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z.dali\Desktop\"/>
    </mc:Choice>
  </mc:AlternateContent>
  <xr:revisionPtr revIDLastSave="0" documentId="13_ncr:1_{C9B40B05-ED37-4DF4-9B0C-AB00D45B2E67}" xr6:coauthVersionLast="45" xr6:coauthVersionMax="45" xr10:uidLastSave="{00000000-0000-0000-0000-000000000000}"/>
  <bookViews>
    <workbookView xWindow="-120" yWindow="-120" windowWidth="29040" windowHeight="15840" tabRatio="860" xr2:uid="{00000000-000D-0000-FFFF-FFFF00000000}"/>
  </bookViews>
  <sheets>
    <sheet name="INDEX" sheetId="47" r:id="rId1"/>
    <sheet name="FAL(欧洲)" sheetId="93" r:id="rId2"/>
    <sheet name="RUFEX(俄罗斯远东）" sheetId="2" r:id="rId3"/>
    <sheet name="NORTH AMERICA(北美,加拿大）" sheetId="82" r:id="rId4"/>
    <sheet name="SOUTH AMERICA (南美)" sheetId="92" r:id="rId5"/>
    <sheet name="MED(地中海)" sheetId="36" r:id="rId6"/>
    <sheet name="NORTH AFRICA(北非)" sheetId="87" r:id="rId7"/>
    <sheet name="MEG+REX(红海)" sheetId="88" r:id="rId8"/>
    <sheet name="WEST AFRICA(西非) " sheetId="78" r:id="rId9"/>
  </sheets>
  <externalReferences>
    <externalReference r:id="rId10"/>
    <externalReference r:id="rId11"/>
  </externalReferences>
  <definedNames>
    <definedName name="BRANCH" localSheetId="3">[1]DataValidation!$C$1:$C$22</definedName>
    <definedName name="BRANCH" localSheetId="8">[2]DataValidation!$C$1:$C$22</definedName>
    <definedName name="BRANCH">[2]DataValidation!$C$1:$C$22</definedName>
    <definedName name="CarrierList" localSheetId="3">[1]DataValidation!$A$1:$A$4</definedName>
    <definedName name="CarrierList" localSheetId="8">[2]DataValidation!$A$1:$A$4</definedName>
    <definedName name="CarrierList">[2]DataValidation!$A$1:$A$4</definedName>
    <definedName name="CntrSize" localSheetId="3">[1]DataValidation!$B$1:$B$15</definedName>
    <definedName name="CntrSize" localSheetId="8">[2]DataValidation!$B$1:$B$15</definedName>
    <definedName name="CntrSize">[2]DataValidation!$B$1:$B$15</definedName>
    <definedName name="Location" localSheetId="7">[2]DataValidation!#REF!</definedName>
    <definedName name="Location" localSheetId="3">[1]DataValidation!#REF!</definedName>
    <definedName name="Location" localSheetId="8">[2]DataValidation!#REF!</definedName>
    <definedName name="Location">[2]DataValidation!#REF!</definedName>
    <definedName name="PAYMENT_PLACE" localSheetId="3">[1]DataValidation!$E$1:$E$30</definedName>
    <definedName name="PAYMENT_PLACE" localSheetId="8">[2]DataValidation!$E$1:$E$30</definedName>
    <definedName name="PAYMENT_PLACE">[2]DataValidation!$E$1:$E$30</definedName>
    <definedName name="PLACE_OF_PAYMENT" localSheetId="7">[2]DataValidation!#REF!</definedName>
    <definedName name="PLACE_OF_PAYMENT" localSheetId="3">[1]DataValidation!#REF!</definedName>
    <definedName name="PLACE_OF_PAYMENT" localSheetId="8">[2]DataValidation!#REF!</definedName>
    <definedName name="PLACE_OF_PAYMENT">[2]DataValidation!#REF!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1" i="92" l="1"/>
  <c r="L71" i="92" s="1"/>
  <c r="L70" i="92"/>
  <c r="K70" i="92"/>
  <c r="J70" i="92"/>
  <c r="I70" i="92"/>
  <c r="G70" i="92"/>
  <c r="L69" i="92"/>
  <c r="K69" i="92"/>
  <c r="J69" i="92"/>
  <c r="I69" i="92"/>
  <c r="G69" i="92"/>
  <c r="G68" i="92"/>
  <c r="J68" i="92" s="1"/>
  <c r="L67" i="92"/>
  <c r="G67" i="92"/>
  <c r="K67" i="92" s="1"/>
  <c r="K66" i="92"/>
  <c r="J66" i="92"/>
  <c r="I66" i="92"/>
  <c r="G66" i="92"/>
  <c r="L66" i="92" s="1"/>
  <c r="L61" i="92"/>
  <c r="J61" i="92"/>
  <c r="I61" i="92"/>
  <c r="H61" i="92"/>
  <c r="G61" i="92"/>
  <c r="K61" i="92" s="1"/>
  <c r="L60" i="92"/>
  <c r="J60" i="92"/>
  <c r="I60" i="92"/>
  <c r="H60" i="92"/>
  <c r="G60" i="92"/>
  <c r="K60" i="92" s="1"/>
  <c r="L59" i="92"/>
  <c r="J59" i="92"/>
  <c r="I59" i="92"/>
  <c r="H59" i="92"/>
  <c r="G59" i="92"/>
  <c r="K59" i="92" s="1"/>
  <c r="L58" i="92"/>
  <c r="J58" i="92"/>
  <c r="I58" i="92"/>
  <c r="H58" i="92"/>
  <c r="G58" i="92"/>
  <c r="K58" i="92" s="1"/>
  <c r="L57" i="92"/>
  <c r="J57" i="92"/>
  <c r="I57" i="92"/>
  <c r="H57" i="92"/>
  <c r="G57" i="92"/>
  <c r="K57" i="92" s="1"/>
  <c r="L55" i="92"/>
  <c r="J55" i="92"/>
  <c r="I55" i="92"/>
  <c r="H55" i="92"/>
  <c r="G55" i="92"/>
  <c r="K55" i="92" s="1"/>
  <c r="L50" i="92"/>
  <c r="J50" i="92"/>
  <c r="I50" i="92"/>
  <c r="H50" i="92"/>
  <c r="G50" i="92"/>
  <c r="K50" i="92" s="1"/>
  <c r="L49" i="92"/>
  <c r="J49" i="92"/>
  <c r="I49" i="92"/>
  <c r="H49" i="92"/>
  <c r="G49" i="92"/>
  <c r="K49" i="92" s="1"/>
  <c r="L48" i="92"/>
  <c r="J48" i="92"/>
  <c r="I48" i="92"/>
  <c r="H48" i="92"/>
  <c r="G48" i="92"/>
  <c r="K48" i="92" s="1"/>
  <c r="L47" i="92"/>
  <c r="J47" i="92"/>
  <c r="I47" i="92"/>
  <c r="H47" i="92"/>
  <c r="G47" i="92"/>
  <c r="K47" i="92" s="1"/>
  <c r="E47" i="92"/>
  <c r="D47" i="92"/>
  <c r="N46" i="92"/>
  <c r="L46" i="92"/>
  <c r="K46" i="92"/>
  <c r="J46" i="92"/>
  <c r="I46" i="92"/>
  <c r="H46" i="92"/>
  <c r="G46" i="92"/>
  <c r="M46" i="92" s="1"/>
  <c r="E46" i="92"/>
  <c r="D46" i="92"/>
  <c r="N45" i="92"/>
  <c r="M45" i="92"/>
  <c r="L45" i="92"/>
  <c r="K45" i="92"/>
  <c r="J45" i="92"/>
  <c r="I45" i="92"/>
  <c r="H45" i="92"/>
  <c r="G45" i="92"/>
  <c r="E45" i="92"/>
  <c r="D45" i="92"/>
  <c r="K38" i="92"/>
  <c r="J38" i="92"/>
  <c r="I38" i="92"/>
  <c r="H38" i="92"/>
  <c r="H37" i="92"/>
  <c r="J37" i="92" s="1"/>
  <c r="K36" i="92"/>
  <c r="J36" i="92"/>
  <c r="I36" i="92"/>
  <c r="H36" i="92"/>
  <c r="H35" i="92"/>
  <c r="J35" i="92" s="1"/>
  <c r="J34" i="92"/>
  <c r="I34" i="92"/>
  <c r="H34" i="92"/>
  <c r="O28" i="92"/>
  <c r="M28" i="92"/>
  <c r="L28" i="92"/>
  <c r="K28" i="92"/>
  <c r="J28" i="92"/>
  <c r="H28" i="92"/>
  <c r="N28" i="92" s="1"/>
  <c r="N27" i="92"/>
  <c r="M27" i="92"/>
  <c r="L27" i="92"/>
  <c r="H27" i="92"/>
  <c r="O27" i="92" s="1"/>
  <c r="O26" i="92"/>
  <c r="N26" i="92"/>
  <c r="M26" i="92"/>
  <c r="L26" i="92"/>
  <c r="K26" i="92"/>
  <c r="J26" i="92"/>
  <c r="I26" i="92"/>
  <c r="H26" i="92"/>
  <c r="P26" i="92" s="1"/>
  <c r="O25" i="92"/>
  <c r="N25" i="92"/>
  <c r="H25" i="92"/>
  <c r="I25" i="92" s="1"/>
  <c r="O24" i="92"/>
  <c r="H24" i="92"/>
  <c r="J24" i="92" s="1"/>
  <c r="H23" i="92"/>
  <c r="K23" i="92" s="1"/>
  <c r="P18" i="92"/>
  <c r="O18" i="92"/>
  <c r="H18" i="92"/>
  <c r="R18" i="92" s="1"/>
  <c r="V17" i="92"/>
  <c r="U17" i="92"/>
  <c r="O17" i="92"/>
  <c r="N17" i="92"/>
  <c r="L17" i="92"/>
  <c r="H17" i="92"/>
  <c r="P17" i="92" s="1"/>
  <c r="U16" i="92"/>
  <c r="T16" i="92"/>
  <c r="S16" i="92"/>
  <c r="R16" i="92"/>
  <c r="O16" i="92"/>
  <c r="L16" i="92"/>
  <c r="K16" i="92"/>
  <c r="J16" i="92"/>
  <c r="I16" i="92"/>
  <c r="H16" i="92"/>
  <c r="V16" i="92" s="1"/>
  <c r="H15" i="92"/>
  <c r="T15" i="92" s="1"/>
  <c r="P14" i="92"/>
  <c r="O14" i="92"/>
  <c r="H14" i="92"/>
  <c r="R14" i="92" s="1"/>
  <c r="I15" i="92" l="1"/>
  <c r="J15" i="92"/>
  <c r="S14" i="92"/>
  <c r="U15" i="92"/>
  <c r="J18" i="92"/>
  <c r="L23" i="92"/>
  <c r="J25" i="92"/>
  <c r="P27" i="92"/>
  <c r="K37" i="92"/>
  <c r="K14" i="92"/>
  <c r="T14" i="92"/>
  <c r="N15" i="92"/>
  <c r="V15" i="92"/>
  <c r="P16" i="92"/>
  <c r="I17" i="92"/>
  <c r="R17" i="92"/>
  <c r="K18" i="92"/>
  <c r="T18" i="92"/>
  <c r="M23" i="92"/>
  <c r="L24" i="92"/>
  <c r="K25" i="92"/>
  <c r="I27" i="92"/>
  <c r="P28" i="92"/>
  <c r="M47" i="92"/>
  <c r="M48" i="92"/>
  <c r="M49" i="92"/>
  <c r="M50" i="92"/>
  <c r="M55" i="92"/>
  <c r="M57" i="92"/>
  <c r="M58" i="92"/>
  <c r="M59" i="92"/>
  <c r="M60" i="92"/>
  <c r="M61" i="92"/>
  <c r="I67" i="92"/>
  <c r="L68" i="92"/>
  <c r="Q15" i="92"/>
  <c r="Q14" i="92"/>
  <c r="J14" i="92"/>
  <c r="L15" i="92"/>
  <c r="Q17" i="92"/>
  <c r="S18" i="92"/>
  <c r="K24" i="92"/>
  <c r="K35" i="92"/>
  <c r="K68" i="92"/>
  <c r="L14" i="92"/>
  <c r="U14" i="92"/>
  <c r="O15" i="92"/>
  <c r="Q16" i="92"/>
  <c r="J17" i="92"/>
  <c r="S17" i="92"/>
  <c r="L18" i="92"/>
  <c r="U18" i="92"/>
  <c r="N23" i="92"/>
  <c r="M24" i="92"/>
  <c r="L25" i="92"/>
  <c r="J27" i="92"/>
  <c r="I28" i="92"/>
  <c r="N47" i="92"/>
  <c r="N48" i="92"/>
  <c r="N49" i="92"/>
  <c r="N50" i="92"/>
  <c r="N55" i="92"/>
  <c r="N57" i="92"/>
  <c r="N58" i="92"/>
  <c r="N59" i="92"/>
  <c r="N60" i="92"/>
  <c r="N61" i="92"/>
  <c r="J67" i="92"/>
  <c r="R15" i="92"/>
  <c r="N14" i="92"/>
  <c r="V14" i="92"/>
  <c r="P15" i="92"/>
  <c r="K17" i="92"/>
  <c r="T17" i="92"/>
  <c r="N18" i="92"/>
  <c r="V18" i="92"/>
  <c r="O23" i="92"/>
  <c r="N24" i="92"/>
  <c r="M25" i="92"/>
  <c r="K27" i="92"/>
  <c r="I71" i="92"/>
  <c r="J71" i="92"/>
  <c r="P23" i="92"/>
  <c r="I23" i="92"/>
  <c r="P24" i="92"/>
  <c r="S15" i="92"/>
  <c r="Q18" i="92"/>
  <c r="J23" i="92"/>
  <c r="I24" i="92"/>
  <c r="P25" i="92"/>
  <c r="I35" i="92"/>
  <c r="I37" i="92"/>
  <c r="I68" i="92"/>
  <c r="I14" i="92"/>
  <c r="K15" i="92"/>
  <c r="N16" i="92"/>
  <c r="I18" i="92"/>
  <c r="K71" i="92"/>
  <c r="G102" i="82" l="1"/>
  <c r="F102" i="82" s="1"/>
  <c r="G101" i="82"/>
  <c r="F101" i="82"/>
  <c r="G100" i="82"/>
  <c r="F100" i="82"/>
  <c r="G99" i="82"/>
  <c r="F99" i="82"/>
  <c r="G98" i="82"/>
  <c r="F98" i="82" s="1"/>
  <c r="G72" i="82"/>
  <c r="G71" i="82"/>
  <c r="G70" i="82"/>
  <c r="G69" i="82"/>
  <c r="G67" i="82"/>
</calcChain>
</file>

<file path=xl/sharedStrings.xml><?xml version="1.0" encoding="utf-8"?>
<sst xmlns="http://schemas.openxmlformats.org/spreadsheetml/2006/main" count="2372" uniqueCount="1004">
  <si>
    <t xml:space="preserve">                                             </t>
  </si>
  <si>
    <t>Customer Service Contact :</t>
  </si>
  <si>
    <r>
      <t xml:space="preserve">                   </t>
    </r>
    <r>
      <rPr>
        <b/>
        <sz val="12"/>
        <color indexed="56"/>
        <rFont val="Calibri"/>
        <family val="2"/>
      </rPr>
      <t xml:space="preserve"> CMA CGM (CHINA) SHIPPING CO., LTD.  SOUTH CHINA</t>
    </r>
  </si>
  <si>
    <t>TO NORTH EUROPEAN CONTINENT</t>
  </si>
  <si>
    <t xml:space="preserve">VESSEL </t>
  </si>
  <si>
    <t>VOYAGE</t>
  </si>
  <si>
    <t>VOY FOR CUSTOMS</t>
  </si>
  <si>
    <t>YANTIAN ( YICT )</t>
  </si>
  <si>
    <t>ETA</t>
  </si>
  <si>
    <t>CARGO RECEIVING DATE</t>
  </si>
  <si>
    <t xml:space="preserve">ETD YANTIAN </t>
  </si>
  <si>
    <t>LE HARVE</t>
  </si>
  <si>
    <t>SOUTHAMPTON</t>
  </si>
  <si>
    <t>HAMBURG</t>
  </si>
  <si>
    <t>ROTTERDAM</t>
  </si>
  <si>
    <t>YANTIAN (YICT)</t>
  </si>
  <si>
    <t>S/I CUT OFF 12:00</t>
  </si>
  <si>
    <t>ANTWERP</t>
  </si>
  <si>
    <t>FELIXSTOWE</t>
  </si>
  <si>
    <t>NANSHA</t>
  </si>
  <si>
    <t>SHEKOU (SCT)</t>
  </si>
  <si>
    <t>COLOMBO</t>
  </si>
  <si>
    <t>PIRAEUS</t>
  </si>
  <si>
    <t>GDANSK</t>
  </si>
  <si>
    <t xml:space="preserve"> </t>
  </si>
  <si>
    <t>TO RUSSIAN  FAR EAST</t>
  </si>
  <si>
    <t xml:space="preserve">RUFEX </t>
  </si>
  <si>
    <t>ETD</t>
  </si>
  <si>
    <t>VLADIVOSTOK  COMMERCIAL PORT</t>
  </si>
  <si>
    <t>VOSTOCHNY</t>
  </si>
  <si>
    <t>TO US WEST COAST AND CANADA</t>
  </si>
  <si>
    <t xml:space="preserve">YANTIAN </t>
  </si>
  <si>
    <t>CARGO RECEIVING</t>
  </si>
  <si>
    <t>S/I CUT OFF 10:00</t>
  </si>
  <si>
    <t>ETD YANTIAN</t>
  </si>
  <si>
    <t>LOS ANGELES</t>
  </si>
  <si>
    <t>OAKLAND</t>
  </si>
  <si>
    <t>VESSEL</t>
  </si>
  <si>
    <t>ETA YTN</t>
  </si>
  <si>
    <t>ETD YTN</t>
  </si>
  <si>
    <t>TO SOUTH AMERICA</t>
  </si>
  <si>
    <t>CARGO REC.DATE</t>
  </si>
  <si>
    <t>MANZANILLO,
MEXICO</t>
  </si>
  <si>
    <t>MANZANILLO,
PANAMA</t>
  </si>
  <si>
    <t>SANTOS,
BRAZIL</t>
  </si>
  <si>
    <t>BUENOS AIRES,
ARGENTINA</t>
  </si>
  <si>
    <t>RIO GRANDE,
BRAZIL</t>
  </si>
  <si>
    <t>Tel  :  86-755-82695003</t>
  </si>
  <si>
    <t>TO MEDITERRANEAN</t>
  </si>
  <si>
    <t>OPENING DATE</t>
  </si>
  <si>
    <t xml:space="preserve">ETA </t>
  </si>
  <si>
    <t>CNYTN</t>
  </si>
  <si>
    <t>JEDDAH</t>
  </si>
  <si>
    <t>LA SPEZIA</t>
  </si>
  <si>
    <t>IZMIT</t>
  </si>
  <si>
    <t>ODESSA</t>
  </si>
  <si>
    <t>TO NORTH AFRICA</t>
  </si>
  <si>
    <t>TO WEST AFRICA</t>
  </si>
  <si>
    <t>JEBEL ALI</t>
  </si>
  <si>
    <t>KHALIFA PORT</t>
  </si>
  <si>
    <t>CMA CGM SOUTH CHINA</t>
  </si>
  <si>
    <t>WEEKLY SAILING SCHEDULE</t>
  </si>
  <si>
    <t xml:space="preserve">click </t>
  </si>
  <si>
    <t>TO RUSSIAN FAR EAST</t>
  </si>
  <si>
    <t>TO NORTH AMERICA</t>
  </si>
  <si>
    <t>ETD HONG  KONG</t>
  </si>
  <si>
    <t>SINGAPORE</t>
  </si>
  <si>
    <t xml:space="preserve">SHEKOU </t>
  </si>
  <si>
    <t>AQABA</t>
  </si>
  <si>
    <t>CONSTANZA</t>
  </si>
  <si>
    <t xml:space="preserve"> </t>
    <phoneticPr fontId="11" type="noConversion"/>
  </si>
  <si>
    <t>SGSIN</t>
  </si>
  <si>
    <t>SHEKOU</t>
  </si>
  <si>
    <t> * 普柜请于Cargo Receiving Date（开舱期） 当日或之后提取空箱, 以避免产生逾期柜租. 冻柜及特种柜咨询客户服务代表.</t>
  </si>
  <si>
    <t>ETA YANTIAN</t>
  </si>
  <si>
    <t>AMBARLI</t>
  </si>
  <si>
    <t>PRX</t>
  </si>
  <si>
    <t>CUSTOMS VOYAGE</t>
  </si>
  <si>
    <t>SHEKOU(SCT)</t>
  </si>
  <si>
    <t>PORT SAIID WEST</t>
  </si>
  <si>
    <t>WILHELMSHAVEN</t>
  </si>
  <si>
    <t>S/I CUT OFF 15:00</t>
  </si>
  <si>
    <t>SOHAR</t>
  </si>
  <si>
    <t>CIMEX 6 OA</t>
  </si>
  <si>
    <t>DJIBOUTI</t>
  </si>
  <si>
    <t>DAMMAM</t>
  </si>
  <si>
    <t>JUBAIL</t>
  </si>
  <si>
    <t>DAMMAN</t>
  </si>
  <si>
    <t>CIMEX 7 OA</t>
  </si>
  <si>
    <t>BLANK SAILING</t>
  </si>
  <si>
    <t>FAL 1</t>
  </si>
  <si>
    <t>FAL 5</t>
  </si>
  <si>
    <t>OMIT</t>
  </si>
  <si>
    <t>TBN</t>
  </si>
  <si>
    <t>HAMAD</t>
  </si>
  <si>
    <t>Rio de Janeiro,
BRAZIL</t>
  </si>
  <si>
    <t>Yantian</t>
  </si>
  <si>
    <t>SHEKOU (CCT)</t>
  </si>
  <si>
    <t>ARICA,CHILE
(VIA CALLAO,PERU)</t>
  </si>
  <si>
    <t>IQUIQUE,
CHILE (VIA CALLAO,PERU)</t>
  </si>
  <si>
    <t>GUAYAQUIL, ECUADOR</t>
  </si>
  <si>
    <t>ZEEBRUGGE</t>
  </si>
  <si>
    <t>/</t>
  </si>
  <si>
    <t>ACAJUTLA,EL SALVADOR
(VIA LAZARO CALDENAS, MX)</t>
  </si>
  <si>
    <t>NEW CIMEX 1 OA</t>
  </si>
  <si>
    <t>UMM QASR (N)</t>
  </si>
  <si>
    <t>ENSENADA,
MEXICO (VIA BUSAN, KOREA)</t>
  </si>
  <si>
    <t xml:space="preserve"> LIRQUEN,
CHILE (VIA BUSAN, KOREA)</t>
  </si>
  <si>
    <t>NEW CIMEX 5 OA</t>
  </si>
  <si>
    <t>ACSA1</t>
  </si>
  <si>
    <t>ACSA3</t>
  </si>
  <si>
    <t>SAN ANTONIO,
CHILE (VIA BUSAN, KOREA)</t>
  </si>
  <si>
    <t>Itajai, 
BRAZIL</t>
  </si>
  <si>
    <t>BEIRUT</t>
  </si>
  <si>
    <t>LBKYE</t>
  </si>
  <si>
    <t>PORT KELANG</t>
  </si>
  <si>
    <t>Singapore</t>
  </si>
  <si>
    <t>MALTA</t>
  </si>
  <si>
    <t>VALENCIA</t>
  </si>
  <si>
    <t>BARCELONA</t>
  </si>
  <si>
    <t>FOS</t>
  </si>
  <si>
    <t>GENOA</t>
  </si>
  <si>
    <t>Email: shz.cus.tp@cma-cgm.com</t>
  </si>
  <si>
    <t>WEEK</t>
  </si>
  <si>
    <t>APAPA</t>
  </si>
  <si>
    <t>POINTE NOIRE</t>
  </si>
  <si>
    <t>Email: shz.cus.meg@cma-cgm.com</t>
  </si>
  <si>
    <t>REX 1</t>
  </si>
  <si>
    <t>REX 2</t>
  </si>
  <si>
    <t>SI CUT OFF 12:00</t>
  </si>
  <si>
    <t>TEMA</t>
  </si>
  <si>
    <t>LOME</t>
  </si>
  <si>
    <t>RIJEKA</t>
  </si>
  <si>
    <t>WAX3: POL CNNSA</t>
  </si>
  <si>
    <t>ASAF: POL CNNSA</t>
  </si>
  <si>
    <t>AFEX: POL CNNSA</t>
  </si>
  <si>
    <t>ASEA2: POL CNSHK</t>
  </si>
  <si>
    <t>Email: shz.cus.latam@cma-cgm.com</t>
  </si>
  <si>
    <t>S/I CUT OFF 17:00</t>
  </si>
  <si>
    <t>S/I CUT OFF 17:00(except MEXICO)</t>
  </si>
  <si>
    <t>S/I CUT OFF 12:00NOON</t>
  </si>
  <si>
    <t>SI CUT OFF 17:00</t>
  </si>
  <si>
    <t>NAVEGANTES,
BRAZIL</t>
  </si>
  <si>
    <t>ONNE</t>
  </si>
  <si>
    <t>SI CUT 10:00</t>
  </si>
  <si>
    <t>TRIESTE</t>
  </si>
  <si>
    <t>BEX</t>
  </si>
  <si>
    <t xml:space="preserve">                    CMA CGM (CHINA) SHIPPING CO., LTD.  SOUTH CHINA</t>
  </si>
  <si>
    <t>FAL 3</t>
  </si>
  <si>
    <t>JAX</t>
  </si>
  <si>
    <t>HONG  KONG</t>
  </si>
  <si>
    <t>PORT KELANG
MYPKG</t>
  </si>
  <si>
    <t>MUNDRA
INMUN</t>
  </si>
  <si>
    <t>KARACHI (SAPT)
PKKHI</t>
  </si>
  <si>
    <t>CIMEX 2K2 (AS6)</t>
  </si>
  <si>
    <t>SINGAPORE
SGSIN</t>
  </si>
  <si>
    <t>NHAVA SHEVA
INNSA</t>
  </si>
  <si>
    <t>CIMEX 2CS (CIX)</t>
  </si>
  <si>
    <t>PIPAVAV
INPAV</t>
  </si>
  <si>
    <t>(CIMEX 2E) IEX</t>
  </si>
  <si>
    <t>CHENNAI
INMAA</t>
  </si>
  <si>
    <t>VIZAG(VISAKHAPATNAM)
INVTZ</t>
  </si>
  <si>
    <t>PUERTO QUETZAL
(VIA LAZARO CALDENAS, MX)</t>
  </si>
  <si>
    <t>KRIBI</t>
  </si>
  <si>
    <t>CV CLOSING  12:00</t>
  </si>
  <si>
    <t>S/I CUT OFF 1700</t>
  </si>
  <si>
    <t>LONG BEACH</t>
  </si>
  <si>
    <t xml:space="preserve">ETA </t>
    <phoneticPr fontId="0" type="noConversion"/>
  </si>
  <si>
    <t>MYTPP</t>
  </si>
  <si>
    <t>WK</t>
  </si>
  <si>
    <t xml:space="preserve">CAPE TOWN </t>
  </si>
  <si>
    <t>MEX2</t>
  </si>
  <si>
    <t>KARACHI
PKKHI(PICT)</t>
  </si>
  <si>
    <t>SHEKOU (MCT)</t>
  </si>
  <si>
    <t>TO ALGERIA, TUNISIA ,LIBYA, CASABLANCA</t>
  </si>
  <si>
    <t>EX NANSHA AND YANTIAN ON MEX 1</t>
  </si>
  <si>
    <t>SI VOYAGE</t>
  </si>
  <si>
    <t>YANTIAN</t>
  </si>
  <si>
    <t>CARGO RECEIVE</t>
  </si>
  <si>
    <t>SEATTLE</t>
  </si>
  <si>
    <t>VANCOUVER</t>
  </si>
  <si>
    <t>TWPKS</t>
  </si>
  <si>
    <t>DAS</t>
  </si>
  <si>
    <t>HONG KONG</t>
  </si>
  <si>
    <t>ETA SHEKOU</t>
  </si>
  <si>
    <t>ETD SHEKOU</t>
  </si>
  <si>
    <t>S/I CUT OFF 18:00</t>
  </si>
  <si>
    <t>NWX</t>
  </si>
  <si>
    <t>TO US EAST COAST</t>
  </si>
  <si>
    <t>TWS Day 2:</t>
  </si>
  <si>
    <t>VOY FOR 
CUSTOMS</t>
  </si>
  <si>
    <t>SAVANNAH, GA</t>
  </si>
  <si>
    <t>NEW YORK, NY</t>
  </si>
  <si>
    <t>NORFOLK, VA</t>
  </si>
  <si>
    <t>BALTIMORE, MD</t>
  </si>
  <si>
    <t>SAX Day 2:</t>
  </si>
  <si>
    <t>CHARLESTON, SC</t>
  </si>
  <si>
    <t xml:space="preserve">Columbus_SUEZ </t>
  </si>
  <si>
    <t>PEX3</t>
  </si>
  <si>
    <t>HOUSTON</t>
  </si>
  <si>
    <t>MOBILE</t>
  </si>
  <si>
    <t>NEW ORLEANS</t>
  </si>
  <si>
    <t>CV (17:00)</t>
  </si>
  <si>
    <t>GMX</t>
  </si>
  <si>
    <t xml:space="preserve">SI CUT OFF 12:00 </t>
  </si>
  <si>
    <t>TAMPA</t>
  </si>
  <si>
    <t>YANTIAN (YICT)</t>
    <phoneticPr fontId="0" type="noConversion"/>
  </si>
  <si>
    <t>TANGER MED</t>
  </si>
  <si>
    <t>COTONOU</t>
  </si>
  <si>
    <t>SHEKOU (CCT TERMINAL)</t>
  </si>
  <si>
    <t>TANJUNG PELEPAS</t>
  </si>
  <si>
    <t>ABIDJAN</t>
  </si>
  <si>
    <t>TINCAN(TICT)</t>
  </si>
  <si>
    <t>POL CNSHK: ROUTING IS T/S VIA SGSIN/MYTPP FOR WEST/EAST AFRICA DESTINATION IF NO DIRECT CALLING</t>
  </si>
  <si>
    <t>SOMGQ VIA COLOMBO</t>
  </si>
  <si>
    <t>CIMEX 2K (AS1)</t>
  </si>
  <si>
    <t>Port Qasim
PKBQM</t>
  </si>
  <si>
    <t>CY/VGM CUTOFF 12:00</t>
  </si>
  <si>
    <t>PUERTO CALDERA,COSTA RICA
(VIA BALBOA, PA)</t>
  </si>
  <si>
    <t>SAN LORENZO, Honduras (VIA BALBOA, PA)</t>
  </si>
  <si>
    <t>CORINTO,NICARAGUA
 (VIA LAZARO CALDENAS, MX)</t>
  </si>
  <si>
    <t>TO  RED SEA</t>
  </si>
  <si>
    <t>WALVIS BAY</t>
  </si>
  <si>
    <t>CV CUTOFF 17:00</t>
  </si>
  <si>
    <t>DEWVN</t>
  </si>
  <si>
    <t xml:space="preserve">WK </t>
  </si>
  <si>
    <t>FAL6</t>
  </si>
  <si>
    <t>FAL8</t>
  </si>
  <si>
    <t>CY&amp;VGM CUTOFF 12:00</t>
  </si>
  <si>
    <t>FAL7</t>
  </si>
  <si>
    <t xml:space="preserve">AS9 </t>
  </si>
  <si>
    <t>S/I CUT OFF each TUE
12:00(MEXICO)</t>
  </si>
  <si>
    <t>week</t>
  </si>
  <si>
    <t>Cargo receiving date</t>
  </si>
  <si>
    <t>SOKHNA
(AIN SUKHNA)</t>
  </si>
  <si>
    <t>CNNSA</t>
  </si>
  <si>
    <t>CY /VGM CUT OFF 12:00</t>
  </si>
  <si>
    <t>待定</t>
  </si>
  <si>
    <t>CY /VGM CUT OFF 09:00</t>
  </si>
  <si>
    <t>CY OPEN</t>
  </si>
  <si>
    <t>CY  OPEN</t>
  </si>
  <si>
    <t>CY/VGM CUTOFF 12:00NOON</t>
  </si>
  <si>
    <t>CY/VGM CUT OFF 12:00</t>
  </si>
  <si>
    <t>CY/VGM CUT 9:00</t>
  </si>
  <si>
    <t xml:space="preserve">CY/VGM CUT  12:00 </t>
  </si>
  <si>
    <t>CY/VGM CUT OFF TIME   09:00</t>
  </si>
  <si>
    <t xml:space="preserve">CY/VGM CUTOFF 12:00 </t>
  </si>
  <si>
    <t>CY/VGM CUTOFF 12:00 </t>
  </si>
  <si>
    <t>CY /VGM (12:00) CV(17:00)</t>
  </si>
  <si>
    <t>CY/VGM (12:00)</t>
  </si>
  <si>
    <t>CY /VGM CUT OFF 09:00</t>
  </si>
  <si>
    <t>返回首页</t>
  </si>
  <si>
    <t>CY CUTOFF/VGM CUTOFF 09:00
CV CUTOFF 12:00</t>
  </si>
  <si>
    <t>To be noticed 
待定</t>
  </si>
  <si>
    <t>CY CUTOFF/VGM CUTOFF 12:00
CV CUTOFF 17:00</t>
  </si>
  <si>
    <t xml:space="preserve">NOTICE: None of the future PEX2 vsl will go to MXZLO or PABLB until further notice. MXZLO pls refer to ACSA1. </t>
  </si>
  <si>
    <t>Email: shz.cus.med@cma-cgm.com</t>
  </si>
  <si>
    <t>备注：此船期表里“cargo receiving date" 为普通干柜的开仓日期。 冻柜，特种柜， 危险品请单独咨询客服代表。</t>
  </si>
  <si>
    <t>Booking desk: EURBKG_CN@cma-cgm.com</t>
  </si>
  <si>
    <t>CY/VGM CUTOFF 09:00</t>
  </si>
  <si>
    <t>CV CUTOFF 12:00</t>
  </si>
  <si>
    <t>SI CUT OFF  12:00 PM</t>
  </si>
  <si>
    <t>CY/VGM CUT 12:00 
CV CUT 17:00</t>
  </si>
  <si>
    <t>具体截关期请查看广州船期表</t>
  </si>
  <si>
    <t>请参考香港船期表</t>
  </si>
  <si>
    <t>HALIFAX, NS
CANADA</t>
  </si>
  <si>
    <t>Customer Service: SHZ.CUS.EUR@CMA-CGM.COM  (0755-82695001)</t>
  </si>
  <si>
    <t>Booking desk:EURBKG_CN@cma-cgm.com</t>
  </si>
  <si>
    <t>*船期表上的截关时间 为截重柜时间. CY=09:00, CV=当日中午12:00；CY=12:00, CV=当日17:00； CY=17:00， CV=次日中午12:00</t>
  </si>
  <si>
    <t>The Routing to FORTALEZA, BRAZIL is from Yantian, CN -&gt; Rotterdam, NL -&gt; FORTALEZA, BRAZIL. Please kindly refer to the vessel schedule of FAL1 (FAL(欧洲))</t>
  </si>
  <si>
    <t>CY /VGM CUT 12:00 
CV CUT 17:00</t>
  </si>
  <si>
    <t>TO US GULF</t>
  </si>
  <si>
    <t>CY/VGM CLOSING 1200 </t>
  </si>
  <si>
    <t> </t>
  </si>
  <si>
    <t>CV CLOSING 1700</t>
  </si>
  <si>
    <t>CARTAGENA,
COLOMBIA</t>
  </si>
  <si>
    <t>TO  MIDDLE EAST</t>
  </si>
  <si>
    <t>DUNKIRK
(Dunkerque)</t>
  </si>
  <si>
    <t>以下 CY Closing 为截重柜时间. CV 时间请根据此类推，CY=09:00, CV=当日中午12:00；CY=12:00, CV=当日17:00； CY=17:00， CV=次日中午12:00 .</t>
  </si>
  <si>
    <r>
      <t xml:space="preserve">VESSEL </t>
    </r>
    <r>
      <rPr>
        <b/>
        <sz val="10"/>
        <color rgb="FFFF0000"/>
        <rFont val="Arial"/>
        <family val="2"/>
      </rPr>
      <t>(OCEAN ALLIANCE)</t>
    </r>
  </si>
  <si>
    <r>
      <t>VESSEL (</t>
    </r>
    <r>
      <rPr>
        <b/>
        <sz val="10"/>
        <color rgb="FFFF0000"/>
        <rFont val="Arial"/>
        <family val="2"/>
      </rPr>
      <t>OCEAN ALLIANCE)</t>
    </r>
  </si>
  <si>
    <t>NANSHA</t>
    <phoneticPr fontId="1" type="noConversion"/>
  </si>
  <si>
    <r>
      <t>SHEKOU</t>
    </r>
    <r>
      <rPr>
        <b/>
        <sz val="10"/>
        <color rgb="FFFFCC00"/>
        <rFont val="Arial"/>
        <family val="2"/>
      </rPr>
      <t>(CCT)</t>
    </r>
  </si>
  <si>
    <t>MANAUS,BRAZIL
(VIA MANZANILLO,PA)</t>
  </si>
  <si>
    <t xml:space="preserve">  FREIGHT TEAM :  GBS.SCHKFRTINV@CMA-CGM.COM</t>
  </si>
  <si>
    <t>TO ISC</t>
  </si>
  <si>
    <t xml:space="preserve">                                                                       </t>
  </si>
  <si>
    <t xml:space="preserve">SHAKA2- DURBAN </t>
  </si>
  <si>
    <t>POL</t>
  </si>
  <si>
    <t xml:space="preserve">ROUTING </t>
  </si>
  <si>
    <t>CNSHK</t>
  </si>
  <si>
    <t>WAX1 VIA MYTPP</t>
  </si>
  <si>
    <t>FAL1 VIA SGSIN+MYTPP</t>
  </si>
  <si>
    <t>BLANS SAILING</t>
  </si>
  <si>
    <t>SI CUT 1700</t>
  </si>
  <si>
    <t xml:space="preserve">  FREIGHT TEAM :  GBS.SCHKFRTINV@cma-cgm.com</t>
  </si>
  <si>
    <t>Freight team:GBS.SCHKFRTINV@cma-cgm.com</t>
  </si>
  <si>
    <t>The routing to SALVADOR DI BAHIA, BRAZIL is from Yantian, CN -&gt; TANGER, MA -&gt; SALVADOR DI BAHIA, BRAZIL. please kindly refer to the vessel schedule of FAL3 (FAL(欧洲)).</t>
  </si>
  <si>
    <t xml:space="preserve">                </t>
  </si>
  <si>
    <t>WK15</t>
  </si>
  <si>
    <t>CBX</t>
  </si>
  <si>
    <t>OMIT CNSHK</t>
  </si>
  <si>
    <t>BUENAVENTURA,
COLOMBIA</t>
  </si>
  <si>
    <t>GEX</t>
    <phoneticPr fontId="0" type="noConversion"/>
  </si>
  <si>
    <t>WK16</t>
  </si>
  <si>
    <t>WK17</t>
  </si>
  <si>
    <r>
      <t>S/I CUT OFF each FRI
12</t>
    </r>
    <r>
      <rPr>
        <b/>
        <sz val="10"/>
        <color indexed="9"/>
        <rFont val="宋体"/>
        <family val="3"/>
        <charset val="134"/>
      </rPr>
      <t>：</t>
    </r>
    <r>
      <rPr>
        <b/>
        <sz val="10"/>
        <color indexed="9"/>
        <rFont val="Calibri"/>
        <family val="2"/>
      </rPr>
      <t>00(MEXICO)</t>
    </r>
  </si>
  <si>
    <t>WK18</t>
  </si>
  <si>
    <t>Blank sailing</t>
  </si>
  <si>
    <t>DOC TEAM : GBS.CNHKDOC@cma-cgm.com</t>
  </si>
  <si>
    <t>COLOMBO
LKCMB</t>
  </si>
  <si>
    <t xml:space="preserve"> Customer Service Contact :shz.cus.africa@cma-cgm.com</t>
  </si>
  <si>
    <t xml:space="preserve">         DOC: GBS.CNHKDOC@cma-cgm.com</t>
  </si>
  <si>
    <t xml:space="preserve">                           Freight team:GBS.SCHKFRTINV@cma-cgm.com</t>
  </si>
  <si>
    <t>KOTA MEGAH</t>
  </si>
  <si>
    <t>SIKOP</t>
  </si>
  <si>
    <t>请下载深圳船期表,参考FAL(欧洲)-FAL3船期</t>
  </si>
  <si>
    <t>DOC: GBS.CNHKDOC@cma-cgm.com</t>
    <phoneticPr fontId="0" type="noConversion"/>
  </si>
  <si>
    <t>RUFEX stop call south China until further notice</t>
  </si>
  <si>
    <t>\</t>
  </si>
  <si>
    <t>CY/VGM CUT 12:00</t>
  </si>
  <si>
    <t>CV CUT 17:00</t>
  </si>
  <si>
    <t>//</t>
  </si>
  <si>
    <t>Prince Rupert</t>
  </si>
  <si>
    <t>WAX1:POL CNSHK/CNNSA</t>
  </si>
  <si>
    <t>MIAMI,FL</t>
  </si>
  <si>
    <t>MEX1</t>
  </si>
  <si>
    <t>PHOEX</t>
  </si>
  <si>
    <t>FAL3</t>
  </si>
  <si>
    <t>NEW SEAS1</t>
  </si>
  <si>
    <t>SEAS2</t>
  </si>
  <si>
    <t>POSORJA, ECUADOR</t>
  </si>
  <si>
    <t>ITAGUAI,
BRAZIL</t>
  </si>
  <si>
    <t>SHEKOU (MCT/妈湾港区)</t>
  </si>
  <si>
    <t>HWEN</t>
  </si>
  <si>
    <t>TACOMA</t>
  </si>
  <si>
    <t>ACSA5</t>
  </si>
  <si>
    <t>Fortnightly service</t>
  </si>
  <si>
    <t>ETA SHK</t>
  </si>
  <si>
    <t>ETD SHK</t>
  </si>
  <si>
    <t>PUERTO QUETZAL,
GUATEMALA</t>
  </si>
  <si>
    <t>IEX2 NEW</t>
  </si>
  <si>
    <t>CHENNAI</t>
  </si>
  <si>
    <r>
      <t>S/I CUT OFF each SAT
10</t>
    </r>
    <r>
      <rPr>
        <b/>
        <sz val="10"/>
        <color indexed="9"/>
        <rFont val="宋体"/>
        <family val="3"/>
        <charset val="134"/>
      </rPr>
      <t>：</t>
    </r>
    <r>
      <rPr>
        <b/>
        <sz val="10"/>
        <color indexed="9"/>
        <rFont val="Calibri"/>
        <family val="2"/>
      </rPr>
      <t>00(MEXICO)</t>
    </r>
  </si>
  <si>
    <t xml:space="preserve"> </t>
    <phoneticPr fontId="1" type="noConversion"/>
  </si>
  <si>
    <r>
      <t xml:space="preserve"> * </t>
    </r>
    <r>
      <rPr>
        <b/>
        <sz val="12"/>
        <rFont val="宋体"/>
        <family val="3"/>
        <charset val="134"/>
      </rPr>
      <t>普柜请于</t>
    </r>
    <r>
      <rPr>
        <b/>
        <sz val="12"/>
        <rFont val="Calibri"/>
        <family val="2"/>
      </rPr>
      <t>Cargo Receiving Date</t>
    </r>
    <r>
      <rPr>
        <b/>
        <sz val="12"/>
        <rFont val="宋体"/>
        <family val="3"/>
        <charset val="134"/>
      </rPr>
      <t>（开舱期）</t>
    </r>
    <r>
      <rPr>
        <b/>
        <sz val="12"/>
        <rFont val="Calibri"/>
        <family val="2"/>
      </rPr>
      <t xml:space="preserve"> </t>
    </r>
    <r>
      <rPr>
        <b/>
        <sz val="12"/>
        <rFont val="宋体"/>
        <family val="3"/>
        <charset val="134"/>
      </rPr>
      <t>当日或之后提取空箱</t>
    </r>
    <r>
      <rPr>
        <b/>
        <sz val="12"/>
        <rFont val="Calibri"/>
        <family val="2"/>
      </rPr>
      <t xml:space="preserve">, </t>
    </r>
    <r>
      <rPr>
        <b/>
        <sz val="12"/>
        <rFont val="宋体"/>
        <family val="3"/>
        <charset val="134"/>
      </rPr>
      <t>以避免产生逾期柜租</t>
    </r>
    <r>
      <rPr>
        <b/>
        <sz val="12"/>
        <rFont val="Calibri"/>
        <family val="2"/>
      </rPr>
      <t xml:space="preserve">. </t>
    </r>
    <r>
      <rPr>
        <b/>
        <sz val="12"/>
        <rFont val="宋体"/>
        <family val="3"/>
        <charset val="134"/>
      </rPr>
      <t>冻柜及特种柜咨询客户服务代表</t>
    </r>
    <r>
      <rPr>
        <b/>
        <sz val="12"/>
        <rFont val="Calibri"/>
        <family val="2"/>
      </rPr>
      <t>.</t>
    </r>
  </si>
  <si>
    <t xml:space="preserve">VESSEL </t>
    <phoneticPr fontId="1" type="noConversion"/>
  </si>
  <si>
    <t>VOYAGE</t>
    <phoneticPr fontId="0" type="noConversion"/>
  </si>
  <si>
    <t>SHEKOU (SCT TERMINAL)</t>
    <phoneticPr fontId="0" type="noConversion"/>
  </si>
  <si>
    <t>ETA</t>
    <phoneticPr fontId="0" type="noConversion"/>
  </si>
  <si>
    <t>CY /VGM CLOSING 12:00
CV CLOSING 17:00</t>
  </si>
  <si>
    <t>SI CUT OFF  17:00</t>
    <phoneticPr fontId="0" type="noConversion"/>
  </si>
  <si>
    <t>ETD</t>
    <phoneticPr fontId="0" type="noConversion"/>
  </si>
  <si>
    <t>MOMBASA</t>
    <phoneticPr fontId="1" type="noConversion"/>
  </si>
  <si>
    <t xml:space="preserve">VESSEL </t>
    <phoneticPr fontId="0" type="noConversion"/>
  </si>
  <si>
    <t>ETA</t>
    <phoneticPr fontId="1" type="noConversion"/>
  </si>
  <si>
    <t>NANSHA</t>
    <phoneticPr fontId="0" type="noConversion"/>
  </si>
  <si>
    <t>LUANDA</t>
    <phoneticPr fontId="0" type="noConversion"/>
  </si>
  <si>
    <t>VOYAGE</t>
    <phoneticPr fontId="1" type="noConversion"/>
  </si>
  <si>
    <t>S/I CUT OFF 
12:00</t>
  </si>
  <si>
    <t>CY/VGM CUTOFF 
(1700)</t>
  </si>
  <si>
    <r>
      <t xml:space="preserve">                   </t>
    </r>
    <r>
      <rPr>
        <b/>
        <sz val="12"/>
        <color rgb="FF003366"/>
        <rFont val="Calibri"/>
        <family val="2"/>
      </rPr>
      <t xml:space="preserve"> CMA CGM (CHINA) SHIPPING CO., LTD.  SOUTH CHINA</t>
    </r>
  </si>
  <si>
    <t>SI CUT
12:00</t>
  </si>
  <si>
    <t>NOTICE: all Ecuador cargo to POSORJA instead of GUAYAQUIL.</t>
  </si>
  <si>
    <t>CV CLOSING  17:00</t>
  </si>
  <si>
    <t>SI CUT OFF 12:00pm</t>
  </si>
  <si>
    <t>CMA CGM CHILE</t>
  </si>
  <si>
    <t>TO MEG AND RED SEA</t>
  </si>
  <si>
    <t>CMA CGM A. LINCOLN</t>
  </si>
  <si>
    <r>
      <rPr>
        <b/>
        <sz val="12"/>
        <color theme="3"/>
        <rFont val="Calibri"/>
        <family val="2"/>
        <scheme val="minor"/>
      </rPr>
      <t>SCS</t>
    </r>
    <r>
      <rPr>
        <b/>
        <sz val="12"/>
        <color rgb="FFFF0000"/>
        <rFont val="Calibri"/>
        <family val="2"/>
        <scheme val="minor"/>
      </rPr>
      <t>(currently no space ex Yantian for CMA CGM Shenzhen)</t>
    </r>
  </si>
  <si>
    <t>XIN BEIJING</t>
  </si>
  <si>
    <t>TBA</t>
  </si>
  <si>
    <t>SHEKOU(MCT)</t>
  </si>
  <si>
    <t>SEAMAX WESTPORT</t>
  </si>
  <si>
    <t>TO SOUTH AMERICA</t>
    <phoneticPr fontId="2" type="noConversion"/>
  </si>
  <si>
    <t>VOYAGE</t>
    <phoneticPr fontId="8" type="noConversion"/>
  </si>
  <si>
    <t>ETA</t>
    <phoneticPr fontId="8" type="noConversion"/>
  </si>
  <si>
    <t>CARGO REC.DATE</t>
    <phoneticPr fontId="8" type="noConversion"/>
  </si>
  <si>
    <t>ETA SHK</t>
    <phoneticPr fontId="8" type="noConversion"/>
  </si>
  <si>
    <t>ETD SHK</t>
    <phoneticPr fontId="8" type="noConversion"/>
  </si>
  <si>
    <t>LAZARO CALDENAS, MEXICO</t>
    <phoneticPr fontId="8" type="noConversion"/>
  </si>
  <si>
    <t>CALLAO,
PERU</t>
    <phoneticPr fontId="8" type="noConversion"/>
  </si>
  <si>
    <t>ETA</t>
    <phoneticPr fontId="6" type="noConversion"/>
  </si>
  <si>
    <t>CALLAO,
PERU</t>
    <phoneticPr fontId="6" type="noConversion"/>
  </si>
  <si>
    <t>SAN ANTONIO,
CHILE</t>
    <phoneticPr fontId="6" type="noConversion"/>
  </si>
  <si>
    <t>ARICA,CHILE
(VIA CALLAO,PERU)</t>
    <phoneticPr fontId="6" type="noConversion"/>
  </si>
  <si>
    <t>PEX2</t>
    <phoneticPr fontId="2" type="noConversion"/>
  </si>
  <si>
    <t>VESSEL</t>
    <phoneticPr fontId="8" type="noConversion"/>
  </si>
  <si>
    <t>KINGSTON,
JAMAICA</t>
    <phoneticPr fontId="8" type="noConversion"/>
  </si>
  <si>
    <t>CAUCEDO,
DOMINICAN REP.</t>
    <phoneticPr fontId="8" type="noConversion"/>
  </si>
  <si>
    <t>PORT OF SPAIN, TRINIDAD AND TOBAGO  (via Kingston, JM)</t>
    <phoneticPr fontId="8" type="noConversion"/>
  </si>
  <si>
    <t>PUERTO CABELLO,
VENEZUELA (via Kingston, JM)</t>
    <phoneticPr fontId="8" type="noConversion"/>
  </si>
  <si>
    <t>ETA YTN</t>
    <phoneticPr fontId="8" type="noConversion"/>
  </si>
  <si>
    <t>ETD YTN</t>
    <phoneticPr fontId="8" type="noConversion"/>
  </si>
  <si>
    <t>PARANAGUA,
BRAZIL</t>
    <phoneticPr fontId="8" type="noConversion"/>
  </si>
  <si>
    <t>MONTEVIDEO,
URUGUAY</t>
    <phoneticPr fontId="8" type="noConversion"/>
  </si>
  <si>
    <t>ITAPOA,
BRAZIL</t>
    <phoneticPr fontId="8" type="noConversion"/>
  </si>
  <si>
    <t>NAVEGANTES,
BRAZIL</t>
    <phoneticPr fontId="8" type="noConversion"/>
  </si>
  <si>
    <t>S/I CUT OFF 12:00 NOON</t>
  </si>
  <si>
    <t>CY/VGM CUTOFF 12:00 NOON</t>
  </si>
  <si>
    <t>Customer Service Contact :</t>
    <phoneticPr fontId="2" type="noConversion"/>
  </si>
  <si>
    <t>所有预付的费用，付款方必须是订舱方（Booking party）/发货人(Shipper)/合约方(Deciding Party)这三方之一</t>
  </si>
  <si>
    <t>Tel  :  86-755-82695008/5229/5141/5281</t>
  </si>
  <si>
    <t>XIN SHANGHAI</t>
  </si>
  <si>
    <t>EVER FRONT</t>
  </si>
  <si>
    <t>WK39</t>
  </si>
  <si>
    <t>CY/VGM CUTOFF 12:00  
CV CUTOFF 17:00</t>
  </si>
  <si>
    <t>COSCO THAILAND</t>
  </si>
  <si>
    <t>XIN HONG KONG</t>
  </si>
  <si>
    <t>APL SANTIAGO</t>
  </si>
  <si>
    <t>SAFEEN PIONEER</t>
  </si>
  <si>
    <t>CMA CGM TENERE</t>
  </si>
  <si>
    <t>WK40</t>
  </si>
  <si>
    <t>111E</t>
  </si>
  <si>
    <t>020E</t>
  </si>
  <si>
    <t>0PGDNE1MA</t>
  </si>
  <si>
    <t>04FD9W1MA</t>
  </si>
  <si>
    <t>WK41</t>
  </si>
  <si>
    <t>CMA CGM TARPON</t>
  </si>
  <si>
    <t>CY /VGM CUT 12:00
CV CUT 17:00</t>
  </si>
  <si>
    <t>CMA CGM THALASSA</t>
  </si>
  <si>
    <t>0PPDXE1MA</t>
  </si>
  <si>
    <t>0TXCRE1MA</t>
  </si>
  <si>
    <t>0PGDPE1MA</t>
  </si>
  <si>
    <t>COSCO JEDDAH</t>
  </si>
  <si>
    <t>0TYD7E1MA</t>
  </si>
  <si>
    <t>OOCL OAKLAND</t>
  </si>
  <si>
    <t>026E</t>
  </si>
  <si>
    <t>WK42</t>
  </si>
  <si>
    <t>0PPTGE1MA</t>
  </si>
  <si>
    <t>CSCL LONG BEACH</t>
  </si>
  <si>
    <t>0PPDZE1MA</t>
  </si>
  <si>
    <t>XIN TIAN JIN</t>
  </si>
  <si>
    <t>-</t>
  </si>
  <si>
    <t>EVER SAFETY</t>
  </si>
  <si>
    <t>TS SYDNEY</t>
  </si>
  <si>
    <t>0FD73W1MA</t>
  </si>
  <si>
    <t>CMA CGM ARCTIC</t>
  </si>
  <si>
    <t>0TUPNE1MA</t>
  </si>
  <si>
    <t>OOCL SAN FRANCISCO</t>
  </si>
  <si>
    <t>0TSD7E1MA</t>
  </si>
  <si>
    <t>0UPDFE1MA</t>
  </si>
  <si>
    <t xml:space="preserve">0XR1HE1MA	</t>
    <phoneticPr fontId="0" type="noConversion"/>
  </si>
  <si>
    <t>CMA CGM CENTAURUS</t>
  </si>
  <si>
    <t>0TYD9E1MA</t>
  </si>
  <si>
    <t>0CK5VE1MA</t>
  </si>
  <si>
    <t>WK43</t>
  </si>
  <si>
    <t>WK44</t>
  </si>
  <si>
    <t>0KC47W1MA</t>
  </si>
  <si>
    <t>0FD75W1MA</t>
  </si>
  <si>
    <t>CMA CGM NACALA</t>
  </si>
  <si>
    <t>0ZN0PW1MA</t>
  </si>
  <si>
    <t>0ZN0RW1MA</t>
  </si>
  <si>
    <t>X-PRESS ANGLESEY</t>
  </si>
  <si>
    <t>CMA CGM RABELAIS</t>
  </si>
  <si>
    <t>0FF75W1MA</t>
  </si>
  <si>
    <t xml:space="preserve">0XR1JE1MA	</t>
    <phoneticPr fontId="0" type="noConversion"/>
  </si>
  <si>
    <t>MIAMI</t>
  </si>
  <si>
    <t>016W</t>
  </si>
  <si>
    <t>CMA CGM PERTH</t>
  </si>
  <si>
    <t>0CK5XE1MA</t>
  </si>
  <si>
    <t>HEDWIG SCHULTE</t>
  </si>
  <si>
    <t>0WWD9W1MA</t>
  </si>
  <si>
    <t>MAERSK COTONOU</t>
  </si>
  <si>
    <t>08WD9W1MA</t>
  </si>
  <si>
    <t>MAERSK DANUBE</t>
  </si>
  <si>
    <t>08WDBW1MA</t>
  </si>
  <si>
    <t>MAERSK EUPHRATES</t>
  </si>
  <si>
    <t>08WDDW1MA</t>
  </si>
  <si>
    <t>LUANDA EXPRESS</t>
  </si>
  <si>
    <t>COSCO KOREA</t>
  </si>
  <si>
    <t>04FDBW1MA</t>
  </si>
  <si>
    <t>CMA CGM ALMAVIVA</t>
  </si>
  <si>
    <t>04FDFW1MA</t>
  </si>
  <si>
    <t>OAKLAND,CA</t>
  </si>
  <si>
    <t>24-Oct</t>
  </si>
  <si>
    <t>25-Oct</t>
  </si>
  <si>
    <t>EVER LEARNED</t>
  </si>
  <si>
    <t>EVER FOREVER</t>
  </si>
  <si>
    <t>0TCD3E1MA</t>
  </si>
  <si>
    <t>CMA CGM TITAN</t>
  </si>
  <si>
    <t>0TN87S1MA</t>
  </si>
  <si>
    <t>0TDA3E1MA</t>
  </si>
  <si>
    <t>0TPD1E1MA</t>
  </si>
  <si>
    <t>0UPDHE1MA</t>
  </si>
  <si>
    <t>0TYDBE1MA</t>
  </si>
  <si>
    <t>EVER LOYAL</t>
  </si>
  <si>
    <t>0LSD5E1MA</t>
  </si>
  <si>
    <t>SEASPAN HUDSON</t>
  </si>
  <si>
    <t>0PPE3E1MA</t>
  </si>
  <si>
    <t>004W</t>
  </si>
  <si>
    <t>WEEK41</t>
  </si>
  <si>
    <t>02MDBW1MA</t>
  </si>
  <si>
    <t>0BEDFW1MA</t>
  </si>
  <si>
    <t>APL DUBLIN</t>
  </si>
  <si>
    <t>010E</t>
  </si>
  <si>
    <t>TAMPA TRIUMPH</t>
  </si>
  <si>
    <t>0TSD9E1MA</t>
  </si>
  <si>
    <t>0BXDHW1MA</t>
  </si>
  <si>
    <t>EXX</t>
  </si>
  <si>
    <t>HONOLULU,HI</t>
  </si>
  <si>
    <t>CMA CGM NEW JERSEY</t>
  </si>
  <si>
    <t>0GVCCE1MA</t>
  </si>
  <si>
    <t>CMA CGM BLUE WHALE</t>
  </si>
  <si>
    <t>0GVCEE1MA</t>
  </si>
  <si>
    <t>0GVCGE1MA</t>
  </si>
  <si>
    <t>BALTIC NORTH</t>
  </si>
  <si>
    <t>0GVCIE1MA</t>
  </si>
  <si>
    <t>WK45</t>
  </si>
  <si>
    <t>APL TBN 75</t>
  </si>
  <si>
    <t>0GVCKE1MA</t>
  </si>
  <si>
    <t>CPNW</t>
  </si>
  <si>
    <t>EVER FAIR</t>
  </si>
  <si>
    <t>008E</t>
  </si>
  <si>
    <t>COSCO EXCELLENCE</t>
  </si>
  <si>
    <t>062E</t>
  </si>
  <si>
    <t>（Temporarily add call）</t>
  </si>
  <si>
    <t>APL DANUBE</t>
  </si>
  <si>
    <t>0RED5W1MA</t>
  </si>
  <si>
    <t>OOCL ROTTERDAM</t>
  </si>
  <si>
    <t>0RDDQW1MA</t>
  </si>
  <si>
    <t>0MD6DW1MA</t>
  </si>
  <si>
    <t>0GM7TW1MA</t>
  </si>
  <si>
    <t>CSCL INDIAN OCEAN</t>
  </si>
  <si>
    <t>0GTABW1MA</t>
  </si>
  <si>
    <t>0KC49W1MA</t>
  </si>
  <si>
    <t>SEAMAX STRATFORD</t>
  </si>
  <si>
    <t>0FB73W1MA</t>
  </si>
  <si>
    <t>CMA CGM RACINE</t>
  </si>
  <si>
    <t>0FD77W1MA</t>
  </si>
  <si>
    <t>TS KELANG</t>
  </si>
  <si>
    <t>0HG5NW1MA</t>
  </si>
  <si>
    <t>0HG5PW1MA</t>
  </si>
  <si>
    <t>0FF77W1MA</t>
  </si>
  <si>
    <t>0AAK9W1MA</t>
  </si>
  <si>
    <t>0TXCXE1MA</t>
  </si>
  <si>
    <t>0TUPRE1MA</t>
  </si>
  <si>
    <t>EVER FEAT</t>
  </si>
  <si>
    <t>0TEDDE1MA</t>
  </si>
  <si>
    <t>0TEDFE1MA</t>
  </si>
  <si>
    <t>COSCO SHIPPING DENALI</t>
  </si>
  <si>
    <t>0TCD5E1MA</t>
  </si>
  <si>
    <t>0TDA5E1MA</t>
  </si>
  <si>
    <t>OOCL CHICAGO</t>
  </si>
  <si>
    <t>0TPD3E1MA</t>
  </si>
  <si>
    <t>COSCO SHIPPING CAMELLIA</t>
  </si>
  <si>
    <t>0UPDJE1MA</t>
  </si>
  <si>
    <t>016E</t>
  </si>
  <si>
    <t>OOCL KOREA</t>
  </si>
  <si>
    <t>0UPDLE1MA</t>
  </si>
  <si>
    <t>040E</t>
  </si>
  <si>
    <t>0PGDRE1MA</t>
  </si>
  <si>
    <t>COSCO PIRAEUS</t>
  </si>
  <si>
    <t>0TYDDE1MA</t>
  </si>
  <si>
    <t>CMA CGM GEORG FORSTER</t>
  </si>
  <si>
    <t>0FMB9W1MA</t>
  </si>
  <si>
    <t>CSCL MARS</t>
  </si>
  <si>
    <t>CMA CGM GALAPAGOS</t>
  </si>
  <si>
    <t>0MEDDW1MA</t>
  </si>
  <si>
    <t>WEEK42</t>
  </si>
  <si>
    <t>COSCO FRANCE</t>
  </si>
  <si>
    <t>02MDDW1MA</t>
  </si>
  <si>
    <t>JUDITH SCHULTE</t>
  </si>
  <si>
    <t>0BXDJW1MA</t>
  </si>
  <si>
    <t>0BEDHW1MA</t>
  </si>
  <si>
    <t>BLANK SAILING (不来了)</t>
  </si>
  <si>
    <t xml:space="preserve">BLANK SAILING </t>
  </si>
  <si>
    <t>MAERSK KARUN</t>
  </si>
  <si>
    <t>08YDDW1MA</t>
  </si>
  <si>
    <t>0NWD1E1MA</t>
  </si>
  <si>
    <t>COSCO NETHERLANDS</t>
  </si>
  <si>
    <t>EVER FAME</t>
  </si>
  <si>
    <t>0TSDBE1MA</t>
  </si>
  <si>
    <t>CMA CGM PELLEAS</t>
  </si>
  <si>
    <t>0MHCFE1MA</t>
  </si>
  <si>
    <t>CMA CGM ALASKA</t>
  </si>
  <si>
    <t>0MHDBE1MA</t>
  </si>
  <si>
    <t>YM UTILITY</t>
  </si>
  <si>
    <t>0LSD7E1MA</t>
  </si>
  <si>
    <t>0AAKBW1MA</t>
  </si>
  <si>
    <t>SEAMAX ROWAYTON</t>
  </si>
  <si>
    <t>0BDDMW1MA</t>
  </si>
  <si>
    <t>053E</t>
  </si>
  <si>
    <t>SI CUT OFF 18:00</t>
  </si>
  <si>
    <t>EVER SUMMIT</t>
  </si>
  <si>
    <t>0NWD3E1MA</t>
  </si>
  <si>
    <t>0RED7W1MA</t>
  </si>
  <si>
    <t>0RDDSW1MA</t>
  </si>
  <si>
    <t>CMA CGM GEMINI</t>
  </si>
  <si>
    <t>0MD6FW1MA</t>
  </si>
  <si>
    <t>0GM7VW1MA</t>
  </si>
  <si>
    <t>0FTF5W1MA</t>
  </si>
  <si>
    <t>EVER LYRIC</t>
  </si>
  <si>
    <t>0FTF9W1MA</t>
  </si>
  <si>
    <t>0GTADW1MA</t>
  </si>
  <si>
    <t>0KC4BW1MA</t>
  </si>
  <si>
    <t>0KC4DW1MA</t>
  </si>
  <si>
    <t>0KC4FW1MA</t>
  </si>
  <si>
    <t>ZIM CHARLESTON</t>
  </si>
  <si>
    <t>0FB75W1MA</t>
  </si>
  <si>
    <t>TABEA</t>
  </si>
  <si>
    <t>0FD79W1MA</t>
  </si>
  <si>
    <t>0FD7BW1MA</t>
  </si>
  <si>
    <t xml:space="preserve">
0HG5RW1MA</t>
  </si>
  <si>
    <t>0FF79W1MA</t>
  </si>
  <si>
    <t>CMA CGM PEMBA</t>
  </si>
  <si>
    <t>0CKSDE1MA</t>
  </si>
  <si>
    <t>0TN89S1MA</t>
  </si>
  <si>
    <t>APL CHONGQING</t>
  </si>
  <si>
    <t>0TN8BS1MA</t>
  </si>
  <si>
    <t>04IDHW1MA</t>
  </si>
  <si>
    <t>MAERSK CUBANGO</t>
  </si>
  <si>
    <t>08YDFW1MA</t>
  </si>
  <si>
    <t>CMA CGM LIBERTY</t>
  </si>
  <si>
    <t>0TXCZE1MA</t>
  </si>
  <si>
    <t>0TUPJE1MA</t>
  </si>
  <si>
    <t>COSCO ITALY</t>
  </si>
  <si>
    <t>0TCD7E1MA</t>
  </si>
  <si>
    <t>COSCO AFRICA</t>
  </si>
  <si>
    <t>0TDA7E1MA</t>
  </si>
  <si>
    <t>SEATTLE C</t>
  </si>
  <si>
    <t>0TPD5E1MA</t>
  </si>
  <si>
    <t>WK46</t>
  </si>
  <si>
    <t>0TPD7E1MA</t>
  </si>
  <si>
    <t>0UPDNE1MA</t>
  </si>
  <si>
    <t>CMA CGM J. ADAMS</t>
  </si>
  <si>
    <t>APL VANCOUVER</t>
  </si>
  <si>
    <t xml:space="preserve">0XR1LE1MA	</t>
    <phoneticPr fontId="0" type="noConversion"/>
  </si>
  <si>
    <t>0PGDTE1MA</t>
  </si>
  <si>
    <t>XIN NAN SHA</t>
  </si>
  <si>
    <t>0TYDFE1MA</t>
  </si>
  <si>
    <t>CMA CGM MUMBAI</t>
  </si>
  <si>
    <t>0MHDDE1MA</t>
  </si>
  <si>
    <t>XIN NAN TONG</t>
  </si>
  <si>
    <t>0CK5ZE1MA</t>
  </si>
  <si>
    <t>KOTA PELANGI</t>
  </si>
  <si>
    <t>0BDDOW1MA</t>
  </si>
  <si>
    <t>0MEDFW1MA</t>
  </si>
  <si>
    <t>WEEK43</t>
  </si>
  <si>
    <t>THALASSA DOXA</t>
  </si>
  <si>
    <t>02MDFW1MA</t>
  </si>
  <si>
    <t>0BXDLW1MA</t>
  </si>
  <si>
    <t>EVER EXCEL</t>
  </si>
  <si>
    <t>0BEDJW1MA</t>
  </si>
  <si>
    <t>CMA CGM JACQUES SAADE</t>
  </si>
  <si>
    <t>0FLDDW1MA</t>
  </si>
  <si>
    <t>CMA CGM KERGUELEN</t>
  </si>
  <si>
    <t>0FMBBW1MA</t>
  </si>
  <si>
    <t>OOCL HONG KONG</t>
  </si>
  <si>
    <t>0VADLW1MA</t>
  </si>
  <si>
    <t>025W</t>
  </si>
  <si>
    <t>EVER ART</t>
  </si>
  <si>
    <t>0LAD5W1MA</t>
  </si>
  <si>
    <t>002W</t>
  </si>
  <si>
    <t>THALASSA PATRIS</t>
  </si>
  <si>
    <t>0SCA5W1MA</t>
  </si>
  <si>
    <t>043W</t>
  </si>
  <si>
    <t>XIN CHI WAN</t>
  </si>
  <si>
    <t>0LSD9E1MA</t>
  </si>
  <si>
    <t>YM TRUST</t>
  </si>
  <si>
    <t>0AAKDW1MA</t>
  </si>
  <si>
    <t>CMA CGM VIRGINIA</t>
  </si>
  <si>
    <t>CMA CGM PEGASUS</t>
  </si>
  <si>
    <t>0TXD1E1MA</t>
  </si>
  <si>
    <t xml:space="preserve">CMA CGM OTELLO </t>
  </si>
  <si>
    <t>CMA CGM TIGRIS</t>
  </si>
  <si>
    <t>04IDFW1MA</t>
  </si>
  <si>
    <t>CMA CGM MELISANDE</t>
  </si>
  <si>
    <t>0FF7BW1MA</t>
  </si>
  <si>
    <t>CMA CGM OAKLAND</t>
  </si>
  <si>
    <t>28-Oct 18:00pm</t>
  </si>
  <si>
    <t>TAIPEI TRIUMPH</t>
  </si>
  <si>
    <t>0TSDDE1MA</t>
  </si>
  <si>
    <t>CMA CGM ARGENTINA</t>
  </si>
  <si>
    <t>0MHTTE1MA</t>
  </si>
  <si>
    <t>XIN FANG CHENG</t>
  </si>
  <si>
    <t>0PFJ3W1MA</t>
  </si>
  <si>
    <t>069W</t>
  </si>
  <si>
    <r>
      <t xml:space="preserve">SHEKOU </t>
    </r>
    <r>
      <rPr>
        <b/>
        <sz val="12"/>
        <color rgb="FFFFFF00"/>
        <rFont val="Calibri"/>
        <family val="2"/>
      </rPr>
      <t>(MCT)</t>
    </r>
  </si>
  <si>
    <t>XIN DA YANG ZHOU</t>
  </si>
  <si>
    <t>CSCL NEPTUNE</t>
  </si>
  <si>
    <t>0RDDUW1MA</t>
  </si>
  <si>
    <t>CMA CGM AQUILA</t>
  </si>
  <si>
    <t>0MD6HW1MA</t>
  </si>
  <si>
    <t>0GM7XW1MA</t>
  </si>
  <si>
    <t>0FTFDW1MA</t>
  </si>
  <si>
    <t>COSCO SHIPPING CAPRICORN</t>
  </si>
  <si>
    <t>0GTAFW1MA</t>
  </si>
  <si>
    <t>OOCL GENOA</t>
  </si>
  <si>
    <t>0FB77W1MA</t>
  </si>
  <si>
    <t>AKA BHUM</t>
  </si>
  <si>
    <t>0FB79W1MA</t>
  </si>
  <si>
    <t>ARAYA BHUM</t>
  </si>
  <si>
    <t>0FD7DW1MA</t>
  </si>
  <si>
    <t>0ZN0TW1MA</t>
  </si>
  <si>
    <t>0HG5TW1MA</t>
  </si>
  <si>
    <t>EVER LIVELY</t>
  </si>
  <si>
    <t>EVER TOP</t>
  </si>
  <si>
    <t>0RED9W1MA</t>
  </si>
  <si>
    <t>KOTA CANTIK</t>
  </si>
  <si>
    <t>KOTA CAHAYA</t>
  </si>
  <si>
    <t>0RDDWW1MA</t>
  </si>
  <si>
    <t>0MD6JW1MA</t>
  </si>
  <si>
    <t>0GM7ZW1MA</t>
  </si>
  <si>
    <t>0FTFHW1MA</t>
  </si>
  <si>
    <t>COSCO SHIPPING AQUARIUS</t>
  </si>
  <si>
    <t>0GTAHW1MA</t>
  </si>
  <si>
    <t>GREEN OCEAN</t>
  </si>
  <si>
    <t>04IDJW1MA</t>
  </si>
  <si>
    <t>ENSENADA</t>
  </si>
  <si>
    <t>0WWDFW1MA</t>
  </si>
  <si>
    <t>ESALG</t>
  </si>
  <si>
    <t>0FLUHW1MA</t>
  </si>
  <si>
    <t>CMA CGM JEAN MERMOZ</t>
  </si>
  <si>
    <t>0FLDFW1MA</t>
  </si>
  <si>
    <t>5-dec</t>
  </si>
  <si>
    <t>3-dec</t>
  </si>
  <si>
    <t>10-dec</t>
  </si>
  <si>
    <t>APL MERLION</t>
  </si>
  <si>
    <t>0FMBDW1MA</t>
  </si>
  <si>
    <t>COSCO SHIPPING STAR</t>
  </si>
  <si>
    <t>0VADNW1MA</t>
  </si>
  <si>
    <t>015W</t>
  </si>
  <si>
    <t>COSCO SHIPPING GALAXY</t>
  </si>
  <si>
    <t>0VADPW1MA</t>
  </si>
  <si>
    <t>EVER GLORY</t>
  </si>
  <si>
    <t>0LAD7W1MA</t>
  </si>
  <si>
    <t>EVER ALP</t>
  </si>
  <si>
    <t>0LAD9W1MA</t>
  </si>
  <si>
    <t>075W</t>
  </si>
  <si>
    <t>CMA CGM EVERGLADE</t>
  </si>
  <si>
    <t>0MEDJW1MA</t>
  </si>
  <si>
    <t>CMA CGM PRIDE</t>
  </si>
  <si>
    <t>0MEDHW1MA</t>
  </si>
  <si>
    <t>WEEK44</t>
  </si>
  <si>
    <t>02MDHW1MA</t>
  </si>
  <si>
    <t>WEEK45</t>
  </si>
  <si>
    <t>CSCL VENUS</t>
  </si>
  <si>
    <t>02MDJW1MA</t>
  </si>
  <si>
    <t>JOHANNA SCHULTE</t>
  </si>
  <si>
    <t>0BXDNW1MA</t>
  </si>
  <si>
    <t>CMA CGM JACQUES JOSEPH</t>
  </si>
  <si>
    <t>0BXDPW1MA</t>
  </si>
  <si>
    <t>0BEDLW1MA</t>
  </si>
  <si>
    <t>EVER SALUTE</t>
  </si>
  <si>
    <t>0BEDNW1MA</t>
  </si>
  <si>
    <t>CMA CGM OTTAWA(Dummy)</t>
  </si>
  <si>
    <t>0TXD3E1MA</t>
  </si>
  <si>
    <t>0TUPTE1MA</t>
  </si>
  <si>
    <t>CMA CGM ALEXANDER VON HUMBOLDT</t>
  </si>
  <si>
    <t>0TUPVE1MA</t>
  </si>
  <si>
    <r>
      <t>请参考香港船期表</t>
    </r>
    <r>
      <rPr>
        <sz val="12"/>
        <color rgb="FF000000"/>
        <rFont val="Calibri"/>
        <family val="2"/>
      </rPr>
      <t xml:space="preserve"> </t>
    </r>
  </si>
  <si>
    <t>0TEDHE1MA</t>
  </si>
  <si>
    <t>0TEDJE1MA</t>
  </si>
  <si>
    <t>COSCO ENGLAND</t>
  </si>
  <si>
    <t>0TCD9E1MA</t>
  </si>
  <si>
    <t>COS TBN 59</t>
  </si>
  <si>
    <t>0TCDBE1MA</t>
  </si>
  <si>
    <t>CMA CGM MEDEA</t>
  </si>
  <si>
    <t>0TN8DS1MA</t>
  </si>
  <si>
    <t>WK47</t>
  </si>
  <si>
    <t>0TN8FS1MA</t>
  </si>
  <si>
    <t>COSCO AUCKLAND</t>
  </si>
  <si>
    <t>0TDA9E1MA</t>
  </si>
  <si>
    <t>0TDABE1MA</t>
  </si>
  <si>
    <t>0TPD9E1MA</t>
  </si>
  <si>
    <t>107E</t>
  </si>
  <si>
    <t>0NWD5E1MA</t>
  </si>
  <si>
    <t>EVER EAGLE</t>
  </si>
  <si>
    <t>0NWD7E1MA</t>
  </si>
  <si>
    <t>EVER STRONG</t>
  </si>
  <si>
    <t>0NWD9E1MA</t>
  </si>
  <si>
    <t>0TSDFE1MA</t>
  </si>
  <si>
    <t>WK48</t>
  </si>
  <si>
    <t>WK49</t>
  </si>
  <si>
    <t xml:space="preserve">APL TURKEY </t>
  </si>
  <si>
    <t>085E</t>
  </si>
  <si>
    <t>070E</t>
  </si>
  <si>
    <t xml:space="preserve">XIN WEI HAI </t>
  </si>
  <si>
    <t>0TYDHE1MA</t>
  </si>
  <si>
    <t>CMA CGM TUTICORIN</t>
  </si>
  <si>
    <t>0MHDFE1MA</t>
  </si>
  <si>
    <t>EVER LEGEND</t>
  </si>
  <si>
    <t>0LSDBE1MA</t>
  </si>
  <si>
    <t>17-OCT 1000</t>
  </si>
  <si>
    <t>0CK61E1MA</t>
  </si>
  <si>
    <t>KUALA LUMPUR EXPRESS</t>
  </si>
  <si>
    <t>0PPTSE1MA</t>
  </si>
  <si>
    <t>COSCO SHIPPING SEINE</t>
  </si>
  <si>
    <t>CMA CGM RODOLPHE</t>
  </si>
  <si>
    <t>0AAKFW1MA</t>
  </si>
  <si>
    <t>0BDDQW1MA</t>
  </si>
  <si>
    <t>CSCL SATURN</t>
  </si>
  <si>
    <t>0PFJ5W1MA</t>
  </si>
  <si>
    <t>EVER GENIUS</t>
  </si>
  <si>
    <t>0SCA7W1MA</t>
  </si>
  <si>
    <t>018W</t>
  </si>
  <si>
    <t>1-Dec</t>
  </si>
  <si>
    <t>0WWDHW1MA</t>
  </si>
  <si>
    <t>MAERSK CARDIFF</t>
  </si>
  <si>
    <t>08WDHW1MA</t>
  </si>
  <si>
    <t>KYPARISSIA</t>
  </si>
  <si>
    <t>08WDJW1MA</t>
  </si>
  <si>
    <t>MAERSK GANGES</t>
  </si>
  <si>
    <t>08WDLW1MA</t>
  </si>
  <si>
    <t>APL CHARLESTON</t>
  </si>
  <si>
    <t>04FDHW1MA</t>
  </si>
  <si>
    <t>MAERSK SHEERNESS</t>
  </si>
  <si>
    <t>04FDJW1MA</t>
  </si>
  <si>
    <t>MAERSK SOFIA</t>
  </si>
  <si>
    <t>04FDLW1MA</t>
  </si>
  <si>
    <t>MAERSK IYO</t>
  </si>
  <si>
    <t>08YDHW1MA</t>
  </si>
  <si>
    <t>3-Dec</t>
  </si>
  <si>
    <t>5-Dec</t>
  </si>
  <si>
    <t>135N</t>
  </si>
  <si>
    <t>075N</t>
  </si>
  <si>
    <t>168E</t>
  </si>
  <si>
    <t>015E</t>
  </si>
  <si>
    <t>112E</t>
  </si>
  <si>
    <t xml:space="preserve">customer service: SHZ.CUS.EUR@CMA-CGM.COM </t>
  </si>
  <si>
    <t>FREIGHT TEAM :  GBS.SCHKFRTINV@cma-cgm.com</t>
  </si>
  <si>
    <r>
      <t xml:space="preserve">                   </t>
    </r>
    <r>
      <rPr>
        <sz val="14"/>
        <color indexed="56"/>
        <rFont val="Calibri"/>
        <family val="2"/>
      </rPr>
      <t xml:space="preserve"> </t>
    </r>
    <r>
      <rPr>
        <b/>
        <sz val="14"/>
        <color indexed="56"/>
        <rFont val="Calibri"/>
        <family val="2"/>
      </rPr>
      <t>CMA CGM (CHINA) SHIPPING CO., LTD.  SOUTH CHINA</t>
    </r>
  </si>
  <si>
    <t>EVER LOGIC</t>
  </si>
  <si>
    <t>0LSDDE1MA</t>
  </si>
  <si>
    <t>OMIT YANTIAN
SOLUTION:book on FAL1 : 0FLDDW1MA via SGSIN to connect SEAS1: 0AAKDW1MA YM TRUST</t>
  </si>
  <si>
    <t>COSCO SHIPPING RHINE</t>
  </si>
  <si>
    <t>0AAKHW1MA</t>
  </si>
  <si>
    <t>CMA CGM JACQUES JUNIOR</t>
  </si>
  <si>
    <t>0AAKJW1MA</t>
  </si>
  <si>
    <t>0BDDSW1MA</t>
  </si>
  <si>
    <t>请参考广州船期表</t>
  </si>
  <si>
    <t>14-Oct 18:00pm</t>
  </si>
  <si>
    <t>OOCL CHONGQING</t>
  </si>
  <si>
    <t>043E</t>
  </si>
  <si>
    <t>CMA CGM BOUGAINVILLE</t>
  </si>
  <si>
    <t>0FMBHW1MA</t>
  </si>
  <si>
    <t>shz.med.cus@cma-cgm.com</t>
  </si>
  <si>
    <t>FREIGHT TEAM :  GBS.SCHKFRTINV@CMA-CGM.COM</t>
  </si>
  <si>
    <t>EVER FOND</t>
  </si>
  <si>
    <t>005E</t>
  </si>
  <si>
    <t>NORTHERN PRELUDE</t>
  </si>
  <si>
    <t xml:space="preserve">EVER LEGION </t>
  </si>
  <si>
    <t>COS TBN 5</t>
  </si>
  <si>
    <t>0KC4HW1MA</t>
  </si>
  <si>
    <t>OOCL NEW YORK</t>
  </si>
  <si>
    <t>0FB7BW1MA</t>
  </si>
  <si>
    <t>OOCL HAMBURG</t>
  </si>
  <si>
    <t>0FB7DW1MA</t>
  </si>
  <si>
    <t>KMTC MUMBAI</t>
  </si>
  <si>
    <t>0FD7FW1MA</t>
  </si>
  <si>
    <t>0ZN0VW1MA</t>
  </si>
  <si>
    <t>0ZN0XW1MA</t>
  </si>
  <si>
    <t>0HG5VW1MA</t>
  </si>
  <si>
    <t>DALIAN</t>
  </si>
  <si>
    <t>0HG5XW1MA</t>
  </si>
  <si>
    <t>CMA CGM TBN</t>
  </si>
  <si>
    <t xml:space="preserve">
APL QINGDAO</t>
  </si>
  <si>
    <t>0FF7HW1MA</t>
  </si>
  <si>
    <t>EVER ELITE</t>
  </si>
  <si>
    <t>21-Oct 18:00pm</t>
  </si>
  <si>
    <t>029E</t>
  </si>
  <si>
    <t>COSCO PORTUGAL</t>
  </si>
  <si>
    <t>0TCDDE1MA</t>
  </si>
  <si>
    <t xml:space="preserve">MEX1/CMA CGM PRIDE </t>
  </si>
  <si>
    <t>NIL</t>
  </si>
  <si>
    <t>0REDBW1MA</t>
  </si>
  <si>
    <t>COSCO SHIPPING KILIMANJARO</t>
  </si>
  <si>
    <t>0REDDW1MA</t>
  </si>
  <si>
    <t>25OCT 1200NOON</t>
  </si>
  <si>
    <t>FAL3/APL MERLION</t>
  </si>
  <si>
    <t>CMA CGM LEO</t>
  </si>
  <si>
    <t>0RDDYW1MA</t>
  </si>
  <si>
    <t>10DECT</t>
  </si>
  <si>
    <t>0MD6LW1MA</t>
  </si>
  <si>
    <t>0GM81W1MA</t>
  </si>
  <si>
    <t>0FTFLW1MA</t>
  </si>
  <si>
    <t>CSCL MERCURY</t>
  </si>
  <si>
    <t>0GTAJW1MA</t>
  </si>
  <si>
    <t>X-PRESS KILIMANJARO</t>
  </si>
  <si>
    <t>21-Oct 1800</t>
  </si>
  <si>
    <t>CMA CGM VELA</t>
  </si>
  <si>
    <t>0PPE5E1MA</t>
  </si>
  <si>
    <t>0GVCME1MA</t>
  </si>
  <si>
    <t>CMA CGM DIGNITY</t>
  </si>
  <si>
    <t>0TXD5E1MA</t>
  </si>
  <si>
    <t>CMA CGM CORTE REAL</t>
  </si>
  <si>
    <t>0TUPZE1MA</t>
  </si>
  <si>
    <t>EMC TBN 77</t>
  </si>
  <si>
    <t>0TEDLE1MA</t>
  </si>
  <si>
    <t>0TEDNE1MA</t>
  </si>
  <si>
    <t>APL LE HAVRE</t>
  </si>
  <si>
    <t>0TN8HS1MA</t>
  </si>
  <si>
    <t>CSCL SUMMER</t>
  </si>
  <si>
    <t>0TDADE1MA</t>
  </si>
  <si>
    <r>
      <t>SHEKOU (</t>
    </r>
    <r>
      <rPr>
        <b/>
        <sz val="12"/>
        <color rgb="FFFF0000"/>
        <rFont val="Calibri"/>
        <family val="2"/>
        <scheme val="minor"/>
      </rPr>
      <t>SCT</t>
    </r>
    <r>
      <rPr>
        <b/>
        <sz val="12"/>
        <color rgb="FFFFFFFF"/>
        <rFont val="Calibri"/>
        <family val="2"/>
        <scheme val="minor"/>
      </rPr>
      <t>)</t>
    </r>
  </si>
  <si>
    <t>OOCL TBN 12</t>
  </si>
  <si>
    <t>0TPDBE1MA</t>
  </si>
  <si>
    <t>EMC TBN 44</t>
  </si>
  <si>
    <t>0TSDHE1MA</t>
  </si>
  <si>
    <t>18-Nov 18:00pm</t>
  </si>
  <si>
    <t>COSCO SHIPPING AZALEA</t>
  </si>
  <si>
    <t>0UPDPE1MA</t>
  </si>
  <si>
    <t>SI CUT OFF 
18:00:00 PM</t>
    <phoneticPr fontId="6" type="noConversion"/>
  </si>
  <si>
    <t>0TUQXS1MA</t>
    <phoneticPr fontId="6" type="noConversion"/>
  </si>
  <si>
    <t>0TUR1S1MA</t>
    <phoneticPr fontId="6" type="noConversion"/>
  </si>
  <si>
    <t>CMA CGM ADONIS</t>
  </si>
  <si>
    <t>0TUR5S1MA</t>
    <phoneticPr fontId="6" type="noConversion"/>
  </si>
  <si>
    <t>0TUR9S1MA</t>
    <phoneticPr fontId="6" type="noConversion"/>
  </si>
  <si>
    <t>CMA CGM UNITY</t>
  </si>
  <si>
    <t>0TURDS1MA</t>
    <phoneticPr fontId="6" type="noConversion"/>
  </si>
  <si>
    <t>APL SENTOSA</t>
  </si>
  <si>
    <t>0TURHS1MA</t>
  </si>
  <si>
    <t>SEAMAX MYSTIC</t>
  </si>
  <si>
    <t>COS TBN/待定</t>
  </si>
  <si>
    <t>0TYDJE1MA</t>
  </si>
  <si>
    <t>04IDLW1MA</t>
  </si>
  <si>
    <t>CMA CGM MONTOIR</t>
  </si>
  <si>
    <t>0WWDJW1MA</t>
  </si>
  <si>
    <t>BBX3 VESSEL SCHEDULE</t>
  </si>
  <si>
    <t>CUSTOMS VOY</t>
  </si>
  <si>
    <t>POL</t>
    <phoneticPr fontId="0" type="noConversion"/>
  </si>
  <si>
    <t xml:space="preserve">SI CUT OFF 17:00 </t>
  </si>
  <si>
    <t>CY/VGM CUT OFF 12:00 (THU)</t>
  </si>
  <si>
    <t>CV CUT OFF 17:00 (THU)</t>
  </si>
  <si>
    <t>CCT</t>
  </si>
  <si>
    <t>TR ATHOS</t>
  </si>
  <si>
    <t>0HJ3LS1MA</t>
  </si>
  <si>
    <t>0HJ3LS1NC</t>
  </si>
  <si>
    <t>CAPE ARAXOS</t>
  </si>
  <si>
    <t>0HJ3NS1MA</t>
  </si>
  <si>
    <t>omit</t>
  </si>
  <si>
    <t>0FF7DW1MA</t>
  </si>
  <si>
    <t>0FLUBW1MA</t>
  </si>
  <si>
    <t>CMA CGM TROCADERO</t>
  </si>
  <si>
    <t>0FLDBW1MA</t>
  </si>
  <si>
    <t>COSCO SHIPPING NEBULA</t>
  </si>
  <si>
    <t>0VADRW1MA</t>
  </si>
  <si>
    <t>019W</t>
  </si>
  <si>
    <t>EVER ALOT</t>
  </si>
  <si>
    <t>0LADBW1MA</t>
  </si>
  <si>
    <t>2-Dec</t>
  </si>
  <si>
    <t>wk45</t>
  </si>
  <si>
    <t>OOCL SEOUL</t>
  </si>
  <si>
    <t>0PFJ9W1MA</t>
  </si>
  <si>
    <t>096W</t>
  </si>
  <si>
    <t>6-Dec</t>
  </si>
  <si>
    <t>9-Dec</t>
  </si>
  <si>
    <t>11-Dec</t>
  </si>
  <si>
    <t>16-Dec</t>
  </si>
  <si>
    <t>EVER GOVERN</t>
  </si>
  <si>
    <t>0SCA9W1MA</t>
  </si>
  <si>
    <t>014W</t>
  </si>
  <si>
    <t>4-Dec</t>
  </si>
  <si>
    <t>8-Dec</t>
  </si>
  <si>
    <t>THALASSA TYHI</t>
  </si>
  <si>
    <t>0SCABW1MA</t>
  </si>
  <si>
    <t>041W</t>
  </si>
  <si>
    <t>15-Dec</t>
  </si>
  <si>
    <t>CMA CGM INTEGRITY</t>
  </si>
  <si>
    <t>0MEDLW1MA</t>
  </si>
  <si>
    <t>10-Dec</t>
  </si>
  <si>
    <t>12-Dec</t>
  </si>
  <si>
    <t>WEEK46</t>
  </si>
  <si>
    <t>02MDLW1MA</t>
  </si>
  <si>
    <t>ANTHEA Y</t>
  </si>
  <si>
    <t>0BXDRW1MA</t>
  </si>
  <si>
    <t>0BEDPW1MA</t>
  </si>
  <si>
    <t>EVER URBAN</t>
  </si>
  <si>
    <t>10/25/2022 12PM</t>
  </si>
  <si>
    <t>102E</t>
  </si>
  <si>
    <t>EVER SMART</t>
  </si>
  <si>
    <t>0NWDBE1MA</t>
  </si>
  <si>
    <t>0PPEBE1MA</t>
  </si>
  <si>
    <t>0HJ3NS1NC</t>
  </si>
  <si>
    <t>CMA CGM FLORIDA</t>
  </si>
  <si>
    <t>XIN CHONG QING</t>
  </si>
  <si>
    <t>145N</t>
  </si>
  <si>
    <t>10/31/2022 10AM</t>
  </si>
  <si>
    <t>060N</t>
  </si>
  <si>
    <t>4-Nov 18:00pm</t>
  </si>
  <si>
    <t>025E</t>
  </si>
  <si>
    <t>11-Nov 18:00pm</t>
  </si>
  <si>
    <t>19-OCT 18:00PM</t>
  </si>
  <si>
    <t>SI CUT OFF 12:00</t>
    <phoneticPr fontId="7" type="noConversion"/>
  </si>
  <si>
    <t>BLANK</t>
    <phoneticPr fontId="7" type="noConversion"/>
  </si>
  <si>
    <t>/</t>
    <phoneticPr fontId="7" type="noConversion"/>
  </si>
  <si>
    <t>CMA CGM LEO</t>
    <phoneticPr fontId="7" type="noConversion"/>
  </si>
  <si>
    <t>0XR1NE1MA</t>
    <phoneticPr fontId="7" type="noConversion"/>
  </si>
  <si>
    <t>CMA CGM LYRA</t>
    <phoneticPr fontId="7" type="noConversion"/>
  </si>
  <si>
    <t>0XR1PE1MA</t>
    <phoneticPr fontId="7" type="noConversion"/>
  </si>
  <si>
    <t>0XR1RE1MA</t>
    <phoneticPr fontId="7" type="noConversion"/>
  </si>
  <si>
    <t>CMA CGM NABUCCO</t>
  </si>
  <si>
    <t>TO BE NOTICED</t>
  </si>
  <si>
    <t>24-OCT 1200</t>
  </si>
  <si>
    <t>COSCO SHIPPING DANUBE</t>
  </si>
  <si>
    <t>0AAKLW1MA</t>
  </si>
  <si>
    <t>CMA CGM LITANI</t>
  </si>
  <si>
    <t>0BDDUW1MA</t>
  </si>
  <si>
    <t>KOTA SANTOS</t>
  </si>
  <si>
    <t>0BDDWW1MA</t>
  </si>
  <si>
    <t>22-Oct 10:00AM</t>
  </si>
  <si>
    <t>7-Dec</t>
  </si>
  <si>
    <t>14-Dec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</si>
</sst>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 * #,##0.00_ ;_ * \-#,##0.00_ ;_ * &quot;-&quot;??_ ;_ @_ "/>
    <numFmt numFmtId="165" formatCode="&quot;$&quot;#,##0;[Red]\-&quot;$&quot;#,##0"/>
    <numFmt numFmtId="166" formatCode="&quot;$&quot;#,##0.00;[Red]\-&quot;$&quot;#,##0.00"/>
    <numFmt numFmtId="167" formatCode="_ * #,##0_ ;_ * &quot;\&quot;&quot;\&quot;&quot;\&quot;&quot;\&quot;&quot;\&quot;&quot;\&quot;\-#,##0_ ;_ * &quot;-&quot;_ ;_ @_ "/>
    <numFmt numFmtId="168" formatCode="[$-409]d\-mmm;@"/>
    <numFmt numFmtId="169" formatCode="dd/mmm"/>
    <numFmt numFmtId="170" formatCode="[$-409]d/mmm;@"/>
    <numFmt numFmtId="171" formatCode="dd\-mmm"/>
    <numFmt numFmtId="172" formatCode="000&quot;XXE&quot;"/>
    <numFmt numFmtId="173" formatCode="[$-409]d\-mmm\-yyyy;@"/>
    <numFmt numFmtId="174" formatCode="m/d;@"/>
    <numFmt numFmtId="175" formatCode="[$-409]d\-mmm\ h:mm;@"/>
    <numFmt numFmtId="176" formatCode="dd\-mmm\ h:mm"/>
    <numFmt numFmtId="177" formatCode="[$-40C]d\-mmm;@"/>
  </numFmts>
  <fonts count="18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2"/>
      <name val="宋体"/>
      <charset val="134"/>
    </font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color indexed="10"/>
      <name val="Arial"/>
      <family val="2"/>
    </font>
    <font>
      <sz val="9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2"/>
      <color indexed="56"/>
      <name val="Calibri"/>
      <family val="2"/>
    </font>
    <font>
      <b/>
      <i/>
      <sz val="12"/>
      <name val="Calibri"/>
      <family val="2"/>
    </font>
    <font>
      <u/>
      <sz val="12"/>
      <color indexed="36"/>
      <name val="Calibri"/>
      <family val="2"/>
    </font>
    <font>
      <b/>
      <sz val="12"/>
      <color indexed="36"/>
      <name val="Calibri"/>
      <family val="2"/>
    </font>
    <font>
      <b/>
      <i/>
      <sz val="12"/>
      <color indexed="36"/>
      <name val="Calibri"/>
      <family val="2"/>
    </font>
    <font>
      <sz val="12"/>
      <name val="宋体"/>
      <charset val="134"/>
    </font>
    <font>
      <sz val="12"/>
      <name val="宋体"/>
      <charset val="134"/>
    </font>
    <font>
      <u/>
      <sz val="12"/>
      <color indexed="12"/>
      <name val="宋体"/>
      <charset val="134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b/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color indexed="9"/>
      <name val="Arial"/>
      <family val="2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0"/>
      <name val="Times New Roman"/>
      <family val="1"/>
    </font>
    <font>
      <b/>
      <sz val="10"/>
      <color indexed="9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10"/>
      <name val="Arial"/>
      <family val="2"/>
    </font>
    <font>
      <b/>
      <sz val="12"/>
      <color indexed="60"/>
      <name val="Calibri"/>
      <family val="2"/>
    </font>
    <font>
      <sz val="8"/>
      <name val="Calibri"/>
      <family val="2"/>
    </font>
    <font>
      <b/>
      <sz val="11"/>
      <color indexed="9"/>
      <name val="Calibri"/>
      <family val="2"/>
    </font>
    <font>
      <b/>
      <i/>
      <sz val="10"/>
      <color indexed="9"/>
      <name val="Arial"/>
      <family val="2"/>
    </font>
    <font>
      <i/>
      <sz val="10"/>
      <color indexed="9"/>
      <name val="Arial"/>
      <family val="2"/>
    </font>
    <font>
      <sz val="10"/>
      <color indexed="9"/>
      <name val="Arial"/>
      <family val="2"/>
    </font>
    <font>
      <sz val="12"/>
      <color indexed="30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新細明體"/>
      <family val="1"/>
      <charset val="136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rgb="FFFFFFFF"/>
      <name val="Calibri"/>
      <family val="2"/>
    </font>
    <font>
      <b/>
      <sz val="10"/>
      <color rgb="FFFFFFFF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color indexed="1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  <charset val="1"/>
    </font>
    <font>
      <sz val="12"/>
      <color rgb="FFFF0000"/>
      <name val="Calibri"/>
      <family val="2"/>
    </font>
    <font>
      <b/>
      <sz val="12"/>
      <color rgb="FFFF0000"/>
      <name val="Calibri"/>
      <family val="2"/>
    </font>
    <font>
      <sz val="10"/>
      <color theme="1"/>
      <name val="Arial"/>
      <family val="2"/>
    </font>
    <font>
      <b/>
      <sz val="10"/>
      <color rgb="FF00008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2"/>
      <color theme="1"/>
      <name val="Calibri"/>
      <family val="2"/>
    </font>
    <font>
      <sz val="10"/>
      <color rgb="FF242424"/>
      <name val="Arial"/>
      <family val="2"/>
    </font>
    <font>
      <b/>
      <sz val="10"/>
      <color rgb="FFFFCC00"/>
      <name val="Arial"/>
      <family val="2"/>
    </font>
    <font>
      <b/>
      <sz val="12"/>
      <color indexed="9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80"/>
      <name val="Calibri"/>
      <family val="2"/>
      <scheme val="minor"/>
    </font>
    <font>
      <b/>
      <sz val="10"/>
      <color theme="0"/>
      <name val="Verdana"/>
      <family val="2"/>
    </font>
    <font>
      <b/>
      <sz val="10"/>
      <color rgb="FFFF0000"/>
      <name val="Verdana"/>
      <family val="2"/>
    </font>
    <font>
      <sz val="10"/>
      <color rgb="FFFF0000"/>
      <name val="Verdana"/>
      <family val="2"/>
    </font>
    <font>
      <b/>
      <sz val="10"/>
      <color theme="1"/>
      <name val="Verdana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b/>
      <sz val="10"/>
      <color indexed="10"/>
      <name val="Calibri"/>
      <family val="2"/>
    </font>
    <font>
      <b/>
      <sz val="10"/>
      <color indexed="9"/>
      <name val="Calibri"/>
      <family val="2"/>
    </font>
    <font>
      <b/>
      <sz val="10"/>
      <color indexed="18"/>
      <name val="Calibri"/>
      <family val="2"/>
    </font>
    <font>
      <b/>
      <i/>
      <sz val="10"/>
      <color indexed="18"/>
      <name val="Calibri"/>
      <family val="2"/>
    </font>
    <font>
      <b/>
      <sz val="10"/>
      <color theme="0"/>
      <name val="Calibri"/>
      <family val="2"/>
    </font>
    <font>
      <b/>
      <sz val="10"/>
      <name val="Calibri"/>
      <family val="2"/>
      <charset val="134"/>
      <scheme val="minor"/>
    </font>
    <font>
      <sz val="10"/>
      <name val="Calibri"/>
      <family val="2"/>
      <charset val="134"/>
      <scheme val="minor"/>
    </font>
    <font>
      <sz val="10"/>
      <color rgb="FFFF0000"/>
      <name val="Calibri"/>
      <family val="2"/>
      <charset val="134"/>
      <scheme val="minor"/>
    </font>
    <font>
      <sz val="10"/>
      <color theme="1"/>
      <name val="Calibri"/>
      <family val="2"/>
      <charset val="134"/>
      <scheme val="minor"/>
    </font>
    <font>
      <b/>
      <sz val="10"/>
      <color rgb="FFFF0000"/>
      <name val="Calibri"/>
      <family val="2"/>
      <charset val="134"/>
      <scheme val="minor"/>
    </font>
    <font>
      <b/>
      <sz val="10"/>
      <color indexed="9"/>
      <name val="宋体"/>
      <family val="3"/>
      <charset val="134"/>
    </font>
    <font>
      <sz val="10"/>
      <color rgb="FF000000"/>
      <name val="Calibri"/>
      <family val="2"/>
      <charset val="134"/>
      <scheme val="minor"/>
    </font>
    <font>
      <sz val="10"/>
      <color rgb="FF000000"/>
      <name val="Arial"/>
      <family val="2"/>
      <charset val="1"/>
    </font>
    <font>
      <b/>
      <sz val="10"/>
      <color rgb="FF000000"/>
      <name val="Calibri"/>
      <family val="2"/>
      <charset val="134"/>
      <scheme val="minor"/>
    </font>
    <font>
      <sz val="10"/>
      <color rgb="FFFF0000"/>
      <name val="Calibri"/>
      <family val="2"/>
    </font>
    <font>
      <b/>
      <sz val="10"/>
      <color indexed="18"/>
      <name val="Calibri"/>
      <family val="2"/>
      <charset val="134"/>
      <scheme val="minor"/>
    </font>
    <font>
      <sz val="10"/>
      <color theme="1"/>
      <name val="Calibri"/>
      <family val="2"/>
    </font>
    <font>
      <sz val="10"/>
      <color indexed="8"/>
      <name val="Calibri"/>
      <family val="2"/>
    </font>
    <font>
      <b/>
      <u/>
      <sz val="10"/>
      <color rgb="FF000080"/>
      <name val="Arial"/>
      <family val="2"/>
    </font>
    <font>
      <b/>
      <sz val="11"/>
      <color theme="0"/>
      <name val="Calibri"/>
      <family val="2"/>
    </font>
    <font>
      <b/>
      <sz val="10"/>
      <color rgb="FFFFFFFF"/>
      <name val="Verdana"/>
      <family val="2"/>
    </font>
    <font>
      <b/>
      <sz val="10"/>
      <color rgb="FF000000"/>
      <name val="Verdana"/>
      <family val="2"/>
    </font>
    <font>
      <b/>
      <sz val="12"/>
      <color rgb="FFFFFF00"/>
      <name val="Calibri"/>
      <family val="2"/>
      <scheme val="minor"/>
    </font>
    <font>
      <b/>
      <sz val="10"/>
      <color indexed="9"/>
      <name val="Calibri"/>
      <family val="2"/>
      <charset val="134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b/>
      <sz val="16"/>
      <color indexed="56"/>
      <name val="Calibri"/>
      <family val="2"/>
    </font>
    <font>
      <b/>
      <sz val="16"/>
      <color indexed="60"/>
      <name val="Calibri"/>
      <family val="2"/>
    </font>
    <font>
      <sz val="12"/>
      <color indexed="60"/>
      <name val="Calibri"/>
      <family val="2"/>
    </font>
    <font>
      <b/>
      <sz val="12"/>
      <color indexed="9"/>
      <name val="Arial"/>
      <family val="2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2"/>
      <color indexed="62"/>
      <name val="Calibri"/>
      <family val="2"/>
    </font>
    <font>
      <b/>
      <sz val="12"/>
      <color indexed="30"/>
      <name val="Calibri"/>
      <family val="2"/>
    </font>
    <font>
      <b/>
      <sz val="12"/>
      <color indexed="18"/>
      <name val="Calibri"/>
      <family val="2"/>
    </font>
    <font>
      <b/>
      <sz val="12"/>
      <color rgb="FF000080"/>
      <name val="Calibri"/>
      <family val="2"/>
    </font>
    <font>
      <sz val="14"/>
      <color rgb="FF000000"/>
      <name val="Calibri"/>
      <family val="2"/>
    </font>
    <font>
      <b/>
      <sz val="12"/>
      <color rgb="FF003366"/>
      <name val="Calibri"/>
      <family val="2"/>
    </font>
    <font>
      <b/>
      <sz val="12"/>
      <color theme="0"/>
      <name val="Calibri"/>
      <family val="2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1"/>
      <color rgb="FF444444"/>
      <name val="Calibri"/>
      <family val="2"/>
    </font>
    <font>
      <b/>
      <sz val="12"/>
      <color theme="3"/>
      <name val="Calibri"/>
      <family val="2"/>
      <scheme val="minor"/>
    </font>
    <font>
      <b/>
      <sz val="11"/>
      <color rgb="FF242424"/>
      <name val="Segoe UI"/>
      <family val="2"/>
    </font>
    <font>
      <sz val="10"/>
      <color theme="1"/>
      <name val="Verdana"/>
      <family val="2"/>
    </font>
    <font>
      <b/>
      <u/>
      <sz val="10"/>
      <color rgb="FFFF0000"/>
      <name val="Arial"/>
      <family val="2"/>
    </font>
    <font>
      <b/>
      <u/>
      <sz val="10"/>
      <color indexed="9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2"/>
      <name val="Arial"/>
      <family val="2"/>
    </font>
    <font>
      <b/>
      <sz val="10"/>
      <color rgb="FFE26B0A"/>
      <name val="Arial"/>
      <family val="2"/>
    </font>
    <font>
      <b/>
      <sz val="12"/>
      <color rgb="FFFFFF00"/>
      <name val="Calibri"/>
      <family val="2"/>
    </font>
    <font>
      <b/>
      <sz val="10"/>
      <color indexed="9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Times New Roman"/>
      <family val="1"/>
    </font>
    <font>
      <sz val="11"/>
      <color rgb="FF444444"/>
      <name val="Calibri"/>
      <family val="2"/>
      <charset val="1"/>
    </font>
    <font>
      <b/>
      <strike/>
      <sz val="11"/>
      <color rgb="FFFF0000"/>
      <name val="Calibri"/>
      <family val="2"/>
      <scheme val="minor"/>
    </font>
    <font>
      <b/>
      <sz val="12"/>
      <color rgb="FFC00000"/>
      <name val="Calibri"/>
      <family val="2"/>
    </font>
    <font>
      <b/>
      <sz val="10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0D0D0D"/>
      <name val="Arial"/>
      <family val="2"/>
    </font>
    <font>
      <b/>
      <sz val="11"/>
      <color rgb="FFFF0000"/>
      <name val="Calibri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444444"/>
      <name val="Calibri"/>
      <family val="2"/>
    </font>
    <font>
      <sz val="11"/>
      <color rgb="FFFF0000"/>
      <name val="Calibri"/>
      <family val="2"/>
    </font>
    <font>
      <sz val="12"/>
      <color rgb="FF000000"/>
      <name val="宋体"/>
      <family val="3"/>
      <charset val="134"/>
    </font>
    <font>
      <sz val="12"/>
      <color rgb="FFFF0000"/>
      <name val="Calibri"/>
      <family val="2"/>
      <scheme val="minor"/>
    </font>
    <font>
      <b/>
      <sz val="11"/>
      <color rgb="FFFF0000"/>
      <name val="Segoe UI"/>
      <family val="2"/>
    </font>
    <font>
      <sz val="14"/>
      <name val="Calibri"/>
      <family val="2"/>
    </font>
    <font>
      <sz val="14"/>
      <color indexed="56"/>
      <name val="Calibri"/>
      <family val="2"/>
    </font>
    <font>
      <b/>
      <sz val="14"/>
      <color indexed="56"/>
      <name val="Calibri"/>
      <family val="2"/>
    </font>
    <font>
      <b/>
      <i/>
      <sz val="12"/>
      <color indexed="18"/>
      <name val="Calibri"/>
      <family val="2"/>
    </font>
    <font>
      <b/>
      <sz val="12"/>
      <color indexed="18"/>
      <name val="Calibri"/>
      <family val="2"/>
      <charset val="134"/>
      <scheme val="minor"/>
    </font>
    <font>
      <sz val="11"/>
      <color rgb="FFFF0000"/>
      <name val="Calibri"/>
      <family val="2"/>
      <scheme val="minor"/>
    </font>
    <font>
      <sz val="12"/>
      <color rgb="FF000000"/>
      <name val="宋体"/>
      <charset val="134"/>
    </font>
    <font>
      <sz val="12"/>
      <color theme="1"/>
      <name val="宋体"/>
      <charset val="134"/>
    </font>
    <font>
      <sz val="11"/>
      <color rgb="FF000000"/>
      <name val="宋体"/>
      <charset val="134"/>
    </font>
    <font>
      <b/>
      <sz val="12"/>
      <color theme="0"/>
      <name val="Calibri"/>
      <family val="2"/>
      <scheme val="minor"/>
    </font>
    <font>
      <sz val="11"/>
      <color theme="1"/>
      <name val="宋体"/>
      <charset val="134"/>
    </font>
    <font>
      <sz val="10"/>
      <name val="宋体"/>
      <charset val="134"/>
    </font>
    <font>
      <sz val="10"/>
      <color rgb="FF000000"/>
      <name val="Calibri"/>
      <family val="2"/>
    </font>
    <font>
      <b/>
      <sz val="11"/>
      <color rgb="FF444444"/>
      <name val="Calibri"/>
      <family val="2"/>
      <charset val="1"/>
    </font>
    <font>
      <sz val="10"/>
      <color rgb="FFC00000"/>
      <name val="Calibri"/>
      <family val="2"/>
      <charset val="134"/>
      <scheme val="minor"/>
    </font>
    <font>
      <sz val="10"/>
      <color rgb="FF000000"/>
      <name val="Times New Roman"/>
      <family val="1"/>
    </font>
    <font>
      <b/>
      <sz val="12"/>
      <color rgb="FFFFFFFF"/>
      <name val="Calibri"/>
    </font>
    <font>
      <b/>
      <sz val="12"/>
      <name val="Calibri"/>
    </font>
    <font>
      <b/>
      <sz val="12"/>
      <color rgb="FF000000"/>
      <name val="Calibri"/>
    </font>
    <font>
      <sz val="11"/>
      <color rgb="FF000000"/>
      <name val="Calibri"/>
    </font>
    <font>
      <sz val="11"/>
      <color rgb="FFFF0000"/>
      <name val="Calibri"/>
    </font>
  </fonts>
  <fills count="3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gray06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399"/>
        <bgColor rgb="FF000000"/>
      </patternFill>
    </fill>
    <fill>
      <patternFill patternType="solid">
        <fgColor rgb="FFBFBFB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80808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D0CECE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</borders>
  <cellStyleXfs count="3564">
    <xf numFmtId="168" fontId="0" fillId="0" borderId="0">
      <alignment vertical="center"/>
    </xf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43" fontId="6" fillId="0" borderId="0" applyFont="0" applyFill="0" applyBorder="0" applyAlignment="0" applyProtection="0"/>
    <xf numFmtId="164" fontId="4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8" fontId="6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0" fontId="3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38" fontId="9" fillId="2" borderId="0" applyNumberFormat="0" applyBorder="0" applyAlignment="0" applyProtection="0"/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70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47" fillId="0" borderId="0" applyNumberFormat="0" applyFill="0" applyBorder="0" applyAlignment="0" applyProtection="0"/>
    <xf numFmtId="168" fontId="47" fillId="0" borderId="0" applyNumberFormat="0" applyFill="0" applyBorder="0" applyAlignment="0" applyProtection="0"/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70" fontId="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9" fillId="3" borderId="1" applyNumberFormat="0" applyBorder="0" applyAlignment="0" applyProtection="0"/>
    <xf numFmtId="38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7" fontId="6" fillId="0" borderId="0"/>
    <xf numFmtId="167" fontId="6" fillId="0" borderId="0"/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0" fontId="32" fillId="0" borderId="0"/>
    <xf numFmtId="0" fontId="3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70" fontId="30" fillId="0" borderId="0"/>
    <xf numFmtId="170" fontId="30" fillId="0" borderId="0"/>
    <xf numFmtId="168" fontId="20" fillId="0" borderId="0"/>
    <xf numFmtId="170" fontId="3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68" fontId="3" fillId="0" borderId="0"/>
    <xf numFmtId="168" fontId="30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>
      <alignment vertical="center"/>
    </xf>
    <xf numFmtId="170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0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0" fontId="46" fillId="0" borderId="0"/>
    <xf numFmtId="168" fontId="46" fillId="0" borderId="0">
      <alignment vertical="center"/>
    </xf>
    <xf numFmtId="0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0" fillId="0" borderId="0"/>
    <xf numFmtId="168" fontId="30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0" fillId="0" borderId="0"/>
    <xf numFmtId="168" fontId="30" fillId="0" borderId="0"/>
    <xf numFmtId="168" fontId="3" fillId="0" borderId="0"/>
    <xf numFmtId="168" fontId="3" fillId="0" borderId="0"/>
    <xf numFmtId="168" fontId="30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6" fillId="0" borderId="0"/>
    <xf numFmtId="168" fontId="6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6" fillId="0" borderId="0"/>
    <xf numFmtId="168" fontId="4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/>
    <xf numFmtId="168" fontId="46" fillId="0" borderId="0"/>
    <xf numFmtId="168" fontId="46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0" fontId="46" fillId="0" borderId="0">
      <alignment vertical="center"/>
    </xf>
    <xf numFmtId="168" fontId="6" fillId="0" borderId="0"/>
    <xf numFmtId="170" fontId="3" fillId="0" borderId="0">
      <alignment vertical="center"/>
    </xf>
    <xf numFmtId="170" fontId="6" fillId="0" borderId="0"/>
    <xf numFmtId="170" fontId="6" fillId="0" borderId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8" fillId="0" borderId="2" applyNumberFormat="0" applyBorder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0" fontId="7" fillId="0" borderId="0"/>
    <xf numFmtId="168" fontId="7" fillId="0" borderId="0"/>
    <xf numFmtId="170" fontId="7" fillId="0" borderId="0"/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0" fontId="49" fillId="0" borderId="0">
      <alignment vertical="center"/>
    </xf>
    <xf numFmtId="0" fontId="49" fillId="0" borderId="0">
      <alignment vertical="center"/>
    </xf>
    <xf numFmtId="0" fontId="50" fillId="0" borderId="0"/>
    <xf numFmtId="0" fontId="51" fillId="0" borderId="0">
      <alignment vertical="center"/>
    </xf>
    <xf numFmtId="0" fontId="51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1" fillId="0" borderId="0">
      <alignment vertical="center"/>
    </xf>
    <xf numFmtId="0" fontId="50" fillId="0" borderId="0"/>
    <xf numFmtId="0" fontId="49" fillId="0" borderId="0">
      <alignment vertical="center"/>
    </xf>
    <xf numFmtId="0" fontId="49" fillId="0" borderId="0">
      <alignment vertical="center"/>
    </xf>
    <xf numFmtId="0" fontId="22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0" borderId="0"/>
    <xf numFmtId="0" fontId="49" fillId="0" borderId="0">
      <alignment vertical="center"/>
    </xf>
    <xf numFmtId="0" fontId="22" fillId="0" borderId="0">
      <alignment vertical="center"/>
    </xf>
    <xf numFmtId="0" fontId="50" fillId="0" borderId="0">
      <alignment vertical="center"/>
    </xf>
    <xf numFmtId="0" fontId="51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0" fontId="7" fillId="0" borderId="0"/>
    <xf numFmtId="168" fontId="6" fillId="0" borderId="0"/>
    <xf numFmtId="168" fontId="46" fillId="0" borderId="0">
      <alignment vertical="center"/>
    </xf>
    <xf numFmtId="0" fontId="46" fillId="0" borderId="0"/>
    <xf numFmtId="0" fontId="46" fillId="0" borderId="0"/>
    <xf numFmtId="170" fontId="6" fillId="0" borderId="0"/>
    <xf numFmtId="168" fontId="6" fillId="0" borderId="0"/>
    <xf numFmtId="168" fontId="46" fillId="0" borderId="0">
      <alignment vertical="center"/>
    </xf>
    <xf numFmtId="168" fontId="46" fillId="0" borderId="0">
      <alignment vertical="center"/>
    </xf>
    <xf numFmtId="0" fontId="46" fillId="0" borderId="0"/>
    <xf numFmtId="168" fontId="46" fillId="0" borderId="0">
      <alignment vertical="center"/>
    </xf>
    <xf numFmtId="168" fontId="30" fillId="0" borderId="0"/>
    <xf numFmtId="168" fontId="30" fillId="0" borderId="0"/>
    <xf numFmtId="168" fontId="30" fillId="0" borderId="0"/>
    <xf numFmtId="0" fontId="46" fillId="0" borderId="0"/>
    <xf numFmtId="170" fontId="30" fillId="0" borderId="0"/>
    <xf numFmtId="0" fontId="46" fillId="0" borderId="0"/>
    <xf numFmtId="0" fontId="7" fillId="0" borderId="0"/>
  </cellStyleXfs>
  <cellXfs count="1035">
    <xf numFmtId="168" fontId="0" fillId="0" borderId="0" xfId="0">
      <alignment vertical="center"/>
    </xf>
    <xf numFmtId="168" fontId="5" fillId="5" borderId="0" xfId="57" applyFill="1" applyAlignment="1" applyProtection="1">
      <alignment horizontal="center" vertical="center"/>
    </xf>
    <xf numFmtId="168" fontId="16" fillId="5" borderId="0" xfId="57" applyFont="1" applyFill="1" applyAlignment="1" applyProtection="1"/>
    <xf numFmtId="168" fontId="45" fillId="0" borderId="0" xfId="0" applyFont="1">
      <alignment vertical="center"/>
    </xf>
    <xf numFmtId="168" fontId="17" fillId="5" borderId="0" xfId="2602" applyFont="1" applyFill="1" applyAlignment="1"/>
    <xf numFmtId="168" fontId="13" fillId="5" borderId="0" xfId="2602" applyFont="1" applyFill="1" applyAlignment="1"/>
    <xf numFmtId="168" fontId="12" fillId="0" borderId="0" xfId="2602" applyFont="1" applyAlignment="1">
      <alignment vertical="center"/>
    </xf>
    <xf numFmtId="168" fontId="13" fillId="6" borderId="0" xfId="2602" applyFont="1" applyFill="1" applyAlignment="1"/>
    <xf numFmtId="168" fontId="17" fillId="6" borderId="0" xfId="2602" applyFont="1" applyFill="1" applyAlignment="1"/>
    <xf numFmtId="168" fontId="15" fillId="6" borderId="0" xfId="2602" applyFont="1" applyFill="1" applyAlignment="1"/>
    <xf numFmtId="168" fontId="12" fillId="5" borderId="0" xfId="2602" applyFont="1" applyFill="1" applyAlignment="1"/>
    <xf numFmtId="2" fontId="13" fillId="5" borderId="0" xfId="2602" applyNumberFormat="1" applyFont="1" applyFill="1" applyAlignment="1">
      <alignment vertical="center"/>
    </xf>
    <xf numFmtId="168" fontId="18" fillId="6" borderId="0" xfId="2602" applyFont="1" applyFill="1" applyAlignment="1"/>
    <xf numFmtId="168" fontId="45" fillId="0" borderId="0" xfId="0" applyFont="1" applyAlignment="1">
      <alignment vertical="center"/>
    </xf>
    <xf numFmtId="170" fontId="25" fillId="0" borderId="1" xfId="0" applyNumberFormat="1" applyFont="1" applyBorder="1" applyAlignment="1">
      <alignment horizontal="center" vertical="center"/>
    </xf>
    <xf numFmtId="170" fontId="24" fillId="0" borderId="0" xfId="0" applyNumberFormat="1" applyFont="1" applyAlignment="1">
      <alignment horizontal="center" vertical="center" wrapText="1"/>
    </xf>
    <xf numFmtId="170" fontId="25" fillId="0" borderId="0" xfId="0" applyNumberFormat="1" applyFont="1" applyAlignment="1">
      <alignment horizontal="center" vertical="center"/>
    </xf>
    <xf numFmtId="174" fontId="6" fillId="0" borderId="0" xfId="154" applyNumberFormat="1" applyFont="1" applyAlignment="1">
      <alignment horizontal="center" vertical="center"/>
    </xf>
    <xf numFmtId="174" fontId="6" fillId="0" borderId="0" xfId="154" applyNumberFormat="1" applyFont="1" applyAlignment="1">
      <alignment horizontal="center" vertical="center" wrapText="1"/>
    </xf>
    <xf numFmtId="173" fontId="5" fillId="0" borderId="0" xfId="58" applyNumberFormat="1" applyFill="1" applyAlignment="1" applyProtection="1">
      <alignment horizontal="left" vertical="center"/>
    </xf>
    <xf numFmtId="173" fontId="12" fillId="2" borderId="0" xfId="3477" applyNumberFormat="1" applyFont="1" applyFill="1" applyAlignment="1">
      <alignment horizontal="center" vertical="center"/>
    </xf>
    <xf numFmtId="170" fontId="43" fillId="0" borderId="0" xfId="3477" applyFont="1" applyAlignment="1">
      <alignment horizontal="center" vertical="center"/>
    </xf>
    <xf numFmtId="168" fontId="0" fillId="0" borderId="0" xfId="0" applyAlignment="1"/>
    <xf numFmtId="173" fontId="12" fillId="0" borderId="0" xfId="3501" applyNumberFormat="1" applyFont="1" applyAlignment="1">
      <alignment horizontal="center" vertical="center"/>
    </xf>
    <xf numFmtId="173" fontId="12" fillId="0" borderId="0" xfId="3477" applyNumberFormat="1" applyFont="1" applyAlignment="1">
      <alignment horizontal="center" vertical="center"/>
    </xf>
    <xf numFmtId="173" fontId="13" fillId="0" borderId="0" xfId="3477" applyNumberFormat="1" applyFont="1" applyAlignment="1">
      <alignment horizontal="center" vertical="center"/>
    </xf>
    <xf numFmtId="170" fontId="12" fillId="0" borderId="0" xfId="3477" applyFont="1" applyAlignment="1">
      <alignment horizontal="center" vertical="center"/>
    </xf>
    <xf numFmtId="170" fontId="12" fillId="0" borderId="0" xfId="151" applyFont="1" applyAlignment="1">
      <alignment horizontal="center" vertical="center"/>
    </xf>
    <xf numFmtId="171" fontId="1" fillId="0" borderId="0" xfId="1126" applyNumberFormat="1" applyFont="1" applyAlignment="1">
      <alignment horizontal="center" vertical="center"/>
    </xf>
    <xf numFmtId="168" fontId="1" fillId="0" borderId="0" xfId="1126" applyFont="1" applyAlignment="1">
      <alignment horizontal="center" vertical="center"/>
    </xf>
    <xf numFmtId="170" fontId="28" fillId="0" borderId="0" xfId="1140" applyNumberFormat="1" applyFont="1" applyAlignment="1">
      <alignment horizontal="center" vertical="center"/>
    </xf>
    <xf numFmtId="170" fontId="27" fillId="0" borderId="0" xfId="1140" applyNumberFormat="1" applyFont="1" applyAlignment="1">
      <alignment horizontal="center" vertical="center"/>
    </xf>
    <xf numFmtId="168" fontId="12" fillId="0" borderId="1" xfId="0" applyFont="1" applyBorder="1" applyAlignment="1">
      <alignment horizontal="center" vertical="center"/>
    </xf>
    <xf numFmtId="170" fontId="39" fillId="7" borderId="1" xfId="3478" applyFont="1" applyFill="1" applyBorder="1" applyAlignment="1">
      <alignment horizontal="center" vertical="center" wrapText="1"/>
    </xf>
    <xf numFmtId="173" fontId="13" fillId="0" borderId="0" xfId="3477" applyNumberFormat="1" applyFont="1" applyAlignment="1">
      <alignment horizontal="left" vertical="center"/>
    </xf>
    <xf numFmtId="168" fontId="5" fillId="0" borderId="0" xfId="63" applyNumberFormat="1" applyFill="1" applyAlignment="1" applyProtection="1">
      <alignment horizontal="left" vertical="center"/>
    </xf>
    <xf numFmtId="16" fontId="6" fillId="0" borderId="0" xfId="2591" applyNumberFormat="1" applyFont="1" applyAlignment="1">
      <alignment horizontal="center" vertical="center"/>
    </xf>
    <xf numFmtId="16" fontId="6" fillId="0" borderId="0" xfId="2591" applyNumberFormat="1" applyFont="1" applyAlignment="1">
      <alignment vertical="center"/>
    </xf>
    <xf numFmtId="168" fontId="6" fillId="0" borderId="0" xfId="2591" applyFont="1" applyAlignment="1">
      <alignment vertical="center"/>
    </xf>
    <xf numFmtId="168" fontId="6" fillId="0" borderId="0" xfId="143" applyFont="1" applyAlignment="1">
      <alignment vertical="center"/>
    </xf>
    <xf numFmtId="16" fontId="6" fillId="0" borderId="0" xfId="2591" applyNumberFormat="1" applyFont="1" applyAlignment="1">
      <alignment horizontal="left" vertical="center"/>
    </xf>
    <xf numFmtId="16" fontId="6" fillId="0" borderId="0" xfId="143" applyNumberFormat="1" applyFont="1" applyAlignment="1">
      <alignment horizontal="center" vertical="center"/>
    </xf>
    <xf numFmtId="170" fontId="36" fillId="0" borderId="0" xfId="143" applyNumberFormat="1" applyFont="1" applyAlignment="1">
      <alignment vertical="center"/>
    </xf>
    <xf numFmtId="170" fontId="36" fillId="0" borderId="0" xfId="143" applyNumberFormat="1" applyFont="1" applyAlignment="1">
      <alignment horizontal="center" vertical="center"/>
    </xf>
    <xf numFmtId="16" fontId="36" fillId="0" borderId="0" xfId="143" applyNumberFormat="1" applyFont="1" applyAlignment="1">
      <alignment horizontal="center" vertical="center"/>
    </xf>
    <xf numFmtId="170" fontId="6" fillId="0" borderId="0" xfId="143" applyNumberFormat="1" applyFont="1" applyAlignment="1">
      <alignment horizontal="center" vertical="center"/>
    </xf>
    <xf numFmtId="168" fontId="6" fillId="0" borderId="0" xfId="143" applyFont="1" applyAlignment="1">
      <alignment horizontal="center" vertical="center"/>
    </xf>
    <xf numFmtId="168" fontId="29" fillId="8" borderId="0" xfId="143" applyFont="1" applyFill="1" applyAlignment="1">
      <alignment vertical="center"/>
    </xf>
    <xf numFmtId="168" fontId="40" fillId="8" borderId="0" xfId="143" applyFont="1" applyFill="1" applyAlignment="1">
      <alignment horizontal="center" vertical="center"/>
    </xf>
    <xf numFmtId="16" fontId="41" fillId="8" borderId="0" xfId="143" applyNumberFormat="1" applyFont="1" applyFill="1" applyAlignment="1">
      <alignment horizontal="center" vertical="center"/>
    </xf>
    <xf numFmtId="16" fontId="42" fillId="0" borderId="0" xfId="143" applyNumberFormat="1" applyFont="1" applyAlignment="1">
      <alignment vertical="center"/>
    </xf>
    <xf numFmtId="168" fontId="42" fillId="0" borderId="0" xfId="143" applyFont="1" applyAlignment="1">
      <alignment vertical="center"/>
    </xf>
    <xf numFmtId="168" fontId="54" fillId="10" borderId="0" xfId="0" applyFont="1" applyFill="1" applyAlignment="1">
      <alignment horizontal="center" vertical="center" wrapText="1"/>
    </xf>
    <xf numFmtId="168" fontId="52" fillId="0" borderId="0" xfId="147" applyFont="1" applyAlignment="1">
      <alignment horizontal="center" vertical="center" wrapText="1"/>
    </xf>
    <xf numFmtId="168" fontId="52" fillId="0" borderId="0" xfId="147" applyFont="1" applyAlignment="1">
      <alignment horizontal="left" vertical="center" wrapText="1"/>
    </xf>
    <xf numFmtId="171" fontId="53" fillId="0" borderId="0" xfId="151" applyNumberFormat="1" applyFont="1" applyAlignment="1">
      <alignment horizontal="center" vertical="center"/>
    </xf>
    <xf numFmtId="16" fontId="68" fillId="0" borderId="0" xfId="0" applyNumberFormat="1" applyFont="1">
      <alignment vertical="center"/>
    </xf>
    <xf numFmtId="168" fontId="68" fillId="0" borderId="0" xfId="0" applyFont="1">
      <alignment vertical="center"/>
    </xf>
    <xf numFmtId="168" fontId="68" fillId="0" borderId="0" xfId="0" applyFont="1" applyAlignment="1">
      <alignment horizontal="center" vertical="center"/>
    </xf>
    <xf numFmtId="16" fontId="68" fillId="0" borderId="0" xfId="0" applyNumberFormat="1" applyFont="1" applyAlignment="1">
      <alignment horizontal="center" vertical="center"/>
    </xf>
    <xf numFmtId="168" fontId="69" fillId="0" borderId="0" xfId="0" applyFont="1">
      <alignment vertical="center"/>
    </xf>
    <xf numFmtId="168" fontId="56" fillId="11" borderId="19" xfId="0" applyFont="1" applyFill="1" applyBorder="1">
      <alignment vertical="center"/>
    </xf>
    <xf numFmtId="168" fontId="56" fillId="11" borderId="10" xfId="0" applyFont="1" applyFill="1" applyBorder="1" applyAlignment="1">
      <alignment horizontal="center" vertical="center"/>
    </xf>
    <xf numFmtId="168" fontId="56" fillId="11" borderId="17" xfId="0" applyFont="1" applyFill="1" applyBorder="1" applyAlignment="1">
      <alignment horizontal="center" vertical="center"/>
    </xf>
    <xf numFmtId="171" fontId="49" fillId="0" borderId="0" xfId="115" applyNumberFormat="1" applyFont="1" applyAlignment="1">
      <alignment vertical="center"/>
    </xf>
    <xf numFmtId="0" fontId="49" fillId="0" borderId="0" xfId="115" applyFont="1" applyAlignment="1">
      <alignment vertical="center"/>
    </xf>
    <xf numFmtId="170" fontId="53" fillId="0" borderId="0" xfId="2593" applyFont="1" applyAlignment="1">
      <alignment vertical="center"/>
    </xf>
    <xf numFmtId="171" fontId="53" fillId="0" borderId="0" xfId="2593" applyNumberFormat="1" applyFont="1" applyAlignment="1">
      <alignment vertical="center"/>
    </xf>
    <xf numFmtId="171" fontId="57" fillId="0" borderId="0" xfId="0" applyNumberFormat="1" applyFont="1" applyAlignment="1">
      <alignment horizontal="center" vertical="center" wrapText="1"/>
    </xf>
    <xf numFmtId="168" fontId="54" fillId="0" borderId="0" xfId="0" applyFont="1" applyAlignment="1">
      <alignment vertical="center" wrapText="1"/>
    </xf>
    <xf numFmtId="168" fontId="76" fillId="0" borderId="0" xfId="0" applyFont="1" applyAlignment="1">
      <alignment horizontal="center" vertical="center" wrapText="1"/>
    </xf>
    <xf numFmtId="171" fontId="76" fillId="0" borderId="0" xfId="0" applyNumberFormat="1" applyFont="1" applyAlignment="1">
      <alignment horizontal="center" vertical="center" wrapText="1"/>
    </xf>
    <xf numFmtId="171" fontId="49" fillId="0" borderId="0" xfId="0" applyNumberFormat="1" applyFont="1" applyAlignment="1">
      <alignment horizontal="center" vertical="center" wrapText="1"/>
    </xf>
    <xf numFmtId="168" fontId="64" fillId="0" borderId="0" xfId="0" applyFont="1" applyAlignment="1"/>
    <xf numFmtId="171" fontId="53" fillId="0" borderId="0" xfId="1856" applyNumberFormat="1" applyFont="1" applyAlignment="1">
      <alignment horizontal="center" vertical="center" wrapText="1"/>
    </xf>
    <xf numFmtId="168" fontId="79" fillId="0" borderId="0" xfId="0" applyFont="1" applyAlignment="1">
      <alignment horizontal="center" vertical="center" wrapText="1"/>
    </xf>
    <xf numFmtId="171" fontId="57" fillId="0" borderId="0" xfId="0" applyNumberFormat="1" applyFont="1" applyAlignment="1">
      <alignment horizontal="center" vertical="center"/>
    </xf>
    <xf numFmtId="168" fontId="81" fillId="7" borderId="1" xfId="664" applyFont="1" applyFill="1" applyBorder="1" applyAlignment="1">
      <alignment horizontal="center" vertical="center" wrapText="1"/>
    </xf>
    <xf numFmtId="170" fontId="81" fillId="7" borderId="1" xfId="3478" applyFont="1" applyFill="1" applyBorder="1" applyAlignment="1">
      <alignment horizontal="center" vertical="center" wrapText="1"/>
    </xf>
    <xf numFmtId="171" fontId="49" fillId="0" borderId="0" xfId="115" applyNumberFormat="1" applyFont="1" applyAlignment="1">
      <alignment horizontal="center" vertical="center"/>
    </xf>
    <xf numFmtId="168" fontId="82" fillId="0" borderId="1" xfId="1143" applyFont="1" applyBorder="1" applyAlignment="1">
      <alignment horizontal="center" vertical="center"/>
    </xf>
    <xf numFmtId="170" fontId="81" fillId="19" borderId="1" xfId="1125" applyNumberFormat="1" applyFont="1" applyFill="1" applyBorder="1" applyAlignment="1">
      <alignment horizontal="center" vertical="center" wrapText="1"/>
    </xf>
    <xf numFmtId="168" fontId="72" fillId="0" borderId="1" xfId="0" applyFont="1" applyBorder="1" applyAlignment="1">
      <alignment horizontal="center" vertical="center" wrapText="1"/>
    </xf>
    <xf numFmtId="168" fontId="72" fillId="0" borderId="1" xfId="0" applyFont="1" applyBorder="1" applyAlignment="1">
      <alignment horizontal="left" vertical="center" wrapText="1"/>
    </xf>
    <xf numFmtId="168" fontId="58" fillId="15" borderId="1" xfId="0" applyFont="1" applyFill="1" applyBorder="1" applyAlignment="1">
      <alignment horizontal="center" vertical="center"/>
    </xf>
    <xf numFmtId="171" fontId="79" fillId="0" borderId="1" xfId="115" applyNumberFormat="1" applyFont="1" applyBorder="1" applyAlignment="1">
      <alignment horizontal="center" vertical="center"/>
    </xf>
    <xf numFmtId="0" fontId="79" fillId="0" borderId="1" xfId="115" applyFont="1" applyBorder="1" applyAlignment="1">
      <alignment horizontal="center" vertical="center"/>
    </xf>
    <xf numFmtId="171" fontId="72" fillId="0" borderId="1" xfId="3478" applyNumberFormat="1" applyFont="1" applyBorder="1" applyAlignment="1">
      <alignment horizontal="left" vertical="center" wrapText="1"/>
    </xf>
    <xf numFmtId="171" fontId="50" fillId="0" borderId="1" xfId="3478" applyNumberFormat="1" applyFont="1" applyBorder="1" applyAlignment="1">
      <alignment horizontal="center" vertical="center"/>
    </xf>
    <xf numFmtId="168" fontId="56" fillId="11" borderId="4" xfId="0" applyFont="1" applyFill="1" applyBorder="1">
      <alignment vertical="center"/>
    </xf>
    <xf numFmtId="168" fontId="15" fillId="5" borderId="0" xfId="2602" applyFont="1" applyFill="1" applyAlignment="1">
      <alignment vertical="center"/>
    </xf>
    <xf numFmtId="16" fontId="83" fillId="0" borderId="0" xfId="0" applyNumberFormat="1" applyFont="1" applyAlignment="1">
      <alignment horizontal="center" vertical="center"/>
    </xf>
    <xf numFmtId="168" fontId="72" fillId="0" borderId="0" xfId="0" applyFont="1" applyAlignment="1">
      <alignment horizontal="center" vertical="center" wrapText="1"/>
    </xf>
    <xf numFmtId="168" fontId="50" fillId="0" borderId="0" xfId="0" applyFont="1" applyAlignment="1">
      <alignment horizontal="center" vertical="center" wrapText="1"/>
    </xf>
    <xf numFmtId="168" fontId="50" fillId="0" borderId="0" xfId="3548" applyFont="1" applyAlignment="1">
      <alignment horizontal="center" vertical="center" wrapText="1"/>
    </xf>
    <xf numFmtId="168" fontId="60" fillId="0" borderId="0" xfId="0" applyFont="1" applyAlignment="1">
      <alignment vertical="center" wrapText="1"/>
    </xf>
    <xf numFmtId="168" fontId="55" fillId="11" borderId="4" xfId="0" applyFont="1" applyFill="1" applyBorder="1" applyAlignment="1">
      <alignment horizontal="center" vertical="center" wrapText="1"/>
    </xf>
    <xf numFmtId="168" fontId="86" fillId="0" borderId="0" xfId="459" applyFont="1">
      <alignment vertical="center"/>
    </xf>
    <xf numFmtId="168" fontId="87" fillId="0" borderId="0" xfId="181" applyFont="1" applyAlignment="1">
      <alignment vertical="center"/>
    </xf>
    <xf numFmtId="168" fontId="92" fillId="0" borderId="0" xfId="181" applyFont="1" applyAlignment="1">
      <alignment horizontal="center" vertical="center" wrapText="1"/>
    </xf>
    <xf numFmtId="168" fontId="85" fillId="0" borderId="0" xfId="181" applyFont="1" applyAlignment="1">
      <alignment horizontal="center" vertical="center" wrapText="1"/>
    </xf>
    <xf numFmtId="168" fontId="90" fillId="7" borderId="1" xfId="181" applyFont="1" applyFill="1" applyBorder="1" applyAlignment="1" applyProtection="1">
      <alignment horizontal="center" vertical="center" wrapText="1"/>
      <protection locked="0"/>
    </xf>
    <xf numFmtId="168" fontId="94" fillId="0" borderId="1" xfId="155" applyNumberFormat="1" applyFont="1" applyBorder="1" applyAlignment="1">
      <alignment horizontal="left" vertical="center" wrapText="1"/>
    </xf>
    <xf numFmtId="168" fontId="94" fillId="0" borderId="1" xfId="155" applyNumberFormat="1" applyFont="1" applyBorder="1" applyAlignment="1">
      <alignment horizontal="center" vertical="center" wrapText="1"/>
    </xf>
    <xf numFmtId="168" fontId="95" fillId="0" borderId="1" xfId="181" applyFont="1" applyBorder="1" applyAlignment="1">
      <alignment horizontal="center" vertical="center" wrapText="1"/>
    </xf>
    <xf numFmtId="168" fontId="96" fillId="0" borderId="1" xfId="181" applyFont="1" applyBorder="1" applyAlignment="1">
      <alignment horizontal="center" vertical="center" wrapText="1"/>
    </xf>
    <xf numFmtId="168" fontId="95" fillId="0" borderId="1" xfId="155" applyNumberFormat="1" applyFont="1" applyBorder="1" applyAlignment="1">
      <alignment horizontal="center" vertical="center" wrapText="1"/>
    </xf>
    <xf numFmtId="168" fontId="95" fillId="12" borderId="1" xfId="181" applyFont="1" applyFill="1" applyBorder="1" applyAlignment="1">
      <alignment horizontal="center" vertical="center" wrapText="1"/>
    </xf>
    <xf numFmtId="168" fontId="97" fillId="0" borderId="0" xfId="459" applyFont="1">
      <alignment vertical="center"/>
    </xf>
    <xf numFmtId="168" fontId="87" fillId="0" borderId="0" xfId="155" applyNumberFormat="1" applyFont="1" applyAlignment="1">
      <alignment horizontal="left" vertical="center" wrapText="1"/>
    </xf>
    <xf numFmtId="168" fontId="87" fillId="0" borderId="0" xfId="155" applyNumberFormat="1" applyFont="1" applyAlignment="1">
      <alignment horizontal="center" vertical="center" wrapText="1"/>
    </xf>
    <xf numFmtId="168" fontId="85" fillId="0" borderId="0" xfId="155" applyNumberFormat="1" applyFont="1" applyAlignment="1">
      <alignment horizontal="center" vertical="center" wrapText="1"/>
    </xf>
    <xf numFmtId="168" fontId="85" fillId="12" borderId="0" xfId="181" applyFont="1" applyFill="1" applyAlignment="1">
      <alignment horizontal="center" vertical="center" wrapText="1"/>
    </xf>
    <xf numFmtId="168" fontId="95" fillId="0" borderId="0" xfId="181" applyFont="1" applyAlignment="1">
      <alignment horizontal="center" vertical="center" wrapText="1"/>
    </xf>
    <xf numFmtId="168" fontId="94" fillId="0" borderId="0" xfId="155" applyNumberFormat="1" applyFont="1" applyAlignment="1">
      <alignment horizontal="left" vertical="center"/>
    </xf>
    <xf numFmtId="168" fontId="94" fillId="0" borderId="0" xfId="155" applyNumberFormat="1" applyFont="1" applyAlignment="1">
      <alignment horizontal="center" vertical="center"/>
    </xf>
    <xf numFmtId="168" fontId="95" fillId="0" borderId="0" xfId="181" applyFont="1" applyAlignment="1">
      <alignment horizontal="center" vertical="center"/>
    </xf>
    <xf numFmtId="168" fontId="95" fillId="0" borderId="0" xfId="155" applyNumberFormat="1" applyFont="1" applyAlignment="1">
      <alignment horizontal="center" vertical="center" wrapText="1"/>
    </xf>
    <xf numFmtId="168" fontId="95" fillId="12" borderId="0" xfId="181" applyFont="1" applyFill="1" applyAlignment="1">
      <alignment horizontal="center" vertical="center" wrapText="1"/>
    </xf>
    <xf numFmtId="168" fontId="100" fillId="0" borderId="1" xfId="181" applyFont="1" applyBorder="1" applyAlignment="1">
      <alignment horizontal="center" vertical="center" wrapText="1"/>
    </xf>
    <xf numFmtId="168" fontId="95" fillId="0" borderId="1" xfId="3478" applyNumberFormat="1" applyFont="1" applyBorder="1" applyAlignment="1">
      <alignment horizontal="center" vertical="center" wrapText="1"/>
    </xf>
    <xf numFmtId="168" fontId="94" fillId="0" borderId="0" xfId="155" applyNumberFormat="1" applyFont="1" applyAlignment="1">
      <alignment horizontal="left" vertical="center" wrapText="1"/>
    </xf>
    <xf numFmtId="168" fontId="94" fillId="0" borderId="0" xfId="155" applyNumberFormat="1" applyFont="1" applyAlignment="1">
      <alignment horizontal="center" vertical="center" wrapText="1"/>
    </xf>
    <xf numFmtId="168" fontId="95" fillId="0" borderId="0" xfId="3478" applyNumberFormat="1" applyFont="1" applyAlignment="1">
      <alignment horizontal="center" vertical="center" wrapText="1"/>
    </xf>
    <xf numFmtId="168" fontId="91" fillId="0" borderId="0" xfId="155" applyNumberFormat="1" applyFont="1" applyAlignment="1">
      <alignment horizontal="center" vertical="center" wrapText="1"/>
    </xf>
    <xf numFmtId="168" fontId="85" fillId="0" borderId="0" xfId="3475" applyFont="1" applyAlignment="1">
      <alignment horizontal="center" vertical="center" wrapText="1"/>
    </xf>
    <xf numFmtId="168" fontId="88" fillId="0" borderId="0" xfId="459" applyFont="1">
      <alignment vertical="center"/>
    </xf>
    <xf numFmtId="168" fontId="95" fillId="0" borderId="0" xfId="3475" applyFont="1" applyAlignment="1">
      <alignment horizontal="center" vertical="center" wrapText="1"/>
    </xf>
    <xf numFmtId="168" fontId="87" fillId="0" borderId="0" xfId="3478" applyNumberFormat="1" applyFont="1" applyAlignment="1">
      <alignment horizontal="left" vertical="center" wrapText="1"/>
    </xf>
    <xf numFmtId="168" fontId="87" fillId="0" borderId="0" xfId="3478" applyNumberFormat="1" applyFont="1" applyAlignment="1">
      <alignment horizontal="center" vertical="center" wrapText="1"/>
    </xf>
    <xf numFmtId="168" fontId="103" fillId="0" borderId="0" xfId="3478" applyNumberFormat="1" applyFont="1" applyAlignment="1">
      <alignment horizontal="center" vertical="center" wrapText="1"/>
    </xf>
    <xf numFmtId="168" fontId="85" fillId="0" borderId="0" xfId="3478" quotePrefix="1" applyNumberFormat="1" applyFont="1" applyAlignment="1">
      <alignment horizontal="center" vertical="center" wrapText="1"/>
    </xf>
    <xf numFmtId="168" fontId="85" fillId="0" borderId="0" xfId="3478" applyNumberFormat="1" applyFont="1" applyAlignment="1">
      <alignment horizontal="center" vertical="center" wrapText="1"/>
    </xf>
    <xf numFmtId="168" fontId="85" fillId="0" borderId="0" xfId="3476" applyNumberFormat="1" applyFont="1" applyAlignment="1">
      <alignment horizontal="center" vertical="center" wrapText="1"/>
    </xf>
    <xf numFmtId="168" fontId="92" fillId="0" borderId="0" xfId="591" applyFont="1" applyAlignment="1">
      <alignment horizontal="center" vertical="center" wrapText="1"/>
    </xf>
    <xf numFmtId="168" fontId="95" fillId="12" borderId="0" xfId="160" applyFont="1" applyFill="1" applyAlignment="1">
      <alignment horizontal="center" vertical="center" wrapText="1"/>
    </xf>
    <xf numFmtId="168" fontId="105" fillId="0" borderId="0" xfId="3478" applyNumberFormat="1" applyFont="1" applyAlignment="1">
      <alignment horizontal="center" vertical="center" wrapText="1"/>
    </xf>
    <xf numFmtId="168" fontId="106" fillId="0" borderId="0" xfId="3478" applyNumberFormat="1" applyFont="1" applyAlignment="1">
      <alignment horizontal="center" vertical="center" wrapText="1"/>
    </xf>
    <xf numFmtId="168" fontId="87" fillId="0" borderId="0" xfId="3545" applyFont="1">
      <alignment vertical="center"/>
    </xf>
    <xf numFmtId="168" fontId="87" fillId="0" borderId="0" xfId="3545" applyFont="1" applyAlignment="1">
      <alignment horizontal="center" vertical="center" wrapText="1"/>
    </xf>
    <xf numFmtId="168" fontId="85" fillId="0" borderId="0" xfId="3545" applyFont="1" applyAlignment="1">
      <alignment horizontal="center" vertical="center" wrapText="1"/>
    </xf>
    <xf numFmtId="168" fontId="56" fillId="11" borderId="8" xfId="0" applyFont="1" applyFill="1" applyBorder="1">
      <alignment vertical="center"/>
    </xf>
    <xf numFmtId="168" fontId="56" fillId="11" borderId="18" xfId="0" applyFont="1" applyFill="1" applyBorder="1">
      <alignment vertical="center"/>
    </xf>
    <xf numFmtId="168" fontId="56" fillId="11" borderId="18" xfId="0" applyFont="1" applyFill="1" applyBorder="1" applyAlignment="1">
      <alignment horizontal="center" vertical="center"/>
    </xf>
    <xf numFmtId="168" fontId="59" fillId="0" borderId="1" xfId="0" applyFont="1" applyBorder="1">
      <alignment vertical="center"/>
    </xf>
    <xf numFmtId="168" fontId="59" fillId="0" borderId="0" xfId="0" applyFont="1">
      <alignment vertical="center"/>
    </xf>
    <xf numFmtId="168" fontId="59" fillId="0" borderId="0" xfId="0" applyFont="1" applyAlignment="1">
      <alignment horizontal="center" vertical="center"/>
    </xf>
    <xf numFmtId="168" fontId="59" fillId="21" borderId="1" xfId="0" applyFont="1" applyFill="1" applyBorder="1">
      <alignment vertical="center"/>
    </xf>
    <xf numFmtId="168" fontId="59" fillId="21" borderId="1" xfId="0" applyFont="1" applyFill="1" applyBorder="1" applyAlignment="1">
      <alignment horizontal="center" vertical="center"/>
    </xf>
    <xf numFmtId="168" fontId="68" fillId="21" borderId="1" xfId="0" applyFont="1" applyFill="1" applyBorder="1" applyAlignment="1">
      <alignment horizontal="center" vertical="center"/>
    </xf>
    <xf numFmtId="168" fontId="68" fillId="21" borderId="17" xfId="0" applyFont="1" applyFill="1" applyBorder="1" applyAlignment="1">
      <alignment horizontal="center" vertical="center"/>
    </xf>
    <xf numFmtId="168" fontId="71" fillId="21" borderId="17" xfId="0" applyFont="1" applyFill="1" applyBorder="1" applyAlignment="1">
      <alignment horizontal="center" vertical="center"/>
    </xf>
    <xf numFmtId="173" fontId="12" fillId="0" borderId="0" xfId="151" applyNumberFormat="1" applyFont="1" applyAlignment="1">
      <alignment horizontal="center" vertical="center"/>
    </xf>
    <xf numFmtId="171" fontId="34" fillId="0" borderId="0" xfId="1140" applyNumberFormat="1" applyFont="1" applyAlignment="1">
      <alignment horizontal="center" vertical="center"/>
    </xf>
    <xf numFmtId="171" fontId="34" fillId="0" borderId="0" xfId="1140" applyNumberFormat="1" applyFont="1" applyAlignment="1">
      <alignment horizontal="center" vertical="center" wrapText="1"/>
    </xf>
    <xf numFmtId="168" fontId="35" fillId="0" borderId="0" xfId="1143" applyFont="1" applyAlignment="1">
      <alignment horizontal="center" vertical="center"/>
    </xf>
    <xf numFmtId="168" fontId="53" fillId="10" borderId="0" xfId="147" applyFont="1" applyFill="1" applyAlignment="1">
      <alignment horizontal="center" vertical="center" wrapText="1"/>
    </xf>
    <xf numFmtId="171" fontId="49" fillId="0" borderId="1" xfId="115" applyNumberFormat="1" applyFont="1" applyBorder="1" applyAlignment="1">
      <alignment horizontal="center" vertical="center"/>
    </xf>
    <xf numFmtId="168" fontId="68" fillId="0" borderId="0" xfId="0" applyFont="1" applyAlignment="1">
      <alignment horizontal="left" vertical="top"/>
    </xf>
    <xf numFmtId="168" fontId="76" fillId="0" borderId="1" xfId="0" applyFont="1" applyBorder="1" applyAlignment="1">
      <alignment horizontal="center" vertical="center" wrapText="1"/>
    </xf>
    <xf numFmtId="168" fontId="3" fillId="0" borderId="0" xfId="0" applyFont="1">
      <alignment vertical="center"/>
    </xf>
    <xf numFmtId="168" fontId="95" fillId="12" borderId="1" xfId="181" quotePrefix="1" applyFont="1" applyFill="1" applyBorder="1" applyAlignment="1">
      <alignment horizontal="center" vertical="center" wrapText="1"/>
    </xf>
    <xf numFmtId="168" fontId="94" fillId="0" borderId="28" xfId="3478" applyNumberFormat="1" applyFont="1" applyBorder="1" applyAlignment="1">
      <alignment horizontal="center" vertical="center" wrapText="1"/>
    </xf>
    <xf numFmtId="168" fontId="95" fillId="0" borderId="28" xfId="181" applyFont="1" applyBorder="1" applyAlignment="1">
      <alignment horizontal="center" vertical="center" wrapText="1"/>
    </xf>
    <xf numFmtId="168" fontId="95" fillId="0" borderId="28" xfId="3478" applyNumberFormat="1" applyFont="1" applyBorder="1" applyAlignment="1">
      <alignment horizontal="center" vertical="center" wrapText="1"/>
    </xf>
    <xf numFmtId="171" fontId="12" fillId="0" borderId="1" xfId="3478" applyNumberFormat="1" applyFont="1" applyBorder="1" applyAlignment="1">
      <alignment horizontal="center" vertical="center"/>
    </xf>
    <xf numFmtId="170" fontId="113" fillId="0" borderId="0" xfId="3478" applyFont="1" applyAlignment="1">
      <alignment horizontal="left" vertical="center"/>
    </xf>
    <xf numFmtId="170" fontId="113" fillId="0" borderId="1" xfId="3478" applyFont="1" applyBorder="1" applyAlignment="1">
      <alignment horizontal="left" vertical="center"/>
    </xf>
    <xf numFmtId="170" fontId="113" fillId="20" borderId="1" xfId="3478" applyFont="1" applyFill="1" applyBorder="1" applyAlignment="1">
      <alignment horizontal="left" vertical="center"/>
    </xf>
    <xf numFmtId="170" fontId="114" fillId="0" borderId="0" xfId="3478" applyFont="1" applyAlignment="1">
      <alignment horizontal="center" vertical="center"/>
    </xf>
    <xf numFmtId="170" fontId="113" fillId="0" borderId="1" xfId="3478" applyFont="1" applyBorder="1" applyAlignment="1">
      <alignment horizontal="left" vertical="center" wrapText="1"/>
    </xf>
    <xf numFmtId="170" fontId="113" fillId="0" borderId="0" xfId="3478" applyFont="1" applyAlignment="1">
      <alignment horizontal="left" vertical="center" wrapText="1"/>
    </xf>
    <xf numFmtId="168" fontId="114" fillId="0" borderId="0" xfId="3478" applyNumberFormat="1" applyFont="1" applyAlignment="1">
      <alignment horizontal="center" vertical="center"/>
    </xf>
    <xf numFmtId="168" fontId="53" fillId="0" borderId="0" xfId="2236" applyFont="1" applyAlignment="1">
      <alignment horizontal="center" vertical="center"/>
    </xf>
    <xf numFmtId="171" fontId="53" fillId="0" borderId="0" xfId="2236" applyNumberFormat="1" applyFont="1" applyAlignment="1">
      <alignment horizontal="center" vertical="center"/>
    </xf>
    <xf numFmtId="168" fontId="53" fillId="0" borderId="0" xfId="0" applyFont="1">
      <alignment vertical="center"/>
    </xf>
    <xf numFmtId="168" fontId="52" fillId="0" borderId="0" xfId="2236" applyFont="1" applyAlignment="1">
      <alignment horizontal="left" vertical="center"/>
    </xf>
    <xf numFmtId="168" fontId="53" fillId="0" borderId="0" xfId="2236" applyFont="1" applyAlignment="1">
      <alignment horizontal="left" vertical="center"/>
    </xf>
    <xf numFmtId="171" fontId="53" fillId="0" borderId="0" xfId="0" applyNumberFormat="1" applyFont="1">
      <alignment vertical="center"/>
    </xf>
    <xf numFmtId="168" fontId="79" fillId="0" borderId="0" xfId="2236" applyFont="1" applyAlignment="1">
      <alignment horizontal="left" vertical="center"/>
    </xf>
    <xf numFmtId="168" fontId="77" fillId="0" borderId="0" xfId="2236" applyFont="1" applyAlignment="1">
      <alignment horizontal="left" vertical="center"/>
    </xf>
    <xf numFmtId="168" fontId="53" fillId="0" borderId="0" xfId="0" applyFont="1" applyAlignment="1">
      <alignment horizontal="left" vertical="center"/>
    </xf>
    <xf numFmtId="168" fontId="75" fillId="8" borderId="0" xfId="2236" applyFont="1" applyFill="1" applyAlignment="1">
      <alignment horizontal="left" vertical="center"/>
    </xf>
    <xf numFmtId="168" fontId="63" fillId="0" borderId="0" xfId="2236" applyFont="1" applyAlignment="1">
      <alignment horizontal="left" vertical="center"/>
    </xf>
    <xf numFmtId="171" fontId="53" fillId="0" borderId="0" xfId="147" applyNumberFormat="1" applyFont="1" applyAlignment="1">
      <alignment horizontal="center" vertical="center" wrapText="1"/>
    </xf>
    <xf numFmtId="170" fontId="52" fillId="0" borderId="1" xfId="3478" applyFont="1" applyBorder="1" applyAlignment="1">
      <alignment horizontal="center" vertical="center"/>
    </xf>
    <xf numFmtId="168" fontId="79" fillId="8" borderId="0" xfId="2236" applyFont="1" applyFill="1" applyAlignment="1">
      <alignment horizontal="left" vertical="center"/>
    </xf>
    <xf numFmtId="168" fontId="49" fillId="0" borderId="0" xfId="0" applyFont="1" applyAlignment="1">
      <alignment horizontal="center" vertical="center"/>
    </xf>
    <xf numFmtId="171" fontId="49" fillId="0" borderId="0" xfId="0" applyNumberFormat="1" applyFont="1">
      <alignment vertical="center"/>
    </xf>
    <xf numFmtId="171" fontId="49" fillId="0" borderId="0" xfId="2236" applyNumberFormat="1" applyFont="1" applyAlignment="1">
      <alignment horizontal="center" vertical="center"/>
    </xf>
    <xf numFmtId="168" fontId="49" fillId="0" borderId="0" xfId="0" applyFont="1">
      <alignment vertical="center"/>
    </xf>
    <xf numFmtId="170" fontId="78" fillId="7" borderId="6" xfId="3478" applyFont="1" applyFill="1" applyBorder="1" applyAlignment="1" applyProtection="1">
      <alignment horizontal="center" vertical="center"/>
      <protection locked="0"/>
    </xf>
    <xf numFmtId="171" fontId="78" fillId="7" borderId="5" xfId="2236" applyNumberFormat="1" applyFont="1" applyFill="1" applyBorder="1" applyAlignment="1">
      <alignment horizontal="center" vertical="center" shrinkToFit="1"/>
    </xf>
    <xf numFmtId="171" fontId="79" fillId="20" borderId="1" xfId="2236" applyNumberFormat="1" applyFont="1" applyFill="1" applyBorder="1" applyAlignment="1">
      <alignment horizontal="center" vertical="center" wrapText="1"/>
    </xf>
    <xf numFmtId="171" fontId="79" fillId="0" borderId="1" xfId="2236" applyNumberFormat="1" applyFont="1" applyBorder="1" applyAlignment="1">
      <alignment horizontal="center" vertical="center" wrapText="1"/>
    </xf>
    <xf numFmtId="170" fontId="75" fillId="7" borderId="6" xfId="3478" applyFont="1" applyFill="1" applyBorder="1" applyAlignment="1" applyProtection="1">
      <alignment horizontal="center" vertical="center"/>
      <protection locked="0"/>
    </xf>
    <xf numFmtId="171" fontId="75" fillId="7" borderId="5" xfId="2236" applyNumberFormat="1" applyFont="1" applyFill="1" applyBorder="1" applyAlignment="1">
      <alignment horizontal="center" vertical="center" shrinkToFit="1"/>
    </xf>
    <xf numFmtId="171" fontId="53" fillId="0" borderId="0" xfId="0" applyNumberFormat="1" applyFont="1" applyAlignment="1">
      <alignment horizontal="center" vertical="center"/>
    </xf>
    <xf numFmtId="168" fontId="53" fillId="0" borderId="1" xfId="0" applyFont="1" applyBorder="1" applyAlignment="1">
      <alignment horizontal="center" vertical="center"/>
    </xf>
    <xf numFmtId="168" fontId="49" fillId="0" borderId="1" xfId="0" applyFont="1" applyBorder="1" applyAlignment="1">
      <alignment horizontal="center" vertical="center"/>
    </xf>
    <xf numFmtId="170" fontId="79" fillId="0" borderId="0" xfId="3478" applyFont="1" applyAlignment="1">
      <alignment horizontal="left" vertical="center"/>
    </xf>
    <xf numFmtId="171" fontId="53" fillId="0" borderId="0" xfId="2236" applyNumberFormat="1" applyFont="1" applyAlignment="1">
      <alignment horizontal="center" vertical="center" wrapText="1"/>
    </xf>
    <xf numFmtId="170" fontId="79" fillId="7" borderId="5" xfId="3478" applyFont="1" applyFill="1" applyBorder="1" applyAlignment="1" applyProtection="1">
      <alignment horizontal="left" vertical="center"/>
      <protection locked="0"/>
    </xf>
    <xf numFmtId="170" fontId="79" fillId="0" borderId="1" xfId="3478" applyFont="1" applyBorder="1" applyAlignment="1">
      <alignment horizontal="center" vertical="center" wrapText="1"/>
    </xf>
    <xf numFmtId="170" fontId="79" fillId="0" borderId="0" xfId="3478" applyFont="1" applyAlignment="1">
      <alignment horizontal="left" vertical="center" wrapText="1"/>
    </xf>
    <xf numFmtId="170" fontId="79" fillId="0" borderId="0" xfId="3478" applyFont="1" applyAlignment="1">
      <alignment horizontal="center" vertical="center" wrapText="1"/>
    </xf>
    <xf numFmtId="171" fontId="75" fillId="7" borderId="1" xfId="2236" applyNumberFormat="1" applyFont="1" applyFill="1" applyBorder="1" applyAlignment="1">
      <alignment horizontal="center" vertical="center" shrinkToFit="1"/>
    </xf>
    <xf numFmtId="171" fontId="75" fillId="7" borderId="1" xfId="2236" applyNumberFormat="1" applyFont="1" applyFill="1" applyBorder="1" applyAlignment="1">
      <alignment horizontal="center" vertical="center" wrapText="1" shrinkToFit="1"/>
    </xf>
    <xf numFmtId="171" fontId="75" fillId="7" borderId="1" xfId="2236" applyNumberFormat="1" applyFont="1" applyFill="1" applyBorder="1" applyAlignment="1">
      <alignment horizontal="center" vertical="center" wrapText="1"/>
    </xf>
    <xf numFmtId="168" fontId="79" fillId="20" borderId="1" xfId="0" applyFont="1" applyFill="1" applyBorder="1" applyAlignment="1">
      <alignment horizontal="center" vertical="center" wrapText="1"/>
    </xf>
    <xf numFmtId="168" fontId="52" fillId="0" borderId="1" xfId="0" applyFont="1" applyBorder="1" applyAlignment="1">
      <alignment horizontal="center" vertical="center" wrapText="1"/>
    </xf>
    <xf numFmtId="170" fontId="53" fillId="0" borderId="0" xfId="3478" applyFont="1" applyAlignment="1">
      <alignment horizontal="center" vertical="center"/>
    </xf>
    <xf numFmtId="171" fontId="78" fillId="7" borderId="1" xfId="2236" applyNumberFormat="1" applyFont="1" applyFill="1" applyBorder="1" applyAlignment="1">
      <alignment vertical="center"/>
    </xf>
    <xf numFmtId="168" fontId="77" fillId="0" borderId="0" xfId="0" applyFont="1" applyAlignment="1">
      <alignment horizontal="center" vertical="center" wrapText="1"/>
    </xf>
    <xf numFmtId="168" fontId="64" fillId="0" borderId="1" xfId="0" applyFont="1" applyBorder="1" applyAlignment="1">
      <alignment vertical="center" wrapText="1"/>
    </xf>
    <xf numFmtId="168" fontId="64" fillId="0" borderId="0" xfId="0" applyFont="1" applyAlignment="1">
      <alignment vertical="center" wrapText="1"/>
    </xf>
    <xf numFmtId="168" fontId="53" fillId="0" borderId="0" xfId="0" applyFont="1" applyAlignment="1">
      <alignment horizontal="center"/>
    </xf>
    <xf numFmtId="171" fontId="53" fillId="0" borderId="0" xfId="0" applyNumberFormat="1" applyFont="1" applyAlignment="1"/>
    <xf numFmtId="168" fontId="53" fillId="0" borderId="0" xfId="0" applyFont="1" applyAlignment="1"/>
    <xf numFmtId="168" fontId="79" fillId="0" borderId="1" xfId="0" applyFont="1" applyBorder="1" applyAlignment="1">
      <alignment horizontal="center" wrapText="1"/>
    </xf>
    <xf numFmtId="168" fontId="49" fillId="0" borderId="1" xfId="0" applyFont="1" applyBorder="1" applyAlignment="1">
      <alignment horizontal="center"/>
    </xf>
    <xf numFmtId="168" fontId="52" fillId="0" borderId="1" xfId="0" applyFont="1" applyBorder="1" applyAlignment="1">
      <alignment horizontal="left" vertical="center"/>
    </xf>
    <xf numFmtId="168" fontId="52" fillId="0" borderId="1" xfId="0" applyFont="1" applyBorder="1" applyAlignment="1">
      <alignment horizontal="center" vertical="center"/>
    </xf>
    <xf numFmtId="168" fontId="75" fillId="8" borderId="0" xfId="2236" applyFont="1" applyFill="1" applyAlignment="1">
      <alignment horizontal="center" vertical="center"/>
    </xf>
    <xf numFmtId="171" fontId="72" fillId="20" borderId="1" xfId="3478" applyNumberFormat="1" applyFont="1" applyFill="1" applyBorder="1" applyAlignment="1">
      <alignment horizontal="center" vertical="center" wrapText="1"/>
    </xf>
    <xf numFmtId="168" fontId="115" fillId="0" borderId="0" xfId="0" applyFont="1" applyAlignment="1">
      <alignment horizontal="center" vertical="center"/>
    </xf>
    <xf numFmtId="168" fontId="0" fillId="0" borderId="0" xfId="0" applyAlignment="1">
      <alignment horizontal="center"/>
    </xf>
    <xf numFmtId="168" fontId="53" fillId="0" borderId="1" xfId="3478" applyNumberFormat="1" applyFont="1" applyBorder="1" applyAlignment="1">
      <alignment horizontal="center" vertical="center"/>
    </xf>
    <xf numFmtId="168" fontId="53" fillId="0" borderId="0" xfId="0" applyFont="1" applyAlignment="1">
      <alignment horizontal="center" vertical="center"/>
    </xf>
    <xf numFmtId="171" fontId="49" fillId="15" borderId="1" xfId="115" applyNumberFormat="1" applyFont="1" applyFill="1" applyBorder="1" applyAlignment="1">
      <alignment horizontal="center" vertical="center"/>
    </xf>
    <xf numFmtId="173" fontId="13" fillId="0" borderId="0" xfId="151" applyNumberFormat="1" applyFont="1" applyAlignment="1">
      <alignment horizontal="left" vertical="center"/>
    </xf>
    <xf numFmtId="171" fontId="12" fillId="0" borderId="0" xfId="151" applyNumberFormat="1" applyFont="1" applyAlignment="1">
      <alignment horizontal="center" vertical="center"/>
    </xf>
    <xf numFmtId="170" fontId="117" fillId="0" borderId="0" xfId="151" applyFont="1" applyAlignment="1">
      <alignment horizontal="left" vertical="center"/>
    </xf>
    <xf numFmtId="170" fontId="118" fillId="0" borderId="0" xfId="151" applyFont="1" applyAlignment="1">
      <alignment horizontal="left" vertical="center"/>
    </xf>
    <xf numFmtId="170" fontId="37" fillId="0" borderId="0" xfId="3477" applyFont="1" applyAlignment="1">
      <alignment horizontal="left" vertical="center"/>
    </xf>
    <xf numFmtId="170" fontId="119" fillId="0" borderId="0" xfId="3477" applyFont="1" applyAlignment="1">
      <alignment horizontal="center" vertical="center"/>
    </xf>
    <xf numFmtId="170" fontId="12" fillId="0" borderId="0" xfId="3501" applyFont="1" applyAlignment="1">
      <alignment horizontal="center" vertical="center"/>
    </xf>
    <xf numFmtId="170" fontId="119" fillId="0" borderId="0" xfId="3501" applyFont="1" applyAlignment="1">
      <alignment horizontal="center" vertical="center"/>
    </xf>
    <xf numFmtId="168" fontId="121" fillId="7" borderId="1" xfId="0" applyFont="1" applyFill="1" applyBorder="1" applyAlignment="1">
      <alignment horizontal="center" vertical="center" wrapText="1"/>
    </xf>
    <xf numFmtId="168" fontId="121" fillId="7" borderId="1" xfId="0" applyFont="1" applyFill="1" applyBorder="1" applyAlignment="1">
      <alignment horizontal="center" wrapText="1"/>
    </xf>
    <xf numFmtId="170" fontId="121" fillId="7" borderId="1" xfId="3477" applyFont="1" applyFill="1" applyBorder="1" applyAlignment="1">
      <alignment horizontal="center" wrapText="1"/>
    </xf>
    <xf numFmtId="0" fontId="122" fillId="0" borderId="1" xfId="0" applyNumberFormat="1" applyFont="1" applyBorder="1" applyAlignment="1">
      <alignment horizontal="center" vertical="center"/>
    </xf>
    <xf numFmtId="168" fontId="28" fillId="0" borderId="1" xfId="0" applyFont="1" applyBorder="1" applyAlignment="1">
      <alignment horizontal="center" vertical="center"/>
    </xf>
    <xf numFmtId="170" fontId="12" fillId="2" borderId="0" xfId="3477" applyFont="1" applyFill="1" applyAlignment="1">
      <alignment horizontal="center" vertical="center"/>
    </xf>
    <xf numFmtId="170" fontId="123" fillId="0" borderId="0" xfId="151" applyFont="1" applyAlignment="1">
      <alignment horizontal="left" vertical="center"/>
    </xf>
    <xf numFmtId="170" fontId="13" fillId="0" borderId="0" xfId="3477" applyFont="1" applyAlignment="1">
      <alignment horizontal="left" vertical="center"/>
    </xf>
    <xf numFmtId="0" fontId="122" fillId="0" borderId="0" xfId="0" applyNumberFormat="1" applyFont="1" applyAlignment="1">
      <alignment horizontal="center" vertical="center"/>
    </xf>
    <xf numFmtId="168" fontId="28" fillId="0" borderId="0" xfId="0" applyFont="1" applyAlignment="1">
      <alignment horizontal="center" vertical="center"/>
    </xf>
    <xf numFmtId="170" fontId="13" fillId="0" borderId="0" xfId="151" applyFont="1" applyAlignment="1">
      <alignment horizontal="center" vertical="center"/>
    </xf>
    <xf numFmtId="170" fontId="29" fillId="7" borderId="5" xfId="3551" applyFont="1" applyFill="1" applyBorder="1" applyAlignment="1" applyProtection="1">
      <alignment horizontal="center" vertical="center"/>
      <protection locked="0"/>
    </xf>
    <xf numFmtId="170" fontId="121" fillId="7" borderId="1" xfId="3477" applyFont="1" applyFill="1" applyBorder="1" applyAlignment="1">
      <alignment horizontal="center" vertical="center" wrapText="1"/>
    </xf>
    <xf numFmtId="168" fontId="12" fillId="0" borderId="1" xfId="0" applyFont="1" applyBorder="1" applyAlignment="1">
      <alignment horizontal="center" vertical="center" wrapText="1"/>
    </xf>
    <xf numFmtId="170" fontId="123" fillId="0" borderId="0" xfId="3477" applyFont="1" applyAlignment="1">
      <alignment horizontal="left" vertical="center"/>
    </xf>
    <xf numFmtId="170" fontId="124" fillId="0" borderId="0" xfId="3477" applyFont="1" applyAlignment="1">
      <alignment horizontal="center" vertical="center"/>
    </xf>
    <xf numFmtId="170" fontId="43" fillId="0" borderId="0" xfId="151" applyFont="1" applyAlignment="1">
      <alignment horizontal="center" vertical="center"/>
    </xf>
    <xf numFmtId="170" fontId="43" fillId="0" borderId="0" xfId="3501" applyFont="1" applyAlignment="1">
      <alignment horizontal="center" vertical="center"/>
    </xf>
    <xf numFmtId="0" fontId="64" fillId="0" borderId="19" xfId="0" applyNumberFormat="1" applyFont="1" applyBorder="1" applyAlignment="1">
      <alignment horizontal="center" vertical="center"/>
    </xf>
    <xf numFmtId="0" fontId="64" fillId="0" borderId="0" xfId="0" applyNumberFormat="1" applyFont="1" applyAlignment="1">
      <alignment horizontal="center" vertical="center"/>
    </xf>
    <xf numFmtId="170" fontId="121" fillId="7" borderId="4" xfId="3477" applyFont="1" applyFill="1" applyBorder="1" applyAlignment="1">
      <alignment horizontal="center" wrapText="1"/>
    </xf>
    <xf numFmtId="170" fontId="121" fillId="7" borderId="12" xfId="3477" applyFont="1" applyFill="1" applyBorder="1" applyAlignment="1">
      <alignment horizontal="center" wrapText="1"/>
    </xf>
    <xf numFmtId="0" fontId="64" fillId="0" borderId="1" xfId="0" applyNumberFormat="1" applyFont="1" applyBorder="1" applyAlignment="1">
      <alignment horizontal="center" vertical="center"/>
    </xf>
    <xf numFmtId="168" fontId="64" fillId="0" borderId="1" xfId="0" applyFont="1" applyBorder="1" applyAlignment="1">
      <alignment horizontal="center" vertical="center"/>
    </xf>
    <xf numFmtId="168" fontId="26" fillId="0" borderId="0" xfId="0" applyFont="1" applyAlignment="1">
      <alignment vertical="center" wrapText="1"/>
    </xf>
    <xf numFmtId="170" fontId="119" fillId="0" borderId="0" xfId="151" applyFont="1" applyAlignment="1">
      <alignment horizontal="center" vertical="center"/>
    </xf>
    <xf numFmtId="170" fontId="37" fillId="0" borderId="0" xfId="3477" applyFont="1" applyAlignment="1">
      <alignment horizontal="center" vertical="center"/>
    </xf>
    <xf numFmtId="170" fontId="37" fillId="0" borderId="0" xfId="3501" applyFont="1" applyAlignment="1">
      <alignment horizontal="center" vertical="center"/>
    </xf>
    <xf numFmtId="170" fontId="37" fillId="0" borderId="0" xfId="151" applyFont="1" applyAlignment="1">
      <alignment horizontal="center" vertical="center"/>
    </xf>
    <xf numFmtId="168" fontId="26" fillId="0" borderId="0" xfId="0" applyFont="1">
      <alignment vertical="center"/>
    </xf>
    <xf numFmtId="170" fontId="79" fillId="20" borderId="1" xfId="3478" applyFont="1" applyFill="1" applyBorder="1" applyAlignment="1">
      <alignment horizontal="left" vertical="center"/>
    </xf>
    <xf numFmtId="168" fontId="101" fillId="0" borderId="0" xfId="642" applyFont="1" applyAlignment="1">
      <alignment vertical="center"/>
    </xf>
    <xf numFmtId="168" fontId="28" fillId="12" borderId="1" xfId="0" applyFont="1" applyFill="1" applyBorder="1" applyAlignment="1">
      <alignment horizontal="center" vertical="center"/>
    </xf>
    <xf numFmtId="170" fontId="79" fillId="0" borderId="1" xfId="3478" applyFont="1" applyBorder="1" applyAlignment="1">
      <alignment horizontal="left" vertical="center" wrapText="1"/>
    </xf>
    <xf numFmtId="168" fontId="52" fillId="0" borderId="0" xfId="0" applyFont="1" applyAlignment="1">
      <alignment vertical="center" wrapText="1"/>
    </xf>
    <xf numFmtId="168" fontId="62" fillId="0" borderId="0" xfId="0" applyFont="1" applyAlignment="1">
      <alignment horizontal="center" vertical="center"/>
    </xf>
    <xf numFmtId="16" fontId="116" fillId="0" borderId="0" xfId="0" applyNumberFormat="1" applyFont="1" applyAlignment="1">
      <alignment horizontal="center" vertical="center"/>
    </xf>
    <xf numFmtId="0" fontId="79" fillId="0" borderId="1" xfId="115" applyFont="1" applyBorder="1" applyAlignment="1">
      <alignment vertical="center"/>
    </xf>
    <xf numFmtId="9" fontId="90" fillId="7" borderId="1" xfId="3478" applyNumberFormat="1" applyFont="1" applyFill="1" applyBorder="1" applyAlignment="1" applyProtection="1">
      <alignment horizontal="center" vertical="center" wrapText="1"/>
      <protection locked="0"/>
    </xf>
    <xf numFmtId="9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102" fillId="0" borderId="1" xfId="155" applyNumberFormat="1" applyFont="1" applyBorder="1" applyAlignment="1">
      <alignment horizontal="left" vertical="center" wrapText="1"/>
    </xf>
    <xf numFmtId="168" fontId="129" fillId="11" borderId="1" xfId="0" applyFont="1" applyFill="1" applyBorder="1" applyAlignment="1">
      <alignment horizontal="center" vertical="center" wrapText="1"/>
    </xf>
    <xf numFmtId="168" fontId="129" fillId="11" borderId="4" xfId="0" applyFont="1" applyFill="1" applyBorder="1" applyAlignment="1">
      <alignment horizontal="center" vertical="center" wrapText="1"/>
    </xf>
    <xf numFmtId="168" fontId="102" fillId="14" borderId="1" xfId="3478" applyNumberFormat="1" applyFont="1" applyFill="1" applyBorder="1" applyAlignment="1">
      <alignment horizontal="left" vertical="center" wrapText="1"/>
    </xf>
    <xf numFmtId="168" fontId="130" fillId="0" borderId="0" xfId="0" applyFont="1" applyAlignment="1">
      <alignment horizontal="center" vertical="center"/>
    </xf>
    <xf numFmtId="168" fontId="131" fillId="0" borderId="0" xfId="0" applyFont="1">
      <alignment vertical="center"/>
    </xf>
    <xf numFmtId="168" fontId="12" fillId="0" borderId="19" xfId="0" applyFont="1" applyBorder="1" applyAlignment="1">
      <alignment horizontal="center" vertical="center" wrapText="1"/>
    </xf>
    <xf numFmtId="168" fontId="72" fillId="0" borderId="1" xfId="0" applyFont="1" applyBorder="1" applyAlignment="1">
      <alignment horizontal="center" vertical="center"/>
    </xf>
    <xf numFmtId="168" fontId="64" fillId="0" borderId="0" xfId="0" applyFont="1" applyAlignment="1">
      <alignment horizontal="center" vertical="center"/>
    </xf>
    <xf numFmtId="168" fontId="102" fillId="0" borderId="1" xfId="3478" applyNumberFormat="1" applyFont="1" applyBorder="1" applyAlignment="1">
      <alignment horizontal="center" vertical="center" wrapText="1"/>
    </xf>
    <xf numFmtId="168" fontId="52" fillId="20" borderId="1" xfId="0" applyFont="1" applyFill="1" applyBorder="1" applyAlignment="1">
      <alignment horizontal="left"/>
    </xf>
    <xf numFmtId="168" fontId="52" fillId="0" borderId="0" xfId="0" applyFont="1" applyAlignment="1">
      <alignment horizontal="left"/>
    </xf>
    <xf numFmtId="168" fontId="52" fillId="0" borderId="0" xfId="0" applyFont="1" applyAlignment="1">
      <alignment horizontal="center"/>
    </xf>
    <xf numFmtId="168" fontId="79" fillId="0" borderId="0" xfId="0" applyFont="1" applyAlignment="1">
      <alignment horizontal="center" wrapText="1"/>
    </xf>
    <xf numFmtId="168" fontId="49" fillId="0" borderId="0" xfId="0" applyFont="1" applyAlignment="1">
      <alignment horizontal="center"/>
    </xf>
    <xf numFmtId="168" fontId="102" fillId="14" borderId="1" xfId="3478" applyNumberFormat="1" applyFont="1" applyFill="1" applyBorder="1" applyAlignment="1">
      <alignment horizontal="center" vertical="center" wrapText="1"/>
    </xf>
    <xf numFmtId="168" fontId="34" fillId="0" borderId="1" xfId="0" applyFont="1" applyBorder="1" applyAlignment="1">
      <alignment horizontal="center"/>
    </xf>
    <xf numFmtId="168" fontId="52" fillId="20" borderId="1" xfId="0" applyFont="1" applyFill="1" applyBorder="1" applyAlignment="1">
      <alignment horizontal="center" vertical="center" wrapText="1"/>
    </xf>
    <xf numFmtId="168" fontId="50" fillId="0" borderId="1" xfId="3547" applyFont="1" applyBorder="1" applyAlignment="1">
      <alignment horizontal="center" vertical="center"/>
    </xf>
    <xf numFmtId="168" fontId="110" fillId="0" borderId="1" xfId="0" applyFont="1" applyBorder="1" applyAlignment="1">
      <alignment horizontal="center" vertical="center" wrapText="1"/>
    </xf>
    <xf numFmtId="168" fontId="110" fillId="0" borderId="1" xfId="0" applyFont="1" applyBorder="1" applyAlignment="1">
      <alignment vertical="center" wrapText="1"/>
    </xf>
    <xf numFmtId="168" fontId="84" fillId="0" borderId="1" xfId="0" applyFont="1" applyBorder="1" applyAlignment="1">
      <alignment horizontal="center" vertical="center"/>
    </xf>
    <xf numFmtId="168" fontId="55" fillId="13" borderId="17" xfId="0" applyFont="1" applyFill="1" applyBorder="1" applyAlignment="1">
      <alignment horizontal="center" vertical="center"/>
    </xf>
    <xf numFmtId="168" fontId="13" fillId="0" borderId="0" xfId="0" applyFont="1">
      <alignment vertical="center"/>
    </xf>
    <xf numFmtId="168" fontId="12" fillId="0" borderId="0" xfId="0" applyFont="1">
      <alignment vertical="center"/>
    </xf>
    <xf numFmtId="168" fontId="126" fillId="0" borderId="0" xfId="0" applyFont="1" applyAlignment="1">
      <alignment vertical="center" wrapText="1"/>
    </xf>
    <xf numFmtId="168" fontId="12" fillId="0" borderId="0" xfId="0" applyFont="1" applyAlignment="1">
      <alignment vertical="center" wrapText="1"/>
    </xf>
    <xf numFmtId="168" fontId="13" fillId="0" borderId="0" xfId="0" applyFont="1" applyAlignment="1">
      <alignment horizontal="center" vertical="center"/>
    </xf>
    <xf numFmtId="168" fontId="66" fillId="0" borderId="0" xfId="0" applyFont="1" applyAlignment="1">
      <alignment vertical="center" wrapText="1"/>
    </xf>
    <xf numFmtId="168" fontId="54" fillId="14" borderId="25" xfId="0" applyFont="1" applyFill="1" applyBorder="1" applyAlignment="1">
      <alignment horizontal="center" vertical="center"/>
    </xf>
    <xf numFmtId="168" fontId="61" fillId="14" borderId="25" xfId="0" applyFont="1" applyFill="1" applyBorder="1" applyAlignment="1">
      <alignment horizontal="center" vertical="center"/>
    </xf>
    <xf numFmtId="168" fontId="54" fillId="14" borderId="23" xfId="0" applyFont="1" applyFill="1" applyBorder="1" applyAlignment="1">
      <alignment horizontal="center" vertical="center"/>
    </xf>
    <xf numFmtId="168" fontId="132" fillId="14" borderId="19" xfId="0" applyFont="1" applyFill="1" applyBorder="1" applyAlignment="1">
      <alignment horizontal="center" vertical="center"/>
    </xf>
    <xf numFmtId="168" fontId="0" fillId="0" borderId="0" xfId="0">
      <alignment vertical="center"/>
    </xf>
    <xf numFmtId="168" fontId="53" fillId="0" borderId="0" xfId="147" applyFont="1" applyAlignment="1">
      <alignment horizontal="center" vertical="center" wrapText="1"/>
    </xf>
    <xf numFmtId="16" fontId="53" fillId="0" borderId="0" xfId="147" applyNumberFormat="1" applyFont="1" applyAlignment="1">
      <alignment horizontal="center" vertical="center" wrapText="1"/>
    </xf>
    <xf numFmtId="168" fontId="55" fillId="13" borderId="17" xfId="0" applyFont="1" applyFill="1" applyBorder="1" applyAlignment="1">
      <alignment horizontal="center" vertical="center" wrapText="1"/>
    </xf>
    <xf numFmtId="169" fontId="26" fillId="0" borderId="0" xfId="0" applyNumberFormat="1" applyFont="1" applyAlignment="1">
      <alignment horizontal="center" vertical="center"/>
    </xf>
    <xf numFmtId="168" fontId="54" fillId="0" borderId="0" xfId="0" applyFont="1">
      <alignment vertical="center"/>
    </xf>
    <xf numFmtId="168" fontId="12" fillId="0" borderId="0" xfId="0" applyFont="1" applyAlignment="1">
      <alignment horizontal="center" vertical="center" wrapText="1"/>
    </xf>
    <xf numFmtId="168" fontId="55" fillId="13" borderId="16" xfId="0" applyFont="1" applyFill="1" applyBorder="1" applyAlignment="1">
      <alignment horizontal="center" vertical="center" wrapText="1"/>
    </xf>
    <xf numFmtId="168" fontId="13" fillId="0" borderId="0" xfId="0" applyFont="1" applyAlignment="1">
      <alignment horizontal="center" vertical="center" wrapText="1"/>
    </xf>
    <xf numFmtId="168" fontId="58" fillId="0" borderId="0" xfId="0" applyFont="1" applyAlignment="1">
      <alignment horizontal="center" vertical="center" wrapText="1"/>
    </xf>
    <xf numFmtId="168" fontId="60" fillId="0" borderId="0" xfId="0" applyFont="1" applyAlignment="1">
      <alignment horizontal="center" vertical="center" wrapText="1"/>
    </xf>
    <xf numFmtId="168" fontId="61" fillId="0" borderId="0" xfId="0" applyFont="1" applyAlignment="1">
      <alignment horizontal="center" vertical="center"/>
    </xf>
    <xf numFmtId="168" fontId="54" fillId="0" borderId="0" xfId="0" applyFont="1" applyAlignment="1">
      <alignment horizontal="center" vertical="center"/>
    </xf>
    <xf numFmtId="168" fontId="58" fillId="0" borderId="0" xfId="0" applyFont="1" applyAlignment="1">
      <alignment horizontal="center" vertical="center"/>
    </xf>
    <xf numFmtId="168" fontId="12" fillId="0" borderId="0" xfId="0" applyFont="1" applyAlignment="1">
      <alignment horizontal="center" vertical="center"/>
    </xf>
    <xf numFmtId="168" fontId="126" fillId="0" borderId="0" xfId="0" applyFont="1" applyAlignment="1">
      <alignment horizontal="left" vertical="center" wrapText="1"/>
    </xf>
    <xf numFmtId="173" fontId="5" fillId="0" borderId="0" xfId="57" applyNumberFormat="1" applyFill="1" applyAlignment="1" applyProtection="1">
      <alignment horizontal="left" vertical="center"/>
    </xf>
    <xf numFmtId="16" fontId="26" fillId="0" borderId="0" xfId="0" applyNumberFormat="1" applyFont="1" applyAlignment="1">
      <alignment horizontal="center" vertical="center"/>
    </xf>
    <xf numFmtId="169" fontId="13" fillId="0" borderId="0" xfId="147" applyNumberFormat="1" applyFont="1" applyAlignment="1">
      <alignment horizontal="left" vertical="center"/>
    </xf>
    <xf numFmtId="169" fontId="13" fillId="0" borderId="0" xfId="147" applyNumberFormat="1" applyFont="1" applyAlignment="1">
      <alignment horizontal="center" vertical="center"/>
    </xf>
    <xf numFmtId="16" fontId="12" fillId="0" borderId="0" xfId="147" applyNumberFormat="1" applyFont="1" applyAlignment="1">
      <alignment horizontal="center" vertical="center"/>
    </xf>
    <xf numFmtId="16" fontId="53" fillId="0" borderId="0" xfId="151" applyNumberFormat="1" applyFont="1" applyAlignment="1">
      <alignment horizontal="center" vertical="center"/>
    </xf>
    <xf numFmtId="16" fontId="12" fillId="0" borderId="0" xfId="3552" applyNumberFormat="1" applyFont="1" applyAlignment="1">
      <alignment horizontal="center" vertical="center"/>
    </xf>
    <xf numFmtId="169" fontId="26" fillId="0" borderId="0" xfId="0" applyNumberFormat="1" applyFont="1" applyAlignment="1">
      <alignment horizontal="left" vertical="center"/>
    </xf>
    <xf numFmtId="169" fontId="121" fillId="8" borderId="0" xfId="147" applyNumberFormat="1" applyFont="1" applyFill="1" applyAlignment="1">
      <alignment horizontal="left" vertical="center"/>
    </xf>
    <xf numFmtId="16" fontId="12" fillId="8" borderId="0" xfId="147" applyNumberFormat="1" applyFont="1" applyFill="1" applyAlignment="1">
      <alignment horizontal="center" vertical="center"/>
    </xf>
    <xf numFmtId="169" fontId="125" fillId="0" borderId="0" xfId="147" applyNumberFormat="1" applyFont="1" applyAlignment="1">
      <alignment horizontal="left" vertical="center"/>
    </xf>
    <xf numFmtId="169" fontId="12" fillId="0" borderId="0" xfId="2598" applyNumberFormat="1" applyFont="1" applyAlignment="1">
      <alignment horizontal="center" vertical="center"/>
    </xf>
    <xf numFmtId="16" fontId="12" fillId="0" borderId="0" xfId="2598" applyNumberFormat="1" applyFont="1" applyAlignment="1">
      <alignment horizontal="center" vertical="center"/>
    </xf>
    <xf numFmtId="168" fontId="0" fillId="0" borderId="0" xfId="0" applyAlignment="1">
      <alignment horizontal="center" vertical="center"/>
    </xf>
    <xf numFmtId="168" fontId="54" fillId="0" borderId="0" xfId="0" applyFont="1" applyAlignment="1">
      <alignment horizontal="center" vertical="center" wrapText="1"/>
    </xf>
    <xf numFmtId="168" fontId="125" fillId="0" borderId="0" xfId="147" applyFont="1" applyAlignment="1">
      <alignment horizontal="left" vertical="center" wrapText="1"/>
    </xf>
    <xf numFmtId="171" fontId="34" fillId="0" borderId="0" xfId="1140" applyNumberFormat="1" applyFont="1" applyAlignment="1">
      <alignment horizontal="left" vertical="center"/>
    </xf>
    <xf numFmtId="168" fontId="84" fillId="0" borderId="0" xfId="0" applyFont="1" applyAlignment="1">
      <alignment horizontal="left" wrapText="1"/>
    </xf>
    <xf numFmtId="168" fontId="34" fillId="0" borderId="0" xfId="0" applyFont="1" applyAlignment="1">
      <alignment horizontal="center" wrapText="1"/>
    </xf>
    <xf numFmtId="168" fontId="82" fillId="0" borderId="0" xfId="1143" applyFont="1" applyAlignment="1">
      <alignment horizontal="center" vertical="center"/>
    </xf>
    <xf numFmtId="16" fontId="0" fillId="0" borderId="0" xfId="0" applyNumberFormat="1" applyAlignment="1">
      <alignment horizontal="center"/>
    </xf>
    <xf numFmtId="168" fontId="61" fillId="14" borderId="19" xfId="0" applyFont="1" applyFill="1" applyBorder="1" applyAlignment="1">
      <alignment horizontal="center" vertical="center" wrapText="1"/>
    </xf>
    <xf numFmtId="168" fontId="49" fillId="20" borderId="1" xfId="0" applyFont="1" applyFill="1" applyBorder="1" applyAlignment="1">
      <alignment horizontal="center" vertical="center" wrapText="1"/>
    </xf>
    <xf numFmtId="168" fontId="53" fillId="20" borderId="1" xfId="0" applyFont="1" applyFill="1" applyBorder="1" applyAlignment="1">
      <alignment horizontal="center" vertical="center"/>
    </xf>
    <xf numFmtId="168" fontId="79" fillId="20" borderId="1" xfId="0" applyFont="1" applyFill="1" applyBorder="1" applyAlignment="1">
      <alignment horizontal="center" wrapText="1"/>
    </xf>
    <xf numFmtId="168" fontId="76" fillId="0" borderId="1" xfId="0" applyFont="1" applyBorder="1" applyAlignment="1">
      <alignment horizontal="center" vertical="center"/>
    </xf>
    <xf numFmtId="168" fontId="34" fillId="0" borderId="0" xfId="0" applyFont="1" applyAlignment="1">
      <alignment horizontal="center"/>
    </xf>
    <xf numFmtId="168" fontId="76" fillId="0" borderId="0" xfId="0" applyFont="1" applyAlignment="1">
      <alignment horizontal="center" vertical="center"/>
    </xf>
    <xf numFmtId="168" fontId="57" fillId="0" borderId="0" xfId="0" applyFont="1" applyAlignment="1">
      <alignment horizontal="center" vertical="center"/>
    </xf>
    <xf numFmtId="168" fontId="102" fillId="0" borderId="28" xfId="3478" applyNumberFormat="1" applyFont="1" applyBorder="1" applyAlignment="1">
      <alignment horizontal="left" vertical="center" wrapText="1"/>
    </xf>
    <xf numFmtId="171" fontId="79" fillId="0" borderId="1" xfId="0" applyNumberFormat="1" applyFont="1" applyBorder="1" applyAlignment="1">
      <alignment horizontal="center" vertical="center" wrapText="1"/>
    </xf>
    <xf numFmtId="171" fontId="52" fillId="20" borderId="1" xfId="2236" applyNumberFormat="1" applyFont="1" applyFill="1" applyBorder="1" applyAlignment="1">
      <alignment horizontal="center" vertical="center" wrapText="1"/>
    </xf>
    <xf numFmtId="170" fontId="52" fillId="0" borderId="1" xfId="3478" applyFont="1" applyBorder="1" applyAlignment="1">
      <alignment horizontal="left" vertical="center" wrapText="1"/>
    </xf>
    <xf numFmtId="168" fontId="98" fillId="0" borderId="1" xfId="155" applyNumberFormat="1" applyFont="1" applyBorder="1" applyAlignment="1">
      <alignment horizontal="left" vertical="center" wrapText="1"/>
    </xf>
    <xf numFmtId="168" fontId="76" fillId="0" borderId="0" xfId="0" applyFont="1" applyAlignment="1">
      <alignment horizontal="left" vertical="center"/>
    </xf>
    <xf numFmtId="168" fontId="34" fillId="0" borderId="1" xfId="1142" applyFont="1" applyBorder="1" applyAlignment="1">
      <alignment horizontal="center" vertical="center"/>
    </xf>
    <xf numFmtId="168" fontId="13" fillId="0" borderId="1" xfId="0" applyFont="1" applyBorder="1" applyAlignment="1">
      <alignment horizontal="center" vertical="center" wrapText="1"/>
    </xf>
    <xf numFmtId="170" fontId="52" fillId="20" borderId="1" xfId="3478" applyFont="1" applyFill="1" applyBorder="1" applyAlignment="1">
      <alignment horizontal="center" vertical="center" wrapText="1"/>
    </xf>
    <xf numFmtId="168" fontId="53" fillId="0" borderId="1" xfId="0" applyFont="1" applyBorder="1" applyAlignment="1">
      <alignment horizontal="center" vertical="center" wrapText="1"/>
    </xf>
    <xf numFmtId="170" fontId="52" fillId="20" borderId="1" xfId="3478" applyFont="1" applyFill="1" applyBorder="1" applyAlignment="1">
      <alignment horizontal="left" vertical="center" wrapText="1"/>
    </xf>
    <xf numFmtId="168" fontId="28" fillId="22" borderId="1" xfId="0" applyFont="1" applyFill="1" applyBorder="1" applyAlignment="1">
      <alignment horizontal="center" vertical="center"/>
    </xf>
    <xf numFmtId="168" fontId="34" fillId="0" borderId="0" xfId="1142" applyFont="1" applyAlignment="1">
      <alignment horizontal="center" vertical="center"/>
    </xf>
    <xf numFmtId="168" fontId="135" fillId="0" borderId="0" xfId="1143" applyFont="1" applyAlignment="1">
      <alignment horizontal="center" vertical="center"/>
    </xf>
    <xf numFmtId="168" fontId="55" fillId="13" borderId="18" xfId="0" applyFont="1" applyFill="1" applyBorder="1" applyAlignment="1">
      <alignment horizontal="center" vertical="center" wrapText="1"/>
    </xf>
    <xf numFmtId="173" fontId="5" fillId="0" borderId="0" xfId="58" applyNumberFormat="1" applyAlignment="1" applyProtection="1">
      <alignment horizontal="left" vertical="center"/>
    </xf>
    <xf numFmtId="174" fontId="68" fillId="0" borderId="0" xfId="0" applyNumberFormat="1" applyFont="1" applyAlignment="1">
      <alignment horizontal="center" vertical="center"/>
    </xf>
    <xf numFmtId="174" fontId="36" fillId="0" borderId="0" xfId="154" applyNumberFormat="1" applyFont="1" applyAlignment="1">
      <alignment vertical="center"/>
    </xf>
    <xf numFmtId="168" fontId="136" fillId="0" borderId="0" xfId="0" applyFont="1" applyAlignment="1">
      <alignment horizontal="left" vertical="center"/>
    </xf>
    <xf numFmtId="174" fontId="42" fillId="8" borderId="0" xfId="154" applyNumberFormat="1" applyFont="1" applyFill="1" applyAlignment="1">
      <alignment horizontal="center" vertical="center"/>
    </xf>
    <xf numFmtId="174" fontId="42" fillId="8" borderId="0" xfId="154" applyNumberFormat="1" applyFont="1" applyFill="1" applyAlignment="1">
      <alignment horizontal="center" vertical="center" wrapText="1"/>
    </xf>
    <xf numFmtId="174" fontId="29" fillId="0" borderId="0" xfId="154" applyNumberFormat="1" applyFont="1" applyAlignment="1">
      <alignment horizontal="center" vertical="center"/>
    </xf>
    <xf numFmtId="174" fontId="137" fillId="0" borderId="0" xfId="154" applyNumberFormat="1" applyFont="1" applyAlignment="1">
      <alignment horizontal="center" vertical="center"/>
    </xf>
    <xf numFmtId="174" fontId="42" fillId="0" borderId="0" xfId="154" applyNumberFormat="1" applyFont="1" applyAlignment="1">
      <alignment horizontal="center" vertical="center"/>
    </xf>
    <xf numFmtId="174" fontId="42" fillId="0" borderId="0" xfId="154" applyNumberFormat="1" applyFont="1" applyAlignment="1">
      <alignment horizontal="center" vertical="center" wrapText="1"/>
    </xf>
    <xf numFmtId="168" fontId="69" fillId="0" borderId="0" xfId="0" applyFont="1" applyAlignment="1">
      <alignment horizontal="center" vertical="center"/>
    </xf>
    <xf numFmtId="168" fontId="138" fillId="0" borderId="0" xfId="0" applyFont="1" applyAlignment="1">
      <alignment horizontal="center" vertical="center"/>
    </xf>
    <xf numFmtId="168" fontId="139" fillId="0" borderId="0" xfId="0" applyFont="1" applyAlignment="1">
      <alignment horizontal="center" vertical="center"/>
    </xf>
    <xf numFmtId="168" fontId="140" fillId="13" borderId="19" xfId="0" applyFont="1" applyFill="1" applyBorder="1" applyAlignment="1">
      <alignment horizontal="center" vertical="center" wrapText="1"/>
    </xf>
    <xf numFmtId="168" fontId="140" fillId="11" borderId="19" xfId="0" applyFont="1" applyFill="1" applyBorder="1" applyAlignment="1">
      <alignment horizontal="center" vertical="center" wrapText="1"/>
    </xf>
    <xf numFmtId="168" fontId="138" fillId="0" borderId="19" xfId="0" applyFont="1" applyBorder="1" applyAlignment="1">
      <alignment horizontal="center" vertical="center"/>
    </xf>
    <xf numFmtId="16" fontId="139" fillId="0" borderId="19" xfId="0" applyNumberFormat="1" applyFont="1" applyBorder="1" applyAlignment="1">
      <alignment horizontal="center" vertical="center"/>
    </xf>
    <xf numFmtId="16" fontId="71" fillId="0" borderId="19" xfId="0" applyNumberFormat="1" applyFont="1" applyBorder="1" applyAlignment="1">
      <alignment horizontal="center" vertical="center"/>
    </xf>
    <xf numFmtId="16" fontId="68" fillId="0" borderId="19" xfId="0" applyNumberFormat="1" applyFont="1" applyBorder="1" applyAlignment="1">
      <alignment horizontal="center" vertical="center"/>
    </xf>
    <xf numFmtId="168" fontId="138" fillId="0" borderId="23" xfId="0" applyFont="1" applyBorder="1" applyAlignment="1">
      <alignment horizontal="center" vertical="center"/>
    </xf>
    <xf numFmtId="174" fontId="69" fillId="12" borderId="0" xfId="154" applyNumberFormat="1" applyFont="1" applyFill="1" applyAlignment="1">
      <alignment horizontal="center" vertical="center"/>
    </xf>
    <xf numFmtId="174" fontId="138" fillId="0" borderId="0" xfId="154" applyNumberFormat="1" applyFont="1" applyAlignment="1">
      <alignment horizontal="center" vertical="center"/>
    </xf>
    <xf numFmtId="174" fontId="6" fillId="0" borderId="0" xfId="2255" applyNumberFormat="1" applyFont="1" applyAlignment="1">
      <alignment horizontal="center" vertical="center"/>
    </xf>
    <xf numFmtId="177" fontId="139" fillId="0" borderId="0" xfId="0" applyNumberFormat="1" applyFont="1" applyAlignment="1">
      <alignment horizontal="center" vertical="center"/>
    </xf>
    <xf numFmtId="16" fontId="139" fillId="0" borderId="0" xfId="0" applyNumberFormat="1" applyFont="1" applyAlignment="1">
      <alignment horizontal="center" vertical="center"/>
    </xf>
    <xf numFmtId="168" fontId="139" fillId="0" borderId="0" xfId="0" applyFont="1" applyAlignment="1">
      <alignment horizontal="center" vertical="center" wrapText="1"/>
    </xf>
    <xf numFmtId="168" fontId="138" fillId="0" borderId="0" xfId="0" applyFont="1" applyAlignment="1">
      <alignment horizontal="center" vertical="center" wrapText="1"/>
    </xf>
    <xf numFmtId="174" fontId="6" fillId="0" borderId="0" xfId="2268" applyNumberFormat="1" applyFont="1" applyAlignment="1">
      <alignment horizontal="center" vertical="center"/>
    </xf>
    <xf numFmtId="174" fontId="59" fillId="0" borderId="19" xfId="0" applyNumberFormat="1" applyFont="1" applyBorder="1" applyAlignment="1">
      <alignment horizontal="center" vertical="center"/>
    </xf>
    <xf numFmtId="168" fontId="36" fillId="0" borderId="19" xfId="0" applyFont="1" applyBorder="1" applyAlignment="1">
      <alignment horizontal="center" vertical="center" wrapText="1"/>
    </xf>
    <xf numFmtId="174" fontId="59" fillId="0" borderId="0" xfId="0" applyNumberFormat="1" applyFont="1" applyAlignment="1">
      <alignment horizontal="center" vertical="center"/>
    </xf>
    <xf numFmtId="168" fontId="36" fillId="0" borderId="0" xfId="0" applyFont="1" applyAlignment="1">
      <alignment horizontal="center" vertical="center" wrapText="1"/>
    </xf>
    <xf numFmtId="168" fontId="141" fillId="0" borderId="0" xfId="0" applyFont="1" applyAlignment="1">
      <alignment horizontal="center" vertical="center" wrapText="1"/>
    </xf>
    <xf numFmtId="168" fontId="56" fillId="13" borderId="30" xfId="0" applyFont="1" applyFill="1" applyBorder="1" applyAlignment="1">
      <alignment horizontal="center" vertical="center" wrapText="1"/>
    </xf>
    <xf numFmtId="168" fontId="84" fillId="0" borderId="7" xfId="0" applyFont="1" applyBorder="1" applyAlignment="1">
      <alignment horizontal="left" wrapText="1"/>
    </xf>
    <xf numFmtId="168" fontId="34" fillId="0" borderId="7" xfId="0" applyFont="1" applyBorder="1" applyAlignment="1">
      <alignment horizontal="center" wrapText="1"/>
    </xf>
    <xf numFmtId="168" fontId="53" fillId="20" borderId="1" xfId="0" applyFont="1" applyFill="1" applyBorder="1" applyAlignment="1">
      <alignment horizontal="center" vertical="center" wrapText="1"/>
    </xf>
    <xf numFmtId="168" fontId="49" fillId="0" borderId="1" xfId="0" applyFont="1" applyBorder="1" applyAlignment="1">
      <alignment horizontal="center" vertical="center" wrapText="1"/>
    </xf>
    <xf numFmtId="168" fontId="110" fillId="0" borderId="0" xfId="0" applyFont="1" applyAlignment="1">
      <alignment horizontal="center" vertical="center" wrapText="1"/>
    </xf>
    <xf numFmtId="168" fontId="110" fillId="0" borderId="0" xfId="0" applyFont="1" applyAlignment="1">
      <alignment vertical="center" wrapText="1"/>
    </xf>
    <xf numFmtId="168" fontId="84" fillId="0" borderId="0" xfId="0" applyFont="1" applyAlignment="1">
      <alignment horizontal="center" vertical="center"/>
    </xf>
    <xf numFmtId="171" fontId="13" fillId="20" borderId="1" xfId="3478" applyNumberFormat="1" applyFont="1" applyFill="1" applyBorder="1" applyAlignment="1">
      <alignment horizontal="left" vertical="center" wrapText="1"/>
    </xf>
    <xf numFmtId="170" fontId="52" fillId="0" borderId="7" xfId="3478" applyFont="1" applyBorder="1" applyAlignment="1">
      <alignment horizontal="center" vertical="center"/>
    </xf>
    <xf numFmtId="171" fontId="79" fillId="0" borderId="10" xfId="2236" applyNumberFormat="1" applyFont="1" applyBorder="1" applyAlignment="1">
      <alignment horizontal="center" vertical="center" wrapText="1"/>
    </xf>
    <xf numFmtId="170" fontId="79" fillId="20" borderId="7" xfId="3478" applyFont="1" applyFill="1" applyBorder="1" applyAlignment="1">
      <alignment horizontal="center" vertical="center"/>
    </xf>
    <xf numFmtId="171" fontId="79" fillId="20" borderId="10" xfId="2236" applyNumberFormat="1" applyFont="1" applyFill="1" applyBorder="1" applyAlignment="1">
      <alignment horizontal="center" vertical="center" wrapText="1"/>
    </xf>
    <xf numFmtId="168" fontId="52" fillId="12" borderId="1" xfId="0" applyFont="1" applyFill="1" applyBorder="1" applyAlignment="1">
      <alignment horizontal="left"/>
    </xf>
    <xf numFmtId="168" fontId="52" fillId="12" borderId="1" xfId="0" applyFont="1" applyFill="1" applyBorder="1" applyAlignment="1">
      <alignment horizontal="center"/>
    </xf>
    <xf numFmtId="168" fontId="76" fillId="0" borderId="1" xfId="0" applyFont="1" applyBorder="1">
      <alignment vertical="center"/>
    </xf>
    <xf numFmtId="16" fontId="57" fillId="0" borderId="1" xfId="0" applyNumberFormat="1" applyFont="1" applyBorder="1" applyAlignment="1">
      <alignment horizontal="center" vertical="center"/>
    </xf>
    <xf numFmtId="168" fontId="139" fillId="0" borderId="19" xfId="0" applyFont="1" applyBorder="1" applyAlignment="1">
      <alignment horizontal="center" vertical="center" wrapText="1"/>
    </xf>
    <xf numFmtId="168" fontId="138" fillId="0" borderId="41" xfId="0" applyFont="1" applyBorder="1" applyAlignment="1">
      <alignment horizontal="center" vertical="center"/>
    </xf>
    <xf numFmtId="0" fontId="79" fillId="0" borderId="1" xfId="115" applyFont="1" applyBorder="1" applyAlignment="1">
      <alignment horizontal="left" vertical="center"/>
    </xf>
    <xf numFmtId="168" fontId="55" fillId="11" borderId="19" xfId="0" applyFont="1" applyFill="1" applyBorder="1" applyAlignment="1">
      <alignment horizontal="center" vertical="center" wrapText="1"/>
    </xf>
    <xf numFmtId="16" fontId="49" fillId="0" borderId="1" xfId="0" applyNumberFormat="1" applyFont="1" applyBorder="1" applyAlignment="1">
      <alignment horizontal="center" vertical="center"/>
    </xf>
    <xf numFmtId="170" fontId="79" fillId="20" borderId="1" xfId="3478" applyFont="1" applyFill="1" applyBorder="1" applyAlignment="1">
      <alignment horizontal="center" vertical="center"/>
    </xf>
    <xf numFmtId="168" fontId="70" fillId="0" borderId="19" xfId="0" applyFont="1" applyBorder="1" applyAlignment="1">
      <alignment horizontal="center" vertical="center" wrapText="1"/>
    </xf>
    <xf numFmtId="168" fontId="146" fillId="10" borderId="0" xfId="0" applyFont="1" applyFill="1">
      <alignment vertical="center"/>
    </xf>
    <xf numFmtId="168" fontId="147" fillId="0" borderId="1" xfId="0" applyFont="1" applyBorder="1" applyAlignment="1">
      <alignment horizontal="center" vertical="center"/>
    </xf>
    <xf numFmtId="173" fontId="67" fillId="0" borderId="19" xfId="3477" applyNumberFormat="1" applyFont="1" applyBorder="1" applyAlignment="1">
      <alignment horizontal="center" vertical="center"/>
    </xf>
    <xf numFmtId="171" fontId="13" fillId="0" borderId="1" xfId="3478" applyNumberFormat="1" applyFont="1" applyBorder="1" applyAlignment="1">
      <alignment horizontal="left" vertical="center" wrapText="1"/>
    </xf>
    <xf numFmtId="168" fontId="79" fillId="0" borderId="1" xfId="0" applyFont="1" applyBorder="1" applyAlignment="1">
      <alignment horizontal="center" vertical="center" wrapText="1"/>
    </xf>
    <xf numFmtId="168" fontId="149" fillId="0" borderId="1" xfId="3478" applyNumberFormat="1" applyFont="1" applyBorder="1" applyAlignment="1">
      <alignment horizontal="left" vertical="center" wrapText="1"/>
    </xf>
    <xf numFmtId="168" fontId="88" fillId="0" borderId="0" xfId="3478" quotePrefix="1" applyNumberFormat="1" applyFont="1" applyAlignment="1">
      <alignment horizontal="center" vertical="center" wrapText="1"/>
    </xf>
    <xf numFmtId="168" fontId="88" fillId="0" borderId="0" xfId="3475" applyFont="1" applyAlignment="1">
      <alignment horizontal="center" vertical="center" wrapText="1"/>
    </xf>
    <xf numFmtId="168" fontId="88" fillId="0" borderId="0" xfId="155" applyNumberFormat="1" applyFont="1" applyAlignment="1">
      <alignment horizontal="center" vertical="center" wrapText="1"/>
    </xf>
    <xf numFmtId="16" fontId="62" fillId="0" borderId="0" xfId="0" applyNumberFormat="1" applyFont="1" applyAlignment="1">
      <alignment horizontal="center" vertical="center"/>
    </xf>
    <xf numFmtId="168" fontId="52" fillId="0" borderId="0" xfId="0" applyFont="1" applyAlignment="1">
      <alignment horizontal="center" vertical="center" wrapText="1"/>
    </xf>
    <xf numFmtId="16" fontId="61" fillId="0" borderId="0" xfId="0" applyNumberFormat="1" applyFont="1" applyAlignment="1">
      <alignment horizontal="center" vertical="center"/>
    </xf>
    <xf numFmtId="168" fontId="76" fillId="0" borderId="1" xfId="0" applyFont="1" applyBorder="1" applyAlignment="1">
      <alignment horizontal="left" vertical="center" wrapText="1"/>
    </xf>
    <xf numFmtId="0" fontId="79" fillId="22" borderId="1" xfId="115" applyFont="1" applyFill="1" applyBorder="1" applyAlignment="1">
      <alignment horizontal="left" vertical="center"/>
    </xf>
    <xf numFmtId="168" fontId="139" fillId="0" borderId="21" xfId="0" applyFont="1" applyBorder="1" applyAlignment="1">
      <alignment horizontal="center" vertical="center" wrapText="1"/>
    </xf>
    <xf numFmtId="174" fontId="6" fillId="0" borderId="21" xfId="154" applyNumberFormat="1" applyFont="1" applyBorder="1" applyAlignment="1">
      <alignment horizontal="center" vertical="center"/>
    </xf>
    <xf numFmtId="174" fontId="68" fillId="0" borderId="21" xfId="0" applyNumberFormat="1" applyFont="1" applyBorder="1" applyAlignment="1">
      <alignment horizontal="center" vertical="center"/>
    </xf>
    <xf numFmtId="168" fontId="56" fillId="13" borderId="12" xfId="0" applyFont="1" applyFill="1" applyBorder="1" applyAlignment="1">
      <alignment horizontal="center" vertical="center" wrapText="1"/>
    </xf>
    <xf numFmtId="168" fontId="53" fillId="12" borderId="1" xfId="0" applyFont="1" applyFill="1" applyBorder="1" applyAlignment="1">
      <alignment horizontal="center" vertical="center"/>
    </xf>
    <xf numFmtId="171" fontId="53" fillId="0" borderId="1" xfId="0" applyNumberFormat="1" applyFont="1" applyBorder="1" applyAlignment="1">
      <alignment horizontal="center" vertical="center"/>
    </xf>
    <xf numFmtId="168" fontId="52" fillId="20" borderId="1" xfId="0" applyFont="1" applyFill="1" applyBorder="1">
      <alignment vertical="center"/>
    </xf>
    <xf numFmtId="171" fontId="53" fillId="20" borderId="1" xfId="0" applyNumberFormat="1" applyFont="1" applyFill="1" applyBorder="1">
      <alignment vertical="center"/>
    </xf>
    <xf numFmtId="168" fontId="79" fillId="0" borderId="1" xfId="0" applyFont="1" applyBorder="1" applyAlignment="1">
      <alignment horizontal="center" vertical="center"/>
    </xf>
    <xf numFmtId="168" fontId="139" fillId="27" borderId="17" xfId="0" applyFont="1" applyFill="1" applyBorder="1" applyAlignment="1">
      <alignment horizontal="center" vertical="center"/>
    </xf>
    <xf numFmtId="168" fontId="53" fillId="12" borderId="0" xfId="0" applyFont="1" applyFill="1">
      <alignment vertical="center"/>
    </xf>
    <xf numFmtId="170" fontId="52" fillId="20" borderId="1" xfId="3478" applyFont="1" applyFill="1" applyBorder="1" applyAlignment="1">
      <alignment horizontal="left" vertical="center"/>
    </xf>
    <xf numFmtId="168" fontId="52" fillId="12" borderId="1" xfId="0" applyFont="1" applyFill="1" applyBorder="1" applyAlignment="1">
      <alignment horizontal="center" wrapText="1"/>
    </xf>
    <xf numFmtId="168" fontId="138" fillId="0" borderId="20" xfId="0" applyFont="1" applyBorder="1" applyAlignment="1">
      <alignment horizontal="center" vertical="center"/>
    </xf>
    <xf numFmtId="16" fontId="68" fillId="0" borderId="22" xfId="0" applyNumberFormat="1" applyFont="1" applyBorder="1" applyAlignment="1">
      <alignment horizontal="center" vertical="center"/>
    </xf>
    <xf numFmtId="16" fontId="68" fillId="0" borderId="29" xfId="0" applyNumberFormat="1" applyFont="1" applyBorder="1" applyAlignment="1">
      <alignment horizontal="center" vertical="center"/>
    </xf>
    <xf numFmtId="168" fontId="138" fillId="25" borderId="43" xfId="0" applyFont="1" applyFill="1" applyBorder="1" applyAlignment="1">
      <alignment horizontal="center" vertical="center"/>
    </xf>
    <xf numFmtId="168" fontId="138" fillId="25" borderId="19" xfId="0" applyFont="1" applyFill="1" applyBorder="1" applyAlignment="1">
      <alignment horizontal="center" vertical="center"/>
    </xf>
    <xf numFmtId="16" fontId="139" fillId="25" borderId="42" xfId="0" applyNumberFormat="1" applyFont="1" applyFill="1" applyBorder="1" applyAlignment="1">
      <alignment horizontal="center" vertical="center"/>
    </xf>
    <xf numFmtId="16" fontId="139" fillId="25" borderId="18" xfId="0" applyNumberFormat="1" applyFont="1" applyFill="1" applyBorder="1" applyAlignment="1">
      <alignment horizontal="center" vertical="center"/>
    </xf>
    <xf numFmtId="16" fontId="68" fillId="25" borderId="44" xfId="0" applyNumberFormat="1" applyFont="1" applyFill="1" applyBorder="1" applyAlignment="1">
      <alignment horizontal="center" vertical="center"/>
    </xf>
    <xf numFmtId="16" fontId="68" fillId="25" borderId="43" xfId="0" applyNumberFormat="1" applyFont="1" applyFill="1" applyBorder="1" applyAlignment="1">
      <alignment horizontal="center" vertical="center"/>
    </xf>
    <xf numFmtId="16" fontId="68" fillId="25" borderId="22" xfId="0" applyNumberFormat="1" applyFont="1" applyFill="1" applyBorder="1" applyAlignment="1">
      <alignment horizontal="center" vertical="center"/>
    </xf>
    <xf numFmtId="16" fontId="68" fillId="25" borderId="19" xfId="0" applyNumberFormat="1" applyFont="1" applyFill="1" applyBorder="1" applyAlignment="1">
      <alignment horizontal="center" vertical="center"/>
    </xf>
    <xf numFmtId="175" fontId="139" fillId="0" borderId="19" xfId="0" applyNumberFormat="1" applyFont="1" applyBorder="1" applyAlignment="1">
      <alignment horizontal="center" vertical="center"/>
    </xf>
    <xf numFmtId="168" fontId="151" fillId="0" borderId="19" xfId="0" applyFont="1" applyBorder="1" applyAlignment="1">
      <alignment horizontal="center" vertical="center" wrapText="1"/>
    </xf>
    <xf numFmtId="168" fontId="13" fillId="0" borderId="21" xfId="0" applyFont="1" applyBorder="1" applyAlignment="1">
      <alignment horizontal="center" vertical="center"/>
    </xf>
    <xf numFmtId="16" fontId="86" fillId="0" borderId="1" xfId="0" applyNumberFormat="1" applyFont="1" applyBorder="1" applyAlignment="1">
      <alignment horizontal="center"/>
    </xf>
    <xf numFmtId="168" fontId="149" fillId="26" borderId="1" xfId="3478" applyNumberFormat="1" applyFont="1" applyFill="1" applyBorder="1" applyAlignment="1">
      <alignment horizontal="left" vertical="center" wrapText="1"/>
    </xf>
    <xf numFmtId="168" fontId="102" fillId="26" borderId="1" xfId="3478" applyNumberFormat="1" applyFont="1" applyFill="1" applyBorder="1" applyAlignment="1">
      <alignment horizontal="center" vertical="center" wrapText="1"/>
    </xf>
    <xf numFmtId="168" fontId="95" fillId="26" borderId="1" xfId="3478" applyNumberFormat="1" applyFont="1" applyFill="1" applyBorder="1" applyAlignment="1">
      <alignment horizontal="center" vertical="center" wrapText="1"/>
    </xf>
    <xf numFmtId="168" fontId="54" fillId="0" borderId="1" xfId="3547" applyFont="1" applyBorder="1" applyAlignment="1">
      <alignment horizontal="center" vertical="center"/>
    </xf>
    <xf numFmtId="168" fontId="54" fillId="0" borderId="1" xfId="3547" applyFont="1" applyBorder="1" applyAlignment="1">
      <alignment vertical="center"/>
    </xf>
    <xf numFmtId="168" fontId="58" fillId="0" borderId="1" xfId="3547" applyFont="1" applyBorder="1" applyAlignment="1">
      <alignment horizontal="center" vertical="center"/>
    </xf>
    <xf numFmtId="168" fontId="66" fillId="0" borderId="1" xfId="3547" applyFont="1" applyBorder="1" applyAlignment="1">
      <alignment horizontal="center" vertical="center"/>
    </xf>
    <xf numFmtId="168" fontId="52" fillId="0" borderId="1" xfId="0" applyFont="1" applyBorder="1" applyAlignment="1">
      <alignment horizontal="center" wrapText="1"/>
    </xf>
    <xf numFmtId="0" fontId="64" fillId="0" borderId="22" xfId="0" applyNumberFormat="1" applyFont="1" applyBorder="1" applyAlignment="1">
      <alignment horizontal="center" vertical="center"/>
    </xf>
    <xf numFmtId="168" fontId="154" fillId="0" borderId="1" xfId="0" applyFont="1" applyBorder="1" applyAlignment="1">
      <alignment horizontal="center" vertical="center"/>
    </xf>
    <xf numFmtId="168" fontId="154" fillId="0" borderId="0" xfId="0" applyFont="1" applyAlignment="1">
      <alignment horizontal="center" vertical="center"/>
    </xf>
    <xf numFmtId="0" fontId="64" fillId="0" borderId="18" xfId="0" applyNumberFormat="1" applyFont="1" applyBorder="1" applyAlignment="1">
      <alignment horizontal="center" vertical="center"/>
    </xf>
    <xf numFmtId="168" fontId="12" fillId="0" borderId="18" xfId="0" applyFont="1" applyBorder="1" applyAlignment="1">
      <alignment horizontal="center" vertical="center" wrapText="1"/>
    </xf>
    <xf numFmtId="168" fontId="13" fillId="0" borderId="23" xfId="0" applyFont="1" applyBorder="1" applyAlignment="1">
      <alignment horizontal="center" vertical="center" wrapText="1"/>
    </xf>
    <xf numFmtId="168" fontId="13" fillId="0" borderId="21" xfId="0" applyFont="1" applyBorder="1" applyAlignment="1">
      <alignment horizontal="center" vertical="center" wrapText="1"/>
    </xf>
    <xf numFmtId="168" fontId="13" fillId="0" borderId="22" xfId="0" applyFont="1" applyBorder="1" applyAlignment="1">
      <alignment horizontal="center" vertical="center" wrapText="1"/>
    </xf>
    <xf numFmtId="168" fontId="61" fillId="0" borderId="20" xfId="0" applyFont="1" applyBorder="1" applyAlignment="1">
      <alignment horizontal="center" vertical="center" wrapText="1"/>
    </xf>
    <xf numFmtId="176" fontId="61" fillId="0" borderId="20" xfId="0" applyNumberFormat="1" applyFont="1" applyBorder="1" applyAlignment="1">
      <alignment horizontal="center" vertical="center" wrapText="1"/>
    </xf>
    <xf numFmtId="168" fontId="61" fillId="0" borderId="19" xfId="0" applyFont="1" applyBorder="1" applyAlignment="1">
      <alignment horizontal="center" vertical="center" wrapText="1"/>
    </xf>
    <xf numFmtId="168" fontId="13" fillId="21" borderId="23" xfId="0" applyFont="1" applyFill="1" applyBorder="1" applyAlignment="1">
      <alignment horizontal="center" vertical="center" wrapText="1"/>
    </xf>
    <xf numFmtId="168" fontId="13" fillId="21" borderId="21" xfId="0" applyFont="1" applyFill="1" applyBorder="1" applyAlignment="1">
      <alignment horizontal="center" vertical="center" wrapText="1"/>
    </xf>
    <xf numFmtId="168" fontId="13" fillId="21" borderId="22" xfId="0" applyFont="1" applyFill="1" applyBorder="1" applyAlignment="1">
      <alignment horizontal="center" vertical="center" wrapText="1"/>
    </xf>
    <xf numFmtId="168" fontId="61" fillId="21" borderId="20" xfId="0" applyFont="1" applyFill="1" applyBorder="1" applyAlignment="1">
      <alignment horizontal="center" vertical="center" wrapText="1"/>
    </xf>
    <xf numFmtId="168" fontId="61" fillId="21" borderId="19" xfId="0" applyFont="1" applyFill="1" applyBorder="1" applyAlignment="1">
      <alignment horizontal="center" vertical="center" wrapText="1"/>
    </xf>
    <xf numFmtId="168" fontId="54" fillId="0" borderId="23" xfId="0" applyFont="1" applyBorder="1" applyAlignment="1">
      <alignment horizontal="center" vertical="center"/>
    </xf>
    <xf numFmtId="168" fontId="61" fillId="0" borderId="25" xfId="0" applyFont="1" applyBorder="1" applyAlignment="1">
      <alignment horizontal="center" vertical="center"/>
    </xf>
    <xf numFmtId="168" fontId="156" fillId="0" borderId="25" xfId="0" applyFont="1" applyBorder="1" applyAlignment="1">
      <alignment horizontal="center" vertical="center"/>
    </xf>
    <xf numFmtId="168" fontId="132" fillId="0" borderId="18" xfId="0" applyFont="1" applyBorder="1" applyAlignment="1">
      <alignment horizontal="center" vertical="center"/>
    </xf>
    <xf numFmtId="168" fontId="13" fillId="14" borderId="23" xfId="0" applyFont="1" applyFill="1" applyBorder="1" applyAlignment="1">
      <alignment horizontal="center" vertical="center" wrapText="1"/>
    </xf>
    <xf numFmtId="168" fontId="13" fillId="14" borderId="21" xfId="0" applyFont="1" applyFill="1" applyBorder="1" applyAlignment="1">
      <alignment horizontal="center" vertical="center" wrapText="1"/>
    </xf>
    <xf numFmtId="168" fontId="54" fillId="16" borderId="25" xfId="0" applyFont="1" applyFill="1" applyBorder="1" applyAlignment="1">
      <alignment horizontal="center" vertical="center"/>
    </xf>
    <xf numFmtId="168" fontId="13" fillId="16" borderId="21" xfId="0" applyFont="1" applyFill="1" applyBorder="1" applyAlignment="1">
      <alignment horizontal="center" vertical="center" wrapText="1"/>
    </xf>
    <xf numFmtId="176" fontId="156" fillId="0" borderId="20" xfId="0" applyNumberFormat="1" applyFont="1" applyBorder="1" applyAlignment="1">
      <alignment horizontal="center" vertical="center" wrapText="1"/>
    </xf>
    <xf numFmtId="168" fontId="156" fillId="16" borderId="25" xfId="0" applyFont="1" applyFill="1" applyBorder="1" applyAlignment="1">
      <alignment horizontal="center" vertical="center"/>
    </xf>
    <xf numFmtId="168" fontId="61" fillId="16" borderId="25" xfId="0" applyFont="1" applyFill="1" applyBorder="1" applyAlignment="1">
      <alignment horizontal="center" vertical="center"/>
    </xf>
    <xf numFmtId="168" fontId="13" fillId="16" borderId="19" xfId="0" applyFont="1" applyFill="1" applyBorder="1" applyAlignment="1">
      <alignment horizontal="center" vertical="center" wrapText="1"/>
    </xf>
    <xf numFmtId="168" fontId="54" fillId="16" borderId="19" xfId="0" applyFont="1" applyFill="1" applyBorder="1" applyAlignment="1">
      <alignment horizontal="center" vertical="center"/>
    </xf>
    <xf numFmtId="168" fontId="61" fillId="16" borderId="19" xfId="0" applyFont="1" applyFill="1" applyBorder="1" applyAlignment="1">
      <alignment horizontal="center" vertical="center"/>
    </xf>
    <xf numFmtId="170" fontId="52" fillId="0" borderId="0" xfId="154" applyFont="1" applyAlignment="1">
      <alignment vertical="center"/>
    </xf>
    <xf numFmtId="171" fontId="53" fillId="0" borderId="0" xfId="154" applyNumberFormat="1" applyFont="1" applyAlignment="1">
      <alignment horizontal="center" vertical="center"/>
    </xf>
    <xf numFmtId="170" fontId="52" fillId="0" borderId="0" xfId="154" applyFont="1" applyAlignment="1">
      <alignment horizontal="center" vertical="center"/>
    </xf>
    <xf numFmtId="170" fontId="75" fillId="8" borderId="0" xfId="154" applyFont="1" applyFill="1" applyAlignment="1">
      <alignment vertical="center"/>
    </xf>
    <xf numFmtId="170" fontId="52" fillId="8" borderId="0" xfId="154" applyFont="1" applyFill="1" applyAlignment="1">
      <alignment horizontal="center" vertical="center"/>
    </xf>
    <xf numFmtId="171" fontId="53" fillId="8" borderId="0" xfId="154" applyNumberFormat="1" applyFont="1" applyFill="1" applyAlignment="1">
      <alignment horizontal="center" vertical="center"/>
    </xf>
    <xf numFmtId="170" fontId="63" fillId="0" borderId="0" xfId="154" applyFont="1" applyAlignment="1">
      <alignment vertical="center" wrapText="1"/>
    </xf>
    <xf numFmtId="171" fontId="53" fillId="0" borderId="0" xfId="154" applyNumberFormat="1" applyFont="1" applyAlignment="1">
      <alignment horizontal="center" vertical="center" wrapText="1"/>
    </xf>
    <xf numFmtId="168" fontId="157" fillId="0" borderId="0" xfId="0" applyFont="1" applyAlignment="1">
      <alignment horizontal="center" vertical="center"/>
    </xf>
    <xf numFmtId="168" fontId="157" fillId="17" borderId="1" xfId="3547" applyFont="1" applyFill="1" applyBorder="1" applyAlignment="1">
      <alignment horizontal="center" vertical="center"/>
    </xf>
    <xf numFmtId="168" fontId="80" fillId="0" borderId="0" xfId="0" applyFont="1">
      <alignment vertical="center"/>
    </xf>
    <xf numFmtId="171" fontId="158" fillId="0" borderId="0" xfId="0" applyNumberFormat="1" applyFont="1" applyAlignment="1">
      <alignment horizontal="center" vertical="center"/>
    </xf>
    <xf numFmtId="168" fontId="49" fillId="0" borderId="0" xfId="0" applyFont="1" applyAlignment="1"/>
    <xf numFmtId="171" fontId="49" fillId="0" borderId="0" xfId="0" applyNumberFormat="1" applyFont="1" applyAlignment="1"/>
    <xf numFmtId="170" fontId="80" fillId="18" borderId="0" xfId="154" applyFont="1" applyFill="1" applyAlignment="1">
      <alignment vertical="center"/>
    </xf>
    <xf numFmtId="172" fontId="34" fillId="0" borderId="0" xfId="1143" applyNumberFormat="1" applyFont="1" applyAlignment="1">
      <alignment horizontal="center" vertical="center"/>
    </xf>
    <xf numFmtId="172" fontId="82" fillId="0" borderId="0" xfId="1143" applyNumberFormat="1" applyFont="1" applyAlignment="1">
      <alignment vertical="center"/>
    </xf>
    <xf numFmtId="172" fontId="82" fillId="0" borderId="0" xfId="1143" applyNumberFormat="1" applyFont="1" applyAlignment="1">
      <alignment horizontal="center" vertical="center"/>
    </xf>
    <xf numFmtId="170" fontId="80" fillId="18" borderId="0" xfId="154" applyFont="1" applyFill="1" applyAlignment="1">
      <alignment vertical="center" wrapText="1"/>
    </xf>
    <xf numFmtId="172" fontId="1" fillId="0" borderId="0" xfId="1143" applyNumberFormat="1" applyFont="1" applyAlignment="1">
      <alignment horizontal="center" vertical="center"/>
    </xf>
    <xf numFmtId="170" fontId="1" fillId="0" borderId="0" xfId="1143" applyNumberFormat="1" applyFont="1" applyAlignment="1">
      <alignment horizontal="center" vertical="center"/>
    </xf>
    <xf numFmtId="170" fontId="80" fillId="0" borderId="0" xfId="154" applyFont="1" applyAlignment="1">
      <alignment vertical="center" wrapText="1"/>
    </xf>
    <xf numFmtId="170" fontId="35" fillId="0" borderId="0" xfId="1143" applyNumberFormat="1" applyFont="1" applyAlignment="1">
      <alignment horizontal="center" vertical="center"/>
    </xf>
    <xf numFmtId="171" fontId="63" fillId="0" borderId="0" xfId="154" applyNumberFormat="1" applyFont="1" applyAlignment="1">
      <alignment vertical="center" wrapText="1"/>
    </xf>
    <xf numFmtId="168" fontId="150" fillId="0" borderId="1" xfId="3478" applyNumberFormat="1" applyFont="1" applyBorder="1" applyAlignment="1">
      <alignment horizontal="left" vertical="center" wrapText="1"/>
    </xf>
    <xf numFmtId="16" fontId="71" fillId="0" borderId="19" xfId="0" applyNumberFormat="1" applyFont="1" applyBorder="1" applyAlignment="1">
      <alignment horizontal="center" vertical="center" wrapText="1"/>
    </xf>
    <xf numFmtId="174" fontId="36" fillId="0" borderId="0" xfId="154" applyNumberFormat="1" applyFont="1" applyAlignment="1">
      <alignment horizontal="left" vertical="center"/>
    </xf>
    <xf numFmtId="168" fontId="56" fillId="11" borderId="19" xfId="0" applyFont="1" applyFill="1" applyBorder="1" applyAlignment="1">
      <alignment horizontal="center" vertical="center"/>
    </xf>
    <xf numFmtId="168" fontId="56" fillId="11" borderId="9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center" vertical="center"/>
    </xf>
    <xf numFmtId="168" fontId="88" fillId="0" borderId="0" xfId="153" applyNumberFormat="1" applyFont="1" applyAlignment="1">
      <alignment horizontal="left" vertical="center"/>
    </xf>
    <xf numFmtId="168" fontId="125" fillId="0" borderId="0" xfId="2223" applyFont="1" applyAlignment="1">
      <alignment horizontal="left" vertical="center" wrapText="1"/>
    </xf>
    <xf numFmtId="168" fontId="125" fillId="0" borderId="0" xfId="155" applyNumberFormat="1" applyFont="1" applyAlignment="1">
      <alignment horizontal="left" vertical="center" wrapText="1"/>
    </xf>
    <xf numFmtId="168" fontId="125" fillId="17" borderId="0" xfId="155" applyNumberFormat="1" applyFont="1" applyFill="1" applyAlignment="1">
      <alignment horizontal="left" vertical="center" wrapText="1"/>
    </xf>
    <xf numFmtId="168" fontId="163" fillId="17" borderId="0" xfId="181" applyFont="1" applyFill="1" applyAlignment="1">
      <alignment horizontal="center" vertical="center" wrapText="1"/>
    </xf>
    <xf numFmtId="168" fontId="12" fillId="0" borderId="0" xfId="181" applyFont="1" applyAlignment="1">
      <alignment horizontal="center" vertical="center" wrapText="1"/>
    </xf>
    <xf numFmtId="168" fontId="49" fillId="0" borderId="0" xfId="459" applyFont="1">
      <alignment vertical="center"/>
    </xf>
    <xf numFmtId="168" fontId="163" fillId="0" borderId="0" xfId="181" applyFont="1" applyAlignment="1">
      <alignment horizontal="center" vertical="center" wrapText="1"/>
    </xf>
    <xf numFmtId="168" fontId="125" fillId="0" borderId="11" xfId="2223" applyFont="1" applyBorder="1" applyAlignment="1">
      <alignment vertical="center" wrapText="1"/>
    </xf>
    <xf numFmtId="168" fontId="164" fillId="0" borderId="0" xfId="155" applyNumberFormat="1" applyFont="1" applyAlignment="1">
      <alignment horizontal="left" vertical="center" wrapText="1"/>
    </xf>
    <xf numFmtId="171" fontId="50" fillId="20" borderId="1" xfId="3478" applyNumberFormat="1" applyFont="1" applyFill="1" applyBorder="1" applyAlignment="1">
      <alignment horizontal="center" vertical="center"/>
    </xf>
    <xf numFmtId="168" fontId="126" fillId="0" borderId="0" xfId="3556" applyFont="1" applyAlignment="1">
      <alignment vertical="center" wrapText="1"/>
    </xf>
    <xf numFmtId="168" fontId="145" fillId="0" borderId="0" xfId="3556" applyFont="1">
      <alignment vertical="center"/>
    </xf>
    <xf numFmtId="168" fontId="145" fillId="0" borderId="0" xfId="3556" applyFont="1" applyAlignment="1">
      <alignment vertical="center" wrapText="1"/>
    </xf>
    <xf numFmtId="168" fontId="50" fillId="0" borderId="0" xfId="3556" applyFont="1" applyAlignment="1">
      <alignment horizontal="center" vertical="center" wrapText="1"/>
    </xf>
    <xf numFmtId="168" fontId="79" fillId="20" borderId="1" xfId="0" applyFont="1" applyFill="1" applyBorder="1" applyAlignment="1">
      <alignment horizontal="center" vertical="center"/>
    </xf>
    <xf numFmtId="16" fontId="49" fillId="20" borderId="1" xfId="0" applyNumberFormat="1" applyFont="1" applyFill="1" applyBorder="1" applyAlignment="1">
      <alignment horizontal="center" vertical="center"/>
    </xf>
    <xf numFmtId="168" fontId="79" fillId="20" borderId="1" xfId="0" applyFont="1" applyFill="1" applyBorder="1" applyAlignment="1">
      <alignment horizontal="left" vertical="center" wrapText="1"/>
    </xf>
    <xf numFmtId="175" fontId="71" fillId="0" borderId="19" xfId="0" applyNumberFormat="1" applyFont="1" applyBorder="1" applyAlignment="1">
      <alignment horizontal="center" vertical="center"/>
    </xf>
    <xf numFmtId="168" fontId="68" fillId="25" borderId="0" xfId="0" applyFont="1" applyFill="1" applyAlignment="1">
      <alignment horizontal="center" vertical="center"/>
    </xf>
    <xf numFmtId="16" fontId="12" fillId="0" borderId="0" xfId="147" applyNumberFormat="1" applyFont="1" applyAlignment="1">
      <alignment horizontal="left" vertical="center"/>
    </xf>
    <xf numFmtId="16" fontId="53" fillId="0" borderId="0" xfId="151" applyNumberFormat="1" applyFont="1" applyAlignment="1">
      <alignment horizontal="left" vertical="center"/>
    </xf>
    <xf numFmtId="168" fontId="155" fillId="0" borderId="0" xfId="0" applyFont="1" applyAlignment="1">
      <alignment horizontal="center" vertical="center" wrapText="1"/>
    </xf>
    <xf numFmtId="168" fontId="61" fillId="0" borderId="0" xfId="0" applyFont="1" applyAlignment="1">
      <alignment horizontal="center" vertical="center" wrapText="1"/>
    </xf>
    <xf numFmtId="171" fontId="79" fillId="20" borderId="1" xfId="0" applyNumberFormat="1" applyFont="1" applyFill="1" applyBorder="1" applyAlignment="1">
      <alignment horizontal="center" vertical="center" wrapText="1"/>
    </xf>
    <xf numFmtId="168" fontId="50" fillId="20" borderId="1" xfId="3547" applyFont="1" applyFill="1" applyBorder="1" applyAlignment="1">
      <alignment horizontal="center" vertical="center"/>
    </xf>
    <xf numFmtId="171" fontId="52" fillId="0" borderId="1" xfId="2236" applyNumberFormat="1" applyFont="1" applyBorder="1" applyAlignment="1">
      <alignment horizontal="center" vertical="center" wrapText="1"/>
    </xf>
    <xf numFmtId="170" fontId="113" fillId="12" borderId="1" xfId="3478" applyFont="1" applyFill="1" applyBorder="1" applyAlignment="1">
      <alignment horizontal="left" vertical="center" wrapText="1"/>
    </xf>
    <xf numFmtId="168" fontId="79" fillId="12" borderId="1" xfId="0" applyFont="1" applyFill="1" applyBorder="1" applyAlignment="1">
      <alignment horizontal="center" vertical="center" wrapText="1"/>
    </xf>
    <xf numFmtId="168" fontId="53" fillId="12" borderId="1" xfId="0" applyFont="1" applyFill="1" applyBorder="1" applyAlignment="1">
      <alignment horizontal="center" vertical="center" wrapText="1"/>
    </xf>
    <xf numFmtId="168" fontId="49" fillId="12" borderId="1" xfId="0" applyFont="1" applyFill="1" applyBorder="1" applyAlignment="1">
      <alignment horizontal="center" vertical="center" wrapText="1"/>
    </xf>
    <xf numFmtId="170" fontId="113" fillId="12" borderId="1" xfId="3478" applyFont="1" applyFill="1" applyBorder="1" applyAlignment="1">
      <alignment horizontal="left" vertical="center"/>
    </xf>
    <xf numFmtId="168" fontId="0" fillId="12" borderId="0" xfId="0" applyFill="1">
      <alignment vertical="center"/>
    </xf>
    <xf numFmtId="170" fontId="25" fillId="0" borderId="1" xfId="0" applyNumberFormat="1" applyFont="1" applyBorder="1" applyAlignment="1">
      <alignment horizontal="center" vertical="center" wrapText="1"/>
    </xf>
    <xf numFmtId="168" fontId="52" fillId="20" borderId="1" xfId="0" applyFont="1" applyFill="1" applyBorder="1" applyAlignment="1">
      <alignment horizontal="center" vertical="center"/>
    </xf>
    <xf numFmtId="168" fontId="52" fillId="12" borderId="1" xfId="0" applyFont="1" applyFill="1" applyBorder="1" applyAlignment="1">
      <alignment horizontal="center" vertical="center" wrapText="1"/>
    </xf>
    <xf numFmtId="168" fontId="53" fillId="12" borderId="1" xfId="0" applyFont="1" applyFill="1" applyBorder="1" applyAlignment="1">
      <alignment horizontal="center"/>
    </xf>
    <xf numFmtId="168" fontId="49" fillId="0" borderId="1" xfId="0" applyFont="1" applyBorder="1" applyAlignment="1">
      <alignment horizontal="center" wrapText="1"/>
    </xf>
    <xf numFmtId="168" fontId="96" fillId="0" borderId="1" xfId="3478" applyNumberFormat="1" applyFont="1" applyBorder="1" applyAlignment="1">
      <alignment horizontal="center" vertical="center" wrapText="1"/>
    </xf>
    <xf numFmtId="168" fontId="98" fillId="0" borderId="28" xfId="3478" applyNumberFormat="1" applyFont="1" applyBorder="1" applyAlignment="1">
      <alignment horizontal="left" vertical="center" wrapText="1"/>
    </xf>
    <xf numFmtId="168" fontId="66" fillId="0" borderId="1" xfId="0" applyFont="1" applyBorder="1" applyAlignment="1">
      <alignment horizontal="center" vertical="center"/>
    </xf>
    <xf numFmtId="170" fontId="63" fillId="0" borderId="0" xfId="3561" applyFont="1" applyAlignment="1">
      <alignment vertical="center" wrapText="1"/>
    </xf>
    <xf numFmtId="171" fontId="53" fillId="0" borderId="0" xfId="3561" applyNumberFormat="1" applyFont="1" applyAlignment="1">
      <alignment horizontal="center" vertical="center" wrapText="1"/>
    </xf>
    <xf numFmtId="168" fontId="54" fillId="14" borderId="1" xfId="0" applyFont="1" applyFill="1" applyBorder="1" applyAlignment="1">
      <alignment horizontal="center" vertical="center"/>
    </xf>
    <xf numFmtId="168" fontId="54" fillId="14" borderId="1" xfId="0" applyFont="1" applyFill="1" applyBorder="1" applyAlignment="1">
      <alignment vertical="center" wrapText="1"/>
    </xf>
    <xf numFmtId="168" fontId="54" fillId="0" borderId="1" xfId="0" applyFont="1" applyBorder="1" applyAlignment="1">
      <alignment horizontal="center" vertical="center"/>
    </xf>
    <xf numFmtId="168" fontId="54" fillId="0" borderId="1" xfId="0" applyFont="1" applyBorder="1">
      <alignment vertical="center"/>
    </xf>
    <xf numFmtId="168" fontId="58" fillId="0" borderId="1" xfId="0" applyFont="1" applyBorder="1" applyAlignment="1">
      <alignment horizontal="center" vertical="center"/>
    </xf>
    <xf numFmtId="168" fontId="50" fillId="0" borderId="1" xfId="0" applyFont="1" applyBorder="1" applyAlignment="1">
      <alignment horizontal="center" vertical="center"/>
    </xf>
    <xf numFmtId="168" fontId="157" fillId="17" borderId="1" xfId="0" applyFont="1" applyFill="1" applyBorder="1" applyAlignment="1">
      <alignment horizontal="center" vertical="center"/>
    </xf>
    <xf numFmtId="168" fontId="72" fillId="0" borderId="1" xfId="0" applyFont="1" applyBorder="1">
      <alignment vertical="center"/>
    </xf>
    <xf numFmtId="170" fontId="77" fillId="0" borderId="0" xfId="3561" applyFont="1" applyAlignment="1">
      <alignment vertical="center" wrapText="1"/>
    </xf>
    <xf numFmtId="171" fontId="13" fillId="0" borderId="1" xfId="3478" applyNumberFormat="1" applyFont="1" applyBorder="1" applyAlignment="1">
      <alignment horizontal="center" vertical="center"/>
    </xf>
    <xf numFmtId="168" fontId="52" fillId="12" borderId="1" xfId="0" applyFont="1" applyFill="1" applyBorder="1" applyAlignment="1">
      <alignment horizontal="left" vertical="center"/>
    </xf>
    <xf numFmtId="168" fontId="49" fillId="12" borderId="1" xfId="0" applyFont="1" applyFill="1" applyBorder="1" applyAlignment="1">
      <alignment horizontal="center"/>
    </xf>
    <xf numFmtId="173" fontId="5" fillId="0" borderId="0" xfId="62" applyNumberFormat="1" applyFill="1" applyAlignment="1" applyProtection="1">
      <alignment horizontal="left" vertical="center"/>
    </xf>
    <xf numFmtId="168" fontId="66" fillId="14" borderId="1" xfId="0" applyFont="1" applyFill="1" applyBorder="1" applyAlignment="1">
      <alignment horizontal="center" vertical="center" wrapText="1"/>
    </xf>
    <xf numFmtId="168" fontId="58" fillId="0" borderId="1" xfId="0" applyFont="1" applyBorder="1" applyAlignment="1">
      <alignment horizontal="center" vertical="center" wrapText="1"/>
    </xf>
    <xf numFmtId="168" fontId="166" fillId="17" borderId="1" xfId="0" applyFont="1" applyFill="1" applyBorder="1" applyAlignment="1">
      <alignment horizontal="center" vertical="center"/>
    </xf>
    <xf numFmtId="168" fontId="58" fillId="14" borderId="1" xfId="0" applyFont="1" applyFill="1" applyBorder="1" applyAlignment="1">
      <alignment horizontal="center" vertical="center"/>
    </xf>
    <xf numFmtId="168" fontId="67" fillId="0" borderId="1" xfId="0" applyFont="1" applyBorder="1" applyAlignment="1">
      <alignment horizontal="center" vertical="center"/>
    </xf>
    <xf numFmtId="168" fontId="55" fillId="11" borderId="1" xfId="3547" applyFont="1" applyFill="1" applyBorder="1" applyAlignment="1">
      <alignment horizontal="center" vertical="center" wrapText="1"/>
    </xf>
    <xf numFmtId="168" fontId="142" fillId="11" borderId="1" xfId="3547" applyFont="1" applyFill="1" applyBorder="1" applyAlignment="1">
      <alignment horizontal="center" vertical="center"/>
    </xf>
    <xf numFmtId="168" fontId="54" fillId="22" borderId="1" xfId="3547" applyFont="1" applyFill="1" applyBorder="1" applyAlignment="1">
      <alignment horizontal="center" vertical="center"/>
    </xf>
    <xf numFmtId="168" fontId="54" fillId="22" borderId="1" xfId="3547" applyFont="1" applyFill="1" applyBorder="1" applyAlignment="1">
      <alignment vertical="center"/>
    </xf>
    <xf numFmtId="168" fontId="72" fillId="0" borderId="1" xfId="3547" applyFont="1" applyBorder="1" applyAlignment="1">
      <alignment vertical="center"/>
    </xf>
    <xf numFmtId="168" fontId="54" fillId="10" borderId="1" xfId="0" applyFont="1" applyFill="1" applyBorder="1" applyAlignment="1">
      <alignment horizontal="center" vertical="center"/>
    </xf>
    <xf numFmtId="168" fontId="54" fillId="0" borderId="1" xfId="0" applyFont="1" applyBorder="1" applyAlignment="1">
      <alignment vertical="center" wrapText="1"/>
    </xf>
    <xf numFmtId="168" fontId="54" fillId="10" borderId="1" xfId="0" applyFont="1" applyFill="1" applyBorder="1" applyAlignment="1">
      <alignment horizontal="center" vertical="center" wrapText="1"/>
    </xf>
    <xf numFmtId="168" fontId="54" fillId="28" borderId="1" xfId="0" applyFont="1" applyFill="1" applyBorder="1" applyAlignment="1">
      <alignment horizontal="center" vertical="center"/>
    </xf>
    <xf numFmtId="168" fontId="54" fillId="28" borderId="1" xfId="0" applyFont="1" applyFill="1" applyBorder="1" applyAlignment="1">
      <alignment vertical="center" wrapText="1"/>
    </xf>
    <xf numFmtId="168" fontId="54" fillId="28" borderId="1" xfId="0" applyFont="1" applyFill="1" applyBorder="1" applyAlignment="1">
      <alignment horizontal="center" vertical="center" wrapText="1"/>
    </xf>
    <xf numFmtId="168" fontId="58" fillId="28" borderId="1" xfId="0" applyFont="1" applyFill="1" applyBorder="1" applyAlignment="1">
      <alignment horizontal="center" vertical="center"/>
    </xf>
    <xf numFmtId="168" fontId="166" fillId="28" borderId="1" xfId="0" applyFont="1" applyFill="1" applyBorder="1" applyAlignment="1">
      <alignment horizontal="center" vertical="center"/>
    </xf>
    <xf numFmtId="168" fontId="167" fillId="20" borderId="1" xfId="0" applyFont="1" applyFill="1" applyBorder="1" applyAlignment="1">
      <alignment horizontal="center" vertical="center"/>
    </xf>
    <xf numFmtId="168" fontId="79" fillId="0" borderId="1" xfId="0" applyFont="1" applyBorder="1" applyAlignment="1">
      <alignment horizontal="left" vertical="center"/>
    </xf>
    <xf numFmtId="168" fontId="60" fillId="0" borderId="1" xfId="0" applyFont="1" applyBorder="1" applyAlignment="1">
      <alignment horizontal="center" vertical="center" wrapText="1"/>
    </xf>
    <xf numFmtId="168" fontId="52" fillId="0" borderId="1" xfId="0" applyFont="1" applyBorder="1" applyAlignment="1">
      <alignment vertical="center" wrapText="1"/>
    </xf>
    <xf numFmtId="16" fontId="61" fillId="0" borderId="1" xfId="0" applyNumberFormat="1" applyFont="1" applyBorder="1" applyAlignment="1">
      <alignment horizontal="center" vertical="center"/>
    </xf>
    <xf numFmtId="16" fontId="156" fillId="0" borderId="1" xfId="0" applyNumberFormat="1" applyFont="1" applyBorder="1" applyAlignment="1">
      <alignment horizontal="center" vertical="center"/>
    </xf>
    <xf numFmtId="168" fontId="168" fillId="0" borderId="1" xfId="0" applyFont="1" applyBorder="1" applyAlignment="1">
      <alignment horizontal="center" vertical="center"/>
    </xf>
    <xf numFmtId="171" fontId="78" fillId="11" borderId="1" xfId="115" applyNumberFormat="1" applyFont="1" applyFill="1" applyBorder="1" applyAlignment="1">
      <alignment horizontal="center" vertical="center" wrapText="1"/>
    </xf>
    <xf numFmtId="168" fontId="170" fillId="0" borderId="1" xfId="0" applyFont="1" applyBorder="1">
      <alignment vertical="center"/>
    </xf>
    <xf numFmtId="16" fontId="116" fillId="0" borderId="1" xfId="0" applyNumberFormat="1" applyFont="1" applyBorder="1" applyAlignment="1">
      <alignment horizontal="center" vertical="center"/>
    </xf>
    <xf numFmtId="16" fontId="165" fillId="0" borderId="1" xfId="0" applyNumberFormat="1" applyFont="1" applyBorder="1" applyAlignment="1">
      <alignment horizontal="center" vertical="center"/>
    </xf>
    <xf numFmtId="168" fontId="79" fillId="29" borderId="1" xfId="0" applyFont="1" applyFill="1" applyBorder="1" applyAlignment="1">
      <alignment horizontal="center" vertical="center" wrapText="1"/>
    </xf>
    <xf numFmtId="168" fontId="77" fillId="29" borderId="1" xfId="0" applyFont="1" applyFill="1" applyBorder="1" applyAlignment="1">
      <alignment vertical="center" wrapText="1"/>
    </xf>
    <xf numFmtId="168" fontId="76" fillId="29" borderId="1" xfId="0" applyFont="1" applyFill="1" applyBorder="1" applyAlignment="1">
      <alignment horizontal="center" vertical="center" wrapText="1"/>
    </xf>
    <xf numFmtId="168" fontId="62" fillId="29" borderId="1" xfId="0" applyFont="1" applyFill="1" applyBorder="1" applyAlignment="1">
      <alignment horizontal="center" vertical="center"/>
    </xf>
    <xf numFmtId="16" fontId="62" fillId="29" borderId="1" xfId="0" applyNumberFormat="1" applyFont="1" applyFill="1" applyBorder="1" applyAlignment="1">
      <alignment horizontal="center" vertical="center"/>
    </xf>
    <xf numFmtId="168" fontId="170" fillId="29" borderId="1" xfId="0" applyFont="1" applyFill="1" applyBorder="1">
      <alignment vertical="center"/>
    </xf>
    <xf numFmtId="168" fontId="168" fillId="29" borderId="1" xfId="0" applyFont="1" applyFill="1" applyBorder="1" applyAlignment="1">
      <alignment horizontal="center" vertical="center"/>
    </xf>
    <xf numFmtId="16" fontId="116" fillId="29" borderId="1" xfId="0" applyNumberFormat="1" applyFont="1" applyFill="1" applyBorder="1" applyAlignment="1">
      <alignment horizontal="center" vertical="center"/>
    </xf>
    <xf numFmtId="168" fontId="77" fillId="0" borderId="1" xfId="0" applyFont="1" applyBorder="1" applyAlignment="1">
      <alignment vertical="center" wrapText="1"/>
    </xf>
    <xf numFmtId="168" fontId="62" fillId="0" borderId="1" xfId="0" applyFont="1" applyBorder="1" applyAlignment="1">
      <alignment horizontal="center" vertical="center"/>
    </xf>
    <xf numFmtId="16" fontId="62" fillId="0" borderId="1" xfId="0" applyNumberFormat="1" applyFont="1" applyBorder="1" applyAlignment="1">
      <alignment horizontal="center" vertical="center"/>
    </xf>
    <xf numFmtId="1" fontId="1" fillId="0" borderId="0" xfId="1140" applyNumberFormat="1" applyFont="1" applyAlignment="1">
      <alignment horizontal="center" vertical="center"/>
    </xf>
    <xf numFmtId="170" fontId="1" fillId="0" borderId="0" xfId="1140" applyNumberFormat="1" applyFont="1" applyAlignment="1">
      <alignment horizontal="center" vertical="center"/>
    </xf>
    <xf numFmtId="170" fontId="1" fillId="0" borderId="0" xfId="1125" applyNumberFormat="1" applyFont="1" applyAlignment="1">
      <alignment horizontal="center" vertical="center"/>
    </xf>
    <xf numFmtId="168" fontId="81" fillId="7" borderId="1" xfId="1126" applyFont="1" applyFill="1" applyBorder="1" applyAlignment="1">
      <alignment horizontal="center" vertical="center" wrapText="1"/>
    </xf>
    <xf numFmtId="172" fontId="34" fillId="0" borderId="1" xfId="1141" applyNumberFormat="1" applyFont="1" applyBorder="1" applyAlignment="1">
      <alignment horizontal="center" vertical="center"/>
    </xf>
    <xf numFmtId="172" fontId="82" fillId="0" borderId="1" xfId="1141" applyNumberFormat="1" applyFont="1" applyBorder="1" applyAlignment="1">
      <alignment vertical="center"/>
    </xf>
    <xf numFmtId="172" fontId="82" fillId="0" borderId="1" xfId="1141" applyNumberFormat="1" applyFont="1" applyBorder="1" applyAlignment="1">
      <alignment horizontal="center" vertical="center"/>
    </xf>
    <xf numFmtId="168" fontId="82" fillId="0" borderId="1" xfId="1141" applyFont="1" applyBorder="1" applyAlignment="1">
      <alignment horizontal="center" vertical="center"/>
    </xf>
    <xf numFmtId="172" fontId="84" fillId="0" borderId="1" xfId="1141" applyNumberFormat="1" applyFont="1" applyBorder="1" applyAlignment="1">
      <alignment vertical="center"/>
    </xf>
    <xf numFmtId="168" fontId="39" fillId="7" borderId="1" xfId="1125" applyFont="1" applyFill="1" applyBorder="1" applyAlignment="1">
      <alignment horizontal="center" vertical="center" wrapText="1"/>
    </xf>
    <xf numFmtId="168" fontId="108" fillId="7" borderId="1" xfId="1125" applyFont="1" applyFill="1" applyBorder="1" applyAlignment="1">
      <alignment horizontal="center" vertical="center" wrapText="1"/>
    </xf>
    <xf numFmtId="171" fontId="34" fillId="12" borderId="1" xfId="1140" applyNumberFormat="1" applyFont="1" applyFill="1" applyBorder="1" applyAlignment="1">
      <alignment horizontal="center" vertical="center"/>
    </xf>
    <xf numFmtId="171" fontId="34" fillId="0" borderId="1" xfId="1140" applyNumberFormat="1" applyFont="1" applyBorder="1" applyAlignment="1">
      <alignment horizontal="left" vertical="center"/>
    </xf>
    <xf numFmtId="171" fontId="34" fillId="12" borderId="1" xfId="1140" applyNumberFormat="1" applyFont="1" applyFill="1" applyBorder="1" applyAlignment="1">
      <alignment horizontal="center" vertical="center" wrapText="1"/>
    </xf>
    <xf numFmtId="168" fontId="35" fillId="12" borderId="1" xfId="1142" applyFont="1" applyFill="1" applyBorder="1" applyAlignment="1">
      <alignment horizontal="center" vertical="center"/>
    </xf>
    <xf numFmtId="168" fontId="35" fillId="12" borderId="1" xfId="1143" applyFont="1" applyFill="1" applyBorder="1" applyAlignment="1">
      <alignment horizontal="center" vertical="center"/>
    </xf>
    <xf numFmtId="171" fontId="34" fillId="0" borderId="1" xfId="1140" applyNumberFormat="1" applyFont="1" applyBorder="1" applyAlignment="1">
      <alignment horizontal="center" vertical="center"/>
    </xf>
    <xf numFmtId="171" fontId="34" fillId="12" borderId="1" xfId="1140" applyNumberFormat="1" applyFont="1" applyFill="1" applyBorder="1" applyAlignment="1">
      <alignment horizontal="left" vertical="center"/>
    </xf>
    <xf numFmtId="171" fontId="34" fillId="0" borderId="1" xfId="1140" applyNumberFormat="1" applyFont="1" applyBorder="1" applyAlignment="1">
      <alignment horizontal="center" vertical="center" wrapText="1"/>
    </xf>
    <xf numFmtId="168" fontId="35" fillId="0" borderId="1" xfId="1143" applyFont="1" applyBorder="1" applyAlignment="1">
      <alignment horizontal="center" vertical="center"/>
    </xf>
    <xf numFmtId="171" fontId="82" fillId="12" borderId="1" xfId="1140" applyNumberFormat="1" applyFont="1" applyFill="1" applyBorder="1" applyAlignment="1">
      <alignment horizontal="left" vertical="center"/>
    </xf>
    <xf numFmtId="16" fontId="0" fillId="0" borderId="1" xfId="0" applyNumberFormat="1" applyBorder="1" applyAlignment="1">
      <alignment horizontal="center"/>
    </xf>
    <xf numFmtId="16" fontId="165" fillId="0" borderId="1" xfId="0" applyNumberFormat="1" applyFont="1" applyBorder="1" applyAlignment="1">
      <alignment horizontal="center"/>
    </xf>
    <xf numFmtId="171" fontId="49" fillId="30" borderId="1" xfId="115" applyNumberFormat="1" applyFont="1" applyFill="1" applyBorder="1" applyAlignment="1">
      <alignment horizontal="center" vertical="center"/>
    </xf>
    <xf numFmtId="168" fontId="13" fillId="0" borderId="1" xfId="0" applyFont="1" applyBorder="1" applyAlignment="1">
      <alignment horizontal="left" vertical="center" wrapText="1"/>
    </xf>
    <xf numFmtId="168" fontId="72" fillId="22" borderId="1" xfId="0" applyFont="1" applyFill="1" applyBorder="1" applyAlignment="1">
      <alignment horizontal="left" vertical="center" wrapText="1"/>
    </xf>
    <xf numFmtId="168" fontId="72" fillId="22" borderId="1" xfId="0" quotePrefix="1" applyFont="1" applyFill="1" applyBorder="1" applyAlignment="1">
      <alignment horizontal="center" vertical="center"/>
    </xf>
    <xf numFmtId="168" fontId="148" fillId="0" borderId="1" xfId="0" applyFont="1" applyBorder="1" applyAlignment="1">
      <alignment horizontal="center" vertical="center"/>
    </xf>
    <xf numFmtId="168" fontId="57" fillId="30" borderId="1" xfId="0" applyFont="1" applyFill="1" applyBorder="1" applyAlignment="1">
      <alignment horizontal="center" vertical="center"/>
    </xf>
    <xf numFmtId="168" fontId="57" fillId="0" borderId="1" xfId="0" applyFont="1" applyBorder="1" applyAlignment="1">
      <alignment horizontal="center" vertical="center"/>
    </xf>
    <xf numFmtId="171" fontId="53" fillId="30" borderId="1" xfId="115" applyNumberFormat="1" applyFont="1" applyFill="1" applyBorder="1" applyAlignment="1">
      <alignment horizontal="center" vertical="center"/>
    </xf>
    <xf numFmtId="168" fontId="54" fillId="0" borderId="1" xfId="0" applyFont="1" applyBorder="1" applyAlignment="1">
      <alignment horizontal="left" vertical="center"/>
    </xf>
    <xf numFmtId="168" fontId="12" fillId="22" borderId="1" xfId="0" applyFont="1" applyFill="1" applyBorder="1" applyAlignment="1">
      <alignment vertical="center" wrapText="1"/>
    </xf>
    <xf numFmtId="0" fontId="171" fillId="6" borderId="0" xfId="658" applyFont="1" applyFill="1" applyAlignment="1">
      <alignment horizontal="center" vertical="center"/>
    </xf>
    <xf numFmtId="168" fontId="86" fillId="0" borderId="0" xfId="0" applyFont="1" applyAlignment="1"/>
    <xf numFmtId="16" fontId="85" fillId="6" borderId="0" xfId="40" applyNumberFormat="1" applyFont="1" applyFill="1" applyAlignment="1">
      <alignment horizontal="center" vertical="center"/>
    </xf>
    <xf numFmtId="16" fontId="171" fillId="6" borderId="0" xfId="658" applyNumberFormat="1" applyFont="1" applyFill="1" applyAlignment="1">
      <alignment horizontal="center" vertical="center"/>
    </xf>
    <xf numFmtId="16" fontId="85" fillId="10" borderId="0" xfId="40" applyNumberFormat="1" applyFont="1" applyFill="1" applyAlignment="1">
      <alignment horizontal="center" vertical="center"/>
    </xf>
    <xf numFmtId="16" fontId="143" fillId="7" borderId="1" xfId="658" applyNumberFormat="1" applyFont="1" applyFill="1" applyBorder="1" applyAlignment="1">
      <alignment horizontal="center" vertical="center" wrapText="1"/>
    </xf>
    <xf numFmtId="16" fontId="90" fillId="7" borderId="1" xfId="3563" applyNumberFormat="1" applyFont="1" applyFill="1" applyBorder="1" applyAlignment="1">
      <alignment horizontal="center" vertical="center" wrapText="1"/>
    </xf>
    <xf numFmtId="168" fontId="87" fillId="0" borderId="19" xfId="0" applyFont="1" applyBorder="1" applyAlignment="1"/>
    <xf numFmtId="168" fontId="87" fillId="0" borderId="20" xfId="0" applyFont="1" applyBorder="1" applyAlignment="1"/>
    <xf numFmtId="168" fontId="87" fillId="0" borderId="19" xfId="0" applyFont="1" applyBorder="1" applyAlignment="1">
      <alignment horizontal="center"/>
    </xf>
    <xf numFmtId="168" fontId="172" fillId="16" borderId="20" xfId="0" applyFont="1" applyFill="1" applyBorder="1" applyAlignment="1">
      <alignment horizontal="center" wrapText="1"/>
    </xf>
    <xf numFmtId="16" fontId="172" fillId="16" borderId="25" xfId="0" applyNumberFormat="1" applyFont="1" applyFill="1" applyBorder="1" applyAlignment="1">
      <alignment horizontal="center"/>
    </xf>
    <xf numFmtId="16" fontId="172" fillId="0" borderId="25" xfId="0" applyNumberFormat="1" applyFont="1" applyBorder="1" applyAlignment="1">
      <alignment horizontal="center"/>
    </xf>
    <xf numFmtId="173" fontId="77" fillId="0" borderId="19" xfId="3477" applyNumberFormat="1" applyFont="1" applyBorder="1" applyAlignment="1">
      <alignment horizontal="center" vertical="center"/>
    </xf>
    <xf numFmtId="168" fontId="64" fillId="0" borderId="19" xfId="0" applyFont="1" applyBorder="1" applyAlignment="1">
      <alignment horizontal="center" vertical="center"/>
    </xf>
    <xf numFmtId="168" fontId="64" fillId="0" borderId="18" xfId="0" applyFont="1" applyBorder="1" applyAlignment="1">
      <alignment horizontal="center" vertical="center"/>
    </xf>
    <xf numFmtId="168" fontId="64" fillId="0" borderId="20" xfId="0" applyFont="1" applyBorder="1" applyAlignment="1">
      <alignment horizontal="center" vertical="center"/>
    </xf>
    <xf numFmtId="168" fontId="52" fillId="20" borderId="1" xfId="0" applyFont="1" applyFill="1" applyBorder="1" applyAlignment="1">
      <alignment horizontal="center" wrapText="1"/>
    </xf>
    <xf numFmtId="168" fontId="49" fillId="20" borderId="1" xfId="0" applyFont="1" applyFill="1" applyBorder="1" applyAlignment="1">
      <alignment horizontal="center"/>
    </xf>
    <xf numFmtId="16" fontId="71" fillId="0" borderId="42" xfId="0" applyNumberFormat="1" applyFont="1" applyBorder="1" applyAlignment="1">
      <alignment horizontal="center" vertical="center"/>
    </xf>
    <xf numFmtId="16" fontId="71" fillId="0" borderId="18" xfId="0" applyNumberFormat="1" applyFont="1" applyBorder="1" applyAlignment="1">
      <alignment horizontal="center" vertical="center"/>
    </xf>
    <xf numFmtId="16" fontId="71" fillId="0" borderId="36" xfId="0" applyNumberFormat="1" applyFont="1" applyBorder="1" applyAlignment="1">
      <alignment horizontal="center" vertical="center"/>
    </xf>
    <xf numFmtId="16" fontId="6" fillId="0" borderId="19" xfId="0" applyNumberFormat="1" applyFont="1" applyBorder="1" applyAlignment="1">
      <alignment horizontal="center" vertical="center"/>
    </xf>
    <xf numFmtId="168" fontId="138" fillId="0" borderId="1" xfId="0" applyFont="1" applyBorder="1" applyAlignment="1">
      <alignment horizontal="center" vertical="center"/>
    </xf>
    <xf numFmtId="168" fontId="138" fillId="0" borderId="10" xfId="0" applyFont="1" applyBorder="1" applyAlignment="1">
      <alignment horizontal="center" vertical="center"/>
    </xf>
    <xf numFmtId="16" fontId="71" fillId="0" borderId="10" xfId="0" applyNumberFormat="1" applyFont="1" applyBorder="1" applyAlignment="1">
      <alignment horizontal="center" vertical="center" wrapText="1"/>
    </xf>
    <xf numFmtId="16" fontId="71" fillId="0" borderId="10" xfId="0" applyNumberFormat="1" applyFont="1" applyBorder="1" applyAlignment="1">
      <alignment horizontal="center" vertical="center"/>
    </xf>
    <xf numFmtId="16" fontId="139" fillId="0" borderId="10" xfId="0" applyNumberFormat="1" applyFont="1" applyBorder="1" applyAlignment="1">
      <alignment horizontal="center" vertical="center"/>
    </xf>
    <xf numFmtId="168" fontId="61" fillId="0" borderId="10" xfId="0" applyFont="1" applyBorder="1" applyAlignment="1">
      <alignment horizontal="center" vertical="center"/>
    </xf>
    <xf numFmtId="168" fontId="139" fillId="0" borderId="10" xfId="0" applyFont="1" applyBorder="1" applyAlignment="1">
      <alignment horizontal="center" vertical="center"/>
    </xf>
    <xf numFmtId="168" fontId="138" fillId="0" borderId="5" xfId="0" applyFont="1" applyBorder="1" applyAlignment="1">
      <alignment horizontal="center" vertical="center"/>
    </xf>
    <xf numFmtId="168" fontId="138" fillId="0" borderId="17" xfId="0" applyFont="1" applyBorder="1" applyAlignment="1">
      <alignment horizontal="center" vertical="center" wrapText="1"/>
    </xf>
    <xf numFmtId="168" fontId="138" fillId="0" borderId="17" xfId="0" applyFont="1" applyBorder="1" applyAlignment="1">
      <alignment horizontal="center" vertical="center"/>
    </xf>
    <xf numFmtId="16" fontId="71" fillId="0" borderId="17" xfId="0" applyNumberFormat="1" applyFont="1" applyBorder="1" applyAlignment="1">
      <alignment horizontal="center" vertical="center"/>
    </xf>
    <xf numFmtId="16" fontId="139" fillId="0" borderId="17" xfId="0" applyNumberFormat="1" applyFont="1" applyBorder="1" applyAlignment="1">
      <alignment horizontal="center" vertical="center"/>
    </xf>
    <xf numFmtId="168" fontId="61" fillId="0" borderId="17" xfId="0" applyFont="1" applyBorder="1" applyAlignment="1">
      <alignment horizontal="center" vertical="center"/>
    </xf>
    <xf numFmtId="168" fontId="139" fillId="0" borderId="17" xfId="0" applyFont="1" applyBorder="1" applyAlignment="1">
      <alignment horizontal="center" vertical="center"/>
    </xf>
    <xf numFmtId="168" fontId="138" fillId="27" borderId="5" xfId="0" applyFont="1" applyFill="1" applyBorder="1" applyAlignment="1">
      <alignment horizontal="center" vertical="center"/>
    </xf>
    <xf numFmtId="168" fontId="61" fillId="27" borderId="17" xfId="0" applyFont="1" applyFill="1" applyBorder="1" applyAlignment="1">
      <alignment horizontal="center" vertical="center"/>
    </xf>
    <xf numFmtId="168" fontId="56" fillId="13" borderId="14" xfId="0" applyFont="1" applyFill="1" applyBorder="1" applyAlignment="1">
      <alignment horizontal="center" vertical="center" wrapText="1"/>
    </xf>
    <xf numFmtId="168" fontId="56" fillId="13" borderId="48" xfId="0" applyFont="1" applyFill="1" applyBorder="1" applyAlignment="1">
      <alignment horizontal="center" vertical="center" wrapText="1"/>
    </xf>
    <xf numFmtId="168" fontId="139" fillId="0" borderId="19" xfId="0" applyFont="1" applyBorder="1" applyAlignment="1">
      <alignment horizontal="center" vertical="center"/>
    </xf>
    <xf numFmtId="168" fontId="156" fillId="0" borderId="20" xfId="0" applyFont="1" applyBorder="1" applyAlignment="1">
      <alignment horizontal="center" vertical="center" wrapText="1"/>
    </xf>
    <xf numFmtId="168" fontId="146" fillId="10" borderId="21" xfId="0" applyFont="1" applyFill="1" applyBorder="1">
      <alignment vertical="center"/>
    </xf>
    <xf numFmtId="168" fontId="56" fillId="13" borderId="19" xfId="0" applyFont="1" applyFill="1" applyBorder="1" applyAlignment="1">
      <alignment horizontal="center" vertical="center" wrapText="1"/>
    </xf>
    <xf numFmtId="168" fontId="56" fillId="13" borderId="18" xfId="0" applyFont="1" applyFill="1" applyBorder="1" applyAlignment="1">
      <alignment horizontal="center" vertical="center" wrapText="1"/>
    </xf>
    <xf numFmtId="174" fontId="36" fillId="0" borderId="0" xfId="154" applyNumberFormat="1" applyFont="1" applyAlignment="1">
      <alignment horizontal="left" vertical="center"/>
    </xf>
    <xf numFmtId="168" fontId="56" fillId="11" borderId="19" xfId="0" applyFont="1" applyFill="1" applyBorder="1" applyAlignment="1">
      <alignment horizontal="center" vertical="center" wrapText="1"/>
    </xf>
    <xf numFmtId="174" fontId="36" fillId="0" borderId="0" xfId="154" applyNumberFormat="1" applyFont="1" applyAlignment="1">
      <alignment horizontal="center" vertical="center"/>
    </xf>
    <xf numFmtId="171" fontId="79" fillId="22" borderId="1" xfId="115" applyNumberFormat="1" applyFont="1" applyFill="1" applyBorder="1" applyAlignment="1">
      <alignment horizontal="center" vertical="center"/>
    </xf>
    <xf numFmtId="171" fontId="78" fillId="11" borderId="1" xfId="0" applyNumberFormat="1" applyFont="1" applyFill="1" applyBorder="1" applyAlignment="1">
      <alignment horizontal="center" vertical="center" wrapText="1"/>
    </xf>
    <xf numFmtId="171" fontId="111" fillId="11" borderId="1" xfId="0" applyNumberFormat="1" applyFont="1" applyFill="1" applyBorder="1" applyAlignment="1">
      <alignment horizontal="center" vertical="center" wrapText="1"/>
    </xf>
    <xf numFmtId="171" fontId="78" fillId="11" borderId="4" xfId="0" applyNumberFormat="1" applyFont="1" applyFill="1" applyBorder="1" applyAlignment="1">
      <alignment horizontal="center" vertical="center" wrapText="1"/>
    </xf>
    <xf numFmtId="168" fontId="33" fillId="7" borderId="1" xfId="1126" applyFont="1" applyFill="1" applyBorder="1" applyAlignment="1">
      <alignment horizontal="center" vertical="center" wrapText="1"/>
    </xf>
    <xf numFmtId="168" fontId="78" fillId="11" borderId="1" xfId="3547" applyFont="1" applyFill="1" applyBorder="1" applyAlignment="1">
      <alignment horizontal="center" vertical="center"/>
    </xf>
    <xf numFmtId="168" fontId="55" fillId="11" borderId="1" xfId="3547" applyFont="1" applyFill="1" applyBorder="1" applyAlignment="1">
      <alignment horizontal="center" vertical="center"/>
    </xf>
    <xf numFmtId="168" fontId="109" fillId="11" borderId="1" xfId="0" applyFont="1" applyFill="1" applyBorder="1" applyAlignment="1">
      <alignment horizontal="center" vertical="center" wrapText="1"/>
    </xf>
    <xf numFmtId="168" fontId="55" fillId="11" borderId="1" xfId="0" applyFont="1" applyFill="1" applyBorder="1" applyAlignment="1">
      <alignment horizontal="center" vertical="center"/>
    </xf>
    <xf numFmtId="168" fontId="166" fillId="0" borderId="1" xfId="0" applyFont="1" applyBorder="1" applyAlignment="1">
      <alignment horizontal="center" vertical="center"/>
    </xf>
    <xf numFmtId="168" fontId="90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85" fillId="0" borderId="0" xfId="181" applyFont="1" applyAlignment="1">
      <alignment vertical="center"/>
    </xf>
    <xf numFmtId="168" fontId="55" fillId="13" borderId="9" xfId="0" applyFont="1" applyFill="1" applyBorder="1" applyAlignment="1">
      <alignment horizontal="center" vertical="center" wrapText="1"/>
    </xf>
    <xf numFmtId="168" fontId="55" fillId="13" borderId="19" xfId="0" applyFont="1" applyFill="1" applyBorder="1" applyAlignment="1">
      <alignment horizontal="center" vertical="center" wrapText="1"/>
    </xf>
    <xf numFmtId="168" fontId="55" fillId="13" borderId="10" xfId="0" applyFont="1" applyFill="1" applyBorder="1" applyAlignment="1">
      <alignment horizontal="center" vertical="center" wrapText="1"/>
    </xf>
    <xf numFmtId="168" fontId="65" fillId="11" borderId="18" xfId="0" applyFont="1" applyFill="1" applyBorder="1" applyAlignment="1">
      <alignment horizontal="center" vertical="center" wrapText="1"/>
    </xf>
    <xf numFmtId="168" fontId="65" fillId="11" borderId="18" xfId="0" applyFont="1" applyFill="1" applyBorder="1" applyAlignment="1">
      <alignment horizontal="center" vertical="center"/>
    </xf>
    <xf numFmtId="170" fontId="75" fillId="7" borderId="1" xfId="3478" applyFont="1" applyFill="1" applyBorder="1" applyAlignment="1" applyProtection="1">
      <alignment horizontal="center" vertical="center"/>
      <protection locked="0"/>
    </xf>
    <xf numFmtId="171" fontId="78" fillId="7" borderId="1" xfId="2236" applyNumberFormat="1" applyFont="1" applyFill="1" applyBorder="1" applyAlignment="1">
      <alignment horizontal="center" vertical="center" wrapText="1" shrinkToFit="1"/>
    </xf>
    <xf numFmtId="171" fontId="75" fillId="7" borderId="1" xfId="2236" applyNumberFormat="1" applyFont="1" applyFill="1" applyBorder="1" applyAlignment="1">
      <alignment horizontal="center" vertical="center"/>
    </xf>
    <xf numFmtId="171" fontId="78" fillId="7" borderId="1" xfId="2236" applyNumberFormat="1" applyFont="1" applyFill="1" applyBorder="1" applyAlignment="1">
      <alignment horizontal="center" vertical="center"/>
    </xf>
    <xf numFmtId="171" fontId="79" fillId="0" borderId="0" xfId="2236" applyNumberFormat="1" applyFont="1" applyAlignment="1">
      <alignment horizontal="center" vertical="center" wrapText="1"/>
    </xf>
    <xf numFmtId="170" fontId="75" fillId="7" borderId="4" xfId="3478" applyFont="1" applyFill="1" applyBorder="1" applyAlignment="1" applyProtection="1">
      <alignment horizontal="left" vertical="center"/>
      <protection locked="0"/>
    </xf>
    <xf numFmtId="170" fontId="75" fillId="7" borderId="5" xfId="3478" applyFont="1" applyFill="1" applyBorder="1" applyAlignment="1" applyProtection="1">
      <alignment horizontal="left" vertical="center"/>
      <protection locked="0"/>
    </xf>
    <xf numFmtId="170" fontId="75" fillId="7" borderId="4" xfId="3478" applyFont="1" applyFill="1" applyBorder="1" applyAlignment="1" applyProtection="1">
      <alignment horizontal="center" vertical="center"/>
      <protection locked="0"/>
    </xf>
    <xf numFmtId="170" fontId="75" fillId="7" borderId="5" xfId="3478" applyFont="1" applyFill="1" applyBorder="1" applyAlignment="1" applyProtection="1">
      <alignment horizontal="center" vertical="center"/>
      <protection locked="0"/>
    </xf>
    <xf numFmtId="168" fontId="55" fillId="11" borderId="1" xfId="0" applyFont="1" applyFill="1" applyBorder="1" applyAlignment="1">
      <alignment horizontal="center" vertical="center" wrapText="1"/>
    </xf>
    <xf numFmtId="170" fontId="121" fillId="7" borderId="4" xfId="3477" applyFont="1" applyFill="1" applyBorder="1" applyAlignment="1">
      <alignment horizontal="center" vertical="center" wrapText="1"/>
    </xf>
    <xf numFmtId="173" fontId="12" fillId="17" borderId="0" xfId="151" applyNumberFormat="1" applyFont="1" applyFill="1" applyAlignment="1">
      <alignment horizontal="center" vertical="center"/>
    </xf>
    <xf numFmtId="168" fontId="60" fillId="29" borderId="1" xfId="0" applyFont="1" applyFill="1" applyBorder="1" applyAlignment="1">
      <alignment horizontal="center" vertical="center" wrapText="1"/>
    </xf>
    <xf numFmtId="168" fontId="52" fillId="29" borderId="1" xfId="0" applyFont="1" applyFill="1" applyBorder="1" applyAlignment="1">
      <alignment vertical="center" wrapText="1"/>
    </xf>
    <xf numFmtId="168" fontId="52" fillId="29" borderId="1" xfId="0" applyFont="1" applyFill="1" applyBorder="1" applyAlignment="1">
      <alignment horizontal="center" vertical="center" wrapText="1"/>
    </xf>
    <xf numFmtId="16" fontId="61" fillId="29" borderId="1" xfId="0" applyNumberFormat="1" applyFont="1" applyFill="1" applyBorder="1" applyAlignment="1">
      <alignment horizontal="center" vertical="center"/>
    </xf>
    <xf numFmtId="171" fontId="169" fillId="11" borderId="4" xfId="0" applyNumberFormat="1" applyFont="1" applyFill="1" applyBorder="1" applyAlignment="1">
      <alignment horizontal="center" vertical="center" wrapText="1"/>
    </xf>
    <xf numFmtId="168" fontId="72" fillId="0" borderId="1" xfId="642" applyFont="1" applyBorder="1" applyAlignment="1">
      <alignment vertical="center"/>
    </xf>
    <xf numFmtId="168" fontId="50" fillId="0" borderId="1" xfId="642" applyFont="1" applyBorder="1" applyAlignment="1">
      <alignment horizontal="center" vertical="center" wrapText="1"/>
    </xf>
    <xf numFmtId="168" fontId="66" fillId="0" borderId="1" xfId="642" quotePrefix="1" applyFont="1" applyBorder="1" applyAlignment="1">
      <alignment horizontal="center" vertical="center" wrapText="1"/>
    </xf>
    <xf numFmtId="168" fontId="66" fillId="0" borderId="1" xfId="642" applyFont="1" applyBorder="1" applyAlignment="1">
      <alignment horizontal="center" vertical="center" wrapText="1"/>
    </xf>
    <xf numFmtId="168" fontId="72" fillId="20" borderId="1" xfId="642" applyFont="1" applyFill="1" applyBorder="1" applyAlignment="1">
      <alignment vertical="center"/>
    </xf>
    <xf numFmtId="168" fontId="72" fillId="20" borderId="1" xfId="642" applyFont="1" applyFill="1" applyBorder="1" applyAlignment="1">
      <alignment horizontal="center" vertical="center"/>
    </xf>
    <xf numFmtId="168" fontId="50" fillId="20" borderId="1" xfId="642" applyFont="1" applyFill="1" applyBorder="1" applyAlignment="1">
      <alignment horizontal="center" vertical="center" wrapText="1"/>
    </xf>
    <xf numFmtId="168" fontId="72" fillId="0" borderId="1" xfId="642" applyFont="1" applyBorder="1" applyAlignment="1">
      <alignment horizontal="center" vertical="center"/>
    </xf>
    <xf numFmtId="168" fontId="13" fillId="32" borderId="19" xfId="0" applyFont="1" applyFill="1" applyBorder="1" applyAlignment="1">
      <alignment horizontal="center" vertical="center" wrapText="1"/>
    </xf>
    <xf numFmtId="168" fontId="54" fillId="32" borderId="19" xfId="0" applyFont="1" applyFill="1" applyBorder="1" applyAlignment="1">
      <alignment horizontal="center" vertical="center"/>
    </xf>
    <xf numFmtId="168" fontId="13" fillId="32" borderId="22" xfId="0" applyFont="1" applyFill="1" applyBorder="1" applyAlignment="1">
      <alignment horizontal="center" vertical="center" wrapText="1"/>
    </xf>
    <xf numFmtId="168" fontId="61" fillId="32" borderId="19" xfId="0" applyFont="1" applyFill="1" applyBorder="1" applyAlignment="1">
      <alignment horizontal="center" vertical="center" wrapText="1"/>
    </xf>
    <xf numFmtId="168" fontId="61" fillId="32" borderId="19" xfId="0" applyFont="1" applyFill="1" applyBorder="1" applyAlignment="1">
      <alignment horizontal="center" vertical="center"/>
    </xf>
    <xf numFmtId="168" fontId="61" fillId="32" borderId="23" xfId="0" applyFont="1" applyFill="1" applyBorder="1" applyAlignment="1">
      <alignment horizontal="center" vertical="center"/>
    </xf>
    <xf numFmtId="168" fontId="173" fillId="14" borderId="19" xfId="0" applyFont="1" applyFill="1" applyBorder="1" applyAlignment="1">
      <alignment horizontal="center" vertical="center"/>
    </xf>
    <xf numFmtId="168" fontId="174" fillId="0" borderId="1" xfId="181" applyFont="1" applyBorder="1" applyAlignment="1">
      <alignment horizontal="center" vertical="center" wrapText="1"/>
    </xf>
    <xf numFmtId="168" fontId="174" fillId="0" borderId="1" xfId="155" applyNumberFormat="1" applyFont="1" applyBorder="1" applyAlignment="1">
      <alignment horizontal="center" vertical="center" wrapText="1"/>
    </xf>
    <xf numFmtId="171" fontId="52" fillId="0" borderId="10" xfId="2236" applyNumberFormat="1" applyFont="1" applyBorder="1" applyAlignment="1">
      <alignment horizontal="center" vertical="center" wrapText="1"/>
    </xf>
    <xf numFmtId="168" fontId="158" fillId="0" borderId="1" xfId="0" applyFont="1" applyBorder="1" applyAlignment="1">
      <alignment horizontal="center" wrapText="1"/>
    </xf>
    <xf numFmtId="168" fontId="13" fillId="5" borderId="0" xfId="2602" applyFont="1" applyFill="1" applyAlignment="1">
      <alignment horizontal="center" vertical="center"/>
    </xf>
    <xf numFmtId="168" fontId="56" fillId="13" borderId="35" xfId="0" applyFont="1" applyFill="1" applyBorder="1" applyAlignment="1">
      <alignment horizontal="center" vertical="center"/>
    </xf>
    <xf numFmtId="168" fontId="56" fillId="13" borderId="29" xfId="0" applyFont="1" applyFill="1" applyBorder="1" applyAlignment="1">
      <alignment horizontal="center" vertical="center"/>
    </xf>
    <xf numFmtId="168" fontId="56" fillId="13" borderId="31" xfId="0" applyFont="1" applyFill="1" applyBorder="1" applyAlignment="1">
      <alignment horizontal="center" vertical="center" wrapText="1"/>
    </xf>
    <xf numFmtId="168" fontId="56" fillId="13" borderId="19" xfId="0" applyFont="1" applyFill="1" applyBorder="1" applyAlignment="1">
      <alignment horizontal="center" vertical="center" wrapText="1"/>
    </xf>
    <xf numFmtId="168" fontId="56" fillId="11" borderId="19" xfId="0" applyFont="1" applyFill="1" applyBorder="1" applyAlignment="1">
      <alignment horizontal="center" vertical="center" wrapText="1"/>
    </xf>
    <xf numFmtId="168" fontId="56" fillId="13" borderId="22" xfId="0" applyFont="1" applyFill="1" applyBorder="1" applyAlignment="1">
      <alignment horizontal="center" vertical="center" wrapText="1"/>
    </xf>
    <xf numFmtId="168" fontId="56" fillId="13" borderId="29" xfId="0" applyFont="1" applyFill="1" applyBorder="1" applyAlignment="1">
      <alignment horizontal="center" vertical="center" wrapText="1"/>
    </xf>
    <xf numFmtId="168" fontId="56" fillId="13" borderId="20" xfId="0" applyFont="1" applyFill="1" applyBorder="1" applyAlignment="1">
      <alignment horizontal="center" vertical="center" wrapText="1"/>
    </xf>
    <xf numFmtId="168" fontId="56" fillId="13" borderId="22" xfId="0" applyFont="1" applyFill="1" applyBorder="1" applyAlignment="1">
      <alignment horizontal="center" wrapText="1"/>
    </xf>
    <xf numFmtId="168" fontId="56" fillId="13" borderId="19" xfId="0" applyFont="1" applyFill="1" applyBorder="1" applyAlignment="1">
      <alignment horizontal="center" vertical="center"/>
    </xf>
    <xf numFmtId="168" fontId="56" fillId="13" borderId="32" xfId="0" applyFont="1" applyFill="1" applyBorder="1" applyAlignment="1">
      <alignment horizontal="center" vertical="center" wrapText="1"/>
    </xf>
    <xf numFmtId="168" fontId="56" fillId="13" borderId="33" xfId="0" applyFont="1" applyFill="1" applyBorder="1" applyAlignment="1">
      <alignment horizontal="center" vertical="center" wrapText="1"/>
    </xf>
    <xf numFmtId="168" fontId="56" fillId="13" borderId="34" xfId="0" applyFont="1" applyFill="1" applyBorder="1" applyAlignment="1">
      <alignment horizontal="center" vertical="center"/>
    </xf>
    <xf numFmtId="168" fontId="134" fillId="24" borderId="37" xfId="0" applyFont="1" applyFill="1" applyBorder="1" applyAlignment="1">
      <alignment horizontal="center" vertical="center"/>
    </xf>
    <xf numFmtId="168" fontId="134" fillId="24" borderId="45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left" vertical="center"/>
    </xf>
    <xf numFmtId="174" fontId="29" fillId="8" borderId="0" xfId="154" applyNumberFormat="1" applyFont="1" applyFill="1" applyAlignment="1">
      <alignment horizontal="left" vertical="center"/>
    </xf>
    <xf numFmtId="168" fontId="152" fillId="31" borderId="4" xfId="0" applyFont="1" applyFill="1" applyBorder="1" applyAlignment="1">
      <alignment horizontal="center" vertical="center"/>
    </xf>
    <xf numFmtId="168" fontId="152" fillId="31" borderId="8" xfId="0" applyFont="1" applyFill="1" applyBorder="1" applyAlignment="1">
      <alignment horizontal="center" vertical="center"/>
    </xf>
    <xf numFmtId="168" fontId="152" fillId="31" borderId="5" xfId="0" applyFont="1" applyFill="1" applyBorder="1" applyAlignment="1">
      <alignment horizontal="center" vertical="center"/>
    </xf>
    <xf numFmtId="168" fontId="138" fillId="27" borderId="9" xfId="0" applyFont="1" applyFill="1" applyBorder="1" applyAlignment="1">
      <alignment horizontal="center" vertical="center" wrapText="1"/>
    </xf>
    <xf numFmtId="168" fontId="138" fillId="27" borderId="10" xfId="0" applyFont="1" applyFill="1" applyBorder="1" applyAlignment="1">
      <alignment horizontal="center" vertical="center" wrapText="1"/>
    </xf>
    <xf numFmtId="168" fontId="56" fillId="13" borderId="18" xfId="0" applyFont="1" applyFill="1" applyBorder="1" applyAlignment="1">
      <alignment horizontal="center" vertical="center"/>
    </xf>
    <xf numFmtId="168" fontId="56" fillId="13" borderId="18" xfId="0" applyFont="1" applyFill="1" applyBorder="1" applyAlignment="1">
      <alignment horizontal="center" vertical="center" wrapText="1"/>
    </xf>
    <xf numFmtId="168" fontId="56" fillId="13" borderId="22" xfId="0" applyFont="1" applyFill="1" applyBorder="1" applyAlignment="1">
      <alignment horizontal="center" vertical="center"/>
    </xf>
    <xf numFmtId="168" fontId="56" fillId="13" borderId="20" xfId="0" applyFont="1" applyFill="1" applyBorder="1" applyAlignment="1">
      <alignment horizontal="center" vertical="center"/>
    </xf>
    <xf numFmtId="168" fontId="73" fillId="17" borderId="0" xfId="0" applyFont="1" applyFill="1" applyAlignment="1">
      <alignment horizontal="left" vertical="center"/>
    </xf>
    <xf numFmtId="168" fontId="56" fillId="11" borderId="19" xfId="0" applyFont="1" applyFill="1" applyBorder="1" applyAlignment="1">
      <alignment horizontal="center" vertical="center"/>
    </xf>
    <xf numFmtId="168" fontId="56" fillId="11" borderId="9" xfId="0" applyFont="1" applyFill="1" applyBorder="1" applyAlignment="1">
      <alignment horizontal="center" vertical="center"/>
    </xf>
    <xf numFmtId="168" fontId="56" fillId="11" borderId="24" xfId="0" applyFont="1" applyFill="1" applyBorder="1" applyAlignment="1">
      <alignment horizontal="center" vertical="center"/>
    </xf>
    <xf numFmtId="168" fontId="134" fillId="24" borderId="38" xfId="0" applyFont="1" applyFill="1" applyBorder="1" applyAlignment="1">
      <alignment horizontal="center" vertical="center"/>
    </xf>
    <xf numFmtId="168" fontId="134" fillId="24" borderId="40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center" vertical="center"/>
    </xf>
    <xf numFmtId="168" fontId="55" fillId="11" borderId="1" xfId="3547" applyFont="1" applyFill="1" applyBorder="1" applyAlignment="1">
      <alignment horizontal="center" vertical="center"/>
    </xf>
    <xf numFmtId="168" fontId="54" fillId="14" borderId="1" xfId="0" applyFont="1" applyFill="1" applyBorder="1" applyAlignment="1">
      <alignment horizontal="center" vertical="center" wrapText="1"/>
    </xf>
    <xf numFmtId="168" fontId="166" fillId="0" borderId="1" xfId="0" applyFont="1" applyBorder="1" applyAlignment="1">
      <alignment horizontal="center" vertical="center"/>
    </xf>
    <xf numFmtId="168" fontId="134" fillId="23" borderId="37" xfId="0" applyFont="1" applyFill="1" applyBorder="1" applyAlignment="1">
      <alignment horizontal="center" vertical="center"/>
    </xf>
    <xf numFmtId="168" fontId="134" fillId="23" borderId="38" xfId="0" applyFont="1" applyFill="1" applyBorder="1" applyAlignment="1">
      <alignment horizontal="center" vertical="center"/>
    </xf>
    <xf numFmtId="168" fontId="134" fillId="23" borderId="39" xfId="0" applyFont="1" applyFill="1" applyBorder="1" applyAlignment="1">
      <alignment horizontal="center" vertical="center"/>
    </xf>
    <xf numFmtId="168" fontId="55" fillId="11" borderId="1" xfId="0" applyFont="1" applyFill="1" applyBorder="1" applyAlignment="1">
      <alignment horizontal="center" vertical="center"/>
    </xf>
    <xf numFmtId="168" fontId="78" fillId="11" borderId="1" xfId="3547" applyFont="1" applyFill="1" applyBorder="1" applyAlignment="1">
      <alignment horizontal="center" vertical="center"/>
    </xf>
    <xf numFmtId="0" fontId="78" fillId="11" borderId="4" xfId="115" applyFont="1" applyFill="1" applyBorder="1" applyAlignment="1">
      <alignment horizontal="center" vertical="center" wrapText="1"/>
    </xf>
    <xf numFmtId="0" fontId="78" fillId="11" borderId="8" xfId="115" applyFont="1" applyFill="1" applyBorder="1" applyAlignment="1">
      <alignment horizontal="center" vertical="center" wrapText="1"/>
    </xf>
    <xf numFmtId="171" fontId="78" fillId="11" borderId="4" xfId="0" applyNumberFormat="1" applyFont="1" applyFill="1" applyBorder="1" applyAlignment="1">
      <alignment horizontal="center" vertical="center" wrapText="1"/>
    </xf>
    <xf numFmtId="171" fontId="78" fillId="11" borderId="8" xfId="0" applyNumberFormat="1" applyFont="1" applyFill="1" applyBorder="1" applyAlignment="1">
      <alignment horizontal="center" vertical="center" wrapText="1"/>
    </xf>
    <xf numFmtId="171" fontId="78" fillId="11" borderId="7" xfId="115" applyNumberFormat="1" applyFont="1" applyFill="1" applyBorder="1" applyAlignment="1">
      <alignment horizontal="center" vertical="center" wrapText="1"/>
    </xf>
    <xf numFmtId="171" fontId="78" fillId="11" borderId="9" xfId="115" applyNumberFormat="1" applyFont="1" applyFill="1" applyBorder="1" applyAlignment="1">
      <alignment horizontal="center" vertical="center" wrapText="1"/>
    </xf>
    <xf numFmtId="171" fontId="78" fillId="11" borderId="10" xfId="115" applyNumberFormat="1" applyFont="1" applyFill="1" applyBorder="1" applyAlignment="1">
      <alignment horizontal="center" vertical="center" wrapText="1"/>
    </xf>
    <xf numFmtId="171" fontId="111" fillId="11" borderId="1" xfId="0" applyNumberFormat="1" applyFont="1" applyFill="1" applyBorder="1" applyAlignment="1">
      <alignment horizontal="center" vertical="center" wrapText="1"/>
    </xf>
    <xf numFmtId="168" fontId="78" fillId="11" borderId="1" xfId="0" applyFont="1" applyFill="1" applyBorder="1" applyAlignment="1">
      <alignment horizontal="center" vertical="center" wrapText="1"/>
    </xf>
    <xf numFmtId="170" fontId="81" fillId="19" borderId="1" xfId="1125" applyNumberFormat="1" applyFont="1" applyFill="1" applyBorder="1" applyAlignment="1">
      <alignment horizontal="center" vertical="center"/>
    </xf>
    <xf numFmtId="171" fontId="78" fillId="11" borderId="1" xfId="0" applyNumberFormat="1" applyFont="1" applyFill="1" applyBorder="1" applyAlignment="1">
      <alignment horizontal="center" vertical="center" wrapText="1"/>
    </xf>
    <xf numFmtId="168" fontId="55" fillId="11" borderId="4" xfId="3547" applyFont="1" applyFill="1" applyBorder="1" applyAlignment="1">
      <alignment horizontal="center" vertical="center"/>
    </xf>
    <xf numFmtId="168" fontId="55" fillId="11" borderId="8" xfId="3547" applyFont="1" applyFill="1" applyBorder="1" applyAlignment="1">
      <alignment horizontal="center" vertical="center"/>
    </xf>
    <xf numFmtId="168" fontId="55" fillId="11" borderId="5" xfId="3547" applyFont="1" applyFill="1" applyBorder="1" applyAlignment="1">
      <alignment horizontal="center" vertical="center"/>
    </xf>
    <xf numFmtId="168" fontId="55" fillId="11" borderId="7" xfId="3547" applyFont="1" applyFill="1" applyBorder="1" applyAlignment="1">
      <alignment horizontal="center" vertical="center"/>
    </xf>
    <xf numFmtId="168" fontId="55" fillId="11" borderId="9" xfId="3547" applyFont="1" applyFill="1" applyBorder="1" applyAlignment="1">
      <alignment horizontal="center" vertical="center"/>
    </xf>
    <xf numFmtId="168" fontId="55" fillId="11" borderId="10" xfId="3547" applyFont="1" applyFill="1" applyBorder="1" applyAlignment="1">
      <alignment horizontal="center" vertical="center"/>
    </xf>
    <xf numFmtId="168" fontId="157" fillId="0" borderId="4" xfId="0" applyFont="1" applyBorder="1" applyAlignment="1">
      <alignment horizontal="center" vertical="center"/>
    </xf>
    <xf numFmtId="168" fontId="157" fillId="0" borderId="8" xfId="0" applyFont="1" applyBorder="1" applyAlignment="1">
      <alignment horizontal="center" vertical="center"/>
    </xf>
    <xf numFmtId="168" fontId="157" fillId="0" borderId="5" xfId="0" applyFont="1" applyBorder="1" applyAlignment="1">
      <alignment horizontal="center" vertical="center"/>
    </xf>
    <xf numFmtId="168" fontId="78" fillId="11" borderId="5" xfId="0" applyFont="1" applyFill="1" applyBorder="1" applyAlignment="1">
      <alignment horizontal="center" vertical="center" wrapText="1"/>
    </xf>
    <xf numFmtId="171" fontId="78" fillId="11" borderId="5" xfId="0" applyNumberFormat="1" applyFont="1" applyFill="1" applyBorder="1" applyAlignment="1">
      <alignment horizontal="center" vertical="center" wrapText="1"/>
    </xf>
    <xf numFmtId="171" fontId="78" fillId="11" borderId="6" xfId="0" applyNumberFormat="1" applyFont="1" applyFill="1" applyBorder="1" applyAlignment="1">
      <alignment horizontal="center" vertical="center" wrapText="1"/>
    </xf>
    <xf numFmtId="171" fontId="78" fillId="11" borderId="17" xfId="0" applyNumberFormat="1" applyFont="1" applyFill="1" applyBorder="1" applyAlignment="1">
      <alignment horizontal="center" vertical="center" wrapText="1"/>
    </xf>
    <xf numFmtId="168" fontId="78" fillId="11" borderId="4" xfId="0" applyFont="1" applyFill="1" applyBorder="1" applyAlignment="1">
      <alignment horizontal="center" vertical="center" wrapText="1"/>
    </xf>
    <xf numFmtId="171" fontId="78" fillId="11" borderId="7" xfId="0" applyNumberFormat="1" applyFont="1" applyFill="1" applyBorder="1" applyAlignment="1">
      <alignment horizontal="center" vertical="center" wrapText="1"/>
    </xf>
    <xf numFmtId="171" fontId="78" fillId="11" borderId="9" xfId="0" applyNumberFormat="1" applyFont="1" applyFill="1" applyBorder="1" applyAlignment="1">
      <alignment horizontal="center" vertical="center" wrapText="1"/>
    </xf>
    <xf numFmtId="171" fontId="78" fillId="11" borderId="10" xfId="0" applyNumberFormat="1" applyFont="1" applyFill="1" applyBorder="1" applyAlignment="1">
      <alignment horizontal="center" vertical="center" wrapText="1"/>
    </xf>
    <xf numFmtId="168" fontId="33" fillId="7" borderId="1" xfId="1126" applyFont="1" applyFill="1" applyBorder="1" applyAlignment="1">
      <alignment horizontal="center" vertical="center"/>
    </xf>
    <xf numFmtId="168" fontId="33" fillId="7" borderId="1" xfId="1126" applyFont="1" applyFill="1" applyBorder="1" applyAlignment="1">
      <alignment horizontal="center" vertical="center" wrapText="1"/>
    </xf>
    <xf numFmtId="0" fontId="78" fillId="11" borderId="5" xfId="115" applyFont="1" applyFill="1" applyBorder="1" applyAlignment="1">
      <alignment horizontal="center" vertical="center" wrapText="1"/>
    </xf>
    <xf numFmtId="168" fontId="33" fillId="7" borderId="1" xfId="1125" applyFont="1" applyFill="1" applyBorder="1" applyAlignment="1">
      <alignment horizontal="center" vertical="center"/>
    </xf>
    <xf numFmtId="168" fontId="39" fillId="7" borderId="4" xfId="1125" applyFont="1" applyFill="1" applyBorder="1" applyAlignment="1">
      <alignment horizontal="center" vertical="center"/>
    </xf>
    <xf numFmtId="168" fontId="39" fillId="7" borderId="5" xfId="1125" applyFont="1" applyFill="1" applyBorder="1" applyAlignment="1">
      <alignment horizontal="center" vertical="center"/>
    </xf>
    <xf numFmtId="168" fontId="39" fillId="7" borderId="4" xfId="1125" applyFont="1" applyFill="1" applyBorder="1" applyAlignment="1">
      <alignment horizontal="center" vertical="center" wrapText="1"/>
    </xf>
    <xf numFmtId="168" fontId="39" fillId="7" borderId="5" xfId="1125" applyFont="1" applyFill="1" applyBorder="1" applyAlignment="1">
      <alignment horizontal="center" vertical="center" wrapText="1"/>
    </xf>
    <xf numFmtId="168" fontId="39" fillId="7" borderId="7" xfId="1125" applyFont="1" applyFill="1" applyBorder="1" applyAlignment="1">
      <alignment horizontal="center" vertical="center"/>
    </xf>
    <xf numFmtId="168" fontId="39" fillId="7" borderId="9" xfId="1125" applyFont="1" applyFill="1" applyBorder="1" applyAlignment="1">
      <alignment horizontal="center" vertical="center"/>
    </xf>
    <xf numFmtId="168" fontId="39" fillId="7" borderId="10" xfId="1125" applyFont="1" applyFill="1" applyBorder="1" applyAlignment="1">
      <alignment horizontal="center" vertical="center"/>
    </xf>
    <xf numFmtId="168" fontId="54" fillId="14" borderId="7" xfId="3547" applyFont="1" applyFill="1" applyBorder="1" applyAlignment="1">
      <alignment horizontal="center" vertical="center" wrapText="1"/>
    </xf>
    <xf numFmtId="168" fontId="54" fillId="14" borderId="9" xfId="3547" applyFont="1" applyFill="1" applyBorder="1" applyAlignment="1">
      <alignment horizontal="center" vertical="center" wrapText="1"/>
    </xf>
    <xf numFmtId="168" fontId="54" fillId="14" borderId="10" xfId="3547" applyFont="1" applyFill="1" applyBorder="1" applyAlignment="1">
      <alignment horizontal="center" vertical="center" wrapText="1"/>
    </xf>
    <xf numFmtId="171" fontId="79" fillId="22" borderId="1" xfId="115" applyNumberFormat="1" applyFont="1" applyFill="1" applyBorder="1" applyAlignment="1">
      <alignment horizontal="center" vertical="center"/>
    </xf>
    <xf numFmtId="171" fontId="79" fillId="22" borderId="7" xfId="115" applyNumberFormat="1" applyFont="1" applyFill="1" applyBorder="1" applyAlignment="1">
      <alignment horizontal="center" vertical="center"/>
    </xf>
    <xf numFmtId="171" fontId="79" fillId="22" borderId="9" xfId="115" applyNumberFormat="1" applyFont="1" applyFill="1" applyBorder="1" applyAlignment="1">
      <alignment horizontal="center" vertical="center"/>
    </xf>
    <xf numFmtId="171" fontId="79" fillId="22" borderId="10" xfId="115" applyNumberFormat="1" applyFont="1" applyFill="1" applyBorder="1" applyAlignment="1">
      <alignment horizontal="center" vertical="center"/>
    </xf>
    <xf numFmtId="168" fontId="153" fillId="26" borderId="7" xfId="181" applyFont="1" applyFill="1" applyBorder="1" applyAlignment="1">
      <alignment horizontal="center" vertical="center" wrapText="1"/>
    </xf>
    <xf numFmtId="168" fontId="153" fillId="26" borderId="9" xfId="181" applyFont="1" applyFill="1" applyBorder="1" applyAlignment="1">
      <alignment horizontal="center" vertical="center" wrapText="1"/>
    </xf>
    <xf numFmtId="168" fontId="153" fillId="26" borderId="10" xfId="181" applyFont="1" applyFill="1" applyBorder="1" applyAlignment="1">
      <alignment horizontal="center" vertical="center" wrapText="1"/>
    </xf>
    <xf numFmtId="168" fontId="90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143" fillId="7" borderId="4" xfId="3478" applyNumberFormat="1" applyFont="1" applyFill="1" applyBorder="1" applyAlignment="1" applyProtection="1">
      <alignment horizontal="center" vertical="center" wrapText="1"/>
      <protection locked="0"/>
    </xf>
    <xf numFmtId="168" fontId="143" fillId="7" borderId="5" xfId="3478" applyNumberFormat="1" applyFont="1" applyFill="1" applyBorder="1" applyAlignment="1" applyProtection="1">
      <alignment horizontal="center" vertical="center" wrapText="1"/>
      <protection locked="0"/>
    </xf>
    <xf numFmtId="9" fontId="143" fillId="7" borderId="4" xfId="3478" applyNumberFormat="1" applyFont="1" applyFill="1" applyBorder="1" applyAlignment="1" applyProtection="1">
      <alignment horizontal="center" vertical="center" wrapText="1"/>
      <protection locked="0"/>
    </xf>
    <xf numFmtId="9" fontId="143" fillId="7" borderId="5" xfId="3478" applyNumberFormat="1" applyFont="1" applyFill="1" applyBorder="1" applyAlignment="1" applyProtection="1">
      <alignment horizontal="center" vertical="center" wrapText="1"/>
      <protection locked="0"/>
    </xf>
    <xf numFmtId="9" fontId="144" fillId="7" borderId="7" xfId="3478" applyNumberFormat="1" applyFont="1" applyFill="1" applyBorder="1" applyAlignment="1" applyProtection="1">
      <alignment horizontal="center" vertical="center" wrapText="1"/>
      <protection locked="0"/>
    </xf>
    <xf numFmtId="9" fontId="144" fillId="7" borderId="9" xfId="3478" applyNumberFormat="1" applyFont="1" applyFill="1" applyBorder="1" applyAlignment="1" applyProtection="1">
      <alignment horizontal="center" vertical="center" wrapText="1"/>
      <protection locked="0"/>
    </xf>
    <xf numFmtId="9" fontId="144" fillId="7" borderId="10" xfId="3478" applyNumberFormat="1" applyFont="1" applyFill="1" applyBorder="1" applyAlignment="1" applyProtection="1">
      <alignment horizontal="center" vertical="center" wrapText="1"/>
      <protection locked="0"/>
    </xf>
    <xf numFmtId="168" fontId="112" fillId="7" borderId="6" xfId="3478" applyNumberFormat="1" applyFont="1" applyFill="1" applyBorder="1" applyAlignment="1" applyProtection="1">
      <alignment horizontal="center" vertical="center" wrapText="1"/>
      <protection locked="0"/>
    </xf>
    <xf numFmtId="168" fontId="112" fillId="7" borderId="11" xfId="3478" applyNumberFormat="1" applyFont="1" applyFill="1" applyBorder="1" applyAlignment="1" applyProtection="1">
      <alignment horizontal="center" vertical="center" wrapText="1"/>
      <protection locked="0"/>
    </xf>
    <xf numFmtId="168" fontId="159" fillId="23" borderId="37" xfId="0" applyFont="1" applyFill="1" applyBorder="1" applyAlignment="1">
      <alignment horizontal="center" vertical="center"/>
    </xf>
    <xf numFmtId="168" fontId="159" fillId="23" borderId="38" xfId="0" applyFont="1" applyFill="1" applyBorder="1" applyAlignment="1">
      <alignment horizontal="center" vertical="center"/>
    </xf>
    <xf numFmtId="168" fontId="159" fillId="23" borderId="39" xfId="0" applyFont="1" applyFill="1" applyBorder="1" applyAlignment="1">
      <alignment horizontal="center" vertical="center"/>
    </xf>
    <xf numFmtId="168" fontId="90" fillId="8" borderId="0" xfId="181" applyFont="1" applyFill="1" applyAlignment="1">
      <alignment vertical="center"/>
    </xf>
    <xf numFmtId="168" fontId="104" fillId="0" borderId="11" xfId="2223" applyFont="1" applyBorder="1" applyAlignment="1">
      <alignment horizontal="left" vertical="center" wrapText="1"/>
    </xf>
    <xf numFmtId="168" fontId="85" fillId="0" borderId="0" xfId="181" applyFont="1" applyAlignment="1">
      <alignment vertical="center"/>
    </xf>
    <xf numFmtId="168" fontId="160" fillId="0" borderId="0" xfId="181" applyFont="1" applyAlignment="1">
      <alignment vertical="center"/>
    </xf>
    <xf numFmtId="168" fontId="89" fillId="9" borderId="0" xfId="181" applyFont="1" applyFill="1" applyAlignment="1">
      <alignment vertical="center"/>
    </xf>
    <xf numFmtId="168" fontId="102" fillId="14" borderId="7" xfId="3478" applyNumberFormat="1" applyFont="1" applyFill="1" applyBorder="1" applyAlignment="1">
      <alignment horizontal="center" vertical="center" wrapText="1"/>
    </xf>
    <xf numFmtId="168" fontId="102" fillId="14" borderId="9" xfId="3478" applyNumberFormat="1" applyFont="1" applyFill="1" applyBorder="1" applyAlignment="1">
      <alignment horizontal="center" vertical="center" wrapText="1"/>
    </xf>
    <xf numFmtId="168" fontId="102" fillId="14" borderId="10" xfId="3478" applyNumberFormat="1" applyFont="1" applyFill="1" applyBorder="1" applyAlignment="1">
      <alignment horizontal="center" vertical="center" wrapText="1"/>
    </xf>
    <xf numFmtId="168" fontId="107" fillId="0" borderId="0" xfId="63" applyNumberFormat="1" applyFont="1" applyAlignment="1" applyProtection="1">
      <alignment horizontal="left" vertical="center" wrapText="1"/>
    </xf>
    <xf numFmtId="168" fontId="90" fillId="7" borderId="1" xfId="3478" applyNumberFormat="1" applyFont="1" applyFill="1" applyBorder="1" applyAlignment="1" applyProtection="1">
      <alignment horizontal="left" vertical="center" wrapText="1"/>
      <protection locked="0"/>
    </xf>
    <xf numFmtId="168" fontId="125" fillId="0" borderId="11" xfId="2223" applyFont="1" applyBorder="1" applyAlignment="1">
      <alignment horizontal="left" vertical="center" wrapText="1"/>
    </xf>
    <xf numFmtId="168" fontId="55" fillId="13" borderId="26" xfId="0" applyFont="1" applyFill="1" applyBorder="1" applyAlignment="1">
      <alignment horizontal="center" vertical="center"/>
    </xf>
    <xf numFmtId="168" fontId="55" fillId="13" borderId="9" xfId="0" applyFont="1" applyFill="1" applyBorder="1" applyAlignment="1">
      <alignment horizontal="center" vertical="center" wrapText="1"/>
    </xf>
    <xf numFmtId="168" fontId="155" fillId="0" borderId="19" xfId="0" applyFont="1" applyBorder="1" applyAlignment="1">
      <alignment horizontal="center" vertical="center" wrapText="1"/>
    </xf>
    <xf numFmtId="168" fontId="55" fillId="13" borderId="9" xfId="0" applyFont="1" applyFill="1" applyBorder="1" applyAlignment="1">
      <alignment horizontal="center" vertical="center"/>
    </xf>
    <xf numFmtId="168" fontId="55" fillId="13" borderId="24" xfId="0" applyFont="1" applyFill="1" applyBorder="1" applyAlignment="1">
      <alignment horizontal="center" vertical="center"/>
    </xf>
    <xf numFmtId="168" fontId="55" fillId="13" borderId="4" xfId="0" applyFont="1" applyFill="1" applyBorder="1" applyAlignment="1">
      <alignment horizontal="center" vertical="center"/>
    </xf>
    <xf numFmtId="168" fontId="55" fillId="13" borderId="5" xfId="0" applyFont="1" applyFill="1" applyBorder="1" applyAlignment="1">
      <alignment horizontal="center" vertical="center"/>
    </xf>
    <xf numFmtId="168" fontId="55" fillId="13" borderId="7" xfId="0" applyFont="1" applyFill="1" applyBorder="1" applyAlignment="1">
      <alignment horizontal="center" vertical="center"/>
    </xf>
    <xf numFmtId="168" fontId="55" fillId="13" borderId="19" xfId="0" applyFont="1" applyFill="1" applyBorder="1" applyAlignment="1">
      <alignment horizontal="center" vertical="center"/>
    </xf>
    <xf numFmtId="168" fontId="55" fillId="13" borderId="8" xfId="0" applyFont="1" applyFill="1" applyBorder="1" applyAlignment="1">
      <alignment horizontal="center" vertical="center"/>
    </xf>
    <xf numFmtId="168" fontId="55" fillId="13" borderId="19" xfId="0" applyFont="1" applyFill="1" applyBorder="1" applyAlignment="1">
      <alignment horizontal="center" vertical="center" wrapText="1"/>
    </xf>
    <xf numFmtId="168" fontId="55" fillId="13" borderId="12" xfId="0" applyFont="1" applyFill="1" applyBorder="1" applyAlignment="1">
      <alignment horizontal="center" vertical="center"/>
    </xf>
    <xf numFmtId="168" fontId="55" fillId="13" borderId="6" xfId="0" applyFont="1" applyFill="1" applyBorder="1" applyAlignment="1">
      <alignment horizontal="center" vertical="center"/>
    </xf>
    <xf numFmtId="168" fontId="65" fillId="11" borderId="18" xfId="0" applyFont="1" applyFill="1" applyBorder="1" applyAlignment="1">
      <alignment horizontal="center" vertical="center" wrapText="1"/>
    </xf>
    <xf numFmtId="168" fontId="65" fillId="11" borderId="23" xfId="0" applyFont="1" applyFill="1" applyBorder="1" applyAlignment="1">
      <alignment horizontal="center" vertical="center" wrapText="1"/>
    </xf>
    <xf numFmtId="168" fontId="65" fillId="11" borderId="22" xfId="0" applyFont="1" applyFill="1" applyBorder="1" applyAlignment="1">
      <alignment horizontal="center" vertical="center"/>
    </xf>
    <xf numFmtId="168" fontId="65" fillId="11" borderId="29" xfId="0" applyFont="1" applyFill="1" applyBorder="1" applyAlignment="1">
      <alignment horizontal="center" vertical="center"/>
    </xf>
    <xf numFmtId="168" fontId="65" fillId="11" borderId="20" xfId="0" applyFont="1" applyFill="1" applyBorder="1" applyAlignment="1">
      <alignment horizontal="center" vertical="center"/>
    </xf>
    <xf numFmtId="168" fontId="127" fillId="0" borderId="22" xfId="0" applyFont="1" applyBorder="1" applyAlignment="1">
      <alignment horizontal="center" vertical="center" wrapText="1"/>
    </xf>
    <xf numFmtId="168" fontId="127" fillId="0" borderId="29" xfId="0" applyFont="1" applyBorder="1" applyAlignment="1">
      <alignment horizontal="center" vertical="center" wrapText="1"/>
    </xf>
    <xf numFmtId="168" fontId="127" fillId="0" borderId="20" xfId="0" applyFont="1" applyBorder="1" applyAlignment="1">
      <alignment horizontal="center" vertical="center" wrapText="1"/>
    </xf>
    <xf numFmtId="168" fontId="65" fillId="11" borderId="18" xfId="0" applyFont="1" applyFill="1" applyBorder="1" applyAlignment="1">
      <alignment horizontal="center" vertical="center"/>
    </xf>
    <xf numFmtId="168" fontId="65" fillId="11" borderId="23" xfId="0" applyFont="1" applyFill="1" applyBorder="1" applyAlignment="1">
      <alignment horizontal="center" vertical="center"/>
    </xf>
    <xf numFmtId="170" fontId="75" fillId="7" borderId="1" xfId="3478" applyFont="1" applyFill="1" applyBorder="1" applyAlignment="1" applyProtection="1">
      <alignment horizontal="left" vertical="center"/>
      <protection locked="0"/>
    </xf>
    <xf numFmtId="170" fontId="75" fillId="7" borderId="1" xfId="3478" applyFont="1" applyFill="1" applyBorder="1" applyAlignment="1" applyProtection="1">
      <alignment horizontal="center" vertical="center"/>
      <protection locked="0"/>
    </xf>
    <xf numFmtId="171" fontId="75" fillId="7" borderId="1" xfId="2236" applyNumberFormat="1" applyFont="1" applyFill="1" applyBorder="1" applyAlignment="1">
      <alignment horizontal="center" vertical="center"/>
    </xf>
    <xf numFmtId="170" fontId="75" fillId="7" borderId="4" xfId="3478" applyFont="1" applyFill="1" applyBorder="1" applyAlignment="1" applyProtection="1">
      <alignment horizontal="left" vertical="center"/>
      <protection locked="0"/>
    </xf>
    <xf numFmtId="170" fontId="75" fillId="7" borderId="5" xfId="3478" applyFont="1" applyFill="1" applyBorder="1" applyAlignment="1" applyProtection="1">
      <alignment horizontal="left" vertical="center"/>
      <protection locked="0"/>
    </xf>
    <xf numFmtId="170" fontId="75" fillId="7" borderId="4" xfId="3478" applyFont="1" applyFill="1" applyBorder="1" applyAlignment="1" applyProtection="1">
      <alignment horizontal="center" vertical="center"/>
      <protection locked="0"/>
    </xf>
    <xf numFmtId="170" fontId="75" fillId="7" borderId="5" xfId="3478" applyFont="1" applyFill="1" applyBorder="1" applyAlignment="1" applyProtection="1">
      <alignment horizontal="center" vertical="center"/>
      <protection locked="0"/>
    </xf>
    <xf numFmtId="171" fontId="75" fillId="7" borderId="6" xfId="2236" applyNumberFormat="1" applyFont="1" applyFill="1" applyBorder="1" applyAlignment="1">
      <alignment horizontal="center" vertical="center"/>
    </xf>
    <xf numFmtId="171" fontId="75" fillId="7" borderId="11" xfId="2236" applyNumberFormat="1" applyFont="1" applyFill="1" applyBorder="1" applyAlignment="1">
      <alignment horizontal="center" vertical="center"/>
    </xf>
    <xf numFmtId="171" fontId="75" fillId="7" borderId="17" xfId="2236" applyNumberFormat="1" applyFont="1" applyFill="1" applyBorder="1" applyAlignment="1">
      <alignment horizontal="center" vertical="center"/>
    </xf>
    <xf numFmtId="171" fontId="75" fillId="7" borderId="7" xfId="2236" applyNumberFormat="1" applyFont="1" applyFill="1" applyBorder="1" applyAlignment="1">
      <alignment horizontal="center" vertical="center"/>
    </xf>
    <xf numFmtId="171" fontId="75" fillId="7" borderId="9" xfId="2236" applyNumberFormat="1" applyFont="1" applyFill="1" applyBorder="1" applyAlignment="1">
      <alignment horizontal="center" vertical="center"/>
    </xf>
    <xf numFmtId="171" fontId="75" fillId="7" borderId="10" xfId="2236" applyNumberFormat="1" applyFont="1" applyFill="1" applyBorder="1" applyAlignment="1">
      <alignment horizontal="center" vertical="center"/>
    </xf>
    <xf numFmtId="168" fontId="129" fillId="11" borderId="11" xfId="0" applyFont="1" applyFill="1" applyBorder="1" applyAlignment="1">
      <alignment horizontal="center" vertical="center"/>
    </xf>
    <xf numFmtId="168" fontId="129" fillId="11" borderId="1" xfId="0" applyFont="1" applyFill="1" applyBorder="1" applyAlignment="1">
      <alignment horizontal="center" vertical="center"/>
    </xf>
    <xf numFmtId="168" fontId="129" fillId="11" borderId="4" xfId="0" applyFont="1" applyFill="1" applyBorder="1" applyAlignment="1">
      <alignment horizontal="center" vertical="center"/>
    </xf>
    <xf numFmtId="168" fontId="129" fillId="11" borderId="8" xfId="0" applyFont="1" applyFill="1" applyBorder="1" applyAlignment="1">
      <alignment horizontal="center" vertical="center"/>
    </xf>
    <xf numFmtId="170" fontId="79" fillId="12" borderId="1" xfId="3478" applyFont="1" applyFill="1" applyBorder="1" applyAlignment="1">
      <alignment horizontal="center" vertical="center" wrapText="1"/>
    </xf>
    <xf numFmtId="168" fontId="55" fillId="11" borderId="1" xfId="0" applyFont="1" applyFill="1" applyBorder="1" applyAlignment="1">
      <alignment horizontal="center" vertical="center" wrapText="1"/>
    </xf>
    <xf numFmtId="171" fontId="78" fillId="7" borderId="1" xfId="2236" applyNumberFormat="1" applyFont="1" applyFill="1" applyBorder="1" applyAlignment="1">
      <alignment horizontal="center" vertical="center"/>
    </xf>
    <xf numFmtId="171" fontId="78" fillId="7" borderId="6" xfId="2236" applyNumberFormat="1" applyFont="1" applyFill="1" applyBorder="1" applyAlignment="1">
      <alignment horizontal="center" vertical="center"/>
    </xf>
    <xf numFmtId="171" fontId="78" fillId="7" borderId="11" xfId="2236" applyNumberFormat="1" applyFont="1" applyFill="1" applyBorder="1" applyAlignment="1">
      <alignment horizontal="center" vertical="center"/>
    </xf>
    <xf numFmtId="171" fontId="79" fillId="0" borderId="12" xfId="2236" applyNumberFormat="1" applyFont="1" applyBorder="1" applyAlignment="1">
      <alignment horizontal="center" vertical="center" wrapText="1"/>
    </xf>
    <xf numFmtId="171" fontId="79" fillId="0" borderId="13" xfId="2236" applyNumberFormat="1" applyFont="1" applyBorder="1" applyAlignment="1">
      <alignment horizontal="center" vertical="center" wrapText="1"/>
    </xf>
    <xf numFmtId="171" fontId="79" fillId="0" borderId="14" xfId="2236" applyNumberFormat="1" applyFont="1" applyBorder="1" applyAlignment="1">
      <alignment horizontal="center" vertical="center" wrapText="1"/>
    </xf>
    <xf numFmtId="171" fontId="79" fillId="0" borderId="15" xfId="2236" applyNumberFormat="1" applyFont="1" applyBorder="1" applyAlignment="1">
      <alignment horizontal="center" vertical="center" wrapText="1"/>
    </xf>
    <xf numFmtId="171" fontId="79" fillId="0" borderId="0" xfId="2236" applyNumberFormat="1" applyFont="1" applyAlignment="1">
      <alignment horizontal="center" vertical="center" wrapText="1"/>
    </xf>
    <xf numFmtId="171" fontId="79" fillId="0" borderId="16" xfId="2236" applyNumberFormat="1" applyFont="1" applyBorder="1" applyAlignment="1">
      <alignment horizontal="center" vertical="center" wrapText="1"/>
    </xf>
    <xf numFmtId="171" fontId="79" fillId="0" borderId="6" xfId="2236" applyNumberFormat="1" applyFont="1" applyBorder="1" applyAlignment="1">
      <alignment horizontal="center" vertical="center" wrapText="1"/>
    </xf>
    <xf numFmtId="171" fontId="79" fillId="0" borderId="11" xfId="2236" applyNumberFormat="1" applyFont="1" applyBorder="1" applyAlignment="1">
      <alignment horizontal="center" vertical="center" wrapText="1"/>
    </xf>
    <xf numFmtId="171" fontId="79" fillId="0" borderId="17" xfId="2236" applyNumberFormat="1" applyFont="1" applyBorder="1" applyAlignment="1">
      <alignment horizontal="center" vertical="center" wrapText="1"/>
    </xf>
    <xf numFmtId="171" fontId="75" fillId="7" borderId="4" xfId="2236" applyNumberFormat="1" applyFont="1" applyFill="1" applyBorder="1" applyAlignment="1">
      <alignment horizontal="center" vertical="center"/>
    </xf>
    <xf numFmtId="171" fontId="75" fillId="7" borderId="5" xfId="2236" applyNumberFormat="1" applyFont="1" applyFill="1" applyBorder="1" applyAlignment="1">
      <alignment horizontal="center" vertical="center"/>
    </xf>
    <xf numFmtId="168" fontId="79" fillId="0" borderId="4" xfId="0" applyFont="1" applyBorder="1" applyAlignment="1">
      <alignment horizontal="center" vertical="center" wrapText="1"/>
    </xf>
    <xf numFmtId="168" fontId="79" fillId="0" borderId="8" xfId="0" applyFont="1" applyBorder="1" applyAlignment="1">
      <alignment horizontal="center" vertical="center" wrapText="1"/>
    </xf>
    <xf numFmtId="168" fontId="79" fillId="0" borderId="5" xfId="0" applyFont="1" applyBorder="1" applyAlignment="1">
      <alignment horizontal="center" vertical="center" wrapText="1"/>
    </xf>
    <xf numFmtId="171" fontId="78" fillId="7" borderId="1" xfId="2236" applyNumberFormat="1" applyFont="1" applyFill="1" applyBorder="1" applyAlignment="1">
      <alignment horizontal="center" vertical="center" wrapText="1" shrinkToFit="1"/>
    </xf>
    <xf numFmtId="168" fontId="12" fillId="0" borderId="8" xfId="0" applyFont="1" applyBorder="1" applyAlignment="1">
      <alignment horizontal="center" vertical="center" wrapText="1"/>
    </xf>
    <xf numFmtId="168" fontId="12" fillId="0" borderId="5" xfId="0" applyFont="1" applyBorder="1" applyAlignment="1">
      <alignment horizontal="center" vertical="center" wrapText="1"/>
    </xf>
    <xf numFmtId="173" fontId="12" fillId="17" borderId="0" xfId="151" applyNumberFormat="1" applyFont="1" applyFill="1" applyAlignment="1">
      <alignment horizontal="center" vertical="center" wrapText="1"/>
    </xf>
    <xf numFmtId="173" fontId="12" fillId="17" borderId="0" xfId="151" applyNumberFormat="1" applyFont="1" applyFill="1" applyAlignment="1">
      <alignment horizontal="center" vertical="center"/>
    </xf>
    <xf numFmtId="170" fontId="121" fillId="7" borderId="11" xfId="3477" applyFont="1" applyFill="1" applyBorder="1" applyAlignment="1">
      <alignment horizontal="center" wrapText="1"/>
    </xf>
    <xf numFmtId="170" fontId="120" fillId="7" borderId="4" xfId="3551" applyFont="1" applyFill="1" applyBorder="1" applyAlignment="1" applyProtection="1">
      <alignment horizontal="center" vertical="center"/>
      <protection locked="0"/>
    </xf>
    <xf numFmtId="170" fontId="120" fillId="7" borderId="5" xfId="3551" applyFont="1" applyFill="1" applyBorder="1" applyAlignment="1" applyProtection="1">
      <alignment horizontal="center" vertical="center"/>
      <protection locked="0"/>
    </xf>
    <xf numFmtId="170" fontId="121" fillId="7" borderId="7" xfId="3477" applyFont="1" applyFill="1" applyBorder="1" applyAlignment="1">
      <alignment horizontal="center"/>
    </xf>
    <xf numFmtId="170" fontId="121" fillId="7" borderId="9" xfId="3477" applyFont="1" applyFill="1" applyBorder="1" applyAlignment="1">
      <alignment horizontal="center"/>
    </xf>
    <xf numFmtId="170" fontId="121" fillId="7" borderId="10" xfId="3477" applyFont="1" applyFill="1" applyBorder="1" applyAlignment="1">
      <alignment horizontal="center"/>
    </xf>
    <xf numFmtId="170" fontId="120" fillId="7" borderId="8" xfId="3551" applyFont="1" applyFill="1" applyBorder="1" applyAlignment="1" applyProtection="1">
      <alignment horizontal="center" vertical="center"/>
      <protection locked="0"/>
    </xf>
    <xf numFmtId="170" fontId="121" fillId="7" borderId="4" xfId="3477" applyFont="1" applyFill="1" applyBorder="1" applyAlignment="1">
      <alignment horizontal="center" vertical="center"/>
    </xf>
    <xf numFmtId="170" fontId="121" fillId="7" borderId="5" xfId="3477" applyFont="1" applyFill="1" applyBorder="1" applyAlignment="1">
      <alignment horizontal="center" vertical="center"/>
    </xf>
    <xf numFmtId="170" fontId="121" fillId="7" borderId="1" xfId="3477" applyFont="1" applyFill="1" applyBorder="1" applyAlignment="1">
      <alignment horizontal="center"/>
    </xf>
    <xf numFmtId="170" fontId="26" fillId="6" borderId="1" xfId="3477" applyFont="1" applyFill="1" applyBorder="1" applyAlignment="1">
      <alignment horizontal="center" vertical="center"/>
    </xf>
    <xf numFmtId="170" fontId="120" fillId="7" borderId="4" xfId="3551" applyFont="1" applyFill="1" applyBorder="1" applyAlignment="1" applyProtection="1">
      <alignment horizontal="left" vertical="center"/>
      <protection locked="0"/>
    </xf>
    <xf numFmtId="170" fontId="120" fillId="7" borderId="5" xfId="3551" applyFont="1" applyFill="1" applyBorder="1" applyAlignment="1" applyProtection="1">
      <alignment horizontal="left" vertical="center"/>
      <protection locked="0"/>
    </xf>
    <xf numFmtId="170" fontId="121" fillId="7" borderId="8" xfId="3477" applyFont="1" applyFill="1" applyBorder="1" applyAlignment="1">
      <alignment horizontal="center" vertical="center"/>
    </xf>
    <xf numFmtId="170" fontId="121" fillId="7" borderId="6" xfId="3477" applyFont="1" applyFill="1" applyBorder="1" applyAlignment="1">
      <alignment horizontal="center" vertical="center"/>
    </xf>
    <xf numFmtId="170" fontId="121" fillId="7" borderId="11" xfId="3477" applyFont="1" applyFill="1" applyBorder="1" applyAlignment="1">
      <alignment horizontal="center" vertical="center"/>
    </xf>
    <xf numFmtId="170" fontId="121" fillId="7" borderId="6" xfId="3477" applyFont="1" applyFill="1" applyBorder="1" applyAlignment="1">
      <alignment horizontal="center" wrapText="1"/>
    </xf>
    <xf numFmtId="0" fontId="143" fillId="7" borderId="46" xfId="658" applyFont="1" applyFill="1" applyBorder="1" applyAlignment="1">
      <alignment horizontal="left" vertical="center"/>
    </xf>
    <xf numFmtId="0" fontId="143" fillId="7" borderId="0" xfId="658" applyFont="1" applyFill="1" applyAlignment="1">
      <alignment horizontal="left" vertical="center"/>
    </xf>
    <xf numFmtId="0" fontId="143" fillId="7" borderId="0" xfId="3563" applyFont="1" applyFill="1" applyAlignment="1">
      <alignment horizontal="left" vertical="center"/>
    </xf>
    <xf numFmtId="0" fontId="143" fillId="7" borderId="21" xfId="3563" applyFont="1" applyFill="1" applyBorder="1" applyAlignment="1">
      <alignment horizontal="left" vertical="center"/>
    </xf>
    <xf numFmtId="0" fontId="143" fillId="7" borderId="0" xfId="3563" applyFont="1" applyFill="1" applyAlignment="1">
      <alignment horizontal="center" vertical="center"/>
    </xf>
    <xf numFmtId="0" fontId="143" fillId="7" borderId="21" xfId="3563" applyFont="1" applyFill="1" applyBorder="1" applyAlignment="1">
      <alignment horizontal="center" vertical="center"/>
    </xf>
    <xf numFmtId="0" fontId="143" fillId="7" borderId="0" xfId="40" applyFont="1" applyFill="1" applyAlignment="1">
      <alignment horizontal="center" vertical="center" wrapText="1"/>
    </xf>
    <xf numFmtId="0" fontId="143" fillId="7" borderId="21" xfId="40" applyFont="1" applyFill="1" applyBorder="1" applyAlignment="1">
      <alignment horizontal="center" vertical="center" wrapText="1"/>
    </xf>
    <xf numFmtId="16" fontId="144" fillId="7" borderId="0" xfId="3563" applyNumberFormat="1" applyFont="1" applyFill="1" applyAlignment="1">
      <alignment horizontal="center" vertical="center" wrapText="1"/>
    </xf>
    <xf numFmtId="16" fontId="144" fillId="7" borderId="21" xfId="3563" applyNumberFormat="1" applyFont="1" applyFill="1" applyBorder="1" applyAlignment="1">
      <alignment horizontal="center" vertical="center" wrapText="1"/>
    </xf>
    <xf numFmtId="16" fontId="144" fillId="7" borderId="16" xfId="3563" applyNumberFormat="1" applyFont="1" applyFill="1" applyBorder="1" applyAlignment="1">
      <alignment horizontal="center" vertical="center" wrapText="1"/>
    </xf>
    <xf numFmtId="16" fontId="144" fillId="7" borderId="47" xfId="3563" applyNumberFormat="1" applyFont="1" applyFill="1" applyBorder="1" applyAlignment="1">
      <alignment horizontal="center" vertical="center" wrapText="1"/>
    </xf>
    <xf numFmtId="170" fontId="121" fillId="7" borderId="4" xfId="3477" applyFont="1" applyFill="1" applyBorder="1" applyAlignment="1">
      <alignment horizontal="center" vertical="center" wrapText="1"/>
    </xf>
    <xf numFmtId="170" fontId="121" fillId="7" borderId="8" xfId="3477" applyFont="1" applyFill="1" applyBorder="1" applyAlignment="1">
      <alignment horizontal="center" vertical="center" wrapText="1"/>
    </xf>
    <xf numFmtId="170" fontId="26" fillId="6" borderId="12" xfId="3477" applyFont="1" applyFill="1" applyBorder="1" applyAlignment="1">
      <alignment horizontal="center" vertical="center"/>
    </xf>
    <xf numFmtId="170" fontId="26" fillId="6" borderId="13" xfId="3477" applyFont="1" applyFill="1" applyBorder="1" applyAlignment="1">
      <alignment horizontal="center" vertical="center"/>
    </xf>
    <xf numFmtId="170" fontId="26" fillId="6" borderId="14" xfId="3477" applyFont="1" applyFill="1" applyBorder="1" applyAlignment="1">
      <alignment horizontal="center" vertical="center"/>
    </xf>
    <xf numFmtId="170" fontId="26" fillId="6" borderId="15" xfId="3477" applyFont="1" applyFill="1" applyBorder="1" applyAlignment="1">
      <alignment horizontal="center" vertical="center"/>
    </xf>
    <xf numFmtId="170" fontId="26" fillId="6" borderId="0" xfId="3477" applyFont="1" applyFill="1" applyAlignment="1">
      <alignment horizontal="center" vertical="center"/>
    </xf>
    <xf numFmtId="170" fontId="26" fillId="6" borderId="16" xfId="3477" applyFont="1" applyFill="1" applyBorder="1" applyAlignment="1">
      <alignment horizontal="center" vertical="center"/>
    </xf>
    <xf numFmtId="170" fontId="26" fillId="6" borderId="6" xfId="3477" applyFont="1" applyFill="1" applyBorder="1" applyAlignment="1">
      <alignment horizontal="center" vertical="center"/>
    </xf>
    <xf numFmtId="170" fontId="26" fillId="6" borderId="11" xfId="3477" applyFont="1" applyFill="1" applyBorder="1" applyAlignment="1">
      <alignment horizontal="center" vertical="center"/>
    </xf>
    <xf numFmtId="170" fontId="26" fillId="6" borderId="17" xfId="3477" applyFont="1" applyFill="1" applyBorder="1" applyAlignment="1">
      <alignment horizontal="center" vertical="center"/>
    </xf>
    <xf numFmtId="16" fontId="172" fillId="31" borderId="25" xfId="0" applyNumberFormat="1" applyFont="1" applyFill="1" applyBorder="1" applyAlignment="1">
      <alignment horizontal="center"/>
    </xf>
    <xf numFmtId="168" fontId="87" fillId="0" borderId="20" xfId="0" applyFont="1" applyBorder="1" applyAlignment="1">
      <alignment horizontal="center"/>
    </xf>
    <xf numFmtId="168" fontId="67" fillId="0" borderId="1" xfId="0" applyFont="1" applyBorder="1">
      <alignment vertical="center"/>
    </xf>
    <xf numFmtId="168" fontId="175" fillId="14" borderId="1" xfId="0" applyFont="1" applyFill="1" applyBorder="1">
      <alignment vertical="center"/>
    </xf>
    <xf numFmtId="168" fontId="78" fillId="11" borderId="8" xfId="0" applyFont="1" applyFill="1" applyBorder="1" applyAlignment="1">
      <alignment horizontal="center" vertical="center" wrapText="1"/>
    </xf>
    <xf numFmtId="168" fontId="77" fillId="0" borderId="1" xfId="0" applyFont="1" applyBorder="1">
      <alignment vertical="center"/>
    </xf>
    <xf numFmtId="168" fontId="62" fillId="22" borderId="7" xfId="0" applyFont="1" applyFill="1" applyBorder="1" applyAlignment="1">
      <alignment horizontal="center" vertical="center"/>
    </xf>
    <xf numFmtId="168" fontId="62" fillId="22" borderId="9" xfId="0" applyFont="1" applyFill="1" applyBorder="1" applyAlignment="1">
      <alignment horizontal="center" vertical="center"/>
    </xf>
    <xf numFmtId="168" fontId="62" fillId="22" borderId="10" xfId="0" applyFont="1" applyFill="1" applyBorder="1" applyAlignment="1">
      <alignment horizontal="center" vertical="center"/>
    </xf>
    <xf numFmtId="168" fontId="0" fillId="0" borderId="1" xfId="0" applyBorder="1" applyAlignment="1">
      <alignment horizontal="center"/>
    </xf>
    <xf numFmtId="168" fontId="82" fillId="12" borderId="1" xfId="1143" applyFont="1" applyFill="1" applyBorder="1" applyAlignment="1">
      <alignment horizontal="center" vertical="center"/>
    </xf>
    <xf numFmtId="168" fontId="35" fillId="0" borderId="1" xfId="1142" applyFont="1" applyBorder="1" applyAlignment="1">
      <alignment horizontal="center" vertical="center"/>
    </xf>
    <xf numFmtId="168" fontId="109" fillId="11" borderId="4" xfId="0" applyFont="1" applyFill="1" applyBorder="1" applyAlignment="1">
      <alignment horizontal="center" vertical="center"/>
    </xf>
    <xf numFmtId="168" fontId="109" fillId="11" borderId="7" xfId="0" applyFont="1" applyFill="1" applyBorder="1" applyAlignment="1">
      <alignment horizontal="center" vertical="center"/>
    </xf>
    <xf numFmtId="168" fontId="109" fillId="11" borderId="9" xfId="0" applyFont="1" applyFill="1" applyBorder="1" applyAlignment="1">
      <alignment horizontal="center" vertical="center"/>
    </xf>
    <xf numFmtId="168" fontId="109" fillId="11" borderId="10" xfId="0" applyFont="1" applyFill="1" applyBorder="1" applyAlignment="1">
      <alignment horizontal="center" vertical="center"/>
    </xf>
    <xf numFmtId="168" fontId="109" fillId="11" borderId="8" xfId="0" applyFont="1" applyFill="1" applyBorder="1" applyAlignment="1">
      <alignment horizontal="center" vertical="center"/>
    </xf>
    <xf numFmtId="168" fontId="109" fillId="11" borderId="4" xfId="0" applyFont="1" applyFill="1" applyBorder="1" applyAlignment="1">
      <alignment horizontal="center" vertical="center" wrapText="1"/>
    </xf>
    <xf numFmtId="168" fontId="109" fillId="11" borderId="5" xfId="0" applyFont="1" applyFill="1" applyBorder="1" applyAlignment="1">
      <alignment horizontal="center" vertical="center"/>
    </xf>
    <xf numFmtId="168" fontId="109" fillId="11" borderId="5" xfId="0" applyFont="1" applyFill="1" applyBorder="1" applyAlignment="1">
      <alignment horizontal="center" vertical="center" wrapText="1"/>
    </xf>
    <xf numFmtId="168" fontId="148" fillId="0" borderId="1" xfId="0" applyFont="1" applyBorder="1" applyAlignment="1">
      <alignment horizontal="left" vertical="center" wrapText="1"/>
    </xf>
    <xf numFmtId="168" fontId="96" fillId="0" borderId="28" xfId="3478" applyNumberFormat="1" applyFont="1" applyBorder="1" applyAlignment="1">
      <alignment horizontal="center" vertical="center" wrapText="1"/>
    </xf>
    <xf numFmtId="168" fontId="156" fillId="0" borderId="19" xfId="0" applyFont="1" applyBorder="1" applyAlignment="1">
      <alignment horizontal="center" vertical="center" wrapText="1"/>
    </xf>
    <xf numFmtId="168" fontId="176" fillId="13" borderId="4" xfId="0" applyFont="1" applyFill="1" applyBorder="1" applyAlignment="1">
      <alignment horizontal="center" vertical="center" wrapText="1"/>
    </xf>
    <xf numFmtId="168" fontId="176" fillId="13" borderId="27" xfId="0" applyFont="1" applyFill="1" applyBorder="1" applyAlignment="1">
      <alignment horizontal="center" vertical="center"/>
    </xf>
    <xf numFmtId="168" fontId="176" fillId="13" borderId="7" xfId="0" applyFont="1" applyFill="1" applyBorder="1" applyAlignment="1">
      <alignment horizontal="center" vertical="center" wrapText="1"/>
    </xf>
    <xf numFmtId="168" fontId="176" fillId="13" borderId="9" xfId="0" applyFont="1" applyFill="1" applyBorder="1" applyAlignment="1">
      <alignment horizontal="center" vertical="center" wrapText="1"/>
    </xf>
    <xf numFmtId="168" fontId="176" fillId="13" borderId="10" xfId="0" applyFont="1" applyFill="1" applyBorder="1" applyAlignment="1">
      <alignment horizontal="center" vertical="center" wrapText="1"/>
    </xf>
    <xf numFmtId="168" fontId="176" fillId="13" borderId="5" xfId="0" applyFont="1" applyFill="1" applyBorder="1" applyAlignment="1">
      <alignment horizontal="center" vertical="center" wrapText="1"/>
    </xf>
    <xf numFmtId="168" fontId="176" fillId="13" borderId="26" xfId="0" applyFont="1" applyFill="1" applyBorder="1" applyAlignment="1">
      <alignment horizontal="center" vertical="center"/>
    </xf>
    <xf numFmtId="168" fontId="177" fillId="32" borderId="19" xfId="0" applyFont="1" applyFill="1" applyBorder="1" applyAlignment="1">
      <alignment horizontal="center" vertical="center" wrapText="1"/>
    </xf>
    <xf numFmtId="168" fontId="178" fillId="32" borderId="19" xfId="0" applyFont="1" applyFill="1" applyBorder="1" applyAlignment="1">
      <alignment horizontal="center" vertical="center"/>
    </xf>
    <xf numFmtId="168" fontId="177" fillId="32" borderId="22" xfId="0" applyFont="1" applyFill="1" applyBorder="1" applyAlignment="1">
      <alignment horizontal="center" vertical="center" wrapText="1"/>
    </xf>
    <xf numFmtId="168" fontId="179" fillId="32" borderId="19" xfId="0" applyFont="1" applyFill="1" applyBorder="1" applyAlignment="1">
      <alignment horizontal="center" vertical="center" wrapText="1"/>
    </xf>
    <xf numFmtId="168" fontId="179" fillId="32" borderId="19" xfId="0" applyFont="1" applyFill="1" applyBorder="1" applyAlignment="1">
      <alignment horizontal="center" vertical="center"/>
    </xf>
    <xf numFmtId="168" fontId="179" fillId="32" borderId="23" xfId="0" applyFont="1" applyFill="1" applyBorder="1" applyAlignment="1">
      <alignment horizontal="center" vertical="center"/>
    </xf>
    <xf numFmtId="168" fontId="179" fillId="16" borderId="19" xfId="0" applyFont="1" applyFill="1" applyBorder="1" applyAlignment="1">
      <alignment horizontal="center" vertical="center" wrapText="1"/>
    </xf>
    <xf numFmtId="176" fontId="180" fillId="0" borderId="20" xfId="0" applyNumberFormat="1" applyFont="1" applyBorder="1" applyAlignment="1">
      <alignment horizontal="center" vertical="center" wrapText="1"/>
    </xf>
    <xf numFmtId="168" fontId="179" fillId="16" borderId="19" xfId="0" applyFont="1" applyFill="1" applyBorder="1" applyAlignment="1">
      <alignment horizontal="center" vertical="center"/>
    </xf>
    <xf numFmtId="176" fontId="179" fillId="0" borderId="20" xfId="0" applyNumberFormat="1" applyFont="1" applyBorder="1" applyAlignment="1">
      <alignment horizontal="center" vertical="center" wrapText="1"/>
    </xf>
    <xf numFmtId="168" fontId="177" fillId="16" borderId="19" xfId="0" applyFont="1" applyFill="1" applyBorder="1" applyAlignment="1">
      <alignment horizontal="center" vertical="center" wrapText="1"/>
    </xf>
    <xf numFmtId="168" fontId="178" fillId="16" borderId="19" xfId="0" applyFont="1" applyFill="1" applyBorder="1" applyAlignment="1">
      <alignment horizontal="center" vertical="center"/>
    </xf>
    <xf numFmtId="171" fontId="77" fillId="0" borderId="10" xfId="2236" applyNumberFormat="1" applyFont="1" applyBorder="1" applyAlignment="1">
      <alignment horizontal="center" vertical="center" wrapText="1"/>
    </xf>
    <xf numFmtId="168" fontId="77" fillId="0" borderId="1" xfId="0" applyFont="1" applyBorder="1" applyAlignment="1">
      <alignment horizontal="center" vertical="center" wrapText="1"/>
    </xf>
    <xf numFmtId="171" fontId="77" fillId="0" borderId="1" xfId="2236" applyNumberFormat="1" applyFont="1" applyBorder="1" applyAlignment="1">
      <alignment horizontal="center" vertical="center" wrapText="1"/>
    </xf>
  </cellXfs>
  <cellStyles count="3564">
    <cellStyle name="_BOOKING FORM &amp; SAILING SCHEDULE" xfId="1" xr:uid="{00000000-0005-0000-0000-000000000000}"/>
    <cellStyle name="_BOOKING FORM &amp; SAILING SCHEDULE 2" xfId="2" xr:uid="{00000000-0005-0000-0000-000001000000}"/>
    <cellStyle name="_BOOKING FORM &amp; SAILING SCHEDULE 2 2" xfId="3" xr:uid="{00000000-0005-0000-0000-000002000000}"/>
    <cellStyle name="_BOOKING FORM &amp; SAILING SCHEDULE 2 2 2" xfId="4" xr:uid="{00000000-0005-0000-0000-000003000000}"/>
    <cellStyle name="_BOOKING FORM &amp; SAILING SCHEDULE 2 2 2 2" xfId="5" xr:uid="{00000000-0005-0000-0000-000004000000}"/>
    <cellStyle name="_BOOKING FORM &amp; SAILING SCHEDULE 2 2 3" xfId="6" xr:uid="{00000000-0005-0000-0000-000005000000}"/>
    <cellStyle name="_BOOKING FORM &amp; SAILING SCHEDULE 2 3" xfId="7" xr:uid="{00000000-0005-0000-0000-000006000000}"/>
    <cellStyle name="_BOOKING FORM &amp; SAILING SCHEDULE 2 3 2" xfId="8" xr:uid="{00000000-0005-0000-0000-000007000000}"/>
    <cellStyle name="_BOOKING FORM &amp; SAILING SCHEDULE 2 4" xfId="9" xr:uid="{00000000-0005-0000-0000-000008000000}"/>
    <cellStyle name="_BOOKING FORM &amp; SAILING SCHEDULE 3" xfId="10" xr:uid="{00000000-0005-0000-0000-000009000000}"/>
    <cellStyle name="_BOOKING FORM &amp; SAILING SCHEDULE 3 2" xfId="11" xr:uid="{00000000-0005-0000-0000-00000A000000}"/>
    <cellStyle name="_BOOKING FORM &amp; SAILING SCHEDULE 3 2 2" xfId="12" xr:uid="{00000000-0005-0000-0000-00000B000000}"/>
    <cellStyle name="_BOOKING FORM &amp; SAILING SCHEDULE 3 3" xfId="13" xr:uid="{00000000-0005-0000-0000-00000C000000}"/>
    <cellStyle name="_BOOKING FORM &amp; SAILING SCHEDULE 4" xfId="14" xr:uid="{00000000-0005-0000-0000-00000D000000}"/>
    <cellStyle name="_BOOKING FORM &amp; SAILING SCHEDULE 4 2" xfId="15" xr:uid="{00000000-0005-0000-0000-00000E000000}"/>
    <cellStyle name="_BOOKING FORM &amp; SAILING SCHEDULE 5" xfId="16" xr:uid="{00000000-0005-0000-0000-00000F000000}"/>
    <cellStyle name="Comma 2" xfId="17" xr:uid="{00000000-0005-0000-0000-000010000000}"/>
    <cellStyle name="Comma 3" xfId="18" xr:uid="{00000000-0005-0000-0000-000011000000}"/>
    <cellStyle name="Comma 3 2" xfId="19" xr:uid="{00000000-0005-0000-0000-000012000000}"/>
    <cellStyle name="Comma 4" xfId="20" xr:uid="{00000000-0005-0000-0000-000013000000}"/>
    <cellStyle name="Comma 4 2" xfId="21" xr:uid="{00000000-0005-0000-0000-000014000000}"/>
    <cellStyle name="Comma 4 2 2" xfId="22" xr:uid="{00000000-0005-0000-0000-000015000000}"/>
    <cellStyle name="Excel.Chart" xfId="23" xr:uid="{00000000-0005-0000-0000-000016000000}"/>
    <cellStyle name="Excel.Chart 2" xfId="24" xr:uid="{00000000-0005-0000-0000-000017000000}"/>
    <cellStyle name="Excel.Chart 2 2" xfId="25" xr:uid="{00000000-0005-0000-0000-000018000000}"/>
    <cellStyle name="Excel.Chart 2 2 2" xfId="26" xr:uid="{00000000-0005-0000-0000-000019000000}"/>
    <cellStyle name="Excel.Chart 2 2 2 2" xfId="27" xr:uid="{00000000-0005-0000-0000-00001A000000}"/>
    <cellStyle name="Excel.Chart 2 2 2 2 2" xfId="28" xr:uid="{00000000-0005-0000-0000-00001B000000}"/>
    <cellStyle name="Excel.Chart 2 2 2 3" xfId="29" xr:uid="{00000000-0005-0000-0000-00001C000000}"/>
    <cellStyle name="Excel.Chart 2 2 3" xfId="30" xr:uid="{00000000-0005-0000-0000-00001D000000}"/>
    <cellStyle name="Excel.Chart 2 2 3 2" xfId="31" xr:uid="{00000000-0005-0000-0000-00001E000000}"/>
    <cellStyle name="Excel.Chart 2 2 4" xfId="32" xr:uid="{00000000-0005-0000-0000-00001F000000}"/>
    <cellStyle name="Excel.Chart 2 3" xfId="33" xr:uid="{00000000-0005-0000-0000-000020000000}"/>
    <cellStyle name="Excel.Chart 2 3 2" xfId="34" xr:uid="{00000000-0005-0000-0000-000021000000}"/>
    <cellStyle name="Excel.Chart 2 3 2 2" xfId="35" xr:uid="{00000000-0005-0000-0000-000022000000}"/>
    <cellStyle name="Excel.Chart 2 3 3" xfId="36" xr:uid="{00000000-0005-0000-0000-000023000000}"/>
    <cellStyle name="Excel.Chart 2 4" xfId="37" xr:uid="{00000000-0005-0000-0000-000024000000}"/>
    <cellStyle name="Excel.Chart 2 4 2" xfId="38" xr:uid="{00000000-0005-0000-0000-000025000000}"/>
    <cellStyle name="Excel.Chart 2 5" xfId="39" xr:uid="{00000000-0005-0000-0000-000026000000}"/>
    <cellStyle name="Excel.Chart 2 6" xfId="40" xr:uid="{00000000-0005-0000-0000-000027000000}"/>
    <cellStyle name="Excel.Chart 3" xfId="41" xr:uid="{00000000-0005-0000-0000-000028000000}"/>
    <cellStyle name="Excel.Chart 3 2" xfId="42" xr:uid="{00000000-0005-0000-0000-000029000000}"/>
    <cellStyle name="Excel.Chart 3 2 2" xfId="43" xr:uid="{00000000-0005-0000-0000-00002A000000}"/>
    <cellStyle name="Excel.Chart 3 2 2 2" xfId="44" xr:uid="{00000000-0005-0000-0000-00002B000000}"/>
    <cellStyle name="Excel.Chart 3 2 3" xfId="45" xr:uid="{00000000-0005-0000-0000-00002C000000}"/>
    <cellStyle name="Excel.Chart 3 3" xfId="46" xr:uid="{00000000-0005-0000-0000-00002D000000}"/>
    <cellStyle name="Excel.Chart 3 3 2" xfId="47" xr:uid="{00000000-0005-0000-0000-00002E000000}"/>
    <cellStyle name="Excel.Chart 3 4" xfId="48" xr:uid="{00000000-0005-0000-0000-00002F000000}"/>
    <cellStyle name="Excel.Chart 4" xfId="49" xr:uid="{00000000-0005-0000-0000-000030000000}"/>
    <cellStyle name="Excel.Chart 4 2" xfId="50" xr:uid="{00000000-0005-0000-0000-000031000000}"/>
    <cellStyle name="Excel.Chart 4 2 2" xfId="51" xr:uid="{00000000-0005-0000-0000-000032000000}"/>
    <cellStyle name="Excel.Chart 4 3" xfId="52" xr:uid="{00000000-0005-0000-0000-000033000000}"/>
    <cellStyle name="Excel.Chart 5" xfId="53" xr:uid="{00000000-0005-0000-0000-000034000000}"/>
    <cellStyle name="Excel.Chart 5 2" xfId="54" xr:uid="{00000000-0005-0000-0000-000035000000}"/>
    <cellStyle name="Excel.Chart 6" xfId="55" xr:uid="{00000000-0005-0000-0000-000036000000}"/>
    <cellStyle name="Grey" xfId="56" xr:uid="{00000000-0005-0000-0000-000037000000}"/>
    <cellStyle name="Hyperlink" xfId="57" builtinId="8"/>
    <cellStyle name="Hyperlink 2" xfId="58" xr:uid="{00000000-0005-0000-0000-000039000000}"/>
    <cellStyle name="Hyperlink 2 2" xfId="59" xr:uid="{00000000-0005-0000-0000-00003A000000}"/>
    <cellStyle name="Hyperlink 2 2 2" xfId="60" xr:uid="{00000000-0005-0000-0000-00003B000000}"/>
    <cellStyle name="Hyperlink 2 2 2 2" xfId="61" xr:uid="{00000000-0005-0000-0000-00003C000000}"/>
    <cellStyle name="Hyperlink 2 2 2 2 2" xfId="62" xr:uid="{00000000-0005-0000-0000-00003D000000}"/>
    <cellStyle name="Hyperlink 2 2 2 2 4" xfId="63" xr:uid="{00000000-0005-0000-0000-00003E000000}"/>
    <cellStyle name="Hyperlink 2 2 3" xfId="64" xr:uid="{00000000-0005-0000-0000-00003F000000}"/>
    <cellStyle name="Hyperlink 2 2 3 2" xfId="65" xr:uid="{00000000-0005-0000-0000-000040000000}"/>
    <cellStyle name="Hyperlink 2 2 4" xfId="66" xr:uid="{00000000-0005-0000-0000-000041000000}"/>
    <cellStyle name="Hyperlink 2 2 4 2" xfId="67" xr:uid="{00000000-0005-0000-0000-000042000000}"/>
    <cellStyle name="Hyperlink 2 2 4 3" xfId="68" xr:uid="{00000000-0005-0000-0000-000043000000}"/>
    <cellStyle name="Hyperlink 2 2 4 4" xfId="69" xr:uid="{00000000-0005-0000-0000-000044000000}"/>
    <cellStyle name="Hyperlink 2 2 4 5" xfId="70" xr:uid="{00000000-0005-0000-0000-000045000000}"/>
    <cellStyle name="Hyperlink 2 2 4 5 2" xfId="71" xr:uid="{00000000-0005-0000-0000-000046000000}"/>
    <cellStyle name="Hyperlink 2 2 4 6" xfId="72" xr:uid="{00000000-0005-0000-0000-000047000000}"/>
    <cellStyle name="Hyperlink 2 2 5" xfId="73" xr:uid="{00000000-0005-0000-0000-000048000000}"/>
    <cellStyle name="Hyperlink 2 3" xfId="74" xr:uid="{00000000-0005-0000-0000-000049000000}"/>
    <cellStyle name="Hyperlink 2 3 2" xfId="75" xr:uid="{00000000-0005-0000-0000-00004A000000}"/>
    <cellStyle name="Hyperlink 2 4" xfId="76" xr:uid="{00000000-0005-0000-0000-00004B000000}"/>
    <cellStyle name="Hyperlink 3" xfId="77" xr:uid="{00000000-0005-0000-0000-00004C000000}"/>
    <cellStyle name="Hyperlink 3 2" xfId="78" xr:uid="{00000000-0005-0000-0000-00004D000000}"/>
    <cellStyle name="Hyperlink 3 2 2" xfId="79" xr:uid="{00000000-0005-0000-0000-00004E000000}"/>
    <cellStyle name="Hyperlink 3 3" xfId="80" xr:uid="{00000000-0005-0000-0000-00004F000000}"/>
    <cellStyle name="Hyperlink 4" xfId="81" xr:uid="{00000000-0005-0000-0000-000050000000}"/>
    <cellStyle name="Hyperlink 4 2" xfId="82" xr:uid="{00000000-0005-0000-0000-000051000000}"/>
    <cellStyle name="Hyperlink 5" xfId="83" xr:uid="{00000000-0005-0000-0000-000052000000}"/>
    <cellStyle name="Hyperlink 5 2" xfId="84" xr:uid="{00000000-0005-0000-0000-000053000000}"/>
    <cellStyle name="Hyperlink 6" xfId="85" xr:uid="{00000000-0005-0000-0000-000054000000}"/>
    <cellStyle name="Hyperlink 7" xfId="86" xr:uid="{00000000-0005-0000-0000-000055000000}"/>
    <cellStyle name="Input [yellow]" xfId="87" xr:uid="{00000000-0005-0000-0000-000056000000}"/>
    <cellStyle name="Milliers [0]_AR1194" xfId="88" xr:uid="{00000000-0005-0000-0000-000057000000}"/>
    <cellStyle name="Milliers_AR1194" xfId="89" xr:uid="{00000000-0005-0000-0000-000058000000}"/>
    <cellStyle name="Monétaire [0]_AR1194" xfId="90" xr:uid="{00000000-0005-0000-0000-000059000000}"/>
    <cellStyle name="Monétaire_AR1194" xfId="91" xr:uid="{00000000-0005-0000-0000-00005A000000}"/>
    <cellStyle name="Normal" xfId="0" builtinId="0"/>
    <cellStyle name="Normal - Style1" xfId="92" xr:uid="{00000000-0005-0000-0000-00005C000000}"/>
    <cellStyle name="Normal - Style1 2" xfId="93" xr:uid="{00000000-0005-0000-0000-00005D000000}"/>
    <cellStyle name="Normal 10" xfId="94" xr:uid="{00000000-0005-0000-0000-00005E000000}"/>
    <cellStyle name="Normal 10 2" xfId="95" xr:uid="{00000000-0005-0000-0000-00005F000000}"/>
    <cellStyle name="Normal 10 2 2" xfId="96" xr:uid="{00000000-0005-0000-0000-000060000000}"/>
    <cellStyle name="Normal 10 2 2 2" xfId="97" xr:uid="{00000000-0005-0000-0000-000061000000}"/>
    <cellStyle name="Normal 10 2 2 2 2" xfId="98" xr:uid="{00000000-0005-0000-0000-000062000000}"/>
    <cellStyle name="Normal 10 2 2 3" xfId="99" xr:uid="{00000000-0005-0000-0000-000063000000}"/>
    <cellStyle name="Normal 10 2 3" xfId="100" xr:uid="{00000000-0005-0000-0000-000064000000}"/>
    <cellStyle name="Normal 10 2 3 2" xfId="101" xr:uid="{00000000-0005-0000-0000-000065000000}"/>
    <cellStyle name="Normal 10 2 4" xfId="102" xr:uid="{00000000-0005-0000-0000-000066000000}"/>
    <cellStyle name="Normal 10 3" xfId="103" xr:uid="{00000000-0005-0000-0000-000067000000}"/>
    <cellStyle name="Normal 10 3 2" xfId="104" xr:uid="{00000000-0005-0000-0000-000068000000}"/>
    <cellStyle name="Normal 10 3 2 2" xfId="105" xr:uid="{00000000-0005-0000-0000-000069000000}"/>
    <cellStyle name="Normal 10 3 3" xfId="106" xr:uid="{00000000-0005-0000-0000-00006A000000}"/>
    <cellStyle name="Normal 10 4" xfId="107" xr:uid="{00000000-0005-0000-0000-00006B000000}"/>
    <cellStyle name="Normal 10 4 2" xfId="108" xr:uid="{00000000-0005-0000-0000-00006C000000}"/>
    <cellStyle name="Normal 10 5" xfId="109" xr:uid="{00000000-0005-0000-0000-00006D000000}"/>
    <cellStyle name="Normal 10 5 3" xfId="110" xr:uid="{00000000-0005-0000-0000-00006E000000}"/>
    <cellStyle name="Normal 10 5 3 2" xfId="111" xr:uid="{00000000-0005-0000-0000-00006F000000}"/>
    <cellStyle name="Normal 100" xfId="112" xr:uid="{00000000-0005-0000-0000-000070000000}"/>
    <cellStyle name="Normal 101" xfId="113" xr:uid="{00000000-0005-0000-0000-000071000000}"/>
    <cellStyle name="Normal 101 2" xfId="114" xr:uid="{00000000-0005-0000-0000-000072000000}"/>
    <cellStyle name="Normal 101 2 2" xfId="115" xr:uid="{00000000-0005-0000-0000-000073000000}"/>
    <cellStyle name="Normal 101 3" xfId="116" xr:uid="{00000000-0005-0000-0000-000074000000}"/>
    <cellStyle name="Normal 102" xfId="117" xr:uid="{00000000-0005-0000-0000-000075000000}"/>
    <cellStyle name="Normal 103" xfId="118" xr:uid="{00000000-0005-0000-0000-000076000000}"/>
    <cellStyle name="Normal 103 2" xfId="119" xr:uid="{00000000-0005-0000-0000-000077000000}"/>
    <cellStyle name="Normal 104" xfId="120" xr:uid="{00000000-0005-0000-0000-000078000000}"/>
    <cellStyle name="Normal 105" xfId="121" xr:uid="{00000000-0005-0000-0000-000079000000}"/>
    <cellStyle name="Normal 106" xfId="122" xr:uid="{00000000-0005-0000-0000-00007A000000}"/>
    <cellStyle name="Normal 106 2" xfId="123" xr:uid="{00000000-0005-0000-0000-00007B000000}"/>
    <cellStyle name="Normal 107" xfId="124" xr:uid="{00000000-0005-0000-0000-00007C000000}"/>
    <cellStyle name="Normal 108" xfId="125" xr:uid="{00000000-0005-0000-0000-00007D000000}"/>
    <cellStyle name="Normal 109" xfId="126" xr:uid="{00000000-0005-0000-0000-00007E000000}"/>
    <cellStyle name="Normal 11" xfId="127" xr:uid="{00000000-0005-0000-0000-00007F000000}"/>
    <cellStyle name="Normal 11 2" xfId="128" xr:uid="{00000000-0005-0000-0000-000080000000}"/>
    <cellStyle name="Normal 11 2 2" xfId="129" xr:uid="{00000000-0005-0000-0000-000081000000}"/>
    <cellStyle name="Normal 11 2 2 2" xfId="130" xr:uid="{00000000-0005-0000-0000-000082000000}"/>
    <cellStyle name="Normal 11 2 2 2 2" xfId="131" xr:uid="{00000000-0005-0000-0000-000083000000}"/>
    <cellStyle name="Normal 11 2 2 2 2 2" xfId="132" xr:uid="{00000000-0005-0000-0000-000084000000}"/>
    <cellStyle name="Normal 11 2 2 2 2 2 2" xfId="133" xr:uid="{00000000-0005-0000-0000-000085000000}"/>
    <cellStyle name="Normal 11 2 2 2 2 3" xfId="134" xr:uid="{00000000-0005-0000-0000-000086000000}"/>
    <cellStyle name="Normal 11 2 2 2 3" xfId="135" xr:uid="{00000000-0005-0000-0000-000087000000}"/>
    <cellStyle name="Normal 11 2 2 2 3 2" xfId="136" xr:uid="{00000000-0005-0000-0000-000088000000}"/>
    <cellStyle name="Normal 11 2 2 2 3 2 2" xfId="137" xr:uid="{00000000-0005-0000-0000-000089000000}"/>
    <cellStyle name="Normal 11 2 2 2 3 2 2 2" xfId="138" xr:uid="{00000000-0005-0000-0000-00008A000000}"/>
    <cellStyle name="Normal 11 2 2 2 3 2 3" xfId="139" xr:uid="{00000000-0005-0000-0000-00008B000000}"/>
    <cellStyle name="Normal 11 2 2 2 3 3" xfId="140" xr:uid="{00000000-0005-0000-0000-00008C000000}"/>
    <cellStyle name="Normal 11 2 2 2 3 3 2" xfId="141" xr:uid="{00000000-0005-0000-0000-00008D000000}"/>
    <cellStyle name="Normal 11 2 2 2 3 3 2 2" xfId="142" xr:uid="{00000000-0005-0000-0000-00008E000000}"/>
    <cellStyle name="Normal 11 2 2 2 3 3 2 2 2" xfId="143" xr:uid="{00000000-0005-0000-0000-00008F000000}"/>
    <cellStyle name="Normal 11 2 2 2 3 3 2 3" xfId="144" xr:uid="{00000000-0005-0000-0000-000090000000}"/>
    <cellStyle name="Normal 11 2 2 2 3 3 2 3 2" xfId="145" xr:uid="{00000000-0005-0000-0000-000091000000}"/>
    <cellStyle name="Normal 11 2 2 2 3 3 2 4" xfId="146" xr:uid="{00000000-0005-0000-0000-000092000000}"/>
    <cellStyle name="Normal 11 2 2 2 3 3 2 4 2" xfId="147" xr:uid="{00000000-0005-0000-0000-000093000000}"/>
    <cellStyle name="Normal 11 2 2 2 3 3 2 4 2 2" xfId="148" xr:uid="{00000000-0005-0000-0000-000094000000}"/>
    <cellStyle name="Normal 11 2 2 2 3 3 2 4 2 2 2" xfId="149" xr:uid="{00000000-0005-0000-0000-000095000000}"/>
    <cellStyle name="Normal 11 2 2 2 3 3 2 4 2 2 2 2" xfId="150" xr:uid="{00000000-0005-0000-0000-000096000000}"/>
    <cellStyle name="Normal 11 2 2 2 3 3 2 4 2 3" xfId="151" xr:uid="{00000000-0005-0000-0000-000097000000}"/>
    <cellStyle name="Normal 11 2 2 2 3 3 2 4 2 3 2" xfId="152" xr:uid="{00000000-0005-0000-0000-000098000000}"/>
    <cellStyle name="Normal 11 2 2 2 3 3 2 4 2 3 2 4" xfId="153" xr:uid="{00000000-0005-0000-0000-000099000000}"/>
    <cellStyle name="Normal 11 2 2 2 3 3 2 4 2 3 3" xfId="154" xr:uid="{00000000-0005-0000-0000-00009A000000}"/>
    <cellStyle name="Normal 11 2 2 2 3 3 2 4 2 3 3 2" xfId="155" xr:uid="{00000000-0005-0000-0000-00009B000000}"/>
    <cellStyle name="Normal 11 2 2 2 3 3 2 4 2 3 3 2 2" xfId="3561" xr:uid="{4609DBB8-8A62-402A-AE22-ACE3B90F9957}"/>
    <cellStyle name="Normal 11 2 2 2 3 3 2 4 2 4" xfId="156" xr:uid="{00000000-0005-0000-0000-00009C000000}"/>
    <cellStyle name="Normal 11 2 2 2 3 3 2 4 2 4 2" xfId="157" xr:uid="{00000000-0005-0000-0000-00009D000000}"/>
    <cellStyle name="Normal 11 2 2 2 3 3 2 4 2 4 3" xfId="158" xr:uid="{00000000-0005-0000-0000-00009E000000}"/>
    <cellStyle name="Normal 11 2 2 2 3 3 2 4 2 5" xfId="159" xr:uid="{00000000-0005-0000-0000-00009F000000}"/>
    <cellStyle name="Normal 11 2 2 2 3 3 2 4 2 5 4" xfId="160" xr:uid="{00000000-0005-0000-0000-0000A0000000}"/>
    <cellStyle name="Normal 11 2 2 2 3 3 2 5" xfId="161" xr:uid="{00000000-0005-0000-0000-0000A1000000}"/>
    <cellStyle name="Normal 11 2 2 2 3 3 2 5 2" xfId="162" xr:uid="{00000000-0005-0000-0000-0000A2000000}"/>
    <cellStyle name="Normal 11 2 2 2 3 3 3" xfId="163" xr:uid="{00000000-0005-0000-0000-0000A3000000}"/>
    <cellStyle name="Normal 11 2 2 2 3 3 3 2" xfId="164" xr:uid="{00000000-0005-0000-0000-0000A4000000}"/>
    <cellStyle name="Normal 11 2 2 2 3 3 4" xfId="165" xr:uid="{00000000-0005-0000-0000-0000A5000000}"/>
    <cellStyle name="Normal 11 2 2 2 3 3 4 2" xfId="166" xr:uid="{00000000-0005-0000-0000-0000A6000000}"/>
    <cellStyle name="Normal 11 2 2 2 3 3 5" xfId="167" xr:uid="{00000000-0005-0000-0000-0000A7000000}"/>
    <cellStyle name="Normal 11 2 2 2 3 3 5 2" xfId="168" xr:uid="{00000000-0005-0000-0000-0000A8000000}"/>
    <cellStyle name="Normal 11 2 2 2 3 3 6" xfId="169" xr:uid="{00000000-0005-0000-0000-0000A9000000}"/>
    <cellStyle name="Normal 11 2 2 2 3 3 6 2" xfId="170" xr:uid="{00000000-0005-0000-0000-0000AA000000}"/>
    <cellStyle name="Normal 11 2 2 2 3 4" xfId="171" xr:uid="{00000000-0005-0000-0000-0000AB000000}"/>
    <cellStyle name="Normal 11 2 2 2 3 4 2" xfId="172" xr:uid="{00000000-0005-0000-0000-0000AC000000}"/>
    <cellStyle name="Normal 11 2 2 2 4" xfId="173" xr:uid="{00000000-0005-0000-0000-0000AD000000}"/>
    <cellStyle name="Normal 11 2 2 2 4 2" xfId="174" xr:uid="{00000000-0005-0000-0000-0000AE000000}"/>
    <cellStyle name="Normal 11 2 2 2 4 2 2" xfId="175" xr:uid="{00000000-0005-0000-0000-0000AF000000}"/>
    <cellStyle name="Normal 11 2 2 2 4 2 2 2" xfId="176" xr:uid="{00000000-0005-0000-0000-0000B0000000}"/>
    <cellStyle name="Normal 11 2 2 2 4 2 3" xfId="177" xr:uid="{00000000-0005-0000-0000-0000B1000000}"/>
    <cellStyle name="Normal 11 2 2 2 4 2 3 2" xfId="178" xr:uid="{00000000-0005-0000-0000-0000B2000000}"/>
    <cellStyle name="Normal 11 2 2 2 4 2 3 2 2" xfId="179" xr:uid="{00000000-0005-0000-0000-0000B3000000}"/>
    <cellStyle name="Normal 11 2 2 2 4 2 3 2 2 2" xfId="180" xr:uid="{00000000-0005-0000-0000-0000B4000000}"/>
    <cellStyle name="Normal 11 2 2 2 4 2 3 2 2 2 4" xfId="181" xr:uid="{00000000-0005-0000-0000-0000B5000000}"/>
    <cellStyle name="Normal 11 2 2 2 4 2 4" xfId="182" xr:uid="{00000000-0005-0000-0000-0000B6000000}"/>
    <cellStyle name="Normal 11 2 2 2 4 2 4 2" xfId="183" xr:uid="{00000000-0005-0000-0000-0000B7000000}"/>
    <cellStyle name="Normal 11 2 2 2 4 3" xfId="184" xr:uid="{00000000-0005-0000-0000-0000B8000000}"/>
    <cellStyle name="Normal 11 2 2 2 4 3 2" xfId="185" xr:uid="{00000000-0005-0000-0000-0000B9000000}"/>
    <cellStyle name="Normal 11 2 2 2 4 4" xfId="186" xr:uid="{00000000-0005-0000-0000-0000BA000000}"/>
    <cellStyle name="Normal 11 2 2 2 4 4 2" xfId="187" xr:uid="{00000000-0005-0000-0000-0000BB000000}"/>
    <cellStyle name="Normal 11 2 2 2 4 5" xfId="188" xr:uid="{00000000-0005-0000-0000-0000BC000000}"/>
    <cellStyle name="Normal 11 2 2 2 4 5 2" xfId="189" xr:uid="{00000000-0005-0000-0000-0000BD000000}"/>
    <cellStyle name="Normal 11 2 2 2 4 6" xfId="190" xr:uid="{00000000-0005-0000-0000-0000BE000000}"/>
    <cellStyle name="Normal 11 2 2 2 4 6 2" xfId="191" xr:uid="{00000000-0005-0000-0000-0000BF000000}"/>
    <cellStyle name="Normal 11 2 2 2 5" xfId="192" xr:uid="{00000000-0005-0000-0000-0000C0000000}"/>
    <cellStyle name="Normal 11 2 2 2 5 2" xfId="193" xr:uid="{00000000-0005-0000-0000-0000C1000000}"/>
    <cellStyle name="Normal 11 2 2 3" xfId="194" xr:uid="{00000000-0005-0000-0000-0000C2000000}"/>
    <cellStyle name="Normal 11 2 2 3 2" xfId="195" xr:uid="{00000000-0005-0000-0000-0000C3000000}"/>
    <cellStyle name="Normal 11 2 2 3 2 2" xfId="196" xr:uid="{00000000-0005-0000-0000-0000C4000000}"/>
    <cellStyle name="Normal 11 2 2 3 3" xfId="197" xr:uid="{00000000-0005-0000-0000-0000C5000000}"/>
    <cellStyle name="Normal 11 2 2 4" xfId="198" xr:uid="{00000000-0005-0000-0000-0000C6000000}"/>
    <cellStyle name="Normal 11 2 2 4 2" xfId="199" xr:uid="{00000000-0005-0000-0000-0000C7000000}"/>
    <cellStyle name="Normal 11 2 2 4 2 2" xfId="200" xr:uid="{00000000-0005-0000-0000-0000C8000000}"/>
    <cellStyle name="Normal 11 2 2 4 3" xfId="201" xr:uid="{00000000-0005-0000-0000-0000C9000000}"/>
    <cellStyle name="Normal 11 2 2 4 4" xfId="202" xr:uid="{00000000-0005-0000-0000-0000CA000000}"/>
    <cellStyle name="Normal 11 2 2 5" xfId="203" xr:uid="{00000000-0005-0000-0000-0000CB000000}"/>
    <cellStyle name="Normal 11 2 2 5 2" xfId="204" xr:uid="{00000000-0005-0000-0000-0000CC000000}"/>
    <cellStyle name="Normal 11 2 3" xfId="205" xr:uid="{00000000-0005-0000-0000-0000CD000000}"/>
    <cellStyle name="Normal 11 2 3 2" xfId="206" xr:uid="{00000000-0005-0000-0000-0000CE000000}"/>
    <cellStyle name="Normal 11 2 3 2 2" xfId="207" xr:uid="{00000000-0005-0000-0000-0000CF000000}"/>
    <cellStyle name="Normal 11 2 3 2 2 2" xfId="208" xr:uid="{00000000-0005-0000-0000-0000D0000000}"/>
    <cellStyle name="Normal 11 2 3 2 3" xfId="209" xr:uid="{00000000-0005-0000-0000-0000D1000000}"/>
    <cellStyle name="Normal 11 2 3 3" xfId="210" xr:uid="{00000000-0005-0000-0000-0000D2000000}"/>
    <cellStyle name="Normal 11 2 3 3 2" xfId="211" xr:uid="{00000000-0005-0000-0000-0000D3000000}"/>
    <cellStyle name="Normal 11 2 3 4" xfId="212" xr:uid="{00000000-0005-0000-0000-0000D4000000}"/>
    <cellStyle name="Normal 11 2 4" xfId="213" xr:uid="{00000000-0005-0000-0000-0000D5000000}"/>
    <cellStyle name="Normal 11 2 4 2" xfId="214" xr:uid="{00000000-0005-0000-0000-0000D6000000}"/>
    <cellStyle name="Normal 11 2 4 2 2" xfId="215" xr:uid="{00000000-0005-0000-0000-0000D7000000}"/>
    <cellStyle name="Normal 11 2 4 3" xfId="216" xr:uid="{00000000-0005-0000-0000-0000D8000000}"/>
    <cellStyle name="Normal 11 2 5" xfId="217" xr:uid="{00000000-0005-0000-0000-0000D9000000}"/>
    <cellStyle name="Normal 11 2 5 2" xfId="218" xr:uid="{00000000-0005-0000-0000-0000DA000000}"/>
    <cellStyle name="Normal 11 3" xfId="219" xr:uid="{00000000-0005-0000-0000-0000DB000000}"/>
    <cellStyle name="Normal 11 3 2" xfId="220" xr:uid="{00000000-0005-0000-0000-0000DC000000}"/>
    <cellStyle name="Normal 11 3 2 2" xfId="221" xr:uid="{00000000-0005-0000-0000-0000DD000000}"/>
    <cellStyle name="Normal 11 3 2 2 2" xfId="222" xr:uid="{00000000-0005-0000-0000-0000DE000000}"/>
    <cellStyle name="Normal 11 3 2 2 2 2" xfId="223" xr:uid="{00000000-0005-0000-0000-0000DF000000}"/>
    <cellStyle name="Normal 11 3 2 2 2 2 2" xfId="224" xr:uid="{00000000-0005-0000-0000-0000E0000000}"/>
    <cellStyle name="Normal 11 3 2 2 2 3" xfId="225" xr:uid="{00000000-0005-0000-0000-0000E1000000}"/>
    <cellStyle name="Normal 11 3 2 2 3" xfId="226" xr:uid="{00000000-0005-0000-0000-0000E2000000}"/>
    <cellStyle name="Normal 11 3 2 2 3 2" xfId="227" xr:uid="{00000000-0005-0000-0000-0000E3000000}"/>
    <cellStyle name="Normal 11 3 2 2 4" xfId="228" xr:uid="{00000000-0005-0000-0000-0000E4000000}"/>
    <cellStyle name="Normal 11 3 2 3" xfId="229" xr:uid="{00000000-0005-0000-0000-0000E5000000}"/>
    <cellStyle name="Normal 11 3 2 3 2" xfId="230" xr:uid="{00000000-0005-0000-0000-0000E6000000}"/>
    <cellStyle name="Normal 11 3 2 3 2 2" xfId="231" xr:uid="{00000000-0005-0000-0000-0000E7000000}"/>
    <cellStyle name="Normal 11 3 2 3 3" xfId="232" xr:uid="{00000000-0005-0000-0000-0000E8000000}"/>
    <cellStyle name="Normal 11 3 2 4" xfId="233" xr:uid="{00000000-0005-0000-0000-0000E9000000}"/>
    <cellStyle name="Normal 11 3 2 4 2" xfId="234" xr:uid="{00000000-0005-0000-0000-0000EA000000}"/>
    <cellStyle name="Normal 11 3 2 5" xfId="235" xr:uid="{00000000-0005-0000-0000-0000EB000000}"/>
    <cellStyle name="Normal 11 3 3" xfId="236" xr:uid="{00000000-0005-0000-0000-0000EC000000}"/>
    <cellStyle name="Normal 11 3 3 2" xfId="237" xr:uid="{00000000-0005-0000-0000-0000ED000000}"/>
    <cellStyle name="Normal 11 3 3 2 2" xfId="238" xr:uid="{00000000-0005-0000-0000-0000EE000000}"/>
    <cellStyle name="Normal 11 3 3 2 2 2" xfId="239" xr:uid="{00000000-0005-0000-0000-0000EF000000}"/>
    <cellStyle name="Normal 11 3 3 2 3" xfId="240" xr:uid="{00000000-0005-0000-0000-0000F0000000}"/>
    <cellStyle name="Normal 11 3 3 3" xfId="241" xr:uid="{00000000-0005-0000-0000-0000F1000000}"/>
    <cellStyle name="Normal 11 3 3 3 2" xfId="242" xr:uid="{00000000-0005-0000-0000-0000F2000000}"/>
    <cellStyle name="Normal 11 3 3 4" xfId="243" xr:uid="{00000000-0005-0000-0000-0000F3000000}"/>
    <cellStyle name="Normal 11 3 4" xfId="244" xr:uid="{00000000-0005-0000-0000-0000F4000000}"/>
    <cellStyle name="Normal 11 3 4 2" xfId="245" xr:uid="{00000000-0005-0000-0000-0000F5000000}"/>
    <cellStyle name="Normal 11 3 4 2 2" xfId="246" xr:uid="{00000000-0005-0000-0000-0000F6000000}"/>
    <cellStyle name="Normal 11 3 4 3" xfId="247" xr:uid="{00000000-0005-0000-0000-0000F7000000}"/>
    <cellStyle name="Normal 11 3 5" xfId="248" xr:uid="{00000000-0005-0000-0000-0000F8000000}"/>
    <cellStyle name="Normal 11 3 5 2" xfId="249" xr:uid="{00000000-0005-0000-0000-0000F9000000}"/>
    <cellStyle name="Normal 11 3 6" xfId="250" xr:uid="{00000000-0005-0000-0000-0000FA000000}"/>
    <cellStyle name="Normal 11 4" xfId="251" xr:uid="{00000000-0005-0000-0000-0000FB000000}"/>
    <cellStyle name="Normal 11 4 2" xfId="252" xr:uid="{00000000-0005-0000-0000-0000FC000000}"/>
    <cellStyle name="Normal 11 4 2 2" xfId="253" xr:uid="{00000000-0005-0000-0000-0000FD000000}"/>
    <cellStyle name="Normal 11 4 2 2 2" xfId="254" xr:uid="{00000000-0005-0000-0000-0000FE000000}"/>
    <cellStyle name="Normal 11 4 2 2 2 2" xfId="255" xr:uid="{00000000-0005-0000-0000-0000FF000000}"/>
    <cellStyle name="Normal 11 4 2 2 2 2 2" xfId="256" xr:uid="{00000000-0005-0000-0000-000000010000}"/>
    <cellStyle name="Normal 11 4 2 2 2 3" xfId="257" xr:uid="{00000000-0005-0000-0000-000001010000}"/>
    <cellStyle name="Normal 11 4 2 2 3" xfId="258" xr:uid="{00000000-0005-0000-0000-000002010000}"/>
    <cellStyle name="Normal 11 4 2 2 3 2" xfId="259" xr:uid="{00000000-0005-0000-0000-000003010000}"/>
    <cellStyle name="Normal 11 4 2 2 4" xfId="260" xr:uid="{00000000-0005-0000-0000-000004010000}"/>
    <cellStyle name="Normal 11 4 2 3" xfId="261" xr:uid="{00000000-0005-0000-0000-000005010000}"/>
    <cellStyle name="Normal 11 4 2 3 2" xfId="262" xr:uid="{00000000-0005-0000-0000-000006010000}"/>
    <cellStyle name="Normal 11 4 2 3 2 2" xfId="263" xr:uid="{00000000-0005-0000-0000-000007010000}"/>
    <cellStyle name="Normal 11 4 2 3 3" xfId="264" xr:uid="{00000000-0005-0000-0000-000008010000}"/>
    <cellStyle name="Normal 11 4 2 4" xfId="265" xr:uid="{00000000-0005-0000-0000-000009010000}"/>
    <cellStyle name="Normal 11 4 2 4 2" xfId="266" xr:uid="{00000000-0005-0000-0000-00000A010000}"/>
    <cellStyle name="Normal 11 4 2 5" xfId="267" xr:uid="{00000000-0005-0000-0000-00000B010000}"/>
    <cellStyle name="Normal 11 4 3" xfId="268" xr:uid="{00000000-0005-0000-0000-00000C010000}"/>
    <cellStyle name="Normal 11 4 3 2" xfId="269" xr:uid="{00000000-0005-0000-0000-00000D010000}"/>
    <cellStyle name="Normal 11 4 3 2 2" xfId="270" xr:uid="{00000000-0005-0000-0000-00000E010000}"/>
    <cellStyle name="Normal 11 4 3 2 2 2" xfId="271" xr:uid="{00000000-0005-0000-0000-00000F010000}"/>
    <cellStyle name="Normal 11 4 3 2 3" xfId="272" xr:uid="{00000000-0005-0000-0000-000010010000}"/>
    <cellStyle name="Normal 11 4 3 3" xfId="273" xr:uid="{00000000-0005-0000-0000-000011010000}"/>
    <cellStyle name="Normal 11 4 3 3 2" xfId="274" xr:uid="{00000000-0005-0000-0000-000012010000}"/>
    <cellStyle name="Normal 11 4 3 4" xfId="275" xr:uid="{00000000-0005-0000-0000-000013010000}"/>
    <cellStyle name="Normal 11 4 4" xfId="276" xr:uid="{00000000-0005-0000-0000-000014010000}"/>
    <cellStyle name="Normal 11 4 4 2" xfId="277" xr:uid="{00000000-0005-0000-0000-000015010000}"/>
    <cellStyle name="Normal 11 4 4 2 2" xfId="278" xr:uid="{00000000-0005-0000-0000-000016010000}"/>
    <cellStyle name="Normal 11 4 4 3" xfId="279" xr:uid="{00000000-0005-0000-0000-000017010000}"/>
    <cellStyle name="Normal 11 4 5" xfId="280" xr:uid="{00000000-0005-0000-0000-000018010000}"/>
    <cellStyle name="Normal 11 4 5 2" xfId="281" xr:uid="{00000000-0005-0000-0000-000019010000}"/>
    <cellStyle name="Normal 11 4 6" xfId="282" xr:uid="{00000000-0005-0000-0000-00001A010000}"/>
    <cellStyle name="Normal 11 5" xfId="283" xr:uid="{00000000-0005-0000-0000-00001B010000}"/>
    <cellStyle name="Normal 11 5 2" xfId="284" xr:uid="{00000000-0005-0000-0000-00001C010000}"/>
    <cellStyle name="Normal 11 5 2 2" xfId="285" xr:uid="{00000000-0005-0000-0000-00001D010000}"/>
    <cellStyle name="Normal 11 5 2 2 2" xfId="286" xr:uid="{00000000-0005-0000-0000-00001E010000}"/>
    <cellStyle name="Normal 11 5 2 2 2 2" xfId="287" xr:uid="{00000000-0005-0000-0000-00001F010000}"/>
    <cellStyle name="Normal 11 5 2 2 2 2 2" xfId="288" xr:uid="{00000000-0005-0000-0000-000020010000}"/>
    <cellStyle name="Normal 11 5 2 2 2 3" xfId="289" xr:uid="{00000000-0005-0000-0000-000021010000}"/>
    <cellStyle name="Normal 11 5 2 2 3" xfId="290" xr:uid="{00000000-0005-0000-0000-000022010000}"/>
    <cellStyle name="Normal 11 5 2 2 3 2" xfId="291" xr:uid="{00000000-0005-0000-0000-000023010000}"/>
    <cellStyle name="Normal 11 5 2 2 4" xfId="292" xr:uid="{00000000-0005-0000-0000-000024010000}"/>
    <cellStyle name="Normal 11 5 2 3" xfId="293" xr:uid="{00000000-0005-0000-0000-000025010000}"/>
    <cellStyle name="Normal 11 5 2 3 2" xfId="294" xr:uid="{00000000-0005-0000-0000-000026010000}"/>
    <cellStyle name="Normal 11 5 2 3 2 2" xfId="295" xr:uid="{00000000-0005-0000-0000-000027010000}"/>
    <cellStyle name="Normal 11 5 2 3 3" xfId="296" xr:uid="{00000000-0005-0000-0000-000028010000}"/>
    <cellStyle name="Normal 11 5 2 4" xfId="297" xr:uid="{00000000-0005-0000-0000-000029010000}"/>
    <cellStyle name="Normal 11 5 2 4 2" xfId="298" xr:uid="{00000000-0005-0000-0000-00002A010000}"/>
    <cellStyle name="Normal 11 5 2 5" xfId="299" xr:uid="{00000000-0005-0000-0000-00002B010000}"/>
    <cellStyle name="Normal 11 5 3" xfId="300" xr:uid="{00000000-0005-0000-0000-00002C010000}"/>
    <cellStyle name="Normal 11 5 3 2" xfId="301" xr:uid="{00000000-0005-0000-0000-00002D010000}"/>
    <cellStyle name="Normal 11 5 3 2 2" xfId="302" xr:uid="{00000000-0005-0000-0000-00002E010000}"/>
    <cellStyle name="Normal 11 5 3 2 2 2" xfId="303" xr:uid="{00000000-0005-0000-0000-00002F010000}"/>
    <cellStyle name="Normal 11 5 3 2 3" xfId="304" xr:uid="{00000000-0005-0000-0000-000030010000}"/>
    <cellStyle name="Normal 11 5 3 3" xfId="305" xr:uid="{00000000-0005-0000-0000-000031010000}"/>
    <cellStyle name="Normal 11 5 3 3 2" xfId="306" xr:uid="{00000000-0005-0000-0000-000032010000}"/>
    <cellStyle name="Normal 11 5 3 4" xfId="307" xr:uid="{00000000-0005-0000-0000-000033010000}"/>
    <cellStyle name="Normal 11 5 4" xfId="308" xr:uid="{00000000-0005-0000-0000-000034010000}"/>
    <cellStyle name="Normal 11 5 4 2" xfId="309" xr:uid="{00000000-0005-0000-0000-000035010000}"/>
    <cellStyle name="Normal 11 5 4 2 2" xfId="310" xr:uid="{00000000-0005-0000-0000-000036010000}"/>
    <cellStyle name="Normal 11 5 4 3" xfId="311" xr:uid="{00000000-0005-0000-0000-000037010000}"/>
    <cellStyle name="Normal 11 5 5" xfId="312" xr:uid="{00000000-0005-0000-0000-000038010000}"/>
    <cellStyle name="Normal 11 5 5 2" xfId="313" xr:uid="{00000000-0005-0000-0000-000039010000}"/>
    <cellStyle name="Normal 11 5 6" xfId="314" xr:uid="{00000000-0005-0000-0000-00003A010000}"/>
    <cellStyle name="Normal 11 6" xfId="315" xr:uid="{00000000-0005-0000-0000-00003B010000}"/>
    <cellStyle name="Normal 11 6 2" xfId="316" xr:uid="{00000000-0005-0000-0000-00003C010000}"/>
    <cellStyle name="Normal 11 6 2 2" xfId="317" xr:uid="{00000000-0005-0000-0000-00003D010000}"/>
    <cellStyle name="Normal 11 6 2 2 2" xfId="318" xr:uid="{00000000-0005-0000-0000-00003E010000}"/>
    <cellStyle name="Normal 11 6 2 2 2 2" xfId="319" xr:uid="{00000000-0005-0000-0000-00003F010000}"/>
    <cellStyle name="Normal 11 6 2 2 3" xfId="320" xr:uid="{00000000-0005-0000-0000-000040010000}"/>
    <cellStyle name="Normal 11 6 2 3" xfId="321" xr:uid="{00000000-0005-0000-0000-000041010000}"/>
    <cellStyle name="Normal 11 6 2 3 2" xfId="322" xr:uid="{00000000-0005-0000-0000-000042010000}"/>
    <cellStyle name="Normal 11 6 2 4" xfId="323" xr:uid="{00000000-0005-0000-0000-000043010000}"/>
    <cellStyle name="Normal 11 6 3" xfId="324" xr:uid="{00000000-0005-0000-0000-000044010000}"/>
    <cellStyle name="Normal 11 6 3 2" xfId="325" xr:uid="{00000000-0005-0000-0000-000045010000}"/>
    <cellStyle name="Normal 11 6 3 2 2" xfId="326" xr:uid="{00000000-0005-0000-0000-000046010000}"/>
    <cellStyle name="Normal 11 6 3 3" xfId="327" xr:uid="{00000000-0005-0000-0000-000047010000}"/>
    <cellStyle name="Normal 11 6 4" xfId="328" xr:uid="{00000000-0005-0000-0000-000048010000}"/>
    <cellStyle name="Normal 11 6 4 2" xfId="329" xr:uid="{00000000-0005-0000-0000-000049010000}"/>
    <cellStyle name="Normal 11 6 5" xfId="330" xr:uid="{00000000-0005-0000-0000-00004A010000}"/>
    <cellStyle name="Normal 11 7" xfId="331" xr:uid="{00000000-0005-0000-0000-00004B010000}"/>
    <cellStyle name="Normal 11 7 2" xfId="332" xr:uid="{00000000-0005-0000-0000-00004C010000}"/>
    <cellStyle name="Normal 11 7 2 2" xfId="333" xr:uid="{00000000-0005-0000-0000-00004D010000}"/>
    <cellStyle name="Normal 11 7 2 2 2" xfId="334" xr:uid="{00000000-0005-0000-0000-00004E010000}"/>
    <cellStyle name="Normal 11 7 2 3" xfId="335" xr:uid="{00000000-0005-0000-0000-00004F010000}"/>
    <cellStyle name="Normal 11 7 3" xfId="336" xr:uid="{00000000-0005-0000-0000-000050010000}"/>
    <cellStyle name="Normal 11 7 3 2" xfId="337" xr:uid="{00000000-0005-0000-0000-000051010000}"/>
    <cellStyle name="Normal 11 7 4" xfId="338" xr:uid="{00000000-0005-0000-0000-000052010000}"/>
    <cellStyle name="Normal 11 8" xfId="339" xr:uid="{00000000-0005-0000-0000-000053010000}"/>
    <cellStyle name="Normal 11 8 2" xfId="340" xr:uid="{00000000-0005-0000-0000-000054010000}"/>
    <cellStyle name="Normal 11 8 2 2" xfId="341" xr:uid="{00000000-0005-0000-0000-000055010000}"/>
    <cellStyle name="Normal 11 8 3" xfId="342" xr:uid="{00000000-0005-0000-0000-000056010000}"/>
    <cellStyle name="Normal 11 9" xfId="343" xr:uid="{00000000-0005-0000-0000-000057010000}"/>
    <cellStyle name="Normal 11 9 2" xfId="344" xr:uid="{00000000-0005-0000-0000-000058010000}"/>
    <cellStyle name="Normal 110" xfId="345" xr:uid="{00000000-0005-0000-0000-000059010000}"/>
    <cellStyle name="Normal 111" xfId="346" xr:uid="{00000000-0005-0000-0000-00005A010000}"/>
    <cellStyle name="Normal 112" xfId="347" xr:uid="{00000000-0005-0000-0000-00005B010000}"/>
    <cellStyle name="Normal 113" xfId="348" xr:uid="{00000000-0005-0000-0000-00005C010000}"/>
    <cellStyle name="Normal 114" xfId="349" xr:uid="{00000000-0005-0000-0000-00005D010000}"/>
    <cellStyle name="Normal 115" xfId="350" xr:uid="{00000000-0005-0000-0000-00005E010000}"/>
    <cellStyle name="Normal 116" xfId="351" xr:uid="{00000000-0005-0000-0000-00005F010000}"/>
    <cellStyle name="Normal 117" xfId="352" xr:uid="{00000000-0005-0000-0000-000060010000}"/>
    <cellStyle name="Normal 118" xfId="353" xr:uid="{00000000-0005-0000-0000-000061010000}"/>
    <cellStyle name="Normal 119" xfId="354" xr:uid="{00000000-0005-0000-0000-000062010000}"/>
    <cellStyle name="Normal 12" xfId="355" xr:uid="{00000000-0005-0000-0000-000063010000}"/>
    <cellStyle name="Normal 12 2" xfId="356" xr:uid="{00000000-0005-0000-0000-000064010000}"/>
    <cellStyle name="Normal 12 2 2" xfId="357" xr:uid="{00000000-0005-0000-0000-000065010000}"/>
    <cellStyle name="Normal 12 2 2 2" xfId="358" xr:uid="{00000000-0005-0000-0000-000066010000}"/>
    <cellStyle name="Normal 12 2 2 2 2" xfId="359" xr:uid="{00000000-0005-0000-0000-000067010000}"/>
    <cellStyle name="Normal 12 2 2 2 2 2" xfId="360" xr:uid="{00000000-0005-0000-0000-000068010000}"/>
    <cellStyle name="Normal 12 2 2 2 2 2 2" xfId="361" xr:uid="{00000000-0005-0000-0000-000069010000}"/>
    <cellStyle name="Normal 12 2 2 2 2 3" xfId="362" xr:uid="{00000000-0005-0000-0000-00006A010000}"/>
    <cellStyle name="Normal 12 2 2 2 3" xfId="363" xr:uid="{00000000-0005-0000-0000-00006B010000}"/>
    <cellStyle name="Normal 12 2 2 2 3 2" xfId="364" xr:uid="{00000000-0005-0000-0000-00006C010000}"/>
    <cellStyle name="Normal 12 2 2 2 4" xfId="365" xr:uid="{00000000-0005-0000-0000-00006D010000}"/>
    <cellStyle name="Normal 12 2 2 3" xfId="366" xr:uid="{00000000-0005-0000-0000-00006E010000}"/>
    <cellStyle name="Normal 12 2 2 3 2" xfId="367" xr:uid="{00000000-0005-0000-0000-00006F010000}"/>
    <cellStyle name="Normal 12 2 2 3 2 2" xfId="368" xr:uid="{00000000-0005-0000-0000-000070010000}"/>
    <cellStyle name="Normal 12 2 2 3 3" xfId="369" xr:uid="{00000000-0005-0000-0000-000071010000}"/>
    <cellStyle name="Normal 12 2 2 4" xfId="370" xr:uid="{00000000-0005-0000-0000-000072010000}"/>
    <cellStyle name="Normal 12 2 2 4 2" xfId="371" xr:uid="{00000000-0005-0000-0000-000073010000}"/>
    <cellStyle name="Normal 12 2 2 5" xfId="372" xr:uid="{00000000-0005-0000-0000-000074010000}"/>
    <cellStyle name="Normal 12 2 3" xfId="373" xr:uid="{00000000-0005-0000-0000-000075010000}"/>
    <cellStyle name="Normal 12 2 3 2" xfId="374" xr:uid="{00000000-0005-0000-0000-000076010000}"/>
    <cellStyle name="Normal 12 2 3 2 2" xfId="375" xr:uid="{00000000-0005-0000-0000-000077010000}"/>
    <cellStyle name="Normal 12 2 3 2 2 2" xfId="376" xr:uid="{00000000-0005-0000-0000-000078010000}"/>
    <cellStyle name="Normal 12 2 3 2 3" xfId="377" xr:uid="{00000000-0005-0000-0000-000079010000}"/>
    <cellStyle name="Normal 12 2 3 3" xfId="378" xr:uid="{00000000-0005-0000-0000-00007A010000}"/>
    <cellStyle name="Normal 12 2 3 3 2" xfId="379" xr:uid="{00000000-0005-0000-0000-00007B010000}"/>
    <cellStyle name="Normal 12 2 3 4" xfId="380" xr:uid="{00000000-0005-0000-0000-00007C010000}"/>
    <cellStyle name="Normal 12 2 4" xfId="381" xr:uid="{00000000-0005-0000-0000-00007D010000}"/>
    <cellStyle name="Normal 12 2 4 2" xfId="382" xr:uid="{00000000-0005-0000-0000-00007E010000}"/>
    <cellStyle name="Normal 12 2 4 2 2" xfId="383" xr:uid="{00000000-0005-0000-0000-00007F010000}"/>
    <cellStyle name="Normal 12 2 4 3" xfId="384" xr:uid="{00000000-0005-0000-0000-000080010000}"/>
    <cellStyle name="Normal 12 2 5" xfId="385" xr:uid="{00000000-0005-0000-0000-000081010000}"/>
    <cellStyle name="Normal 12 2 5 2" xfId="386" xr:uid="{00000000-0005-0000-0000-000082010000}"/>
    <cellStyle name="Normal 12 2 6" xfId="387" xr:uid="{00000000-0005-0000-0000-000083010000}"/>
    <cellStyle name="Normal 12 3" xfId="388" xr:uid="{00000000-0005-0000-0000-000084010000}"/>
    <cellStyle name="Normal 12 3 2" xfId="389" xr:uid="{00000000-0005-0000-0000-000085010000}"/>
    <cellStyle name="Normal 12 3 2 2" xfId="390" xr:uid="{00000000-0005-0000-0000-000086010000}"/>
    <cellStyle name="Normal 12 3 2 2 2" xfId="391" xr:uid="{00000000-0005-0000-0000-000087010000}"/>
    <cellStyle name="Normal 12 3 2 2 2 2" xfId="392" xr:uid="{00000000-0005-0000-0000-000088010000}"/>
    <cellStyle name="Normal 12 3 2 2 2 2 2" xfId="393" xr:uid="{00000000-0005-0000-0000-000089010000}"/>
    <cellStyle name="Normal 12 3 2 2 2 3" xfId="394" xr:uid="{00000000-0005-0000-0000-00008A010000}"/>
    <cellStyle name="Normal 12 3 2 2 3" xfId="395" xr:uid="{00000000-0005-0000-0000-00008B010000}"/>
    <cellStyle name="Normal 12 3 2 2 3 2" xfId="396" xr:uid="{00000000-0005-0000-0000-00008C010000}"/>
    <cellStyle name="Normal 12 3 2 2 4" xfId="397" xr:uid="{00000000-0005-0000-0000-00008D010000}"/>
    <cellStyle name="Normal 12 3 2 3" xfId="398" xr:uid="{00000000-0005-0000-0000-00008E010000}"/>
    <cellStyle name="Normal 12 3 2 3 2" xfId="399" xr:uid="{00000000-0005-0000-0000-00008F010000}"/>
    <cellStyle name="Normal 12 3 2 3 2 2" xfId="400" xr:uid="{00000000-0005-0000-0000-000090010000}"/>
    <cellStyle name="Normal 12 3 2 3 3" xfId="401" xr:uid="{00000000-0005-0000-0000-000091010000}"/>
    <cellStyle name="Normal 12 3 2 4" xfId="402" xr:uid="{00000000-0005-0000-0000-000092010000}"/>
    <cellStyle name="Normal 12 3 2 4 2" xfId="403" xr:uid="{00000000-0005-0000-0000-000093010000}"/>
    <cellStyle name="Normal 12 3 2 5" xfId="404" xr:uid="{00000000-0005-0000-0000-000094010000}"/>
    <cellStyle name="Normal 12 3 3" xfId="405" xr:uid="{00000000-0005-0000-0000-000095010000}"/>
    <cellStyle name="Normal 12 3 3 2" xfId="406" xr:uid="{00000000-0005-0000-0000-000096010000}"/>
    <cellStyle name="Normal 12 3 3 2 2" xfId="407" xr:uid="{00000000-0005-0000-0000-000097010000}"/>
    <cellStyle name="Normal 12 3 3 2 2 2" xfId="408" xr:uid="{00000000-0005-0000-0000-000098010000}"/>
    <cellStyle name="Normal 12 3 3 2 3" xfId="409" xr:uid="{00000000-0005-0000-0000-000099010000}"/>
    <cellStyle name="Normal 12 3 3 3" xfId="410" xr:uid="{00000000-0005-0000-0000-00009A010000}"/>
    <cellStyle name="Normal 12 3 3 3 2" xfId="411" xr:uid="{00000000-0005-0000-0000-00009B010000}"/>
    <cellStyle name="Normal 12 3 3 4" xfId="412" xr:uid="{00000000-0005-0000-0000-00009C010000}"/>
    <cellStyle name="Normal 12 3 4" xfId="413" xr:uid="{00000000-0005-0000-0000-00009D010000}"/>
    <cellStyle name="Normal 12 3 4 2" xfId="414" xr:uid="{00000000-0005-0000-0000-00009E010000}"/>
    <cellStyle name="Normal 12 3 4 2 2" xfId="415" xr:uid="{00000000-0005-0000-0000-00009F010000}"/>
    <cellStyle name="Normal 12 3 4 3" xfId="416" xr:uid="{00000000-0005-0000-0000-0000A0010000}"/>
    <cellStyle name="Normal 12 3 5" xfId="417" xr:uid="{00000000-0005-0000-0000-0000A1010000}"/>
    <cellStyle name="Normal 12 3 5 2" xfId="418" xr:uid="{00000000-0005-0000-0000-0000A2010000}"/>
    <cellStyle name="Normal 12 3 6" xfId="419" xr:uid="{00000000-0005-0000-0000-0000A3010000}"/>
    <cellStyle name="Normal 12 4" xfId="420" xr:uid="{00000000-0005-0000-0000-0000A4010000}"/>
    <cellStyle name="Normal 12 4 2" xfId="421" xr:uid="{00000000-0005-0000-0000-0000A5010000}"/>
    <cellStyle name="Normal 12 4 2 2" xfId="422" xr:uid="{00000000-0005-0000-0000-0000A6010000}"/>
    <cellStyle name="Normal 12 4 2 2 2" xfId="423" xr:uid="{00000000-0005-0000-0000-0000A7010000}"/>
    <cellStyle name="Normal 12 4 2 2 2 2" xfId="424" xr:uid="{00000000-0005-0000-0000-0000A8010000}"/>
    <cellStyle name="Normal 12 4 2 2 3" xfId="425" xr:uid="{00000000-0005-0000-0000-0000A9010000}"/>
    <cellStyle name="Normal 12 4 2 3" xfId="426" xr:uid="{00000000-0005-0000-0000-0000AA010000}"/>
    <cellStyle name="Normal 12 4 2 3 2" xfId="427" xr:uid="{00000000-0005-0000-0000-0000AB010000}"/>
    <cellStyle name="Normal 12 4 2 4" xfId="428" xr:uid="{00000000-0005-0000-0000-0000AC010000}"/>
    <cellStyle name="Normal 12 4 3" xfId="429" xr:uid="{00000000-0005-0000-0000-0000AD010000}"/>
    <cellStyle name="Normal 12 4 3 2" xfId="430" xr:uid="{00000000-0005-0000-0000-0000AE010000}"/>
    <cellStyle name="Normal 12 4 3 2 2" xfId="431" xr:uid="{00000000-0005-0000-0000-0000AF010000}"/>
    <cellStyle name="Normal 12 4 3 3" xfId="432" xr:uid="{00000000-0005-0000-0000-0000B0010000}"/>
    <cellStyle name="Normal 12 4 4" xfId="433" xr:uid="{00000000-0005-0000-0000-0000B1010000}"/>
    <cellStyle name="Normal 12 4 4 2" xfId="434" xr:uid="{00000000-0005-0000-0000-0000B2010000}"/>
    <cellStyle name="Normal 12 4 5" xfId="435" xr:uid="{00000000-0005-0000-0000-0000B3010000}"/>
    <cellStyle name="Normal 12 5" xfId="436" xr:uid="{00000000-0005-0000-0000-0000B4010000}"/>
    <cellStyle name="Normal 12 5 2" xfId="437" xr:uid="{00000000-0005-0000-0000-0000B5010000}"/>
    <cellStyle name="Normal 12 5 2 2" xfId="438" xr:uid="{00000000-0005-0000-0000-0000B6010000}"/>
    <cellStyle name="Normal 12 5 2 2 2" xfId="439" xr:uid="{00000000-0005-0000-0000-0000B7010000}"/>
    <cellStyle name="Normal 12 5 2 3" xfId="440" xr:uid="{00000000-0005-0000-0000-0000B8010000}"/>
    <cellStyle name="Normal 12 5 3" xfId="441" xr:uid="{00000000-0005-0000-0000-0000B9010000}"/>
    <cellStyle name="Normal 12 5 3 2" xfId="442" xr:uid="{00000000-0005-0000-0000-0000BA010000}"/>
    <cellStyle name="Normal 12 5 4" xfId="443" xr:uid="{00000000-0005-0000-0000-0000BB010000}"/>
    <cellStyle name="Normal 12 6" xfId="444" xr:uid="{00000000-0005-0000-0000-0000BC010000}"/>
    <cellStyle name="Normal 12 6 2" xfId="445" xr:uid="{00000000-0005-0000-0000-0000BD010000}"/>
    <cellStyle name="Normal 12 6 2 2" xfId="446" xr:uid="{00000000-0005-0000-0000-0000BE010000}"/>
    <cellStyle name="Normal 12 6 3" xfId="447" xr:uid="{00000000-0005-0000-0000-0000BF010000}"/>
    <cellStyle name="Normal 12 7" xfId="448" xr:uid="{00000000-0005-0000-0000-0000C0010000}"/>
    <cellStyle name="Normal 12 7 2" xfId="449" xr:uid="{00000000-0005-0000-0000-0000C1010000}"/>
    <cellStyle name="Normal 12 8" xfId="450" xr:uid="{00000000-0005-0000-0000-0000C2010000}"/>
    <cellStyle name="Normal 120" xfId="451" xr:uid="{00000000-0005-0000-0000-0000C3010000}"/>
    <cellStyle name="Normal 121" xfId="452" xr:uid="{00000000-0005-0000-0000-0000C4010000}"/>
    <cellStyle name="Normal 122" xfId="453" xr:uid="{00000000-0005-0000-0000-0000C5010000}"/>
    <cellStyle name="Normal 123" xfId="454" xr:uid="{00000000-0005-0000-0000-0000C6010000}"/>
    <cellStyle name="Normal 124" xfId="455" xr:uid="{00000000-0005-0000-0000-0000C7010000}"/>
    <cellStyle name="Normal 125" xfId="456" xr:uid="{00000000-0005-0000-0000-0000C8010000}"/>
    <cellStyle name="Normal 126" xfId="3548" xr:uid="{887D94E1-298B-4F24-9151-122D2A0F99F3}"/>
    <cellStyle name="Normal 127" xfId="457" xr:uid="{00000000-0005-0000-0000-0000C9010000}"/>
    <cellStyle name="Normal 127 7" xfId="458" xr:uid="{00000000-0005-0000-0000-0000CA010000}"/>
    <cellStyle name="Normal 127 7 2" xfId="459" xr:uid="{00000000-0005-0000-0000-0000CB010000}"/>
    <cellStyle name="Normal 128" xfId="460" xr:uid="{00000000-0005-0000-0000-0000CC010000}"/>
    <cellStyle name="Normal 129" xfId="461" xr:uid="{00000000-0005-0000-0000-0000CD010000}"/>
    <cellStyle name="Normal 13" xfId="462" xr:uid="{00000000-0005-0000-0000-0000CE010000}"/>
    <cellStyle name="Normal 13 2" xfId="463" xr:uid="{00000000-0005-0000-0000-0000CF010000}"/>
    <cellStyle name="Normal 13 2 2" xfId="464" xr:uid="{00000000-0005-0000-0000-0000D0010000}"/>
    <cellStyle name="Normal 13 2 2 2" xfId="465" xr:uid="{00000000-0005-0000-0000-0000D1010000}"/>
    <cellStyle name="Normal 13 2 2 2 2" xfId="466" xr:uid="{00000000-0005-0000-0000-0000D2010000}"/>
    <cellStyle name="Normal 13 2 2 2 2 2" xfId="467" xr:uid="{00000000-0005-0000-0000-0000D3010000}"/>
    <cellStyle name="Normal 13 2 2 2 3" xfId="468" xr:uid="{00000000-0005-0000-0000-0000D4010000}"/>
    <cellStyle name="Normal 13 2 2 3" xfId="469" xr:uid="{00000000-0005-0000-0000-0000D5010000}"/>
    <cellStyle name="Normal 13 2 2 3 2" xfId="470" xr:uid="{00000000-0005-0000-0000-0000D6010000}"/>
    <cellStyle name="Normal 13 2 2 4" xfId="471" xr:uid="{00000000-0005-0000-0000-0000D7010000}"/>
    <cellStyle name="Normal 13 2 3" xfId="472" xr:uid="{00000000-0005-0000-0000-0000D8010000}"/>
    <cellStyle name="Normal 13 2 3 2" xfId="473" xr:uid="{00000000-0005-0000-0000-0000D9010000}"/>
    <cellStyle name="Normal 13 2 3 2 2" xfId="474" xr:uid="{00000000-0005-0000-0000-0000DA010000}"/>
    <cellStyle name="Normal 13 2 3 3" xfId="475" xr:uid="{00000000-0005-0000-0000-0000DB010000}"/>
    <cellStyle name="Normal 13 2 4" xfId="476" xr:uid="{00000000-0005-0000-0000-0000DC010000}"/>
    <cellStyle name="Normal 13 2 4 2" xfId="477" xr:uid="{00000000-0005-0000-0000-0000DD010000}"/>
    <cellStyle name="Normal 13 2 5" xfId="478" xr:uid="{00000000-0005-0000-0000-0000DE010000}"/>
    <cellStyle name="Normal 13 3" xfId="479" xr:uid="{00000000-0005-0000-0000-0000DF010000}"/>
    <cellStyle name="Normal 13 3 2" xfId="480" xr:uid="{00000000-0005-0000-0000-0000E0010000}"/>
    <cellStyle name="Normal 13 3 2 2" xfId="481" xr:uid="{00000000-0005-0000-0000-0000E1010000}"/>
    <cellStyle name="Normal 13 3 2 2 2" xfId="482" xr:uid="{00000000-0005-0000-0000-0000E2010000}"/>
    <cellStyle name="Normal 13 3 2 3" xfId="483" xr:uid="{00000000-0005-0000-0000-0000E3010000}"/>
    <cellStyle name="Normal 13 3 3" xfId="484" xr:uid="{00000000-0005-0000-0000-0000E4010000}"/>
    <cellStyle name="Normal 13 3 3 2" xfId="485" xr:uid="{00000000-0005-0000-0000-0000E5010000}"/>
    <cellStyle name="Normal 13 3 4" xfId="486" xr:uid="{00000000-0005-0000-0000-0000E6010000}"/>
    <cellStyle name="Normal 13 4" xfId="487" xr:uid="{00000000-0005-0000-0000-0000E7010000}"/>
    <cellStyle name="Normal 13 4 2" xfId="488" xr:uid="{00000000-0005-0000-0000-0000E8010000}"/>
    <cellStyle name="Normal 13 4 2 2" xfId="489" xr:uid="{00000000-0005-0000-0000-0000E9010000}"/>
    <cellStyle name="Normal 13 4 3" xfId="490" xr:uid="{00000000-0005-0000-0000-0000EA010000}"/>
    <cellStyle name="Normal 13 5" xfId="491" xr:uid="{00000000-0005-0000-0000-0000EB010000}"/>
    <cellStyle name="Normal 13 5 2" xfId="492" xr:uid="{00000000-0005-0000-0000-0000EC010000}"/>
    <cellStyle name="Normal 13 6" xfId="493" xr:uid="{00000000-0005-0000-0000-0000ED010000}"/>
    <cellStyle name="Normal 130" xfId="494" xr:uid="{00000000-0005-0000-0000-0000EE010000}"/>
    <cellStyle name="Normal 131" xfId="495" xr:uid="{00000000-0005-0000-0000-0000EF010000}"/>
    <cellStyle name="Normal 132" xfId="3553" xr:uid="{803EF062-4EC9-44CE-B55B-D5597B6AF293}"/>
    <cellStyle name="Normal 133" xfId="3554" xr:uid="{0453D889-648E-448D-9039-AF9FAF8A2742}"/>
    <cellStyle name="Normal 134" xfId="3555" xr:uid="{692041A7-FBFA-4FBB-AA76-D37498239C3B}"/>
    <cellStyle name="Normal 135" xfId="3560" xr:uid="{74D0907A-A476-4193-B2E0-D2EF250D0169}"/>
    <cellStyle name="Normal 136" xfId="3562" xr:uid="{D38DF0E3-5438-4CF4-AECA-591A52CE8776}"/>
    <cellStyle name="Normal 137" xfId="496" xr:uid="{00000000-0005-0000-0000-0000F0010000}"/>
    <cellStyle name="Normal 14" xfId="497" xr:uid="{00000000-0005-0000-0000-0000F1010000}"/>
    <cellStyle name="Normal 14 2" xfId="498" xr:uid="{00000000-0005-0000-0000-0000F2010000}"/>
    <cellStyle name="Normal 14 2 2" xfId="499" xr:uid="{00000000-0005-0000-0000-0000F3010000}"/>
    <cellStyle name="Normal 14 2 2 2" xfId="500" xr:uid="{00000000-0005-0000-0000-0000F4010000}"/>
    <cellStyle name="Normal 14 2 2 2 2" xfId="501" xr:uid="{00000000-0005-0000-0000-0000F5010000}"/>
    <cellStyle name="Normal 14 2 2 2 2 2" xfId="502" xr:uid="{00000000-0005-0000-0000-0000F6010000}"/>
    <cellStyle name="Normal 14 2 2 2 3" xfId="503" xr:uid="{00000000-0005-0000-0000-0000F7010000}"/>
    <cellStyle name="Normal 14 2 2 3" xfId="504" xr:uid="{00000000-0005-0000-0000-0000F8010000}"/>
    <cellStyle name="Normal 14 2 2 3 2" xfId="505" xr:uid="{00000000-0005-0000-0000-0000F9010000}"/>
    <cellStyle name="Normal 14 2 2 4" xfId="506" xr:uid="{00000000-0005-0000-0000-0000FA010000}"/>
    <cellStyle name="Normal 14 2 3" xfId="507" xr:uid="{00000000-0005-0000-0000-0000FB010000}"/>
    <cellStyle name="Normal 14 2 3 2" xfId="508" xr:uid="{00000000-0005-0000-0000-0000FC010000}"/>
    <cellStyle name="Normal 14 2 3 2 2" xfId="509" xr:uid="{00000000-0005-0000-0000-0000FD010000}"/>
    <cellStyle name="Normal 14 2 3 3" xfId="510" xr:uid="{00000000-0005-0000-0000-0000FE010000}"/>
    <cellStyle name="Normal 14 2 4" xfId="511" xr:uid="{00000000-0005-0000-0000-0000FF010000}"/>
    <cellStyle name="Normal 14 2 4 2" xfId="512" xr:uid="{00000000-0005-0000-0000-000000020000}"/>
    <cellStyle name="Normal 14 2 5" xfId="513" xr:uid="{00000000-0005-0000-0000-000001020000}"/>
    <cellStyle name="Normal 14 3" xfId="514" xr:uid="{00000000-0005-0000-0000-000002020000}"/>
    <cellStyle name="Normal 14 3 2" xfId="515" xr:uid="{00000000-0005-0000-0000-000003020000}"/>
    <cellStyle name="Normal 14 3 2 2" xfId="516" xr:uid="{00000000-0005-0000-0000-000004020000}"/>
    <cellStyle name="Normal 14 3 2 2 2" xfId="517" xr:uid="{00000000-0005-0000-0000-000005020000}"/>
    <cellStyle name="Normal 14 3 2 3" xfId="518" xr:uid="{00000000-0005-0000-0000-000006020000}"/>
    <cellStyle name="Normal 14 3 3" xfId="519" xr:uid="{00000000-0005-0000-0000-000007020000}"/>
    <cellStyle name="Normal 14 3 3 2" xfId="520" xr:uid="{00000000-0005-0000-0000-000008020000}"/>
    <cellStyle name="Normal 14 3 4" xfId="521" xr:uid="{00000000-0005-0000-0000-000009020000}"/>
    <cellStyle name="Normal 14 4" xfId="522" xr:uid="{00000000-0005-0000-0000-00000A020000}"/>
    <cellStyle name="Normal 14 4 2" xfId="523" xr:uid="{00000000-0005-0000-0000-00000B020000}"/>
    <cellStyle name="Normal 14 4 2 2" xfId="524" xr:uid="{00000000-0005-0000-0000-00000C020000}"/>
    <cellStyle name="Normal 14 4 3" xfId="525" xr:uid="{00000000-0005-0000-0000-00000D020000}"/>
    <cellStyle name="Normal 14 5" xfId="526" xr:uid="{00000000-0005-0000-0000-00000E020000}"/>
    <cellStyle name="Normal 14 5 2" xfId="527" xr:uid="{00000000-0005-0000-0000-00000F020000}"/>
    <cellStyle name="Normal 14 6" xfId="528" xr:uid="{00000000-0005-0000-0000-000010020000}"/>
    <cellStyle name="Normal 145" xfId="3549" xr:uid="{CC9A52A3-83CB-44EC-8176-D275B636F6CC}"/>
    <cellStyle name="Normal 146" xfId="3550" xr:uid="{8874551D-A461-4CA9-BEC9-A55C3C9D8007}"/>
    <cellStyle name="Normal 15" xfId="529" xr:uid="{00000000-0005-0000-0000-000011020000}"/>
    <cellStyle name="Normal 15 2" xfId="530" xr:uid="{00000000-0005-0000-0000-000012020000}"/>
    <cellStyle name="Normal 15 2 2" xfId="531" xr:uid="{00000000-0005-0000-0000-000013020000}"/>
    <cellStyle name="Normal 15 2 2 2" xfId="532" xr:uid="{00000000-0005-0000-0000-000014020000}"/>
    <cellStyle name="Normal 15 2 2 2 2" xfId="533" xr:uid="{00000000-0005-0000-0000-000015020000}"/>
    <cellStyle name="Normal 15 2 2 2 2 2" xfId="534" xr:uid="{00000000-0005-0000-0000-000016020000}"/>
    <cellStyle name="Normal 15 2 2 2 3" xfId="535" xr:uid="{00000000-0005-0000-0000-000017020000}"/>
    <cellStyle name="Normal 15 2 2 3" xfId="536" xr:uid="{00000000-0005-0000-0000-000018020000}"/>
    <cellStyle name="Normal 15 2 2 3 2" xfId="537" xr:uid="{00000000-0005-0000-0000-000019020000}"/>
    <cellStyle name="Normal 15 2 2 4" xfId="538" xr:uid="{00000000-0005-0000-0000-00001A020000}"/>
    <cellStyle name="Normal 15 2 3" xfId="539" xr:uid="{00000000-0005-0000-0000-00001B020000}"/>
    <cellStyle name="Normal 15 2 3 2" xfId="540" xr:uid="{00000000-0005-0000-0000-00001C020000}"/>
    <cellStyle name="Normal 15 2 3 2 2" xfId="541" xr:uid="{00000000-0005-0000-0000-00001D020000}"/>
    <cellStyle name="Normal 15 2 3 3" xfId="542" xr:uid="{00000000-0005-0000-0000-00001E020000}"/>
    <cellStyle name="Normal 15 2 4" xfId="543" xr:uid="{00000000-0005-0000-0000-00001F020000}"/>
    <cellStyle name="Normal 15 2 4 2" xfId="544" xr:uid="{00000000-0005-0000-0000-000020020000}"/>
    <cellStyle name="Normal 15 2 5" xfId="545" xr:uid="{00000000-0005-0000-0000-000021020000}"/>
    <cellStyle name="Normal 15 3" xfId="546" xr:uid="{00000000-0005-0000-0000-000022020000}"/>
    <cellStyle name="Normal 15 3 2" xfId="547" xr:uid="{00000000-0005-0000-0000-000023020000}"/>
    <cellStyle name="Normal 15 3 2 2" xfId="548" xr:uid="{00000000-0005-0000-0000-000024020000}"/>
    <cellStyle name="Normal 15 3 2 2 2" xfId="549" xr:uid="{00000000-0005-0000-0000-000025020000}"/>
    <cellStyle name="Normal 15 3 2 3" xfId="550" xr:uid="{00000000-0005-0000-0000-000026020000}"/>
    <cellStyle name="Normal 15 3 3" xfId="551" xr:uid="{00000000-0005-0000-0000-000027020000}"/>
    <cellStyle name="Normal 15 3 3 2" xfId="552" xr:uid="{00000000-0005-0000-0000-000028020000}"/>
    <cellStyle name="Normal 15 3 4" xfId="553" xr:uid="{00000000-0005-0000-0000-000029020000}"/>
    <cellStyle name="Normal 15 4" xfId="554" xr:uid="{00000000-0005-0000-0000-00002A020000}"/>
    <cellStyle name="Normal 15 4 2" xfId="555" xr:uid="{00000000-0005-0000-0000-00002B020000}"/>
    <cellStyle name="Normal 15 4 2 2" xfId="556" xr:uid="{00000000-0005-0000-0000-00002C020000}"/>
    <cellStyle name="Normal 15 4 3" xfId="557" xr:uid="{00000000-0005-0000-0000-00002D020000}"/>
    <cellStyle name="Normal 15 5" xfId="558" xr:uid="{00000000-0005-0000-0000-00002E020000}"/>
    <cellStyle name="Normal 15 5 2" xfId="559" xr:uid="{00000000-0005-0000-0000-00002F020000}"/>
    <cellStyle name="Normal 15 6" xfId="560" xr:uid="{00000000-0005-0000-0000-000030020000}"/>
    <cellStyle name="Normal 16" xfId="561" xr:uid="{00000000-0005-0000-0000-000031020000}"/>
    <cellStyle name="Normal 16 2" xfId="562" xr:uid="{00000000-0005-0000-0000-000032020000}"/>
    <cellStyle name="Normal 16 2 2" xfId="563" xr:uid="{00000000-0005-0000-0000-000033020000}"/>
    <cellStyle name="Normal 16 2 2 2" xfId="564" xr:uid="{00000000-0005-0000-0000-000034020000}"/>
    <cellStyle name="Normal 16 2 2 2 2" xfId="565" xr:uid="{00000000-0005-0000-0000-000035020000}"/>
    <cellStyle name="Normal 16 2 2 3" xfId="566" xr:uid="{00000000-0005-0000-0000-000036020000}"/>
    <cellStyle name="Normal 16 2 3" xfId="567" xr:uid="{00000000-0005-0000-0000-000037020000}"/>
    <cellStyle name="Normal 16 2 3 2" xfId="568" xr:uid="{00000000-0005-0000-0000-000038020000}"/>
    <cellStyle name="Normal 16 2 4" xfId="569" xr:uid="{00000000-0005-0000-0000-000039020000}"/>
    <cellStyle name="Normal 16 3" xfId="570" xr:uid="{00000000-0005-0000-0000-00003A020000}"/>
    <cellStyle name="Normal 16 3 2" xfId="571" xr:uid="{00000000-0005-0000-0000-00003B020000}"/>
    <cellStyle name="Normal 16 3 2 2" xfId="572" xr:uid="{00000000-0005-0000-0000-00003C020000}"/>
    <cellStyle name="Normal 16 3 3" xfId="573" xr:uid="{00000000-0005-0000-0000-00003D020000}"/>
    <cellStyle name="Normal 16 4" xfId="574" xr:uid="{00000000-0005-0000-0000-00003E020000}"/>
    <cellStyle name="Normal 16 4 2" xfId="575" xr:uid="{00000000-0005-0000-0000-00003F020000}"/>
    <cellStyle name="Normal 16 5" xfId="576" xr:uid="{00000000-0005-0000-0000-000040020000}"/>
    <cellStyle name="Normal 17" xfId="577" xr:uid="{00000000-0005-0000-0000-000041020000}"/>
    <cellStyle name="Normal 17 2" xfId="578" xr:uid="{00000000-0005-0000-0000-000042020000}"/>
    <cellStyle name="Normal 17 2 2" xfId="579" xr:uid="{00000000-0005-0000-0000-000043020000}"/>
    <cellStyle name="Normal 17 2 2 2" xfId="580" xr:uid="{00000000-0005-0000-0000-000044020000}"/>
    <cellStyle name="Normal 17 2 2 2 2" xfId="581" xr:uid="{00000000-0005-0000-0000-000045020000}"/>
    <cellStyle name="Normal 17 2 2 2 2 2" xfId="582" xr:uid="{00000000-0005-0000-0000-000046020000}"/>
    <cellStyle name="Normal 17 2 2 2 3" xfId="583" xr:uid="{00000000-0005-0000-0000-000047020000}"/>
    <cellStyle name="Normal 17 2 2 3" xfId="584" xr:uid="{00000000-0005-0000-0000-000048020000}"/>
    <cellStyle name="Normal 17 2 2 3 2" xfId="585" xr:uid="{00000000-0005-0000-0000-000049020000}"/>
    <cellStyle name="Normal 17 2 2 3 2 2" xfId="586" xr:uid="{00000000-0005-0000-0000-00004A020000}"/>
    <cellStyle name="Normal 17 2 2 3 2 2 2" xfId="587" xr:uid="{00000000-0005-0000-0000-00004B020000}"/>
    <cellStyle name="Normal 17 2 2 3 2 3" xfId="588" xr:uid="{00000000-0005-0000-0000-00004C020000}"/>
    <cellStyle name="Normal 17 2 2 3 2 3 2" xfId="589" xr:uid="{00000000-0005-0000-0000-00004D020000}"/>
    <cellStyle name="Normal 17 2 2 3 2 3 2 2" xfId="590" xr:uid="{00000000-0005-0000-0000-00004E020000}"/>
    <cellStyle name="Normal 17 2 2 3 2 3 2 5" xfId="591" xr:uid="{00000000-0005-0000-0000-00004F020000}"/>
    <cellStyle name="Normal 17 2 2 3 2 4" xfId="592" xr:uid="{00000000-0005-0000-0000-000050020000}"/>
    <cellStyle name="Normal 17 2 2 3 2 4 2" xfId="593" xr:uid="{00000000-0005-0000-0000-000051020000}"/>
    <cellStyle name="Normal 17 2 2 3 3" xfId="594" xr:uid="{00000000-0005-0000-0000-000052020000}"/>
    <cellStyle name="Normal 17 2 2 3 3 2" xfId="595" xr:uid="{00000000-0005-0000-0000-000053020000}"/>
    <cellStyle name="Normal 17 2 2 4" xfId="596" xr:uid="{00000000-0005-0000-0000-000054020000}"/>
    <cellStyle name="Normal 17 2 2 4 2" xfId="597" xr:uid="{00000000-0005-0000-0000-000055020000}"/>
    <cellStyle name="Normal 17 2 3" xfId="598" xr:uid="{00000000-0005-0000-0000-000056020000}"/>
    <cellStyle name="Normal 17 2 3 2" xfId="599" xr:uid="{00000000-0005-0000-0000-000057020000}"/>
    <cellStyle name="Normal 17 2 3 2 2" xfId="600" xr:uid="{00000000-0005-0000-0000-000058020000}"/>
    <cellStyle name="Normal 17 2 3 3" xfId="601" xr:uid="{00000000-0005-0000-0000-000059020000}"/>
    <cellStyle name="Normal 17 2 4" xfId="602" xr:uid="{00000000-0005-0000-0000-00005A020000}"/>
    <cellStyle name="Normal 17 2 4 2" xfId="603" xr:uid="{00000000-0005-0000-0000-00005B020000}"/>
    <cellStyle name="Normal 17 3" xfId="604" xr:uid="{00000000-0005-0000-0000-00005C020000}"/>
    <cellStyle name="Normal 17 3 2" xfId="605" xr:uid="{00000000-0005-0000-0000-00005D020000}"/>
    <cellStyle name="Normal 17 3 2 2" xfId="606" xr:uid="{00000000-0005-0000-0000-00005E020000}"/>
    <cellStyle name="Normal 17 3 2 2 2" xfId="607" xr:uid="{00000000-0005-0000-0000-00005F020000}"/>
    <cellStyle name="Normal 17 3 2 3" xfId="608" xr:uid="{00000000-0005-0000-0000-000060020000}"/>
    <cellStyle name="Normal 17 3 3" xfId="609" xr:uid="{00000000-0005-0000-0000-000061020000}"/>
    <cellStyle name="Normal 17 3 3 2" xfId="610" xr:uid="{00000000-0005-0000-0000-000062020000}"/>
    <cellStyle name="Normal 17 3 4" xfId="611" xr:uid="{00000000-0005-0000-0000-000063020000}"/>
    <cellStyle name="Normal 17 4" xfId="612" xr:uid="{00000000-0005-0000-0000-000064020000}"/>
    <cellStyle name="Normal 17 4 2" xfId="613" xr:uid="{00000000-0005-0000-0000-000065020000}"/>
    <cellStyle name="Normal 17 4 2 2" xfId="614" xr:uid="{00000000-0005-0000-0000-000066020000}"/>
    <cellStyle name="Normal 17 4 3" xfId="615" xr:uid="{00000000-0005-0000-0000-000067020000}"/>
    <cellStyle name="Normal 17 5" xfId="616" xr:uid="{00000000-0005-0000-0000-000068020000}"/>
    <cellStyle name="Normal 17 5 2" xfId="617" xr:uid="{00000000-0005-0000-0000-000069020000}"/>
    <cellStyle name="Normal 18" xfId="618" xr:uid="{00000000-0005-0000-0000-00006A020000}"/>
    <cellStyle name="Normal 18 2" xfId="619" xr:uid="{00000000-0005-0000-0000-00006B020000}"/>
    <cellStyle name="Normal 18 2 2" xfId="620" xr:uid="{00000000-0005-0000-0000-00006C020000}"/>
    <cellStyle name="Normal 18 2 2 2" xfId="621" xr:uid="{00000000-0005-0000-0000-00006D020000}"/>
    <cellStyle name="Normal 18 2 2 2 2" xfId="622" xr:uid="{00000000-0005-0000-0000-00006E020000}"/>
    <cellStyle name="Normal 18 2 2 3" xfId="623" xr:uid="{00000000-0005-0000-0000-00006F020000}"/>
    <cellStyle name="Normal 18 2 3" xfId="624" xr:uid="{00000000-0005-0000-0000-000070020000}"/>
    <cellStyle name="Normal 18 2 3 2" xfId="625" xr:uid="{00000000-0005-0000-0000-000071020000}"/>
    <cellStyle name="Normal 18 2 4" xfId="626" xr:uid="{00000000-0005-0000-0000-000072020000}"/>
    <cellStyle name="Normal 18 3" xfId="627" xr:uid="{00000000-0005-0000-0000-000073020000}"/>
    <cellStyle name="Normal 18 3 2" xfId="628" xr:uid="{00000000-0005-0000-0000-000074020000}"/>
    <cellStyle name="Normal 18 3 2 2" xfId="629" xr:uid="{00000000-0005-0000-0000-000075020000}"/>
    <cellStyle name="Normal 18 3 3" xfId="630" xr:uid="{00000000-0005-0000-0000-000076020000}"/>
    <cellStyle name="Normal 18 4" xfId="631" xr:uid="{00000000-0005-0000-0000-000077020000}"/>
    <cellStyle name="Normal 18 4 2" xfId="632" xr:uid="{00000000-0005-0000-0000-000078020000}"/>
    <cellStyle name="Normal 18 5" xfId="633" xr:uid="{00000000-0005-0000-0000-000079020000}"/>
    <cellStyle name="Normal 19" xfId="634" xr:uid="{00000000-0005-0000-0000-00007A020000}"/>
    <cellStyle name="Normal 19 2" xfId="635" xr:uid="{00000000-0005-0000-0000-00007B020000}"/>
    <cellStyle name="Normal 19 2 2" xfId="636" xr:uid="{00000000-0005-0000-0000-00007C020000}"/>
    <cellStyle name="Normal 19 2 2 2" xfId="637" xr:uid="{00000000-0005-0000-0000-00007D020000}"/>
    <cellStyle name="Normal 19 2 3" xfId="638" xr:uid="{00000000-0005-0000-0000-00007E020000}"/>
    <cellStyle name="Normal 19 3" xfId="639" xr:uid="{00000000-0005-0000-0000-00007F020000}"/>
    <cellStyle name="Normal 19 3 2" xfId="640" xr:uid="{00000000-0005-0000-0000-000080020000}"/>
    <cellStyle name="Normal 19 4" xfId="641" xr:uid="{00000000-0005-0000-0000-000081020000}"/>
    <cellStyle name="Normal 2" xfId="642" xr:uid="{00000000-0005-0000-0000-000082020000}"/>
    <cellStyle name="Normal 2 2" xfId="643" xr:uid="{00000000-0005-0000-0000-000083020000}"/>
    <cellStyle name="Normal 2 2 2" xfId="644" xr:uid="{00000000-0005-0000-0000-000084020000}"/>
    <cellStyle name="Normal 2 2 2 2" xfId="645" xr:uid="{00000000-0005-0000-0000-000085020000}"/>
    <cellStyle name="Normal 2 2 2 2 2" xfId="646" xr:uid="{00000000-0005-0000-0000-000086020000}"/>
    <cellStyle name="Normal 2 2 2 2 2 2" xfId="3547" xr:uid="{48404551-7FEC-4B06-9DF4-6718E4BFC25D}"/>
    <cellStyle name="Normal 2 2 2 3" xfId="647" xr:uid="{00000000-0005-0000-0000-000087020000}"/>
    <cellStyle name="Normal 2 2 3" xfId="648" xr:uid="{00000000-0005-0000-0000-000088020000}"/>
    <cellStyle name="Normal 2 2 3 2" xfId="649" xr:uid="{00000000-0005-0000-0000-000089020000}"/>
    <cellStyle name="Normal 2 2 4" xfId="650" xr:uid="{00000000-0005-0000-0000-00008A020000}"/>
    <cellStyle name="Normal 2 3" xfId="651" xr:uid="{00000000-0005-0000-0000-00008B020000}"/>
    <cellStyle name="Normal 2 3 2" xfId="652" xr:uid="{00000000-0005-0000-0000-00008C020000}"/>
    <cellStyle name="Normal 2 3 2 2" xfId="653" xr:uid="{00000000-0005-0000-0000-00008D020000}"/>
    <cellStyle name="Normal 2 3 3" xfId="654" xr:uid="{00000000-0005-0000-0000-00008E020000}"/>
    <cellStyle name="Normal 2 4" xfId="655" xr:uid="{00000000-0005-0000-0000-00008F020000}"/>
    <cellStyle name="Normal 2 4 2" xfId="656" xr:uid="{00000000-0005-0000-0000-000090020000}"/>
    <cellStyle name="Normal 2 5" xfId="657" xr:uid="{00000000-0005-0000-0000-000091020000}"/>
    <cellStyle name="Normal 2 6" xfId="658" xr:uid="{00000000-0005-0000-0000-000092020000}"/>
    <cellStyle name="Normal 2 7" xfId="3556" xr:uid="{EC42ACEB-2302-4019-B520-1D459294FD20}"/>
    <cellStyle name="Normal 20" xfId="659" xr:uid="{00000000-0005-0000-0000-000093020000}"/>
    <cellStyle name="Normal 20 2" xfId="660" xr:uid="{00000000-0005-0000-0000-000094020000}"/>
    <cellStyle name="Normal 20 2 2" xfId="661" xr:uid="{00000000-0005-0000-0000-000095020000}"/>
    <cellStyle name="Normal 20 2 2 2" xfId="662" xr:uid="{00000000-0005-0000-0000-000096020000}"/>
    <cellStyle name="Normal 20 2 2 2 2" xfId="663" xr:uid="{00000000-0005-0000-0000-000097020000}"/>
    <cellStyle name="Normal 20 2 2 2 2 2" xfId="664" xr:uid="{00000000-0005-0000-0000-000098020000}"/>
    <cellStyle name="Normal 20 2 2 3" xfId="665" xr:uid="{00000000-0005-0000-0000-000099020000}"/>
    <cellStyle name="Normal 20 2 2 3 2" xfId="666" xr:uid="{00000000-0005-0000-0000-00009A020000}"/>
    <cellStyle name="Normal 20 2 3" xfId="667" xr:uid="{00000000-0005-0000-0000-00009B020000}"/>
    <cellStyle name="Normal 20 2 3 2" xfId="668" xr:uid="{00000000-0005-0000-0000-00009C020000}"/>
    <cellStyle name="Normal 20 2 3 2 2" xfId="669" xr:uid="{00000000-0005-0000-0000-00009D020000}"/>
    <cellStyle name="Normal 20 2 3 3" xfId="670" xr:uid="{00000000-0005-0000-0000-00009E020000}"/>
    <cellStyle name="Normal 20 2 4" xfId="671" xr:uid="{00000000-0005-0000-0000-00009F020000}"/>
    <cellStyle name="Normal 20 2 4 2" xfId="672" xr:uid="{00000000-0005-0000-0000-0000A0020000}"/>
    <cellStyle name="Normal 20 3" xfId="673" xr:uid="{00000000-0005-0000-0000-0000A1020000}"/>
    <cellStyle name="Normal 20 3 2" xfId="674" xr:uid="{00000000-0005-0000-0000-0000A2020000}"/>
    <cellStyle name="Normal 20 3 2 2" xfId="675" xr:uid="{00000000-0005-0000-0000-0000A3020000}"/>
    <cellStyle name="Normal 20 3 2 2 2" xfId="676" xr:uid="{00000000-0005-0000-0000-0000A4020000}"/>
    <cellStyle name="Normal 20 3 2 3" xfId="677" xr:uid="{00000000-0005-0000-0000-0000A5020000}"/>
    <cellStyle name="Normal 20 3 3" xfId="678" xr:uid="{00000000-0005-0000-0000-0000A6020000}"/>
    <cellStyle name="Normal 20 3 3 2" xfId="679" xr:uid="{00000000-0005-0000-0000-0000A7020000}"/>
    <cellStyle name="Normal 20 3 4" xfId="680" xr:uid="{00000000-0005-0000-0000-0000A8020000}"/>
    <cellStyle name="Normal 20 4" xfId="681" xr:uid="{00000000-0005-0000-0000-0000A9020000}"/>
    <cellStyle name="Normal 20 4 2" xfId="682" xr:uid="{00000000-0005-0000-0000-0000AA020000}"/>
    <cellStyle name="Normal 20 4 2 2" xfId="683" xr:uid="{00000000-0005-0000-0000-0000AB020000}"/>
    <cellStyle name="Normal 20 4 3" xfId="684" xr:uid="{00000000-0005-0000-0000-0000AC020000}"/>
    <cellStyle name="Normal 20 5" xfId="685" xr:uid="{00000000-0005-0000-0000-0000AD020000}"/>
    <cellStyle name="Normal 20 5 2" xfId="686" xr:uid="{00000000-0005-0000-0000-0000AE020000}"/>
    <cellStyle name="Normal 20 7" xfId="687" xr:uid="{00000000-0005-0000-0000-0000AF020000}"/>
    <cellStyle name="Normal 21" xfId="688" xr:uid="{00000000-0005-0000-0000-0000B0020000}"/>
    <cellStyle name="Normal 21 2" xfId="689" xr:uid="{00000000-0005-0000-0000-0000B1020000}"/>
    <cellStyle name="Normal 21 2 2" xfId="690" xr:uid="{00000000-0005-0000-0000-0000B2020000}"/>
    <cellStyle name="Normal 21 2 2 2" xfId="691" xr:uid="{00000000-0005-0000-0000-0000B3020000}"/>
    <cellStyle name="Normal 21 2 3" xfId="692" xr:uid="{00000000-0005-0000-0000-0000B4020000}"/>
    <cellStyle name="Normal 21 3" xfId="693" xr:uid="{00000000-0005-0000-0000-0000B5020000}"/>
    <cellStyle name="Normal 21 3 2" xfId="694" xr:uid="{00000000-0005-0000-0000-0000B6020000}"/>
    <cellStyle name="Normal 21 4" xfId="695" xr:uid="{00000000-0005-0000-0000-0000B7020000}"/>
    <cellStyle name="Normal 22" xfId="696" xr:uid="{00000000-0005-0000-0000-0000B8020000}"/>
    <cellStyle name="Normal 22 2" xfId="697" xr:uid="{00000000-0005-0000-0000-0000B9020000}"/>
    <cellStyle name="Normal 22 2 2" xfId="698" xr:uid="{00000000-0005-0000-0000-0000BA020000}"/>
    <cellStyle name="Normal 22 2 2 2" xfId="699" xr:uid="{00000000-0005-0000-0000-0000BB020000}"/>
    <cellStyle name="Normal 22 2 2 2 2" xfId="700" xr:uid="{00000000-0005-0000-0000-0000BC020000}"/>
    <cellStyle name="Normal 22 2 2 3" xfId="701" xr:uid="{00000000-0005-0000-0000-0000BD020000}"/>
    <cellStyle name="Normal 22 2 3" xfId="702" xr:uid="{00000000-0005-0000-0000-0000BE020000}"/>
    <cellStyle name="Normal 22 2 3 2" xfId="703" xr:uid="{00000000-0005-0000-0000-0000BF020000}"/>
    <cellStyle name="Normal 22 2 4" xfId="704" xr:uid="{00000000-0005-0000-0000-0000C0020000}"/>
    <cellStyle name="Normal 22 3" xfId="705" xr:uid="{00000000-0005-0000-0000-0000C1020000}"/>
    <cellStyle name="Normal 22 3 2" xfId="706" xr:uid="{00000000-0005-0000-0000-0000C2020000}"/>
    <cellStyle name="Normal 22 3 2 2" xfId="707" xr:uid="{00000000-0005-0000-0000-0000C3020000}"/>
    <cellStyle name="Normal 22 3 3" xfId="708" xr:uid="{00000000-0005-0000-0000-0000C4020000}"/>
    <cellStyle name="Normal 22 4" xfId="709" xr:uid="{00000000-0005-0000-0000-0000C5020000}"/>
    <cellStyle name="Normal 22 4 2" xfId="710" xr:uid="{00000000-0005-0000-0000-0000C6020000}"/>
    <cellStyle name="Normal 22 5" xfId="711" xr:uid="{00000000-0005-0000-0000-0000C7020000}"/>
    <cellStyle name="Normal 23" xfId="712" xr:uid="{00000000-0005-0000-0000-0000C8020000}"/>
    <cellStyle name="Normal 23 2" xfId="713" xr:uid="{00000000-0005-0000-0000-0000C9020000}"/>
    <cellStyle name="Normal 23 2 2" xfId="714" xr:uid="{00000000-0005-0000-0000-0000CA020000}"/>
    <cellStyle name="Normal 23 2 2 2" xfId="715" xr:uid="{00000000-0005-0000-0000-0000CB020000}"/>
    <cellStyle name="Normal 23 2 3" xfId="716" xr:uid="{00000000-0005-0000-0000-0000CC020000}"/>
    <cellStyle name="Normal 23 3" xfId="717" xr:uid="{00000000-0005-0000-0000-0000CD020000}"/>
    <cellStyle name="Normal 23 3 2" xfId="718" xr:uid="{00000000-0005-0000-0000-0000CE020000}"/>
    <cellStyle name="Normal 23 4" xfId="719" xr:uid="{00000000-0005-0000-0000-0000CF020000}"/>
    <cellStyle name="Normal 24" xfId="720" xr:uid="{00000000-0005-0000-0000-0000D0020000}"/>
    <cellStyle name="Normal 24 2" xfId="721" xr:uid="{00000000-0005-0000-0000-0000D1020000}"/>
    <cellStyle name="Normal 24 2 2" xfId="722" xr:uid="{00000000-0005-0000-0000-0000D2020000}"/>
    <cellStyle name="Normal 24 2 2 2" xfId="723" xr:uid="{00000000-0005-0000-0000-0000D3020000}"/>
    <cellStyle name="Normal 24 2 2 2 2" xfId="724" xr:uid="{00000000-0005-0000-0000-0000D4020000}"/>
    <cellStyle name="Normal 24 2 2 3" xfId="725" xr:uid="{00000000-0005-0000-0000-0000D5020000}"/>
    <cellStyle name="Normal 24 2 3" xfId="726" xr:uid="{00000000-0005-0000-0000-0000D6020000}"/>
    <cellStyle name="Normal 24 2 3 2" xfId="727" xr:uid="{00000000-0005-0000-0000-0000D7020000}"/>
    <cellStyle name="Normal 24 2 4" xfId="728" xr:uid="{00000000-0005-0000-0000-0000D8020000}"/>
    <cellStyle name="Normal 24 3" xfId="729" xr:uid="{00000000-0005-0000-0000-0000D9020000}"/>
    <cellStyle name="Normal 24 3 2" xfId="730" xr:uid="{00000000-0005-0000-0000-0000DA020000}"/>
    <cellStyle name="Normal 24 3 2 2" xfId="731" xr:uid="{00000000-0005-0000-0000-0000DB020000}"/>
    <cellStyle name="Normal 24 3 3" xfId="732" xr:uid="{00000000-0005-0000-0000-0000DC020000}"/>
    <cellStyle name="Normal 24 4" xfId="733" xr:uid="{00000000-0005-0000-0000-0000DD020000}"/>
    <cellStyle name="Normal 24 4 2" xfId="734" xr:uid="{00000000-0005-0000-0000-0000DE020000}"/>
    <cellStyle name="Normal 24 5" xfId="735" xr:uid="{00000000-0005-0000-0000-0000DF020000}"/>
    <cellStyle name="Normal 25" xfId="736" xr:uid="{00000000-0005-0000-0000-0000E0020000}"/>
    <cellStyle name="Normal 25 2" xfId="737" xr:uid="{00000000-0005-0000-0000-0000E1020000}"/>
    <cellStyle name="Normal 25 2 2" xfId="738" xr:uid="{00000000-0005-0000-0000-0000E2020000}"/>
    <cellStyle name="Normal 25 2 2 2" xfId="739" xr:uid="{00000000-0005-0000-0000-0000E3020000}"/>
    <cellStyle name="Normal 25 2 2 2 2" xfId="740" xr:uid="{00000000-0005-0000-0000-0000E4020000}"/>
    <cellStyle name="Normal 25 2 2 3" xfId="741" xr:uid="{00000000-0005-0000-0000-0000E5020000}"/>
    <cellStyle name="Normal 25 2 3" xfId="742" xr:uid="{00000000-0005-0000-0000-0000E6020000}"/>
    <cellStyle name="Normal 25 2 3 2" xfId="743" xr:uid="{00000000-0005-0000-0000-0000E7020000}"/>
    <cellStyle name="Normal 25 2 4" xfId="744" xr:uid="{00000000-0005-0000-0000-0000E8020000}"/>
    <cellStyle name="Normal 25 2 5" xfId="745" xr:uid="{00000000-0005-0000-0000-0000E9020000}"/>
    <cellStyle name="Normal 25 3" xfId="746" xr:uid="{00000000-0005-0000-0000-0000EA020000}"/>
    <cellStyle name="Normal 25 3 2" xfId="747" xr:uid="{00000000-0005-0000-0000-0000EB020000}"/>
    <cellStyle name="Normal 25 3 2 2" xfId="748" xr:uid="{00000000-0005-0000-0000-0000EC020000}"/>
    <cellStyle name="Normal 25 3 2 2 2" xfId="749" xr:uid="{00000000-0005-0000-0000-0000ED020000}"/>
    <cellStyle name="Normal 25 3 2 3" xfId="750" xr:uid="{00000000-0005-0000-0000-0000EE020000}"/>
    <cellStyle name="Normal 25 3 3" xfId="751" xr:uid="{00000000-0005-0000-0000-0000EF020000}"/>
    <cellStyle name="Normal 25 3 3 2" xfId="752" xr:uid="{00000000-0005-0000-0000-0000F0020000}"/>
    <cellStyle name="Normal 25 3 4" xfId="753" xr:uid="{00000000-0005-0000-0000-0000F1020000}"/>
    <cellStyle name="Normal 25 4" xfId="754" xr:uid="{00000000-0005-0000-0000-0000F2020000}"/>
    <cellStyle name="Normal 25 4 2" xfId="755" xr:uid="{00000000-0005-0000-0000-0000F3020000}"/>
    <cellStyle name="Normal 25 4 2 2" xfId="756" xr:uid="{00000000-0005-0000-0000-0000F4020000}"/>
    <cellStyle name="Normal 25 4 3" xfId="757" xr:uid="{00000000-0005-0000-0000-0000F5020000}"/>
    <cellStyle name="Normal 25 5" xfId="758" xr:uid="{00000000-0005-0000-0000-0000F6020000}"/>
    <cellStyle name="Normal 25 5 2" xfId="759" xr:uid="{00000000-0005-0000-0000-0000F7020000}"/>
    <cellStyle name="Normal 26" xfId="760" xr:uid="{00000000-0005-0000-0000-0000F8020000}"/>
    <cellStyle name="Normal 26 2" xfId="761" xr:uid="{00000000-0005-0000-0000-0000F9020000}"/>
    <cellStyle name="Normal 26 2 2" xfId="762" xr:uid="{00000000-0005-0000-0000-0000FA020000}"/>
    <cellStyle name="Normal 26 2 2 2" xfId="763" xr:uid="{00000000-0005-0000-0000-0000FB020000}"/>
    <cellStyle name="Normal 26 2 3" xfId="764" xr:uid="{00000000-0005-0000-0000-0000FC020000}"/>
    <cellStyle name="Normal 26 3" xfId="765" xr:uid="{00000000-0005-0000-0000-0000FD020000}"/>
    <cellStyle name="Normal 26 3 2" xfId="766" xr:uid="{00000000-0005-0000-0000-0000FE020000}"/>
    <cellStyle name="Normal 26 4" xfId="767" xr:uid="{00000000-0005-0000-0000-0000FF020000}"/>
    <cellStyle name="Normal 27" xfId="768" xr:uid="{00000000-0005-0000-0000-000000030000}"/>
    <cellStyle name="Normal 27 2" xfId="769" xr:uid="{00000000-0005-0000-0000-000001030000}"/>
    <cellStyle name="Normal 27 2 2" xfId="770" xr:uid="{00000000-0005-0000-0000-000002030000}"/>
    <cellStyle name="Normal 27 2 2 2" xfId="771" xr:uid="{00000000-0005-0000-0000-000003030000}"/>
    <cellStyle name="Normal 27 2 3" xfId="772" xr:uid="{00000000-0005-0000-0000-000004030000}"/>
    <cellStyle name="Normal 27 3" xfId="773" xr:uid="{00000000-0005-0000-0000-000005030000}"/>
    <cellStyle name="Normal 27 3 2" xfId="774" xr:uid="{00000000-0005-0000-0000-000006030000}"/>
    <cellStyle name="Normal 27 4" xfId="775" xr:uid="{00000000-0005-0000-0000-000007030000}"/>
    <cellStyle name="Normal 28" xfId="776" xr:uid="{00000000-0005-0000-0000-000008030000}"/>
    <cellStyle name="Normal 28 2" xfId="777" xr:uid="{00000000-0005-0000-0000-000009030000}"/>
    <cellStyle name="Normal 28 2 2" xfId="778" xr:uid="{00000000-0005-0000-0000-00000A030000}"/>
    <cellStyle name="Normal 28 3" xfId="779" xr:uid="{00000000-0005-0000-0000-00000B030000}"/>
    <cellStyle name="Normal 29" xfId="780" xr:uid="{00000000-0005-0000-0000-00000C030000}"/>
    <cellStyle name="Normal 29 2" xfId="781" xr:uid="{00000000-0005-0000-0000-00000D030000}"/>
    <cellStyle name="Normal 29 2 2" xfId="782" xr:uid="{00000000-0005-0000-0000-00000E030000}"/>
    <cellStyle name="Normal 29 3" xfId="783" xr:uid="{00000000-0005-0000-0000-00000F030000}"/>
    <cellStyle name="Normal 3" xfId="784" xr:uid="{00000000-0005-0000-0000-000010030000}"/>
    <cellStyle name="Normal 3 10" xfId="785" xr:uid="{00000000-0005-0000-0000-000011030000}"/>
    <cellStyle name="Normal 3 2" xfId="786" xr:uid="{00000000-0005-0000-0000-000012030000}"/>
    <cellStyle name="Normal 3 2 10" xfId="787" xr:uid="{00000000-0005-0000-0000-000013030000}"/>
    <cellStyle name="Normal 3 2 2" xfId="788" xr:uid="{00000000-0005-0000-0000-000014030000}"/>
    <cellStyle name="Normal 3 2 2 2" xfId="789" xr:uid="{00000000-0005-0000-0000-000015030000}"/>
    <cellStyle name="Normal 3 2 2 2 2" xfId="790" xr:uid="{00000000-0005-0000-0000-000016030000}"/>
    <cellStyle name="Normal 3 2 2 2 2 2" xfId="791" xr:uid="{00000000-0005-0000-0000-000017030000}"/>
    <cellStyle name="Normal 3 2 2 2 2 2 2" xfId="792" xr:uid="{00000000-0005-0000-0000-000018030000}"/>
    <cellStyle name="Normal 3 2 2 2 2 2 2 2" xfId="793" xr:uid="{00000000-0005-0000-0000-000019030000}"/>
    <cellStyle name="Normal 3 2 2 2 2 2 3" xfId="794" xr:uid="{00000000-0005-0000-0000-00001A030000}"/>
    <cellStyle name="Normal 3 2 2 2 2 3" xfId="795" xr:uid="{00000000-0005-0000-0000-00001B030000}"/>
    <cellStyle name="Normal 3 2 2 2 2 3 2" xfId="796" xr:uid="{00000000-0005-0000-0000-00001C030000}"/>
    <cellStyle name="Normal 3 2 2 2 2 4" xfId="797" xr:uid="{00000000-0005-0000-0000-00001D030000}"/>
    <cellStyle name="Normal 3 2 2 2 3" xfId="798" xr:uid="{00000000-0005-0000-0000-00001E030000}"/>
    <cellStyle name="Normal 3 2 2 2 3 2" xfId="799" xr:uid="{00000000-0005-0000-0000-00001F030000}"/>
    <cellStyle name="Normal 3 2 2 2 3 2 2" xfId="800" xr:uid="{00000000-0005-0000-0000-000020030000}"/>
    <cellStyle name="Normal 3 2 2 2 3 3" xfId="801" xr:uid="{00000000-0005-0000-0000-000021030000}"/>
    <cellStyle name="Normal 3 2 2 2 4" xfId="802" xr:uid="{00000000-0005-0000-0000-000022030000}"/>
    <cellStyle name="Normal 3 2 2 2 4 2" xfId="803" xr:uid="{00000000-0005-0000-0000-000023030000}"/>
    <cellStyle name="Normal 3 2 2 2 5" xfId="804" xr:uid="{00000000-0005-0000-0000-000024030000}"/>
    <cellStyle name="Normal 3 2 2 3" xfId="805" xr:uid="{00000000-0005-0000-0000-000025030000}"/>
    <cellStyle name="Normal 3 2 2 3 2" xfId="806" xr:uid="{00000000-0005-0000-0000-000026030000}"/>
    <cellStyle name="Normal 3 2 2 3 2 2" xfId="807" xr:uid="{00000000-0005-0000-0000-000027030000}"/>
    <cellStyle name="Normal 3 2 2 3 2 2 2" xfId="808" xr:uid="{00000000-0005-0000-0000-000028030000}"/>
    <cellStyle name="Normal 3 2 2 3 2 3" xfId="809" xr:uid="{00000000-0005-0000-0000-000029030000}"/>
    <cellStyle name="Normal 3 2 2 3 3" xfId="810" xr:uid="{00000000-0005-0000-0000-00002A030000}"/>
    <cellStyle name="Normal 3 2 2 3 3 2" xfId="811" xr:uid="{00000000-0005-0000-0000-00002B030000}"/>
    <cellStyle name="Normal 3 2 2 3 4" xfId="812" xr:uid="{00000000-0005-0000-0000-00002C030000}"/>
    <cellStyle name="Normal 3 2 2 4" xfId="813" xr:uid="{00000000-0005-0000-0000-00002D030000}"/>
    <cellStyle name="Normal 3 2 2 4 2" xfId="814" xr:uid="{00000000-0005-0000-0000-00002E030000}"/>
    <cellStyle name="Normal 3 2 2 4 2 2" xfId="815" xr:uid="{00000000-0005-0000-0000-00002F030000}"/>
    <cellStyle name="Normal 3 2 2 4 3" xfId="816" xr:uid="{00000000-0005-0000-0000-000030030000}"/>
    <cellStyle name="Normal 3 2 2 5" xfId="817" xr:uid="{00000000-0005-0000-0000-000031030000}"/>
    <cellStyle name="Normal 3 2 2 5 2" xfId="818" xr:uid="{00000000-0005-0000-0000-000032030000}"/>
    <cellStyle name="Normal 3 2 2 6" xfId="819" xr:uid="{00000000-0005-0000-0000-000033030000}"/>
    <cellStyle name="Normal 3 2 3" xfId="820" xr:uid="{00000000-0005-0000-0000-000034030000}"/>
    <cellStyle name="Normal 3 2 3 2" xfId="821" xr:uid="{00000000-0005-0000-0000-000035030000}"/>
    <cellStyle name="Normal 3 2 3 2 2" xfId="822" xr:uid="{00000000-0005-0000-0000-000036030000}"/>
    <cellStyle name="Normal 3 2 3 2 2 2" xfId="823" xr:uid="{00000000-0005-0000-0000-000037030000}"/>
    <cellStyle name="Normal 3 2 3 2 2 2 2" xfId="824" xr:uid="{00000000-0005-0000-0000-000038030000}"/>
    <cellStyle name="Normal 3 2 3 2 2 2 2 2" xfId="825" xr:uid="{00000000-0005-0000-0000-000039030000}"/>
    <cellStyle name="Normal 3 2 3 2 2 2 3" xfId="826" xr:uid="{00000000-0005-0000-0000-00003A030000}"/>
    <cellStyle name="Normal 3 2 3 2 2 3" xfId="827" xr:uid="{00000000-0005-0000-0000-00003B030000}"/>
    <cellStyle name="Normal 3 2 3 2 2 3 2" xfId="828" xr:uid="{00000000-0005-0000-0000-00003C030000}"/>
    <cellStyle name="Normal 3 2 3 2 2 4" xfId="829" xr:uid="{00000000-0005-0000-0000-00003D030000}"/>
    <cellStyle name="Normal 3 2 3 2 3" xfId="830" xr:uid="{00000000-0005-0000-0000-00003E030000}"/>
    <cellStyle name="Normal 3 2 3 2 3 2" xfId="831" xr:uid="{00000000-0005-0000-0000-00003F030000}"/>
    <cellStyle name="Normal 3 2 3 2 3 2 2" xfId="832" xr:uid="{00000000-0005-0000-0000-000040030000}"/>
    <cellStyle name="Normal 3 2 3 2 3 3" xfId="833" xr:uid="{00000000-0005-0000-0000-000041030000}"/>
    <cellStyle name="Normal 3 2 3 2 4" xfId="834" xr:uid="{00000000-0005-0000-0000-000042030000}"/>
    <cellStyle name="Normal 3 2 3 2 4 2" xfId="835" xr:uid="{00000000-0005-0000-0000-000043030000}"/>
    <cellStyle name="Normal 3 2 3 2 5" xfId="836" xr:uid="{00000000-0005-0000-0000-000044030000}"/>
    <cellStyle name="Normal 3 2 3 3" xfId="837" xr:uid="{00000000-0005-0000-0000-000045030000}"/>
    <cellStyle name="Normal 3 2 3 3 2" xfId="838" xr:uid="{00000000-0005-0000-0000-000046030000}"/>
    <cellStyle name="Normal 3 2 3 3 2 2" xfId="839" xr:uid="{00000000-0005-0000-0000-000047030000}"/>
    <cellStyle name="Normal 3 2 3 3 2 2 2" xfId="840" xr:uid="{00000000-0005-0000-0000-000048030000}"/>
    <cellStyle name="Normal 3 2 3 3 2 3" xfId="841" xr:uid="{00000000-0005-0000-0000-000049030000}"/>
    <cellStyle name="Normal 3 2 3 3 3" xfId="842" xr:uid="{00000000-0005-0000-0000-00004A030000}"/>
    <cellStyle name="Normal 3 2 3 3 3 2" xfId="843" xr:uid="{00000000-0005-0000-0000-00004B030000}"/>
    <cellStyle name="Normal 3 2 3 3 4" xfId="844" xr:uid="{00000000-0005-0000-0000-00004C030000}"/>
    <cellStyle name="Normal 3 2 3 4" xfId="845" xr:uid="{00000000-0005-0000-0000-00004D030000}"/>
    <cellStyle name="Normal 3 2 3 4 2" xfId="846" xr:uid="{00000000-0005-0000-0000-00004E030000}"/>
    <cellStyle name="Normal 3 2 3 4 2 2" xfId="847" xr:uid="{00000000-0005-0000-0000-00004F030000}"/>
    <cellStyle name="Normal 3 2 3 4 3" xfId="848" xr:uid="{00000000-0005-0000-0000-000050030000}"/>
    <cellStyle name="Normal 3 2 3 5" xfId="849" xr:uid="{00000000-0005-0000-0000-000051030000}"/>
    <cellStyle name="Normal 3 2 3 5 2" xfId="850" xr:uid="{00000000-0005-0000-0000-000052030000}"/>
    <cellStyle name="Normal 3 2 3 6" xfId="851" xr:uid="{00000000-0005-0000-0000-000053030000}"/>
    <cellStyle name="Normal 3 2 4" xfId="852" xr:uid="{00000000-0005-0000-0000-000054030000}"/>
    <cellStyle name="Normal 3 2 4 2" xfId="853" xr:uid="{00000000-0005-0000-0000-000055030000}"/>
    <cellStyle name="Normal 3 2 4 2 2" xfId="854" xr:uid="{00000000-0005-0000-0000-000056030000}"/>
    <cellStyle name="Normal 3 2 4 2 2 2" xfId="855" xr:uid="{00000000-0005-0000-0000-000057030000}"/>
    <cellStyle name="Normal 3 2 4 2 2 2 2" xfId="856" xr:uid="{00000000-0005-0000-0000-000058030000}"/>
    <cellStyle name="Normal 3 2 4 2 2 2 2 2" xfId="857" xr:uid="{00000000-0005-0000-0000-000059030000}"/>
    <cellStyle name="Normal 3 2 4 2 2 2 3" xfId="858" xr:uid="{00000000-0005-0000-0000-00005A030000}"/>
    <cellStyle name="Normal 3 2 4 2 2 3" xfId="859" xr:uid="{00000000-0005-0000-0000-00005B030000}"/>
    <cellStyle name="Normal 3 2 4 2 2 3 2" xfId="860" xr:uid="{00000000-0005-0000-0000-00005C030000}"/>
    <cellStyle name="Normal 3 2 4 2 2 4" xfId="861" xr:uid="{00000000-0005-0000-0000-00005D030000}"/>
    <cellStyle name="Normal 3 2 4 2 3" xfId="862" xr:uid="{00000000-0005-0000-0000-00005E030000}"/>
    <cellStyle name="Normal 3 2 4 2 3 2" xfId="863" xr:uid="{00000000-0005-0000-0000-00005F030000}"/>
    <cellStyle name="Normal 3 2 4 2 3 2 2" xfId="864" xr:uid="{00000000-0005-0000-0000-000060030000}"/>
    <cellStyle name="Normal 3 2 4 2 3 3" xfId="865" xr:uid="{00000000-0005-0000-0000-000061030000}"/>
    <cellStyle name="Normal 3 2 4 2 4" xfId="866" xr:uid="{00000000-0005-0000-0000-000062030000}"/>
    <cellStyle name="Normal 3 2 4 2 4 2" xfId="867" xr:uid="{00000000-0005-0000-0000-000063030000}"/>
    <cellStyle name="Normal 3 2 4 2 5" xfId="868" xr:uid="{00000000-0005-0000-0000-000064030000}"/>
    <cellStyle name="Normal 3 2 4 3" xfId="869" xr:uid="{00000000-0005-0000-0000-000065030000}"/>
    <cellStyle name="Normal 3 2 4 3 2" xfId="870" xr:uid="{00000000-0005-0000-0000-000066030000}"/>
    <cellStyle name="Normal 3 2 4 3 2 2" xfId="871" xr:uid="{00000000-0005-0000-0000-000067030000}"/>
    <cellStyle name="Normal 3 2 4 3 2 2 2" xfId="872" xr:uid="{00000000-0005-0000-0000-000068030000}"/>
    <cellStyle name="Normal 3 2 4 3 2 3" xfId="873" xr:uid="{00000000-0005-0000-0000-000069030000}"/>
    <cellStyle name="Normal 3 2 4 3 3" xfId="874" xr:uid="{00000000-0005-0000-0000-00006A030000}"/>
    <cellStyle name="Normal 3 2 4 3 3 2" xfId="875" xr:uid="{00000000-0005-0000-0000-00006B030000}"/>
    <cellStyle name="Normal 3 2 4 3 4" xfId="876" xr:uid="{00000000-0005-0000-0000-00006C030000}"/>
    <cellStyle name="Normal 3 2 4 4" xfId="877" xr:uid="{00000000-0005-0000-0000-00006D030000}"/>
    <cellStyle name="Normal 3 2 4 4 2" xfId="878" xr:uid="{00000000-0005-0000-0000-00006E030000}"/>
    <cellStyle name="Normal 3 2 4 4 2 2" xfId="879" xr:uid="{00000000-0005-0000-0000-00006F030000}"/>
    <cellStyle name="Normal 3 2 4 4 3" xfId="880" xr:uid="{00000000-0005-0000-0000-000070030000}"/>
    <cellStyle name="Normal 3 2 4 5" xfId="881" xr:uid="{00000000-0005-0000-0000-000071030000}"/>
    <cellStyle name="Normal 3 2 4 5 2" xfId="882" xr:uid="{00000000-0005-0000-0000-000072030000}"/>
    <cellStyle name="Normal 3 2 4 6" xfId="883" xr:uid="{00000000-0005-0000-0000-000073030000}"/>
    <cellStyle name="Normal 3 2 5" xfId="884" xr:uid="{00000000-0005-0000-0000-000074030000}"/>
    <cellStyle name="Normal 3 2 5 2" xfId="885" xr:uid="{00000000-0005-0000-0000-000075030000}"/>
    <cellStyle name="Normal 3 2 5 2 2" xfId="886" xr:uid="{00000000-0005-0000-0000-000076030000}"/>
    <cellStyle name="Normal 3 2 5 2 2 2" xfId="887" xr:uid="{00000000-0005-0000-0000-000077030000}"/>
    <cellStyle name="Normal 3 2 5 2 2 2 2" xfId="888" xr:uid="{00000000-0005-0000-0000-000078030000}"/>
    <cellStyle name="Normal 3 2 5 2 2 3" xfId="889" xr:uid="{00000000-0005-0000-0000-000079030000}"/>
    <cellStyle name="Normal 3 2 5 2 3" xfId="890" xr:uid="{00000000-0005-0000-0000-00007A030000}"/>
    <cellStyle name="Normal 3 2 5 2 3 2" xfId="891" xr:uid="{00000000-0005-0000-0000-00007B030000}"/>
    <cellStyle name="Normal 3 2 5 2 4" xfId="892" xr:uid="{00000000-0005-0000-0000-00007C030000}"/>
    <cellStyle name="Normal 3 2 5 3" xfId="893" xr:uid="{00000000-0005-0000-0000-00007D030000}"/>
    <cellStyle name="Normal 3 2 5 3 2" xfId="894" xr:uid="{00000000-0005-0000-0000-00007E030000}"/>
    <cellStyle name="Normal 3 2 5 3 2 2" xfId="895" xr:uid="{00000000-0005-0000-0000-00007F030000}"/>
    <cellStyle name="Normal 3 2 5 3 3" xfId="896" xr:uid="{00000000-0005-0000-0000-000080030000}"/>
    <cellStyle name="Normal 3 2 5 4" xfId="897" xr:uid="{00000000-0005-0000-0000-000081030000}"/>
    <cellStyle name="Normal 3 2 5 4 2" xfId="898" xr:uid="{00000000-0005-0000-0000-000082030000}"/>
    <cellStyle name="Normal 3 2 5 5" xfId="899" xr:uid="{00000000-0005-0000-0000-000083030000}"/>
    <cellStyle name="Normal 3 2 6" xfId="900" xr:uid="{00000000-0005-0000-0000-000084030000}"/>
    <cellStyle name="Normal 3 2 6 2" xfId="901" xr:uid="{00000000-0005-0000-0000-000085030000}"/>
    <cellStyle name="Normal 3 2 6 2 2" xfId="902" xr:uid="{00000000-0005-0000-0000-000086030000}"/>
    <cellStyle name="Normal 3 2 6 2 2 2" xfId="903" xr:uid="{00000000-0005-0000-0000-000087030000}"/>
    <cellStyle name="Normal 3 2 6 2 2 2 2" xfId="904" xr:uid="{00000000-0005-0000-0000-000088030000}"/>
    <cellStyle name="Normal 3 2 6 2 2 2 2 2" xfId="905" xr:uid="{00000000-0005-0000-0000-000089030000}"/>
    <cellStyle name="Normal 3 2 6 2 2 2 3" xfId="906" xr:uid="{00000000-0005-0000-0000-00008A030000}"/>
    <cellStyle name="Normal 3 2 6 2 2 3" xfId="907" xr:uid="{00000000-0005-0000-0000-00008B030000}"/>
    <cellStyle name="Normal 3 2 6 2 2 3 2" xfId="908" xr:uid="{00000000-0005-0000-0000-00008C030000}"/>
    <cellStyle name="Normal 3 2 6 2 2 4" xfId="909" xr:uid="{00000000-0005-0000-0000-00008D030000}"/>
    <cellStyle name="Normal 3 2 6 2 3" xfId="910" xr:uid="{00000000-0005-0000-0000-00008E030000}"/>
    <cellStyle name="Normal 3 2 6 2 3 2" xfId="911" xr:uid="{00000000-0005-0000-0000-00008F030000}"/>
    <cellStyle name="Normal 3 2 6 2 3 2 2" xfId="912" xr:uid="{00000000-0005-0000-0000-000090030000}"/>
    <cellStyle name="Normal 3 2 6 2 3 3" xfId="913" xr:uid="{00000000-0005-0000-0000-000091030000}"/>
    <cellStyle name="Normal 3 2 6 2 4" xfId="914" xr:uid="{00000000-0005-0000-0000-000092030000}"/>
    <cellStyle name="Normal 3 2 6 2 4 2" xfId="915" xr:uid="{00000000-0005-0000-0000-000093030000}"/>
    <cellStyle name="Normal 3 2 6 2 5" xfId="916" xr:uid="{00000000-0005-0000-0000-000094030000}"/>
    <cellStyle name="Normal 3 2 6 3" xfId="917" xr:uid="{00000000-0005-0000-0000-000095030000}"/>
    <cellStyle name="Normal 3 2 6 3 2" xfId="918" xr:uid="{00000000-0005-0000-0000-000096030000}"/>
    <cellStyle name="Normal 3 2 6 3 2 2" xfId="919" xr:uid="{00000000-0005-0000-0000-000097030000}"/>
    <cellStyle name="Normal 3 2 6 3 2 2 2" xfId="920" xr:uid="{00000000-0005-0000-0000-000098030000}"/>
    <cellStyle name="Normal 3 2 6 3 2 3" xfId="921" xr:uid="{00000000-0005-0000-0000-000099030000}"/>
    <cellStyle name="Normal 3 2 6 3 3" xfId="922" xr:uid="{00000000-0005-0000-0000-00009A030000}"/>
    <cellStyle name="Normal 3 2 6 3 3 2" xfId="923" xr:uid="{00000000-0005-0000-0000-00009B030000}"/>
    <cellStyle name="Normal 3 2 6 3 4" xfId="924" xr:uid="{00000000-0005-0000-0000-00009C030000}"/>
    <cellStyle name="Normal 3 2 6 4" xfId="925" xr:uid="{00000000-0005-0000-0000-00009D030000}"/>
    <cellStyle name="Normal 3 2 6 4 2" xfId="926" xr:uid="{00000000-0005-0000-0000-00009E030000}"/>
    <cellStyle name="Normal 3 2 6 4 2 2" xfId="927" xr:uid="{00000000-0005-0000-0000-00009F030000}"/>
    <cellStyle name="Normal 3 2 6 4 3" xfId="928" xr:uid="{00000000-0005-0000-0000-0000A0030000}"/>
    <cellStyle name="Normal 3 2 6 5" xfId="929" xr:uid="{00000000-0005-0000-0000-0000A1030000}"/>
    <cellStyle name="Normal 3 2 6 5 2" xfId="930" xr:uid="{00000000-0005-0000-0000-0000A2030000}"/>
    <cellStyle name="Normal 3 2 6 6" xfId="931" xr:uid="{00000000-0005-0000-0000-0000A3030000}"/>
    <cellStyle name="Normal 3 2 7" xfId="932" xr:uid="{00000000-0005-0000-0000-0000A4030000}"/>
    <cellStyle name="Normal 3 2 7 2" xfId="933" xr:uid="{00000000-0005-0000-0000-0000A5030000}"/>
    <cellStyle name="Normal 3 2 7 2 2" xfId="934" xr:uid="{00000000-0005-0000-0000-0000A6030000}"/>
    <cellStyle name="Normal 3 2 7 2 2 2" xfId="935" xr:uid="{00000000-0005-0000-0000-0000A7030000}"/>
    <cellStyle name="Normal 3 2 7 2 2 2 2" xfId="936" xr:uid="{00000000-0005-0000-0000-0000A8030000}"/>
    <cellStyle name="Normal 3 2 7 2 2 3" xfId="937" xr:uid="{00000000-0005-0000-0000-0000A9030000}"/>
    <cellStyle name="Normal 3 2 7 2 3" xfId="938" xr:uid="{00000000-0005-0000-0000-0000AA030000}"/>
    <cellStyle name="Normal 3 2 7 2 3 2" xfId="939" xr:uid="{00000000-0005-0000-0000-0000AB030000}"/>
    <cellStyle name="Normal 3 2 7 2 4" xfId="940" xr:uid="{00000000-0005-0000-0000-0000AC030000}"/>
    <cellStyle name="Normal 3 2 7 3" xfId="941" xr:uid="{00000000-0005-0000-0000-0000AD030000}"/>
    <cellStyle name="Normal 3 2 7 3 2" xfId="942" xr:uid="{00000000-0005-0000-0000-0000AE030000}"/>
    <cellStyle name="Normal 3 2 7 3 2 2" xfId="943" xr:uid="{00000000-0005-0000-0000-0000AF030000}"/>
    <cellStyle name="Normal 3 2 7 3 3" xfId="944" xr:uid="{00000000-0005-0000-0000-0000B0030000}"/>
    <cellStyle name="Normal 3 2 7 4" xfId="945" xr:uid="{00000000-0005-0000-0000-0000B1030000}"/>
    <cellStyle name="Normal 3 2 7 4 2" xfId="946" xr:uid="{00000000-0005-0000-0000-0000B2030000}"/>
    <cellStyle name="Normal 3 2 7 5" xfId="947" xr:uid="{00000000-0005-0000-0000-0000B3030000}"/>
    <cellStyle name="Normal 3 2 8" xfId="948" xr:uid="{00000000-0005-0000-0000-0000B4030000}"/>
    <cellStyle name="Normal 3 2 8 2" xfId="949" xr:uid="{00000000-0005-0000-0000-0000B5030000}"/>
    <cellStyle name="Normal 3 2 8 2 2" xfId="950" xr:uid="{00000000-0005-0000-0000-0000B6030000}"/>
    <cellStyle name="Normal 3 2 8 3" xfId="951" xr:uid="{00000000-0005-0000-0000-0000B7030000}"/>
    <cellStyle name="Normal 3 2 9" xfId="952" xr:uid="{00000000-0005-0000-0000-0000B8030000}"/>
    <cellStyle name="Normal 3 2 9 2" xfId="953" xr:uid="{00000000-0005-0000-0000-0000B9030000}"/>
    <cellStyle name="Normal 3 3" xfId="954" xr:uid="{00000000-0005-0000-0000-0000BA030000}"/>
    <cellStyle name="Normal 3 3 2" xfId="955" xr:uid="{00000000-0005-0000-0000-0000BB030000}"/>
    <cellStyle name="Normal 3 3 2 2" xfId="956" xr:uid="{00000000-0005-0000-0000-0000BC030000}"/>
    <cellStyle name="Normal 3 3 2 2 2" xfId="957" xr:uid="{00000000-0005-0000-0000-0000BD030000}"/>
    <cellStyle name="Normal 3 3 2 2 2 2" xfId="958" xr:uid="{00000000-0005-0000-0000-0000BE030000}"/>
    <cellStyle name="Normal 3 3 2 2 2 2 2" xfId="959" xr:uid="{00000000-0005-0000-0000-0000BF030000}"/>
    <cellStyle name="Normal 3 3 2 2 2 3" xfId="960" xr:uid="{00000000-0005-0000-0000-0000C0030000}"/>
    <cellStyle name="Normal 3 3 2 2 3" xfId="961" xr:uid="{00000000-0005-0000-0000-0000C1030000}"/>
    <cellStyle name="Normal 3 3 2 2 3 2" xfId="962" xr:uid="{00000000-0005-0000-0000-0000C2030000}"/>
    <cellStyle name="Normal 3 3 2 2 4" xfId="963" xr:uid="{00000000-0005-0000-0000-0000C3030000}"/>
    <cellStyle name="Normal 3 3 2 3" xfId="964" xr:uid="{00000000-0005-0000-0000-0000C4030000}"/>
    <cellStyle name="Normal 3 3 2 3 2" xfId="965" xr:uid="{00000000-0005-0000-0000-0000C5030000}"/>
    <cellStyle name="Normal 3 3 2 3 2 2" xfId="966" xr:uid="{00000000-0005-0000-0000-0000C6030000}"/>
    <cellStyle name="Normal 3 3 2 3 3" xfId="967" xr:uid="{00000000-0005-0000-0000-0000C7030000}"/>
    <cellStyle name="Normal 3 3 2 4" xfId="968" xr:uid="{00000000-0005-0000-0000-0000C8030000}"/>
    <cellStyle name="Normal 3 3 2 4 2" xfId="969" xr:uid="{00000000-0005-0000-0000-0000C9030000}"/>
    <cellStyle name="Normal 3 3 2 5" xfId="970" xr:uid="{00000000-0005-0000-0000-0000CA030000}"/>
    <cellStyle name="Normal 3 3 3" xfId="971" xr:uid="{00000000-0005-0000-0000-0000CB030000}"/>
    <cellStyle name="Normal 3 3 3 2" xfId="972" xr:uid="{00000000-0005-0000-0000-0000CC030000}"/>
    <cellStyle name="Normal 3 3 3 2 2" xfId="973" xr:uid="{00000000-0005-0000-0000-0000CD030000}"/>
    <cellStyle name="Normal 3 3 3 2 2 2" xfId="974" xr:uid="{00000000-0005-0000-0000-0000CE030000}"/>
    <cellStyle name="Normal 3 3 3 2 3" xfId="975" xr:uid="{00000000-0005-0000-0000-0000CF030000}"/>
    <cellStyle name="Normal 3 3 3 3" xfId="976" xr:uid="{00000000-0005-0000-0000-0000D0030000}"/>
    <cellStyle name="Normal 3 3 3 3 2" xfId="977" xr:uid="{00000000-0005-0000-0000-0000D1030000}"/>
    <cellStyle name="Normal 3 3 3 4" xfId="978" xr:uid="{00000000-0005-0000-0000-0000D2030000}"/>
    <cellStyle name="Normal 3 3 4" xfId="979" xr:uid="{00000000-0005-0000-0000-0000D3030000}"/>
    <cellStyle name="Normal 3 3 4 2" xfId="980" xr:uid="{00000000-0005-0000-0000-0000D4030000}"/>
    <cellStyle name="Normal 3 3 4 2 2" xfId="981" xr:uid="{00000000-0005-0000-0000-0000D5030000}"/>
    <cellStyle name="Normal 3 3 4 3" xfId="982" xr:uid="{00000000-0005-0000-0000-0000D6030000}"/>
    <cellStyle name="Normal 3 3 5" xfId="983" xr:uid="{00000000-0005-0000-0000-0000D7030000}"/>
    <cellStyle name="Normal 3 3 5 2" xfId="984" xr:uid="{00000000-0005-0000-0000-0000D8030000}"/>
    <cellStyle name="Normal 3 3 6" xfId="985" xr:uid="{00000000-0005-0000-0000-0000D9030000}"/>
    <cellStyle name="Normal 3 4" xfId="986" xr:uid="{00000000-0005-0000-0000-0000DA030000}"/>
    <cellStyle name="Normal 3 4 2" xfId="987" xr:uid="{00000000-0005-0000-0000-0000DB030000}"/>
    <cellStyle name="Normal 3 4 2 2" xfId="988" xr:uid="{00000000-0005-0000-0000-0000DC030000}"/>
    <cellStyle name="Normal 3 4 2 2 2" xfId="989" xr:uid="{00000000-0005-0000-0000-0000DD030000}"/>
    <cellStyle name="Normal 3 4 2 2 2 2" xfId="990" xr:uid="{00000000-0005-0000-0000-0000DE030000}"/>
    <cellStyle name="Normal 3 4 2 2 2 2 2" xfId="991" xr:uid="{00000000-0005-0000-0000-0000DF030000}"/>
    <cellStyle name="Normal 3 4 2 2 2 3" xfId="992" xr:uid="{00000000-0005-0000-0000-0000E0030000}"/>
    <cellStyle name="Normal 3 4 2 2 3" xfId="993" xr:uid="{00000000-0005-0000-0000-0000E1030000}"/>
    <cellStyle name="Normal 3 4 2 2 3 2" xfId="994" xr:uid="{00000000-0005-0000-0000-0000E2030000}"/>
    <cellStyle name="Normal 3 4 2 2 4" xfId="995" xr:uid="{00000000-0005-0000-0000-0000E3030000}"/>
    <cellStyle name="Normal 3 4 2 3" xfId="996" xr:uid="{00000000-0005-0000-0000-0000E4030000}"/>
    <cellStyle name="Normal 3 4 2 3 2" xfId="997" xr:uid="{00000000-0005-0000-0000-0000E5030000}"/>
    <cellStyle name="Normal 3 4 2 3 2 2" xfId="998" xr:uid="{00000000-0005-0000-0000-0000E6030000}"/>
    <cellStyle name="Normal 3 4 2 3 3" xfId="999" xr:uid="{00000000-0005-0000-0000-0000E7030000}"/>
    <cellStyle name="Normal 3 4 2 4" xfId="1000" xr:uid="{00000000-0005-0000-0000-0000E8030000}"/>
    <cellStyle name="Normal 3 4 2 4 2" xfId="1001" xr:uid="{00000000-0005-0000-0000-0000E9030000}"/>
    <cellStyle name="Normal 3 4 2 5" xfId="1002" xr:uid="{00000000-0005-0000-0000-0000EA030000}"/>
    <cellStyle name="Normal 3 4 3" xfId="1003" xr:uid="{00000000-0005-0000-0000-0000EB030000}"/>
    <cellStyle name="Normal 3 4 3 2" xfId="1004" xr:uid="{00000000-0005-0000-0000-0000EC030000}"/>
    <cellStyle name="Normal 3 4 3 2 2" xfId="1005" xr:uid="{00000000-0005-0000-0000-0000ED030000}"/>
    <cellStyle name="Normal 3 4 3 2 2 2" xfId="1006" xr:uid="{00000000-0005-0000-0000-0000EE030000}"/>
    <cellStyle name="Normal 3 4 3 2 3" xfId="1007" xr:uid="{00000000-0005-0000-0000-0000EF030000}"/>
    <cellStyle name="Normal 3 4 3 3" xfId="1008" xr:uid="{00000000-0005-0000-0000-0000F0030000}"/>
    <cellStyle name="Normal 3 4 3 3 2" xfId="1009" xr:uid="{00000000-0005-0000-0000-0000F1030000}"/>
    <cellStyle name="Normal 3 4 3 4" xfId="1010" xr:uid="{00000000-0005-0000-0000-0000F2030000}"/>
    <cellStyle name="Normal 3 4 4" xfId="1011" xr:uid="{00000000-0005-0000-0000-0000F3030000}"/>
    <cellStyle name="Normal 3 4 4 2" xfId="1012" xr:uid="{00000000-0005-0000-0000-0000F4030000}"/>
    <cellStyle name="Normal 3 4 4 2 2" xfId="1013" xr:uid="{00000000-0005-0000-0000-0000F5030000}"/>
    <cellStyle name="Normal 3 4 4 3" xfId="1014" xr:uid="{00000000-0005-0000-0000-0000F6030000}"/>
    <cellStyle name="Normal 3 4 5" xfId="1015" xr:uid="{00000000-0005-0000-0000-0000F7030000}"/>
    <cellStyle name="Normal 3 4 5 2" xfId="1016" xr:uid="{00000000-0005-0000-0000-0000F8030000}"/>
    <cellStyle name="Normal 3 4 6" xfId="1017" xr:uid="{00000000-0005-0000-0000-0000F9030000}"/>
    <cellStyle name="Normal 3 5" xfId="1018" xr:uid="{00000000-0005-0000-0000-0000FA030000}"/>
    <cellStyle name="Normal 3 5 2" xfId="1019" xr:uid="{00000000-0005-0000-0000-0000FB030000}"/>
    <cellStyle name="Normal 3 5 2 2" xfId="1020" xr:uid="{00000000-0005-0000-0000-0000FC030000}"/>
    <cellStyle name="Normal 3 5 2 2 2" xfId="1021" xr:uid="{00000000-0005-0000-0000-0000FD030000}"/>
    <cellStyle name="Normal 3 5 2 2 2 2" xfId="1022" xr:uid="{00000000-0005-0000-0000-0000FE030000}"/>
    <cellStyle name="Normal 3 5 2 2 2 2 2" xfId="1023" xr:uid="{00000000-0005-0000-0000-0000FF030000}"/>
    <cellStyle name="Normal 3 5 2 2 2 3" xfId="1024" xr:uid="{00000000-0005-0000-0000-000000040000}"/>
    <cellStyle name="Normal 3 5 2 2 3" xfId="1025" xr:uid="{00000000-0005-0000-0000-000001040000}"/>
    <cellStyle name="Normal 3 5 2 2 3 2" xfId="1026" xr:uid="{00000000-0005-0000-0000-000002040000}"/>
    <cellStyle name="Normal 3 5 2 2 4" xfId="1027" xr:uid="{00000000-0005-0000-0000-000003040000}"/>
    <cellStyle name="Normal 3 5 2 3" xfId="1028" xr:uid="{00000000-0005-0000-0000-000004040000}"/>
    <cellStyle name="Normal 3 5 2 3 2" xfId="1029" xr:uid="{00000000-0005-0000-0000-000005040000}"/>
    <cellStyle name="Normal 3 5 2 3 2 2" xfId="1030" xr:uid="{00000000-0005-0000-0000-000006040000}"/>
    <cellStyle name="Normal 3 5 2 3 3" xfId="1031" xr:uid="{00000000-0005-0000-0000-000007040000}"/>
    <cellStyle name="Normal 3 5 2 4" xfId="1032" xr:uid="{00000000-0005-0000-0000-000008040000}"/>
    <cellStyle name="Normal 3 5 2 4 2" xfId="1033" xr:uid="{00000000-0005-0000-0000-000009040000}"/>
    <cellStyle name="Normal 3 5 2 5" xfId="1034" xr:uid="{00000000-0005-0000-0000-00000A040000}"/>
    <cellStyle name="Normal 3 5 3" xfId="1035" xr:uid="{00000000-0005-0000-0000-00000B040000}"/>
    <cellStyle name="Normal 3 5 3 2" xfId="1036" xr:uid="{00000000-0005-0000-0000-00000C040000}"/>
    <cellStyle name="Normal 3 5 3 2 2" xfId="1037" xr:uid="{00000000-0005-0000-0000-00000D040000}"/>
    <cellStyle name="Normal 3 5 3 2 2 2" xfId="1038" xr:uid="{00000000-0005-0000-0000-00000E040000}"/>
    <cellStyle name="Normal 3 5 3 2 3" xfId="1039" xr:uid="{00000000-0005-0000-0000-00000F040000}"/>
    <cellStyle name="Normal 3 5 3 3" xfId="1040" xr:uid="{00000000-0005-0000-0000-000010040000}"/>
    <cellStyle name="Normal 3 5 3 3 2" xfId="1041" xr:uid="{00000000-0005-0000-0000-000011040000}"/>
    <cellStyle name="Normal 3 5 3 4" xfId="1042" xr:uid="{00000000-0005-0000-0000-000012040000}"/>
    <cellStyle name="Normal 3 5 4" xfId="1043" xr:uid="{00000000-0005-0000-0000-000013040000}"/>
    <cellStyle name="Normal 3 5 4 2" xfId="1044" xr:uid="{00000000-0005-0000-0000-000014040000}"/>
    <cellStyle name="Normal 3 5 4 2 2" xfId="1045" xr:uid="{00000000-0005-0000-0000-000015040000}"/>
    <cellStyle name="Normal 3 5 4 3" xfId="1046" xr:uid="{00000000-0005-0000-0000-000016040000}"/>
    <cellStyle name="Normal 3 5 5" xfId="1047" xr:uid="{00000000-0005-0000-0000-000017040000}"/>
    <cellStyle name="Normal 3 5 5 2" xfId="1048" xr:uid="{00000000-0005-0000-0000-000018040000}"/>
    <cellStyle name="Normal 3 5 6" xfId="1049" xr:uid="{00000000-0005-0000-0000-000019040000}"/>
    <cellStyle name="Normal 3 6" xfId="1050" xr:uid="{00000000-0005-0000-0000-00001A040000}"/>
    <cellStyle name="Normal 3 6 2" xfId="1051" xr:uid="{00000000-0005-0000-0000-00001B040000}"/>
    <cellStyle name="Normal 3 6 2 2" xfId="1052" xr:uid="{00000000-0005-0000-0000-00001C040000}"/>
    <cellStyle name="Normal 3 6 2 2 2" xfId="1053" xr:uid="{00000000-0005-0000-0000-00001D040000}"/>
    <cellStyle name="Normal 3 6 2 2 2 2" xfId="1054" xr:uid="{00000000-0005-0000-0000-00001E040000}"/>
    <cellStyle name="Normal 3 6 2 2 3" xfId="1055" xr:uid="{00000000-0005-0000-0000-00001F040000}"/>
    <cellStyle name="Normal 3 6 2 3" xfId="1056" xr:uid="{00000000-0005-0000-0000-000020040000}"/>
    <cellStyle name="Normal 3 6 2 3 2" xfId="1057" xr:uid="{00000000-0005-0000-0000-000021040000}"/>
    <cellStyle name="Normal 3 6 2 4" xfId="1058" xr:uid="{00000000-0005-0000-0000-000022040000}"/>
    <cellStyle name="Normal 3 6 3" xfId="1059" xr:uid="{00000000-0005-0000-0000-000023040000}"/>
    <cellStyle name="Normal 3 6 3 2" xfId="1060" xr:uid="{00000000-0005-0000-0000-000024040000}"/>
    <cellStyle name="Normal 3 6 3 2 2" xfId="1061" xr:uid="{00000000-0005-0000-0000-000025040000}"/>
    <cellStyle name="Normal 3 6 3 3" xfId="1062" xr:uid="{00000000-0005-0000-0000-000026040000}"/>
    <cellStyle name="Normal 3 6 4" xfId="1063" xr:uid="{00000000-0005-0000-0000-000027040000}"/>
    <cellStyle name="Normal 3 6 4 2" xfId="1064" xr:uid="{00000000-0005-0000-0000-000028040000}"/>
    <cellStyle name="Normal 3 6 5" xfId="1065" xr:uid="{00000000-0005-0000-0000-000029040000}"/>
    <cellStyle name="Normal 3 7" xfId="1066" xr:uid="{00000000-0005-0000-0000-00002A040000}"/>
    <cellStyle name="Normal 3 7 2" xfId="1067" xr:uid="{00000000-0005-0000-0000-00002B040000}"/>
    <cellStyle name="Normal 3 7 2 2" xfId="1068" xr:uid="{00000000-0005-0000-0000-00002C040000}"/>
    <cellStyle name="Normal 3 7 2 2 2" xfId="1069" xr:uid="{00000000-0005-0000-0000-00002D040000}"/>
    <cellStyle name="Normal 3 7 2 2 2 2" xfId="1070" xr:uid="{00000000-0005-0000-0000-00002E040000}"/>
    <cellStyle name="Normal 3 7 2 2 2 2 2" xfId="1071" xr:uid="{00000000-0005-0000-0000-00002F040000}"/>
    <cellStyle name="Normal 3 7 2 2 2 3" xfId="1072" xr:uid="{00000000-0005-0000-0000-000030040000}"/>
    <cellStyle name="Normal 3 7 2 2 3" xfId="1073" xr:uid="{00000000-0005-0000-0000-000031040000}"/>
    <cellStyle name="Normal 3 7 2 2 3 2" xfId="1074" xr:uid="{00000000-0005-0000-0000-000032040000}"/>
    <cellStyle name="Normal 3 7 2 2 4" xfId="1075" xr:uid="{00000000-0005-0000-0000-000033040000}"/>
    <cellStyle name="Normal 3 7 2 3" xfId="1076" xr:uid="{00000000-0005-0000-0000-000034040000}"/>
    <cellStyle name="Normal 3 7 2 3 2" xfId="1077" xr:uid="{00000000-0005-0000-0000-000035040000}"/>
    <cellStyle name="Normal 3 7 2 3 2 2" xfId="1078" xr:uid="{00000000-0005-0000-0000-000036040000}"/>
    <cellStyle name="Normal 3 7 2 3 3" xfId="1079" xr:uid="{00000000-0005-0000-0000-000037040000}"/>
    <cellStyle name="Normal 3 7 2 4" xfId="1080" xr:uid="{00000000-0005-0000-0000-000038040000}"/>
    <cellStyle name="Normal 3 7 2 4 2" xfId="1081" xr:uid="{00000000-0005-0000-0000-000039040000}"/>
    <cellStyle name="Normal 3 7 2 5" xfId="1082" xr:uid="{00000000-0005-0000-0000-00003A040000}"/>
    <cellStyle name="Normal 3 7 3" xfId="1083" xr:uid="{00000000-0005-0000-0000-00003B040000}"/>
    <cellStyle name="Normal 3 7 3 2" xfId="1084" xr:uid="{00000000-0005-0000-0000-00003C040000}"/>
    <cellStyle name="Normal 3 7 3 2 2" xfId="1085" xr:uid="{00000000-0005-0000-0000-00003D040000}"/>
    <cellStyle name="Normal 3 7 3 2 2 2" xfId="1086" xr:uid="{00000000-0005-0000-0000-00003E040000}"/>
    <cellStyle name="Normal 3 7 3 2 3" xfId="1087" xr:uid="{00000000-0005-0000-0000-00003F040000}"/>
    <cellStyle name="Normal 3 7 3 3" xfId="1088" xr:uid="{00000000-0005-0000-0000-000040040000}"/>
    <cellStyle name="Normal 3 7 3 3 2" xfId="1089" xr:uid="{00000000-0005-0000-0000-000041040000}"/>
    <cellStyle name="Normal 3 7 3 4" xfId="1090" xr:uid="{00000000-0005-0000-0000-000042040000}"/>
    <cellStyle name="Normal 3 7 4" xfId="1091" xr:uid="{00000000-0005-0000-0000-000043040000}"/>
    <cellStyle name="Normal 3 7 4 2" xfId="1092" xr:uid="{00000000-0005-0000-0000-000044040000}"/>
    <cellStyle name="Normal 3 7 4 2 2" xfId="1093" xr:uid="{00000000-0005-0000-0000-000045040000}"/>
    <cellStyle name="Normal 3 7 4 3" xfId="1094" xr:uid="{00000000-0005-0000-0000-000046040000}"/>
    <cellStyle name="Normal 3 7 5" xfId="1095" xr:uid="{00000000-0005-0000-0000-000047040000}"/>
    <cellStyle name="Normal 3 7 5 2" xfId="1096" xr:uid="{00000000-0005-0000-0000-000048040000}"/>
    <cellStyle name="Normal 3 7 6" xfId="1097" xr:uid="{00000000-0005-0000-0000-000049040000}"/>
    <cellStyle name="Normal 3 8" xfId="1098" xr:uid="{00000000-0005-0000-0000-00004A040000}"/>
    <cellStyle name="Normal 3 8 2" xfId="1099" xr:uid="{00000000-0005-0000-0000-00004B040000}"/>
    <cellStyle name="Normal 3 8 2 2" xfId="1100" xr:uid="{00000000-0005-0000-0000-00004C040000}"/>
    <cellStyle name="Normal 3 8 3" xfId="1101" xr:uid="{00000000-0005-0000-0000-00004D040000}"/>
    <cellStyle name="Normal 3 9" xfId="1102" xr:uid="{00000000-0005-0000-0000-00004E040000}"/>
    <cellStyle name="Normal 3 9 2" xfId="1103" xr:uid="{00000000-0005-0000-0000-00004F040000}"/>
    <cellStyle name="Normal 30" xfId="1104" xr:uid="{00000000-0005-0000-0000-000050040000}"/>
    <cellStyle name="Normal 30 2" xfId="1105" xr:uid="{00000000-0005-0000-0000-000051040000}"/>
    <cellStyle name="Normal 30 2 2" xfId="1106" xr:uid="{00000000-0005-0000-0000-000052040000}"/>
    <cellStyle name="Normal 30 2 2 2" xfId="1107" xr:uid="{00000000-0005-0000-0000-000053040000}"/>
    <cellStyle name="Normal 30 2 3" xfId="1108" xr:uid="{00000000-0005-0000-0000-000054040000}"/>
    <cellStyle name="Normal 30 3" xfId="1109" xr:uid="{00000000-0005-0000-0000-000055040000}"/>
    <cellStyle name="Normal 30 3 2" xfId="1110" xr:uid="{00000000-0005-0000-0000-000056040000}"/>
    <cellStyle name="Normal 30 4" xfId="1111" xr:uid="{00000000-0005-0000-0000-000057040000}"/>
    <cellStyle name="Normal 31" xfId="1112" xr:uid="{00000000-0005-0000-0000-000058040000}"/>
    <cellStyle name="Normal 31 2" xfId="1113" xr:uid="{00000000-0005-0000-0000-000059040000}"/>
    <cellStyle name="Normal 31 2 2" xfId="1114" xr:uid="{00000000-0005-0000-0000-00005A040000}"/>
    <cellStyle name="Normal 31 3" xfId="1115" xr:uid="{00000000-0005-0000-0000-00005B040000}"/>
    <cellStyle name="Normal 32" xfId="1116" xr:uid="{00000000-0005-0000-0000-00005C040000}"/>
    <cellStyle name="Normal 32 2" xfId="1117" xr:uid="{00000000-0005-0000-0000-00005D040000}"/>
    <cellStyle name="Normal 32 2 2" xfId="1118" xr:uid="{00000000-0005-0000-0000-00005E040000}"/>
    <cellStyle name="Normal 32 2 2 2" xfId="1119" xr:uid="{00000000-0005-0000-0000-00005F040000}"/>
    <cellStyle name="Normal 32 2 3" xfId="1120" xr:uid="{00000000-0005-0000-0000-000060040000}"/>
    <cellStyle name="Normal 32 3" xfId="1121" xr:uid="{00000000-0005-0000-0000-000061040000}"/>
    <cellStyle name="Normal 32 3 2" xfId="1122" xr:uid="{00000000-0005-0000-0000-000062040000}"/>
    <cellStyle name="Normal 32 4" xfId="1123" xr:uid="{00000000-0005-0000-0000-000063040000}"/>
    <cellStyle name="Normal 32 4 2" xfId="1124" xr:uid="{00000000-0005-0000-0000-000064040000}"/>
    <cellStyle name="Normal 32 4 2 2" xfId="1125" xr:uid="{00000000-0005-0000-0000-000065040000}"/>
    <cellStyle name="Normal 32 4 2 2 2" xfId="3557" xr:uid="{1582D2BE-4EAA-495A-8CB8-702875D63220}"/>
    <cellStyle name="Normal 32 4 3" xfId="1126" xr:uid="{00000000-0005-0000-0000-000066040000}"/>
    <cellStyle name="Normal 33" xfId="1127" xr:uid="{00000000-0005-0000-0000-000067040000}"/>
    <cellStyle name="Normal 33 2" xfId="1128" xr:uid="{00000000-0005-0000-0000-000068040000}"/>
    <cellStyle name="Normal 33 2 2" xfId="1129" xr:uid="{00000000-0005-0000-0000-000069040000}"/>
    <cellStyle name="Normal 33 3" xfId="1130" xr:uid="{00000000-0005-0000-0000-00006A040000}"/>
    <cellStyle name="Normal 34" xfId="1131" xr:uid="{00000000-0005-0000-0000-00006B040000}"/>
    <cellStyle name="Normal 34 2" xfId="1132" xr:uid="{00000000-0005-0000-0000-00006C040000}"/>
    <cellStyle name="Normal 34 2 2" xfId="1133" xr:uid="{00000000-0005-0000-0000-00006D040000}"/>
    <cellStyle name="Normal 34 2 2 2" xfId="1134" xr:uid="{00000000-0005-0000-0000-00006E040000}"/>
    <cellStyle name="Normal 34 2 3" xfId="1135" xr:uid="{00000000-0005-0000-0000-00006F040000}"/>
    <cellStyle name="Normal 34 3" xfId="1136" xr:uid="{00000000-0005-0000-0000-000070040000}"/>
    <cellStyle name="Normal 34 3 2" xfId="1137" xr:uid="{00000000-0005-0000-0000-000071040000}"/>
    <cellStyle name="Normal 34 4" xfId="1138" xr:uid="{00000000-0005-0000-0000-000072040000}"/>
    <cellStyle name="Normal 34 4 2" xfId="1139" xr:uid="{00000000-0005-0000-0000-000073040000}"/>
    <cellStyle name="Normal 34 4 2 2" xfId="1140" xr:uid="{00000000-0005-0000-0000-000074040000}"/>
    <cellStyle name="Normal 34 4 2 2 2" xfId="3558" xr:uid="{23AA857E-1B66-4DC3-BCBB-AC1762C8986B}"/>
    <cellStyle name="Normal 34 4 3" xfId="1141" xr:uid="{00000000-0005-0000-0000-000075040000}"/>
    <cellStyle name="Normal 34 4 3 2" xfId="1142" xr:uid="{00000000-0005-0000-0000-000076040000}"/>
    <cellStyle name="Normal 34 4 3 3" xfId="1143" xr:uid="{00000000-0005-0000-0000-000077040000}"/>
    <cellStyle name="Normal 34 4 3 3 2" xfId="3559" xr:uid="{281AC28C-77E9-4C9E-92AD-B356C8C989BC}"/>
    <cellStyle name="Normal 35" xfId="1144" xr:uid="{00000000-0005-0000-0000-000078040000}"/>
    <cellStyle name="Normal 35 2" xfId="1145" xr:uid="{00000000-0005-0000-0000-000079040000}"/>
    <cellStyle name="Normal 35 2 2" xfId="1146" xr:uid="{00000000-0005-0000-0000-00007A040000}"/>
    <cellStyle name="Normal 35 3" xfId="1147" xr:uid="{00000000-0005-0000-0000-00007B040000}"/>
    <cellStyle name="Normal 36" xfId="1148" xr:uid="{00000000-0005-0000-0000-00007C040000}"/>
    <cellStyle name="Normal 36 2" xfId="1149" xr:uid="{00000000-0005-0000-0000-00007D040000}"/>
    <cellStyle name="Normal 36 2 2" xfId="1150" xr:uid="{00000000-0005-0000-0000-00007E040000}"/>
    <cellStyle name="Normal 36 2 2 2" xfId="1151" xr:uid="{00000000-0005-0000-0000-00007F040000}"/>
    <cellStyle name="Normal 36 2 2 2 2" xfId="1152" xr:uid="{00000000-0005-0000-0000-000080040000}"/>
    <cellStyle name="Normal 36 2 2 3" xfId="1153" xr:uid="{00000000-0005-0000-0000-000081040000}"/>
    <cellStyle name="Normal 36 2 3" xfId="1154" xr:uid="{00000000-0005-0000-0000-000082040000}"/>
    <cellStyle name="Normal 36 2 3 2" xfId="1155" xr:uid="{00000000-0005-0000-0000-000083040000}"/>
    <cellStyle name="Normal 36 2 4" xfId="1156" xr:uid="{00000000-0005-0000-0000-000084040000}"/>
    <cellStyle name="Normal 36 3" xfId="1157" xr:uid="{00000000-0005-0000-0000-000085040000}"/>
    <cellStyle name="Normal 36 3 2" xfId="1158" xr:uid="{00000000-0005-0000-0000-000086040000}"/>
    <cellStyle name="Normal 36 3 2 2" xfId="1159" xr:uid="{00000000-0005-0000-0000-000087040000}"/>
    <cellStyle name="Normal 36 3 3" xfId="1160" xr:uid="{00000000-0005-0000-0000-000088040000}"/>
    <cellStyle name="Normal 36 4" xfId="1161" xr:uid="{00000000-0005-0000-0000-000089040000}"/>
    <cellStyle name="Normal 36 4 2" xfId="1162" xr:uid="{00000000-0005-0000-0000-00008A040000}"/>
    <cellStyle name="Normal 36 5" xfId="1163" xr:uid="{00000000-0005-0000-0000-00008B040000}"/>
    <cellStyle name="Normal 37" xfId="1164" xr:uid="{00000000-0005-0000-0000-00008C040000}"/>
    <cellStyle name="Normal 37 2" xfId="1165" xr:uid="{00000000-0005-0000-0000-00008D040000}"/>
    <cellStyle name="Normal 37 2 2" xfId="1166" xr:uid="{00000000-0005-0000-0000-00008E040000}"/>
    <cellStyle name="Normal 37 2 2 2" xfId="1167" xr:uid="{00000000-0005-0000-0000-00008F040000}"/>
    <cellStyle name="Normal 37 2 2 2 2" xfId="1168" xr:uid="{00000000-0005-0000-0000-000090040000}"/>
    <cellStyle name="Normal 37 2 2 2 2 2" xfId="1169" xr:uid="{00000000-0005-0000-0000-000091040000}"/>
    <cellStyle name="Normal 37 2 2 2 2 2 2" xfId="1170" xr:uid="{00000000-0005-0000-0000-000092040000}"/>
    <cellStyle name="Normal 37 2 2 2 2 2 2 2" xfId="1171" xr:uid="{00000000-0005-0000-0000-000093040000}"/>
    <cellStyle name="Normal 37 2 2 2 2 2 3" xfId="1172" xr:uid="{00000000-0005-0000-0000-000094040000}"/>
    <cellStyle name="Normal 37 2 2 2 2 3" xfId="1173" xr:uid="{00000000-0005-0000-0000-000095040000}"/>
    <cellStyle name="Normal 37 2 2 2 2 3 2" xfId="1174" xr:uid="{00000000-0005-0000-0000-000096040000}"/>
    <cellStyle name="Normal 37 2 2 2 2 4" xfId="1175" xr:uid="{00000000-0005-0000-0000-000097040000}"/>
    <cellStyle name="Normal 37 2 2 2 3" xfId="1176" xr:uid="{00000000-0005-0000-0000-000098040000}"/>
    <cellStyle name="Normal 37 2 2 2 3 2" xfId="1177" xr:uid="{00000000-0005-0000-0000-000099040000}"/>
    <cellStyle name="Normal 37 2 2 2 3 2 2" xfId="1178" xr:uid="{00000000-0005-0000-0000-00009A040000}"/>
    <cellStyle name="Normal 37 2 2 2 3 3" xfId="1179" xr:uid="{00000000-0005-0000-0000-00009B040000}"/>
    <cellStyle name="Normal 37 2 2 2 4" xfId="1180" xr:uid="{00000000-0005-0000-0000-00009C040000}"/>
    <cellStyle name="Normal 37 2 2 2 4 2" xfId="1181" xr:uid="{00000000-0005-0000-0000-00009D040000}"/>
    <cellStyle name="Normal 37 2 2 2 5" xfId="1182" xr:uid="{00000000-0005-0000-0000-00009E040000}"/>
    <cellStyle name="Normal 37 2 2 3" xfId="1183" xr:uid="{00000000-0005-0000-0000-00009F040000}"/>
    <cellStyle name="Normal 37 2 2 3 2" xfId="1184" xr:uid="{00000000-0005-0000-0000-0000A0040000}"/>
    <cellStyle name="Normal 37 2 2 3 2 2" xfId="1185" xr:uid="{00000000-0005-0000-0000-0000A1040000}"/>
    <cellStyle name="Normal 37 2 2 3 2 2 2" xfId="1186" xr:uid="{00000000-0005-0000-0000-0000A2040000}"/>
    <cellStyle name="Normal 37 2 2 3 2 2 2 2" xfId="1187" xr:uid="{00000000-0005-0000-0000-0000A3040000}"/>
    <cellStyle name="Normal 37 2 2 3 2 2 3" xfId="1188" xr:uid="{00000000-0005-0000-0000-0000A4040000}"/>
    <cellStyle name="Normal 37 2 2 3 2 3" xfId="1189" xr:uid="{00000000-0005-0000-0000-0000A5040000}"/>
    <cellStyle name="Normal 37 2 2 3 2 3 2" xfId="1190" xr:uid="{00000000-0005-0000-0000-0000A6040000}"/>
    <cellStyle name="Normal 37 2 2 3 2 4" xfId="1191" xr:uid="{00000000-0005-0000-0000-0000A7040000}"/>
    <cellStyle name="Normal 37 2 2 3 3" xfId="1192" xr:uid="{00000000-0005-0000-0000-0000A8040000}"/>
    <cellStyle name="Normal 37 2 2 3 3 2" xfId="1193" xr:uid="{00000000-0005-0000-0000-0000A9040000}"/>
    <cellStyle name="Normal 37 2 2 3 3 2 2" xfId="1194" xr:uid="{00000000-0005-0000-0000-0000AA040000}"/>
    <cellStyle name="Normal 37 2 2 3 3 3" xfId="1195" xr:uid="{00000000-0005-0000-0000-0000AB040000}"/>
    <cellStyle name="Normal 37 2 2 3 4" xfId="1196" xr:uid="{00000000-0005-0000-0000-0000AC040000}"/>
    <cellStyle name="Normal 37 2 2 3 4 2" xfId="1197" xr:uid="{00000000-0005-0000-0000-0000AD040000}"/>
    <cellStyle name="Normal 37 2 2 3 5" xfId="1198" xr:uid="{00000000-0005-0000-0000-0000AE040000}"/>
    <cellStyle name="Normal 37 2 2 4" xfId="1199" xr:uid="{00000000-0005-0000-0000-0000AF040000}"/>
    <cellStyle name="Normal 37 2 2 4 2" xfId="1200" xr:uid="{00000000-0005-0000-0000-0000B0040000}"/>
    <cellStyle name="Normal 37 2 2 4 2 2" xfId="1201" xr:uid="{00000000-0005-0000-0000-0000B1040000}"/>
    <cellStyle name="Normal 37 2 2 4 2 2 2" xfId="1202" xr:uid="{00000000-0005-0000-0000-0000B2040000}"/>
    <cellStyle name="Normal 37 2 2 4 2 3" xfId="1203" xr:uid="{00000000-0005-0000-0000-0000B3040000}"/>
    <cellStyle name="Normal 37 2 2 4 3" xfId="1204" xr:uid="{00000000-0005-0000-0000-0000B4040000}"/>
    <cellStyle name="Normal 37 2 2 4 3 2" xfId="1205" xr:uid="{00000000-0005-0000-0000-0000B5040000}"/>
    <cellStyle name="Normal 37 2 2 4 4" xfId="1206" xr:uid="{00000000-0005-0000-0000-0000B6040000}"/>
    <cellStyle name="Normal 37 2 2 5" xfId="1207" xr:uid="{00000000-0005-0000-0000-0000B7040000}"/>
    <cellStyle name="Normal 37 2 2 5 2" xfId="1208" xr:uid="{00000000-0005-0000-0000-0000B8040000}"/>
    <cellStyle name="Normal 37 2 2 5 2 2" xfId="1209" xr:uid="{00000000-0005-0000-0000-0000B9040000}"/>
    <cellStyle name="Normal 37 2 2 5 3" xfId="1210" xr:uid="{00000000-0005-0000-0000-0000BA040000}"/>
    <cellStyle name="Normal 37 2 2 6" xfId="1211" xr:uid="{00000000-0005-0000-0000-0000BB040000}"/>
    <cellStyle name="Normal 37 2 2 6 2" xfId="1212" xr:uid="{00000000-0005-0000-0000-0000BC040000}"/>
    <cellStyle name="Normal 37 2 2 7" xfId="1213" xr:uid="{00000000-0005-0000-0000-0000BD040000}"/>
    <cellStyle name="Normal 37 2 3" xfId="1214" xr:uid="{00000000-0005-0000-0000-0000BE040000}"/>
    <cellStyle name="Normal 37 2 3 2" xfId="1215" xr:uid="{00000000-0005-0000-0000-0000BF040000}"/>
    <cellStyle name="Normal 37 2 3 2 2" xfId="1216" xr:uid="{00000000-0005-0000-0000-0000C0040000}"/>
    <cellStyle name="Normal 37 2 3 2 2 2" xfId="1217" xr:uid="{00000000-0005-0000-0000-0000C1040000}"/>
    <cellStyle name="Normal 37 2 3 2 2 2 2" xfId="1218" xr:uid="{00000000-0005-0000-0000-0000C2040000}"/>
    <cellStyle name="Normal 37 2 3 2 2 3" xfId="1219" xr:uid="{00000000-0005-0000-0000-0000C3040000}"/>
    <cellStyle name="Normal 37 2 3 2 3" xfId="1220" xr:uid="{00000000-0005-0000-0000-0000C4040000}"/>
    <cellStyle name="Normal 37 2 3 2 3 2" xfId="1221" xr:uid="{00000000-0005-0000-0000-0000C5040000}"/>
    <cellStyle name="Normal 37 2 3 2 4" xfId="1222" xr:uid="{00000000-0005-0000-0000-0000C6040000}"/>
    <cellStyle name="Normal 37 2 3 3" xfId="1223" xr:uid="{00000000-0005-0000-0000-0000C7040000}"/>
    <cellStyle name="Normal 37 2 3 3 2" xfId="1224" xr:uid="{00000000-0005-0000-0000-0000C8040000}"/>
    <cellStyle name="Normal 37 2 3 3 2 2" xfId="1225" xr:uid="{00000000-0005-0000-0000-0000C9040000}"/>
    <cellStyle name="Normal 37 2 3 3 3" xfId="1226" xr:uid="{00000000-0005-0000-0000-0000CA040000}"/>
    <cellStyle name="Normal 37 2 3 4" xfId="1227" xr:uid="{00000000-0005-0000-0000-0000CB040000}"/>
    <cellStyle name="Normal 37 2 3 4 2" xfId="1228" xr:uid="{00000000-0005-0000-0000-0000CC040000}"/>
    <cellStyle name="Normal 37 2 3 5" xfId="1229" xr:uid="{00000000-0005-0000-0000-0000CD040000}"/>
    <cellStyle name="Normal 37 2 4" xfId="1230" xr:uid="{00000000-0005-0000-0000-0000CE040000}"/>
    <cellStyle name="Normal 37 2 4 2" xfId="1231" xr:uid="{00000000-0005-0000-0000-0000CF040000}"/>
    <cellStyle name="Normal 37 2 4 2 2" xfId="1232" xr:uid="{00000000-0005-0000-0000-0000D0040000}"/>
    <cellStyle name="Normal 37 2 4 2 2 2" xfId="1233" xr:uid="{00000000-0005-0000-0000-0000D1040000}"/>
    <cellStyle name="Normal 37 2 4 2 2 2 2" xfId="1234" xr:uid="{00000000-0005-0000-0000-0000D2040000}"/>
    <cellStyle name="Normal 37 2 4 2 2 3" xfId="1235" xr:uid="{00000000-0005-0000-0000-0000D3040000}"/>
    <cellStyle name="Normal 37 2 4 2 3" xfId="1236" xr:uid="{00000000-0005-0000-0000-0000D4040000}"/>
    <cellStyle name="Normal 37 2 4 2 3 2" xfId="1237" xr:uid="{00000000-0005-0000-0000-0000D5040000}"/>
    <cellStyle name="Normal 37 2 4 2 4" xfId="1238" xr:uid="{00000000-0005-0000-0000-0000D6040000}"/>
    <cellStyle name="Normal 37 2 4 3" xfId="1239" xr:uid="{00000000-0005-0000-0000-0000D7040000}"/>
    <cellStyle name="Normal 37 2 4 3 2" xfId="1240" xr:uid="{00000000-0005-0000-0000-0000D8040000}"/>
    <cellStyle name="Normal 37 2 4 3 2 2" xfId="1241" xr:uid="{00000000-0005-0000-0000-0000D9040000}"/>
    <cellStyle name="Normal 37 2 4 3 3" xfId="1242" xr:uid="{00000000-0005-0000-0000-0000DA040000}"/>
    <cellStyle name="Normal 37 2 4 4" xfId="1243" xr:uid="{00000000-0005-0000-0000-0000DB040000}"/>
    <cellStyle name="Normal 37 2 4 4 2" xfId="1244" xr:uid="{00000000-0005-0000-0000-0000DC040000}"/>
    <cellStyle name="Normal 37 2 4 5" xfId="1245" xr:uid="{00000000-0005-0000-0000-0000DD040000}"/>
    <cellStyle name="Normal 37 2 5" xfId="1246" xr:uid="{00000000-0005-0000-0000-0000DE040000}"/>
    <cellStyle name="Normal 37 2 5 2" xfId="1247" xr:uid="{00000000-0005-0000-0000-0000DF040000}"/>
    <cellStyle name="Normal 37 2 5 2 2" xfId="1248" xr:uid="{00000000-0005-0000-0000-0000E0040000}"/>
    <cellStyle name="Normal 37 2 5 2 2 2" xfId="1249" xr:uid="{00000000-0005-0000-0000-0000E1040000}"/>
    <cellStyle name="Normal 37 2 5 2 3" xfId="1250" xr:uid="{00000000-0005-0000-0000-0000E2040000}"/>
    <cellStyle name="Normal 37 2 5 3" xfId="1251" xr:uid="{00000000-0005-0000-0000-0000E3040000}"/>
    <cellStyle name="Normal 37 2 5 3 2" xfId="1252" xr:uid="{00000000-0005-0000-0000-0000E4040000}"/>
    <cellStyle name="Normal 37 2 5 4" xfId="1253" xr:uid="{00000000-0005-0000-0000-0000E5040000}"/>
    <cellStyle name="Normal 37 2 6" xfId="1254" xr:uid="{00000000-0005-0000-0000-0000E6040000}"/>
    <cellStyle name="Normal 37 2 6 2" xfId="1255" xr:uid="{00000000-0005-0000-0000-0000E7040000}"/>
    <cellStyle name="Normal 37 2 6 2 2" xfId="1256" xr:uid="{00000000-0005-0000-0000-0000E8040000}"/>
    <cellStyle name="Normal 37 2 6 3" xfId="1257" xr:uid="{00000000-0005-0000-0000-0000E9040000}"/>
    <cellStyle name="Normal 37 2 7" xfId="1258" xr:uid="{00000000-0005-0000-0000-0000EA040000}"/>
    <cellStyle name="Normal 37 2 7 2" xfId="1259" xr:uid="{00000000-0005-0000-0000-0000EB040000}"/>
    <cellStyle name="Normal 37 2 8" xfId="1260" xr:uid="{00000000-0005-0000-0000-0000EC040000}"/>
    <cellStyle name="Normal 37 3" xfId="1261" xr:uid="{00000000-0005-0000-0000-0000ED040000}"/>
    <cellStyle name="Normal 37 3 2" xfId="1262" xr:uid="{00000000-0005-0000-0000-0000EE040000}"/>
    <cellStyle name="Normal 37 3 2 2" xfId="1263" xr:uid="{00000000-0005-0000-0000-0000EF040000}"/>
    <cellStyle name="Normal 37 3 2 2 2" xfId="1264" xr:uid="{00000000-0005-0000-0000-0000F0040000}"/>
    <cellStyle name="Normal 37 3 2 2 2 2" xfId="1265" xr:uid="{00000000-0005-0000-0000-0000F1040000}"/>
    <cellStyle name="Normal 37 3 2 2 2 2 2" xfId="1266" xr:uid="{00000000-0005-0000-0000-0000F2040000}"/>
    <cellStyle name="Normal 37 3 2 2 2 3" xfId="1267" xr:uid="{00000000-0005-0000-0000-0000F3040000}"/>
    <cellStyle name="Normal 37 3 2 2 3" xfId="1268" xr:uid="{00000000-0005-0000-0000-0000F4040000}"/>
    <cellStyle name="Normal 37 3 2 2 3 2" xfId="1269" xr:uid="{00000000-0005-0000-0000-0000F5040000}"/>
    <cellStyle name="Normal 37 3 2 2 4" xfId="1270" xr:uid="{00000000-0005-0000-0000-0000F6040000}"/>
    <cellStyle name="Normal 37 3 2 3" xfId="1271" xr:uid="{00000000-0005-0000-0000-0000F7040000}"/>
    <cellStyle name="Normal 37 3 2 3 2" xfId="1272" xr:uid="{00000000-0005-0000-0000-0000F8040000}"/>
    <cellStyle name="Normal 37 3 2 3 2 2" xfId="1273" xr:uid="{00000000-0005-0000-0000-0000F9040000}"/>
    <cellStyle name="Normal 37 3 2 3 3" xfId="1274" xr:uid="{00000000-0005-0000-0000-0000FA040000}"/>
    <cellStyle name="Normal 37 3 2 4" xfId="1275" xr:uid="{00000000-0005-0000-0000-0000FB040000}"/>
    <cellStyle name="Normal 37 3 2 4 2" xfId="1276" xr:uid="{00000000-0005-0000-0000-0000FC040000}"/>
    <cellStyle name="Normal 37 3 2 5" xfId="1277" xr:uid="{00000000-0005-0000-0000-0000FD040000}"/>
    <cellStyle name="Normal 37 3 3" xfId="1278" xr:uid="{00000000-0005-0000-0000-0000FE040000}"/>
    <cellStyle name="Normal 37 3 3 2" xfId="1279" xr:uid="{00000000-0005-0000-0000-0000FF040000}"/>
    <cellStyle name="Normal 37 3 3 2 2" xfId="1280" xr:uid="{00000000-0005-0000-0000-000000050000}"/>
    <cellStyle name="Normal 37 3 3 2 2 2" xfId="1281" xr:uid="{00000000-0005-0000-0000-000001050000}"/>
    <cellStyle name="Normal 37 3 3 2 2 2 2" xfId="1282" xr:uid="{00000000-0005-0000-0000-000002050000}"/>
    <cellStyle name="Normal 37 3 3 2 2 3" xfId="1283" xr:uid="{00000000-0005-0000-0000-000003050000}"/>
    <cellStyle name="Normal 37 3 3 2 3" xfId="1284" xr:uid="{00000000-0005-0000-0000-000004050000}"/>
    <cellStyle name="Normal 37 3 3 2 3 2" xfId="1285" xr:uid="{00000000-0005-0000-0000-000005050000}"/>
    <cellStyle name="Normal 37 3 3 2 4" xfId="1286" xr:uid="{00000000-0005-0000-0000-000006050000}"/>
    <cellStyle name="Normal 37 3 3 3" xfId="1287" xr:uid="{00000000-0005-0000-0000-000007050000}"/>
    <cellStyle name="Normal 37 3 3 3 2" xfId="1288" xr:uid="{00000000-0005-0000-0000-000008050000}"/>
    <cellStyle name="Normal 37 3 3 3 2 2" xfId="1289" xr:uid="{00000000-0005-0000-0000-000009050000}"/>
    <cellStyle name="Normal 37 3 3 3 3" xfId="1290" xr:uid="{00000000-0005-0000-0000-00000A050000}"/>
    <cellStyle name="Normal 37 3 3 4" xfId="1291" xr:uid="{00000000-0005-0000-0000-00000B050000}"/>
    <cellStyle name="Normal 37 3 3 4 2" xfId="1292" xr:uid="{00000000-0005-0000-0000-00000C050000}"/>
    <cellStyle name="Normal 37 3 3 5" xfId="1293" xr:uid="{00000000-0005-0000-0000-00000D050000}"/>
    <cellStyle name="Normal 37 3 4" xfId="1294" xr:uid="{00000000-0005-0000-0000-00000E050000}"/>
    <cellStyle name="Normal 37 3 4 2" xfId="1295" xr:uid="{00000000-0005-0000-0000-00000F050000}"/>
    <cellStyle name="Normal 37 3 4 2 2" xfId="1296" xr:uid="{00000000-0005-0000-0000-000010050000}"/>
    <cellStyle name="Normal 37 3 4 2 2 2" xfId="1297" xr:uid="{00000000-0005-0000-0000-000011050000}"/>
    <cellStyle name="Normal 37 3 4 2 3" xfId="1298" xr:uid="{00000000-0005-0000-0000-000012050000}"/>
    <cellStyle name="Normal 37 3 4 3" xfId="1299" xr:uid="{00000000-0005-0000-0000-000013050000}"/>
    <cellStyle name="Normal 37 3 4 3 2" xfId="1300" xr:uid="{00000000-0005-0000-0000-000014050000}"/>
    <cellStyle name="Normal 37 3 4 4" xfId="1301" xr:uid="{00000000-0005-0000-0000-000015050000}"/>
    <cellStyle name="Normal 37 3 5" xfId="1302" xr:uid="{00000000-0005-0000-0000-000016050000}"/>
    <cellStyle name="Normal 37 3 5 2" xfId="1303" xr:uid="{00000000-0005-0000-0000-000017050000}"/>
    <cellStyle name="Normal 37 3 5 2 2" xfId="1304" xr:uid="{00000000-0005-0000-0000-000018050000}"/>
    <cellStyle name="Normal 37 3 5 3" xfId="1305" xr:uid="{00000000-0005-0000-0000-000019050000}"/>
    <cellStyle name="Normal 37 3 6" xfId="1306" xr:uid="{00000000-0005-0000-0000-00001A050000}"/>
    <cellStyle name="Normal 37 3 6 2" xfId="1307" xr:uid="{00000000-0005-0000-0000-00001B050000}"/>
    <cellStyle name="Normal 37 3 7" xfId="1308" xr:uid="{00000000-0005-0000-0000-00001C050000}"/>
    <cellStyle name="Normal 37 4" xfId="1309" xr:uid="{00000000-0005-0000-0000-00001D050000}"/>
    <cellStyle name="Normal 37 4 2" xfId="1310" xr:uid="{00000000-0005-0000-0000-00001E050000}"/>
    <cellStyle name="Normal 37 4 2 2" xfId="1311" xr:uid="{00000000-0005-0000-0000-00001F050000}"/>
    <cellStyle name="Normal 37 4 2 2 2" xfId="1312" xr:uid="{00000000-0005-0000-0000-000020050000}"/>
    <cellStyle name="Normal 37 4 2 2 2 2" xfId="1313" xr:uid="{00000000-0005-0000-0000-000021050000}"/>
    <cellStyle name="Normal 37 4 2 2 3" xfId="1314" xr:uid="{00000000-0005-0000-0000-000022050000}"/>
    <cellStyle name="Normal 37 4 2 3" xfId="1315" xr:uid="{00000000-0005-0000-0000-000023050000}"/>
    <cellStyle name="Normal 37 4 2 3 2" xfId="1316" xr:uid="{00000000-0005-0000-0000-000024050000}"/>
    <cellStyle name="Normal 37 4 2 4" xfId="1317" xr:uid="{00000000-0005-0000-0000-000025050000}"/>
    <cellStyle name="Normal 37 4 3" xfId="1318" xr:uid="{00000000-0005-0000-0000-000026050000}"/>
    <cellStyle name="Normal 37 4 3 2" xfId="1319" xr:uid="{00000000-0005-0000-0000-000027050000}"/>
    <cellStyle name="Normal 37 4 3 2 2" xfId="1320" xr:uid="{00000000-0005-0000-0000-000028050000}"/>
    <cellStyle name="Normal 37 4 3 3" xfId="1321" xr:uid="{00000000-0005-0000-0000-000029050000}"/>
    <cellStyle name="Normal 37 4 4" xfId="1322" xr:uid="{00000000-0005-0000-0000-00002A050000}"/>
    <cellStyle name="Normal 37 4 4 2" xfId="1323" xr:uid="{00000000-0005-0000-0000-00002B050000}"/>
    <cellStyle name="Normal 37 4 5" xfId="1324" xr:uid="{00000000-0005-0000-0000-00002C050000}"/>
    <cellStyle name="Normal 37 5" xfId="1325" xr:uid="{00000000-0005-0000-0000-00002D050000}"/>
    <cellStyle name="Normal 37 5 2" xfId="1326" xr:uid="{00000000-0005-0000-0000-00002E050000}"/>
    <cellStyle name="Normal 37 5 2 2" xfId="1327" xr:uid="{00000000-0005-0000-0000-00002F050000}"/>
    <cellStyle name="Normal 37 5 2 2 2" xfId="1328" xr:uid="{00000000-0005-0000-0000-000030050000}"/>
    <cellStyle name="Normal 37 5 2 2 2 2" xfId="1329" xr:uid="{00000000-0005-0000-0000-000031050000}"/>
    <cellStyle name="Normal 37 5 2 2 3" xfId="1330" xr:uid="{00000000-0005-0000-0000-000032050000}"/>
    <cellStyle name="Normal 37 5 2 3" xfId="1331" xr:uid="{00000000-0005-0000-0000-000033050000}"/>
    <cellStyle name="Normal 37 5 2 3 2" xfId="1332" xr:uid="{00000000-0005-0000-0000-000034050000}"/>
    <cellStyle name="Normal 37 5 2 4" xfId="1333" xr:uid="{00000000-0005-0000-0000-000035050000}"/>
    <cellStyle name="Normal 37 5 3" xfId="1334" xr:uid="{00000000-0005-0000-0000-000036050000}"/>
    <cellStyle name="Normal 37 5 3 2" xfId="1335" xr:uid="{00000000-0005-0000-0000-000037050000}"/>
    <cellStyle name="Normal 37 5 3 2 2" xfId="1336" xr:uid="{00000000-0005-0000-0000-000038050000}"/>
    <cellStyle name="Normal 37 5 3 3" xfId="1337" xr:uid="{00000000-0005-0000-0000-000039050000}"/>
    <cellStyle name="Normal 37 5 4" xfId="1338" xr:uid="{00000000-0005-0000-0000-00003A050000}"/>
    <cellStyle name="Normal 37 5 4 2" xfId="1339" xr:uid="{00000000-0005-0000-0000-00003B050000}"/>
    <cellStyle name="Normal 37 5 5" xfId="1340" xr:uid="{00000000-0005-0000-0000-00003C050000}"/>
    <cellStyle name="Normal 37 6" xfId="1341" xr:uid="{00000000-0005-0000-0000-00003D050000}"/>
    <cellStyle name="Normal 37 6 2" xfId="1342" xr:uid="{00000000-0005-0000-0000-00003E050000}"/>
    <cellStyle name="Normal 37 6 2 2" xfId="1343" xr:uid="{00000000-0005-0000-0000-00003F050000}"/>
    <cellStyle name="Normal 37 6 2 2 2" xfId="1344" xr:uid="{00000000-0005-0000-0000-000040050000}"/>
    <cellStyle name="Normal 37 6 2 3" xfId="1345" xr:uid="{00000000-0005-0000-0000-000041050000}"/>
    <cellStyle name="Normal 37 6 3" xfId="1346" xr:uid="{00000000-0005-0000-0000-000042050000}"/>
    <cellStyle name="Normal 37 6 3 2" xfId="1347" xr:uid="{00000000-0005-0000-0000-000043050000}"/>
    <cellStyle name="Normal 37 6 4" xfId="1348" xr:uid="{00000000-0005-0000-0000-000044050000}"/>
    <cellStyle name="Normal 37 7" xfId="1349" xr:uid="{00000000-0005-0000-0000-000045050000}"/>
    <cellStyle name="Normal 37 7 2" xfId="1350" xr:uid="{00000000-0005-0000-0000-000046050000}"/>
    <cellStyle name="Normal 37 7 2 2" xfId="1351" xr:uid="{00000000-0005-0000-0000-000047050000}"/>
    <cellStyle name="Normal 37 7 3" xfId="1352" xr:uid="{00000000-0005-0000-0000-000048050000}"/>
    <cellStyle name="Normal 37 8" xfId="1353" xr:uid="{00000000-0005-0000-0000-000049050000}"/>
    <cellStyle name="Normal 37 8 2" xfId="1354" xr:uid="{00000000-0005-0000-0000-00004A050000}"/>
    <cellStyle name="Normal 37 9" xfId="1355" xr:uid="{00000000-0005-0000-0000-00004B050000}"/>
    <cellStyle name="Normal 38" xfId="1356" xr:uid="{00000000-0005-0000-0000-00004C050000}"/>
    <cellStyle name="Normal 38 2" xfId="1357" xr:uid="{00000000-0005-0000-0000-00004D050000}"/>
    <cellStyle name="Normal 38 2 2" xfId="1358" xr:uid="{00000000-0005-0000-0000-00004E050000}"/>
    <cellStyle name="Normal 38 2 2 2" xfId="1359" xr:uid="{00000000-0005-0000-0000-00004F050000}"/>
    <cellStyle name="Normal 38 2 2 2 2" xfId="1360" xr:uid="{00000000-0005-0000-0000-000050050000}"/>
    <cellStyle name="Normal 38 2 2 2 2 2" xfId="1361" xr:uid="{00000000-0005-0000-0000-000051050000}"/>
    <cellStyle name="Normal 38 2 2 2 2 2 2" xfId="1362" xr:uid="{00000000-0005-0000-0000-000052050000}"/>
    <cellStyle name="Normal 38 2 2 2 2 2 2 2" xfId="1363" xr:uid="{00000000-0005-0000-0000-000053050000}"/>
    <cellStyle name="Normal 38 2 2 2 2 2 3" xfId="1364" xr:uid="{00000000-0005-0000-0000-000054050000}"/>
    <cellStyle name="Normal 38 2 2 2 2 3" xfId="1365" xr:uid="{00000000-0005-0000-0000-000055050000}"/>
    <cellStyle name="Normal 38 2 2 2 2 3 2" xfId="1366" xr:uid="{00000000-0005-0000-0000-000056050000}"/>
    <cellStyle name="Normal 38 2 2 2 2 4" xfId="1367" xr:uid="{00000000-0005-0000-0000-000057050000}"/>
    <cellStyle name="Normal 38 2 2 2 3" xfId="1368" xr:uid="{00000000-0005-0000-0000-000058050000}"/>
    <cellStyle name="Normal 38 2 2 2 3 2" xfId="1369" xr:uid="{00000000-0005-0000-0000-000059050000}"/>
    <cellStyle name="Normal 38 2 2 2 3 2 2" xfId="1370" xr:uid="{00000000-0005-0000-0000-00005A050000}"/>
    <cellStyle name="Normal 38 2 2 2 3 3" xfId="1371" xr:uid="{00000000-0005-0000-0000-00005B050000}"/>
    <cellStyle name="Normal 38 2 2 2 4" xfId="1372" xr:uid="{00000000-0005-0000-0000-00005C050000}"/>
    <cellStyle name="Normal 38 2 2 2 4 2" xfId="1373" xr:uid="{00000000-0005-0000-0000-00005D050000}"/>
    <cellStyle name="Normal 38 2 2 2 5" xfId="1374" xr:uid="{00000000-0005-0000-0000-00005E050000}"/>
    <cellStyle name="Normal 38 2 2 3" xfId="1375" xr:uid="{00000000-0005-0000-0000-00005F050000}"/>
    <cellStyle name="Normal 38 2 2 3 2" xfId="1376" xr:uid="{00000000-0005-0000-0000-000060050000}"/>
    <cellStyle name="Normal 38 2 2 3 2 2" xfId="1377" xr:uid="{00000000-0005-0000-0000-000061050000}"/>
    <cellStyle name="Normal 38 2 2 3 2 2 2" xfId="1378" xr:uid="{00000000-0005-0000-0000-000062050000}"/>
    <cellStyle name="Normal 38 2 2 3 2 2 2 2" xfId="1379" xr:uid="{00000000-0005-0000-0000-000063050000}"/>
    <cellStyle name="Normal 38 2 2 3 2 2 3" xfId="1380" xr:uid="{00000000-0005-0000-0000-000064050000}"/>
    <cellStyle name="Normal 38 2 2 3 2 3" xfId="1381" xr:uid="{00000000-0005-0000-0000-000065050000}"/>
    <cellStyle name="Normal 38 2 2 3 2 3 2" xfId="1382" xr:uid="{00000000-0005-0000-0000-000066050000}"/>
    <cellStyle name="Normal 38 2 2 3 2 4" xfId="1383" xr:uid="{00000000-0005-0000-0000-000067050000}"/>
    <cellStyle name="Normal 38 2 2 3 3" xfId="1384" xr:uid="{00000000-0005-0000-0000-000068050000}"/>
    <cellStyle name="Normal 38 2 2 3 3 2" xfId="1385" xr:uid="{00000000-0005-0000-0000-000069050000}"/>
    <cellStyle name="Normal 38 2 2 3 3 2 2" xfId="1386" xr:uid="{00000000-0005-0000-0000-00006A050000}"/>
    <cellStyle name="Normal 38 2 2 3 3 3" xfId="1387" xr:uid="{00000000-0005-0000-0000-00006B050000}"/>
    <cellStyle name="Normal 38 2 2 3 4" xfId="1388" xr:uid="{00000000-0005-0000-0000-00006C050000}"/>
    <cellStyle name="Normal 38 2 2 3 4 2" xfId="1389" xr:uid="{00000000-0005-0000-0000-00006D050000}"/>
    <cellStyle name="Normal 38 2 2 3 5" xfId="1390" xr:uid="{00000000-0005-0000-0000-00006E050000}"/>
    <cellStyle name="Normal 38 2 2 4" xfId="1391" xr:uid="{00000000-0005-0000-0000-00006F050000}"/>
    <cellStyle name="Normal 38 2 2 4 2" xfId="1392" xr:uid="{00000000-0005-0000-0000-000070050000}"/>
    <cellStyle name="Normal 38 2 2 4 2 2" xfId="1393" xr:uid="{00000000-0005-0000-0000-000071050000}"/>
    <cellStyle name="Normal 38 2 2 4 2 2 2" xfId="1394" xr:uid="{00000000-0005-0000-0000-000072050000}"/>
    <cellStyle name="Normal 38 2 2 4 2 3" xfId="1395" xr:uid="{00000000-0005-0000-0000-000073050000}"/>
    <cellStyle name="Normal 38 2 2 4 3" xfId="1396" xr:uid="{00000000-0005-0000-0000-000074050000}"/>
    <cellStyle name="Normal 38 2 2 4 3 2" xfId="1397" xr:uid="{00000000-0005-0000-0000-000075050000}"/>
    <cellStyle name="Normal 38 2 2 4 4" xfId="1398" xr:uid="{00000000-0005-0000-0000-000076050000}"/>
    <cellStyle name="Normal 38 2 2 5" xfId="1399" xr:uid="{00000000-0005-0000-0000-000077050000}"/>
    <cellStyle name="Normal 38 2 2 5 2" xfId="1400" xr:uid="{00000000-0005-0000-0000-000078050000}"/>
    <cellStyle name="Normal 38 2 2 5 2 2" xfId="1401" xr:uid="{00000000-0005-0000-0000-000079050000}"/>
    <cellStyle name="Normal 38 2 2 5 3" xfId="1402" xr:uid="{00000000-0005-0000-0000-00007A050000}"/>
    <cellStyle name="Normal 38 2 2 6" xfId="1403" xr:uid="{00000000-0005-0000-0000-00007B050000}"/>
    <cellStyle name="Normal 38 2 2 6 2" xfId="1404" xr:uid="{00000000-0005-0000-0000-00007C050000}"/>
    <cellStyle name="Normal 38 2 2 7" xfId="1405" xr:uid="{00000000-0005-0000-0000-00007D050000}"/>
    <cellStyle name="Normal 38 2 3" xfId="1406" xr:uid="{00000000-0005-0000-0000-00007E050000}"/>
    <cellStyle name="Normal 38 2 3 2" xfId="1407" xr:uid="{00000000-0005-0000-0000-00007F050000}"/>
    <cellStyle name="Normal 38 2 3 2 2" xfId="1408" xr:uid="{00000000-0005-0000-0000-000080050000}"/>
    <cellStyle name="Normal 38 2 3 2 2 2" xfId="1409" xr:uid="{00000000-0005-0000-0000-000081050000}"/>
    <cellStyle name="Normal 38 2 3 2 2 2 2" xfId="1410" xr:uid="{00000000-0005-0000-0000-000082050000}"/>
    <cellStyle name="Normal 38 2 3 2 2 3" xfId="1411" xr:uid="{00000000-0005-0000-0000-000083050000}"/>
    <cellStyle name="Normal 38 2 3 2 3" xfId="1412" xr:uid="{00000000-0005-0000-0000-000084050000}"/>
    <cellStyle name="Normal 38 2 3 2 3 2" xfId="1413" xr:uid="{00000000-0005-0000-0000-000085050000}"/>
    <cellStyle name="Normal 38 2 3 2 4" xfId="1414" xr:uid="{00000000-0005-0000-0000-000086050000}"/>
    <cellStyle name="Normal 38 2 3 3" xfId="1415" xr:uid="{00000000-0005-0000-0000-000087050000}"/>
    <cellStyle name="Normal 38 2 3 3 2" xfId="1416" xr:uid="{00000000-0005-0000-0000-000088050000}"/>
    <cellStyle name="Normal 38 2 3 3 2 2" xfId="1417" xr:uid="{00000000-0005-0000-0000-000089050000}"/>
    <cellStyle name="Normal 38 2 3 3 3" xfId="1418" xr:uid="{00000000-0005-0000-0000-00008A050000}"/>
    <cellStyle name="Normal 38 2 3 4" xfId="1419" xr:uid="{00000000-0005-0000-0000-00008B050000}"/>
    <cellStyle name="Normal 38 2 3 4 2" xfId="1420" xr:uid="{00000000-0005-0000-0000-00008C050000}"/>
    <cellStyle name="Normal 38 2 3 5" xfId="1421" xr:uid="{00000000-0005-0000-0000-00008D050000}"/>
    <cellStyle name="Normal 38 2 4" xfId="1422" xr:uid="{00000000-0005-0000-0000-00008E050000}"/>
    <cellStyle name="Normal 38 2 4 2" xfId="1423" xr:uid="{00000000-0005-0000-0000-00008F050000}"/>
    <cellStyle name="Normal 38 2 4 2 2" xfId="1424" xr:uid="{00000000-0005-0000-0000-000090050000}"/>
    <cellStyle name="Normal 38 2 4 2 2 2" xfId="1425" xr:uid="{00000000-0005-0000-0000-000091050000}"/>
    <cellStyle name="Normal 38 2 4 2 2 2 2" xfId="1426" xr:uid="{00000000-0005-0000-0000-000092050000}"/>
    <cellStyle name="Normal 38 2 4 2 2 3" xfId="1427" xr:uid="{00000000-0005-0000-0000-000093050000}"/>
    <cellStyle name="Normal 38 2 4 2 3" xfId="1428" xr:uid="{00000000-0005-0000-0000-000094050000}"/>
    <cellStyle name="Normal 38 2 4 2 3 2" xfId="1429" xr:uid="{00000000-0005-0000-0000-000095050000}"/>
    <cellStyle name="Normal 38 2 4 2 4" xfId="1430" xr:uid="{00000000-0005-0000-0000-000096050000}"/>
    <cellStyle name="Normal 38 2 4 3" xfId="1431" xr:uid="{00000000-0005-0000-0000-000097050000}"/>
    <cellStyle name="Normal 38 2 4 3 2" xfId="1432" xr:uid="{00000000-0005-0000-0000-000098050000}"/>
    <cellStyle name="Normal 38 2 4 3 2 2" xfId="1433" xr:uid="{00000000-0005-0000-0000-000099050000}"/>
    <cellStyle name="Normal 38 2 4 3 3" xfId="1434" xr:uid="{00000000-0005-0000-0000-00009A050000}"/>
    <cellStyle name="Normal 38 2 4 4" xfId="1435" xr:uid="{00000000-0005-0000-0000-00009B050000}"/>
    <cellStyle name="Normal 38 2 4 4 2" xfId="1436" xr:uid="{00000000-0005-0000-0000-00009C050000}"/>
    <cellStyle name="Normal 38 2 4 5" xfId="1437" xr:uid="{00000000-0005-0000-0000-00009D050000}"/>
    <cellStyle name="Normal 38 2 5" xfId="1438" xr:uid="{00000000-0005-0000-0000-00009E050000}"/>
    <cellStyle name="Normal 38 2 5 2" xfId="1439" xr:uid="{00000000-0005-0000-0000-00009F050000}"/>
    <cellStyle name="Normal 38 2 5 2 2" xfId="1440" xr:uid="{00000000-0005-0000-0000-0000A0050000}"/>
    <cellStyle name="Normal 38 2 5 2 2 2" xfId="1441" xr:uid="{00000000-0005-0000-0000-0000A1050000}"/>
    <cellStyle name="Normal 38 2 5 2 3" xfId="1442" xr:uid="{00000000-0005-0000-0000-0000A2050000}"/>
    <cellStyle name="Normal 38 2 5 3" xfId="1443" xr:uid="{00000000-0005-0000-0000-0000A3050000}"/>
    <cellStyle name="Normal 38 2 5 3 2" xfId="1444" xr:uid="{00000000-0005-0000-0000-0000A4050000}"/>
    <cellStyle name="Normal 38 2 5 4" xfId="1445" xr:uid="{00000000-0005-0000-0000-0000A5050000}"/>
    <cellStyle name="Normal 38 2 6" xfId="1446" xr:uid="{00000000-0005-0000-0000-0000A6050000}"/>
    <cellStyle name="Normal 38 2 6 2" xfId="1447" xr:uid="{00000000-0005-0000-0000-0000A7050000}"/>
    <cellStyle name="Normal 38 2 6 2 2" xfId="1448" xr:uid="{00000000-0005-0000-0000-0000A8050000}"/>
    <cellStyle name="Normal 38 2 6 3" xfId="1449" xr:uid="{00000000-0005-0000-0000-0000A9050000}"/>
    <cellStyle name="Normal 38 2 7" xfId="1450" xr:uid="{00000000-0005-0000-0000-0000AA050000}"/>
    <cellStyle name="Normal 38 2 7 2" xfId="1451" xr:uid="{00000000-0005-0000-0000-0000AB050000}"/>
    <cellStyle name="Normal 38 2 8" xfId="1452" xr:uid="{00000000-0005-0000-0000-0000AC050000}"/>
    <cellStyle name="Normal 38 3" xfId="1453" xr:uid="{00000000-0005-0000-0000-0000AD050000}"/>
    <cellStyle name="Normal 38 3 2" xfId="1454" xr:uid="{00000000-0005-0000-0000-0000AE050000}"/>
    <cellStyle name="Normal 38 3 2 2" xfId="1455" xr:uid="{00000000-0005-0000-0000-0000AF050000}"/>
    <cellStyle name="Normal 38 3 2 2 2" xfId="1456" xr:uid="{00000000-0005-0000-0000-0000B0050000}"/>
    <cellStyle name="Normal 38 3 2 2 2 2" xfId="1457" xr:uid="{00000000-0005-0000-0000-0000B1050000}"/>
    <cellStyle name="Normal 38 3 2 2 2 2 2" xfId="1458" xr:uid="{00000000-0005-0000-0000-0000B2050000}"/>
    <cellStyle name="Normal 38 3 2 2 2 3" xfId="1459" xr:uid="{00000000-0005-0000-0000-0000B3050000}"/>
    <cellStyle name="Normal 38 3 2 2 3" xfId="1460" xr:uid="{00000000-0005-0000-0000-0000B4050000}"/>
    <cellStyle name="Normal 38 3 2 2 3 2" xfId="1461" xr:uid="{00000000-0005-0000-0000-0000B5050000}"/>
    <cellStyle name="Normal 38 3 2 2 4" xfId="1462" xr:uid="{00000000-0005-0000-0000-0000B6050000}"/>
    <cellStyle name="Normal 38 3 2 3" xfId="1463" xr:uid="{00000000-0005-0000-0000-0000B7050000}"/>
    <cellStyle name="Normal 38 3 2 3 2" xfId="1464" xr:uid="{00000000-0005-0000-0000-0000B8050000}"/>
    <cellStyle name="Normal 38 3 2 3 2 2" xfId="1465" xr:uid="{00000000-0005-0000-0000-0000B9050000}"/>
    <cellStyle name="Normal 38 3 2 3 3" xfId="1466" xr:uid="{00000000-0005-0000-0000-0000BA050000}"/>
    <cellStyle name="Normal 38 3 2 4" xfId="1467" xr:uid="{00000000-0005-0000-0000-0000BB050000}"/>
    <cellStyle name="Normal 38 3 2 4 2" xfId="1468" xr:uid="{00000000-0005-0000-0000-0000BC050000}"/>
    <cellStyle name="Normal 38 3 2 5" xfId="1469" xr:uid="{00000000-0005-0000-0000-0000BD050000}"/>
    <cellStyle name="Normal 38 3 3" xfId="1470" xr:uid="{00000000-0005-0000-0000-0000BE050000}"/>
    <cellStyle name="Normal 38 3 3 2" xfId="1471" xr:uid="{00000000-0005-0000-0000-0000BF050000}"/>
    <cellStyle name="Normal 38 3 3 2 2" xfId="1472" xr:uid="{00000000-0005-0000-0000-0000C0050000}"/>
    <cellStyle name="Normal 38 3 3 2 2 2" xfId="1473" xr:uid="{00000000-0005-0000-0000-0000C1050000}"/>
    <cellStyle name="Normal 38 3 3 2 2 2 2" xfId="1474" xr:uid="{00000000-0005-0000-0000-0000C2050000}"/>
    <cellStyle name="Normal 38 3 3 2 2 3" xfId="1475" xr:uid="{00000000-0005-0000-0000-0000C3050000}"/>
    <cellStyle name="Normal 38 3 3 2 3" xfId="1476" xr:uid="{00000000-0005-0000-0000-0000C4050000}"/>
    <cellStyle name="Normal 38 3 3 2 3 2" xfId="1477" xr:uid="{00000000-0005-0000-0000-0000C5050000}"/>
    <cellStyle name="Normal 38 3 3 2 4" xfId="1478" xr:uid="{00000000-0005-0000-0000-0000C6050000}"/>
    <cellStyle name="Normal 38 3 3 3" xfId="1479" xr:uid="{00000000-0005-0000-0000-0000C7050000}"/>
    <cellStyle name="Normal 38 3 3 3 2" xfId="1480" xr:uid="{00000000-0005-0000-0000-0000C8050000}"/>
    <cellStyle name="Normal 38 3 3 3 2 2" xfId="1481" xr:uid="{00000000-0005-0000-0000-0000C9050000}"/>
    <cellStyle name="Normal 38 3 3 3 3" xfId="1482" xr:uid="{00000000-0005-0000-0000-0000CA050000}"/>
    <cellStyle name="Normal 38 3 3 4" xfId="1483" xr:uid="{00000000-0005-0000-0000-0000CB050000}"/>
    <cellStyle name="Normal 38 3 3 4 2" xfId="1484" xr:uid="{00000000-0005-0000-0000-0000CC050000}"/>
    <cellStyle name="Normal 38 3 3 5" xfId="1485" xr:uid="{00000000-0005-0000-0000-0000CD050000}"/>
    <cellStyle name="Normal 38 3 4" xfId="1486" xr:uid="{00000000-0005-0000-0000-0000CE050000}"/>
    <cellStyle name="Normal 38 3 4 2" xfId="1487" xr:uid="{00000000-0005-0000-0000-0000CF050000}"/>
    <cellStyle name="Normal 38 3 4 2 2" xfId="1488" xr:uid="{00000000-0005-0000-0000-0000D0050000}"/>
    <cellStyle name="Normal 38 3 4 2 2 2" xfId="1489" xr:uid="{00000000-0005-0000-0000-0000D1050000}"/>
    <cellStyle name="Normal 38 3 4 2 3" xfId="1490" xr:uid="{00000000-0005-0000-0000-0000D2050000}"/>
    <cellStyle name="Normal 38 3 4 3" xfId="1491" xr:uid="{00000000-0005-0000-0000-0000D3050000}"/>
    <cellStyle name="Normal 38 3 4 3 2" xfId="1492" xr:uid="{00000000-0005-0000-0000-0000D4050000}"/>
    <cellStyle name="Normal 38 3 4 4" xfId="1493" xr:uid="{00000000-0005-0000-0000-0000D5050000}"/>
    <cellStyle name="Normal 38 3 5" xfId="1494" xr:uid="{00000000-0005-0000-0000-0000D6050000}"/>
    <cellStyle name="Normal 38 3 5 2" xfId="1495" xr:uid="{00000000-0005-0000-0000-0000D7050000}"/>
    <cellStyle name="Normal 38 3 5 2 2" xfId="1496" xr:uid="{00000000-0005-0000-0000-0000D8050000}"/>
    <cellStyle name="Normal 38 3 5 3" xfId="1497" xr:uid="{00000000-0005-0000-0000-0000D9050000}"/>
    <cellStyle name="Normal 38 3 6" xfId="1498" xr:uid="{00000000-0005-0000-0000-0000DA050000}"/>
    <cellStyle name="Normal 38 3 6 2" xfId="1499" xr:uid="{00000000-0005-0000-0000-0000DB050000}"/>
    <cellStyle name="Normal 38 3 7" xfId="1500" xr:uid="{00000000-0005-0000-0000-0000DC050000}"/>
    <cellStyle name="Normal 38 4" xfId="1501" xr:uid="{00000000-0005-0000-0000-0000DD050000}"/>
    <cellStyle name="Normal 38 4 2" xfId="1502" xr:uid="{00000000-0005-0000-0000-0000DE050000}"/>
    <cellStyle name="Normal 38 4 2 2" xfId="1503" xr:uid="{00000000-0005-0000-0000-0000DF050000}"/>
    <cellStyle name="Normal 38 4 2 2 2" xfId="1504" xr:uid="{00000000-0005-0000-0000-0000E0050000}"/>
    <cellStyle name="Normal 38 4 2 2 2 2" xfId="1505" xr:uid="{00000000-0005-0000-0000-0000E1050000}"/>
    <cellStyle name="Normal 38 4 2 2 3" xfId="1506" xr:uid="{00000000-0005-0000-0000-0000E2050000}"/>
    <cellStyle name="Normal 38 4 2 3" xfId="1507" xr:uid="{00000000-0005-0000-0000-0000E3050000}"/>
    <cellStyle name="Normal 38 4 2 3 2" xfId="1508" xr:uid="{00000000-0005-0000-0000-0000E4050000}"/>
    <cellStyle name="Normal 38 4 2 4" xfId="1509" xr:uid="{00000000-0005-0000-0000-0000E5050000}"/>
    <cellStyle name="Normal 38 4 3" xfId="1510" xr:uid="{00000000-0005-0000-0000-0000E6050000}"/>
    <cellStyle name="Normal 38 4 3 2" xfId="1511" xr:uid="{00000000-0005-0000-0000-0000E7050000}"/>
    <cellStyle name="Normal 38 4 3 2 2" xfId="1512" xr:uid="{00000000-0005-0000-0000-0000E8050000}"/>
    <cellStyle name="Normal 38 4 3 3" xfId="1513" xr:uid="{00000000-0005-0000-0000-0000E9050000}"/>
    <cellStyle name="Normal 38 4 4" xfId="1514" xr:uid="{00000000-0005-0000-0000-0000EA050000}"/>
    <cellStyle name="Normal 38 4 4 2" xfId="1515" xr:uid="{00000000-0005-0000-0000-0000EB050000}"/>
    <cellStyle name="Normal 38 4 5" xfId="1516" xr:uid="{00000000-0005-0000-0000-0000EC050000}"/>
    <cellStyle name="Normal 38 5" xfId="1517" xr:uid="{00000000-0005-0000-0000-0000ED050000}"/>
    <cellStyle name="Normal 38 5 2" xfId="1518" xr:uid="{00000000-0005-0000-0000-0000EE050000}"/>
    <cellStyle name="Normal 38 5 2 2" xfId="1519" xr:uid="{00000000-0005-0000-0000-0000EF050000}"/>
    <cellStyle name="Normal 38 5 2 2 2" xfId="1520" xr:uid="{00000000-0005-0000-0000-0000F0050000}"/>
    <cellStyle name="Normal 38 5 2 2 2 2" xfId="1521" xr:uid="{00000000-0005-0000-0000-0000F1050000}"/>
    <cellStyle name="Normal 38 5 2 2 3" xfId="1522" xr:uid="{00000000-0005-0000-0000-0000F2050000}"/>
    <cellStyle name="Normal 38 5 2 3" xfId="1523" xr:uid="{00000000-0005-0000-0000-0000F3050000}"/>
    <cellStyle name="Normal 38 5 2 3 2" xfId="1524" xr:uid="{00000000-0005-0000-0000-0000F4050000}"/>
    <cellStyle name="Normal 38 5 2 4" xfId="1525" xr:uid="{00000000-0005-0000-0000-0000F5050000}"/>
    <cellStyle name="Normal 38 5 3" xfId="1526" xr:uid="{00000000-0005-0000-0000-0000F6050000}"/>
    <cellStyle name="Normal 38 5 3 2" xfId="1527" xr:uid="{00000000-0005-0000-0000-0000F7050000}"/>
    <cellStyle name="Normal 38 5 3 2 2" xfId="1528" xr:uid="{00000000-0005-0000-0000-0000F8050000}"/>
    <cellStyle name="Normal 38 5 3 3" xfId="1529" xr:uid="{00000000-0005-0000-0000-0000F9050000}"/>
    <cellStyle name="Normal 38 5 4" xfId="1530" xr:uid="{00000000-0005-0000-0000-0000FA050000}"/>
    <cellStyle name="Normal 38 5 4 2" xfId="1531" xr:uid="{00000000-0005-0000-0000-0000FB050000}"/>
    <cellStyle name="Normal 38 5 5" xfId="1532" xr:uid="{00000000-0005-0000-0000-0000FC050000}"/>
    <cellStyle name="Normal 38 6" xfId="1533" xr:uid="{00000000-0005-0000-0000-0000FD050000}"/>
    <cellStyle name="Normal 38 6 2" xfId="1534" xr:uid="{00000000-0005-0000-0000-0000FE050000}"/>
    <cellStyle name="Normal 38 6 2 2" xfId="1535" xr:uid="{00000000-0005-0000-0000-0000FF050000}"/>
    <cellStyle name="Normal 38 6 2 2 2" xfId="1536" xr:uid="{00000000-0005-0000-0000-000000060000}"/>
    <cellStyle name="Normal 38 6 2 3" xfId="1537" xr:uid="{00000000-0005-0000-0000-000001060000}"/>
    <cellStyle name="Normal 38 6 3" xfId="1538" xr:uid="{00000000-0005-0000-0000-000002060000}"/>
    <cellStyle name="Normal 38 6 3 2" xfId="1539" xr:uid="{00000000-0005-0000-0000-000003060000}"/>
    <cellStyle name="Normal 38 6 4" xfId="1540" xr:uid="{00000000-0005-0000-0000-000004060000}"/>
    <cellStyle name="Normal 38 7" xfId="1541" xr:uid="{00000000-0005-0000-0000-000005060000}"/>
    <cellStyle name="Normal 38 7 2" xfId="1542" xr:uid="{00000000-0005-0000-0000-000006060000}"/>
    <cellStyle name="Normal 38 7 2 2" xfId="1543" xr:uid="{00000000-0005-0000-0000-000007060000}"/>
    <cellStyle name="Normal 38 7 3" xfId="1544" xr:uid="{00000000-0005-0000-0000-000008060000}"/>
    <cellStyle name="Normal 38 8" xfId="1545" xr:uid="{00000000-0005-0000-0000-000009060000}"/>
    <cellStyle name="Normal 38 8 2" xfId="1546" xr:uid="{00000000-0005-0000-0000-00000A060000}"/>
    <cellStyle name="Normal 38 9" xfId="1547" xr:uid="{00000000-0005-0000-0000-00000B060000}"/>
    <cellStyle name="Normal 39" xfId="1548" xr:uid="{00000000-0005-0000-0000-00000C060000}"/>
    <cellStyle name="Normal 39 2" xfId="1549" xr:uid="{00000000-0005-0000-0000-00000D060000}"/>
    <cellStyle name="Normal 39 2 2" xfId="1550" xr:uid="{00000000-0005-0000-0000-00000E060000}"/>
    <cellStyle name="Normal 39 2 2 2" xfId="1551" xr:uid="{00000000-0005-0000-0000-00000F060000}"/>
    <cellStyle name="Normal 39 2 2 2 2" xfId="1552" xr:uid="{00000000-0005-0000-0000-000010060000}"/>
    <cellStyle name="Normal 39 2 2 3" xfId="1553" xr:uid="{00000000-0005-0000-0000-000011060000}"/>
    <cellStyle name="Normal 39 2 3" xfId="1554" xr:uid="{00000000-0005-0000-0000-000012060000}"/>
    <cellStyle name="Normal 39 2 3 2" xfId="1555" xr:uid="{00000000-0005-0000-0000-000013060000}"/>
    <cellStyle name="Normal 39 2 4" xfId="1556" xr:uid="{00000000-0005-0000-0000-000014060000}"/>
    <cellStyle name="Normal 39 3" xfId="1557" xr:uid="{00000000-0005-0000-0000-000015060000}"/>
    <cellStyle name="Normal 39 3 2" xfId="1558" xr:uid="{00000000-0005-0000-0000-000016060000}"/>
    <cellStyle name="Normal 39 3 2 2" xfId="1559" xr:uid="{00000000-0005-0000-0000-000017060000}"/>
    <cellStyle name="Normal 39 3 3" xfId="1560" xr:uid="{00000000-0005-0000-0000-000018060000}"/>
    <cellStyle name="Normal 39 4" xfId="1561" xr:uid="{00000000-0005-0000-0000-000019060000}"/>
    <cellStyle name="Normal 39 4 2" xfId="1562" xr:uid="{00000000-0005-0000-0000-00001A060000}"/>
    <cellStyle name="Normal 39 5" xfId="1563" xr:uid="{00000000-0005-0000-0000-00001B060000}"/>
    <cellStyle name="Normal 4" xfId="1564" xr:uid="{00000000-0005-0000-0000-00001C060000}"/>
    <cellStyle name="Normal 4 2" xfId="1565" xr:uid="{00000000-0005-0000-0000-00001D060000}"/>
    <cellStyle name="Normal 4 2 2" xfId="1566" xr:uid="{00000000-0005-0000-0000-00001E060000}"/>
    <cellStyle name="Normal 4 2 2 2" xfId="1567" xr:uid="{00000000-0005-0000-0000-00001F060000}"/>
    <cellStyle name="Normal 4 2 2 2 2" xfId="1568" xr:uid="{00000000-0005-0000-0000-000020060000}"/>
    <cellStyle name="Normal 4 2 2 3" xfId="1569" xr:uid="{00000000-0005-0000-0000-000021060000}"/>
    <cellStyle name="Normal 4 2 3" xfId="1570" xr:uid="{00000000-0005-0000-0000-000022060000}"/>
    <cellStyle name="Normal 4 2 3 2" xfId="1571" xr:uid="{00000000-0005-0000-0000-000023060000}"/>
    <cellStyle name="Normal 4 2 4" xfId="1572" xr:uid="{00000000-0005-0000-0000-000024060000}"/>
    <cellStyle name="Normal 4 3" xfId="1573" xr:uid="{00000000-0005-0000-0000-000025060000}"/>
    <cellStyle name="Normal 4 3 2" xfId="1574" xr:uid="{00000000-0005-0000-0000-000026060000}"/>
    <cellStyle name="Normal 4 3 2 2" xfId="1575" xr:uid="{00000000-0005-0000-0000-000027060000}"/>
    <cellStyle name="Normal 4 3 3" xfId="1576" xr:uid="{00000000-0005-0000-0000-000028060000}"/>
    <cellStyle name="Normal 4 4" xfId="1577" xr:uid="{00000000-0005-0000-0000-000029060000}"/>
    <cellStyle name="Normal 4 4 2" xfId="1578" xr:uid="{00000000-0005-0000-0000-00002A060000}"/>
    <cellStyle name="Normal 4 5" xfId="1579" xr:uid="{00000000-0005-0000-0000-00002B060000}"/>
    <cellStyle name="Normal 40" xfId="1580" xr:uid="{00000000-0005-0000-0000-00002C060000}"/>
    <cellStyle name="Normal 40 2" xfId="1581" xr:uid="{00000000-0005-0000-0000-00002D060000}"/>
    <cellStyle name="Normal 40 2 2" xfId="1582" xr:uid="{00000000-0005-0000-0000-00002E060000}"/>
    <cellStyle name="Normal 40 2 2 2" xfId="1583" xr:uid="{00000000-0005-0000-0000-00002F060000}"/>
    <cellStyle name="Normal 40 2 2 2 2" xfId="1584" xr:uid="{00000000-0005-0000-0000-000030060000}"/>
    <cellStyle name="Normal 40 2 2 2 2 2" xfId="1585" xr:uid="{00000000-0005-0000-0000-000031060000}"/>
    <cellStyle name="Normal 40 2 2 2 2 2 2" xfId="1586" xr:uid="{00000000-0005-0000-0000-000032060000}"/>
    <cellStyle name="Normal 40 2 2 2 2 3" xfId="1587" xr:uid="{00000000-0005-0000-0000-000033060000}"/>
    <cellStyle name="Normal 40 2 2 2 3" xfId="1588" xr:uid="{00000000-0005-0000-0000-000034060000}"/>
    <cellStyle name="Normal 40 2 2 2 3 2" xfId="1589" xr:uid="{00000000-0005-0000-0000-000035060000}"/>
    <cellStyle name="Normal 40 2 2 2 4" xfId="1590" xr:uid="{00000000-0005-0000-0000-000036060000}"/>
    <cellStyle name="Normal 40 2 2 3" xfId="1591" xr:uid="{00000000-0005-0000-0000-000037060000}"/>
    <cellStyle name="Normal 40 2 2 3 2" xfId="1592" xr:uid="{00000000-0005-0000-0000-000038060000}"/>
    <cellStyle name="Normal 40 2 2 3 2 2" xfId="1593" xr:uid="{00000000-0005-0000-0000-000039060000}"/>
    <cellStyle name="Normal 40 2 2 3 3" xfId="1594" xr:uid="{00000000-0005-0000-0000-00003A060000}"/>
    <cellStyle name="Normal 40 2 2 4" xfId="1595" xr:uid="{00000000-0005-0000-0000-00003B060000}"/>
    <cellStyle name="Normal 40 2 2 4 2" xfId="1596" xr:uid="{00000000-0005-0000-0000-00003C060000}"/>
    <cellStyle name="Normal 40 2 2 5" xfId="1597" xr:uid="{00000000-0005-0000-0000-00003D060000}"/>
    <cellStyle name="Normal 40 2 3" xfId="1598" xr:uid="{00000000-0005-0000-0000-00003E060000}"/>
    <cellStyle name="Normal 40 2 3 2" xfId="1599" xr:uid="{00000000-0005-0000-0000-00003F060000}"/>
    <cellStyle name="Normal 40 2 3 2 2" xfId="1600" xr:uid="{00000000-0005-0000-0000-000040060000}"/>
    <cellStyle name="Normal 40 2 3 2 2 2" xfId="1601" xr:uid="{00000000-0005-0000-0000-000041060000}"/>
    <cellStyle name="Normal 40 2 3 2 2 2 2" xfId="1602" xr:uid="{00000000-0005-0000-0000-000042060000}"/>
    <cellStyle name="Normal 40 2 3 2 2 3" xfId="1603" xr:uid="{00000000-0005-0000-0000-000043060000}"/>
    <cellStyle name="Normal 40 2 3 2 3" xfId="1604" xr:uid="{00000000-0005-0000-0000-000044060000}"/>
    <cellStyle name="Normal 40 2 3 2 3 2" xfId="1605" xr:uid="{00000000-0005-0000-0000-000045060000}"/>
    <cellStyle name="Normal 40 2 3 2 4" xfId="1606" xr:uid="{00000000-0005-0000-0000-000046060000}"/>
    <cellStyle name="Normal 40 2 3 3" xfId="1607" xr:uid="{00000000-0005-0000-0000-000047060000}"/>
    <cellStyle name="Normal 40 2 3 3 2" xfId="1608" xr:uid="{00000000-0005-0000-0000-000048060000}"/>
    <cellStyle name="Normal 40 2 3 3 2 2" xfId="1609" xr:uid="{00000000-0005-0000-0000-000049060000}"/>
    <cellStyle name="Normal 40 2 3 3 3" xfId="1610" xr:uid="{00000000-0005-0000-0000-00004A060000}"/>
    <cellStyle name="Normal 40 2 3 4" xfId="1611" xr:uid="{00000000-0005-0000-0000-00004B060000}"/>
    <cellStyle name="Normal 40 2 3 4 2" xfId="1612" xr:uid="{00000000-0005-0000-0000-00004C060000}"/>
    <cellStyle name="Normal 40 2 3 5" xfId="1613" xr:uid="{00000000-0005-0000-0000-00004D060000}"/>
    <cellStyle name="Normal 40 2 4" xfId="1614" xr:uid="{00000000-0005-0000-0000-00004E060000}"/>
    <cellStyle name="Normal 40 2 4 2" xfId="1615" xr:uid="{00000000-0005-0000-0000-00004F060000}"/>
    <cellStyle name="Normal 40 2 4 2 2" xfId="1616" xr:uid="{00000000-0005-0000-0000-000050060000}"/>
    <cellStyle name="Normal 40 2 4 2 2 2" xfId="1617" xr:uid="{00000000-0005-0000-0000-000051060000}"/>
    <cellStyle name="Normal 40 2 4 2 3" xfId="1618" xr:uid="{00000000-0005-0000-0000-000052060000}"/>
    <cellStyle name="Normal 40 2 4 3" xfId="1619" xr:uid="{00000000-0005-0000-0000-000053060000}"/>
    <cellStyle name="Normal 40 2 4 3 2" xfId="1620" xr:uid="{00000000-0005-0000-0000-000054060000}"/>
    <cellStyle name="Normal 40 2 4 4" xfId="1621" xr:uid="{00000000-0005-0000-0000-000055060000}"/>
    <cellStyle name="Normal 40 2 5" xfId="1622" xr:uid="{00000000-0005-0000-0000-000056060000}"/>
    <cellStyle name="Normal 40 2 5 2" xfId="1623" xr:uid="{00000000-0005-0000-0000-000057060000}"/>
    <cellStyle name="Normal 40 2 5 2 2" xfId="1624" xr:uid="{00000000-0005-0000-0000-000058060000}"/>
    <cellStyle name="Normal 40 2 5 3" xfId="1625" xr:uid="{00000000-0005-0000-0000-000059060000}"/>
    <cellStyle name="Normal 40 2 6" xfId="1626" xr:uid="{00000000-0005-0000-0000-00005A060000}"/>
    <cellStyle name="Normal 40 2 6 2" xfId="1627" xr:uid="{00000000-0005-0000-0000-00005B060000}"/>
    <cellStyle name="Normal 40 2 7" xfId="1628" xr:uid="{00000000-0005-0000-0000-00005C060000}"/>
    <cellStyle name="Normal 40 3" xfId="1629" xr:uid="{00000000-0005-0000-0000-00005D060000}"/>
    <cellStyle name="Normal 40 3 2" xfId="1630" xr:uid="{00000000-0005-0000-0000-00005E060000}"/>
    <cellStyle name="Normal 40 3 2 2" xfId="1631" xr:uid="{00000000-0005-0000-0000-00005F060000}"/>
    <cellStyle name="Normal 40 3 2 2 2" xfId="1632" xr:uid="{00000000-0005-0000-0000-000060060000}"/>
    <cellStyle name="Normal 40 3 2 2 2 2" xfId="1633" xr:uid="{00000000-0005-0000-0000-000061060000}"/>
    <cellStyle name="Normal 40 3 2 2 3" xfId="1634" xr:uid="{00000000-0005-0000-0000-000062060000}"/>
    <cellStyle name="Normal 40 3 2 3" xfId="1635" xr:uid="{00000000-0005-0000-0000-000063060000}"/>
    <cellStyle name="Normal 40 3 2 3 2" xfId="1636" xr:uid="{00000000-0005-0000-0000-000064060000}"/>
    <cellStyle name="Normal 40 3 2 4" xfId="1637" xr:uid="{00000000-0005-0000-0000-000065060000}"/>
    <cellStyle name="Normal 40 3 3" xfId="1638" xr:uid="{00000000-0005-0000-0000-000066060000}"/>
    <cellStyle name="Normal 40 3 3 2" xfId="1639" xr:uid="{00000000-0005-0000-0000-000067060000}"/>
    <cellStyle name="Normal 40 3 3 2 2" xfId="1640" xr:uid="{00000000-0005-0000-0000-000068060000}"/>
    <cellStyle name="Normal 40 3 3 3" xfId="1641" xr:uid="{00000000-0005-0000-0000-000069060000}"/>
    <cellStyle name="Normal 40 3 4" xfId="1642" xr:uid="{00000000-0005-0000-0000-00006A060000}"/>
    <cellStyle name="Normal 40 3 4 2" xfId="1643" xr:uid="{00000000-0005-0000-0000-00006B060000}"/>
    <cellStyle name="Normal 40 3 5" xfId="1644" xr:uid="{00000000-0005-0000-0000-00006C060000}"/>
    <cellStyle name="Normal 40 4" xfId="1645" xr:uid="{00000000-0005-0000-0000-00006D060000}"/>
    <cellStyle name="Normal 40 4 2" xfId="1646" xr:uid="{00000000-0005-0000-0000-00006E060000}"/>
    <cellStyle name="Normal 40 4 2 2" xfId="1647" xr:uid="{00000000-0005-0000-0000-00006F060000}"/>
    <cellStyle name="Normal 40 4 2 2 2" xfId="1648" xr:uid="{00000000-0005-0000-0000-000070060000}"/>
    <cellStyle name="Normal 40 4 2 2 2 2" xfId="1649" xr:uid="{00000000-0005-0000-0000-000071060000}"/>
    <cellStyle name="Normal 40 4 2 2 3" xfId="1650" xr:uid="{00000000-0005-0000-0000-000072060000}"/>
    <cellStyle name="Normal 40 4 2 3" xfId="1651" xr:uid="{00000000-0005-0000-0000-000073060000}"/>
    <cellStyle name="Normal 40 4 2 3 2" xfId="1652" xr:uid="{00000000-0005-0000-0000-000074060000}"/>
    <cellStyle name="Normal 40 4 2 4" xfId="1653" xr:uid="{00000000-0005-0000-0000-000075060000}"/>
    <cellStyle name="Normal 40 4 3" xfId="1654" xr:uid="{00000000-0005-0000-0000-000076060000}"/>
    <cellStyle name="Normal 40 4 3 2" xfId="1655" xr:uid="{00000000-0005-0000-0000-000077060000}"/>
    <cellStyle name="Normal 40 4 3 2 2" xfId="1656" xr:uid="{00000000-0005-0000-0000-000078060000}"/>
    <cellStyle name="Normal 40 4 3 3" xfId="1657" xr:uid="{00000000-0005-0000-0000-000079060000}"/>
    <cellStyle name="Normal 40 4 4" xfId="1658" xr:uid="{00000000-0005-0000-0000-00007A060000}"/>
    <cellStyle name="Normal 40 4 4 2" xfId="1659" xr:uid="{00000000-0005-0000-0000-00007B060000}"/>
    <cellStyle name="Normal 40 4 5" xfId="1660" xr:uid="{00000000-0005-0000-0000-00007C060000}"/>
    <cellStyle name="Normal 40 5" xfId="1661" xr:uid="{00000000-0005-0000-0000-00007D060000}"/>
    <cellStyle name="Normal 40 5 2" xfId="1662" xr:uid="{00000000-0005-0000-0000-00007E060000}"/>
    <cellStyle name="Normal 40 5 2 2" xfId="1663" xr:uid="{00000000-0005-0000-0000-00007F060000}"/>
    <cellStyle name="Normal 40 5 2 2 2" xfId="1664" xr:uid="{00000000-0005-0000-0000-000080060000}"/>
    <cellStyle name="Normal 40 5 2 3" xfId="1665" xr:uid="{00000000-0005-0000-0000-000081060000}"/>
    <cellStyle name="Normal 40 5 3" xfId="1666" xr:uid="{00000000-0005-0000-0000-000082060000}"/>
    <cellStyle name="Normal 40 5 3 2" xfId="1667" xr:uid="{00000000-0005-0000-0000-000083060000}"/>
    <cellStyle name="Normal 40 5 4" xfId="1668" xr:uid="{00000000-0005-0000-0000-000084060000}"/>
    <cellStyle name="Normal 40 6" xfId="1669" xr:uid="{00000000-0005-0000-0000-000085060000}"/>
    <cellStyle name="Normal 40 6 2" xfId="1670" xr:uid="{00000000-0005-0000-0000-000086060000}"/>
    <cellStyle name="Normal 40 6 2 2" xfId="1671" xr:uid="{00000000-0005-0000-0000-000087060000}"/>
    <cellStyle name="Normal 40 6 3" xfId="1672" xr:uid="{00000000-0005-0000-0000-000088060000}"/>
    <cellStyle name="Normal 40 7" xfId="1673" xr:uid="{00000000-0005-0000-0000-000089060000}"/>
    <cellStyle name="Normal 40 7 2" xfId="1674" xr:uid="{00000000-0005-0000-0000-00008A060000}"/>
    <cellStyle name="Normal 40 8" xfId="1675" xr:uid="{00000000-0005-0000-0000-00008B060000}"/>
    <cellStyle name="Normal 41" xfId="1676" xr:uid="{00000000-0005-0000-0000-00008C060000}"/>
    <cellStyle name="Normal 41 2" xfId="1677" xr:uid="{00000000-0005-0000-0000-00008D060000}"/>
    <cellStyle name="Normal 41 2 2" xfId="1678" xr:uid="{00000000-0005-0000-0000-00008E060000}"/>
    <cellStyle name="Normal 41 2 2 2" xfId="1679" xr:uid="{00000000-0005-0000-0000-00008F060000}"/>
    <cellStyle name="Normal 41 2 2 2 2" xfId="1680" xr:uid="{00000000-0005-0000-0000-000090060000}"/>
    <cellStyle name="Normal 41 2 2 3" xfId="1681" xr:uid="{00000000-0005-0000-0000-000091060000}"/>
    <cellStyle name="Normal 41 2 3" xfId="1682" xr:uid="{00000000-0005-0000-0000-000092060000}"/>
    <cellStyle name="Normal 41 2 3 2" xfId="1683" xr:uid="{00000000-0005-0000-0000-000093060000}"/>
    <cellStyle name="Normal 41 2 4" xfId="1684" xr:uid="{00000000-0005-0000-0000-000094060000}"/>
    <cellStyle name="Normal 41 3" xfId="1685" xr:uid="{00000000-0005-0000-0000-000095060000}"/>
    <cellStyle name="Normal 41 3 2" xfId="1686" xr:uid="{00000000-0005-0000-0000-000096060000}"/>
    <cellStyle name="Normal 41 3 2 2" xfId="1687" xr:uid="{00000000-0005-0000-0000-000097060000}"/>
    <cellStyle name="Normal 41 3 2 2 2" xfId="1688" xr:uid="{00000000-0005-0000-0000-000098060000}"/>
    <cellStyle name="Normal 41 3 2 3" xfId="1689" xr:uid="{00000000-0005-0000-0000-000099060000}"/>
    <cellStyle name="Normal 41 3 3" xfId="1690" xr:uid="{00000000-0005-0000-0000-00009A060000}"/>
    <cellStyle name="Normal 41 3 3 2" xfId="1691" xr:uid="{00000000-0005-0000-0000-00009B060000}"/>
    <cellStyle name="Normal 41 3 4" xfId="1692" xr:uid="{00000000-0005-0000-0000-00009C060000}"/>
    <cellStyle name="Normal 41 4" xfId="1693" xr:uid="{00000000-0005-0000-0000-00009D060000}"/>
    <cellStyle name="Normal 41 4 2" xfId="1694" xr:uid="{00000000-0005-0000-0000-00009E060000}"/>
    <cellStyle name="Normal 41 4 2 2" xfId="1695" xr:uid="{00000000-0005-0000-0000-00009F060000}"/>
    <cellStyle name="Normal 41 4 3" xfId="1696" xr:uid="{00000000-0005-0000-0000-0000A0060000}"/>
    <cellStyle name="Normal 41 5" xfId="1697" xr:uid="{00000000-0005-0000-0000-0000A1060000}"/>
    <cellStyle name="Normal 41 5 2" xfId="1698" xr:uid="{00000000-0005-0000-0000-0000A2060000}"/>
    <cellStyle name="Normal 41 6" xfId="1699" xr:uid="{00000000-0005-0000-0000-0000A3060000}"/>
    <cellStyle name="Normal 42" xfId="1700" xr:uid="{00000000-0005-0000-0000-0000A4060000}"/>
    <cellStyle name="Normal 42 2" xfId="1701" xr:uid="{00000000-0005-0000-0000-0000A5060000}"/>
    <cellStyle name="Normal 42 2 2" xfId="1702" xr:uid="{00000000-0005-0000-0000-0000A6060000}"/>
    <cellStyle name="Normal 42 2 2 2" xfId="1703" xr:uid="{00000000-0005-0000-0000-0000A7060000}"/>
    <cellStyle name="Normal 42 2 2 2 2" xfId="1704" xr:uid="{00000000-0005-0000-0000-0000A8060000}"/>
    <cellStyle name="Normal 42 2 2 2 2 2" xfId="1705" xr:uid="{00000000-0005-0000-0000-0000A9060000}"/>
    <cellStyle name="Normal 42 2 2 2 3" xfId="1706" xr:uid="{00000000-0005-0000-0000-0000AA060000}"/>
    <cellStyle name="Normal 42 2 2 3" xfId="1707" xr:uid="{00000000-0005-0000-0000-0000AB060000}"/>
    <cellStyle name="Normal 42 2 2 3 2" xfId="1708" xr:uid="{00000000-0005-0000-0000-0000AC060000}"/>
    <cellStyle name="Normal 42 2 2 4" xfId="1709" xr:uid="{00000000-0005-0000-0000-0000AD060000}"/>
    <cellStyle name="Normal 42 2 3" xfId="1710" xr:uid="{00000000-0005-0000-0000-0000AE060000}"/>
    <cellStyle name="Normal 42 2 3 2" xfId="1711" xr:uid="{00000000-0005-0000-0000-0000AF060000}"/>
    <cellStyle name="Normal 42 2 3 2 2" xfId="1712" xr:uid="{00000000-0005-0000-0000-0000B0060000}"/>
    <cellStyle name="Normal 42 2 3 3" xfId="1713" xr:uid="{00000000-0005-0000-0000-0000B1060000}"/>
    <cellStyle name="Normal 42 2 4" xfId="1714" xr:uid="{00000000-0005-0000-0000-0000B2060000}"/>
    <cellStyle name="Normal 42 2 4 2" xfId="1715" xr:uid="{00000000-0005-0000-0000-0000B3060000}"/>
    <cellStyle name="Normal 42 2 5" xfId="1716" xr:uid="{00000000-0005-0000-0000-0000B4060000}"/>
    <cellStyle name="Normal 42 3" xfId="1717" xr:uid="{00000000-0005-0000-0000-0000B5060000}"/>
    <cellStyle name="Normal 42 3 2" xfId="1718" xr:uid="{00000000-0005-0000-0000-0000B6060000}"/>
    <cellStyle name="Normal 42 3 2 2" xfId="1719" xr:uid="{00000000-0005-0000-0000-0000B7060000}"/>
    <cellStyle name="Normal 42 3 2 2 2" xfId="1720" xr:uid="{00000000-0005-0000-0000-0000B8060000}"/>
    <cellStyle name="Normal 42 3 2 2 2 2" xfId="1721" xr:uid="{00000000-0005-0000-0000-0000B9060000}"/>
    <cellStyle name="Normal 42 3 2 2 3" xfId="1722" xr:uid="{00000000-0005-0000-0000-0000BA060000}"/>
    <cellStyle name="Normal 42 3 2 3" xfId="1723" xr:uid="{00000000-0005-0000-0000-0000BB060000}"/>
    <cellStyle name="Normal 42 3 2 3 2" xfId="1724" xr:uid="{00000000-0005-0000-0000-0000BC060000}"/>
    <cellStyle name="Normal 42 3 2 4" xfId="1725" xr:uid="{00000000-0005-0000-0000-0000BD060000}"/>
    <cellStyle name="Normal 42 3 3" xfId="1726" xr:uid="{00000000-0005-0000-0000-0000BE060000}"/>
    <cellStyle name="Normal 42 3 3 2" xfId="1727" xr:uid="{00000000-0005-0000-0000-0000BF060000}"/>
    <cellStyle name="Normal 42 3 3 2 2" xfId="1728" xr:uid="{00000000-0005-0000-0000-0000C0060000}"/>
    <cellStyle name="Normal 42 3 3 3" xfId="1729" xr:uid="{00000000-0005-0000-0000-0000C1060000}"/>
    <cellStyle name="Normal 42 3 4" xfId="1730" xr:uid="{00000000-0005-0000-0000-0000C2060000}"/>
    <cellStyle name="Normal 42 3 4 2" xfId="1731" xr:uid="{00000000-0005-0000-0000-0000C3060000}"/>
    <cellStyle name="Normal 42 3 5" xfId="1732" xr:uid="{00000000-0005-0000-0000-0000C4060000}"/>
    <cellStyle name="Normal 42 4" xfId="1733" xr:uid="{00000000-0005-0000-0000-0000C5060000}"/>
    <cellStyle name="Normal 42 4 2" xfId="1734" xr:uid="{00000000-0005-0000-0000-0000C6060000}"/>
    <cellStyle name="Normal 42 4 2 2" xfId="1735" xr:uid="{00000000-0005-0000-0000-0000C7060000}"/>
    <cellStyle name="Normal 42 4 2 2 2" xfId="1736" xr:uid="{00000000-0005-0000-0000-0000C8060000}"/>
    <cellStyle name="Normal 42 4 2 3" xfId="1737" xr:uid="{00000000-0005-0000-0000-0000C9060000}"/>
    <cellStyle name="Normal 42 4 3" xfId="1738" xr:uid="{00000000-0005-0000-0000-0000CA060000}"/>
    <cellStyle name="Normal 42 4 3 2" xfId="1739" xr:uid="{00000000-0005-0000-0000-0000CB060000}"/>
    <cellStyle name="Normal 42 4 4" xfId="1740" xr:uid="{00000000-0005-0000-0000-0000CC060000}"/>
    <cellStyle name="Normal 42 5" xfId="1741" xr:uid="{00000000-0005-0000-0000-0000CD060000}"/>
    <cellStyle name="Normal 42 5 2" xfId="1742" xr:uid="{00000000-0005-0000-0000-0000CE060000}"/>
    <cellStyle name="Normal 42 5 2 2" xfId="1743" xr:uid="{00000000-0005-0000-0000-0000CF060000}"/>
    <cellStyle name="Normal 42 5 3" xfId="1744" xr:uid="{00000000-0005-0000-0000-0000D0060000}"/>
    <cellStyle name="Normal 42 6" xfId="1745" xr:uid="{00000000-0005-0000-0000-0000D1060000}"/>
    <cellStyle name="Normal 42 6 2" xfId="1746" xr:uid="{00000000-0005-0000-0000-0000D2060000}"/>
    <cellStyle name="Normal 42 7" xfId="1747" xr:uid="{00000000-0005-0000-0000-0000D3060000}"/>
    <cellStyle name="Normal 43" xfId="1748" xr:uid="{00000000-0005-0000-0000-0000D4060000}"/>
    <cellStyle name="Normal 43 2" xfId="1749" xr:uid="{00000000-0005-0000-0000-0000D5060000}"/>
    <cellStyle name="Normal 43 2 2" xfId="1750" xr:uid="{00000000-0005-0000-0000-0000D6060000}"/>
    <cellStyle name="Normal 43 2 2 2" xfId="1751" xr:uid="{00000000-0005-0000-0000-0000D7060000}"/>
    <cellStyle name="Normal 43 2 3" xfId="1752" xr:uid="{00000000-0005-0000-0000-0000D8060000}"/>
    <cellStyle name="Normal 43 3" xfId="1753" xr:uid="{00000000-0005-0000-0000-0000D9060000}"/>
    <cellStyle name="Normal 43 3 2" xfId="1754" xr:uid="{00000000-0005-0000-0000-0000DA060000}"/>
    <cellStyle name="Normal 43 4" xfId="1755" xr:uid="{00000000-0005-0000-0000-0000DB060000}"/>
    <cellStyle name="Normal 44" xfId="1756" xr:uid="{00000000-0005-0000-0000-0000DC060000}"/>
    <cellStyle name="Normal 44 2" xfId="1757" xr:uid="{00000000-0005-0000-0000-0000DD060000}"/>
    <cellStyle name="Normal 44 2 2" xfId="1758" xr:uid="{00000000-0005-0000-0000-0000DE060000}"/>
    <cellStyle name="Normal 44 2 2 2" xfId="1759" xr:uid="{00000000-0005-0000-0000-0000DF060000}"/>
    <cellStyle name="Normal 44 2 3" xfId="1760" xr:uid="{00000000-0005-0000-0000-0000E0060000}"/>
    <cellStyle name="Normal 44 3" xfId="1761" xr:uid="{00000000-0005-0000-0000-0000E1060000}"/>
    <cellStyle name="Normal 44 3 2" xfId="1762" xr:uid="{00000000-0005-0000-0000-0000E2060000}"/>
    <cellStyle name="Normal 44 4" xfId="1763" xr:uid="{00000000-0005-0000-0000-0000E3060000}"/>
    <cellStyle name="Normal 45" xfId="1764" xr:uid="{00000000-0005-0000-0000-0000E4060000}"/>
    <cellStyle name="Normal 45 2" xfId="1765" xr:uid="{00000000-0005-0000-0000-0000E5060000}"/>
    <cellStyle name="Normal 45 2 2" xfId="1766" xr:uid="{00000000-0005-0000-0000-0000E6060000}"/>
    <cellStyle name="Normal 45 2 2 2" xfId="1767" xr:uid="{00000000-0005-0000-0000-0000E7060000}"/>
    <cellStyle name="Normal 45 2 2 2 2" xfId="1768" xr:uid="{00000000-0005-0000-0000-0000E8060000}"/>
    <cellStyle name="Normal 45 2 2 3" xfId="1769" xr:uid="{00000000-0005-0000-0000-0000E9060000}"/>
    <cellStyle name="Normal 45 2 3" xfId="1770" xr:uid="{00000000-0005-0000-0000-0000EA060000}"/>
    <cellStyle name="Normal 45 2 3 2" xfId="1771" xr:uid="{00000000-0005-0000-0000-0000EB060000}"/>
    <cellStyle name="Normal 45 2 4" xfId="1772" xr:uid="{00000000-0005-0000-0000-0000EC060000}"/>
    <cellStyle name="Normal 45 3" xfId="1773" xr:uid="{00000000-0005-0000-0000-0000ED060000}"/>
    <cellStyle name="Normal 45 3 2" xfId="1774" xr:uid="{00000000-0005-0000-0000-0000EE060000}"/>
    <cellStyle name="Normal 45 3 2 2" xfId="1775" xr:uid="{00000000-0005-0000-0000-0000EF060000}"/>
    <cellStyle name="Normal 45 3 3" xfId="1776" xr:uid="{00000000-0005-0000-0000-0000F0060000}"/>
    <cellStyle name="Normal 45 4" xfId="1777" xr:uid="{00000000-0005-0000-0000-0000F1060000}"/>
    <cellStyle name="Normal 45 4 2" xfId="1778" xr:uid="{00000000-0005-0000-0000-0000F2060000}"/>
    <cellStyle name="Normal 45 5" xfId="1779" xr:uid="{00000000-0005-0000-0000-0000F3060000}"/>
    <cellStyle name="Normal 46" xfId="1780" xr:uid="{00000000-0005-0000-0000-0000F4060000}"/>
    <cellStyle name="Normal 46 2" xfId="1781" xr:uid="{00000000-0005-0000-0000-0000F5060000}"/>
    <cellStyle name="Normal 46 2 2" xfId="1782" xr:uid="{00000000-0005-0000-0000-0000F6060000}"/>
    <cellStyle name="Normal 46 2 2 2" xfId="1783" xr:uid="{00000000-0005-0000-0000-0000F7060000}"/>
    <cellStyle name="Normal 46 2 2 2 2" xfId="1784" xr:uid="{00000000-0005-0000-0000-0000F8060000}"/>
    <cellStyle name="Normal 46 2 2 3" xfId="1785" xr:uid="{00000000-0005-0000-0000-0000F9060000}"/>
    <cellStyle name="Normal 46 2 3" xfId="1786" xr:uid="{00000000-0005-0000-0000-0000FA060000}"/>
    <cellStyle name="Normal 46 2 3 2" xfId="1787" xr:uid="{00000000-0005-0000-0000-0000FB060000}"/>
    <cellStyle name="Normal 46 2 4" xfId="1788" xr:uid="{00000000-0005-0000-0000-0000FC060000}"/>
    <cellStyle name="Normal 46 3" xfId="1789" xr:uid="{00000000-0005-0000-0000-0000FD060000}"/>
    <cellStyle name="Normal 46 3 2" xfId="1790" xr:uid="{00000000-0005-0000-0000-0000FE060000}"/>
    <cellStyle name="Normal 46 3 2 2" xfId="1791" xr:uid="{00000000-0005-0000-0000-0000FF060000}"/>
    <cellStyle name="Normal 46 3 3" xfId="1792" xr:uid="{00000000-0005-0000-0000-000000070000}"/>
    <cellStyle name="Normal 46 4" xfId="1793" xr:uid="{00000000-0005-0000-0000-000001070000}"/>
    <cellStyle name="Normal 46 4 2" xfId="1794" xr:uid="{00000000-0005-0000-0000-000002070000}"/>
    <cellStyle name="Normal 46 5" xfId="1795" xr:uid="{00000000-0005-0000-0000-000003070000}"/>
    <cellStyle name="Normal 47" xfId="1796" xr:uid="{00000000-0005-0000-0000-000004070000}"/>
    <cellStyle name="Normal 47 2" xfId="1797" xr:uid="{00000000-0005-0000-0000-000005070000}"/>
    <cellStyle name="Normal 47 2 2" xfId="1798" xr:uid="{00000000-0005-0000-0000-000006070000}"/>
    <cellStyle name="Normal 47 2 2 2" xfId="1799" xr:uid="{00000000-0005-0000-0000-000007070000}"/>
    <cellStyle name="Normal 47 2 3" xfId="1800" xr:uid="{00000000-0005-0000-0000-000008070000}"/>
    <cellStyle name="Normal 47 3" xfId="1801" xr:uid="{00000000-0005-0000-0000-000009070000}"/>
    <cellStyle name="Normal 47 3 2" xfId="1802" xr:uid="{00000000-0005-0000-0000-00000A070000}"/>
    <cellStyle name="Normal 47 4" xfId="1803" xr:uid="{00000000-0005-0000-0000-00000B070000}"/>
    <cellStyle name="Normal 48" xfId="1804" xr:uid="{00000000-0005-0000-0000-00000C070000}"/>
    <cellStyle name="Normal 48 2" xfId="1805" xr:uid="{00000000-0005-0000-0000-00000D070000}"/>
    <cellStyle name="Normal 48 2 2" xfId="1806" xr:uid="{00000000-0005-0000-0000-00000E070000}"/>
    <cellStyle name="Normal 48 2 2 2" xfId="1807" xr:uid="{00000000-0005-0000-0000-00000F070000}"/>
    <cellStyle name="Normal 48 2 2 2 2" xfId="1808" xr:uid="{00000000-0005-0000-0000-000010070000}"/>
    <cellStyle name="Normal 48 2 2 3" xfId="1809" xr:uid="{00000000-0005-0000-0000-000011070000}"/>
    <cellStyle name="Normal 48 2 3" xfId="1810" xr:uid="{00000000-0005-0000-0000-000012070000}"/>
    <cellStyle name="Normal 48 2 3 2" xfId="1811" xr:uid="{00000000-0005-0000-0000-000013070000}"/>
    <cellStyle name="Normal 48 2 4" xfId="1812" xr:uid="{00000000-0005-0000-0000-000014070000}"/>
    <cellStyle name="Normal 48 3" xfId="1813" xr:uid="{00000000-0005-0000-0000-000015070000}"/>
    <cellStyle name="Normal 48 3 2" xfId="1814" xr:uid="{00000000-0005-0000-0000-000016070000}"/>
    <cellStyle name="Normal 48 3 2 2" xfId="1815" xr:uid="{00000000-0005-0000-0000-000017070000}"/>
    <cellStyle name="Normal 48 3 3" xfId="1816" xr:uid="{00000000-0005-0000-0000-000018070000}"/>
    <cellStyle name="Normal 48 4" xfId="1817" xr:uid="{00000000-0005-0000-0000-000019070000}"/>
    <cellStyle name="Normal 48 4 2" xfId="1818" xr:uid="{00000000-0005-0000-0000-00001A070000}"/>
    <cellStyle name="Normal 48 5" xfId="1819" xr:uid="{00000000-0005-0000-0000-00001B070000}"/>
    <cellStyle name="Normal 49" xfId="1820" xr:uid="{00000000-0005-0000-0000-00001C070000}"/>
    <cellStyle name="Normal 49 2" xfId="1821" xr:uid="{00000000-0005-0000-0000-00001D070000}"/>
    <cellStyle name="Normal 49 2 2" xfId="1822" xr:uid="{00000000-0005-0000-0000-00001E070000}"/>
    <cellStyle name="Normal 49 2 2 2" xfId="1823" xr:uid="{00000000-0005-0000-0000-00001F070000}"/>
    <cellStyle name="Normal 49 2 2 2 2" xfId="1824" xr:uid="{00000000-0005-0000-0000-000020070000}"/>
    <cellStyle name="Normal 49 2 2 3" xfId="1825" xr:uid="{00000000-0005-0000-0000-000021070000}"/>
    <cellStyle name="Normal 49 2 3" xfId="1826" xr:uid="{00000000-0005-0000-0000-000022070000}"/>
    <cellStyle name="Normal 49 2 3 2" xfId="1827" xr:uid="{00000000-0005-0000-0000-000023070000}"/>
    <cellStyle name="Normal 49 2 4" xfId="1828" xr:uid="{00000000-0005-0000-0000-000024070000}"/>
    <cellStyle name="Normal 49 3" xfId="1829" xr:uid="{00000000-0005-0000-0000-000025070000}"/>
    <cellStyle name="Normal 49 3 2" xfId="1830" xr:uid="{00000000-0005-0000-0000-000026070000}"/>
    <cellStyle name="Normal 49 3 2 2" xfId="1831" xr:uid="{00000000-0005-0000-0000-000027070000}"/>
    <cellStyle name="Normal 49 3 3" xfId="1832" xr:uid="{00000000-0005-0000-0000-000028070000}"/>
    <cellStyle name="Normal 49 4" xfId="1833" xr:uid="{00000000-0005-0000-0000-000029070000}"/>
    <cellStyle name="Normal 49 4 2" xfId="1834" xr:uid="{00000000-0005-0000-0000-00002A070000}"/>
    <cellStyle name="Normal 49 5" xfId="1835" xr:uid="{00000000-0005-0000-0000-00002B070000}"/>
    <cellStyle name="Normal 5" xfId="1836" xr:uid="{00000000-0005-0000-0000-00002C070000}"/>
    <cellStyle name="Normal 5 2" xfId="1837" xr:uid="{00000000-0005-0000-0000-00002D070000}"/>
    <cellStyle name="Normal 5 2 2" xfId="1838" xr:uid="{00000000-0005-0000-0000-00002E070000}"/>
    <cellStyle name="Normal 5 2 2 2" xfId="1839" xr:uid="{00000000-0005-0000-0000-00002F070000}"/>
    <cellStyle name="Normal 5 2 2 2 2" xfId="1840" xr:uid="{00000000-0005-0000-0000-000030070000}"/>
    <cellStyle name="Normal 5 2 2 3" xfId="1841" xr:uid="{00000000-0005-0000-0000-000031070000}"/>
    <cellStyle name="Normal 5 2 3" xfId="1842" xr:uid="{00000000-0005-0000-0000-000032070000}"/>
    <cellStyle name="Normal 5 2 3 2" xfId="1843" xr:uid="{00000000-0005-0000-0000-000033070000}"/>
    <cellStyle name="Normal 5 2 4" xfId="1844" xr:uid="{00000000-0005-0000-0000-000034070000}"/>
    <cellStyle name="Normal 5 3" xfId="1845" xr:uid="{00000000-0005-0000-0000-000035070000}"/>
    <cellStyle name="Normal 5 3 2" xfId="1846" xr:uid="{00000000-0005-0000-0000-000036070000}"/>
    <cellStyle name="Normal 5 3 2 2" xfId="1847" xr:uid="{00000000-0005-0000-0000-000037070000}"/>
    <cellStyle name="Normal 5 3 3" xfId="1848" xr:uid="{00000000-0005-0000-0000-000038070000}"/>
    <cellStyle name="Normal 5 4" xfId="1849" xr:uid="{00000000-0005-0000-0000-000039070000}"/>
    <cellStyle name="Normal 5 4 2" xfId="1850" xr:uid="{00000000-0005-0000-0000-00003A070000}"/>
    <cellStyle name="Normal 5 5" xfId="1851" xr:uid="{00000000-0005-0000-0000-00003B070000}"/>
    <cellStyle name="Normal 50" xfId="1852" xr:uid="{00000000-0005-0000-0000-00003C070000}"/>
    <cellStyle name="Normal 50 2" xfId="1853" xr:uid="{00000000-0005-0000-0000-00003D070000}"/>
    <cellStyle name="Normal 50 2 2" xfId="1854" xr:uid="{00000000-0005-0000-0000-00003E070000}"/>
    <cellStyle name="Normal 50 3" xfId="1855" xr:uid="{00000000-0005-0000-0000-00003F070000}"/>
    <cellStyle name="Normal 50 3 2" xfId="1856" xr:uid="{00000000-0005-0000-0000-000040070000}"/>
    <cellStyle name="Normal 50 3 2 2" xfId="1857" xr:uid="{00000000-0005-0000-0000-000041070000}"/>
    <cellStyle name="Normal 50 3 2 2 2" xfId="1858" xr:uid="{00000000-0005-0000-0000-000042070000}"/>
    <cellStyle name="Normal 51" xfId="1859" xr:uid="{00000000-0005-0000-0000-000043070000}"/>
    <cellStyle name="Normal 51 2" xfId="1860" xr:uid="{00000000-0005-0000-0000-000044070000}"/>
    <cellStyle name="Normal 52" xfId="1861" xr:uid="{00000000-0005-0000-0000-000045070000}"/>
    <cellStyle name="Normal 52 2" xfId="1862" xr:uid="{00000000-0005-0000-0000-000046070000}"/>
    <cellStyle name="Normal 52 2 2" xfId="1863" xr:uid="{00000000-0005-0000-0000-000047070000}"/>
    <cellStyle name="Normal 52 2 2 2" xfId="1864" xr:uid="{00000000-0005-0000-0000-000048070000}"/>
    <cellStyle name="Normal 52 2 3" xfId="1865" xr:uid="{00000000-0005-0000-0000-000049070000}"/>
    <cellStyle name="Normal 52 3" xfId="1866" xr:uid="{00000000-0005-0000-0000-00004A070000}"/>
    <cellStyle name="Normal 52 3 2" xfId="1867" xr:uid="{00000000-0005-0000-0000-00004B070000}"/>
    <cellStyle name="Normal 52 4" xfId="1868" xr:uid="{00000000-0005-0000-0000-00004C070000}"/>
    <cellStyle name="Normal 53" xfId="1869" xr:uid="{00000000-0005-0000-0000-00004D070000}"/>
    <cellStyle name="Normal 53 2" xfId="1870" xr:uid="{00000000-0005-0000-0000-00004E070000}"/>
    <cellStyle name="Normal 53 2 2" xfId="1871" xr:uid="{00000000-0005-0000-0000-00004F070000}"/>
    <cellStyle name="Normal 53 3" xfId="1872" xr:uid="{00000000-0005-0000-0000-000050070000}"/>
    <cellStyle name="Normal 54" xfId="1873" xr:uid="{00000000-0005-0000-0000-000051070000}"/>
    <cellStyle name="Normal 54 2" xfId="1874" xr:uid="{00000000-0005-0000-0000-000052070000}"/>
    <cellStyle name="Normal 54 2 2" xfId="1875" xr:uid="{00000000-0005-0000-0000-000053070000}"/>
    <cellStyle name="Normal 54 3" xfId="1876" xr:uid="{00000000-0005-0000-0000-000054070000}"/>
    <cellStyle name="Normal 55" xfId="1877" xr:uid="{00000000-0005-0000-0000-000055070000}"/>
    <cellStyle name="Normal 55 2" xfId="1878" xr:uid="{00000000-0005-0000-0000-000056070000}"/>
    <cellStyle name="Normal 55 2 2" xfId="1879" xr:uid="{00000000-0005-0000-0000-000057070000}"/>
    <cellStyle name="Normal 55 2 2 2" xfId="1880" xr:uid="{00000000-0005-0000-0000-000058070000}"/>
    <cellStyle name="Normal 55 2 3" xfId="1881" xr:uid="{00000000-0005-0000-0000-000059070000}"/>
    <cellStyle name="Normal 55 3" xfId="1882" xr:uid="{00000000-0005-0000-0000-00005A070000}"/>
    <cellStyle name="Normal 55 3 2" xfId="1883" xr:uid="{00000000-0005-0000-0000-00005B070000}"/>
    <cellStyle name="Normal 56" xfId="1884" xr:uid="{00000000-0005-0000-0000-00005C070000}"/>
    <cellStyle name="Normal 56 2" xfId="1885" xr:uid="{00000000-0005-0000-0000-00005D070000}"/>
    <cellStyle name="Normal 57" xfId="1886" xr:uid="{00000000-0005-0000-0000-00005E070000}"/>
    <cellStyle name="Normal 57 2" xfId="1887" xr:uid="{00000000-0005-0000-0000-00005F070000}"/>
    <cellStyle name="Normal 58" xfId="1888" xr:uid="{00000000-0005-0000-0000-000060070000}"/>
    <cellStyle name="Normal 58 2" xfId="1889" xr:uid="{00000000-0005-0000-0000-000061070000}"/>
    <cellStyle name="Normal 58 2 2" xfId="1890" xr:uid="{00000000-0005-0000-0000-000062070000}"/>
    <cellStyle name="Normal 58 3" xfId="1891" xr:uid="{00000000-0005-0000-0000-000063070000}"/>
    <cellStyle name="Normal 59" xfId="1892" xr:uid="{00000000-0005-0000-0000-000064070000}"/>
    <cellStyle name="Normal 59 2" xfId="1893" xr:uid="{00000000-0005-0000-0000-000065070000}"/>
    <cellStyle name="Normal 59 2 2" xfId="1894" xr:uid="{00000000-0005-0000-0000-000066070000}"/>
    <cellStyle name="Normal 59 3" xfId="1895" xr:uid="{00000000-0005-0000-0000-000067070000}"/>
    <cellStyle name="Normal 6" xfId="1896" xr:uid="{00000000-0005-0000-0000-000068070000}"/>
    <cellStyle name="Normal 6 10" xfId="1897" xr:uid="{00000000-0005-0000-0000-000069070000}"/>
    <cellStyle name="Normal 6 2" xfId="1898" xr:uid="{00000000-0005-0000-0000-00006A070000}"/>
    <cellStyle name="Normal 6 2 10" xfId="1899" xr:uid="{00000000-0005-0000-0000-00006B070000}"/>
    <cellStyle name="Normal 6 2 2" xfId="1900" xr:uid="{00000000-0005-0000-0000-00006C070000}"/>
    <cellStyle name="Normal 6 2 2 2" xfId="1901" xr:uid="{00000000-0005-0000-0000-00006D070000}"/>
    <cellStyle name="Normal 6 2 2 2 2" xfId="1902" xr:uid="{00000000-0005-0000-0000-00006E070000}"/>
    <cellStyle name="Normal 6 2 2 2 2 2" xfId="1903" xr:uid="{00000000-0005-0000-0000-00006F070000}"/>
    <cellStyle name="Normal 6 2 2 2 2 2 2" xfId="1904" xr:uid="{00000000-0005-0000-0000-000070070000}"/>
    <cellStyle name="Normal 6 2 2 2 2 2 2 2" xfId="1905" xr:uid="{00000000-0005-0000-0000-000071070000}"/>
    <cellStyle name="Normal 6 2 2 2 2 2 3" xfId="1906" xr:uid="{00000000-0005-0000-0000-000072070000}"/>
    <cellStyle name="Normal 6 2 2 2 2 3" xfId="1907" xr:uid="{00000000-0005-0000-0000-000073070000}"/>
    <cellStyle name="Normal 6 2 2 2 2 3 2" xfId="1908" xr:uid="{00000000-0005-0000-0000-000074070000}"/>
    <cellStyle name="Normal 6 2 2 2 2 4" xfId="1909" xr:uid="{00000000-0005-0000-0000-000075070000}"/>
    <cellStyle name="Normal 6 2 2 2 3" xfId="1910" xr:uid="{00000000-0005-0000-0000-000076070000}"/>
    <cellStyle name="Normal 6 2 2 2 3 2" xfId="1911" xr:uid="{00000000-0005-0000-0000-000077070000}"/>
    <cellStyle name="Normal 6 2 2 2 3 2 2" xfId="1912" xr:uid="{00000000-0005-0000-0000-000078070000}"/>
    <cellStyle name="Normal 6 2 2 2 3 3" xfId="1913" xr:uid="{00000000-0005-0000-0000-000079070000}"/>
    <cellStyle name="Normal 6 2 2 2 4" xfId="1914" xr:uid="{00000000-0005-0000-0000-00007A070000}"/>
    <cellStyle name="Normal 6 2 2 2 4 2" xfId="1915" xr:uid="{00000000-0005-0000-0000-00007B070000}"/>
    <cellStyle name="Normal 6 2 2 2 5" xfId="1916" xr:uid="{00000000-0005-0000-0000-00007C070000}"/>
    <cellStyle name="Normal 6 2 2 3" xfId="1917" xr:uid="{00000000-0005-0000-0000-00007D070000}"/>
    <cellStyle name="Normal 6 2 2 3 2" xfId="1918" xr:uid="{00000000-0005-0000-0000-00007E070000}"/>
    <cellStyle name="Normal 6 2 2 3 2 2" xfId="1919" xr:uid="{00000000-0005-0000-0000-00007F070000}"/>
    <cellStyle name="Normal 6 2 2 3 2 2 2" xfId="1920" xr:uid="{00000000-0005-0000-0000-000080070000}"/>
    <cellStyle name="Normal 6 2 2 3 2 3" xfId="1921" xr:uid="{00000000-0005-0000-0000-000081070000}"/>
    <cellStyle name="Normal 6 2 2 3 3" xfId="1922" xr:uid="{00000000-0005-0000-0000-000082070000}"/>
    <cellStyle name="Normal 6 2 2 3 3 2" xfId="1923" xr:uid="{00000000-0005-0000-0000-000083070000}"/>
    <cellStyle name="Normal 6 2 2 3 4" xfId="1924" xr:uid="{00000000-0005-0000-0000-000084070000}"/>
    <cellStyle name="Normal 6 2 2 4" xfId="1925" xr:uid="{00000000-0005-0000-0000-000085070000}"/>
    <cellStyle name="Normal 6 2 2 4 2" xfId="1926" xr:uid="{00000000-0005-0000-0000-000086070000}"/>
    <cellStyle name="Normal 6 2 2 4 2 2" xfId="1927" xr:uid="{00000000-0005-0000-0000-000087070000}"/>
    <cellStyle name="Normal 6 2 2 4 3" xfId="1928" xr:uid="{00000000-0005-0000-0000-000088070000}"/>
    <cellStyle name="Normal 6 2 2 5" xfId="1929" xr:uid="{00000000-0005-0000-0000-000089070000}"/>
    <cellStyle name="Normal 6 2 2 5 2" xfId="1930" xr:uid="{00000000-0005-0000-0000-00008A070000}"/>
    <cellStyle name="Normal 6 2 2 6" xfId="1931" xr:uid="{00000000-0005-0000-0000-00008B070000}"/>
    <cellStyle name="Normal 6 2 3" xfId="1932" xr:uid="{00000000-0005-0000-0000-00008C070000}"/>
    <cellStyle name="Normal 6 2 3 2" xfId="1933" xr:uid="{00000000-0005-0000-0000-00008D070000}"/>
    <cellStyle name="Normal 6 2 3 2 2" xfId="1934" xr:uid="{00000000-0005-0000-0000-00008E070000}"/>
    <cellStyle name="Normal 6 2 3 2 2 2" xfId="1935" xr:uid="{00000000-0005-0000-0000-00008F070000}"/>
    <cellStyle name="Normal 6 2 3 2 2 2 2" xfId="1936" xr:uid="{00000000-0005-0000-0000-000090070000}"/>
    <cellStyle name="Normal 6 2 3 2 2 2 2 2" xfId="1937" xr:uid="{00000000-0005-0000-0000-000091070000}"/>
    <cellStyle name="Normal 6 2 3 2 2 2 3" xfId="1938" xr:uid="{00000000-0005-0000-0000-000092070000}"/>
    <cellStyle name="Normal 6 2 3 2 2 3" xfId="1939" xr:uid="{00000000-0005-0000-0000-000093070000}"/>
    <cellStyle name="Normal 6 2 3 2 2 3 2" xfId="1940" xr:uid="{00000000-0005-0000-0000-000094070000}"/>
    <cellStyle name="Normal 6 2 3 2 2 4" xfId="1941" xr:uid="{00000000-0005-0000-0000-000095070000}"/>
    <cellStyle name="Normal 6 2 3 2 3" xfId="1942" xr:uid="{00000000-0005-0000-0000-000096070000}"/>
    <cellStyle name="Normal 6 2 3 2 3 2" xfId="1943" xr:uid="{00000000-0005-0000-0000-000097070000}"/>
    <cellStyle name="Normal 6 2 3 2 3 2 2" xfId="1944" xr:uid="{00000000-0005-0000-0000-000098070000}"/>
    <cellStyle name="Normal 6 2 3 2 3 3" xfId="1945" xr:uid="{00000000-0005-0000-0000-000099070000}"/>
    <cellStyle name="Normal 6 2 3 2 4" xfId="1946" xr:uid="{00000000-0005-0000-0000-00009A070000}"/>
    <cellStyle name="Normal 6 2 3 2 4 2" xfId="1947" xr:uid="{00000000-0005-0000-0000-00009B070000}"/>
    <cellStyle name="Normal 6 2 3 2 5" xfId="1948" xr:uid="{00000000-0005-0000-0000-00009C070000}"/>
    <cellStyle name="Normal 6 2 3 3" xfId="1949" xr:uid="{00000000-0005-0000-0000-00009D070000}"/>
    <cellStyle name="Normal 6 2 3 3 2" xfId="1950" xr:uid="{00000000-0005-0000-0000-00009E070000}"/>
    <cellStyle name="Normal 6 2 3 3 2 2" xfId="1951" xr:uid="{00000000-0005-0000-0000-00009F070000}"/>
    <cellStyle name="Normal 6 2 3 3 2 2 2" xfId="1952" xr:uid="{00000000-0005-0000-0000-0000A0070000}"/>
    <cellStyle name="Normal 6 2 3 3 2 3" xfId="1953" xr:uid="{00000000-0005-0000-0000-0000A1070000}"/>
    <cellStyle name="Normal 6 2 3 3 3" xfId="1954" xr:uid="{00000000-0005-0000-0000-0000A2070000}"/>
    <cellStyle name="Normal 6 2 3 3 3 2" xfId="1955" xr:uid="{00000000-0005-0000-0000-0000A3070000}"/>
    <cellStyle name="Normal 6 2 3 3 4" xfId="1956" xr:uid="{00000000-0005-0000-0000-0000A4070000}"/>
    <cellStyle name="Normal 6 2 3 4" xfId="1957" xr:uid="{00000000-0005-0000-0000-0000A5070000}"/>
    <cellStyle name="Normal 6 2 3 4 2" xfId="1958" xr:uid="{00000000-0005-0000-0000-0000A6070000}"/>
    <cellStyle name="Normal 6 2 3 4 2 2" xfId="1959" xr:uid="{00000000-0005-0000-0000-0000A7070000}"/>
    <cellStyle name="Normal 6 2 3 4 3" xfId="1960" xr:uid="{00000000-0005-0000-0000-0000A8070000}"/>
    <cellStyle name="Normal 6 2 3 5" xfId="1961" xr:uid="{00000000-0005-0000-0000-0000A9070000}"/>
    <cellStyle name="Normal 6 2 3 5 2" xfId="1962" xr:uid="{00000000-0005-0000-0000-0000AA070000}"/>
    <cellStyle name="Normal 6 2 3 6" xfId="1963" xr:uid="{00000000-0005-0000-0000-0000AB070000}"/>
    <cellStyle name="Normal 6 2 4" xfId="1964" xr:uid="{00000000-0005-0000-0000-0000AC070000}"/>
    <cellStyle name="Normal 6 2 4 2" xfId="1965" xr:uid="{00000000-0005-0000-0000-0000AD070000}"/>
    <cellStyle name="Normal 6 2 4 2 2" xfId="1966" xr:uid="{00000000-0005-0000-0000-0000AE070000}"/>
    <cellStyle name="Normal 6 2 4 2 2 2" xfId="1967" xr:uid="{00000000-0005-0000-0000-0000AF070000}"/>
    <cellStyle name="Normal 6 2 4 2 2 2 2" xfId="1968" xr:uid="{00000000-0005-0000-0000-0000B0070000}"/>
    <cellStyle name="Normal 6 2 4 2 2 2 2 2" xfId="1969" xr:uid="{00000000-0005-0000-0000-0000B1070000}"/>
    <cellStyle name="Normal 6 2 4 2 2 2 3" xfId="1970" xr:uid="{00000000-0005-0000-0000-0000B2070000}"/>
    <cellStyle name="Normal 6 2 4 2 2 3" xfId="1971" xr:uid="{00000000-0005-0000-0000-0000B3070000}"/>
    <cellStyle name="Normal 6 2 4 2 2 3 2" xfId="1972" xr:uid="{00000000-0005-0000-0000-0000B4070000}"/>
    <cellStyle name="Normal 6 2 4 2 2 4" xfId="1973" xr:uid="{00000000-0005-0000-0000-0000B5070000}"/>
    <cellStyle name="Normal 6 2 4 2 3" xfId="1974" xr:uid="{00000000-0005-0000-0000-0000B6070000}"/>
    <cellStyle name="Normal 6 2 4 2 3 2" xfId="1975" xr:uid="{00000000-0005-0000-0000-0000B7070000}"/>
    <cellStyle name="Normal 6 2 4 2 3 2 2" xfId="1976" xr:uid="{00000000-0005-0000-0000-0000B8070000}"/>
    <cellStyle name="Normal 6 2 4 2 3 3" xfId="1977" xr:uid="{00000000-0005-0000-0000-0000B9070000}"/>
    <cellStyle name="Normal 6 2 4 2 4" xfId="1978" xr:uid="{00000000-0005-0000-0000-0000BA070000}"/>
    <cellStyle name="Normal 6 2 4 2 4 2" xfId="1979" xr:uid="{00000000-0005-0000-0000-0000BB070000}"/>
    <cellStyle name="Normal 6 2 4 2 5" xfId="1980" xr:uid="{00000000-0005-0000-0000-0000BC070000}"/>
    <cellStyle name="Normal 6 2 4 3" xfId="1981" xr:uid="{00000000-0005-0000-0000-0000BD070000}"/>
    <cellStyle name="Normal 6 2 4 3 2" xfId="1982" xr:uid="{00000000-0005-0000-0000-0000BE070000}"/>
    <cellStyle name="Normal 6 2 4 3 2 2" xfId="1983" xr:uid="{00000000-0005-0000-0000-0000BF070000}"/>
    <cellStyle name="Normal 6 2 4 3 2 2 2" xfId="1984" xr:uid="{00000000-0005-0000-0000-0000C0070000}"/>
    <cellStyle name="Normal 6 2 4 3 2 3" xfId="1985" xr:uid="{00000000-0005-0000-0000-0000C1070000}"/>
    <cellStyle name="Normal 6 2 4 3 3" xfId="1986" xr:uid="{00000000-0005-0000-0000-0000C2070000}"/>
    <cellStyle name="Normal 6 2 4 3 3 2" xfId="1987" xr:uid="{00000000-0005-0000-0000-0000C3070000}"/>
    <cellStyle name="Normal 6 2 4 3 4" xfId="1988" xr:uid="{00000000-0005-0000-0000-0000C4070000}"/>
    <cellStyle name="Normal 6 2 4 4" xfId="1989" xr:uid="{00000000-0005-0000-0000-0000C5070000}"/>
    <cellStyle name="Normal 6 2 4 4 2" xfId="1990" xr:uid="{00000000-0005-0000-0000-0000C6070000}"/>
    <cellStyle name="Normal 6 2 4 4 2 2" xfId="1991" xr:uid="{00000000-0005-0000-0000-0000C7070000}"/>
    <cellStyle name="Normal 6 2 4 4 3" xfId="1992" xr:uid="{00000000-0005-0000-0000-0000C8070000}"/>
    <cellStyle name="Normal 6 2 4 5" xfId="1993" xr:uid="{00000000-0005-0000-0000-0000C9070000}"/>
    <cellStyle name="Normal 6 2 4 5 2" xfId="1994" xr:uid="{00000000-0005-0000-0000-0000CA070000}"/>
    <cellStyle name="Normal 6 2 4 6" xfId="1995" xr:uid="{00000000-0005-0000-0000-0000CB070000}"/>
    <cellStyle name="Normal 6 2 5" xfId="1996" xr:uid="{00000000-0005-0000-0000-0000CC070000}"/>
    <cellStyle name="Normal 6 2 5 2" xfId="1997" xr:uid="{00000000-0005-0000-0000-0000CD070000}"/>
    <cellStyle name="Normal 6 2 5 2 2" xfId="1998" xr:uid="{00000000-0005-0000-0000-0000CE070000}"/>
    <cellStyle name="Normal 6 2 5 2 2 2" xfId="1999" xr:uid="{00000000-0005-0000-0000-0000CF070000}"/>
    <cellStyle name="Normal 6 2 5 2 2 2 2" xfId="2000" xr:uid="{00000000-0005-0000-0000-0000D0070000}"/>
    <cellStyle name="Normal 6 2 5 2 2 3" xfId="2001" xr:uid="{00000000-0005-0000-0000-0000D1070000}"/>
    <cellStyle name="Normal 6 2 5 2 3" xfId="2002" xr:uid="{00000000-0005-0000-0000-0000D2070000}"/>
    <cellStyle name="Normal 6 2 5 2 3 2" xfId="2003" xr:uid="{00000000-0005-0000-0000-0000D3070000}"/>
    <cellStyle name="Normal 6 2 5 2 4" xfId="2004" xr:uid="{00000000-0005-0000-0000-0000D4070000}"/>
    <cellStyle name="Normal 6 2 5 3" xfId="2005" xr:uid="{00000000-0005-0000-0000-0000D5070000}"/>
    <cellStyle name="Normal 6 2 5 3 2" xfId="2006" xr:uid="{00000000-0005-0000-0000-0000D6070000}"/>
    <cellStyle name="Normal 6 2 5 3 2 2" xfId="2007" xr:uid="{00000000-0005-0000-0000-0000D7070000}"/>
    <cellStyle name="Normal 6 2 5 3 3" xfId="2008" xr:uid="{00000000-0005-0000-0000-0000D8070000}"/>
    <cellStyle name="Normal 6 2 5 4" xfId="2009" xr:uid="{00000000-0005-0000-0000-0000D9070000}"/>
    <cellStyle name="Normal 6 2 5 4 2" xfId="2010" xr:uid="{00000000-0005-0000-0000-0000DA070000}"/>
    <cellStyle name="Normal 6 2 5 5" xfId="2011" xr:uid="{00000000-0005-0000-0000-0000DB070000}"/>
    <cellStyle name="Normal 6 2 6" xfId="2012" xr:uid="{00000000-0005-0000-0000-0000DC070000}"/>
    <cellStyle name="Normal 6 2 6 2" xfId="2013" xr:uid="{00000000-0005-0000-0000-0000DD070000}"/>
    <cellStyle name="Normal 6 2 6 2 2" xfId="2014" xr:uid="{00000000-0005-0000-0000-0000DE070000}"/>
    <cellStyle name="Normal 6 2 6 2 2 2" xfId="2015" xr:uid="{00000000-0005-0000-0000-0000DF070000}"/>
    <cellStyle name="Normal 6 2 6 2 2 2 2" xfId="2016" xr:uid="{00000000-0005-0000-0000-0000E0070000}"/>
    <cellStyle name="Normal 6 2 6 2 2 2 2 2" xfId="2017" xr:uid="{00000000-0005-0000-0000-0000E1070000}"/>
    <cellStyle name="Normal 6 2 6 2 2 2 3" xfId="2018" xr:uid="{00000000-0005-0000-0000-0000E2070000}"/>
    <cellStyle name="Normal 6 2 6 2 2 3" xfId="2019" xr:uid="{00000000-0005-0000-0000-0000E3070000}"/>
    <cellStyle name="Normal 6 2 6 2 2 3 2" xfId="2020" xr:uid="{00000000-0005-0000-0000-0000E4070000}"/>
    <cellStyle name="Normal 6 2 6 2 2 4" xfId="2021" xr:uid="{00000000-0005-0000-0000-0000E5070000}"/>
    <cellStyle name="Normal 6 2 6 2 3" xfId="2022" xr:uid="{00000000-0005-0000-0000-0000E6070000}"/>
    <cellStyle name="Normal 6 2 6 2 3 2" xfId="2023" xr:uid="{00000000-0005-0000-0000-0000E7070000}"/>
    <cellStyle name="Normal 6 2 6 2 3 2 2" xfId="2024" xr:uid="{00000000-0005-0000-0000-0000E8070000}"/>
    <cellStyle name="Normal 6 2 6 2 3 3" xfId="2025" xr:uid="{00000000-0005-0000-0000-0000E9070000}"/>
    <cellStyle name="Normal 6 2 6 2 4" xfId="2026" xr:uid="{00000000-0005-0000-0000-0000EA070000}"/>
    <cellStyle name="Normal 6 2 6 2 4 2" xfId="2027" xr:uid="{00000000-0005-0000-0000-0000EB070000}"/>
    <cellStyle name="Normal 6 2 6 2 5" xfId="2028" xr:uid="{00000000-0005-0000-0000-0000EC070000}"/>
    <cellStyle name="Normal 6 2 6 3" xfId="2029" xr:uid="{00000000-0005-0000-0000-0000ED070000}"/>
    <cellStyle name="Normal 6 2 6 3 2" xfId="2030" xr:uid="{00000000-0005-0000-0000-0000EE070000}"/>
    <cellStyle name="Normal 6 2 6 3 2 2" xfId="2031" xr:uid="{00000000-0005-0000-0000-0000EF070000}"/>
    <cellStyle name="Normal 6 2 6 3 2 2 2" xfId="2032" xr:uid="{00000000-0005-0000-0000-0000F0070000}"/>
    <cellStyle name="Normal 6 2 6 3 2 3" xfId="2033" xr:uid="{00000000-0005-0000-0000-0000F1070000}"/>
    <cellStyle name="Normal 6 2 6 3 3" xfId="2034" xr:uid="{00000000-0005-0000-0000-0000F2070000}"/>
    <cellStyle name="Normal 6 2 6 3 3 2" xfId="2035" xr:uid="{00000000-0005-0000-0000-0000F3070000}"/>
    <cellStyle name="Normal 6 2 6 3 4" xfId="2036" xr:uid="{00000000-0005-0000-0000-0000F4070000}"/>
    <cellStyle name="Normal 6 2 6 4" xfId="2037" xr:uid="{00000000-0005-0000-0000-0000F5070000}"/>
    <cellStyle name="Normal 6 2 6 4 2" xfId="2038" xr:uid="{00000000-0005-0000-0000-0000F6070000}"/>
    <cellStyle name="Normal 6 2 6 4 2 2" xfId="2039" xr:uid="{00000000-0005-0000-0000-0000F7070000}"/>
    <cellStyle name="Normal 6 2 6 4 3" xfId="2040" xr:uid="{00000000-0005-0000-0000-0000F8070000}"/>
    <cellStyle name="Normal 6 2 6 5" xfId="2041" xr:uid="{00000000-0005-0000-0000-0000F9070000}"/>
    <cellStyle name="Normal 6 2 6 5 2" xfId="2042" xr:uid="{00000000-0005-0000-0000-0000FA070000}"/>
    <cellStyle name="Normal 6 2 6 6" xfId="2043" xr:uid="{00000000-0005-0000-0000-0000FB070000}"/>
    <cellStyle name="Normal 6 2 7" xfId="2044" xr:uid="{00000000-0005-0000-0000-0000FC070000}"/>
    <cellStyle name="Normal 6 2 7 2" xfId="2045" xr:uid="{00000000-0005-0000-0000-0000FD070000}"/>
    <cellStyle name="Normal 6 2 7 2 2" xfId="2046" xr:uid="{00000000-0005-0000-0000-0000FE070000}"/>
    <cellStyle name="Normal 6 2 7 2 2 2" xfId="2047" xr:uid="{00000000-0005-0000-0000-0000FF070000}"/>
    <cellStyle name="Normal 6 2 7 2 2 2 2" xfId="2048" xr:uid="{00000000-0005-0000-0000-000000080000}"/>
    <cellStyle name="Normal 6 2 7 2 2 3" xfId="2049" xr:uid="{00000000-0005-0000-0000-000001080000}"/>
    <cellStyle name="Normal 6 2 7 2 3" xfId="2050" xr:uid="{00000000-0005-0000-0000-000002080000}"/>
    <cellStyle name="Normal 6 2 7 2 3 2" xfId="2051" xr:uid="{00000000-0005-0000-0000-000003080000}"/>
    <cellStyle name="Normal 6 2 7 2 4" xfId="2052" xr:uid="{00000000-0005-0000-0000-000004080000}"/>
    <cellStyle name="Normal 6 2 7 3" xfId="2053" xr:uid="{00000000-0005-0000-0000-000005080000}"/>
    <cellStyle name="Normal 6 2 7 3 2" xfId="2054" xr:uid="{00000000-0005-0000-0000-000006080000}"/>
    <cellStyle name="Normal 6 2 7 3 2 2" xfId="2055" xr:uid="{00000000-0005-0000-0000-000007080000}"/>
    <cellStyle name="Normal 6 2 7 3 3" xfId="2056" xr:uid="{00000000-0005-0000-0000-000008080000}"/>
    <cellStyle name="Normal 6 2 7 4" xfId="2057" xr:uid="{00000000-0005-0000-0000-000009080000}"/>
    <cellStyle name="Normal 6 2 7 4 2" xfId="2058" xr:uid="{00000000-0005-0000-0000-00000A080000}"/>
    <cellStyle name="Normal 6 2 7 5" xfId="2059" xr:uid="{00000000-0005-0000-0000-00000B080000}"/>
    <cellStyle name="Normal 6 2 8" xfId="2060" xr:uid="{00000000-0005-0000-0000-00000C080000}"/>
    <cellStyle name="Normal 6 2 8 2" xfId="2061" xr:uid="{00000000-0005-0000-0000-00000D080000}"/>
    <cellStyle name="Normal 6 2 8 2 2" xfId="2062" xr:uid="{00000000-0005-0000-0000-00000E080000}"/>
    <cellStyle name="Normal 6 2 8 3" xfId="2063" xr:uid="{00000000-0005-0000-0000-00000F080000}"/>
    <cellStyle name="Normal 6 2 9" xfId="2064" xr:uid="{00000000-0005-0000-0000-000010080000}"/>
    <cellStyle name="Normal 6 2 9 2" xfId="2065" xr:uid="{00000000-0005-0000-0000-000011080000}"/>
    <cellStyle name="Normal 6 3" xfId="2066" xr:uid="{00000000-0005-0000-0000-000012080000}"/>
    <cellStyle name="Normal 6 3 2" xfId="2067" xr:uid="{00000000-0005-0000-0000-000013080000}"/>
    <cellStyle name="Normal 6 3 2 2" xfId="2068" xr:uid="{00000000-0005-0000-0000-000014080000}"/>
    <cellStyle name="Normal 6 3 2 2 2" xfId="2069" xr:uid="{00000000-0005-0000-0000-000015080000}"/>
    <cellStyle name="Normal 6 3 2 2 2 2" xfId="2070" xr:uid="{00000000-0005-0000-0000-000016080000}"/>
    <cellStyle name="Normal 6 3 2 2 2 2 2" xfId="2071" xr:uid="{00000000-0005-0000-0000-000017080000}"/>
    <cellStyle name="Normal 6 3 2 2 2 3" xfId="2072" xr:uid="{00000000-0005-0000-0000-000018080000}"/>
    <cellStyle name="Normal 6 3 2 2 3" xfId="2073" xr:uid="{00000000-0005-0000-0000-000019080000}"/>
    <cellStyle name="Normal 6 3 2 2 3 2" xfId="2074" xr:uid="{00000000-0005-0000-0000-00001A080000}"/>
    <cellStyle name="Normal 6 3 2 2 4" xfId="2075" xr:uid="{00000000-0005-0000-0000-00001B080000}"/>
    <cellStyle name="Normal 6 3 2 3" xfId="2076" xr:uid="{00000000-0005-0000-0000-00001C080000}"/>
    <cellStyle name="Normal 6 3 2 3 2" xfId="2077" xr:uid="{00000000-0005-0000-0000-00001D080000}"/>
    <cellStyle name="Normal 6 3 2 3 2 2" xfId="2078" xr:uid="{00000000-0005-0000-0000-00001E080000}"/>
    <cellStyle name="Normal 6 3 2 3 3" xfId="2079" xr:uid="{00000000-0005-0000-0000-00001F080000}"/>
    <cellStyle name="Normal 6 3 2 4" xfId="2080" xr:uid="{00000000-0005-0000-0000-000020080000}"/>
    <cellStyle name="Normal 6 3 2 4 2" xfId="2081" xr:uid="{00000000-0005-0000-0000-000021080000}"/>
    <cellStyle name="Normal 6 3 2 5" xfId="2082" xr:uid="{00000000-0005-0000-0000-000022080000}"/>
    <cellStyle name="Normal 6 3 3" xfId="2083" xr:uid="{00000000-0005-0000-0000-000023080000}"/>
    <cellStyle name="Normal 6 3 3 2" xfId="2084" xr:uid="{00000000-0005-0000-0000-000024080000}"/>
    <cellStyle name="Normal 6 3 3 2 2" xfId="2085" xr:uid="{00000000-0005-0000-0000-000025080000}"/>
    <cellStyle name="Normal 6 3 3 2 2 2" xfId="2086" xr:uid="{00000000-0005-0000-0000-000026080000}"/>
    <cellStyle name="Normal 6 3 3 2 3" xfId="2087" xr:uid="{00000000-0005-0000-0000-000027080000}"/>
    <cellStyle name="Normal 6 3 3 3" xfId="2088" xr:uid="{00000000-0005-0000-0000-000028080000}"/>
    <cellStyle name="Normal 6 3 3 3 2" xfId="2089" xr:uid="{00000000-0005-0000-0000-000029080000}"/>
    <cellStyle name="Normal 6 3 3 4" xfId="2090" xr:uid="{00000000-0005-0000-0000-00002A080000}"/>
    <cellStyle name="Normal 6 3 4" xfId="2091" xr:uid="{00000000-0005-0000-0000-00002B080000}"/>
    <cellStyle name="Normal 6 3 4 2" xfId="2092" xr:uid="{00000000-0005-0000-0000-00002C080000}"/>
    <cellStyle name="Normal 6 3 4 2 2" xfId="2093" xr:uid="{00000000-0005-0000-0000-00002D080000}"/>
    <cellStyle name="Normal 6 3 4 3" xfId="2094" xr:uid="{00000000-0005-0000-0000-00002E080000}"/>
    <cellStyle name="Normal 6 3 5" xfId="2095" xr:uid="{00000000-0005-0000-0000-00002F080000}"/>
    <cellStyle name="Normal 6 3 5 2" xfId="2096" xr:uid="{00000000-0005-0000-0000-000030080000}"/>
    <cellStyle name="Normal 6 3 6" xfId="2097" xr:uid="{00000000-0005-0000-0000-000031080000}"/>
    <cellStyle name="Normal 6 4" xfId="2098" xr:uid="{00000000-0005-0000-0000-000032080000}"/>
    <cellStyle name="Normal 6 4 2" xfId="2099" xr:uid="{00000000-0005-0000-0000-000033080000}"/>
    <cellStyle name="Normal 6 4 2 2" xfId="2100" xr:uid="{00000000-0005-0000-0000-000034080000}"/>
    <cellStyle name="Normal 6 4 2 2 2" xfId="2101" xr:uid="{00000000-0005-0000-0000-000035080000}"/>
    <cellStyle name="Normal 6 4 2 2 2 2" xfId="2102" xr:uid="{00000000-0005-0000-0000-000036080000}"/>
    <cellStyle name="Normal 6 4 2 2 2 2 2" xfId="2103" xr:uid="{00000000-0005-0000-0000-000037080000}"/>
    <cellStyle name="Normal 6 4 2 2 2 3" xfId="2104" xr:uid="{00000000-0005-0000-0000-000038080000}"/>
    <cellStyle name="Normal 6 4 2 2 3" xfId="2105" xr:uid="{00000000-0005-0000-0000-000039080000}"/>
    <cellStyle name="Normal 6 4 2 2 3 2" xfId="2106" xr:uid="{00000000-0005-0000-0000-00003A080000}"/>
    <cellStyle name="Normal 6 4 2 2 4" xfId="2107" xr:uid="{00000000-0005-0000-0000-00003B080000}"/>
    <cellStyle name="Normal 6 4 2 3" xfId="2108" xr:uid="{00000000-0005-0000-0000-00003C080000}"/>
    <cellStyle name="Normal 6 4 2 3 2" xfId="2109" xr:uid="{00000000-0005-0000-0000-00003D080000}"/>
    <cellStyle name="Normal 6 4 2 3 2 2" xfId="2110" xr:uid="{00000000-0005-0000-0000-00003E080000}"/>
    <cellStyle name="Normal 6 4 2 3 3" xfId="2111" xr:uid="{00000000-0005-0000-0000-00003F080000}"/>
    <cellStyle name="Normal 6 4 2 4" xfId="2112" xr:uid="{00000000-0005-0000-0000-000040080000}"/>
    <cellStyle name="Normal 6 4 2 4 2" xfId="2113" xr:uid="{00000000-0005-0000-0000-000041080000}"/>
    <cellStyle name="Normal 6 4 2 5" xfId="2114" xr:uid="{00000000-0005-0000-0000-000042080000}"/>
    <cellStyle name="Normal 6 4 3" xfId="2115" xr:uid="{00000000-0005-0000-0000-000043080000}"/>
    <cellStyle name="Normal 6 4 3 2" xfId="2116" xr:uid="{00000000-0005-0000-0000-000044080000}"/>
    <cellStyle name="Normal 6 4 3 2 2" xfId="2117" xr:uid="{00000000-0005-0000-0000-000045080000}"/>
    <cellStyle name="Normal 6 4 3 2 2 2" xfId="2118" xr:uid="{00000000-0005-0000-0000-000046080000}"/>
    <cellStyle name="Normal 6 4 3 2 3" xfId="2119" xr:uid="{00000000-0005-0000-0000-000047080000}"/>
    <cellStyle name="Normal 6 4 3 3" xfId="2120" xr:uid="{00000000-0005-0000-0000-000048080000}"/>
    <cellStyle name="Normal 6 4 3 3 2" xfId="2121" xr:uid="{00000000-0005-0000-0000-000049080000}"/>
    <cellStyle name="Normal 6 4 3 4" xfId="2122" xr:uid="{00000000-0005-0000-0000-00004A080000}"/>
    <cellStyle name="Normal 6 4 4" xfId="2123" xr:uid="{00000000-0005-0000-0000-00004B080000}"/>
    <cellStyle name="Normal 6 4 4 2" xfId="2124" xr:uid="{00000000-0005-0000-0000-00004C080000}"/>
    <cellStyle name="Normal 6 4 4 2 2" xfId="2125" xr:uid="{00000000-0005-0000-0000-00004D080000}"/>
    <cellStyle name="Normal 6 4 4 3" xfId="2126" xr:uid="{00000000-0005-0000-0000-00004E080000}"/>
    <cellStyle name="Normal 6 4 5" xfId="2127" xr:uid="{00000000-0005-0000-0000-00004F080000}"/>
    <cellStyle name="Normal 6 4 5 2" xfId="2128" xr:uid="{00000000-0005-0000-0000-000050080000}"/>
    <cellStyle name="Normal 6 4 6" xfId="2129" xr:uid="{00000000-0005-0000-0000-000051080000}"/>
    <cellStyle name="Normal 6 5" xfId="2130" xr:uid="{00000000-0005-0000-0000-000052080000}"/>
    <cellStyle name="Normal 6 5 2" xfId="2131" xr:uid="{00000000-0005-0000-0000-000053080000}"/>
    <cellStyle name="Normal 6 5 2 2" xfId="2132" xr:uid="{00000000-0005-0000-0000-000054080000}"/>
    <cellStyle name="Normal 6 5 2 2 2" xfId="2133" xr:uid="{00000000-0005-0000-0000-000055080000}"/>
    <cellStyle name="Normal 6 5 2 2 2 2" xfId="2134" xr:uid="{00000000-0005-0000-0000-000056080000}"/>
    <cellStyle name="Normal 6 5 2 2 2 2 2" xfId="2135" xr:uid="{00000000-0005-0000-0000-000057080000}"/>
    <cellStyle name="Normal 6 5 2 2 2 3" xfId="2136" xr:uid="{00000000-0005-0000-0000-000058080000}"/>
    <cellStyle name="Normal 6 5 2 2 3" xfId="2137" xr:uid="{00000000-0005-0000-0000-000059080000}"/>
    <cellStyle name="Normal 6 5 2 2 3 2" xfId="2138" xr:uid="{00000000-0005-0000-0000-00005A080000}"/>
    <cellStyle name="Normal 6 5 2 2 4" xfId="2139" xr:uid="{00000000-0005-0000-0000-00005B080000}"/>
    <cellStyle name="Normal 6 5 2 3" xfId="2140" xr:uid="{00000000-0005-0000-0000-00005C080000}"/>
    <cellStyle name="Normal 6 5 2 3 2" xfId="2141" xr:uid="{00000000-0005-0000-0000-00005D080000}"/>
    <cellStyle name="Normal 6 5 2 3 2 2" xfId="2142" xr:uid="{00000000-0005-0000-0000-00005E080000}"/>
    <cellStyle name="Normal 6 5 2 3 3" xfId="2143" xr:uid="{00000000-0005-0000-0000-00005F080000}"/>
    <cellStyle name="Normal 6 5 2 4" xfId="2144" xr:uid="{00000000-0005-0000-0000-000060080000}"/>
    <cellStyle name="Normal 6 5 2 4 2" xfId="2145" xr:uid="{00000000-0005-0000-0000-000061080000}"/>
    <cellStyle name="Normal 6 5 2 5" xfId="2146" xr:uid="{00000000-0005-0000-0000-000062080000}"/>
    <cellStyle name="Normal 6 5 3" xfId="2147" xr:uid="{00000000-0005-0000-0000-000063080000}"/>
    <cellStyle name="Normal 6 5 3 2" xfId="2148" xr:uid="{00000000-0005-0000-0000-000064080000}"/>
    <cellStyle name="Normal 6 5 3 2 2" xfId="2149" xr:uid="{00000000-0005-0000-0000-000065080000}"/>
    <cellStyle name="Normal 6 5 3 2 2 2" xfId="2150" xr:uid="{00000000-0005-0000-0000-000066080000}"/>
    <cellStyle name="Normal 6 5 3 2 3" xfId="2151" xr:uid="{00000000-0005-0000-0000-000067080000}"/>
    <cellStyle name="Normal 6 5 3 3" xfId="2152" xr:uid="{00000000-0005-0000-0000-000068080000}"/>
    <cellStyle name="Normal 6 5 3 3 2" xfId="2153" xr:uid="{00000000-0005-0000-0000-000069080000}"/>
    <cellStyle name="Normal 6 5 3 4" xfId="2154" xr:uid="{00000000-0005-0000-0000-00006A080000}"/>
    <cellStyle name="Normal 6 5 4" xfId="2155" xr:uid="{00000000-0005-0000-0000-00006B080000}"/>
    <cellStyle name="Normal 6 5 4 2" xfId="2156" xr:uid="{00000000-0005-0000-0000-00006C080000}"/>
    <cellStyle name="Normal 6 5 4 2 2" xfId="2157" xr:uid="{00000000-0005-0000-0000-00006D080000}"/>
    <cellStyle name="Normal 6 5 4 3" xfId="2158" xr:uid="{00000000-0005-0000-0000-00006E080000}"/>
    <cellStyle name="Normal 6 5 5" xfId="2159" xr:uid="{00000000-0005-0000-0000-00006F080000}"/>
    <cellStyle name="Normal 6 5 5 2" xfId="2160" xr:uid="{00000000-0005-0000-0000-000070080000}"/>
    <cellStyle name="Normal 6 5 6" xfId="2161" xr:uid="{00000000-0005-0000-0000-000071080000}"/>
    <cellStyle name="Normal 6 6" xfId="2162" xr:uid="{00000000-0005-0000-0000-000072080000}"/>
    <cellStyle name="Normal 6 6 2" xfId="2163" xr:uid="{00000000-0005-0000-0000-000073080000}"/>
    <cellStyle name="Normal 6 6 2 2" xfId="2164" xr:uid="{00000000-0005-0000-0000-000074080000}"/>
    <cellStyle name="Normal 6 6 2 2 2" xfId="2165" xr:uid="{00000000-0005-0000-0000-000075080000}"/>
    <cellStyle name="Normal 6 6 2 2 2 2" xfId="2166" xr:uid="{00000000-0005-0000-0000-000076080000}"/>
    <cellStyle name="Normal 6 6 2 2 3" xfId="2167" xr:uid="{00000000-0005-0000-0000-000077080000}"/>
    <cellStyle name="Normal 6 6 2 3" xfId="2168" xr:uid="{00000000-0005-0000-0000-000078080000}"/>
    <cellStyle name="Normal 6 6 2 3 2" xfId="2169" xr:uid="{00000000-0005-0000-0000-000079080000}"/>
    <cellStyle name="Normal 6 6 2 4" xfId="2170" xr:uid="{00000000-0005-0000-0000-00007A080000}"/>
    <cellStyle name="Normal 6 6 3" xfId="2171" xr:uid="{00000000-0005-0000-0000-00007B080000}"/>
    <cellStyle name="Normal 6 6 3 2" xfId="2172" xr:uid="{00000000-0005-0000-0000-00007C080000}"/>
    <cellStyle name="Normal 6 6 3 2 2" xfId="2173" xr:uid="{00000000-0005-0000-0000-00007D080000}"/>
    <cellStyle name="Normal 6 6 3 3" xfId="2174" xr:uid="{00000000-0005-0000-0000-00007E080000}"/>
    <cellStyle name="Normal 6 6 4" xfId="2175" xr:uid="{00000000-0005-0000-0000-00007F080000}"/>
    <cellStyle name="Normal 6 6 4 2" xfId="2176" xr:uid="{00000000-0005-0000-0000-000080080000}"/>
    <cellStyle name="Normal 6 6 5" xfId="2177" xr:uid="{00000000-0005-0000-0000-000081080000}"/>
    <cellStyle name="Normal 6 7" xfId="2178" xr:uid="{00000000-0005-0000-0000-000082080000}"/>
    <cellStyle name="Normal 6 7 2" xfId="2179" xr:uid="{00000000-0005-0000-0000-000083080000}"/>
    <cellStyle name="Normal 6 7 2 2" xfId="2180" xr:uid="{00000000-0005-0000-0000-000084080000}"/>
    <cellStyle name="Normal 6 7 2 2 2" xfId="2181" xr:uid="{00000000-0005-0000-0000-000085080000}"/>
    <cellStyle name="Normal 6 7 2 2 2 2" xfId="2182" xr:uid="{00000000-0005-0000-0000-000086080000}"/>
    <cellStyle name="Normal 6 7 2 2 2 2 2" xfId="2183" xr:uid="{00000000-0005-0000-0000-000087080000}"/>
    <cellStyle name="Normal 6 7 2 2 2 3" xfId="2184" xr:uid="{00000000-0005-0000-0000-000088080000}"/>
    <cellStyle name="Normal 6 7 2 2 3" xfId="2185" xr:uid="{00000000-0005-0000-0000-000089080000}"/>
    <cellStyle name="Normal 6 7 2 2 3 2" xfId="2186" xr:uid="{00000000-0005-0000-0000-00008A080000}"/>
    <cellStyle name="Normal 6 7 2 2 4" xfId="2187" xr:uid="{00000000-0005-0000-0000-00008B080000}"/>
    <cellStyle name="Normal 6 7 2 3" xfId="2188" xr:uid="{00000000-0005-0000-0000-00008C080000}"/>
    <cellStyle name="Normal 6 7 2 3 2" xfId="2189" xr:uid="{00000000-0005-0000-0000-00008D080000}"/>
    <cellStyle name="Normal 6 7 2 3 2 2" xfId="2190" xr:uid="{00000000-0005-0000-0000-00008E080000}"/>
    <cellStyle name="Normal 6 7 2 3 3" xfId="2191" xr:uid="{00000000-0005-0000-0000-00008F080000}"/>
    <cellStyle name="Normal 6 7 2 4" xfId="2192" xr:uid="{00000000-0005-0000-0000-000090080000}"/>
    <cellStyle name="Normal 6 7 2 4 2" xfId="2193" xr:uid="{00000000-0005-0000-0000-000091080000}"/>
    <cellStyle name="Normal 6 7 2 5" xfId="2194" xr:uid="{00000000-0005-0000-0000-000092080000}"/>
    <cellStyle name="Normal 6 7 3" xfId="2195" xr:uid="{00000000-0005-0000-0000-000093080000}"/>
    <cellStyle name="Normal 6 7 3 2" xfId="2196" xr:uid="{00000000-0005-0000-0000-000094080000}"/>
    <cellStyle name="Normal 6 7 3 2 2" xfId="2197" xr:uid="{00000000-0005-0000-0000-000095080000}"/>
    <cellStyle name="Normal 6 7 3 2 2 2" xfId="2198" xr:uid="{00000000-0005-0000-0000-000096080000}"/>
    <cellStyle name="Normal 6 7 3 2 3" xfId="2199" xr:uid="{00000000-0005-0000-0000-000097080000}"/>
    <cellStyle name="Normal 6 7 3 3" xfId="2200" xr:uid="{00000000-0005-0000-0000-000098080000}"/>
    <cellStyle name="Normal 6 7 3 3 2" xfId="2201" xr:uid="{00000000-0005-0000-0000-000099080000}"/>
    <cellStyle name="Normal 6 7 3 4" xfId="2202" xr:uid="{00000000-0005-0000-0000-00009A080000}"/>
    <cellStyle name="Normal 6 7 4" xfId="2203" xr:uid="{00000000-0005-0000-0000-00009B080000}"/>
    <cellStyle name="Normal 6 7 4 2" xfId="2204" xr:uid="{00000000-0005-0000-0000-00009C080000}"/>
    <cellStyle name="Normal 6 7 4 2 2" xfId="2205" xr:uid="{00000000-0005-0000-0000-00009D080000}"/>
    <cellStyle name="Normal 6 7 4 3" xfId="2206" xr:uid="{00000000-0005-0000-0000-00009E080000}"/>
    <cellStyle name="Normal 6 7 5" xfId="2207" xr:uid="{00000000-0005-0000-0000-00009F080000}"/>
    <cellStyle name="Normal 6 7 5 2" xfId="2208" xr:uid="{00000000-0005-0000-0000-0000A0080000}"/>
    <cellStyle name="Normal 6 7 6" xfId="2209" xr:uid="{00000000-0005-0000-0000-0000A1080000}"/>
    <cellStyle name="Normal 6 8" xfId="2210" xr:uid="{00000000-0005-0000-0000-0000A2080000}"/>
    <cellStyle name="Normal 6 8 2" xfId="2211" xr:uid="{00000000-0005-0000-0000-0000A3080000}"/>
    <cellStyle name="Normal 6 8 2 2" xfId="2212" xr:uid="{00000000-0005-0000-0000-0000A4080000}"/>
    <cellStyle name="Normal 6 8 3" xfId="2213" xr:uid="{00000000-0005-0000-0000-0000A5080000}"/>
    <cellStyle name="Normal 6 9" xfId="2214" xr:uid="{00000000-0005-0000-0000-0000A6080000}"/>
    <cellStyle name="Normal 6 9 2" xfId="2215" xr:uid="{00000000-0005-0000-0000-0000A7080000}"/>
    <cellStyle name="Normal 60" xfId="2216" xr:uid="{00000000-0005-0000-0000-0000A8080000}"/>
    <cellStyle name="Normal 60 2" xfId="2217" xr:uid="{00000000-0005-0000-0000-0000A9080000}"/>
    <cellStyle name="Normal 60 2 2" xfId="2218" xr:uid="{00000000-0005-0000-0000-0000AA080000}"/>
    <cellStyle name="Normal 60 2 2 2" xfId="2219" xr:uid="{00000000-0005-0000-0000-0000AB080000}"/>
    <cellStyle name="Normal 60 2 3" xfId="2220" xr:uid="{00000000-0005-0000-0000-0000AC080000}"/>
    <cellStyle name="Normal 60 2 3 2" xfId="2221" xr:uid="{00000000-0005-0000-0000-0000AD080000}"/>
    <cellStyle name="Normal 60 2 3 2 2" xfId="2222" xr:uid="{00000000-0005-0000-0000-0000AE080000}"/>
    <cellStyle name="Normal 60 2 3 2 5" xfId="2223" xr:uid="{00000000-0005-0000-0000-0000AF080000}"/>
    <cellStyle name="Normal 60 2 4" xfId="2224" xr:uid="{00000000-0005-0000-0000-0000B0080000}"/>
    <cellStyle name="Normal 60 2 4 2" xfId="2225" xr:uid="{00000000-0005-0000-0000-0000B1080000}"/>
    <cellStyle name="Normal 60 3" xfId="2226" xr:uid="{00000000-0005-0000-0000-0000B2080000}"/>
    <cellStyle name="Normal 60 3 2" xfId="2227" xr:uid="{00000000-0005-0000-0000-0000B3080000}"/>
    <cellStyle name="Normal 60 4" xfId="2228" xr:uid="{00000000-0005-0000-0000-0000B4080000}"/>
    <cellStyle name="Normal 60 4 2" xfId="2229" xr:uid="{00000000-0005-0000-0000-0000B5080000}"/>
    <cellStyle name="Normal 60 5" xfId="2230" xr:uid="{00000000-0005-0000-0000-0000B6080000}"/>
    <cellStyle name="Normal 60 5 2" xfId="2231" xr:uid="{00000000-0005-0000-0000-0000B7080000}"/>
    <cellStyle name="Normal 60 6" xfId="2232" xr:uid="{00000000-0005-0000-0000-0000B8080000}"/>
    <cellStyle name="Normal 60 6 2" xfId="2233" xr:uid="{00000000-0005-0000-0000-0000B9080000}"/>
    <cellStyle name="Normal 61" xfId="2234" xr:uid="{00000000-0005-0000-0000-0000BA080000}"/>
    <cellStyle name="Normal 61 2" xfId="2235" xr:uid="{00000000-0005-0000-0000-0000BB080000}"/>
    <cellStyle name="Normal 61 2 2" xfId="2236" xr:uid="{00000000-0005-0000-0000-0000BC080000}"/>
    <cellStyle name="Normal 61 2 2 2" xfId="2237" xr:uid="{00000000-0005-0000-0000-0000BD080000}"/>
    <cellStyle name="Normal 61 2 2 3" xfId="2238" xr:uid="{00000000-0005-0000-0000-0000BE080000}"/>
    <cellStyle name="Normal 61 2 3" xfId="2239" xr:uid="{00000000-0005-0000-0000-0000BF080000}"/>
    <cellStyle name="Normal 61 3" xfId="2240" xr:uid="{00000000-0005-0000-0000-0000C0080000}"/>
    <cellStyle name="Normal 61 3 2" xfId="2241" xr:uid="{00000000-0005-0000-0000-0000C1080000}"/>
    <cellStyle name="Normal 62" xfId="2242" xr:uid="{00000000-0005-0000-0000-0000C2080000}"/>
    <cellStyle name="Normal 62 2" xfId="2243" xr:uid="{00000000-0005-0000-0000-0000C3080000}"/>
    <cellStyle name="Normal 62 2 2" xfId="2244" xr:uid="{00000000-0005-0000-0000-0000C4080000}"/>
    <cellStyle name="Normal 62 3" xfId="2245" xr:uid="{00000000-0005-0000-0000-0000C5080000}"/>
    <cellStyle name="Normal 62 3 2" xfId="2246" xr:uid="{00000000-0005-0000-0000-0000C6080000}"/>
    <cellStyle name="Normal 62 4" xfId="2247" xr:uid="{00000000-0005-0000-0000-0000C7080000}"/>
    <cellStyle name="Normal 63" xfId="2248" xr:uid="{00000000-0005-0000-0000-0000C8080000}"/>
    <cellStyle name="Normal 63 2" xfId="2249" xr:uid="{00000000-0005-0000-0000-0000C9080000}"/>
    <cellStyle name="Normal 63 2 2" xfId="2250" xr:uid="{00000000-0005-0000-0000-0000CA080000}"/>
    <cellStyle name="Normal 63 3" xfId="2251" xr:uid="{00000000-0005-0000-0000-0000CB080000}"/>
    <cellStyle name="Normal 63 3 2" xfId="2252" xr:uid="{00000000-0005-0000-0000-0000CC080000}"/>
    <cellStyle name="Normal 64" xfId="2253" xr:uid="{00000000-0005-0000-0000-0000CD080000}"/>
    <cellStyle name="Normal 64 2" xfId="2254" xr:uid="{00000000-0005-0000-0000-0000CE080000}"/>
    <cellStyle name="Normal 64 2 2" xfId="2255" xr:uid="{00000000-0005-0000-0000-0000CF080000}"/>
    <cellStyle name="Normal 64 3" xfId="2256" xr:uid="{00000000-0005-0000-0000-0000D0080000}"/>
    <cellStyle name="Normal 64 3 2" xfId="2257" xr:uid="{00000000-0005-0000-0000-0000D1080000}"/>
    <cellStyle name="Normal 64 3 2 2" xfId="2258" xr:uid="{00000000-0005-0000-0000-0000D2080000}"/>
    <cellStyle name="Normal 64 3 2 2 2" xfId="2259" xr:uid="{00000000-0005-0000-0000-0000D3080000}"/>
    <cellStyle name="Normal 65" xfId="2260" xr:uid="{00000000-0005-0000-0000-0000D4080000}"/>
    <cellStyle name="Normal 65 2" xfId="2261" xr:uid="{00000000-0005-0000-0000-0000D5080000}"/>
    <cellStyle name="Normal 66" xfId="2262" xr:uid="{00000000-0005-0000-0000-0000D6080000}"/>
    <cellStyle name="Normal 66 2" xfId="2263" xr:uid="{00000000-0005-0000-0000-0000D7080000}"/>
    <cellStyle name="Normal 67" xfId="2264" xr:uid="{00000000-0005-0000-0000-0000D8080000}"/>
    <cellStyle name="Normal 68" xfId="2265" xr:uid="{00000000-0005-0000-0000-0000D9080000}"/>
    <cellStyle name="Normal 68 2" xfId="2266" xr:uid="{00000000-0005-0000-0000-0000DA080000}"/>
    <cellStyle name="Normal 68 2 2" xfId="2267" xr:uid="{00000000-0005-0000-0000-0000DB080000}"/>
    <cellStyle name="Normal 69" xfId="2268" xr:uid="{00000000-0005-0000-0000-0000DC080000}"/>
    <cellStyle name="Normal 69 2" xfId="2269" xr:uid="{00000000-0005-0000-0000-0000DD080000}"/>
    <cellStyle name="Normal 69 2 5" xfId="2270" xr:uid="{00000000-0005-0000-0000-0000DE080000}"/>
    <cellStyle name="Normal 7" xfId="2271" xr:uid="{00000000-0005-0000-0000-0000DF080000}"/>
    <cellStyle name="Normal 7 10" xfId="2272" xr:uid="{00000000-0005-0000-0000-0000E0080000}"/>
    <cellStyle name="Normal 7 2" xfId="2273" xr:uid="{00000000-0005-0000-0000-0000E1080000}"/>
    <cellStyle name="Normal 7 2 10" xfId="2274" xr:uid="{00000000-0005-0000-0000-0000E2080000}"/>
    <cellStyle name="Normal 7 2 2" xfId="2275" xr:uid="{00000000-0005-0000-0000-0000E3080000}"/>
    <cellStyle name="Normal 7 2 2 2" xfId="2276" xr:uid="{00000000-0005-0000-0000-0000E4080000}"/>
    <cellStyle name="Normal 7 2 2 2 2" xfId="2277" xr:uid="{00000000-0005-0000-0000-0000E5080000}"/>
    <cellStyle name="Normal 7 2 2 2 2 2" xfId="2278" xr:uid="{00000000-0005-0000-0000-0000E6080000}"/>
    <cellStyle name="Normal 7 2 2 2 2 2 2" xfId="2279" xr:uid="{00000000-0005-0000-0000-0000E7080000}"/>
    <cellStyle name="Normal 7 2 2 2 2 2 2 2" xfId="2280" xr:uid="{00000000-0005-0000-0000-0000E8080000}"/>
    <cellStyle name="Normal 7 2 2 2 2 2 3" xfId="2281" xr:uid="{00000000-0005-0000-0000-0000E9080000}"/>
    <cellStyle name="Normal 7 2 2 2 2 3" xfId="2282" xr:uid="{00000000-0005-0000-0000-0000EA080000}"/>
    <cellStyle name="Normal 7 2 2 2 2 3 2" xfId="2283" xr:uid="{00000000-0005-0000-0000-0000EB080000}"/>
    <cellStyle name="Normal 7 2 2 2 2 4" xfId="2284" xr:uid="{00000000-0005-0000-0000-0000EC080000}"/>
    <cellStyle name="Normal 7 2 2 2 3" xfId="2285" xr:uid="{00000000-0005-0000-0000-0000ED080000}"/>
    <cellStyle name="Normal 7 2 2 2 3 2" xfId="2286" xr:uid="{00000000-0005-0000-0000-0000EE080000}"/>
    <cellStyle name="Normal 7 2 2 2 3 2 2" xfId="2287" xr:uid="{00000000-0005-0000-0000-0000EF080000}"/>
    <cellStyle name="Normal 7 2 2 2 3 3" xfId="2288" xr:uid="{00000000-0005-0000-0000-0000F0080000}"/>
    <cellStyle name="Normal 7 2 2 2 4" xfId="2289" xr:uid="{00000000-0005-0000-0000-0000F1080000}"/>
    <cellStyle name="Normal 7 2 2 2 4 2" xfId="2290" xr:uid="{00000000-0005-0000-0000-0000F2080000}"/>
    <cellStyle name="Normal 7 2 2 2 5" xfId="2291" xr:uid="{00000000-0005-0000-0000-0000F3080000}"/>
    <cellStyle name="Normal 7 2 2 3" xfId="2292" xr:uid="{00000000-0005-0000-0000-0000F4080000}"/>
    <cellStyle name="Normal 7 2 2 3 2" xfId="2293" xr:uid="{00000000-0005-0000-0000-0000F5080000}"/>
    <cellStyle name="Normal 7 2 2 3 2 2" xfId="2294" xr:uid="{00000000-0005-0000-0000-0000F6080000}"/>
    <cellStyle name="Normal 7 2 2 3 2 2 2" xfId="2295" xr:uid="{00000000-0005-0000-0000-0000F7080000}"/>
    <cellStyle name="Normal 7 2 2 3 2 3" xfId="2296" xr:uid="{00000000-0005-0000-0000-0000F8080000}"/>
    <cellStyle name="Normal 7 2 2 3 3" xfId="2297" xr:uid="{00000000-0005-0000-0000-0000F9080000}"/>
    <cellStyle name="Normal 7 2 2 3 3 2" xfId="2298" xr:uid="{00000000-0005-0000-0000-0000FA080000}"/>
    <cellStyle name="Normal 7 2 2 3 4" xfId="2299" xr:uid="{00000000-0005-0000-0000-0000FB080000}"/>
    <cellStyle name="Normal 7 2 2 4" xfId="2300" xr:uid="{00000000-0005-0000-0000-0000FC080000}"/>
    <cellStyle name="Normal 7 2 2 4 2" xfId="2301" xr:uid="{00000000-0005-0000-0000-0000FD080000}"/>
    <cellStyle name="Normal 7 2 2 4 2 2" xfId="2302" xr:uid="{00000000-0005-0000-0000-0000FE080000}"/>
    <cellStyle name="Normal 7 2 2 4 3" xfId="2303" xr:uid="{00000000-0005-0000-0000-0000FF080000}"/>
    <cellStyle name="Normal 7 2 2 5" xfId="2304" xr:uid="{00000000-0005-0000-0000-000000090000}"/>
    <cellStyle name="Normal 7 2 2 5 2" xfId="2305" xr:uid="{00000000-0005-0000-0000-000001090000}"/>
    <cellStyle name="Normal 7 2 2 6" xfId="2306" xr:uid="{00000000-0005-0000-0000-000002090000}"/>
    <cellStyle name="Normal 7 2 3" xfId="2307" xr:uid="{00000000-0005-0000-0000-000003090000}"/>
    <cellStyle name="Normal 7 2 3 2" xfId="2308" xr:uid="{00000000-0005-0000-0000-000004090000}"/>
    <cellStyle name="Normal 7 2 3 2 2" xfId="2309" xr:uid="{00000000-0005-0000-0000-000005090000}"/>
    <cellStyle name="Normal 7 2 3 2 2 2" xfId="2310" xr:uid="{00000000-0005-0000-0000-000006090000}"/>
    <cellStyle name="Normal 7 2 3 2 2 2 2" xfId="2311" xr:uid="{00000000-0005-0000-0000-000007090000}"/>
    <cellStyle name="Normal 7 2 3 2 2 2 2 2" xfId="2312" xr:uid="{00000000-0005-0000-0000-000008090000}"/>
    <cellStyle name="Normal 7 2 3 2 2 2 3" xfId="2313" xr:uid="{00000000-0005-0000-0000-000009090000}"/>
    <cellStyle name="Normal 7 2 3 2 2 3" xfId="2314" xr:uid="{00000000-0005-0000-0000-00000A090000}"/>
    <cellStyle name="Normal 7 2 3 2 2 3 2" xfId="2315" xr:uid="{00000000-0005-0000-0000-00000B090000}"/>
    <cellStyle name="Normal 7 2 3 2 2 4" xfId="2316" xr:uid="{00000000-0005-0000-0000-00000C090000}"/>
    <cellStyle name="Normal 7 2 3 2 3" xfId="2317" xr:uid="{00000000-0005-0000-0000-00000D090000}"/>
    <cellStyle name="Normal 7 2 3 2 3 2" xfId="2318" xr:uid="{00000000-0005-0000-0000-00000E090000}"/>
    <cellStyle name="Normal 7 2 3 2 3 2 2" xfId="2319" xr:uid="{00000000-0005-0000-0000-00000F090000}"/>
    <cellStyle name="Normal 7 2 3 2 3 3" xfId="2320" xr:uid="{00000000-0005-0000-0000-000010090000}"/>
    <cellStyle name="Normal 7 2 3 2 4" xfId="2321" xr:uid="{00000000-0005-0000-0000-000011090000}"/>
    <cellStyle name="Normal 7 2 3 2 4 2" xfId="2322" xr:uid="{00000000-0005-0000-0000-000012090000}"/>
    <cellStyle name="Normal 7 2 3 2 5" xfId="2323" xr:uid="{00000000-0005-0000-0000-000013090000}"/>
    <cellStyle name="Normal 7 2 3 3" xfId="2324" xr:uid="{00000000-0005-0000-0000-000014090000}"/>
    <cellStyle name="Normal 7 2 3 3 2" xfId="2325" xr:uid="{00000000-0005-0000-0000-000015090000}"/>
    <cellStyle name="Normal 7 2 3 3 2 2" xfId="2326" xr:uid="{00000000-0005-0000-0000-000016090000}"/>
    <cellStyle name="Normal 7 2 3 3 2 2 2" xfId="2327" xr:uid="{00000000-0005-0000-0000-000017090000}"/>
    <cellStyle name="Normal 7 2 3 3 2 3" xfId="2328" xr:uid="{00000000-0005-0000-0000-000018090000}"/>
    <cellStyle name="Normal 7 2 3 3 3" xfId="2329" xr:uid="{00000000-0005-0000-0000-000019090000}"/>
    <cellStyle name="Normal 7 2 3 3 3 2" xfId="2330" xr:uid="{00000000-0005-0000-0000-00001A090000}"/>
    <cellStyle name="Normal 7 2 3 3 4" xfId="2331" xr:uid="{00000000-0005-0000-0000-00001B090000}"/>
    <cellStyle name="Normal 7 2 3 4" xfId="2332" xr:uid="{00000000-0005-0000-0000-00001C090000}"/>
    <cellStyle name="Normal 7 2 3 4 2" xfId="2333" xr:uid="{00000000-0005-0000-0000-00001D090000}"/>
    <cellStyle name="Normal 7 2 3 4 2 2" xfId="2334" xr:uid="{00000000-0005-0000-0000-00001E090000}"/>
    <cellStyle name="Normal 7 2 3 4 3" xfId="2335" xr:uid="{00000000-0005-0000-0000-00001F090000}"/>
    <cellStyle name="Normal 7 2 3 5" xfId="2336" xr:uid="{00000000-0005-0000-0000-000020090000}"/>
    <cellStyle name="Normal 7 2 3 5 2" xfId="2337" xr:uid="{00000000-0005-0000-0000-000021090000}"/>
    <cellStyle name="Normal 7 2 3 6" xfId="2338" xr:uid="{00000000-0005-0000-0000-000022090000}"/>
    <cellStyle name="Normal 7 2 4" xfId="2339" xr:uid="{00000000-0005-0000-0000-000023090000}"/>
    <cellStyle name="Normal 7 2 4 2" xfId="2340" xr:uid="{00000000-0005-0000-0000-000024090000}"/>
    <cellStyle name="Normal 7 2 4 2 2" xfId="2341" xr:uid="{00000000-0005-0000-0000-000025090000}"/>
    <cellStyle name="Normal 7 2 4 2 2 2" xfId="2342" xr:uid="{00000000-0005-0000-0000-000026090000}"/>
    <cellStyle name="Normal 7 2 4 2 2 2 2" xfId="2343" xr:uid="{00000000-0005-0000-0000-000027090000}"/>
    <cellStyle name="Normal 7 2 4 2 2 2 2 2" xfId="2344" xr:uid="{00000000-0005-0000-0000-000028090000}"/>
    <cellStyle name="Normal 7 2 4 2 2 2 3" xfId="2345" xr:uid="{00000000-0005-0000-0000-000029090000}"/>
    <cellStyle name="Normal 7 2 4 2 2 3" xfId="2346" xr:uid="{00000000-0005-0000-0000-00002A090000}"/>
    <cellStyle name="Normal 7 2 4 2 2 3 2" xfId="2347" xr:uid="{00000000-0005-0000-0000-00002B090000}"/>
    <cellStyle name="Normal 7 2 4 2 2 4" xfId="2348" xr:uid="{00000000-0005-0000-0000-00002C090000}"/>
    <cellStyle name="Normal 7 2 4 2 3" xfId="2349" xr:uid="{00000000-0005-0000-0000-00002D090000}"/>
    <cellStyle name="Normal 7 2 4 2 3 2" xfId="2350" xr:uid="{00000000-0005-0000-0000-00002E090000}"/>
    <cellStyle name="Normal 7 2 4 2 3 2 2" xfId="2351" xr:uid="{00000000-0005-0000-0000-00002F090000}"/>
    <cellStyle name="Normal 7 2 4 2 3 3" xfId="2352" xr:uid="{00000000-0005-0000-0000-000030090000}"/>
    <cellStyle name="Normal 7 2 4 2 4" xfId="2353" xr:uid="{00000000-0005-0000-0000-000031090000}"/>
    <cellStyle name="Normal 7 2 4 2 4 2" xfId="2354" xr:uid="{00000000-0005-0000-0000-000032090000}"/>
    <cellStyle name="Normal 7 2 4 2 5" xfId="2355" xr:uid="{00000000-0005-0000-0000-000033090000}"/>
    <cellStyle name="Normal 7 2 4 3" xfId="2356" xr:uid="{00000000-0005-0000-0000-000034090000}"/>
    <cellStyle name="Normal 7 2 4 3 2" xfId="2357" xr:uid="{00000000-0005-0000-0000-000035090000}"/>
    <cellStyle name="Normal 7 2 4 3 2 2" xfId="2358" xr:uid="{00000000-0005-0000-0000-000036090000}"/>
    <cellStyle name="Normal 7 2 4 3 2 2 2" xfId="2359" xr:uid="{00000000-0005-0000-0000-000037090000}"/>
    <cellStyle name="Normal 7 2 4 3 2 3" xfId="2360" xr:uid="{00000000-0005-0000-0000-000038090000}"/>
    <cellStyle name="Normal 7 2 4 3 3" xfId="2361" xr:uid="{00000000-0005-0000-0000-000039090000}"/>
    <cellStyle name="Normal 7 2 4 3 3 2" xfId="2362" xr:uid="{00000000-0005-0000-0000-00003A090000}"/>
    <cellStyle name="Normal 7 2 4 3 4" xfId="2363" xr:uid="{00000000-0005-0000-0000-00003B090000}"/>
    <cellStyle name="Normal 7 2 4 4" xfId="2364" xr:uid="{00000000-0005-0000-0000-00003C090000}"/>
    <cellStyle name="Normal 7 2 4 4 2" xfId="2365" xr:uid="{00000000-0005-0000-0000-00003D090000}"/>
    <cellStyle name="Normal 7 2 4 4 2 2" xfId="2366" xr:uid="{00000000-0005-0000-0000-00003E090000}"/>
    <cellStyle name="Normal 7 2 4 4 3" xfId="2367" xr:uid="{00000000-0005-0000-0000-00003F090000}"/>
    <cellStyle name="Normal 7 2 4 5" xfId="2368" xr:uid="{00000000-0005-0000-0000-000040090000}"/>
    <cellStyle name="Normal 7 2 4 5 2" xfId="2369" xr:uid="{00000000-0005-0000-0000-000041090000}"/>
    <cellStyle name="Normal 7 2 4 6" xfId="2370" xr:uid="{00000000-0005-0000-0000-000042090000}"/>
    <cellStyle name="Normal 7 2 5" xfId="2371" xr:uid="{00000000-0005-0000-0000-000043090000}"/>
    <cellStyle name="Normal 7 2 5 2" xfId="2372" xr:uid="{00000000-0005-0000-0000-000044090000}"/>
    <cellStyle name="Normal 7 2 5 2 2" xfId="2373" xr:uid="{00000000-0005-0000-0000-000045090000}"/>
    <cellStyle name="Normal 7 2 5 2 2 2" xfId="2374" xr:uid="{00000000-0005-0000-0000-000046090000}"/>
    <cellStyle name="Normal 7 2 5 2 2 2 2" xfId="2375" xr:uid="{00000000-0005-0000-0000-000047090000}"/>
    <cellStyle name="Normal 7 2 5 2 2 3" xfId="2376" xr:uid="{00000000-0005-0000-0000-000048090000}"/>
    <cellStyle name="Normal 7 2 5 2 3" xfId="2377" xr:uid="{00000000-0005-0000-0000-000049090000}"/>
    <cellStyle name="Normal 7 2 5 2 3 2" xfId="2378" xr:uid="{00000000-0005-0000-0000-00004A090000}"/>
    <cellStyle name="Normal 7 2 5 2 4" xfId="2379" xr:uid="{00000000-0005-0000-0000-00004B090000}"/>
    <cellStyle name="Normal 7 2 5 3" xfId="2380" xr:uid="{00000000-0005-0000-0000-00004C090000}"/>
    <cellStyle name="Normal 7 2 5 3 2" xfId="2381" xr:uid="{00000000-0005-0000-0000-00004D090000}"/>
    <cellStyle name="Normal 7 2 5 3 2 2" xfId="2382" xr:uid="{00000000-0005-0000-0000-00004E090000}"/>
    <cellStyle name="Normal 7 2 5 3 3" xfId="2383" xr:uid="{00000000-0005-0000-0000-00004F090000}"/>
    <cellStyle name="Normal 7 2 5 4" xfId="2384" xr:uid="{00000000-0005-0000-0000-000050090000}"/>
    <cellStyle name="Normal 7 2 5 4 2" xfId="2385" xr:uid="{00000000-0005-0000-0000-000051090000}"/>
    <cellStyle name="Normal 7 2 5 5" xfId="2386" xr:uid="{00000000-0005-0000-0000-000052090000}"/>
    <cellStyle name="Normal 7 2 6" xfId="2387" xr:uid="{00000000-0005-0000-0000-000053090000}"/>
    <cellStyle name="Normal 7 2 6 2" xfId="2388" xr:uid="{00000000-0005-0000-0000-000054090000}"/>
    <cellStyle name="Normal 7 2 6 2 2" xfId="2389" xr:uid="{00000000-0005-0000-0000-000055090000}"/>
    <cellStyle name="Normal 7 2 6 2 2 2" xfId="2390" xr:uid="{00000000-0005-0000-0000-000056090000}"/>
    <cellStyle name="Normal 7 2 6 2 2 2 2" xfId="2391" xr:uid="{00000000-0005-0000-0000-000057090000}"/>
    <cellStyle name="Normal 7 2 6 2 2 2 2 2" xfId="2392" xr:uid="{00000000-0005-0000-0000-000058090000}"/>
    <cellStyle name="Normal 7 2 6 2 2 2 3" xfId="2393" xr:uid="{00000000-0005-0000-0000-000059090000}"/>
    <cellStyle name="Normal 7 2 6 2 2 3" xfId="2394" xr:uid="{00000000-0005-0000-0000-00005A090000}"/>
    <cellStyle name="Normal 7 2 6 2 2 3 2" xfId="2395" xr:uid="{00000000-0005-0000-0000-00005B090000}"/>
    <cellStyle name="Normal 7 2 6 2 2 4" xfId="2396" xr:uid="{00000000-0005-0000-0000-00005C090000}"/>
    <cellStyle name="Normal 7 2 6 2 3" xfId="2397" xr:uid="{00000000-0005-0000-0000-00005D090000}"/>
    <cellStyle name="Normal 7 2 6 2 3 2" xfId="2398" xr:uid="{00000000-0005-0000-0000-00005E090000}"/>
    <cellStyle name="Normal 7 2 6 2 3 2 2" xfId="2399" xr:uid="{00000000-0005-0000-0000-00005F090000}"/>
    <cellStyle name="Normal 7 2 6 2 3 3" xfId="2400" xr:uid="{00000000-0005-0000-0000-000060090000}"/>
    <cellStyle name="Normal 7 2 6 2 4" xfId="2401" xr:uid="{00000000-0005-0000-0000-000061090000}"/>
    <cellStyle name="Normal 7 2 6 2 4 2" xfId="2402" xr:uid="{00000000-0005-0000-0000-000062090000}"/>
    <cellStyle name="Normal 7 2 6 2 5" xfId="2403" xr:uid="{00000000-0005-0000-0000-000063090000}"/>
    <cellStyle name="Normal 7 2 6 3" xfId="2404" xr:uid="{00000000-0005-0000-0000-000064090000}"/>
    <cellStyle name="Normal 7 2 6 3 2" xfId="2405" xr:uid="{00000000-0005-0000-0000-000065090000}"/>
    <cellStyle name="Normal 7 2 6 3 2 2" xfId="2406" xr:uid="{00000000-0005-0000-0000-000066090000}"/>
    <cellStyle name="Normal 7 2 6 3 2 2 2" xfId="2407" xr:uid="{00000000-0005-0000-0000-000067090000}"/>
    <cellStyle name="Normal 7 2 6 3 2 3" xfId="2408" xr:uid="{00000000-0005-0000-0000-000068090000}"/>
    <cellStyle name="Normal 7 2 6 3 3" xfId="2409" xr:uid="{00000000-0005-0000-0000-000069090000}"/>
    <cellStyle name="Normal 7 2 6 3 3 2" xfId="2410" xr:uid="{00000000-0005-0000-0000-00006A090000}"/>
    <cellStyle name="Normal 7 2 6 3 4" xfId="2411" xr:uid="{00000000-0005-0000-0000-00006B090000}"/>
    <cellStyle name="Normal 7 2 6 4" xfId="2412" xr:uid="{00000000-0005-0000-0000-00006C090000}"/>
    <cellStyle name="Normal 7 2 6 4 2" xfId="2413" xr:uid="{00000000-0005-0000-0000-00006D090000}"/>
    <cellStyle name="Normal 7 2 6 4 2 2" xfId="2414" xr:uid="{00000000-0005-0000-0000-00006E090000}"/>
    <cellStyle name="Normal 7 2 6 4 3" xfId="2415" xr:uid="{00000000-0005-0000-0000-00006F090000}"/>
    <cellStyle name="Normal 7 2 6 5" xfId="2416" xr:uid="{00000000-0005-0000-0000-000070090000}"/>
    <cellStyle name="Normal 7 2 6 5 2" xfId="2417" xr:uid="{00000000-0005-0000-0000-000071090000}"/>
    <cellStyle name="Normal 7 2 6 6" xfId="2418" xr:uid="{00000000-0005-0000-0000-000072090000}"/>
    <cellStyle name="Normal 7 2 7" xfId="2419" xr:uid="{00000000-0005-0000-0000-000073090000}"/>
    <cellStyle name="Normal 7 2 7 2" xfId="2420" xr:uid="{00000000-0005-0000-0000-000074090000}"/>
    <cellStyle name="Normal 7 2 7 2 2" xfId="2421" xr:uid="{00000000-0005-0000-0000-000075090000}"/>
    <cellStyle name="Normal 7 2 7 2 2 2" xfId="2422" xr:uid="{00000000-0005-0000-0000-000076090000}"/>
    <cellStyle name="Normal 7 2 7 2 2 2 2" xfId="2423" xr:uid="{00000000-0005-0000-0000-000077090000}"/>
    <cellStyle name="Normal 7 2 7 2 2 3" xfId="2424" xr:uid="{00000000-0005-0000-0000-000078090000}"/>
    <cellStyle name="Normal 7 2 7 2 3" xfId="2425" xr:uid="{00000000-0005-0000-0000-000079090000}"/>
    <cellStyle name="Normal 7 2 7 2 3 2" xfId="2426" xr:uid="{00000000-0005-0000-0000-00007A090000}"/>
    <cellStyle name="Normal 7 2 7 2 4" xfId="2427" xr:uid="{00000000-0005-0000-0000-00007B090000}"/>
    <cellStyle name="Normal 7 2 7 3" xfId="2428" xr:uid="{00000000-0005-0000-0000-00007C090000}"/>
    <cellStyle name="Normal 7 2 7 3 2" xfId="2429" xr:uid="{00000000-0005-0000-0000-00007D090000}"/>
    <cellStyle name="Normal 7 2 7 3 2 2" xfId="2430" xr:uid="{00000000-0005-0000-0000-00007E090000}"/>
    <cellStyle name="Normal 7 2 7 3 3" xfId="2431" xr:uid="{00000000-0005-0000-0000-00007F090000}"/>
    <cellStyle name="Normal 7 2 7 4" xfId="2432" xr:uid="{00000000-0005-0000-0000-000080090000}"/>
    <cellStyle name="Normal 7 2 7 4 2" xfId="2433" xr:uid="{00000000-0005-0000-0000-000081090000}"/>
    <cellStyle name="Normal 7 2 7 5" xfId="2434" xr:uid="{00000000-0005-0000-0000-000082090000}"/>
    <cellStyle name="Normal 7 2 8" xfId="2435" xr:uid="{00000000-0005-0000-0000-000083090000}"/>
    <cellStyle name="Normal 7 2 8 2" xfId="2436" xr:uid="{00000000-0005-0000-0000-000084090000}"/>
    <cellStyle name="Normal 7 2 8 2 2" xfId="2437" xr:uid="{00000000-0005-0000-0000-000085090000}"/>
    <cellStyle name="Normal 7 2 8 3" xfId="2438" xr:uid="{00000000-0005-0000-0000-000086090000}"/>
    <cellStyle name="Normal 7 2 9" xfId="2439" xr:uid="{00000000-0005-0000-0000-000087090000}"/>
    <cellStyle name="Normal 7 2 9 2" xfId="2440" xr:uid="{00000000-0005-0000-0000-000088090000}"/>
    <cellStyle name="Normal 7 3" xfId="2441" xr:uid="{00000000-0005-0000-0000-000089090000}"/>
    <cellStyle name="Normal 7 3 2" xfId="2442" xr:uid="{00000000-0005-0000-0000-00008A090000}"/>
    <cellStyle name="Normal 7 3 2 2" xfId="2443" xr:uid="{00000000-0005-0000-0000-00008B090000}"/>
    <cellStyle name="Normal 7 3 2 2 2" xfId="2444" xr:uid="{00000000-0005-0000-0000-00008C090000}"/>
    <cellStyle name="Normal 7 3 2 2 2 2" xfId="2445" xr:uid="{00000000-0005-0000-0000-00008D090000}"/>
    <cellStyle name="Normal 7 3 2 2 2 2 2" xfId="2446" xr:uid="{00000000-0005-0000-0000-00008E090000}"/>
    <cellStyle name="Normal 7 3 2 2 2 3" xfId="2447" xr:uid="{00000000-0005-0000-0000-00008F090000}"/>
    <cellStyle name="Normal 7 3 2 2 3" xfId="2448" xr:uid="{00000000-0005-0000-0000-000090090000}"/>
    <cellStyle name="Normal 7 3 2 2 3 2" xfId="2449" xr:uid="{00000000-0005-0000-0000-000091090000}"/>
    <cellStyle name="Normal 7 3 2 2 4" xfId="2450" xr:uid="{00000000-0005-0000-0000-000092090000}"/>
    <cellStyle name="Normal 7 3 2 3" xfId="2451" xr:uid="{00000000-0005-0000-0000-000093090000}"/>
    <cellStyle name="Normal 7 3 2 3 2" xfId="2452" xr:uid="{00000000-0005-0000-0000-000094090000}"/>
    <cellStyle name="Normal 7 3 2 3 2 2" xfId="2453" xr:uid="{00000000-0005-0000-0000-000095090000}"/>
    <cellStyle name="Normal 7 3 2 3 3" xfId="2454" xr:uid="{00000000-0005-0000-0000-000096090000}"/>
    <cellStyle name="Normal 7 3 2 4" xfId="2455" xr:uid="{00000000-0005-0000-0000-000097090000}"/>
    <cellStyle name="Normal 7 3 2 4 2" xfId="2456" xr:uid="{00000000-0005-0000-0000-000098090000}"/>
    <cellStyle name="Normal 7 3 2 5" xfId="2457" xr:uid="{00000000-0005-0000-0000-000099090000}"/>
    <cellStyle name="Normal 7 3 3" xfId="2458" xr:uid="{00000000-0005-0000-0000-00009A090000}"/>
    <cellStyle name="Normal 7 3 3 2" xfId="2459" xr:uid="{00000000-0005-0000-0000-00009B090000}"/>
    <cellStyle name="Normal 7 3 3 2 2" xfId="2460" xr:uid="{00000000-0005-0000-0000-00009C090000}"/>
    <cellStyle name="Normal 7 3 3 2 2 2" xfId="2461" xr:uid="{00000000-0005-0000-0000-00009D090000}"/>
    <cellStyle name="Normal 7 3 3 2 3" xfId="2462" xr:uid="{00000000-0005-0000-0000-00009E090000}"/>
    <cellStyle name="Normal 7 3 3 3" xfId="2463" xr:uid="{00000000-0005-0000-0000-00009F090000}"/>
    <cellStyle name="Normal 7 3 3 3 2" xfId="2464" xr:uid="{00000000-0005-0000-0000-0000A0090000}"/>
    <cellStyle name="Normal 7 3 3 4" xfId="2465" xr:uid="{00000000-0005-0000-0000-0000A1090000}"/>
    <cellStyle name="Normal 7 3 4" xfId="2466" xr:uid="{00000000-0005-0000-0000-0000A2090000}"/>
    <cellStyle name="Normal 7 3 4 2" xfId="2467" xr:uid="{00000000-0005-0000-0000-0000A3090000}"/>
    <cellStyle name="Normal 7 3 4 2 2" xfId="2468" xr:uid="{00000000-0005-0000-0000-0000A4090000}"/>
    <cellStyle name="Normal 7 3 4 3" xfId="2469" xr:uid="{00000000-0005-0000-0000-0000A5090000}"/>
    <cellStyle name="Normal 7 3 5" xfId="2470" xr:uid="{00000000-0005-0000-0000-0000A6090000}"/>
    <cellStyle name="Normal 7 3 5 2" xfId="2471" xr:uid="{00000000-0005-0000-0000-0000A7090000}"/>
    <cellStyle name="Normal 7 3 6" xfId="2472" xr:uid="{00000000-0005-0000-0000-0000A8090000}"/>
    <cellStyle name="Normal 7 4" xfId="2473" xr:uid="{00000000-0005-0000-0000-0000A9090000}"/>
    <cellStyle name="Normal 7 4 2" xfId="2474" xr:uid="{00000000-0005-0000-0000-0000AA090000}"/>
    <cellStyle name="Normal 7 4 2 2" xfId="2475" xr:uid="{00000000-0005-0000-0000-0000AB090000}"/>
    <cellStyle name="Normal 7 4 2 2 2" xfId="2476" xr:uid="{00000000-0005-0000-0000-0000AC090000}"/>
    <cellStyle name="Normal 7 4 2 2 2 2" xfId="2477" xr:uid="{00000000-0005-0000-0000-0000AD090000}"/>
    <cellStyle name="Normal 7 4 2 2 2 2 2" xfId="2478" xr:uid="{00000000-0005-0000-0000-0000AE090000}"/>
    <cellStyle name="Normal 7 4 2 2 2 3" xfId="2479" xr:uid="{00000000-0005-0000-0000-0000AF090000}"/>
    <cellStyle name="Normal 7 4 2 2 3" xfId="2480" xr:uid="{00000000-0005-0000-0000-0000B0090000}"/>
    <cellStyle name="Normal 7 4 2 2 3 2" xfId="2481" xr:uid="{00000000-0005-0000-0000-0000B1090000}"/>
    <cellStyle name="Normal 7 4 2 2 4" xfId="2482" xr:uid="{00000000-0005-0000-0000-0000B2090000}"/>
    <cellStyle name="Normal 7 4 2 3" xfId="2483" xr:uid="{00000000-0005-0000-0000-0000B3090000}"/>
    <cellStyle name="Normal 7 4 2 3 2" xfId="2484" xr:uid="{00000000-0005-0000-0000-0000B4090000}"/>
    <cellStyle name="Normal 7 4 2 3 2 2" xfId="2485" xr:uid="{00000000-0005-0000-0000-0000B5090000}"/>
    <cellStyle name="Normal 7 4 2 3 3" xfId="2486" xr:uid="{00000000-0005-0000-0000-0000B6090000}"/>
    <cellStyle name="Normal 7 4 2 4" xfId="2487" xr:uid="{00000000-0005-0000-0000-0000B7090000}"/>
    <cellStyle name="Normal 7 4 2 4 2" xfId="2488" xr:uid="{00000000-0005-0000-0000-0000B8090000}"/>
    <cellStyle name="Normal 7 4 2 5" xfId="2489" xr:uid="{00000000-0005-0000-0000-0000B9090000}"/>
    <cellStyle name="Normal 7 4 3" xfId="2490" xr:uid="{00000000-0005-0000-0000-0000BA090000}"/>
    <cellStyle name="Normal 7 4 3 2" xfId="2491" xr:uid="{00000000-0005-0000-0000-0000BB090000}"/>
    <cellStyle name="Normal 7 4 3 2 2" xfId="2492" xr:uid="{00000000-0005-0000-0000-0000BC090000}"/>
    <cellStyle name="Normal 7 4 3 2 2 2" xfId="2493" xr:uid="{00000000-0005-0000-0000-0000BD090000}"/>
    <cellStyle name="Normal 7 4 3 2 3" xfId="2494" xr:uid="{00000000-0005-0000-0000-0000BE090000}"/>
    <cellStyle name="Normal 7 4 3 3" xfId="2495" xr:uid="{00000000-0005-0000-0000-0000BF090000}"/>
    <cellStyle name="Normal 7 4 3 3 2" xfId="2496" xr:uid="{00000000-0005-0000-0000-0000C0090000}"/>
    <cellStyle name="Normal 7 4 3 4" xfId="2497" xr:uid="{00000000-0005-0000-0000-0000C1090000}"/>
    <cellStyle name="Normal 7 4 4" xfId="2498" xr:uid="{00000000-0005-0000-0000-0000C2090000}"/>
    <cellStyle name="Normal 7 4 4 2" xfId="2499" xr:uid="{00000000-0005-0000-0000-0000C3090000}"/>
    <cellStyle name="Normal 7 4 4 2 2" xfId="2500" xr:uid="{00000000-0005-0000-0000-0000C4090000}"/>
    <cellStyle name="Normal 7 4 4 3" xfId="2501" xr:uid="{00000000-0005-0000-0000-0000C5090000}"/>
    <cellStyle name="Normal 7 4 5" xfId="2502" xr:uid="{00000000-0005-0000-0000-0000C6090000}"/>
    <cellStyle name="Normal 7 4 5 2" xfId="2503" xr:uid="{00000000-0005-0000-0000-0000C7090000}"/>
    <cellStyle name="Normal 7 4 6" xfId="2504" xr:uid="{00000000-0005-0000-0000-0000C8090000}"/>
    <cellStyle name="Normal 7 5" xfId="2505" xr:uid="{00000000-0005-0000-0000-0000C9090000}"/>
    <cellStyle name="Normal 7 5 2" xfId="2506" xr:uid="{00000000-0005-0000-0000-0000CA090000}"/>
    <cellStyle name="Normal 7 5 2 2" xfId="2507" xr:uid="{00000000-0005-0000-0000-0000CB090000}"/>
    <cellStyle name="Normal 7 5 2 2 2" xfId="2508" xr:uid="{00000000-0005-0000-0000-0000CC090000}"/>
    <cellStyle name="Normal 7 5 2 2 2 2" xfId="2509" xr:uid="{00000000-0005-0000-0000-0000CD090000}"/>
    <cellStyle name="Normal 7 5 2 2 2 2 2" xfId="2510" xr:uid="{00000000-0005-0000-0000-0000CE090000}"/>
    <cellStyle name="Normal 7 5 2 2 2 3" xfId="2511" xr:uid="{00000000-0005-0000-0000-0000CF090000}"/>
    <cellStyle name="Normal 7 5 2 2 3" xfId="2512" xr:uid="{00000000-0005-0000-0000-0000D0090000}"/>
    <cellStyle name="Normal 7 5 2 2 3 2" xfId="2513" xr:uid="{00000000-0005-0000-0000-0000D1090000}"/>
    <cellStyle name="Normal 7 5 2 2 4" xfId="2514" xr:uid="{00000000-0005-0000-0000-0000D2090000}"/>
    <cellStyle name="Normal 7 5 2 3" xfId="2515" xr:uid="{00000000-0005-0000-0000-0000D3090000}"/>
    <cellStyle name="Normal 7 5 2 3 2" xfId="2516" xr:uid="{00000000-0005-0000-0000-0000D4090000}"/>
    <cellStyle name="Normal 7 5 2 3 2 2" xfId="2517" xr:uid="{00000000-0005-0000-0000-0000D5090000}"/>
    <cellStyle name="Normal 7 5 2 3 3" xfId="2518" xr:uid="{00000000-0005-0000-0000-0000D6090000}"/>
    <cellStyle name="Normal 7 5 2 4" xfId="2519" xr:uid="{00000000-0005-0000-0000-0000D7090000}"/>
    <cellStyle name="Normal 7 5 2 4 2" xfId="2520" xr:uid="{00000000-0005-0000-0000-0000D8090000}"/>
    <cellStyle name="Normal 7 5 2 5" xfId="2521" xr:uid="{00000000-0005-0000-0000-0000D9090000}"/>
    <cellStyle name="Normal 7 5 3" xfId="2522" xr:uid="{00000000-0005-0000-0000-0000DA090000}"/>
    <cellStyle name="Normal 7 5 3 2" xfId="2523" xr:uid="{00000000-0005-0000-0000-0000DB090000}"/>
    <cellStyle name="Normal 7 5 3 2 2" xfId="2524" xr:uid="{00000000-0005-0000-0000-0000DC090000}"/>
    <cellStyle name="Normal 7 5 3 2 2 2" xfId="2525" xr:uid="{00000000-0005-0000-0000-0000DD090000}"/>
    <cellStyle name="Normal 7 5 3 2 3" xfId="2526" xr:uid="{00000000-0005-0000-0000-0000DE090000}"/>
    <cellStyle name="Normal 7 5 3 3" xfId="2527" xr:uid="{00000000-0005-0000-0000-0000DF090000}"/>
    <cellStyle name="Normal 7 5 3 3 2" xfId="2528" xr:uid="{00000000-0005-0000-0000-0000E0090000}"/>
    <cellStyle name="Normal 7 5 3 4" xfId="2529" xr:uid="{00000000-0005-0000-0000-0000E1090000}"/>
    <cellStyle name="Normal 7 5 4" xfId="2530" xr:uid="{00000000-0005-0000-0000-0000E2090000}"/>
    <cellStyle name="Normal 7 5 4 2" xfId="2531" xr:uid="{00000000-0005-0000-0000-0000E3090000}"/>
    <cellStyle name="Normal 7 5 4 2 2" xfId="2532" xr:uid="{00000000-0005-0000-0000-0000E4090000}"/>
    <cellStyle name="Normal 7 5 4 3" xfId="2533" xr:uid="{00000000-0005-0000-0000-0000E5090000}"/>
    <cellStyle name="Normal 7 5 5" xfId="2534" xr:uid="{00000000-0005-0000-0000-0000E6090000}"/>
    <cellStyle name="Normal 7 5 5 2" xfId="2535" xr:uid="{00000000-0005-0000-0000-0000E7090000}"/>
    <cellStyle name="Normal 7 5 6" xfId="2536" xr:uid="{00000000-0005-0000-0000-0000E8090000}"/>
    <cellStyle name="Normal 7 6" xfId="2537" xr:uid="{00000000-0005-0000-0000-0000E9090000}"/>
    <cellStyle name="Normal 7 6 2" xfId="2538" xr:uid="{00000000-0005-0000-0000-0000EA090000}"/>
    <cellStyle name="Normal 7 6 2 2" xfId="2539" xr:uid="{00000000-0005-0000-0000-0000EB090000}"/>
    <cellStyle name="Normal 7 6 2 2 2" xfId="2540" xr:uid="{00000000-0005-0000-0000-0000EC090000}"/>
    <cellStyle name="Normal 7 6 2 2 2 2" xfId="2541" xr:uid="{00000000-0005-0000-0000-0000ED090000}"/>
    <cellStyle name="Normal 7 6 2 2 3" xfId="2542" xr:uid="{00000000-0005-0000-0000-0000EE090000}"/>
    <cellStyle name="Normal 7 6 2 3" xfId="2543" xr:uid="{00000000-0005-0000-0000-0000EF090000}"/>
    <cellStyle name="Normal 7 6 2 3 2" xfId="2544" xr:uid="{00000000-0005-0000-0000-0000F0090000}"/>
    <cellStyle name="Normal 7 6 2 4" xfId="2545" xr:uid="{00000000-0005-0000-0000-0000F1090000}"/>
    <cellStyle name="Normal 7 6 3" xfId="2546" xr:uid="{00000000-0005-0000-0000-0000F2090000}"/>
    <cellStyle name="Normal 7 6 3 2" xfId="2547" xr:uid="{00000000-0005-0000-0000-0000F3090000}"/>
    <cellStyle name="Normal 7 6 3 2 2" xfId="2548" xr:uid="{00000000-0005-0000-0000-0000F4090000}"/>
    <cellStyle name="Normal 7 6 3 3" xfId="2549" xr:uid="{00000000-0005-0000-0000-0000F5090000}"/>
    <cellStyle name="Normal 7 6 4" xfId="2550" xr:uid="{00000000-0005-0000-0000-0000F6090000}"/>
    <cellStyle name="Normal 7 6 4 2" xfId="2551" xr:uid="{00000000-0005-0000-0000-0000F7090000}"/>
    <cellStyle name="Normal 7 6 5" xfId="2552" xr:uid="{00000000-0005-0000-0000-0000F8090000}"/>
    <cellStyle name="Normal 7 7" xfId="2553" xr:uid="{00000000-0005-0000-0000-0000F9090000}"/>
    <cellStyle name="Normal 7 7 2" xfId="2554" xr:uid="{00000000-0005-0000-0000-0000FA090000}"/>
    <cellStyle name="Normal 7 7 2 2" xfId="2555" xr:uid="{00000000-0005-0000-0000-0000FB090000}"/>
    <cellStyle name="Normal 7 7 2 2 2" xfId="2556" xr:uid="{00000000-0005-0000-0000-0000FC090000}"/>
    <cellStyle name="Normal 7 7 2 2 2 2" xfId="2557" xr:uid="{00000000-0005-0000-0000-0000FD090000}"/>
    <cellStyle name="Normal 7 7 2 2 2 2 2" xfId="2558" xr:uid="{00000000-0005-0000-0000-0000FE090000}"/>
    <cellStyle name="Normal 7 7 2 2 2 3" xfId="2559" xr:uid="{00000000-0005-0000-0000-0000FF090000}"/>
    <cellStyle name="Normal 7 7 2 2 3" xfId="2560" xr:uid="{00000000-0005-0000-0000-0000000A0000}"/>
    <cellStyle name="Normal 7 7 2 2 3 2" xfId="2561" xr:uid="{00000000-0005-0000-0000-0000010A0000}"/>
    <cellStyle name="Normal 7 7 2 2 4" xfId="2562" xr:uid="{00000000-0005-0000-0000-0000020A0000}"/>
    <cellStyle name="Normal 7 7 2 3" xfId="2563" xr:uid="{00000000-0005-0000-0000-0000030A0000}"/>
    <cellStyle name="Normal 7 7 2 3 2" xfId="2564" xr:uid="{00000000-0005-0000-0000-0000040A0000}"/>
    <cellStyle name="Normal 7 7 2 3 2 2" xfId="2565" xr:uid="{00000000-0005-0000-0000-0000050A0000}"/>
    <cellStyle name="Normal 7 7 2 3 3" xfId="2566" xr:uid="{00000000-0005-0000-0000-0000060A0000}"/>
    <cellStyle name="Normal 7 7 2 4" xfId="2567" xr:uid="{00000000-0005-0000-0000-0000070A0000}"/>
    <cellStyle name="Normal 7 7 2 4 2" xfId="2568" xr:uid="{00000000-0005-0000-0000-0000080A0000}"/>
    <cellStyle name="Normal 7 7 2 5" xfId="2569" xr:uid="{00000000-0005-0000-0000-0000090A0000}"/>
    <cellStyle name="Normal 7 7 3" xfId="2570" xr:uid="{00000000-0005-0000-0000-00000A0A0000}"/>
    <cellStyle name="Normal 7 7 3 2" xfId="2571" xr:uid="{00000000-0005-0000-0000-00000B0A0000}"/>
    <cellStyle name="Normal 7 7 3 2 2" xfId="2572" xr:uid="{00000000-0005-0000-0000-00000C0A0000}"/>
    <cellStyle name="Normal 7 7 3 2 2 2" xfId="2573" xr:uid="{00000000-0005-0000-0000-00000D0A0000}"/>
    <cellStyle name="Normal 7 7 3 2 3" xfId="2574" xr:uid="{00000000-0005-0000-0000-00000E0A0000}"/>
    <cellStyle name="Normal 7 7 3 3" xfId="2575" xr:uid="{00000000-0005-0000-0000-00000F0A0000}"/>
    <cellStyle name="Normal 7 7 3 3 2" xfId="2576" xr:uid="{00000000-0005-0000-0000-0000100A0000}"/>
    <cellStyle name="Normal 7 7 3 4" xfId="2577" xr:uid="{00000000-0005-0000-0000-0000110A0000}"/>
    <cellStyle name="Normal 7 7 4" xfId="2578" xr:uid="{00000000-0005-0000-0000-0000120A0000}"/>
    <cellStyle name="Normal 7 7 4 2" xfId="2579" xr:uid="{00000000-0005-0000-0000-0000130A0000}"/>
    <cellStyle name="Normal 7 7 4 2 2" xfId="2580" xr:uid="{00000000-0005-0000-0000-0000140A0000}"/>
    <cellStyle name="Normal 7 7 4 3" xfId="2581" xr:uid="{00000000-0005-0000-0000-0000150A0000}"/>
    <cellStyle name="Normal 7 7 5" xfId="2582" xr:uid="{00000000-0005-0000-0000-0000160A0000}"/>
    <cellStyle name="Normal 7 7 5 2" xfId="2583" xr:uid="{00000000-0005-0000-0000-0000170A0000}"/>
    <cellStyle name="Normal 7 7 6" xfId="2584" xr:uid="{00000000-0005-0000-0000-0000180A0000}"/>
    <cellStyle name="Normal 7 8" xfId="2585" xr:uid="{00000000-0005-0000-0000-0000190A0000}"/>
    <cellStyle name="Normal 7 8 2" xfId="2586" xr:uid="{00000000-0005-0000-0000-00001A0A0000}"/>
    <cellStyle name="Normal 7 8 2 2" xfId="2587" xr:uid="{00000000-0005-0000-0000-00001B0A0000}"/>
    <cellStyle name="Normal 7 8 3" xfId="2588" xr:uid="{00000000-0005-0000-0000-00001C0A0000}"/>
    <cellStyle name="Normal 7 9" xfId="2589" xr:uid="{00000000-0005-0000-0000-00001D0A0000}"/>
    <cellStyle name="Normal 7 9 2" xfId="2590" xr:uid="{00000000-0005-0000-0000-00001E0A0000}"/>
    <cellStyle name="Normal 70" xfId="2591" xr:uid="{00000000-0005-0000-0000-00001F0A0000}"/>
    <cellStyle name="Normal 71" xfId="2592" xr:uid="{00000000-0005-0000-0000-0000200A0000}"/>
    <cellStyle name="Normal 71 2" xfId="2593" xr:uid="{00000000-0005-0000-0000-0000210A0000}"/>
    <cellStyle name="Normal 71 2 2" xfId="2594" xr:uid="{00000000-0005-0000-0000-0000220A0000}"/>
    <cellStyle name="Normal 71 2 2 2" xfId="2595" xr:uid="{00000000-0005-0000-0000-0000230A0000}"/>
    <cellStyle name="Normal 72" xfId="2596" xr:uid="{00000000-0005-0000-0000-0000240A0000}"/>
    <cellStyle name="Normal 73" xfId="2597" xr:uid="{00000000-0005-0000-0000-0000250A0000}"/>
    <cellStyle name="Normal 74" xfId="2598" xr:uid="{00000000-0005-0000-0000-0000260A0000}"/>
    <cellStyle name="Normal 75" xfId="2599" xr:uid="{00000000-0005-0000-0000-0000270A0000}"/>
    <cellStyle name="Normal 76" xfId="2600" xr:uid="{00000000-0005-0000-0000-0000280A0000}"/>
    <cellStyle name="Normal 77" xfId="2601" xr:uid="{00000000-0005-0000-0000-0000290A0000}"/>
    <cellStyle name="Normal 78" xfId="2602" xr:uid="{00000000-0005-0000-0000-00002A0A0000}"/>
    <cellStyle name="Normal 79" xfId="2603" xr:uid="{00000000-0005-0000-0000-00002B0A0000}"/>
    <cellStyle name="Normal 79 2" xfId="2604" xr:uid="{00000000-0005-0000-0000-00002C0A0000}"/>
    <cellStyle name="Normal 8" xfId="2605" xr:uid="{00000000-0005-0000-0000-00002D0A0000}"/>
    <cellStyle name="Normal 8 10" xfId="2606" xr:uid="{00000000-0005-0000-0000-00002E0A0000}"/>
    <cellStyle name="Normal 8 2" xfId="2607" xr:uid="{00000000-0005-0000-0000-00002F0A0000}"/>
    <cellStyle name="Normal 8 2 2" xfId="2608" xr:uid="{00000000-0005-0000-0000-0000300A0000}"/>
    <cellStyle name="Normal 8 2 2 10" xfId="2609" xr:uid="{00000000-0005-0000-0000-0000310A0000}"/>
    <cellStyle name="Normal 8 2 2 2" xfId="2610" xr:uid="{00000000-0005-0000-0000-0000320A0000}"/>
    <cellStyle name="Normal 8 2 2 2 2" xfId="2611" xr:uid="{00000000-0005-0000-0000-0000330A0000}"/>
    <cellStyle name="Normal 8 2 2 2 2 2" xfId="2612" xr:uid="{00000000-0005-0000-0000-0000340A0000}"/>
    <cellStyle name="Normal 8 2 2 2 2 2 2" xfId="2613" xr:uid="{00000000-0005-0000-0000-0000350A0000}"/>
    <cellStyle name="Normal 8 2 2 2 2 2 2 2" xfId="2614" xr:uid="{00000000-0005-0000-0000-0000360A0000}"/>
    <cellStyle name="Normal 8 2 2 2 2 2 2 2 2" xfId="2615" xr:uid="{00000000-0005-0000-0000-0000370A0000}"/>
    <cellStyle name="Normal 8 2 2 2 2 2 2 3" xfId="2616" xr:uid="{00000000-0005-0000-0000-0000380A0000}"/>
    <cellStyle name="Normal 8 2 2 2 2 2 3" xfId="2617" xr:uid="{00000000-0005-0000-0000-0000390A0000}"/>
    <cellStyle name="Normal 8 2 2 2 2 2 3 2" xfId="2618" xr:uid="{00000000-0005-0000-0000-00003A0A0000}"/>
    <cellStyle name="Normal 8 2 2 2 2 2 4" xfId="2619" xr:uid="{00000000-0005-0000-0000-00003B0A0000}"/>
    <cellStyle name="Normal 8 2 2 2 2 3" xfId="2620" xr:uid="{00000000-0005-0000-0000-00003C0A0000}"/>
    <cellStyle name="Normal 8 2 2 2 2 3 2" xfId="2621" xr:uid="{00000000-0005-0000-0000-00003D0A0000}"/>
    <cellStyle name="Normal 8 2 2 2 2 3 2 2" xfId="2622" xr:uid="{00000000-0005-0000-0000-00003E0A0000}"/>
    <cellStyle name="Normal 8 2 2 2 2 3 3" xfId="2623" xr:uid="{00000000-0005-0000-0000-00003F0A0000}"/>
    <cellStyle name="Normal 8 2 2 2 2 4" xfId="2624" xr:uid="{00000000-0005-0000-0000-0000400A0000}"/>
    <cellStyle name="Normal 8 2 2 2 2 4 2" xfId="2625" xr:uid="{00000000-0005-0000-0000-0000410A0000}"/>
    <cellStyle name="Normal 8 2 2 2 2 5" xfId="2626" xr:uid="{00000000-0005-0000-0000-0000420A0000}"/>
    <cellStyle name="Normal 8 2 2 2 3" xfId="2627" xr:uid="{00000000-0005-0000-0000-0000430A0000}"/>
    <cellStyle name="Normal 8 2 2 2 3 2" xfId="2628" xr:uid="{00000000-0005-0000-0000-0000440A0000}"/>
    <cellStyle name="Normal 8 2 2 2 3 2 2" xfId="2629" xr:uid="{00000000-0005-0000-0000-0000450A0000}"/>
    <cellStyle name="Normal 8 2 2 2 3 2 2 2" xfId="2630" xr:uid="{00000000-0005-0000-0000-0000460A0000}"/>
    <cellStyle name="Normal 8 2 2 2 3 2 3" xfId="2631" xr:uid="{00000000-0005-0000-0000-0000470A0000}"/>
    <cellStyle name="Normal 8 2 2 2 3 3" xfId="2632" xr:uid="{00000000-0005-0000-0000-0000480A0000}"/>
    <cellStyle name="Normal 8 2 2 2 3 3 2" xfId="2633" xr:uid="{00000000-0005-0000-0000-0000490A0000}"/>
    <cellStyle name="Normal 8 2 2 2 3 4" xfId="2634" xr:uid="{00000000-0005-0000-0000-00004A0A0000}"/>
    <cellStyle name="Normal 8 2 2 2 4" xfId="2635" xr:uid="{00000000-0005-0000-0000-00004B0A0000}"/>
    <cellStyle name="Normal 8 2 2 2 4 2" xfId="2636" xr:uid="{00000000-0005-0000-0000-00004C0A0000}"/>
    <cellStyle name="Normal 8 2 2 2 4 2 2" xfId="2637" xr:uid="{00000000-0005-0000-0000-00004D0A0000}"/>
    <cellStyle name="Normal 8 2 2 2 4 3" xfId="2638" xr:uid="{00000000-0005-0000-0000-00004E0A0000}"/>
    <cellStyle name="Normal 8 2 2 2 5" xfId="2639" xr:uid="{00000000-0005-0000-0000-00004F0A0000}"/>
    <cellStyle name="Normal 8 2 2 2 5 2" xfId="2640" xr:uid="{00000000-0005-0000-0000-0000500A0000}"/>
    <cellStyle name="Normal 8 2 2 2 6" xfId="2641" xr:uid="{00000000-0005-0000-0000-0000510A0000}"/>
    <cellStyle name="Normal 8 2 2 3" xfId="2642" xr:uid="{00000000-0005-0000-0000-0000520A0000}"/>
    <cellStyle name="Normal 8 2 2 3 2" xfId="2643" xr:uid="{00000000-0005-0000-0000-0000530A0000}"/>
    <cellStyle name="Normal 8 2 2 3 2 2" xfId="2644" xr:uid="{00000000-0005-0000-0000-0000540A0000}"/>
    <cellStyle name="Normal 8 2 2 3 2 2 2" xfId="2645" xr:uid="{00000000-0005-0000-0000-0000550A0000}"/>
    <cellStyle name="Normal 8 2 2 3 2 2 2 2" xfId="2646" xr:uid="{00000000-0005-0000-0000-0000560A0000}"/>
    <cellStyle name="Normal 8 2 2 3 2 2 2 2 2" xfId="2647" xr:uid="{00000000-0005-0000-0000-0000570A0000}"/>
    <cellStyle name="Normal 8 2 2 3 2 2 2 3" xfId="2648" xr:uid="{00000000-0005-0000-0000-0000580A0000}"/>
    <cellStyle name="Normal 8 2 2 3 2 2 3" xfId="2649" xr:uid="{00000000-0005-0000-0000-0000590A0000}"/>
    <cellStyle name="Normal 8 2 2 3 2 2 3 2" xfId="2650" xr:uid="{00000000-0005-0000-0000-00005A0A0000}"/>
    <cellStyle name="Normal 8 2 2 3 2 2 4" xfId="2651" xr:uid="{00000000-0005-0000-0000-00005B0A0000}"/>
    <cellStyle name="Normal 8 2 2 3 2 3" xfId="2652" xr:uid="{00000000-0005-0000-0000-00005C0A0000}"/>
    <cellStyle name="Normal 8 2 2 3 2 3 2" xfId="2653" xr:uid="{00000000-0005-0000-0000-00005D0A0000}"/>
    <cellStyle name="Normal 8 2 2 3 2 3 2 2" xfId="2654" xr:uid="{00000000-0005-0000-0000-00005E0A0000}"/>
    <cellStyle name="Normal 8 2 2 3 2 3 3" xfId="2655" xr:uid="{00000000-0005-0000-0000-00005F0A0000}"/>
    <cellStyle name="Normal 8 2 2 3 2 4" xfId="2656" xr:uid="{00000000-0005-0000-0000-0000600A0000}"/>
    <cellStyle name="Normal 8 2 2 3 2 4 2" xfId="2657" xr:uid="{00000000-0005-0000-0000-0000610A0000}"/>
    <cellStyle name="Normal 8 2 2 3 2 5" xfId="2658" xr:uid="{00000000-0005-0000-0000-0000620A0000}"/>
    <cellStyle name="Normal 8 2 2 3 3" xfId="2659" xr:uid="{00000000-0005-0000-0000-0000630A0000}"/>
    <cellStyle name="Normal 8 2 2 3 3 2" xfId="2660" xr:uid="{00000000-0005-0000-0000-0000640A0000}"/>
    <cellStyle name="Normal 8 2 2 3 3 2 2" xfId="2661" xr:uid="{00000000-0005-0000-0000-0000650A0000}"/>
    <cellStyle name="Normal 8 2 2 3 3 2 2 2" xfId="2662" xr:uid="{00000000-0005-0000-0000-0000660A0000}"/>
    <cellStyle name="Normal 8 2 2 3 3 2 3" xfId="2663" xr:uid="{00000000-0005-0000-0000-0000670A0000}"/>
    <cellStyle name="Normal 8 2 2 3 3 3" xfId="2664" xr:uid="{00000000-0005-0000-0000-0000680A0000}"/>
    <cellStyle name="Normal 8 2 2 3 3 3 2" xfId="2665" xr:uid="{00000000-0005-0000-0000-0000690A0000}"/>
    <cellStyle name="Normal 8 2 2 3 3 4" xfId="2666" xr:uid="{00000000-0005-0000-0000-00006A0A0000}"/>
    <cellStyle name="Normal 8 2 2 3 4" xfId="2667" xr:uid="{00000000-0005-0000-0000-00006B0A0000}"/>
    <cellStyle name="Normal 8 2 2 3 4 2" xfId="2668" xr:uid="{00000000-0005-0000-0000-00006C0A0000}"/>
    <cellStyle name="Normal 8 2 2 3 4 2 2" xfId="2669" xr:uid="{00000000-0005-0000-0000-00006D0A0000}"/>
    <cellStyle name="Normal 8 2 2 3 4 3" xfId="2670" xr:uid="{00000000-0005-0000-0000-00006E0A0000}"/>
    <cellStyle name="Normal 8 2 2 3 5" xfId="2671" xr:uid="{00000000-0005-0000-0000-00006F0A0000}"/>
    <cellStyle name="Normal 8 2 2 3 5 2" xfId="2672" xr:uid="{00000000-0005-0000-0000-0000700A0000}"/>
    <cellStyle name="Normal 8 2 2 3 6" xfId="2673" xr:uid="{00000000-0005-0000-0000-0000710A0000}"/>
    <cellStyle name="Normal 8 2 2 4" xfId="2674" xr:uid="{00000000-0005-0000-0000-0000720A0000}"/>
    <cellStyle name="Normal 8 2 2 4 2" xfId="2675" xr:uid="{00000000-0005-0000-0000-0000730A0000}"/>
    <cellStyle name="Normal 8 2 2 4 2 2" xfId="2676" xr:uid="{00000000-0005-0000-0000-0000740A0000}"/>
    <cellStyle name="Normal 8 2 2 4 2 2 2" xfId="2677" xr:uid="{00000000-0005-0000-0000-0000750A0000}"/>
    <cellStyle name="Normal 8 2 2 4 2 2 2 2" xfId="2678" xr:uid="{00000000-0005-0000-0000-0000760A0000}"/>
    <cellStyle name="Normal 8 2 2 4 2 2 2 2 2" xfId="2679" xr:uid="{00000000-0005-0000-0000-0000770A0000}"/>
    <cellStyle name="Normal 8 2 2 4 2 2 2 3" xfId="2680" xr:uid="{00000000-0005-0000-0000-0000780A0000}"/>
    <cellStyle name="Normal 8 2 2 4 2 2 3" xfId="2681" xr:uid="{00000000-0005-0000-0000-0000790A0000}"/>
    <cellStyle name="Normal 8 2 2 4 2 2 3 2" xfId="2682" xr:uid="{00000000-0005-0000-0000-00007A0A0000}"/>
    <cellStyle name="Normal 8 2 2 4 2 2 4" xfId="2683" xr:uid="{00000000-0005-0000-0000-00007B0A0000}"/>
    <cellStyle name="Normal 8 2 2 4 2 3" xfId="2684" xr:uid="{00000000-0005-0000-0000-00007C0A0000}"/>
    <cellStyle name="Normal 8 2 2 4 2 3 2" xfId="2685" xr:uid="{00000000-0005-0000-0000-00007D0A0000}"/>
    <cellStyle name="Normal 8 2 2 4 2 3 2 2" xfId="2686" xr:uid="{00000000-0005-0000-0000-00007E0A0000}"/>
    <cellStyle name="Normal 8 2 2 4 2 3 3" xfId="2687" xr:uid="{00000000-0005-0000-0000-00007F0A0000}"/>
    <cellStyle name="Normal 8 2 2 4 2 4" xfId="2688" xr:uid="{00000000-0005-0000-0000-0000800A0000}"/>
    <cellStyle name="Normal 8 2 2 4 2 4 2" xfId="2689" xr:uid="{00000000-0005-0000-0000-0000810A0000}"/>
    <cellStyle name="Normal 8 2 2 4 2 5" xfId="2690" xr:uid="{00000000-0005-0000-0000-0000820A0000}"/>
    <cellStyle name="Normal 8 2 2 4 3" xfId="2691" xr:uid="{00000000-0005-0000-0000-0000830A0000}"/>
    <cellStyle name="Normal 8 2 2 4 3 2" xfId="2692" xr:uid="{00000000-0005-0000-0000-0000840A0000}"/>
    <cellStyle name="Normal 8 2 2 4 3 2 2" xfId="2693" xr:uid="{00000000-0005-0000-0000-0000850A0000}"/>
    <cellStyle name="Normal 8 2 2 4 3 2 2 2" xfId="2694" xr:uid="{00000000-0005-0000-0000-0000860A0000}"/>
    <cellStyle name="Normal 8 2 2 4 3 2 3" xfId="2695" xr:uid="{00000000-0005-0000-0000-0000870A0000}"/>
    <cellStyle name="Normal 8 2 2 4 3 3" xfId="2696" xr:uid="{00000000-0005-0000-0000-0000880A0000}"/>
    <cellStyle name="Normal 8 2 2 4 3 3 2" xfId="2697" xr:uid="{00000000-0005-0000-0000-0000890A0000}"/>
    <cellStyle name="Normal 8 2 2 4 3 4" xfId="2698" xr:uid="{00000000-0005-0000-0000-00008A0A0000}"/>
    <cellStyle name="Normal 8 2 2 4 4" xfId="2699" xr:uid="{00000000-0005-0000-0000-00008B0A0000}"/>
    <cellStyle name="Normal 8 2 2 4 4 2" xfId="2700" xr:uid="{00000000-0005-0000-0000-00008C0A0000}"/>
    <cellStyle name="Normal 8 2 2 4 4 2 2" xfId="2701" xr:uid="{00000000-0005-0000-0000-00008D0A0000}"/>
    <cellStyle name="Normal 8 2 2 4 4 3" xfId="2702" xr:uid="{00000000-0005-0000-0000-00008E0A0000}"/>
    <cellStyle name="Normal 8 2 2 4 5" xfId="2703" xr:uid="{00000000-0005-0000-0000-00008F0A0000}"/>
    <cellStyle name="Normal 8 2 2 4 5 2" xfId="2704" xr:uid="{00000000-0005-0000-0000-0000900A0000}"/>
    <cellStyle name="Normal 8 2 2 4 6" xfId="2705" xr:uid="{00000000-0005-0000-0000-0000910A0000}"/>
    <cellStyle name="Normal 8 2 2 5" xfId="2706" xr:uid="{00000000-0005-0000-0000-0000920A0000}"/>
    <cellStyle name="Normal 8 2 2 5 2" xfId="2707" xr:uid="{00000000-0005-0000-0000-0000930A0000}"/>
    <cellStyle name="Normal 8 2 2 5 2 2" xfId="2708" xr:uid="{00000000-0005-0000-0000-0000940A0000}"/>
    <cellStyle name="Normal 8 2 2 5 2 2 2" xfId="2709" xr:uid="{00000000-0005-0000-0000-0000950A0000}"/>
    <cellStyle name="Normal 8 2 2 5 2 2 2 2" xfId="2710" xr:uid="{00000000-0005-0000-0000-0000960A0000}"/>
    <cellStyle name="Normal 8 2 2 5 2 2 2 2 2" xfId="2711" xr:uid="{00000000-0005-0000-0000-0000970A0000}"/>
    <cellStyle name="Normal 8 2 2 5 2 2 2 3" xfId="2712" xr:uid="{00000000-0005-0000-0000-0000980A0000}"/>
    <cellStyle name="Normal 8 2 2 5 2 2 3" xfId="2713" xr:uid="{00000000-0005-0000-0000-0000990A0000}"/>
    <cellStyle name="Normal 8 2 2 5 2 2 3 2" xfId="2714" xr:uid="{00000000-0005-0000-0000-00009A0A0000}"/>
    <cellStyle name="Normal 8 2 2 5 2 2 4" xfId="2715" xr:uid="{00000000-0005-0000-0000-00009B0A0000}"/>
    <cellStyle name="Normal 8 2 2 5 2 3" xfId="2716" xr:uid="{00000000-0005-0000-0000-00009C0A0000}"/>
    <cellStyle name="Normal 8 2 2 5 2 3 2" xfId="2717" xr:uid="{00000000-0005-0000-0000-00009D0A0000}"/>
    <cellStyle name="Normal 8 2 2 5 2 3 2 2" xfId="2718" xr:uid="{00000000-0005-0000-0000-00009E0A0000}"/>
    <cellStyle name="Normal 8 2 2 5 2 3 3" xfId="2719" xr:uid="{00000000-0005-0000-0000-00009F0A0000}"/>
    <cellStyle name="Normal 8 2 2 5 2 4" xfId="2720" xr:uid="{00000000-0005-0000-0000-0000A00A0000}"/>
    <cellStyle name="Normal 8 2 2 5 2 4 2" xfId="2721" xr:uid="{00000000-0005-0000-0000-0000A10A0000}"/>
    <cellStyle name="Normal 8 2 2 5 2 5" xfId="2722" xr:uid="{00000000-0005-0000-0000-0000A20A0000}"/>
    <cellStyle name="Normal 8 2 2 5 3" xfId="2723" xr:uid="{00000000-0005-0000-0000-0000A30A0000}"/>
    <cellStyle name="Normal 8 2 2 5 3 2" xfId="2724" xr:uid="{00000000-0005-0000-0000-0000A40A0000}"/>
    <cellStyle name="Normal 8 2 2 5 3 2 2" xfId="2725" xr:uid="{00000000-0005-0000-0000-0000A50A0000}"/>
    <cellStyle name="Normal 8 2 2 5 3 2 2 2" xfId="2726" xr:uid="{00000000-0005-0000-0000-0000A60A0000}"/>
    <cellStyle name="Normal 8 2 2 5 3 2 3" xfId="2727" xr:uid="{00000000-0005-0000-0000-0000A70A0000}"/>
    <cellStyle name="Normal 8 2 2 5 3 3" xfId="2728" xr:uid="{00000000-0005-0000-0000-0000A80A0000}"/>
    <cellStyle name="Normal 8 2 2 5 3 3 2" xfId="2729" xr:uid="{00000000-0005-0000-0000-0000A90A0000}"/>
    <cellStyle name="Normal 8 2 2 5 3 4" xfId="2730" xr:uid="{00000000-0005-0000-0000-0000AA0A0000}"/>
    <cellStyle name="Normal 8 2 2 5 4" xfId="2731" xr:uid="{00000000-0005-0000-0000-0000AB0A0000}"/>
    <cellStyle name="Normal 8 2 2 5 4 2" xfId="2732" xr:uid="{00000000-0005-0000-0000-0000AC0A0000}"/>
    <cellStyle name="Normal 8 2 2 5 4 2 2" xfId="2733" xr:uid="{00000000-0005-0000-0000-0000AD0A0000}"/>
    <cellStyle name="Normal 8 2 2 5 4 3" xfId="2734" xr:uid="{00000000-0005-0000-0000-0000AE0A0000}"/>
    <cellStyle name="Normal 8 2 2 5 5" xfId="2735" xr:uid="{00000000-0005-0000-0000-0000AF0A0000}"/>
    <cellStyle name="Normal 8 2 2 5 5 2" xfId="2736" xr:uid="{00000000-0005-0000-0000-0000B00A0000}"/>
    <cellStyle name="Normal 8 2 2 5 6" xfId="2737" xr:uid="{00000000-0005-0000-0000-0000B10A0000}"/>
    <cellStyle name="Normal 8 2 2 6" xfId="2738" xr:uid="{00000000-0005-0000-0000-0000B20A0000}"/>
    <cellStyle name="Normal 8 2 2 6 2" xfId="2739" xr:uid="{00000000-0005-0000-0000-0000B30A0000}"/>
    <cellStyle name="Normal 8 2 2 6 2 2" xfId="2740" xr:uid="{00000000-0005-0000-0000-0000B40A0000}"/>
    <cellStyle name="Normal 8 2 2 6 2 2 2" xfId="2741" xr:uid="{00000000-0005-0000-0000-0000B50A0000}"/>
    <cellStyle name="Normal 8 2 2 6 2 2 2 2" xfId="2742" xr:uid="{00000000-0005-0000-0000-0000B60A0000}"/>
    <cellStyle name="Normal 8 2 2 6 2 2 3" xfId="2743" xr:uid="{00000000-0005-0000-0000-0000B70A0000}"/>
    <cellStyle name="Normal 8 2 2 6 2 3" xfId="2744" xr:uid="{00000000-0005-0000-0000-0000B80A0000}"/>
    <cellStyle name="Normal 8 2 2 6 2 3 2" xfId="2745" xr:uid="{00000000-0005-0000-0000-0000B90A0000}"/>
    <cellStyle name="Normal 8 2 2 6 2 4" xfId="2746" xr:uid="{00000000-0005-0000-0000-0000BA0A0000}"/>
    <cellStyle name="Normal 8 2 2 6 3" xfId="2747" xr:uid="{00000000-0005-0000-0000-0000BB0A0000}"/>
    <cellStyle name="Normal 8 2 2 6 3 2" xfId="2748" xr:uid="{00000000-0005-0000-0000-0000BC0A0000}"/>
    <cellStyle name="Normal 8 2 2 6 3 2 2" xfId="2749" xr:uid="{00000000-0005-0000-0000-0000BD0A0000}"/>
    <cellStyle name="Normal 8 2 2 6 3 3" xfId="2750" xr:uid="{00000000-0005-0000-0000-0000BE0A0000}"/>
    <cellStyle name="Normal 8 2 2 6 4" xfId="2751" xr:uid="{00000000-0005-0000-0000-0000BF0A0000}"/>
    <cellStyle name="Normal 8 2 2 6 4 2" xfId="2752" xr:uid="{00000000-0005-0000-0000-0000C00A0000}"/>
    <cellStyle name="Normal 8 2 2 6 5" xfId="2753" xr:uid="{00000000-0005-0000-0000-0000C10A0000}"/>
    <cellStyle name="Normal 8 2 2 7" xfId="2754" xr:uid="{00000000-0005-0000-0000-0000C20A0000}"/>
    <cellStyle name="Normal 8 2 2 7 2" xfId="2755" xr:uid="{00000000-0005-0000-0000-0000C30A0000}"/>
    <cellStyle name="Normal 8 2 2 7 2 2" xfId="2756" xr:uid="{00000000-0005-0000-0000-0000C40A0000}"/>
    <cellStyle name="Normal 8 2 2 7 2 2 2" xfId="2757" xr:uid="{00000000-0005-0000-0000-0000C50A0000}"/>
    <cellStyle name="Normal 8 2 2 7 2 3" xfId="2758" xr:uid="{00000000-0005-0000-0000-0000C60A0000}"/>
    <cellStyle name="Normal 8 2 2 7 3" xfId="2759" xr:uid="{00000000-0005-0000-0000-0000C70A0000}"/>
    <cellStyle name="Normal 8 2 2 7 3 2" xfId="2760" xr:uid="{00000000-0005-0000-0000-0000C80A0000}"/>
    <cellStyle name="Normal 8 2 2 7 4" xfId="2761" xr:uid="{00000000-0005-0000-0000-0000C90A0000}"/>
    <cellStyle name="Normal 8 2 2 8" xfId="2762" xr:uid="{00000000-0005-0000-0000-0000CA0A0000}"/>
    <cellStyle name="Normal 8 2 2 8 2" xfId="2763" xr:uid="{00000000-0005-0000-0000-0000CB0A0000}"/>
    <cellStyle name="Normal 8 2 2 8 2 2" xfId="2764" xr:uid="{00000000-0005-0000-0000-0000CC0A0000}"/>
    <cellStyle name="Normal 8 2 2 8 3" xfId="2765" xr:uid="{00000000-0005-0000-0000-0000CD0A0000}"/>
    <cellStyle name="Normal 8 2 2 9" xfId="2766" xr:uid="{00000000-0005-0000-0000-0000CE0A0000}"/>
    <cellStyle name="Normal 8 2 2 9 2" xfId="2767" xr:uid="{00000000-0005-0000-0000-0000CF0A0000}"/>
    <cellStyle name="Normal 8 2 3" xfId="2768" xr:uid="{00000000-0005-0000-0000-0000D00A0000}"/>
    <cellStyle name="Normal 8 2 3 2" xfId="2769" xr:uid="{00000000-0005-0000-0000-0000D10A0000}"/>
    <cellStyle name="Normal 8 2 3 2 2" xfId="2770" xr:uid="{00000000-0005-0000-0000-0000D20A0000}"/>
    <cellStyle name="Normal 8 2 3 2 2 2" xfId="2771" xr:uid="{00000000-0005-0000-0000-0000D30A0000}"/>
    <cellStyle name="Normal 8 2 3 2 2 2 2" xfId="2772" xr:uid="{00000000-0005-0000-0000-0000D40A0000}"/>
    <cellStyle name="Normal 8 2 3 2 2 2 2 2" xfId="2773" xr:uid="{00000000-0005-0000-0000-0000D50A0000}"/>
    <cellStyle name="Normal 8 2 3 2 2 2 3" xfId="2774" xr:uid="{00000000-0005-0000-0000-0000D60A0000}"/>
    <cellStyle name="Normal 8 2 3 2 2 3" xfId="2775" xr:uid="{00000000-0005-0000-0000-0000D70A0000}"/>
    <cellStyle name="Normal 8 2 3 2 2 3 2" xfId="2776" xr:uid="{00000000-0005-0000-0000-0000D80A0000}"/>
    <cellStyle name="Normal 8 2 3 2 2 4" xfId="2777" xr:uid="{00000000-0005-0000-0000-0000D90A0000}"/>
    <cellStyle name="Normal 8 2 3 2 3" xfId="2778" xr:uid="{00000000-0005-0000-0000-0000DA0A0000}"/>
    <cellStyle name="Normal 8 2 3 2 3 2" xfId="2779" xr:uid="{00000000-0005-0000-0000-0000DB0A0000}"/>
    <cellStyle name="Normal 8 2 3 2 3 2 2" xfId="2780" xr:uid="{00000000-0005-0000-0000-0000DC0A0000}"/>
    <cellStyle name="Normal 8 2 3 2 3 3" xfId="2781" xr:uid="{00000000-0005-0000-0000-0000DD0A0000}"/>
    <cellStyle name="Normal 8 2 3 2 4" xfId="2782" xr:uid="{00000000-0005-0000-0000-0000DE0A0000}"/>
    <cellStyle name="Normal 8 2 3 2 4 2" xfId="2783" xr:uid="{00000000-0005-0000-0000-0000DF0A0000}"/>
    <cellStyle name="Normal 8 2 3 2 5" xfId="2784" xr:uid="{00000000-0005-0000-0000-0000E00A0000}"/>
    <cellStyle name="Normal 8 2 3 3" xfId="2785" xr:uid="{00000000-0005-0000-0000-0000E10A0000}"/>
    <cellStyle name="Normal 8 2 3 3 2" xfId="2786" xr:uid="{00000000-0005-0000-0000-0000E20A0000}"/>
    <cellStyle name="Normal 8 2 3 3 2 2" xfId="2787" xr:uid="{00000000-0005-0000-0000-0000E30A0000}"/>
    <cellStyle name="Normal 8 2 3 3 2 2 2" xfId="2788" xr:uid="{00000000-0005-0000-0000-0000E40A0000}"/>
    <cellStyle name="Normal 8 2 3 3 2 3" xfId="2789" xr:uid="{00000000-0005-0000-0000-0000E50A0000}"/>
    <cellStyle name="Normal 8 2 3 3 3" xfId="2790" xr:uid="{00000000-0005-0000-0000-0000E60A0000}"/>
    <cellStyle name="Normal 8 2 3 3 3 2" xfId="2791" xr:uid="{00000000-0005-0000-0000-0000E70A0000}"/>
    <cellStyle name="Normal 8 2 3 3 4" xfId="2792" xr:uid="{00000000-0005-0000-0000-0000E80A0000}"/>
    <cellStyle name="Normal 8 2 3 4" xfId="2793" xr:uid="{00000000-0005-0000-0000-0000E90A0000}"/>
    <cellStyle name="Normal 8 2 3 4 2" xfId="2794" xr:uid="{00000000-0005-0000-0000-0000EA0A0000}"/>
    <cellStyle name="Normal 8 2 3 4 2 2" xfId="2795" xr:uid="{00000000-0005-0000-0000-0000EB0A0000}"/>
    <cellStyle name="Normal 8 2 3 4 3" xfId="2796" xr:uid="{00000000-0005-0000-0000-0000EC0A0000}"/>
    <cellStyle name="Normal 8 2 3 5" xfId="2797" xr:uid="{00000000-0005-0000-0000-0000ED0A0000}"/>
    <cellStyle name="Normal 8 2 3 5 2" xfId="2798" xr:uid="{00000000-0005-0000-0000-0000EE0A0000}"/>
    <cellStyle name="Normal 8 2 3 6" xfId="2799" xr:uid="{00000000-0005-0000-0000-0000EF0A0000}"/>
    <cellStyle name="Normal 8 2 4" xfId="2800" xr:uid="{00000000-0005-0000-0000-0000F00A0000}"/>
    <cellStyle name="Normal 8 2 4 2" xfId="2801" xr:uid="{00000000-0005-0000-0000-0000F10A0000}"/>
    <cellStyle name="Normal 8 2 4 2 2" xfId="2802" xr:uid="{00000000-0005-0000-0000-0000F20A0000}"/>
    <cellStyle name="Normal 8 2 4 2 2 2" xfId="2803" xr:uid="{00000000-0005-0000-0000-0000F30A0000}"/>
    <cellStyle name="Normal 8 2 4 2 2 2 2" xfId="2804" xr:uid="{00000000-0005-0000-0000-0000F40A0000}"/>
    <cellStyle name="Normal 8 2 4 2 2 2 2 2" xfId="2805" xr:uid="{00000000-0005-0000-0000-0000F50A0000}"/>
    <cellStyle name="Normal 8 2 4 2 2 2 3" xfId="2806" xr:uid="{00000000-0005-0000-0000-0000F60A0000}"/>
    <cellStyle name="Normal 8 2 4 2 2 3" xfId="2807" xr:uid="{00000000-0005-0000-0000-0000F70A0000}"/>
    <cellStyle name="Normal 8 2 4 2 2 3 2" xfId="2808" xr:uid="{00000000-0005-0000-0000-0000F80A0000}"/>
    <cellStyle name="Normal 8 2 4 2 2 4" xfId="2809" xr:uid="{00000000-0005-0000-0000-0000F90A0000}"/>
    <cellStyle name="Normal 8 2 4 2 3" xfId="2810" xr:uid="{00000000-0005-0000-0000-0000FA0A0000}"/>
    <cellStyle name="Normal 8 2 4 2 3 2" xfId="2811" xr:uid="{00000000-0005-0000-0000-0000FB0A0000}"/>
    <cellStyle name="Normal 8 2 4 2 3 2 2" xfId="2812" xr:uid="{00000000-0005-0000-0000-0000FC0A0000}"/>
    <cellStyle name="Normal 8 2 4 2 3 3" xfId="2813" xr:uid="{00000000-0005-0000-0000-0000FD0A0000}"/>
    <cellStyle name="Normal 8 2 4 2 4" xfId="2814" xr:uid="{00000000-0005-0000-0000-0000FE0A0000}"/>
    <cellStyle name="Normal 8 2 4 2 4 2" xfId="2815" xr:uid="{00000000-0005-0000-0000-0000FF0A0000}"/>
    <cellStyle name="Normal 8 2 4 2 5" xfId="2816" xr:uid="{00000000-0005-0000-0000-0000000B0000}"/>
    <cellStyle name="Normal 8 2 4 3" xfId="2817" xr:uid="{00000000-0005-0000-0000-0000010B0000}"/>
    <cellStyle name="Normal 8 2 4 3 2" xfId="2818" xr:uid="{00000000-0005-0000-0000-0000020B0000}"/>
    <cellStyle name="Normal 8 2 4 3 2 2" xfId="2819" xr:uid="{00000000-0005-0000-0000-0000030B0000}"/>
    <cellStyle name="Normal 8 2 4 3 2 2 2" xfId="2820" xr:uid="{00000000-0005-0000-0000-0000040B0000}"/>
    <cellStyle name="Normal 8 2 4 3 2 3" xfId="2821" xr:uid="{00000000-0005-0000-0000-0000050B0000}"/>
    <cellStyle name="Normal 8 2 4 3 3" xfId="2822" xr:uid="{00000000-0005-0000-0000-0000060B0000}"/>
    <cellStyle name="Normal 8 2 4 3 3 2" xfId="2823" xr:uid="{00000000-0005-0000-0000-0000070B0000}"/>
    <cellStyle name="Normal 8 2 4 3 4" xfId="2824" xr:uid="{00000000-0005-0000-0000-0000080B0000}"/>
    <cellStyle name="Normal 8 2 4 4" xfId="2825" xr:uid="{00000000-0005-0000-0000-0000090B0000}"/>
    <cellStyle name="Normal 8 2 4 4 2" xfId="2826" xr:uid="{00000000-0005-0000-0000-00000A0B0000}"/>
    <cellStyle name="Normal 8 2 4 4 2 2" xfId="2827" xr:uid="{00000000-0005-0000-0000-00000B0B0000}"/>
    <cellStyle name="Normal 8 2 4 4 3" xfId="2828" xr:uid="{00000000-0005-0000-0000-00000C0B0000}"/>
    <cellStyle name="Normal 8 2 4 5" xfId="2829" xr:uid="{00000000-0005-0000-0000-00000D0B0000}"/>
    <cellStyle name="Normal 8 2 4 5 2" xfId="2830" xr:uid="{00000000-0005-0000-0000-00000E0B0000}"/>
    <cellStyle name="Normal 8 2 4 6" xfId="2831" xr:uid="{00000000-0005-0000-0000-00000F0B0000}"/>
    <cellStyle name="Normal 8 2 5" xfId="2832" xr:uid="{00000000-0005-0000-0000-0000100B0000}"/>
    <cellStyle name="Normal 8 2 5 2" xfId="2833" xr:uid="{00000000-0005-0000-0000-0000110B0000}"/>
    <cellStyle name="Normal 8 2 5 2 2" xfId="2834" xr:uid="{00000000-0005-0000-0000-0000120B0000}"/>
    <cellStyle name="Normal 8 2 5 2 2 2" xfId="2835" xr:uid="{00000000-0005-0000-0000-0000130B0000}"/>
    <cellStyle name="Normal 8 2 5 2 2 2 2" xfId="2836" xr:uid="{00000000-0005-0000-0000-0000140B0000}"/>
    <cellStyle name="Normal 8 2 5 2 2 3" xfId="2837" xr:uid="{00000000-0005-0000-0000-0000150B0000}"/>
    <cellStyle name="Normal 8 2 5 2 3" xfId="2838" xr:uid="{00000000-0005-0000-0000-0000160B0000}"/>
    <cellStyle name="Normal 8 2 5 2 3 2" xfId="2839" xr:uid="{00000000-0005-0000-0000-0000170B0000}"/>
    <cellStyle name="Normal 8 2 5 2 4" xfId="2840" xr:uid="{00000000-0005-0000-0000-0000180B0000}"/>
    <cellStyle name="Normal 8 2 5 3" xfId="2841" xr:uid="{00000000-0005-0000-0000-0000190B0000}"/>
    <cellStyle name="Normal 8 2 5 3 2" xfId="2842" xr:uid="{00000000-0005-0000-0000-00001A0B0000}"/>
    <cellStyle name="Normal 8 2 5 3 2 2" xfId="2843" xr:uid="{00000000-0005-0000-0000-00001B0B0000}"/>
    <cellStyle name="Normal 8 2 5 3 3" xfId="2844" xr:uid="{00000000-0005-0000-0000-00001C0B0000}"/>
    <cellStyle name="Normal 8 2 5 4" xfId="2845" xr:uid="{00000000-0005-0000-0000-00001D0B0000}"/>
    <cellStyle name="Normal 8 2 5 4 2" xfId="2846" xr:uid="{00000000-0005-0000-0000-00001E0B0000}"/>
    <cellStyle name="Normal 8 2 5 5" xfId="2847" xr:uid="{00000000-0005-0000-0000-00001F0B0000}"/>
    <cellStyle name="Normal 8 2 6" xfId="2848" xr:uid="{00000000-0005-0000-0000-0000200B0000}"/>
    <cellStyle name="Normal 8 2 6 2" xfId="2849" xr:uid="{00000000-0005-0000-0000-0000210B0000}"/>
    <cellStyle name="Normal 8 2 6 2 2" xfId="2850" xr:uid="{00000000-0005-0000-0000-0000220B0000}"/>
    <cellStyle name="Normal 8 2 6 2 2 2" xfId="2851" xr:uid="{00000000-0005-0000-0000-0000230B0000}"/>
    <cellStyle name="Normal 8 2 6 2 2 2 2" xfId="2852" xr:uid="{00000000-0005-0000-0000-0000240B0000}"/>
    <cellStyle name="Normal 8 2 6 2 2 2 2 2" xfId="2853" xr:uid="{00000000-0005-0000-0000-0000250B0000}"/>
    <cellStyle name="Normal 8 2 6 2 2 2 3" xfId="2854" xr:uid="{00000000-0005-0000-0000-0000260B0000}"/>
    <cellStyle name="Normal 8 2 6 2 2 3" xfId="2855" xr:uid="{00000000-0005-0000-0000-0000270B0000}"/>
    <cellStyle name="Normal 8 2 6 2 2 3 2" xfId="2856" xr:uid="{00000000-0005-0000-0000-0000280B0000}"/>
    <cellStyle name="Normal 8 2 6 2 2 4" xfId="2857" xr:uid="{00000000-0005-0000-0000-0000290B0000}"/>
    <cellStyle name="Normal 8 2 6 2 3" xfId="2858" xr:uid="{00000000-0005-0000-0000-00002A0B0000}"/>
    <cellStyle name="Normal 8 2 6 2 3 2" xfId="2859" xr:uid="{00000000-0005-0000-0000-00002B0B0000}"/>
    <cellStyle name="Normal 8 2 6 2 3 2 2" xfId="2860" xr:uid="{00000000-0005-0000-0000-00002C0B0000}"/>
    <cellStyle name="Normal 8 2 6 2 3 3" xfId="2861" xr:uid="{00000000-0005-0000-0000-00002D0B0000}"/>
    <cellStyle name="Normal 8 2 6 2 4" xfId="2862" xr:uid="{00000000-0005-0000-0000-00002E0B0000}"/>
    <cellStyle name="Normal 8 2 6 2 4 2" xfId="2863" xr:uid="{00000000-0005-0000-0000-00002F0B0000}"/>
    <cellStyle name="Normal 8 2 6 2 5" xfId="2864" xr:uid="{00000000-0005-0000-0000-0000300B0000}"/>
    <cellStyle name="Normal 8 2 6 3" xfId="2865" xr:uid="{00000000-0005-0000-0000-0000310B0000}"/>
    <cellStyle name="Normal 8 2 6 3 2" xfId="2866" xr:uid="{00000000-0005-0000-0000-0000320B0000}"/>
    <cellStyle name="Normal 8 2 6 3 2 2" xfId="2867" xr:uid="{00000000-0005-0000-0000-0000330B0000}"/>
    <cellStyle name="Normal 8 2 6 3 2 2 2" xfId="2868" xr:uid="{00000000-0005-0000-0000-0000340B0000}"/>
    <cellStyle name="Normal 8 2 6 3 2 3" xfId="2869" xr:uid="{00000000-0005-0000-0000-0000350B0000}"/>
    <cellStyle name="Normal 8 2 6 3 3" xfId="2870" xr:uid="{00000000-0005-0000-0000-0000360B0000}"/>
    <cellStyle name="Normal 8 2 6 3 3 2" xfId="2871" xr:uid="{00000000-0005-0000-0000-0000370B0000}"/>
    <cellStyle name="Normal 8 2 6 3 4" xfId="2872" xr:uid="{00000000-0005-0000-0000-0000380B0000}"/>
    <cellStyle name="Normal 8 2 6 4" xfId="2873" xr:uid="{00000000-0005-0000-0000-0000390B0000}"/>
    <cellStyle name="Normal 8 2 6 4 2" xfId="2874" xr:uid="{00000000-0005-0000-0000-00003A0B0000}"/>
    <cellStyle name="Normal 8 2 6 4 2 2" xfId="2875" xr:uid="{00000000-0005-0000-0000-00003B0B0000}"/>
    <cellStyle name="Normal 8 2 6 4 3" xfId="2876" xr:uid="{00000000-0005-0000-0000-00003C0B0000}"/>
    <cellStyle name="Normal 8 2 6 5" xfId="2877" xr:uid="{00000000-0005-0000-0000-00003D0B0000}"/>
    <cellStyle name="Normal 8 2 6 5 2" xfId="2878" xr:uid="{00000000-0005-0000-0000-00003E0B0000}"/>
    <cellStyle name="Normal 8 2 6 6" xfId="2879" xr:uid="{00000000-0005-0000-0000-00003F0B0000}"/>
    <cellStyle name="Normal 8 2 7" xfId="2880" xr:uid="{00000000-0005-0000-0000-0000400B0000}"/>
    <cellStyle name="Normal 8 2 7 2" xfId="2881" xr:uid="{00000000-0005-0000-0000-0000410B0000}"/>
    <cellStyle name="Normal 8 2 7 2 2" xfId="2882" xr:uid="{00000000-0005-0000-0000-0000420B0000}"/>
    <cellStyle name="Normal 8 2 7 3" xfId="2883" xr:uid="{00000000-0005-0000-0000-0000430B0000}"/>
    <cellStyle name="Normal 8 2 8" xfId="2884" xr:uid="{00000000-0005-0000-0000-0000440B0000}"/>
    <cellStyle name="Normal 8 2 8 2" xfId="2885" xr:uid="{00000000-0005-0000-0000-0000450B0000}"/>
    <cellStyle name="Normal 8 2 9" xfId="2886" xr:uid="{00000000-0005-0000-0000-0000460B0000}"/>
    <cellStyle name="Normal 8 3" xfId="2887" xr:uid="{00000000-0005-0000-0000-0000470B0000}"/>
    <cellStyle name="Normal 8 3 10" xfId="2888" xr:uid="{00000000-0005-0000-0000-0000480B0000}"/>
    <cellStyle name="Normal 8 3 2" xfId="2889" xr:uid="{00000000-0005-0000-0000-0000490B0000}"/>
    <cellStyle name="Normal 8 3 2 2" xfId="2890" xr:uid="{00000000-0005-0000-0000-00004A0B0000}"/>
    <cellStyle name="Normal 8 3 2 2 2" xfId="2891" xr:uid="{00000000-0005-0000-0000-00004B0B0000}"/>
    <cellStyle name="Normal 8 3 2 2 2 2" xfId="2892" xr:uid="{00000000-0005-0000-0000-00004C0B0000}"/>
    <cellStyle name="Normal 8 3 2 2 2 2 2" xfId="2893" xr:uid="{00000000-0005-0000-0000-00004D0B0000}"/>
    <cellStyle name="Normal 8 3 2 2 2 2 2 2" xfId="2894" xr:uid="{00000000-0005-0000-0000-00004E0B0000}"/>
    <cellStyle name="Normal 8 3 2 2 2 2 3" xfId="2895" xr:uid="{00000000-0005-0000-0000-00004F0B0000}"/>
    <cellStyle name="Normal 8 3 2 2 2 3" xfId="2896" xr:uid="{00000000-0005-0000-0000-0000500B0000}"/>
    <cellStyle name="Normal 8 3 2 2 2 3 2" xfId="2897" xr:uid="{00000000-0005-0000-0000-0000510B0000}"/>
    <cellStyle name="Normal 8 3 2 2 2 4" xfId="2898" xr:uid="{00000000-0005-0000-0000-0000520B0000}"/>
    <cellStyle name="Normal 8 3 2 2 3" xfId="2899" xr:uid="{00000000-0005-0000-0000-0000530B0000}"/>
    <cellStyle name="Normal 8 3 2 2 3 2" xfId="2900" xr:uid="{00000000-0005-0000-0000-0000540B0000}"/>
    <cellStyle name="Normal 8 3 2 2 3 2 2" xfId="2901" xr:uid="{00000000-0005-0000-0000-0000550B0000}"/>
    <cellStyle name="Normal 8 3 2 2 3 3" xfId="2902" xr:uid="{00000000-0005-0000-0000-0000560B0000}"/>
    <cellStyle name="Normal 8 3 2 2 4" xfId="2903" xr:uid="{00000000-0005-0000-0000-0000570B0000}"/>
    <cellStyle name="Normal 8 3 2 2 4 2" xfId="2904" xr:uid="{00000000-0005-0000-0000-0000580B0000}"/>
    <cellStyle name="Normal 8 3 2 2 5" xfId="2905" xr:uid="{00000000-0005-0000-0000-0000590B0000}"/>
    <cellStyle name="Normal 8 3 2 3" xfId="2906" xr:uid="{00000000-0005-0000-0000-00005A0B0000}"/>
    <cellStyle name="Normal 8 3 2 3 2" xfId="2907" xr:uid="{00000000-0005-0000-0000-00005B0B0000}"/>
    <cellStyle name="Normal 8 3 2 3 2 2" xfId="2908" xr:uid="{00000000-0005-0000-0000-00005C0B0000}"/>
    <cellStyle name="Normal 8 3 2 3 2 2 2" xfId="2909" xr:uid="{00000000-0005-0000-0000-00005D0B0000}"/>
    <cellStyle name="Normal 8 3 2 3 2 3" xfId="2910" xr:uid="{00000000-0005-0000-0000-00005E0B0000}"/>
    <cellStyle name="Normal 8 3 2 3 3" xfId="2911" xr:uid="{00000000-0005-0000-0000-00005F0B0000}"/>
    <cellStyle name="Normal 8 3 2 3 3 2" xfId="2912" xr:uid="{00000000-0005-0000-0000-0000600B0000}"/>
    <cellStyle name="Normal 8 3 2 3 4" xfId="2913" xr:uid="{00000000-0005-0000-0000-0000610B0000}"/>
    <cellStyle name="Normal 8 3 2 4" xfId="2914" xr:uid="{00000000-0005-0000-0000-0000620B0000}"/>
    <cellStyle name="Normal 8 3 2 4 2" xfId="2915" xr:uid="{00000000-0005-0000-0000-0000630B0000}"/>
    <cellStyle name="Normal 8 3 2 4 2 2" xfId="2916" xr:uid="{00000000-0005-0000-0000-0000640B0000}"/>
    <cellStyle name="Normal 8 3 2 4 3" xfId="2917" xr:uid="{00000000-0005-0000-0000-0000650B0000}"/>
    <cellStyle name="Normal 8 3 2 5" xfId="2918" xr:uid="{00000000-0005-0000-0000-0000660B0000}"/>
    <cellStyle name="Normal 8 3 2 5 2" xfId="2919" xr:uid="{00000000-0005-0000-0000-0000670B0000}"/>
    <cellStyle name="Normal 8 3 2 6" xfId="2920" xr:uid="{00000000-0005-0000-0000-0000680B0000}"/>
    <cellStyle name="Normal 8 3 3" xfId="2921" xr:uid="{00000000-0005-0000-0000-0000690B0000}"/>
    <cellStyle name="Normal 8 3 3 2" xfId="2922" xr:uid="{00000000-0005-0000-0000-00006A0B0000}"/>
    <cellStyle name="Normal 8 3 3 2 2" xfId="2923" xr:uid="{00000000-0005-0000-0000-00006B0B0000}"/>
    <cellStyle name="Normal 8 3 3 2 2 2" xfId="2924" xr:uid="{00000000-0005-0000-0000-00006C0B0000}"/>
    <cellStyle name="Normal 8 3 3 2 2 2 2" xfId="2925" xr:uid="{00000000-0005-0000-0000-00006D0B0000}"/>
    <cellStyle name="Normal 8 3 3 2 2 2 2 2" xfId="2926" xr:uid="{00000000-0005-0000-0000-00006E0B0000}"/>
    <cellStyle name="Normal 8 3 3 2 2 2 3" xfId="2927" xr:uid="{00000000-0005-0000-0000-00006F0B0000}"/>
    <cellStyle name="Normal 8 3 3 2 2 3" xfId="2928" xr:uid="{00000000-0005-0000-0000-0000700B0000}"/>
    <cellStyle name="Normal 8 3 3 2 2 3 2" xfId="2929" xr:uid="{00000000-0005-0000-0000-0000710B0000}"/>
    <cellStyle name="Normal 8 3 3 2 2 4" xfId="2930" xr:uid="{00000000-0005-0000-0000-0000720B0000}"/>
    <cellStyle name="Normal 8 3 3 2 3" xfId="2931" xr:uid="{00000000-0005-0000-0000-0000730B0000}"/>
    <cellStyle name="Normal 8 3 3 2 3 2" xfId="2932" xr:uid="{00000000-0005-0000-0000-0000740B0000}"/>
    <cellStyle name="Normal 8 3 3 2 3 2 2" xfId="2933" xr:uid="{00000000-0005-0000-0000-0000750B0000}"/>
    <cellStyle name="Normal 8 3 3 2 3 3" xfId="2934" xr:uid="{00000000-0005-0000-0000-0000760B0000}"/>
    <cellStyle name="Normal 8 3 3 2 4" xfId="2935" xr:uid="{00000000-0005-0000-0000-0000770B0000}"/>
    <cellStyle name="Normal 8 3 3 2 4 2" xfId="2936" xr:uid="{00000000-0005-0000-0000-0000780B0000}"/>
    <cellStyle name="Normal 8 3 3 2 5" xfId="2937" xr:uid="{00000000-0005-0000-0000-0000790B0000}"/>
    <cellStyle name="Normal 8 3 3 3" xfId="2938" xr:uid="{00000000-0005-0000-0000-00007A0B0000}"/>
    <cellStyle name="Normal 8 3 3 3 2" xfId="2939" xr:uid="{00000000-0005-0000-0000-00007B0B0000}"/>
    <cellStyle name="Normal 8 3 3 3 2 2" xfId="2940" xr:uid="{00000000-0005-0000-0000-00007C0B0000}"/>
    <cellStyle name="Normal 8 3 3 3 2 2 2" xfId="2941" xr:uid="{00000000-0005-0000-0000-00007D0B0000}"/>
    <cellStyle name="Normal 8 3 3 3 2 3" xfId="2942" xr:uid="{00000000-0005-0000-0000-00007E0B0000}"/>
    <cellStyle name="Normal 8 3 3 3 3" xfId="2943" xr:uid="{00000000-0005-0000-0000-00007F0B0000}"/>
    <cellStyle name="Normal 8 3 3 3 3 2" xfId="2944" xr:uid="{00000000-0005-0000-0000-0000800B0000}"/>
    <cellStyle name="Normal 8 3 3 3 4" xfId="2945" xr:uid="{00000000-0005-0000-0000-0000810B0000}"/>
    <cellStyle name="Normal 8 3 3 4" xfId="2946" xr:uid="{00000000-0005-0000-0000-0000820B0000}"/>
    <cellStyle name="Normal 8 3 3 4 2" xfId="2947" xr:uid="{00000000-0005-0000-0000-0000830B0000}"/>
    <cellStyle name="Normal 8 3 3 4 2 2" xfId="2948" xr:uid="{00000000-0005-0000-0000-0000840B0000}"/>
    <cellStyle name="Normal 8 3 3 4 3" xfId="2949" xr:uid="{00000000-0005-0000-0000-0000850B0000}"/>
    <cellStyle name="Normal 8 3 3 5" xfId="2950" xr:uid="{00000000-0005-0000-0000-0000860B0000}"/>
    <cellStyle name="Normal 8 3 3 5 2" xfId="2951" xr:uid="{00000000-0005-0000-0000-0000870B0000}"/>
    <cellStyle name="Normal 8 3 3 6" xfId="2952" xr:uid="{00000000-0005-0000-0000-0000880B0000}"/>
    <cellStyle name="Normal 8 3 4" xfId="2953" xr:uid="{00000000-0005-0000-0000-0000890B0000}"/>
    <cellStyle name="Normal 8 3 4 2" xfId="2954" xr:uid="{00000000-0005-0000-0000-00008A0B0000}"/>
    <cellStyle name="Normal 8 3 4 2 2" xfId="2955" xr:uid="{00000000-0005-0000-0000-00008B0B0000}"/>
    <cellStyle name="Normal 8 3 4 2 2 2" xfId="2956" xr:uid="{00000000-0005-0000-0000-00008C0B0000}"/>
    <cellStyle name="Normal 8 3 4 2 2 2 2" xfId="2957" xr:uid="{00000000-0005-0000-0000-00008D0B0000}"/>
    <cellStyle name="Normal 8 3 4 2 2 2 2 2" xfId="2958" xr:uid="{00000000-0005-0000-0000-00008E0B0000}"/>
    <cellStyle name="Normal 8 3 4 2 2 2 3" xfId="2959" xr:uid="{00000000-0005-0000-0000-00008F0B0000}"/>
    <cellStyle name="Normal 8 3 4 2 2 3" xfId="2960" xr:uid="{00000000-0005-0000-0000-0000900B0000}"/>
    <cellStyle name="Normal 8 3 4 2 2 3 2" xfId="2961" xr:uid="{00000000-0005-0000-0000-0000910B0000}"/>
    <cellStyle name="Normal 8 3 4 2 2 4" xfId="2962" xr:uid="{00000000-0005-0000-0000-0000920B0000}"/>
    <cellStyle name="Normal 8 3 4 2 3" xfId="2963" xr:uid="{00000000-0005-0000-0000-0000930B0000}"/>
    <cellStyle name="Normal 8 3 4 2 3 2" xfId="2964" xr:uid="{00000000-0005-0000-0000-0000940B0000}"/>
    <cellStyle name="Normal 8 3 4 2 3 2 2" xfId="2965" xr:uid="{00000000-0005-0000-0000-0000950B0000}"/>
    <cellStyle name="Normal 8 3 4 2 3 3" xfId="2966" xr:uid="{00000000-0005-0000-0000-0000960B0000}"/>
    <cellStyle name="Normal 8 3 4 2 4" xfId="2967" xr:uid="{00000000-0005-0000-0000-0000970B0000}"/>
    <cellStyle name="Normal 8 3 4 2 4 2" xfId="2968" xr:uid="{00000000-0005-0000-0000-0000980B0000}"/>
    <cellStyle name="Normal 8 3 4 2 5" xfId="2969" xr:uid="{00000000-0005-0000-0000-0000990B0000}"/>
    <cellStyle name="Normal 8 3 4 3" xfId="2970" xr:uid="{00000000-0005-0000-0000-00009A0B0000}"/>
    <cellStyle name="Normal 8 3 4 3 2" xfId="2971" xr:uid="{00000000-0005-0000-0000-00009B0B0000}"/>
    <cellStyle name="Normal 8 3 4 3 2 2" xfId="2972" xr:uid="{00000000-0005-0000-0000-00009C0B0000}"/>
    <cellStyle name="Normal 8 3 4 3 2 2 2" xfId="2973" xr:uid="{00000000-0005-0000-0000-00009D0B0000}"/>
    <cellStyle name="Normal 8 3 4 3 2 3" xfId="2974" xr:uid="{00000000-0005-0000-0000-00009E0B0000}"/>
    <cellStyle name="Normal 8 3 4 3 3" xfId="2975" xr:uid="{00000000-0005-0000-0000-00009F0B0000}"/>
    <cellStyle name="Normal 8 3 4 3 3 2" xfId="2976" xr:uid="{00000000-0005-0000-0000-0000A00B0000}"/>
    <cellStyle name="Normal 8 3 4 3 4" xfId="2977" xr:uid="{00000000-0005-0000-0000-0000A10B0000}"/>
    <cellStyle name="Normal 8 3 4 4" xfId="2978" xr:uid="{00000000-0005-0000-0000-0000A20B0000}"/>
    <cellStyle name="Normal 8 3 4 4 2" xfId="2979" xr:uid="{00000000-0005-0000-0000-0000A30B0000}"/>
    <cellStyle name="Normal 8 3 4 4 2 2" xfId="2980" xr:uid="{00000000-0005-0000-0000-0000A40B0000}"/>
    <cellStyle name="Normal 8 3 4 4 3" xfId="2981" xr:uid="{00000000-0005-0000-0000-0000A50B0000}"/>
    <cellStyle name="Normal 8 3 4 5" xfId="2982" xr:uid="{00000000-0005-0000-0000-0000A60B0000}"/>
    <cellStyle name="Normal 8 3 4 5 2" xfId="2983" xr:uid="{00000000-0005-0000-0000-0000A70B0000}"/>
    <cellStyle name="Normal 8 3 4 6" xfId="2984" xr:uid="{00000000-0005-0000-0000-0000A80B0000}"/>
    <cellStyle name="Normal 8 3 5" xfId="2985" xr:uid="{00000000-0005-0000-0000-0000A90B0000}"/>
    <cellStyle name="Normal 8 3 5 2" xfId="2986" xr:uid="{00000000-0005-0000-0000-0000AA0B0000}"/>
    <cellStyle name="Normal 8 3 5 2 2" xfId="2987" xr:uid="{00000000-0005-0000-0000-0000AB0B0000}"/>
    <cellStyle name="Normal 8 3 5 2 2 2" xfId="2988" xr:uid="{00000000-0005-0000-0000-0000AC0B0000}"/>
    <cellStyle name="Normal 8 3 5 2 2 2 2" xfId="2989" xr:uid="{00000000-0005-0000-0000-0000AD0B0000}"/>
    <cellStyle name="Normal 8 3 5 2 2 2 2 2" xfId="2990" xr:uid="{00000000-0005-0000-0000-0000AE0B0000}"/>
    <cellStyle name="Normal 8 3 5 2 2 2 3" xfId="2991" xr:uid="{00000000-0005-0000-0000-0000AF0B0000}"/>
    <cellStyle name="Normal 8 3 5 2 2 3" xfId="2992" xr:uid="{00000000-0005-0000-0000-0000B00B0000}"/>
    <cellStyle name="Normal 8 3 5 2 2 3 2" xfId="2993" xr:uid="{00000000-0005-0000-0000-0000B10B0000}"/>
    <cellStyle name="Normal 8 3 5 2 2 4" xfId="2994" xr:uid="{00000000-0005-0000-0000-0000B20B0000}"/>
    <cellStyle name="Normal 8 3 5 2 3" xfId="2995" xr:uid="{00000000-0005-0000-0000-0000B30B0000}"/>
    <cellStyle name="Normal 8 3 5 2 3 2" xfId="2996" xr:uid="{00000000-0005-0000-0000-0000B40B0000}"/>
    <cellStyle name="Normal 8 3 5 2 3 2 2" xfId="2997" xr:uid="{00000000-0005-0000-0000-0000B50B0000}"/>
    <cellStyle name="Normal 8 3 5 2 3 3" xfId="2998" xr:uid="{00000000-0005-0000-0000-0000B60B0000}"/>
    <cellStyle name="Normal 8 3 5 2 4" xfId="2999" xr:uid="{00000000-0005-0000-0000-0000B70B0000}"/>
    <cellStyle name="Normal 8 3 5 2 4 2" xfId="3000" xr:uid="{00000000-0005-0000-0000-0000B80B0000}"/>
    <cellStyle name="Normal 8 3 5 2 5" xfId="3001" xr:uid="{00000000-0005-0000-0000-0000B90B0000}"/>
    <cellStyle name="Normal 8 3 5 3" xfId="3002" xr:uid="{00000000-0005-0000-0000-0000BA0B0000}"/>
    <cellStyle name="Normal 8 3 5 3 2" xfId="3003" xr:uid="{00000000-0005-0000-0000-0000BB0B0000}"/>
    <cellStyle name="Normal 8 3 5 3 2 2" xfId="3004" xr:uid="{00000000-0005-0000-0000-0000BC0B0000}"/>
    <cellStyle name="Normal 8 3 5 3 2 2 2" xfId="3005" xr:uid="{00000000-0005-0000-0000-0000BD0B0000}"/>
    <cellStyle name="Normal 8 3 5 3 2 3" xfId="3006" xr:uid="{00000000-0005-0000-0000-0000BE0B0000}"/>
    <cellStyle name="Normal 8 3 5 3 3" xfId="3007" xr:uid="{00000000-0005-0000-0000-0000BF0B0000}"/>
    <cellStyle name="Normal 8 3 5 3 3 2" xfId="3008" xr:uid="{00000000-0005-0000-0000-0000C00B0000}"/>
    <cellStyle name="Normal 8 3 5 3 4" xfId="3009" xr:uid="{00000000-0005-0000-0000-0000C10B0000}"/>
    <cellStyle name="Normal 8 3 5 4" xfId="3010" xr:uid="{00000000-0005-0000-0000-0000C20B0000}"/>
    <cellStyle name="Normal 8 3 5 4 2" xfId="3011" xr:uid="{00000000-0005-0000-0000-0000C30B0000}"/>
    <cellStyle name="Normal 8 3 5 4 2 2" xfId="3012" xr:uid="{00000000-0005-0000-0000-0000C40B0000}"/>
    <cellStyle name="Normal 8 3 5 4 3" xfId="3013" xr:uid="{00000000-0005-0000-0000-0000C50B0000}"/>
    <cellStyle name="Normal 8 3 5 5" xfId="3014" xr:uid="{00000000-0005-0000-0000-0000C60B0000}"/>
    <cellStyle name="Normal 8 3 5 5 2" xfId="3015" xr:uid="{00000000-0005-0000-0000-0000C70B0000}"/>
    <cellStyle name="Normal 8 3 5 6" xfId="3016" xr:uid="{00000000-0005-0000-0000-0000C80B0000}"/>
    <cellStyle name="Normal 8 3 6" xfId="3017" xr:uid="{00000000-0005-0000-0000-0000C90B0000}"/>
    <cellStyle name="Normal 8 3 6 2" xfId="3018" xr:uid="{00000000-0005-0000-0000-0000CA0B0000}"/>
    <cellStyle name="Normal 8 3 6 2 2" xfId="3019" xr:uid="{00000000-0005-0000-0000-0000CB0B0000}"/>
    <cellStyle name="Normal 8 3 6 2 2 2" xfId="3020" xr:uid="{00000000-0005-0000-0000-0000CC0B0000}"/>
    <cellStyle name="Normal 8 3 6 2 2 2 2" xfId="3021" xr:uid="{00000000-0005-0000-0000-0000CD0B0000}"/>
    <cellStyle name="Normal 8 3 6 2 2 3" xfId="3022" xr:uid="{00000000-0005-0000-0000-0000CE0B0000}"/>
    <cellStyle name="Normal 8 3 6 2 3" xfId="3023" xr:uid="{00000000-0005-0000-0000-0000CF0B0000}"/>
    <cellStyle name="Normal 8 3 6 2 3 2" xfId="3024" xr:uid="{00000000-0005-0000-0000-0000D00B0000}"/>
    <cellStyle name="Normal 8 3 6 2 4" xfId="3025" xr:uid="{00000000-0005-0000-0000-0000D10B0000}"/>
    <cellStyle name="Normal 8 3 6 3" xfId="3026" xr:uid="{00000000-0005-0000-0000-0000D20B0000}"/>
    <cellStyle name="Normal 8 3 6 3 2" xfId="3027" xr:uid="{00000000-0005-0000-0000-0000D30B0000}"/>
    <cellStyle name="Normal 8 3 6 3 2 2" xfId="3028" xr:uid="{00000000-0005-0000-0000-0000D40B0000}"/>
    <cellStyle name="Normal 8 3 6 3 3" xfId="3029" xr:uid="{00000000-0005-0000-0000-0000D50B0000}"/>
    <cellStyle name="Normal 8 3 6 4" xfId="3030" xr:uid="{00000000-0005-0000-0000-0000D60B0000}"/>
    <cellStyle name="Normal 8 3 6 4 2" xfId="3031" xr:uid="{00000000-0005-0000-0000-0000D70B0000}"/>
    <cellStyle name="Normal 8 3 6 5" xfId="3032" xr:uid="{00000000-0005-0000-0000-0000D80B0000}"/>
    <cellStyle name="Normal 8 3 7" xfId="3033" xr:uid="{00000000-0005-0000-0000-0000D90B0000}"/>
    <cellStyle name="Normal 8 3 7 2" xfId="3034" xr:uid="{00000000-0005-0000-0000-0000DA0B0000}"/>
    <cellStyle name="Normal 8 3 7 2 2" xfId="3035" xr:uid="{00000000-0005-0000-0000-0000DB0B0000}"/>
    <cellStyle name="Normal 8 3 7 2 2 2" xfId="3036" xr:uid="{00000000-0005-0000-0000-0000DC0B0000}"/>
    <cellStyle name="Normal 8 3 7 2 3" xfId="3037" xr:uid="{00000000-0005-0000-0000-0000DD0B0000}"/>
    <cellStyle name="Normal 8 3 7 3" xfId="3038" xr:uid="{00000000-0005-0000-0000-0000DE0B0000}"/>
    <cellStyle name="Normal 8 3 7 3 2" xfId="3039" xr:uid="{00000000-0005-0000-0000-0000DF0B0000}"/>
    <cellStyle name="Normal 8 3 7 4" xfId="3040" xr:uid="{00000000-0005-0000-0000-0000E00B0000}"/>
    <cellStyle name="Normal 8 3 8" xfId="3041" xr:uid="{00000000-0005-0000-0000-0000E10B0000}"/>
    <cellStyle name="Normal 8 3 8 2" xfId="3042" xr:uid="{00000000-0005-0000-0000-0000E20B0000}"/>
    <cellStyle name="Normal 8 3 8 2 2" xfId="3043" xr:uid="{00000000-0005-0000-0000-0000E30B0000}"/>
    <cellStyle name="Normal 8 3 8 3" xfId="3044" xr:uid="{00000000-0005-0000-0000-0000E40B0000}"/>
    <cellStyle name="Normal 8 3 9" xfId="3045" xr:uid="{00000000-0005-0000-0000-0000E50B0000}"/>
    <cellStyle name="Normal 8 3 9 2" xfId="3046" xr:uid="{00000000-0005-0000-0000-0000E60B0000}"/>
    <cellStyle name="Normal 8 4" xfId="3047" xr:uid="{00000000-0005-0000-0000-0000E70B0000}"/>
    <cellStyle name="Normal 8 4 2" xfId="3048" xr:uid="{00000000-0005-0000-0000-0000E80B0000}"/>
    <cellStyle name="Normal 8 4 2 2" xfId="3049" xr:uid="{00000000-0005-0000-0000-0000E90B0000}"/>
    <cellStyle name="Normal 8 4 2 2 2" xfId="3050" xr:uid="{00000000-0005-0000-0000-0000EA0B0000}"/>
    <cellStyle name="Normal 8 4 2 2 2 2" xfId="3051" xr:uid="{00000000-0005-0000-0000-0000EB0B0000}"/>
    <cellStyle name="Normal 8 4 2 2 2 2 2" xfId="3052" xr:uid="{00000000-0005-0000-0000-0000EC0B0000}"/>
    <cellStyle name="Normal 8 4 2 2 2 3" xfId="3053" xr:uid="{00000000-0005-0000-0000-0000ED0B0000}"/>
    <cellStyle name="Normal 8 4 2 2 3" xfId="3054" xr:uid="{00000000-0005-0000-0000-0000EE0B0000}"/>
    <cellStyle name="Normal 8 4 2 2 3 2" xfId="3055" xr:uid="{00000000-0005-0000-0000-0000EF0B0000}"/>
    <cellStyle name="Normal 8 4 2 2 4" xfId="3056" xr:uid="{00000000-0005-0000-0000-0000F00B0000}"/>
    <cellStyle name="Normal 8 4 2 3" xfId="3057" xr:uid="{00000000-0005-0000-0000-0000F10B0000}"/>
    <cellStyle name="Normal 8 4 2 3 2" xfId="3058" xr:uid="{00000000-0005-0000-0000-0000F20B0000}"/>
    <cellStyle name="Normal 8 4 2 3 2 2" xfId="3059" xr:uid="{00000000-0005-0000-0000-0000F30B0000}"/>
    <cellStyle name="Normal 8 4 2 3 3" xfId="3060" xr:uid="{00000000-0005-0000-0000-0000F40B0000}"/>
    <cellStyle name="Normal 8 4 2 4" xfId="3061" xr:uid="{00000000-0005-0000-0000-0000F50B0000}"/>
    <cellStyle name="Normal 8 4 2 4 2" xfId="3062" xr:uid="{00000000-0005-0000-0000-0000F60B0000}"/>
    <cellStyle name="Normal 8 4 2 5" xfId="3063" xr:uid="{00000000-0005-0000-0000-0000F70B0000}"/>
    <cellStyle name="Normal 8 4 3" xfId="3064" xr:uid="{00000000-0005-0000-0000-0000F80B0000}"/>
    <cellStyle name="Normal 8 4 3 2" xfId="3065" xr:uid="{00000000-0005-0000-0000-0000F90B0000}"/>
    <cellStyle name="Normal 8 4 3 2 2" xfId="3066" xr:uid="{00000000-0005-0000-0000-0000FA0B0000}"/>
    <cellStyle name="Normal 8 4 3 2 2 2" xfId="3067" xr:uid="{00000000-0005-0000-0000-0000FB0B0000}"/>
    <cellStyle name="Normal 8 4 3 2 3" xfId="3068" xr:uid="{00000000-0005-0000-0000-0000FC0B0000}"/>
    <cellStyle name="Normal 8 4 3 3" xfId="3069" xr:uid="{00000000-0005-0000-0000-0000FD0B0000}"/>
    <cellStyle name="Normal 8 4 3 3 2" xfId="3070" xr:uid="{00000000-0005-0000-0000-0000FE0B0000}"/>
    <cellStyle name="Normal 8 4 3 4" xfId="3071" xr:uid="{00000000-0005-0000-0000-0000FF0B0000}"/>
    <cellStyle name="Normal 8 4 4" xfId="3072" xr:uid="{00000000-0005-0000-0000-0000000C0000}"/>
    <cellStyle name="Normal 8 4 4 2" xfId="3073" xr:uid="{00000000-0005-0000-0000-0000010C0000}"/>
    <cellStyle name="Normal 8 4 4 2 2" xfId="3074" xr:uid="{00000000-0005-0000-0000-0000020C0000}"/>
    <cellStyle name="Normal 8 4 4 3" xfId="3075" xr:uid="{00000000-0005-0000-0000-0000030C0000}"/>
    <cellStyle name="Normal 8 4 5" xfId="3076" xr:uid="{00000000-0005-0000-0000-0000040C0000}"/>
    <cellStyle name="Normal 8 4 5 2" xfId="3077" xr:uid="{00000000-0005-0000-0000-0000050C0000}"/>
    <cellStyle name="Normal 8 4 6" xfId="3078" xr:uid="{00000000-0005-0000-0000-0000060C0000}"/>
    <cellStyle name="Normal 8 5" xfId="3079" xr:uid="{00000000-0005-0000-0000-0000070C0000}"/>
    <cellStyle name="Normal 8 5 2" xfId="3080" xr:uid="{00000000-0005-0000-0000-0000080C0000}"/>
    <cellStyle name="Normal 8 5 2 2" xfId="3081" xr:uid="{00000000-0005-0000-0000-0000090C0000}"/>
    <cellStyle name="Normal 8 5 2 2 2" xfId="3082" xr:uid="{00000000-0005-0000-0000-00000A0C0000}"/>
    <cellStyle name="Normal 8 5 2 2 2 2" xfId="3083" xr:uid="{00000000-0005-0000-0000-00000B0C0000}"/>
    <cellStyle name="Normal 8 5 2 2 2 2 2" xfId="3084" xr:uid="{00000000-0005-0000-0000-00000C0C0000}"/>
    <cellStyle name="Normal 8 5 2 2 2 3" xfId="3085" xr:uid="{00000000-0005-0000-0000-00000D0C0000}"/>
    <cellStyle name="Normal 8 5 2 2 3" xfId="3086" xr:uid="{00000000-0005-0000-0000-00000E0C0000}"/>
    <cellStyle name="Normal 8 5 2 2 3 2" xfId="3087" xr:uid="{00000000-0005-0000-0000-00000F0C0000}"/>
    <cellStyle name="Normal 8 5 2 2 4" xfId="3088" xr:uid="{00000000-0005-0000-0000-0000100C0000}"/>
    <cellStyle name="Normal 8 5 2 3" xfId="3089" xr:uid="{00000000-0005-0000-0000-0000110C0000}"/>
    <cellStyle name="Normal 8 5 2 3 2" xfId="3090" xr:uid="{00000000-0005-0000-0000-0000120C0000}"/>
    <cellStyle name="Normal 8 5 2 3 2 2" xfId="3091" xr:uid="{00000000-0005-0000-0000-0000130C0000}"/>
    <cellStyle name="Normal 8 5 2 3 3" xfId="3092" xr:uid="{00000000-0005-0000-0000-0000140C0000}"/>
    <cellStyle name="Normal 8 5 2 4" xfId="3093" xr:uid="{00000000-0005-0000-0000-0000150C0000}"/>
    <cellStyle name="Normal 8 5 2 4 2" xfId="3094" xr:uid="{00000000-0005-0000-0000-0000160C0000}"/>
    <cellStyle name="Normal 8 5 2 5" xfId="3095" xr:uid="{00000000-0005-0000-0000-0000170C0000}"/>
    <cellStyle name="Normal 8 5 3" xfId="3096" xr:uid="{00000000-0005-0000-0000-0000180C0000}"/>
    <cellStyle name="Normal 8 5 3 2" xfId="3097" xr:uid="{00000000-0005-0000-0000-0000190C0000}"/>
    <cellStyle name="Normal 8 5 3 2 2" xfId="3098" xr:uid="{00000000-0005-0000-0000-00001A0C0000}"/>
    <cellStyle name="Normal 8 5 3 2 2 2" xfId="3099" xr:uid="{00000000-0005-0000-0000-00001B0C0000}"/>
    <cellStyle name="Normal 8 5 3 2 3" xfId="3100" xr:uid="{00000000-0005-0000-0000-00001C0C0000}"/>
    <cellStyle name="Normal 8 5 3 3" xfId="3101" xr:uid="{00000000-0005-0000-0000-00001D0C0000}"/>
    <cellStyle name="Normal 8 5 3 3 2" xfId="3102" xr:uid="{00000000-0005-0000-0000-00001E0C0000}"/>
    <cellStyle name="Normal 8 5 3 4" xfId="3103" xr:uid="{00000000-0005-0000-0000-00001F0C0000}"/>
    <cellStyle name="Normal 8 5 4" xfId="3104" xr:uid="{00000000-0005-0000-0000-0000200C0000}"/>
    <cellStyle name="Normal 8 5 4 2" xfId="3105" xr:uid="{00000000-0005-0000-0000-0000210C0000}"/>
    <cellStyle name="Normal 8 5 4 2 2" xfId="3106" xr:uid="{00000000-0005-0000-0000-0000220C0000}"/>
    <cellStyle name="Normal 8 5 4 3" xfId="3107" xr:uid="{00000000-0005-0000-0000-0000230C0000}"/>
    <cellStyle name="Normal 8 5 5" xfId="3108" xr:uid="{00000000-0005-0000-0000-0000240C0000}"/>
    <cellStyle name="Normal 8 5 5 2" xfId="3109" xr:uid="{00000000-0005-0000-0000-0000250C0000}"/>
    <cellStyle name="Normal 8 5 6" xfId="3110" xr:uid="{00000000-0005-0000-0000-0000260C0000}"/>
    <cellStyle name="Normal 8 6" xfId="3111" xr:uid="{00000000-0005-0000-0000-0000270C0000}"/>
    <cellStyle name="Normal 8 6 2" xfId="3112" xr:uid="{00000000-0005-0000-0000-0000280C0000}"/>
    <cellStyle name="Normal 8 6 2 2" xfId="3113" xr:uid="{00000000-0005-0000-0000-0000290C0000}"/>
    <cellStyle name="Normal 8 6 2 2 2" xfId="3114" xr:uid="{00000000-0005-0000-0000-00002A0C0000}"/>
    <cellStyle name="Normal 8 6 2 2 2 2" xfId="3115" xr:uid="{00000000-0005-0000-0000-00002B0C0000}"/>
    <cellStyle name="Normal 8 6 2 2 3" xfId="3116" xr:uid="{00000000-0005-0000-0000-00002C0C0000}"/>
    <cellStyle name="Normal 8 6 2 3" xfId="3117" xr:uid="{00000000-0005-0000-0000-00002D0C0000}"/>
    <cellStyle name="Normal 8 6 2 3 2" xfId="3118" xr:uid="{00000000-0005-0000-0000-00002E0C0000}"/>
    <cellStyle name="Normal 8 6 2 4" xfId="3119" xr:uid="{00000000-0005-0000-0000-00002F0C0000}"/>
    <cellStyle name="Normal 8 6 3" xfId="3120" xr:uid="{00000000-0005-0000-0000-0000300C0000}"/>
    <cellStyle name="Normal 8 6 3 2" xfId="3121" xr:uid="{00000000-0005-0000-0000-0000310C0000}"/>
    <cellStyle name="Normal 8 6 3 2 2" xfId="3122" xr:uid="{00000000-0005-0000-0000-0000320C0000}"/>
    <cellStyle name="Normal 8 6 3 3" xfId="3123" xr:uid="{00000000-0005-0000-0000-0000330C0000}"/>
    <cellStyle name="Normal 8 6 4" xfId="3124" xr:uid="{00000000-0005-0000-0000-0000340C0000}"/>
    <cellStyle name="Normal 8 6 4 2" xfId="3125" xr:uid="{00000000-0005-0000-0000-0000350C0000}"/>
    <cellStyle name="Normal 8 6 5" xfId="3126" xr:uid="{00000000-0005-0000-0000-0000360C0000}"/>
    <cellStyle name="Normal 8 7" xfId="3127" xr:uid="{00000000-0005-0000-0000-0000370C0000}"/>
    <cellStyle name="Normal 8 7 2" xfId="3128" xr:uid="{00000000-0005-0000-0000-0000380C0000}"/>
    <cellStyle name="Normal 8 7 2 2" xfId="3129" xr:uid="{00000000-0005-0000-0000-0000390C0000}"/>
    <cellStyle name="Normal 8 7 2 2 2" xfId="3130" xr:uid="{00000000-0005-0000-0000-00003A0C0000}"/>
    <cellStyle name="Normal 8 7 2 2 2 2" xfId="3131" xr:uid="{00000000-0005-0000-0000-00003B0C0000}"/>
    <cellStyle name="Normal 8 7 2 2 2 2 2" xfId="3132" xr:uid="{00000000-0005-0000-0000-00003C0C0000}"/>
    <cellStyle name="Normal 8 7 2 2 2 3" xfId="3133" xr:uid="{00000000-0005-0000-0000-00003D0C0000}"/>
    <cellStyle name="Normal 8 7 2 2 3" xfId="3134" xr:uid="{00000000-0005-0000-0000-00003E0C0000}"/>
    <cellStyle name="Normal 8 7 2 2 3 2" xfId="3135" xr:uid="{00000000-0005-0000-0000-00003F0C0000}"/>
    <cellStyle name="Normal 8 7 2 2 4" xfId="3136" xr:uid="{00000000-0005-0000-0000-0000400C0000}"/>
    <cellStyle name="Normal 8 7 2 3" xfId="3137" xr:uid="{00000000-0005-0000-0000-0000410C0000}"/>
    <cellStyle name="Normal 8 7 2 3 2" xfId="3138" xr:uid="{00000000-0005-0000-0000-0000420C0000}"/>
    <cellStyle name="Normal 8 7 2 3 2 2" xfId="3139" xr:uid="{00000000-0005-0000-0000-0000430C0000}"/>
    <cellStyle name="Normal 8 7 2 3 3" xfId="3140" xr:uid="{00000000-0005-0000-0000-0000440C0000}"/>
    <cellStyle name="Normal 8 7 2 4" xfId="3141" xr:uid="{00000000-0005-0000-0000-0000450C0000}"/>
    <cellStyle name="Normal 8 7 2 4 2" xfId="3142" xr:uid="{00000000-0005-0000-0000-0000460C0000}"/>
    <cellStyle name="Normal 8 7 2 5" xfId="3143" xr:uid="{00000000-0005-0000-0000-0000470C0000}"/>
    <cellStyle name="Normal 8 7 3" xfId="3144" xr:uid="{00000000-0005-0000-0000-0000480C0000}"/>
    <cellStyle name="Normal 8 7 3 2" xfId="3145" xr:uid="{00000000-0005-0000-0000-0000490C0000}"/>
    <cellStyle name="Normal 8 7 3 2 2" xfId="3146" xr:uid="{00000000-0005-0000-0000-00004A0C0000}"/>
    <cellStyle name="Normal 8 7 3 2 2 2" xfId="3147" xr:uid="{00000000-0005-0000-0000-00004B0C0000}"/>
    <cellStyle name="Normal 8 7 3 2 3" xfId="3148" xr:uid="{00000000-0005-0000-0000-00004C0C0000}"/>
    <cellStyle name="Normal 8 7 3 3" xfId="3149" xr:uid="{00000000-0005-0000-0000-00004D0C0000}"/>
    <cellStyle name="Normal 8 7 3 3 2" xfId="3150" xr:uid="{00000000-0005-0000-0000-00004E0C0000}"/>
    <cellStyle name="Normal 8 7 3 4" xfId="3151" xr:uid="{00000000-0005-0000-0000-00004F0C0000}"/>
    <cellStyle name="Normal 8 7 4" xfId="3152" xr:uid="{00000000-0005-0000-0000-0000500C0000}"/>
    <cellStyle name="Normal 8 7 4 2" xfId="3153" xr:uid="{00000000-0005-0000-0000-0000510C0000}"/>
    <cellStyle name="Normal 8 7 4 2 2" xfId="3154" xr:uid="{00000000-0005-0000-0000-0000520C0000}"/>
    <cellStyle name="Normal 8 7 4 3" xfId="3155" xr:uid="{00000000-0005-0000-0000-0000530C0000}"/>
    <cellStyle name="Normal 8 7 5" xfId="3156" xr:uid="{00000000-0005-0000-0000-0000540C0000}"/>
    <cellStyle name="Normal 8 7 5 2" xfId="3157" xr:uid="{00000000-0005-0000-0000-0000550C0000}"/>
    <cellStyle name="Normal 8 7 6" xfId="3158" xr:uid="{00000000-0005-0000-0000-0000560C0000}"/>
    <cellStyle name="Normal 8 8" xfId="3159" xr:uid="{00000000-0005-0000-0000-0000570C0000}"/>
    <cellStyle name="Normal 8 8 2" xfId="3160" xr:uid="{00000000-0005-0000-0000-0000580C0000}"/>
    <cellStyle name="Normal 8 8 2 2" xfId="3161" xr:uid="{00000000-0005-0000-0000-0000590C0000}"/>
    <cellStyle name="Normal 8 8 3" xfId="3162" xr:uid="{00000000-0005-0000-0000-00005A0C0000}"/>
    <cellStyle name="Normal 8 9" xfId="3163" xr:uid="{00000000-0005-0000-0000-00005B0C0000}"/>
    <cellStyle name="Normal 8 9 2" xfId="3164" xr:uid="{00000000-0005-0000-0000-00005C0C0000}"/>
    <cellStyle name="Normal 80" xfId="3165" xr:uid="{00000000-0005-0000-0000-00005D0C0000}"/>
    <cellStyle name="Normal 80 2" xfId="3166" xr:uid="{00000000-0005-0000-0000-00005E0C0000}"/>
    <cellStyle name="Normal 81" xfId="3167" xr:uid="{00000000-0005-0000-0000-00005F0C0000}"/>
    <cellStyle name="Normal 81 2" xfId="3168" xr:uid="{00000000-0005-0000-0000-0000600C0000}"/>
    <cellStyle name="Normal 82" xfId="3169" xr:uid="{00000000-0005-0000-0000-0000610C0000}"/>
    <cellStyle name="Normal 82 2" xfId="3170" xr:uid="{00000000-0005-0000-0000-0000620C0000}"/>
    <cellStyle name="Normal 83" xfId="3171" xr:uid="{00000000-0005-0000-0000-0000630C0000}"/>
    <cellStyle name="Normal 83 2" xfId="3172" xr:uid="{00000000-0005-0000-0000-0000640C0000}"/>
    <cellStyle name="Normal 84" xfId="3173" xr:uid="{00000000-0005-0000-0000-0000650C0000}"/>
    <cellStyle name="Normal 84 2" xfId="3174" xr:uid="{00000000-0005-0000-0000-0000660C0000}"/>
    <cellStyle name="Normal 85" xfId="3175" xr:uid="{00000000-0005-0000-0000-0000670C0000}"/>
    <cellStyle name="Normal 85 2" xfId="3176" xr:uid="{00000000-0005-0000-0000-0000680C0000}"/>
    <cellStyle name="Normal 86" xfId="3177" xr:uid="{00000000-0005-0000-0000-0000690C0000}"/>
    <cellStyle name="Normal 86 2" xfId="3178" xr:uid="{00000000-0005-0000-0000-00006A0C0000}"/>
    <cellStyle name="Normal 87" xfId="3179" xr:uid="{00000000-0005-0000-0000-00006B0C0000}"/>
    <cellStyle name="Normal 88" xfId="3180" xr:uid="{00000000-0005-0000-0000-00006C0C0000}"/>
    <cellStyle name="Normal 89" xfId="3181" xr:uid="{00000000-0005-0000-0000-00006D0C0000}"/>
    <cellStyle name="Normal 9" xfId="3182" xr:uid="{00000000-0005-0000-0000-00006E0C0000}"/>
    <cellStyle name="Normal 9 2" xfId="3183" xr:uid="{00000000-0005-0000-0000-00006F0C0000}"/>
    <cellStyle name="Normal 9 2 10" xfId="3184" xr:uid="{00000000-0005-0000-0000-0000700C0000}"/>
    <cellStyle name="Normal 9 2 2" xfId="3185" xr:uid="{00000000-0005-0000-0000-0000710C0000}"/>
    <cellStyle name="Normal 9 2 2 2" xfId="3186" xr:uid="{00000000-0005-0000-0000-0000720C0000}"/>
    <cellStyle name="Normal 9 2 2 2 2" xfId="3187" xr:uid="{00000000-0005-0000-0000-0000730C0000}"/>
    <cellStyle name="Normal 9 2 2 2 2 2" xfId="3188" xr:uid="{00000000-0005-0000-0000-0000740C0000}"/>
    <cellStyle name="Normal 9 2 2 2 2 2 2" xfId="3189" xr:uid="{00000000-0005-0000-0000-0000750C0000}"/>
    <cellStyle name="Normal 9 2 2 2 2 2 2 2" xfId="3190" xr:uid="{00000000-0005-0000-0000-0000760C0000}"/>
    <cellStyle name="Normal 9 2 2 2 2 2 3" xfId="3191" xr:uid="{00000000-0005-0000-0000-0000770C0000}"/>
    <cellStyle name="Normal 9 2 2 2 2 3" xfId="3192" xr:uid="{00000000-0005-0000-0000-0000780C0000}"/>
    <cellStyle name="Normal 9 2 2 2 2 3 2" xfId="3193" xr:uid="{00000000-0005-0000-0000-0000790C0000}"/>
    <cellStyle name="Normal 9 2 2 2 2 4" xfId="3194" xr:uid="{00000000-0005-0000-0000-00007A0C0000}"/>
    <cellStyle name="Normal 9 2 2 2 3" xfId="3195" xr:uid="{00000000-0005-0000-0000-00007B0C0000}"/>
    <cellStyle name="Normal 9 2 2 2 3 2" xfId="3196" xr:uid="{00000000-0005-0000-0000-00007C0C0000}"/>
    <cellStyle name="Normal 9 2 2 2 3 2 2" xfId="3197" xr:uid="{00000000-0005-0000-0000-00007D0C0000}"/>
    <cellStyle name="Normal 9 2 2 2 3 3" xfId="3198" xr:uid="{00000000-0005-0000-0000-00007E0C0000}"/>
    <cellStyle name="Normal 9 2 2 2 4" xfId="3199" xr:uid="{00000000-0005-0000-0000-00007F0C0000}"/>
    <cellStyle name="Normal 9 2 2 2 4 2" xfId="3200" xr:uid="{00000000-0005-0000-0000-0000800C0000}"/>
    <cellStyle name="Normal 9 2 2 2 5" xfId="3201" xr:uid="{00000000-0005-0000-0000-0000810C0000}"/>
    <cellStyle name="Normal 9 2 2 3" xfId="3202" xr:uid="{00000000-0005-0000-0000-0000820C0000}"/>
    <cellStyle name="Normal 9 2 2 3 2" xfId="3203" xr:uid="{00000000-0005-0000-0000-0000830C0000}"/>
    <cellStyle name="Normal 9 2 2 3 2 2" xfId="3204" xr:uid="{00000000-0005-0000-0000-0000840C0000}"/>
    <cellStyle name="Normal 9 2 2 3 2 2 2" xfId="3205" xr:uid="{00000000-0005-0000-0000-0000850C0000}"/>
    <cellStyle name="Normal 9 2 2 3 2 3" xfId="3206" xr:uid="{00000000-0005-0000-0000-0000860C0000}"/>
    <cellStyle name="Normal 9 2 2 3 3" xfId="3207" xr:uid="{00000000-0005-0000-0000-0000870C0000}"/>
    <cellStyle name="Normal 9 2 2 3 3 2" xfId="3208" xr:uid="{00000000-0005-0000-0000-0000880C0000}"/>
    <cellStyle name="Normal 9 2 2 3 4" xfId="3209" xr:uid="{00000000-0005-0000-0000-0000890C0000}"/>
    <cellStyle name="Normal 9 2 2 4" xfId="3210" xr:uid="{00000000-0005-0000-0000-00008A0C0000}"/>
    <cellStyle name="Normal 9 2 2 4 2" xfId="3211" xr:uid="{00000000-0005-0000-0000-00008B0C0000}"/>
    <cellStyle name="Normal 9 2 2 4 2 2" xfId="3212" xr:uid="{00000000-0005-0000-0000-00008C0C0000}"/>
    <cellStyle name="Normal 9 2 2 4 3" xfId="3213" xr:uid="{00000000-0005-0000-0000-00008D0C0000}"/>
    <cellStyle name="Normal 9 2 2 5" xfId="3214" xr:uid="{00000000-0005-0000-0000-00008E0C0000}"/>
    <cellStyle name="Normal 9 2 2 5 2" xfId="3215" xr:uid="{00000000-0005-0000-0000-00008F0C0000}"/>
    <cellStyle name="Normal 9 2 2 6" xfId="3216" xr:uid="{00000000-0005-0000-0000-0000900C0000}"/>
    <cellStyle name="Normal 9 2 3" xfId="3217" xr:uid="{00000000-0005-0000-0000-0000910C0000}"/>
    <cellStyle name="Normal 9 2 3 2" xfId="3218" xr:uid="{00000000-0005-0000-0000-0000920C0000}"/>
    <cellStyle name="Normal 9 2 3 2 2" xfId="3219" xr:uid="{00000000-0005-0000-0000-0000930C0000}"/>
    <cellStyle name="Normal 9 2 3 2 2 2" xfId="3220" xr:uid="{00000000-0005-0000-0000-0000940C0000}"/>
    <cellStyle name="Normal 9 2 3 2 2 2 2" xfId="3221" xr:uid="{00000000-0005-0000-0000-0000950C0000}"/>
    <cellStyle name="Normal 9 2 3 2 2 2 2 2" xfId="3222" xr:uid="{00000000-0005-0000-0000-0000960C0000}"/>
    <cellStyle name="Normal 9 2 3 2 2 2 3" xfId="3223" xr:uid="{00000000-0005-0000-0000-0000970C0000}"/>
    <cellStyle name="Normal 9 2 3 2 2 3" xfId="3224" xr:uid="{00000000-0005-0000-0000-0000980C0000}"/>
    <cellStyle name="Normal 9 2 3 2 2 3 2" xfId="3225" xr:uid="{00000000-0005-0000-0000-0000990C0000}"/>
    <cellStyle name="Normal 9 2 3 2 2 4" xfId="3226" xr:uid="{00000000-0005-0000-0000-00009A0C0000}"/>
    <cellStyle name="Normal 9 2 3 2 3" xfId="3227" xr:uid="{00000000-0005-0000-0000-00009B0C0000}"/>
    <cellStyle name="Normal 9 2 3 2 3 2" xfId="3228" xr:uid="{00000000-0005-0000-0000-00009C0C0000}"/>
    <cellStyle name="Normal 9 2 3 2 3 2 2" xfId="3229" xr:uid="{00000000-0005-0000-0000-00009D0C0000}"/>
    <cellStyle name="Normal 9 2 3 2 3 3" xfId="3230" xr:uid="{00000000-0005-0000-0000-00009E0C0000}"/>
    <cellStyle name="Normal 9 2 3 2 4" xfId="3231" xr:uid="{00000000-0005-0000-0000-00009F0C0000}"/>
    <cellStyle name="Normal 9 2 3 2 4 2" xfId="3232" xr:uid="{00000000-0005-0000-0000-0000A00C0000}"/>
    <cellStyle name="Normal 9 2 3 2 5" xfId="3233" xr:uid="{00000000-0005-0000-0000-0000A10C0000}"/>
    <cellStyle name="Normal 9 2 3 3" xfId="3234" xr:uid="{00000000-0005-0000-0000-0000A20C0000}"/>
    <cellStyle name="Normal 9 2 3 3 2" xfId="3235" xr:uid="{00000000-0005-0000-0000-0000A30C0000}"/>
    <cellStyle name="Normal 9 2 3 3 2 2" xfId="3236" xr:uid="{00000000-0005-0000-0000-0000A40C0000}"/>
    <cellStyle name="Normal 9 2 3 3 2 2 2" xfId="3237" xr:uid="{00000000-0005-0000-0000-0000A50C0000}"/>
    <cellStyle name="Normal 9 2 3 3 2 3" xfId="3238" xr:uid="{00000000-0005-0000-0000-0000A60C0000}"/>
    <cellStyle name="Normal 9 2 3 3 3" xfId="3239" xr:uid="{00000000-0005-0000-0000-0000A70C0000}"/>
    <cellStyle name="Normal 9 2 3 3 3 2" xfId="3240" xr:uid="{00000000-0005-0000-0000-0000A80C0000}"/>
    <cellStyle name="Normal 9 2 3 3 4" xfId="3241" xr:uid="{00000000-0005-0000-0000-0000A90C0000}"/>
    <cellStyle name="Normal 9 2 3 4" xfId="3242" xr:uid="{00000000-0005-0000-0000-0000AA0C0000}"/>
    <cellStyle name="Normal 9 2 3 4 2" xfId="3243" xr:uid="{00000000-0005-0000-0000-0000AB0C0000}"/>
    <cellStyle name="Normal 9 2 3 4 2 2" xfId="3244" xr:uid="{00000000-0005-0000-0000-0000AC0C0000}"/>
    <cellStyle name="Normal 9 2 3 4 3" xfId="3245" xr:uid="{00000000-0005-0000-0000-0000AD0C0000}"/>
    <cellStyle name="Normal 9 2 3 5" xfId="3246" xr:uid="{00000000-0005-0000-0000-0000AE0C0000}"/>
    <cellStyle name="Normal 9 2 3 5 2" xfId="3247" xr:uid="{00000000-0005-0000-0000-0000AF0C0000}"/>
    <cellStyle name="Normal 9 2 3 6" xfId="3248" xr:uid="{00000000-0005-0000-0000-0000B00C0000}"/>
    <cellStyle name="Normal 9 2 4" xfId="3249" xr:uid="{00000000-0005-0000-0000-0000B10C0000}"/>
    <cellStyle name="Normal 9 2 4 2" xfId="3250" xr:uid="{00000000-0005-0000-0000-0000B20C0000}"/>
    <cellStyle name="Normal 9 2 4 2 2" xfId="3251" xr:uid="{00000000-0005-0000-0000-0000B30C0000}"/>
    <cellStyle name="Normal 9 2 4 2 2 2" xfId="3252" xr:uid="{00000000-0005-0000-0000-0000B40C0000}"/>
    <cellStyle name="Normal 9 2 4 2 2 2 2" xfId="3253" xr:uid="{00000000-0005-0000-0000-0000B50C0000}"/>
    <cellStyle name="Normal 9 2 4 2 2 2 2 2" xfId="3254" xr:uid="{00000000-0005-0000-0000-0000B60C0000}"/>
    <cellStyle name="Normal 9 2 4 2 2 2 3" xfId="3255" xr:uid="{00000000-0005-0000-0000-0000B70C0000}"/>
    <cellStyle name="Normal 9 2 4 2 2 3" xfId="3256" xr:uid="{00000000-0005-0000-0000-0000B80C0000}"/>
    <cellStyle name="Normal 9 2 4 2 2 3 2" xfId="3257" xr:uid="{00000000-0005-0000-0000-0000B90C0000}"/>
    <cellStyle name="Normal 9 2 4 2 2 4" xfId="3258" xr:uid="{00000000-0005-0000-0000-0000BA0C0000}"/>
    <cellStyle name="Normal 9 2 4 2 3" xfId="3259" xr:uid="{00000000-0005-0000-0000-0000BB0C0000}"/>
    <cellStyle name="Normal 9 2 4 2 3 2" xfId="3260" xr:uid="{00000000-0005-0000-0000-0000BC0C0000}"/>
    <cellStyle name="Normal 9 2 4 2 3 2 2" xfId="3261" xr:uid="{00000000-0005-0000-0000-0000BD0C0000}"/>
    <cellStyle name="Normal 9 2 4 2 3 3" xfId="3262" xr:uid="{00000000-0005-0000-0000-0000BE0C0000}"/>
    <cellStyle name="Normal 9 2 4 2 4" xfId="3263" xr:uid="{00000000-0005-0000-0000-0000BF0C0000}"/>
    <cellStyle name="Normal 9 2 4 2 4 2" xfId="3264" xr:uid="{00000000-0005-0000-0000-0000C00C0000}"/>
    <cellStyle name="Normal 9 2 4 2 5" xfId="3265" xr:uid="{00000000-0005-0000-0000-0000C10C0000}"/>
    <cellStyle name="Normal 9 2 4 3" xfId="3266" xr:uid="{00000000-0005-0000-0000-0000C20C0000}"/>
    <cellStyle name="Normal 9 2 4 3 2" xfId="3267" xr:uid="{00000000-0005-0000-0000-0000C30C0000}"/>
    <cellStyle name="Normal 9 2 4 3 2 2" xfId="3268" xr:uid="{00000000-0005-0000-0000-0000C40C0000}"/>
    <cellStyle name="Normal 9 2 4 3 2 2 2" xfId="3269" xr:uid="{00000000-0005-0000-0000-0000C50C0000}"/>
    <cellStyle name="Normal 9 2 4 3 2 3" xfId="3270" xr:uid="{00000000-0005-0000-0000-0000C60C0000}"/>
    <cellStyle name="Normal 9 2 4 3 3" xfId="3271" xr:uid="{00000000-0005-0000-0000-0000C70C0000}"/>
    <cellStyle name="Normal 9 2 4 3 3 2" xfId="3272" xr:uid="{00000000-0005-0000-0000-0000C80C0000}"/>
    <cellStyle name="Normal 9 2 4 3 4" xfId="3273" xr:uid="{00000000-0005-0000-0000-0000C90C0000}"/>
    <cellStyle name="Normal 9 2 4 4" xfId="3274" xr:uid="{00000000-0005-0000-0000-0000CA0C0000}"/>
    <cellStyle name="Normal 9 2 4 4 2" xfId="3275" xr:uid="{00000000-0005-0000-0000-0000CB0C0000}"/>
    <cellStyle name="Normal 9 2 4 4 2 2" xfId="3276" xr:uid="{00000000-0005-0000-0000-0000CC0C0000}"/>
    <cellStyle name="Normal 9 2 4 4 3" xfId="3277" xr:uid="{00000000-0005-0000-0000-0000CD0C0000}"/>
    <cellStyle name="Normal 9 2 4 5" xfId="3278" xr:uid="{00000000-0005-0000-0000-0000CE0C0000}"/>
    <cellStyle name="Normal 9 2 4 5 2" xfId="3279" xr:uid="{00000000-0005-0000-0000-0000CF0C0000}"/>
    <cellStyle name="Normal 9 2 4 6" xfId="3280" xr:uid="{00000000-0005-0000-0000-0000D00C0000}"/>
    <cellStyle name="Normal 9 2 5" xfId="3281" xr:uid="{00000000-0005-0000-0000-0000D10C0000}"/>
    <cellStyle name="Normal 9 2 5 2" xfId="3282" xr:uid="{00000000-0005-0000-0000-0000D20C0000}"/>
    <cellStyle name="Normal 9 2 5 2 2" xfId="3283" xr:uid="{00000000-0005-0000-0000-0000D30C0000}"/>
    <cellStyle name="Normal 9 2 5 2 2 2" xfId="3284" xr:uid="{00000000-0005-0000-0000-0000D40C0000}"/>
    <cellStyle name="Normal 9 2 5 2 2 2 2" xfId="3285" xr:uid="{00000000-0005-0000-0000-0000D50C0000}"/>
    <cellStyle name="Normal 9 2 5 2 2 2 2 2" xfId="3286" xr:uid="{00000000-0005-0000-0000-0000D60C0000}"/>
    <cellStyle name="Normal 9 2 5 2 2 2 3" xfId="3287" xr:uid="{00000000-0005-0000-0000-0000D70C0000}"/>
    <cellStyle name="Normal 9 2 5 2 2 3" xfId="3288" xr:uid="{00000000-0005-0000-0000-0000D80C0000}"/>
    <cellStyle name="Normal 9 2 5 2 2 3 2" xfId="3289" xr:uid="{00000000-0005-0000-0000-0000D90C0000}"/>
    <cellStyle name="Normal 9 2 5 2 2 4" xfId="3290" xr:uid="{00000000-0005-0000-0000-0000DA0C0000}"/>
    <cellStyle name="Normal 9 2 5 2 3" xfId="3291" xr:uid="{00000000-0005-0000-0000-0000DB0C0000}"/>
    <cellStyle name="Normal 9 2 5 2 3 2" xfId="3292" xr:uid="{00000000-0005-0000-0000-0000DC0C0000}"/>
    <cellStyle name="Normal 9 2 5 2 3 2 2" xfId="3293" xr:uid="{00000000-0005-0000-0000-0000DD0C0000}"/>
    <cellStyle name="Normal 9 2 5 2 3 3" xfId="3294" xr:uid="{00000000-0005-0000-0000-0000DE0C0000}"/>
    <cellStyle name="Normal 9 2 5 2 4" xfId="3295" xr:uid="{00000000-0005-0000-0000-0000DF0C0000}"/>
    <cellStyle name="Normal 9 2 5 2 4 2" xfId="3296" xr:uid="{00000000-0005-0000-0000-0000E00C0000}"/>
    <cellStyle name="Normal 9 2 5 2 5" xfId="3297" xr:uid="{00000000-0005-0000-0000-0000E10C0000}"/>
    <cellStyle name="Normal 9 2 5 3" xfId="3298" xr:uid="{00000000-0005-0000-0000-0000E20C0000}"/>
    <cellStyle name="Normal 9 2 5 3 2" xfId="3299" xr:uid="{00000000-0005-0000-0000-0000E30C0000}"/>
    <cellStyle name="Normal 9 2 5 3 2 2" xfId="3300" xr:uid="{00000000-0005-0000-0000-0000E40C0000}"/>
    <cellStyle name="Normal 9 2 5 3 2 2 2" xfId="3301" xr:uid="{00000000-0005-0000-0000-0000E50C0000}"/>
    <cellStyle name="Normal 9 2 5 3 2 3" xfId="3302" xr:uid="{00000000-0005-0000-0000-0000E60C0000}"/>
    <cellStyle name="Normal 9 2 5 3 3" xfId="3303" xr:uid="{00000000-0005-0000-0000-0000E70C0000}"/>
    <cellStyle name="Normal 9 2 5 3 3 2" xfId="3304" xr:uid="{00000000-0005-0000-0000-0000E80C0000}"/>
    <cellStyle name="Normal 9 2 5 3 4" xfId="3305" xr:uid="{00000000-0005-0000-0000-0000E90C0000}"/>
    <cellStyle name="Normal 9 2 5 4" xfId="3306" xr:uid="{00000000-0005-0000-0000-0000EA0C0000}"/>
    <cellStyle name="Normal 9 2 5 4 2" xfId="3307" xr:uid="{00000000-0005-0000-0000-0000EB0C0000}"/>
    <cellStyle name="Normal 9 2 5 4 2 2" xfId="3308" xr:uid="{00000000-0005-0000-0000-0000EC0C0000}"/>
    <cellStyle name="Normal 9 2 5 4 3" xfId="3309" xr:uid="{00000000-0005-0000-0000-0000ED0C0000}"/>
    <cellStyle name="Normal 9 2 5 5" xfId="3310" xr:uid="{00000000-0005-0000-0000-0000EE0C0000}"/>
    <cellStyle name="Normal 9 2 5 5 2" xfId="3311" xr:uid="{00000000-0005-0000-0000-0000EF0C0000}"/>
    <cellStyle name="Normal 9 2 5 6" xfId="3312" xr:uid="{00000000-0005-0000-0000-0000F00C0000}"/>
    <cellStyle name="Normal 9 2 6" xfId="3313" xr:uid="{00000000-0005-0000-0000-0000F10C0000}"/>
    <cellStyle name="Normal 9 2 6 2" xfId="3314" xr:uid="{00000000-0005-0000-0000-0000F20C0000}"/>
    <cellStyle name="Normal 9 2 6 2 2" xfId="3315" xr:uid="{00000000-0005-0000-0000-0000F30C0000}"/>
    <cellStyle name="Normal 9 2 6 2 2 2" xfId="3316" xr:uid="{00000000-0005-0000-0000-0000F40C0000}"/>
    <cellStyle name="Normal 9 2 6 2 2 2 2" xfId="3317" xr:uid="{00000000-0005-0000-0000-0000F50C0000}"/>
    <cellStyle name="Normal 9 2 6 2 2 3" xfId="3318" xr:uid="{00000000-0005-0000-0000-0000F60C0000}"/>
    <cellStyle name="Normal 9 2 6 2 3" xfId="3319" xr:uid="{00000000-0005-0000-0000-0000F70C0000}"/>
    <cellStyle name="Normal 9 2 6 2 3 2" xfId="3320" xr:uid="{00000000-0005-0000-0000-0000F80C0000}"/>
    <cellStyle name="Normal 9 2 6 2 4" xfId="3321" xr:uid="{00000000-0005-0000-0000-0000F90C0000}"/>
    <cellStyle name="Normal 9 2 6 3" xfId="3322" xr:uid="{00000000-0005-0000-0000-0000FA0C0000}"/>
    <cellStyle name="Normal 9 2 6 3 2" xfId="3323" xr:uid="{00000000-0005-0000-0000-0000FB0C0000}"/>
    <cellStyle name="Normal 9 2 6 3 2 2" xfId="3324" xr:uid="{00000000-0005-0000-0000-0000FC0C0000}"/>
    <cellStyle name="Normal 9 2 6 3 3" xfId="3325" xr:uid="{00000000-0005-0000-0000-0000FD0C0000}"/>
    <cellStyle name="Normal 9 2 6 4" xfId="3326" xr:uid="{00000000-0005-0000-0000-0000FE0C0000}"/>
    <cellStyle name="Normal 9 2 6 4 2" xfId="3327" xr:uid="{00000000-0005-0000-0000-0000FF0C0000}"/>
    <cellStyle name="Normal 9 2 6 5" xfId="3328" xr:uid="{00000000-0005-0000-0000-0000000D0000}"/>
    <cellStyle name="Normal 9 2 7" xfId="3329" xr:uid="{00000000-0005-0000-0000-0000010D0000}"/>
    <cellStyle name="Normal 9 2 7 2" xfId="3330" xr:uid="{00000000-0005-0000-0000-0000020D0000}"/>
    <cellStyle name="Normal 9 2 7 2 2" xfId="3331" xr:uid="{00000000-0005-0000-0000-0000030D0000}"/>
    <cellStyle name="Normal 9 2 7 2 2 2" xfId="3332" xr:uid="{00000000-0005-0000-0000-0000040D0000}"/>
    <cellStyle name="Normal 9 2 7 2 3" xfId="3333" xr:uid="{00000000-0005-0000-0000-0000050D0000}"/>
    <cellStyle name="Normal 9 2 7 3" xfId="3334" xr:uid="{00000000-0005-0000-0000-0000060D0000}"/>
    <cellStyle name="Normal 9 2 7 3 2" xfId="3335" xr:uid="{00000000-0005-0000-0000-0000070D0000}"/>
    <cellStyle name="Normal 9 2 7 4" xfId="3336" xr:uid="{00000000-0005-0000-0000-0000080D0000}"/>
    <cellStyle name="Normal 9 2 8" xfId="3337" xr:uid="{00000000-0005-0000-0000-0000090D0000}"/>
    <cellStyle name="Normal 9 2 8 2" xfId="3338" xr:uid="{00000000-0005-0000-0000-00000A0D0000}"/>
    <cellStyle name="Normal 9 2 8 2 2" xfId="3339" xr:uid="{00000000-0005-0000-0000-00000B0D0000}"/>
    <cellStyle name="Normal 9 2 8 3" xfId="3340" xr:uid="{00000000-0005-0000-0000-00000C0D0000}"/>
    <cellStyle name="Normal 9 2 9" xfId="3341" xr:uid="{00000000-0005-0000-0000-00000D0D0000}"/>
    <cellStyle name="Normal 9 2 9 2" xfId="3342" xr:uid="{00000000-0005-0000-0000-00000E0D0000}"/>
    <cellStyle name="Normal 9 3" xfId="3343" xr:uid="{00000000-0005-0000-0000-00000F0D0000}"/>
    <cellStyle name="Normal 9 3 2" xfId="3344" xr:uid="{00000000-0005-0000-0000-0000100D0000}"/>
    <cellStyle name="Normal 9 3 2 2" xfId="3345" xr:uid="{00000000-0005-0000-0000-0000110D0000}"/>
    <cellStyle name="Normal 9 3 2 2 2" xfId="3346" xr:uid="{00000000-0005-0000-0000-0000120D0000}"/>
    <cellStyle name="Normal 9 3 2 2 2 2" xfId="3347" xr:uid="{00000000-0005-0000-0000-0000130D0000}"/>
    <cellStyle name="Normal 9 3 2 2 2 2 2" xfId="3348" xr:uid="{00000000-0005-0000-0000-0000140D0000}"/>
    <cellStyle name="Normal 9 3 2 2 2 3" xfId="3349" xr:uid="{00000000-0005-0000-0000-0000150D0000}"/>
    <cellStyle name="Normal 9 3 2 2 3" xfId="3350" xr:uid="{00000000-0005-0000-0000-0000160D0000}"/>
    <cellStyle name="Normal 9 3 2 2 3 2" xfId="3351" xr:uid="{00000000-0005-0000-0000-0000170D0000}"/>
    <cellStyle name="Normal 9 3 2 2 4" xfId="3352" xr:uid="{00000000-0005-0000-0000-0000180D0000}"/>
    <cellStyle name="Normal 9 3 2 3" xfId="3353" xr:uid="{00000000-0005-0000-0000-0000190D0000}"/>
    <cellStyle name="Normal 9 3 2 3 2" xfId="3354" xr:uid="{00000000-0005-0000-0000-00001A0D0000}"/>
    <cellStyle name="Normal 9 3 2 3 2 2" xfId="3355" xr:uid="{00000000-0005-0000-0000-00001B0D0000}"/>
    <cellStyle name="Normal 9 3 2 3 3" xfId="3356" xr:uid="{00000000-0005-0000-0000-00001C0D0000}"/>
    <cellStyle name="Normal 9 3 2 4" xfId="3357" xr:uid="{00000000-0005-0000-0000-00001D0D0000}"/>
    <cellStyle name="Normal 9 3 2 4 2" xfId="3358" xr:uid="{00000000-0005-0000-0000-00001E0D0000}"/>
    <cellStyle name="Normal 9 3 2 5" xfId="3359" xr:uid="{00000000-0005-0000-0000-00001F0D0000}"/>
    <cellStyle name="Normal 9 3 3" xfId="3360" xr:uid="{00000000-0005-0000-0000-0000200D0000}"/>
    <cellStyle name="Normal 9 3 3 2" xfId="3361" xr:uid="{00000000-0005-0000-0000-0000210D0000}"/>
    <cellStyle name="Normal 9 3 3 2 2" xfId="3362" xr:uid="{00000000-0005-0000-0000-0000220D0000}"/>
    <cellStyle name="Normal 9 3 3 2 2 2" xfId="3363" xr:uid="{00000000-0005-0000-0000-0000230D0000}"/>
    <cellStyle name="Normal 9 3 3 2 3" xfId="3364" xr:uid="{00000000-0005-0000-0000-0000240D0000}"/>
    <cellStyle name="Normal 9 3 3 3" xfId="3365" xr:uid="{00000000-0005-0000-0000-0000250D0000}"/>
    <cellStyle name="Normal 9 3 3 3 2" xfId="3366" xr:uid="{00000000-0005-0000-0000-0000260D0000}"/>
    <cellStyle name="Normal 9 3 3 4" xfId="3367" xr:uid="{00000000-0005-0000-0000-0000270D0000}"/>
    <cellStyle name="Normal 9 3 4" xfId="3368" xr:uid="{00000000-0005-0000-0000-0000280D0000}"/>
    <cellStyle name="Normal 9 3 4 2" xfId="3369" xr:uid="{00000000-0005-0000-0000-0000290D0000}"/>
    <cellStyle name="Normal 9 3 4 2 2" xfId="3370" xr:uid="{00000000-0005-0000-0000-00002A0D0000}"/>
    <cellStyle name="Normal 9 3 4 3" xfId="3371" xr:uid="{00000000-0005-0000-0000-00002B0D0000}"/>
    <cellStyle name="Normal 9 3 5" xfId="3372" xr:uid="{00000000-0005-0000-0000-00002C0D0000}"/>
    <cellStyle name="Normal 9 3 5 2" xfId="3373" xr:uid="{00000000-0005-0000-0000-00002D0D0000}"/>
    <cellStyle name="Normal 9 3 6" xfId="3374" xr:uid="{00000000-0005-0000-0000-00002E0D0000}"/>
    <cellStyle name="Normal 9 4" xfId="3375" xr:uid="{00000000-0005-0000-0000-00002F0D0000}"/>
    <cellStyle name="Normal 9 4 2" xfId="3376" xr:uid="{00000000-0005-0000-0000-0000300D0000}"/>
    <cellStyle name="Normal 9 4 2 2" xfId="3377" xr:uid="{00000000-0005-0000-0000-0000310D0000}"/>
    <cellStyle name="Normal 9 4 2 2 2" xfId="3378" xr:uid="{00000000-0005-0000-0000-0000320D0000}"/>
    <cellStyle name="Normal 9 4 2 2 2 2" xfId="3379" xr:uid="{00000000-0005-0000-0000-0000330D0000}"/>
    <cellStyle name="Normal 9 4 2 2 2 2 2" xfId="3380" xr:uid="{00000000-0005-0000-0000-0000340D0000}"/>
    <cellStyle name="Normal 9 4 2 2 2 3" xfId="3381" xr:uid="{00000000-0005-0000-0000-0000350D0000}"/>
    <cellStyle name="Normal 9 4 2 2 3" xfId="3382" xr:uid="{00000000-0005-0000-0000-0000360D0000}"/>
    <cellStyle name="Normal 9 4 2 2 3 2" xfId="3383" xr:uid="{00000000-0005-0000-0000-0000370D0000}"/>
    <cellStyle name="Normal 9 4 2 2 4" xfId="3384" xr:uid="{00000000-0005-0000-0000-0000380D0000}"/>
    <cellStyle name="Normal 9 4 2 3" xfId="3385" xr:uid="{00000000-0005-0000-0000-0000390D0000}"/>
    <cellStyle name="Normal 9 4 2 3 2" xfId="3386" xr:uid="{00000000-0005-0000-0000-00003A0D0000}"/>
    <cellStyle name="Normal 9 4 2 3 2 2" xfId="3387" xr:uid="{00000000-0005-0000-0000-00003B0D0000}"/>
    <cellStyle name="Normal 9 4 2 3 3" xfId="3388" xr:uid="{00000000-0005-0000-0000-00003C0D0000}"/>
    <cellStyle name="Normal 9 4 2 4" xfId="3389" xr:uid="{00000000-0005-0000-0000-00003D0D0000}"/>
    <cellStyle name="Normal 9 4 2 4 2" xfId="3390" xr:uid="{00000000-0005-0000-0000-00003E0D0000}"/>
    <cellStyle name="Normal 9 4 2 5" xfId="3391" xr:uid="{00000000-0005-0000-0000-00003F0D0000}"/>
    <cellStyle name="Normal 9 4 3" xfId="3392" xr:uid="{00000000-0005-0000-0000-0000400D0000}"/>
    <cellStyle name="Normal 9 4 3 2" xfId="3393" xr:uid="{00000000-0005-0000-0000-0000410D0000}"/>
    <cellStyle name="Normal 9 4 3 2 2" xfId="3394" xr:uid="{00000000-0005-0000-0000-0000420D0000}"/>
    <cellStyle name="Normal 9 4 3 2 2 2" xfId="3395" xr:uid="{00000000-0005-0000-0000-0000430D0000}"/>
    <cellStyle name="Normal 9 4 3 2 3" xfId="3396" xr:uid="{00000000-0005-0000-0000-0000440D0000}"/>
    <cellStyle name="Normal 9 4 3 3" xfId="3397" xr:uid="{00000000-0005-0000-0000-0000450D0000}"/>
    <cellStyle name="Normal 9 4 3 3 2" xfId="3398" xr:uid="{00000000-0005-0000-0000-0000460D0000}"/>
    <cellStyle name="Normal 9 4 3 4" xfId="3399" xr:uid="{00000000-0005-0000-0000-0000470D0000}"/>
    <cellStyle name="Normal 9 4 4" xfId="3400" xr:uid="{00000000-0005-0000-0000-0000480D0000}"/>
    <cellStyle name="Normal 9 4 4 2" xfId="3401" xr:uid="{00000000-0005-0000-0000-0000490D0000}"/>
    <cellStyle name="Normal 9 4 4 2 2" xfId="3402" xr:uid="{00000000-0005-0000-0000-00004A0D0000}"/>
    <cellStyle name="Normal 9 4 4 3" xfId="3403" xr:uid="{00000000-0005-0000-0000-00004B0D0000}"/>
    <cellStyle name="Normal 9 4 5" xfId="3404" xr:uid="{00000000-0005-0000-0000-00004C0D0000}"/>
    <cellStyle name="Normal 9 4 5 2" xfId="3405" xr:uid="{00000000-0005-0000-0000-00004D0D0000}"/>
    <cellStyle name="Normal 9 4 6" xfId="3406" xr:uid="{00000000-0005-0000-0000-00004E0D0000}"/>
    <cellStyle name="Normal 9 5" xfId="3407" xr:uid="{00000000-0005-0000-0000-00004F0D0000}"/>
    <cellStyle name="Normal 9 5 2" xfId="3408" xr:uid="{00000000-0005-0000-0000-0000500D0000}"/>
    <cellStyle name="Normal 9 5 2 2" xfId="3409" xr:uid="{00000000-0005-0000-0000-0000510D0000}"/>
    <cellStyle name="Normal 9 5 2 2 2" xfId="3410" xr:uid="{00000000-0005-0000-0000-0000520D0000}"/>
    <cellStyle name="Normal 9 5 2 2 2 2" xfId="3411" xr:uid="{00000000-0005-0000-0000-0000530D0000}"/>
    <cellStyle name="Normal 9 5 2 2 3" xfId="3412" xr:uid="{00000000-0005-0000-0000-0000540D0000}"/>
    <cellStyle name="Normal 9 5 2 3" xfId="3413" xr:uid="{00000000-0005-0000-0000-0000550D0000}"/>
    <cellStyle name="Normal 9 5 2 3 2" xfId="3414" xr:uid="{00000000-0005-0000-0000-0000560D0000}"/>
    <cellStyle name="Normal 9 5 2 4" xfId="3415" xr:uid="{00000000-0005-0000-0000-0000570D0000}"/>
    <cellStyle name="Normal 9 5 3" xfId="3416" xr:uid="{00000000-0005-0000-0000-0000580D0000}"/>
    <cellStyle name="Normal 9 5 3 2" xfId="3417" xr:uid="{00000000-0005-0000-0000-0000590D0000}"/>
    <cellStyle name="Normal 9 5 3 2 2" xfId="3418" xr:uid="{00000000-0005-0000-0000-00005A0D0000}"/>
    <cellStyle name="Normal 9 5 3 3" xfId="3419" xr:uid="{00000000-0005-0000-0000-00005B0D0000}"/>
    <cellStyle name="Normal 9 5 4" xfId="3420" xr:uid="{00000000-0005-0000-0000-00005C0D0000}"/>
    <cellStyle name="Normal 9 5 4 2" xfId="3421" xr:uid="{00000000-0005-0000-0000-00005D0D0000}"/>
    <cellStyle name="Normal 9 5 5" xfId="3422" xr:uid="{00000000-0005-0000-0000-00005E0D0000}"/>
    <cellStyle name="Normal 9 6" xfId="3423" xr:uid="{00000000-0005-0000-0000-00005F0D0000}"/>
    <cellStyle name="Normal 9 6 2" xfId="3424" xr:uid="{00000000-0005-0000-0000-0000600D0000}"/>
    <cellStyle name="Normal 9 6 2 2" xfId="3425" xr:uid="{00000000-0005-0000-0000-0000610D0000}"/>
    <cellStyle name="Normal 9 6 2 2 2" xfId="3426" xr:uid="{00000000-0005-0000-0000-0000620D0000}"/>
    <cellStyle name="Normal 9 6 2 2 2 2" xfId="3427" xr:uid="{00000000-0005-0000-0000-0000630D0000}"/>
    <cellStyle name="Normal 9 6 2 2 2 2 2" xfId="3428" xr:uid="{00000000-0005-0000-0000-0000640D0000}"/>
    <cellStyle name="Normal 9 6 2 2 2 3" xfId="3429" xr:uid="{00000000-0005-0000-0000-0000650D0000}"/>
    <cellStyle name="Normal 9 6 2 2 3" xfId="3430" xr:uid="{00000000-0005-0000-0000-0000660D0000}"/>
    <cellStyle name="Normal 9 6 2 2 3 2" xfId="3431" xr:uid="{00000000-0005-0000-0000-0000670D0000}"/>
    <cellStyle name="Normal 9 6 2 2 4" xfId="3432" xr:uid="{00000000-0005-0000-0000-0000680D0000}"/>
    <cellStyle name="Normal 9 6 2 3" xfId="3433" xr:uid="{00000000-0005-0000-0000-0000690D0000}"/>
    <cellStyle name="Normal 9 6 2 3 2" xfId="3434" xr:uid="{00000000-0005-0000-0000-00006A0D0000}"/>
    <cellStyle name="Normal 9 6 2 3 2 2" xfId="3435" xr:uid="{00000000-0005-0000-0000-00006B0D0000}"/>
    <cellStyle name="Normal 9 6 2 3 3" xfId="3436" xr:uid="{00000000-0005-0000-0000-00006C0D0000}"/>
    <cellStyle name="Normal 9 6 2 4" xfId="3437" xr:uid="{00000000-0005-0000-0000-00006D0D0000}"/>
    <cellStyle name="Normal 9 6 2 4 2" xfId="3438" xr:uid="{00000000-0005-0000-0000-00006E0D0000}"/>
    <cellStyle name="Normal 9 6 2 5" xfId="3439" xr:uid="{00000000-0005-0000-0000-00006F0D0000}"/>
    <cellStyle name="Normal 9 6 3" xfId="3440" xr:uid="{00000000-0005-0000-0000-0000700D0000}"/>
    <cellStyle name="Normal 9 6 3 2" xfId="3441" xr:uid="{00000000-0005-0000-0000-0000710D0000}"/>
    <cellStyle name="Normal 9 6 3 2 2" xfId="3442" xr:uid="{00000000-0005-0000-0000-0000720D0000}"/>
    <cellStyle name="Normal 9 6 3 2 2 2" xfId="3443" xr:uid="{00000000-0005-0000-0000-0000730D0000}"/>
    <cellStyle name="Normal 9 6 3 2 3" xfId="3444" xr:uid="{00000000-0005-0000-0000-0000740D0000}"/>
    <cellStyle name="Normal 9 6 3 3" xfId="3445" xr:uid="{00000000-0005-0000-0000-0000750D0000}"/>
    <cellStyle name="Normal 9 6 3 3 2" xfId="3446" xr:uid="{00000000-0005-0000-0000-0000760D0000}"/>
    <cellStyle name="Normal 9 6 3 4" xfId="3447" xr:uid="{00000000-0005-0000-0000-0000770D0000}"/>
    <cellStyle name="Normal 9 6 4" xfId="3448" xr:uid="{00000000-0005-0000-0000-0000780D0000}"/>
    <cellStyle name="Normal 9 6 4 2" xfId="3449" xr:uid="{00000000-0005-0000-0000-0000790D0000}"/>
    <cellStyle name="Normal 9 6 4 2 2" xfId="3450" xr:uid="{00000000-0005-0000-0000-00007A0D0000}"/>
    <cellStyle name="Normal 9 6 4 3" xfId="3451" xr:uid="{00000000-0005-0000-0000-00007B0D0000}"/>
    <cellStyle name="Normal 9 6 5" xfId="3452" xr:uid="{00000000-0005-0000-0000-00007C0D0000}"/>
    <cellStyle name="Normal 9 6 5 2" xfId="3453" xr:uid="{00000000-0005-0000-0000-00007D0D0000}"/>
    <cellStyle name="Normal 9 6 6" xfId="3454" xr:uid="{00000000-0005-0000-0000-00007E0D0000}"/>
    <cellStyle name="Normal 9 7" xfId="3455" xr:uid="{00000000-0005-0000-0000-00007F0D0000}"/>
    <cellStyle name="Normal 9 7 2" xfId="3456" xr:uid="{00000000-0005-0000-0000-0000800D0000}"/>
    <cellStyle name="Normal 9 7 2 2" xfId="3457" xr:uid="{00000000-0005-0000-0000-0000810D0000}"/>
    <cellStyle name="Normal 9 7 3" xfId="3458" xr:uid="{00000000-0005-0000-0000-0000820D0000}"/>
    <cellStyle name="Normal 9 8" xfId="3459" xr:uid="{00000000-0005-0000-0000-0000830D0000}"/>
    <cellStyle name="Normal 9 8 2" xfId="3460" xr:uid="{00000000-0005-0000-0000-0000840D0000}"/>
    <cellStyle name="Normal 9 9" xfId="3461" xr:uid="{00000000-0005-0000-0000-0000850D0000}"/>
    <cellStyle name="Normal 90" xfId="3462" xr:uid="{00000000-0005-0000-0000-0000860D0000}"/>
    <cellStyle name="Normal 90 2" xfId="3463" xr:uid="{00000000-0005-0000-0000-0000870D0000}"/>
    <cellStyle name="Normal 90 2 2" xfId="3464" xr:uid="{00000000-0005-0000-0000-0000880D0000}"/>
    <cellStyle name="Normal 91" xfId="3465" xr:uid="{00000000-0005-0000-0000-0000890D0000}"/>
    <cellStyle name="Normal 91 2" xfId="3466" xr:uid="{00000000-0005-0000-0000-00008A0D0000}"/>
    <cellStyle name="Normal 92" xfId="3467" xr:uid="{00000000-0005-0000-0000-00008B0D0000}"/>
    <cellStyle name="Normal 93" xfId="3468" xr:uid="{00000000-0005-0000-0000-00008C0D0000}"/>
    <cellStyle name="Normal 94" xfId="3469" xr:uid="{00000000-0005-0000-0000-00008D0D0000}"/>
    <cellStyle name="Normal 95" xfId="3470" xr:uid="{00000000-0005-0000-0000-00008E0D0000}"/>
    <cellStyle name="Normal 96" xfId="3471" xr:uid="{00000000-0005-0000-0000-00008F0D0000}"/>
    <cellStyle name="Normal 97" xfId="3472" xr:uid="{00000000-0005-0000-0000-0000900D0000}"/>
    <cellStyle name="Normal 98" xfId="3473" xr:uid="{00000000-0005-0000-0000-0000910D0000}"/>
    <cellStyle name="Normal 99" xfId="3474" xr:uid="{00000000-0005-0000-0000-0000920D0000}"/>
    <cellStyle name="Normal_BOOKING FORM &amp; SAILING SCEDULE 3 2 2 2" xfId="3475" xr:uid="{00000000-0005-0000-0000-0000930D0000}"/>
    <cellStyle name="Normal_BOOKING FORM &amp; SAILING SCHEDULE 3 2 2 2 2 2 2" xfId="3476" xr:uid="{00000000-0005-0000-0000-0000940D0000}"/>
    <cellStyle name="Normal_CMA CGM YTN-CWN SCHEDULE" xfId="3552" xr:uid="{116BB0CA-A7EA-401F-AD24-3E1D61A9184E}"/>
    <cellStyle name="Normal_CMA CGM YTN-CWN SCHEDULE 3" xfId="3477" xr:uid="{00000000-0005-0000-0000-0000960D0000}"/>
    <cellStyle name="Normal_CMA CGM YTN-CWN SCHEDULE1 2 3 2 2 2 2 2 2 2 2" xfId="3478" xr:uid="{00000000-0005-0000-0000-0000970D0000}"/>
    <cellStyle name="Normal_CMA CGM YTN-CWN SCHEDULE1 3" xfId="3551" xr:uid="{4DBA8360-FB7A-4504-95A6-37C6A72DB322}"/>
    <cellStyle name="Normal_MYPKG" xfId="3563" xr:uid="{6BCFB930-188A-41AD-AEBD-54DEFFD739B6}"/>
    <cellStyle name="Percent [2]" xfId="3479" xr:uid="{00000000-0005-0000-0000-0000990D0000}"/>
    <cellStyle name="Percent [2] 2" xfId="3480" xr:uid="{00000000-0005-0000-0000-00009A0D0000}"/>
    <cellStyle name="PERCENTAGE" xfId="3481" xr:uid="{00000000-0005-0000-0000-00009B0D0000}"/>
    <cellStyle name="Style 1" xfId="3482" xr:uid="{00000000-0005-0000-0000-00009C0D0000}"/>
    <cellStyle name="Style 1 2" xfId="3483" xr:uid="{00000000-0005-0000-0000-00009D0D0000}"/>
    <cellStyle name="Style 1 2 2" xfId="3484" xr:uid="{00000000-0005-0000-0000-00009E0D0000}"/>
    <cellStyle name="Style 1 2 2 2" xfId="3485" xr:uid="{00000000-0005-0000-0000-00009F0D0000}"/>
    <cellStyle name="Style 1 2 2 2 2" xfId="3486" xr:uid="{00000000-0005-0000-0000-0000A00D0000}"/>
    <cellStyle name="Style 1 2 2 3" xfId="3487" xr:uid="{00000000-0005-0000-0000-0000A10D0000}"/>
    <cellStyle name="Style 1 2 3" xfId="3488" xr:uid="{00000000-0005-0000-0000-0000A20D0000}"/>
    <cellStyle name="Style 1 2 3 2" xfId="3489" xr:uid="{00000000-0005-0000-0000-0000A30D0000}"/>
    <cellStyle name="Style 1 2 4" xfId="3490" xr:uid="{00000000-0005-0000-0000-0000A40D0000}"/>
    <cellStyle name="Style 1 3" xfId="3491" xr:uid="{00000000-0005-0000-0000-0000A50D0000}"/>
    <cellStyle name="Style 1 3 2" xfId="3492" xr:uid="{00000000-0005-0000-0000-0000A60D0000}"/>
    <cellStyle name="Style 1 3 2 2" xfId="3493" xr:uid="{00000000-0005-0000-0000-0000A70D0000}"/>
    <cellStyle name="Style 1 3 3" xfId="3494" xr:uid="{00000000-0005-0000-0000-0000A80D0000}"/>
    <cellStyle name="Style 1 4" xfId="3495" xr:uid="{00000000-0005-0000-0000-0000A90D0000}"/>
    <cellStyle name="Style 1 4 2" xfId="3496" xr:uid="{00000000-0005-0000-0000-0000AA0D0000}"/>
    <cellStyle name="Style 1 5" xfId="3497" xr:uid="{00000000-0005-0000-0000-0000AB0D0000}"/>
    <cellStyle name="Style 1 6" xfId="3498" xr:uid="{00000000-0005-0000-0000-0000AC0D0000}"/>
    <cellStyle name="Style 1 6 2" xfId="3499" xr:uid="{00000000-0005-0000-0000-0000AD0D0000}"/>
    <cellStyle name="Style 1 7" xfId="3500" xr:uid="{00000000-0005-0000-0000-0000AE0D0000}"/>
    <cellStyle name="Style 1 8" xfId="3501" xr:uid="{00000000-0005-0000-0000-0000AF0D0000}"/>
    <cellStyle name="SUZ" xfId="3502" xr:uid="{00000000-0005-0000-0000-0000B00D0000}"/>
    <cellStyle name="SUZ 2" xfId="3503" xr:uid="{00000000-0005-0000-0000-0000B10D0000}"/>
    <cellStyle name="SUZ 2 2" xfId="3504" xr:uid="{00000000-0005-0000-0000-0000B20D0000}"/>
    <cellStyle name="SUZ 2 2 2" xfId="3505" xr:uid="{00000000-0005-0000-0000-0000B30D0000}"/>
    <cellStyle name="SUZ 2 2 2 2" xfId="3506" xr:uid="{00000000-0005-0000-0000-0000B40D0000}"/>
    <cellStyle name="SUZ 2 2 3" xfId="3507" xr:uid="{00000000-0005-0000-0000-0000B50D0000}"/>
    <cellStyle name="SUZ 2 3" xfId="3508" xr:uid="{00000000-0005-0000-0000-0000B60D0000}"/>
    <cellStyle name="SUZ 2 3 2" xfId="3509" xr:uid="{00000000-0005-0000-0000-0000B70D0000}"/>
    <cellStyle name="SUZ 2 4" xfId="3510" xr:uid="{00000000-0005-0000-0000-0000B80D0000}"/>
    <cellStyle name="SUZ 3" xfId="3511" xr:uid="{00000000-0005-0000-0000-0000B90D0000}"/>
    <cellStyle name="SUZ 3 2" xfId="3512" xr:uid="{00000000-0005-0000-0000-0000BA0D0000}"/>
    <cellStyle name="SUZ 3 2 2" xfId="3513" xr:uid="{00000000-0005-0000-0000-0000BB0D0000}"/>
    <cellStyle name="SUZ 3 3" xfId="3514" xr:uid="{00000000-0005-0000-0000-0000BC0D0000}"/>
    <cellStyle name="SUZ 4" xfId="3515" xr:uid="{00000000-0005-0000-0000-0000BD0D0000}"/>
    <cellStyle name="SUZ 4 2" xfId="3516" xr:uid="{00000000-0005-0000-0000-0000BE0D0000}"/>
    <cellStyle name="SUZ 5" xfId="3517" xr:uid="{00000000-0005-0000-0000-0000BF0D0000}"/>
    <cellStyle name="一般 102" xfId="3518" xr:uid="{00000000-0005-0000-0000-0000C00D0000}"/>
    <cellStyle name="一般 11" xfId="3519" xr:uid="{00000000-0005-0000-0000-0000C10D0000}"/>
    <cellStyle name="一般 1154" xfId="3520" xr:uid="{00000000-0005-0000-0000-0000C20D0000}"/>
    <cellStyle name="一般 1188" xfId="3521" xr:uid="{00000000-0005-0000-0000-0000C30D0000}"/>
    <cellStyle name="一般 13" xfId="3522" xr:uid="{00000000-0005-0000-0000-0000C40D0000}"/>
    <cellStyle name="一般 1325" xfId="3523" xr:uid="{00000000-0005-0000-0000-0000C50D0000}"/>
    <cellStyle name="一般 1326" xfId="3524" xr:uid="{00000000-0005-0000-0000-0000C60D0000}"/>
    <cellStyle name="一般 1513" xfId="3525" xr:uid="{00000000-0005-0000-0000-0000C70D0000}"/>
    <cellStyle name="一般 1516" xfId="3526" xr:uid="{00000000-0005-0000-0000-0000C80D0000}"/>
    <cellStyle name="一般 170" xfId="3527" xr:uid="{00000000-0005-0000-0000-0000C90D0000}"/>
    <cellStyle name="一般 177" xfId="3528" xr:uid="{00000000-0005-0000-0000-0000CA0D0000}"/>
    <cellStyle name="一般 18" xfId="3529" xr:uid="{00000000-0005-0000-0000-0000CB0D0000}"/>
    <cellStyle name="一般 202" xfId="3530" xr:uid="{00000000-0005-0000-0000-0000CC0D0000}"/>
    <cellStyle name="一般 27" xfId="3531" xr:uid="{00000000-0005-0000-0000-0000CD0D0000}"/>
    <cellStyle name="一般 291" xfId="3532" xr:uid="{00000000-0005-0000-0000-0000CE0D0000}"/>
    <cellStyle name="一般 293" xfId="3533" xr:uid="{00000000-0005-0000-0000-0000CF0D0000}"/>
    <cellStyle name="一般 390" xfId="3534" xr:uid="{00000000-0005-0000-0000-0000D00D0000}"/>
    <cellStyle name="一般 4" xfId="3535" xr:uid="{00000000-0005-0000-0000-0000D10D0000}"/>
    <cellStyle name="一般 41" xfId="3536" xr:uid="{00000000-0005-0000-0000-0000D20D0000}"/>
    <cellStyle name="一般 543" xfId="3537" xr:uid="{00000000-0005-0000-0000-0000D30D0000}"/>
    <cellStyle name="一般 73" xfId="3538" xr:uid="{00000000-0005-0000-0000-0000D40D0000}"/>
    <cellStyle name="一般 75" xfId="3539" xr:uid="{00000000-0005-0000-0000-0000D50D0000}"/>
    <cellStyle name="一般 96" xfId="3540" xr:uid="{00000000-0005-0000-0000-0000D60D0000}"/>
    <cellStyle name="一般_2005-03-01 Long Term Schedule-China-1" xfId="3541" xr:uid="{00000000-0005-0000-0000-0000D70D0000}"/>
    <cellStyle name="常规 2" xfId="3542" xr:uid="{00000000-0005-0000-0000-0000D80D0000}"/>
    <cellStyle name="常规 2 7" xfId="3543" xr:uid="{00000000-0005-0000-0000-0000D90D0000}"/>
    <cellStyle name="常规 2 7 7" xfId="3544" xr:uid="{00000000-0005-0000-0000-0000DA0D0000}"/>
    <cellStyle name="常规 2 7 7 2" xfId="3545" xr:uid="{00000000-0005-0000-0000-0000DB0D0000}"/>
    <cellStyle name="样式 1" xfId="3546" xr:uid="{00000000-0005-0000-0000-0000DC0D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495300</xdr:colOff>
      <xdr:row>5</xdr:row>
      <xdr:rowOff>238125</xdr:rowOff>
    </xdr:to>
    <xdr:pic>
      <xdr:nvPicPr>
        <xdr:cNvPr id="1196059" name="Picture 2">
          <a:extLst>
            <a:ext uri="{FF2B5EF4-FFF2-40B4-BE49-F238E27FC236}">
              <a16:creationId xmlns:a16="http://schemas.microsoft.com/office/drawing/2014/main" id="{B3A35803-ABE1-4CDB-B173-99FA88C5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226695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macgmgroup-my.sharepoint.com/SHIPPING%20ORDER%20FOR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1.1.151/SHIPPING%20ORDER%20FOR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lidation"/>
      <sheetName val="Sheet1"/>
      <sheetName val="Sheet2"/>
      <sheetName val="Sheet3"/>
      <sheetName val="Sheet4"/>
      <sheetName val="Sheet5"/>
    </sheetNames>
    <sheetDataSet>
      <sheetData sheetId="0">
        <row r="1">
          <cell r="A1" t="str">
            <v>ANL</v>
          </cell>
          <cell r="B1" t="str">
            <v>45HC</v>
          </cell>
          <cell r="C1" t="str">
            <v>CMA CGM DONGGUAN</v>
          </cell>
          <cell r="E1" t="str">
            <v>CMA CGM DONGGUAN</v>
          </cell>
        </row>
        <row r="2">
          <cell r="A2" t="str">
            <v>CMA CGM</v>
          </cell>
          <cell r="B2" t="str">
            <v>20RE</v>
          </cell>
          <cell r="C2" t="str">
            <v>CMA CGM FOSHAN</v>
          </cell>
          <cell r="E2" t="str">
            <v>CMA CGM FOSHAN</v>
          </cell>
        </row>
        <row r="3">
          <cell r="A3" t="str">
            <v>CNC</v>
          </cell>
          <cell r="B3" t="str">
            <v>40RH</v>
          </cell>
          <cell r="C3" t="str">
            <v>CMA CGM GUANGZHOU</v>
          </cell>
          <cell r="E3" t="str">
            <v>CMA CGM GUANGZHOU</v>
          </cell>
        </row>
        <row r="4">
          <cell r="A4" t="str">
            <v>Delmas</v>
          </cell>
          <cell r="B4" t="str">
            <v>45RH</v>
          </cell>
          <cell r="C4" t="str">
            <v>CMA CGM GUIYANG</v>
          </cell>
          <cell r="E4" t="str">
            <v>CMA CGM GUIYANG</v>
          </cell>
        </row>
        <row r="5">
          <cell r="B5" t="str">
            <v>20OT</v>
          </cell>
          <cell r="C5" t="str">
            <v>CMA CGM HAIKOU</v>
          </cell>
          <cell r="E5" t="str">
            <v>CMA CGM HAIKOU</v>
          </cell>
        </row>
        <row r="6">
          <cell r="B6" t="str">
            <v>40OT</v>
          </cell>
          <cell r="C6" t="str">
            <v>CMA CGM HONG KONG</v>
          </cell>
          <cell r="E6" t="str">
            <v>CMA CGM HONG KONG</v>
          </cell>
        </row>
        <row r="7">
          <cell r="B7" t="str">
            <v>40HW</v>
          </cell>
          <cell r="C7" t="str">
            <v>CMA CGM HUIZHOU</v>
          </cell>
          <cell r="E7" t="str">
            <v>CMA CGM HUIZHOU</v>
          </cell>
        </row>
        <row r="8">
          <cell r="B8" t="str">
            <v>45HW</v>
          </cell>
          <cell r="C8" t="str">
            <v>CMA CGM JIANGMEN</v>
          </cell>
          <cell r="E8" t="str">
            <v>CMA CGM JIANGMEN</v>
          </cell>
        </row>
        <row r="9">
          <cell r="B9" t="str">
            <v>20PC</v>
          </cell>
          <cell r="C9" t="str">
            <v>CMA CGM KUNMING</v>
          </cell>
          <cell r="E9" t="str">
            <v>CMA CGM KUNMING</v>
          </cell>
        </row>
        <row r="10">
          <cell r="B10" t="str">
            <v>40PC</v>
          </cell>
          <cell r="C10" t="str">
            <v>CMA CGM LIUZHOU</v>
          </cell>
          <cell r="E10" t="str">
            <v>CMA CGM LIUZHOU</v>
          </cell>
        </row>
        <row r="11">
          <cell r="B11" t="str">
            <v>20PL</v>
          </cell>
          <cell r="C11" t="str">
            <v>CMA CGM NANNING</v>
          </cell>
          <cell r="E11" t="str">
            <v>CMA CGM NANNING</v>
          </cell>
        </row>
        <row r="12">
          <cell r="B12" t="str">
            <v>40PL</v>
          </cell>
          <cell r="C12" t="str">
            <v>CMA CGM SHANTOU</v>
          </cell>
          <cell r="E12" t="str">
            <v>CMA CGM SHANTOU</v>
          </cell>
        </row>
        <row r="13">
          <cell r="B13" t="str">
            <v>20VH</v>
          </cell>
          <cell r="C13" t="str">
            <v>CMA CGM SHENZHEN</v>
          </cell>
          <cell r="E13" t="str">
            <v>CMA CGM SHENZHEN</v>
          </cell>
        </row>
        <row r="14">
          <cell r="B14" t="str">
            <v>20TD</v>
          </cell>
          <cell r="C14" t="str">
            <v>CMA CGM SHUNDE</v>
          </cell>
          <cell r="E14" t="str">
            <v>CMA CGM SHUNDE</v>
          </cell>
        </row>
        <row r="15">
          <cell r="B15" t="str">
            <v>20OS</v>
          </cell>
          <cell r="C15" t="str">
            <v>CMA CGM YANGJIANG</v>
          </cell>
          <cell r="E15" t="str">
            <v>CMA CGM YANGJIANG</v>
          </cell>
        </row>
        <row r="16">
          <cell r="C16" t="str">
            <v>CMA CGM ZHAOQING</v>
          </cell>
          <cell r="E16" t="str">
            <v>CMA CGM ZHAOQING</v>
          </cell>
        </row>
        <row r="17">
          <cell r="C17" t="str">
            <v>CMA CGM ZHONGSHAN</v>
          </cell>
          <cell r="E17" t="str">
            <v>CMA CGM ZHONGSHAN</v>
          </cell>
        </row>
        <row r="18">
          <cell r="C18" t="str">
            <v>CMA CGM ZHUHAI</v>
          </cell>
          <cell r="E18" t="str">
            <v>CMA CGM ZHUHAI</v>
          </cell>
        </row>
        <row r="19">
          <cell r="C19" t="str">
            <v>CMA CGM ZHANJIANG</v>
          </cell>
          <cell r="E19" t="str">
            <v>CMA CGM ZHANJIANG</v>
          </cell>
        </row>
        <row r="20">
          <cell r="C20" t="str">
            <v>DELMAS GUANGZHOU</v>
          </cell>
          <cell r="E20" t="str">
            <v>DELMAS GUANGZHOU</v>
          </cell>
        </row>
        <row r="21">
          <cell r="C21" t="str">
            <v>DELMAS HONG KONG</v>
          </cell>
          <cell r="E21" t="str">
            <v>DELMAS HONG KONG</v>
          </cell>
        </row>
        <row r="22">
          <cell r="C22" t="str">
            <v>DELMAS SHENZHEN</v>
          </cell>
          <cell r="E22" t="str">
            <v>DELMAS SHENZHEN</v>
          </cell>
        </row>
        <row r="23">
          <cell r="E23" t="str">
            <v>SINOTRANS SHUNDE</v>
          </cell>
        </row>
        <row r="24">
          <cell r="E24" t="str">
            <v>SINOTRANS ZHUHAI</v>
          </cell>
        </row>
        <row r="25">
          <cell r="E25" t="str">
            <v>SINOTRANS ZHONGSHAN</v>
          </cell>
        </row>
        <row r="26">
          <cell r="E26" t="str">
            <v>SINOTRANS JIANGMEN</v>
          </cell>
        </row>
        <row r="27">
          <cell r="E27" t="str">
            <v>SINOTRANS FOSHAN</v>
          </cell>
        </row>
        <row r="28">
          <cell r="E28" t="str">
            <v>SINOTRANS ZHANJIANG</v>
          </cell>
        </row>
        <row r="29">
          <cell r="E29" t="str">
            <v>HONESTY JIANGMEN</v>
          </cell>
        </row>
        <row r="30">
          <cell r="E30" t="str">
            <v>WAIHAI JIANGMEN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lidation"/>
      <sheetName val="Sheet1"/>
      <sheetName val="Sheet2"/>
      <sheetName val="Sheet3"/>
      <sheetName val="Sheet4"/>
      <sheetName val="Sheet5"/>
    </sheetNames>
    <sheetDataSet>
      <sheetData sheetId="0">
        <row r="1">
          <cell r="A1" t="str">
            <v>ANL</v>
          </cell>
          <cell r="B1" t="str">
            <v>45HC</v>
          </cell>
          <cell r="C1" t="str">
            <v>CMA CGM DONGGUAN</v>
          </cell>
          <cell r="E1" t="str">
            <v>CMA CGM DONGGUAN</v>
          </cell>
        </row>
        <row r="2">
          <cell r="A2" t="str">
            <v>CMA CGM</v>
          </cell>
          <cell r="B2" t="str">
            <v>20RE</v>
          </cell>
          <cell r="C2" t="str">
            <v>CMA CGM FOSHAN</v>
          </cell>
          <cell r="E2" t="str">
            <v>CMA CGM FOSHAN</v>
          </cell>
        </row>
        <row r="3">
          <cell r="A3" t="str">
            <v>CNC</v>
          </cell>
          <cell r="B3" t="str">
            <v>40RH</v>
          </cell>
          <cell r="C3" t="str">
            <v>CMA CGM GUANGZHOU</v>
          </cell>
          <cell r="E3" t="str">
            <v>CMA CGM GUANGZHOU</v>
          </cell>
        </row>
        <row r="4">
          <cell r="A4" t="str">
            <v>Delmas</v>
          </cell>
          <cell r="B4" t="str">
            <v>45RH</v>
          </cell>
          <cell r="C4" t="str">
            <v>CMA CGM GUIYANG</v>
          </cell>
          <cell r="E4" t="str">
            <v>CMA CGM GUIYANG</v>
          </cell>
        </row>
        <row r="5">
          <cell r="B5" t="str">
            <v>20OT</v>
          </cell>
          <cell r="C5" t="str">
            <v>CMA CGM HAIKOU</v>
          </cell>
          <cell r="E5" t="str">
            <v>CMA CGM HAIKOU</v>
          </cell>
        </row>
        <row r="6">
          <cell r="B6" t="str">
            <v>40OT</v>
          </cell>
          <cell r="C6" t="str">
            <v>CMA CGM HONG KONG</v>
          </cell>
          <cell r="E6" t="str">
            <v>CMA CGM HONG KONG</v>
          </cell>
        </row>
        <row r="7">
          <cell r="B7" t="str">
            <v>40HW</v>
          </cell>
          <cell r="C7" t="str">
            <v>CMA CGM HUIZHOU</v>
          </cell>
          <cell r="E7" t="str">
            <v>CMA CGM HUIZHOU</v>
          </cell>
        </row>
        <row r="8">
          <cell r="B8" t="str">
            <v>45HW</v>
          </cell>
          <cell r="C8" t="str">
            <v>CMA CGM JIANGMEN</v>
          </cell>
          <cell r="E8" t="str">
            <v>CMA CGM JIANGMEN</v>
          </cell>
        </row>
        <row r="9">
          <cell r="B9" t="str">
            <v>20PC</v>
          </cell>
          <cell r="C9" t="str">
            <v>CMA CGM KUNMING</v>
          </cell>
          <cell r="E9" t="str">
            <v>CMA CGM KUNMING</v>
          </cell>
        </row>
        <row r="10">
          <cell r="B10" t="str">
            <v>40PC</v>
          </cell>
          <cell r="C10" t="str">
            <v>CMA CGM LIUZHOU</v>
          </cell>
          <cell r="E10" t="str">
            <v>CMA CGM LIUZHOU</v>
          </cell>
        </row>
        <row r="11">
          <cell r="B11" t="str">
            <v>20PL</v>
          </cell>
          <cell r="C11" t="str">
            <v>CMA CGM NANNING</v>
          </cell>
          <cell r="E11" t="str">
            <v>CMA CGM NANNING</v>
          </cell>
        </row>
        <row r="12">
          <cell r="B12" t="str">
            <v>40PL</v>
          </cell>
          <cell r="C12" t="str">
            <v>CMA CGM SHANTOU</v>
          </cell>
          <cell r="E12" t="str">
            <v>CMA CGM SHANTOU</v>
          </cell>
        </row>
        <row r="13">
          <cell r="B13" t="str">
            <v>20VH</v>
          </cell>
          <cell r="C13" t="str">
            <v>CMA CGM SHENZHEN</v>
          </cell>
          <cell r="E13" t="str">
            <v>CMA CGM SHENZHEN</v>
          </cell>
        </row>
        <row r="14">
          <cell r="B14" t="str">
            <v>20TD</v>
          </cell>
          <cell r="C14" t="str">
            <v>CMA CGM SHUNDE</v>
          </cell>
          <cell r="E14" t="str">
            <v>CMA CGM SHUNDE</v>
          </cell>
        </row>
        <row r="15">
          <cell r="B15" t="str">
            <v>20OS</v>
          </cell>
          <cell r="C15" t="str">
            <v>CMA CGM YANGJIANG</v>
          </cell>
          <cell r="E15" t="str">
            <v>CMA CGM YANGJIANG</v>
          </cell>
        </row>
        <row r="16">
          <cell r="C16" t="str">
            <v>CMA CGM ZHAOQING</v>
          </cell>
          <cell r="E16" t="str">
            <v>CMA CGM ZHAOQING</v>
          </cell>
        </row>
        <row r="17">
          <cell r="C17" t="str">
            <v>CMA CGM ZHONGSHAN</v>
          </cell>
          <cell r="E17" t="str">
            <v>CMA CGM ZHONGSHAN</v>
          </cell>
        </row>
        <row r="18">
          <cell r="C18" t="str">
            <v>CMA CGM ZHUHAI</v>
          </cell>
          <cell r="E18" t="str">
            <v>CMA CGM ZHUHAI</v>
          </cell>
        </row>
        <row r="19">
          <cell r="C19" t="str">
            <v>CMA CGM ZHANJIANG</v>
          </cell>
          <cell r="E19" t="str">
            <v>CMA CGM ZHANJIANG</v>
          </cell>
        </row>
        <row r="20">
          <cell r="C20" t="str">
            <v>DELMAS GUANGZHOU</v>
          </cell>
          <cell r="E20" t="str">
            <v>DELMAS GUANGZHOU</v>
          </cell>
        </row>
        <row r="21">
          <cell r="C21" t="str">
            <v>DELMAS HONG KONG</v>
          </cell>
          <cell r="E21" t="str">
            <v>DELMAS HONG KONG</v>
          </cell>
        </row>
        <row r="22">
          <cell r="C22" t="str">
            <v>DELMAS SHENZHEN</v>
          </cell>
          <cell r="E22" t="str">
            <v>DELMAS SHENZHEN</v>
          </cell>
        </row>
        <row r="23">
          <cell r="E23" t="str">
            <v>SINOTRANS SHUNDE</v>
          </cell>
        </row>
        <row r="24">
          <cell r="E24" t="str">
            <v>SINOTRANS ZHUHAI</v>
          </cell>
        </row>
        <row r="25">
          <cell r="E25" t="str">
            <v>SINOTRANS ZHONGSHAN</v>
          </cell>
        </row>
        <row r="26">
          <cell r="E26" t="str">
            <v>SINOTRANS JIANGMEN</v>
          </cell>
        </row>
        <row r="27">
          <cell r="E27" t="str">
            <v>SINOTRANS FOSHAN</v>
          </cell>
        </row>
        <row r="28">
          <cell r="E28" t="str">
            <v>SINOTRANS ZHANJIANG</v>
          </cell>
        </row>
        <row r="29">
          <cell r="E29" t="str">
            <v>HONESTY JIANGMEN</v>
          </cell>
        </row>
        <row r="30">
          <cell r="E30" t="str">
            <v>WAIHAI JIANGMEN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gsc.frtinvoice@cma-cgm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gsc.frtinvoice@cma-cgm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J25"/>
  <sheetViews>
    <sheetView tabSelected="1" zoomScaleNormal="100" workbookViewId="0"/>
  </sheetViews>
  <sheetFormatPr defaultColWidth="8.85546875" defaultRowHeight="24" customHeight="1"/>
  <cols>
    <col min="1" max="4" width="8.85546875" style="3"/>
    <col min="5" max="9" width="10.28515625" style="3" customWidth="1"/>
    <col min="10" max="10" width="8.85546875" style="13"/>
    <col min="11" max="16384" width="8.85546875" style="3"/>
  </cols>
  <sheetData>
    <row r="3" spans="1:10" ht="24" customHeight="1">
      <c r="A3" s="6"/>
      <c r="B3" s="6"/>
      <c r="C3" s="6"/>
      <c r="D3" s="6"/>
      <c r="E3" s="770" t="s">
        <v>60</v>
      </c>
      <c r="F3" s="770"/>
      <c r="G3" s="770"/>
      <c r="H3" s="770"/>
      <c r="I3" s="770"/>
    </row>
    <row r="4" spans="1:10" ht="24" customHeight="1">
      <c r="A4" s="6"/>
      <c r="B4" s="6"/>
      <c r="C4" s="6"/>
      <c r="D4" s="6"/>
      <c r="E4" s="770"/>
      <c r="F4" s="770"/>
      <c r="G4" s="770"/>
      <c r="H4" s="770"/>
      <c r="I4" s="770"/>
    </row>
    <row r="5" spans="1:10" ht="24" customHeight="1">
      <c r="A5" s="6"/>
      <c r="B5" s="6"/>
      <c r="C5" s="6"/>
      <c r="D5" s="6"/>
      <c r="E5" s="10"/>
      <c r="F5" s="770" t="s">
        <v>61</v>
      </c>
      <c r="G5" s="770"/>
      <c r="H5" s="770"/>
      <c r="I5" s="11"/>
    </row>
    <row r="6" spans="1:10" ht="24" customHeight="1">
      <c r="A6" s="6"/>
      <c r="B6" s="6"/>
      <c r="C6" s="6"/>
      <c r="D6" s="6"/>
      <c r="E6" s="10"/>
      <c r="F6" s="770"/>
      <c r="G6" s="770"/>
      <c r="H6" s="770"/>
      <c r="I6" s="11"/>
    </row>
    <row r="10" spans="1:10" ht="24" customHeight="1">
      <c r="A10" s="90" t="s">
        <v>3</v>
      </c>
      <c r="B10" s="5"/>
      <c r="C10" s="5"/>
      <c r="D10" s="5"/>
      <c r="E10" s="5"/>
      <c r="F10" s="6"/>
      <c r="G10" s="6"/>
      <c r="H10" s="1" t="s">
        <v>62</v>
      </c>
      <c r="I10" s="6"/>
      <c r="J10" s="13" t="s">
        <v>70</v>
      </c>
    </row>
    <row r="11" spans="1:10" ht="24" customHeight="1">
      <c r="A11" s="9"/>
      <c r="B11" s="7"/>
      <c r="C11" s="7"/>
      <c r="D11" s="7"/>
      <c r="E11" s="7"/>
      <c r="F11" s="6"/>
      <c r="G11" s="13"/>
      <c r="H11" s="13"/>
      <c r="I11" s="13"/>
    </row>
    <row r="12" spans="1:10" ht="24" customHeight="1">
      <c r="A12" s="90" t="s">
        <v>63</v>
      </c>
      <c r="B12" s="2"/>
      <c r="C12" s="4"/>
      <c r="D12" s="4"/>
      <c r="E12" s="5"/>
      <c r="F12" s="6"/>
      <c r="G12" s="6"/>
      <c r="H12" s="1" t="s">
        <v>62</v>
      </c>
      <c r="J12" s="13" t="s">
        <v>70</v>
      </c>
    </row>
    <row r="13" spans="1:10" ht="24" customHeight="1">
      <c r="A13" s="12"/>
      <c r="B13" s="8"/>
      <c r="C13" s="8"/>
      <c r="D13" s="8"/>
      <c r="E13" s="7"/>
      <c r="F13" s="6"/>
      <c r="G13" s="6"/>
      <c r="H13" s="13"/>
      <c r="I13" s="13"/>
    </row>
    <row r="14" spans="1:10" ht="24" customHeight="1">
      <c r="A14" s="90" t="s">
        <v>64</v>
      </c>
      <c r="B14" s="4"/>
      <c r="C14" s="4"/>
      <c r="D14" s="4"/>
      <c r="E14" s="5"/>
      <c r="F14" s="6"/>
      <c r="G14" s="6"/>
      <c r="H14" s="1" t="s">
        <v>62</v>
      </c>
      <c r="J14" s="13" t="s">
        <v>70</v>
      </c>
    </row>
    <row r="15" spans="1:10" ht="24" customHeight="1">
      <c r="A15" s="12"/>
      <c r="B15" s="8"/>
      <c r="C15" s="8"/>
      <c r="D15" s="8"/>
      <c r="E15" s="7"/>
      <c r="F15" s="6"/>
      <c r="G15" s="6"/>
      <c r="H15" s="13"/>
      <c r="I15" s="13"/>
    </row>
    <row r="16" spans="1:10" ht="24" customHeight="1">
      <c r="A16" s="90" t="s">
        <v>40</v>
      </c>
      <c r="B16" s="4"/>
      <c r="C16" s="4"/>
      <c r="D16" s="4"/>
      <c r="E16" s="5"/>
      <c r="F16" s="6"/>
      <c r="G16" s="6"/>
      <c r="H16" s="1" t="s">
        <v>62</v>
      </c>
      <c r="J16" s="13" t="s">
        <v>70</v>
      </c>
    </row>
    <row r="17" spans="1:9" ht="24" customHeight="1">
      <c r="A17" s="12"/>
      <c r="B17" s="8"/>
      <c r="C17" s="8"/>
      <c r="D17" s="8"/>
      <c r="E17" s="7"/>
      <c r="F17" s="6"/>
      <c r="G17" s="13"/>
      <c r="H17" s="13"/>
      <c r="I17" s="13"/>
    </row>
    <row r="18" spans="1:9" ht="24" customHeight="1">
      <c r="A18" s="90" t="s">
        <v>48</v>
      </c>
      <c r="B18" s="4"/>
      <c r="C18" s="4"/>
      <c r="D18" s="4"/>
      <c r="E18" s="5"/>
      <c r="F18" s="6"/>
      <c r="G18" s="6"/>
      <c r="H18" s="1" t="s">
        <v>62</v>
      </c>
    </row>
    <row r="19" spans="1:9" ht="24" customHeight="1">
      <c r="A19" s="12"/>
      <c r="B19" s="8"/>
      <c r="C19" s="8"/>
      <c r="D19" s="8"/>
      <c r="E19" s="7"/>
      <c r="F19" s="6"/>
      <c r="G19" s="13"/>
      <c r="H19" s="13"/>
      <c r="I19" s="13"/>
    </row>
    <row r="20" spans="1:9" ht="24" customHeight="1">
      <c r="A20" s="90" t="s">
        <v>56</v>
      </c>
      <c r="B20" s="4"/>
      <c r="C20" s="4"/>
      <c r="D20" s="4"/>
      <c r="E20" s="5"/>
      <c r="F20" s="6"/>
      <c r="G20" s="6"/>
      <c r="H20" s="1" t="s">
        <v>62</v>
      </c>
    </row>
    <row r="21" spans="1:9" ht="24" customHeight="1">
      <c r="A21" s="12"/>
      <c r="B21" s="8"/>
      <c r="C21" s="8"/>
      <c r="D21" s="8"/>
      <c r="E21" s="7"/>
      <c r="F21" s="6"/>
      <c r="G21" s="13"/>
      <c r="H21" s="13"/>
      <c r="I21" s="13"/>
    </row>
    <row r="22" spans="1:9" ht="24" customHeight="1">
      <c r="A22" s="90" t="s">
        <v>57</v>
      </c>
      <c r="B22" s="4"/>
      <c r="C22" s="4"/>
      <c r="D22" s="4"/>
      <c r="E22" s="5"/>
      <c r="F22" s="6"/>
      <c r="G22" s="6"/>
      <c r="H22" s="1" t="s">
        <v>62</v>
      </c>
    </row>
    <row r="23" spans="1:9" ht="24" customHeight="1">
      <c r="A23" s="12"/>
      <c r="B23" s="8"/>
      <c r="C23" s="8"/>
      <c r="D23" s="8"/>
      <c r="E23" s="7"/>
      <c r="F23" s="6"/>
      <c r="G23" s="13"/>
      <c r="H23" s="13"/>
      <c r="I23" s="13"/>
    </row>
    <row r="24" spans="1:9" ht="24" customHeight="1">
      <c r="A24" s="90" t="s">
        <v>367</v>
      </c>
      <c r="B24" s="4"/>
      <c r="C24" s="4"/>
      <c r="D24" s="4"/>
      <c r="E24" s="5"/>
      <c r="F24" s="6"/>
      <c r="G24" s="6"/>
      <c r="H24" s="1" t="s">
        <v>62</v>
      </c>
    </row>
    <row r="25" spans="1:9" ht="24" customHeight="1">
      <c r="A25" s="13"/>
      <c r="B25" s="13"/>
      <c r="C25" s="13"/>
      <c r="D25" s="13"/>
      <c r="E25" s="13"/>
      <c r="F25" s="6"/>
    </row>
  </sheetData>
  <mergeCells count="2">
    <mergeCell ref="E3:I4"/>
    <mergeCell ref="F5:H6"/>
  </mergeCells>
  <phoneticPr fontId="11" type="noConversion"/>
  <hyperlinks>
    <hyperlink ref="H10" location="'FAL(欧洲)'!A1" display="click " xr:uid="{00000000-0004-0000-0000-000007000000}"/>
    <hyperlink ref="H12" location="'RUFEX(俄罗斯远东）'!A1" display="click " xr:uid="{00000000-0004-0000-0000-000006000000}"/>
    <hyperlink ref="H14" location="'NORTH AMERICA(北美,加拿大）'!A1" display="click " xr:uid="{00000000-0004-0000-0000-000005000000}"/>
    <hyperlink ref="H16" location="'SOUTH AMERICA (南美)'!A1" display="click " xr:uid="{00000000-0004-0000-0000-000004000000}"/>
    <hyperlink ref="H18" location="'MED(地中海)'!A1" display="click " xr:uid="{00000000-0004-0000-0000-000003000000}"/>
    <hyperlink ref="H20" location="'NORTH AFRICA(北非)'!A1" display="click " xr:uid="{00000000-0004-0000-0000-000002000000}"/>
    <hyperlink ref="H22" location="'WEST AFRICA(西非) '!A1" display="click " xr:uid="{00000000-0004-0000-0000-000001000000}"/>
    <hyperlink ref="H24" location="'CIMEXX(中东)+REX(红海)'!A1" display="click " xr:uid="{00000000-0004-0000-0000-000000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0052-36C5-4AB3-A77F-F5B0D4C30848}">
  <dimension ref="A1:Q58"/>
  <sheetViews>
    <sheetView zoomScale="85" zoomScaleNormal="85" workbookViewId="0"/>
  </sheetViews>
  <sheetFormatPr defaultColWidth="9.140625" defaultRowHeight="30" customHeight="1"/>
  <cols>
    <col min="1" max="1" width="21.140625" style="372" customWidth="1"/>
    <col min="2" max="2" width="29.28515625" style="372" customWidth="1"/>
    <col min="3" max="3" width="17.85546875" style="372" customWidth="1"/>
    <col min="4" max="4" width="21.42578125" style="372" customWidth="1"/>
    <col min="5" max="13" width="18" style="372" customWidth="1"/>
    <col min="14" max="14" width="16.28515625" style="372" customWidth="1"/>
    <col min="15" max="15" width="16.140625" style="372" customWidth="1"/>
    <col min="16" max="16" width="13.28515625" style="372" customWidth="1"/>
    <col min="17" max="17" width="12" style="372" customWidth="1"/>
    <col min="18" max="16384" width="9.140625" style="372"/>
  </cols>
  <sheetData>
    <row r="1" spans="1:17" ht="30" customHeight="1">
      <c r="A1" s="371" t="s">
        <v>251</v>
      </c>
    </row>
    <row r="2" spans="1:17" ht="30" customHeight="1" thickBot="1">
      <c r="A2" s="371"/>
    </row>
    <row r="3" spans="1:17" ht="30" customHeight="1" thickBot="1">
      <c r="A3" s="371"/>
      <c r="B3" s="784" t="s">
        <v>401</v>
      </c>
      <c r="C3" s="784"/>
      <c r="D3" s="784"/>
      <c r="E3" s="784"/>
      <c r="F3" s="784"/>
      <c r="G3" s="785"/>
    </row>
    <row r="4" spans="1:17" ht="30" customHeight="1">
      <c r="A4" s="371"/>
    </row>
    <row r="5" spans="1:17" ht="30" customHeight="1">
      <c r="A5" s="713"/>
      <c r="B5" s="715" t="s">
        <v>147</v>
      </c>
      <c r="C5" s="713"/>
      <c r="D5" s="713"/>
      <c r="E5" s="713"/>
      <c r="F5" s="713"/>
      <c r="G5" s="715"/>
      <c r="H5" s="715"/>
      <c r="I5" s="715"/>
      <c r="J5" s="715"/>
      <c r="K5" s="17"/>
      <c r="L5" s="17"/>
      <c r="M5" s="17"/>
      <c r="N5" s="17"/>
      <c r="O5" s="17"/>
      <c r="P5" s="17"/>
      <c r="Q5" s="17"/>
    </row>
    <row r="6" spans="1:17" ht="30" customHeight="1">
      <c r="A6" s="786" t="s">
        <v>257</v>
      </c>
      <c r="B6" s="786"/>
      <c r="C6" s="786"/>
      <c r="D6" s="786"/>
      <c r="E6" s="786"/>
      <c r="F6" s="786"/>
      <c r="G6" s="18"/>
      <c r="H6" s="17"/>
      <c r="I6" s="17"/>
      <c r="J6" s="17"/>
      <c r="K6" s="17"/>
      <c r="L6" s="17"/>
      <c r="M6" s="17"/>
      <c r="N6" s="17"/>
      <c r="O6" s="17"/>
      <c r="P6" s="17"/>
      <c r="Q6" s="17"/>
    </row>
    <row r="7" spans="1:17" ht="30" customHeight="1">
      <c r="A7" s="713" t="s">
        <v>317</v>
      </c>
      <c r="B7" s="713"/>
      <c r="C7" s="713" t="s">
        <v>296</v>
      </c>
      <c r="D7" s="715"/>
      <c r="E7" s="715"/>
      <c r="F7" s="715"/>
      <c r="G7" s="18"/>
      <c r="H7" s="17"/>
      <c r="I7" s="17"/>
      <c r="J7" s="17"/>
      <c r="K7" s="17"/>
      <c r="L7" s="17"/>
      <c r="M7" s="17"/>
      <c r="N7" s="17"/>
      <c r="O7" s="17"/>
      <c r="P7" s="17"/>
      <c r="Q7" s="17"/>
    </row>
    <row r="8" spans="1:17" ht="30" customHeight="1">
      <c r="A8" s="373" t="s">
        <v>258</v>
      </c>
      <c r="B8" s="715"/>
      <c r="C8" s="713" t="s">
        <v>820</v>
      </c>
      <c r="D8" s="715"/>
      <c r="E8" s="715"/>
      <c r="F8" s="715"/>
      <c r="G8" s="18"/>
      <c r="H8" s="17"/>
      <c r="I8" s="17"/>
      <c r="J8" s="17"/>
      <c r="K8" s="17"/>
      <c r="L8" s="17"/>
      <c r="M8" s="17"/>
      <c r="N8" s="17"/>
      <c r="O8" s="17"/>
      <c r="P8" s="17"/>
      <c r="Q8" s="17"/>
    </row>
    <row r="9" spans="1:17" ht="30" customHeight="1">
      <c r="A9" s="374" t="s">
        <v>278</v>
      </c>
      <c r="B9" s="715"/>
      <c r="C9" s="715"/>
      <c r="D9" s="715"/>
      <c r="E9" s="715"/>
      <c r="F9" s="715"/>
      <c r="G9" s="18"/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ht="30" customHeight="1">
      <c r="A10" s="787" t="s">
        <v>3</v>
      </c>
      <c r="B10" s="787"/>
      <c r="C10" s="375"/>
      <c r="D10" s="375"/>
      <c r="E10" s="375"/>
      <c r="F10" s="375"/>
      <c r="G10" s="376"/>
      <c r="H10" s="375"/>
      <c r="I10" s="375"/>
      <c r="J10" s="375"/>
      <c r="K10" s="375"/>
      <c r="L10" s="375"/>
      <c r="M10" s="375"/>
      <c r="N10" s="375"/>
      <c r="O10" s="375"/>
      <c r="P10" s="375"/>
      <c r="Q10" s="17"/>
    </row>
    <row r="11" spans="1:17" ht="30" customHeight="1">
      <c r="A11" s="377"/>
      <c r="B11" s="378"/>
      <c r="C11" s="379"/>
      <c r="D11" s="379"/>
      <c r="E11" s="379"/>
      <c r="F11" s="379"/>
      <c r="G11" s="380"/>
      <c r="H11" s="379" t="s">
        <v>334</v>
      </c>
      <c r="I11" s="379"/>
      <c r="J11" s="379"/>
      <c r="K11" s="379"/>
      <c r="L11" s="379"/>
      <c r="M11" s="379"/>
      <c r="N11" s="379"/>
      <c r="O11" s="379"/>
      <c r="P11" s="379"/>
      <c r="Q11" s="17"/>
    </row>
    <row r="12" spans="1:17" ht="30" customHeight="1">
      <c r="A12" s="381" t="s">
        <v>90</v>
      </c>
      <c r="B12" s="382"/>
      <c r="C12" s="382"/>
      <c r="D12" s="383"/>
      <c r="F12" s="383"/>
      <c r="G12" s="383"/>
      <c r="H12" s="394"/>
      <c r="I12" s="383"/>
      <c r="J12" s="383"/>
      <c r="K12" s="383"/>
      <c r="L12" s="383"/>
      <c r="M12" s="383"/>
      <c r="O12" s="17"/>
      <c r="P12" s="17"/>
      <c r="Q12" s="17"/>
    </row>
    <row r="13" spans="1:17" ht="30" customHeight="1">
      <c r="A13" s="774" t="s">
        <v>123</v>
      </c>
      <c r="B13" s="774" t="s">
        <v>4</v>
      </c>
      <c r="C13" s="774" t="s">
        <v>5</v>
      </c>
      <c r="D13" s="774" t="s">
        <v>6</v>
      </c>
      <c r="E13" s="775" t="s">
        <v>7</v>
      </c>
      <c r="F13" s="775"/>
      <c r="G13" s="775"/>
      <c r="H13" s="775"/>
      <c r="I13" s="774" t="s">
        <v>8</v>
      </c>
      <c r="J13" s="774"/>
      <c r="K13" s="774"/>
      <c r="L13" s="774"/>
      <c r="M13" s="774"/>
      <c r="N13" s="774"/>
      <c r="O13" s="774"/>
      <c r="P13" s="18"/>
      <c r="Q13" s="18"/>
    </row>
    <row r="14" spans="1:17" ht="30" customHeight="1">
      <c r="A14" s="774"/>
      <c r="B14" s="774"/>
      <c r="C14" s="774"/>
      <c r="D14" s="774"/>
      <c r="E14" s="711" t="s">
        <v>9</v>
      </c>
      <c r="F14" s="711" t="s">
        <v>140</v>
      </c>
      <c r="G14" s="711" t="s">
        <v>241</v>
      </c>
      <c r="H14" s="711" t="s">
        <v>10</v>
      </c>
      <c r="I14" s="711" t="s">
        <v>71</v>
      </c>
      <c r="J14" s="712" t="s">
        <v>711</v>
      </c>
      <c r="K14" s="711" t="s">
        <v>11</v>
      </c>
      <c r="L14" s="711" t="s">
        <v>277</v>
      </c>
      <c r="M14" s="711" t="s">
        <v>224</v>
      </c>
      <c r="N14" s="711" t="s">
        <v>13</v>
      </c>
      <c r="O14" s="711" t="s">
        <v>14</v>
      </c>
      <c r="P14" s="18"/>
    </row>
    <row r="15" spans="1:17" ht="30" customHeight="1">
      <c r="A15" s="386" t="s">
        <v>417</v>
      </c>
      <c r="B15" s="455" t="s">
        <v>644</v>
      </c>
      <c r="C15" s="386" t="s">
        <v>645</v>
      </c>
      <c r="D15" s="386" t="s">
        <v>645</v>
      </c>
      <c r="E15" s="686">
        <v>44851</v>
      </c>
      <c r="F15" s="687">
        <v>44859</v>
      </c>
      <c r="G15" s="688">
        <v>44859</v>
      </c>
      <c r="H15" s="689">
        <v>44862</v>
      </c>
      <c r="I15" s="456">
        <v>44865</v>
      </c>
      <c r="J15" s="389">
        <v>44885</v>
      </c>
      <c r="K15" s="457">
        <v>44891</v>
      </c>
      <c r="L15" s="389">
        <v>44889</v>
      </c>
      <c r="M15" s="389">
        <v>44896</v>
      </c>
      <c r="N15" s="389">
        <v>44897</v>
      </c>
      <c r="O15" s="389">
        <v>44902</v>
      </c>
    </row>
    <row r="16" spans="1:17" ht="30" customHeight="1">
      <c r="A16" s="458" t="s">
        <v>428</v>
      </c>
      <c r="B16" s="459" t="s">
        <v>89</v>
      </c>
      <c r="C16" s="459" t="s">
        <v>933</v>
      </c>
      <c r="D16" s="459" t="s">
        <v>712</v>
      </c>
      <c r="E16" s="460"/>
      <c r="F16" s="461"/>
      <c r="G16" s="461"/>
      <c r="H16" s="462"/>
      <c r="I16" s="463"/>
      <c r="J16" s="463"/>
      <c r="K16" s="464"/>
      <c r="L16" s="465"/>
      <c r="M16" s="465"/>
      <c r="N16" s="465"/>
      <c r="O16" s="465"/>
    </row>
    <row r="17" spans="1:17" ht="30" customHeight="1">
      <c r="A17" s="386" t="s">
        <v>446</v>
      </c>
      <c r="B17" s="390" t="s">
        <v>713</v>
      </c>
      <c r="C17" s="390" t="s">
        <v>714</v>
      </c>
      <c r="D17" s="390" t="s">
        <v>714</v>
      </c>
      <c r="E17" s="387" t="s">
        <v>237</v>
      </c>
      <c r="F17" s="387" t="s">
        <v>237</v>
      </c>
      <c r="G17" s="387" t="s">
        <v>237</v>
      </c>
      <c r="H17" s="389">
        <v>44870</v>
      </c>
      <c r="I17" s="456">
        <v>44873</v>
      </c>
      <c r="J17" s="456">
        <v>44893</v>
      </c>
      <c r="K17" s="456" t="s">
        <v>715</v>
      </c>
      <c r="L17" s="389" t="s">
        <v>716</v>
      </c>
      <c r="M17" s="389" t="s">
        <v>717</v>
      </c>
      <c r="N17" s="389">
        <v>44906</v>
      </c>
      <c r="O17" s="389">
        <v>44910</v>
      </c>
    </row>
    <row r="18" spans="1:17" ht="30" customHeight="1">
      <c r="A18" s="386" t="s">
        <v>447</v>
      </c>
      <c r="B18" s="390" t="s">
        <v>934</v>
      </c>
      <c r="C18" s="390" t="s">
        <v>935</v>
      </c>
      <c r="D18" s="390" t="s">
        <v>714</v>
      </c>
      <c r="E18" s="387" t="s">
        <v>237</v>
      </c>
      <c r="F18" s="387" t="s">
        <v>237</v>
      </c>
      <c r="G18" s="387" t="s">
        <v>237</v>
      </c>
      <c r="H18" s="389">
        <v>44875</v>
      </c>
      <c r="I18" s="456">
        <v>44878</v>
      </c>
      <c r="J18" s="456">
        <v>44900</v>
      </c>
      <c r="K18" s="456">
        <v>44907</v>
      </c>
      <c r="L18" s="389">
        <v>44905</v>
      </c>
      <c r="M18" s="389">
        <v>44911</v>
      </c>
      <c r="N18" s="389">
        <v>44913</v>
      </c>
      <c r="O18" s="389">
        <v>44916</v>
      </c>
    </row>
    <row r="19" spans="1:17" ht="30" customHeight="1">
      <c r="A19" s="391"/>
      <c r="B19" s="382"/>
      <c r="C19" s="17"/>
      <c r="D19" s="17"/>
      <c r="E19" s="392"/>
      <c r="F19" s="383"/>
      <c r="G19" s="383"/>
      <c r="H19" s="383"/>
      <c r="I19" s="383"/>
      <c r="J19" s="383"/>
      <c r="K19" s="383"/>
      <c r="L19" s="383"/>
      <c r="M19" s="383"/>
      <c r="N19" s="383"/>
      <c r="O19" s="383"/>
      <c r="P19" s="18"/>
      <c r="Q19" s="393"/>
    </row>
    <row r="20" spans="1:17" ht="30" customHeight="1">
      <c r="A20" s="381" t="s">
        <v>148</v>
      </c>
      <c r="B20" s="382"/>
      <c r="C20" s="382"/>
      <c r="D20" s="383"/>
      <c r="F20" s="383"/>
      <c r="G20" s="383"/>
      <c r="H20" s="394"/>
      <c r="I20" s="383"/>
      <c r="J20" s="383"/>
      <c r="K20" s="383"/>
      <c r="L20" s="383"/>
      <c r="M20" s="383"/>
      <c r="O20" s="17"/>
      <c r="P20" s="17"/>
      <c r="Q20" s="17"/>
    </row>
    <row r="21" spans="1:17" ht="30" customHeight="1">
      <c r="A21" s="773" t="s">
        <v>123</v>
      </c>
      <c r="B21" s="774" t="s">
        <v>279</v>
      </c>
      <c r="C21" s="774" t="s">
        <v>5</v>
      </c>
      <c r="D21" s="774" t="s">
        <v>6</v>
      </c>
      <c r="E21" s="775" t="s">
        <v>7</v>
      </c>
      <c r="F21" s="775"/>
      <c r="G21" s="775"/>
      <c r="H21" s="775"/>
      <c r="I21" s="776" t="s">
        <v>8</v>
      </c>
      <c r="J21" s="777"/>
      <c r="K21" s="777"/>
      <c r="L21" s="777"/>
      <c r="M21" s="778"/>
      <c r="P21" s="393"/>
      <c r="Q21" s="393"/>
    </row>
    <row r="22" spans="1:17" ht="30" customHeight="1">
      <c r="A22" s="773"/>
      <c r="B22" s="774"/>
      <c r="C22" s="774"/>
      <c r="D22" s="774"/>
      <c r="E22" s="711" t="s">
        <v>9</v>
      </c>
      <c r="F22" s="384" t="s">
        <v>140</v>
      </c>
      <c r="G22" s="385" t="s">
        <v>241</v>
      </c>
      <c r="H22" s="711" t="s">
        <v>10</v>
      </c>
      <c r="I22" s="711" t="s">
        <v>66</v>
      </c>
      <c r="J22" s="711" t="s">
        <v>207</v>
      </c>
      <c r="K22" s="711" t="s">
        <v>14</v>
      </c>
      <c r="L22" s="711" t="s">
        <v>12</v>
      </c>
      <c r="M22" s="711" t="s">
        <v>17</v>
      </c>
    </row>
    <row r="23" spans="1:17" ht="30" customHeight="1">
      <c r="A23" s="386" t="s">
        <v>417</v>
      </c>
      <c r="B23" s="386" t="s">
        <v>554</v>
      </c>
      <c r="C23" s="386" t="s">
        <v>555</v>
      </c>
      <c r="D23" s="386" t="s">
        <v>555</v>
      </c>
      <c r="E23" s="388">
        <v>44846</v>
      </c>
      <c r="F23" s="388">
        <v>44851</v>
      </c>
      <c r="G23" s="388">
        <v>44851</v>
      </c>
      <c r="H23" s="389">
        <v>44853</v>
      </c>
      <c r="I23" s="389">
        <v>44858</v>
      </c>
      <c r="J23" s="389">
        <v>44880</v>
      </c>
      <c r="K23" s="389">
        <v>44884</v>
      </c>
      <c r="L23" s="389">
        <v>44887</v>
      </c>
      <c r="M23" s="389">
        <v>44891</v>
      </c>
      <c r="O23" s="393"/>
      <c r="P23" s="393"/>
    </row>
    <row r="24" spans="1:17" ht="30" customHeight="1">
      <c r="A24" s="386" t="s">
        <v>428</v>
      </c>
      <c r="B24" s="386" t="s">
        <v>646</v>
      </c>
      <c r="C24" s="386" t="s">
        <v>647</v>
      </c>
      <c r="D24" s="386" t="s">
        <v>647</v>
      </c>
      <c r="E24" s="388">
        <v>44853</v>
      </c>
      <c r="F24" s="388">
        <v>44860</v>
      </c>
      <c r="G24" s="388">
        <v>44860</v>
      </c>
      <c r="H24" s="389">
        <v>44862</v>
      </c>
      <c r="I24" s="389">
        <v>44866</v>
      </c>
      <c r="J24" s="389" t="s">
        <v>102</v>
      </c>
      <c r="K24" s="389">
        <v>44892</v>
      </c>
      <c r="L24" s="389">
        <v>44895</v>
      </c>
      <c r="M24" s="389">
        <v>44899</v>
      </c>
      <c r="O24" s="393"/>
      <c r="P24" s="393"/>
    </row>
    <row r="25" spans="1:17" ht="30" customHeight="1">
      <c r="A25" s="386" t="s">
        <v>446</v>
      </c>
      <c r="B25" s="386" t="s">
        <v>718</v>
      </c>
      <c r="C25" s="386" t="s">
        <v>719</v>
      </c>
      <c r="D25" s="386" t="s">
        <v>719</v>
      </c>
      <c r="E25" s="389" t="s">
        <v>237</v>
      </c>
      <c r="F25" s="389" t="s">
        <v>237</v>
      </c>
      <c r="G25" s="389" t="s">
        <v>237</v>
      </c>
      <c r="H25" s="389">
        <v>44870</v>
      </c>
      <c r="I25" s="389">
        <v>44873</v>
      </c>
      <c r="J25" s="389" t="s">
        <v>102</v>
      </c>
      <c r="K25" s="389">
        <v>44899</v>
      </c>
      <c r="L25" s="389">
        <v>44902</v>
      </c>
      <c r="M25" s="389">
        <v>44906</v>
      </c>
      <c r="O25" s="393"/>
      <c r="P25" s="393"/>
    </row>
    <row r="26" spans="1:17" ht="30" customHeight="1">
      <c r="A26" s="386" t="s">
        <v>447</v>
      </c>
      <c r="B26" s="386" t="s">
        <v>835</v>
      </c>
      <c r="C26" s="386" t="s">
        <v>836</v>
      </c>
      <c r="D26" s="386" t="s">
        <v>836</v>
      </c>
      <c r="E26" s="389" t="s">
        <v>237</v>
      </c>
      <c r="F26" s="389" t="s">
        <v>237</v>
      </c>
      <c r="G26" s="389" t="s">
        <v>237</v>
      </c>
      <c r="H26" s="389">
        <v>44875</v>
      </c>
      <c r="I26" s="389">
        <v>44878</v>
      </c>
      <c r="J26" s="389" t="s">
        <v>102</v>
      </c>
      <c r="K26" s="389">
        <v>44906</v>
      </c>
      <c r="L26" s="389">
        <v>44909</v>
      </c>
      <c r="M26" s="389">
        <v>44913</v>
      </c>
      <c r="O26" s="393"/>
      <c r="P26" s="393"/>
    </row>
    <row r="27" spans="1:17" ht="30" customHeight="1">
      <c r="A27" s="382"/>
      <c r="B27" s="382"/>
      <c r="C27" s="382"/>
      <c r="D27" s="382"/>
      <c r="E27" s="59"/>
      <c r="F27" s="59"/>
      <c r="G27" s="59"/>
      <c r="H27" s="395"/>
      <c r="I27" s="395"/>
      <c r="J27" s="395"/>
      <c r="K27" s="395"/>
      <c r="L27" s="59"/>
      <c r="M27" s="59"/>
      <c r="N27" s="59"/>
      <c r="P27" s="393"/>
      <c r="Q27" s="393"/>
    </row>
    <row r="28" spans="1:17" ht="30" customHeight="1">
      <c r="A28" s="381" t="s">
        <v>91</v>
      </c>
      <c r="B28" s="382"/>
      <c r="C28" s="382"/>
      <c r="D28" s="383"/>
      <c r="E28" s="383"/>
      <c r="F28" s="383"/>
      <c r="G28" s="383"/>
      <c r="H28" s="383"/>
      <c r="I28" s="383"/>
      <c r="J28" s="383"/>
      <c r="K28" s="383"/>
      <c r="L28" s="383"/>
      <c r="M28" s="383"/>
      <c r="O28" s="17"/>
      <c r="P28" s="17"/>
      <c r="Q28" s="17"/>
    </row>
    <row r="29" spans="1:17" ht="30" customHeight="1">
      <c r="A29" s="774" t="s">
        <v>123</v>
      </c>
      <c r="B29" s="774" t="s">
        <v>4</v>
      </c>
      <c r="C29" s="774" t="s">
        <v>5</v>
      </c>
      <c r="D29" s="774" t="s">
        <v>6</v>
      </c>
      <c r="E29" s="779" t="s">
        <v>7</v>
      </c>
      <c r="F29" s="779"/>
      <c r="G29" s="779"/>
      <c r="H29" s="779"/>
      <c r="I29" s="776" t="s">
        <v>8</v>
      </c>
      <c r="J29" s="777"/>
      <c r="K29" s="777"/>
      <c r="L29" s="777"/>
      <c r="M29" s="777"/>
      <c r="N29" s="17"/>
      <c r="O29" s="17"/>
      <c r="P29" s="17"/>
      <c r="Q29" s="17"/>
    </row>
    <row r="30" spans="1:17" ht="30" customHeight="1">
      <c r="A30" s="774"/>
      <c r="B30" s="774"/>
      <c r="C30" s="774"/>
      <c r="D30" s="774"/>
      <c r="E30" s="711" t="s">
        <v>9</v>
      </c>
      <c r="F30" s="711" t="s">
        <v>140</v>
      </c>
      <c r="G30" s="711" t="s">
        <v>241</v>
      </c>
      <c r="H30" s="711" t="s">
        <v>10</v>
      </c>
      <c r="I30" s="711" t="s">
        <v>66</v>
      </c>
      <c r="J30" s="711" t="s">
        <v>18</v>
      </c>
      <c r="K30" s="711" t="s">
        <v>23</v>
      </c>
      <c r="L30" s="711" t="s">
        <v>80</v>
      </c>
      <c r="M30" s="711" t="s">
        <v>101</v>
      </c>
      <c r="N30" s="17"/>
      <c r="O30" s="17"/>
      <c r="P30" s="17"/>
    </row>
    <row r="31" spans="1:17" s="444" customFormat="1" ht="30" customHeight="1">
      <c r="A31" s="386" t="s">
        <v>428</v>
      </c>
      <c r="B31" s="386" t="s">
        <v>648</v>
      </c>
      <c r="C31" s="386" t="s">
        <v>649</v>
      </c>
      <c r="D31" s="386" t="s">
        <v>650</v>
      </c>
      <c r="E31" s="388">
        <v>44850</v>
      </c>
      <c r="F31" s="556">
        <v>44855.5</v>
      </c>
      <c r="G31" s="388">
        <v>44855</v>
      </c>
      <c r="H31" s="389">
        <v>44858</v>
      </c>
      <c r="I31" s="389">
        <v>44861</v>
      </c>
      <c r="J31" s="389">
        <v>44881</v>
      </c>
      <c r="K31" s="389">
        <v>44887</v>
      </c>
      <c r="L31" s="389">
        <v>44892</v>
      </c>
      <c r="M31" s="389">
        <v>44894</v>
      </c>
      <c r="N31" s="442"/>
      <c r="O31" s="443"/>
      <c r="P31" s="443"/>
    </row>
    <row r="32" spans="1:17" ht="30" customHeight="1">
      <c r="A32" s="386" t="s">
        <v>446</v>
      </c>
      <c r="B32" s="386" t="s">
        <v>720</v>
      </c>
      <c r="C32" s="386" t="s">
        <v>721</v>
      </c>
      <c r="D32" s="386" t="s">
        <v>722</v>
      </c>
      <c r="E32" s="388">
        <v>44857</v>
      </c>
      <c r="F32" s="466" t="s">
        <v>237</v>
      </c>
      <c r="G32" s="387" t="s">
        <v>237</v>
      </c>
      <c r="H32" s="389">
        <v>44865</v>
      </c>
      <c r="I32" s="389">
        <v>44868</v>
      </c>
      <c r="J32" s="389">
        <v>44888</v>
      </c>
      <c r="K32" s="389">
        <v>44894</v>
      </c>
      <c r="L32" s="389">
        <v>44899</v>
      </c>
      <c r="M32" s="389">
        <v>44901</v>
      </c>
      <c r="N32" s="396"/>
      <c r="O32" s="17"/>
      <c r="P32" s="17"/>
    </row>
    <row r="33" spans="1:17" ht="30" customHeight="1">
      <c r="A33" s="386" t="s">
        <v>447</v>
      </c>
      <c r="B33" s="386" t="s">
        <v>723</v>
      </c>
      <c r="C33" s="386" t="s">
        <v>724</v>
      </c>
      <c r="D33" s="386" t="s">
        <v>458</v>
      </c>
      <c r="E33" s="387" t="s">
        <v>237</v>
      </c>
      <c r="F33" s="466" t="s">
        <v>237</v>
      </c>
      <c r="G33" s="387" t="s">
        <v>237</v>
      </c>
      <c r="H33" s="389">
        <v>44872</v>
      </c>
      <c r="I33" s="389">
        <v>44875</v>
      </c>
      <c r="J33" s="389">
        <v>44895</v>
      </c>
      <c r="K33" s="389">
        <v>44901</v>
      </c>
      <c r="L33" s="389">
        <v>44906</v>
      </c>
      <c r="M33" s="389">
        <v>44908</v>
      </c>
      <c r="N33" s="396"/>
      <c r="O33" s="17"/>
      <c r="P33" s="17"/>
    </row>
    <row r="34" spans="1:17" ht="30" customHeight="1">
      <c r="A34" s="386" t="s">
        <v>508</v>
      </c>
      <c r="B34" s="386" t="s">
        <v>936</v>
      </c>
      <c r="C34" s="386" t="s">
        <v>937</v>
      </c>
      <c r="D34" s="386" t="s">
        <v>938</v>
      </c>
      <c r="E34" s="387" t="s">
        <v>237</v>
      </c>
      <c r="F34" s="466" t="s">
        <v>237</v>
      </c>
      <c r="G34" s="387" t="s">
        <v>237</v>
      </c>
      <c r="H34" s="389">
        <v>44879</v>
      </c>
      <c r="I34" s="389">
        <v>44882</v>
      </c>
      <c r="J34" s="389">
        <v>44902</v>
      </c>
      <c r="K34" s="389">
        <v>44908</v>
      </c>
      <c r="L34" s="389">
        <v>44913</v>
      </c>
      <c r="M34" s="389">
        <v>44915</v>
      </c>
      <c r="N34" s="396"/>
      <c r="O34" s="17"/>
      <c r="P34" s="17"/>
    </row>
    <row r="35" spans="1:17" ht="30" customHeight="1">
      <c r="A35" s="397"/>
      <c r="B35" s="397"/>
      <c r="C35" s="397"/>
      <c r="D35" s="397"/>
      <c r="E35" s="396"/>
      <c r="F35" s="396"/>
      <c r="G35" s="396"/>
      <c r="H35" s="396"/>
      <c r="I35" s="396"/>
      <c r="J35" s="396"/>
      <c r="K35" s="396"/>
      <c r="L35" s="396"/>
      <c r="M35" s="396"/>
      <c r="N35" s="396"/>
      <c r="O35" s="17"/>
      <c r="P35" s="17"/>
      <c r="Q35" s="17"/>
    </row>
    <row r="36" spans="1:17" ht="30" customHeight="1">
      <c r="A36" s="381" t="s">
        <v>226</v>
      </c>
      <c r="B36" s="382"/>
      <c r="C36" s="382"/>
      <c r="D36" s="383"/>
      <c r="E36" s="383"/>
      <c r="F36" s="383"/>
      <c r="G36" s="383"/>
      <c r="H36" s="383"/>
      <c r="I36" s="383"/>
      <c r="J36" s="383"/>
      <c r="K36" s="383"/>
      <c r="L36" s="383"/>
      <c r="M36" s="383"/>
      <c r="O36" s="17"/>
      <c r="P36" s="17"/>
      <c r="Q36" s="17"/>
    </row>
    <row r="37" spans="1:17" ht="30" customHeight="1">
      <c r="A37" s="774" t="s">
        <v>123</v>
      </c>
      <c r="B37" s="780" t="s">
        <v>280</v>
      </c>
      <c r="C37" s="780" t="s">
        <v>5</v>
      </c>
      <c r="D37" s="774" t="s">
        <v>6</v>
      </c>
      <c r="E37" s="780" t="s">
        <v>7</v>
      </c>
      <c r="F37" s="780"/>
      <c r="G37" s="780"/>
      <c r="H37" s="780"/>
      <c r="I37" s="795" t="s">
        <v>8</v>
      </c>
      <c r="J37" s="772"/>
      <c r="K37" s="772"/>
      <c r="L37" s="796"/>
    </row>
    <row r="38" spans="1:17" ht="30" customHeight="1">
      <c r="A38" s="774"/>
      <c r="B38" s="780"/>
      <c r="C38" s="780"/>
      <c r="D38" s="774"/>
      <c r="E38" s="712" t="s">
        <v>9</v>
      </c>
      <c r="F38" s="712" t="s">
        <v>140</v>
      </c>
      <c r="G38" s="712" t="s">
        <v>241</v>
      </c>
      <c r="H38" s="712" t="s">
        <v>10</v>
      </c>
      <c r="I38" s="712" t="s">
        <v>168</v>
      </c>
      <c r="J38" s="712" t="s">
        <v>14</v>
      </c>
      <c r="K38" s="712" t="s">
        <v>18</v>
      </c>
      <c r="L38" s="712" t="s">
        <v>13</v>
      </c>
    </row>
    <row r="39" spans="1:17" ht="30" customHeight="1">
      <c r="A39" s="399" t="s">
        <v>428</v>
      </c>
      <c r="B39" s="427" t="s">
        <v>651</v>
      </c>
      <c r="C39" s="400" t="s">
        <v>652</v>
      </c>
      <c r="D39" s="386" t="s">
        <v>653</v>
      </c>
      <c r="E39" s="388">
        <v>44843</v>
      </c>
      <c r="F39" s="556">
        <v>44851.5</v>
      </c>
      <c r="G39" s="533">
        <v>44851</v>
      </c>
      <c r="H39" s="387">
        <v>44853</v>
      </c>
      <c r="I39" s="387">
        <v>44857</v>
      </c>
      <c r="J39" s="387">
        <v>44879</v>
      </c>
      <c r="K39" s="387">
        <v>44884</v>
      </c>
      <c r="L39" s="387">
        <v>44894</v>
      </c>
      <c r="M39" s="398"/>
      <c r="N39" s="58"/>
      <c r="O39" s="59"/>
      <c r="P39" s="398"/>
    </row>
    <row r="40" spans="1:17" ht="30" customHeight="1">
      <c r="A40" s="399" t="s">
        <v>446</v>
      </c>
      <c r="B40" s="427" t="s">
        <v>725</v>
      </c>
      <c r="C40" s="400" t="s">
        <v>726</v>
      </c>
      <c r="D40" s="386" t="s">
        <v>722</v>
      </c>
      <c r="E40" s="533">
        <v>44850</v>
      </c>
      <c r="F40" s="556">
        <v>44856.5</v>
      </c>
      <c r="G40" s="388">
        <v>44856</v>
      </c>
      <c r="H40" s="387">
        <v>44860</v>
      </c>
      <c r="I40" s="387">
        <v>44863</v>
      </c>
      <c r="J40" s="387">
        <v>44885</v>
      </c>
      <c r="K40" s="387">
        <v>44889</v>
      </c>
      <c r="L40" s="387">
        <v>44901</v>
      </c>
      <c r="M40" s="398"/>
      <c r="N40" s="58"/>
      <c r="O40" s="59"/>
      <c r="P40" s="398"/>
    </row>
    <row r="41" spans="1:17" ht="30" customHeight="1">
      <c r="A41" s="399" t="s">
        <v>447</v>
      </c>
      <c r="B41" s="467" t="s">
        <v>727</v>
      </c>
      <c r="C41" s="400" t="s">
        <v>728</v>
      </c>
      <c r="D41" s="386" t="s">
        <v>490</v>
      </c>
      <c r="E41" s="421" t="s">
        <v>237</v>
      </c>
      <c r="F41" s="421" t="s">
        <v>237</v>
      </c>
      <c r="G41" s="421" t="s">
        <v>237</v>
      </c>
      <c r="H41" s="387">
        <v>44868</v>
      </c>
      <c r="I41" s="387">
        <v>44871</v>
      </c>
      <c r="J41" s="387">
        <v>44890</v>
      </c>
      <c r="K41" s="387">
        <v>44893</v>
      </c>
      <c r="L41" s="387">
        <v>44897</v>
      </c>
      <c r="M41" s="398"/>
      <c r="N41" s="58"/>
      <c r="O41" s="59"/>
      <c r="P41" s="398"/>
    </row>
    <row r="42" spans="1:17" ht="30" customHeight="1">
      <c r="A42" s="399" t="s">
        <v>508</v>
      </c>
      <c r="B42" s="467" t="s">
        <v>939</v>
      </c>
      <c r="C42" s="400" t="s">
        <v>940</v>
      </c>
      <c r="D42" s="386" t="s">
        <v>653</v>
      </c>
      <c r="E42" s="421" t="s">
        <v>237</v>
      </c>
      <c r="F42" s="421" t="s">
        <v>237</v>
      </c>
      <c r="G42" s="421" t="s">
        <v>237</v>
      </c>
      <c r="H42" s="387">
        <v>44874</v>
      </c>
      <c r="I42" s="387">
        <v>44877</v>
      </c>
      <c r="J42" s="387">
        <v>44895</v>
      </c>
      <c r="K42" s="387">
        <v>44898</v>
      </c>
      <c r="L42" s="387">
        <v>44902</v>
      </c>
      <c r="M42" s="398"/>
      <c r="N42" s="58"/>
      <c r="O42" s="59"/>
      <c r="P42" s="398"/>
    </row>
    <row r="43" spans="1:17" ht="30" customHeight="1">
      <c r="A43" s="382"/>
      <c r="B43" s="382"/>
      <c r="C43" s="382"/>
      <c r="D43" s="382"/>
      <c r="E43" s="396"/>
      <c r="F43" s="396"/>
      <c r="G43" s="396"/>
      <c r="H43" s="395"/>
      <c r="I43" s="395"/>
      <c r="J43" s="395"/>
      <c r="K43" s="395"/>
      <c r="L43" s="395"/>
      <c r="M43" s="395"/>
      <c r="N43" s="398"/>
      <c r="O43" s="398"/>
      <c r="P43" s="398"/>
      <c r="Q43" s="398"/>
    </row>
    <row r="44" spans="1:17" ht="30" customHeight="1">
      <c r="A44" s="382" t="s">
        <v>229</v>
      </c>
      <c r="B44" s="382"/>
      <c r="C44" s="382"/>
      <c r="D44" s="382"/>
      <c r="E44" s="383"/>
      <c r="F44" s="383"/>
      <c r="G44" s="383"/>
      <c r="H44" s="383"/>
      <c r="I44" s="383"/>
      <c r="J44" s="383"/>
      <c r="K44" s="383"/>
      <c r="L44" s="383"/>
      <c r="M44" s="383"/>
      <c r="N44" s="398"/>
      <c r="O44" s="398"/>
      <c r="P44" s="398"/>
      <c r="Q44" s="398"/>
    </row>
    <row r="45" spans="1:17" ht="30" customHeight="1">
      <c r="A45" s="774" t="s">
        <v>123</v>
      </c>
      <c r="B45" s="780" t="s">
        <v>280</v>
      </c>
      <c r="C45" s="774" t="s">
        <v>5</v>
      </c>
      <c r="D45" s="774" t="s">
        <v>6</v>
      </c>
      <c r="E45" s="774" t="s">
        <v>281</v>
      </c>
      <c r="F45" s="774" t="s">
        <v>31</v>
      </c>
      <c r="G45" s="774"/>
      <c r="H45" s="774"/>
      <c r="I45" s="774"/>
      <c r="J45" s="776" t="s">
        <v>8</v>
      </c>
      <c r="K45" s="777"/>
      <c r="L45" s="777"/>
      <c r="M45" s="777"/>
      <c r="N45" s="777"/>
      <c r="O45" s="777"/>
      <c r="P45" s="778"/>
    </row>
    <row r="46" spans="1:17" ht="30" customHeight="1">
      <c r="A46" s="774"/>
      <c r="B46" s="793"/>
      <c r="C46" s="794"/>
      <c r="D46" s="794"/>
      <c r="E46" s="794"/>
      <c r="F46" s="712" t="s">
        <v>9</v>
      </c>
      <c r="G46" s="711" t="s">
        <v>398</v>
      </c>
      <c r="H46" s="711" t="s">
        <v>399</v>
      </c>
      <c r="I46" s="711" t="s">
        <v>34</v>
      </c>
      <c r="J46" s="711" t="s">
        <v>115</v>
      </c>
      <c r="K46" s="711" t="s">
        <v>22</v>
      </c>
      <c r="L46" s="711" t="s">
        <v>13</v>
      </c>
      <c r="M46" s="714" t="s">
        <v>14</v>
      </c>
      <c r="N46" s="714" t="s">
        <v>101</v>
      </c>
      <c r="O46" s="711" t="s">
        <v>18</v>
      </c>
      <c r="P46" s="424" t="s">
        <v>118</v>
      </c>
    </row>
    <row r="47" spans="1:17" s="58" customFormat="1" ht="30" customHeight="1">
      <c r="A47" s="690" t="s">
        <v>428</v>
      </c>
      <c r="B47" s="691" t="s">
        <v>556</v>
      </c>
      <c r="C47" s="691" t="s">
        <v>676</v>
      </c>
      <c r="D47" s="691" t="s">
        <v>677</v>
      </c>
      <c r="E47" s="788" t="s">
        <v>831</v>
      </c>
      <c r="F47" s="692">
        <v>44833</v>
      </c>
      <c r="G47" s="693">
        <v>44849</v>
      </c>
      <c r="H47" s="693">
        <v>44849</v>
      </c>
      <c r="I47" s="694">
        <v>44852</v>
      </c>
      <c r="J47" s="695" t="s">
        <v>319</v>
      </c>
      <c r="K47" s="694">
        <v>44871</v>
      </c>
      <c r="L47" s="694">
        <v>44880</v>
      </c>
      <c r="M47" s="694">
        <v>44883</v>
      </c>
      <c r="N47" s="694">
        <v>44885</v>
      </c>
      <c r="O47" s="696" t="s">
        <v>319</v>
      </c>
      <c r="P47" s="694">
        <v>44890</v>
      </c>
    </row>
    <row r="48" spans="1:17" s="58" customFormat="1" ht="30" customHeight="1">
      <c r="A48" s="697" t="s">
        <v>446</v>
      </c>
      <c r="B48" s="698" t="s">
        <v>792</v>
      </c>
      <c r="C48" s="698" t="s">
        <v>793</v>
      </c>
      <c r="D48" s="699" t="s">
        <v>729</v>
      </c>
      <c r="E48" s="789"/>
      <c r="F48" s="700">
        <v>44851</v>
      </c>
      <c r="G48" s="700" t="s">
        <v>1001</v>
      </c>
      <c r="H48" s="700">
        <v>44857</v>
      </c>
      <c r="I48" s="701">
        <v>44859</v>
      </c>
      <c r="J48" s="702" t="s">
        <v>319</v>
      </c>
      <c r="K48" s="701">
        <v>44878</v>
      </c>
      <c r="L48" s="701">
        <v>44887</v>
      </c>
      <c r="M48" s="701">
        <v>44890</v>
      </c>
      <c r="N48" s="701">
        <v>44892</v>
      </c>
      <c r="O48" s="703" t="s">
        <v>319</v>
      </c>
      <c r="P48" s="703" t="s">
        <v>941</v>
      </c>
    </row>
    <row r="49" spans="1:17" s="58" customFormat="1" ht="30" customHeight="1">
      <c r="A49" s="704" t="s">
        <v>447</v>
      </c>
      <c r="B49" s="791" t="s">
        <v>89</v>
      </c>
      <c r="C49" s="791"/>
      <c r="D49" s="792"/>
      <c r="E49" s="789"/>
      <c r="F49" s="451" t="s">
        <v>273</v>
      </c>
      <c r="G49" s="451" t="s">
        <v>273</v>
      </c>
      <c r="H49" s="451" t="s">
        <v>273</v>
      </c>
      <c r="I49" s="451" t="s">
        <v>273</v>
      </c>
      <c r="J49" s="705" t="s">
        <v>273</v>
      </c>
      <c r="K49" s="451" t="s">
        <v>273</v>
      </c>
      <c r="L49" s="451" t="s">
        <v>273</v>
      </c>
      <c r="M49" s="451" t="s">
        <v>273</v>
      </c>
      <c r="N49" s="451" t="s">
        <v>273</v>
      </c>
      <c r="O49" s="451" t="s">
        <v>273</v>
      </c>
      <c r="P49" s="451" t="s">
        <v>273</v>
      </c>
    </row>
    <row r="50" spans="1:17" s="557" customFormat="1" ht="30" customHeight="1">
      <c r="A50" s="697" t="s">
        <v>942</v>
      </c>
      <c r="B50" s="698" t="s">
        <v>943</v>
      </c>
      <c r="C50" s="698" t="s">
        <v>944</v>
      </c>
      <c r="D50" s="699" t="s">
        <v>945</v>
      </c>
      <c r="E50" s="790"/>
      <c r="F50" s="703" t="s">
        <v>237</v>
      </c>
      <c r="G50" s="703" t="s">
        <v>237</v>
      </c>
      <c r="H50" s="703" t="s">
        <v>237</v>
      </c>
      <c r="I50" s="701">
        <v>44872</v>
      </c>
      <c r="J50" s="702" t="s">
        <v>273</v>
      </c>
      <c r="K50" s="701">
        <v>44892</v>
      </c>
      <c r="L50" s="703" t="s">
        <v>946</v>
      </c>
      <c r="M50" s="703" t="s">
        <v>947</v>
      </c>
      <c r="N50" s="703" t="s">
        <v>948</v>
      </c>
      <c r="O50" s="702" t="s">
        <v>273</v>
      </c>
      <c r="P50" s="703" t="s">
        <v>949</v>
      </c>
    </row>
    <row r="51" spans="1:17" s="58" customFormat="1" ht="30" customHeight="1">
      <c r="A51" s="401"/>
      <c r="B51" s="402"/>
      <c r="C51" s="403"/>
      <c r="D51" s="382"/>
      <c r="E51" s="397"/>
      <c r="G51" s="382"/>
      <c r="H51" s="382"/>
      <c r="I51" s="382"/>
      <c r="J51" s="382"/>
      <c r="K51" s="59"/>
      <c r="M51" s="382"/>
      <c r="P51" s="59"/>
      <c r="Q51" s="59"/>
    </row>
    <row r="52" spans="1:17" ht="30" customHeight="1" thickBot="1">
      <c r="A52" s="397" t="s">
        <v>227</v>
      </c>
      <c r="B52" s="397"/>
      <c r="D52" s="397"/>
      <c r="E52" s="397"/>
      <c r="F52" s="397"/>
      <c r="G52" s="397"/>
      <c r="H52" s="397"/>
      <c r="I52" s="396"/>
      <c r="J52" s="396"/>
      <c r="K52" s="396"/>
      <c r="L52" s="396"/>
      <c r="M52" s="396"/>
      <c r="N52" s="396"/>
    </row>
    <row r="53" spans="1:17" ht="30" customHeight="1" thickBot="1">
      <c r="A53" s="773" t="s">
        <v>123</v>
      </c>
      <c r="B53" s="781" t="s">
        <v>280</v>
      </c>
      <c r="C53" s="782" t="s">
        <v>5</v>
      </c>
      <c r="D53" s="782" t="s">
        <v>6</v>
      </c>
      <c r="E53" s="783" t="s">
        <v>31</v>
      </c>
      <c r="F53" s="783"/>
      <c r="G53" s="783"/>
      <c r="H53" s="783"/>
      <c r="I53" s="771" t="s">
        <v>8</v>
      </c>
      <c r="J53" s="772"/>
      <c r="K53" s="772"/>
      <c r="L53" s="772"/>
      <c r="M53" s="772"/>
    </row>
    <row r="54" spans="1:17" ht="30" customHeight="1">
      <c r="A54" s="773"/>
      <c r="B54" s="781"/>
      <c r="C54" s="782"/>
      <c r="D54" s="782"/>
      <c r="E54" s="445" t="s">
        <v>9</v>
      </c>
      <c r="F54" s="712" t="s">
        <v>33</v>
      </c>
      <c r="G54" s="706" t="s">
        <v>228</v>
      </c>
      <c r="H54" s="707" t="s">
        <v>34</v>
      </c>
      <c r="I54" s="404" t="s">
        <v>66</v>
      </c>
      <c r="J54" s="404" t="s">
        <v>21</v>
      </c>
      <c r="K54" s="404" t="s">
        <v>17</v>
      </c>
      <c r="L54" s="404" t="s">
        <v>13</v>
      </c>
      <c r="M54" s="404" t="s">
        <v>14</v>
      </c>
    </row>
    <row r="55" spans="1:17" ht="30" customHeight="1">
      <c r="A55" s="422" t="s">
        <v>428</v>
      </c>
      <c r="B55" s="422" t="s">
        <v>654</v>
      </c>
      <c r="C55" s="422" t="s">
        <v>655</v>
      </c>
      <c r="D55" s="422" t="s">
        <v>656</v>
      </c>
      <c r="E55" s="388">
        <v>44849</v>
      </c>
      <c r="F55" s="388">
        <v>44855</v>
      </c>
      <c r="G55" s="388">
        <v>44855</v>
      </c>
      <c r="H55" s="387">
        <v>44858</v>
      </c>
      <c r="I55" s="387">
        <v>44861</v>
      </c>
      <c r="J55" s="708" t="s">
        <v>319</v>
      </c>
      <c r="K55" s="387">
        <v>44884</v>
      </c>
      <c r="L55" s="387">
        <v>44885</v>
      </c>
      <c r="M55" s="387">
        <v>44889</v>
      </c>
    </row>
    <row r="56" spans="1:17" ht="30" customHeight="1">
      <c r="A56" s="422" t="s">
        <v>446</v>
      </c>
      <c r="B56" s="422" t="s">
        <v>794</v>
      </c>
      <c r="C56" s="422" t="s">
        <v>795</v>
      </c>
      <c r="D56" s="422" t="s">
        <v>796</v>
      </c>
      <c r="E56" s="388">
        <v>44856</v>
      </c>
      <c r="F56" s="708" t="s">
        <v>237</v>
      </c>
      <c r="G56" s="708" t="s">
        <v>237</v>
      </c>
      <c r="H56" s="387">
        <v>44864</v>
      </c>
      <c r="I56" s="387">
        <v>44868</v>
      </c>
      <c r="J56" s="708" t="s">
        <v>319</v>
      </c>
      <c r="K56" s="387">
        <v>44890</v>
      </c>
      <c r="L56" s="387">
        <v>44892</v>
      </c>
      <c r="M56" s="708" t="s">
        <v>797</v>
      </c>
    </row>
    <row r="57" spans="1:17" ht="30" customHeight="1">
      <c r="A57" s="422" t="s">
        <v>447</v>
      </c>
      <c r="B57" s="422" t="s">
        <v>950</v>
      </c>
      <c r="C57" s="422" t="s">
        <v>951</v>
      </c>
      <c r="D57" s="422" t="s">
        <v>952</v>
      </c>
      <c r="E57" s="708" t="s">
        <v>237</v>
      </c>
      <c r="F57" s="708" t="s">
        <v>237</v>
      </c>
      <c r="G57" s="708" t="s">
        <v>237</v>
      </c>
      <c r="H57" s="387">
        <v>44870</v>
      </c>
      <c r="I57" s="387">
        <v>44875</v>
      </c>
      <c r="J57" s="708" t="s">
        <v>319</v>
      </c>
      <c r="K57" s="708" t="s">
        <v>941</v>
      </c>
      <c r="L57" s="708" t="s">
        <v>953</v>
      </c>
      <c r="M57" s="708" t="s">
        <v>954</v>
      </c>
    </row>
    <row r="58" spans="1:17" ht="30" customHeight="1">
      <c r="A58" s="422" t="s">
        <v>508</v>
      </c>
      <c r="B58" s="422" t="s">
        <v>955</v>
      </c>
      <c r="C58" s="422" t="s">
        <v>956</v>
      </c>
      <c r="D58" s="422" t="s">
        <v>957</v>
      </c>
      <c r="E58" s="708" t="s">
        <v>237</v>
      </c>
      <c r="F58" s="708" t="s">
        <v>237</v>
      </c>
      <c r="G58" s="708" t="s">
        <v>237</v>
      </c>
      <c r="H58" s="387">
        <v>44878</v>
      </c>
      <c r="I58" s="387">
        <v>44868</v>
      </c>
      <c r="J58" s="708" t="s">
        <v>319</v>
      </c>
      <c r="K58" s="708" t="s">
        <v>947</v>
      </c>
      <c r="L58" s="708" t="s">
        <v>948</v>
      </c>
      <c r="M58" s="708" t="s">
        <v>958</v>
      </c>
    </row>
  </sheetData>
  <mergeCells count="42">
    <mergeCell ref="E47:E50"/>
    <mergeCell ref="C45:C46"/>
    <mergeCell ref="D45:D46"/>
    <mergeCell ref="E45:E46"/>
    <mergeCell ref="I13:O13"/>
    <mergeCell ref="F45:I45"/>
    <mergeCell ref="J45:P45"/>
    <mergeCell ref="C37:C38"/>
    <mergeCell ref="D37:D38"/>
    <mergeCell ref="E37:H37"/>
    <mergeCell ref="I37:L37"/>
    <mergeCell ref="B53:B54"/>
    <mergeCell ref="C53:C54"/>
    <mergeCell ref="D53:D54"/>
    <mergeCell ref="E53:H53"/>
    <mergeCell ref="B3:G3"/>
    <mergeCell ref="A6:F6"/>
    <mergeCell ref="A10:B10"/>
    <mergeCell ref="A13:A14"/>
    <mergeCell ref="B13:B14"/>
    <mergeCell ref="C13:C14"/>
    <mergeCell ref="D13:D14"/>
    <mergeCell ref="E13:H13"/>
    <mergeCell ref="B49:D49"/>
    <mergeCell ref="A45:A46"/>
    <mergeCell ref="B45:B46"/>
    <mergeCell ref="I53:M53"/>
    <mergeCell ref="A21:A22"/>
    <mergeCell ref="B21:B22"/>
    <mergeCell ref="C21:C22"/>
    <mergeCell ref="D21:D22"/>
    <mergeCell ref="E21:H21"/>
    <mergeCell ref="I21:M21"/>
    <mergeCell ref="A29:A30"/>
    <mergeCell ref="B29:B30"/>
    <mergeCell ref="C29:C30"/>
    <mergeCell ref="D29:D30"/>
    <mergeCell ref="E29:H29"/>
    <mergeCell ref="I29:M29"/>
    <mergeCell ref="A37:A38"/>
    <mergeCell ref="B37:B38"/>
    <mergeCell ref="A53:A54"/>
  </mergeCells>
  <hyperlinks>
    <hyperlink ref="A1" location="INDEX!A1" display="返回首页" xr:uid="{B85197D0-1FB6-4512-A9E9-61B46D7EFBA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0"/>
  <sheetViews>
    <sheetView zoomScale="80" zoomScaleNormal="80" workbookViewId="0"/>
  </sheetViews>
  <sheetFormatPr defaultColWidth="9.140625" defaultRowHeight="30" customHeight="1"/>
  <cols>
    <col min="1" max="1" width="9.140625" style="57"/>
    <col min="2" max="2" width="20.28515625" style="58" customWidth="1"/>
    <col min="3" max="3" width="15.28515625" style="59" customWidth="1"/>
    <col min="4" max="4" width="16" style="59" customWidth="1"/>
    <col min="5" max="5" width="24.28515625" style="59" customWidth="1"/>
    <col min="6" max="6" width="20.28515625" style="59" customWidth="1"/>
    <col min="7" max="7" width="22.7109375" style="59" customWidth="1"/>
    <col min="8" max="8" width="13.28515625" style="59" customWidth="1"/>
    <col min="9" max="9" width="15.28515625" style="59" customWidth="1"/>
    <col min="10" max="10" width="26.28515625" style="59" bestFit="1" customWidth="1"/>
    <col min="11" max="11" width="18.28515625" style="56" bestFit="1" customWidth="1"/>
    <col min="12" max="12" width="24.28515625" style="56" bestFit="1" customWidth="1"/>
    <col min="13" max="14" width="7.7109375" style="56" bestFit="1" customWidth="1"/>
    <col min="15" max="15" width="37.140625" style="57" bestFit="1" customWidth="1"/>
    <col min="16" max="16" width="13.85546875" style="57" bestFit="1" customWidth="1"/>
    <col min="17" max="256" width="9.140625" style="57"/>
    <col min="257" max="257" width="14.28515625" style="57" customWidth="1"/>
    <col min="258" max="258" width="21.28515625" style="57" bestFit="1" customWidth="1"/>
    <col min="259" max="259" width="14.28515625" style="57" bestFit="1" customWidth="1"/>
    <col min="260" max="260" width="20.28515625" style="57" bestFit="1" customWidth="1"/>
    <col min="261" max="261" width="25" style="57" bestFit="1" customWidth="1"/>
    <col min="262" max="262" width="19.140625" style="57" bestFit="1" customWidth="1"/>
    <col min="263" max="263" width="18.85546875" style="57" bestFit="1" customWidth="1"/>
    <col min="264" max="264" width="9.28515625" style="57" customWidth="1"/>
    <col min="265" max="265" width="14.140625" style="57" customWidth="1"/>
    <col min="266" max="266" width="25" style="57" bestFit="1" customWidth="1"/>
    <col min="267" max="267" width="19.140625" style="57" bestFit="1" customWidth="1"/>
    <col min="268" max="268" width="18.85546875" style="57" bestFit="1" customWidth="1"/>
    <col min="269" max="270" width="8.28515625" style="57" bestFit="1" customWidth="1"/>
    <col min="271" max="271" width="36.28515625" style="57" bestFit="1" customWidth="1"/>
    <col min="272" max="272" width="13.28515625" style="57" bestFit="1" customWidth="1"/>
    <col min="273" max="512" width="9.140625" style="57"/>
    <col min="513" max="513" width="14.28515625" style="57" customWidth="1"/>
    <col min="514" max="514" width="21.28515625" style="57" bestFit="1" customWidth="1"/>
    <col min="515" max="515" width="14.28515625" style="57" bestFit="1" customWidth="1"/>
    <col min="516" max="516" width="20.28515625" style="57" bestFit="1" customWidth="1"/>
    <col min="517" max="517" width="25" style="57" bestFit="1" customWidth="1"/>
    <col min="518" max="518" width="19.140625" style="57" bestFit="1" customWidth="1"/>
    <col min="519" max="519" width="18.85546875" style="57" bestFit="1" customWidth="1"/>
    <col min="520" max="520" width="9.28515625" style="57" customWidth="1"/>
    <col min="521" max="521" width="14.140625" style="57" customWidth="1"/>
    <col min="522" max="522" width="25" style="57" bestFit="1" customWidth="1"/>
    <col min="523" max="523" width="19.140625" style="57" bestFit="1" customWidth="1"/>
    <col min="524" max="524" width="18.85546875" style="57" bestFit="1" customWidth="1"/>
    <col min="525" max="526" width="8.28515625" style="57" bestFit="1" customWidth="1"/>
    <col min="527" max="527" width="36.28515625" style="57" bestFit="1" customWidth="1"/>
    <col min="528" max="528" width="13.28515625" style="57" bestFit="1" customWidth="1"/>
    <col min="529" max="768" width="9.140625" style="57"/>
    <col min="769" max="769" width="14.28515625" style="57" customWidth="1"/>
    <col min="770" max="770" width="21.28515625" style="57" bestFit="1" customWidth="1"/>
    <col min="771" max="771" width="14.28515625" style="57" bestFit="1" customWidth="1"/>
    <col min="772" max="772" width="20.28515625" style="57" bestFit="1" customWidth="1"/>
    <col min="773" max="773" width="25" style="57" bestFit="1" customWidth="1"/>
    <col min="774" max="774" width="19.140625" style="57" bestFit="1" customWidth="1"/>
    <col min="775" max="775" width="18.85546875" style="57" bestFit="1" customWidth="1"/>
    <col min="776" max="776" width="9.28515625" style="57" customWidth="1"/>
    <col min="777" max="777" width="14.140625" style="57" customWidth="1"/>
    <col min="778" max="778" width="25" style="57" bestFit="1" customWidth="1"/>
    <col min="779" max="779" width="19.140625" style="57" bestFit="1" customWidth="1"/>
    <col min="780" max="780" width="18.85546875" style="57" bestFit="1" customWidth="1"/>
    <col min="781" max="782" width="8.28515625" style="57" bestFit="1" customWidth="1"/>
    <col min="783" max="783" width="36.28515625" style="57" bestFit="1" customWidth="1"/>
    <col min="784" max="784" width="13.28515625" style="57" bestFit="1" customWidth="1"/>
    <col min="785" max="1024" width="9.140625" style="57"/>
    <col min="1025" max="1025" width="14.28515625" style="57" customWidth="1"/>
    <col min="1026" max="1026" width="21.28515625" style="57" bestFit="1" customWidth="1"/>
    <col min="1027" max="1027" width="14.28515625" style="57" bestFit="1" customWidth="1"/>
    <col min="1028" max="1028" width="20.28515625" style="57" bestFit="1" customWidth="1"/>
    <col min="1029" max="1029" width="25" style="57" bestFit="1" customWidth="1"/>
    <col min="1030" max="1030" width="19.140625" style="57" bestFit="1" customWidth="1"/>
    <col min="1031" max="1031" width="18.85546875" style="57" bestFit="1" customWidth="1"/>
    <col min="1032" max="1032" width="9.28515625" style="57" customWidth="1"/>
    <col min="1033" max="1033" width="14.140625" style="57" customWidth="1"/>
    <col min="1034" max="1034" width="25" style="57" bestFit="1" customWidth="1"/>
    <col min="1035" max="1035" width="19.140625" style="57" bestFit="1" customWidth="1"/>
    <col min="1036" max="1036" width="18.85546875" style="57" bestFit="1" customWidth="1"/>
    <col min="1037" max="1038" width="8.28515625" style="57" bestFit="1" customWidth="1"/>
    <col min="1039" max="1039" width="36.28515625" style="57" bestFit="1" customWidth="1"/>
    <col min="1040" max="1040" width="13.28515625" style="57" bestFit="1" customWidth="1"/>
    <col min="1041" max="1280" width="9.140625" style="57"/>
    <col min="1281" max="1281" width="14.28515625" style="57" customWidth="1"/>
    <col min="1282" max="1282" width="21.28515625" style="57" bestFit="1" customWidth="1"/>
    <col min="1283" max="1283" width="14.28515625" style="57" bestFit="1" customWidth="1"/>
    <col min="1284" max="1284" width="20.28515625" style="57" bestFit="1" customWidth="1"/>
    <col min="1285" max="1285" width="25" style="57" bestFit="1" customWidth="1"/>
    <col min="1286" max="1286" width="19.140625" style="57" bestFit="1" customWidth="1"/>
    <col min="1287" max="1287" width="18.85546875" style="57" bestFit="1" customWidth="1"/>
    <col min="1288" max="1288" width="9.28515625" style="57" customWidth="1"/>
    <col min="1289" max="1289" width="14.140625" style="57" customWidth="1"/>
    <col min="1290" max="1290" width="25" style="57" bestFit="1" customWidth="1"/>
    <col min="1291" max="1291" width="19.140625" style="57" bestFit="1" customWidth="1"/>
    <col min="1292" max="1292" width="18.85546875" style="57" bestFit="1" customWidth="1"/>
    <col min="1293" max="1294" width="8.28515625" style="57" bestFit="1" customWidth="1"/>
    <col min="1295" max="1295" width="36.28515625" style="57" bestFit="1" customWidth="1"/>
    <col min="1296" max="1296" width="13.28515625" style="57" bestFit="1" customWidth="1"/>
    <col min="1297" max="1536" width="9.140625" style="57"/>
    <col min="1537" max="1537" width="14.28515625" style="57" customWidth="1"/>
    <col min="1538" max="1538" width="21.28515625" style="57" bestFit="1" customWidth="1"/>
    <col min="1539" max="1539" width="14.28515625" style="57" bestFit="1" customWidth="1"/>
    <col min="1540" max="1540" width="20.28515625" style="57" bestFit="1" customWidth="1"/>
    <col min="1541" max="1541" width="25" style="57" bestFit="1" customWidth="1"/>
    <col min="1542" max="1542" width="19.140625" style="57" bestFit="1" customWidth="1"/>
    <col min="1543" max="1543" width="18.85546875" style="57" bestFit="1" customWidth="1"/>
    <col min="1544" max="1544" width="9.28515625" style="57" customWidth="1"/>
    <col min="1545" max="1545" width="14.140625" style="57" customWidth="1"/>
    <col min="1546" max="1546" width="25" style="57" bestFit="1" customWidth="1"/>
    <col min="1547" max="1547" width="19.140625" style="57" bestFit="1" customWidth="1"/>
    <col min="1548" max="1548" width="18.85546875" style="57" bestFit="1" customWidth="1"/>
    <col min="1549" max="1550" width="8.28515625" style="57" bestFit="1" customWidth="1"/>
    <col min="1551" max="1551" width="36.28515625" style="57" bestFit="1" customWidth="1"/>
    <col min="1552" max="1552" width="13.28515625" style="57" bestFit="1" customWidth="1"/>
    <col min="1553" max="1792" width="9.140625" style="57"/>
    <col min="1793" max="1793" width="14.28515625" style="57" customWidth="1"/>
    <col min="1794" max="1794" width="21.28515625" style="57" bestFit="1" customWidth="1"/>
    <col min="1795" max="1795" width="14.28515625" style="57" bestFit="1" customWidth="1"/>
    <col min="1796" max="1796" width="20.28515625" style="57" bestFit="1" customWidth="1"/>
    <col min="1797" max="1797" width="25" style="57" bestFit="1" customWidth="1"/>
    <col min="1798" max="1798" width="19.140625" style="57" bestFit="1" customWidth="1"/>
    <col min="1799" max="1799" width="18.85546875" style="57" bestFit="1" customWidth="1"/>
    <col min="1800" max="1800" width="9.28515625" style="57" customWidth="1"/>
    <col min="1801" max="1801" width="14.140625" style="57" customWidth="1"/>
    <col min="1802" max="1802" width="25" style="57" bestFit="1" customWidth="1"/>
    <col min="1803" max="1803" width="19.140625" style="57" bestFit="1" customWidth="1"/>
    <col min="1804" max="1804" width="18.85546875" style="57" bestFit="1" customWidth="1"/>
    <col min="1805" max="1806" width="8.28515625" style="57" bestFit="1" customWidth="1"/>
    <col min="1807" max="1807" width="36.28515625" style="57" bestFit="1" customWidth="1"/>
    <col min="1808" max="1808" width="13.28515625" style="57" bestFit="1" customWidth="1"/>
    <col min="1809" max="2048" width="9.140625" style="57"/>
    <col min="2049" max="2049" width="14.28515625" style="57" customWidth="1"/>
    <col min="2050" max="2050" width="21.28515625" style="57" bestFit="1" customWidth="1"/>
    <col min="2051" max="2051" width="14.28515625" style="57" bestFit="1" customWidth="1"/>
    <col min="2052" max="2052" width="20.28515625" style="57" bestFit="1" customWidth="1"/>
    <col min="2053" max="2053" width="25" style="57" bestFit="1" customWidth="1"/>
    <col min="2054" max="2054" width="19.140625" style="57" bestFit="1" customWidth="1"/>
    <col min="2055" max="2055" width="18.85546875" style="57" bestFit="1" customWidth="1"/>
    <col min="2056" max="2056" width="9.28515625" style="57" customWidth="1"/>
    <col min="2057" max="2057" width="14.140625" style="57" customWidth="1"/>
    <col min="2058" max="2058" width="25" style="57" bestFit="1" customWidth="1"/>
    <col min="2059" max="2059" width="19.140625" style="57" bestFit="1" customWidth="1"/>
    <col min="2060" max="2060" width="18.85546875" style="57" bestFit="1" customWidth="1"/>
    <col min="2061" max="2062" width="8.28515625" style="57" bestFit="1" customWidth="1"/>
    <col min="2063" max="2063" width="36.28515625" style="57" bestFit="1" customWidth="1"/>
    <col min="2064" max="2064" width="13.28515625" style="57" bestFit="1" customWidth="1"/>
    <col min="2065" max="2304" width="9.140625" style="57"/>
    <col min="2305" max="2305" width="14.28515625" style="57" customWidth="1"/>
    <col min="2306" max="2306" width="21.28515625" style="57" bestFit="1" customWidth="1"/>
    <col min="2307" max="2307" width="14.28515625" style="57" bestFit="1" customWidth="1"/>
    <col min="2308" max="2308" width="20.28515625" style="57" bestFit="1" customWidth="1"/>
    <col min="2309" max="2309" width="25" style="57" bestFit="1" customWidth="1"/>
    <col min="2310" max="2310" width="19.140625" style="57" bestFit="1" customWidth="1"/>
    <col min="2311" max="2311" width="18.85546875" style="57" bestFit="1" customWidth="1"/>
    <col min="2312" max="2312" width="9.28515625" style="57" customWidth="1"/>
    <col min="2313" max="2313" width="14.140625" style="57" customWidth="1"/>
    <col min="2314" max="2314" width="25" style="57" bestFit="1" customWidth="1"/>
    <col min="2315" max="2315" width="19.140625" style="57" bestFit="1" customWidth="1"/>
    <col min="2316" max="2316" width="18.85546875" style="57" bestFit="1" customWidth="1"/>
    <col min="2317" max="2318" width="8.28515625" style="57" bestFit="1" customWidth="1"/>
    <col min="2319" max="2319" width="36.28515625" style="57" bestFit="1" customWidth="1"/>
    <col min="2320" max="2320" width="13.28515625" style="57" bestFit="1" customWidth="1"/>
    <col min="2321" max="2560" width="9.140625" style="57"/>
    <col min="2561" max="2561" width="14.28515625" style="57" customWidth="1"/>
    <col min="2562" max="2562" width="21.28515625" style="57" bestFit="1" customWidth="1"/>
    <col min="2563" max="2563" width="14.28515625" style="57" bestFit="1" customWidth="1"/>
    <col min="2564" max="2564" width="20.28515625" style="57" bestFit="1" customWidth="1"/>
    <col min="2565" max="2565" width="25" style="57" bestFit="1" customWidth="1"/>
    <col min="2566" max="2566" width="19.140625" style="57" bestFit="1" customWidth="1"/>
    <col min="2567" max="2567" width="18.85546875" style="57" bestFit="1" customWidth="1"/>
    <col min="2568" max="2568" width="9.28515625" style="57" customWidth="1"/>
    <col min="2569" max="2569" width="14.140625" style="57" customWidth="1"/>
    <col min="2570" max="2570" width="25" style="57" bestFit="1" customWidth="1"/>
    <col min="2571" max="2571" width="19.140625" style="57" bestFit="1" customWidth="1"/>
    <col min="2572" max="2572" width="18.85546875" style="57" bestFit="1" customWidth="1"/>
    <col min="2573" max="2574" width="8.28515625" style="57" bestFit="1" customWidth="1"/>
    <col min="2575" max="2575" width="36.28515625" style="57" bestFit="1" customWidth="1"/>
    <col min="2576" max="2576" width="13.28515625" style="57" bestFit="1" customWidth="1"/>
    <col min="2577" max="2816" width="9.140625" style="57"/>
    <col min="2817" max="2817" width="14.28515625" style="57" customWidth="1"/>
    <col min="2818" max="2818" width="21.28515625" style="57" bestFit="1" customWidth="1"/>
    <col min="2819" max="2819" width="14.28515625" style="57" bestFit="1" customWidth="1"/>
    <col min="2820" max="2820" width="20.28515625" style="57" bestFit="1" customWidth="1"/>
    <col min="2821" max="2821" width="25" style="57" bestFit="1" customWidth="1"/>
    <col min="2822" max="2822" width="19.140625" style="57" bestFit="1" customWidth="1"/>
    <col min="2823" max="2823" width="18.85546875" style="57" bestFit="1" customWidth="1"/>
    <col min="2824" max="2824" width="9.28515625" style="57" customWidth="1"/>
    <col min="2825" max="2825" width="14.140625" style="57" customWidth="1"/>
    <col min="2826" max="2826" width="25" style="57" bestFit="1" customWidth="1"/>
    <col min="2827" max="2827" width="19.140625" style="57" bestFit="1" customWidth="1"/>
    <col min="2828" max="2828" width="18.85546875" style="57" bestFit="1" customWidth="1"/>
    <col min="2829" max="2830" width="8.28515625" style="57" bestFit="1" customWidth="1"/>
    <col min="2831" max="2831" width="36.28515625" style="57" bestFit="1" customWidth="1"/>
    <col min="2832" max="2832" width="13.28515625" style="57" bestFit="1" customWidth="1"/>
    <col min="2833" max="3072" width="9.140625" style="57"/>
    <col min="3073" max="3073" width="14.28515625" style="57" customWidth="1"/>
    <col min="3074" max="3074" width="21.28515625" style="57" bestFit="1" customWidth="1"/>
    <col min="3075" max="3075" width="14.28515625" style="57" bestFit="1" customWidth="1"/>
    <col min="3076" max="3076" width="20.28515625" style="57" bestFit="1" customWidth="1"/>
    <col min="3077" max="3077" width="25" style="57" bestFit="1" customWidth="1"/>
    <col min="3078" max="3078" width="19.140625" style="57" bestFit="1" customWidth="1"/>
    <col min="3079" max="3079" width="18.85546875" style="57" bestFit="1" customWidth="1"/>
    <col min="3080" max="3080" width="9.28515625" style="57" customWidth="1"/>
    <col min="3081" max="3081" width="14.140625" style="57" customWidth="1"/>
    <col min="3082" max="3082" width="25" style="57" bestFit="1" customWidth="1"/>
    <col min="3083" max="3083" width="19.140625" style="57" bestFit="1" customWidth="1"/>
    <col min="3084" max="3084" width="18.85546875" style="57" bestFit="1" customWidth="1"/>
    <col min="3085" max="3086" width="8.28515625" style="57" bestFit="1" customWidth="1"/>
    <col min="3087" max="3087" width="36.28515625" style="57" bestFit="1" customWidth="1"/>
    <col min="3088" max="3088" width="13.28515625" style="57" bestFit="1" customWidth="1"/>
    <col min="3089" max="3328" width="9.140625" style="57"/>
    <col min="3329" max="3329" width="14.28515625" style="57" customWidth="1"/>
    <col min="3330" max="3330" width="21.28515625" style="57" bestFit="1" customWidth="1"/>
    <col min="3331" max="3331" width="14.28515625" style="57" bestFit="1" customWidth="1"/>
    <col min="3332" max="3332" width="20.28515625" style="57" bestFit="1" customWidth="1"/>
    <col min="3333" max="3333" width="25" style="57" bestFit="1" customWidth="1"/>
    <col min="3334" max="3334" width="19.140625" style="57" bestFit="1" customWidth="1"/>
    <col min="3335" max="3335" width="18.85546875" style="57" bestFit="1" customWidth="1"/>
    <col min="3336" max="3336" width="9.28515625" style="57" customWidth="1"/>
    <col min="3337" max="3337" width="14.140625" style="57" customWidth="1"/>
    <col min="3338" max="3338" width="25" style="57" bestFit="1" customWidth="1"/>
    <col min="3339" max="3339" width="19.140625" style="57" bestFit="1" customWidth="1"/>
    <col min="3340" max="3340" width="18.85546875" style="57" bestFit="1" customWidth="1"/>
    <col min="3341" max="3342" width="8.28515625" style="57" bestFit="1" customWidth="1"/>
    <col min="3343" max="3343" width="36.28515625" style="57" bestFit="1" customWidth="1"/>
    <col min="3344" max="3344" width="13.28515625" style="57" bestFit="1" customWidth="1"/>
    <col min="3345" max="3584" width="9.140625" style="57"/>
    <col min="3585" max="3585" width="14.28515625" style="57" customWidth="1"/>
    <col min="3586" max="3586" width="21.28515625" style="57" bestFit="1" customWidth="1"/>
    <col min="3587" max="3587" width="14.28515625" style="57" bestFit="1" customWidth="1"/>
    <col min="3588" max="3588" width="20.28515625" style="57" bestFit="1" customWidth="1"/>
    <col min="3589" max="3589" width="25" style="57" bestFit="1" customWidth="1"/>
    <col min="3590" max="3590" width="19.140625" style="57" bestFit="1" customWidth="1"/>
    <col min="3591" max="3591" width="18.85546875" style="57" bestFit="1" customWidth="1"/>
    <col min="3592" max="3592" width="9.28515625" style="57" customWidth="1"/>
    <col min="3593" max="3593" width="14.140625" style="57" customWidth="1"/>
    <col min="3594" max="3594" width="25" style="57" bestFit="1" customWidth="1"/>
    <col min="3595" max="3595" width="19.140625" style="57" bestFit="1" customWidth="1"/>
    <col min="3596" max="3596" width="18.85546875" style="57" bestFit="1" customWidth="1"/>
    <col min="3597" max="3598" width="8.28515625" style="57" bestFit="1" customWidth="1"/>
    <col min="3599" max="3599" width="36.28515625" style="57" bestFit="1" customWidth="1"/>
    <col min="3600" max="3600" width="13.28515625" style="57" bestFit="1" customWidth="1"/>
    <col min="3601" max="3840" width="9.140625" style="57"/>
    <col min="3841" max="3841" width="14.28515625" style="57" customWidth="1"/>
    <col min="3842" max="3842" width="21.28515625" style="57" bestFit="1" customWidth="1"/>
    <col min="3843" max="3843" width="14.28515625" style="57" bestFit="1" customWidth="1"/>
    <col min="3844" max="3844" width="20.28515625" style="57" bestFit="1" customWidth="1"/>
    <col min="3845" max="3845" width="25" style="57" bestFit="1" customWidth="1"/>
    <col min="3846" max="3846" width="19.140625" style="57" bestFit="1" customWidth="1"/>
    <col min="3847" max="3847" width="18.85546875" style="57" bestFit="1" customWidth="1"/>
    <col min="3848" max="3848" width="9.28515625" style="57" customWidth="1"/>
    <col min="3849" max="3849" width="14.140625" style="57" customWidth="1"/>
    <col min="3850" max="3850" width="25" style="57" bestFit="1" customWidth="1"/>
    <col min="3851" max="3851" width="19.140625" style="57" bestFit="1" customWidth="1"/>
    <col min="3852" max="3852" width="18.85546875" style="57" bestFit="1" customWidth="1"/>
    <col min="3853" max="3854" width="8.28515625" style="57" bestFit="1" customWidth="1"/>
    <col min="3855" max="3855" width="36.28515625" style="57" bestFit="1" customWidth="1"/>
    <col min="3856" max="3856" width="13.28515625" style="57" bestFit="1" customWidth="1"/>
    <col min="3857" max="4096" width="9.140625" style="57"/>
    <col min="4097" max="4097" width="14.28515625" style="57" customWidth="1"/>
    <col min="4098" max="4098" width="21.28515625" style="57" bestFit="1" customWidth="1"/>
    <col min="4099" max="4099" width="14.28515625" style="57" bestFit="1" customWidth="1"/>
    <col min="4100" max="4100" width="20.28515625" style="57" bestFit="1" customWidth="1"/>
    <col min="4101" max="4101" width="25" style="57" bestFit="1" customWidth="1"/>
    <col min="4102" max="4102" width="19.140625" style="57" bestFit="1" customWidth="1"/>
    <col min="4103" max="4103" width="18.85546875" style="57" bestFit="1" customWidth="1"/>
    <col min="4104" max="4104" width="9.28515625" style="57" customWidth="1"/>
    <col min="4105" max="4105" width="14.140625" style="57" customWidth="1"/>
    <col min="4106" max="4106" width="25" style="57" bestFit="1" customWidth="1"/>
    <col min="4107" max="4107" width="19.140625" style="57" bestFit="1" customWidth="1"/>
    <col min="4108" max="4108" width="18.85546875" style="57" bestFit="1" customWidth="1"/>
    <col min="4109" max="4110" width="8.28515625" style="57" bestFit="1" customWidth="1"/>
    <col min="4111" max="4111" width="36.28515625" style="57" bestFit="1" customWidth="1"/>
    <col min="4112" max="4112" width="13.28515625" style="57" bestFit="1" customWidth="1"/>
    <col min="4113" max="4352" width="9.140625" style="57"/>
    <col min="4353" max="4353" width="14.28515625" style="57" customWidth="1"/>
    <col min="4354" max="4354" width="21.28515625" style="57" bestFit="1" customWidth="1"/>
    <col min="4355" max="4355" width="14.28515625" style="57" bestFit="1" customWidth="1"/>
    <col min="4356" max="4356" width="20.28515625" style="57" bestFit="1" customWidth="1"/>
    <col min="4357" max="4357" width="25" style="57" bestFit="1" customWidth="1"/>
    <col min="4358" max="4358" width="19.140625" style="57" bestFit="1" customWidth="1"/>
    <col min="4359" max="4359" width="18.85546875" style="57" bestFit="1" customWidth="1"/>
    <col min="4360" max="4360" width="9.28515625" style="57" customWidth="1"/>
    <col min="4361" max="4361" width="14.140625" style="57" customWidth="1"/>
    <col min="4362" max="4362" width="25" style="57" bestFit="1" customWidth="1"/>
    <col min="4363" max="4363" width="19.140625" style="57" bestFit="1" customWidth="1"/>
    <col min="4364" max="4364" width="18.85546875" style="57" bestFit="1" customWidth="1"/>
    <col min="4365" max="4366" width="8.28515625" style="57" bestFit="1" customWidth="1"/>
    <col min="4367" max="4367" width="36.28515625" style="57" bestFit="1" customWidth="1"/>
    <col min="4368" max="4368" width="13.28515625" style="57" bestFit="1" customWidth="1"/>
    <col min="4369" max="4608" width="9.140625" style="57"/>
    <col min="4609" max="4609" width="14.28515625" style="57" customWidth="1"/>
    <col min="4610" max="4610" width="21.28515625" style="57" bestFit="1" customWidth="1"/>
    <col min="4611" max="4611" width="14.28515625" style="57" bestFit="1" customWidth="1"/>
    <col min="4612" max="4612" width="20.28515625" style="57" bestFit="1" customWidth="1"/>
    <col min="4613" max="4613" width="25" style="57" bestFit="1" customWidth="1"/>
    <col min="4614" max="4614" width="19.140625" style="57" bestFit="1" customWidth="1"/>
    <col min="4615" max="4615" width="18.85546875" style="57" bestFit="1" customWidth="1"/>
    <col min="4616" max="4616" width="9.28515625" style="57" customWidth="1"/>
    <col min="4617" max="4617" width="14.140625" style="57" customWidth="1"/>
    <col min="4618" max="4618" width="25" style="57" bestFit="1" customWidth="1"/>
    <col min="4619" max="4619" width="19.140625" style="57" bestFit="1" customWidth="1"/>
    <col min="4620" max="4620" width="18.85546875" style="57" bestFit="1" customWidth="1"/>
    <col min="4621" max="4622" width="8.28515625" style="57" bestFit="1" customWidth="1"/>
    <col min="4623" max="4623" width="36.28515625" style="57" bestFit="1" customWidth="1"/>
    <col min="4624" max="4624" width="13.28515625" style="57" bestFit="1" customWidth="1"/>
    <col min="4625" max="4864" width="9.140625" style="57"/>
    <col min="4865" max="4865" width="14.28515625" style="57" customWidth="1"/>
    <col min="4866" max="4866" width="21.28515625" style="57" bestFit="1" customWidth="1"/>
    <col min="4867" max="4867" width="14.28515625" style="57" bestFit="1" customWidth="1"/>
    <col min="4868" max="4868" width="20.28515625" style="57" bestFit="1" customWidth="1"/>
    <col min="4869" max="4869" width="25" style="57" bestFit="1" customWidth="1"/>
    <col min="4870" max="4870" width="19.140625" style="57" bestFit="1" customWidth="1"/>
    <col min="4871" max="4871" width="18.85546875" style="57" bestFit="1" customWidth="1"/>
    <col min="4872" max="4872" width="9.28515625" style="57" customWidth="1"/>
    <col min="4873" max="4873" width="14.140625" style="57" customWidth="1"/>
    <col min="4874" max="4874" width="25" style="57" bestFit="1" customWidth="1"/>
    <col min="4875" max="4875" width="19.140625" style="57" bestFit="1" customWidth="1"/>
    <col min="4876" max="4876" width="18.85546875" style="57" bestFit="1" customWidth="1"/>
    <col min="4877" max="4878" width="8.28515625" style="57" bestFit="1" customWidth="1"/>
    <col min="4879" max="4879" width="36.28515625" style="57" bestFit="1" customWidth="1"/>
    <col min="4880" max="4880" width="13.28515625" style="57" bestFit="1" customWidth="1"/>
    <col min="4881" max="5120" width="9.140625" style="57"/>
    <col min="5121" max="5121" width="14.28515625" style="57" customWidth="1"/>
    <col min="5122" max="5122" width="21.28515625" style="57" bestFit="1" customWidth="1"/>
    <col min="5123" max="5123" width="14.28515625" style="57" bestFit="1" customWidth="1"/>
    <col min="5124" max="5124" width="20.28515625" style="57" bestFit="1" customWidth="1"/>
    <col min="5125" max="5125" width="25" style="57" bestFit="1" customWidth="1"/>
    <col min="5126" max="5126" width="19.140625" style="57" bestFit="1" customWidth="1"/>
    <col min="5127" max="5127" width="18.85546875" style="57" bestFit="1" customWidth="1"/>
    <col min="5128" max="5128" width="9.28515625" style="57" customWidth="1"/>
    <col min="5129" max="5129" width="14.140625" style="57" customWidth="1"/>
    <col min="5130" max="5130" width="25" style="57" bestFit="1" customWidth="1"/>
    <col min="5131" max="5131" width="19.140625" style="57" bestFit="1" customWidth="1"/>
    <col min="5132" max="5132" width="18.85546875" style="57" bestFit="1" customWidth="1"/>
    <col min="5133" max="5134" width="8.28515625" style="57" bestFit="1" customWidth="1"/>
    <col min="5135" max="5135" width="36.28515625" style="57" bestFit="1" customWidth="1"/>
    <col min="5136" max="5136" width="13.28515625" style="57" bestFit="1" customWidth="1"/>
    <col min="5137" max="5376" width="9.140625" style="57"/>
    <col min="5377" max="5377" width="14.28515625" style="57" customWidth="1"/>
    <col min="5378" max="5378" width="21.28515625" style="57" bestFit="1" customWidth="1"/>
    <col min="5379" max="5379" width="14.28515625" style="57" bestFit="1" customWidth="1"/>
    <col min="5380" max="5380" width="20.28515625" style="57" bestFit="1" customWidth="1"/>
    <col min="5381" max="5381" width="25" style="57" bestFit="1" customWidth="1"/>
    <col min="5382" max="5382" width="19.140625" style="57" bestFit="1" customWidth="1"/>
    <col min="5383" max="5383" width="18.85546875" style="57" bestFit="1" customWidth="1"/>
    <col min="5384" max="5384" width="9.28515625" style="57" customWidth="1"/>
    <col min="5385" max="5385" width="14.140625" style="57" customWidth="1"/>
    <col min="5386" max="5386" width="25" style="57" bestFit="1" customWidth="1"/>
    <col min="5387" max="5387" width="19.140625" style="57" bestFit="1" customWidth="1"/>
    <col min="5388" max="5388" width="18.85546875" style="57" bestFit="1" customWidth="1"/>
    <col min="5389" max="5390" width="8.28515625" style="57" bestFit="1" customWidth="1"/>
    <col min="5391" max="5391" width="36.28515625" style="57" bestFit="1" customWidth="1"/>
    <col min="5392" max="5392" width="13.28515625" style="57" bestFit="1" customWidth="1"/>
    <col min="5393" max="5632" width="9.140625" style="57"/>
    <col min="5633" max="5633" width="14.28515625" style="57" customWidth="1"/>
    <col min="5634" max="5634" width="21.28515625" style="57" bestFit="1" customWidth="1"/>
    <col min="5635" max="5635" width="14.28515625" style="57" bestFit="1" customWidth="1"/>
    <col min="5636" max="5636" width="20.28515625" style="57" bestFit="1" customWidth="1"/>
    <col min="5637" max="5637" width="25" style="57" bestFit="1" customWidth="1"/>
    <col min="5638" max="5638" width="19.140625" style="57" bestFit="1" customWidth="1"/>
    <col min="5639" max="5639" width="18.85546875" style="57" bestFit="1" customWidth="1"/>
    <col min="5640" max="5640" width="9.28515625" style="57" customWidth="1"/>
    <col min="5641" max="5641" width="14.140625" style="57" customWidth="1"/>
    <col min="5642" max="5642" width="25" style="57" bestFit="1" customWidth="1"/>
    <col min="5643" max="5643" width="19.140625" style="57" bestFit="1" customWidth="1"/>
    <col min="5644" max="5644" width="18.85546875" style="57" bestFit="1" customWidth="1"/>
    <col min="5645" max="5646" width="8.28515625" style="57" bestFit="1" customWidth="1"/>
    <col min="5647" max="5647" width="36.28515625" style="57" bestFit="1" customWidth="1"/>
    <col min="5648" max="5648" width="13.28515625" style="57" bestFit="1" customWidth="1"/>
    <col min="5649" max="5888" width="9.140625" style="57"/>
    <col min="5889" max="5889" width="14.28515625" style="57" customWidth="1"/>
    <col min="5890" max="5890" width="21.28515625" style="57" bestFit="1" customWidth="1"/>
    <col min="5891" max="5891" width="14.28515625" style="57" bestFit="1" customWidth="1"/>
    <col min="5892" max="5892" width="20.28515625" style="57" bestFit="1" customWidth="1"/>
    <col min="5893" max="5893" width="25" style="57" bestFit="1" customWidth="1"/>
    <col min="5894" max="5894" width="19.140625" style="57" bestFit="1" customWidth="1"/>
    <col min="5895" max="5895" width="18.85546875" style="57" bestFit="1" customWidth="1"/>
    <col min="5896" max="5896" width="9.28515625" style="57" customWidth="1"/>
    <col min="5897" max="5897" width="14.140625" style="57" customWidth="1"/>
    <col min="5898" max="5898" width="25" style="57" bestFit="1" customWidth="1"/>
    <col min="5899" max="5899" width="19.140625" style="57" bestFit="1" customWidth="1"/>
    <col min="5900" max="5900" width="18.85546875" style="57" bestFit="1" customWidth="1"/>
    <col min="5901" max="5902" width="8.28515625" style="57" bestFit="1" customWidth="1"/>
    <col min="5903" max="5903" width="36.28515625" style="57" bestFit="1" customWidth="1"/>
    <col min="5904" max="5904" width="13.28515625" style="57" bestFit="1" customWidth="1"/>
    <col min="5905" max="6144" width="9.140625" style="57"/>
    <col min="6145" max="6145" width="14.28515625" style="57" customWidth="1"/>
    <col min="6146" max="6146" width="21.28515625" style="57" bestFit="1" customWidth="1"/>
    <col min="6147" max="6147" width="14.28515625" style="57" bestFit="1" customWidth="1"/>
    <col min="6148" max="6148" width="20.28515625" style="57" bestFit="1" customWidth="1"/>
    <col min="6149" max="6149" width="25" style="57" bestFit="1" customWidth="1"/>
    <col min="6150" max="6150" width="19.140625" style="57" bestFit="1" customWidth="1"/>
    <col min="6151" max="6151" width="18.85546875" style="57" bestFit="1" customWidth="1"/>
    <col min="6152" max="6152" width="9.28515625" style="57" customWidth="1"/>
    <col min="6153" max="6153" width="14.140625" style="57" customWidth="1"/>
    <col min="6154" max="6154" width="25" style="57" bestFit="1" customWidth="1"/>
    <col min="6155" max="6155" width="19.140625" style="57" bestFit="1" customWidth="1"/>
    <col min="6156" max="6156" width="18.85546875" style="57" bestFit="1" customWidth="1"/>
    <col min="6157" max="6158" width="8.28515625" style="57" bestFit="1" customWidth="1"/>
    <col min="6159" max="6159" width="36.28515625" style="57" bestFit="1" customWidth="1"/>
    <col min="6160" max="6160" width="13.28515625" style="57" bestFit="1" customWidth="1"/>
    <col min="6161" max="6400" width="9.140625" style="57"/>
    <col min="6401" max="6401" width="14.28515625" style="57" customWidth="1"/>
    <col min="6402" max="6402" width="21.28515625" style="57" bestFit="1" customWidth="1"/>
    <col min="6403" max="6403" width="14.28515625" style="57" bestFit="1" customWidth="1"/>
    <col min="6404" max="6404" width="20.28515625" style="57" bestFit="1" customWidth="1"/>
    <col min="6405" max="6405" width="25" style="57" bestFit="1" customWidth="1"/>
    <col min="6406" max="6406" width="19.140625" style="57" bestFit="1" customWidth="1"/>
    <col min="6407" max="6407" width="18.85546875" style="57" bestFit="1" customWidth="1"/>
    <col min="6408" max="6408" width="9.28515625" style="57" customWidth="1"/>
    <col min="6409" max="6409" width="14.140625" style="57" customWidth="1"/>
    <col min="6410" max="6410" width="25" style="57" bestFit="1" customWidth="1"/>
    <col min="6411" max="6411" width="19.140625" style="57" bestFit="1" customWidth="1"/>
    <col min="6412" max="6412" width="18.85546875" style="57" bestFit="1" customWidth="1"/>
    <col min="6413" max="6414" width="8.28515625" style="57" bestFit="1" customWidth="1"/>
    <col min="6415" max="6415" width="36.28515625" style="57" bestFit="1" customWidth="1"/>
    <col min="6416" max="6416" width="13.28515625" style="57" bestFit="1" customWidth="1"/>
    <col min="6417" max="6656" width="9.140625" style="57"/>
    <col min="6657" max="6657" width="14.28515625" style="57" customWidth="1"/>
    <col min="6658" max="6658" width="21.28515625" style="57" bestFit="1" customWidth="1"/>
    <col min="6659" max="6659" width="14.28515625" style="57" bestFit="1" customWidth="1"/>
    <col min="6660" max="6660" width="20.28515625" style="57" bestFit="1" customWidth="1"/>
    <col min="6661" max="6661" width="25" style="57" bestFit="1" customWidth="1"/>
    <col min="6662" max="6662" width="19.140625" style="57" bestFit="1" customWidth="1"/>
    <col min="6663" max="6663" width="18.85546875" style="57" bestFit="1" customWidth="1"/>
    <col min="6664" max="6664" width="9.28515625" style="57" customWidth="1"/>
    <col min="6665" max="6665" width="14.140625" style="57" customWidth="1"/>
    <col min="6666" max="6666" width="25" style="57" bestFit="1" customWidth="1"/>
    <col min="6667" max="6667" width="19.140625" style="57" bestFit="1" customWidth="1"/>
    <col min="6668" max="6668" width="18.85546875" style="57" bestFit="1" customWidth="1"/>
    <col min="6669" max="6670" width="8.28515625" style="57" bestFit="1" customWidth="1"/>
    <col min="6671" max="6671" width="36.28515625" style="57" bestFit="1" customWidth="1"/>
    <col min="6672" max="6672" width="13.28515625" style="57" bestFit="1" customWidth="1"/>
    <col min="6673" max="6912" width="9.140625" style="57"/>
    <col min="6913" max="6913" width="14.28515625" style="57" customWidth="1"/>
    <col min="6914" max="6914" width="21.28515625" style="57" bestFit="1" customWidth="1"/>
    <col min="6915" max="6915" width="14.28515625" style="57" bestFit="1" customWidth="1"/>
    <col min="6916" max="6916" width="20.28515625" style="57" bestFit="1" customWidth="1"/>
    <col min="6917" max="6917" width="25" style="57" bestFit="1" customWidth="1"/>
    <col min="6918" max="6918" width="19.140625" style="57" bestFit="1" customWidth="1"/>
    <col min="6919" max="6919" width="18.85546875" style="57" bestFit="1" customWidth="1"/>
    <col min="6920" max="6920" width="9.28515625" style="57" customWidth="1"/>
    <col min="6921" max="6921" width="14.140625" style="57" customWidth="1"/>
    <col min="6922" max="6922" width="25" style="57" bestFit="1" customWidth="1"/>
    <col min="6923" max="6923" width="19.140625" style="57" bestFit="1" customWidth="1"/>
    <col min="6924" max="6924" width="18.85546875" style="57" bestFit="1" customWidth="1"/>
    <col min="6925" max="6926" width="8.28515625" style="57" bestFit="1" customWidth="1"/>
    <col min="6927" max="6927" width="36.28515625" style="57" bestFit="1" customWidth="1"/>
    <col min="6928" max="6928" width="13.28515625" style="57" bestFit="1" customWidth="1"/>
    <col min="6929" max="7168" width="9.140625" style="57"/>
    <col min="7169" max="7169" width="14.28515625" style="57" customWidth="1"/>
    <col min="7170" max="7170" width="21.28515625" style="57" bestFit="1" customWidth="1"/>
    <col min="7171" max="7171" width="14.28515625" style="57" bestFit="1" customWidth="1"/>
    <col min="7172" max="7172" width="20.28515625" style="57" bestFit="1" customWidth="1"/>
    <col min="7173" max="7173" width="25" style="57" bestFit="1" customWidth="1"/>
    <col min="7174" max="7174" width="19.140625" style="57" bestFit="1" customWidth="1"/>
    <col min="7175" max="7175" width="18.85546875" style="57" bestFit="1" customWidth="1"/>
    <col min="7176" max="7176" width="9.28515625" style="57" customWidth="1"/>
    <col min="7177" max="7177" width="14.140625" style="57" customWidth="1"/>
    <col min="7178" max="7178" width="25" style="57" bestFit="1" customWidth="1"/>
    <col min="7179" max="7179" width="19.140625" style="57" bestFit="1" customWidth="1"/>
    <col min="7180" max="7180" width="18.85546875" style="57" bestFit="1" customWidth="1"/>
    <col min="7181" max="7182" width="8.28515625" style="57" bestFit="1" customWidth="1"/>
    <col min="7183" max="7183" width="36.28515625" style="57" bestFit="1" customWidth="1"/>
    <col min="7184" max="7184" width="13.28515625" style="57" bestFit="1" customWidth="1"/>
    <col min="7185" max="7424" width="9.140625" style="57"/>
    <col min="7425" max="7425" width="14.28515625" style="57" customWidth="1"/>
    <col min="7426" max="7426" width="21.28515625" style="57" bestFit="1" customWidth="1"/>
    <col min="7427" max="7427" width="14.28515625" style="57" bestFit="1" customWidth="1"/>
    <col min="7428" max="7428" width="20.28515625" style="57" bestFit="1" customWidth="1"/>
    <col min="7429" max="7429" width="25" style="57" bestFit="1" customWidth="1"/>
    <col min="7430" max="7430" width="19.140625" style="57" bestFit="1" customWidth="1"/>
    <col min="7431" max="7431" width="18.85546875" style="57" bestFit="1" customWidth="1"/>
    <col min="7432" max="7432" width="9.28515625" style="57" customWidth="1"/>
    <col min="7433" max="7433" width="14.140625" style="57" customWidth="1"/>
    <col min="7434" max="7434" width="25" style="57" bestFit="1" customWidth="1"/>
    <col min="7435" max="7435" width="19.140625" style="57" bestFit="1" customWidth="1"/>
    <col min="7436" max="7436" width="18.85546875" style="57" bestFit="1" customWidth="1"/>
    <col min="7437" max="7438" width="8.28515625" style="57" bestFit="1" customWidth="1"/>
    <col min="7439" max="7439" width="36.28515625" style="57" bestFit="1" customWidth="1"/>
    <col min="7440" max="7440" width="13.28515625" style="57" bestFit="1" customWidth="1"/>
    <col min="7441" max="7680" width="9.140625" style="57"/>
    <col min="7681" max="7681" width="14.28515625" style="57" customWidth="1"/>
    <col min="7682" max="7682" width="21.28515625" style="57" bestFit="1" customWidth="1"/>
    <col min="7683" max="7683" width="14.28515625" style="57" bestFit="1" customWidth="1"/>
    <col min="7684" max="7684" width="20.28515625" style="57" bestFit="1" customWidth="1"/>
    <col min="7685" max="7685" width="25" style="57" bestFit="1" customWidth="1"/>
    <col min="7686" max="7686" width="19.140625" style="57" bestFit="1" customWidth="1"/>
    <col min="7687" max="7687" width="18.85546875" style="57" bestFit="1" customWidth="1"/>
    <col min="7688" max="7688" width="9.28515625" style="57" customWidth="1"/>
    <col min="7689" max="7689" width="14.140625" style="57" customWidth="1"/>
    <col min="7690" max="7690" width="25" style="57" bestFit="1" customWidth="1"/>
    <col min="7691" max="7691" width="19.140625" style="57" bestFit="1" customWidth="1"/>
    <col min="7692" max="7692" width="18.85546875" style="57" bestFit="1" customWidth="1"/>
    <col min="7693" max="7694" width="8.28515625" style="57" bestFit="1" customWidth="1"/>
    <col min="7695" max="7695" width="36.28515625" style="57" bestFit="1" customWidth="1"/>
    <col min="7696" max="7696" width="13.28515625" style="57" bestFit="1" customWidth="1"/>
    <col min="7697" max="7936" width="9.140625" style="57"/>
    <col min="7937" max="7937" width="14.28515625" style="57" customWidth="1"/>
    <col min="7938" max="7938" width="21.28515625" style="57" bestFit="1" customWidth="1"/>
    <col min="7939" max="7939" width="14.28515625" style="57" bestFit="1" customWidth="1"/>
    <col min="7940" max="7940" width="20.28515625" style="57" bestFit="1" customWidth="1"/>
    <col min="7941" max="7941" width="25" style="57" bestFit="1" customWidth="1"/>
    <col min="7942" max="7942" width="19.140625" style="57" bestFit="1" customWidth="1"/>
    <col min="7943" max="7943" width="18.85546875" style="57" bestFit="1" customWidth="1"/>
    <col min="7944" max="7944" width="9.28515625" style="57" customWidth="1"/>
    <col min="7945" max="7945" width="14.140625" style="57" customWidth="1"/>
    <col min="7946" max="7946" width="25" style="57" bestFit="1" customWidth="1"/>
    <col min="7947" max="7947" width="19.140625" style="57" bestFit="1" customWidth="1"/>
    <col min="7948" max="7948" width="18.85546875" style="57" bestFit="1" customWidth="1"/>
    <col min="7949" max="7950" width="8.28515625" style="57" bestFit="1" customWidth="1"/>
    <col min="7951" max="7951" width="36.28515625" style="57" bestFit="1" customWidth="1"/>
    <col min="7952" max="7952" width="13.28515625" style="57" bestFit="1" customWidth="1"/>
    <col min="7953" max="8192" width="9.140625" style="57"/>
    <col min="8193" max="8193" width="14.28515625" style="57" customWidth="1"/>
    <col min="8194" max="8194" width="21.28515625" style="57" bestFit="1" customWidth="1"/>
    <col min="8195" max="8195" width="14.28515625" style="57" bestFit="1" customWidth="1"/>
    <col min="8196" max="8196" width="20.28515625" style="57" bestFit="1" customWidth="1"/>
    <col min="8197" max="8197" width="25" style="57" bestFit="1" customWidth="1"/>
    <col min="8198" max="8198" width="19.140625" style="57" bestFit="1" customWidth="1"/>
    <col min="8199" max="8199" width="18.85546875" style="57" bestFit="1" customWidth="1"/>
    <col min="8200" max="8200" width="9.28515625" style="57" customWidth="1"/>
    <col min="8201" max="8201" width="14.140625" style="57" customWidth="1"/>
    <col min="8202" max="8202" width="25" style="57" bestFit="1" customWidth="1"/>
    <col min="8203" max="8203" width="19.140625" style="57" bestFit="1" customWidth="1"/>
    <col min="8204" max="8204" width="18.85546875" style="57" bestFit="1" customWidth="1"/>
    <col min="8205" max="8206" width="8.28515625" style="57" bestFit="1" customWidth="1"/>
    <col min="8207" max="8207" width="36.28515625" style="57" bestFit="1" customWidth="1"/>
    <col min="8208" max="8208" width="13.28515625" style="57" bestFit="1" customWidth="1"/>
    <col min="8209" max="8448" width="9.140625" style="57"/>
    <col min="8449" max="8449" width="14.28515625" style="57" customWidth="1"/>
    <col min="8450" max="8450" width="21.28515625" style="57" bestFit="1" customWidth="1"/>
    <col min="8451" max="8451" width="14.28515625" style="57" bestFit="1" customWidth="1"/>
    <col min="8452" max="8452" width="20.28515625" style="57" bestFit="1" customWidth="1"/>
    <col min="8453" max="8453" width="25" style="57" bestFit="1" customWidth="1"/>
    <col min="8454" max="8454" width="19.140625" style="57" bestFit="1" customWidth="1"/>
    <col min="8455" max="8455" width="18.85546875" style="57" bestFit="1" customWidth="1"/>
    <col min="8456" max="8456" width="9.28515625" style="57" customWidth="1"/>
    <col min="8457" max="8457" width="14.140625" style="57" customWidth="1"/>
    <col min="8458" max="8458" width="25" style="57" bestFit="1" customWidth="1"/>
    <col min="8459" max="8459" width="19.140625" style="57" bestFit="1" customWidth="1"/>
    <col min="8460" max="8460" width="18.85546875" style="57" bestFit="1" customWidth="1"/>
    <col min="8461" max="8462" width="8.28515625" style="57" bestFit="1" customWidth="1"/>
    <col min="8463" max="8463" width="36.28515625" style="57" bestFit="1" customWidth="1"/>
    <col min="8464" max="8464" width="13.28515625" style="57" bestFit="1" customWidth="1"/>
    <col min="8465" max="8704" width="9.140625" style="57"/>
    <col min="8705" max="8705" width="14.28515625" style="57" customWidth="1"/>
    <col min="8706" max="8706" width="21.28515625" style="57" bestFit="1" customWidth="1"/>
    <col min="8707" max="8707" width="14.28515625" style="57" bestFit="1" customWidth="1"/>
    <col min="8708" max="8708" width="20.28515625" style="57" bestFit="1" customWidth="1"/>
    <col min="8709" max="8709" width="25" style="57" bestFit="1" customWidth="1"/>
    <col min="8710" max="8710" width="19.140625" style="57" bestFit="1" customWidth="1"/>
    <col min="8711" max="8711" width="18.85546875" style="57" bestFit="1" customWidth="1"/>
    <col min="8712" max="8712" width="9.28515625" style="57" customWidth="1"/>
    <col min="8713" max="8713" width="14.140625" style="57" customWidth="1"/>
    <col min="8714" max="8714" width="25" style="57" bestFit="1" customWidth="1"/>
    <col min="8715" max="8715" width="19.140625" style="57" bestFit="1" customWidth="1"/>
    <col min="8716" max="8716" width="18.85546875" style="57" bestFit="1" customWidth="1"/>
    <col min="8717" max="8718" width="8.28515625" style="57" bestFit="1" customWidth="1"/>
    <col min="8719" max="8719" width="36.28515625" style="57" bestFit="1" customWidth="1"/>
    <col min="8720" max="8720" width="13.28515625" style="57" bestFit="1" customWidth="1"/>
    <col min="8721" max="8960" width="9.140625" style="57"/>
    <col min="8961" max="8961" width="14.28515625" style="57" customWidth="1"/>
    <col min="8962" max="8962" width="21.28515625" style="57" bestFit="1" customWidth="1"/>
    <col min="8963" max="8963" width="14.28515625" style="57" bestFit="1" customWidth="1"/>
    <col min="8964" max="8964" width="20.28515625" style="57" bestFit="1" customWidth="1"/>
    <col min="8965" max="8965" width="25" style="57" bestFit="1" customWidth="1"/>
    <col min="8966" max="8966" width="19.140625" style="57" bestFit="1" customWidth="1"/>
    <col min="8967" max="8967" width="18.85546875" style="57" bestFit="1" customWidth="1"/>
    <col min="8968" max="8968" width="9.28515625" style="57" customWidth="1"/>
    <col min="8969" max="8969" width="14.140625" style="57" customWidth="1"/>
    <col min="8970" max="8970" width="25" style="57" bestFit="1" customWidth="1"/>
    <col min="8971" max="8971" width="19.140625" style="57" bestFit="1" customWidth="1"/>
    <col min="8972" max="8972" width="18.85546875" style="57" bestFit="1" customWidth="1"/>
    <col min="8973" max="8974" width="8.28515625" style="57" bestFit="1" customWidth="1"/>
    <col min="8975" max="8975" width="36.28515625" style="57" bestFit="1" customWidth="1"/>
    <col min="8976" max="8976" width="13.28515625" style="57" bestFit="1" customWidth="1"/>
    <col min="8977" max="9216" width="9.140625" style="57"/>
    <col min="9217" max="9217" width="14.28515625" style="57" customWidth="1"/>
    <col min="9218" max="9218" width="21.28515625" style="57" bestFit="1" customWidth="1"/>
    <col min="9219" max="9219" width="14.28515625" style="57" bestFit="1" customWidth="1"/>
    <col min="9220" max="9220" width="20.28515625" style="57" bestFit="1" customWidth="1"/>
    <col min="9221" max="9221" width="25" style="57" bestFit="1" customWidth="1"/>
    <col min="9222" max="9222" width="19.140625" style="57" bestFit="1" customWidth="1"/>
    <col min="9223" max="9223" width="18.85546875" style="57" bestFit="1" customWidth="1"/>
    <col min="9224" max="9224" width="9.28515625" style="57" customWidth="1"/>
    <col min="9225" max="9225" width="14.140625" style="57" customWidth="1"/>
    <col min="9226" max="9226" width="25" style="57" bestFit="1" customWidth="1"/>
    <col min="9227" max="9227" width="19.140625" style="57" bestFit="1" customWidth="1"/>
    <col min="9228" max="9228" width="18.85546875" style="57" bestFit="1" customWidth="1"/>
    <col min="9229" max="9230" width="8.28515625" style="57" bestFit="1" customWidth="1"/>
    <col min="9231" max="9231" width="36.28515625" style="57" bestFit="1" customWidth="1"/>
    <col min="9232" max="9232" width="13.28515625" style="57" bestFit="1" customWidth="1"/>
    <col min="9233" max="9472" width="9.140625" style="57"/>
    <col min="9473" max="9473" width="14.28515625" style="57" customWidth="1"/>
    <col min="9474" max="9474" width="21.28515625" style="57" bestFit="1" customWidth="1"/>
    <col min="9475" max="9475" width="14.28515625" style="57" bestFit="1" customWidth="1"/>
    <col min="9476" max="9476" width="20.28515625" style="57" bestFit="1" customWidth="1"/>
    <col min="9477" max="9477" width="25" style="57" bestFit="1" customWidth="1"/>
    <col min="9478" max="9478" width="19.140625" style="57" bestFit="1" customWidth="1"/>
    <col min="9479" max="9479" width="18.85546875" style="57" bestFit="1" customWidth="1"/>
    <col min="9480" max="9480" width="9.28515625" style="57" customWidth="1"/>
    <col min="9481" max="9481" width="14.140625" style="57" customWidth="1"/>
    <col min="9482" max="9482" width="25" style="57" bestFit="1" customWidth="1"/>
    <col min="9483" max="9483" width="19.140625" style="57" bestFit="1" customWidth="1"/>
    <col min="9484" max="9484" width="18.85546875" style="57" bestFit="1" customWidth="1"/>
    <col min="9485" max="9486" width="8.28515625" style="57" bestFit="1" customWidth="1"/>
    <col min="9487" max="9487" width="36.28515625" style="57" bestFit="1" customWidth="1"/>
    <col min="9488" max="9488" width="13.28515625" style="57" bestFit="1" customWidth="1"/>
    <col min="9489" max="9728" width="9.140625" style="57"/>
    <col min="9729" max="9729" width="14.28515625" style="57" customWidth="1"/>
    <col min="9730" max="9730" width="21.28515625" style="57" bestFit="1" customWidth="1"/>
    <col min="9731" max="9731" width="14.28515625" style="57" bestFit="1" customWidth="1"/>
    <col min="9732" max="9732" width="20.28515625" style="57" bestFit="1" customWidth="1"/>
    <col min="9733" max="9733" width="25" style="57" bestFit="1" customWidth="1"/>
    <col min="9734" max="9734" width="19.140625" style="57" bestFit="1" customWidth="1"/>
    <col min="9735" max="9735" width="18.85546875" style="57" bestFit="1" customWidth="1"/>
    <col min="9736" max="9736" width="9.28515625" style="57" customWidth="1"/>
    <col min="9737" max="9737" width="14.140625" style="57" customWidth="1"/>
    <col min="9738" max="9738" width="25" style="57" bestFit="1" customWidth="1"/>
    <col min="9739" max="9739" width="19.140625" style="57" bestFit="1" customWidth="1"/>
    <col min="9740" max="9740" width="18.85546875" style="57" bestFit="1" customWidth="1"/>
    <col min="9741" max="9742" width="8.28515625" style="57" bestFit="1" customWidth="1"/>
    <col min="9743" max="9743" width="36.28515625" style="57" bestFit="1" customWidth="1"/>
    <col min="9744" max="9744" width="13.28515625" style="57" bestFit="1" customWidth="1"/>
    <col min="9745" max="9984" width="9.140625" style="57"/>
    <col min="9985" max="9985" width="14.28515625" style="57" customWidth="1"/>
    <col min="9986" max="9986" width="21.28515625" style="57" bestFit="1" customWidth="1"/>
    <col min="9987" max="9987" width="14.28515625" style="57" bestFit="1" customWidth="1"/>
    <col min="9988" max="9988" width="20.28515625" style="57" bestFit="1" customWidth="1"/>
    <col min="9989" max="9989" width="25" style="57" bestFit="1" customWidth="1"/>
    <col min="9990" max="9990" width="19.140625" style="57" bestFit="1" customWidth="1"/>
    <col min="9991" max="9991" width="18.85546875" style="57" bestFit="1" customWidth="1"/>
    <col min="9992" max="9992" width="9.28515625" style="57" customWidth="1"/>
    <col min="9993" max="9993" width="14.140625" style="57" customWidth="1"/>
    <col min="9994" max="9994" width="25" style="57" bestFit="1" customWidth="1"/>
    <col min="9995" max="9995" width="19.140625" style="57" bestFit="1" customWidth="1"/>
    <col min="9996" max="9996" width="18.85546875" style="57" bestFit="1" customWidth="1"/>
    <col min="9997" max="9998" width="8.28515625" style="57" bestFit="1" customWidth="1"/>
    <col min="9999" max="9999" width="36.28515625" style="57" bestFit="1" customWidth="1"/>
    <col min="10000" max="10000" width="13.28515625" style="57" bestFit="1" customWidth="1"/>
    <col min="10001" max="10240" width="9.140625" style="57"/>
    <col min="10241" max="10241" width="14.28515625" style="57" customWidth="1"/>
    <col min="10242" max="10242" width="21.28515625" style="57" bestFit="1" customWidth="1"/>
    <col min="10243" max="10243" width="14.28515625" style="57" bestFit="1" customWidth="1"/>
    <col min="10244" max="10244" width="20.28515625" style="57" bestFit="1" customWidth="1"/>
    <col min="10245" max="10245" width="25" style="57" bestFit="1" customWidth="1"/>
    <col min="10246" max="10246" width="19.140625" style="57" bestFit="1" customWidth="1"/>
    <col min="10247" max="10247" width="18.85546875" style="57" bestFit="1" customWidth="1"/>
    <col min="10248" max="10248" width="9.28515625" style="57" customWidth="1"/>
    <col min="10249" max="10249" width="14.140625" style="57" customWidth="1"/>
    <col min="10250" max="10250" width="25" style="57" bestFit="1" customWidth="1"/>
    <col min="10251" max="10251" width="19.140625" style="57" bestFit="1" customWidth="1"/>
    <col min="10252" max="10252" width="18.85546875" style="57" bestFit="1" customWidth="1"/>
    <col min="10253" max="10254" width="8.28515625" style="57" bestFit="1" customWidth="1"/>
    <col min="10255" max="10255" width="36.28515625" style="57" bestFit="1" customWidth="1"/>
    <col min="10256" max="10256" width="13.28515625" style="57" bestFit="1" customWidth="1"/>
    <col min="10257" max="10496" width="9.140625" style="57"/>
    <col min="10497" max="10497" width="14.28515625" style="57" customWidth="1"/>
    <col min="10498" max="10498" width="21.28515625" style="57" bestFit="1" customWidth="1"/>
    <col min="10499" max="10499" width="14.28515625" style="57" bestFit="1" customWidth="1"/>
    <col min="10500" max="10500" width="20.28515625" style="57" bestFit="1" customWidth="1"/>
    <col min="10501" max="10501" width="25" style="57" bestFit="1" customWidth="1"/>
    <col min="10502" max="10502" width="19.140625" style="57" bestFit="1" customWidth="1"/>
    <col min="10503" max="10503" width="18.85546875" style="57" bestFit="1" customWidth="1"/>
    <col min="10504" max="10504" width="9.28515625" style="57" customWidth="1"/>
    <col min="10505" max="10505" width="14.140625" style="57" customWidth="1"/>
    <col min="10506" max="10506" width="25" style="57" bestFit="1" customWidth="1"/>
    <col min="10507" max="10507" width="19.140625" style="57" bestFit="1" customWidth="1"/>
    <col min="10508" max="10508" width="18.85546875" style="57" bestFit="1" customWidth="1"/>
    <col min="10509" max="10510" width="8.28515625" style="57" bestFit="1" customWidth="1"/>
    <col min="10511" max="10511" width="36.28515625" style="57" bestFit="1" customWidth="1"/>
    <col min="10512" max="10512" width="13.28515625" style="57" bestFit="1" customWidth="1"/>
    <col min="10513" max="10752" width="9.140625" style="57"/>
    <col min="10753" max="10753" width="14.28515625" style="57" customWidth="1"/>
    <col min="10754" max="10754" width="21.28515625" style="57" bestFit="1" customWidth="1"/>
    <col min="10755" max="10755" width="14.28515625" style="57" bestFit="1" customWidth="1"/>
    <col min="10756" max="10756" width="20.28515625" style="57" bestFit="1" customWidth="1"/>
    <col min="10757" max="10757" width="25" style="57" bestFit="1" customWidth="1"/>
    <col min="10758" max="10758" width="19.140625" style="57" bestFit="1" customWidth="1"/>
    <col min="10759" max="10759" width="18.85546875" style="57" bestFit="1" customWidth="1"/>
    <col min="10760" max="10760" width="9.28515625" style="57" customWidth="1"/>
    <col min="10761" max="10761" width="14.140625" style="57" customWidth="1"/>
    <col min="10762" max="10762" width="25" style="57" bestFit="1" customWidth="1"/>
    <col min="10763" max="10763" width="19.140625" style="57" bestFit="1" customWidth="1"/>
    <col min="10764" max="10764" width="18.85546875" style="57" bestFit="1" customWidth="1"/>
    <col min="10765" max="10766" width="8.28515625" style="57" bestFit="1" customWidth="1"/>
    <col min="10767" max="10767" width="36.28515625" style="57" bestFit="1" customWidth="1"/>
    <col min="10768" max="10768" width="13.28515625" style="57" bestFit="1" customWidth="1"/>
    <col min="10769" max="11008" width="9.140625" style="57"/>
    <col min="11009" max="11009" width="14.28515625" style="57" customWidth="1"/>
    <col min="11010" max="11010" width="21.28515625" style="57" bestFit="1" customWidth="1"/>
    <col min="11011" max="11011" width="14.28515625" style="57" bestFit="1" customWidth="1"/>
    <col min="11012" max="11012" width="20.28515625" style="57" bestFit="1" customWidth="1"/>
    <col min="11013" max="11013" width="25" style="57" bestFit="1" customWidth="1"/>
    <col min="11014" max="11014" width="19.140625" style="57" bestFit="1" customWidth="1"/>
    <col min="11015" max="11015" width="18.85546875" style="57" bestFit="1" customWidth="1"/>
    <col min="11016" max="11016" width="9.28515625" style="57" customWidth="1"/>
    <col min="11017" max="11017" width="14.140625" style="57" customWidth="1"/>
    <col min="11018" max="11018" width="25" style="57" bestFit="1" customWidth="1"/>
    <col min="11019" max="11019" width="19.140625" style="57" bestFit="1" customWidth="1"/>
    <col min="11020" max="11020" width="18.85546875" style="57" bestFit="1" customWidth="1"/>
    <col min="11021" max="11022" width="8.28515625" style="57" bestFit="1" customWidth="1"/>
    <col min="11023" max="11023" width="36.28515625" style="57" bestFit="1" customWidth="1"/>
    <col min="11024" max="11024" width="13.28515625" style="57" bestFit="1" customWidth="1"/>
    <col min="11025" max="11264" width="9.140625" style="57"/>
    <col min="11265" max="11265" width="14.28515625" style="57" customWidth="1"/>
    <col min="11266" max="11266" width="21.28515625" style="57" bestFit="1" customWidth="1"/>
    <col min="11267" max="11267" width="14.28515625" style="57" bestFit="1" customWidth="1"/>
    <col min="11268" max="11268" width="20.28515625" style="57" bestFit="1" customWidth="1"/>
    <col min="11269" max="11269" width="25" style="57" bestFit="1" customWidth="1"/>
    <col min="11270" max="11270" width="19.140625" style="57" bestFit="1" customWidth="1"/>
    <col min="11271" max="11271" width="18.85546875" style="57" bestFit="1" customWidth="1"/>
    <col min="11272" max="11272" width="9.28515625" style="57" customWidth="1"/>
    <col min="11273" max="11273" width="14.140625" style="57" customWidth="1"/>
    <col min="11274" max="11274" width="25" style="57" bestFit="1" customWidth="1"/>
    <col min="11275" max="11275" width="19.140625" style="57" bestFit="1" customWidth="1"/>
    <col min="11276" max="11276" width="18.85546875" style="57" bestFit="1" customWidth="1"/>
    <col min="11277" max="11278" width="8.28515625" style="57" bestFit="1" customWidth="1"/>
    <col min="11279" max="11279" width="36.28515625" style="57" bestFit="1" customWidth="1"/>
    <col min="11280" max="11280" width="13.28515625" style="57" bestFit="1" customWidth="1"/>
    <col min="11281" max="11520" width="9.140625" style="57"/>
    <col min="11521" max="11521" width="14.28515625" style="57" customWidth="1"/>
    <col min="11522" max="11522" width="21.28515625" style="57" bestFit="1" customWidth="1"/>
    <col min="11523" max="11523" width="14.28515625" style="57" bestFit="1" customWidth="1"/>
    <col min="11524" max="11524" width="20.28515625" style="57" bestFit="1" customWidth="1"/>
    <col min="11525" max="11525" width="25" style="57" bestFit="1" customWidth="1"/>
    <col min="11526" max="11526" width="19.140625" style="57" bestFit="1" customWidth="1"/>
    <col min="11527" max="11527" width="18.85546875" style="57" bestFit="1" customWidth="1"/>
    <col min="11528" max="11528" width="9.28515625" style="57" customWidth="1"/>
    <col min="11529" max="11529" width="14.140625" style="57" customWidth="1"/>
    <col min="11530" max="11530" width="25" style="57" bestFit="1" customWidth="1"/>
    <col min="11531" max="11531" width="19.140625" style="57" bestFit="1" customWidth="1"/>
    <col min="11532" max="11532" width="18.85546875" style="57" bestFit="1" customWidth="1"/>
    <col min="11533" max="11534" width="8.28515625" style="57" bestFit="1" customWidth="1"/>
    <col min="11535" max="11535" width="36.28515625" style="57" bestFit="1" customWidth="1"/>
    <col min="11536" max="11536" width="13.28515625" style="57" bestFit="1" customWidth="1"/>
    <col min="11537" max="11776" width="9.140625" style="57"/>
    <col min="11777" max="11777" width="14.28515625" style="57" customWidth="1"/>
    <col min="11778" max="11778" width="21.28515625" style="57" bestFit="1" customWidth="1"/>
    <col min="11779" max="11779" width="14.28515625" style="57" bestFit="1" customWidth="1"/>
    <col min="11780" max="11780" width="20.28515625" style="57" bestFit="1" customWidth="1"/>
    <col min="11781" max="11781" width="25" style="57" bestFit="1" customWidth="1"/>
    <col min="11782" max="11782" width="19.140625" style="57" bestFit="1" customWidth="1"/>
    <col min="11783" max="11783" width="18.85546875" style="57" bestFit="1" customWidth="1"/>
    <col min="11784" max="11784" width="9.28515625" style="57" customWidth="1"/>
    <col min="11785" max="11785" width="14.140625" style="57" customWidth="1"/>
    <col min="11786" max="11786" width="25" style="57" bestFit="1" customWidth="1"/>
    <col min="11787" max="11787" width="19.140625" style="57" bestFit="1" customWidth="1"/>
    <col min="11788" max="11788" width="18.85546875" style="57" bestFit="1" customWidth="1"/>
    <col min="11789" max="11790" width="8.28515625" style="57" bestFit="1" customWidth="1"/>
    <col min="11791" max="11791" width="36.28515625" style="57" bestFit="1" customWidth="1"/>
    <col min="11792" max="11792" width="13.28515625" style="57" bestFit="1" customWidth="1"/>
    <col min="11793" max="12032" width="9.140625" style="57"/>
    <col min="12033" max="12033" width="14.28515625" style="57" customWidth="1"/>
    <col min="12034" max="12034" width="21.28515625" style="57" bestFit="1" customWidth="1"/>
    <col min="12035" max="12035" width="14.28515625" style="57" bestFit="1" customWidth="1"/>
    <col min="12036" max="12036" width="20.28515625" style="57" bestFit="1" customWidth="1"/>
    <col min="12037" max="12037" width="25" style="57" bestFit="1" customWidth="1"/>
    <col min="12038" max="12038" width="19.140625" style="57" bestFit="1" customWidth="1"/>
    <col min="12039" max="12039" width="18.85546875" style="57" bestFit="1" customWidth="1"/>
    <col min="12040" max="12040" width="9.28515625" style="57" customWidth="1"/>
    <col min="12041" max="12041" width="14.140625" style="57" customWidth="1"/>
    <col min="12042" max="12042" width="25" style="57" bestFit="1" customWidth="1"/>
    <col min="12043" max="12043" width="19.140625" style="57" bestFit="1" customWidth="1"/>
    <col min="12044" max="12044" width="18.85546875" style="57" bestFit="1" customWidth="1"/>
    <col min="12045" max="12046" width="8.28515625" style="57" bestFit="1" customWidth="1"/>
    <col min="12047" max="12047" width="36.28515625" style="57" bestFit="1" customWidth="1"/>
    <col min="12048" max="12048" width="13.28515625" style="57" bestFit="1" customWidth="1"/>
    <col min="12049" max="12288" width="9.140625" style="57"/>
    <col min="12289" max="12289" width="14.28515625" style="57" customWidth="1"/>
    <col min="12290" max="12290" width="21.28515625" style="57" bestFit="1" customWidth="1"/>
    <col min="12291" max="12291" width="14.28515625" style="57" bestFit="1" customWidth="1"/>
    <col min="12292" max="12292" width="20.28515625" style="57" bestFit="1" customWidth="1"/>
    <col min="12293" max="12293" width="25" style="57" bestFit="1" customWidth="1"/>
    <col min="12294" max="12294" width="19.140625" style="57" bestFit="1" customWidth="1"/>
    <col min="12295" max="12295" width="18.85546875" style="57" bestFit="1" customWidth="1"/>
    <col min="12296" max="12296" width="9.28515625" style="57" customWidth="1"/>
    <col min="12297" max="12297" width="14.140625" style="57" customWidth="1"/>
    <col min="12298" max="12298" width="25" style="57" bestFit="1" customWidth="1"/>
    <col min="12299" max="12299" width="19.140625" style="57" bestFit="1" customWidth="1"/>
    <col min="12300" max="12300" width="18.85546875" style="57" bestFit="1" customWidth="1"/>
    <col min="12301" max="12302" width="8.28515625" style="57" bestFit="1" customWidth="1"/>
    <col min="12303" max="12303" width="36.28515625" style="57" bestFit="1" customWidth="1"/>
    <col min="12304" max="12304" width="13.28515625" style="57" bestFit="1" customWidth="1"/>
    <col min="12305" max="12544" width="9.140625" style="57"/>
    <col min="12545" max="12545" width="14.28515625" style="57" customWidth="1"/>
    <col min="12546" max="12546" width="21.28515625" style="57" bestFit="1" customWidth="1"/>
    <col min="12547" max="12547" width="14.28515625" style="57" bestFit="1" customWidth="1"/>
    <col min="12548" max="12548" width="20.28515625" style="57" bestFit="1" customWidth="1"/>
    <col min="12549" max="12549" width="25" style="57" bestFit="1" customWidth="1"/>
    <col min="12550" max="12550" width="19.140625" style="57" bestFit="1" customWidth="1"/>
    <col min="12551" max="12551" width="18.85546875" style="57" bestFit="1" customWidth="1"/>
    <col min="12552" max="12552" width="9.28515625" style="57" customWidth="1"/>
    <col min="12553" max="12553" width="14.140625" style="57" customWidth="1"/>
    <col min="12554" max="12554" width="25" style="57" bestFit="1" customWidth="1"/>
    <col min="12555" max="12555" width="19.140625" style="57" bestFit="1" customWidth="1"/>
    <col min="12556" max="12556" width="18.85546875" style="57" bestFit="1" customWidth="1"/>
    <col min="12557" max="12558" width="8.28515625" style="57" bestFit="1" customWidth="1"/>
    <col min="12559" max="12559" width="36.28515625" style="57" bestFit="1" customWidth="1"/>
    <col min="12560" max="12560" width="13.28515625" style="57" bestFit="1" customWidth="1"/>
    <col min="12561" max="12800" width="9.140625" style="57"/>
    <col min="12801" max="12801" width="14.28515625" style="57" customWidth="1"/>
    <col min="12802" max="12802" width="21.28515625" style="57" bestFit="1" customWidth="1"/>
    <col min="12803" max="12803" width="14.28515625" style="57" bestFit="1" customWidth="1"/>
    <col min="12804" max="12804" width="20.28515625" style="57" bestFit="1" customWidth="1"/>
    <col min="12805" max="12805" width="25" style="57" bestFit="1" customWidth="1"/>
    <col min="12806" max="12806" width="19.140625" style="57" bestFit="1" customWidth="1"/>
    <col min="12807" max="12807" width="18.85546875" style="57" bestFit="1" customWidth="1"/>
    <col min="12808" max="12808" width="9.28515625" style="57" customWidth="1"/>
    <col min="12809" max="12809" width="14.140625" style="57" customWidth="1"/>
    <col min="12810" max="12810" width="25" style="57" bestFit="1" customWidth="1"/>
    <col min="12811" max="12811" width="19.140625" style="57" bestFit="1" customWidth="1"/>
    <col min="12812" max="12812" width="18.85546875" style="57" bestFit="1" customWidth="1"/>
    <col min="12813" max="12814" width="8.28515625" style="57" bestFit="1" customWidth="1"/>
    <col min="12815" max="12815" width="36.28515625" style="57" bestFit="1" customWidth="1"/>
    <col min="12816" max="12816" width="13.28515625" style="57" bestFit="1" customWidth="1"/>
    <col min="12817" max="13056" width="9.140625" style="57"/>
    <col min="13057" max="13057" width="14.28515625" style="57" customWidth="1"/>
    <col min="13058" max="13058" width="21.28515625" style="57" bestFit="1" customWidth="1"/>
    <col min="13059" max="13059" width="14.28515625" style="57" bestFit="1" customWidth="1"/>
    <col min="13060" max="13060" width="20.28515625" style="57" bestFit="1" customWidth="1"/>
    <col min="13061" max="13061" width="25" style="57" bestFit="1" customWidth="1"/>
    <col min="13062" max="13062" width="19.140625" style="57" bestFit="1" customWidth="1"/>
    <col min="13063" max="13063" width="18.85546875" style="57" bestFit="1" customWidth="1"/>
    <col min="13064" max="13064" width="9.28515625" style="57" customWidth="1"/>
    <col min="13065" max="13065" width="14.140625" style="57" customWidth="1"/>
    <col min="13066" max="13066" width="25" style="57" bestFit="1" customWidth="1"/>
    <col min="13067" max="13067" width="19.140625" style="57" bestFit="1" customWidth="1"/>
    <col min="13068" max="13068" width="18.85546875" style="57" bestFit="1" customWidth="1"/>
    <col min="13069" max="13070" width="8.28515625" style="57" bestFit="1" customWidth="1"/>
    <col min="13071" max="13071" width="36.28515625" style="57" bestFit="1" customWidth="1"/>
    <col min="13072" max="13072" width="13.28515625" style="57" bestFit="1" customWidth="1"/>
    <col min="13073" max="13312" width="9.140625" style="57"/>
    <col min="13313" max="13313" width="14.28515625" style="57" customWidth="1"/>
    <col min="13314" max="13314" width="21.28515625" style="57" bestFit="1" customWidth="1"/>
    <col min="13315" max="13315" width="14.28515625" style="57" bestFit="1" customWidth="1"/>
    <col min="13316" max="13316" width="20.28515625" style="57" bestFit="1" customWidth="1"/>
    <col min="13317" max="13317" width="25" style="57" bestFit="1" customWidth="1"/>
    <col min="13318" max="13318" width="19.140625" style="57" bestFit="1" customWidth="1"/>
    <col min="13319" max="13319" width="18.85546875" style="57" bestFit="1" customWidth="1"/>
    <col min="13320" max="13320" width="9.28515625" style="57" customWidth="1"/>
    <col min="13321" max="13321" width="14.140625" style="57" customWidth="1"/>
    <col min="13322" max="13322" width="25" style="57" bestFit="1" customWidth="1"/>
    <col min="13323" max="13323" width="19.140625" style="57" bestFit="1" customWidth="1"/>
    <col min="13324" max="13324" width="18.85546875" style="57" bestFit="1" customWidth="1"/>
    <col min="13325" max="13326" width="8.28515625" style="57" bestFit="1" customWidth="1"/>
    <col min="13327" max="13327" width="36.28515625" style="57" bestFit="1" customWidth="1"/>
    <col min="13328" max="13328" width="13.28515625" style="57" bestFit="1" customWidth="1"/>
    <col min="13329" max="13568" width="9.140625" style="57"/>
    <col min="13569" max="13569" width="14.28515625" style="57" customWidth="1"/>
    <col min="13570" max="13570" width="21.28515625" style="57" bestFit="1" customWidth="1"/>
    <col min="13571" max="13571" width="14.28515625" style="57" bestFit="1" customWidth="1"/>
    <col min="13572" max="13572" width="20.28515625" style="57" bestFit="1" customWidth="1"/>
    <col min="13573" max="13573" width="25" style="57" bestFit="1" customWidth="1"/>
    <col min="13574" max="13574" width="19.140625" style="57" bestFit="1" customWidth="1"/>
    <col min="13575" max="13575" width="18.85546875" style="57" bestFit="1" customWidth="1"/>
    <col min="13576" max="13576" width="9.28515625" style="57" customWidth="1"/>
    <col min="13577" max="13577" width="14.140625" style="57" customWidth="1"/>
    <col min="13578" max="13578" width="25" style="57" bestFit="1" customWidth="1"/>
    <col min="13579" max="13579" width="19.140625" style="57" bestFit="1" customWidth="1"/>
    <col min="13580" max="13580" width="18.85546875" style="57" bestFit="1" customWidth="1"/>
    <col min="13581" max="13582" width="8.28515625" style="57" bestFit="1" customWidth="1"/>
    <col min="13583" max="13583" width="36.28515625" style="57" bestFit="1" customWidth="1"/>
    <col min="13584" max="13584" width="13.28515625" style="57" bestFit="1" customWidth="1"/>
    <col min="13585" max="13824" width="9.140625" style="57"/>
    <col min="13825" max="13825" width="14.28515625" style="57" customWidth="1"/>
    <col min="13826" max="13826" width="21.28515625" style="57" bestFit="1" customWidth="1"/>
    <col min="13827" max="13827" width="14.28515625" style="57" bestFit="1" customWidth="1"/>
    <col min="13828" max="13828" width="20.28515625" style="57" bestFit="1" customWidth="1"/>
    <col min="13829" max="13829" width="25" style="57" bestFit="1" customWidth="1"/>
    <col min="13830" max="13830" width="19.140625" style="57" bestFit="1" customWidth="1"/>
    <col min="13831" max="13831" width="18.85546875" style="57" bestFit="1" customWidth="1"/>
    <col min="13832" max="13832" width="9.28515625" style="57" customWidth="1"/>
    <col min="13833" max="13833" width="14.140625" style="57" customWidth="1"/>
    <col min="13834" max="13834" width="25" style="57" bestFit="1" customWidth="1"/>
    <col min="13835" max="13835" width="19.140625" style="57" bestFit="1" customWidth="1"/>
    <col min="13836" max="13836" width="18.85546875" style="57" bestFit="1" customWidth="1"/>
    <col min="13837" max="13838" width="8.28515625" style="57" bestFit="1" customWidth="1"/>
    <col min="13839" max="13839" width="36.28515625" style="57" bestFit="1" customWidth="1"/>
    <col min="13840" max="13840" width="13.28515625" style="57" bestFit="1" customWidth="1"/>
    <col min="13841" max="14080" width="9.140625" style="57"/>
    <col min="14081" max="14081" width="14.28515625" style="57" customWidth="1"/>
    <col min="14082" max="14082" width="21.28515625" style="57" bestFit="1" customWidth="1"/>
    <col min="14083" max="14083" width="14.28515625" style="57" bestFit="1" customWidth="1"/>
    <col min="14084" max="14084" width="20.28515625" style="57" bestFit="1" customWidth="1"/>
    <col min="14085" max="14085" width="25" style="57" bestFit="1" customWidth="1"/>
    <col min="14086" max="14086" width="19.140625" style="57" bestFit="1" customWidth="1"/>
    <col min="14087" max="14087" width="18.85546875" style="57" bestFit="1" customWidth="1"/>
    <col min="14088" max="14088" width="9.28515625" style="57" customWidth="1"/>
    <col min="14089" max="14089" width="14.140625" style="57" customWidth="1"/>
    <col min="14090" max="14090" width="25" style="57" bestFit="1" customWidth="1"/>
    <col min="14091" max="14091" width="19.140625" style="57" bestFit="1" customWidth="1"/>
    <col min="14092" max="14092" width="18.85546875" style="57" bestFit="1" customWidth="1"/>
    <col min="14093" max="14094" width="8.28515625" style="57" bestFit="1" customWidth="1"/>
    <col min="14095" max="14095" width="36.28515625" style="57" bestFit="1" customWidth="1"/>
    <col min="14096" max="14096" width="13.28515625" style="57" bestFit="1" customWidth="1"/>
    <col min="14097" max="14336" width="9.140625" style="57"/>
    <col min="14337" max="14337" width="14.28515625" style="57" customWidth="1"/>
    <col min="14338" max="14338" width="21.28515625" style="57" bestFit="1" customWidth="1"/>
    <col min="14339" max="14339" width="14.28515625" style="57" bestFit="1" customWidth="1"/>
    <col min="14340" max="14340" width="20.28515625" style="57" bestFit="1" customWidth="1"/>
    <col min="14341" max="14341" width="25" style="57" bestFit="1" customWidth="1"/>
    <col min="14342" max="14342" width="19.140625" style="57" bestFit="1" customWidth="1"/>
    <col min="14343" max="14343" width="18.85546875" style="57" bestFit="1" customWidth="1"/>
    <col min="14344" max="14344" width="9.28515625" style="57" customWidth="1"/>
    <col min="14345" max="14345" width="14.140625" style="57" customWidth="1"/>
    <col min="14346" max="14346" width="25" style="57" bestFit="1" customWidth="1"/>
    <col min="14347" max="14347" width="19.140625" style="57" bestFit="1" customWidth="1"/>
    <col min="14348" max="14348" width="18.85546875" style="57" bestFit="1" customWidth="1"/>
    <col min="14349" max="14350" width="8.28515625" style="57" bestFit="1" customWidth="1"/>
    <col min="14351" max="14351" width="36.28515625" style="57" bestFit="1" customWidth="1"/>
    <col min="14352" max="14352" width="13.28515625" style="57" bestFit="1" customWidth="1"/>
    <col min="14353" max="14592" width="9.140625" style="57"/>
    <col min="14593" max="14593" width="14.28515625" style="57" customWidth="1"/>
    <col min="14594" max="14594" width="21.28515625" style="57" bestFit="1" customWidth="1"/>
    <col min="14595" max="14595" width="14.28515625" style="57" bestFit="1" customWidth="1"/>
    <col min="14596" max="14596" width="20.28515625" style="57" bestFit="1" customWidth="1"/>
    <col min="14597" max="14597" width="25" style="57" bestFit="1" customWidth="1"/>
    <col min="14598" max="14598" width="19.140625" style="57" bestFit="1" customWidth="1"/>
    <col min="14599" max="14599" width="18.85546875" style="57" bestFit="1" customWidth="1"/>
    <col min="14600" max="14600" width="9.28515625" style="57" customWidth="1"/>
    <col min="14601" max="14601" width="14.140625" style="57" customWidth="1"/>
    <col min="14602" max="14602" width="25" style="57" bestFit="1" customWidth="1"/>
    <col min="14603" max="14603" width="19.140625" style="57" bestFit="1" customWidth="1"/>
    <col min="14604" max="14604" width="18.85546875" style="57" bestFit="1" customWidth="1"/>
    <col min="14605" max="14606" width="8.28515625" style="57" bestFit="1" customWidth="1"/>
    <col min="14607" max="14607" width="36.28515625" style="57" bestFit="1" customWidth="1"/>
    <col min="14608" max="14608" width="13.28515625" style="57" bestFit="1" customWidth="1"/>
    <col min="14609" max="14848" width="9.140625" style="57"/>
    <col min="14849" max="14849" width="14.28515625" style="57" customWidth="1"/>
    <col min="14850" max="14850" width="21.28515625" style="57" bestFit="1" customWidth="1"/>
    <col min="14851" max="14851" width="14.28515625" style="57" bestFit="1" customWidth="1"/>
    <col min="14852" max="14852" width="20.28515625" style="57" bestFit="1" customWidth="1"/>
    <col min="14853" max="14853" width="25" style="57" bestFit="1" customWidth="1"/>
    <col min="14854" max="14854" width="19.140625" style="57" bestFit="1" customWidth="1"/>
    <col min="14855" max="14855" width="18.85546875" style="57" bestFit="1" customWidth="1"/>
    <col min="14856" max="14856" width="9.28515625" style="57" customWidth="1"/>
    <col min="14857" max="14857" width="14.140625" style="57" customWidth="1"/>
    <col min="14858" max="14858" width="25" style="57" bestFit="1" customWidth="1"/>
    <col min="14859" max="14859" width="19.140625" style="57" bestFit="1" customWidth="1"/>
    <col min="14860" max="14860" width="18.85546875" style="57" bestFit="1" customWidth="1"/>
    <col min="14861" max="14862" width="8.28515625" style="57" bestFit="1" customWidth="1"/>
    <col min="14863" max="14863" width="36.28515625" style="57" bestFit="1" customWidth="1"/>
    <col min="14864" max="14864" width="13.28515625" style="57" bestFit="1" customWidth="1"/>
    <col min="14865" max="15104" width="9.140625" style="57"/>
    <col min="15105" max="15105" width="14.28515625" style="57" customWidth="1"/>
    <col min="15106" max="15106" width="21.28515625" style="57" bestFit="1" customWidth="1"/>
    <col min="15107" max="15107" width="14.28515625" style="57" bestFit="1" customWidth="1"/>
    <col min="15108" max="15108" width="20.28515625" style="57" bestFit="1" customWidth="1"/>
    <col min="15109" max="15109" width="25" style="57" bestFit="1" customWidth="1"/>
    <col min="15110" max="15110" width="19.140625" style="57" bestFit="1" customWidth="1"/>
    <col min="15111" max="15111" width="18.85546875" style="57" bestFit="1" customWidth="1"/>
    <col min="15112" max="15112" width="9.28515625" style="57" customWidth="1"/>
    <col min="15113" max="15113" width="14.140625" style="57" customWidth="1"/>
    <col min="15114" max="15114" width="25" style="57" bestFit="1" customWidth="1"/>
    <col min="15115" max="15115" width="19.140625" style="57" bestFit="1" customWidth="1"/>
    <col min="15116" max="15116" width="18.85546875" style="57" bestFit="1" customWidth="1"/>
    <col min="15117" max="15118" width="8.28515625" style="57" bestFit="1" customWidth="1"/>
    <col min="15119" max="15119" width="36.28515625" style="57" bestFit="1" customWidth="1"/>
    <col min="15120" max="15120" width="13.28515625" style="57" bestFit="1" customWidth="1"/>
    <col min="15121" max="15360" width="9.140625" style="57"/>
    <col min="15361" max="15361" width="14.28515625" style="57" customWidth="1"/>
    <col min="15362" max="15362" width="21.28515625" style="57" bestFit="1" customWidth="1"/>
    <col min="15363" max="15363" width="14.28515625" style="57" bestFit="1" customWidth="1"/>
    <col min="15364" max="15364" width="20.28515625" style="57" bestFit="1" customWidth="1"/>
    <col min="15365" max="15365" width="25" style="57" bestFit="1" customWidth="1"/>
    <col min="15366" max="15366" width="19.140625" style="57" bestFit="1" customWidth="1"/>
    <col min="15367" max="15367" width="18.85546875" style="57" bestFit="1" customWidth="1"/>
    <col min="15368" max="15368" width="9.28515625" style="57" customWidth="1"/>
    <col min="15369" max="15369" width="14.140625" style="57" customWidth="1"/>
    <col min="15370" max="15370" width="25" style="57" bestFit="1" customWidth="1"/>
    <col min="15371" max="15371" width="19.140625" style="57" bestFit="1" customWidth="1"/>
    <col min="15372" max="15372" width="18.85546875" style="57" bestFit="1" customWidth="1"/>
    <col min="15373" max="15374" width="8.28515625" style="57" bestFit="1" customWidth="1"/>
    <col min="15375" max="15375" width="36.28515625" style="57" bestFit="1" customWidth="1"/>
    <col min="15376" max="15376" width="13.28515625" style="57" bestFit="1" customWidth="1"/>
    <col min="15377" max="15616" width="9.140625" style="57"/>
    <col min="15617" max="15617" width="14.28515625" style="57" customWidth="1"/>
    <col min="15618" max="15618" width="21.28515625" style="57" bestFit="1" customWidth="1"/>
    <col min="15619" max="15619" width="14.28515625" style="57" bestFit="1" customWidth="1"/>
    <col min="15620" max="15620" width="20.28515625" style="57" bestFit="1" customWidth="1"/>
    <col min="15621" max="15621" width="25" style="57" bestFit="1" customWidth="1"/>
    <col min="15622" max="15622" width="19.140625" style="57" bestFit="1" customWidth="1"/>
    <col min="15623" max="15623" width="18.85546875" style="57" bestFit="1" customWidth="1"/>
    <col min="15624" max="15624" width="9.28515625" style="57" customWidth="1"/>
    <col min="15625" max="15625" width="14.140625" style="57" customWidth="1"/>
    <col min="15626" max="15626" width="25" style="57" bestFit="1" customWidth="1"/>
    <col min="15627" max="15627" width="19.140625" style="57" bestFit="1" customWidth="1"/>
    <col min="15628" max="15628" width="18.85546875" style="57" bestFit="1" customWidth="1"/>
    <col min="15629" max="15630" width="8.28515625" style="57" bestFit="1" customWidth="1"/>
    <col min="15631" max="15631" width="36.28515625" style="57" bestFit="1" customWidth="1"/>
    <col min="15632" max="15632" width="13.28515625" style="57" bestFit="1" customWidth="1"/>
    <col min="15633" max="15872" width="9.140625" style="57"/>
    <col min="15873" max="15873" width="14.28515625" style="57" customWidth="1"/>
    <col min="15874" max="15874" width="21.28515625" style="57" bestFit="1" customWidth="1"/>
    <col min="15875" max="15875" width="14.28515625" style="57" bestFit="1" customWidth="1"/>
    <col min="15876" max="15876" width="20.28515625" style="57" bestFit="1" customWidth="1"/>
    <col min="15877" max="15877" width="25" style="57" bestFit="1" customWidth="1"/>
    <col min="15878" max="15878" width="19.140625" style="57" bestFit="1" customWidth="1"/>
    <col min="15879" max="15879" width="18.85546875" style="57" bestFit="1" customWidth="1"/>
    <col min="15880" max="15880" width="9.28515625" style="57" customWidth="1"/>
    <col min="15881" max="15881" width="14.140625" style="57" customWidth="1"/>
    <col min="15882" max="15882" width="25" style="57" bestFit="1" customWidth="1"/>
    <col min="15883" max="15883" width="19.140625" style="57" bestFit="1" customWidth="1"/>
    <col min="15884" max="15884" width="18.85546875" style="57" bestFit="1" customWidth="1"/>
    <col min="15885" max="15886" width="8.28515625" style="57" bestFit="1" customWidth="1"/>
    <col min="15887" max="15887" width="36.28515625" style="57" bestFit="1" customWidth="1"/>
    <col min="15888" max="15888" width="13.28515625" style="57" bestFit="1" customWidth="1"/>
    <col min="15889" max="16128" width="9.140625" style="57"/>
    <col min="16129" max="16129" width="14.28515625" style="57" customWidth="1"/>
    <col min="16130" max="16130" width="21.28515625" style="57" bestFit="1" customWidth="1"/>
    <col min="16131" max="16131" width="14.28515625" style="57" bestFit="1" customWidth="1"/>
    <col min="16132" max="16132" width="20.28515625" style="57" bestFit="1" customWidth="1"/>
    <col min="16133" max="16133" width="25" style="57" bestFit="1" customWidth="1"/>
    <col min="16134" max="16134" width="19.140625" style="57" bestFit="1" customWidth="1"/>
    <col min="16135" max="16135" width="18.85546875" style="57" bestFit="1" customWidth="1"/>
    <col min="16136" max="16136" width="9.28515625" style="57" customWidth="1"/>
    <col min="16137" max="16137" width="14.140625" style="57" customWidth="1"/>
    <col min="16138" max="16138" width="25" style="57" bestFit="1" customWidth="1"/>
    <col min="16139" max="16139" width="19.140625" style="57" bestFit="1" customWidth="1"/>
    <col min="16140" max="16140" width="18.85546875" style="57" bestFit="1" customWidth="1"/>
    <col min="16141" max="16142" width="8.28515625" style="57" bestFit="1" customWidth="1"/>
    <col min="16143" max="16143" width="36.28515625" style="57" bestFit="1" customWidth="1"/>
    <col min="16144" max="16144" width="13.28515625" style="57" bestFit="1" customWidth="1"/>
    <col min="16145" max="16384" width="9.140625" style="57"/>
  </cols>
  <sheetData>
    <row r="1" spans="1:21" ht="30" customHeight="1">
      <c r="A1" s="19" t="s">
        <v>251</v>
      </c>
    </row>
    <row r="2" spans="1:21" ht="30" customHeight="1" thickBot="1">
      <c r="A2" s="19"/>
    </row>
    <row r="3" spans="1:21" ht="30" customHeight="1" thickBot="1">
      <c r="A3" s="19"/>
      <c r="B3" s="784" t="s">
        <v>401</v>
      </c>
      <c r="C3" s="801"/>
      <c r="D3" s="801"/>
      <c r="E3" s="801"/>
      <c r="F3" s="801"/>
      <c r="G3" s="802"/>
    </row>
    <row r="4" spans="1:21" ht="30" customHeight="1">
      <c r="B4" s="803" t="s">
        <v>147</v>
      </c>
      <c r="C4" s="803"/>
      <c r="D4" s="803"/>
      <c r="E4" s="803"/>
      <c r="F4" s="803"/>
      <c r="G4" s="803"/>
      <c r="H4" s="803"/>
      <c r="I4" s="803"/>
      <c r="J4" s="36"/>
      <c r="K4" s="37"/>
      <c r="L4" s="37"/>
      <c r="M4" s="37"/>
      <c r="N4" s="37"/>
      <c r="O4" s="38"/>
      <c r="P4" s="38"/>
      <c r="Q4" s="38"/>
      <c r="R4" s="38"/>
      <c r="S4" s="38"/>
      <c r="T4" s="38"/>
      <c r="U4" s="38"/>
    </row>
    <row r="5" spans="1:21" ht="30" customHeight="1">
      <c r="A5" s="537"/>
      <c r="B5" s="537"/>
      <c r="C5" s="537"/>
      <c r="D5" s="537"/>
      <c r="E5" s="537"/>
      <c r="F5" s="537"/>
      <c r="G5" s="537"/>
      <c r="H5" s="537"/>
      <c r="I5" s="537"/>
      <c r="J5" s="36"/>
      <c r="K5" s="37"/>
      <c r="L5" s="37"/>
      <c r="M5" s="37"/>
      <c r="N5" s="37"/>
      <c r="O5" s="38"/>
      <c r="P5" s="38"/>
      <c r="Q5" s="38"/>
      <c r="R5" s="38"/>
      <c r="S5" s="38"/>
      <c r="T5" s="38"/>
      <c r="U5" s="38"/>
    </row>
    <row r="6" spans="1:21" ht="30" customHeight="1">
      <c r="A6" s="786" t="s">
        <v>257</v>
      </c>
      <c r="B6" s="786"/>
      <c r="C6" s="786"/>
      <c r="D6" s="786"/>
      <c r="E6" s="786"/>
      <c r="F6" s="786"/>
      <c r="G6" s="786"/>
      <c r="H6" s="17"/>
      <c r="I6" s="17"/>
      <c r="J6" s="36"/>
      <c r="K6" s="37"/>
      <c r="L6" s="37"/>
      <c r="M6" s="37"/>
      <c r="N6" s="37"/>
      <c r="O6" s="38"/>
      <c r="P6" s="38"/>
      <c r="Q6" s="38"/>
      <c r="R6" s="38"/>
      <c r="S6" s="38"/>
      <c r="T6" s="39"/>
      <c r="U6" s="39"/>
    </row>
    <row r="7" spans="1:21" ht="30" customHeight="1">
      <c r="A7" s="534" t="s">
        <v>317</v>
      </c>
      <c r="B7" s="534"/>
      <c r="C7" s="534"/>
      <c r="D7" s="534"/>
      <c r="E7" s="534"/>
      <c r="F7" s="534" t="s">
        <v>296</v>
      </c>
      <c r="G7" s="18"/>
      <c r="H7" s="17"/>
      <c r="I7" s="17"/>
      <c r="J7" s="36"/>
      <c r="K7" s="37"/>
      <c r="L7" s="37"/>
      <c r="M7" s="37"/>
      <c r="N7" s="37"/>
      <c r="O7" s="38"/>
      <c r="P7" s="38"/>
      <c r="Q7" s="38"/>
      <c r="R7" s="38"/>
      <c r="S7" s="38"/>
      <c r="T7" s="39"/>
      <c r="U7" s="39"/>
    </row>
    <row r="8" spans="1:21" ht="30" customHeight="1">
      <c r="A8" s="534" t="s">
        <v>266</v>
      </c>
      <c r="B8" s="534"/>
      <c r="C8" s="537"/>
      <c r="D8" s="537"/>
      <c r="E8" s="537"/>
      <c r="F8" s="534" t="s">
        <v>267</v>
      </c>
      <c r="G8" s="18"/>
      <c r="H8" s="17"/>
      <c r="I8" s="17"/>
      <c r="J8" s="36"/>
      <c r="K8" s="37"/>
      <c r="L8" s="37"/>
      <c r="M8" s="37"/>
      <c r="N8" s="37"/>
      <c r="O8" s="38"/>
      <c r="P8" s="38"/>
      <c r="Q8" s="38"/>
      <c r="R8" s="38"/>
      <c r="S8" s="38"/>
      <c r="T8" s="38"/>
      <c r="U8" s="38"/>
    </row>
    <row r="9" spans="1:21" ht="30" customHeight="1">
      <c r="A9" s="797" t="s">
        <v>278</v>
      </c>
      <c r="B9" s="797"/>
      <c r="C9" s="797"/>
      <c r="D9" s="797"/>
      <c r="E9" s="797"/>
      <c r="F9" s="797"/>
      <c r="G9" s="797"/>
      <c r="H9" s="40"/>
      <c r="I9" s="41"/>
      <c r="J9" s="36"/>
      <c r="K9" s="37"/>
      <c r="L9" s="37"/>
      <c r="M9" s="37"/>
      <c r="N9" s="37"/>
      <c r="O9" s="38"/>
      <c r="P9" s="38"/>
      <c r="Q9" s="38"/>
      <c r="R9" s="38"/>
      <c r="S9" s="38"/>
      <c r="T9" s="38"/>
      <c r="U9" s="38"/>
    </row>
    <row r="10" spans="1:21" ht="30" customHeight="1">
      <c r="A10" s="42"/>
      <c r="B10" s="43"/>
      <c r="C10" s="44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5"/>
      <c r="P10" s="45"/>
      <c r="Q10" s="45"/>
      <c r="R10" s="46"/>
      <c r="S10" s="46"/>
    </row>
    <row r="11" spans="1:21" ht="30" customHeight="1">
      <c r="A11" s="47" t="s">
        <v>25</v>
      </c>
      <c r="B11" s="48"/>
      <c r="C11" s="49"/>
      <c r="D11" s="49"/>
      <c r="E11" s="49"/>
      <c r="F11" s="49"/>
      <c r="G11" s="49"/>
      <c r="H11" s="49"/>
      <c r="I11" s="49"/>
      <c r="J11" s="49"/>
      <c r="K11" s="50"/>
      <c r="L11" s="50"/>
      <c r="M11" s="50"/>
      <c r="N11" s="50"/>
      <c r="O11" s="51"/>
      <c r="P11" s="51"/>
      <c r="Q11" s="51"/>
      <c r="R11" s="51"/>
      <c r="S11" s="51"/>
    </row>
    <row r="12" spans="1:21" ht="30" customHeight="1">
      <c r="A12" s="60" t="s">
        <v>26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Q12" s="38"/>
      <c r="R12" s="38"/>
    </row>
    <row r="13" spans="1:21" ht="30" customHeight="1">
      <c r="A13" s="89" t="s">
        <v>123</v>
      </c>
      <c r="B13" s="61" t="s">
        <v>4</v>
      </c>
      <c r="C13" s="61" t="s">
        <v>5</v>
      </c>
      <c r="D13" s="61" t="s">
        <v>6</v>
      </c>
      <c r="E13" s="798" t="s">
        <v>282</v>
      </c>
      <c r="F13" s="798"/>
      <c r="G13" s="798"/>
      <c r="H13" s="798"/>
      <c r="I13" s="798"/>
      <c r="J13" s="799" t="s">
        <v>96</v>
      </c>
      <c r="K13" s="799"/>
      <c r="L13" s="799"/>
      <c r="M13" s="799"/>
      <c r="N13" s="800"/>
      <c r="O13" s="536" t="s">
        <v>8</v>
      </c>
      <c r="P13" s="62" t="s">
        <v>273</v>
      </c>
    </row>
    <row r="14" spans="1:21" ht="30" customHeight="1">
      <c r="A14" s="141" t="s">
        <v>273</v>
      </c>
      <c r="B14" s="142" t="s">
        <v>273</v>
      </c>
      <c r="C14" s="142" t="s">
        <v>273</v>
      </c>
      <c r="D14" s="142" t="s">
        <v>273</v>
      </c>
      <c r="E14" s="143" t="s">
        <v>9</v>
      </c>
      <c r="F14" s="535" t="s">
        <v>16</v>
      </c>
      <c r="G14" s="535" t="s">
        <v>242</v>
      </c>
      <c r="H14" s="535" t="s">
        <v>8</v>
      </c>
      <c r="I14" s="535" t="s">
        <v>27</v>
      </c>
      <c r="J14" s="63" t="s">
        <v>9</v>
      </c>
      <c r="K14" s="63" t="s">
        <v>16</v>
      </c>
      <c r="L14" s="63" t="s">
        <v>242</v>
      </c>
      <c r="M14" s="63" t="s">
        <v>8</v>
      </c>
      <c r="N14" s="63" t="s">
        <v>27</v>
      </c>
      <c r="O14" s="63" t="s">
        <v>28</v>
      </c>
      <c r="P14" s="63" t="s">
        <v>29</v>
      </c>
    </row>
    <row r="15" spans="1:21" ht="30" customHeight="1">
      <c r="A15" s="144" t="s">
        <v>299</v>
      </c>
      <c r="B15" s="147" t="s">
        <v>308</v>
      </c>
      <c r="C15" s="148"/>
      <c r="D15" s="148"/>
      <c r="E15" s="149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1"/>
    </row>
    <row r="16" spans="1:21" ht="30" customHeight="1">
      <c r="A16" s="144" t="s">
        <v>304</v>
      </c>
      <c r="B16" s="147" t="s">
        <v>308</v>
      </c>
      <c r="C16" s="148"/>
      <c r="D16" s="148"/>
      <c r="E16" s="149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1"/>
    </row>
    <row r="17" spans="1:16" ht="30" customHeight="1">
      <c r="A17" s="144" t="s">
        <v>305</v>
      </c>
      <c r="B17" s="147" t="s">
        <v>308</v>
      </c>
      <c r="C17" s="148"/>
      <c r="D17" s="148"/>
      <c r="E17" s="149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1"/>
    </row>
    <row r="18" spans="1:16" ht="30" customHeight="1">
      <c r="A18" s="144" t="s">
        <v>307</v>
      </c>
      <c r="B18" s="147" t="s">
        <v>308</v>
      </c>
      <c r="C18" s="148"/>
      <c r="D18" s="148"/>
      <c r="E18" s="149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1"/>
    </row>
    <row r="19" spans="1:16" ht="30" customHeight="1">
      <c r="B19" s="145"/>
      <c r="C19" s="146"/>
    </row>
    <row r="20" spans="1:16" ht="30" customHeight="1">
      <c r="A20" s="158"/>
      <c r="B20" s="58" t="s">
        <v>318</v>
      </c>
    </row>
  </sheetData>
  <mergeCells count="6">
    <mergeCell ref="A6:G6"/>
    <mergeCell ref="A9:G9"/>
    <mergeCell ref="E13:I13"/>
    <mergeCell ref="J13:N13"/>
    <mergeCell ref="B3:G3"/>
    <mergeCell ref="B4:I4"/>
  </mergeCells>
  <phoneticPr fontId="2" type="noConversion"/>
  <hyperlinks>
    <hyperlink ref="J6" xr:uid="{240FAF1E-3321-4A38-88EB-8A859596F7B4}"/>
    <hyperlink ref="A1" location="INDEX!A1" display="返回首页" xr:uid="{3BB9272C-61DC-4456-BE56-6828F1F84EDD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88"/>
  <sheetViews>
    <sheetView zoomScale="85" zoomScaleNormal="85" workbookViewId="0"/>
  </sheetViews>
  <sheetFormatPr defaultColWidth="9.140625" defaultRowHeight="24" customHeight="1"/>
  <cols>
    <col min="1" max="1" width="24.7109375" style="65" customWidth="1"/>
    <col min="2" max="2" width="40.85546875" style="65" bestFit="1" customWidth="1"/>
    <col min="3" max="3" width="16.28515625" style="64" bestFit="1" customWidth="1"/>
    <col min="4" max="4" width="23.28515625" style="64" customWidth="1"/>
    <col min="5" max="5" width="25" style="64" customWidth="1"/>
    <col min="6" max="6" width="23.28515625" style="64" customWidth="1"/>
    <col min="7" max="7" width="29.140625" style="64" customWidth="1"/>
    <col min="8" max="8" width="23.5703125" style="64" customWidth="1"/>
    <col min="9" max="9" width="23.7109375" style="64" customWidth="1"/>
    <col min="10" max="10" width="20.7109375" style="64" customWidth="1"/>
    <col min="11" max="11" width="18.7109375" style="64" customWidth="1"/>
    <col min="12" max="12" width="23.28515625" style="64" customWidth="1"/>
    <col min="13" max="13" width="27" style="64" customWidth="1"/>
    <col min="14" max="18" width="17.7109375" style="64" customWidth="1"/>
    <col min="19" max="256" width="9.140625" style="65"/>
    <col min="257" max="257" width="24.7109375" style="65" customWidth="1"/>
    <col min="258" max="258" width="34.42578125" style="65" bestFit="1" customWidth="1"/>
    <col min="259" max="259" width="29.5703125" style="65" customWidth="1"/>
    <col min="260" max="260" width="23.28515625" style="65" customWidth="1"/>
    <col min="261" max="261" width="25" style="65" customWidth="1"/>
    <col min="262" max="262" width="23.28515625" style="65" customWidth="1"/>
    <col min="263" max="263" width="20.7109375" style="65" customWidth="1"/>
    <col min="264" max="264" width="23.5703125" style="65" customWidth="1"/>
    <col min="265" max="265" width="23.7109375" style="65" customWidth="1"/>
    <col min="266" max="266" width="20.7109375" style="65" customWidth="1"/>
    <col min="267" max="267" width="18.7109375" style="65" customWidth="1"/>
    <col min="268" max="268" width="17" style="65" customWidth="1"/>
    <col min="269" max="269" width="18.28515625" style="65" customWidth="1"/>
    <col min="270" max="274" width="17.7109375" style="65" customWidth="1"/>
    <col min="275" max="512" width="9.140625" style="65"/>
    <col min="513" max="513" width="24.7109375" style="65" customWidth="1"/>
    <col min="514" max="514" width="34.42578125" style="65" bestFit="1" customWidth="1"/>
    <col min="515" max="515" width="29.5703125" style="65" customWidth="1"/>
    <col min="516" max="516" width="23.28515625" style="65" customWidth="1"/>
    <col min="517" max="517" width="25" style="65" customWidth="1"/>
    <col min="518" max="518" width="23.28515625" style="65" customWidth="1"/>
    <col min="519" max="519" width="20.7109375" style="65" customWidth="1"/>
    <col min="520" max="520" width="23.5703125" style="65" customWidth="1"/>
    <col min="521" max="521" width="23.7109375" style="65" customWidth="1"/>
    <col min="522" max="522" width="20.7109375" style="65" customWidth="1"/>
    <col min="523" max="523" width="18.7109375" style="65" customWidth="1"/>
    <col min="524" max="524" width="17" style="65" customWidth="1"/>
    <col min="525" max="525" width="18.28515625" style="65" customWidth="1"/>
    <col min="526" max="530" width="17.7109375" style="65" customWidth="1"/>
    <col min="531" max="768" width="9.140625" style="65"/>
    <col min="769" max="769" width="24.7109375" style="65" customWidth="1"/>
    <col min="770" max="770" width="34.42578125" style="65" bestFit="1" customWidth="1"/>
    <col min="771" max="771" width="29.5703125" style="65" customWidth="1"/>
    <col min="772" max="772" width="23.28515625" style="65" customWidth="1"/>
    <col min="773" max="773" width="25" style="65" customWidth="1"/>
    <col min="774" max="774" width="23.28515625" style="65" customWidth="1"/>
    <col min="775" max="775" width="20.7109375" style="65" customWidth="1"/>
    <col min="776" max="776" width="23.5703125" style="65" customWidth="1"/>
    <col min="777" max="777" width="23.7109375" style="65" customWidth="1"/>
    <col min="778" max="778" width="20.7109375" style="65" customWidth="1"/>
    <col min="779" max="779" width="18.7109375" style="65" customWidth="1"/>
    <col min="780" max="780" width="17" style="65" customWidth="1"/>
    <col min="781" max="781" width="18.28515625" style="65" customWidth="1"/>
    <col min="782" max="786" width="17.7109375" style="65" customWidth="1"/>
    <col min="787" max="1024" width="9.140625" style="65"/>
    <col min="1025" max="1025" width="24.7109375" style="65" customWidth="1"/>
    <col min="1026" max="1026" width="34.42578125" style="65" bestFit="1" customWidth="1"/>
    <col min="1027" max="1027" width="29.5703125" style="65" customWidth="1"/>
    <col min="1028" max="1028" width="23.28515625" style="65" customWidth="1"/>
    <col min="1029" max="1029" width="25" style="65" customWidth="1"/>
    <col min="1030" max="1030" width="23.28515625" style="65" customWidth="1"/>
    <col min="1031" max="1031" width="20.7109375" style="65" customWidth="1"/>
    <col min="1032" max="1032" width="23.5703125" style="65" customWidth="1"/>
    <col min="1033" max="1033" width="23.7109375" style="65" customWidth="1"/>
    <col min="1034" max="1034" width="20.7109375" style="65" customWidth="1"/>
    <col min="1035" max="1035" width="18.7109375" style="65" customWidth="1"/>
    <col min="1036" max="1036" width="17" style="65" customWidth="1"/>
    <col min="1037" max="1037" width="18.28515625" style="65" customWidth="1"/>
    <col min="1038" max="1042" width="17.7109375" style="65" customWidth="1"/>
    <col min="1043" max="1280" width="9.140625" style="65"/>
    <col min="1281" max="1281" width="24.7109375" style="65" customWidth="1"/>
    <col min="1282" max="1282" width="34.42578125" style="65" bestFit="1" customWidth="1"/>
    <col min="1283" max="1283" width="29.5703125" style="65" customWidth="1"/>
    <col min="1284" max="1284" width="23.28515625" style="65" customWidth="1"/>
    <col min="1285" max="1285" width="25" style="65" customWidth="1"/>
    <col min="1286" max="1286" width="23.28515625" style="65" customWidth="1"/>
    <col min="1287" max="1287" width="20.7109375" style="65" customWidth="1"/>
    <col min="1288" max="1288" width="23.5703125" style="65" customWidth="1"/>
    <col min="1289" max="1289" width="23.7109375" style="65" customWidth="1"/>
    <col min="1290" max="1290" width="20.7109375" style="65" customWidth="1"/>
    <col min="1291" max="1291" width="18.7109375" style="65" customWidth="1"/>
    <col min="1292" max="1292" width="17" style="65" customWidth="1"/>
    <col min="1293" max="1293" width="18.28515625" style="65" customWidth="1"/>
    <col min="1294" max="1298" width="17.7109375" style="65" customWidth="1"/>
    <col min="1299" max="1536" width="9.140625" style="65"/>
    <col min="1537" max="1537" width="24.7109375" style="65" customWidth="1"/>
    <col min="1538" max="1538" width="34.42578125" style="65" bestFit="1" customWidth="1"/>
    <col min="1539" max="1539" width="29.5703125" style="65" customWidth="1"/>
    <col min="1540" max="1540" width="23.28515625" style="65" customWidth="1"/>
    <col min="1541" max="1541" width="25" style="65" customWidth="1"/>
    <col min="1542" max="1542" width="23.28515625" style="65" customWidth="1"/>
    <col min="1543" max="1543" width="20.7109375" style="65" customWidth="1"/>
    <col min="1544" max="1544" width="23.5703125" style="65" customWidth="1"/>
    <col min="1545" max="1545" width="23.7109375" style="65" customWidth="1"/>
    <col min="1546" max="1546" width="20.7109375" style="65" customWidth="1"/>
    <col min="1547" max="1547" width="18.7109375" style="65" customWidth="1"/>
    <col min="1548" max="1548" width="17" style="65" customWidth="1"/>
    <col min="1549" max="1549" width="18.28515625" style="65" customWidth="1"/>
    <col min="1550" max="1554" width="17.7109375" style="65" customWidth="1"/>
    <col min="1555" max="1792" width="9.140625" style="65"/>
    <col min="1793" max="1793" width="24.7109375" style="65" customWidth="1"/>
    <col min="1794" max="1794" width="34.42578125" style="65" bestFit="1" customWidth="1"/>
    <col min="1795" max="1795" width="29.5703125" style="65" customWidth="1"/>
    <col min="1796" max="1796" width="23.28515625" style="65" customWidth="1"/>
    <col min="1797" max="1797" width="25" style="65" customWidth="1"/>
    <col min="1798" max="1798" width="23.28515625" style="65" customWidth="1"/>
    <col min="1799" max="1799" width="20.7109375" style="65" customWidth="1"/>
    <col min="1800" max="1800" width="23.5703125" style="65" customWidth="1"/>
    <col min="1801" max="1801" width="23.7109375" style="65" customWidth="1"/>
    <col min="1802" max="1802" width="20.7109375" style="65" customWidth="1"/>
    <col min="1803" max="1803" width="18.7109375" style="65" customWidth="1"/>
    <col min="1804" max="1804" width="17" style="65" customWidth="1"/>
    <col min="1805" max="1805" width="18.28515625" style="65" customWidth="1"/>
    <col min="1806" max="1810" width="17.7109375" style="65" customWidth="1"/>
    <col min="1811" max="2048" width="9.140625" style="65"/>
    <col min="2049" max="2049" width="24.7109375" style="65" customWidth="1"/>
    <col min="2050" max="2050" width="34.42578125" style="65" bestFit="1" customWidth="1"/>
    <col min="2051" max="2051" width="29.5703125" style="65" customWidth="1"/>
    <col min="2052" max="2052" width="23.28515625" style="65" customWidth="1"/>
    <col min="2053" max="2053" width="25" style="65" customWidth="1"/>
    <col min="2054" max="2054" width="23.28515625" style="65" customWidth="1"/>
    <col min="2055" max="2055" width="20.7109375" style="65" customWidth="1"/>
    <col min="2056" max="2056" width="23.5703125" style="65" customWidth="1"/>
    <col min="2057" max="2057" width="23.7109375" style="65" customWidth="1"/>
    <col min="2058" max="2058" width="20.7109375" style="65" customWidth="1"/>
    <col min="2059" max="2059" width="18.7109375" style="65" customWidth="1"/>
    <col min="2060" max="2060" width="17" style="65" customWidth="1"/>
    <col min="2061" max="2061" width="18.28515625" style="65" customWidth="1"/>
    <col min="2062" max="2066" width="17.7109375" style="65" customWidth="1"/>
    <col min="2067" max="2304" width="9.140625" style="65"/>
    <col min="2305" max="2305" width="24.7109375" style="65" customWidth="1"/>
    <col min="2306" max="2306" width="34.42578125" style="65" bestFit="1" customWidth="1"/>
    <col min="2307" max="2307" width="29.5703125" style="65" customWidth="1"/>
    <col min="2308" max="2308" width="23.28515625" style="65" customWidth="1"/>
    <col min="2309" max="2309" width="25" style="65" customWidth="1"/>
    <col min="2310" max="2310" width="23.28515625" style="65" customWidth="1"/>
    <col min="2311" max="2311" width="20.7109375" style="65" customWidth="1"/>
    <col min="2312" max="2312" width="23.5703125" style="65" customWidth="1"/>
    <col min="2313" max="2313" width="23.7109375" style="65" customWidth="1"/>
    <col min="2314" max="2314" width="20.7109375" style="65" customWidth="1"/>
    <col min="2315" max="2315" width="18.7109375" style="65" customWidth="1"/>
    <col min="2316" max="2316" width="17" style="65" customWidth="1"/>
    <col min="2317" max="2317" width="18.28515625" style="65" customWidth="1"/>
    <col min="2318" max="2322" width="17.7109375" style="65" customWidth="1"/>
    <col min="2323" max="2560" width="9.140625" style="65"/>
    <col min="2561" max="2561" width="24.7109375" style="65" customWidth="1"/>
    <col min="2562" max="2562" width="34.42578125" style="65" bestFit="1" customWidth="1"/>
    <col min="2563" max="2563" width="29.5703125" style="65" customWidth="1"/>
    <col min="2564" max="2564" width="23.28515625" style="65" customWidth="1"/>
    <col min="2565" max="2565" width="25" style="65" customWidth="1"/>
    <col min="2566" max="2566" width="23.28515625" style="65" customWidth="1"/>
    <col min="2567" max="2567" width="20.7109375" style="65" customWidth="1"/>
    <col min="2568" max="2568" width="23.5703125" style="65" customWidth="1"/>
    <col min="2569" max="2569" width="23.7109375" style="65" customWidth="1"/>
    <col min="2570" max="2570" width="20.7109375" style="65" customWidth="1"/>
    <col min="2571" max="2571" width="18.7109375" style="65" customWidth="1"/>
    <col min="2572" max="2572" width="17" style="65" customWidth="1"/>
    <col min="2573" max="2573" width="18.28515625" style="65" customWidth="1"/>
    <col min="2574" max="2578" width="17.7109375" style="65" customWidth="1"/>
    <col min="2579" max="2816" width="9.140625" style="65"/>
    <col min="2817" max="2817" width="24.7109375" style="65" customWidth="1"/>
    <col min="2818" max="2818" width="34.42578125" style="65" bestFit="1" customWidth="1"/>
    <col min="2819" max="2819" width="29.5703125" style="65" customWidth="1"/>
    <col min="2820" max="2820" width="23.28515625" style="65" customWidth="1"/>
    <col min="2821" max="2821" width="25" style="65" customWidth="1"/>
    <col min="2822" max="2822" width="23.28515625" style="65" customWidth="1"/>
    <col min="2823" max="2823" width="20.7109375" style="65" customWidth="1"/>
    <col min="2824" max="2824" width="23.5703125" style="65" customWidth="1"/>
    <col min="2825" max="2825" width="23.7109375" style="65" customWidth="1"/>
    <col min="2826" max="2826" width="20.7109375" style="65" customWidth="1"/>
    <col min="2827" max="2827" width="18.7109375" style="65" customWidth="1"/>
    <col min="2828" max="2828" width="17" style="65" customWidth="1"/>
    <col min="2829" max="2829" width="18.28515625" style="65" customWidth="1"/>
    <col min="2830" max="2834" width="17.7109375" style="65" customWidth="1"/>
    <col min="2835" max="3072" width="9.140625" style="65"/>
    <col min="3073" max="3073" width="24.7109375" style="65" customWidth="1"/>
    <col min="3074" max="3074" width="34.42578125" style="65" bestFit="1" customWidth="1"/>
    <col min="3075" max="3075" width="29.5703125" style="65" customWidth="1"/>
    <col min="3076" max="3076" width="23.28515625" style="65" customWidth="1"/>
    <col min="3077" max="3077" width="25" style="65" customWidth="1"/>
    <col min="3078" max="3078" width="23.28515625" style="65" customWidth="1"/>
    <col min="3079" max="3079" width="20.7109375" style="65" customWidth="1"/>
    <col min="3080" max="3080" width="23.5703125" style="65" customWidth="1"/>
    <col min="3081" max="3081" width="23.7109375" style="65" customWidth="1"/>
    <col min="3082" max="3082" width="20.7109375" style="65" customWidth="1"/>
    <col min="3083" max="3083" width="18.7109375" style="65" customWidth="1"/>
    <col min="3084" max="3084" width="17" style="65" customWidth="1"/>
    <col min="3085" max="3085" width="18.28515625" style="65" customWidth="1"/>
    <col min="3086" max="3090" width="17.7109375" style="65" customWidth="1"/>
    <col min="3091" max="3328" width="9.140625" style="65"/>
    <col min="3329" max="3329" width="24.7109375" style="65" customWidth="1"/>
    <col min="3330" max="3330" width="34.42578125" style="65" bestFit="1" customWidth="1"/>
    <col min="3331" max="3331" width="29.5703125" style="65" customWidth="1"/>
    <col min="3332" max="3332" width="23.28515625" style="65" customWidth="1"/>
    <col min="3333" max="3333" width="25" style="65" customWidth="1"/>
    <col min="3334" max="3334" width="23.28515625" style="65" customWidth="1"/>
    <col min="3335" max="3335" width="20.7109375" style="65" customWidth="1"/>
    <col min="3336" max="3336" width="23.5703125" style="65" customWidth="1"/>
    <col min="3337" max="3337" width="23.7109375" style="65" customWidth="1"/>
    <col min="3338" max="3338" width="20.7109375" style="65" customWidth="1"/>
    <col min="3339" max="3339" width="18.7109375" style="65" customWidth="1"/>
    <col min="3340" max="3340" width="17" style="65" customWidth="1"/>
    <col min="3341" max="3341" width="18.28515625" style="65" customWidth="1"/>
    <col min="3342" max="3346" width="17.7109375" style="65" customWidth="1"/>
    <col min="3347" max="3584" width="9.140625" style="65"/>
    <col min="3585" max="3585" width="24.7109375" style="65" customWidth="1"/>
    <col min="3586" max="3586" width="34.42578125" style="65" bestFit="1" customWidth="1"/>
    <col min="3587" max="3587" width="29.5703125" style="65" customWidth="1"/>
    <col min="3588" max="3588" width="23.28515625" style="65" customWidth="1"/>
    <col min="3589" max="3589" width="25" style="65" customWidth="1"/>
    <col min="3590" max="3590" width="23.28515625" style="65" customWidth="1"/>
    <col min="3591" max="3591" width="20.7109375" style="65" customWidth="1"/>
    <col min="3592" max="3592" width="23.5703125" style="65" customWidth="1"/>
    <col min="3593" max="3593" width="23.7109375" style="65" customWidth="1"/>
    <col min="3594" max="3594" width="20.7109375" style="65" customWidth="1"/>
    <col min="3595" max="3595" width="18.7109375" style="65" customWidth="1"/>
    <col min="3596" max="3596" width="17" style="65" customWidth="1"/>
    <col min="3597" max="3597" width="18.28515625" style="65" customWidth="1"/>
    <col min="3598" max="3602" width="17.7109375" style="65" customWidth="1"/>
    <col min="3603" max="3840" width="9.140625" style="65"/>
    <col min="3841" max="3841" width="24.7109375" style="65" customWidth="1"/>
    <col min="3842" max="3842" width="34.42578125" style="65" bestFit="1" customWidth="1"/>
    <col min="3843" max="3843" width="29.5703125" style="65" customWidth="1"/>
    <col min="3844" max="3844" width="23.28515625" style="65" customWidth="1"/>
    <col min="3845" max="3845" width="25" style="65" customWidth="1"/>
    <col min="3846" max="3846" width="23.28515625" style="65" customWidth="1"/>
    <col min="3847" max="3847" width="20.7109375" style="65" customWidth="1"/>
    <col min="3848" max="3848" width="23.5703125" style="65" customWidth="1"/>
    <col min="3849" max="3849" width="23.7109375" style="65" customWidth="1"/>
    <col min="3850" max="3850" width="20.7109375" style="65" customWidth="1"/>
    <col min="3851" max="3851" width="18.7109375" style="65" customWidth="1"/>
    <col min="3852" max="3852" width="17" style="65" customWidth="1"/>
    <col min="3853" max="3853" width="18.28515625" style="65" customWidth="1"/>
    <col min="3854" max="3858" width="17.7109375" style="65" customWidth="1"/>
    <col min="3859" max="4096" width="9.140625" style="65"/>
    <col min="4097" max="4097" width="24.7109375" style="65" customWidth="1"/>
    <col min="4098" max="4098" width="34.42578125" style="65" bestFit="1" customWidth="1"/>
    <col min="4099" max="4099" width="29.5703125" style="65" customWidth="1"/>
    <col min="4100" max="4100" width="23.28515625" style="65" customWidth="1"/>
    <col min="4101" max="4101" width="25" style="65" customWidth="1"/>
    <col min="4102" max="4102" width="23.28515625" style="65" customWidth="1"/>
    <col min="4103" max="4103" width="20.7109375" style="65" customWidth="1"/>
    <col min="4104" max="4104" width="23.5703125" style="65" customWidth="1"/>
    <col min="4105" max="4105" width="23.7109375" style="65" customWidth="1"/>
    <col min="4106" max="4106" width="20.7109375" style="65" customWidth="1"/>
    <col min="4107" max="4107" width="18.7109375" style="65" customWidth="1"/>
    <col min="4108" max="4108" width="17" style="65" customWidth="1"/>
    <col min="4109" max="4109" width="18.28515625" style="65" customWidth="1"/>
    <col min="4110" max="4114" width="17.7109375" style="65" customWidth="1"/>
    <col min="4115" max="4352" width="9.140625" style="65"/>
    <col min="4353" max="4353" width="24.7109375" style="65" customWidth="1"/>
    <col min="4354" max="4354" width="34.42578125" style="65" bestFit="1" customWidth="1"/>
    <col min="4355" max="4355" width="29.5703125" style="65" customWidth="1"/>
    <col min="4356" max="4356" width="23.28515625" style="65" customWidth="1"/>
    <col min="4357" max="4357" width="25" style="65" customWidth="1"/>
    <col min="4358" max="4358" width="23.28515625" style="65" customWidth="1"/>
    <col min="4359" max="4359" width="20.7109375" style="65" customWidth="1"/>
    <col min="4360" max="4360" width="23.5703125" style="65" customWidth="1"/>
    <col min="4361" max="4361" width="23.7109375" style="65" customWidth="1"/>
    <col min="4362" max="4362" width="20.7109375" style="65" customWidth="1"/>
    <col min="4363" max="4363" width="18.7109375" style="65" customWidth="1"/>
    <col min="4364" max="4364" width="17" style="65" customWidth="1"/>
    <col min="4365" max="4365" width="18.28515625" style="65" customWidth="1"/>
    <col min="4366" max="4370" width="17.7109375" style="65" customWidth="1"/>
    <col min="4371" max="4608" width="9.140625" style="65"/>
    <col min="4609" max="4609" width="24.7109375" style="65" customWidth="1"/>
    <col min="4610" max="4610" width="34.42578125" style="65" bestFit="1" customWidth="1"/>
    <col min="4611" max="4611" width="29.5703125" style="65" customWidth="1"/>
    <col min="4612" max="4612" width="23.28515625" style="65" customWidth="1"/>
    <col min="4613" max="4613" width="25" style="65" customWidth="1"/>
    <col min="4614" max="4614" width="23.28515625" style="65" customWidth="1"/>
    <col min="4615" max="4615" width="20.7109375" style="65" customWidth="1"/>
    <col min="4616" max="4616" width="23.5703125" style="65" customWidth="1"/>
    <col min="4617" max="4617" width="23.7109375" style="65" customWidth="1"/>
    <col min="4618" max="4618" width="20.7109375" style="65" customWidth="1"/>
    <col min="4619" max="4619" width="18.7109375" style="65" customWidth="1"/>
    <col min="4620" max="4620" width="17" style="65" customWidth="1"/>
    <col min="4621" max="4621" width="18.28515625" style="65" customWidth="1"/>
    <col min="4622" max="4626" width="17.7109375" style="65" customWidth="1"/>
    <col min="4627" max="4864" width="9.140625" style="65"/>
    <col min="4865" max="4865" width="24.7109375" style="65" customWidth="1"/>
    <col min="4866" max="4866" width="34.42578125" style="65" bestFit="1" customWidth="1"/>
    <col min="4867" max="4867" width="29.5703125" style="65" customWidth="1"/>
    <col min="4868" max="4868" width="23.28515625" style="65" customWidth="1"/>
    <col min="4869" max="4869" width="25" style="65" customWidth="1"/>
    <col min="4870" max="4870" width="23.28515625" style="65" customWidth="1"/>
    <col min="4871" max="4871" width="20.7109375" style="65" customWidth="1"/>
    <col min="4872" max="4872" width="23.5703125" style="65" customWidth="1"/>
    <col min="4873" max="4873" width="23.7109375" style="65" customWidth="1"/>
    <col min="4874" max="4874" width="20.7109375" style="65" customWidth="1"/>
    <col min="4875" max="4875" width="18.7109375" style="65" customWidth="1"/>
    <col min="4876" max="4876" width="17" style="65" customWidth="1"/>
    <col min="4877" max="4877" width="18.28515625" style="65" customWidth="1"/>
    <col min="4878" max="4882" width="17.7109375" style="65" customWidth="1"/>
    <col min="4883" max="5120" width="9.140625" style="65"/>
    <col min="5121" max="5121" width="24.7109375" style="65" customWidth="1"/>
    <col min="5122" max="5122" width="34.42578125" style="65" bestFit="1" customWidth="1"/>
    <col min="5123" max="5123" width="29.5703125" style="65" customWidth="1"/>
    <col min="5124" max="5124" width="23.28515625" style="65" customWidth="1"/>
    <col min="5125" max="5125" width="25" style="65" customWidth="1"/>
    <col min="5126" max="5126" width="23.28515625" style="65" customWidth="1"/>
    <col min="5127" max="5127" width="20.7109375" style="65" customWidth="1"/>
    <col min="5128" max="5128" width="23.5703125" style="65" customWidth="1"/>
    <col min="5129" max="5129" width="23.7109375" style="65" customWidth="1"/>
    <col min="5130" max="5130" width="20.7109375" style="65" customWidth="1"/>
    <col min="5131" max="5131" width="18.7109375" style="65" customWidth="1"/>
    <col min="5132" max="5132" width="17" style="65" customWidth="1"/>
    <col min="5133" max="5133" width="18.28515625" style="65" customWidth="1"/>
    <col min="5134" max="5138" width="17.7109375" style="65" customWidth="1"/>
    <col min="5139" max="5376" width="9.140625" style="65"/>
    <col min="5377" max="5377" width="24.7109375" style="65" customWidth="1"/>
    <col min="5378" max="5378" width="34.42578125" style="65" bestFit="1" customWidth="1"/>
    <col min="5379" max="5379" width="29.5703125" style="65" customWidth="1"/>
    <col min="5380" max="5380" width="23.28515625" style="65" customWidth="1"/>
    <col min="5381" max="5381" width="25" style="65" customWidth="1"/>
    <col min="5382" max="5382" width="23.28515625" style="65" customWidth="1"/>
    <col min="5383" max="5383" width="20.7109375" style="65" customWidth="1"/>
    <col min="5384" max="5384" width="23.5703125" style="65" customWidth="1"/>
    <col min="5385" max="5385" width="23.7109375" style="65" customWidth="1"/>
    <col min="5386" max="5386" width="20.7109375" style="65" customWidth="1"/>
    <col min="5387" max="5387" width="18.7109375" style="65" customWidth="1"/>
    <col min="5388" max="5388" width="17" style="65" customWidth="1"/>
    <col min="5389" max="5389" width="18.28515625" style="65" customWidth="1"/>
    <col min="5390" max="5394" width="17.7109375" style="65" customWidth="1"/>
    <col min="5395" max="5632" width="9.140625" style="65"/>
    <col min="5633" max="5633" width="24.7109375" style="65" customWidth="1"/>
    <col min="5634" max="5634" width="34.42578125" style="65" bestFit="1" customWidth="1"/>
    <col min="5635" max="5635" width="29.5703125" style="65" customWidth="1"/>
    <col min="5636" max="5636" width="23.28515625" style="65" customWidth="1"/>
    <col min="5637" max="5637" width="25" style="65" customWidth="1"/>
    <col min="5638" max="5638" width="23.28515625" style="65" customWidth="1"/>
    <col min="5639" max="5639" width="20.7109375" style="65" customWidth="1"/>
    <col min="5640" max="5640" width="23.5703125" style="65" customWidth="1"/>
    <col min="5641" max="5641" width="23.7109375" style="65" customWidth="1"/>
    <col min="5642" max="5642" width="20.7109375" style="65" customWidth="1"/>
    <col min="5643" max="5643" width="18.7109375" style="65" customWidth="1"/>
    <col min="5644" max="5644" width="17" style="65" customWidth="1"/>
    <col min="5645" max="5645" width="18.28515625" style="65" customWidth="1"/>
    <col min="5646" max="5650" width="17.7109375" style="65" customWidth="1"/>
    <col min="5651" max="5888" width="9.140625" style="65"/>
    <col min="5889" max="5889" width="24.7109375" style="65" customWidth="1"/>
    <col min="5890" max="5890" width="34.42578125" style="65" bestFit="1" customWidth="1"/>
    <col min="5891" max="5891" width="29.5703125" style="65" customWidth="1"/>
    <col min="5892" max="5892" width="23.28515625" style="65" customWidth="1"/>
    <col min="5893" max="5893" width="25" style="65" customWidth="1"/>
    <col min="5894" max="5894" width="23.28515625" style="65" customWidth="1"/>
    <col min="5895" max="5895" width="20.7109375" style="65" customWidth="1"/>
    <col min="5896" max="5896" width="23.5703125" style="65" customWidth="1"/>
    <col min="5897" max="5897" width="23.7109375" style="65" customWidth="1"/>
    <col min="5898" max="5898" width="20.7109375" style="65" customWidth="1"/>
    <col min="5899" max="5899" width="18.7109375" style="65" customWidth="1"/>
    <col min="5900" max="5900" width="17" style="65" customWidth="1"/>
    <col min="5901" max="5901" width="18.28515625" style="65" customWidth="1"/>
    <col min="5902" max="5906" width="17.7109375" style="65" customWidth="1"/>
    <col min="5907" max="6144" width="9.140625" style="65"/>
    <col min="6145" max="6145" width="24.7109375" style="65" customWidth="1"/>
    <col min="6146" max="6146" width="34.42578125" style="65" bestFit="1" customWidth="1"/>
    <col min="6147" max="6147" width="29.5703125" style="65" customWidth="1"/>
    <col min="6148" max="6148" width="23.28515625" style="65" customWidth="1"/>
    <col min="6149" max="6149" width="25" style="65" customWidth="1"/>
    <col min="6150" max="6150" width="23.28515625" style="65" customWidth="1"/>
    <col min="6151" max="6151" width="20.7109375" style="65" customWidth="1"/>
    <col min="6152" max="6152" width="23.5703125" style="65" customWidth="1"/>
    <col min="6153" max="6153" width="23.7109375" style="65" customWidth="1"/>
    <col min="6154" max="6154" width="20.7109375" style="65" customWidth="1"/>
    <col min="6155" max="6155" width="18.7109375" style="65" customWidth="1"/>
    <col min="6156" max="6156" width="17" style="65" customWidth="1"/>
    <col min="6157" max="6157" width="18.28515625" style="65" customWidth="1"/>
    <col min="6158" max="6162" width="17.7109375" style="65" customWidth="1"/>
    <col min="6163" max="6400" width="9.140625" style="65"/>
    <col min="6401" max="6401" width="24.7109375" style="65" customWidth="1"/>
    <col min="6402" max="6402" width="34.42578125" style="65" bestFit="1" customWidth="1"/>
    <col min="6403" max="6403" width="29.5703125" style="65" customWidth="1"/>
    <col min="6404" max="6404" width="23.28515625" style="65" customWidth="1"/>
    <col min="6405" max="6405" width="25" style="65" customWidth="1"/>
    <col min="6406" max="6406" width="23.28515625" style="65" customWidth="1"/>
    <col min="6407" max="6407" width="20.7109375" style="65" customWidth="1"/>
    <col min="6408" max="6408" width="23.5703125" style="65" customWidth="1"/>
    <col min="6409" max="6409" width="23.7109375" style="65" customWidth="1"/>
    <col min="6410" max="6410" width="20.7109375" style="65" customWidth="1"/>
    <col min="6411" max="6411" width="18.7109375" style="65" customWidth="1"/>
    <col min="6412" max="6412" width="17" style="65" customWidth="1"/>
    <col min="6413" max="6413" width="18.28515625" style="65" customWidth="1"/>
    <col min="6414" max="6418" width="17.7109375" style="65" customWidth="1"/>
    <col min="6419" max="6656" width="9.140625" style="65"/>
    <col min="6657" max="6657" width="24.7109375" style="65" customWidth="1"/>
    <col min="6658" max="6658" width="34.42578125" style="65" bestFit="1" customWidth="1"/>
    <col min="6659" max="6659" width="29.5703125" style="65" customWidth="1"/>
    <col min="6660" max="6660" width="23.28515625" style="65" customWidth="1"/>
    <col min="6661" max="6661" width="25" style="65" customWidth="1"/>
    <col min="6662" max="6662" width="23.28515625" style="65" customWidth="1"/>
    <col min="6663" max="6663" width="20.7109375" style="65" customWidth="1"/>
    <col min="6664" max="6664" width="23.5703125" style="65" customWidth="1"/>
    <col min="6665" max="6665" width="23.7109375" style="65" customWidth="1"/>
    <col min="6666" max="6666" width="20.7109375" style="65" customWidth="1"/>
    <col min="6667" max="6667" width="18.7109375" style="65" customWidth="1"/>
    <col min="6668" max="6668" width="17" style="65" customWidth="1"/>
    <col min="6669" max="6669" width="18.28515625" style="65" customWidth="1"/>
    <col min="6670" max="6674" width="17.7109375" style="65" customWidth="1"/>
    <col min="6675" max="6912" width="9.140625" style="65"/>
    <col min="6913" max="6913" width="24.7109375" style="65" customWidth="1"/>
    <col min="6914" max="6914" width="34.42578125" style="65" bestFit="1" customWidth="1"/>
    <col min="6915" max="6915" width="29.5703125" style="65" customWidth="1"/>
    <col min="6916" max="6916" width="23.28515625" style="65" customWidth="1"/>
    <col min="6917" max="6917" width="25" style="65" customWidth="1"/>
    <col min="6918" max="6918" width="23.28515625" style="65" customWidth="1"/>
    <col min="6919" max="6919" width="20.7109375" style="65" customWidth="1"/>
    <col min="6920" max="6920" width="23.5703125" style="65" customWidth="1"/>
    <col min="6921" max="6921" width="23.7109375" style="65" customWidth="1"/>
    <col min="6922" max="6922" width="20.7109375" style="65" customWidth="1"/>
    <col min="6923" max="6923" width="18.7109375" style="65" customWidth="1"/>
    <col min="6924" max="6924" width="17" style="65" customWidth="1"/>
    <col min="6925" max="6925" width="18.28515625" style="65" customWidth="1"/>
    <col min="6926" max="6930" width="17.7109375" style="65" customWidth="1"/>
    <col min="6931" max="7168" width="9.140625" style="65"/>
    <col min="7169" max="7169" width="24.7109375" style="65" customWidth="1"/>
    <col min="7170" max="7170" width="34.42578125" style="65" bestFit="1" customWidth="1"/>
    <col min="7171" max="7171" width="29.5703125" style="65" customWidth="1"/>
    <col min="7172" max="7172" width="23.28515625" style="65" customWidth="1"/>
    <col min="7173" max="7173" width="25" style="65" customWidth="1"/>
    <col min="7174" max="7174" width="23.28515625" style="65" customWidth="1"/>
    <col min="7175" max="7175" width="20.7109375" style="65" customWidth="1"/>
    <col min="7176" max="7176" width="23.5703125" style="65" customWidth="1"/>
    <col min="7177" max="7177" width="23.7109375" style="65" customWidth="1"/>
    <col min="7178" max="7178" width="20.7109375" style="65" customWidth="1"/>
    <col min="7179" max="7179" width="18.7109375" style="65" customWidth="1"/>
    <col min="7180" max="7180" width="17" style="65" customWidth="1"/>
    <col min="7181" max="7181" width="18.28515625" style="65" customWidth="1"/>
    <col min="7182" max="7186" width="17.7109375" style="65" customWidth="1"/>
    <col min="7187" max="7424" width="9.140625" style="65"/>
    <col min="7425" max="7425" width="24.7109375" style="65" customWidth="1"/>
    <col min="7426" max="7426" width="34.42578125" style="65" bestFit="1" customWidth="1"/>
    <col min="7427" max="7427" width="29.5703125" style="65" customWidth="1"/>
    <col min="7428" max="7428" width="23.28515625" style="65" customWidth="1"/>
    <col min="7429" max="7429" width="25" style="65" customWidth="1"/>
    <col min="7430" max="7430" width="23.28515625" style="65" customWidth="1"/>
    <col min="7431" max="7431" width="20.7109375" style="65" customWidth="1"/>
    <col min="7432" max="7432" width="23.5703125" style="65" customWidth="1"/>
    <col min="7433" max="7433" width="23.7109375" style="65" customWidth="1"/>
    <col min="7434" max="7434" width="20.7109375" style="65" customWidth="1"/>
    <col min="7435" max="7435" width="18.7109375" style="65" customWidth="1"/>
    <col min="7436" max="7436" width="17" style="65" customWidth="1"/>
    <col min="7437" max="7437" width="18.28515625" style="65" customWidth="1"/>
    <col min="7438" max="7442" width="17.7109375" style="65" customWidth="1"/>
    <col min="7443" max="7680" width="9.140625" style="65"/>
    <col min="7681" max="7681" width="24.7109375" style="65" customWidth="1"/>
    <col min="7682" max="7682" width="34.42578125" style="65" bestFit="1" customWidth="1"/>
    <col min="7683" max="7683" width="29.5703125" style="65" customWidth="1"/>
    <col min="7684" max="7684" width="23.28515625" style="65" customWidth="1"/>
    <col min="7685" max="7685" width="25" style="65" customWidth="1"/>
    <col min="7686" max="7686" width="23.28515625" style="65" customWidth="1"/>
    <col min="7687" max="7687" width="20.7109375" style="65" customWidth="1"/>
    <col min="7688" max="7688" width="23.5703125" style="65" customWidth="1"/>
    <col min="7689" max="7689" width="23.7109375" style="65" customWidth="1"/>
    <col min="7690" max="7690" width="20.7109375" style="65" customWidth="1"/>
    <col min="7691" max="7691" width="18.7109375" style="65" customWidth="1"/>
    <col min="7692" max="7692" width="17" style="65" customWidth="1"/>
    <col min="7693" max="7693" width="18.28515625" style="65" customWidth="1"/>
    <col min="7694" max="7698" width="17.7109375" style="65" customWidth="1"/>
    <col min="7699" max="7936" width="9.140625" style="65"/>
    <col min="7937" max="7937" width="24.7109375" style="65" customWidth="1"/>
    <col min="7938" max="7938" width="34.42578125" style="65" bestFit="1" customWidth="1"/>
    <col min="7939" max="7939" width="29.5703125" style="65" customWidth="1"/>
    <col min="7940" max="7940" width="23.28515625" style="65" customWidth="1"/>
    <col min="7941" max="7941" width="25" style="65" customWidth="1"/>
    <col min="7942" max="7942" width="23.28515625" style="65" customWidth="1"/>
    <col min="7943" max="7943" width="20.7109375" style="65" customWidth="1"/>
    <col min="7944" max="7944" width="23.5703125" style="65" customWidth="1"/>
    <col min="7945" max="7945" width="23.7109375" style="65" customWidth="1"/>
    <col min="7946" max="7946" width="20.7109375" style="65" customWidth="1"/>
    <col min="7947" max="7947" width="18.7109375" style="65" customWidth="1"/>
    <col min="7948" max="7948" width="17" style="65" customWidth="1"/>
    <col min="7949" max="7949" width="18.28515625" style="65" customWidth="1"/>
    <col min="7950" max="7954" width="17.7109375" style="65" customWidth="1"/>
    <col min="7955" max="8192" width="9.140625" style="65"/>
    <col min="8193" max="8193" width="24.7109375" style="65" customWidth="1"/>
    <col min="8194" max="8194" width="34.42578125" style="65" bestFit="1" customWidth="1"/>
    <col min="8195" max="8195" width="29.5703125" style="65" customWidth="1"/>
    <col min="8196" max="8196" width="23.28515625" style="65" customWidth="1"/>
    <col min="8197" max="8197" width="25" style="65" customWidth="1"/>
    <col min="8198" max="8198" width="23.28515625" style="65" customWidth="1"/>
    <col min="8199" max="8199" width="20.7109375" style="65" customWidth="1"/>
    <col min="8200" max="8200" width="23.5703125" style="65" customWidth="1"/>
    <col min="8201" max="8201" width="23.7109375" style="65" customWidth="1"/>
    <col min="8202" max="8202" width="20.7109375" style="65" customWidth="1"/>
    <col min="8203" max="8203" width="18.7109375" style="65" customWidth="1"/>
    <col min="8204" max="8204" width="17" style="65" customWidth="1"/>
    <col min="8205" max="8205" width="18.28515625" style="65" customWidth="1"/>
    <col min="8206" max="8210" width="17.7109375" style="65" customWidth="1"/>
    <col min="8211" max="8448" width="9.140625" style="65"/>
    <col min="8449" max="8449" width="24.7109375" style="65" customWidth="1"/>
    <col min="8450" max="8450" width="34.42578125" style="65" bestFit="1" customWidth="1"/>
    <col min="8451" max="8451" width="29.5703125" style="65" customWidth="1"/>
    <col min="8452" max="8452" width="23.28515625" style="65" customWidth="1"/>
    <col min="8453" max="8453" width="25" style="65" customWidth="1"/>
    <col min="8454" max="8454" width="23.28515625" style="65" customWidth="1"/>
    <col min="8455" max="8455" width="20.7109375" style="65" customWidth="1"/>
    <col min="8456" max="8456" width="23.5703125" style="65" customWidth="1"/>
    <col min="8457" max="8457" width="23.7109375" style="65" customWidth="1"/>
    <col min="8458" max="8458" width="20.7109375" style="65" customWidth="1"/>
    <col min="8459" max="8459" width="18.7109375" style="65" customWidth="1"/>
    <col min="8460" max="8460" width="17" style="65" customWidth="1"/>
    <col min="8461" max="8461" width="18.28515625" style="65" customWidth="1"/>
    <col min="8462" max="8466" width="17.7109375" style="65" customWidth="1"/>
    <col min="8467" max="8704" width="9.140625" style="65"/>
    <col min="8705" max="8705" width="24.7109375" style="65" customWidth="1"/>
    <col min="8706" max="8706" width="34.42578125" style="65" bestFit="1" customWidth="1"/>
    <col min="8707" max="8707" width="29.5703125" style="65" customWidth="1"/>
    <col min="8708" max="8708" width="23.28515625" style="65" customWidth="1"/>
    <col min="8709" max="8709" width="25" style="65" customWidth="1"/>
    <col min="8710" max="8710" width="23.28515625" style="65" customWidth="1"/>
    <col min="8711" max="8711" width="20.7109375" style="65" customWidth="1"/>
    <col min="8712" max="8712" width="23.5703125" style="65" customWidth="1"/>
    <col min="8713" max="8713" width="23.7109375" style="65" customWidth="1"/>
    <col min="8714" max="8714" width="20.7109375" style="65" customWidth="1"/>
    <col min="8715" max="8715" width="18.7109375" style="65" customWidth="1"/>
    <col min="8716" max="8716" width="17" style="65" customWidth="1"/>
    <col min="8717" max="8717" width="18.28515625" style="65" customWidth="1"/>
    <col min="8718" max="8722" width="17.7109375" style="65" customWidth="1"/>
    <col min="8723" max="8960" width="9.140625" style="65"/>
    <col min="8961" max="8961" width="24.7109375" style="65" customWidth="1"/>
    <col min="8962" max="8962" width="34.42578125" style="65" bestFit="1" customWidth="1"/>
    <col min="8963" max="8963" width="29.5703125" style="65" customWidth="1"/>
    <col min="8964" max="8964" width="23.28515625" style="65" customWidth="1"/>
    <col min="8965" max="8965" width="25" style="65" customWidth="1"/>
    <col min="8966" max="8966" width="23.28515625" style="65" customWidth="1"/>
    <col min="8967" max="8967" width="20.7109375" style="65" customWidth="1"/>
    <col min="8968" max="8968" width="23.5703125" style="65" customWidth="1"/>
    <col min="8969" max="8969" width="23.7109375" style="65" customWidth="1"/>
    <col min="8970" max="8970" width="20.7109375" style="65" customWidth="1"/>
    <col min="8971" max="8971" width="18.7109375" style="65" customWidth="1"/>
    <col min="8972" max="8972" width="17" style="65" customWidth="1"/>
    <col min="8973" max="8973" width="18.28515625" style="65" customWidth="1"/>
    <col min="8974" max="8978" width="17.7109375" style="65" customWidth="1"/>
    <col min="8979" max="9216" width="9.140625" style="65"/>
    <col min="9217" max="9217" width="24.7109375" style="65" customWidth="1"/>
    <col min="9218" max="9218" width="34.42578125" style="65" bestFit="1" customWidth="1"/>
    <col min="9219" max="9219" width="29.5703125" style="65" customWidth="1"/>
    <col min="9220" max="9220" width="23.28515625" style="65" customWidth="1"/>
    <col min="9221" max="9221" width="25" style="65" customWidth="1"/>
    <col min="9222" max="9222" width="23.28515625" style="65" customWidth="1"/>
    <col min="9223" max="9223" width="20.7109375" style="65" customWidth="1"/>
    <col min="9224" max="9224" width="23.5703125" style="65" customWidth="1"/>
    <col min="9225" max="9225" width="23.7109375" style="65" customWidth="1"/>
    <col min="9226" max="9226" width="20.7109375" style="65" customWidth="1"/>
    <col min="9227" max="9227" width="18.7109375" style="65" customWidth="1"/>
    <col min="9228" max="9228" width="17" style="65" customWidth="1"/>
    <col min="9229" max="9229" width="18.28515625" style="65" customWidth="1"/>
    <col min="9230" max="9234" width="17.7109375" style="65" customWidth="1"/>
    <col min="9235" max="9472" width="9.140625" style="65"/>
    <col min="9473" max="9473" width="24.7109375" style="65" customWidth="1"/>
    <col min="9474" max="9474" width="34.42578125" style="65" bestFit="1" customWidth="1"/>
    <col min="9475" max="9475" width="29.5703125" style="65" customWidth="1"/>
    <col min="9476" max="9476" width="23.28515625" style="65" customWidth="1"/>
    <col min="9477" max="9477" width="25" style="65" customWidth="1"/>
    <col min="9478" max="9478" width="23.28515625" style="65" customWidth="1"/>
    <col min="9479" max="9479" width="20.7109375" style="65" customWidth="1"/>
    <col min="9480" max="9480" width="23.5703125" style="65" customWidth="1"/>
    <col min="9481" max="9481" width="23.7109375" style="65" customWidth="1"/>
    <col min="9482" max="9482" width="20.7109375" style="65" customWidth="1"/>
    <col min="9483" max="9483" width="18.7109375" style="65" customWidth="1"/>
    <col min="9484" max="9484" width="17" style="65" customWidth="1"/>
    <col min="9485" max="9485" width="18.28515625" style="65" customWidth="1"/>
    <col min="9486" max="9490" width="17.7109375" style="65" customWidth="1"/>
    <col min="9491" max="9728" width="9.140625" style="65"/>
    <col min="9729" max="9729" width="24.7109375" style="65" customWidth="1"/>
    <col min="9730" max="9730" width="34.42578125" style="65" bestFit="1" customWidth="1"/>
    <col min="9731" max="9731" width="29.5703125" style="65" customWidth="1"/>
    <col min="9732" max="9732" width="23.28515625" style="65" customWidth="1"/>
    <col min="9733" max="9733" width="25" style="65" customWidth="1"/>
    <col min="9734" max="9734" width="23.28515625" style="65" customWidth="1"/>
    <col min="9735" max="9735" width="20.7109375" style="65" customWidth="1"/>
    <col min="9736" max="9736" width="23.5703125" style="65" customWidth="1"/>
    <col min="9737" max="9737" width="23.7109375" style="65" customWidth="1"/>
    <col min="9738" max="9738" width="20.7109375" style="65" customWidth="1"/>
    <col min="9739" max="9739" width="18.7109375" style="65" customWidth="1"/>
    <col min="9740" max="9740" width="17" style="65" customWidth="1"/>
    <col min="9741" max="9741" width="18.28515625" style="65" customWidth="1"/>
    <col min="9742" max="9746" width="17.7109375" style="65" customWidth="1"/>
    <col min="9747" max="9984" width="9.140625" style="65"/>
    <col min="9985" max="9985" width="24.7109375" style="65" customWidth="1"/>
    <col min="9986" max="9986" width="34.42578125" style="65" bestFit="1" customWidth="1"/>
    <col min="9987" max="9987" width="29.5703125" style="65" customWidth="1"/>
    <col min="9988" max="9988" width="23.28515625" style="65" customWidth="1"/>
    <col min="9989" max="9989" width="25" style="65" customWidth="1"/>
    <col min="9990" max="9990" width="23.28515625" style="65" customWidth="1"/>
    <col min="9991" max="9991" width="20.7109375" style="65" customWidth="1"/>
    <col min="9992" max="9992" width="23.5703125" style="65" customWidth="1"/>
    <col min="9993" max="9993" width="23.7109375" style="65" customWidth="1"/>
    <col min="9994" max="9994" width="20.7109375" style="65" customWidth="1"/>
    <col min="9995" max="9995" width="18.7109375" style="65" customWidth="1"/>
    <col min="9996" max="9996" width="17" style="65" customWidth="1"/>
    <col min="9997" max="9997" width="18.28515625" style="65" customWidth="1"/>
    <col min="9998" max="10002" width="17.7109375" style="65" customWidth="1"/>
    <col min="10003" max="10240" width="9.140625" style="65"/>
    <col min="10241" max="10241" width="24.7109375" style="65" customWidth="1"/>
    <col min="10242" max="10242" width="34.42578125" style="65" bestFit="1" customWidth="1"/>
    <col min="10243" max="10243" width="29.5703125" style="65" customWidth="1"/>
    <col min="10244" max="10244" width="23.28515625" style="65" customWidth="1"/>
    <col min="10245" max="10245" width="25" style="65" customWidth="1"/>
    <col min="10246" max="10246" width="23.28515625" style="65" customWidth="1"/>
    <col min="10247" max="10247" width="20.7109375" style="65" customWidth="1"/>
    <col min="10248" max="10248" width="23.5703125" style="65" customWidth="1"/>
    <col min="10249" max="10249" width="23.7109375" style="65" customWidth="1"/>
    <col min="10250" max="10250" width="20.7109375" style="65" customWidth="1"/>
    <col min="10251" max="10251" width="18.7109375" style="65" customWidth="1"/>
    <col min="10252" max="10252" width="17" style="65" customWidth="1"/>
    <col min="10253" max="10253" width="18.28515625" style="65" customWidth="1"/>
    <col min="10254" max="10258" width="17.7109375" style="65" customWidth="1"/>
    <col min="10259" max="10496" width="9.140625" style="65"/>
    <col min="10497" max="10497" width="24.7109375" style="65" customWidth="1"/>
    <col min="10498" max="10498" width="34.42578125" style="65" bestFit="1" customWidth="1"/>
    <col min="10499" max="10499" width="29.5703125" style="65" customWidth="1"/>
    <col min="10500" max="10500" width="23.28515625" style="65" customWidth="1"/>
    <col min="10501" max="10501" width="25" style="65" customWidth="1"/>
    <col min="10502" max="10502" width="23.28515625" style="65" customWidth="1"/>
    <col min="10503" max="10503" width="20.7109375" style="65" customWidth="1"/>
    <col min="10504" max="10504" width="23.5703125" style="65" customWidth="1"/>
    <col min="10505" max="10505" width="23.7109375" style="65" customWidth="1"/>
    <col min="10506" max="10506" width="20.7109375" style="65" customWidth="1"/>
    <col min="10507" max="10507" width="18.7109375" style="65" customWidth="1"/>
    <col min="10508" max="10508" width="17" style="65" customWidth="1"/>
    <col min="10509" max="10509" width="18.28515625" style="65" customWidth="1"/>
    <col min="10510" max="10514" width="17.7109375" style="65" customWidth="1"/>
    <col min="10515" max="10752" width="9.140625" style="65"/>
    <col min="10753" max="10753" width="24.7109375" style="65" customWidth="1"/>
    <col min="10754" max="10754" width="34.42578125" style="65" bestFit="1" customWidth="1"/>
    <col min="10755" max="10755" width="29.5703125" style="65" customWidth="1"/>
    <col min="10756" max="10756" width="23.28515625" style="65" customWidth="1"/>
    <col min="10757" max="10757" width="25" style="65" customWidth="1"/>
    <col min="10758" max="10758" width="23.28515625" style="65" customWidth="1"/>
    <col min="10759" max="10759" width="20.7109375" style="65" customWidth="1"/>
    <col min="10760" max="10760" width="23.5703125" style="65" customWidth="1"/>
    <col min="10761" max="10761" width="23.7109375" style="65" customWidth="1"/>
    <col min="10762" max="10762" width="20.7109375" style="65" customWidth="1"/>
    <col min="10763" max="10763" width="18.7109375" style="65" customWidth="1"/>
    <col min="10764" max="10764" width="17" style="65" customWidth="1"/>
    <col min="10765" max="10765" width="18.28515625" style="65" customWidth="1"/>
    <col min="10766" max="10770" width="17.7109375" style="65" customWidth="1"/>
    <col min="10771" max="11008" width="9.140625" style="65"/>
    <col min="11009" max="11009" width="24.7109375" style="65" customWidth="1"/>
    <col min="11010" max="11010" width="34.42578125" style="65" bestFit="1" customWidth="1"/>
    <col min="11011" max="11011" width="29.5703125" style="65" customWidth="1"/>
    <col min="11012" max="11012" width="23.28515625" style="65" customWidth="1"/>
    <col min="11013" max="11013" width="25" style="65" customWidth="1"/>
    <col min="11014" max="11014" width="23.28515625" style="65" customWidth="1"/>
    <col min="11015" max="11015" width="20.7109375" style="65" customWidth="1"/>
    <col min="11016" max="11016" width="23.5703125" style="65" customWidth="1"/>
    <col min="11017" max="11017" width="23.7109375" style="65" customWidth="1"/>
    <col min="11018" max="11018" width="20.7109375" style="65" customWidth="1"/>
    <col min="11019" max="11019" width="18.7109375" style="65" customWidth="1"/>
    <col min="11020" max="11020" width="17" style="65" customWidth="1"/>
    <col min="11021" max="11021" width="18.28515625" style="65" customWidth="1"/>
    <col min="11022" max="11026" width="17.7109375" style="65" customWidth="1"/>
    <col min="11027" max="11264" width="9.140625" style="65"/>
    <col min="11265" max="11265" width="24.7109375" style="65" customWidth="1"/>
    <col min="11266" max="11266" width="34.42578125" style="65" bestFit="1" customWidth="1"/>
    <col min="11267" max="11267" width="29.5703125" style="65" customWidth="1"/>
    <col min="11268" max="11268" width="23.28515625" style="65" customWidth="1"/>
    <col min="11269" max="11269" width="25" style="65" customWidth="1"/>
    <col min="11270" max="11270" width="23.28515625" style="65" customWidth="1"/>
    <col min="11271" max="11271" width="20.7109375" style="65" customWidth="1"/>
    <col min="11272" max="11272" width="23.5703125" style="65" customWidth="1"/>
    <col min="11273" max="11273" width="23.7109375" style="65" customWidth="1"/>
    <col min="11274" max="11274" width="20.7109375" style="65" customWidth="1"/>
    <col min="11275" max="11275" width="18.7109375" style="65" customWidth="1"/>
    <col min="11276" max="11276" width="17" style="65" customWidth="1"/>
    <col min="11277" max="11277" width="18.28515625" style="65" customWidth="1"/>
    <col min="11278" max="11282" width="17.7109375" style="65" customWidth="1"/>
    <col min="11283" max="11520" width="9.140625" style="65"/>
    <col min="11521" max="11521" width="24.7109375" style="65" customWidth="1"/>
    <col min="11522" max="11522" width="34.42578125" style="65" bestFit="1" customWidth="1"/>
    <col min="11523" max="11523" width="29.5703125" style="65" customWidth="1"/>
    <col min="11524" max="11524" width="23.28515625" style="65" customWidth="1"/>
    <col min="11525" max="11525" width="25" style="65" customWidth="1"/>
    <col min="11526" max="11526" width="23.28515625" style="65" customWidth="1"/>
    <col min="11527" max="11527" width="20.7109375" style="65" customWidth="1"/>
    <col min="11528" max="11528" width="23.5703125" style="65" customWidth="1"/>
    <col min="11529" max="11529" width="23.7109375" style="65" customWidth="1"/>
    <col min="11530" max="11530" width="20.7109375" style="65" customWidth="1"/>
    <col min="11531" max="11531" width="18.7109375" style="65" customWidth="1"/>
    <col min="11532" max="11532" width="17" style="65" customWidth="1"/>
    <col min="11533" max="11533" width="18.28515625" style="65" customWidth="1"/>
    <col min="11534" max="11538" width="17.7109375" style="65" customWidth="1"/>
    <col min="11539" max="11776" width="9.140625" style="65"/>
    <col min="11777" max="11777" width="24.7109375" style="65" customWidth="1"/>
    <col min="11778" max="11778" width="34.42578125" style="65" bestFit="1" customWidth="1"/>
    <col min="11779" max="11779" width="29.5703125" style="65" customWidth="1"/>
    <col min="11780" max="11780" width="23.28515625" style="65" customWidth="1"/>
    <col min="11781" max="11781" width="25" style="65" customWidth="1"/>
    <col min="11782" max="11782" width="23.28515625" style="65" customWidth="1"/>
    <col min="11783" max="11783" width="20.7109375" style="65" customWidth="1"/>
    <col min="11784" max="11784" width="23.5703125" style="65" customWidth="1"/>
    <col min="11785" max="11785" width="23.7109375" style="65" customWidth="1"/>
    <col min="11786" max="11786" width="20.7109375" style="65" customWidth="1"/>
    <col min="11787" max="11787" width="18.7109375" style="65" customWidth="1"/>
    <col min="11788" max="11788" width="17" style="65" customWidth="1"/>
    <col min="11789" max="11789" width="18.28515625" style="65" customWidth="1"/>
    <col min="11790" max="11794" width="17.7109375" style="65" customWidth="1"/>
    <col min="11795" max="12032" width="9.140625" style="65"/>
    <col min="12033" max="12033" width="24.7109375" style="65" customWidth="1"/>
    <col min="12034" max="12034" width="34.42578125" style="65" bestFit="1" customWidth="1"/>
    <col min="12035" max="12035" width="29.5703125" style="65" customWidth="1"/>
    <col min="12036" max="12036" width="23.28515625" style="65" customWidth="1"/>
    <col min="12037" max="12037" width="25" style="65" customWidth="1"/>
    <col min="12038" max="12038" width="23.28515625" style="65" customWidth="1"/>
    <col min="12039" max="12039" width="20.7109375" style="65" customWidth="1"/>
    <col min="12040" max="12040" width="23.5703125" style="65" customWidth="1"/>
    <col min="12041" max="12041" width="23.7109375" style="65" customWidth="1"/>
    <col min="12042" max="12042" width="20.7109375" style="65" customWidth="1"/>
    <col min="12043" max="12043" width="18.7109375" style="65" customWidth="1"/>
    <col min="12044" max="12044" width="17" style="65" customWidth="1"/>
    <col min="12045" max="12045" width="18.28515625" style="65" customWidth="1"/>
    <col min="12046" max="12050" width="17.7109375" style="65" customWidth="1"/>
    <col min="12051" max="12288" width="9.140625" style="65"/>
    <col min="12289" max="12289" width="24.7109375" style="65" customWidth="1"/>
    <col min="12290" max="12290" width="34.42578125" style="65" bestFit="1" customWidth="1"/>
    <col min="12291" max="12291" width="29.5703125" style="65" customWidth="1"/>
    <col min="12292" max="12292" width="23.28515625" style="65" customWidth="1"/>
    <col min="12293" max="12293" width="25" style="65" customWidth="1"/>
    <col min="12294" max="12294" width="23.28515625" style="65" customWidth="1"/>
    <col min="12295" max="12295" width="20.7109375" style="65" customWidth="1"/>
    <col min="12296" max="12296" width="23.5703125" style="65" customWidth="1"/>
    <col min="12297" max="12297" width="23.7109375" style="65" customWidth="1"/>
    <col min="12298" max="12298" width="20.7109375" style="65" customWidth="1"/>
    <col min="12299" max="12299" width="18.7109375" style="65" customWidth="1"/>
    <col min="12300" max="12300" width="17" style="65" customWidth="1"/>
    <col min="12301" max="12301" width="18.28515625" style="65" customWidth="1"/>
    <col min="12302" max="12306" width="17.7109375" style="65" customWidth="1"/>
    <col min="12307" max="12544" width="9.140625" style="65"/>
    <col min="12545" max="12545" width="24.7109375" style="65" customWidth="1"/>
    <col min="12546" max="12546" width="34.42578125" style="65" bestFit="1" customWidth="1"/>
    <col min="12547" max="12547" width="29.5703125" style="65" customWidth="1"/>
    <col min="12548" max="12548" width="23.28515625" style="65" customWidth="1"/>
    <col min="12549" max="12549" width="25" style="65" customWidth="1"/>
    <col min="12550" max="12550" width="23.28515625" style="65" customWidth="1"/>
    <col min="12551" max="12551" width="20.7109375" style="65" customWidth="1"/>
    <col min="12552" max="12552" width="23.5703125" style="65" customWidth="1"/>
    <col min="12553" max="12553" width="23.7109375" style="65" customWidth="1"/>
    <col min="12554" max="12554" width="20.7109375" style="65" customWidth="1"/>
    <col min="12555" max="12555" width="18.7109375" style="65" customWidth="1"/>
    <col min="12556" max="12556" width="17" style="65" customWidth="1"/>
    <col min="12557" max="12557" width="18.28515625" style="65" customWidth="1"/>
    <col min="12558" max="12562" width="17.7109375" style="65" customWidth="1"/>
    <col min="12563" max="12800" width="9.140625" style="65"/>
    <col min="12801" max="12801" width="24.7109375" style="65" customWidth="1"/>
    <col min="12802" max="12802" width="34.42578125" style="65" bestFit="1" customWidth="1"/>
    <col min="12803" max="12803" width="29.5703125" style="65" customWidth="1"/>
    <col min="12804" max="12804" width="23.28515625" style="65" customWidth="1"/>
    <col min="12805" max="12805" width="25" style="65" customWidth="1"/>
    <col min="12806" max="12806" width="23.28515625" style="65" customWidth="1"/>
    <col min="12807" max="12807" width="20.7109375" style="65" customWidth="1"/>
    <col min="12808" max="12808" width="23.5703125" style="65" customWidth="1"/>
    <col min="12809" max="12809" width="23.7109375" style="65" customWidth="1"/>
    <col min="12810" max="12810" width="20.7109375" style="65" customWidth="1"/>
    <col min="12811" max="12811" width="18.7109375" style="65" customWidth="1"/>
    <col min="12812" max="12812" width="17" style="65" customWidth="1"/>
    <col min="12813" max="12813" width="18.28515625" style="65" customWidth="1"/>
    <col min="12814" max="12818" width="17.7109375" style="65" customWidth="1"/>
    <col min="12819" max="13056" width="9.140625" style="65"/>
    <col min="13057" max="13057" width="24.7109375" style="65" customWidth="1"/>
    <col min="13058" max="13058" width="34.42578125" style="65" bestFit="1" customWidth="1"/>
    <col min="13059" max="13059" width="29.5703125" style="65" customWidth="1"/>
    <col min="13060" max="13060" width="23.28515625" style="65" customWidth="1"/>
    <col min="13061" max="13061" width="25" style="65" customWidth="1"/>
    <col min="13062" max="13062" width="23.28515625" style="65" customWidth="1"/>
    <col min="13063" max="13063" width="20.7109375" style="65" customWidth="1"/>
    <col min="13064" max="13064" width="23.5703125" style="65" customWidth="1"/>
    <col min="13065" max="13065" width="23.7109375" style="65" customWidth="1"/>
    <col min="13066" max="13066" width="20.7109375" style="65" customWidth="1"/>
    <col min="13067" max="13067" width="18.7109375" style="65" customWidth="1"/>
    <col min="13068" max="13068" width="17" style="65" customWidth="1"/>
    <col min="13069" max="13069" width="18.28515625" style="65" customWidth="1"/>
    <col min="13070" max="13074" width="17.7109375" style="65" customWidth="1"/>
    <col min="13075" max="13312" width="9.140625" style="65"/>
    <col min="13313" max="13313" width="24.7109375" style="65" customWidth="1"/>
    <col min="13314" max="13314" width="34.42578125" style="65" bestFit="1" customWidth="1"/>
    <col min="13315" max="13315" width="29.5703125" style="65" customWidth="1"/>
    <col min="13316" max="13316" width="23.28515625" style="65" customWidth="1"/>
    <col min="13317" max="13317" width="25" style="65" customWidth="1"/>
    <col min="13318" max="13318" width="23.28515625" style="65" customWidth="1"/>
    <col min="13319" max="13319" width="20.7109375" style="65" customWidth="1"/>
    <col min="13320" max="13320" width="23.5703125" style="65" customWidth="1"/>
    <col min="13321" max="13321" width="23.7109375" style="65" customWidth="1"/>
    <col min="13322" max="13322" width="20.7109375" style="65" customWidth="1"/>
    <col min="13323" max="13323" width="18.7109375" style="65" customWidth="1"/>
    <col min="13324" max="13324" width="17" style="65" customWidth="1"/>
    <col min="13325" max="13325" width="18.28515625" style="65" customWidth="1"/>
    <col min="13326" max="13330" width="17.7109375" style="65" customWidth="1"/>
    <col min="13331" max="13568" width="9.140625" style="65"/>
    <col min="13569" max="13569" width="24.7109375" style="65" customWidth="1"/>
    <col min="13570" max="13570" width="34.42578125" style="65" bestFit="1" customWidth="1"/>
    <col min="13571" max="13571" width="29.5703125" style="65" customWidth="1"/>
    <col min="13572" max="13572" width="23.28515625" style="65" customWidth="1"/>
    <col min="13573" max="13573" width="25" style="65" customWidth="1"/>
    <col min="13574" max="13574" width="23.28515625" style="65" customWidth="1"/>
    <col min="13575" max="13575" width="20.7109375" style="65" customWidth="1"/>
    <col min="13576" max="13576" width="23.5703125" style="65" customWidth="1"/>
    <col min="13577" max="13577" width="23.7109375" style="65" customWidth="1"/>
    <col min="13578" max="13578" width="20.7109375" style="65" customWidth="1"/>
    <col min="13579" max="13579" width="18.7109375" style="65" customWidth="1"/>
    <col min="13580" max="13580" width="17" style="65" customWidth="1"/>
    <col min="13581" max="13581" width="18.28515625" style="65" customWidth="1"/>
    <col min="13582" max="13586" width="17.7109375" style="65" customWidth="1"/>
    <col min="13587" max="13824" width="9.140625" style="65"/>
    <col min="13825" max="13825" width="24.7109375" style="65" customWidth="1"/>
    <col min="13826" max="13826" width="34.42578125" style="65" bestFit="1" customWidth="1"/>
    <col min="13827" max="13827" width="29.5703125" style="65" customWidth="1"/>
    <col min="13828" max="13828" width="23.28515625" style="65" customWidth="1"/>
    <col min="13829" max="13829" width="25" style="65" customWidth="1"/>
    <col min="13830" max="13830" width="23.28515625" style="65" customWidth="1"/>
    <col min="13831" max="13831" width="20.7109375" style="65" customWidth="1"/>
    <col min="13832" max="13832" width="23.5703125" style="65" customWidth="1"/>
    <col min="13833" max="13833" width="23.7109375" style="65" customWidth="1"/>
    <col min="13834" max="13834" width="20.7109375" style="65" customWidth="1"/>
    <col min="13835" max="13835" width="18.7109375" style="65" customWidth="1"/>
    <col min="13836" max="13836" width="17" style="65" customWidth="1"/>
    <col min="13837" max="13837" width="18.28515625" style="65" customWidth="1"/>
    <col min="13838" max="13842" width="17.7109375" style="65" customWidth="1"/>
    <col min="13843" max="14080" width="9.140625" style="65"/>
    <col min="14081" max="14081" width="24.7109375" style="65" customWidth="1"/>
    <col min="14082" max="14082" width="34.42578125" style="65" bestFit="1" customWidth="1"/>
    <col min="14083" max="14083" width="29.5703125" style="65" customWidth="1"/>
    <col min="14084" max="14084" width="23.28515625" style="65" customWidth="1"/>
    <col min="14085" max="14085" width="25" style="65" customWidth="1"/>
    <col min="14086" max="14086" width="23.28515625" style="65" customWidth="1"/>
    <col min="14087" max="14087" width="20.7109375" style="65" customWidth="1"/>
    <col min="14088" max="14088" width="23.5703125" style="65" customWidth="1"/>
    <col min="14089" max="14089" width="23.7109375" style="65" customWidth="1"/>
    <col min="14090" max="14090" width="20.7109375" style="65" customWidth="1"/>
    <col min="14091" max="14091" width="18.7109375" style="65" customWidth="1"/>
    <col min="14092" max="14092" width="17" style="65" customWidth="1"/>
    <col min="14093" max="14093" width="18.28515625" style="65" customWidth="1"/>
    <col min="14094" max="14098" width="17.7109375" style="65" customWidth="1"/>
    <col min="14099" max="14336" width="9.140625" style="65"/>
    <col min="14337" max="14337" width="24.7109375" style="65" customWidth="1"/>
    <col min="14338" max="14338" width="34.42578125" style="65" bestFit="1" customWidth="1"/>
    <col min="14339" max="14339" width="29.5703125" style="65" customWidth="1"/>
    <col min="14340" max="14340" width="23.28515625" style="65" customWidth="1"/>
    <col min="14341" max="14341" width="25" style="65" customWidth="1"/>
    <col min="14342" max="14342" width="23.28515625" style="65" customWidth="1"/>
    <col min="14343" max="14343" width="20.7109375" style="65" customWidth="1"/>
    <col min="14344" max="14344" width="23.5703125" style="65" customWidth="1"/>
    <col min="14345" max="14345" width="23.7109375" style="65" customWidth="1"/>
    <col min="14346" max="14346" width="20.7109375" style="65" customWidth="1"/>
    <col min="14347" max="14347" width="18.7109375" style="65" customWidth="1"/>
    <col min="14348" max="14348" width="17" style="65" customWidth="1"/>
    <col min="14349" max="14349" width="18.28515625" style="65" customWidth="1"/>
    <col min="14350" max="14354" width="17.7109375" style="65" customWidth="1"/>
    <col min="14355" max="14592" width="9.140625" style="65"/>
    <col min="14593" max="14593" width="24.7109375" style="65" customWidth="1"/>
    <col min="14594" max="14594" width="34.42578125" style="65" bestFit="1" customWidth="1"/>
    <col min="14595" max="14595" width="29.5703125" style="65" customWidth="1"/>
    <col min="14596" max="14596" width="23.28515625" style="65" customWidth="1"/>
    <col min="14597" max="14597" width="25" style="65" customWidth="1"/>
    <col min="14598" max="14598" width="23.28515625" style="65" customWidth="1"/>
    <col min="14599" max="14599" width="20.7109375" style="65" customWidth="1"/>
    <col min="14600" max="14600" width="23.5703125" style="65" customWidth="1"/>
    <col min="14601" max="14601" width="23.7109375" style="65" customWidth="1"/>
    <col min="14602" max="14602" width="20.7109375" style="65" customWidth="1"/>
    <col min="14603" max="14603" width="18.7109375" style="65" customWidth="1"/>
    <col min="14604" max="14604" width="17" style="65" customWidth="1"/>
    <col min="14605" max="14605" width="18.28515625" style="65" customWidth="1"/>
    <col min="14606" max="14610" width="17.7109375" style="65" customWidth="1"/>
    <col min="14611" max="14848" width="9.140625" style="65"/>
    <col min="14849" max="14849" width="24.7109375" style="65" customWidth="1"/>
    <col min="14850" max="14850" width="34.42578125" style="65" bestFit="1" customWidth="1"/>
    <col min="14851" max="14851" width="29.5703125" style="65" customWidth="1"/>
    <col min="14852" max="14852" width="23.28515625" style="65" customWidth="1"/>
    <col min="14853" max="14853" width="25" style="65" customWidth="1"/>
    <col min="14854" max="14854" width="23.28515625" style="65" customWidth="1"/>
    <col min="14855" max="14855" width="20.7109375" style="65" customWidth="1"/>
    <col min="14856" max="14856" width="23.5703125" style="65" customWidth="1"/>
    <col min="14857" max="14857" width="23.7109375" style="65" customWidth="1"/>
    <col min="14858" max="14858" width="20.7109375" style="65" customWidth="1"/>
    <col min="14859" max="14859" width="18.7109375" style="65" customWidth="1"/>
    <col min="14860" max="14860" width="17" style="65" customWidth="1"/>
    <col min="14861" max="14861" width="18.28515625" style="65" customWidth="1"/>
    <col min="14862" max="14866" width="17.7109375" style="65" customWidth="1"/>
    <col min="14867" max="15104" width="9.140625" style="65"/>
    <col min="15105" max="15105" width="24.7109375" style="65" customWidth="1"/>
    <col min="15106" max="15106" width="34.42578125" style="65" bestFit="1" customWidth="1"/>
    <col min="15107" max="15107" width="29.5703125" style="65" customWidth="1"/>
    <col min="15108" max="15108" width="23.28515625" style="65" customWidth="1"/>
    <col min="15109" max="15109" width="25" style="65" customWidth="1"/>
    <col min="15110" max="15110" width="23.28515625" style="65" customWidth="1"/>
    <col min="15111" max="15111" width="20.7109375" style="65" customWidth="1"/>
    <col min="15112" max="15112" width="23.5703125" style="65" customWidth="1"/>
    <col min="15113" max="15113" width="23.7109375" style="65" customWidth="1"/>
    <col min="15114" max="15114" width="20.7109375" style="65" customWidth="1"/>
    <col min="15115" max="15115" width="18.7109375" style="65" customWidth="1"/>
    <col min="15116" max="15116" width="17" style="65" customWidth="1"/>
    <col min="15117" max="15117" width="18.28515625" style="65" customWidth="1"/>
    <col min="15118" max="15122" width="17.7109375" style="65" customWidth="1"/>
    <col min="15123" max="15360" width="9.140625" style="65"/>
    <col min="15361" max="15361" width="24.7109375" style="65" customWidth="1"/>
    <col min="15362" max="15362" width="34.42578125" style="65" bestFit="1" customWidth="1"/>
    <col min="15363" max="15363" width="29.5703125" style="65" customWidth="1"/>
    <col min="15364" max="15364" width="23.28515625" style="65" customWidth="1"/>
    <col min="15365" max="15365" width="25" style="65" customWidth="1"/>
    <col min="15366" max="15366" width="23.28515625" style="65" customWidth="1"/>
    <col min="15367" max="15367" width="20.7109375" style="65" customWidth="1"/>
    <col min="15368" max="15368" width="23.5703125" style="65" customWidth="1"/>
    <col min="15369" max="15369" width="23.7109375" style="65" customWidth="1"/>
    <col min="15370" max="15370" width="20.7109375" style="65" customWidth="1"/>
    <col min="15371" max="15371" width="18.7109375" style="65" customWidth="1"/>
    <col min="15372" max="15372" width="17" style="65" customWidth="1"/>
    <col min="15373" max="15373" width="18.28515625" style="65" customWidth="1"/>
    <col min="15374" max="15378" width="17.7109375" style="65" customWidth="1"/>
    <col min="15379" max="15616" width="9.140625" style="65"/>
    <col min="15617" max="15617" width="24.7109375" style="65" customWidth="1"/>
    <col min="15618" max="15618" width="34.42578125" style="65" bestFit="1" customWidth="1"/>
    <col min="15619" max="15619" width="29.5703125" style="65" customWidth="1"/>
    <col min="15620" max="15620" width="23.28515625" style="65" customWidth="1"/>
    <col min="15621" max="15621" width="25" style="65" customWidth="1"/>
    <col min="15622" max="15622" width="23.28515625" style="65" customWidth="1"/>
    <col min="15623" max="15623" width="20.7109375" style="65" customWidth="1"/>
    <col min="15624" max="15624" width="23.5703125" style="65" customWidth="1"/>
    <col min="15625" max="15625" width="23.7109375" style="65" customWidth="1"/>
    <col min="15626" max="15626" width="20.7109375" style="65" customWidth="1"/>
    <col min="15627" max="15627" width="18.7109375" style="65" customWidth="1"/>
    <col min="15628" max="15628" width="17" style="65" customWidth="1"/>
    <col min="15629" max="15629" width="18.28515625" style="65" customWidth="1"/>
    <col min="15630" max="15634" width="17.7109375" style="65" customWidth="1"/>
    <col min="15635" max="15872" width="9.140625" style="65"/>
    <col min="15873" max="15873" width="24.7109375" style="65" customWidth="1"/>
    <col min="15874" max="15874" width="34.42578125" style="65" bestFit="1" customWidth="1"/>
    <col min="15875" max="15875" width="29.5703125" style="65" customWidth="1"/>
    <col min="15876" max="15876" width="23.28515625" style="65" customWidth="1"/>
    <col min="15877" max="15877" width="25" style="65" customWidth="1"/>
    <col min="15878" max="15878" width="23.28515625" style="65" customWidth="1"/>
    <col min="15879" max="15879" width="20.7109375" style="65" customWidth="1"/>
    <col min="15880" max="15880" width="23.5703125" style="65" customWidth="1"/>
    <col min="15881" max="15881" width="23.7109375" style="65" customWidth="1"/>
    <col min="15882" max="15882" width="20.7109375" style="65" customWidth="1"/>
    <col min="15883" max="15883" width="18.7109375" style="65" customWidth="1"/>
    <col min="15884" max="15884" width="17" style="65" customWidth="1"/>
    <col min="15885" max="15885" width="18.28515625" style="65" customWidth="1"/>
    <col min="15886" max="15890" width="17.7109375" style="65" customWidth="1"/>
    <col min="15891" max="16128" width="9.140625" style="65"/>
    <col min="16129" max="16129" width="24.7109375" style="65" customWidth="1"/>
    <col min="16130" max="16130" width="34.42578125" style="65" bestFit="1" customWidth="1"/>
    <col min="16131" max="16131" width="29.5703125" style="65" customWidth="1"/>
    <col min="16132" max="16132" width="23.28515625" style="65" customWidth="1"/>
    <col min="16133" max="16133" width="25" style="65" customWidth="1"/>
    <col min="16134" max="16134" width="23.28515625" style="65" customWidth="1"/>
    <col min="16135" max="16135" width="20.7109375" style="65" customWidth="1"/>
    <col min="16136" max="16136" width="23.5703125" style="65" customWidth="1"/>
    <col min="16137" max="16137" width="23.7109375" style="65" customWidth="1"/>
    <col min="16138" max="16138" width="20.7109375" style="65" customWidth="1"/>
    <col min="16139" max="16139" width="18.7109375" style="65" customWidth="1"/>
    <col min="16140" max="16140" width="17" style="65" customWidth="1"/>
    <col min="16141" max="16141" width="18.28515625" style="65" customWidth="1"/>
    <col min="16142" max="16146" width="17.7109375" style="65" customWidth="1"/>
    <col min="16147" max="16384" width="9.140625" style="65"/>
  </cols>
  <sheetData>
    <row r="1" spans="1:16" s="57" customFormat="1" ht="30" customHeight="1" thickBot="1">
      <c r="A1" s="593" t="s">
        <v>251</v>
      </c>
      <c r="B1" s="58"/>
      <c r="C1" s="59"/>
      <c r="D1" s="59"/>
      <c r="E1" s="59"/>
      <c r="F1" s="59"/>
      <c r="G1" s="59"/>
      <c r="H1" s="59"/>
      <c r="I1" s="59"/>
      <c r="J1" s="59"/>
      <c r="K1" s="56"/>
      <c r="L1" s="56"/>
      <c r="M1" s="56"/>
      <c r="N1" s="56"/>
    </row>
    <row r="2" spans="1:16" ht="24" customHeight="1" thickBot="1">
      <c r="A2" s="508"/>
      <c r="B2" s="807" t="s">
        <v>401</v>
      </c>
      <c r="C2" s="808"/>
      <c r="D2" s="808"/>
      <c r="E2" s="808"/>
      <c r="F2" s="808"/>
      <c r="G2" s="809"/>
      <c r="H2" s="509"/>
      <c r="I2" s="509"/>
      <c r="J2" s="509"/>
      <c r="K2" s="509"/>
      <c r="L2" s="509"/>
      <c r="M2" s="509"/>
      <c r="N2" s="509"/>
      <c r="O2" s="509"/>
      <c r="P2" s="509"/>
    </row>
    <row r="3" spans="1:16" ht="24" customHeight="1">
      <c r="A3" s="508"/>
      <c r="B3" s="510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</row>
    <row r="4" spans="1:16" ht="24" customHeight="1">
      <c r="A4" s="508"/>
      <c r="B4" s="510"/>
      <c r="C4" s="509"/>
      <c r="D4" s="509"/>
      <c r="E4" s="509"/>
      <c r="F4" s="509"/>
      <c r="G4" s="509"/>
      <c r="H4" s="509" t="s">
        <v>1</v>
      </c>
      <c r="I4" s="509"/>
      <c r="J4" s="509"/>
      <c r="K4" s="509"/>
      <c r="L4" s="509"/>
      <c r="M4" s="509"/>
      <c r="N4" s="509"/>
      <c r="O4" s="509"/>
      <c r="P4" s="509"/>
    </row>
    <row r="5" spans="1:16" ht="24" customHeight="1">
      <c r="A5" s="508"/>
      <c r="B5" s="510"/>
      <c r="C5" s="509"/>
      <c r="D5" s="509"/>
      <c r="E5" s="509"/>
      <c r="F5" s="509"/>
      <c r="G5" s="509"/>
      <c r="H5" s="509" t="s">
        <v>122</v>
      </c>
      <c r="I5" s="509"/>
      <c r="J5" s="509"/>
      <c r="K5" s="509"/>
      <c r="L5" s="509"/>
      <c r="M5" s="509"/>
      <c r="N5" s="509"/>
      <c r="O5" s="509"/>
      <c r="P5" s="509"/>
    </row>
    <row r="6" spans="1:16" ht="24" customHeight="1">
      <c r="A6" s="508" t="s">
        <v>2</v>
      </c>
      <c r="B6" s="510"/>
      <c r="C6" s="509"/>
      <c r="D6" s="509"/>
      <c r="E6" s="509"/>
      <c r="F6" s="509"/>
      <c r="G6" s="509"/>
      <c r="H6" s="509" t="s">
        <v>309</v>
      </c>
      <c r="I6" s="509"/>
      <c r="J6" s="509"/>
      <c r="K6" s="509"/>
      <c r="L6" s="509"/>
      <c r="M6" s="509"/>
      <c r="N6" s="509"/>
      <c r="O6" s="509"/>
      <c r="P6" s="509"/>
    </row>
    <row r="7" spans="1:16" ht="24" customHeight="1">
      <c r="H7" s="509" t="s">
        <v>284</v>
      </c>
    </row>
    <row r="8" spans="1:16" ht="24" customHeight="1">
      <c r="A8" s="511" t="s">
        <v>30</v>
      </c>
      <c r="B8" s="512"/>
      <c r="C8" s="513"/>
      <c r="D8" s="513"/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  <c r="P8" s="513"/>
    </row>
    <row r="9" spans="1:16" ht="24" customHeight="1">
      <c r="A9" s="549" t="s">
        <v>499</v>
      </c>
      <c r="B9" s="550"/>
      <c r="C9" s="550"/>
      <c r="D9" s="551"/>
      <c r="E9" s="552"/>
      <c r="F9" s="551"/>
      <c r="G9" s="551"/>
      <c r="H9" s="551"/>
      <c r="I9" s="551"/>
      <c r="J9" s="509"/>
      <c r="K9" s="509"/>
      <c r="L9" s="509"/>
      <c r="M9" s="509"/>
      <c r="N9" s="509"/>
      <c r="O9" s="509"/>
      <c r="P9" s="509"/>
    </row>
    <row r="10" spans="1:16" ht="24" customHeight="1">
      <c r="A10" s="810" t="s">
        <v>169</v>
      </c>
      <c r="B10" s="810" t="s">
        <v>4</v>
      </c>
      <c r="C10" s="810" t="s">
        <v>5</v>
      </c>
      <c r="D10" s="810" t="s">
        <v>31</v>
      </c>
      <c r="E10" s="810"/>
      <c r="F10" s="810"/>
      <c r="G10" s="810"/>
      <c r="H10" s="810"/>
      <c r="I10" s="810" t="s">
        <v>8</v>
      </c>
      <c r="J10" s="810"/>
      <c r="K10" s="509"/>
      <c r="L10" s="509"/>
      <c r="M10" s="509"/>
      <c r="N10" s="509"/>
      <c r="O10" s="509"/>
      <c r="P10" s="509"/>
    </row>
    <row r="11" spans="1:16" ht="24" customHeight="1">
      <c r="A11" s="810"/>
      <c r="B11" s="810"/>
      <c r="C11" s="810"/>
      <c r="D11" s="810" t="s">
        <v>32</v>
      </c>
      <c r="E11" s="810" t="s">
        <v>16</v>
      </c>
      <c r="F11" s="724" t="s">
        <v>259</v>
      </c>
      <c r="G11" s="810" t="s">
        <v>74</v>
      </c>
      <c r="H11" s="810" t="s">
        <v>34</v>
      </c>
      <c r="I11" s="810" t="s">
        <v>474</v>
      </c>
      <c r="J11" s="810" t="s">
        <v>500</v>
      </c>
      <c r="K11" s="509"/>
      <c r="L11" s="509"/>
      <c r="M11" s="509"/>
      <c r="N11" s="509"/>
      <c r="O11" s="509"/>
      <c r="P11" s="509"/>
    </row>
    <row r="12" spans="1:16" ht="24" customHeight="1">
      <c r="A12" s="810"/>
      <c r="B12" s="810"/>
      <c r="C12" s="810"/>
      <c r="D12" s="810"/>
      <c r="E12" s="810"/>
      <c r="F12" s="724" t="s">
        <v>260</v>
      </c>
      <c r="G12" s="810"/>
      <c r="H12" s="810"/>
      <c r="I12" s="810"/>
      <c r="J12" s="810"/>
      <c r="K12" s="509"/>
      <c r="L12" s="509"/>
      <c r="M12" s="509"/>
      <c r="N12" s="509"/>
      <c r="O12" s="509"/>
      <c r="P12" s="509"/>
    </row>
    <row r="13" spans="1:16" ht="24" customHeight="1">
      <c r="A13" s="583" t="s">
        <v>417</v>
      </c>
      <c r="B13" s="584" t="s">
        <v>501</v>
      </c>
      <c r="C13" s="583" t="s">
        <v>502</v>
      </c>
      <c r="D13" s="585">
        <v>44847</v>
      </c>
      <c r="E13" s="585">
        <v>44852</v>
      </c>
      <c r="F13" s="585">
        <v>44853</v>
      </c>
      <c r="G13" s="585">
        <v>44854</v>
      </c>
      <c r="H13" s="585">
        <v>44854</v>
      </c>
      <c r="I13" s="585">
        <v>44876</v>
      </c>
      <c r="J13" s="594" t="s">
        <v>92</v>
      </c>
      <c r="K13" s="509"/>
      <c r="L13" s="509"/>
      <c r="M13" s="509"/>
      <c r="N13" s="509"/>
      <c r="O13" s="509"/>
      <c r="P13" s="509"/>
    </row>
    <row r="14" spans="1:16" ht="24" customHeight="1">
      <c r="A14" s="583" t="s">
        <v>428</v>
      </c>
      <c r="B14" s="584" t="s">
        <v>503</v>
      </c>
      <c r="C14" s="583" t="s">
        <v>504</v>
      </c>
      <c r="D14" s="585">
        <v>44853</v>
      </c>
      <c r="E14" s="585">
        <v>44858</v>
      </c>
      <c r="F14" s="585">
        <v>44859</v>
      </c>
      <c r="G14" s="585">
        <v>44860</v>
      </c>
      <c r="H14" s="585">
        <v>44861</v>
      </c>
      <c r="I14" s="585">
        <v>44883</v>
      </c>
      <c r="J14" s="595">
        <v>44890</v>
      </c>
      <c r="K14" s="509"/>
      <c r="L14" s="509"/>
      <c r="M14" s="509"/>
      <c r="N14" s="509"/>
      <c r="O14" s="509"/>
      <c r="P14" s="509"/>
    </row>
    <row r="15" spans="1:16" ht="24" customHeight="1">
      <c r="A15" s="583" t="s">
        <v>446</v>
      </c>
      <c r="B15" s="584" t="s">
        <v>661</v>
      </c>
      <c r="C15" s="583" t="s">
        <v>505</v>
      </c>
      <c r="D15" s="596" t="s">
        <v>237</v>
      </c>
      <c r="E15" s="585">
        <v>44866</v>
      </c>
      <c r="F15" s="585">
        <v>44867</v>
      </c>
      <c r="G15" s="585">
        <v>44868</v>
      </c>
      <c r="H15" s="585">
        <v>44869</v>
      </c>
      <c r="I15" s="585">
        <v>44890</v>
      </c>
      <c r="J15" s="594" t="s">
        <v>92</v>
      </c>
      <c r="K15" s="509"/>
      <c r="L15" s="509"/>
      <c r="M15" s="509"/>
      <c r="N15" s="509"/>
      <c r="O15" s="509"/>
      <c r="P15" s="509"/>
    </row>
    <row r="16" spans="1:16" ht="24" customHeight="1">
      <c r="A16" s="583" t="s">
        <v>447</v>
      </c>
      <c r="B16" s="992" t="s">
        <v>975</v>
      </c>
      <c r="C16" s="583" t="s">
        <v>507</v>
      </c>
      <c r="D16" s="596" t="s">
        <v>237</v>
      </c>
      <c r="E16" s="585">
        <v>44873</v>
      </c>
      <c r="F16" s="585">
        <v>44874</v>
      </c>
      <c r="G16" s="585">
        <v>44875</v>
      </c>
      <c r="H16" s="585">
        <v>44876</v>
      </c>
      <c r="I16" s="585">
        <v>44897</v>
      </c>
      <c r="J16" s="595">
        <v>44904</v>
      </c>
      <c r="K16" s="509"/>
      <c r="L16" s="509"/>
      <c r="M16" s="509"/>
      <c r="N16" s="509"/>
      <c r="O16" s="509"/>
      <c r="P16" s="509"/>
    </row>
    <row r="17" spans="1:18" ht="24" customHeight="1">
      <c r="A17" s="583" t="s">
        <v>508</v>
      </c>
      <c r="B17" s="584" t="s">
        <v>509</v>
      </c>
      <c r="C17" s="583" t="s">
        <v>510</v>
      </c>
      <c r="D17" s="596" t="s">
        <v>237</v>
      </c>
      <c r="E17" s="585">
        <v>44880</v>
      </c>
      <c r="F17" s="585">
        <v>44881</v>
      </c>
      <c r="G17" s="585">
        <v>44882</v>
      </c>
      <c r="H17" s="585">
        <v>44883</v>
      </c>
      <c r="I17" s="585">
        <v>44904</v>
      </c>
      <c r="J17" s="594" t="s">
        <v>92</v>
      </c>
      <c r="K17" s="509"/>
      <c r="L17" s="509"/>
      <c r="M17" s="509"/>
      <c r="N17" s="509"/>
      <c r="O17" s="509"/>
      <c r="P17" s="509"/>
    </row>
    <row r="18" spans="1:18" ht="24" customHeight="1">
      <c r="A18" s="581" t="s">
        <v>622</v>
      </c>
      <c r="B18" s="582" t="s">
        <v>89</v>
      </c>
      <c r="C18" s="581" t="s">
        <v>883</v>
      </c>
      <c r="D18" s="993"/>
      <c r="E18" s="597"/>
      <c r="F18" s="597"/>
      <c r="G18" s="597"/>
      <c r="H18" s="597"/>
      <c r="I18" s="597"/>
      <c r="J18" s="594"/>
      <c r="K18" s="509"/>
      <c r="L18" s="509"/>
      <c r="M18" s="509"/>
      <c r="N18" s="509"/>
      <c r="O18" s="509"/>
      <c r="P18" s="509"/>
    </row>
    <row r="19" spans="1:18" ht="24" customHeight="1">
      <c r="A19" s="311"/>
      <c r="B19" s="311"/>
      <c r="C19" s="311"/>
      <c r="D19" s="311"/>
      <c r="E19" s="311"/>
      <c r="F19" s="311"/>
      <c r="G19" s="311"/>
      <c r="H19" s="311"/>
      <c r="I19" s="311"/>
      <c r="J19" s="311"/>
      <c r="K19" s="509"/>
      <c r="L19" s="509"/>
      <c r="M19" s="509"/>
      <c r="N19" s="509"/>
      <c r="O19" s="509"/>
      <c r="P19" s="509"/>
    </row>
    <row r="20" spans="1:18" ht="24" customHeight="1">
      <c r="A20" s="579" t="s">
        <v>76</v>
      </c>
      <c r="B20" s="66"/>
      <c r="C20" s="67"/>
      <c r="D20" s="580" t="s">
        <v>24</v>
      </c>
      <c r="E20" s="580" t="s">
        <v>24</v>
      </c>
      <c r="F20" s="580"/>
      <c r="G20" s="580"/>
      <c r="H20" s="580"/>
      <c r="I20" s="580"/>
      <c r="J20" s="580"/>
      <c r="K20" s="580"/>
      <c r="L20" s="580"/>
      <c r="M20" s="580"/>
      <c r="N20" s="67"/>
      <c r="O20" s="67"/>
      <c r="P20" s="65"/>
      <c r="Q20" s="65"/>
      <c r="R20" s="65"/>
    </row>
    <row r="21" spans="1:18" ht="24" customHeight="1">
      <c r="A21" s="804" t="s">
        <v>169</v>
      </c>
      <c r="B21" s="804" t="s">
        <v>4</v>
      </c>
      <c r="C21" s="804" t="s">
        <v>5</v>
      </c>
      <c r="D21" s="804" t="s">
        <v>678</v>
      </c>
      <c r="E21" s="804"/>
      <c r="F21" s="804"/>
      <c r="G21" s="804"/>
      <c r="H21" s="804"/>
      <c r="I21" s="804" t="s">
        <v>19</v>
      </c>
      <c r="J21" s="804" t="s">
        <v>31</v>
      </c>
      <c r="K21" s="804"/>
      <c r="L21" s="804"/>
      <c r="M21" s="804"/>
      <c r="N21" s="804"/>
      <c r="O21" s="722" t="s">
        <v>8</v>
      </c>
      <c r="P21" s="65"/>
      <c r="Q21" s="65"/>
      <c r="R21" s="65"/>
    </row>
    <row r="22" spans="1:18" ht="24" customHeight="1">
      <c r="A22" s="804"/>
      <c r="B22" s="804"/>
      <c r="C22" s="804"/>
      <c r="D22" s="804" t="s">
        <v>32</v>
      </c>
      <c r="E22" s="804" t="s">
        <v>16</v>
      </c>
      <c r="F22" s="722" t="s">
        <v>217</v>
      </c>
      <c r="G22" s="804" t="s">
        <v>184</v>
      </c>
      <c r="H22" s="804" t="s">
        <v>185</v>
      </c>
      <c r="I22" s="804"/>
      <c r="J22" s="804" t="s">
        <v>32</v>
      </c>
      <c r="K22" s="804" t="s">
        <v>16</v>
      </c>
      <c r="L22" s="722" t="s">
        <v>246</v>
      </c>
      <c r="M22" s="804" t="s">
        <v>74</v>
      </c>
      <c r="N22" s="804" t="s">
        <v>34</v>
      </c>
      <c r="O22" s="804" t="s">
        <v>35</v>
      </c>
      <c r="P22" s="65"/>
      <c r="Q22" s="65"/>
      <c r="R22" s="65"/>
    </row>
    <row r="23" spans="1:18" ht="24" customHeight="1">
      <c r="A23" s="804"/>
      <c r="B23" s="804"/>
      <c r="C23" s="804"/>
      <c r="D23" s="804"/>
      <c r="E23" s="804"/>
      <c r="F23" s="722" t="s">
        <v>223</v>
      </c>
      <c r="G23" s="804"/>
      <c r="H23" s="804"/>
      <c r="I23" s="804"/>
      <c r="J23" s="804"/>
      <c r="K23" s="804"/>
      <c r="L23" s="722" t="s">
        <v>223</v>
      </c>
      <c r="M23" s="804"/>
      <c r="N23" s="804"/>
      <c r="O23" s="804"/>
      <c r="P23" s="65"/>
      <c r="Q23" s="65"/>
      <c r="R23" s="65"/>
    </row>
    <row r="24" spans="1:18" ht="24" customHeight="1">
      <c r="A24" s="583" t="s">
        <v>417</v>
      </c>
      <c r="B24" s="584" t="s">
        <v>411</v>
      </c>
      <c r="C24" s="584" t="s">
        <v>422</v>
      </c>
      <c r="D24" s="585">
        <v>44840</v>
      </c>
      <c r="E24" s="585">
        <v>44845</v>
      </c>
      <c r="F24" s="585">
        <v>44846</v>
      </c>
      <c r="G24" s="585">
        <v>44847</v>
      </c>
      <c r="H24" s="585">
        <v>44848</v>
      </c>
      <c r="I24" s="829" t="s">
        <v>831</v>
      </c>
      <c r="J24" s="585">
        <v>44842</v>
      </c>
      <c r="K24" s="586" t="s">
        <v>832</v>
      </c>
      <c r="L24" s="586">
        <v>44850</v>
      </c>
      <c r="M24" s="586">
        <v>44851</v>
      </c>
      <c r="N24" s="586">
        <v>44852</v>
      </c>
      <c r="O24" s="586">
        <v>44871</v>
      </c>
      <c r="P24" s="65"/>
      <c r="Q24" s="65"/>
      <c r="R24" s="65"/>
    </row>
    <row r="25" spans="1:18" ht="24" customHeight="1">
      <c r="A25" s="583" t="s">
        <v>428</v>
      </c>
      <c r="B25" s="584" t="s">
        <v>437</v>
      </c>
      <c r="C25" s="584" t="s">
        <v>535</v>
      </c>
      <c r="D25" s="805" t="s">
        <v>433</v>
      </c>
      <c r="E25" s="805"/>
      <c r="F25" s="805"/>
      <c r="G25" s="805"/>
      <c r="H25" s="805"/>
      <c r="I25" s="830"/>
      <c r="J25" s="585">
        <v>44848</v>
      </c>
      <c r="K25" s="598" t="s">
        <v>860</v>
      </c>
      <c r="L25" s="598">
        <v>44857</v>
      </c>
      <c r="M25" s="585">
        <v>44858</v>
      </c>
      <c r="N25" s="585">
        <v>44859</v>
      </c>
      <c r="O25" s="585">
        <v>44879</v>
      </c>
      <c r="P25" s="65"/>
      <c r="Q25" s="65"/>
      <c r="R25" s="65"/>
    </row>
    <row r="26" spans="1:18" ht="24" customHeight="1">
      <c r="A26" s="583" t="s">
        <v>446</v>
      </c>
      <c r="B26" s="584" t="s">
        <v>613</v>
      </c>
      <c r="C26" s="584" t="s">
        <v>614</v>
      </c>
      <c r="D26" s="805" t="s">
        <v>433</v>
      </c>
      <c r="E26" s="805"/>
      <c r="F26" s="805"/>
      <c r="G26" s="805"/>
      <c r="H26" s="805"/>
      <c r="I26" s="830"/>
      <c r="J26" s="598">
        <v>44856</v>
      </c>
      <c r="K26" s="598">
        <v>44861</v>
      </c>
      <c r="L26" s="598">
        <v>44862</v>
      </c>
      <c r="M26" s="585">
        <v>44863</v>
      </c>
      <c r="N26" s="585">
        <v>44864</v>
      </c>
      <c r="O26" s="585">
        <v>44882</v>
      </c>
      <c r="P26" s="65"/>
      <c r="Q26" s="65"/>
      <c r="R26" s="65"/>
    </row>
    <row r="27" spans="1:18" ht="24" customHeight="1">
      <c r="A27" s="583" t="s">
        <v>447</v>
      </c>
      <c r="B27" s="588" t="s">
        <v>409</v>
      </c>
      <c r="C27" s="584" t="s">
        <v>663</v>
      </c>
      <c r="D27" s="805" t="s">
        <v>433</v>
      </c>
      <c r="E27" s="805"/>
      <c r="F27" s="805"/>
      <c r="G27" s="805"/>
      <c r="H27" s="805"/>
      <c r="I27" s="830"/>
      <c r="J27" s="587" t="s">
        <v>237</v>
      </c>
      <c r="K27" s="585">
        <v>44867</v>
      </c>
      <c r="L27" s="585">
        <v>44868</v>
      </c>
      <c r="M27" s="585">
        <v>44869</v>
      </c>
      <c r="N27" s="585">
        <v>44870</v>
      </c>
      <c r="O27" s="585">
        <v>44886</v>
      </c>
      <c r="P27" s="65"/>
      <c r="Q27" s="65"/>
      <c r="R27" s="65"/>
    </row>
    <row r="28" spans="1:18" ht="24" customHeight="1">
      <c r="A28" s="583" t="s">
        <v>508</v>
      </c>
      <c r="B28" s="584" t="s">
        <v>746</v>
      </c>
      <c r="C28" s="584" t="s">
        <v>747</v>
      </c>
      <c r="D28" s="805" t="s">
        <v>433</v>
      </c>
      <c r="E28" s="805"/>
      <c r="F28" s="805"/>
      <c r="G28" s="805"/>
      <c r="H28" s="805"/>
      <c r="I28" s="830"/>
      <c r="J28" s="587" t="s">
        <v>237</v>
      </c>
      <c r="K28" s="585">
        <v>44874</v>
      </c>
      <c r="L28" s="585">
        <v>44875</v>
      </c>
      <c r="M28" s="585">
        <v>44876</v>
      </c>
      <c r="N28" s="585">
        <v>44877</v>
      </c>
      <c r="O28" s="585">
        <v>44894</v>
      </c>
      <c r="P28" s="65"/>
      <c r="Q28" s="65"/>
      <c r="R28" s="65"/>
    </row>
    <row r="29" spans="1:18" ht="24" customHeight="1">
      <c r="A29" s="583" t="s">
        <v>622</v>
      </c>
      <c r="B29" s="584" t="s">
        <v>884</v>
      </c>
      <c r="C29" s="584" t="s">
        <v>885</v>
      </c>
      <c r="D29" s="805" t="s">
        <v>433</v>
      </c>
      <c r="E29" s="805"/>
      <c r="F29" s="805"/>
      <c r="G29" s="805"/>
      <c r="H29" s="805"/>
      <c r="I29" s="831"/>
      <c r="J29" s="587" t="s">
        <v>237</v>
      </c>
      <c r="K29" s="585">
        <v>44881</v>
      </c>
      <c r="L29" s="585">
        <v>44882</v>
      </c>
      <c r="M29" s="585">
        <v>44883</v>
      </c>
      <c r="N29" s="585">
        <v>44884</v>
      </c>
      <c r="O29" s="585">
        <v>44900</v>
      </c>
      <c r="P29" s="65"/>
      <c r="Q29" s="65"/>
      <c r="R29" s="65"/>
    </row>
    <row r="30" spans="1:18" ht="24.75" customHeight="1">
      <c r="A30" s="323"/>
      <c r="B30" s="316"/>
      <c r="C30" s="316"/>
      <c r="D30" s="516"/>
      <c r="E30" s="516"/>
      <c r="F30" s="324"/>
      <c r="G30" s="324"/>
      <c r="H30" s="324"/>
      <c r="I30" s="324"/>
      <c r="J30" s="324"/>
      <c r="K30" s="515"/>
      <c r="L30" s="515"/>
      <c r="M30" s="515"/>
      <c r="N30" s="67"/>
      <c r="O30" s="67"/>
      <c r="P30" s="67"/>
    </row>
    <row r="31" spans="1:18" ht="24.75" customHeight="1">
      <c r="A31" s="579" t="s">
        <v>149</v>
      </c>
      <c r="B31" s="66"/>
      <c r="C31" s="67"/>
      <c r="D31" s="580" t="s">
        <v>24</v>
      </c>
      <c r="E31" s="580" t="s">
        <v>24</v>
      </c>
      <c r="F31" s="580"/>
      <c r="G31" s="580"/>
      <c r="H31" s="580"/>
      <c r="I31" s="580"/>
      <c r="J31" s="320"/>
      <c r="K31" s="320"/>
      <c r="L31" s="320"/>
      <c r="M31" s="320"/>
      <c r="N31" s="320"/>
      <c r="O31" s="320"/>
      <c r="P31" s="68"/>
    </row>
    <row r="32" spans="1:18" ht="24.75" customHeight="1">
      <c r="A32" s="823" t="s">
        <v>169</v>
      </c>
      <c r="B32" s="823" t="s">
        <v>4</v>
      </c>
      <c r="C32" s="823" t="s">
        <v>5</v>
      </c>
      <c r="D32" s="826" t="s">
        <v>31</v>
      </c>
      <c r="E32" s="827"/>
      <c r="F32" s="827"/>
      <c r="G32" s="827"/>
      <c r="H32" s="828"/>
      <c r="I32" s="826" t="s">
        <v>8</v>
      </c>
      <c r="J32" s="828"/>
      <c r="K32" s="68"/>
      <c r="M32" s="65"/>
      <c r="N32" s="65"/>
      <c r="O32" s="65"/>
      <c r="P32" s="65"/>
      <c r="Q32" s="65"/>
      <c r="R32" s="65"/>
    </row>
    <row r="33" spans="1:18" ht="24.75" customHeight="1">
      <c r="A33" s="824"/>
      <c r="B33" s="824"/>
      <c r="C33" s="824"/>
      <c r="D33" s="823" t="s">
        <v>32</v>
      </c>
      <c r="E33" s="823" t="s">
        <v>16</v>
      </c>
      <c r="F33" s="722" t="s">
        <v>217</v>
      </c>
      <c r="G33" s="823" t="s">
        <v>74</v>
      </c>
      <c r="H33" s="823" t="s">
        <v>34</v>
      </c>
      <c r="I33" s="722" t="s">
        <v>35</v>
      </c>
      <c r="J33" s="599" t="s">
        <v>474</v>
      </c>
      <c r="K33" s="68"/>
      <c r="M33" s="65"/>
      <c r="N33" s="65"/>
      <c r="O33" s="65"/>
      <c r="P33" s="65"/>
      <c r="Q33" s="65"/>
      <c r="R33" s="65"/>
    </row>
    <row r="34" spans="1:18" ht="24.75" customHeight="1">
      <c r="A34" s="825"/>
      <c r="B34" s="825"/>
      <c r="C34" s="825"/>
      <c r="D34" s="825"/>
      <c r="E34" s="825"/>
      <c r="F34" s="722" t="s">
        <v>223</v>
      </c>
      <c r="G34" s="825"/>
      <c r="H34" s="825"/>
      <c r="I34" s="722"/>
      <c r="J34" s="600" t="s">
        <v>516</v>
      </c>
      <c r="K34" s="68"/>
      <c r="M34" s="65"/>
      <c r="N34" s="65"/>
      <c r="O34" s="65"/>
      <c r="P34" s="65"/>
      <c r="Q34" s="65"/>
      <c r="R34" s="65"/>
    </row>
    <row r="35" spans="1:18" ht="24" customHeight="1">
      <c r="A35" s="601" t="s">
        <v>417</v>
      </c>
      <c r="B35" s="602" t="s">
        <v>89</v>
      </c>
      <c r="C35" s="601" t="s">
        <v>615</v>
      </c>
      <c r="D35" s="851" t="s">
        <v>89</v>
      </c>
      <c r="E35" s="852"/>
      <c r="F35" s="852"/>
      <c r="G35" s="852"/>
      <c r="H35" s="852"/>
      <c r="I35" s="852"/>
      <c r="J35" s="853"/>
      <c r="K35" s="68"/>
      <c r="O35" s="65"/>
      <c r="P35" s="65"/>
      <c r="Q35" s="65"/>
      <c r="R35" s="65"/>
    </row>
    <row r="36" spans="1:18" ht="24" customHeight="1">
      <c r="A36" s="473" t="s">
        <v>428</v>
      </c>
      <c r="B36" s="474" t="s">
        <v>494</v>
      </c>
      <c r="C36" s="473" t="s">
        <v>438</v>
      </c>
      <c r="D36" s="32">
        <v>44852</v>
      </c>
      <c r="E36" s="32" t="s">
        <v>860</v>
      </c>
      <c r="F36" s="475" t="s">
        <v>475</v>
      </c>
      <c r="G36" s="475" t="s">
        <v>476</v>
      </c>
      <c r="H36" s="475">
        <v>44860</v>
      </c>
      <c r="I36" s="475">
        <v>44875</v>
      </c>
      <c r="J36" s="475">
        <v>44888</v>
      </c>
      <c r="K36" s="68"/>
      <c r="O36" s="65"/>
      <c r="P36" s="65"/>
      <c r="Q36" s="65"/>
      <c r="R36" s="65"/>
    </row>
    <row r="37" spans="1:18" ht="24" customHeight="1">
      <c r="A37" s="473" t="s">
        <v>446</v>
      </c>
      <c r="B37" s="603" t="s">
        <v>662</v>
      </c>
      <c r="C37" s="473" t="s">
        <v>536</v>
      </c>
      <c r="D37" s="517" t="s">
        <v>237</v>
      </c>
      <c r="E37" s="475">
        <v>44864</v>
      </c>
      <c r="F37" s="475">
        <v>44865</v>
      </c>
      <c r="G37" s="475">
        <v>44867</v>
      </c>
      <c r="H37" s="475">
        <v>44868</v>
      </c>
      <c r="I37" s="475">
        <v>44882</v>
      </c>
      <c r="J37" s="475">
        <v>44895</v>
      </c>
      <c r="K37" s="68"/>
      <c r="O37" s="65"/>
      <c r="P37" s="65"/>
      <c r="Q37" s="65"/>
      <c r="R37" s="65"/>
    </row>
    <row r="38" spans="1:18" ht="24" customHeight="1">
      <c r="A38" s="601" t="s">
        <v>447</v>
      </c>
      <c r="B38" s="602" t="s">
        <v>89</v>
      </c>
      <c r="C38" s="601" t="s">
        <v>748</v>
      </c>
      <c r="D38" s="851" t="s">
        <v>89</v>
      </c>
      <c r="E38" s="852"/>
      <c r="F38" s="852"/>
      <c r="G38" s="852"/>
      <c r="H38" s="852"/>
      <c r="I38" s="852"/>
      <c r="J38" s="853"/>
      <c r="K38" s="68"/>
      <c r="O38" s="65"/>
      <c r="P38" s="65"/>
      <c r="Q38" s="65"/>
      <c r="R38" s="65"/>
    </row>
    <row r="39" spans="1:18" ht="24" customHeight="1">
      <c r="A39" s="473" t="s">
        <v>508</v>
      </c>
      <c r="B39" s="474" t="s">
        <v>749</v>
      </c>
      <c r="C39" s="473" t="s">
        <v>750</v>
      </c>
      <c r="D39" s="517" t="s">
        <v>237</v>
      </c>
      <c r="E39" s="475">
        <v>44876</v>
      </c>
      <c r="F39" s="475">
        <v>44878</v>
      </c>
      <c r="G39" s="475">
        <v>44879</v>
      </c>
      <c r="H39" s="475">
        <v>44880</v>
      </c>
      <c r="I39" s="475">
        <v>44896</v>
      </c>
      <c r="J39" s="475">
        <v>44910</v>
      </c>
      <c r="K39" s="68"/>
      <c r="O39" s="65"/>
      <c r="P39" s="65"/>
      <c r="Q39" s="65"/>
      <c r="R39" s="65"/>
    </row>
    <row r="40" spans="1:18" ht="24" customHeight="1">
      <c r="A40" s="473" t="s">
        <v>622</v>
      </c>
      <c r="B40" s="474" t="s">
        <v>886</v>
      </c>
      <c r="C40" s="473" t="s">
        <v>887</v>
      </c>
      <c r="D40" s="517" t="s">
        <v>237</v>
      </c>
      <c r="E40" s="475">
        <v>44880</v>
      </c>
      <c r="F40" s="475">
        <v>44881</v>
      </c>
      <c r="G40" s="475">
        <v>44882</v>
      </c>
      <c r="H40" s="475">
        <v>44883</v>
      </c>
      <c r="I40" s="475">
        <v>44903</v>
      </c>
      <c r="J40" s="475">
        <v>44916</v>
      </c>
      <c r="K40" s="68"/>
      <c r="N40" s="65"/>
      <c r="O40" s="65"/>
      <c r="P40" s="65"/>
      <c r="Q40" s="65"/>
      <c r="R40" s="65"/>
    </row>
    <row r="41" spans="1:18" ht="24" customHeight="1">
      <c r="A41" s="354"/>
      <c r="B41" s="361"/>
      <c r="C41" s="354"/>
      <c r="D41" s="355"/>
      <c r="E41" s="355"/>
      <c r="F41" s="355"/>
      <c r="G41" s="355"/>
      <c r="H41" s="355"/>
      <c r="I41" s="355"/>
      <c r="J41" s="320"/>
      <c r="K41" s="320"/>
      <c r="L41" s="320"/>
      <c r="M41" s="320"/>
      <c r="N41" s="320"/>
      <c r="O41" s="320"/>
      <c r="P41" s="68"/>
    </row>
    <row r="42" spans="1:18" ht="24" customHeight="1">
      <c r="A42" s="514" t="s">
        <v>303</v>
      </c>
      <c r="B42" s="70"/>
      <c r="C42" s="71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R42" s="65"/>
    </row>
    <row r="43" spans="1:18" ht="24" customHeight="1">
      <c r="A43" s="811" t="s">
        <v>169</v>
      </c>
      <c r="B43" s="811" t="s">
        <v>4</v>
      </c>
      <c r="C43" s="811" t="s">
        <v>5</v>
      </c>
      <c r="D43" s="811" t="s">
        <v>77</v>
      </c>
      <c r="E43" s="811" t="s">
        <v>150</v>
      </c>
      <c r="F43" s="811" t="s">
        <v>31</v>
      </c>
      <c r="G43" s="811"/>
      <c r="H43" s="811"/>
      <c r="I43" s="811"/>
      <c r="J43" s="811"/>
      <c r="K43" s="811" t="s">
        <v>8</v>
      </c>
      <c r="L43" s="811"/>
      <c r="O43" s="65"/>
      <c r="P43" s="65"/>
      <c r="Q43" s="65"/>
      <c r="R43" s="65"/>
    </row>
    <row r="44" spans="1:18" ht="24" customHeight="1">
      <c r="A44" s="811"/>
      <c r="B44" s="811"/>
      <c r="C44" s="811"/>
      <c r="D44" s="811"/>
      <c r="E44" s="811"/>
      <c r="F44" s="811" t="s">
        <v>32</v>
      </c>
      <c r="G44" s="811" t="s">
        <v>16</v>
      </c>
      <c r="H44" s="721" t="s">
        <v>247</v>
      </c>
      <c r="I44" s="811" t="s">
        <v>74</v>
      </c>
      <c r="J44" s="811" t="s">
        <v>34</v>
      </c>
      <c r="K44" s="811" t="s">
        <v>35</v>
      </c>
      <c r="L44" s="811" t="s">
        <v>36</v>
      </c>
      <c r="O44" s="65"/>
      <c r="P44" s="65"/>
      <c r="Q44" s="65"/>
      <c r="R44" s="65"/>
    </row>
    <row r="45" spans="1:18" ht="24" customHeight="1">
      <c r="A45" s="811"/>
      <c r="B45" s="811"/>
      <c r="C45" s="811"/>
      <c r="D45" s="811"/>
      <c r="E45" s="811"/>
      <c r="F45" s="811"/>
      <c r="G45" s="811"/>
      <c r="H45" s="721" t="s">
        <v>223</v>
      </c>
      <c r="I45" s="811"/>
      <c r="J45" s="811"/>
      <c r="K45" s="811"/>
      <c r="L45" s="811"/>
      <c r="N45" s="65"/>
      <c r="O45" s="65"/>
      <c r="P45" s="65"/>
      <c r="Q45" s="65"/>
      <c r="R45" s="65"/>
    </row>
    <row r="46" spans="1:18" ht="24" customHeight="1">
      <c r="A46" s="604" t="s">
        <v>428</v>
      </c>
      <c r="B46" s="605" t="s">
        <v>537</v>
      </c>
      <c r="C46" s="606" t="s">
        <v>538</v>
      </c>
      <c r="D46" s="585" t="s">
        <v>495</v>
      </c>
      <c r="E46" s="806" t="s">
        <v>751</v>
      </c>
      <c r="F46" s="578">
        <v>44854</v>
      </c>
      <c r="G46" s="578">
        <v>44859</v>
      </c>
      <c r="H46" s="578">
        <v>44860</v>
      </c>
      <c r="I46" s="578">
        <v>44861</v>
      </c>
      <c r="J46" s="578">
        <v>44863</v>
      </c>
      <c r="K46" s="578">
        <v>44875</v>
      </c>
      <c r="L46" s="578">
        <v>44879</v>
      </c>
      <c r="M46" s="320"/>
      <c r="N46" s="320"/>
      <c r="O46" s="320"/>
      <c r="P46" s="320"/>
      <c r="Q46" s="72"/>
      <c r="R46" s="65"/>
    </row>
    <row r="47" spans="1:18" ht="24" customHeight="1">
      <c r="A47" s="607" t="s">
        <v>446</v>
      </c>
      <c r="B47" s="608" t="s">
        <v>89</v>
      </c>
      <c r="C47" s="609" t="s">
        <v>539</v>
      </c>
      <c r="D47" s="610" t="s">
        <v>93</v>
      </c>
      <c r="E47" s="806"/>
      <c r="F47" s="611"/>
      <c r="G47" s="610"/>
      <c r="H47" s="610"/>
      <c r="I47" s="610"/>
      <c r="J47" s="610"/>
      <c r="K47" s="610"/>
      <c r="L47" s="610"/>
      <c r="M47" s="320"/>
      <c r="N47" s="320"/>
      <c r="O47" s="320"/>
      <c r="P47" s="320"/>
      <c r="Q47" s="72"/>
      <c r="R47" s="65"/>
    </row>
    <row r="48" spans="1:18" ht="24" customHeight="1">
      <c r="A48" s="604" t="s">
        <v>447</v>
      </c>
      <c r="B48" s="605" t="s">
        <v>404</v>
      </c>
      <c r="C48" s="606" t="s">
        <v>752</v>
      </c>
      <c r="D48" s="585" t="s">
        <v>93</v>
      </c>
      <c r="E48" s="806"/>
      <c r="F48" s="596" t="s">
        <v>237</v>
      </c>
      <c r="G48" s="585">
        <v>44874</v>
      </c>
      <c r="H48" s="585">
        <v>44875</v>
      </c>
      <c r="I48" s="585">
        <v>44876</v>
      </c>
      <c r="J48" s="585">
        <v>44878</v>
      </c>
      <c r="K48" s="585">
        <v>44891</v>
      </c>
      <c r="L48" s="585">
        <v>44895</v>
      </c>
      <c r="M48" s="320"/>
      <c r="N48" s="320"/>
      <c r="O48" s="320"/>
      <c r="P48" s="320"/>
      <c r="Q48" s="72"/>
      <c r="R48" s="65"/>
    </row>
    <row r="49" spans="1:18" ht="24" customHeight="1">
      <c r="A49" s="604" t="s">
        <v>508</v>
      </c>
      <c r="B49" s="605" t="s">
        <v>477</v>
      </c>
      <c r="C49" s="606" t="s">
        <v>753</v>
      </c>
      <c r="D49" s="585" t="s">
        <v>93</v>
      </c>
      <c r="E49" s="806"/>
      <c r="F49" s="596" t="s">
        <v>237</v>
      </c>
      <c r="G49" s="585">
        <v>44879</v>
      </c>
      <c r="H49" s="585">
        <v>44880</v>
      </c>
      <c r="I49" s="585">
        <v>44881</v>
      </c>
      <c r="J49" s="585">
        <v>44882</v>
      </c>
      <c r="K49" s="585">
        <v>44895</v>
      </c>
      <c r="L49" s="585">
        <v>44900</v>
      </c>
      <c r="M49" s="320"/>
      <c r="N49" s="320"/>
      <c r="O49" s="320"/>
      <c r="P49" s="320"/>
      <c r="Q49" s="72"/>
      <c r="R49" s="65"/>
    </row>
    <row r="50" spans="1:18" ht="24" customHeight="1">
      <c r="A50" s="604" t="s">
        <v>622</v>
      </c>
      <c r="B50" s="605" t="s">
        <v>888</v>
      </c>
      <c r="C50" s="606" t="s">
        <v>889</v>
      </c>
      <c r="D50" s="585" t="s">
        <v>93</v>
      </c>
      <c r="E50" s="806"/>
      <c r="F50" s="596" t="s">
        <v>237</v>
      </c>
      <c r="G50" s="585">
        <v>44882</v>
      </c>
      <c r="H50" s="585">
        <v>44883</v>
      </c>
      <c r="I50" s="585">
        <v>44884</v>
      </c>
      <c r="J50" s="585">
        <v>44886</v>
      </c>
      <c r="K50" s="585">
        <v>44899</v>
      </c>
      <c r="L50" s="585">
        <v>44904</v>
      </c>
      <c r="M50" s="320"/>
      <c r="N50" s="320"/>
      <c r="O50" s="320"/>
      <c r="P50" s="320"/>
      <c r="Q50" s="72"/>
      <c r="R50" s="65"/>
    </row>
    <row r="51" spans="1:18" ht="24" customHeight="1">
      <c r="A51" s="604" t="s">
        <v>760</v>
      </c>
      <c r="B51" s="605" t="s">
        <v>478</v>
      </c>
      <c r="C51" s="606" t="s">
        <v>890</v>
      </c>
      <c r="D51" s="585" t="s">
        <v>93</v>
      </c>
      <c r="E51" s="806"/>
      <c r="F51" s="596" t="s">
        <v>237</v>
      </c>
      <c r="G51" s="585">
        <v>44876</v>
      </c>
      <c r="H51" s="585">
        <v>44877</v>
      </c>
      <c r="I51" s="585">
        <v>44891</v>
      </c>
      <c r="J51" s="585">
        <v>44893</v>
      </c>
      <c r="K51" s="585">
        <v>44906</v>
      </c>
      <c r="L51" s="585">
        <v>44911</v>
      </c>
      <c r="M51" s="320"/>
      <c r="N51" s="320"/>
      <c r="O51" s="320"/>
      <c r="P51" s="72"/>
      <c r="R51" s="65"/>
    </row>
    <row r="52" spans="1:18" ht="24" customHeight="1">
      <c r="A52" s="323"/>
      <c r="B52" s="69"/>
      <c r="C52" s="52"/>
      <c r="D52" s="320"/>
      <c r="E52" s="320"/>
      <c r="F52" s="320"/>
      <c r="G52" s="320"/>
      <c r="H52" s="320"/>
      <c r="I52" s="320"/>
      <c r="J52" s="320"/>
      <c r="K52" s="320"/>
      <c r="L52" s="320"/>
      <c r="M52" s="320"/>
      <c r="N52" s="320"/>
      <c r="O52" s="320"/>
      <c r="P52" s="72"/>
      <c r="R52" s="65"/>
    </row>
    <row r="53" spans="1:18" ht="24" customHeight="1">
      <c r="A53" s="589" t="s">
        <v>369</v>
      </c>
      <c r="B53" s="341"/>
      <c r="C53" s="341"/>
      <c r="D53" s="320"/>
      <c r="E53" s="320"/>
      <c r="F53" s="320"/>
      <c r="G53" s="320"/>
      <c r="H53" s="320"/>
      <c r="I53" s="320"/>
      <c r="J53" s="320"/>
      <c r="K53" s="320"/>
      <c r="L53" s="320"/>
      <c r="M53" s="320"/>
      <c r="N53" s="320"/>
      <c r="O53" s="320"/>
      <c r="P53" s="72"/>
    </row>
    <row r="54" spans="1:18" ht="24" customHeight="1">
      <c r="A54" s="804" t="s">
        <v>169</v>
      </c>
      <c r="B54" s="804" t="s">
        <v>4</v>
      </c>
      <c r="C54" s="804" t="s">
        <v>5</v>
      </c>
      <c r="D54" s="804" t="s">
        <v>77</v>
      </c>
      <c r="E54" s="804" t="s">
        <v>150</v>
      </c>
      <c r="F54" s="804" t="s">
        <v>31</v>
      </c>
      <c r="G54" s="804"/>
      <c r="H54" s="804"/>
      <c r="I54" s="804"/>
      <c r="J54" s="804"/>
      <c r="K54" s="722" t="s">
        <v>8</v>
      </c>
      <c r="L54" s="320"/>
      <c r="M54" s="320"/>
      <c r="N54" s="320"/>
      <c r="O54" s="320"/>
      <c r="P54" s="72"/>
    </row>
    <row r="55" spans="1:18" s="514" customFormat="1" ht="24" customHeight="1">
      <c r="A55" s="804"/>
      <c r="B55" s="804"/>
      <c r="C55" s="804"/>
      <c r="D55" s="804"/>
      <c r="E55" s="804"/>
      <c r="F55" s="804" t="s">
        <v>32</v>
      </c>
      <c r="G55" s="804" t="s">
        <v>16</v>
      </c>
      <c r="H55" s="722" t="s">
        <v>259</v>
      </c>
      <c r="I55" s="804" t="s">
        <v>74</v>
      </c>
      <c r="J55" s="804" t="s">
        <v>34</v>
      </c>
      <c r="K55" s="804" t="s">
        <v>166</v>
      </c>
    </row>
    <row r="56" spans="1:18" ht="24" customHeight="1">
      <c r="A56" s="804"/>
      <c r="B56" s="804"/>
      <c r="C56" s="804"/>
      <c r="D56" s="804"/>
      <c r="E56" s="804"/>
      <c r="F56" s="804"/>
      <c r="G56" s="804"/>
      <c r="H56" s="722" t="s">
        <v>260</v>
      </c>
      <c r="I56" s="804"/>
      <c r="J56" s="804"/>
      <c r="K56" s="804"/>
      <c r="L56" s="320"/>
      <c r="M56" s="320"/>
      <c r="N56" s="320"/>
      <c r="O56" s="320"/>
      <c r="P56" s="72"/>
    </row>
    <row r="57" spans="1:18" ht="24" customHeight="1">
      <c r="A57" s="583" t="s">
        <v>428</v>
      </c>
      <c r="B57" s="584" t="s">
        <v>570</v>
      </c>
      <c r="C57" s="583" t="s">
        <v>479</v>
      </c>
      <c r="D57" s="585" t="s">
        <v>582</v>
      </c>
      <c r="E57" s="806" t="s">
        <v>751</v>
      </c>
      <c r="F57" s="585">
        <v>44847</v>
      </c>
      <c r="G57" s="585">
        <v>44852</v>
      </c>
      <c r="H57" s="585">
        <v>44853</v>
      </c>
      <c r="I57" s="585">
        <v>44854</v>
      </c>
      <c r="J57" s="585">
        <v>44856</v>
      </c>
      <c r="K57" s="585">
        <v>44870</v>
      </c>
      <c r="L57" s="320"/>
      <c r="M57" s="320"/>
      <c r="N57" s="320"/>
      <c r="O57" s="320"/>
      <c r="P57" s="72"/>
    </row>
    <row r="58" spans="1:18" s="341" customFormat="1" ht="24" customHeight="1">
      <c r="A58" s="583" t="s">
        <v>446</v>
      </c>
      <c r="B58" s="584" t="s">
        <v>540</v>
      </c>
      <c r="C58" s="583" t="s">
        <v>541</v>
      </c>
      <c r="D58" s="585" t="s">
        <v>861</v>
      </c>
      <c r="E58" s="806"/>
      <c r="F58" s="585">
        <v>44852</v>
      </c>
      <c r="G58" s="585" t="s">
        <v>860</v>
      </c>
      <c r="H58" s="585">
        <v>44858</v>
      </c>
      <c r="I58" s="585">
        <v>44859</v>
      </c>
      <c r="J58" s="585">
        <v>44860</v>
      </c>
      <c r="K58" s="585">
        <v>44874</v>
      </c>
    </row>
    <row r="59" spans="1:18" ht="24" customHeight="1">
      <c r="A59" s="583" t="s">
        <v>447</v>
      </c>
      <c r="B59" s="584" t="s">
        <v>616</v>
      </c>
      <c r="C59" s="583" t="s">
        <v>617</v>
      </c>
      <c r="D59" s="585" t="s">
        <v>93</v>
      </c>
      <c r="E59" s="806"/>
      <c r="F59" s="596" t="s">
        <v>237</v>
      </c>
      <c r="G59" s="585">
        <v>44862</v>
      </c>
      <c r="H59" s="585">
        <v>44865</v>
      </c>
      <c r="I59" s="585">
        <v>44866</v>
      </c>
      <c r="J59" s="585">
        <v>44867</v>
      </c>
      <c r="K59" s="585">
        <v>44881</v>
      </c>
      <c r="L59" s="320"/>
      <c r="M59" s="320"/>
      <c r="N59" s="320"/>
      <c r="O59" s="320"/>
      <c r="P59" s="72"/>
    </row>
    <row r="60" spans="1:18" ht="24" customHeight="1">
      <c r="A60" s="583" t="s">
        <v>508</v>
      </c>
      <c r="B60" s="584" t="s">
        <v>754</v>
      </c>
      <c r="C60" s="583" t="s">
        <v>755</v>
      </c>
      <c r="D60" s="585" t="s">
        <v>93</v>
      </c>
      <c r="E60" s="806"/>
      <c r="F60" s="596" t="s">
        <v>237</v>
      </c>
      <c r="G60" s="585">
        <v>44869</v>
      </c>
      <c r="H60" s="585">
        <v>44872</v>
      </c>
      <c r="I60" s="585">
        <v>44873</v>
      </c>
      <c r="J60" s="585">
        <v>44874</v>
      </c>
      <c r="K60" s="585">
        <v>44888</v>
      </c>
      <c r="L60" s="320"/>
      <c r="M60" s="320"/>
      <c r="N60" s="320"/>
      <c r="O60" s="320"/>
      <c r="P60" s="72"/>
    </row>
    <row r="61" spans="1:18" ht="24" customHeight="1">
      <c r="A61" s="583" t="s">
        <v>622</v>
      </c>
      <c r="B61" s="584" t="s">
        <v>756</v>
      </c>
      <c r="C61" s="583" t="s">
        <v>757</v>
      </c>
      <c r="D61" s="585" t="s">
        <v>93</v>
      </c>
      <c r="E61" s="806"/>
      <c r="F61" s="596" t="s">
        <v>237</v>
      </c>
      <c r="G61" s="585">
        <v>44876</v>
      </c>
      <c r="H61" s="585">
        <v>44879</v>
      </c>
      <c r="I61" s="585">
        <v>44880</v>
      </c>
      <c r="J61" s="585">
        <v>44881</v>
      </c>
      <c r="K61" s="585">
        <v>44895</v>
      </c>
      <c r="L61" s="320"/>
      <c r="M61" s="320"/>
      <c r="N61" s="320"/>
      <c r="O61" s="320"/>
      <c r="P61" s="72"/>
    </row>
    <row r="62" spans="1:18" ht="24" customHeight="1">
      <c r="A62" s="583" t="s">
        <v>760</v>
      </c>
      <c r="B62" s="584" t="s">
        <v>862</v>
      </c>
      <c r="C62" s="583" t="s">
        <v>863</v>
      </c>
      <c r="D62" s="585" t="s">
        <v>93</v>
      </c>
      <c r="E62" s="806"/>
      <c r="F62" s="596" t="s">
        <v>237</v>
      </c>
      <c r="G62" s="585">
        <v>44883</v>
      </c>
      <c r="H62" s="585">
        <v>44886</v>
      </c>
      <c r="I62" s="585">
        <v>44887</v>
      </c>
      <c r="J62" s="585">
        <v>44888</v>
      </c>
      <c r="K62" s="585">
        <v>44902</v>
      </c>
      <c r="L62" s="320"/>
      <c r="M62" s="320"/>
      <c r="N62" s="320"/>
      <c r="O62" s="320"/>
      <c r="P62" s="72"/>
    </row>
    <row r="63" spans="1:18" ht="24" customHeight="1">
      <c r="A63" s="311"/>
      <c r="B63" s="311"/>
      <c r="C63" s="311"/>
      <c r="D63" s="311"/>
      <c r="E63" s="311"/>
      <c r="F63" s="311"/>
      <c r="G63" s="311"/>
      <c r="H63" s="311"/>
      <c r="I63" s="311"/>
      <c r="J63" s="311"/>
      <c r="K63" s="311"/>
      <c r="L63" s="320"/>
      <c r="M63" s="320"/>
      <c r="N63" s="320"/>
      <c r="O63" s="320"/>
      <c r="P63" s="72"/>
    </row>
    <row r="64" spans="1:18" ht="43.5" customHeight="1">
      <c r="A64" s="514" t="s">
        <v>511</v>
      </c>
      <c r="C64" s="73"/>
      <c r="D64" s="74"/>
      <c r="E64" s="22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</row>
    <row r="65" spans="1:16" ht="19.5" customHeight="1">
      <c r="A65" s="836" t="s">
        <v>169</v>
      </c>
      <c r="B65" s="836" t="s">
        <v>4</v>
      </c>
      <c r="C65" s="836" t="s">
        <v>176</v>
      </c>
      <c r="D65" s="814" t="s">
        <v>6</v>
      </c>
      <c r="E65" s="837" t="s">
        <v>177</v>
      </c>
      <c r="F65" s="838"/>
      <c r="G65" s="838"/>
      <c r="H65" s="838"/>
      <c r="I65" s="839"/>
      <c r="J65" s="837" t="s">
        <v>8</v>
      </c>
      <c r="K65" s="839"/>
      <c r="L65" s="74"/>
      <c r="M65" s="74"/>
      <c r="N65" s="74"/>
      <c r="O65" s="74"/>
      <c r="P65" s="74"/>
    </row>
    <row r="66" spans="1:16" ht="18.95" customHeight="1">
      <c r="A66" s="832"/>
      <c r="B66" s="994"/>
      <c r="C66" s="994"/>
      <c r="D66" s="815"/>
      <c r="E66" s="719" t="s">
        <v>178</v>
      </c>
      <c r="F66" s="719" t="s">
        <v>583</v>
      </c>
      <c r="G66" s="717" t="s">
        <v>406</v>
      </c>
      <c r="H66" s="719" t="s">
        <v>74</v>
      </c>
      <c r="I66" s="719" t="s">
        <v>34</v>
      </c>
      <c r="J66" s="719" t="s">
        <v>179</v>
      </c>
      <c r="K66" s="719" t="s">
        <v>180</v>
      </c>
      <c r="L66" s="74"/>
      <c r="M66" s="74"/>
      <c r="N66" s="74"/>
      <c r="O66" s="74"/>
      <c r="P66" s="74"/>
    </row>
    <row r="67" spans="1:16" ht="21" customHeight="1">
      <c r="A67" s="553" t="s">
        <v>446</v>
      </c>
      <c r="B67" s="555" t="s">
        <v>669</v>
      </c>
      <c r="C67" s="209" t="s">
        <v>481</v>
      </c>
      <c r="D67" s="209" t="s">
        <v>566</v>
      </c>
      <c r="E67" s="612" t="s">
        <v>237</v>
      </c>
      <c r="F67" s="554">
        <v>44848</v>
      </c>
      <c r="G67" s="554">
        <f>H67-1</f>
        <v>44850</v>
      </c>
      <c r="H67" s="554">
        <v>44851</v>
      </c>
      <c r="I67" s="554">
        <v>44852</v>
      </c>
      <c r="J67" s="554">
        <v>44871</v>
      </c>
      <c r="K67" s="554">
        <v>44873</v>
      </c>
      <c r="L67" s="74"/>
      <c r="M67" s="74"/>
      <c r="N67" s="74"/>
      <c r="O67" s="74"/>
      <c r="P67" s="74"/>
    </row>
    <row r="68" spans="1:16" ht="21" customHeight="1">
      <c r="A68" s="450" t="s">
        <v>447</v>
      </c>
      <c r="B68" s="419" t="s">
        <v>480</v>
      </c>
      <c r="C68" s="432" t="s">
        <v>607</v>
      </c>
      <c r="D68" s="432" t="s">
        <v>607</v>
      </c>
      <c r="E68" s="425">
        <v>44851</v>
      </c>
      <c r="F68" s="425">
        <v>44855</v>
      </c>
      <c r="G68" s="425">
        <v>44857</v>
      </c>
      <c r="H68" s="425">
        <v>44858</v>
      </c>
      <c r="I68" s="425">
        <v>44859</v>
      </c>
      <c r="J68" s="420">
        <v>44878</v>
      </c>
      <c r="K68" s="420">
        <v>44884</v>
      </c>
      <c r="L68" s="74"/>
      <c r="M68" s="74"/>
      <c r="N68" s="74"/>
      <c r="O68" s="74"/>
      <c r="P68" s="74"/>
    </row>
    <row r="69" spans="1:16" ht="21" customHeight="1">
      <c r="A69" s="450" t="s">
        <v>508</v>
      </c>
      <c r="B69" s="440" t="s">
        <v>608</v>
      </c>
      <c r="C69" s="159" t="s">
        <v>609</v>
      </c>
      <c r="D69" s="159" t="s">
        <v>609</v>
      </c>
      <c r="E69" s="725" t="s">
        <v>237</v>
      </c>
      <c r="F69" s="420">
        <v>44862</v>
      </c>
      <c r="G69" s="420">
        <f t="shared" ref="G69:G72" si="0">H69-1</f>
        <v>44864</v>
      </c>
      <c r="H69" s="420">
        <v>44865</v>
      </c>
      <c r="I69" s="420">
        <v>44866</v>
      </c>
      <c r="J69" s="420">
        <v>44885</v>
      </c>
      <c r="K69" s="420">
        <v>44891</v>
      </c>
      <c r="L69" s="74"/>
      <c r="M69" s="74"/>
      <c r="N69" s="74"/>
      <c r="O69" s="74"/>
      <c r="P69" s="74"/>
    </row>
    <row r="70" spans="1:16" ht="21" customHeight="1">
      <c r="A70" s="450" t="s">
        <v>622</v>
      </c>
      <c r="B70" s="419" t="s">
        <v>758</v>
      </c>
      <c r="C70" s="432" t="s">
        <v>759</v>
      </c>
      <c r="D70" s="432" t="s">
        <v>759</v>
      </c>
      <c r="E70" s="725" t="s">
        <v>237</v>
      </c>
      <c r="F70" s="420">
        <v>44869</v>
      </c>
      <c r="G70" s="425">
        <f t="shared" si="0"/>
        <v>44871</v>
      </c>
      <c r="H70" s="425">
        <v>44872</v>
      </c>
      <c r="I70" s="425">
        <v>44873</v>
      </c>
      <c r="J70" s="420">
        <v>44892</v>
      </c>
      <c r="K70" s="420">
        <v>44895</v>
      </c>
      <c r="L70" s="74"/>
      <c r="M70" s="74"/>
      <c r="N70" s="74"/>
      <c r="O70" s="74"/>
      <c r="P70" s="74"/>
    </row>
    <row r="71" spans="1:16" ht="21" customHeight="1">
      <c r="A71" s="450" t="s">
        <v>760</v>
      </c>
      <c r="B71" s="995" t="s">
        <v>913</v>
      </c>
      <c r="C71" s="352" t="s">
        <v>761</v>
      </c>
      <c r="D71" s="352" t="s">
        <v>761</v>
      </c>
      <c r="E71" s="725" t="s">
        <v>237</v>
      </c>
      <c r="F71" s="420">
        <v>44876</v>
      </c>
      <c r="G71" s="420">
        <f t="shared" si="0"/>
        <v>44878</v>
      </c>
      <c r="H71" s="420">
        <v>44879</v>
      </c>
      <c r="I71" s="420">
        <v>44880</v>
      </c>
      <c r="J71" s="420">
        <v>44899</v>
      </c>
      <c r="K71" s="420">
        <v>44902</v>
      </c>
      <c r="L71" s="74"/>
      <c r="M71" s="74"/>
      <c r="N71" s="74"/>
      <c r="O71" s="74"/>
      <c r="P71" s="74"/>
    </row>
    <row r="72" spans="1:16" ht="21" customHeight="1">
      <c r="A72" s="450" t="s">
        <v>773</v>
      </c>
      <c r="B72" s="613" t="s">
        <v>891</v>
      </c>
      <c r="C72" s="450" t="s">
        <v>892</v>
      </c>
      <c r="D72" s="450" t="s">
        <v>892</v>
      </c>
      <c r="E72" s="725" t="s">
        <v>237</v>
      </c>
      <c r="F72" s="420">
        <v>44883</v>
      </c>
      <c r="G72" s="420">
        <f t="shared" si="0"/>
        <v>44885</v>
      </c>
      <c r="H72" s="420">
        <v>44886</v>
      </c>
      <c r="I72" s="420">
        <v>44887</v>
      </c>
      <c r="J72" s="420">
        <v>44906</v>
      </c>
      <c r="K72" s="420">
        <v>44909</v>
      </c>
      <c r="L72" s="74"/>
      <c r="M72" s="74"/>
      <c r="N72" s="74"/>
      <c r="O72" s="74"/>
      <c r="P72" s="74"/>
    </row>
    <row r="73" spans="1:16" ht="21" customHeight="1">
      <c r="A73" s="514"/>
      <c r="C73" s="73"/>
      <c r="D73" s="74"/>
      <c r="E73" s="22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</row>
    <row r="74" spans="1:16" ht="21" customHeight="1">
      <c r="A74" s="518" t="s">
        <v>181</v>
      </c>
      <c r="C74" s="75"/>
      <c r="D74" s="72"/>
      <c r="E74" s="76"/>
      <c r="F74" s="76"/>
      <c r="G74" s="519"/>
      <c r="H74" s="76"/>
      <c r="I74" s="76"/>
      <c r="J74" s="76"/>
      <c r="K74" s="76"/>
      <c r="L74" s="515"/>
      <c r="M74" s="515"/>
      <c r="N74" s="515"/>
      <c r="O74" s="515"/>
    </row>
    <row r="75" spans="1:16" ht="21" customHeight="1">
      <c r="A75" s="832" t="s">
        <v>169</v>
      </c>
      <c r="B75" s="832" t="s">
        <v>4</v>
      </c>
      <c r="C75" s="832" t="s">
        <v>176</v>
      </c>
      <c r="D75" s="833" t="s">
        <v>6</v>
      </c>
      <c r="E75" s="833" t="s">
        <v>177</v>
      </c>
      <c r="F75" s="833"/>
      <c r="G75" s="833"/>
      <c r="H75" s="833"/>
      <c r="I75" s="833"/>
      <c r="J75" s="834" t="s">
        <v>8</v>
      </c>
      <c r="K75" s="835"/>
      <c r="L75" s="437"/>
      <c r="M75" s="515"/>
      <c r="N75" s="515"/>
      <c r="O75" s="515"/>
    </row>
    <row r="76" spans="1:16" ht="21" customHeight="1">
      <c r="A76" s="820"/>
      <c r="B76" s="820"/>
      <c r="C76" s="820"/>
      <c r="D76" s="822"/>
      <c r="E76" s="717" t="s">
        <v>178</v>
      </c>
      <c r="F76" s="717" t="s">
        <v>129</v>
      </c>
      <c r="G76" s="717" t="s">
        <v>248</v>
      </c>
      <c r="H76" s="717" t="s">
        <v>74</v>
      </c>
      <c r="I76" s="717" t="s">
        <v>34</v>
      </c>
      <c r="J76" s="717" t="s">
        <v>323</v>
      </c>
      <c r="K76" s="717" t="s">
        <v>180</v>
      </c>
      <c r="L76" s="437"/>
      <c r="M76" s="515"/>
      <c r="N76" s="515"/>
      <c r="O76" s="515"/>
    </row>
    <row r="77" spans="1:16" ht="21" customHeight="1">
      <c r="A77" s="614" t="s">
        <v>446</v>
      </c>
      <c r="B77" s="615" t="s">
        <v>370</v>
      </c>
      <c r="C77" s="210" t="s">
        <v>482</v>
      </c>
      <c r="D77" s="614" t="s">
        <v>815</v>
      </c>
      <c r="E77" s="616">
        <v>44849</v>
      </c>
      <c r="F77" s="616">
        <v>44854</v>
      </c>
      <c r="G77" s="616">
        <v>44855</v>
      </c>
      <c r="H77" s="617">
        <v>44856</v>
      </c>
      <c r="I77" s="617">
        <v>44857</v>
      </c>
      <c r="J77" s="616">
        <v>44873</v>
      </c>
      <c r="K77" s="616">
        <v>44877</v>
      </c>
      <c r="L77" s="437"/>
      <c r="M77" s="515"/>
      <c r="N77" s="515"/>
      <c r="O77" s="515"/>
    </row>
    <row r="78" spans="1:16" ht="21" customHeight="1">
      <c r="A78" s="746" t="s">
        <v>447</v>
      </c>
      <c r="B78" s="747" t="s">
        <v>89</v>
      </c>
      <c r="C78" s="748" t="s">
        <v>542</v>
      </c>
      <c r="D78" s="624" t="s">
        <v>89</v>
      </c>
      <c r="E78" s="749"/>
      <c r="F78" s="749"/>
      <c r="G78" s="749"/>
      <c r="H78" s="749"/>
      <c r="I78" s="749"/>
      <c r="J78" s="749"/>
      <c r="K78" s="749"/>
      <c r="L78" s="437"/>
      <c r="M78" s="515"/>
      <c r="N78" s="515"/>
      <c r="O78" s="515"/>
    </row>
    <row r="79" spans="1:16" ht="21" customHeight="1">
      <c r="A79" s="614" t="s">
        <v>508</v>
      </c>
      <c r="B79" s="631" t="s">
        <v>976</v>
      </c>
      <c r="C79" s="210" t="s">
        <v>619</v>
      </c>
      <c r="D79" s="614" t="s">
        <v>977</v>
      </c>
      <c r="E79" s="616">
        <v>44859</v>
      </c>
      <c r="F79" s="616" t="s">
        <v>978</v>
      </c>
      <c r="G79" s="616">
        <v>44865</v>
      </c>
      <c r="H79" s="616">
        <v>44866</v>
      </c>
      <c r="I79" s="616">
        <v>44867</v>
      </c>
      <c r="J79" s="616">
        <v>44884</v>
      </c>
      <c r="K79" s="616">
        <v>44888</v>
      </c>
      <c r="L79" s="437"/>
      <c r="M79" s="515"/>
      <c r="N79" s="515"/>
      <c r="O79" s="515"/>
    </row>
    <row r="80" spans="1:16" ht="21" customHeight="1">
      <c r="A80" s="614" t="s">
        <v>622</v>
      </c>
      <c r="B80" s="631" t="s">
        <v>618</v>
      </c>
      <c r="C80" s="210" t="s">
        <v>763</v>
      </c>
      <c r="D80" s="614" t="s">
        <v>816</v>
      </c>
      <c r="E80" s="618" t="s">
        <v>237</v>
      </c>
      <c r="F80" s="616">
        <v>44869</v>
      </c>
      <c r="G80" s="616">
        <v>44872</v>
      </c>
      <c r="H80" s="616">
        <v>44873</v>
      </c>
      <c r="I80" s="616">
        <v>44874</v>
      </c>
      <c r="J80" s="616">
        <v>44891</v>
      </c>
      <c r="K80" s="616">
        <v>44895</v>
      </c>
      <c r="L80" s="437"/>
      <c r="M80" s="515"/>
      <c r="N80" s="515"/>
      <c r="O80" s="515"/>
    </row>
    <row r="81" spans="1:18" ht="21" customHeight="1">
      <c r="A81" s="614" t="s">
        <v>760</v>
      </c>
      <c r="B81" s="631" t="s">
        <v>762</v>
      </c>
      <c r="C81" s="210" t="s">
        <v>764</v>
      </c>
      <c r="D81" s="614" t="s">
        <v>979</v>
      </c>
      <c r="E81" s="618" t="s">
        <v>237</v>
      </c>
      <c r="F81" s="616">
        <v>44876</v>
      </c>
      <c r="G81" s="616">
        <v>44879</v>
      </c>
      <c r="H81" s="616">
        <v>44880</v>
      </c>
      <c r="I81" s="616">
        <v>44881</v>
      </c>
      <c r="J81" s="616">
        <v>44898</v>
      </c>
      <c r="K81" s="616">
        <v>44902</v>
      </c>
      <c r="L81" s="437"/>
      <c r="M81" s="515"/>
      <c r="N81" s="515"/>
      <c r="O81" s="515"/>
    </row>
    <row r="82" spans="1:18" ht="21" customHeight="1">
      <c r="A82" s="614" t="s">
        <v>773</v>
      </c>
      <c r="B82" s="615" t="s">
        <v>893</v>
      </c>
      <c r="C82" s="210" t="s">
        <v>894</v>
      </c>
      <c r="D82" s="614" t="s">
        <v>93</v>
      </c>
      <c r="E82" s="618" t="s">
        <v>237</v>
      </c>
      <c r="F82" s="616">
        <v>44887</v>
      </c>
      <c r="G82" s="616">
        <v>44888</v>
      </c>
      <c r="H82" s="616">
        <v>44889</v>
      </c>
      <c r="I82" s="616">
        <v>44890</v>
      </c>
      <c r="J82" s="616">
        <v>44905</v>
      </c>
      <c r="K82" s="616">
        <v>44909</v>
      </c>
      <c r="L82" s="515"/>
      <c r="M82" s="515"/>
      <c r="N82" s="515"/>
      <c r="O82" s="515"/>
    </row>
    <row r="83" spans="1:18" ht="21" customHeight="1">
      <c r="A83" s="321"/>
      <c r="B83" s="272"/>
      <c r="C83" s="438"/>
      <c r="D83" s="321"/>
      <c r="E83" s="282"/>
      <c r="F83" s="439"/>
      <c r="G83" s="439"/>
      <c r="H83" s="439"/>
      <c r="I83" s="439"/>
      <c r="J83" s="439"/>
      <c r="K83" s="439"/>
      <c r="L83" s="515"/>
      <c r="M83" s="515"/>
      <c r="N83" s="515"/>
      <c r="O83" s="515"/>
    </row>
    <row r="84" spans="1:18" ht="21" customHeight="1">
      <c r="A84" s="514" t="s">
        <v>182</v>
      </c>
      <c r="C84" s="75"/>
      <c r="D84" s="72"/>
      <c r="E84" s="72"/>
      <c r="F84" s="76"/>
      <c r="G84" s="76"/>
      <c r="H84" s="76" t="s">
        <v>24</v>
      </c>
      <c r="I84" s="76"/>
      <c r="J84" s="76"/>
      <c r="K84" s="76"/>
      <c r="L84" s="76"/>
      <c r="M84" s="65"/>
      <c r="N84" s="65"/>
      <c r="O84" s="65"/>
      <c r="P84" s="515"/>
      <c r="Q84" s="515"/>
    </row>
    <row r="85" spans="1:18" ht="24" customHeight="1">
      <c r="A85" s="812" t="s">
        <v>169</v>
      </c>
      <c r="B85" s="812" t="s">
        <v>4</v>
      </c>
      <c r="C85" s="812" t="s">
        <v>5</v>
      </c>
      <c r="D85" s="814" t="s">
        <v>6</v>
      </c>
      <c r="E85" s="816" t="s">
        <v>895</v>
      </c>
      <c r="F85" s="817"/>
      <c r="G85" s="817"/>
      <c r="H85" s="817"/>
      <c r="I85" s="818"/>
      <c r="J85" s="619" t="s">
        <v>183</v>
      </c>
      <c r="K85" s="816" t="s">
        <v>31</v>
      </c>
      <c r="L85" s="817"/>
      <c r="M85" s="817"/>
      <c r="N85" s="817"/>
      <c r="O85" s="818"/>
      <c r="P85" s="816" t="s">
        <v>8</v>
      </c>
      <c r="Q85" s="818"/>
      <c r="R85" s="65"/>
    </row>
    <row r="86" spans="1:18" ht="24" customHeight="1">
      <c r="A86" s="813"/>
      <c r="B86" s="813"/>
      <c r="C86" s="813"/>
      <c r="D86" s="815"/>
      <c r="E86" s="719" t="s">
        <v>32</v>
      </c>
      <c r="F86" s="750" t="s">
        <v>81</v>
      </c>
      <c r="G86" s="719" t="s">
        <v>248</v>
      </c>
      <c r="H86" s="719" t="s">
        <v>184</v>
      </c>
      <c r="I86" s="719" t="s">
        <v>185</v>
      </c>
      <c r="J86" s="719" t="s">
        <v>65</v>
      </c>
      <c r="K86" s="719" t="s">
        <v>32</v>
      </c>
      <c r="L86" s="719" t="s">
        <v>186</v>
      </c>
      <c r="M86" s="719" t="s">
        <v>248</v>
      </c>
      <c r="N86" s="719" t="s">
        <v>74</v>
      </c>
      <c r="O86" s="719" t="s">
        <v>34</v>
      </c>
      <c r="P86" s="719" t="s">
        <v>180</v>
      </c>
      <c r="Q86" s="719" t="s">
        <v>179</v>
      </c>
      <c r="R86" s="65"/>
    </row>
    <row r="87" spans="1:18" ht="24" customHeight="1">
      <c r="A87" s="432" t="s">
        <v>446</v>
      </c>
      <c r="B87" s="615" t="s">
        <v>439</v>
      </c>
      <c r="C87" s="159" t="s">
        <v>483</v>
      </c>
      <c r="D87" s="159" t="s">
        <v>817</v>
      </c>
      <c r="E87" s="996" t="s">
        <v>301</v>
      </c>
      <c r="F87" s="997"/>
      <c r="G87" s="997"/>
      <c r="H87" s="997"/>
      <c r="I87" s="998"/>
      <c r="J87" s="620" t="s">
        <v>264</v>
      </c>
      <c r="K87" s="621">
        <v>44844</v>
      </c>
      <c r="L87" s="621">
        <v>44848</v>
      </c>
      <c r="M87" s="622">
        <v>44849</v>
      </c>
      <c r="N87" s="621">
        <v>44850</v>
      </c>
      <c r="O87" s="621">
        <v>44852</v>
      </c>
      <c r="P87" s="621">
        <v>44867</v>
      </c>
      <c r="Q87" s="621">
        <v>44870</v>
      </c>
      <c r="R87" s="65"/>
    </row>
    <row r="88" spans="1:18" ht="24" customHeight="1">
      <c r="A88" s="432" t="s">
        <v>447</v>
      </c>
      <c r="B88" s="615" t="s">
        <v>543</v>
      </c>
      <c r="C88" s="159" t="s">
        <v>544</v>
      </c>
      <c r="D88" s="159" t="s">
        <v>776</v>
      </c>
      <c r="E88" s="996" t="s">
        <v>301</v>
      </c>
      <c r="F88" s="997"/>
      <c r="G88" s="997"/>
      <c r="H88" s="997"/>
      <c r="I88" s="998"/>
      <c r="J88" s="620" t="s">
        <v>264</v>
      </c>
      <c r="K88" s="621">
        <v>44854</v>
      </c>
      <c r="L88" s="621" t="s">
        <v>969</v>
      </c>
      <c r="M88" s="621">
        <v>44860</v>
      </c>
      <c r="N88" s="621">
        <v>44861</v>
      </c>
      <c r="O88" s="621">
        <v>44862</v>
      </c>
      <c r="P88" s="621">
        <v>44877</v>
      </c>
      <c r="Q88" s="621">
        <v>44880</v>
      </c>
      <c r="R88" s="65"/>
    </row>
    <row r="89" spans="1:18" ht="24" customHeight="1">
      <c r="A89" s="623" t="s">
        <v>508</v>
      </c>
      <c r="B89" s="624" t="s">
        <v>89</v>
      </c>
      <c r="C89" s="625" t="s">
        <v>621</v>
      </c>
      <c r="D89" s="625" t="s">
        <v>818</v>
      </c>
      <c r="E89" s="626" t="s">
        <v>237</v>
      </c>
      <c r="F89" s="627">
        <v>44869</v>
      </c>
      <c r="G89" s="627">
        <v>44872</v>
      </c>
      <c r="H89" s="627">
        <v>44873</v>
      </c>
      <c r="I89" s="627">
        <v>44874</v>
      </c>
      <c r="J89" s="628" t="s">
        <v>264</v>
      </c>
      <c r="K89" s="629" t="s">
        <v>237</v>
      </c>
      <c r="L89" s="630">
        <v>44873</v>
      </c>
      <c r="M89" s="630">
        <v>44874</v>
      </c>
      <c r="N89" s="630">
        <v>44875</v>
      </c>
      <c r="O89" s="630">
        <v>44876</v>
      </c>
      <c r="P89" s="630">
        <v>44888</v>
      </c>
      <c r="Q89" s="630">
        <v>44891</v>
      </c>
      <c r="R89" s="65"/>
    </row>
    <row r="90" spans="1:18" ht="24" customHeight="1">
      <c r="A90" s="432" t="s">
        <v>622</v>
      </c>
      <c r="B90" s="631" t="s">
        <v>620</v>
      </c>
      <c r="C90" s="159" t="s">
        <v>623</v>
      </c>
      <c r="D90" s="159" t="s">
        <v>818</v>
      </c>
      <c r="E90" s="632" t="s">
        <v>237</v>
      </c>
      <c r="F90" s="633">
        <v>44868</v>
      </c>
      <c r="G90" s="633">
        <v>44869</v>
      </c>
      <c r="H90" s="633">
        <v>44870</v>
      </c>
      <c r="I90" s="633">
        <v>44870</v>
      </c>
      <c r="J90" s="620" t="s">
        <v>264</v>
      </c>
      <c r="K90" s="618" t="s">
        <v>237</v>
      </c>
      <c r="L90" s="621">
        <v>44869</v>
      </c>
      <c r="M90" s="621">
        <v>44871</v>
      </c>
      <c r="N90" s="621">
        <v>44872</v>
      </c>
      <c r="O90" s="621">
        <v>44873</v>
      </c>
      <c r="P90" s="621">
        <v>44886</v>
      </c>
      <c r="Q90" s="621">
        <v>44889</v>
      </c>
      <c r="R90" s="65"/>
    </row>
    <row r="91" spans="1:18" ht="24" customHeight="1">
      <c r="A91" s="432" t="s">
        <v>760</v>
      </c>
      <c r="B91" s="631" t="s">
        <v>426</v>
      </c>
      <c r="C91" s="159" t="s">
        <v>765</v>
      </c>
      <c r="D91" s="159" t="s">
        <v>819</v>
      </c>
      <c r="E91" s="632" t="s">
        <v>237</v>
      </c>
      <c r="F91" s="633">
        <v>44875</v>
      </c>
      <c r="G91" s="633">
        <v>44876</v>
      </c>
      <c r="H91" s="633">
        <v>44877</v>
      </c>
      <c r="I91" s="633">
        <v>44878</v>
      </c>
      <c r="J91" s="620" t="s">
        <v>264</v>
      </c>
      <c r="K91" s="618" t="s">
        <v>237</v>
      </c>
      <c r="L91" s="621">
        <v>44876</v>
      </c>
      <c r="M91" s="621">
        <v>44878</v>
      </c>
      <c r="N91" s="621">
        <v>44879</v>
      </c>
      <c r="O91" s="621">
        <v>44880</v>
      </c>
      <c r="P91" s="621">
        <v>44893</v>
      </c>
      <c r="Q91" s="621">
        <v>44896</v>
      </c>
      <c r="R91" s="65"/>
    </row>
    <row r="92" spans="1:18" ht="24" customHeight="1">
      <c r="A92" s="432" t="s">
        <v>773</v>
      </c>
      <c r="B92" s="615" t="s">
        <v>896</v>
      </c>
      <c r="C92" s="159" t="s">
        <v>897</v>
      </c>
      <c r="D92" s="159" t="s">
        <v>93</v>
      </c>
      <c r="E92" s="632" t="s">
        <v>237</v>
      </c>
      <c r="F92" s="633">
        <v>44882</v>
      </c>
      <c r="G92" s="633">
        <v>44883</v>
      </c>
      <c r="H92" s="633">
        <v>44884</v>
      </c>
      <c r="I92" s="633">
        <v>44885</v>
      </c>
      <c r="J92" s="620" t="s">
        <v>264</v>
      </c>
      <c r="K92" s="618" t="s">
        <v>237</v>
      </c>
      <c r="L92" s="621">
        <v>44883</v>
      </c>
      <c r="M92" s="621">
        <v>44885</v>
      </c>
      <c r="N92" s="621">
        <v>44886</v>
      </c>
      <c r="O92" s="621">
        <v>44887</v>
      </c>
      <c r="P92" s="621">
        <v>44900</v>
      </c>
      <c r="Q92" s="621">
        <v>44903</v>
      </c>
      <c r="R92" s="65"/>
    </row>
    <row r="93" spans="1:18" ht="24" customHeight="1">
      <c r="A93" s="75"/>
      <c r="B93" s="272"/>
      <c r="C93" s="70"/>
      <c r="D93" s="70"/>
      <c r="E93" s="273"/>
      <c r="F93" s="273"/>
      <c r="G93" s="273"/>
      <c r="H93" s="273"/>
      <c r="I93" s="273"/>
      <c r="J93" s="283"/>
      <c r="K93" s="282"/>
      <c r="L93" s="274"/>
      <c r="M93" s="274"/>
      <c r="N93" s="274"/>
      <c r="O93" s="274"/>
      <c r="P93" s="274"/>
      <c r="Q93" s="274"/>
      <c r="R93" s="65"/>
    </row>
    <row r="94" spans="1:18" ht="24" customHeight="1">
      <c r="A94" s="514" t="s">
        <v>187</v>
      </c>
      <c r="B94" s="520"/>
      <c r="C94" s="520"/>
      <c r="D94" s="520"/>
      <c r="E94" s="521"/>
      <c r="F94" s="521"/>
      <c r="G94" s="521"/>
      <c r="H94" s="521"/>
      <c r="I94" s="521"/>
      <c r="J94" s="521"/>
      <c r="K94" s="521"/>
      <c r="L94" s="28"/>
      <c r="M94" s="28"/>
      <c r="N94" s="28"/>
      <c r="O94" s="28"/>
      <c r="P94" s="28"/>
      <c r="Q94" s="515"/>
      <c r="R94" s="65"/>
    </row>
    <row r="95" spans="1:18" ht="24" customHeight="1">
      <c r="A95" s="812" t="s">
        <v>169</v>
      </c>
      <c r="B95" s="836" t="s">
        <v>4</v>
      </c>
      <c r="C95" s="836" t="s">
        <v>176</v>
      </c>
      <c r="D95" s="814" t="s">
        <v>6</v>
      </c>
      <c r="E95" s="837" t="s">
        <v>177</v>
      </c>
      <c r="F95" s="838"/>
      <c r="G95" s="838"/>
      <c r="H95" s="838"/>
      <c r="I95" s="839"/>
      <c r="J95" s="837" t="s">
        <v>50</v>
      </c>
      <c r="K95" s="839"/>
      <c r="L95" s="28"/>
      <c r="M95" s="28"/>
      <c r="N95" s="28"/>
      <c r="O95" s="28"/>
      <c r="P95" s="28"/>
      <c r="Q95" s="515"/>
      <c r="R95" s="65"/>
    </row>
    <row r="96" spans="1:18" ht="24" customHeight="1">
      <c r="A96" s="842"/>
      <c r="B96" s="832"/>
      <c r="C96" s="832"/>
      <c r="D96" s="833"/>
      <c r="E96" s="717" t="s">
        <v>178</v>
      </c>
      <c r="F96" s="717" t="s">
        <v>129</v>
      </c>
      <c r="G96" s="717" t="s">
        <v>406</v>
      </c>
      <c r="H96" s="717" t="s">
        <v>74</v>
      </c>
      <c r="I96" s="717" t="s">
        <v>34</v>
      </c>
      <c r="J96" s="719" t="s">
        <v>335</v>
      </c>
      <c r="K96" s="719" t="s">
        <v>180</v>
      </c>
      <c r="L96" s="28"/>
      <c r="M96" s="28"/>
      <c r="N96" s="28"/>
      <c r="O96" s="28"/>
      <c r="P96" s="28"/>
      <c r="Q96" s="515"/>
      <c r="R96" s="65"/>
    </row>
    <row r="97" spans="1:17" ht="24" customHeight="1">
      <c r="A97" s="432" t="s">
        <v>428</v>
      </c>
      <c r="B97" s="751" t="s">
        <v>584</v>
      </c>
      <c r="C97" s="432" t="s">
        <v>569</v>
      </c>
      <c r="D97" s="357" t="s">
        <v>766</v>
      </c>
      <c r="E97" s="752">
        <v>44848</v>
      </c>
      <c r="F97" s="753">
        <v>44859</v>
      </c>
      <c r="G97" s="476">
        <v>44860</v>
      </c>
      <c r="H97" s="476">
        <v>44861</v>
      </c>
      <c r="I97" s="754">
        <v>44862</v>
      </c>
      <c r="J97" s="752">
        <v>44874</v>
      </c>
      <c r="K97" s="752">
        <v>44878</v>
      </c>
      <c r="L97" s="28"/>
      <c r="M97" s="28"/>
      <c r="N97" s="28"/>
      <c r="O97" s="28"/>
      <c r="P97" s="28"/>
      <c r="Q97" s="515"/>
    </row>
    <row r="98" spans="1:17" ht="24" customHeight="1">
      <c r="A98" s="432" t="s">
        <v>446</v>
      </c>
      <c r="B98" s="751" t="s">
        <v>434</v>
      </c>
      <c r="C98" s="432" t="s">
        <v>585</v>
      </c>
      <c r="D98" s="357" t="s">
        <v>970</v>
      </c>
      <c r="E98" s="752" t="s">
        <v>237</v>
      </c>
      <c r="F98" s="752">
        <f t="shared" ref="F98:G102" si="1">G98-1</f>
        <v>44865</v>
      </c>
      <c r="G98" s="296">
        <f t="shared" si="1"/>
        <v>44866</v>
      </c>
      <c r="H98" s="752">
        <v>44867</v>
      </c>
      <c r="I98" s="752">
        <v>44869</v>
      </c>
      <c r="J98" s="752">
        <v>44881</v>
      </c>
      <c r="K98" s="752">
        <v>44888</v>
      </c>
      <c r="L98" s="28"/>
      <c r="M98" s="28"/>
      <c r="N98" s="28"/>
      <c r="O98" s="28"/>
      <c r="P98" s="28"/>
      <c r="Q98" s="515"/>
    </row>
    <row r="99" spans="1:17" ht="24" customHeight="1">
      <c r="A99" s="209" t="s">
        <v>447</v>
      </c>
      <c r="B99" s="755" t="s">
        <v>89</v>
      </c>
      <c r="C99" s="756" t="s">
        <v>767</v>
      </c>
      <c r="D99" s="562" t="s">
        <v>89</v>
      </c>
      <c r="E99" s="757" t="s">
        <v>89</v>
      </c>
      <c r="F99" s="757">
        <f t="shared" si="1"/>
        <v>44866</v>
      </c>
      <c r="G99" s="563">
        <f t="shared" si="1"/>
        <v>44867</v>
      </c>
      <c r="H99" s="563">
        <v>44868</v>
      </c>
      <c r="I99" s="757">
        <v>44869</v>
      </c>
      <c r="J99" s="757">
        <v>44882</v>
      </c>
      <c r="K99" s="757">
        <v>44885</v>
      </c>
      <c r="L99" s="28"/>
      <c r="M99" s="28"/>
      <c r="N99" s="28"/>
      <c r="O99" s="28"/>
      <c r="P99" s="28"/>
      <c r="Q99" s="515"/>
    </row>
    <row r="100" spans="1:17" ht="24" customHeight="1">
      <c r="A100" s="432" t="s">
        <v>508</v>
      </c>
      <c r="B100" s="751" t="s">
        <v>768</v>
      </c>
      <c r="C100" s="758" t="s">
        <v>769</v>
      </c>
      <c r="D100" s="357" t="s">
        <v>371</v>
      </c>
      <c r="E100" s="752" t="s">
        <v>237</v>
      </c>
      <c r="F100" s="752">
        <f t="shared" si="1"/>
        <v>44872</v>
      </c>
      <c r="G100" s="296">
        <f t="shared" si="1"/>
        <v>44873</v>
      </c>
      <c r="H100" s="752">
        <v>44874</v>
      </c>
      <c r="I100" s="752">
        <v>44877</v>
      </c>
      <c r="J100" s="752">
        <v>44889</v>
      </c>
      <c r="K100" s="752">
        <v>44892</v>
      </c>
      <c r="L100" s="28"/>
      <c r="M100" s="28"/>
      <c r="N100" s="28"/>
      <c r="O100" s="28"/>
      <c r="P100" s="28"/>
      <c r="Q100" s="515"/>
    </row>
    <row r="101" spans="1:17" ht="24" customHeight="1">
      <c r="A101" s="432" t="s">
        <v>622</v>
      </c>
      <c r="B101" s="751" t="s">
        <v>770</v>
      </c>
      <c r="C101" s="758" t="s">
        <v>771</v>
      </c>
      <c r="D101" s="357" t="s">
        <v>371</v>
      </c>
      <c r="E101" s="752" t="s">
        <v>237</v>
      </c>
      <c r="F101" s="752">
        <f t="shared" si="1"/>
        <v>44882</v>
      </c>
      <c r="G101" s="296">
        <f t="shared" si="1"/>
        <v>44883</v>
      </c>
      <c r="H101" s="296">
        <v>44884</v>
      </c>
      <c r="I101" s="296">
        <v>44885</v>
      </c>
      <c r="J101" s="752">
        <v>44897</v>
      </c>
      <c r="K101" s="752">
        <v>44900</v>
      </c>
      <c r="L101" s="28"/>
      <c r="M101" s="28"/>
      <c r="N101" s="28"/>
      <c r="O101" s="28"/>
      <c r="P101" s="28"/>
      <c r="Q101" s="515"/>
    </row>
    <row r="102" spans="1:17" ht="24" customHeight="1">
      <c r="A102" s="432" t="s">
        <v>760</v>
      </c>
      <c r="B102" s="751" t="s">
        <v>971</v>
      </c>
      <c r="C102" s="758" t="s">
        <v>972</v>
      </c>
      <c r="D102" s="357" t="s">
        <v>371</v>
      </c>
      <c r="E102" s="752" t="s">
        <v>237</v>
      </c>
      <c r="F102" s="752">
        <f t="shared" si="1"/>
        <v>44887</v>
      </c>
      <c r="G102" s="296">
        <f t="shared" si="1"/>
        <v>44888</v>
      </c>
      <c r="H102" s="296">
        <v>44889</v>
      </c>
      <c r="I102" s="752">
        <v>44890</v>
      </c>
      <c r="J102" s="752">
        <v>44903</v>
      </c>
      <c r="K102" s="752">
        <v>44906</v>
      </c>
      <c r="L102" s="28"/>
      <c r="M102" s="28"/>
      <c r="N102" s="28"/>
      <c r="O102" s="28"/>
      <c r="P102" s="28"/>
      <c r="Q102" s="515"/>
    </row>
    <row r="103" spans="1:17" ht="24" customHeight="1">
      <c r="A103" s="321"/>
      <c r="B103" s="95"/>
      <c r="C103" s="321"/>
      <c r="D103" s="321"/>
      <c r="E103" s="282"/>
      <c r="F103" s="322"/>
      <c r="G103" s="322"/>
      <c r="H103" s="322"/>
      <c r="I103" s="322"/>
      <c r="J103" s="322"/>
      <c r="K103" s="322"/>
      <c r="L103" s="28"/>
      <c r="M103" s="28"/>
      <c r="N103" s="28"/>
      <c r="O103" s="28"/>
      <c r="P103" s="28"/>
      <c r="Q103" s="515"/>
    </row>
    <row r="104" spans="1:17" ht="24" customHeight="1">
      <c r="A104" s="511" t="s">
        <v>188</v>
      </c>
      <c r="B104" s="512"/>
      <c r="C104" s="513"/>
      <c r="D104" s="513"/>
      <c r="E104" s="513"/>
      <c r="F104" s="513"/>
      <c r="G104" s="513"/>
      <c r="H104" s="513"/>
      <c r="I104" s="513"/>
      <c r="J104" s="513"/>
      <c r="K104" s="513"/>
      <c r="L104" s="513"/>
      <c r="M104" s="513"/>
      <c r="N104" s="513"/>
      <c r="O104" s="513"/>
      <c r="P104" s="513"/>
    </row>
    <row r="105" spans="1:17" ht="24" customHeight="1">
      <c r="A105" s="522" t="s">
        <v>189</v>
      </c>
      <c r="B105" s="522"/>
      <c r="C105" s="634"/>
      <c r="D105" s="635"/>
      <c r="E105" s="636"/>
      <c r="F105" s="636"/>
      <c r="G105" s="636"/>
      <c r="H105" s="636"/>
      <c r="I105" s="636"/>
      <c r="J105" s="636"/>
      <c r="K105" s="636"/>
      <c r="L105" s="636"/>
      <c r="M105" s="636"/>
    </row>
    <row r="106" spans="1:17" ht="24" customHeight="1">
      <c r="A106" s="840" t="s">
        <v>123</v>
      </c>
      <c r="B106" s="840" t="s">
        <v>37</v>
      </c>
      <c r="C106" s="840" t="s">
        <v>5</v>
      </c>
      <c r="D106" s="841" t="s">
        <v>190</v>
      </c>
      <c r="E106" s="840" t="s">
        <v>15</v>
      </c>
      <c r="F106" s="840"/>
      <c r="G106" s="840"/>
      <c r="H106" s="840"/>
      <c r="I106" s="840"/>
      <c r="J106" s="840" t="s">
        <v>50</v>
      </c>
      <c r="K106" s="840"/>
      <c r="L106" s="840"/>
      <c r="M106" s="840"/>
    </row>
    <row r="107" spans="1:17" ht="24" customHeight="1">
      <c r="A107" s="840"/>
      <c r="B107" s="840"/>
      <c r="C107" s="840"/>
      <c r="D107" s="840"/>
      <c r="E107" s="720" t="s">
        <v>178</v>
      </c>
      <c r="F107" s="637" t="s">
        <v>365</v>
      </c>
      <c r="G107" s="720" t="s">
        <v>262</v>
      </c>
      <c r="H107" s="720" t="s">
        <v>38</v>
      </c>
      <c r="I107" s="720" t="s">
        <v>39</v>
      </c>
      <c r="J107" s="77" t="s">
        <v>191</v>
      </c>
      <c r="K107" s="77" t="s">
        <v>192</v>
      </c>
      <c r="L107" s="78" t="s">
        <v>193</v>
      </c>
      <c r="M107" s="77" t="s">
        <v>194</v>
      </c>
    </row>
    <row r="108" spans="1:17" ht="24" customHeight="1">
      <c r="A108" s="638" t="s">
        <v>428</v>
      </c>
      <c r="B108" s="639" t="s">
        <v>512</v>
      </c>
      <c r="C108" s="638" t="s">
        <v>440</v>
      </c>
      <c r="D108" s="640" t="s">
        <v>513</v>
      </c>
      <c r="E108" s="655">
        <v>44849</v>
      </c>
      <c r="F108" s="656">
        <v>44855</v>
      </c>
      <c r="G108" s="656">
        <v>44856</v>
      </c>
      <c r="H108" s="655">
        <v>44857</v>
      </c>
      <c r="I108" s="655">
        <v>44858</v>
      </c>
      <c r="J108" s="655">
        <v>44891</v>
      </c>
      <c r="K108" s="655">
        <v>44898</v>
      </c>
      <c r="L108" s="655">
        <v>44903</v>
      </c>
      <c r="M108" s="655">
        <v>44906</v>
      </c>
    </row>
    <row r="109" spans="1:17" ht="24" customHeight="1">
      <c r="A109" s="638" t="s">
        <v>446</v>
      </c>
      <c r="B109" s="639" t="s">
        <v>571</v>
      </c>
      <c r="C109" s="638" t="s">
        <v>497</v>
      </c>
      <c r="D109" s="640" t="s">
        <v>495</v>
      </c>
      <c r="E109" s="655">
        <v>44919</v>
      </c>
      <c r="F109" s="655" t="s">
        <v>670</v>
      </c>
      <c r="G109" s="655">
        <v>44864</v>
      </c>
      <c r="H109" s="655">
        <v>44865</v>
      </c>
      <c r="I109" s="655">
        <v>44866</v>
      </c>
      <c r="J109" s="655">
        <v>44900</v>
      </c>
      <c r="K109" s="655">
        <v>44904</v>
      </c>
      <c r="L109" s="655">
        <v>44906</v>
      </c>
      <c r="M109" s="655">
        <v>44907</v>
      </c>
    </row>
    <row r="110" spans="1:17" ht="24" customHeight="1">
      <c r="A110" s="638" t="s">
        <v>447</v>
      </c>
      <c r="B110" s="639" t="s">
        <v>496</v>
      </c>
      <c r="C110" s="638" t="s">
        <v>572</v>
      </c>
      <c r="D110" s="640" t="s">
        <v>427</v>
      </c>
      <c r="E110" s="641" t="s">
        <v>237</v>
      </c>
      <c r="F110" s="655" t="s">
        <v>980</v>
      </c>
      <c r="G110" s="655">
        <v>44870</v>
      </c>
      <c r="H110" s="655">
        <v>44871</v>
      </c>
      <c r="I110" s="655">
        <v>44872</v>
      </c>
      <c r="J110" s="655">
        <v>44897</v>
      </c>
      <c r="K110" s="655">
        <v>44901</v>
      </c>
      <c r="L110" s="655">
        <v>44902</v>
      </c>
      <c r="M110" s="655">
        <v>44903</v>
      </c>
    </row>
    <row r="111" spans="1:17" ht="24" customHeight="1">
      <c r="A111" s="638" t="s">
        <v>508</v>
      </c>
      <c r="B111" s="639" t="s">
        <v>839</v>
      </c>
      <c r="C111" s="638" t="s">
        <v>672</v>
      </c>
      <c r="D111" s="640" t="s">
        <v>840</v>
      </c>
      <c r="E111" s="641" t="s">
        <v>237</v>
      </c>
      <c r="F111" s="655">
        <v>44875</v>
      </c>
      <c r="G111" s="655">
        <v>44876</v>
      </c>
      <c r="H111" s="655">
        <v>44877</v>
      </c>
      <c r="I111" s="655">
        <v>44878</v>
      </c>
      <c r="J111" s="655">
        <v>44902</v>
      </c>
      <c r="K111" s="655">
        <v>44905</v>
      </c>
      <c r="L111" s="655">
        <v>44907</v>
      </c>
      <c r="M111" s="655">
        <v>44908</v>
      </c>
    </row>
    <row r="112" spans="1:17" ht="24" customHeight="1">
      <c r="A112" s="638" t="s">
        <v>622</v>
      </c>
      <c r="B112" s="639" t="s">
        <v>671</v>
      </c>
      <c r="C112" s="638" t="s">
        <v>772</v>
      </c>
      <c r="D112" s="640" t="s">
        <v>981</v>
      </c>
      <c r="E112" s="641" t="s">
        <v>237</v>
      </c>
      <c r="F112" s="655" t="s">
        <v>982</v>
      </c>
      <c r="G112" s="655">
        <v>44879</v>
      </c>
      <c r="H112" s="655">
        <v>44880</v>
      </c>
      <c r="I112" s="655">
        <v>44881</v>
      </c>
      <c r="J112" s="655">
        <v>44907</v>
      </c>
      <c r="K112" s="655">
        <v>44911</v>
      </c>
      <c r="L112" s="655">
        <v>44913</v>
      </c>
      <c r="M112" s="655">
        <v>44915</v>
      </c>
    </row>
    <row r="113" spans="1:19" ht="24" customHeight="1">
      <c r="A113" s="638" t="s">
        <v>760</v>
      </c>
      <c r="B113" s="642" t="s">
        <v>898</v>
      </c>
      <c r="C113" s="638" t="s">
        <v>899</v>
      </c>
      <c r="D113" s="640"/>
      <c r="E113" s="641" t="s">
        <v>237</v>
      </c>
      <c r="F113" s="999" t="s">
        <v>900</v>
      </c>
      <c r="G113" s="655">
        <v>44886</v>
      </c>
      <c r="H113" s="655">
        <v>44887</v>
      </c>
      <c r="I113" s="655">
        <v>44888</v>
      </c>
      <c r="J113" s="655">
        <v>44914</v>
      </c>
      <c r="K113" s="655">
        <v>44918</v>
      </c>
      <c r="L113" s="655">
        <v>44920</v>
      </c>
      <c r="M113" s="655">
        <v>44922</v>
      </c>
    </row>
    <row r="114" spans="1:19" ht="24" customHeight="1">
      <c r="A114" s="523"/>
      <c r="B114" s="524"/>
      <c r="C114" s="523"/>
      <c r="D114" s="525"/>
      <c r="E114" s="346"/>
      <c r="F114" s="347"/>
      <c r="G114" s="347"/>
      <c r="H114" s="347"/>
      <c r="I114" s="347"/>
      <c r="J114" s="347"/>
      <c r="K114" s="347"/>
      <c r="L114" s="347"/>
      <c r="M114" s="347"/>
    </row>
    <row r="115" spans="1:19" ht="24" customHeight="1">
      <c r="A115" s="526" t="s">
        <v>195</v>
      </c>
      <c r="B115" s="527"/>
      <c r="C115" s="5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79"/>
      <c r="P115" s="515"/>
    </row>
    <row r="116" spans="1:19" ht="24" customHeight="1">
      <c r="A116" s="843" t="s">
        <v>123</v>
      </c>
      <c r="B116" s="844" t="s">
        <v>37</v>
      </c>
      <c r="C116" s="844" t="s">
        <v>5</v>
      </c>
      <c r="D116" s="846" t="s">
        <v>190</v>
      </c>
      <c r="E116" s="848" t="s">
        <v>15</v>
      </c>
      <c r="F116" s="849"/>
      <c r="G116" s="849"/>
      <c r="H116" s="849"/>
      <c r="I116" s="850"/>
      <c r="J116" s="848" t="s">
        <v>50</v>
      </c>
      <c r="K116" s="849"/>
      <c r="L116" s="850"/>
      <c r="M116" s="29"/>
      <c r="N116" s="79"/>
      <c r="P116" s="515"/>
    </row>
    <row r="117" spans="1:19" ht="24" customHeight="1">
      <c r="A117" s="843"/>
      <c r="B117" s="845"/>
      <c r="C117" s="845"/>
      <c r="D117" s="847"/>
      <c r="E117" s="643" t="s">
        <v>178</v>
      </c>
      <c r="F117" s="644" t="s">
        <v>261</v>
      </c>
      <c r="G117" s="643" t="s">
        <v>419</v>
      </c>
      <c r="H117" s="643" t="s">
        <v>38</v>
      </c>
      <c r="I117" s="643" t="s">
        <v>39</v>
      </c>
      <c r="J117" s="643" t="s">
        <v>192</v>
      </c>
      <c r="K117" s="33" t="s">
        <v>191</v>
      </c>
      <c r="L117" s="33" t="s">
        <v>196</v>
      </c>
      <c r="M117" s="29"/>
      <c r="N117" s="79"/>
      <c r="P117" s="515"/>
      <c r="R117" s="515"/>
      <c r="S117" s="515"/>
    </row>
    <row r="118" spans="1:19" ht="24" customHeight="1">
      <c r="A118" s="645" t="s">
        <v>428</v>
      </c>
      <c r="B118" s="646" t="s">
        <v>31</v>
      </c>
      <c r="C118" s="647" t="s">
        <v>441</v>
      </c>
      <c r="D118" s="645" t="s">
        <v>413</v>
      </c>
      <c r="E118" s="648">
        <v>44848</v>
      </c>
      <c r="F118" s="1000" t="s">
        <v>983</v>
      </c>
      <c r="G118" s="649">
        <v>44854</v>
      </c>
      <c r="H118" s="649">
        <v>44855</v>
      </c>
      <c r="I118" s="649">
        <v>44857</v>
      </c>
      <c r="J118" s="649">
        <v>44891</v>
      </c>
      <c r="K118" s="649">
        <v>44905</v>
      </c>
      <c r="L118" s="649">
        <v>44907</v>
      </c>
      <c r="M118" s="29"/>
      <c r="N118" s="79"/>
      <c r="P118" s="515"/>
      <c r="R118" s="515"/>
      <c r="S118" s="515"/>
    </row>
    <row r="119" spans="1:19" ht="24" customHeight="1">
      <c r="A119" s="650" t="s">
        <v>446</v>
      </c>
      <c r="B119" s="651" t="s">
        <v>514</v>
      </c>
      <c r="C119" s="652" t="s">
        <v>484</v>
      </c>
      <c r="D119" s="650" t="s">
        <v>515</v>
      </c>
      <c r="E119" s="1001">
        <v>44856</v>
      </c>
      <c r="F119" s="653">
        <v>44861</v>
      </c>
      <c r="G119" s="653">
        <v>44862</v>
      </c>
      <c r="H119" s="653">
        <v>44863</v>
      </c>
      <c r="I119" s="653">
        <v>44864</v>
      </c>
      <c r="J119" s="653">
        <v>44894</v>
      </c>
      <c r="K119" s="653">
        <v>44899</v>
      </c>
      <c r="L119" s="653">
        <v>44901</v>
      </c>
      <c r="M119" s="29"/>
      <c r="N119" s="79"/>
      <c r="P119" s="515"/>
      <c r="R119" s="515"/>
      <c r="S119" s="515"/>
    </row>
    <row r="120" spans="1:19" ht="24" customHeight="1">
      <c r="A120" s="650" t="s">
        <v>447</v>
      </c>
      <c r="B120" s="654" t="s">
        <v>548</v>
      </c>
      <c r="C120" s="652" t="s">
        <v>546</v>
      </c>
      <c r="D120" s="650" t="s">
        <v>550</v>
      </c>
      <c r="E120" s="362" t="s">
        <v>237</v>
      </c>
      <c r="F120" s="653">
        <v>44867</v>
      </c>
      <c r="G120" s="653">
        <v>44868</v>
      </c>
      <c r="H120" s="653">
        <v>44869</v>
      </c>
      <c r="I120" s="653">
        <v>44871</v>
      </c>
      <c r="J120" s="653">
        <v>44901</v>
      </c>
      <c r="K120" s="653">
        <v>44906</v>
      </c>
      <c r="L120" s="653">
        <v>44908</v>
      </c>
      <c r="M120" s="29"/>
      <c r="N120" s="79"/>
      <c r="P120" s="515"/>
      <c r="R120" s="515"/>
      <c r="S120" s="515"/>
    </row>
    <row r="121" spans="1:19" ht="24" customHeight="1">
      <c r="A121" s="650" t="s">
        <v>508</v>
      </c>
      <c r="B121" s="654" t="s">
        <v>545</v>
      </c>
      <c r="C121" s="652" t="s">
        <v>549</v>
      </c>
      <c r="D121" s="650" t="s">
        <v>547</v>
      </c>
      <c r="E121" s="362" t="s">
        <v>237</v>
      </c>
      <c r="F121" s="653">
        <v>44876</v>
      </c>
      <c r="G121" s="653">
        <v>44879</v>
      </c>
      <c r="H121" s="653">
        <v>44880</v>
      </c>
      <c r="I121" s="653">
        <v>44881</v>
      </c>
      <c r="J121" s="653">
        <v>44911</v>
      </c>
      <c r="K121" s="653">
        <v>44913</v>
      </c>
      <c r="L121" s="653">
        <v>44914</v>
      </c>
      <c r="M121" s="29"/>
      <c r="N121" s="79"/>
      <c r="P121" s="515"/>
      <c r="R121" s="515"/>
      <c r="S121" s="515"/>
    </row>
    <row r="122" spans="1:19" ht="24" customHeight="1">
      <c r="A122" s="650" t="s">
        <v>622</v>
      </c>
      <c r="B122" s="654" t="s">
        <v>833</v>
      </c>
      <c r="C122" s="652" t="s">
        <v>624</v>
      </c>
      <c r="D122" s="650" t="s">
        <v>834</v>
      </c>
      <c r="E122" s="362" t="s">
        <v>237</v>
      </c>
      <c r="F122" s="653">
        <v>44882</v>
      </c>
      <c r="G122" s="653">
        <v>44883</v>
      </c>
      <c r="H122" s="653">
        <v>44884</v>
      </c>
      <c r="I122" s="653">
        <v>44885</v>
      </c>
      <c r="J122" s="653">
        <v>44915</v>
      </c>
      <c r="K122" s="653">
        <v>44920</v>
      </c>
      <c r="L122" s="653">
        <v>44922</v>
      </c>
      <c r="M122" s="29"/>
      <c r="N122" s="79"/>
      <c r="P122" s="515"/>
      <c r="R122" s="515"/>
      <c r="S122" s="515"/>
    </row>
    <row r="123" spans="1:19" ht="24" customHeight="1">
      <c r="A123" s="650" t="s">
        <v>760</v>
      </c>
      <c r="B123" s="651" t="s">
        <v>901</v>
      </c>
      <c r="C123" s="652" t="s">
        <v>902</v>
      </c>
      <c r="D123" s="650" t="s">
        <v>414</v>
      </c>
      <c r="E123" s="362" t="s">
        <v>237</v>
      </c>
      <c r="F123" s="653">
        <v>44889</v>
      </c>
      <c r="G123" s="653">
        <v>44890</v>
      </c>
      <c r="H123" s="653">
        <v>44891</v>
      </c>
      <c r="I123" s="653">
        <v>44892</v>
      </c>
      <c r="J123" s="653">
        <v>44922</v>
      </c>
      <c r="K123" s="653">
        <v>44927</v>
      </c>
      <c r="L123" s="653">
        <v>44929</v>
      </c>
      <c r="M123" s="29"/>
      <c r="N123" s="79"/>
      <c r="P123" s="515"/>
      <c r="R123" s="515"/>
      <c r="S123" s="515"/>
    </row>
    <row r="124" spans="1:19" ht="24" customHeight="1">
      <c r="A124" s="153"/>
      <c r="B124" s="343"/>
      <c r="C124" s="154"/>
      <c r="D124" s="153"/>
      <c r="E124" s="368"/>
      <c r="F124" s="155"/>
      <c r="G124" s="155"/>
      <c r="H124" s="155"/>
      <c r="I124" s="155"/>
      <c r="J124" s="155"/>
      <c r="K124" s="346"/>
      <c r="L124" s="369"/>
      <c r="M124" s="29"/>
      <c r="N124" s="79"/>
      <c r="P124" s="515"/>
      <c r="R124" s="515"/>
      <c r="S124" s="515"/>
    </row>
    <row r="125" spans="1:19" ht="24" customHeight="1">
      <c r="A125" s="529" t="s">
        <v>197</v>
      </c>
      <c r="B125" s="30"/>
      <c r="C125" s="31"/>
      <c r="D125" s="31"/>
      <c r="E125" s="31"/>
      <c r="F125" s="31"/>
      <c r="G125" s="31"/>
      <c r="H125" s="31"/>
      <c r="I125" s="31"/>
      <c r="N125" s="65"/>
      <c r="O125" s="65"/>
      <c r="P125" s="65"/>
      <c r="Q125" s="65"/>
      <c r="R125" s="515"/>
    </row>
    <row r="126" spans="1:19" ht="24" customHeight="1">
      <c r="A126" s="821" t="s">
        <v>232</v>
      </c>
      <c r="B126" s="821" t="s">
        <v>37</v>
      </c>
      <c r="C126" s="821" t="s">
        <v>5</v>
      </c>
      <c r="D126" s="821" t="s">
        <v>206</v>
      </c>
      <c r="E126" s="821"/>
      <c r="F126" s="821"/>
      <c r="G126" s="821"/>
      <c r="H126" s="821"/>
      <c r="I126" s="821" t="s">
        <v>167</v>
      </c>
      <c r="J126" s="821"/>
      <c r="K126" s="821"/>
      <c r="L126" s="821"/>
      <c r="M126" s="821"/>
      <c r="N126" s="65"/>
      <c r="O126" s="65"/>
      <c r="P126" s="65"/>
      <c r="Q126" s="65"/>
      <c r="R126" s="515"/>
    </row>
    <row r="127" spans="1:19" ht="24" customHeight="1">
      <c r="A127" s="821"/>
      <c r="B127" s="821"/>
      <c r="C127" s="821"/>
      <c r="D127" s="81" t="s">
        <v>178</v>
      </c>
      <c r="E127" s="81" t="s">
        <v>903</v>
      </c>
      <c r="F127" s="81" t="s">
        <v>270</v>
      </c>
      <c r="G127" s="81" t="s">
        <v>38</v>
      </c>
      <c r="H127" s="81" t="s">
        <v>39</v>
      </c>
      <c r="I127" s="81" t="s">
        <v>265</v>
      </c>
      <c r="J127" s="81" t="s">
        <v>192</v>
      </c>
      <c r="K127" s="81" t="s">
        <v>193</v>
      </c>
      <c r="L127" s="81" t="s">
        <v>191</v>
      </c>
      <c r="M127" s="81" t="s">
        <v>196</v>
      </c>
      <c r="N127" s="65"/>
      <c r="O127" s="65"/>
      <c r="P127" s="65"/>
      <c r="Q127" s="65"/>
      <c r="R127" s="515"/>
    </row>
    <row r="128" spans="1:19" ht="24" customHeight="1">
      <c r="A128" s="294" t="s">
        <v>428</v>
      </c>
      <c r="B128" s="405" t="s">
        <v>366</v>
      </c>
      <c r="C128" s="406" t="s">
        <v>904</v>
      </c>
      <c r="D128" s="655">
        <v>44845</v>
      </c>
      <c r="E128" s="656">
        <v>44848</v>
      </c>
      <c r="F128" s="655">
        <v>44851</v>
      </c>
      <c r="G128" s="655">
        <v>44852</v>
      </c>
      <c r="H128" s="655">
        <v>44853</v>
      </c>
      <c r="I128" s="655">
        <v>44884</v>
      </c>
      <c r="J128" s="655">
        <v>44886</v>
      </c>
      <c r="K128" s="655">
        <v>44889</v>
      </c>
      <c r="L128" s="655">
        <v>44892</v>
      </c>
      <c r="M128" s="655">
        <v>44894</v>
      </c>
      <c r="N128" s="65"/>
      <c r="O128" s="65"/>
      <c r="P128" s="65"/>
      <c r="Q128" s="65"/>
      <c r="R128" s="515"/>
      <c r="S128" s="515"/>
    </row>
    <row r="129" spans="1:19" ht="24" customHeight="1">
      <c r="A129" s="294" t="s">
        <v>446</v>
      </c>
      <c r="B129" s="405" t="s">
        <v>368</v>
      </c>
      <c r="C129" s="406" t="s">
        <v>905</v>
      </c>
      <c r="D129" s="655">
        <v>44852</v>
      </c>
      <c r="E129" s="655">
        <v>44855</v>
      </c>
      <c r="F129" s="655">
        <v>44858</v>
      </c>
      <c r="G129" s="655">
        <v>44859</v>
      </c>
      <c r="H129" s="655">
        <v>44860</v>
      </c>
      <c r="I129" s="655">
        <v>44891</v>
      </c>
      <c r="J129" s="655">
        <v>44893</v>
      </c>
      <c r="K129" s="655">
        <v>44896</v>
      </c>
      <c r="L129" s="655">
        <v>44899</v>
      </c>
      <c r="M129" s="655">
        <v>44901</v>
      </c>
      <c r="N129" s="65"/>
      <c r="O129" s="65"/>
      <c r="P129" s="65"/>
      <c r="Q129" s="65"/>
      <c r="R129" s="515"/>
      <c r="S129" s="515"/>
    </row>
    <row r="130" spans="1:19" ht="24" customHeight="1">
      <c r="A130" s="294" t="s">
        <v>447</v>
      </c>
      <c r="B130" s="405" t="s">
        <v>906</v>
      </c>
      <c r="C130" s="406" t="s">
        <v>907</v>
      </c>
      <c r="D130" s="80" t="s">
        <v>237</v>
      </c>
      <c r="E130" s="655">
        <v>44862</v>
      </c>
      <c r="F130" s="655">
        <v>44865</v>
      </c>
      <c r="G130" s="655">
        <v>44866</v>
      </c>
      <c r="H130" s="655">
        <v>44867</v>
      </c>
      <c r="I130" s="655">
        <v>44898</v>
      </c>
      <c r="J130" s="655">
        <v>44900</v>
      </c>
      <c r="K130" s="655">
        <v>44903</v>
      </c>
      <c r="L130" s="655">
        <v>44906</v>
      </c>
      <c r="M130" s="655">
        <v>44908</v>
      </c>
      <c r="N130" s="65"/>
      <c r="O130" s="65"/>
      <c r="P130" s="65"/>
      <c r="Q130" s="65"/>
      <c r="R130" s="515"/>
      <c r="S130" s="515"/>
    </row>
    <row r="131" spans="1:19" ht="24" customHeight="1">
      <c r="A131" s="294" t="s">
        <v>508</v>
      </c>
      <c r="B131" s="405" t="s">
        <v>625</v>
      </c>
      <c r="C131" s="406" t="s">
        <v>908</v>
      </c>
      <c r="D131" s="80" t="s">
        <v>237</v>
      </c>
      <c r="E131" s="655">
        <v>44869</v>
      </c>
      <c r="F131" s="655">
        <v>44872</v>
      </c>
      <c r="G131" s="655">
        <v>44873</v>
      </c>
      <c r="H131" s="655">
        <v>44874</v>
      </c>
      <c r="I131" s="655">
        <v>44905</v>
      </c>
      <c r="J131" s="655">
        <v>44907</v>
      </c>
      <c r="K131" s="655">
        <v>44910</v>
      </c>
      <c r="L131" s="655">
        <v>44913</v>
      </c>
      <c r="M131" s="655">
        <v>44915</v>
      </c>
      <c r="N131" s="65"/>
      <c r="O131" s="65"/>
      <c r="P131" s="65"/>
      <c r="Q131" s="65"/>
      <c r="R131" s="515"/>
      <c r="S131" s="515"/>
    </row>
    <row r="132" spans="1:19" ht="24" customHeight="1">
      <c r="A132" s="294" t="s">
        <v>622</v>
      </c>
      <c r="B132" s="405" t="s">
        <v>909</v>
      </c>
      <c r="C132" s="406" t="s">
        <v>910</v>
      </c>
      <c r="D132" s="80" t="s">
        <v>237</v>
      </c>
      <c r="E132" s="655">
        <v>44876</v>
      </c>
      <c r="F132" s="655">
        <v>44879</v>
      </c>
      <c r="G132" s="655">
        <v>44880</v>
      </c>
      <c r="H132" s="655">
        <v>44881</v>
      </c>
      <c r="I132" s="655">
        <v>44912</v>
      </c>
      <c r="J132" s="655">
        <v>44914</v>
      </c>
      <c r="K132" s="655">
        <v>44917</v>
      </c>
      <c r="L132" s="655">
        <v>44920</v>
      </c>
      <c r="M132" s="655">
        <v>44922</v>
      </c>
      <c r="N132" s="65"/>
      <c r="O132" s="65"/>
      <c r="P132" s="65"/>
      <c r="Q132" s="65"/>
      <c r="R132" s="515"/>
      <c r="S132" s="515"/>
    </row>
    <row r="133" spans="1:19" ht="24" customHeight="1">
      <c r="A133" s="294" t="s">
        <v>760</v>
      </c>
      <c r="B133" s="405" t="s">
        <v>911</v>
      </c>
      <c r="C133" s="406" t="s">
        <v>912</v>
      </c>
      <c r="D133" s="80" t="s">
        <v>237</v>
      </c>
      <c r="E133" s="655">
        <v>44883</v>
      </c>
      <c r="F133" s="655">
        <v>44886</v>
      </c>
      <c r="G133" s="655">
        <v>44887</v>
      </c>
      <c r="H133" s="655">
        <v>44888</v>
      </c>
      <c r="I133" s="655">
        <v>44918</v>
      </c>
      <c r="J133" s="655">
        <v>44921</v>
      </c>
      <c r="K133" s="655">
        <v>44924</v>
      </c>
      <c r="L133" s="655">
        <v>44562</v>
      </c>
      <c r="M133" s="655">
        <v>44564</v>
      </c>
      <c r="N133" s="65"/>
      <c r="O133" s="65"/>
      <c r="P133" s="65"/>
      <c r="Q133" s="65"/>
      <c r="R133" s="515"/>
      <c r="S133" s="515"/>
    </row>
    <row r="134" spans="1:19" ht="24" customHeight="1">
      <c r="A134" s="353"/>
      <c r="B134" s="344"/>
      <c r="C134" s="345"/>
      <c r="D134" s="346"/>
      <c r="E134" s="347"/>
      <c r="F134" s="347"/>
      <c r="G134" s="347"/>
      <c r="H134" s="347"/>
      <c r="I134" s="347"/>
      <c r="J134" s="347"/>
      <c r="K134" s="347"/>
      <c r="L134" s="347"/>
      <c r="M134" s="347"/>
      <c r="N134" s="65"/>
      <c r="O134" s="65"/>
      <c r="P134" s="65"/>
      <c r="Q134" s="65"/>
      <c r="R134" s="515"/>
      <c r="S134" s="515"/>
    </row>
    <row r="135" spans="1:19" ht="24" customHeight="1">
      <c r="A135" s="514" t="s">
        <v>300</v>
      </c>
      <c r="B135" s="92"/>
      <c r="C135" s="93"/>
      <c r="D135" s="93"/>
      <c r="E135" s="93"/>
      <c r="F135" s="93"/>
      <c r="G135" s="93"/>
      <c r="H135" s="93"/>
      <c r="I135" s="94"/>
      <c r="J135" s="93"/>
      <c r="K135" s="93"/>
      <c r="L135" s="91"/>
      <c r="M135" s="530"/>
      <c r="N135" s="65"/>
      <c r="O135" s="65"/>
      <c r="P135" s="65"/>
      <c r="Q135" s="65"/>
      <c r="R135" s="515"/>
    </row>
    <row r="136" spans="1:19" ht="24" customHeight="1">
      <c r="A136" s="1002" t="s">
        <v>123</v>
      </c>
      <c r="B136" s="1002" t="s">
        <v>37</v>
      </c>
      <c r="C136" s="1002" t="s">
        <v>5</v>
      </c>
      <c r="D136" s="1003" t="s">
        <v>15</v>
      </c>
      <c r="E136" s="1004"/>
      <c r="F136" s="1004"/>
      <c r="G136" s="1004"/>
      <c r="H136" s="1005"/>
      <c r="I136" s="1003" t="s">
        <v>50</v>
      </c>
      <c r="J136" s="1004"/>
      <c r="K136" s="1004"/>
      <c r="L136" s="1005"/>
      <c r="M136" s="530"/>
      <c r="N136" s="65"/>
      <c r="O136" s="65"/>
      <c r="P136" s="65"/>
      <c r="Q136" s="65"/>
      <c r="R136" s="515"/>
    </row>
    <row r="137" spans="1:19" ht="24" customHeight="1">
      <c r="A137" s="1006"/>
      <c r="B137" s="1006"/>
      <c r="C137" s="1006"/>
      <c r="D137" s="1007" t="s">
        <v>178</v>
      </c>
      <c r="E137" s="1007" t="s">
        <v>984</v>
      </c>
      <c r="F137" s="723" t="s">
        <v>320</v>
      </c>
      <c r="G137" s="1007" t="s">
        <v>38</v>
      </c>
      <c r="H137" s="1007" t="s">
        <v>39</v>
      </c>
      <c r="I137" s="1007" t="s">
        <v>193</v>
      </c>
      <c r="J137" s="1007" t="s">
        <v>191</v>
      </c>
      <c r="K137" s="1007" t="s">
        <v>196</v>
      </c>
      <c r="L137" s="814" t="s">
        <v>325</v>
      </c>
      <c r="M137" s="530"/>
      <c r="N137" s="65"/>
      <c r="O137" s="65"/>
      <c r="P137" s="65"/>
      <c r="Q137" s="65"/>
      <c r="R137" s="515"/>
    </row>
    <row r="138" spans="1:19" ht="24" customHeight="1">
      <c r="A138" s="1008"/>
      <c r="B138" s="1008"/>
      <c r="C138" s="1008"/>
      <c r="D138" s="1009"/>
      <c r="E138" s="1009"/>
      <c r="F138" s="723" t="s">
        <v>321</v>
      </c>
      <c r="G138" s="1009"/>
      <c r="H138" s="1009"/>
      <c r="I138" s="1009"/>
      <c r="J138" s="1009"/>
      <c r="K138" s="1009"/>
      <c r="L138" s="833"/>
      <c r="M138" s="530"/>
      <c r="N138" s="65"/>
      <c r="O138" s="65"/>
      <c r="P138" s="65"/>
      <c r="Q138" s="65"/>
      <c r="R138" s="515"/>
    </row>
    <row r="139" spans="1:19" ht="24" customHeight="1">
      <c r="A139" s="297" t="s">
        <v>446</v>
      </c>
      <c r="B139" s="298" t="s">
        <v>985</v>
      </c>
      <c r="C139" s="299" t="s">
        <v>442</v>
      </c>
      <c r="D139" s="80" t="s">
        <v>986</v>
      </c>
      <c r="E139" s="80" t="s">
        <v>986</v>
      </c>
      <c r="F139" s="80" t="s">
        <v>986</v>
      </c>
      <c r="G139" s="80" t="s">
        <v>986</v>
      </c>
      <c r="H139" s="80" t="s">
        <v>986</v>
      </c>
      <c r="I139" s="80" t="s">
        <v>986</v>
      </c>
      <c r="J139" s="80" t="s">
        <v>986</v>
      </c>
      <c r="K139" s="80" t="s">
        <v>986</v>
      </c>
      <c r="L139" s="80" t="s">
        <v>986</v>
      </c>
      <c r="M139" s="530"/>
      <c r="N139" s="65"/>
      <c r="O139" s="65"/>
      <c r="P139" s="65"/>
      <c r="Q139" s="65"/>
    </row>
    <row r="140" spans="1:19" ht="24" customHeight="1">
      <c r="A140" s="297" t="s">
        <v>447</v>
      </c>
      <c r="B140" s="298" t="s">
        <v>985</v>
      </c>
      <c r="C140" s="299" t="s">
        <v>456</v>
      </c>
      <c r="D140" s="80" t="s">
        <v>986</v>
      </c>
      <c r="E140" s="80" t="s">
        <v>986</v>
      </c>
      <c r="F140" s="80" t="s">
        <v>986</v>
      </c>
      <c r="G140" s="80" t="s">
        <v>986</v>
      </c>
      <c r="H140" s="80" t="s">
        <v>986</v>
      </c>
      <c r="I140" s="80" t="s">
        <v>986</v>
      </c>
      <c r="J140" s="80" t="s">
        <v>986</v>
      </c>
      <c r="K140" s="80" t="s">
        <v>986</v>
      </c>
      <c r="L140" s="80" t="s">
        <v>986</v>
      </c>
      <c r="M140" s="530"/>
      <c r="N140" s="65"/>
      <c r="O140" s="65"/>
      <c r="P140" s="65"/>
      <c r="Q140" s="65"/>
    </row>
    <row r="141" spans="1:19" ht="24" customHeight="1">
      <c r="A141" s="297" t="s">
        <v>508</v>
      </c>
      <c r="B141" s="298" t="s">
        <v>985</v>
      </c>
      <c r="C141" s="299" t="s">
        <v>627</v>
      </c>
      <c r="D141" s="80" t="s">
        <v>986</v>
      </c>
      <c r="E141" s="80" t="s">
        <v>986</v>
      </c>
      <c r="F141" s="80" t="s">
        <v>986</v>
      </c>
      <c r="G141" s="80" t="s">
        <v>986</v>
      </c>
      <c r="H141" s="80" t="s">
        <v>986</v>
      </c>
      <c r="I141" s="80" t="s">
        <v>986</v>
      </c>
      <c r="J141" s="80" t="s">
        <v>986</v>
      </c>
      <c r="K141" s="80" t="s">
        <v>986</v>
      </c>
      <c r="L141" s="80" t="s">
        <v>986</v>
      </c>
      <c r="M141" s="530"/>
      <c r="N141" s="65"/>
      <c r="O141" s="65"/>
      <c r="P141" s="65"/>
      <c r="Q141" s="65"/>
    </row>
    <row r="142" spans="1:19" ht="24" customHeight="1">
      <c r="A142" s="297" t="s">
        <v>622</v>
      </c>
      <c r="B142" s="298" t="s">
        <v>987</v>
      </c>
      <c r="C142" s="299" t="s">
        <v>988</v>
      </c>
      <c r="D142" s="80" t="s">
        <v>237</v>
      </c>
      <c r="E142" s="469">
        <v>44876</v>
      </c>
      <c r="F142" s="469">
        <v>44878</v>
      </c>
      <c r="G142" s="469">
        <v>44879</v>
      </c>
      <c r="H142" s="469">
        <v>44880</v>
      </c>
      <c r="I142" s="469">
        <v>44911</v>
      </c>
      <c r="J142" s="469">
        <v>44915</v>
      </c>
      <c r="K142" s="469">
        <v>44918</v>
      </c>
      <c r="L142" s="469">
        <v>44922</v>
      </c>
      <c r="M142" s="530"/>
      <c r="N142" s="65"/>
      <c r="O142" s="65"/>
      <c r="P142" s="65"/>
      <c r="Q142" s="65"/>
    </row>
    <row r="143" spans="1:19" ht="24" customHeight="1">
      <c r="A143" s="297" t="s">
        <v>760</v>
      </c>
      <c r="B143" s="298" t="s">
        <v>989</v>
      </c>
      <c r="C143" s="299" t="s">
        <v>990</v>
      </c>
      <c r="D143" s="80" t="s">
        <v>237</v>
      </c>
      <c r="E143" s="469">
        <v>44883</v>
      </c>
      <c r="F143" s="469">
        <v>44885</v>
      </c>
      <c r="G143" s="469">
        <v>44886</v>
      </c>
      <c r="H143" s="469">
        <v>44887</v>
      </c>
      <c r="I143" s="469">
        <v>44918</v>
      </c>
      <c r="J143" s="469">
        <v>44922</v>
      </c>
      <c r="K143" s="469">
        <v>44925</v>
      </c>
      <c r="L143" s="469">
        <v>44929</v>
      </c>
      <c r="M143" s="530"/>
      <c r="N143" s="65"/>
      <c r="O143" s="65"/>
      <c r="P143" s="65"/>
      <c r="Q143" s="65"/>
    </row>
    <row r="144" spans="1:19" ht="24" customHeight="1">
      <c r="A144" s="297" t="s">
        <v>773</v>
      </c>
      <c r="B144" s="298" t="s">
        <v>443</v>
      </c>
      <c r="C144" s="299" t="s">
        <v>991</v>
      </c>
      <c r="D144" s="80" t="s">
        <v>237</v>
      </c>
      <c r="E144" s="469">
        <v>44890</v>
      </c>
      <c r="F144" s="469">
        <v>44892</v>
      </c>
      <c r="G144" s="469">
        <v>44893</v>
      </c>
      <c r="H144" s="469">
        <v>44894</v>
      </c>
      <c r="I144" s="469">
        <v>44925</v>
      </c>
      <c r="J144" s="469">
        <v>44564</v>
      </c>
      <c r="K144" s="469">
        <v>44567</v>
      </c>
      <c r="L144" s="469">
        <v>44571</v>
      </c>
      <c r="M144" s="530"/>
      <c r="N144" s="65"/>
      <c r="O144" s="65"/>
      <c r="P144" s="65"/>
      <c r="Q144" s="65"/>
    </row>
    <row r="145" spans="1:18" ht="24" customHeight="1">
      <c r="A145" s="297" t="s">
        <v>774</v>
      </c>
      <c r="B145" s="298" t="s">
        <v>626</v>
      </c>
      <c r="C145" s="299" t="s">
        <v>988</v>
      </c>
      <c r="D145" s="80" t="s">
        <v>237</v>
      </c>
      <c r="E145" s="469">
        <v>44897</v>
      </c>
      <c r="F145" s="469">
        <v>44899</v>
      </c>
      <c r="G145" s="469">
        <v>44900</v>
      </c>
      <c r="H145" s="469">
        <v>44901</v>
      </c>
      <c r="I145" s="469">
        <v>44567</v>
      </c>
      <c r="J145" s="469">
        <v>44571</v>
      </c>
      <c r="K145" s="469">
        <v>44574</v>
      </c>
      <c r="L145" s="469">
        <v>44578</v>
      </c>
      <c r="M145" s="530"/>
      <c r="N145" s="65"/>
      <c r="O145" s="65"/>
      <c r="P145" s="65"/>
      <c r="Q145" s="65"/>
    </row>
    <row r="146" spans="1:18" ht="24" customHeight="1">
      <c r="A146" s="409"/>
      <c r="B146" s="410"/>
      <c r="C146" s="411"/>
      <c r="D146" s="346"/>
      <c r="E146" s="347"/>
      <c r="F146" s="347"/>
      <c r="G146" s="347"/>
      <c r="H146" s="347"/>
      <c r="I146" s="347"/>
      <c r="J146" s="347"/>
      <c r="K146" s="347"/>
      <c r="L146" s="347"/>
      <c r="M146" s="530"/>
      <c r="N146" s="65"/>
      <c r="O146" s="65"/>
      <c r="P146" s="65"/>
      <c r="Q146" s="65"/>
    </row>
    <row r="147" spans="1:18" ht="24" customHeight="1">
      <c r="A147" s="511" t="s">
        <v>271</v>
      </c>
      <c r="B147" s="512"/>
      <c r="C147" s="513"/>
      <c r="D147" s="513"/>
      <c r="E147" s="513"/>
      <c r="F147" s="513"/>
      <c r="G147" s="513"/>
      <c r="H147" s="513"/>
      <c r="I147" s="513"/>
      <c r="J147" s="513"/>
      <c r="K147" s="513"/>
      <c r="L147" s="513"/>
      <c r="M147" s="513"/>
      <c r="N147" s="513"/>
      <c r="O147" s="513"/>
      <c r="P147" s="513"/>
    </row>
    <row r="148" spans="1:18" ht="24" customHeight="1">
      <c r="A148" s="514" t="s">
        <v>198</v>
      </c>
      <c r="B148" s="514"/>
      <c r="C148" s="531"/>
      <c r="D148" s="531"/>
      <c r="E148" s="531"/>
      <c r="F148" s="531"/>
      <c r="G148" s="531"/>
      <c r="H148" s="531"/>
      <c r="I148" s="531"/>
      <c r="J148" s="531"/>
      <c r="K148" s="531"/>
      <c r="L148" s="531"/>
      <c r="M148" s="531"/>
    </row>
    <row r="149" spans="1:18" ht="22.5" customHeight="1">
      <c r="A149" s="820" t="s">
        <v>123</v>
      </c>
      <c r="B149" s="820" t="s">
        <v>37</v>
      </c>
      <c r="C149" s="820" t="s">
        <v>5</v>
      </c>
      <c r="D149" s="819" t="s">
        <v>333</v>
      </c>
      <c r="E149" s="819"/>
      <c r="F149" s="819"/>
      <c r="G149" s="819"/>
      <c r="H149" s="819"/>
      <c r="I149" s="822" t="s">
        <v>8</v>
      </c>
      <c r="J149" s="822"/>
      <c r="K149" s="822"/>
      <c r="L149" s="822"/>
      <c r="O149" s="65"/>
      <c r="P149" s="65"/>
      <c r="Q149" s="65"/>
      <c r="R149" s="65"/>
    </row>
    <row r="150" spans="1:18" ht="27.75" customHeight="1">
      <c r="A150" s="820"/>
      <c r="B150" s="820"/>
      <c r="C150" s="820"/>
      <c r="D150" s="822" t="s">
        <v>178</v>
      </c>
      <c r="E150" s="822" t="s">
        <v>204</v>
      </c>
      <c r="F150" s="717" t="s">
        <v>249</v>
      </c>
      <c r="G150" s="822" t="s">
        <v>184</v>
      </c>
      <c r="H150" s="822" t="s">
        <v>185</v>
      </c>
      <c r="I150" s="819" t="s">
        <v>200</v>
      </c>
      <c r="J150" s="822" t="s">
        <v>201</v>
      </c>
      <c r="K150" s="819" t="s">
        <v>199</v>
      </c>
      <c r="L150" s="717" t="s">
        <v>457</v>
      </c>
      <c r="O150" s="65"/>
      <c r="P150" s="65"/>
      <c r="Q150" s="65"/>
      <c r="R150" s="65"/>
    </row>
    <row r="151" spans="1:18" ht="32.25" customHeight="1">
      <c r="A151" s="820"/>
      <c r="B151" s="820"/>
      <c r="C151" s="820"/>
      <c r="D151" s="822"/>
      <c r="E151" s="822"/>
      <c r="F151" s="717" t="s">
        <v>202</v>
      </c>
      <c r="G151" s="822"/>
      <c r="H151" s="822"/>
      <c r="I151" s="819"/>
      <c r="J151" s="822"/>
      <c r="K151" s="819"/>
      <c r="L151" s="718" t="s">
        <v>516</v>
      </c>
      <c r="O151" s="65"/>
      <c r="P151" s="65"/>
      <c r="Q151" s="65"/>
      <c r="R151" s="65"/>
    </row>
    <row r="152" spans="1:18" ht="21" customHeight="1">
      <c r="A152" s="82" t="s">
        <v>417</v>
      </c>
      <c r="B152" s="83" t="s">
        <v>664</v>
      </c>
      <c r="C152" s="82" t="s">
        <v>415</v>
      </c>
      <c r="D152" s="657">
        <v>44849</v>
      </c>
      <c r="E152" s="657">
        <v>44854</v>
      </c>
      <c r="F152" s="157">
        <v>44855</v>
      </c>
      <c r="G152" s="157">
        <v>44856</v>
      </c>
      <c r="H152" s="157">
        <v>44857</v>
      </c>
      <c r="I152" s="157">
        <v>44889</v>
      </c>
      <c r="J152" s="157">
        <v>44890</v>
      </c>
      <c r="K152" s="157">
        <v>44901</v>
      </c>
      <c r="L152" s="157">
        <v>44906</v>
      </c>
      <c r="O152" s="65"/>
      <c r="P152" s="65"/>
      <c r="Q152" s="65"/>
      <c r="R152" s="65"/>
    </row>
    <row r="153" spans="1:18" ht="24" customHeight="1">
      <c r="A153" s="820" t="s">
        <v>123</v>
      </c>
      <c r="B153" s="820" t="s">
        <v>37</v>
      </c>
      <c r="C153" s="820" t="s">
        <v>5</v>
      </c>
      <c r="D153" s="819" t="s">
        <v>333</v>
      </c>
      <c r="E153" s="819"/>
      <c r="F153" s="819"/>
      <c r="G153" s="819"/>
      <c r="H153" s="819"/>
      <c r="I153" s="822" t="s">
        <v>8</v>
      </c>
      <c r="J153" s="822"/>
      <c r="K153" s="822"/>
      <c r="L153" s="822"/>
      <c r="O153" s="65"/>
      <c r="P153" s="65"/>
      <c r="Q153" s="65"/>
      <c r="R153" s="65"/>
    </row>
    <row r="154" spans="1:18" ht="24" customHeight="1">
      <c r="A154" s="820"/>
      <c r="B154" s="820"/>
      <c r="C154" s="820"/>
      <c r="D154" s="822" t="s">
        <v>178</v>
      </c>
      <c r="E154" s="822" t="s">
        <v>204</v>
      </c>
      <c r="F154" s="717" t="s">
        <v>249</v>
      </c>
      <c r="G154" s="822" t="s">
        <v>184</v>
      </c>
      <c r="H154" s="822" t="s">
        <v>185</v>
      </c>
      <c r="I154" s="822" t="s">
        <v>199</v>
      </c>
      <c r="J154" s="822" t="s">
        <v>201</v>
      </c>
      <c r="K154" s="822" t="s">
        <v>200</v>
      </c>
      <c r="L154" s="717" t="s">
        <v>457</v>
      </c>
      <c r="O154" s="65"/>
      <c r="P154" s="65"/>
      <c r="Q154" s="65"/>
    </row>
    <row r="155" spans="1:18" ht="24" customHeight="1">
      <c r="A155" s="820"/>
      <c r="B155" s="820"/>
      <c r="C155" s="820"/>
      <c r="D155" s="822"/>
      <c r="E155" s="822"/>
      <c r="F155" s="717" t="s">
        <v>202</v>
      </c>
      <c r="G155" s="822"/>
      <c r="H155" s="822"/>
      <c r="I155" s="822"/>
      <c r="J155" s="822"/>
      <c r="K155" s="822"/>
      <c r="L155" s="718" t="s">
        <v>516</v>
      </c>
      <c r="O155" s="65"/>
      <c r="P155" s="65"/>
      <c r="Q155" s="65"/>
    </row>
    <row r="156" spans="1:18" ht="24" customHeight="1">
      <c r="A156" s="82" t="s">
        <v>428</v>
      </c>
      <c r="B156" s="658" t="s">
        <v>775</v>
      </c>
      <c r="C156" s="285" t="s">
        <v>423</v>
      </c>
      <c r="D156" s="657">
        <v>44856</v>
      </c>
      <c r="E156" s="157">
        <v>44861</v>
      </c>
      <c r="F156" s="157">
        <v>44862</v>
      </c>
      <c r="G156" s="157">
        <v>44863</v>
      </c>
      <c r="H156" s="157">
        <v>44863</v>
      </c>
      <c r="I156" s="157">
        <v>44894</v>
      </c>
      <c r="J156" s="157">
        <v>44898</v>
      </c>
      <c r="K156" s="157">
        <v>44900</v>
      </c>
      <c r="L156" s="157">
        <v>44906</v>
      </c>
      <c r="O156" s="65"/>
      <c r="P156" s="65"/>
      <c r="Q156" s="65"/>
    </row>
    <row r="157" spans="1:18" ht="24" customHeight="1">
      <c r="A157" s="820" t="s">
        <v>123</v>
      </c>
      <c r="B157" s="820" t="s">
        <v>37</v>
      </c>
      <c r="C157" s="820" t="s">
        <v>5</v>
      </c>
      <c r="D157" s="822" t="s">
        <v>178</v>
      </c>
      <c r="E157" s="822" t="s">
        <v>204</v>
      </c>
      <c r="F157" s="717" t="s">
        <v>249</v>
      </c>
      <c r="G157" s="822" t="s">
        <v>184</v>
      </c>
      <c r="H157" s="822" t="s">
        <v>185</v>
      </c>
      <c r="I157" s="819" t="s">
        <v>200</v>
      </c>
      <c r="J157" s="822" t="s">
        <v>201</v>
      </c>
      <c r="K157" s="819" t="s">
        <v>199</v>
      </c>
      <c r="L157" s="717" t="s">
        <v>457</v>
      </c>
      <c r="O157" s="65"/>
      <c r="P157" s="65"/>
      <c r="Q157" s="65"/>
    </row>
    <row r="158" spans="1:18" ht="24" customHeight="1">
      <c r="A158" s="820"/>
      <c r="B158" s="820"/>
      <c r="C158" s="820"/>
      <c r="D158" s="822"/>
      <c r="E158" s="822"/>
      <c r="F158" s="717" t="s">
        <v>202</v>
      </c>
      <c r="G158" s="822"/>
      <c r="H158" s="822"/>
      <c r="I158" s="819"/>
      <c r="J158" s="822"/>
      <c r="K158" s="819"/>
      <c r="L158" s="718" t="s">
        <v>516</v>
      </c>
      <c r="O158" s="65"/>
      <c r="P158" s="65"/>
      <c r="Q158" s="65"/>
    </row>
    <row r="159" spans="1:18" ht="24" customHeight="1">
      <c r="A159" s="82" t="s">
        <v>446</v>
      </c>
      <c r="B159" s="658" t="s">
        <v>517</v>
      </c>
      <c r="C159" s="285" t="s">
        <v>551</v>
      </c>
      <c r="D159" s="229" t="s">
        <v>237</v>
      </c>
      <c r="E159" s="657">
        <v>44868</v>
      </c>
      <c r="F159" s="229" t="s">
        <v>237</v>
      </c>
      <c r="G159" s="157">
        <v>44870</v>
      </c>
      <c r="H159" s="157">
        <v>44870</v>
      </c>
      <c r="I159" s="157">
        <v>44902</v>
      </c>
      <c r="J159" s="157">
        <v>44906</v>
      </c>
      <c r="K159" s="157">
        <v>44917</v>
      </c>
      <c r="L159" s="157">
        <v>44922</v>
      </c>
      <c r="O159" s="65"/>
      <c r="P159" s="65"/>
      <c r="Q159" s="65"/>
    </row>
    <row r="160" spans="1:18" ht="24" customHeight="1">
      <c r="A160" s="820" t="s">
        <v>123</v>
      </c>
      <c r="B160" s="820" t="s">
        <v>37</v>
      </c>
      <c r="C160" s="820" t="s">
        <v>5</v>
      </c>
      <c r="D160" s="819" t="s">
        <v>333</v>
      </c>
      <c r="E160" s="819"/>
      <c r="F160" s="819"/>
      <c r="G160" s="819"/>
      <c r="H160" s="819"/>
      <c r="I160" s="822" t="s">
        <v>8</v>
      </c>
      <c r="J160" s="822"/>
      <c r="K160" s="822"/>
      <c r="N160" s="65"/>
      <c r="O160" s="65"/>
      <c r="P160" s="65"/>
      <c r="R160" s="65"/>
    </row>
    <row r="161" spans="1:18" ht="24" customHeight="1">
      <c r="A161" s="820"/>
      <c r="B161" s="820"/>
      <c r="C161" s="820"/>
      <c r="D161" s="822" t="s">
        <v>178</v>
      </c>
      <c r="E161" s="822" t="s">
        <v>204</v>
      </c>
      <c r="F161" s="717" t="s">
        <v>249</v>
      </c>
      <c r="G161" s="822" t="s">
        <v>184</v>
      </c>
      <c r="H161" s="822" t="s">
        <v>185</v>
      </c>
      <c r="I161" s="822" t="s">
        <v>199</v>
      </c>
      <c r="J161" s="822" t="s">
        <v>201</v>
      </c>
      <c r="K161" s="822" t="s">
        <v>200</v>
      </c>
      <c r="N161" s="65"/>
      <c r="O161" s="65"/>
      <c r="P161" s="65"/>
      <c r="R161" s="65"/>
    </row>
    <row r="162" spans="1:18" ht="24" customHeight="1">
      <c r="A162" s="820"/>
      <c r="B162" s="820"/>
      <c r="C162" s="820"/>
      <c r="D162" s="822"/>
      <c r="E162" s="822"/>
      <c r="F162" s="717" t="s">
        <v>202</v>
      </c>
      <c r="G162" s="822"/>
      <c r="H162" s="822"/>
      <c r="I162" s="822"/>
      <c r="J162" s="822"/>
      <c r="K162" s="822"/>
      <c r="N162" s="65"/>
      <c r="O162" s="65"/>
      <c r="P162" s="65"/>
      <c r="R162" s="65"/>
    </row>
    <row r="163" spans="1:18" ht="24" customHeight="1">
      <c r="A163" s="82" t="s">
        <v>447</v>
      </c>
      <c r="B163" s="659" t="s">
        <v>89</v>
      </c>
      <c r="C163" s="660" t="s">
        <v>433</v>
      </c>
      <c r="D163" s="855" t="s">
        <v>89</v>
      </c>
      <c r="E163" s="856"/>
      <c r="F163" s="856"/>
      <c r="G163" s="856"/>
      <c r="H163" s="856"/>
      <c r="I163" s="856"/>
      <c r="J163" s="856"/>
      <c r="K163" s="857"/>
      <c r="N163" s="65"/>
      <c r="O163" s="65"/>
      <c r="P163" s="65"/>
      <c r="R163" s="65"/>
    </row>
    <row r="164" spans="1:18" ht="24" customHeight="1">
      <c r="A164" s="82" t="s">
        <v>508</v>
      </c>
      <c r="B164" s="1010" t="s">
        <v>992</v>
      </c>
      <c r="C164" s="661" t="s">
        <v>628</v>
      </c>
      <c r="D164" s="229" t="s">
        <v>237</v>
      </c>
      <c r="E164" s="157">
        <v>44882</v>
      </c>
      <c r="F164" s="229" t="s">
        <v>237</v>
      </c>
      <c r="G164" s="157">
        <v>44884</v>
      </c>
      <c r="H164" s="157">
        <v>44884</v>
      </c>
      <c r="I164" s="157">
        <v>44924</v>
      </c>
      <c r="J164" s="157">
        <v>44928</v>
      </c>
      <c r="K164" s="157">
        <v>44930</v>
      </c>
      <c r="N164" s="65"/>
      <c r="O164" s="65"/>
      <c r="P164" s="65"/>
      <c r="R164" s="65"/>
    </row>
    <row r="165" spans="1:18" ht="24" customHeight="1">
      <c r="Q165" s="65"/>
    </row>
    <row r="166" spans="1:18" ht="24" customHeight="1">
      <c r="A166" s="514" t="s">
        <v>203</v>
      </c>
      <c r="B166" s="311"/>
      <c r="C166" s="311"/>
      <c r="D166" s="311"/>
      <c r="E166" s="311"/>
      <c r="F166" s="311"/>
      <c r="G166" s="311"/>
      <c r="H166" s="311"/>
      <c r="I166" s="311"/>
      <c r="J166" s="311"/>
      <c r="K166" s="311"/>
      <c r="L166" s="311"/>
    </row>
    <row r="167" spans="1:18" ht="24" customHeight="1">
      <c r="A167" s="820" t="s">
        <v>123</v>
      </c>
      <c r="B167" s="820" t="s">
        <v>37</v>
      </c>
      <c r="C167" s="820" t="s">
        <v>5</v>
      </c>
      <c r="D167" s="822" t="s">
        <v>6</v>
      </c>
      <c r="E167" s="822" t="s">
        <v>177</v>
      </c>
      <c r="F167" s="822"/>
      <c r="G167" s="822"/>
      <c r="H167" s="822"/>
      <c r="I167" s="822"/>
      <c r="J167" s="822" t="s">
        <v>8</v>
      </c>
      <c r="K167" s="822"/>
      <c r="L167" s="822"/>
    </row>
    <row r="168" spans="1:18" ht="24" customHeight="1">
      <c r="A168" s="820"/>
      <c r="B168" s="820"/>
      <c r="C168" s="820"/>
      <c r="D168" s="822"/>
      <c r="E168" s="822" t="s">
        <v>178</v>
      </c>
      <c r="F168" s="822" t="s">
        <v>204</v>
      </c>
      <c r="G168" s="717" t="s">
        <v>249</v>
      </c>
      <c r="H168" s="822" t="s">
        <v>74</v>
      </c>
      <c r="I168" s="822" t="s">
        <v>34</v>
      </c>
      <c r="J168" s="822" t="s">
        <v>199</v>
      </c>
      <c r="K168" s="822" t="s">
        <v>200</v>
      </c>
      <c r="L168" s="822" t="s">
        <v>205</v>
      </c>
    </row>
    <row r="169" spans="1:18" ht="24" customHeight="1">
      <c r="A169" s="820"/>
      <c r="B169" s="820"/>
      <c r="C169" s="820"/>
      <c r="D169" s="822"/>
      <c r="E169" s="822"/>
      <c r="F169" s="822"/>
      <c r="G169" s="717" t="s">
        <v>202</v>
      </c>
      <c r="H169" s="822"/>
      <c r="I169" s="822"/>
      <c r="J169" s="822"/>
      <c r="K169" s="822"/>
      <c r="L169" s="822"/>
    </row>
    <row r="170" spans="1:18" ht="24" hidden="1" customHeight="1">
      <c r="A170" s="86" t="s">
        <v>405</v>
      </c>
      <c r="B170" s="441" t="s">
        <v>89</v>
      </c>
      <c r="C170" s="716" t="s">
        <v>425</v>
      </c>
      <c r="D170" s="854" t="s">
        <v>89</v>
      </c>
      <c r="E170" s="854"/>
      <c r="F170" s="854"/>
      <c r="G170" s="854"/>
      <c r="H170" s="854"/>
      <c r="I170" s="854"/>
      <c r="J170" s="854"/>
      <c r="K170" s="854"/>
      <c r="L170" s="854"/>
      <c r="R170" s="65"/>
    </row>
    <row r="171" spans="1:18" ht="24" customHeight="1">
      <c r="A171" s="86" t="s">
        <v>412</v>
      </c>
      <c r="B171" s="275" t="s">
        <v>679</v>
      </c>
      <c r="C171" s="85" t="s">
        <v>444</v>
      </c>
      <c r="D171" s="85" t="s">
        <v>776</v>
      </c>
      <c r="E171" s="662">
        <v>44848</v>
      </c>
      <c r="F171" s="662">
        <v>44854</v>
      </c>
      <c r="G171" s="662">
        <v>44855</v>
      </c>
      <c r="H171" s="663">
        <v>44857</v>
      </c>
      <c r="I171" s="663">
        <v>44858</v>
      </c>
      <c r="J171" s="157">
        <v>44882</v>
      </c>
      <c r="K171" s="157">
        <v>44885</v>
      </c>
      <c r="L171" s="157">
        <v>44887</v>
      </c>
      <c r="R171" s="65"/>
    </row>
    <row r="172" spans="1:18" ht="24" customHeight="1">
      <c r="A172" s="86" t="s">
        <v>417</v>
      </c>
      <c r="B172" s="275" t="s">
        <v>424</v>
      </c>
      <c r="C172" s="85" t="s">
        <v>485</v>
      </c>
      <c r="D172" s="85" t="s">
        <v>777</v>
      </c>
      <c r="E172" s="664">
        <v>44855</v>
      </c>
      <c r="F172" s="664">
        <v>44860</v>
      </c>
      <c r="G172" s="157">
        <v>44860</v>
      </c>
      <c r="H172" s="157">
        <v>44862</v>
      </c>
      <c r="I172" s="157">
        <v>44862</v>
      </c>
      <c r="J172" s="157">
        <v>44889</v>
      </c>
      <c r="K172" s="157">
        <v>44892</v>
      </c>
      <c r="L172" s="157">
        <v>44894</v>
      </c>
      <c r="R172" s="65"/>
    </row>
    <row r="173" spans="1:18" ht="24" customHeight="1">
      <c r="A173" s="86" t="s">
        <v>428</v>
      </c>
      <c r="B173" s="275" t="s">
        <v>552</v>
      </c>
      <c r="C173" s="85" t="s">
        <v>553</v>
      </c>
      <c r="D173" s="85" t="s">
        <v>582</v>
      </c>
      <c r="E173" s="84" t="s">
        <v>237</v>
      </c>
      <c r="F173" s="157">
        <v>44867</v>
      </c>
      <c r="G173" s="157">
        <v>44867</v>
      </c>
      <c r="H173" s="157">
        <v>44869</v>
      </c>
      <c r="I173" s="157">
        <v>44869</v>
      </c>
      <c r="J173" s="157">
        <v>44896</v>
      </c>
      <c r="K173" s="157">
        <v>44899</v>
      </c>
      <c r="L173" s="157">
        <v>44901</v>
      </c>
      <c r="R173" s="65"/>
    </row>
    <row r="174" spans="1:18" ht="24" customHeight="1">
      <c r="A174" s="86" t="s">
        <v>446</v>
      </c>
      <c r="B174" s="275" t="s">
        <v>629</v>
      </c>
      <c r="C174" s="85" t="s">
        <v>630</v>
      </c>
      <c r="D174" s="85" t="s">
        <v>93</v>
      </c>
      <c r="E174" s="84" t="s">
        <v>237</v>
      </c>
      <c r="F174" s="157">
        <v>44874</v>
      </c>
      <c r="G174" s="157">
        <v>44874</v>
      </c>
      <c r="H174" s="157">
        <v>44876</v>
      </c>
      <c r="I174" s="157">
        <v>44876</v>
      </c>
      <c r="J174" s="157">
        <v>44903</v>
      </c>
      <c r="K174" s="157">
        <v>44906</v>
      </c>
      <c r="L174" s="157">
        <v>44908</v>
      </c>
      <c r="R174" s="65"/>
    </row>
    <row r="175" spans="1:18" ht="24" customHeight="1">
      <c r="A175" s="86" t="s">
        <v>447</v>
      </c>
      <c r="B175" s="423" t="s">
        <v>778</v>
      </c>
      <c r="C175" s="85" t="s">
        <v>779</v>
      </c>
      <c r="D175" s="85" t="s">
        <v>93</v>
      </c>
      <c r="E175" s="84" t="s">
        <v>237</v>
      </c>
      <c r="F175" s="157">
        <v>44881</v>
      </c>
      <c r="G175" s="157">
        <v>44881</v>
      </c>
      <c r="H175" s="157">
        <v>44883</v>
      </c>
      <c r="I175" s="157">
        <v>44883</v>
      </c>
      <c r="J175" s="157">
        <v>44910</v>
      </c>
      <c r="K175" s="157">
        <v>44913</v>
      </c>
      <c r="L175" s="157">
        <v>44915</v>
      </c>
      <c r="R175" s="65"/>
    </row>
    <row r="176" spans="1:18" ht="24" customHeight="1">
      <c r="A176" s="86" t="s">
        <v>508</v>
      </c>
      <c r="B176" s="665" t="s">
        <v>914</v>
      </c>
      <c r="C176" s="85" t="s">
        <v>915</v>
      </c>
      <c r="D176" s="85" t="s">
        <v>93</v>
      </c>
      <c r="E176" s="84" t="s">
        <v>237</v>
      </c>
      <c r="F176" s="157">
        <v>44888</v>
      </c>
      <c r="G176" s="157">
        <v>44888</v>
      </c>
      <c r="H176" s="157">
        <v>44890</v>
      </c>
      <c r="I176" s="157">
        <v>44890</v>
      </c>
      <c r="J176" s="157">
        <v>44917</v>
      </c>
      <c r="K176" s="157">
        <v>44920</v>
      </c>
      <c r="L176" s="157">
        <v>44922</v>
      </c>
      <c r="Q176" s="65"/>
    </row>
    <row r="177" spans="1:18" ht="24" customHeight="1">
      <c r="A177" s="64"/>
      <c r="B177" s="64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</row>
    <row r="178" spans="1:18" ht="24" customHeight="1">
      <c r="A178" s="64"/>
      <c r="B178" s="64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</row>
    <row r="179" spans="1:18" ht="24" customHeight="1">
      <c r="A179" s="64"/>
      <c r="B179" s="64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</row>
    <row r="180" spans="1:18" ht="24" customHeight="1">
      <c r="A180" s="64"/>
      <c r="B180" s="64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</row>
    <row r="181" spans="1:18" ht="24" customHeight="1">
      <c r="A181" s="64"/>
      <c r="B181" s="64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</row>
    <row r="182" spans="1:18" ht="24" customHeight="1">
      <c r="A182" s="64"/>
      <c r="B182" s="64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</row>
    <row r="183" spans="1:18" ht="24" customHeight="1">
      <c r="A183" s="64"/>
      <c r="B183" s="64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</row>
    <row r="184" spans="1:18" ht="24" customHeight="1">
      <c r="A184" s="64"/>
      <c r="B184" s="64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</row>
    <row r="185" spans="1:18" ht="24" customHeight="1">
      <c r="A185" s="64"/>
      <c r="B185" s="64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</row>
    <row r="186" spans="1:18" ht="24" customHeight="1">
      <c r="A186" s="64"/>
      <c r="B186" s="64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</row>
    <row r="187" spans="1:18" ht="24" customHeight="1">
      <c r="A187" s="64"/>
      <c r="B187" s="64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</row>
    <row r="188" spans="1:18" ht="24" customHeight="1">
      <c r="A188" s="64"/>
      <c r="B188" s="64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</row>
  </sheetData>
  <mergeCells count="188">
    <mergeCell ref="D170:L170"/>
    <mergeCell ref="D163:K163"/>
    <mergeCell ref="A167:A169"/>
    <mergeCell ref="B167:B169"/>
    <mergeCell ref="C167:C169"/>
    <mergeCell ref="D167:D169"/>
    <mergeCell ref="E167:I167"/>
    <mergeCell ref="J167:L167"/>
    <mergeCell ref="E168:E169"/>
    <mergeCell ref="F168:F169"/>
    <mergeCell ref="H168:H169"/>
    <mergeCell ref="I168:I169"/>
    <mergeCell ref="J168:J169"/>
    <mergeCell ref="K168:K169"/>
    <mergeCell ref="L168:L169"/>
    <mergeCell ref="C160:C162"/>
    <mergeCell ref="D160:H160"/>
    <mergeCell ref="I160:K160"/>
    <mergeCell ref="D161:D162"/>
    <mergeCell ref="E161:E162"/>
    <mergeCell ref="G161:G162"/>
    <mergeCell ref="H161:H162"/>
    <mergeCell ref="I161:I162"/>
    <mergeCell ref="J161:J162"/>
    <mergeCell ref="K161:K162"/>
    <mergeCell ref="A153:A155"/>
    <mergeCell ref="B153:B155"/>
    <mergeCell ref="C153:C155"/>
    <mergeCell ref="D153:H153"/>
    <mergeCell ref="I153:L153"/>
    <mergeCell ref="D154:D155"/>
    <mergeCell ref="E154:E155"/>
    <mergeCell ref="G154:G155"/>
    <mergeCell ref="H154:H155"/>
    <mergeCell ref="I154:I155"/>
    <mergeCell ref="J154:J155"/>
    <mergeCell ref="K154:K155"/>
    <mergeCell ref="K150:K151"/>
    <mergeCell ref="C95:C96"/>
    <mergeCell ref="D95:D96"/>
    <mergeCell ref="E95:I95"/>
    <mergeCell ref="J95:K95"/>
    <mergeCell ref="A106:A107"/>
    <mergeCell ref="B106:B107"/>
    <mergeCell ref="C106:C107"/>
    <mergeCell ref="D106:D107"/>
    <mergeCell ref="E106:I106"/>
    <mergeCell ref="J106:M106"/>
    <mergeCell ref="A95:A96"/>
    <mergeCell ref="B95:B96"/>
    <mergeCell ref="A116:A117"/>
    <mergeCell ref="B116:B117"/>
    <mergeCell ref="C116:C117"/>
    <mergeCell ref="D116:D117"/>
    <mergeCell ref="E116:I116"/>
    <mergeCell ref="J116:L116"/>
    <mergeCell ref="A149:A151"/>
    <mergeCell ref="B149:B151"/>
    <mergeCell ref="C149:C151"/>
    <mergeCell ref="D149:H149"/>
    <mergeCell ref="I149:L149"/>
    <mergeCell ref="A43:A45"/>
    <mergeCell ref="B43:B45"/>
    <mergeCell ref="C43:C45"/>
    <mergeCell ref="D43:D45"/>
    <mergeCell ref="A54:A56"/>
    <mergeCell ref="B54:B56"/>
    <mergeCell ref="C54:C56"/>
    <mergeCell ref="D54:D56"/>
    <mergeCell ref="E54:E56"/>
    <mergeCell ref="B65:B66"/>
    <mergeCell ref="C65:C66"/>
    <mergeCell ref="D65:D66"/>
    <mergeCell ref="E65:I65"/>
    <mergeCell ref="J65:K65"/>
    <mergeCell ref="A75:A76"/>
    <mergeCell ref="B75:B76"/>
    <mergeCell ref="C75:C76"/>
    <mergeCell ref="D75:D76"/>
    <mergeCell ref="E75:I75"/>
    <mergeCell ref="J75:K75"/>
    <mergeCell ref="A65:A66"/>
    <mergeCell ref="O22:O23"/>
    <mergeCell ref="A32:A34"/>
    <mergeCell ref="B32:B34"/>
    <mergeCell ref="C32:C34"/>
    <mergeCell ref="D32:H32"/>
    <mergeCell ref="D33:D34"/>
    <mergeCell ref="E33:E34"/>
    <mergeCell ref="G33:G34"/>
    <mergeCell ref="H33:H34"/>
    <mergeCell ref="I24:I29"/>
    <mergeCell ref="D25:H25"/>
    <mergeCell ref="I32:J32"/>
    <mergeCell ref="D26:H26"/>
    <mergeCell ref="D29:H29"/>
    <mergeCell ref="A21:A23"/>
    <mergeCell ref="B21:B23"/>
    <mergeCell ref="C21:C23"/>
    <mergeCell ref="D21:H21"/>
    <mergeCell ref="D157:D158"/>
    <mergeCell ref="E157:E158"/>
    <mergeCell ref="G157:G158"/>
    <mergeCell ref="H157:H158"/>
    <mergeCell ref="I157:I158"/>
    <mergeCell ref="J157:J158"/>
    <mergeCell ref="G22:G23"/>
    <mergeCell ref="H22:H23"/>
    <mergeCell ref="J22:J23"/>
    <mergeCell ref="F54:J54"/>
    <mergeCell ref="F55:F56"/>
    <mergeCell ref="G55:G56"/>
    <mergeCell ref="J150:J151"/>
    <mergeCell ref="D35:J35"/>
    <mergeCell ref="D38:J38"/>
    <mergeCell ref="D150:D151"/>
    <mergeCell ref="E150:E151"/>
    <mergeCell ref="G150:G151"/>
    <mergeCell ref="H150:H151"/>
    <mergeCell ref="I150:I151"/>
    <mergeCell ref="K157:K158"/>
    <mergeCell ref="A160:A162"/>
    <mergeCell ref="B160:B162"/>
    <mergeCell ref="A126:A127"/>
    <mergeCell ref="B126:B127"/>
    <mergeCell ref="C126:C127"/>
    <mergeCell ref="D126:H126"/>
    <mergeCell ref="I126:M126"/>
    <mergeCell ref="A136:A138"/>
    <mergeCell ref="B136:B138"/>
    <mergeCell ref="C136:C138"/>
    <mergeCell ref="D136:H136"/>
    <mergeCell ref="I136:L136"/>
    <mergeCell ref="D137:D138"/>
    <mergeCell ref="E137:E138"/>
    <mergeCell ref="G137:G138"/>
    <mergeCell ref="H137:H138"/>
    <mergeCell ref="I137:I138"/>
    <mergeCell ref="J137:J138"/>
    <mergeCell ref="K137:K138"/>
    <mergeCell ref="L137:L138"/>
    <mergeCell ref="A157:A158"/>
    <mergeCell ref="B157:B158"/>
    <mergeCell ref="C157:C158"/>
    <mergeCell ref="E88:I88"/>
    <mergeCell ref="A85:A86"/>
    <mergeCell ref="B85:B86"/>
    <mergeCell ref="C85:C86"/>
    <mergeCell ref="D85:D86"/>
    <mergeCell ref="E85:I85"/>
    <mergeCell ref="K85:O85"/>
    <mergeCell ref="P85:Q85"/>
    <mergeCell ref="E87:I87"/>
    <mergeCell ref="B2:G2"/>
    <mergeCell ref="A10:A12"/>
    <mergeCell ref="B10:B12"/>
    <mergeCell ref="C10:C12"/>
    <mergeCell ref="D10:H10"/>
    <mergeCell ref="I10:J10"/>
    <mergeCell ref="D11:D12"/>
    <mergeCell ref="E11:E12"/>
    <mergeCell ref="G11:G12"/>
    <mergeCell ref="H11:H12"/>
    <mergeCell ref="I11:I12"/>
    <mergeCell ref="J11:J12"/>
    <mergeCell ref="I21:I23"/>
    <mergeCell ref="J21:N21"/>
    <mergeCell ref="D22:D23"/>
    <mergeCell ref="E22:E23"/>
    <mergeCell ref="D27:H27"/>
    <mergeCell ref="D28:H28"/>
    <mergeCell ref="K55:K56"/>
    <mergeCell ref="E46:E51"/>
    <mergeCell ref="E57:E62"/>
    <mergeCell ref="I55:I56"/>
    <mergeCell ref="J55:J56"/>
    <mergeCell ref="E43:E45"/>
    <mergeCell ref="F43:J43"/>
    <mergeCell ref="K43:L43"/>
    <mergeCell ref="F44:F45"/>
    <mergeCell ref="G44:G45"/>
    <mergeCell ref="I44:I45"/>
    <mergeCell ref="J44:J45"/>
    <mergeCell ref="K44:K45"/>
    <mergeCell ref="K22:K23"/>
    <mergeCell ref="M22:M23"/>
    <mergeCell ref="N22:N23"/>
    <mergeCell ref="L44:L45"/>
  </mergeCells>
  <phoneticPr fontId="38" type="noConversion"/>
  <hyperlinks>
    <hyperlink ref="C6" xr:uid="{58361E75-6EC0-40DB-898D-6B9699AD536A}"/>
    <hyperlink ref="H7" r:id="rId1" display="gsc.frtinvoice@cma-cgm.com" xr:uid="{A7AA3AE5-4E7A-49DB-8276-DF5A2201BEE0}"/>
    <hyperlink ref="A1" location="INDEX!A1" display="返回首页" xr:uid="{E8791AE3-1777-4107-8C96-E3A5173FC9A1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WD88"/>
  <sheetViews>
    <sheetView zoomScale="85" zoomScaleNormal="85" workbookViewId="0"/>
  </sheetViews>
  <sheetFormatPr defaultRowHeight="12.75"/>
  <cols>
    <col min="1" max="1" width="22" style="97" customWidth="1"/>
    <col min="2" max="2" width="16.140625" style="97" customWidth="1"/>
    <col min="3" max="3" width="14.42578125" style="97" customWidth="1"/>
    <col min="4" max="4" width="17" style="97" customWidth="1"/>
    <col min="5" max="5" width="25.5703125" style="97" customWidth="1"/>
    <col min="6" max="6" width="22.85546875" style="97" customWidth="1"/>
    <col min="7" max="7" width="15.28515625" style="97" customWidth="1"/>
    <col min="8" max="8" width="13" style="97" customWidth="1"/>
    <col min="9" max="9" width="12.42578125" style="97" customWidth="1"/>
    <col min="10" max="10" width="17.140625" style="97" customWidth="1"/>
    <col min="11" max="11" width="18.42578125" style="97" customWidth="1"/>
    <col min="12" max="12" width="17.7109375" style="97" customWidth="1"/>
    <col min="13" max="13" width="16.140625" style="97" customWidth="1"/>
    <col min="14" max="14" width="15.85546875" style="97" customWidth="1"/>
    <col min="15" max="15" width="20.28515625" style="97" customWidth="1"/>
    <col min="16" max="21" width="17.7109375" style="97" customWidth="1"/>
    <col min="22" max="22" width="14.42578125" style="97" customWidth="1"/>
    <col min="23" max="256" width="9.140625" style="97"/>
    <col min="257" max="257" width="28.85546875" style="97" bestFit="1" customWidth="1"/>
    <col min="258" max="258" width="19.85546875" style="97" customWidth="1"/>
    <col min="259" max="259" width="17.7109375" style="97" customWidth="1"/>
    <col min="260" max="260" width="19.85546875" style="97" customWidth="1"/>
    <col min="261" max="261" width="33.85546875" style="97" customWidth="1"/>
    <col min="262" max="262" width="31.28515625" style="97" customWidth="1"/>
    <col min="263" max="270" width="17.7109375" style="97" customWidth="1"/>
    <col min="271" max="271" width="20.28515625" style="97" customWidth="1"/>
    <col min="272" max="277" width="17.7109375" style="97" customWidth="1"/>
    <col min="278" max="512" width="9.140625" style="97"/>
    <col min="513" max="513" width="28.85546875" style="97" bestFit="1" customWidth="1"/>
    <col min="514" max="514" width="19.85546875" style="97" customWidth="1"/>
    <col min="515" max="515" width="17.7109375" style="97" customWidth="1"/>
    <col min="516" max="516" width="19.85546875" style="97" customWidth="1"/>
    <col min="517" max="517" width="33.85546875" style="97" customWidth="1"/>
    <col min="518" max="518" width="31.28515625" style="97" customWidth="1"/>
    <col min="519" max="526" width="17.7109375" style="97" customWidth="1"/>
    <col min="527" max="527" width="20.28515625" style="97" customWidth="1"/>
    <col min="528" max="533" width="17.7109375" style="97" customWidth="1"/>
    <col min="534" max="768" width="9.140625" style="97"/>
    <col min="769" max="769" width="28.85546875" style="97" bestFit="1" customWidth="1"/>
    <col min="770" max="770" width="19.85546875" style="97" customWidth="1"/>
    <col min="771" max="771" width="17.7109375" style="97" customWidth="1"/>
    <col min="772" max="772" width="19.85546875" style="97" customWidth="1"/>
    <col min="773" max="773" width="33.85546875" style="97" customWidth="1"/>
    <col min="774" max="774" width="31.28515625" style="97" customWidth="1"/>
    <col min="775" max="782" width="17.7109375" style="97" customWidth="1"/>
    <col min="783" max="783" width="20.28515625" style="97" customWidth="1"/>
    <col min="784" max="789" width="17.7109375" style="97" customWidth="1"/>
    <col min="790" max="1024" width="9.140625" style="97"/>
    <col min="1025" max="1025" width="28.85546875" style="97" bestFit="1" customWidth="1"/>
    <col min="1026" max="1026" width="19.85546875" style="97" customWidth="1"/>
    <col min="1027" max="1027" width="17.7109375" style="97" customWidth="1"/>
    <col min="1028" max="1028" width="19.85546875" style="97" customWidth="1"/>
    <col min="1029" max="1029" width="33.85546875" style="97" customWidth="1"/>
    <col min="1030" max="1030" width="31.28515625" style="97" customWidth="1"/>
    <col min="1031" max="1038" width="17.7109375" style="97" customWidth="1"/>
    <col min="1039" max="1039" width="20.28515625" style="97" customWidth="1"/>
    <col min="1040" max="1045" width="17.7109375" style="97" customWidth="1"/>
    <col min="1046" max="1280" width="9.140625" style="97"/>
    <col min="1281" max="1281" width="28.85546875" style="97" bestFit="1" customWidth="1"/>
    <col min="1282" max="1282" width="19.85546875" style="97" customWidth="1"/>
    <col min="1283" max="1283" width="17.7109375" style="97" customWidth="1"/>
    <col min="1284" max="1284" width="19.85546875" style="97" customWidth="1"/>
    <col min="1285" max="1285" width="33.85546875" style="97" customWidth="1"/>
    <col min="1286" max="1286" width="31.28515625" style="97" customWidth="1"/>
    <col min="1287" max="1294" width="17.7109375" style="97" customWidth="1"/>
    <col min="1295" max="1295" width="20.28515625" style="97" customWidth="1"/>
    <col min="1296" max="1301" width="17.7109375" style="97" customWidth="1"/>
    <col min="1302" max="1536" width="9.140625" style="97"/>
    <col min="1537" max="1537" width="28.85546875" style="97" bestFit="1" customWidth="1"/>
    <col min="1538" max="1538" width="19.85546875" style="97" customWidth="1"/>
    <col min="1539" max="1539" width="17.7109375" style="97" customWidth="1"/>
    <col min="1540" max="1540" width="19.85546875" style="97" customWidth="1"/>
    <col min="1541" max="1541" width="33.85546875" style="97" customWidth="1"/>
    <col min="1542" max="1542" width="31.28515625" style="97" customWidth="1"/>
    <col min="1543" max="1550" width="17.7109375" style="97" customWidth="1"/>
    <col min="1551" max="1551" width="20.28515625" style="97" customWidth="1"/>
    <col min="1552" max="1557" width="17.7109375" style="97" customWidth="1"/>
    <col min="1558" max="1792" width="9.140625" style="97"/>
    <col min="1793" max="1793" width="28.85546875" style="97" bestFit="1" customWidth="1"/>
    <col min="1794" max="1794" width="19.85546875" style="97" customWidth="1"/>
    <col min="1795" max="1795" width="17.7109375" style="97" customWidth="1"/>
    <col min="1796" max="1796" width="19.85546875" style="97" customWidth="1"/>
    <col min="1797" max="1797" width="33.85546875" style="97" customWidth="1"/>
    <col min="1798" max="1798" width="31.28515625" style="97" customWidth="1"/>
    <col min="1799" max="1806" width="17.7109375" style="97" customWidth="1"/>
    <col min="1807" max="1807" width="20.28515625" style="97" customWidth="1"/>
    <col min="1808" max="1813" width="17.7109375" style="97" customWidth="1"/>
    <col min="1814" max="2048" width="9.140625" style="97"/>
    <col min="2049" max="2049" width="28.85546875" style="97" bestFit="1" customWidth="1"/>
    <col min="2050" max="2050" width="19.85546875" style="97" customWidth="1"/>
    <col min="2051" max="2051" width="17.7109375" style="97" customWidth="1"/>
    <col min="2052" max="2052" width="19.85546875" style="97" customWidth="1"/>
    <col min="2053" max="2053" width="33.85546875" style="97" customWidth="1"/>
    <col min="2054" max="2054" width="31.28515625" style="97" customWidth="1"/>
    <col min="2055" max="2062" width="17.7109375" style="97" customWidth="1"/>
    <col min="2063" max="2063" width="20.28515625" style="97" customWidth="1"/>
    <col min="2064" max="2069" width="17.7109375" style="97" customWidth="1"/>
    <col min="2070" max="2304" width="9.140625" style="97"/>
    <col min="2305" max="2305" width="28.85546875" style="97" bestFit="1" customWidth="1"/>
    <col min="2306" max="2306" width="19.85546875" style="97" customWidth="1"/>
    <col min="2307" max="2307" width="17.7109375" style="97" customWidth="1"/>
    <col min="2308" max="2308" width="19.85546875" style="97" customWidth="1"/>
    <col min="2309" max="2309" width="33.85546875" style="97" customWidth="1"/>
    <col min="2310" max="2310" width="31.28515625" style="97" customWidth="1"/>
    <col min="2311" max="2318" width="17.7109375" style="97" customWidth="1"/>
    <col min="2319" max="2319" width="20.28515625" style="97" customWidth="1"/>
    <col min="2320" max="2325" width="17.7109375" style="97" customWidth="1"/>
    <col min="2326" max="2560" width="9.140625" style="97"/>
    <col min="2561" max="2561" width="28.85546875" style="97" bestFit="1" customWidth="1"/>
    <col min="2562" max="2562" width="19.85546875" style="97" customWidth="1"/>
    <col min="2563" max="2563" width="17.7109375" style="97" customWidth="1"/>
    <col min="2564" max="2564" width="19.85546875" style="97" customWidth="1"/>
    <col min="2565" max="2565" width="33.85546875" style="97" customWidth="1"/>
    <col min="2566" max="2566" width="31.28515625" style="97" customWidth="1"/>
    <col min="2567" max="2574" width="17.7109375" style="97" customWidth="1"/>
    <col min="2575" max="2575" width="20.28515625" style="97" customWidth="1"/>
    <col min="2576" max="2581" width="17.7109375" style="97" customWidth="1"/>
    <col min="2582" max="2816" width="9.140625" style="97"/>
    <col min="2817" max="2817" width="28.85546875" style="97" bestFit="1" customWidth="1"/>
    <col min="2818" max="2818" width="19.85546875" style="97" customWidth="1"/>
    <col min="2819" max="2819" width="17.7109375" style="97" customWidth="1"/>
    <col min="2820" max="2820" width="19.85546875" style="97" customWidth="1"/>
    <col min="2821" max="2821" width="33.85546875" style="97" customWidth="1"/>
    <col min="2822" max="2822" width="31.28515625" style="97" customWidth="1"/>
    <col min="2823" max="2830" width="17.7109375" style="97" customWidth="1"/>
    <col min="2831" max="2831" width="20.28515625" style="97" customWidth="1"/>
    <col min="2832" max="2837" width="17.7109375" style="97" customWidth="1"/>
    <col min="2838" max="3072" width="9.140625" style="97"/>
    <col min="3073" max="3073" width="28.85546875" style="97" bestFit="1" customWidth="1"/>
    <col min="3074" max="3074" width="19.85546875" style="97" customWidth="1"/>
    <col min="3075" max="3075" width="17.7109375" style="97" customWidth="1"/>
    <col min="3076" max="3076" width="19.85546875" style="97" customWidth="1"/>
    <col min="3077" max="3077" width="33.85546875" style="97" customWidth="1"/>
    <col min="3078" max="3078" width="31.28515625" style="97" customWidth="1"/>
    <col min="3079" max="3086" width="17.7109375" style="97" customWidth="1"/>
    <col min="3087" max="3087" width="20.28515625" style="97" customWidth="1"/>
    <col min="3088" max="3093" width="17.7109375" style="97" customWidth="1"/>
    <col min="3094" max="3328" width="9.140625" style="97"/>
    <col min="3329" max="3329" width="28.85546875" style="97" bestFit="1" customWidth="1"/>
    <col min="3330" max="3330" width="19.85546875" style="97" customWidth="1"/>
    <col min="3331" max="3331" width="17.7109375" style="97" customWidth="1"/>
    <col min="3332" max="3332" width="19.85546875" style="97" customWidth="1"/>
    <col min="3333" max="3333" width="33.85546875" style="97" customWidth="1"/>
    <col min="3334" max="3334" width="31.28515625" style="97" customWidth="1"/>
    <col min="3335" max="3342" width="17.7109375" style="97" customWidth="1"/>
    <col min="3343" max="3343" width="20.28515625" style="97" customWidth="1"/>
    <col min="3344" max="3349" width="17.7109375" style="97" customWidth="1"/>
    <col min="3350" max="3584" width="9.140625" style="97"/>
    <col min="3585" max="3585" width="28.85546875" style="97" bestFit="1" customWidth="1"/>
    <col min="3586" max="3586" width="19.85546875" style="97" customWidth="1"/>
    <col min="3587" max="3587" width="17.7109375" style="97" customWidth="1"/>
    <col min="3588" max="3588" width="19.85546875" style="97" customWidth="1"/>
    <col min="3589" max="3589" width="33.85546875" style="97" customWidth="1"/>
    <col min="3590" max="3590" width="31.28515625" style="97" customWidth="1"/>
    <col min="3591" max="3598" width="17.7109375" style="97" customWidth="1"/>
    <col min="3599" max="3599" width="20.28515625" style="97" customWidth="1"/>
    <col min="3600" max="3605" width="17.7109375" style="97" customWidth="1"/>
    <col min="3606" max="3840" width="9.140625" style="97"/>
    <col min="3841" max="3841" width="28.85546875" style="97" bestFit="1" customWidth="1"/>
    <col min="3842" max="3842" width="19.85546875" style="97" customWidth="1"/>
    <col min="3843" max="3843" width="17.7109375" style="97" customWidth="1"/>
    <col min="3844" max="3844" width="19.85546875" style="97" customWidth="1"/>
    <col min="3845" max="3845" width="33.85546875" style="97" customWidth="1"/>
    <col min="3846" max="3846" width="31.28515625" style="97" customWidth="1"/>
    <col min="3847" max="3854" width="17.7109375" style="97" customWidth="1"/>
    <col min="3855" max="3855" width="20.28515625" style="97" customWidth="1"/>
    <col min="3856" max="3861" width="17.7109375" style="97" customWidth="1"/>
    <col min="3862" max="4096" width="9.140625" style="97"/>
    <col min="4097" max="4097" width="28.85546875" style="97" bestFit="1" customWidth="1"/>
    <col min="4098" max="4098" width="19.85546875" style="97" customWidth="1"/>
    <col min="4099" max="4099" width="17.7109375" style="97" customWidth="1"/>
    <col min="4100" max="4100" width="19.85546875" style="97" customWidth="1"/>
    <col min="4101" max="4101" width="33.85546875" style="97" customWidth="1"/>
    <col min="4102" max="4102" width="31.28515625" style="97" customWidth="1"/>
    <col min="4103" max="4110" width="17.7109375" style="97" customWidth="1"/>
    <col min="4111" max="4111" width="20.28515625" style="97" customWidth="1"/>
    <col min="4112" max="4117" width="17.7109375" style="97" customWidth="1"/>
    <col min="4118" max="4352" width="9.140625" style="97"/>
    <col min="4353" max="4353" width="28.85546875" style="97" bestFit="1" customWidth="1"/>
    <col min="4354" max="4354" width="19.85546875" style="97" customWidth="1"/>
    <col min="4355" max="4355" width="17.7109375" style="97" customWidth="1"/>
    <col min="4356" max="4356" width="19.85546875" style="97" customWidth="1"/>
    <col min="4357" max="4357" width="33.85546875" style="97" customWidth="1"/>
    <col min="4358" max="4358" width="31.28515625" style="97" customWidth="1"/>
    <col min="4359" max="4366" width="17.7109375" style="97" customWidth="1"/>
    <col min="4367" max="4367" width="20.28515625" style="97" customWidth="1"/>
    <col min="4368" max="4373" width="17.7109375" style="97" customWidth="1"/>
    <col min="4374" max="4608" width="9.140625" style="97"/>
    <col min="4609" max="4609" width="28.85546875" style="97" bestFit="1" customWidth="1"/>
    <col min="4610" max="4610" width="19.85546875" style="97" customWidth="1"/>
    <col min="4611" max="4611" width="17.7109375" style="97" customWidth="1"/>
    <col min="4612" max="4612" width="19.85546875" style="97" customWidth="1"/>
    <col min="4613" max="4613" width="33.85546875" style="97" customWidth="1"/>
    <col min="4614" max="4614" width="31.28515625" style="97" customWidth="1"/>
    <col min="4615" max="4622" width="17.7109375" style="97" customWidth="1"/>
    <col min="4623" max="4623" width="20.28515625" style="97" customWidth="1"/>
    <col min="4624" max="4629" width="17.7109375" style="97" customWidth="1"/>
    <col min="4630" max="4864" width="9.140625" style="97"/>
    <col min="4865" max="4865" width="28.85546875" style="97" bestFit="1" customWidth="1"/>
    <col min="4866" max="4866" width="19.85546875" style="97" customWidth="1"/>
    <col min="4867" max="4867" width="17.7109375" style="97" customWidth="1"/>
    <col min="4868" max="4868" width="19.85546875" style="97" customWidth="1"/>
    <col min="4869" max="4869" width="33.85546875" style="97" customWidth="1"/>
    <col min="4870" max="4870" width="31.28515625" style="97" customWidth="1"/>
    <col min="4871" max="4878" width="17.7109375" style="97" customWidth="1"/>
    <col min="4879" max="4879" width="20.28515625" style="97" customWidth="1"/>
    <col min="4880" max="4885" width="17.7109375" style="97" customWidth="1"/>
    <col min="4886" max="5120" width="9.140625" style="97"/>
    <col min="5121" max="5121" width="28.85546875" style="97" bestFit="1" customWidth="1"/>
    <col min="5122" max="5122" width="19.85546875" style="97" customWidth="1"/>
    <col min="5123" max="5123" width="17.7109375" style="97" customWidth="1"/>
    <col min="5124" max="5124" width="19.85546875" style="97" customWidth="1"/>
    <col min="5125" max="5125" width="33.85546875" style="97" customWidth="1"/>
    <col min="5126" max="5126" width="31.28515625" style="97" customWidth="1"/>
    <col min="5127" max="5134" width="17.7109375" style="97" customWidth="1"/>
    <col min="5135" max="5135" width="20.28515625" style="97" customWidth="1"/>
    <col min="5136" max="5141" width="17.7109375" style="97" customWidth="1"/>
    <col min="5142" max="5376" width="9.140625" style="97"/>
    <col min="5377" max="5377" width="28.85546875" style="97" bestFit="1" customWidth="1"/>
    <col min="5378" max="5378" width="19.85546875" style="97" customWidth="1"/>
    <col min="5379" max="5379" width="17.7109375" style="97" customWidth="1"/>
    <col min="5380" max="5380" width="19.85546875" style="97" customWidth="1"/>
    <col min="5381" max="5381" width="33.85546875" style="97" customWidth="1"/>
    <col min="5382" max="5382" width="31.28515625" style="97" customWidth="1"/>
    <col min="5383" max="5390" width="17.7109375" style="97" customWidth="1"/>
    <col min="5391" max="5391" width="20.28515625" style="97" customWidth="1"/>
    <col min="5392" max="5397" width="17.7109375" style="97" customWidth="1"/>
    <col min="5398" max="5632" width="9.140625" style="97"/>
    <col min="5633" max="5633" width="28.85546875" style="97" bestFit="1" customWidth="1"/>
    <col min="5634" max="5634" width="19.85546875" style="97" customWidth="1"/>
    <col min="5635" max="5635" width="17.7109375" style="97" customWidth="1"/>
    <col min="5636" max="5636" width="19.85546875" style="97" customWidth="1"/>
    <col min="5637" max="5637" width="33.85546875" style="97" customWidth="1"/>
    <col min="5638" max="5638" width="31.28515625" style="97" customWidth="1"/>
    <col min="5639" max="5646" width="17.7109375" style="97" customWidth="1"/>
    <col min="5647" max="5647" width="20.28515625" style="97" customWidth="1"/>
    <col min="5648" max="5653" width="17.7109375" style="97" customWidth="1"/>
    <col min="5654" max="5888" width="9.140625" style="97"/>
    <col min="5889" max="5889" width="28.85546875" style="97" bestFit="1" customWidth="1"/>
    <col min="5890" max="5890" width="19.85546875" style="97" customWidth="1"/>
    <col min="5891" max="5891" width="17.7109375" style="97" customWidth="1"/>
    <col min="5892" max="5892" width="19.85546875" style="97" customWidth="1"/>
    <col min="5893" max="5893" width="33.85546875" style="97" customWidth="1"/>
    <col min="5894" max="5894" width="31.28515625" style="97" customWidth="1"/>
    <col min="5895" max="5902" width="17.7109375" style="97" customWidth="1"/>
    <col min="5903" max="5903" width="20.28515625" style="97" customWidth="1"/>
    <col min="5904" max="5909" width="17.7109375" style="97" customWidth="1"/>
    <col min="5910" max="6144" width="9.140625" style="97"/>
    <col min="6145" max="6145" width="28.85546875" style="97" bestFit="1" customWidth="1"/>
    <col min="6146" max="6146" width="19.85546875" style="97" customWidth="1"/>
    <col min="6147" max="6147" width="17.7109375" style="97" customWidth="1"/>
    <col min="6148" max="6148" width="19.85546875" style="97" customWidth="1"/>
    <col min="6149" max="6149" width="33.85546875" style="97" customWidth="1"/>
    <col min="6150" max="6150" width="31.28515625" style="97" customWidth="1"/>
    <col min="6151" max="6158" width="17.7109375" style="97" customWidth="1"/>
    <col min="6159" max="6159" width="20.28515625" style="97" customWidth="1"/>
    <col min="6160" max="6165" width="17.7109375" style="97" customWidth="1"/>
    <col min="6166" max="6400" width="9.140625" style="97"/>
    <col min="6401" max="6401" width="28.85546875" style="97" bestFit="1" customWidth="1"/>
    <col min="6402" max="6402" width="19.85546875" style="97" customWidth="1"/>
    <col min="6403" max="6403" width="17.7109375" style="97" customWidth="1"/>
    <col min="6404" max="6404" width="19.85546875" style="97" customWidth="1"/>
    <col min="6405" max="6405" width="33.85546875" style="97" customWidth="1"/>
    <col min="6406" max="6406" width="31.28515625" style="97" customWidth="1"/>
    <col min="6407" max="6414" width="17.7109375" style="97" customWidth="1"/>
    <col min="6415" max="6415" width="20.28515625" style="97" customWidth="1"/>
    <col min="6416" max="6421" width="17.7109375" style="97" customWidth="1"/>
    <col min="6422" max="6656" width="9.140625" style="97"/>
    <col min="6657" max="6657" width="28.85546875" style="97" bestFit="1" customWidth="1"/>
    <col min="6658" max="6658" width="19.85546875" style="97" customWidth="1"/>
    <col min="6659" max="6659" width="17.7109375" style="97" customWidth="1"/>
    <col min="6660" max="6660" width="19.85546875" style="97" customWidth="1"/>
    <col min="6661" max="6661" width="33.85546875" style="97" customWidth="1"/>
    <col min="6662" max="6662" width="31.28515625" style="97" customWidth="1"/>
    <col min="6663" max="6670" width="17.7109375" style="97" customWidth="1"/>
    <col min="6671" max="6671" width="20.28515625" style="97" customWidth="1"/>
    <col min="6672" max="6677" width="17.7109375" style="97" customWidth="1"/>
    <col min="6678" max="6912" width="9.140625" style="97"/>
    <col min="6913" max="6913" width="28.85546875" style="97" bestFit="1" customWidth="1"/>
    <col min="6914" max="6914" width="19.85546875" style="97" customWidth="1"/>
    <col min="6915" max="6915" width="17.7109375" style="97" customWidth="1"/>
    <col min="6916" max="6916" width="19.85546875" style="97" customWidth="1"/>
    <col min="6917" max="6917" width="33.85546875" style="97" customWidth="1"/>
    <col min="6918" max="6918" width="31.28515625" style="97" customWidth="1"/>
    <col min="6919" max="6926" width="17.7109375" style="97" customWidth="1"/>
    <col min="6927" max="6927" width="20.28515625" style="97" customWidth="1"/>
    <col min="6928" max="6933" width="17.7109375" style="97" customWidth="1"/>
    <col min="6934" max="7168" width="9.140625" style="97"/>
    <col min="7169" max="7169" width="28.85546875" style="97" bestFit="1" customWidth="1"/>
    <col min="7170" max="7170" width="19.85546875" style="97" customWidth="1"/>
    <col min="7171" max="7171" width="17.7109375" style="97" customWidth="1"/>
    <col min="7172" max="7172" width="19.85546875" style="97" customWidth="1"/>
    <col min="7173" max="7173" width="33.85546875" style="97" customWidth="1"/>
    <col min="7174" max="7174" width="31.28515625" style="97" customWidth="1"/>
    <col min="7175" max="7182" width="17.7109375" style="97" customWidth="1"/>
    <col min="7183" max="7183" width="20.28515625" style="97" customWidth="1"/>
    <col min="7184" max="7189" width="17.7109375" style="97" customWidth="1"/>
    <col min="7190" max="7424" width="9.140625" style="97"/>
    <col min="7425" max="7425" width="28.85546875" style="97" bestFit="1" customWidth="1"/>
    <col min="7426" max="7426" width="19.85546875" style="97" customWidth="1"/>
    <col min="7427" max="7427" width="17.7109375" style="97" customWidth="1"/>
    <col min="7428" max="7428" width="19.85546875" style="97" customWidth="1"/>
    <col min="7429" max="7429" width="33.85546875" style="97" customWidth="1"/>
    <col min="7430" max="7430" width="31.28515625" style="97" customWidth="1"/>
    <col min="7431" max="7438" width="17.7109375" style="97" customWidth="1"/>
    <col min="7439" max="7439" width="20.28515625" style="97" customWidth="1"/>
    <col min="7440" max="7445" width="17.7109375" style="97" customWidth="1"/>
    <col min="7446" max="7680" width="9.140625" style="97"/>
    <col min="7681" max="7681" width="28.85546875" style="97" bestFit="1" customWidth="1"/>
    <col min="7682" max="7682" width="19.85546875" style="97" customWidth="1"/>
    <col min="7683" max="7683" width="17.7109375" style="97" customWidth="1"/>
    <col min="7684" max="7684" width="19.85546875" style="97" customWidth="1"/>
    <col min="7685" max="7685" width="33.85546875" style="97" customWidth="1"/>
    <col min="7686" max="7686" width="31.28515625" style="97" customWidth="1"/>
    <col min="7687" max="7694" width="17.7109375" style="97" customWidth="1"/>
    <col min="7695" max="7695" width="20.28515625" style="97" customWidth="1"/>
    <col min="7696" max="7701" width="17.7109375" style="97" customWidth="1"/>
    <col min="7702" max="7936" width="9.140625" style="97"/>
    <col min="7937" max="7937" width="28.85546875" style="97" bestFit="1" customWidth="1"/>
    <col min="7938" max="7938" width="19.85546875" style="97" customWidth="1"/>
    <col min="7939" max="7939" width="17.7109375" style="97" customWidth="1"/>
    <col min="7940" max="7940" width="19.85546875" style="97" customWidth="1"/>
    <col min="7941" max="7941" width="33.85546875" style="97" customWidth="1"/>
    <col min="7942" max="7942" width="31.28515625" style="97" customWidth="1"/>
    <col min="7943" max="7950" width="17.7109375" style="97" customWidth="1"/>
    <col min="7951" max="7951" width="20.28515625" style="97" customWidth="1"/>
    <col min="7952" max="7957" width="17.7109375" style="97" customWidth="1"/>
    <col min="7958" max="8192" width="9.140625" style="97"/>
    <col min="8193" max="8193" width="28.85546875" style="97" bestFit="1" customWidth="1"/>
    <col min="8194" max="8194" width="19.85546875" style="97" customWidth="1"/>
    <col min="8195" max="8195" width="17.7109375" style="97" customWidth="1"/>
    <col min="8196" max="8196" width="19.85546875" style="97" customWidth="1"/>
    <col min="8197" max="8197" width="33.85546875" style="97" customWidth="1"/>
    <col min="8198" max="8198" width="31.28515625" style="97" customWidth="1"/>
    <col min="8199" max="8206" width="17.7109375" style="97" customWidth="1"/>
    <col min="8207" max="8207" width="20.28515625" style="97" customWidth="1"/>
    <col min="8208" max="8213" width="17.7109375" style="97" customWidth="1"/>
    <col min="8214" max="8448" width="9.140625" style="97"/>
    <col min="8449" max="8449" width="28.85546875" style="97" bestFit="1" customWidth="1"/>
    <col min="8450" max="8450" width="19.85546875" style="97" customWidth="1"/>
    <col min="8451" max="8451" width="17.7109375" style="97" customWidth="1"/>
    <col min="8452" max="8452" width="19.85546875" style="97" customWidth="1"/>
    <col min="8453" max="8453" width="33.85546875" style="97" customWidth="1"/>
    <col min="8454" max="8454" width="31.28515625" style="97" customWidth="1"/>
    <col min="8455" max="8462" width="17.7109375" style="97" customWidth="1"/>
    <col min="8463" max="8463" width="20.28515625" style="97" customWidth="1"/>
    <col min="8464" max="8469" width="17.7109375" style="97" customWidth="1"/>
    <col min="8470" max="8704" width="9.140625" style="97"/>
    <col min="8705" max="8705" width="28.85546875" style="97" bestFit="1" customWidth="1"/>
    <col min="8706" max="8706" width="19.85546875" style="97" customWidth="1"/>
    <col min="8707" max="8707" width="17.7109375" style="97" customWidth="1"/>
    <col min="8708" max="8708" width="19.85546875" style="97" customWidth="1"/>
    <col min="8709" max="8709" width="33.85546875" style="97" customWidth="1"/>
    <col min="8710" max="8710" width="31.28515625" style="97" customWidth="1"/>
    <col min="8711" max="8718" width="17.7109375" style="97" customWidth="1"/>
    <col min="8719" max="8719" width="20.28515625" style="97" customWidth="1"/>
    <col min="8720" max="8725" width="17.7109375" style="97" customWidth="1"/>
    <col min="8726" max="8960" width="9.140625" style="97"/>
    <col min="8961" max="8961" width="28.85546875" style="97" bestFit="1" customWidth="1"/>
    <col min="8962" max="8962" width="19.85546875" style="97" customWidth="1"/>
    <col min="8963" max="8963" width="17.7109375" style="97" customWidth="1"/>
    <col min="8964" max="8964" width="19.85546875" style="97" customWidth="1"/>
    <col min="8965" max="8965" width="33.85546875" style="97" customWidth="1"/>
    <col min="8966" max="8966" width="31.28515625" style="97" customWidth="1"/>
    <col min="8967" max="8974" width="17.7109375" style="97" customWidth="1"/>
    <col min="8975" max="8975" width="20.28515625" style="97" customWidth="1"/>
    <col min="8976" max="8981" width="17.7109375" style="97" customWidth="1"/>
    <col min="8982" max="9216" width="9.140625" style="97"/>
    <col min="9217" max="9217" width="28.85546875" style="97" bestFit="1" customWidth="1"/>
    <col min="9218" max="9218" width="19.85546875" style="97" customWidth="1"/>
    <col min="9219" max="9219" width="17.7109375" style="97" customWidth="1"/>
    <col min="9220" max="9220" width="19.85546875" style="97" customWidth="1"/>
    <col min="9221" max="9221" width="33.85546875" style="97" customWidth="1"/>
    <col min="9222" max="9222" width="31.28515625" style="97" customWidth="1"/>
    <col min="9223" max="9230" width="17.7109375" style="97" customWidth="1"/>
    <col min="9231" max="9231" width="20.28515625" style="97" customWidth="1"/>
    <col min="9232" max="9237" width="17.7109375" style="97" customWidth="1"/>
    <col min="9238" max="9472" width="9.140625" style="97"/>
    <col min="9473" max="9473" width="28.85546875" style="97" bestFit="1" customWidth="1"/>
    <col min="9474" max="9474" width="19.85546875" style="97" customWidth="1"/>
    <col min="9475" max="9475" width="17.7109375" style="97" customWidth="1"/>
    <col min="9476" max="9476" width="19.85546875" style="97" customWidth="1"/>
    <col min="9477" max="9477" width="33.85546875" style="97" customWidth="1"/>
    <col min="9478" max="9478" width="31.28515625" style="97" customWidth="1"/>
    <col min="9479" max="9486" width="17.7109375" style="97" customWidth="1"/>
    <col min="9487" max="9487" width="20.28515625" style="97" customWidth="1"/>
    <col min="9488" max="9493" width="17.7109375" style="97" customWidth="1"/>
    <col min="9494" max="9728" width="9.140625" style="97"/>
    <col min="9729" max="9729" width="28.85546875" style="97" bestFit="1" customWidth="1"/>
    <col min="9730" max="9730" width="19.85546875" style="97" customWidth="1"/>
    <col min="9731" max="9731" width="17.7109375" style="97" customWidth="1"/>
    <col min="9732" max="9732" width="19.85546875" style="97" customWidth="1"/>
    <col min="9733" max="9733" width="33.85546875" style="97" customWidth="1"/>
    <col min="9734" max="9734" width="31.28515625" style="97" customWidth="1"/>
    <col min="9735" max="9742" width="17.7109375" style="97" customWidth="1"/>
    <col min="9743" max="9743" width="20.28515625" style="97" customWidth="1"/>
    <col min="9744" max="9749" width="17.7109375" style="97" customWidth="1"/>
    <col min="9750" max="9984" width="9.140625" style="97"/>
    <col min="9985" max="9985" width="28.85546875" style="97" bestFit="1" customWidth="1"/>
    <col min="9986" max="9986" width="19.85546875" style="97" customWidth="1"/>
    <col min="9987" max="9987" width="17.7109375" style="97" customWidth="1"/>
    <col min="9988" max="9988" width="19.85546875" style="97" customWidth="1"/>
    <col min="9989" max="9989" width="33.85546875" style="97" customWidth="1"/>
    <col min="9990" max="9990" width="31.28515625" style="97" customWidth="1"/>
    <col min="9991" max="9998" width="17.7109375" style="97" customWidth="1"/>
    <col min="9999" max="9999" width="20.28515625" style="97" customWidth="1"/>
    <col min="10000" max="10005" width="17.7109375" style="97" customWidth="1"/>
    <col min="10006" max="10240" width="9.140625" style="97"/>
    <col min="10241" max="10241" width="28.85546875" style="97" bestFit="1" customWidth="1"/>
    <col min="10242" max="10242" width="19.85546875" style="97" customWidth="1"/>
    <col min="10243" max="10243" width="17.7109375" style="97" customWidth="1"/>
    <col min="10244" max="10244" width="19.85546875" style="97" customWidth="1"/>
    <col min="10245" max="10245" width="33.85546875" style="97" customWidth="1"/>
    <col min="10246" max="10246" width="31.28515625" style="97" customWidth="1"/>
    <col min="10247" max="10254" width="17.7109375" style="97" customWidth="1"/>
    <col min="10255" max="10255" width="20.28515625" style="97" customWidth="1"/>
    <col min="10256" max="10261" width="17.7109375" style="97" customWidth="1"/>
    <col min="10262" max="10496" width="9.140625" style="97"/>
    <col min="10497" max="10497" width="28.85546875" style="97" bestFit="1" customWidth="1"/>
    <col min="10498" max="10498" width="19.85546875" style="97" customWidth="1"/>
    <col min="10499" max="10499" width="17.7109375" style="97" customWidth="1"/>
    <col min="10500" max="10500" width="19.85546875" style="97" customWidth="1"/>
    <col min="10501" max="10501" width="33.85546875" style="97" customWidth="1"/>
    <col min="10502" max="10502" width="31.28515625" style="97" customWidth="1"/>
    <col min="10503" max="10510" width="17.7109375" style="97" customWidth="1"/>
    <col min="10511" max="10511" width="20.28515625" style="97" customWidth="1"/>
    <col min="10512" max="10517" width="17.7109375" style="97" customWidth="1"/>
    <col min="10518" max="10752" width="9.140625" style="97"/>
    <col min="10753" max="10753" width="28.85546875" style="97" bestFit="1" customWidth="1"/>
    <col min="10754" max="10754" width="19.85546875" style="97" customWidth="1"/>
    <col min="10755" max="10755" width="17.7109375" style="97" customWidth="1"/>
    <col min="10756" max="10756" width="19.85546875" style="97" customWidth="1"/>
    <col min="10757" max="10757" width="33.85546875" style="97" customWidth="1"/>
    <col min="10758" max="10758" width="31.28515625" style="97" customWidth="1"/>
    <col min="10759" max="10766" width="17.7109375" style="97" customWidth="1"/>
    <col min="10767" max="10767" width="20.28515625" style="97" customWidth="1"/>
    <col min="10768" max="10773" width="17.7109375" style="97" customWidth="1"/>
    <col min="10774" max="11008" width="9.140625" style="97"/>
    <col min="11009" max="11009" width="28.85546875" style="97" bestFit="1" customWidth="1"/>
    <col min="11010" max="11010" width="19.85546875" style="97" customWidth="1"/>
    <col min="11011" max="11011" width="17.7109375" style="97" customWidth="1"/>
    <col min="11012" max="11012" width="19.85546875" style="97" customWidth="1"/>
    <col min="11013" max="11013" width="33.85546875" style="97" customWidth="1"/>
    <col min="11014" max="11014" width="31.28515625" style="97" customWidth="1"/>
    <col min="11015" max="11022" width="17.7109375" style="97" customWidth="1"/>
    <col min="11023" max="11023" width="20.28515625" style="97" customWidth="1"/>
    <col min="11024" max="11029" width="17.7109375" style="97" customWidth="1"/>
    <col min="11030" max="11264" width="9.140625" style="97"/>
    <col min="11265" max="11265" width="28.85546875" style="97" bestFit="1" customWidth="1"/>
    <col min="11266" max="11266" width="19.85546875" style="97" customWidth="1"/>
    <col min="11267" max="11267" width="17.7109375" style="97" customWidth="1"/>
    <col min="11268" max="11268" width="19.85546875" style="97" customWidth="1"/>
    <col min="11269" max="11269" width="33.85546875" style="97" customWidth="1"/>
    <col min="11270" max="11270" width="31.28515625" style="97" customWidth="1"/>
    <col min="11271" max="11278" width="17.7109375" style="97" customWidth="1"/>
    <col min="11279" max="11279" width="20.28515625" style="97" customWidth="1"/>
    <col min="11280" max="11285" width="17.7109375" style="97" customWidth="1"/>
    <col min="11286" max="11520" width="9.140625" style="97"/>
    <col min="11521" max="11521" width="28.85546875" style="97" bestFit="1" customWidth="1"/>
    <col min="11522" max="11522" width="19.85546875" style="97" customWidth="1"/>
    <col min="11523" max="11523" width="17.7109375" style="97" customWidth="1"/>
    <col min="11524" max="11524" width="19.85546875" style="97" customWidth="1"/>
    <col min="11525" max="11525" width="33.85546875" style="97" customWidth="1"/>
    <col min="11526" max="11526" width="31.28515625" style="97" customWidth="1"/>
    <col min="11527" max="11534" width="17.7109375" style="97" customWidth="1"/>
    <col min="11535" max="11535" width="20.28515625" style="97" customWidth="1"/>
    <col min="11536" max="11541" width="17.7109375" style="97" customWidth="1"/>
    <col min="11542" max="11776" width="9.140625" style="97"/>
    <col min="11777" max="11777" width="28.85546875" style="97" bestFit="1" customWidth="1"/>
    <col min="11778" max="11778" width="19.85546875" style="97" customWidth="1"/>
    <col min="11779" max="11779" width="17.7109375" style="97" customWidth="1"/>
    <col min="11780" max="11780" width="19.85546875" style="97" customWidth="1"/>
    <col min="11781" max="11781" width="33.85546875" style="97" customWidth="1"/>
    <col min="11782" max="11782" width="31.28515625" style="97" customWidth="1"/>
    <col min="11783" max="11790" width="17.7109375" style="97" customWidth="1"/>
    <col min="11791" max="11791" width="20.28515625" style="97" customWidth="1"/>
    <col min="11792" max="11797" width="17.7109375" style="97" customWidth="1"/>
    <col min="11798" max="12032" width="9.140625" style="97"/>
    <col min="12033" max="12033" width="28.85546875" style="97" bestFit="1" customWidth="1"/>
    <col min="12034" max="12034" width="19.85546875" style="97" customWidth="1"/>
    <col min="12035" max="12035" width="17.7109375" style="97" customWidth="1"/>
    <col min="12036" max="12036" width="19.85546875" style="97" customWidth="1"/>
    <col min="12037" max="12037" width="33.85546875" style="97" customWidth="1"/>
    <col min="12038" max="12038" width="31.28515625" style="97" customWidth="1"/>
    <col min="12039" max="12046" width="17.7109375" style="97" customWidth="1"/>
    <col min="12047" max="12047" width="20.28515625" style="97" customWidth="1"/>
    <col min="12048" max="12053" width="17.7109375" style="97" customWidth="1"/>
    <col min="12054" max="12288" width="9.140625" style="97"/>
    <col min="12289" max="12289" width="28.85546875" style="97" bestFit="1" customWidth="1"/>
    <col min="12290" max="12290" width="19.85546875" style="97" customWidth="1"/>
    <col min="12291" max="12291" width="17.7109375" style="97" customWidth="1"/>
    <col min="12292" max="12292" width="19.85546875" style="97" customWidth="1"/>
    <col min="12293" max="12293" width="33.85546875" style="97" customWidth="1"/>
    <col min="12294" max="12294" width="31.28515625" style="97" customWidth="1"/>
    <col min="12295" max="12302" width="17.7109375" style="97" customWidth="1"/>
    <col min="12303" max="12303" width="20.28515625" style="97" customWidth="1"/>
    <col min="12304" max="12309" width="17.7109375" style="97" customWidth="1"/>
    <col min="12310" max="12544" width="9.140625" style="97"/>
    <col min="12545" max="12545" width="28.85546875" style="97" bestFit="1" customWidth="1"/>
    <col min="12546" max="12546" width="19.85546875" style="97" customWidth="1"/>
    <col min="12547" max="12547" width="17.7109375" style="97" customWidth="1"/>
    <col min="12548" max="12548" width="19.85546875" style="97" customWidth="1"/>
    <col min="12549" max="12549" width="33.85546875" style="97" customWidth="1"/>
    <col min="12550" max="12550" width="31.28515625" style="97" customWidth="1"/>
    <col min="12551" max="12558" width="17.7109375" style="97" customWidth="1"/>
    <col min="12559" max="12559" width="20.28515625" style="97" customWidth="1"/>
    <col min="12560" max="12565" width="17.7109375" style="97" customWidth="1"/>
    <col min="12566" max="12800" width="9.140625" style="97"/>
    <col min="12801" max="12801" width="28.85546875" style="97" bestFit="1" customWidth="1"/>
    <col min="12802" max="12802" width="19.85546875" style="97" customWidth="1"/>
    <col min="12803" max="12803" width="17.7109375" style="97" customWidth="1"/>
    <col min="12804" max="12804" width="19.85546875" style="97" customWidth="1"/>
    <col min="12805" max="12805" width="33.85546875" style="97" customWidth="1"/>
    <col min="12806" max="12806" width="31.28515625" style="97" customWidth="1"/>
    <col min="12807" max="12814" width="17.7109375" style="97" customWidth="1"/>
    <col min="12815" max="12815" width="20.28515625" style="97" customWidth="1"/>
    <col min="12816" max="12821" width="17.7109375" style="97" customWidth="1"/>
    <col min="12822" max="13056" width="9.140625" style="97"/>
    <col min="13057" max="13057" width="28.85546875" style="97" bestFit="1" customWidth="1"/>
    <col min="13058" max="13058" width="19.85546875" style="97" customWidth="1"/>
    <col min="13059" max="13059" width="17.7109375" style="97" customWidth="1"/>
    <col min="13060" max="13060" width="19.85546875" style="97" customWidth="1"/>
    <col min="13061" max="13061" width="33.85546875" style="97" customWidth="1"/>
    <col min="13062" max="13062" width="31.28515625" style="97" customWidth="1"/>
    <col min="13063" max="13070" width="17.7109375" style="97" customWidth="1"/>
    <col min="13071" max="13071" width="20.28515625" style="97" customWidth="1"/>
    <col min="13072" max="13077" width="17.7109375" style="97" customWidth="1"/>
    <col min="13078" max="13312" width="9.140625" style="97"/>
    <col min="13313" max="13313" width="28.85546875" style="97" bestFit="1" customWidth="1"/>
    <col min="13314" max="13314" width="19.85546875" style="97" customWidth="1"/>
    <col min="13315" max="13315" width="17.7109375" style="97" customWidth="1"/>
    <col min="13316" max="13316" width="19.85546875" style="97" customWidth="1"/>
    <col min="13317" max="13317" width="33.85546875" style="97" customWidth="1"/>
    <col min="13318" max="13318" width="31.28515625" style="97" customWidth="1"/>
    <col min="13319" max="13326" width="17.7109375" style="97" customWidth="1"/>
    <col min="13327" max="13327" width="20.28515625" style="97" customWidth="1"/>
    <col min="13328" max="13333" width="17.7109375" style="97" customWidth="1"/>
    <col min="13334" max="13568" width="9.140625" style="97"/>
    <col min="13569" max="13569" width="28.85546875" style="97" bestFit="1" customWidth="1"/>
    <col min="13570" max="13570" width="19.85546875" style="97" customWidth="1"/>
    <col min="13571" max="13571" width="17.7109375" style="97" customWidth="1"/>
    <col min="13572" max="13572" width="19.85546875" style="97" customWidth="1"/>
    <col min="13573" max="13573" width="33.85546875" style="97" customWidth="1"/>
    <col min="13574" max="13574" width="31.28515625" style="97" customWidth="1"/>
    <col min="13575" max="13582" width="17.7109375" style="97" customWidth="1"/>
    <col min="13583" max="13583" width="20.28515625" style="97" customWidth="1"/>
    <col min="13584" max="13589" width="17.7109375" style="97" customWidth="1"/>
    <col min="13590" max="13824" width="9.140625" style="97"/>
    <col min="13825" max="13825" width="28.85546875" style="97" bestFit="1" customWidth="1"/>
    <col min="13826" max="13826" width="19.85546875" style="97" customWidth="1"/>
    <col min="13827" max="13827" width="17.7109375" style="97" customWidth="1"/>
    <col min="13828" max="13828" width="19.85546875" style="97" customWidth="1"/>
    <col min="13829" max="13829" width="33.85546875" style="97" customWidth="1"/>
    <col min="13830" max="13830" width="31.28515625" style="97" customWidth="1"/>
    <col min="13831" max="13838" width="17.7109375" style="97" customWidth="1"/>
    <col min="13839" max="13839" width="20.28515625" style="97" customWidth="1"/>
    <col min="13840" max="13845" width="17.7109375" style="97" customWidth="1"/>
    <col min="13846" max="14080" width="9.140625" style="97"/>
    <col min="14081" max="14081" width="28.85546875" style="97" bestFit="1" customWidth="1"/>
    <col min="14082" max="14082" width="19.85546875" style="97" customWidth="1"/>
    <col min="14083" max="14083" width="17.7109375" style="97" customWidth="1"/>
    <col min="14084" max="14084" width="19.85546875" style="97" customWidth="1"/>
    <col min="14085" max="14085" width="33.85546875" style="97" customWidth="1"/>
    <col min="14086" max="14086" width="31.28515625" style="97" customWidth="1"/>
    <col min="14087" max="14094" width="17.7109375" style="97" customWidth="1"/>
    <col min="14095" max="14095" width="20.28515625" style="97" customWidth="1"/>
    <col min="14096" max="14101" width="17.7109375" style="97" customWidth="1"/>
    <col min="14102" max="14336" width="9.140625" style="97"/>
    <col min="14337" max="14337" width="28.85546875" style="97" bestFit="1" customWidth="1"/>
    <col min="14338" max="14338" width="19.85546875" style="97" customWidth="1"/>
    <col min="14339" max="14339" width="17.7109375" style="97" customWidth="1"/>
    <col min="14340" max="14340" width="19.85546875" style="97" customWidth="1"/>
    <col min="14341" max="14341" width="33.85546875" style="97" customWidth="1"/>
    <col min="14342" max="14342" width="31.28515625" style="97" customWidth="1"/>
    <col min="14343" max="14350" width="17.7109375" style="97" customWidth="1"/>
    <col min="14351" max="14351" width="20.28515625" style="97" customWidth="1"/>
    <col min="14352" max="14357" width="17.7109375" style="97" customWidth="1"/>
    <col min="14358" max="14592" width="9.140625" style="97"/>
    <col min="14593" max="14593" width="28.85546875" style="97" bestFit="1" customWidth="1"/>
    <col min="14594" max="14594" width="19.85546875" style="97" customWidth="1"/>
    <col min="14595" max="14595" width="17.7109375" style="97" customWidth="1"/>
    <col min="14596" max="14596" width="19.85546875" style="97" customWidth="1"/>
    <col min="14597" max="14597" width="33.85546875" style="97" customWidth="1"/>
    <col min="14598" max="14598" width="31.28515625" style="97" customWidth="1"/>
    <col min="14599" max="14606" width="17.7109375" style="97" customWidth="1"/>
    <col min="14607" max="14607" width="20.28515625" style="97" customWidth="1"/>
    <col min="14608" max="14613" width="17.7109375" style="97" customWidth="1"/>
    <col min="14614" max="14848" width="9.140625" style="97"/>
    <col min="14849" max="14849" width="28.85546875" style="97" bestFit="1" customWidth="1"/>
    <col min="14850" max="14850" width="19.85546875" style="97" customWidth="1"/>
    <col min="14851" max="14851" width="17.7109375" style="97" customWidth="1"/>
    <col min="14852" max="14852" width="19.85546875" style="97" customWidth="1"/>
    <col min="14853" max="14853" width="33.85546875" style="97" customWidth="1"/>
    <col min="14854" max="14854" width="31.28515625" style="97" customWidth="1"/>
    <col min="14855" max="14862" width="17.7109375" style="97" customWidth="1"/>
    <col min="14863" max="14863" width="20.28515625" style="97" customWidth="1"/>
    <col min="14864" max="14869" width="17.7109375" style="97" customWidth="1"/>
    <col min="14870" max="15104" width="9.140625" style="97"/>
    <col min="15105" max="15105" width="28.85546875" style="97" bestFit="1" customWidth="1"/>
    <col min="15106" max="15106" width="19.85546875" style="97" customWidth="1"/>
    <col min="15107" max="15107" width="17.7109375" style="97" customWidth="1"/>
    <col min="15108" max="15108" width="19.85546875" style="97" customWidth="1"/>
    <col min="15109" max="15109" width="33.85546875" style="97" customWidth="1"/>
    <col min="15110" max="15110" width="31.28515625" style="97" customWidth="1"/>
    <col min="15111" max="15118" width="17.7109375" style="97" customWidth="1"/>
    <col min="15119" max="15119" width="20.28515625" style="97" customWidth="1"/>
    <col min="15120" max="15125" width="17.7109375" style="97" customWidth="1"/>
    <col min="15126" max="15360" width="9.140625" style="97"/>
    <col min="15361" max="15361" width="28.85546875" style="97" bestFit="1" customWidth="1"/>
    <col min="15362" max="15362" width="19.85546875" style="97" customWidth="1"/>
    <col min="15363" max="15363" width="17.7109375" style="97" customWidth="1"/>
    <col min="15364" max="15364" width="19.85546875" style="97" customWidth="1"/>
    <col min="15365" max="15365" width="33.85546875" style="97" customWidth="1"/>
    <col min="15366" max="15366" width="31.28515625" style="97" customWidth="1"/>
    <col min="15367" max="15374" width="17.7109375" style="97" customWidth="1"/>
    <col min="15375" max="15375" width="20.28515625" style="97" customWidth="1"/>
    <col min="15376" max="15381" width="17.7109375" style="97" customWidth="1"/>
    <col min="15382" max="15616" width="9.140625" style="97"/>
    <col min="15617" max="15617" width="28.85546875" style="97" bestFit="1" customWidth="1"/>
    <col min="15618" max="15618" width="19.85546875" style="97" customWidth="1"/>
    <col min="15619" max="15619" width="17.7109375" style="97" customWidth="1"/>
    <col min="15620" max="15620" width="19.85546875" style="97" customWidth="1"/>
    <col min="15621" max="15621" width="33.85546875" style="97" customWidth="1"/>
    <col min="15622" max="15622" width="31.28515625" style="97" customWidth="1"/>
    <col min="15623" max="15630" width="17.7109375" style="97" customWidth="1"/>
    <col min="15631" max="15631" width="20.28515625" style="97" customWidth="1"/>
    <col min="15632" max="15637" width="17.7109375" style="97" customWidth="1"/>
    <col min="15638" max="15872" width="9.140625" style="97"/>
    <col min="15873" max="15873" width="28.85546875" style="97" bestFit="1" customWidth="1"/>
    <col min="15874" max="15874" width="19.85546875" style="97" customWidth="1"/>
    <col min="15875" max="15875" width="17.7109375" style="97" customWidth="1"/>
    <col min="15876" max="15876" width="19.85546875" style="97" customWidth="1"/>
    <col min="15877" max="15877" width="33.85546875" style="97" customWidth="1"/>
    <col min="15878" max="15878" width="31.28515625" style="97" customWidth="1"/>
    <col min="15879" max="15886" width="17.7109375" style="97" customWidth="1"/>
    <col min="15887" max="15887" width="20.28515625" style="97" customWidth="1"/>
    <col min="15888" max="15893" width="17.7109375" style="97" customWidth="1"/>
    <col min="15894" max="16128" width="9.140625" style="97"/>
    <col min="16129" max="16129" width="28.85546875" style="97" bestFit="1" customWidth="1"/>
    <col min="16130" max="16130" width="19.85546875" style="97" customWidth="1"/>
    <col min="16131" max="16131" width="17.7109375" style="97" customWidth="1"/>
    <col min="16132" max="16132" width="19.85546875" style="97" customWidth="1"/>
    <col min="16133" max="16133" width="33.85546875" style="97" customWidth="1"/>
    <col min="16134" max="16134" width="31.28515625" style="97" customWidth="1"/>
    <col min="16135" max="16142" width="17.7109375" style="97" customWidth="1"/>
    <col min="16143" max="16143" width="20.28515625" style="97" customWidth="1"/>
    <col min="16144" max="16149" width="17.7109375" style="97" customWidth="1"/>
    <col min="16150" max="16384" width="9.140625" style="97"/>
  </cols>
  <sheetData>
    <row r="1" spans="1:16150" ht="21.75" customHeight="1" thickBot="1">
      <c r="A1" s="35" t="s">
        <v>251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</row>
    <row r="2" spans="1:16150" ht="17.25" thickBot="1">
      <c r="A2" s="98"/>
      <c r="B2" s="872" t="s">
        <v>401</v>
      </c>
      <c r="C2" s="873"/>
      <c r="D2" s="873"/>
      <c r="E2" s="873"/>
      <c r="F2" s="873"/>
      <c r="G2" s="874"/>
      <c r="H2" s="728"/>
      <c r="I2" s="728"/>
      <c r="J2" s="728"/>
      <c r="K2" s="728"/>
      <c r="L2" s="728"/>
      <c r="M2" s="728"/>
      <c r="N2" s="728"/>
      <c r="O2" s="728"/>
      <c r="P2" s="728"/>
    </row>
    <row r="3" spans="1:16150" ht="16.5" customHeight="1">
      <c r="A3" s="98"/>
      <c r="B3" s="728"/>
      <c r="C3" s="728"/>
      <c r="D3" s="728"/>
      <c r="E3" s="728" t="s">
        <v>24</v>
      </c>
      <c r="F3" s="728"/>
      <c r="G3" s="728" t="s">
        <v>24</v>
      </c>
      <c r="H3" s="728"/>
      <c r="I3" s="728"/>
      <c r="J3" s="877" t="s">
        <v>400</v>
      </c>
      <c r="K3" s="877"/>
      <c r="L3" s="728"/>
      <c r="M3" s="728"/>
      <c r="N3" s="728"/>
      <c r="O3" s="728"/>
      <c r="P3" s="728"/>
    </row>
    <row r="4" spans="1:16150" ht="16.5" customHeight="1">
      <c r="A4" s="98"/>
      <c r="B4" s="728"/>
      <c r="C4" s="728"/>
      <c r="D4" s="728" t="s">
        <v>24</v>
      </c>
      <c r="E4" s="728"/>
      <c r="F4" s="728" t="s">
        <v>24</v>
      </c>
      <c r="G4" s="728" t="s">
        <v>24</v>
      </c>
      <c r="H4" s="728"/>
      <c r="I4" s="728"/>
      <c r="J4" s="877" t="s">
        <v>402</v>
      </c>
      <c r="K4" s="877"/>
      <c r="L4" s="728"/>
      <c r="M4" s="538" t="s">
        <v>309</v>
      </c>
      <c r="N4" s="728"/>
      <c r="O4" s="728"/>
      <c r="P4" s="728"/>
    </row>
    <row r="5" spans="1:16150" ht="16.5" customHeight="1">
      <c r="A5" s="98"/>
      <c r="B5" s="728"/>
      <c r="C5" s="728"/>
      <c r="D5" s="728"/>
      <c r="E5" s="728" t="s">
        <v>24</v>
      </c>
      <c r="F5" s="728"/>
      <c r="G5" s="728"/>
      <c r="H5" s="728"/>
      <c r="I5" s="728"/>
      <c r="J5" s="877" t="s">
        <v>137</v>
      </c>
      <c r="K5" s="877"/>
      <c r="L5" s="728"/>
      <c r="M5" s="311" t="s">
        <v>821</v>
      </c>
      <c r="N5" s="728"/>
      <c r="O5" s="728"/>
      <c r="P5" s="728"/>
    </row>
    <row r="6" spans="1:16150" ht="32.25" customHeight="1">
      <c r="A6" s="878" t="s">
        <v>822</v>
      </c>
      <c r="B6" s="878"/>
      <c r="C6" s="878"/>
      <c r="D6" s="878"/>
      <c r="E6" s="878"/>
      <c r="F6" s="878"/>
      <c r="G6" s="878"/>
      <c r="H6" s="878"/>
      <c r="I6" s="878"/>
      <c r="J6" s="878"/>
      <c r="K6" s="878"/>
      <c r="L6" s="878"/>
      <c r="M6" s="878"/>
      <c r="N6" s="878"/>
      <c r="O6" s="878"/>
      <c r="P6" s="878"/>
    </row>
    <row r="7" spans="1:16150" ht="23.25" customHeight="1">
      <c r="A7" s="879" t="s">
        <v>73</v>
      </c>
      <c r="B7" s="879"/>
      <c r="C7" s="879"/>
      <c r="D7" s="879"/>
      <c r="E7" s="879"/>
      <c r="F7" s="879"/>
      <c r="G7" s="879"/>
      <c r="H7" s="879"/>
      <c r="I7" s="879"/>
      <c r="J7" s="879"/>
      <c r="K7" s="879"/>
      <c r="L7" s="879"/>
      <c r="M7" s="879"/>
      <c r="N7" s="879"/>
      <c r="O7" s="879"/>
      <c r="P7" s="879"/>
    </row>
    <row r="9" spans="1:16150" ht="21" customHeight="1">
      <c r="A9" s="875" t="s">
        <v>374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98"/>
      <c r="S9" s="98"/>
      <c r="T9" s="98"/>
      <c r="U9" s="98"/>
    </row>
    <row r="10" spans="1:16150" ht="21.75" customHeight="1">
      <c r="A10" s="539" t="s">
        <v>109</v>
      </c>
      <c r="B10" s="99"/>
      <c r="C10" s="99"/>
      <c r="D10" s="99"/>
      <c r="E10" s="99" t="s">
        <v>24</v>
      </c>
      <c r="F10" s="99"/>
      <c r="G10" s="99" t="s">
        <v>24</v>
      </c>
      <c r="H10" s="99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</row>
    <row r="11" spans="1:16150" ht="21.75" customHeight="1">
      <c r="A11" s="876" t="s">
        <v>363</v>
      </c>
      <c r="B11" s="876"/>
      <c r="C11" s="876"/>
      <c r="D11" s="876"/>
      <c r="E11" s="876"/>
      <c r="F11" s="876"/>
      <c r="G11" s="876"/>
      <c r="H11" s="876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  <c r="HW11" s="108"/>
      <c r="HX11" s="108"/>
      <c r="HY11" s="108"/>
      <c r="HZ11" s="108"/>
      <c r="IA11" s="108"/>
      <c r="IB11" s="108"/>
      <c r="IC11" s="108"/>
      <c r="ID11" s="108"/>
      <c r="IE11" s="108"/>
      <c r="IF11" s="108"/>
      <c r="IG11" s="108"/>
      <c r="IH11" s="108"/>
      <c r="II11" s="108"/>
      <c r="IJ11" s="108"/>
      <c r="IK11" s="108"/>
      <c r="IL11" s="108"/>
      <c r="IM11" s="108"/>
      <c r="IN11" s="108"/>
      <c r="IO11" s="108"/>
      <c r="IP11" s="108"/>
      <c r="IQ11" s="108"/>
      <c r="IR11" s="108"/>
      <c r="IS11" s="108"/>
      <c r="IT11" s="108"/>
      <c r="IU11" s="108"/>
      <c r="IV11" s="108"/>
      <c r="IW11" s="108"/>
      <c r="IX11" s="108"/>
      <c r="IY11" s="108"/>
      <c r="IZ11" s="108"/>
      <c r="JA11" s="108"/>
      <c r="JB11" s="108"/>
      <c r="JC11" s="108"/>
      <c r="JD11" s="108"/>
      <c r="JE11" s="108"/>
      <c r="JF11" s="108"/>
      <c r="JG11" s="108"/>
      <c r="JH11" s="108"/>
      <c r="JI11" s="108"/>
      <c r="JJ11" s="108"/>
      <c r="JK11" s="108"/>
      <c r="JL11" s="108"/>
      <c r="JM11" s="108"/>
      <c r="JN11" s="108"/>
      <c r="JO11" s="108"/>
      <c r="JP11" s="108"/>
      <c r="JQ11" s="108"/>
      <c r="JR11" s="108"/>
      <c r="JS11" s="108"/>
      <c r="JT11" s="108"/>
      <c r="JU11" s="108"/>
      <c r="JV11" s="108"/>
      <c r="JW11" s="108"/>
      <c r="JX11" s="108"/>
      <c r="JY11" s="108"/>
      <c r="JZ11" s="108"/>
      <c r="KA11" s="108"/>
      <c r="KB11" s="108"/>
      <c r="KC11" s="108"/>
      <c r="KD11" s="108"/>
      <c r="KE11" s="108"/>
      <c r="KF11" s="108"/>
      <c r="KG11" s="108"/>
      <c r="KH11" s="108"/>
      <c r="KI11" s="108"/>
      <c r="KJ11" s="108"/>
      <c r="KK11" s="108"/>
      <c r="KL11" s="108"/>
      <c r="KM11" s="108"/>
      <c r="KN11" s="108"/>
      <c r="KO11" s="108"/>
      <c r="KP11" s="108"/>
      <c r="KQ11" s="108"/>
      <c r="KR11" s="108"/>
      <c r="KS11" s="108"/>
      <c r="KT11" s="108"/>
      <c r="KU11" s="108"/>
      <c r="KV11" s="108"/>
      <c r="KW11" s="108"/>
      <c r="KX11" s="108"/>
      <c r="KY11" s="108"/>
      <c r="KZ11" s="108"/>
      <c r="LA11" s="108"/>
      <c r="LB11" s="108"/>
      <c r="LC11" s="108"/>
      <c r="LD11" s="108"/>
      <c r="LE11" s="108"/>
      <c r="LF11" s="108"/>
      <c r="LG11" s="108"/>
      <c r="LH11" s="108"/>
      <c r="LI11" s="108"/>
      <c r="LJ11" s="108"/>
      <c r="LK11" s="108"/>
      <c r="LL11" s="108"/>
      <c r="LM11" s="108"/>
      <c r="LN11" s="108"/>
      <c r="LO11" s="108"/>
      <c r="LP11" s="108"/>
      <c r="LQ11" s="108"/>
      <c r="LR11" s="108"/>
      <c r="LS11" s="108"/>
      <c r="LT11" s="108"/>
      <c r="LU11" s="108"/>
      <c r="LV11" s="108"/>
      <c r="LW11" s="108"/>
      <c r="LX11" s="108"/>
      <c r="LY11" s="108"/>
      <c r="LZ11" s="108"/>
      <c r="MA11" s="108"/>
      <c r="MB11" s="108"/>
      <c r="MC11" s="108"/>
      <c r="MD11" s="108"/>
      <c r="ME11" s="108"/>
      <c r="MF11" s="108"/>
      <c r="MG11" s="108"/>
      <c r="MH11" s="108"/>
      <c r="MI11" s="108"/>
      <c r="MJ11" s="108"/>
      <c r="MK11" s="108"/>
      <c r="ML11" s="108"/>
      <c r="MM11" s="108"/>
      <c r="MN11" s="108"/>
      <c r="MO11" s="108"/>
      <c r="MP11" s="108"/>
      <c r="MQ11" s="108"/>
      <c r="MR11" s="108"/>
      <c r="MS11" s="108"/>
      <c r="MT11" s="108"/>
      <c r="MU11" s="108"/>
      <c r="MV11" s="108"/>
      <c r="MW11" s="108"/>
      <c r="MX11" s="108"/>
      <c r="MY11" s="108"/>
      <c r="MZ11" s="108"/>
      <c r="NA11" s="108"/>
      <c r="NB11" s="108"/>
      <c r="NC11" s="108"/>
      <c r="ND11" s="108"/>
      <c r="NE11" s="108"/>
      <c r="NF11" s="108"/>
      <c r="NG11" s="108"/>
      <c r="NH11" s="108"/>
      <c r="NI11" s="108"/>
      <c r="NJ11" s="108"/>
      <c r="NK11" s="108"/>
      <c r="NL11" s="108"/>
      <c r="NM11" s="108"/>
      <c r="NN11" s="108"/>
      <c r="NO11" s="108"/>
      <c r="NP11" s="108"/>
      <c r="NQ11" s="108"/>
      <c r="NR11" s="108"/>
      <c r="NS11" s="108"/>
      <c r="NT11" s="108"/>
      <c r="NU11" s="108"/>
      <c r="NV11" s="108"/>
      <c r="NW11" s="108"/>
      <c r="NX11" s="108"/>
      <c r="NY11" s="108"/>
      <c r="NZ11" s="108"/>
      <c r="OA11" s="108"/>
      <c r="OB11" s="108"/>
      <c r="OC11" s="108"/>
      <c r="OD11" s="108"/>
      <c r="OE11" s="108"/>
      <c r="OF11" s="108"/>
      <c r="OG11" s="108"/>
      <c r="OH11" s="108"/>
      <c r="OI11" s="108"/>
      <c r="OJ11" s="108"/>
      <c r="OK11" s="108"/>
      <c r="OL11" s="108"/>
      <c r="OM11" s="108"/>
      <c r="ON11" s="108"/>
      <c r="OO11" s="108"/>
      <c r="OP11" s="108"/>
      <c r="OQ11" s="108"/>
      <c r="OR11" s="108"/>
      <c r="OS11" s="108"/>
      <c r="OT11" s="108"/>
      <c r="OU11" s="108"/>
      <c r="OV11" s="108"/>
      <c r="OW11" s="108"/>
      <c r="OX11" s="108"/>
      <c r="OY11" s="108"/>
      <c r="OZ11" s="108"/>
      <c r="PA11" s="108"/>
      <c r="PB11" s="108"/>
      <c r="PC11" s="108"/>
      <c r="PD11" s="108"/>
      <c r="PE11" s="108"/>
      <c r="PF11" s="108"/>
      <c r="PG11" s="108"/>
      <c r="PH11" s="108"/>
      <c r="PI11" s="108"/>
      <c r="PJ11" s="108"/>
      <c r="PK11" s="108"/>
      <c r="PL11" s="108"/>
      <c r="PM11" s="108"/>
      <c r="PN11" s="108"/>
      <c r="PO11" s="108"/>
      <c r="PP11" s="108"/>
      <c r="PQ11" s="108"/>
      <c r="PR11" s="108"/>
      <c r="PS11" s="108"/>
      <c r="PT11" s="108"/>
      <c r="PU11" s="108"/>
      <c r="PV11" s="108"/>
      <c r="PW11" s="108"/>
      <c r="PX11" s="108"/>
      <c r="PY11" s="108"/>
      <c r="PZ11" s="108"/>
      <c r="QA11" s="108"/>
      <c r="QB11" s="108"/>
      <c r="QC11" s="108"/>
      <c r="QD11" s="108"/>
      <c r="QE11" s="108"/>
      <c r="QF11" s="108"/>
      <c r="QG11" s="108"/>
      <c r="QH11" s="108"/>
      <c r="QI11" s="108"/>
      <c r="QJ11" s="108"/>
      <c r="QK11" s="108"/>
      <c r="QL11" s="108"/>
      <c r="QM11" s="108"/>
      <c r="QN11" s="108"/>
      <c r="QO11" s="108"/>
      <c r="QP11" s="108"/>
      <c r="QQ11" s="108"/>
      <c r="QR11" s="108"/>
      <c r="QS11" s="108"/>
      <c r="QT11" s="108"/>
      <c r="QU11" s="108"/>
      <c r="QV11" s="108"/>
      <c r="QW11" s="108"/>
      <c r="QX11" s="108"/>
      <c r="QY11" s="108"/>
      <c r="QZ11" s="108"/>
      <c r="RA11" s="108"/>
      <c r="RB11" s="108"/>
      <c r="RC11" s="108"/>
      <c r="RD11" s="108"/>
      <c r="RE11" s="108"/>
      <c r="RF11" s="108"/>
      <c r="RG11" s="108"/>
      <c r="RH11" s="108"/>
      <c r="RI11" s="108"/>
      <c r="RJ11" s="108"/>
      <c r="RK11" s="108"/>
      <c r="RL11" s="108"/>
      <c r="RM11" s="108"/>
      <c r="RN11" s="108"/>
      <c r="RO11" s="108"/>
      <c r="RP11" s="108"/>
      <c r="RQ11" s="108"/>
      <c r="RR11" s="108"/>
      <c r="RS11" s="108"/>
      <c r="RT11" s="108"/>
      <c r="RU11" s="108"/>
      <c r="RV11" s="108"/>
      <c r="RW11" s="108"/>
      <c r="RX11" s="108"/>
      <c r="RY11" s="108"/>
      <c r="RZ11" s="108"/>
      <c r="SA11" s="108"/>
      <c r="SB11" s="108"/>
      <c r="SC11" s="108"/>
      <c r="SD11" s="108"/>
      <c r="SE11" s="108"/>
      <c r="SF11" s="108"/>
      <c r="SG11" s="108"/>
      <c r="SH11" s="108"/>
      <c r="SI11" s="108"/>
      <c r="SJ11" s="108"/>
      <c r="SK11" s="108"/>
      <c r="SL11" s="108"/>
      <c r="SM11" s="108"/>
      <c r="SN11" s="108"/>
      <c r="SO11" s="108"/>
      <c r="SP11" s="108"/>
      <c r="SQ11" s="108"/>
      <c r="SR11" s="108"/>
      <c r="SS11" s="108"/>
      <c r="ST11" s="108"/>
      <c r="SU11" s="108"/>
      <c r="SV11" s="108"/>
      <c r="SW11" s="108"/>
      <c r="SX11" s="108"/>
      <c r="SY11" s="108"/>
      <c r="SZ11" s="108"/>
      <c r="TA11" s="108"/>
      <c r="TB11" s="108"/>
      <c r="TC11" s="108"/>
      <c r="TD11" s="108"/>
      <c r="TE11" s="108"/>
      <c r="TF11" s="108"/>
      <c r="TG11" s="108"/>
      <c r="TH11" s="108"/>
      <c r="TI11" s="108"/>
      <c r="TJ11" s="108"/>
      <c r="TK11" s="108"/>
      <c r="TL11" s="108"/>
      <c r="TM11" s="108"/>
      <c r="TN11" s="108"/>
      <c r="TO11" s="108"/>
      <c r="TP11" s="108"/>
      <c r="TQ11" s="108"/>
      <c r="TR11" s="108"/>
      <c r="TS11" s="108"/>
      <c r="TT11" s="108"/>
      <c r="TU11" s="108"/>
      <c r="TV11" s="108"/>
      <c r="TW11" s="108"/>
      <c r="TX11" s="108"/>
      <c r="TY11" s="108"/>
      <c r="TZ11" s="108"/>
      <c r="UA11" s="108"/>
      <c r="UB11" s="108"/>
      <c r="UC11" s="108"/>
      <c r="UD11" s="108"/>
      <c r="UE11" s="108"/>
      <c r="UF11" s="108"/>
      <c r="UG11" s="108"/>
      <c r="UH11" s="108"/>
      <c r="UI11" s="108"/>
      <c r="UJ11" s="108"/>
      <c r="UK11" s="108"/>
      <c r="UL11" s="108"/>
      <c r="UM11" s="108"/>
      <c r="UN11" s="108"/>
      <c r="UO11" s="108"/>
      <c r="UP11" s="108"/>
      <c r="UQ11" s="108"/>
      <c r="UR11" s="108"/>
      <c r="US11" s="108"/>
      <c r="UT11" s="108"/>
      <c r="UU11" s="108"/>
      <c r="UV11" s="108"/>
      <c r="UW11" s="108"/>
      <c r="UX11" s="108"/>
      <c r="UY11" s="108"/>
      <c r="UZ11" s="108"/>
      <c r="VA11" s="108"/>
      <c r="VB11" s="108"/>
      <c r="VC11" s="108"/>
      <c r="VD11" s="108"/>
      <c r="VE11" s="108"/>
      <c r="VF11" s="108"/>
      <c r="VG11" s="108"/>
      <c r="VH11" s="108"/>
      <c r="VI11" s="108"/>
      <c r="VJ11" s="108"/>
      <c r="VK11" s="108"/>
      <c r="VL11" s="108"/>
      <c r="VM11" s="108"/>
      <c r="VN11" s="108"/>
      <c r="VO11" s="108"/>
      <c r="VP11" s="108"/>
      <c r="VQ11" s="108"/>
      <c r="VR11" s="108"/>
      <c r="VS11" s="108"/>
      <c r="VT11" s="108"/>
      <c r="VU11" s="108"/>
      <c r="VV11" s="108"/>
      <c r="VW11" s="108"/>
      <c r="VX11" s="108"/>
      <c r="VY11" s="108"/>
      <c r="VZ11" s="108"/>
      <c r="WA11" s="108"/>
      <c r="WB11" s="108"/>
      <c r="WC11" s="108"/>
      <c r="WD11" s="108"/>
      <c r="WE11" s="108"/>
      <c r="WF11" s="108"/>
      <c r="WG11" s="108"/>
      <c r="WH11" s="108"/>
      <c r="WI11" s="108"/>
      <c r="WJ11" s="108"/>
      <c r="WK11" s="108"/>
      <c r="WL11" s="108"/>
      <c r="WM11" s="108"/>
      <c r="WN11" s="108"/>
      <c r="WO11" s="108"/>
      <c r="WP11" s="108"/>
      <c r="WQ11" s="108"/>
      <c r="WR11" s="108"/>
      <c r="WS11" s="108"/>
      <c r="WT11" s="108"/>
      <c r="WU11" s="108"/>
      <c r="WV11" s="108"/>
      <c r="WW11" s="108"/>
      <c r="WX11" s="108"/>
      <c r="WY11" s="108"/>
      <c r="WZ11" s="108"/>
      <c r="XA11" s="108"/>
      <c r="XB11" s="108"/>
      <c r="XC11" s="108"/>
      <c r="XD11" s="108"/>
      <c r="XE11" s="108"/>
      <c r="XF11" s="108"/>
      <c r="XG11" s="108"/>
      <c r="XH11" s="108"/>
      <c r="XI11" s="108"/>
      <c r="XJ11" s="108"/>
      <c r="XK11" s="108"/>
      <c r="XL11" s="108"/>
      <c r="XM11" s="108"/>
      <c r="XN11" s="108"/>
      <c r="XO11" s="108"/>
      <c r="XP11" s="108"/>
      <c r="XQ11" s="108"/>
      <c r="XR11" s="108"/>
      <c r="XS11" s="108"/>
      <c r="XT11" s="108"/>
      <c r="XU11" s="108"/>
      <c r="XV11" s="108"/>
      <c r="XW11" s="108"/>
      <c r="XX11" s="108"/>
      <c r="XY11" s="108"/>
      <c r="XZ11" s="108"/>
      <c r="YA11" s="108"/>
      <c r="YB11" s="108"/>
      <c r="YC11" s="108"/>
      <c r="YD11" s="108"/>
      <c r="YE11" s="108"/>
      <c r="YF11" s="108"/>
      <c r="YG11" s="108"/>
      <c r="YH11" s="108"/>
      <c r="YI11" s="108"/>
      <c r="YJ11" s="108"/>
      <c r="YK11" s="108"/>
      <c r="YL11" s="108"/>
      <c r="YM11" s="108"/>
      <c r="YN11" s="108"/>
      <c r="YO11" s="108"/>
      <c r="YP11" s="108"/>
      <c r="YQ11" s="108"/>
      <c r="YR11" s="108"/>
      <c r="YS11" s="108"/>
      <c r="YT11" s="108"/>
      <c r="YU11" s="108"/>
      <c r="YV11" s="108"/>
      <c r="YW11" s="108"/>
      <c r="YX11" s="108"/>
      <c r="YY11" s="108"/>
      <c r="YZ11" s="108"/>
      <c r="ZA11" s="108"/>
      <c r="ZB11" s="108"/>
      <c r="ZC11" s="108"/>
      <c r="ZD11" s="108"/>
      <c r="ZE11" s="108"/>
      <c r="ZF11" s="108"/>
      <c r="ZG11" s="108"/>
      <c r="ZH11" s="108"/>
      <c r="ZI11" s="108"/>
      <c r="ZJ11" s="108"/>
      <c r="ZK11" s="108"/>
      <c r="ZL11" s="108"/>
      <c r="ZM11" s="108"/>
      <c r="ZN11" s="108"/>
      <c r="ZO11" s="108"/>
      <c r="ZP11" s="108"/>
      <c r="ZQ11" s="108"/>
      <c r="ZR11" s="108"/>
      <c r="ZS11" s="108"/>
      <c r="ZT11" s="108"/>
      <c r="ZU11" s="108"/>
      <c r="ZV11" s="108"/>
      <c r="ZW11" s="108"/>
      <c r="ZX11" s="108"/>
      <c r="ZY11" s="108"/>
      <c r="ZZ11" s="108"/>
      <c r="AAA11" s="108"/>
      <c r="AAB11" s="108"/>
      <c r="AAC11" s="108"/>
      <c r="AAD11" s="108"/>
      <c r="AAE11" s="108"/>
      <c r="AAF11" s="108"/>
      <c r="AAG11" s="108"/>
      <c r="AAH11" s="108"/>
      <c r="AAI11" s="108"/>
      <c r="AAJ11" s="108"/>
      <c r="AAK11" s="108"/>
      <c r="AAL11" s="108"/>
      <c r="AAM11" s="108"/>
      <c r="AAN11" s="108"/>
      <c r="AAO11" s="108"/>
      <c r="AAP11" s="108"/>
      <c r="AAQ11" s="108"/>
      <c r="AAR11" s="108"/>
      <c r="AAS11" s="108"/>
      <c r="AAT11" s="108"/>
      <c r="AAU11" s="108"/>
      <c r="AAV11" s="108"/>
      <c r="AAW11" s="108"/>
      <c r="AAX11" s="108"/>
      <c r="AAY11" s="108"/>
      <c r="AAZ11" s="108"/>
      <c r="ABA11" s="108"/>
      <c r="ABB11" s="108"/>
      <c r="ABC11" s="108"/>
      <c r="ABD11" s="108"/>
      <c r="ABE11" s="108"/>
      <c r="ABF11" s="108"/>
      <c r="ABG11" s="108"/>
      <c r="ABH11" s="108"/>
      <c r="ABI11" s="108"/>
      <c r="ABJ11" s="108"/>
      <c r="ABK11" s="108"/>
      <c r="ABL11" s="108"/>
      <c r="ABM11" s="108"/>
      <c r="ABN11" s="108"/>
      <c r="ABO11" s="108"/>
      <c r="ABP11" s="108"/>
      <c r="ABQ11" s="108"/>
      <c r="ABR11" s="108"/>
      <c r="ABS11" s="108"/>
      <c r="ABT11" s="108"/>
      <c r="ABU11" s="108"/>
      <c r="ABV11" s="108"/>
      <c r="ABW11" s="108"/>
      <c r="ABX11" s="108"/>
      <c r="ABY11" s="108"/>
      <c r="ABZ11" s="108"/>
      <c r="ACA11" s="108"/>
      <c r="ACB11" s="108"/>
      <c r="ACC11" s="108"/>
      <c r="ACD11" s="108"/>
      <c r="ACE11" s="108"/>
      <c r="ACF11" s="108"/>
      <c r="ACG11" s="108"/>
      <c r="ACH11" s="108"/>
      <c r="ACI11" s="108"/>
      <c r="ACJ11" s="108"/>
      <c r="ACK11" s="108"/>
      <c r="ACL11" s="108"/>
      <c r="ACM11" s="108"/>
      <c r="ACN11" s="108"/>
      <c r="ACO11" s="108"/>
      <c r="ACP11" s="108"/>
      <c r="ACQ11" s="108"/>
      <c r="ACR11" s="108"/>
      <c r="ACS11" s="108"/>
      <c r="ACT11" s="108"/>
      <c r="ACU11" s="108"/>
      <c r="ACV11" s="108"/>
      <c r="ACW11" s="108"/>
      <c r="ACX11" s="108"/>
      <c r="ACY11" s="108"/>
      <c r="ACZ11" s="108"/>
      <c r="ADA11" s="108"/>
      <c r="ADB11" s="108"/>
      <c r="ADC11" s="108"/>
      <c r="ADD11" s="108"/>
      <c r="ADE11" s="108"/>
      <c r="ADF11" s="108"/>
      <c r="ADG11" s="108"/>
      <c r="ADH11" s="108"/>
      <c r="ADI11" s="108"/>
      <c r="ADJ11" s="108"/>
      <c r="ADK11" s="108"/>
      <c r="ADL11" s="108"/>
      <c r="ADM11" s="108"/>
      <c r="ADN11" s="108"/>
      <c r="ADO11" s="108"/>
      <c r="ADP11" s="108"/>
      <c r="ADQ11" s="108"/>
      <c r="ADR11" s="108"/>
      <c r="ADS11" s="108"/>
      <c r="ADT11" s="108"/>
      <c r="ADU11" s="108"/>
      <c r="ADV11" s="108"/>
      <c r="ADW11" s="108"/>
      <c r="ADX11" s="108"/>
      <c r="ADY11" s="108"/>
      <c r="ADZ11" s="108"/>
      <c r="AEA11" s="108"/>
      <c r="AEB11" s="108"/>
      <c r="AEC11" s="108"/>
      <c r="AED11" s="108"/>
      <c r="AEE11" s="108"/>
      <c r="AEF11" s="108"/>
      <c r="AEG11" s="108"/>
      <c r="AEH11" s="108"/>
      <c r="AEI11" s="108"/>
      <c r="AEJ11" s="108"/>
      <c r="AEK11" s="108"/>
      <c r="AEL11" s="108"/>
      <c r="AEM11" s="108"/>
      <c r="AEN11" s="108"/>
      <c r="AEO11" s="108"/>
      <c r="AEP11" s="108"/>
      <c r="AEQ11" s="108"/>
      <c r="AER11" s="108"/>
      <c r="AES11" s="108"/>
      <c r="AET11" s="108"/>
      <c r="AEU11" s="108"/>
      <c r="AEV11" s="108"/>
      <c r="AEW11" s="108"/>
      <c r="AEX11" s="108"/>
      <c r="AEY11" s="108"/>
      <c r="AEZ11" s="108"/>
      <c r="AFA11" s="108"/>
      <c r="AFB11" s="108"/>
      <c r="AFC11" s="108"/>
      <c r="AFD11" s="108"/>
      <c r="AFE11" s="108"/>
      <c r="AFF11" s="108"/>
      <c r="AFG11" s="108"/>
      <c r="AFH11" s="108"/>
      <c r="AFI11" s="108"/>
      <c r="AFJ11" s="108"/>
      <c r="AFK11" s="108"/>
      <c r="AFL11" s="108"/>
      <c r="AFM11" s="108"/>
      <c r="AFN11" s="108"/>
      <c r="AFO11" s="108"/>
      <c r="AFP11" s="108"/>
      <c r="AFQ11" s="108"/>
      <c r="AFR11" s="108"/>
      <c r="AFS11" s="108"/>
      <c r="AFT11" s="108"/>
      <c r="AFU11" s="108"/>
      <c r="AFV11" s="108"/>
      <c r="AFW11" s="108"/>
      <c r="AFX11" s="108"/>
      <c r="AFY11" s="108"/>
      <c r="AFZ11" s="108"/>
      <c r="AGA11" s="108"/>
      <c r="AGB11" s="108"/>
      <c r="AGC11" s="108"/>
      <c r="AGD11" s="108"/>
      <c r="AGE11" s="108"/>
      <c r="AGF11" s="108"/>
      <c r="AGG11" s="108"/>
      <c r="AGH11" s="108"/>
      <c r="AGI11" s="108"/>
      <c r="AGJ11" s="108"/>
      <c r="AGK11" s="108"/>
      <c r="AGL11" s="108"/>
      <c r="AGM11" s="108"/>
      <c r="AGN11" s="108"/>
      <c r="AGO11" s="108"/>
      <c r="AGP11" s="108"/>
      <c r="AGQ11" s="108"/>
      <c r="AGR11" s="108"/>
      <c r="AGS11" s="108"/>
      <c r="AGT11" s="108"/>
      <c r="AGU11" s="108"/>
      <c r="AGV11" s="108"/>
      <c r="AGW11" s="108"/>
      <c r="AGX11" s="108"/>
      <c r="AGY11" s="108"/>
      <c r="AGZ11" s="108"/>
      <c r="AHA11" s="108"/>
      <c r="AHB11" s="108"/>
      <c r="AHC11" s="108"/>
      <c r="AHD11" s="108"/>
      <c r="AHE11" s="108"/>
      <c r="AHF11" s="108"/>
      <c r="AHG11" s="108"/>
      <c r="AHH11" s="108"/>
      <c r="AHI11" s="108"/>
      <c r="AHJ11" s="108"/>
      <c r="AHK11" s="108"/>
      <c r="AHL11" s="108"/>
      <c r="AHM11" s="108"/>
      <c r="AHN11" s="108"/>
      <c r="AHO11" s="108"/>
      <c r="AHP11" s="108"/>
      <c r="AHQ11" s="108"/>
      <c r="AHR11" s="108"/>
      <c r="AHS11" s="108"/>
      <c r="AHT11" s="108"/>
      <c r="AHU11" s="108"/>
      <c r="AHV11" s="108"/>
      <c r="AHW11" s="108"/>
      <c r="AHX11" s="108"/>
      <c r="AHY11" s="108"/>
      <c r="AHZ11" s="108"/>
      <c r="AIA11" s="108"/>
      <c r="AIB11" s="108"/>
      <c r="AIC11" s="108"/>
      <c r="AID11" s="108"/>
      <c r="AIE11" s="108"/>
      <c r="AIF11" s="108"/>
      <c r="AIG11" s="108"/>
      <c r="AIH11" s="108"/>
      <c r="AII11" s="108"/>
      <c r="AIJ11" s="108"/>
      <c r="AIK11" s="108"/>
      <c r="AIL11" s="108"/>
      <c r="AIM11" s="108"/>
      <c r="AIN11" s="108"/>
      <c r="AIO11" s="108"/>
      <c r="AIP11" s="108"/>
      <c r="AIQ11" s="108"/>
      <c r="AIR11" s="108"/>
      <c r="AIS11" s="108"/>
      <c r="AIT11" s="108"/>
      <c r="AIU11" s="108"/>
      <c r="AIV11" s="108"/>
      <c r="AIW11" s="108"/>
      <c r="AIX11" s="108"/>
      <c r="AIY11" s="108"/>
      <c r="AIZ11" s="108"/>
      <c r="AJA11" s="108"/>
      <c r="AJB11" s="108"/>
      <c r="AJC11" s="108"/>
      <c r="AJD11" s="108"/>
      <c r="AJE11" s="108"/>
      <c r="AJF11" s="108"/>
      <c r="AJG11" s="108"/>
      <c r="AJH11" s="108"/>
      <c r="AJI11" s="108"/>
      <c r="AJJ11" s="108"/>
      <c r="AJK11" s="108"/>
      <c r="AJL11" s="108"/>
      <c r="AJM11" s="108"/>
      <c r="AJN11" s="108"/>
      <c r="AJO11" s="108"/>
      <c r="AJP11" s="108"/>
      <c r="AJQ11" s="108"/>
      <c r="AJR11" s="108"/>
      <c r="AJS11" s="108"/>
      <c r="AJT11" s="108"/>
      <c r="AJU11" s="108"/>
      <c r="AJV11" s="108"/>
      <c r="AJW11" s="108"/>
      <c r="AJX11" s="108"/>
      <c r="AJY11" s="108"/>
      <c r="AJZ11" s="108"/>
      <c r="AKA11" s="108"/>
      <c r="AKB11" s="108"/>
      <c r="AKC11" s="108"/>
      <c r="AKD11" s="108"/>
      <c r="AKE11" s="108"/>
      <c r="AKF11" s="108"/>
      <c r="AKG11" s="108"/>
      <c r="AKH11" s="108"/>
      <c r="AKI11" s="108"/>
      <c r="AKJ11" s="108"/>
      <c r="AKK11" s="108"/>
      <c r="AKL11" s="108"/>
      <c r="AKM11" s="108"/>
      <c r="AKN11" s="108"/>
      <c r="AKO11" s="108"/>
      <c r="AKP11" s="108"/>
      <c r="AKQ11" s="108"/>
      <c r="AKR11" s="108"/>
      <c r="AKS11" s="108"/>
      <c r="AKT11" s="108"/>
      <c r="AKU11" s="108"/>
      <c r="AKV11" s="108"/>
      <c r="AKW11" s="108"/>
      <c r="AKX11" s="108"/>
      <c r="AKY11" s="108"/>
      <c r="AKZ11" s="108"/>
      <c r="ALA11" s="108"/>
      <c r="ALB11" s="108"/>
      <c r="ALC11" s="108"/>
      <c r="ALD11" s="108"/>
      <c r="ALE11" s="108"/>
      <c r="ALF11" s="108"/>
      <c r="ALG11" s="108"/>
      <c r="ALH11" s="108"/>
      <c r="ALI11" s="108"/>
      <c r="ALJ11" s="108"/>
      <c r="ALK11" s="108"/>
      <c r="ALL11" s="108"/>
      <c r="ALM11" s="108"/>
      <c r="ALN11" s="108"/>
      <c r="ALO11" s="108"/>
      <c r="ALP11" s="108"/>
      <c r="ALQ11" s="108"/>
      <c r="ALR11" s="108"/>
      <c r="ALS11" s="108"/>
      <c r="ALT11" s="108"/>
      <c r="ALU11" s="108"/>
      <c r="ALV11" s="108"/>
      <c r="ALW11" s="108"/>
      <c r="ALX11" s="108"/>
      <c r="ALY11" s="108"/>
      <c r="ALZ11" s="108"/>
      <c r="AMA11" s="108"/>
      <c r="AMB11" s="108"/>
      <c r="AMC11" s="108"/>
      <c r="AMD11" s="108"/>
      <c r="AME11" s="108"/>
      <c r="AMF11" s="108"/>
      <c r="AMG11" s="108"/>
      <c r="AMH11" s="108"/>
      <c r="AMI11" s="108"/>
      <c r="AMJ11" s="108"/>
      <c r="AMK11" s="108"/>
      <c r="AML11" s="108"/>
      <c r="AMM11" s="108"/>
      <c r="AMN11" s="108"/>
      <c r="AMO11" s="108"/>
      <c r="AMP11" s="108"/>
      <c r="AMQ11" s="108"/>
      <c r="AMR11" s="108"/>
      <c r="AMS11" s="108"/>
      <c r="AMT11" s="108"/>
      <c r="AMU11" s="108"/>
      <c r="AMV11" s="108"/>
      <c r="AMW11" s="108"/>
      <c r="AMX11" s="108"/>
      <c r="AMY11" s="108"/>
      <c r="AMZ11" s="108"/>
      <c r="ANA11" s="108"/>
      <c r="ANB11" s="108"/>
      <c r="ANC11" s="108"/>
      <c r="AND11" s="108"/>
      <c r="ANE11" s="108"/>
      <c r="ANF11" s="108"/>
      <c r="ANG11" s="108"/>
      <c r="ANH11" s="108"/>
      <c r="ANI11" s="108"/>
      <c r="ANJ11" s="108"/>
      <c r="ANK11" s="108"/>
      <c r="ANL11" s="108"/>
      <c r="ANM11" s="108"/>
      <c r="ANN11" s="108"/>
      <c r="ANO11" s="108"/>
      <c r="ANP11" s="108"/>
      <c r="ANQ11" s="108"/>
      <c r="ANR11" s="108"/>
      <c r="ANS11" s="108"/>
      <c r="ANT11" s="108"/>
      <c r="ANU11" s="108"/>
      <c r="ANV11" s="108"/>
      <c r="ANW11" s="108"/>
      <c r="ANX11" s="108"/>
      <c r="ANY11" s="108"/>
      <c r="ANZ11" s="108"/>
      <c r="AOA11" s="108"/>
      <c r="AOB11" s="108"/>
      <c r="AOC11" s="108"/>
      <c r="AOD11" s="108"/>
      <c r="AOE11" s="108"/>
      <c r="AOF11" s="108"/>
      <c r="AOG11" s="108"/>
      <c r="AOH11" s="108"/>
      <c r="AOI11" s="108"/>
      <c r="AOJ11" s="108"/>
      <c r="AOK11" s="108"/>
      <c r="AOL11" s="108"/>
      <c r="AOM11" s="108"/>
      <c r="AON11" s="108"/>
      <c r="AOO11" s="108"/>
      <c r="AOP11" s="108"/>
      <c r="AOQ11" s="108"/>
      <c r="AOR11" s="108"/>
      <c r="AOS11" s="108"/>
      <c r="AOT11" s="108"/>
      <c r="AOU11" s="108"/>
      <c r="AOV11" s="108"/>
      <c r="AOW11" s="108"/>
      <c r="AOX11" s="108"/>
      <c r="AOY11" s="108"/>
      <c r="AOZ11" s="108"/>
      <c r="APA11" s="108"/>
      <c r="APB11" s="108"/>
      <c r="APC11" s="108"/>
      <c r="APD11" s="108"/>
      <c r="APE11" s="108"/>
      <c r="APF11" s="108"/>
      <c r="APG11" s="108"/>
      <c r="APH11" s="108"/>
      <c r="API11" s="108"/>
      <c r="APJ11" s="108"/>
      <c r="APK11" s="108"/>
      <c r="APL11" s="108"/>
      <c r="APM11" s="108"/>
      <c r="APN11" s="108"/>
      <c r="APO11" s="108"/>
      <c r="APP11" s="108"/>
      <c r="APQ11" s="108"/>
      <c r="APR11" s="108"/>
      <c r="APS11" s="108"/>
      <c r="APT11" s="108"/>
      <c r="APU11" s="108"/>
      <c r="APV11" s="108"/>
      <c r="APW11" s="108"/>
      <c r="APX11" s="108"/>
      <c r="APY11" s="108"/>
      <c r="APZ11" s="108"/>
      <c r="AQA11" s="108"/>
      <c r="AQB11" s="108"/>
      <c r="AQC11" s="108"/>
      <c r="AQD11" s="108"/>
      <c r="AQE11" s="108"/>
      <c r="AQF11" s="108"/>
      <c r="AQG11" s="108"/>
      <c r="AQH11" s="108"/>
      <c r="AQI11" s="108"/>
      <c r="AQJ11" s="108"/>
      <c r="AQK11" s="108"/>
      <c r="AQL11" s="108"/>
      <c r="AQM11" s="108"/>
      <c r="AQN11" s="108"/>
      <c r="AQO11" s="108"/>
      <c r="AQP11" s="108"/>
      <c r="AQQ11" s="108"/>
      <c r="AQR11" s="108"/>
      <c r="AQS11" s="108"/>
      <c r="AQT11" s="108"/>
      <c r="AQU11" s="108"/>
      <c r="AQV11" s="108"/>
      <c r="AQW11" s="108"/>
      <c r="AQX11" s="108"/>
      <c r="AQY11" s="108"/>
      <c r="AQZ11" s="108"/>
      <c r="ARA11" s="108"/>
      <c r="ARB11" s="108"/>
      <c r="ARC11" s="108"/>
      <c r="ARD11" s="108"/>
      <c r="ARE11" s="108"/>
      <c r="ARF11" s="108"/>
      <c r="ARG11" s="108"/>
      <c r="ARH11" s="108"/>
      <c r="ARI11" s="108"/>
      <c r="ARJ11" s="108"/>
      <c r="ARK11" s="108"/>
      <c r="ARL11" s="108"/>
      <c r="ARM11" s="108"/>
      <c r="ARN11" s="108"/>
      <c r="ARO11" s="108"/>
      <c r="ARP11" s="108"/>
      <c r="ARQ11" s="108"/>
      <c r="ARR11" s="108"/>
      <c r="ARS11" s="108"/>
      <c r="ART11" s="108"/>
      <c r="ARU11" s="108"/>
      <c r="ARV11" s="108"/>
      <c r="ARW11" s="108"/>
      <c r="ARX11" s="108"/>
      <c r="ARY11" s="108"/>
      <c r="ARZ11" s="108"/>
      <c r="ASA11" s="108"/>
      <c r="ASB11" s="108"/>
      <c r="ASC11" s="108"/>
      <c r="ASD11" s="108"/>
      <c r="ASE11" s="108"/>
      <c r="ASF11" s="108"/>
      <c r="ASG11" s="108"/>
      <c r="ASH11" s="108"/>
      <c r="ASI11" s="108"/>
      <c r="ASJ11" s="108"/>
      <c r="ASK11" s="108"/>
      <c r="ASL11" s="108"/>
      <c r="ASM11" s="108"/>
      <c r="ASN11" s="108"/>
      <c r="ASO11" s="108"/>
      <c r="ASP11" s="108"/>
      <c r="ASQ11" s="108"/>
      <c r="ASR11" s="108"/>
      <c r="ASS11" s="108"/>
      <c r="AST11" s="108"/>
      <c r="ASU11" s="108"/>
      <c r="ASV11" s="108"/>
      <c r="ASW11" s="108"/>
      <c r="ASX11" s="108"/>
      <c r="ASY11" s="108"/>
      <c r="ASZ11" s="108"/>
      <c r="ATA11" s="108"/>
      <c r="ATB11" s="108"/>
      <c r="ATC11" s="108"/>
      <c r="ATD11" s="108"/>
      <c r="ATE11" s="108"/>
      <c r="ATF11" s="108"/>
      <c r="ATG11" s="108"/>
      <c r="ATH11" s="108"/>
      <c r="ATI11" s="108"/>
      <c r="ATJ11" s="108"/>
      <c r="ATK11" s="108"/>
      <c r="ATL11" s="108"/>
      <c r="ATM11" s="108"/>
      <c r="ATN11" s="108"/>
      <c r="ATO11" s="108"/>
      <c r="ATP11" s="108"/>
      <c r="ATQ11" s="108"/>
      <c r="ATR11" s="108"/>
      <c r="ATS11" s="108"/>
      <c r="ATT11" s="108"/>
      <c r="ATU11" s="108"/>
      <c r="ATV11" s="108"/>
      <c r="ATW11" s="108"/>
      <c r="ATX11" s="108"/>
      <c r="ATY11" s="108"/>
      <c r="ATZ11" s="108"/>
      <c r="AUA11" s="108"/>
      <c r="AUB11" s="108"/>
      <c r="AUC11" s="108"/>
      <c r="AUD11" s="108"/>
      <c r="AUE11" s="108"/>
      <c r="AUF11" s="108"/>
      <c r="AUG11" s="108"/>
      <c r="AUH11" s="108"/>
      <c r="AUI11" s="108"/>
      <c r="AUJ11" s="108"/>
      <c r="AUK11" s="108"/>
      <c r="AUL11" s="108"/>
      <c r="AUM11" s="108"/>
      <c r="AUN11" s="108"/>
      <c r="AUO11" s="108"/>
      <c r="AUP11" s="108"/>
      <c r="AUQ11" s="108"/>
      <c r="AUR11" s="108"/>
      <c r="AUS11" s="108"/>
      <c r="AUT11" s="108"/>
      <c r="AUU11" s="108"/>
      <c r="AUV11" s="108"/>
      <c r="AUW11" s="108"/>
      <c r="AUX11" s="108"/>
      <c r="AUY11" s="108"/>
      <c r="AUZ11" s="108"/>
      <c r="AVA11" s="108"/>
      <c r="AVB11" s="108"/>
      <c r="AVC11" s="108"/>
      <c r="AVD11" s="108"/>
      <c r="AVE11" s="108"/>
      <c r="AVF11" s="108"/>
      <c r="AVG11" s="108"/>
      <c r="AVH11" s="108"/>
      <c r="AVI11" s="108"/>
      <c r="AVJ11" s="108"/>
      <c r="AVK11" s="108"/>
      <c r="AVL11" s="108"/>
      <c r="AVM11" s="108"/>
      <c r="AVN11" s="108"/>
      <c r="AVO11" s="108"/>
      <c r="AVP11" s="108"/>
      <c r="AVQ11" s="108"/>
      <c r="AVR11" s="108"/>
      <c r="AVS11" s="108"/>
      <c r="AVT11" s="108"/>
      <c r="AVU11" s="108"/>
      <c r="AVV11" s="108"/>
      <c r="AVW11" s="108"/>
      <c r="AVX11" s="108"/>
      <c r="AVY11" s="108"/>
      <c r="AVZ11" s="108"/>
      <c r="AWA11" s="108"/>
      <c r="AWB11" s="108"/>
      <c r="AWC11" s="108"/>
      <c r="AWD11" s="108"/>
      <c r="AWE11" s="108"/>
      <c r="AWF11" s="108"/>
      <c r="AWG11" s="108"/>
      <c r="AWH11" s="108"/>
      <c r="AWI11" s="108"/>
      <c r="AWJ11" s="108"/>
      <c r="AWK11" s="108"/>
      <c r="AWL11" s="108"/>
      <c r="AWM11" s="108"/>
      <c r="AWN11" s="108"/>
      <c r="AWO11" s="108"/>
      <c r="AWP11" s="108"/>
      <c r="AWQ11" s="108"/>
      <c r="AWR11" s="108"/>
      <c r="AWS11" s="108"/>
      <c r="AWT11" s="108"/>
      <c r="AWU11" s="108"/>
      <c r="AWV11" s="108"/>
      <c r="AWW11" s="108"/>
      <c r="AWX11" s="108"/>
      <c r="AWY11" s="108"/>
      <c r="AWZ11" s="108"/>
      <c r="AXA11" s="108"/>
      <c r="AXB11" s="108"/>
      <c r="AXC11" s="108"/>
      <c r="AXD11" s="108"/>
      <c r="AXE11" s="108"/>
      <c r="AXF11" s="108"/>
      <c r="AXG11" s="108"/>
      <c r="AXH11" s="108"/>
      <c r="AXI11" s="108"/>
      <c r="AXJ11" s="108"/>
      <c r="AXK11" s="108"/>
      <c r="AXL11" s="108"/>
      <c r="AXM11" s="108"/>
      <c r="AXN11" s="108"/>
      <c r="AXO11" s="108"/>
      <c r="AXP11" s="108"/>
      <c r="AXQ11" s="108"/>
      <c r="AXR11" s="108"/>
      <c r="AXS11" s="108"/>
      <c r="AXT11" s="108"/>
      <c r="AXU11" s="108"/>
      <c r="AXV11" s="108"/>
      <c r="AXW11" s="108"/>
      <c r="AXX11" s="108"/>
      <c r="AXY11" s="108"/>
      <c r="AXZ11" s="108"/>
      <c r="AYA11" s="108"/>
      <c r="AYB11" s="108"/>
      <c r="AYC11" s="108"/>
      <c r="AYD11" s="108"/>
      <c r="AYE11" s="108"/>
      <c r="AYF11" s="108"/>
      <c r="AYG11" s="108"/>
      <c r="AYH11" s="108"/>
      <c r="AYI11" s="108"/>
      <c r="AYJ11" s="108"/>
      <c r="AYK11" s="108"/>
      <c r="AYL11" s="108"/>
      <c r="AYM11" s="108"/>
      <c r="AYN11" s="108"/>
      <c r="AYO11" s="108"/>
      <c r="AYP11" s="108"/>
      <c r="AYQ11" s="108"/>
      <c r="AYR11" s="108"/>
      <c r="AYS11" s="108"/>
      <c r="AYT11" s="108"/>
      <c r="AYU11" s="108"/>
      <c r="AYV11" s="108"/>
      <c r="AYW11" s="108"/>
      <c r="AYX11" s="108"/>
      <c r="AYY11" s="108"/>
      <c r="AYZ11" s="108"/>
      <c r="AZA11" s="108"/>
      <c r="AZB11" s="108"/>
      <c r="AZC11" s="108"/>
      <c r="AZD11" s="108"/>
      <c r="AZE11" s="108"/>
      <c r="AZF11" s="108"/>
      <c r="AZG11" s="108"/>
      <c r="AZH11" s="108"/>
      <c r="AZI11" s="108"/>
      <c r="AZJ11" s="108"/>
      <c r="AZK11" s="108"/>
      <c r="AZL11" s="108"/>
      <c r="AZM11" s="108"/>
      <c r="AZN11" s="108"/>
      <c r="AZO11" s="108"/>
      <c r="AZP11" s="108"/>
      <c r="AZQ11" s="108"/>
      <c r="AZR11" s="108"/>
      <c r="AZS11" s="108"/>
      <c r="AZT11" s="108"/>
      <c r="AZU11" s="108"/>
      <c r="AZV11" s="108"/>
      <c r="AZW11" s="108"/>
      <c r="AZX11" s="108"/>
      <c r="AZY11" s="108"/>
      <c r="AZZ11" s="108"/>
      <c r="BAA11" s="108"/>
      <c r="BAB11" s="108"/>
      <c r="BAC11" s="108"/>
      <c r="BAD11" s="108"/>
      <c r="BAE11" s="108"/>
      <c r="BAF11" s="108"/>
      <c r="BAG11" s="108"/>
      <c r="BAH11" s="108"/>
      <c r="BAI11" s="108"/>
      <c r="BAJ11" s="108"/>
      <c r="BAK11" s="108"/>
      <c r="BAL11" s="108"/>
      <c r="BAM11" s="108"/>
      <c r="BAN11" s="108"/>
      <c r="BAO11" s="108"/>
      <c r="BAP11" s="108"/>
      <c r="BAQ11" s="108"/>
      <c r="BAR11" s="108"/>
      <c r="BAS11" s="108"/>
      <c r="BAT11" s="108"/>
      <c r="BAU11" s="108"/>
      <c r="BAV11" s="108"/>
      <c r="BAW11" s="108"/>
      <c r="BAX11" s="108"/>
      <c r="BAY11" s="108"/>
      <c r="BAZ11" s="108"/>
      <c r="BBA11" s="108"/>
      <c r="BBB11" s="108"/>
      <c r="BBC11" s="108"/>
      <c r="BBD11" s="108"/>
      <c r="BBE11" s="108"/>
      <c r="BBF11" s="108"/>
      <c r="BBG11" s="108"/>
      <c r="BBH11" s="108"/>
      <c r="BBI11" s="108"/>
      <c r="BBJ11" s="108"/>
      <c r="BBK11" s="108"/>
      <c r="BBL11" s="108"/>
      <c r="BBM11" s="108"/>
      <c r="BBN11" s="108"/>
      <c r="BBO11" s="108"/>
      <c r="BBP11" s="108"/>
      <c r="BBQ11" s="108"/>
      <c r="BBR11" s="108"/>
      <c r="BBS11" s="108"/>
      <c r="BBT11" s="108"/>
      <c r="BBU11" s="108"/>
      <c r="BBV11" s="108"/>
      <c r="BBW11" s="108"/>
      <c r="BBX11" s="108"/>
      <c r="BBY11" s="108"/>
      <c r="BBZ11" s="108"/>
      <c r="BCA11" s="108"/>
      <c r="BCB11" s="108"/>
      <c r="BCC11" s="108"/>
      <c r="BCD11" s="108"/>
      <c r="BCE11" s="108"/>
      <c r="BCF11" s="108"/>
      <c r="BCG11" s="108"/>
      <c r="BCH11" s="108"/>
      <c r="BCI11" s="108"/>
      <c r="BCJ11" s="108"/>
      <c r="BCK11" s="108"/>
      <c r="BCL11" s="108"/>
      <c r="BCM11" s="108"/>
      <c r="BCN11" s="108"/>
      <c r="BCO11" s="108"/>
      <c r="BCP11" s="108"/>
      <c r="BCQ11" s="108"/>
      <c r="BCR11" s="108"/>
      <c r="BCS11" s="108"/>
      <c r="BCT11" s="108"/>
      <c r="BCU11" s="108"/>
      <c r="BCV11" s="108"/>
      <c r="BCW11" s="108"/>
      <c r="BCX11" s="108"/>
      <c r="BCY11" s="108"/>
      <c r="BCZ11" s="108"/>
      <c r="BDA11" s="108"/>
      <c r="BDB11" s="108"/>
      <c r="BDC11" s="108"/>
      <c r="BDD11" s="108"/>
      <c r="BDE11" s="108"/>
      <c r="BDF11" s="108"/>
      <c r="BDG11" s="108"/>
      <c r="BDH11" s="108"/>
      <c r="BDI11" s="108"/>
      <c r="BDJ11" s="108"/>
      <c r="BDK11" s="108"/>
      <c r="BDL11" s="108"/>
      <c r="BDM11" s="108"/>
      <c r="BDN11" s="108"/>
      <c r="BDO11" s="108"/>
      <c r="BDP11" s="108"/>
      <c r="BDQ11" s="108"/>
      <c r="BDR11" s="108"/>
      <c r="BDS11" s="108"/>
      <c r="BDT11" s="108"/>
      <c r="BDU11" s="108"/>
      <c r="BDV11" s="108"/>
      <c r="BDW11" s="108"/>
      <c r="BDX11" s="108"/>
      <c r="BDY11" s="108"/>
      <c r="BDZ11" s="108"/>
      <c r="BEA11" s="108"/>
      <c r="BEB11" s="108"/>
      <c r="BEC11" s="108"/>
      <c r="BED11" s="108"/>
      <c r="BEE11" s="108"/>
      <c r="BEF11" s="108"/>
      <c r="BEG11" s="108"/>
      <c r="BEH11" s="108"/>
      <c r="BEI11" s="108"/>
      <c r="BEJ11" s="108"/>
      <c r="BEK11" s="108"/>
      <c r="BEL11" s="108"/>
      <c r="BEM11" s="108"/>
      <c r="BEN11" s="108"/>
      <c r="BEO11" s="108"/>
      <c r="BEP11" s="108"/>
      <c r="BEQ11" s="108"/>
      <c r="BER11" s="108"/>
      <c r="BES11" s="108"/>
      <c r="BET11" s="108"/>
      <c r="BEU11" s="108"/>
      <c r="BEV11" s="108"/>
      <c r="BEW11" s="108"/>
      <c r="BEX11" s="108"/>
      <c r="BEY11" s="108"/>
      <c r="BEZ11" s="108"/>
      <c r="BFA11" s="108"/>
      <c r="BFB11" s="108"/>
      <c r="BFC11" s="108"/>
      <c r="BFD11" s="108"/>
      <c r="BFE11" s="108"/>
      <c r="BFF11" s="108"/>
      <c r="BFG11" s="108"/>
      <c r="BFH11" s="108"/>
      <c r="BFI11" s="108"/>
      <c r="BFJ11" s="108"/>
      <c r="BFK11" s="108"/>
      <c r="BFL11" s="108"/>
      <c r="BFM11" s="108"/>
      <c r="BFN11" s="108"/>
      <c r="BFO11" s="108"/>
      <c r="BFP11" s="108"/>
      <c r="BFQ11" s="108"/>
      <c r="BFR11" s="108"/>
      <c r="BFS11" s="108"/>
      <c r="BFT11" s="108"/>
      <c r="BFU11" s="108"/>
      <c r="BFV11" s="108"/>
      <c r="BFW11" s="108"/>
      <c r="BFX11" s="108"/>
      <c r="BFY11" s="108"/>
      <c r="BFZ11" s="108"/>
      <c r="BGA11" s="108"/>
      <c r="BGB11" s="108"/>
      <c r="BGC11" s="108"/>
      <c r="BGD11" s="108"/>
      <c r="BGE11" s="108"/>
      <c r="BGF11" s="108"/>
      <c r="BGG11" s="108"/>
      <c r="BGH11" s="108"/>
      <c r="BGI11" s="108"/>
      <c r="BGJ11" s="108"/>
      <c r="BGK11" s="108"/>
      <c r="BGL11" s="108"/>
      <c r="BGM11" s="108"/>
      <c r="BGN11" s="108"/>
      <c r="BGO11" s="108"/>
      <c r="BGP11" s="108"/>
      <c r="BGQ11" s="108"/>
      <c r="BGR11" s="108"/>
      <c r="BGS11" s="108"/>
      <c r="BGT11" s="108"/>
      <c r="BGU11" s="108"/>
      <c r="BGV11" s="108"/>
      <c r="BGW11" s="108"/>
      <c r="BGX11" s="108"/>
      <c r="BGY11" s="108"/>
      <c r="BGZ11" s="108"/>
      <c r="BHA11" s="108"/>
      <c r="BHB11" s="108"/>
      <c r="BHC11" s="108"/>
      <c r="BHD11" s="108"/>
      <c r="BHE11" s="108"/>
      <c r="BHF11" s="108"/>
      <c r="BHG11" s="108"/>
      <c r="BHH11" s="108"/>
      <c r="BHI11" s="108"/>
      <c r="BHJ11" s="108"/>
      <c r="BHK11" s="108"/>
      <c r="BHL11" s="108"/>
      <c r="BHM11" s="108"/>
      <c r="BHN11" s="108"/>
      <c r="BHO11" s="108"/>
      <c r="BHP11" s="108"/>
      <c r="BHQ11" s="108"/>
      <c r="BHR11" s="108"/>
      <c r="BHS11" s="108"/>
      <c r="BHT11" s="108"/>
      <c r="BHU11" s="108"/>
      <c r="BHV11" s="108"/>
      <c r="BHW11" s="108"/>
      <c r="BHX11" s="108"/>
      <c r="BHY11" s="108"/>
      <c r="BHZ11" s="108"/>
      <c r="BIA11" s="108"/>
      <c r="BIB11" s="108"/>
      <c r="BIC11" s="108"/>
      <c r="BID11" s="108"/>
      <c r="BIE11" s="108"/>
      <c r="BIF11" s="108"/>
      <c r="BIG11" s="108"/>
      <c r="BIH11" s="108"/>
      <c r="BII11" s="108"/>
      <c r="BIJ11" s="108"/>
      <c r="BIK11" s="108"/>
      <c r="BIL11" s="108"/>
      <c r="BIM11" s="108"/>
      <c r="BIN11" s="108"/>
      <c r="BIO11" s="108"/>
      <c r="BIP11" s="108"/>
      <c r="BIQ11" s="108"/>
      <c r="BIR11" s="108"/>
      <c r="BIS11" s="108"/>
      <c r="BIT11" s="108"/>
      <c r="BIU11" s="108"/>
      <c r="BIV11" s="108"/>
      <c r="BIW11" s="108"/>
      <c r="BIX11" s="108"/>
      <c r="BIY11" s="108"/>
      <c r="BIZ11" s="108"/>
      <c r="BJA11" s="108"/>
      <c r="BJB11" s="108"/>
      <c r="BJC11" s="108"/>
      <c r="BJD11" s="108"/>
      <c r="BJE11" s="108"/>
      <c r="BJF11" s="108"/>
      <c r="BJG11" s="108"/>
      <c r="BJH11" s="108"/>
      <c r="BJI11" s="108"/>
      <c r="BJJ11" s="108"/>
      <c r="BJK11" s="108"/>
      <c r="BJL11" s="108"/>
      <c r="BJM11" s="108"/>
      <c r="BJN11" s="108"/>
      <c r="BJO11" s="108"/>
      <c r="BJP11" s="108"/>
      <c r="BJQ11" s="108"/>
      <c r="BJR11" s="108"/>
      <c r="BJS11" s="108"/>
      <c r="BJT11" s="108"/>
      <c r="BJU11" s="108"/>
      <c r="BJV11" s="108"/>
      <c r="BJW11" s="108"/>
      <c r="BJX11" s="108"/>
      <c r="BJY11" s="108"/>
      <c r="BJZ11" s="108"/>
      <c r="BKA11" s="108"/>
      <c r="BKB11" s="108"/>
      <c r="BKC11" s="108"/>
      <c r="BKD11" s="108"/>
      <c r="BKE11" s="108"/>
      <c r="BKF11" s="108"/>
      <c r="BKG11" s="108"/>
      <c r="BKH11" s="108"/>
      <c r="BKI11" s="108"/>
      <c r="BKJ11" s="108"/>
      <c r="BKK11" s="108"/>
      <c r="BKL11" s="108"/>
      <c r="BKM11" s="108"/>
      <c r="BKN11" s="108"/>
      <c r="BKO11" s="108"/>
      <c r="BKP11" s="108"/>
      <c r="BKQ11" s="108"/>
      <c r="BKR11" s="108"/>
      <c r="BKS11" s="108"/>
      <c r="BKT11" s="108"/>
      <c r="BKU11" s="108"/>
      <c r="BKV11" s="108"/>
      <c r="BKW11" s="108"/>
      <c r="BKX11" s="108"/>
      <c r="BKY11" s="108"/>
      <c r="BKZ11" s="108"/>
      <c r="BLA11" s="108"/>
      <c r="BLB11" s="108"/>
      <c r="BLC11" s="108"/>
      <c r="BLD11" s="108"/>
      <c r="BLE11" s="108"/>
      <c r="BLF11" s="108"/>
      <c r="BLG11" s="108"/>
      <c r="BLH11" s="108"/>
      <c r="BLI11" s="108"/>
      <c r="BLJ11" s="108"/>
      <c r="BLK11" s="108"/>
      <c r="BLL11" s="108"/>
      <c r="BLM11" s="108"/>
      <c r="BLN11" s="108"/>
      <c r="BLO11" s="108"/>
      <c r="BLP11" s="108"/>
      <c r="BLQ11" s="108"/>
      <c r="BLR11" s="108"/>
      <c r="BLS11" s="108"/>
      <c r="BLT11" s="108"/>
      <c r="BLU11" s="108"/>
      <c r="BLV11" s="108"/>
      <c r="BLW11" s="108"/>
      <c r="BLX11" s="108"/>
      <c r="BLY11" s="108"/>
      <c r="BLZ11" s="108"/>
      <c r="BMA11" s="108"/>
      <c r="BMB11" s="108"/>
      <c r="BMC11" s="108"/>
      <c r="BMD11" s="108"/>
      <c r="BME11" s="108"/>
      <c r="BMF11" s="108"/>
      <c r="BMG11" s="108"/>
      <c r="BMH11" s="108"/>
      <c r="BMI11" s="108"/>
      <c r="BMJ11" s="108"/>
      <c r="BMK11" s="108"/>
      <c r="BML11" s="108"/>
      <c r="BMM11" s="108"/>
      <c r="BMN11" s="108"/>
      <c r="BMO11" s="108"/>
      <c r="BMP11" s="108"/>
      <c r="BMQ11" s="108"/>
      <c r="BMR11" s="108"/>
      <c r="BMS11" s="108"/>
      <c r="BMT11" s="108"/>
      <c r="BMU11" s="108"/>
      <c r="BMV11" s="108"/>
      <c r="BMW11" s="108"/>
      <c r="BMX11" s="108"/>
      <c r="BMY11" s="108"/>
      <c r="BMZ11" s="108"/>
      <c r="BNA11" s="108"/>
      <c r="BNB11" s="108"/>
      <c r="BNC11" s="108"/>
      <c r="BND11" s="108"/>
      <c r="BNE11" s="108"/>
      <c r="BNF11" s="108"/>
      <c r="BNG11" s="108"/>
      <c r="BNH11" s="108"/>
      <c r="BNI11" s="108"/>
      <c r="BNJ11" s="108"/>
      <c r="BNK11" s="108"/>
      <c r="BNL11" s="108"/>
      <c r="BNM11" s="108"/>
      <c r="BNN11" s="108"/>
      <c r="BNO11" s="108"/>
      <c r="BNP11" s="108"/>
      <c r="BNQ11" s="108"/>
      <c r="BNR11" s="108"/>
      <c r="BNS11" s="108"/>
      <c r="BNT11" s="108"/>
      <c r="BNU11" s="108"/>
      <c r="BNV11" s="108"/>
      <c r="BNW11" s="108"/>
      <c r="BNX11" s="108"/>
      <c r="BNY11" s="108"/>
      <c r="BNZ11" s="108"/>
      <c r="BOA11" s="108"/>
      <c r="BOB11" s="108"/>
      <c r="BOC11" s="108"/>
      <c r="BOD11" s="108"/>
      <c r="BOE11" s="108"/>
      <c r="BOF11" s="108"/>
      <c r="BOG11" s="108"/>
      <c r="BOH11" s="108"/>
      <c r="BOI11" s="108"/>
      <c r="BOJ11" s="108"/>
      <c r="BOK11" s="108"/>
      <c r="BOL11" s="108"/>
      <c r="BOM11" s="108"/>
      <c r="BON11" s="108"/>
      <c r="BOO11" s="108"/>
      <c r="BOP11" s="108"/>
      <c r="BOQ11" s="108"/>
      <c r="BOR11" s="108"/>
      <c r="BOS11" s="108"/>
      <c r="BOT11" s="108"/>
      <c r="BOU11" s="108"/>
      <c r="BOV11" s="108"/>
      <c r="BOW11" s="108"/>
      <c r="BOX11" s="108"/>
      <c r="BOY11" s="108"/>
      <c r="BOZ11" s="108"/>
      <c r="BPA11" s="108"/>
      <c r="BPB11" s="108"/>
      <c r="BPC11" s="108"/>
      <c r="BPD11" s="108"/>
      <c r="BPE11" s="108"/>
      <c r="BPF11" s="108"/>
      <c r="BPG11" s="108"/>
      <c r="BPH11" s="108"/>
      <c r="BPI11" s="108"/>
      <c r="BPJ11" s="108"/>
      <c r="BPK11" s="108"/>
      <c r="BPL11" s="108"/>
      <c r="BPM11" s="108"/>
      <c r="BPN11" s="108"/>
      <c r="BPO11" s="108"/>
      <c r="BPP11" s="108"/>
      <c r="BPQ11" s="108"/>
      <c r="BPR11" s="108"/>
      <c r="BPS11" s="108"/>
      <c r="BPT11" s="108"/>
      <c r="BPU11" s="108"/>
      <c r="BPV11" s="108"/>
      <c r="BPW11" s="108"/>
      <c r="BPX11" s="108"/>
      <c r="BPY11" s="108"/>
      <c r="BPZ11" s="108"/>
      <c r="BQA11" s="108"/>
      <c r="BQB11" s="108"/>
      <c r="BQC11" s="108"/>
      <c r="BQD11" s="108"/>
      <c r="BQE11" s="108"/>
      <c r="BQF11" s="108"/>
      <c r="BQG11" s="108"/>
      <c r="BQH11" s="108"/>
      <c r="BQI11" s="108"/>
      <c r="BQJ11" s="108"/>
      <c r="BQK11" s="108"/>
      <c r="BQL11" s="108"/>
      <c r="BQM11" s="108"/>
      <c r="BQN11" s="108"/>
      <c r="BQO11" s="108"/>
      <c r="BQP11" s="108"/>
      <c r="BQQ11" s="108"/>
      <c r="BQR11" s="108"/>
      <c r="BQS11" s="108"/>
      <c r="BQT11" s="108"/>
      <c r="BQU11" s="108"/>
      <c r="BQV11" s="108"/>
      <c r="BQW11" s="108"/>
      <c r="BQX11" s="108"/>
      <c r="BQY11" s="108"/>
      <c r="BQZ11" s="108"/>
      <c r="BRA11" s="108"/>
      <c r="BRB11" s="108"/>
      <c r="BRC11" s="108"/>
      <c r="BRD11" s="108"/>
      <c r="BRE11" s="108"/>
      <c r="BRF11" s="108"/>
      <c r="BRG11" s="108"/>
      <c r="BRH11" s="108"/>
      <c r="BRI11" s="108"/>
      <c r="BRJ11" s="108"/>
      <c r="BRK11" s="108"/>
      <c r="BRL11" s="108"/>
      <c r="BRM11" s="108"/>
      <c r="BRN11" s="108"/>
      <c r="BRO11" s="108"/>
      <c r="BRP11" s="108"/>
      <c r="BRQ11" s="108"/>
      <c r="BRR11" s="108"/>
      <c r="BRS11" s="108"/>
      <c r="BRT11" s="108"/>
      <c r="BRU11" s="108"/>
      <c r="BRV11" s="108"/>
      <c r="BRW11" s="108"/>
      <c r="BRX11" s="108"/>
      <c r="BRY11" s="108"/>
      <c r="BRZ11" s="108"/>
      <c r="BSA11" s="108"/>
      <c r="BSB11" s="108"/>
      <c r="BSC11" s="108"/>
      <c r="BSD11" s="108"/>
      <c r="BSE11" s="108"/>
      <c r="BSF11" s="108"/>
      <c r="BSG11" s="108"/>
      <c r="BSH11" s="108"/>
      <c r="BSI11" s="108"/>
      <c r="BSJ11" s="108"/>
      <c r="BSK11" s="108"/>
      <c r="BSL11" s="108"/>
      <c r="BSM11" s="108"/>
      <c r="BSN11" s="108"/>
      <c r="BSO11" s="108"/>
      <c r="BSP11" s="108"/>
      <c r="BSQ11" s="108"/>
      <c r="BSR11" s="108"/>
      <c r="BSS11" s="108"/>
      <c r="BST11" s="108"/>
      <c r="BSU11" s="108"/>
      <c r="BSV11" s="108"/>
      <c r="BSW11" s="108"/>
      <c r="BSX11" s="108"/>
      <c r="BSY11" s="108"/>
      <c r="BSZ11" s="108"/>
      <c r="BTA11" s="108"/>
      <c r="BTB11" s="108"/>
      <c r="BTC11" s="108"/>
      <c r="BTD11" s="108"/>
      <c r="BTE11" s="108"/>
      <c r="BTF11" s="108"/>
      <c r="BTG11" s="108"/>
      <c r="BTH11" s="108"/>
      <c r="BTI11" s="108"/>
      <c r="BTJ11" s="108"/>
      <c r="BTK11" s="108"/>
      <c r="BTL11" s="108"/>
      <c r="BTM11" s="108"/>
      <c r="BTN11" s="108"/>
      <c r="BTO11" s="108"/>
      <c r="BTP11" s="108"/>
      <c r="BTQ11" s="108"/>
      <c r="BTR11" s="108"/>
      <c r="BTS11" s="108"/>
      <c r="BTT11" s="108"/>
      <c r="BTU11" s="108"/>
      <c r="BTV11" s="108"/>
      <c r="BTW11" s="108"/>
      <c r="BTX11" s="108"/>
      <c r="BTY11" s="108"/>
      <c r="BTZ11" s="108"/>
      <c r="BUA11" s="108"/>
      <c r="BUB11" s="108"/>
      <c r="BUC11" s="108"/>
      <c r="BUD11" s="108"/>
      <c r="BUE11" s="108"/>
      <c r="BUF11" s="108"/>
      <c r="BUG11" s="108"/>
      <c r="BUH11" s="108"/>
      <c r="BUI11" s="108"/>
      <c r="BUJ11" s="108"/>
      <c r="BUK11" s="108"/>
      <c r="BUL11" s="108"/>
      <c r="BUM11" s="108"/>
      <c r="BUN11" s="108"/>
      <c r="BUO11" s="108"/>
      <c r="BUP11" s="108"/>
      <c r="BUQ11" s="108"/>
      <c r="BUR11" s="108"/>
      <c r="BUS11" s="108"/>
      <c r="BUT11" s="108"/>
      <c r="BUU11" s="108"/>
      <c r="BUV11" s="108"/>
      <c r="BUW11" s="108"/>
      <c r="BUX11" s="108"/>
      <c r="BUY11" s="108"/>
      <c r="BUZ11" s="108"/>
      <c r="BVA11" s="108"/>
      <c r="BVB11" s="108"/>
      <c r="BVC11" s="108"/>
      <c r="BVD11" s="108"/>
      <c r="BVE11" s="108"/>
      <c r="BVF11" s="108"/>
      <c r="BVG11" s="108"/>
      <c r="BVH11" s="108"/>
      <c r="BVI11" s="108"/>
      <c r="BVJ11" s="108"/>
      <c r="BVK11" s="108"/>
      <c r="BVL11" s="108"/>
      <c r="BVM11" s="108"/>
      <c r="BVN11" s="108"/>
      <c r="BVO11" s="108"/>
      <c r="BVP11" s="108"/>
      <c r="BVQ11" s="108"/>
      <c r="BVR11" s="108"/>
      <c r="BVS11" s="108"/>
      <c r="BVT11" s="108"/>
      <c r="BVU11" s="108"/>
      <c r="BVV11" s="108"/>
      <c r="BVW11" s="108"/>
      <c r="BVX11" s="108"/>
      <c r="BVY11" s="108"/>
      <c r="BVZ11" s="108"/>
      <c r="BWA11" s="108"/>
      <c r="BWB11" s="108"/>
      <c r="BWC11" s="108"/>
      <c r="BWD11" s="108"/>
      <c r="BWE11" s="108"/>
      <c r="BWF11" s="108"/>
      <c r="BWG11" s="108"/>
      <c r="BWH11" s="108"/>
      <c r="BWI11" s="108"/>
      <c r="BWJ11" s="108"/>
      <c r="BWK11" s="108"/>
      <c r="BWL11" s="108"/>
      <c r="BWM11" s="108"/>
      <c r="BWN11" s="108"/>
      <c r="BWO11" s="108"/>
      <c r="BWP11" s="108"/>
      <c r="BWQ11" s="108"/>
      <c r="BWR11" s="108"/>
      <c r="BWS11" s="108"/>
      <c r="BWT11" s="108"/>
      <c r="BWU11" s="108"/>
      <c r="BWV11" s="108"/>
      <c r="BWW11" s="108"/>
      <c r="BWX11" s="108"/>
      <c r="BWY11" s="108"/>
      <c r="BWZ11" s="108"/>
      <c r="BXA11" s="108"/>
      <c r="BXB11" s="108"/>
      <c r="BXC11" s="108"/>
      <c r="BXD11" s="108"/>
      <c r="BXE11" s="108"/>
      <c r="BXF11" s="108"/>
      <c r="BXG11" s="108"/>
      <c r="BXH11" s="108"/>
      <c r="BXI11" s="108"/>
      <c r="BXJ11" s="108"/>
      <c r="BXK11" s="108"/>
      <c r="BXL11" s="108"/>
      <c r="BXM11" s="108"/>
      <c r="BXN11" s="108"/>
      <c r="BXO11" s="108"/>
      <c r="BXP11" s="108"/>
      <c r="BXQ11" s="108"/>
      <c r="BXR11" s="108"/>
      <c r="BXS11" s="108"/>
      <c r="BXT11" s="108"/>
      <c r="BXU11" s="108"/>
      <c r="BXV11" s="108"/>
      <c r="BXW11" s="108"/>
      <c r="BXX11" s="108"/>
      <c r="BXY11" s="108"/>
      <c r="BXZ11" s="108"/>
      <c r="BYA11" s="108"/>
      <c r="BYB11" s="108"/>
      <c r="BYC11" s="108"/>
      <c r="BYD11" s="108"/>
      <c r="BYE11" s="108"/>
      <c r="BYF11" s="108"/>
      <c r="BYG11" s="108"/>
      <c r="BYH11" s="108"/>
      <c r="BYI11" s="108"/>
      <c r="BYJ11" s="108"/>
      <c r="BYK11" s="108"/>
      <c r="BYL11" s="108"/>
      <c r="BYM11" s="108"/>
      <c r="BYN11" s="108"/>
      <c r="BYO11" s="108"/>
      <c r="BYP11" s="108"/>
      <c r="BYQ11" s="108"/>
      <c r="BYR11" s="108"/>
      <c r="BYS11" s="108"/>
      <c r="BYT11" s="108"/>
      <c r="BYU11" s="108"/>
      <c r="BYV11" s="108"/>
      <c r="BYW11" s="108"/>
      <c r="BYX11" s="108"/>
      <c r="BYY11" s="108"/>
      <c r="BYZ11" s="108"/>
      <c r="BZA11" s="108"/>
      <c r="BZB11" s="108"/>
      <c r="BZC11" s="108"/>
      <c r="BZD11" s="108"/>
      <c r="BZE11" s="108"/>
      <c r="BZF11" s="108"/>
      <c r="BZG11" s="108"/>
      <c r="BZH11" s="108"/>
      <c r="BZI11" s="108"/>
      <c r="BZJ11" s="108"/>
      <c r="BZK11" s="108"/>
      <c r="BZL11" s="108"/>
      <c r="BZM11" s="108"/>
      <c r="BZN11" s="108"/>
      <c r="BZO11" s="108"/>
      <c r="BZP11" s="108"/>
      <c r="BZQ11" s="108"/>
      <c r="BZR11" s="108"/>
      <c r="BZS11" s="108"/>
      <c r="BZT11" s="108"/>
      <c r="BZU11" s="108"/>
      <c r="BZV11" s="108"/>
      <c r="BZW11" s="108"/>
      <c r="BZX11" s="108"/>
      <c r="BZY11" s="108"/>
      <c r="BZZ11" s="108"/>
      <c r="CAA11" s="108"/>
      <c r="CAB11" s="108"/>
      <c r="CAC11" s="108"/>
      <c r="CAD11" s="108"/>
      <c r="CAE11" s="108"/>
      <c r="CAF11" s="108"/>
      <c r="CAG11" s="108"/>
      <c r="CAH11" s="108"/>
      <c r="CAI11" s="108"/>
      <c r="CAJ11" s="108"/>
      <c r="CAK11" s="108"/>
      <c r="CAL11" s="108"/>
      <c r="CAM11" s="108"/>
      <c r="CAN11" s="108"/>
      <c r="CAO11" s="108"/>
      <c r="CAP11" s="108"/>
      <c r="CAQ11" s="108"/>
      <c r="CAR11" s="108"/>
      <c r="CAS11" s="108"/>
      <c r="CAT11" s="108"/>
      <c r="CAU11" s="108"/>
      <c r="CAV11" s="108"/>
      <c r="CAW11" s="108"/>
      <c r="CAX11" s="108"/>
      <c r="CAY11" s="108"/>
      <c r="CAZ11" s="108"/>
      <c r="CBA11" s="108"/>
      <c r="CBB11" s="108"/>
      <c r="CBC11" s="108"/>
      <c r="CBD11" s="108"/>
      <c r="CBE11" s="108"/>
      <c r="CBF11" s="108"/>
      <c r="CBG11" s="108"/>
      <c r="CBH11" s="108"/>
      <c r="CBI11" s="108"/>
      <c r="CBJ11" s="108"/>
      <c r="CBK11" s="108"/>
      <c r="CBL11" s="108"/>
      <c r="CBM11" s="108"/>
      <c r="CBN11" s="108"/>
      <c r="CBO11" s="108"/>
      <c r="CBP11" s="108"/>
      <c r="CBQ11" s="108"/>
      <c r="CBR11" s="108"/>
      <c r="CBS11" s="108"/>
      <c r="CBT11" s="108"/>
      <c r="CBU11" s="108"/>
      <c r="CBV11" s="108"/>
      <c r="CBW11" s="108"/>
      <c r="CBX11" s="108"/>
      <c r="CBY11" s="108"/>
      <c r="CBZ11" s="108"/>
      <c r="CCA11" s="108"/>
      <c r="CCB11" s="108"/>
      <c r="CCC11" s="108"/>
      <c r="CCD11" s="108"/>
      <c r="CCE11" s="108"/>
      <c r="CCF11" s="108"/>
      <c r="CCG11" s="108"/>
      <c r="CCH11" s="108"/>
      <c r="CCI11" s="108"/>
      <c r="CCJ11" s="108"/>
      <c r="CCK11" s="108"/>
      <c r="CCL11" s="108"/>
      <c r="CCM11" s="108"/>
      <c r="CCN11" s="108"/>
      <c r="CCO11" s="108"/>
      <c r="CCP11" s="108"/>
      <c r="CCQ11" s="108"/>
      <c r="CCR11" s="108"/>
      <c r="CCS11" s="108"/>
      <c r="CCT11" s="108"/>
      <c r="CCU11" s="108"/>
      <c r="CCV11" s="108"/>
      <c r="CCW11" s="108"/>
      <c r="CCX11" s="108"/>
      <c r="CCY11" s="108"/>
      <c r="CCZ11" s="108"/>
      <c r="CDA11" s="108"/>
      <c r="CDB11" s="108"/>
      <c r="CDC11" s="108"/>
      <c r="CDD11" s="108"/>
      <c r="CDE11" s="108"/>
      <c r="CDF11" s="108"/>
      <c r="CDG11" s="108"/>
      <c r="CDH11" s="108"/>
      <c r="CDI11" s="108"/>
      <c r="CDJ11" s="108"/>
      <c r="CDK11" s="108"/>
      <c r="CDL11" s="108"/>
      <c r="CDM11" s="108"/>
      <c r="CDN11" s="108"/>
      <c r="CDO11" s="108"/>
      <c r="CDP11" s="108"/>
      <c r="CDQ11" s="108"/>
      <c r="CDR11" s="108"/>
      <c r="CDS11" s="108"/>
      <c r="CDT11" s="108"/>
      <c r="CDU11" s="108"/>
      <c r="CDV11" s="108"/>
      <c r="CDW11" s="108"/>
      <c r="CDX11" s="108"/>
      <c r="CDY11" s="108"/>
      <c r="CDZ11" s="108"/>
      <c r="CEA11" s="108"/>
      <c r="CEB11" s="108"/>
      <c r="CEC11" s="108"/>
      <c r="CED11" s="108"/>
      <c r="CEE11" s="108"/>
      <c r="CEF11" s="108"/>
      <c r="CEG11" s="108"/>
      <c r="CEH11" s="108"/>
      <c r="CEI11" s="108"/>
      <c r="CEJ11" s="108"/>
      <c r="CEK11" s="108"/>
      <c r="CEL11" s="108"/>
      <c r="CEM11" s="108"/>
      <c r="CEN11" s="108"/>
      <c r="CEO11" s="108"/>
      <c r="CEP11" s="108"/>
      <c r="CEQ11" s="108"/>
      <c r="CER11" s="108"/>
      <c r="CES11" s="108"/>
      <c r="CET11" s="108"/>
      <c r="CEU11" s="108"/>
      <c r="CEV11" s="108"/>
      <c r="CEW11" s="108"/>
      <c r="CEX11" s="108"/>
      <c r="CEY11" s="108"/>
      <c r="CEZ11" s="108"/>
      <c r="CFA11" s="108"/>
      <c r="CFB11" s="108"/>
      <c r="CFC11" s="108"/>
      <c r="CFD11" s="108"/>
      <c r="CFE11" s="108"/>
      <c r="CFF11" s="108"/>
      <c r="CFG11" s="108"/>
      <c r="CFH11" s="108"/>
      <c r="CFI11" s="108"/>
      <c r="CFJ11" s="108"/>
      <c r="CFK11" s="108"/>
      <c r="CFL11" s="108"/>
      <c r="CFM11" s="108"/>
      <c r="CFN11" s="108"/>
      <c r="CFO11" s="108"/>
      <c r="CFP11" s="108"/>
      <c r="CFQ11" s="108"/>
      <c r="CFR11" s="108"/>
      <c r="CFS11" s="108"/>
      <c r="CFT11" s="108"/>
      <c r="CFU11" s="108"/>
      <c r="CFV11" s="108"/>
      <c r="CFW11" s="108"/>
      <c r="CFX11" s="108"/>
      <c r="CFY11" s="108"/>
      <c r="CFZ11" s="108"/>
      <c r="CGA11" s="108"/>
      <c r="CGB11" s="108"/>
      <c r="CGC11" s="108"/>
      <c r="CGD11" s="108"/>
      <c r="CGE11" s="108"/>
      <c r="CGF11" s="108"/>
      <c r="CGG11" s="108"/>
      <c r="CGH11" s="108"/>
      <c r="CGI11" s="108"/>
      <c r="CGJ11" s="108"/>
      <c r="CGK11" s="108"/>
      <c r="CGL11" s="108"/>
      <c r="CGM11" s="108"/>
      <c r="CGN11" s="108"/>
      <c r="CGO11" s="108"/>
      <c r="CGP11" s="108"/>
      <c r="CGQ11" s="108"/>
      <c r="CGR11" s="108"/>
      <c r="CGS11" s="108"/>
      <c r="CGT11" s="108"/>
      <c r="CGU11" s="108"/>
      <c r="CGV11" s="108"/>
      <c r="CGW11" s="108"/>
      <c r="CGX11" s="108"/>
      <c r="CGY11" s="108"/>
      <c r="CGZ11" s="108"/>
      <c r="CHA11" s="108"/>
      <c r="CHB11" s="108"/>
      <c r="CHC11" s="108"/>
      <c r="CHD11" s="108"/>
      <c r="CHE11" s="108"/>
      <c r="CHF11" s="108"/>
      <c r="CHG11" s="108"/>
      <c r="CHH11" s="108"/>
      <c r="CHI11" s="108"/>
      <c r="CHJ11" s="108"/>
      <c r="CHK11" s="108"/>
      <c r="CHL11" s="108"/>
      <c r="CHM11" s="108"/>
      <c r="CHN11" s="108"/>
      <c r="CHO11" s="108"/>
      <c r="CHP11" s="108"/>
      <c r="CHQ11" s="108"/>
      <c r="CHR11" s="108"/>
      <c r="CHS11" s="108"/>
      <c r="CHT11" s="108"/>
      <c r="CHU11" s="108"/>
      <c r="CHV11" s="108"/>
      <c r="CHW11" s="108"/>
      <c r="CHX11" s="108"/>
      <c r="CHY11" s="108"/>
      <c r="CHZ11" s="108"/>
      <c r="CIA11" s="108"/>
      <c r="CIB11" s="108"/>
      <c r="CIC11" s="108"/>
      <c r="CID11" s="108"/>
      <c r="CIE11" s="108"/>
      <c r="CIF11" s="108"/>
      <c r="CIG11" s="108"/>
      <c r="CIH11" s="108"/>
      <c r="CII11" s="108"/>
      <c r="CIJ11" s="108"/>
      <c r="CIK11" s="108"/>
      <c r="CIL11" s="108"/>
      <c r="CIM11" s="108"/>
      <c r="CIN11" s="108"/>
      <c r="CIO11" s="108"/>
      <c r="CIP11" s="108"/>
      <c r="CIQ11" s="108"/>
      <c r="CIR11" s="108"/>
      <c r="CIS11" s="108"/>
      <c r="CIT11" s="108"/>
      <c r="CIU11" s="108"/>
      <c r="CIV11" s="108"/>
      <c r="CIW11" s="108"/>
      <c r="CIX11" s="108"/>
      <c r="CIY11" s="108"/>
      <c r="CIZ11" s="108"/>
      <c r="CJA11" s="108"/>
      <c r="CJB11" s="108"/>
      <c r="CJC11" s="108"/>
      <c r="CJD11" s="108"/>
      <c r="CJE11" s="108"/>
      <c r="CJF11" s="108"/>
      <c r="CJG11" s="108"/>
      <c r="CJH11" s="108"/>
      <c r="CJI11" s="108"/>
      <c r="CJJ11" s="108"/>
      <c r="CJK11" s="108"/>
      <c r="CJL11" s="108"/>
      <c r="CJM11" s="108"/>
      <c r="CJN11" s="108"/>
      <c r="CJO11" s="108"/>
      <c r="CJP11" s="108"/>
      <c r="CJQ11" s="108"/>
      <c r="CJR11" s="108"/>
      <c r="CJS11" s="108"/>
      <c r="CJT11" s="108"/>
      <c r="CJU11" s="108"/>
      <c r="CJV11" s="108"/>
      <c r="CJW11" s="108"/>
      <c r="CJX11" s="108"/>
      <c r="CJY11" s="108"/>
      <c r="CJZ11" s="108"/>
      <c r="CKA11" s="108"/>
      <c r="CKB11" s="108"/>
      <c r="CKC11" s="108"/>
      <c r="CKD11" s="108"/>
      <c r="CKE11" s="108"/>
      <c r="CKF11" s="108"/>
      <c r="CKG11" s="108"/>
      <c r="CKH11" s="108"/>
      <c r="CKI11" s="108"/>
      <c r="CKJ11" s="108"/>
      <c r="CKK11" s="108"/>
      <c r="CKL11" s="108"/>
      <c r="CKM11" s="108"/>
      <c r="CKN11" s="108"/>
      <c r="CKO11" s="108"/>
      <c r="CKP11" s="108"/>
      <c r="CKQ11" s="108"/>
      <c r="CKR11" s="108"/>
      <c r="CKS11" s="108"/>
      <c r="CKT11" s="108"/>
      <c r="CKU11" s="108"/>
      <c r="CKV11" s="108"/>
      <c r="CKW11" s="108"/>
      <c r="CKX11" s="108"/>
      <c r="CKY11" s="108"/>
      <c r="CKZ11" s="108"/>
      <c r="CLA11" s="108"/>
      <c r="CLB11" s="108"/>
      <c r="CLC11" s="108"/>
      <c r="CLD11" s="108"/>
      <c r="CLE11" s="108"/>
      <c r="CLF11" s="108"/>
      <c r="CLG11" s="108"/>
      <c r="CLH11" s="108"/>
      <c r="CLI11" s="108"/>
      <c r="CLJ11" s="108"/>
      <c r="CLK11" s="108"/>
      <c r="CLL11" s="108"/>
      <c r="CLM11" s="108"/>
      <c r="CLN11" s="108"/>
      <c r="CLO11" s="108"/>
      <c r="CLP11" s="108"/>
      <c r="CLQ11" s="108"/>
      <c r="CLR11" s="108"/>
      <c r="CLS11" s="108"/>
      <c r="CLT11" s="108"/>
      <c r="CLU11" s="108"/>
      <c r="CLV11" s="108"/>
      <c r="CLW11" s="108"/>
      <c r="CLX11" s="108"/>
      <c r="CLY11" s="108"/>
      <c r="CLZ11" s="108"/>
      <c r="CMA11" s="108"/>
      <c r="CMB11" s="108"/>
      <c r="CMC11" s="108"/>
      <c r="CMD11" s="108"/>
      <c r="CME11" s="108"/>
      <c r="CMF11" s="108"/>
      <c r="CMG11" s="108"/>
      <c r="CMH11" s="108"/>
      <c r="CMI11" s="108"/>
      <c r="CMJ11" s="108"/>
      <c r="CMK11" s="108"/>
      <c r="CML11" s="108"/>
      <c r="CMM11" s="108"/>
      <c r="CMN11" s="108"/>
      <c r="CMO11" s="108"/>
      <c r="CMP11" s="108"/>
      <c r="CMQ11" s="108"/>
      <c r="CMR11" s="108"/>
      <c r="CMS11" s="108"/>
      <c r="CMT11" s="108"/>
      <c r="CMU11" s="108"/>
      <c r="CMV11" s="108"/>
      <c r="CMW11" s="108"/>
      <c r="CMX11" s="108"/>
      <c r="CMY11" s="108"/>
      <c r="CMZ11" s="108"/>
      <c r="CNA11" s="108"/>
      <c r="CNB11" s="108"/>
      <c r="CNC11" s="108"/>
      <c r="CND11" s="108"/>
      <c r="CNE11" s="108"/>
      <c r="CNF11" s="108"/>
      <c r="CNG11" s="108"/>
      <c r="CNH11" s="108"/>
      <c r="CNI11" s="108"/>
      <c r="CNJ11" s="108"/>
      <c r="CNK11" s="108"/>
      <c r="CNL11" s="108"/>
      <c r="CNM11" s="108"/>
      <c r="CNN11" s="108"/>
      <c r="CNO11" s="108"/>
      <c r="CNP11" s="108"/>
      <c r="CNQ11" s="108"/>
      <c r="CNR11" s="108"/>
      <c r="CNS11" s="108"/>
      <c r="CNT11" s="108"/>
      <c r="CNU11" s="108"/>
      <c r="CNV11" s="108"/>
      <c r="CNW11" s="108"/>
      <c r="CNX11" s="108"/>
      <c r="CNY11" s="108"/>
      <c r="CNZ11" s="108"/>
      <c r="COA11" s="108"/>
      <c r="COB11" s="108"/>
      <c r="COC11" s="108"/>
      <c r="COD11" s="108"/>
      <c r="COE11" s="108"/>
      <c r="COF11" s="108"/>
      <c r="COG11" s="108"/>
      <c r="COH11" s="108"/>
      <c r="COI11" s="108"/>
      <c r="COJ11" s="108"/>
      <c r="COK11" s="108"/>
      <c r="COL11" s="108"/>
      <c r="COM11" s="108"/>
      <c r="CON11" s="108"/>
      <c r="COO11" s="108"/>
      <c r="COP11" s="108"/>
      <c r="COQ11" s="108"/>
      <c r="COR11" s="108"/>
      <c r="COS11" s="108"/>
      <c r="COT11" s="108"/>
      <c r="COU11" s="108"/>
      <c r="COV11" s="108"/>
      <c r="COW11" s="108"/>
      <c r="COX11" s="108"/>
      <c r="COY11" s="108"/>
      <c r="COZ11" s="108"/>
      <c r="CPA11" s="108"/>
      <c r="CPB11" s="108"/>
      <c r="CPC11" s="108"/>
      <c r="CPD11" s="108"/>
      <c r="CPE11" s="108"/>
      <c r="CPF11" s="108"/>
      <c r="CPG11" s="108"/>
      <c r="CPH11" s="108"/>
      <c r="CPI11" s="108"/>
      <c r="CPJ11" s="108"/>
      <c r="CPK11" s="108"/>
      <c r="CPL11" s="108"/>
      <c r="CPM11" s="108"/>
      <c r="CPN11" s="108"/>
      <c r="CPO11" s="108"/>
      <c r="CPP11" s="108"/>
      <c r="CPQ11" s="108"/>
      <c r="CPR11" s="108"/>
      <c r="CPS11" s="108"/>
      <c r="CPT11" s="108"/>
      <c r="CPU11" s="108"/>
      <c r="CPV11" s="108"/>
      <c r="CPW11" s="108"/>
      <c r="CPX11" s="108"/>
      <c r="CPY11" s="108"/>
      <c r="CPZ11" s="108"/>
      <c r="CQA11" s="108"/>
      <c r="CQB11" s="108"/>
      <c r="CQC11" s="108"/>
      <c r="CQD11" s="108"/>
      <c r="CQE11" s="108"/>
      <c r="CQF11" s="108"/>
      <c r="CQG11" s="108"/>
      <c r="CQH11" s="108"/>
      <c r="CQI11" s="108"/>
      <c r="CQJ11" s="108"/>
      <c r="CQK11" s="108"/>
      <c r="CQL11" s="108"/>
      <c r="CQM11" s="108"/>
      <c r="CQN11" s="108"/>
      <c r="CQO11" s="108"/>
      <c r="CQP11" s="108"/>
      <c r="CQQ11" s="108"/>
      <c r="CQR11" s="108"/>
      <c r="CQS11" s="108"/>
      <c r="CQT11" s="108"/>
      <c r="CQU11" s="108"/>
      <c r="CQV11" s="108"/>
      <c r="CQW11" s="108"/>
      <c r="CQX11" s="108"/>
      <c r="CQY11" s="108"/>
      <c r="CQZ11" s="108"/>
      <c r="CRA11" s="108"/>
      <c r="CRB11" s="108"/>
      <c r="CRC11" s="108"/>
      <c r="CRD11" s="108"/>
      <c r="CRE11" s="108"/>
      <c r="CRF11" s="108"/>
      <c r="CRG11" s="108"/>
      <c r="CRH11" s="108"/>
      <c r="CRI11" s="108"/>
      <c r="CRJ11" s="108"/>
      <c r="CRK11" s="108"/>
      <c r="CRL11" s="108"/>
      <c r="CRM11" s="108"/>
      <c r="CRN11" s="108"/>
      <c r="CRO11" s="108"/>
      <c r="CRP11" s="108"/>
      <c r="CRQ11" s="108"/>
      <c r="CRR11" s="108"/>
      <c r="CRS11" s="108"/>
      <c r="CRT11" s="108"/>
      <c r="CRU11" s="108"/>
      <c r="CRV11" s="108"/>
      <c r="CRW11" s="108"/>
      <c r="CRX11" s="108"/>
      <c r="CRY11" s="108"/>
      <c r="CRZ11" s="108"/>
      <c r="CSA11" s="108"/>
      <c r="CSB11" s="108"/>
      <c r="CSC11" s="108"/>
      <c r="CSD11" s="108"/>
      <c r="CSE11" s="108"/>
      <c r="CSF11" s="108"/>
      <c r="CSG11" s="108"/>
      <c r="CSH11" s="108"/>
      <c r="CSI11" s="108"/>
      <c r="CSJ11" s="108"/>
      <c r="CSK11" s="108"/>
      <c r="CSL11" s="108"/>
      <c r="CSM11" s="108"/>
      <c r="CSN11" s="108"/>
      <c r="CSO11" s="108"/>
      <c r="CSP11" s="108"/>
      <c r="CSQ11" s="108"/>
      <c r="CSR11" s="108"/>
      <c r="CSS11" s="108"/>
      <c r="CST11" s="108"/>
      <c r="CSU11" s="108"/>
      <c r="CSV11" s="108"/>
      <c r="CSW11" s="108"/>
      <c r="CSX11" s="108"/>
      <c r="CSY11" s="108"/>
      <c r="CSZ11" s="108"/>
      <c r="CTA11" s="108"/>
      <c r="CTB11" s="108"/>
      <c r="CTC11" s="108"/>
      <c r="CTD11" s="108"/>
      <c r="CTE11" s="108"/>
      <c r="CTF11" s="108"/>
      <c r="CTG11" s="108"/>
      <c r="CTH11" s="108"/>
      <c r="CTI11" s="108"/>
      <c r="CTJ11" s="108"/>
      <c r="CTK11" s="108"/>
      <c r="CTL11" s="108"/>
      <c r="CTM11" s="108"/>
      <c r="CTN11" s="108"/>
      <c r="CTO11" s="108"/>
      <c r="CTP11" s="108"/>
      <c r="CTQ11" s="108"/>
      <c r="CTR11" s="108"/>
      <c r="CTS11" s="108"/>
      <c r="CTT11" s="108"/>
      <c r="CTU11" s="108"/>
      <c r="CTV11" s="108"/>
      <c r="CTW11" s="108"/>
      <c r="CTX11" s="108"/>
      <c r="CTY11" s="108"/>
      <c r="CTZ11" s="108"/>
      <c r="CUA11" s="108"/>
      <c r="CUB11" s="108"/>
      <c r="CUC11" s="108"/>
      <c r="CUD11" s="108"/>
      <c r="CUE11" s="108"/>
      <c r="CUF11" s="108"/>
      <c r="CUG11" s="108"/>
      <c r="CUH11" s="108"/>
      <c r="CUI11" s="108"/>
      <c r="CUJ11" s="108"/>
      <c r="CUK11" s="108"/>
      <c r="CUL11" s="108"/>
      <c r="CUM11" s="108"/>
      <c r="CUN11" s="108"/>
      <c r="CUO11" s="108"/>
      <c r="CUP11" s="108"/>
      <c r="CUQ11" s="108"/>
      <c r="CUR11" s="108"/>
      <c r="CUS11" s="108"/>
      <c r="CUT11" s="108"/>
      <c r="CUU11" s="108"/>
      <c r="CUV11" s="108"/>
      <c r="CUW11" s="108"/>
      <c r="CUX11" s="108"/>
      <c r="CUY11" s="108"/>
      <c r="CUZ11" s="108"/>
      <c r="CVA11" s="108"/>
      <c r="CVB11" s="108"/>
      <c r="CVC11" s="108"/>
      <c r="CVD11" s="108"/>
      <c r="CVE11" s="108"/>
      <c r="CVF11" s="108"/>
      <c r="CVG11" s="108"/>
      <c r="CVH11" s="108"/>
      <c r="CVI11" s="108"/>
      <c r="CVJ11" s="108"/>
      <c r="CVK11" s="108"/>
      <c r="CVL11" s="108"/>
      <c r="CVM11" s="108"/>
      <c r="CVN11" s="108"/>
      <c r="CVO11" s="108"/>
      <c r="CVP11" s="108"/>
      <c r="CVQ11" s="108"/>
      <c r="CVR11" s="108"/>
      <c r="CVS11" s="108"/>
      <c r="CVT11" s="108"/>
      <c r="CVU11" s="108"/>
      <c r="CVV11" s="108"/>
      <c r="CVW11" s="108"/>
      <c r="CVX11" s="108"/>
      <c r="CVY11" s="108"/>
      <c r="CVZ11" s="108"/>
      <c r="CWA11" s="108"/>
      <c r="CWB11" s="108"/>
      <c r="CWC11" s="108"/>
      <c r="CWD11" s="108"/>
      <c r="CWE11" s="108"/>
      <c r="CWF11" s="108"/>
      <c r="CWG11" s="108"/>
      <c r="CWH11" s="108"/>
      <c r="CWI11" s="108"/>
      <c r="CWJ11" s="108"/>
      <c r="CWK11" s="108"/>
      <c r="CWL11" s="108"/>
      <c r="CWM11" s="108"/>
      <c r="CWN11" s="108"/>
      <c r="CWO11" s="108"/>
      <c r="CWP11" s="108"/>
      <c r="CWQ11" s="108"/>
      <c r="CWR11" s="108"/>
      <c r="CWS11" s="108"/>
      <c r="CWT11" s="108"/>
      <c r="CWU11" s="108"/>
      <c r="CWV11" s="108"/>
      <c r="CWW11" s="108"/>
      <c r="CWX11" s="108"/>
      <c r="CWY11" s="108"/>
      <c r="CWZ11" s="108"/>
      <c r="CXA11" s="108"/>
      <c r="CXB11" s="108"/>
      <c r="CXC11" s="108"/>
      <c r="CXD11" s="108"/>
      <c r="CXE11" s="108"/>
      <c r="CXF11" s="108"/>
      <c r="CXG11" s="108"/>
      <c r="CXH11" s="108"/>
      <c r="CXI11" s="108"/>
      <c r="CXJ11" s="108"/>
      <c r="CXK11" s="108"/>
      <c r="CXL11" s="108"/>
      <c r="CXM11" s="108"/>
      <c r="CXN11" s="108"/>
      <c r="CXO11" s="108"/>
      <c r="CXP11" s="108"/>
      <c r="CXQ11" s="108"/>
      <c r="CXR11" s="108"/>
      <c r="CXS11" s="108"/>
      <c r="CXT11" s="108"/>
      <c r="CXU11" s="108"/>
      <c r="CXV11" s="108"/>
      <c r="CXW11" s="108"/>
      <c r="CXX11" s="108"/>
      <c r="CXY11" s="108"/>
      <c r="CXZ11" s="108"/>
      <c r="CYA11" s="108"/>
      <c r="CYB11" s="108"/>
      <c r="CYC11" s="108"/>
      <c r="CYD11" s="108"/>
      <c r="CYE11" s="108"/>
      <c r="CYF11" s="108"/>
      <c r="CYG11" s="108"/>
      <c r="CYH11" s="108"/>
      <c r="CYI11" s="108"/>
      <c r="CYJ11" s="108"/>
      <c r="CYK11" s="108"/>
      <c r="CYL11" s="108"/>
      <c r="CYM11" s="108"/>
      <c r="CYN11" s="108"/>
      <c r="CYO11" s="108"/>
      <c r="CYP11" s="108"/>
      <c r="CYQ11" s="108"/>
      <c r="CYR11" s="108"/>
      <c r="CYS11" s="108"/>
      <c r="CYT11" s="108"/>
      <c r="CYU11" s="108"/>
      <c r="CYV11" s="108"/>
      <c r="CYW11" s="108"/>
      <c r="CYX11" s="108"/>
      <c r="CYY11" s="108"/>
      <c r="CYZ11" s="108"/>
      <c r="CZA11" s="108"/>
      <c r="CZB11" s="108"/>
      <c r="CZC11" s="108"/>
      <c r="CZD11" s="108"/>
      <c r="CZE11" s="108"/>
      <c r="CZF11" s="108"/>
      <c r="CZG11" s="108"/>
      <c r="CZH11" s="108"/>
      <c r="CZI11" s="108"/>
      <c r="CZJ11" s="108"/>
      <c r="CZK11" s="108"/>
      <c r="CZL11" s="108"/>
      <c r="CZM11" s="108"/>
      <c r="CZN11" s="108"/>
      <c r="CZO11" s="108"/>
      <c r="CZP11" s="108"/>
      <c r="CZQ11" s="108"/>
      <c r="CZR11" s="108"/>
      <c r="CZS11" s="108"/>
      <c r="CZT11" s="108"/>
      <c r="CZU11" s="108"/>
      <c r="CZV11" s="108"/>
      <c r="CZW11" s="108"/>
      <c r="CZX11" s="108"/>
      <c r="CZY11" s="108"/>
      <c r="CZZ11" s="108"/>
      <c r="DAA11" s="108"/>
      <c r="DAB11" s="108"/>
      <c r="DAC11" s="108"/>
      <c r="DAD11" s="108"/>
      <c r="DAE11" s="108"/>
      <c r="DAF11" s="108"/>
      <c r="DAG11" s="108"/>
      <c r="DAH11" s="108"/>
      <c r="DAI11" s="108"/>
      <c r="DAJ11" s="108"/>
      <c r="DAK11" s="108"/>
      <c r="DAL11" s="108"/>
      <c r="DAM11" s="108"/>
      <c r="DAN11" s="108"/>
      <c r="DAO11" s="108"/>
      <c r="DAP11" s="108"/>
      <c r="DAQ11" s="108"/>
      <c r="DAR11" s="108"/>
      <c r="DAS11" s="108"/>
      <c r="DAT11" s="108"/>
      <c r="DAU11" s="108"/>
      <c r="DAV11" s="108"/>
      <c r="DAW11" s="108"/>
      <c r="DAX11" s="108"/>
      <c r="DAY11" s="108"/>
      <c r="DAZ11" s="108"/>
      <c r="DBA11" s="108"/>
      <c r="DBB11" s="108"/>
      <c r="DBC11" s="108"/>
      <c r="DBD11" s="108"/>
      <c r="DBE11" s="108"/>
      <c r="DBF11" s="108"/>
      <c r="DBG11" s="108"/>
      <c r="DBH11" s="108"/>
      <c r="DBI11" s="108"/>
      <c r="DBJ11" s="108"/>
      <c r="DBK11" s="108"/>
      <c r="DBL11" s="108"/>
      <c r="DBM11" s="108"/>
      <c r="DBN11" s="108"/>
      <c r="DBO11" s="108"/>
      <c r="DBP11" s="108"/>
      <c r="DBQ11" s="108"/>
      <c r="DBR11" s="108"/>
      <c r="DBS11" s="108"/>
      <c r="DBT11" s="108"/>
      <c r="DBU11" s="108"/>
      <c r="DBV11" s="108"/>
      <c r="DBW11" s="108"/>
      <c r="DBX11" s="108"/>
      <c r="DBY11" s="108"/>
      <c r="DBZ11" s="108"/>
      <c r="DCA11" s="108"/>
      <c r="DCB11" s="108"/>
      <c r="DCC11" s="108"/>
      <c r="DCD11" s="108"/>
      <c r="DCE11" s="108"/>
      <c r="DCF11" s="108"/>
      <c r="DCG11" s="108"/>
      <c r="DCH11" s="108"/>
      <c r="DCI11" s="108"/>
      <c r="DCJ11" s="108"/>
      <c r="DCK11" s="108"/>
      <c r="DCL11" s="108"/>
      <c r="DCM11" s="108"/>
      <c r="DCN11" s="108"/>
      <c r="DCO11" s="108"/>
      <c r="DCP11" s="108"/>
      <c r="DCQ11" s="108"/>
      <c r="DCR11" s="108"/>
      <c r="DCS11" s="108"/>
      <c r="DCT11" s="108"/>
      <c r="DCU11" s="108"/>
      <c r="DCV11" s="108"/>
      <c r="DCW11" s="108"/>
      <c r="DCX11" s="108"/>
      <c r="DCY11" s="108"/>
      <c r="DCZ11" s="108"/>
      <c r="DDA11" s="108"/>
      <c r="DDB11" s="108"/>
      <c r="DDC11" s="108"/>
      <c r="DDD11" s="108"/>
      <c r="DDE11" s="108"/>
      <c r="DDF11" s="108"/>
      <c r="DDG11" s="108"/>
      <c r="DDH11" s="108"/>
      <c r="DDI11" s="108"/>
      <c r="DDJ11" s="108"/>
      <c r="DDK11" s="108"/>
      <c r="DDL11" s="108"/>
      <c r="DDM11" s="108"/>
      <c r="DDN11" s="108"/>
      <c r="DDO11" s="108"/>
      <c r="DDP11" s="108"/>
      <c r="DDQ11" s="108"/>
      <c r="DDR11" s="108"/>
      <c r="DDS11" s="108"/>
      <c r="DDT11" s="108"/>
      <c r="DDU11" s="108"/>
      <c r="DDV11" s="108"/>
      <c r="DDW11" s="108"/>
      <c r="DDX11" s="108"/>
      <c r="DDY11" s="108"/>
      <c r="DDZ11" s="108"/>
      <c r="DEA11" s="108"/>
      <c r="DEB11" s="108"/>
      <c r="DEC11" s="108"/>
      <c r="DED11" s="108"/>
      <c r="DEE11" s="108"/>
      <c r="DEF11" s="108"/>
      <c r="DEG11" s="108"/>
      <c r="DEH11" s="108"/>
      <c r="DEI11" s="108"/>
      <c r="DEJ11" s="108"/>
      <c r="DEK11" s="108"/>
      <c r="DEL11" s="108"/>
      <c r="DEM11" s="108"/>
      <c r="DEN11" s="108"/>
      <c r="DEO11" s="108"/>
      <c r="DEP11" s="108"/>
      <c r="DEQ11" s="108"/>
      <c r="DER11" s="108"/>
      <c r="DES11" s="108"/>
      <c r="DET11" s="108"/>
      <c r="DEU11" s="108"/>
      <c r="DEV11" s="108"/>
      <c r="DEW11" s="108"/>
      <c r="DEX11" s="108"/>
      <c r="DEY11" s="108"/>
      <c r="DEZ11" s="108"/>
      <c r="DFA11" s="108"/>
      <c r="DFB11" s="108"/>
      <c r="DFC11" s="108"/>
      <c r="DFD11" s="108"/>
      <c r="DFE11" s="108"/>
      <c r="DFF11" s="108"/>
      <c r="DFG11" s="108"/>
      <c r="DFH11" s="108"/>
      <c r="DFI11" s="108"/>
      <c r="DFJ11" s="108"/>
      <c r="DFK11" s="108"/>
      <c r="DFL11" s="108"/>
      <c r="DFM11" s="108"/>
      <c r="DFN11" s="108"/>
      <c r="DFO11" s="108"/>
      <c r="DFP11" s="108"/>
      <c r="DFQ11" s="108"/>
      <c r="DFR11" s="108"/>
      <c r="DFS11" s="108"/>
      <c r="DFT11" s="108"/>
      <c r="DFU11" s="108"/>
      <c r="DFV11" s="108"/>
      <c r="DFW11" s="108"/>
      <c r="DFX11" s="108"/>
      <c r="DFY11" s="108"/>
      <c r="DFZ11" s="108"/>
      <c r="DGA11" s="108"/>
      <c r="DGB11" s="108"/>
      <c r="DGC11" s="108"/>
      <c r="DGD11" s="108"/>
      <c r="DGE11" s="108"/>
      <c r="DGF11" s="108"/>
      <c r="DGG11" s="108"/>
      <c r="DGH11" s="108"/>
      <c r="DGI11" s="108"/>
      <c r="DGJ11" s="108"/>
      <c r="DGK11" s="108"/>
      <c r="DGL11" s="108"/>
      <c r="DGM11" s="108"/>
      <c r="DGN11" s="108"/>
      <c r="DGO11" s="108"/>
      <c r="DGP11" s="108"/>
      <c r="DGQ11" s="108"/>
      <c r="DGR11" s="108"/>
      <c r="DGS11" s="108"/>
      <c r="DGT11" s="108"/>
      <c r="DGU11" s="108"/>
      <c r="DGV11" s="108"/>
      <c r="DGW11" s="108"/>
      <c r="DGX11" s="108"/>
      <c r="DGY11" s="108"/>
      <c r="DGZ11" s="108"/>
      <c r="DHA11" s="108"/>
      <c r="DHB11" s="108"/>
      <c r="DHC11" s="108"/>
      <c r="DHD11" s="108"/>
      <c r="DHE11" s="108"/>
      <c r="DHF11" s="108"/>
      <c r="DHG11" s="108"/>
      <c r="DHH11" s="108"/>
      <c r="DHI11" s="108"/>
      <c r="DHJ11" s="108"/>
      <c r="DHK11" s="108"/>
      <c r="DHL11" s="108"/>
      <c r="DHM11" s="108"/>
      <c r="DHN11" s="108"/>
      <c r="DHO11" s="108"/>
      <c r="DHP11" s="108"/>
      <c r="DHQ11" s="108"/>
      <c r="DHR11" s="108"/>
      <c r="DHS11" s="108"/>
      <c r="DHT11" s="108"/>
      <c r="DHU11" s="108"/>
      <c r="DHV11" s="108"/>
      <c r="DHW11" s="108"/>
      <c r="DHX11" s="108"/>
      <c r="DHY11" s="108"/>
      <c r="DHZ11" s="108"/>
      <c r="DIA11" s="108"/>
      <c r="DIB11" s="108"/>
      <c r="DIC11" s="108"/>
      <c r="DID11" s="108"/>
      <c r="DIE11" s="108"/>
      <c r="DIF11" s="108"/>
      <c r="DIG11" s="108"/>
      <c r="DIH11" s="108"/>
      <c r="DII11" s="108"/>
      <c r="DIJ11" s="108"/>
      <c r="DIK11" s="108"/>
      <c r="DIL11" s="108"/>
      <c r="DIM11" s="108"/>
      <c r="DIN11" s="108"/>
      <c r="DIO11" s="108"/>
      <c r="DIP11" s="108"/>
      <c r="DIQ11" s="108"/>
      <c r="DIR11" s="108"/>
      <c r="DIS11" s="108"/>
      <c r="DIT11" s="108"/>
      <c r="DIU11" s="108"/>
      <c r="DIV11" s="108"/>
      <c r="DIW11" s="108"/>
      <c r="DIX11" s="108"/>
      <c r="DIY11" s="108"/>
      <c r="DIZ11" s="108"/>
      <c r="DJA11" s="108"/>
      <c r="DJB11" s="108"/>
      <c r="DJC11" s="108"/>
      <c r="DJD11" s="108"/>
      <c r="DJE11" s="108"/>
      <c r="DJF11" s="108"/>
      <c r="DJG11" s="108"/>
      <c r="DJH11" s="108"/>
      <c r="DJI11" s="108"/>
      <c r="DJJ11" s="108"/>
      <c r="DJK11" s="108"/>
      <c r="DJL11" s="108"/>
      <c r="DJM11" s="108"/>
      <c r="DJN11" s="108"/>
      <c r="DJO11" s="108"/>
      <c r="DJP11" s="108"/>
      <c r="DJQ11" s="108"/>
      <c r="DJR11" s="108"/>
      <c r="DJS11" s="108"/>
      <c r="DJT11" s="108"/>
      <c r="DJU11" s="108"/>
      <c r="DJV11" s="108"/>
      <c r="DJW11" s="108"/>
      <c r="DJX11" s="108"/>
      <c r="DJY11" s="108"/>
      <c r="DJZ11" s="108"/>
      <c r="DKA11" s="108"/>
      <c r="DKB11" s="108"/>
      <c r="DKC11" s="108"/>
      <c r="DKD11" s="108"/>
      <c r="DKE11" s="108"/>
      <c r="DKF11" s="108"/>
      <c r="DKG11" s="108"/>
      <c r="DKH11" s="108"/>
      <c r="DKI11" s="108"/>
      <c r="DKJ11" s="108"/>
      <c r="DKK11" s="108"/>
      <c r="DKL11" s="108"/>
      <c r="DKM11" s="108"/>
      <c r="DKN11" s="108"/>
      <c r="DKO11" s="108"/>
      <c r="DKP11" s="108"/>
      <c r="DKQ11" s="108"/>
      <c r="DKR11" s="108"/>
      <c r="DKS11" s="108"/>
      <c r="DKT11" s="108"/>
      <c r="DKU11" s="108"/>
      <c r="DKV11" s="108"/>
      <c r="DKW11" s="108"/>
      <c r="DKX11" s="108"/>
      <c r="DKY11" s="108"/>
      <c r="DKZ11" s="108"/>
      <c r="DLA11" s="108"/>
      <c r="DLB11" s="108"/>
      <c r="DLC11" s="108"/>
      <c r="DLD11" s="108"/>
      <c r="DLE11" s="108"/>
      <c r="DLF11" s="108"/>
      <c r="DLG11" s="108"/>
      <c r="DLH11" s="108"/>
      <c r="DLI11" s="108"/>
      <c r="DLJ11" s="108"/>
      <c r="DLK11" s="108"/>
      <c r="DLL11" s="108"/>
      <c r="DLM11" s="108"/>
      <c r="DLN11" s="108"/>
      <c r="DLO11" s="108"/>
      <c r="DLP11" s="108"/>
      <c r="DLQ11" s="108"/>
      <c r="DLR11" s="108"/>
      <c r="DLS11" s="108"/>
      <c r="DLT11" s="108"/>
      <c r="DLU11" s="108"/>
      <c r="DLV11" s="108"/>
      <c r="DLW11" s="108"/>
      <c r="DLX11" s="108"/>
      <c r="DLY11" s="108"/>
      <c r="DLZ11" s="108"/>
      <c r="DMA11" s="108"/>
      <c r="DMB11" s="108"/>
      <c r="DMC11" s="108"/>
      <c r="DMD11" s="108"/>
      <c r="DME11" s="108"/>
      <c r="DMF11" s="108"/>
      <c r="DMG11" s="108"/>
      <c r="DMH11" s="108"/>
      <c r="DMI11" s="108"/>
      <c r="DMJ11" s="108"/>
      <c r="DMK11" s="108"/>
      <c r="DML11" s="108"/>
      <c r="DMM11" s="108"/>
      <c r="DMN11" s="108"/>
      <c r="DMO11" s="108"/>
      <c r="DMP11" s="108"/>
      <c r="DMQ11" s="108"/>
      <c r="DMR11" s="108"/>
      <c r="DMS11" s="108"/>
      <c r="DMT11" s="108"/>
      <c r="DMU11" s="108"/>
      <c r="DMV11" s="108"/>
      <c r="DMW11" s="108"/>
      <c r="DMX11" s="108"/>
      <c r="DMY11" s="108"/>
      <c r="DMZ11" s="108"/>
      <c r="DNA11" s="108"/>
      <c r="DNB11" s="108"/>
      <c r="DNC11" s="108"/>
      <c r="DND11" s="108"/>
      <c r="DNE11" s="108"/>
      <c r="DNF11" s="108"/>
      <c r="DNG11" s="108"/>
      <c r="DNH11" s="108"/>
      <c r="DNI11" s="108"/>
      <c r="DNJ11" s="108"/>
      <c r="DNK11" s="108"/>
      <c r="DNL11" s="108"/>
      <c r="DNM11" s="108"/>
      <c r="DNN11" s="108"/>
      <c r="DNO11" s="108"/>
      <c r="DNP11" s="108"/>
      <c r="DNQ11" s="108"/>
      <c r="DNR11" s="108"/>
      <c r="DNS11" s="108"/>
      <c r="DNT11" s="108"/>
      <c r="DNU11" s="108"/>
      <c r="DNV11" s="108"/>
      <c r="DNW11" s="108"/>
      <c r="DNX11" s="108"/>
      <c r="DNY11" s="108"/>
      <c r="DNZ11" s="108"/>
      <c r="DOA11" s="108"/>
      <c r="DOB11" s="108"/>
      <c r="DOC11" s="108"/>
      <c r="DOD11" s="108"/>
      <c r="DOE11" s="108"/>
      <c r="DOF11" s="108"/>
      <c r="DOG11" s="108"/>
      <c r="DOH11" s="108"/>
      <c r="DOI11" s="108"/>
      <c r="DOJ11" s="108"/>
      <c r="DOK11" s="108"/>
      <c r="DOL11" s="108"/>
      <c r="DOM11" s="108"/>
      <c r="DON11" s="108"/>
      <c r="DOO11" s="108"/>
      <c r="DOP11" s="108"/>
      <c r="DOQ11" s="108"/>
      <c r="DOR11" s="108"/>
      <c r="DOS11" s="108"/>
      <c r="DOT11" s="108"/>
      <c r="DOU11" s="108"/>
      <c r="DOV11" s="108"/>
      <c r="DOW11" s="108"/>
      <c r="DOX11" s="108"/>
      <c r="DOY11" s="108"/>
      <c r="DOZ11" s="108"/>
      <c r="DPA11" s="108"/>
      <c r="DPB11" s="108"/>
      <c r="DPC11" s="108"/>
      <c r="DPD11" s="108"/>
      <c r="DPE11" s="108"/>
      <c r="DPF11" s="108"/>
      <c r="DPG11" s="108"/>
      <c r="DPH11" s="108"/>
      <c r="DPI11" s="108"/>
      <c r="DPJ11" s="108"/>
      <c r="DPK11" s="108"/>
      <c r="DPL11" s="108"/>
      <c r="DPM11" s="108"/>
      <c r="DPN11" s="108"/>
      <c r="DPO11" s="108"/>
      <c r="DPP11" s="108"/>
      <c r="DPQ11" s="108"/>
      <c r="DPR11" s="108"/>
      <c r="DPS11" s="108"/>
      <c r="DPT11" s="108"/>
      <c r="DPU11" s="108"/>
      <c r="DPV11" s="108"/>
      <c r="DPW11" s="108"/>
      <c r="DPX11" s="108"/>
      <c r="DPY11" s="108"/>
      <c r="DPZ11" s="108"/>
      <c r="DQA11" s="108"/>
      <c r="DQB11" s="108"/>
      <c r="DQC11" s="108"/>
      <c r="DQD11" s="108"/>
      <c r="DQE11" s="108"/>
      <c r="DQF11" s="108"/>
      <c r="DQG11" s="108"/>
      <c r="DQH11" s="108"/>
      <c r="DQI11" s="108"/>
      <c r="DQJ11" s="108"/>
      <c r="DQK11" s="108"/>
      <c r="DQL11" s="108"/>
      <c r="DQM11" s="108"/>
      <c r="DQN11" s="108"/>
      <c r="DQO11" s="108"/>
      <c r="DQP11" s="108"/>
      <c r="DQQ11" s="108"/>
      <c r="DQR11" s="108"/>
      <c r="DQS11" s="108"/>
      <c r="DQT11" s="108"/>
      <c r="DQU11" s="108"/>
      <c r="DQV11" s="108"/>
      <c r="DQW11" s="108"/>
      <c r="DQX11" s="108"/>
      <c r="DQY11" s="108"/>
      <c r="DQZ11" s="108"/>
      <c r="DRA11" s="108"/>
      <c r="DRB11" s="108"/>
      <c r="DRC11" s="108"/>
      <c r="DRD11" s="108"/>
      <c r="DRE11" s="108"/>
      <c r="DRF11" s="108"/>
      <c r="DRG11" s="108"/>
      <c r="DRH11" s="108"/>
      <c r="DRI11" s="108"/>
      <c r="DRJ11" s="108"/>
      <c r="DRK11" s="108"/>
      <c r="DRL11" s="108"/>
      <c r="DRM11" s="108"/>
      <c r="DRN11" s="108"/>
      <c r="DRO11" s="108"/>
      <c r="DRP11" s="108"/>
      <c r="DRQ11" s="108"/>
      <c r="DRR11" s="108"/>
      <c r="DRS11" s="108"/>
      <c r="DRT11" s="108"/>
      <c r="DRU11" s="108"/>
      <c r="DRV11" s="108"/>
      <c r="DRW11" s="108"/>
      <c r="DRX11" s="108"/>
      <c r="DRY11" s="108"/>
      <c r="DRZ11" s="108"/>
      <c r="DSA11" s="108"/>
      <c r="DSB11" s="108"/>
      <c r="DSC11" s="108"/>
      <c r="DSD11" s="108"/>
      <c r="DSE11" s="108"/>
      <c r="DSF11" s="108"/>
      <c r="DSG11" s="108"/>
      <c r="DSH11" s="108"/>
      <c r="DSI11" s="108"/>
      <c r="DSJ11" s="108"/>
      <c r="DSK11" s="108"/>
      <c r="DSL11" s="108"/>
      <c r="DSM11" s="108"/>
      <c r="DSN11" s="108"/>
      <c r="DSO11" s="108"/>
      <c r="DSP11" s="108"/>
      <c r="DSQ11" s="108"/>
      <c r="DSR11" s="108"/>
      <c r="DSS11" s="108"/>
      <c r="DST11" s="108"/>
      <c r="DSU11" s="108"/>
      <c r="DSV11" s="108"/>
      <c r="DSW11" s="108"/>
      <c r="DSX11" s="108"/>
      <c r="DSY11" s="108"/>
      <c r="DSZ11" s="108"/>
      <c r="DTA11" s="108"/>
      <c r="DTB11" s="108"/>
      <c r="DTC11" s="108"/>
      <c r="DTD11" s="108"/>
      <c r="DTE11" s="108"/>
      <c r="DTF11" s="108"/>
      <c r="DTG11" s="108"/>
      <c r="DTH11" s="108"/>
      <c r="DTI11" s="108"/>
      <c r="DTJ11" s="108"/>
      <c r="DTK11" s="108"/>
      <c r="DTL11" s="108"/>
      <c r="DTM11" s="108"/>
      <c r="DTN11" s="108"/>
      <c r="DTO11" s="108"/>
      <c r="DTP11" s="108"/>
      <c r="DTQ11" s="108"/>
      <c r="DTR11" s="108"/>
      <c r="DTS11" s="108"/>
      <c r="DTT11" s="108"/>
      <c r="DTU11" s="108"/>
      <c r="DTV11" s="108"/>
      <c r="DTW11" s="108"/>
      <c r="DTX11" s="108"/>
      <c r="DTY11" s="108"/>
      <c r="DTZ11" s="108"/>
      <c r="DUA11" s="108"/>
      <c r="DUB11" s="108"/>
      <c r="DUC11" s="108"/>
      <c r="DUD11" s="108"/>
      <c r="DUE11" s="108"/>
      <c r="DUF11" s="108"/>
      <c r="DUG11" s="108"/>
      <c r="DUH11" s="108"/>
      <c r="DUI11" s="108"/>
      <c r="DUJ11" s="108"/>
      <c r="DUK11" s="108"/>
      <c r="DUL11" s="108"/>
      <c r="DUM11" s="108"/>
      <c r="DUN11" s="108"/>
      <c r="DUO11" s="108"/>
      <c r="DUP11" s="108"/>
      <c r="DUQ11" s="108"/>
      <c r="DUR11" s="108"/>
      <c r="DUS11" s="108"/>
      <c r="DUT11" s="108"/>
      <c r="DUU11" s="108"/>
      <c r="DUV11" s="108"/>
      <c r="DUW11" s="108"/>
      <c r="DUX11" s="108"/>
      <c r="DUY11" s="108"/>
      <c r="DUZ11" s="108"/>
      <c r="DVA11" s="108"/>
      <c r="DVB11" s="108"/>
      <c r="DVC11" s="108"/>
      <c r="DVD11" s="108"/>
      <c r="DVE11" s="108"/>
      <c r="DVF11" s="108"/>
      <c r="DVG11" s="108"/>
      <c r="DVH11" s="108"/>
      <c r="DVI11" s="108"/>
      <c r="DVJ11" s="108"/>
      <c r="DVK11" s="108"/>
      <c r="DVL11" s="108"/>
      <c r="DVM11" s="108"/>
      <c r="DVN11" s="108"/>
      <c r="DVO11" s="108"/>
      <c r="DVP11" s="108"/>
      <c r="DVQ11" s="108"/>
      <c r="DVR11" s="108"/>
      <c r="DVS11" s="108"/>
      <c r="DVT11" s="108"/>
      <c r="DVU11" s="108"/>
      <c r="DVV11" s="108"/>
      <c r="DVW11" s="108"/>
      <c r="DVX11" s="108"/>
      <c r="DVY11" s="108"/>
      <c r="DVZ11" s="108"/>
      <c r="DWA11" s="108"/>
      <c r="DWB11" s="108"/>
      <c r="DWC11" s="108"/>
      <c r="DWD11" s="108"/>
      <c r="DWE11" s="108"/>
      <c r="DWF11" s="108"/>
      <c r="DWG11" s="108"/>
      <c r="DWH11" s="108"/>
      <c r="DWI11" s="108"/>
      <c r="DWJ11" s="108"/>
      <c r="DWK11" s="108"/>
      <c r="DWL11" s="108"/>
      <c r="DWM11" s="108"/>
      <c r="DWN11" s="108"/>
      <c r="DWO11" s="108"/>
      <c r="DWP11" s="108"/>
      <c r="DWQ11" s="108"/>
      <c r="DWR11" s="108"/>
      <c r="DWS11" s="108"/>
      <c r="DWT11" s="108"/>
      <c r="DWU11" s="108"/>
      <c r="DWV11" s="108"/>
      <c r="DWW11" s="108"/>
      <c r="DWX11" s="108"/>
      <c r="DWY11" s="108"/>
      <c r="DWZ11" s="108"/>
      <c r="DXA11" s="108"/>
      <c r="DXB11" s="108"/>
      <c r="DXC11" s="108"/>
      <c r="DXD11" s="108"/>
      <c r="DXE11" s="108"/>
      <c r="DXF11" s="108"/>
      <c r="DXG11" s="108"/>
      <c r="DXH11" s="108"/>
      <c r="DXI11" s="108"/>
      <c r="DXJ11" s="108"/>
      <c r="DXK11" s="108"/>
      <c r="DXL11" s="108"/>
      <c r="DXM11" s="108"/>
      <c r="DXN11" s="108"/>
      <c r="DXO11" s="108"/>
      <c r="DXP11" s="108"/>
      <c r="DXQ11" s="108"/>
      <c r="DXR11" s="108"/>
      <c r="DXS11" s="108"/>
      <c r="DXT11" s="108"/>
      <c r="DXU11" s="108"/>
      <c r="DXV11" s="108"/>
      <c r="DXW11" s="108"/>
      <c r="DXX11" s="108"/>
      <c r="DXY11" s="108"/>
      <c r="DXZ11" s="108"/>
      <c r="DYA11" s="108"/>
      <c r="DYB11" s="108"/>
      <c r="DYC11" s="108"/>
      <c r="DYD11" s="108"/>
      <c r="DYE11" s="108"/>
      <c r="DYF11" s="108"/>
      <c r="DYG11" s="108"/>
      <c r="DYH11" s="108"/>
      <c r="DYI11" s="108"/>
      <c r="DYJ11" s="108"/>
      <c r="DYK11" s="108"/>
      <c r="DYL11" s="108"/>
      <c r="DYM11" s="108"/>
      <c r="DYN11" s="108"/>
      <c r="DYO11" s="108"/>
      <c r="DYP11" s="108"/>
      <c r="DYQ11" s="108"/>
      <c r="DYR11" s="108"/>
      <c r="DYS11" s="108"/>
      <c r="DYT11" s="108"/>
      <c r="DYU11" s="108"/>
      <c r="DYV11" s="108"/>
      <c r="DYW11" s="108"/>
      <c r="DYX11" s="108"/>
      <c r="DYY11" s="108"/>
      <c r="DYZ11" s="108"/>
      <c r="DZA11" s="108"/>
      <c r="DZB11" s="108"/>
      <c r="DZC11" s="108"/>
      <c r="DZD11" s="108"/>
      <c r="DZE11" s="108"/>
      <c r="DZF11" s="108"/>
      <c r="DZG11" s="108"/>
      <c r="DZH11" s="108"/>
      <c r="DZI11" s="108"/>
      <c r="DZJ11" s="108"/>
      <c r="DZK11" s="108"/>
      <c r="DZL11" s="108"/>
      <c r="DZM11" s="108"/>
      <c r="DZN11" s="108"/>
      <c r="DZO11" s="108"/>
      <c r="DZP11" s="108"/>
      <c r="DZQ11" s="108"/>
      <c r="DZR11" s="108"/>
      <c r="DZS11" s="108"/>
      <c r="DZT11" s="108"/>
      <c r="DZU11" s="108"/>
      <c r="DZV11" s="108"/>
      <c r="DZW11" s="108"/>
      <c r="DZX11" s="108"/>
      <c r="DZY11" s="108"/>
      <c r="DZZ11" s="108"/>
      <c r="EAA11" s="108"/>
      <c r="EAB11" s="108"/>
      <c r="EAC11" s="108"/>
      <c r="EAD11" s="108"/>
      <c r="EAE11" s="108"/>
      <c r="EAF11" s="108"/>
      <c r="EAG11" s="108"/>
      <c r="EAH11" s="108"/>
      <c r="EAI11" s="108"/>
      <c r="EAJ11" s="108"/>
      <c r="EAK11" s="108"/>
      <c r="EAL11" s="108"/>
      <c r="EAM11" s="108"/>
      <c r="EAN11" s="108"/>
      <c r="EAO11" s="108"/>
      <c r="EAP11" s="108"/>
      <c r="EAQ11" s="108"/>
      <c r="EAR11" s="108"/>
      <c r="EAS11" s="108"/>
      <c r="EAT11" s="108"/>
      <c r="EAU11" s="108"/>
      <c r="EAV11" s="108"/>
      <c r="EAW11" s="108"/>
      <c r="EAX11" s="108"/>
      <c r="EAY11" s="108"/>
      <c r="EAZ11" s="108"/>
      <c r="EBA11" s="108"/>
      <c r="EBB11" s="108"/>
      <c r="EBC11" s="108"/>
      <c r="EBD11" s="108"/>
      <c r="EBE11" s="108"/>
      <c r="EBF11" s="108"/>
      <c r="EBG11" s="108"/>
      <c r="EBH11" s="108"/>
      <c r="EBI11" s="108"/>
      <c r="EBJ11" s="108"/>
      <c r="EBK11" s="108"/>
      <c r="EBL11" s="108"/>
      <c r="EBM11" s="108"/>
      <c r="EBN11" s="108"/>
      <c r="EBO11" s="108"/>
      <c r="EBP11" s="108"/>
      <c r="EBQ11" s="108"/>
      <c r="EBR11" s="108"/>
      <c r="EBS11" s="108"/>
      <c r="EBT11" s="108"/>
      <c r="EBU11" s="108"/>
      <c r="EBV11" s="108"/>
      <c r="EBW11" s="108"/>
      <c r="EBX11" s="108"/>
      <c r="EBY11" s="108"/>
      <c r="EBZ11" s="108"/>
      <c r="ECA11" s="108"/>
      <c r="ECB11" s="108"/>
      <c r="ECC11" s="108"/>
      <c r="ECD11" s="108"/>
      <c r="ECE11" s="108"/>
      <c r="ECF11" s="108"/>
      <c r="ECG11" s="108"/>
      <c r="ECH11" s="108"/>
      <c r="ECI11" s="108"/>
      <c r="ECJ11" s="108"/>
      <c r="ECK11" s="108"/>
      <c r="ECL11" s="108"/>
      <c r="ECM11" s="108"/>
      <c r="ECN11" s="108"/>
      <c r="ECO11" s="108"/>
      <c r="ECP11" s="108"/>
      <c r="ECQ11" s="108"/>
      <c r="ECR11" s="108"/>
      <c r="ECS11" s="108"/>
      <c r="ECT11" s="108"/>
      <c r="ECU11" s="108"/>
      <c r="ECV11" s="108"/>
      <c r="ECW11" s="108"/>
      <c r="ECX11" s="108"/>
      <c r="ECY11" s="108"/>
      <c r="ECZ11" s="108"/>
      <c r="EDA11" s="108"/>
      <c r="EDB11" s="108"/>
      <c r="EDC11" s="108"/>
      <c r="EDD11" s="108"/>
      <c r="EDE11" s="108"/>
      <c r="EDF11" s="108"/>
      <c r="EDG11" s="108"/>
      <c r="EDH11" s="108"/>
      <c r="EDI11" s="108"/>
      <c r="EDJ11" s="108"/>
      <c r="EDK11" s="108"/>
      <c r="EDL11" s="108"/>
      <c r="EDM11" s="108"/>
      <c r="EDN11" s="108"/>
      <c r="EDO11" s="108"/>
      <c r="EDP11" s="108"/>
      <c r="EDQ11" s="108"/>
      <c r="EDR11" s="108"/>
      <c r="EDS11" s="108"/>
      <c r="EDT11" s="108"/>
      <c r="EDU11" s="108"/>
      <c r="EDV11" s="108"/>
      <c r="EDW11" s="108"/>
      <c r="EDX11" s="108"/>
      <c r="EDY11" s="108"/>
      <c r="EDZ11" s="108"/>
      <c r="EEA11" s="108"/>
      <c r="EEB11" s="108"/>
      <c r="EEC11" s="108"/>
      <c r="EED11" s="108"/>
      <c r="EEE11" s="108"/>
      <c r="EEF11" s="108"/>
      <c r="EEG11" s="108"/>
      <c r="EEH11" s="108"/>
      <c r="EEI11" s="108"/>
      <c r="EEJ11" s="108"/>
      <c r="EEK11" s="108"/>
      <c r="EEL11" s="108"/>
      <c r="EEM11" s="108"/>
      <c r="EEN11" s="108"/>
      <c r="EEO11" s="108"/>
      <c r="EEP11" s="108"/>
      <c r="EEQ11" s="108"/>
      <c r="EER11" s="108"/>
      <c r="EES11" s="108"/>
      <c r="EET11" s="108"/>
      <c r="EEU11" s="108"/>
      <c r="EEV11" s="108"/>
      <c r="EEW11" s="108"/>
      <c r="EEX11" s="108"/>
      <c r="EEY11" s="108"/>
      <c r="EEZ11" s="108"/>
      <c r="EFA11" s="108"/>
      <c r="EFB11" s="108"/>
      <c r="EFC11" s="108"/>
      <c r="EFD11" s="108"/>
      <c r="EFE11" s="108"/>
      <c r="EFF11" s="108"/>
      <c r="EFG11" s="108"/>
      <c r="EFH11" s="108"/>
      <c r="EFI11" s="108"/>
      <c r="EFJ11" s="108"/>
      <c r="EFK11" s="108"/>
      <c r="EFL11" s="108"/>
      <c r="EFM11" s="108"/>
      <c r="EFN11" s="108"/>
      <c r="EFO11" s="108"/>
      <c r="EFP11" s="108"/>
      <c r="EFQ11" s="108"/>
      <c r="EFR11" s="108"/>
      <c r="EFS11" s="108"/>
      <c r="EFT11" s="108"/>
      <c r="EFU11" s="108"/>
      <c r="EFV11" s="108"/>
      <c r="EFW11" s="108"/>
      <c r="EFX11" s="108"/>
      <c r="EFY11" s="108"/>
      <c r="EFZ11" s="108"/>
      <c r="EGA11" s="108"/>
      <c r="EGB11" s="108"/>
      <c r="EGC11" s="108"/>
      <c r="EGD11" s="108"/>
      <c r="EGE11" s="108"/>
      <c r="EGF11" s="108"/>
      <c r="EGG11" s="108"/>
      <c r="EGH11" s="108"/>
      <c r="EGI11" s="108"/>
      <c r="EGJ11" s="108"/>
      <c r="EGK11" s="108"/>
      <c r="EGL11" s="108"/>
      <c r="EGM11" s="108"/>
      <c r="EGN11" s="108"/>
      <c r="EGO11" s="108"/>
      <c r="EGP11" s="108"/>
      <c r="EGQ11" s="108"/>
      <c r="EGR11" s="108"/>
      <c r="EGS11" s="108"/>
      <c r="EGT11" s="108"/>
      <c r="EGU11" s="108"/>
      <c r="EGV11" s="108"/>
      <c r="EGW11" s="108"/>
      <c r="EGX11" s="108"/>
      <c r="EGY11" s="108"/>
      <c r="EGZ11" s="108"/>
      <c r="EHA11" s="108"/>
      <c r="EHB11" s="108"/>
      <c r="EHC11" s="108"/>
      <c r="EHD11" s="108"/>
      <c r="EHE11" s="108"/>
      <c r="EHF11" s="108"/>
      <c r="EHG11" s="108"/>
      <c r="EHH11" s="108"/>
      <c r="EHI11" s="108"/>
      <c r="EHJ11" s="108"/>
      <c r="EHK11" s="108"/>
      <c r="EHL11" s="108"/>
      <c r="EHM11" s="108"/>
      <c r="EHN11" s="108"/>
      <c r="EHO11" s="108"/>
      <c r="EHP11" s="108"/>
      <c r="EHQ11" s="108"/>
      <c r="EHR11" s="108"/>
      <c r="EHS11" s="108"/>
      <c r="EHT11" s="108"/>
      <c r="EHU11" s="108"/>
      <c r="EHV11" s="108"/>
      <c r="EHW11" s="108"/>
      <c r="EHX11" s="108"/>
      <c r="EHY11" s="108"/>
      <c r="EHZ11" s="108"/>
      <c r="EIA11" s="108"/>
      <c r="EIB11" s="108"/>
      <c r="EIC11" s="108"/>
      <c r="EID11" s="108"/>
      <c r="EIE11" s="108"/>
      <c r="EIF11" s="108"/>
      <c r="EIG11" s="108"/>
      <c r="EIH11" s="108"/>
      <c r="EII11" s="108"/>
      <c r="EIJ11" s="108"/>
      <c r="EIK11" s="108"/>
      <c r="EIL11" s="108"/>
      <c r="EIM11" s="108"/>
      <c r="EIN11" s="108"/>
      <c r="EIO11" s="108"/>
      <c r="EIP11" s="108"/>
      <c r="EIQ11" s="108"/>
      <c r="EIR11" s="108"/>
      <c r="EIS11" s="108"/>
      <c r="EIT11" s="108"/>
      <c r="EIU11" s="108"/>
      <c r="EIV11" s="108"/>
      <c r="EIW11" s="108"/>
      <c r="EIX11" s="108"/>
      <c r="EIY11" s="108"/>
      <c r="EIZ11" s="108"/>
      <c r="EJA11" s="108"/>
      <c r="EJB11" s="108"/>
      <c r="EJC11" s="108"/>
      <c r="EJD11" s="108"/>
      <c r="EJE11" s="108"/>
      <c r="EJF11" s="108"/>
      <c r="EJG11" s="108"/>
      <c r="EJH11" s="108"/>
      <c r="EJI11" s="108"/>
      <c r="EJJ11" s="108"/>
      <c r="EJK11" s="108"/>
      <c r="EJL11" s="108"/>
      <c r="EJM11" s="108"/>
      <c r="EJN11" s="108"/>
      <c r="EJO11" s="108"/>
      <c r="EJP11" s="108"/>
      <c r="EJQ11" s="108"/>
      <c r="EJR11" s="108"/>
      <c r="EJS11" s="108"/>
      <c r="EJT11" s="108"/>
      <c r="EJU11" s="108"/>
      <c r="EJV11" s="108"/>
      <c r="EJW11" s="108"/>
      <c r="EJX11" s="108"/>
      <c r="EJY11" s="108"/>
      <c r="EJZ11" s="108"/>
      <c r="EKA11" s="108"/>
      <c r="EKB11" s="108"/>
      <c r="EKC11" s="108"/>
      <c r="EKD11" s="108"/>
      <c r="EKE11" s="108"/>
      <c r="EKF11" s="108"/>
      <c r="EKG11" s="108"/>
      <c r="EKH11" s="108"/>
      <c r="EKI11" s="108"/>
      <c r="EKJ11" s="108"/>
      <c r="EKK11" s="108"/>
      <c r="EKL11" s="108"/>
      <c r="EKM11" s="108"/>
      <c r="EKN11" s="108"/>
      <c r="EKO11" s="108"/>
      <c r="EKP11" s="108"/>
      <c r="EKQ11" s="108"/>
      <c r="EKR11" s="108"/>
      <c r="EKS11" s="108"/>
      <c r="EKT11" s="108"/>
      <c r="EKU11" s="108"/>
      <c r="EKV11" s="108"/>
      <c r="EKW11" s="108"/>
      <c r="EKX11" s="108"/>
      <c r="EKY11" s="108"/>
      <c r="EKZ11" s="108"/>
      <c r="ELA11" s="108"/>
      <c r="ELB11" s="108"/>
      <c r="ELC11" s="108"/>
      <c r="ELD11" s="108"/>
      <c r="ELE11" s="108"/>
      <c r="ELF11" s="108"/>
      <c r="ELG11" s="108"/>
      <c r="ELH11" s="108"/>
      <c r="ELI11" s="108"/>
      <c r="ELJ11" s="108"/>
      <c r="ELK11" s="108"/>
      <c r="ELL11" s="108"/>
      <c r="ELM11" s="108"/>
      <c r="ELN11" s="108"/>
      <c r="ELO11" s="108"/>
      <c r="ELP11" s="108"/>
      <c r="ELQ11" s="108"/>
      <c r="ELR11" s="108"/>
      <c r="ELS11" s="108"/>
      <c r="ELT11" s="108"/>
      <c r="ELU11" s="108"/>
      <c r="ELV11" s="108"/>
      <c r="ELW11" s="108"/>
      <c r="ELX11" s="108"/>
      <c r="ELY11" s="108"/>
      <c r="ELZ11" s="108"/>
      <c r="EMA11" s="108"/>
      <c r="EMB11" s="108"/>
      <c r="EMC11" s="108"/>
      <c r="EMD11" s="108"/>
      <c r="EME11" s="108"/>
      <c r="EMF11" s="108"/>
      <c r="EMG11" s="108"/>
      <c r="EMH11" s="108"/>
      <c r="EMI11" s="108"/>
      <c r="EMJ11" s="108"/>
      <c r="EMK11" s="108"/>
      <c r="EML11" s="108"/>
      <c r="EMM11" s="108"/>
      <c r="EMN11" s="108"/>
      <c r="EMO11" s="108"/>
      <c r="EMP11" s="108"/>
      <c r="EMQ11" s="108"/>
      <c r="EMR11" s="108"/>
      <c r="EMS11" s="108"/>
      <c r="EMT11" s="108"/>
      <c r="EMU11" s="108"/>
      <c r="EMV11" s="108"/>
      <c r="EMW11" s="108"/>
      <c r="EMX11" s="108"/>
      <c r="EMY11" s="108"/>
      <c r="EMZ11" s="108"/>
      <c r="ENA11" s="108"/>
      <c r="ENB11" s="108"/>
      <c r="ENC11" s="108"/>
      <c r="END11" s="108"/>
      <c r="ENE11" s="108"/>
      <c r="ENF11" s="108"/>
      <c r="ENG11" s="108"/>
      <c r="ENH11" s="108"/>
      <c r="ENI11" s="108"/>
      <c r="ENJ11" s="108"/>
      <c r="ENK11" s="108"/>
      <c r="ENL11" s="108"/>
      <c r="ENM11" s="108"/>
      <c r="ENN11" s="108"/>
      <c r="ENO11" s="108"/>
      <c r="ENP11" s="108"/>
      <c r="ENQ11" s="108"/>
      <c r="ENR11" s="108"/>
      <c r="ENS11" s="108"/>
      <c r="ENT11" s="108"/>
      <c r="ENU11" s="108"/>
      <c r="ENV11" s="108"/>
      <c r="ENW11" s="108"/>
      <c r="ENX11" s="108"/>
      <c r="ENY11" s="108"/>
      <c r="ENZ11" s="108"/>
      <c r="EOA11" s="108"/>
      <c r="EOB11" s="108"/>
      <c r="EOC11" s="108"/>
      <c r="EOD11" s="108"/>
      <c r="EOE11" s="108"/>
      <c r="EOF11" s="108"/>
      <c r="EOG11" s="108"/>
      <c r="EOH11" s="108"/>
      <c r="EOI11" s="108"/>
      <c r="EOJ11" s="108"/>
      <c r="EOK11" s="108"/>
      <c r="EOL11" s="108"/>
      <c r="EOM11" s="108"/>
      <c r="EON11" s="108"/>
      <c r="EOO11" s="108"/>
      <c r="EOP11" s="108"/>
      <c r="EOQ11" s="108"/>
      <c r="EOR11" s="108"/>
      <c r="EOS11" s="108"/>
      <c r="EOT11" s="108"/>
      <c r="EOU11" s="108"/>
      <c r="EOV11" s="108"/>
      <c r="EOW11" s="108"/>
      <c r="EOX11" s="108"/>
      <c r="EOY11" s="108"/>
      <c r="EOZ11" s="108"/>
      <c r="EPA11" s="108"/>
      <c r="EPB11" s="108"/>
      <c r="EPC11" s="108"/>
      <c r="EPD11" s="108"/>
      <c r="EPE11" s="108"/>
      <c r="EPF11" s="108"/>
      <c r="EPG11" s="108"/>
      <c r="EPH11" s="108"/>
      <c r="EPI11" s="108"/>
      <c r="EPJ11" s="108"/>
      <c r="EPK11" s="108"/>
      <c r="EPL11" s="108"/>
      <c r="EPM11" s="108"/>
      <c r="EPN11" s="108"/>
      <c r="EPO11" s="108"/>
      <c r="EPP11" s="108"/>
      <c r="EPQ11" s="108"/>
      <c r="EPR11" s="108"/>
      <c r="EPS11" s="108"/>
      <c r="EPT11" s="108"/>
      <c r="EPU11" s="108"/>
      <c r="EPV11" s="108"/>
      <c r="EPW11" s="108"/>
      <c r="EPX11" s="108"/>
      <c r="EPY11" s="108"/>
      <c r="EPZ11" s="108"/>
      <c r="EQA11" s="108"/>
      <c r="EQB11" s="108"/>
      <c r="EQC11" s="108"/>
      <c r="EQD11" s="108"/>
      <c r="EQE11" s="108"/>
      <c r="EQF11" s="108"/>
      <c r="EQG11" s="108"/>
      <c r="EQH11" s="108"/>
      <c r="EQI11" s="108"/>
      <c r="EQJ11" s="108"/>
      <c r="EQK11" s="108"/>
      <c r="EQL11" s="108"/>
      <c r="EQM11" s="108"/>
      <c r="EQN11" s="108"/>
      <c r="EQO11" s="108"/>
      <c r="EQP11" s="108"/>
      <c r="EQQ11" s="108"/>
      <c r="EQR11" s="108"/>
      <c r="EQS11" s="108"/>
      <c r="EQT11" s="108"/>
      <c r="EQU11" s="108"/>
      <c r="EQV11" s="108"/>
      <c r="EQW11" s="108"/>
      <c r="EQX11" s="108"/>
      <c r="EQY11" s="108"/>
      <c r="EQZ11" s="108"/>
      <c r="ERA11" s="108"/>
      <c r="ERB11" s="108"/>
      <c r="ERC11" s="108"/>
      <c r="ERD11" s="108"/>
      <c r="ERE11" s="108"/>
      <c r="ERF11" s="108"/>
      <c r="ERG11" s="108"/>
      <c r="ERH11" s="108"/>
      <c r="ERI11" s="108"/>
      <c r="ERJ11" s="108"/>
      <c r="ERK11" s="108"/>
      <c r="ERL11" s="108"/>
      <c r="ERM11" s="108"/>
      <c r="ERN11" s="108"/>
      <c r="ERO11" s="108"/>
      <c r="ERP11" s="108"/>
      <c r="ERQ11" s="108"/>
      <c r="ERR11" s="108"/>
      <c r="ERS11" s="108"/>
      <c r="ERT11" s="108"/>
      <c r="ERU11" s="108"/>
      <c r="ERV11" s="108"/>
      <c r="ERW11" s="108"/>
      <c r="ERX11" s="108"/>
      <c r="ERY11" s="108"/>
      <c r="ERZ11" s="108"/>
      <c r="ESA11" s="108"/>
      <c r="ESB11" s="108"/>
      <c r="ESC11" s="108"/>
      <c r="ESD11" s="108"/>
      <c r="ESE11" s="108"/>
      <c r="ESF11" s="108"/>
      <c r="ESG11" s="108"/>
      <c r="ESH11" s="108"/>
      <c r="ESI11" s="108"/>
      <c r="ESJ11" s="108"/>
      <c r="ESK11" s="108"/>
      <c r="ESL11" s="108"/>
      <c r="ESM11" s="108"/>
      <c r="ESN11" s="108"/>
      <c r="ESO11" s="108"/>
      <c r="ESP11" s="108"/>
      <c r="ESQ11" s="108"/>
      <c r="ESR11" s="108"/>
      <c r="ESS11" s="108"/>
      <c r="EST11" s="108"/>
      <c r="ESU11" s="108"/>
      <c r="ESV11" s="108"/>
      <c r="ESW11" s="108"/>
      <c r="ESX11" s="108"/>
      <c r="ESY11" s="108"/>
      <c r="ESZ11" s="108"/>
      <c r="ETA11" s="108"/>
      <c r="ETB11" s="108"/>
      <c r="ETC11" s="108"/>
      <c r="ETD11" s="108"/>
      <c r="ETE11" s="108"/>
      <c r="ETF11" s="108"/>
      <c r="ETG11" s="108"/>
      <c r="ETH11" s="108"/>
      <c r="ETI11" s="108"/>
      <c r="ETJ11" s="108"/>
      <c r="ETK11" s="108"/>
      <c r="ETL11" s="108"/>
      <c r="ETM11" s="108"/>
      <c r="ETN11" s="108"/>
      <c r="ETO11" s="108"/>
      <c r="ETP11" s="108"/>
      <c r="ETQ11" s="108"/>
      <c r="ETR11" s="108"/>
      <c r="ETS11" s="108"/>
      <c r="ETT11" s="108"/>
      <c r="ETU11" s="108"/>
      <c r="ETV11" s="108"/>
      <c r="ETW11" s="108"/>
      <c r="ETX11" s="108"/>
      <c r="ETY11" s="108"/>
      <c r="ETZ11" s="108"/>
      <c r="EUA11" s="108"/>
      <c r="EUB11" s="108"/>
      <c r="EUC11" s="108"/>
      <c r="EUD11" s="108"/>
      <c r="EUE11" s="108"/>
      <c r="EUF11" s="108"/>
      <c r="EUG11" s="108"/>
      <c r="EUH11" s="108"/>
      <c r="EUI11" s="108"/>
      <c r="EUJ11" s="108"/>
      <c r="EUK11" s="108"/>
      <c r="EUL11" s="108"/>
      <c r="EUM11" s="108"/>
      <c r="EUN11" s="108"/>
      <c r="EUO11" s="108"/>
      <c r="EUP11" s="108"/>
      <c r="EUQ11" s="108"/>
      <c r="EUR11" s="108"/>
      <c r="EUS11" s="108"/>
      <c r="EUT11" s="108"/>
      <c r="EUU11" s="108"/>
      <c r="EUV11" s="108"/>
      <c r="EUW11" s="108"/>
      <c r="EUX11" s="108"/>
      <c r="EUY11" s="108"/>
      <c r="EUZ11" s="108"/>
      <c r="EVA11" s="108"/>
      <c r="EVB11" s="108"/>
      <c r="EVC11" s="108"/>
      <c r="EVD11" s="108"/>
      <c r="EVE11" s="108"/>
      <c r="EVF11" s="108"/>
      <c r="EVG11" s="108"/>
      <c r="EVH11" s="108"/>
      <c r="EVI11" s="108"/>
      <c r="EVJ11" s="108"/>
      <c r="EVK11" s="108"/>
      <c r="EVL11" s="108"/>
      <c r="EVM11" s="108"/>
      <c r="EVN11" s="108"/>
      <c r="EVO11" s="108"/>
      <c r="EVP11" s="108"/>
      <c r="EVQ11" s="108"/>
      <c r="EVR11" s="108"/>
      <c r="EVS11" s="108"/>
      <c r="EVT11" s="108"/>
      <c r="EVU11" s="108"/>
      <c r="EVV11" s="108"/>
      <c r="EVW11" s="108"/>
      <c r="EVX11" s="108"/>
      <c r="EVY11" s="108"/>
      <c r="EVZ11" s="108"/>
      <c r="EWA11" s="108"/>
      <c r="EWB11" s="108"/>
      <c r="EWC11" s="108"/>
      <c r="EWD11" s="108"/>
      <c r="EWE11" s="108"/>
      <c r="EWF11" s="108"/>
      <c r="EWG11" s="108"/>
      <c r="EWH11" s="108"/>
      <c r="EWI11" s="108"/>
      <c r="EWJ11" s="108"/>
      <c r="EWK11" s="108"/>
      <c r="EWL11" s="108"/>
      <c r="EWM11" s="108"/>
      <c r="EWN11" s="108"/>
      <c r="EWO11" s="108"/>
      <c r="EWP11" s="108"/>
      <c r="EWQ11" s="108"/>
      <c r="EWR11" s="108"/>
      <c r="EWS11" s="108"/>
      <c r="EWT11" s="108"/>
      <c r="EWU11" s="108"/>
      <c r="EWV11" s="108"/>
      <c r="EWW11" s="108"/>
      <c r="EWX11" s="108"/>
      <c r="EWY11" s="108"/>
      <c r="EWZ11" s="108"/>
      <c r="EXA11" s="108"/>
      <c r="EXB11" s="108"/>
      <c r="EXC11" s="108"/>
      <c r="EXD11" s="108"/>
      <c r="EXE11" s="108"/>
      <c r="EXF11" s="108"/>
      <c r="EXG11" s="108"/>
      <c r="EXH11" s="108"/>
      <c r="EXI11" s="108"/>
      <c r="EXJ11" s="108"/>
      <c r="EXK11" s="108"/>
      <c r="EXL11" s="108"/>
      <c r="EXM11" s="108"/>
      <c r="EXN11" s="108"/>
      <c r="EXO11" s="108"/>
      <c r="EXP11" s="108"/>
      <c r="EXQ11" s="108"/>
      <c r="EXR11" s="108"/>
      <c r="EXS11" s="108"/>
      <c r="EXT11" s="108"/>
      <c r="EXU11" s="108"/>
      <c r="EXV11" s="108"/>
      <c r="EXW11" s="108"/>
      <c r="EXX11" s="108"/>
      <c r="EXY11" s="108"/>
      <c r="EXZ11" s="108"/>
      <c r="EYA11" s="108"/>
      <c r="EYB11" s="108"/>
      <c r="EYC11" s="108"/>
      <c r="EYD11" s="108"/>
      <c r="EYE11" s="108"/>
      <c r="EYF11" s="108"/>
      <c r="EYG11" s="108"/>
      <c r="EYH11" s="108"/>
      <c r="EYI11" s="108"/>
      <c r="EYJ11" s="108"/>
      <c r="EYK11" s="108"/>
      <c r="EYL11" s="108"/>
      <c r="EYM11" s="108"/>
      <c r="EYN11" s="108"/>
      <c r="EYO11" s="108"/>
      <c r="EYP11" s="108"/>
      <c r="EYQ11" s="108"/>
      <c r="EYR11" s="108"/>
      <c r="EYS11" s="108"/>
      <c r="EYT11" s="108"/>
      <c r="EYU11" s="108"/>
      <c r="EYV11" s="108"/>
      <c r="EYW11" s="108"/>
      <c r="EYX11" s="108"/>
      <c r="EYY11" s="108"/>
      <c r="EYZ11" s="108"/>
      <c r="EZA11" s="108"/>
      <c r="EZB11" s="108"/>
      <c r="EZC11" s="108"/>
      <c r="EZD11" s="108"/>
      <c r="EZE11" s="108"/>
      <c r="EZF11" s="108"/>
      <c r="EZG11" s="108"/>
      <c r="EZH11" s="108"/>
      <c r="EZI11" s="108"/>
      <c r="EZJ11" s="108"/>
      <c r="EZK11" s="108"/>
      <c r="EZL11" s="108"/>
      <c r="EZM11" s="108"/>
      <c r="EZN11" s="108"/>
      <c r="EZO11" s="108"/>
      <c r="EZP11" s="108"/>
      <c r="EZQ11" s="108"/>
      <c r="EZR11" s="108"/>
      <c r="EZS11" s="108"/>
      <c r="EZT11" s="108"/>
      <c r="EZU11" s="108"/>
      <c r="EZV11" s="108"/>
      <c r="EZW11" s="108"/>
      <c r="EZX11" s="108"/>
      <c r="EZY11" s="108"/>
      <c r="EZZ11" s="108"/>
      <c r="FAA11" s="108"/>
      <c r="FAB11" s="108"/>
      <c r="FAC11" s="108"/>
      <c r="FAD11" s="108"/>
      <c r="FAE11" s="108"/>
      <c r="FAF11" s="108"/>
      <c r="FAG11" s="108"/>
      <c r="FAH11" s="108"/>
      <c r="FAI11" s="108"/>
      <c r="FAJ11" s="108"/>
      <c r="FAK11" s="108"/>
      <c r="FAL11" s="108"/>
      <c r="FAM11" s="108"/>
      <c r="FAN11" s="108"/>
      <c r="FAO11" s="108"/>
      <c r="FAP11" s="108"/>
      <c r="FAQ11" s="108"/>
      <c r="FAR11" s="108"/>
      <c r="FAS11" s="108"/>
      <c r="FAT11" s="108"/>
      <c r="FAU11" s="108"/>
      <c r="FAV11" s="108"/>
      <c r="FAW11" s="108"/>
      <c r="FAX11" s="108"/>
      <c r="FAY11" s="108"/>
      <c r="FAZ11" s="108"/>
      <c r="FBA11" s="108"/>
      <c r="FBB11" s="108"/>
      <c r="FBC11" s="108"/>
      <c r="FBD11" s="108"/>
      <c r="FBE11" s="108"/>
      <c r="FBF11" s="108"/>
      <c r="FBG11" s="108"/>
      <c r="FBH11" s="108"/>
      <c r="FBI11" s="108"/>
      <c r="FBJ11" s="108"/>
      <c r="FBK11" s="108"/>
      <c r="FBL11" s="108"/>
      <c r="FBM11" s="108"/>
      <c r="FBN11" s="108"/>
      <c r="FBO11" s="108"/>
      <c r="FBP11" s="108"/>
      <c r="FBQ11" s="108"/>
      <c r="FBR11" s="108"/>
      <c r="FBS11" s="108"/>
      <c r="FBT11" s="108"/>
      <c r="FBU11" s="108"/>
      <c r="FBV11" s="108"/>
      <c r="FBW11" s="108"/>
      <c r="FBX11" s="108"/>
      <c r="FBY11" s="108"/>
      <c r="FBZ11" s="108"/>
      <c r="FCA11" s="108"/>
      <c r="FCB11" s="108"/>
      <c r="FCC11" s="108"/>
      <c r="FCD11" s="108"/>
      <c r="FCE11" s="108"/>
      <c r="FCF11" s="108"/>
      <c r="FCG11" s="108"/>
      <c r="FCH11" s="108"/>
      <c r="FCI11" s="108"/>
      <c r="FCJ11" s="108"/>
      <c r="FCK11" s="108"/>
      <c r="FCL11" s="108"/>
      <c r="FCM11" s="108"/>
      <c r="FCN11" s="108"/>
      <c r="FCO11" s="108"/>
      <c r="FCP11" s="108"/>
      <c r="FCQ11" s="108"/>
      <c r="FCR11" s="108"/>
      <c r="FCS11" s="108"/>
      <c r="FCT11" s="108"/>
      <c r="FCU11" s="108"/>
      <c r="FCV11" s="108"/>
      <c r="FCW11" s="108"/>
      <c r="FCX11" s="108"/>
      <c r="FCY11" s="108"/>
      <c r="FCZ11" s="108"/>
      <c r="FDA11" s="108"/>
      <c r="FDB11" s="108"/>
      <c r="FDC11" s="108"/>
      <c r="FDD11" s="108"/>
      <c r="FDE11" s="108"/>
      <c r="FDF11" s="108"/>
      <c r="FDG11" s="108"/>
      <c r="FDH11" s="108"/>
      <c r="FDI11" s="108"/>
      <c r="FDJ11" s="108"/>
      <c r="FDK11" s="108"/>
      <c r="FDL11" s="108"/>
      <c r="FDM11" s="108"/>
      <c r="FDN11" s="108"/>
      <c r="FDO11" s="108"/>
      <c r="FDP11" s="108"/>
      <c r="FDQ11" s="108"/>
      <c r="FDR11" s="108"/>
      <c r="FDS11" s="108"/>
      <c r="FDT11" s="108"/>
      <c r="FDU11" s="108"/>
      <c r="FDV11" s="108"/>
      <c r="FDW11" s="108"/>
      <c r="FDX11" s="108"/>
      <c r="FDY11" s="108"/>
      <c r="FDZ11" s="108"/>
      <c r="FEA11" s="108"/>
      <c r="FEB11" s="108"/>
      <c r="FEC11" s="108"/>
      <c r="FED11" s="108"/>
      <c r="FEE11" s="108"/>
      <c r="FEF11" s="108"/>
      <c r="FEG11" s="108"/>
      <c r="FEH11" s="108"/>
      <c r="FEI11" s="108"/>
      <c r="FEJ11" s="108"/>
      <c r="FEK11" s="108"/>
      <c r="FEL11" s="108"/>
      <c r="FEM11" s="108"/>
      <c r="FEN11" s="108"/>
      <c r="FEO11" s="108"/>
      <c r="FEP11" s="108"/>
      <c r="FEQ11" s="108"/>
      <c r="FER11" s="108"/>
      <c r="FES11" s="108"/>
      <c r="FET11" s="108"/>
      <c r="FEU11" s="108"/>
      <c r="FEV11" s="108"/>
      <c r="FEW11" s="108"/>
      <c r="FEX11" s="108"/>
      <c r="FEY11" s="108"/>
      <c r="FEZ11" s="108"/>
      <c r="FFA11" s="108"/>
      <c r="FFB11" s="108"/>
      <c r="FFC11" s="108"/>
      <c r="FFD11" s="108"/>
      <c r="FFE11" s="108"/>
      <c r="FFF11" s="108"/>
      <c r="FFG11" s="108"/>
      <c r="FFH11" s="108"/>
      <c r="FFI11" s="108"/>
      <c r="FFJ11" s="108"/>
      <c r="FFK11" s="108"/>
      <c r="FFL11" s="108"/>
      <c r="FFM11" s="108"/>
      <c r="FFN11" s="108"/>
      <c r="FFO11" s="108"/>
      <c r="FFP11" s="108"/>
      <c r="FFQ11" s="108"/>
      <c r="FFR11" s="108"/>
      <c r="FFS11" s="108"/>
      <c r="FFT11" s="108"/>
      <c r="FFU11" s="108"/>
      <c r="FFV11" s="108"/>
      <c r="FFW11" s="108"/>
      <c r="FFX11" s="108"/>
      <c r="FFY11" s="108"/>
      <c r="FFZ11" s="108"/>
      <c r="FGA11" s="108"/>
      <c r="FGB11" s="108"/>
      <c r="FGC11" s="108"/>
      <c r="FGD11" s="108"/>
      <c r="FGE11" s="108"/>
      <c r="FGF11" s="108"/>
      <c r="FGG11" s="108"/>
      <c r="FGH11" s="108"/>
      <c r="FGI11" s="108"/>
      <c r="FGJ11" s="108"/>
      <c r="FGK11" s="108"/>
      <c r="FGL11" s="108"/>
      <c r="FGM11" s="108"/>
      <c r="FGN11" s="108"/>
      <c r="FGO11" s="108"/>
      <c r="FGP11" s="108"/>
      <c r="FGQ11" s="108"/>
      <c r="FGR11" s="108"/>
      <c r="FGS11" s="108"/>
      <c r="FGT11" s="108"/>
      <c r="FGU11" s="108"/>
      <c r="FGV11" s="108"/>
      <c r="FGW11" s="108"/>
      <c r="FGX11" s="108"/>
      <c r="FGY11" s="108"/>
      <c r="FGZ11" s="108"/>
      <c r="FHA11" s="108"/>
      <c r="FHB11" s="108"/>
      <c r="FHC11" s="108"/>
      <c r="FHD11" s="108"/>
      <c r="FHE11" s="108"/>
      <c r="FHF11" s="108"/>
      <c r="FHG11" s="108"/>
      <c r="FHH11" s="108"/>
      <c r="FHI11" s="108"/>
      <c r="FHJ11" s="108"/>
      <c r="FHK11" s="108"/>
      <c r="FHL11" s="108"/>
      <c r="FHM11" s="108"/>
      <c r="FHN11" s="108"/>
      <c r="FHO11" s="108"/>
      <c r="FHP11" s="108"/>
      <c r="FHQ11" s="108"/>
      <c r="FHR11" s="108"/>
      <c r="FHS11" s="108"/>
      <c r="FHT11" s="108"/>
      <c r="FHU11" s="108"/>
      <c r="FHV11" s="108"/>
      <c r="FHW11" s="108"/>
      <c r="FHX11" s="108"/>
      <c r="FHY11" s="108"/>
      <c r="FHZ11" s="108"/>
      <c r="FIA11" s="108"/>
      <c r="FIB11" s="108"/>
      <c r="FIC11" s="108"/>
      <c r="FID11" s="108"/>
      <c r="FIE11" s="108"/>
      <c r="FIF11" s="108"/>
      <c r="FIG11" s="108"/>
      <c r="FIH11" s="108"/>
      <c r="FII11" s="108"/>
      <c r="FIJ11" s="108"/>
      <c r="FIK11" s="108"/>
      <c r="FIL11" s="108"/>
      <c r="FIM11" s="108"/>
      <c r="FIN11" s="108"/>
      <c r="FIO11" s="108"/>
      <c r="FIP11" s="108"/>
      <c r="FIQ11" s="108"/>
      <c r="FIR11" s="108"/>
      <c r="FIS11" s="108"/>
      <c r="FIT11" s="108"/>
      <c r="FIU11" s="108"/>
      <c r="FIV11" s="108"/>
      <c r="FIW11" s="108"/>
      <c r="FIX11" s="108"/>
      <c r="FIY11" s="108"/>
      <c r="FIZ11" s="108"/>
      <c r="FJA11" s="108"/>
      <c r="FJB11" s="108"/>
      <c r="FJC11" s="108"/>
      <c r="FJD11" s="108"/>
      <c r="FJE11" s="108"/>
      <c r="FJF11" s="108"/>
      <c r="FJG11" s="108"/>
      <c r="FJH11" s="108"/>
      <c r="FJI11" s="108"/>
      <c r="FJJ11" s="108"/>
      <c r="FJK11" s="108"/>
      <c r="FJL11" s="108"/>
      <c r="FJM11" s="108"/>
      <c r="FJN11" s="108"/>
      <c r="FJO11" s="108"/>
      <c r="FJP11" s="108"/>
      <c r="FJQ11" s="108"/>
      <c r="FJR11" s="108"/>
      <c r="FJS11" s="108"/>
      <c r="FJT11" s="108"/>
      <c r="FJU11" s="108"/>
      <c r="FJV11" s="108"/>
      <c r="FJW11" s="108"/>
      <c r="FJX11" s="108"/>
      <c r="FJY11" s="108"/>
      <c r="FJZ11" s="108"/>
      <c r="FKA11" s="108"/>
      <c r="FKB11" s="108"/>
      <c r="FKC11" s="108"/>
      <c r="FKD11" s="108"/>
      <c r="FKE11" s="108"/>
      <c r="FKF11" s="108"/>
      <c r="FKG11" s="108"/>
      <c r="FKH11" s="108"/>
      <c r="FKI11" s="108"/>
      <c r="FKJ11" s="108"/>
      <c r="FKK11" s="108"/>
      <c r="FKL11" s="108"/>
      <c r="FKM11" s="108"/>
      <c r="FKN11" s="108"/>
      <c r="FKO11" s="108"/>
      <c r="FKP11" s="108"/>
      <c r="FKQ11" s="108"/>
      <c r="FKR11" s="108"/>
      <c r="FKS11" s="108"/>
      <c r="FKT11" s="108"/>
      <c r="FKU11" s="108"/>
      <c r="FKV11" s="108"/>
      <c r="FKW11" s="108"/>
      <c r="FKX11" s="108"/>
      <c r="FKY11" s="108"/>
      <c r="FKZ11" s="108"/>
      <c r="FLA11" s="108"/>
      <c r="FLB11" s="108"/>
      <c r="FLC11" s="108"/>
      <c r="FLD11" s="108"/>
      <c r="FLE11" s="108"/>
      <c r="FLF11" s="108"/>
      <c r="FLG11" s="108"/>
      <c r="FLH11" s="108"/>
      <c r="FLI11" s="108"/>
      <c r="FLJ11" s="108"/>
      <c r="FLK11" s="108"/>
      <c r="FLL11" s="108"/>
      <c r="FLM11" s="108"/>
      <c r="FLN11" s="108"/>
      <c r="FLO11" s="108"/>
      <c r="FLP11" s="108"/>
      <c r="FLQ11" s="108"/>
      <c r="FLR11" s="108"/>
      <c r="FLS11" s="108"/>
      <c r="FLT11" s="108"/>
      <c r="FLU11" s="108"/>
      <c r="FLV11" s="108"/>
      <c r="FLW11" s="108"/>
      <c r="FLX11" s="108"/>
      <c r="FLY11" s="108"/>
      <c r="FLZ11" s="108"/>
      <c r="FMA11" s="108"/>
      <c r="FMB11" s="108"/>
      <c r="FMC11" s="108"/>
      <c r="FMD11" s="108"/>
      <c r="FME11" s="108"/>
      <c r="FMF11" s="108"/>
      <c r="FMG11" s="108"/>
      <c r="FMH11" s="108"/>
      <c r="FMI11" s="108"/>
      <c r="FMJ11" s="108"/>
      <c r="FMK11" s="108"/>
      <c r="FML11" s="108"/>
      <c r="FMM11" s="108"/>
      <c r="FMN11" s="108"/>
      <c r="FMO11" s="108"/>
      <c r="FMP11" s="108"/>
      <c r="FMQ11" s="108"/>
      <c r="FMR11" s="108"/>
      <c r="FMS11" s="108"/>
      <c r="FMT11" s="108"/>
      <c r="FMU11" s="108"/>
      <c r="FMV11" s="108"/>
      <c r="FMW11" s="108"/>
      <c r="FMX11" s="108"/>
      <c r="FMY11" s="108"/>
      <c r="FMZ11" s="108"/>
      <c r="FNA11" s="108"/>
      <c r="FNB11" s="108"/>
      <c r="FNC11" s="108"/>
      <c r="FND11" s="108"/>
      <c r="FNE11" s="108"/>
      <c r="FNF11" s="108"/>
      <c r="FNG11" s="108"/>
      <c r="FNH11" s="108"/>
      <c r="FNI11" s="108"/>
      <c r="FNJ11" s="108"/>
      <c r="FNK11" s="108"/>
      <c r="FNL11" s="108"/>
      <c r="FNM11" s="108"/>
      <c r="FNN11" s="108"/>
      <c r="FNO11" s="108"/>
      <c r="FNP11" s="108"/>
      <c r="FNQ11" s="108"/>
      <c r="FNR11" s="108"/>
      <c r="FNS11" s="108"/>
      <c r="FNT11" s="108"/>
      <c r="FNU11" s="108"/>
      <c r="FNV11" s="108"/>
      <c r="FNW11" s="108"/>
      <c r="FNX11" s="108"/>
      <c r="FNY11" s="108"/>
      <c r="FNZ11" s="108"/>
      <c r="FOA11" s="108"/>
      <c r="FOB11" s="108"/>
      <c r="FOC11" s="108"/>
      <c r="FOD11" s="108"/>
      <c r="FOE11" s="108"/>
      <c r="FOF11" s="108"/>
      <c r="FOG11" s="108"/>
      <c r="FOH11" s="108"/>
      <c r="FOI11" s="108"/>
      <c r="FOJ11" s="108"/>
      <c r="FOK11" s="108"/>
      <c r="FOL11" s="108"/>
      <c r="FOM11" s="108"/>
      <c r="FON11" s="108"/>
      <c r="FOO11" s="108"/>
      <c r="FOP11" s="108"/>
      <c r="FOQ11" s="108"/>
      <c r="FOR11" s="108"/>
      <c r="FOS11" s="108"/>
      <c r="FOT11" s="108"/>
      <c r="FOU11" s="108"/>
      <c r="FOV11" s="108"/>
      <c r="FOW11" s="108"/>
      <c r="FOX11" s="108"/>
      <c r="FOY11" s="108"/>
      <c r="FOZ11" s="108"/>
      <c r="FPA11" s="108"/>
      <c r="FPB11" s="108"/>
      <c r="FPC11" s="108"/>
      <c r="FPD11" s="108"/>
      <c r="FPE11" s="108"/>
      <c r="FPF11" s="108"/>
      <c r="FPG11" s="108"/>
      <c r="FPH11" s="108"/>
      <c r="FPI11" s="108"/>
      <c r="FPJ11" s="108"/>
      <c r="FPK11" s="108"/>
      <c r="FPL11" s="108"/>
      <c r="FPM11" s="108"/>
      <c r="FPN11" s="108"/>
      <c r="FPO11" s="108"/>
      <c r="FPP11" s="108"/>
      <c r="FPQ11" s="108"/>
      <c r="FPR11" s="108"/>
      <c r="FPS11" s="108"/>
      <c r="FPT11" s="108"/>
      <c r="FPU11" s="108"/>
      <c r="FPV11" s="108"/>
      <c r="FPW11" s="108"/>
      <c r="FPX11" s="108"/>
      <c r="FPY11" s="108"/>
      <c r="FPZ11" s="108"/>
      <c r="FQA11" s="108"/>
      <c r="FQB11" s="108"/>
      <c r="FQC11" s="108"/>
      <c r="FQD11" s="108"/>
      <c r="FQE11" s="108"/>
      <c r="FQF11" s="108"/>
      <c r="FQG11" s="108"/>
      <c r="FQH11" s="108"/>
      <c r="FQI11" s="108"/>
      <c r="FQJ11" s="108"/>
      <c r="FQK11" s="108"/>
      <c r="FQL11" s="108"/>
      <c r="FQM11" s="108"/>
      <c r="FQN11" s="108"/>
      <c r="FQO11" s="108"/>
      <c r="FQP11" s="108"/>
      <c r="FQQ11" s="108"/>
      <c r="FQR11" s="108"/>
      <c r="FQS11" s="108"/>
      <c r="FQT11" s="108"/>
      <c r="FQU11" s="108"/>
      <c r="FQV11" s="108"/>
      <c r="FQW11" s="108"/>
      <c r="FQX11" s="108"/>
      <c r="FQY11" s="108"/>
      <c r="FQZ11" s="108"/>
      <c r="FRA11" s="108"/>
      <c r="FRB11" s="108"/>
      <c r="FRC11" s="108"/>
      <c r="FRD11" s="108"/>
      <c r="FRE11" s="108"/>
      <c r="FRF11" s="108"/>
      <c r="FRG11" s="108"/>
      <c r="FRH11" s="108"/>
      <c r="FRI11" s="108"/>
      <c r="FRJ11" s="108"/>
      <c r="FRK11" s="108"/>
      <c r="FRL11" s="108"/>
      <c r="FRM11" s="108"/>
      <c r="FRN11" s="108"/>
      <c r="FRO11" s="108"/>
      <c r="FRP11" s="108"/>
      <c r="FRQ11" s="108"/>
      <c r="FRR11" s="108"/>
      <c r="FRS11" s="108"/>
      <c r="FRT11" s="108"/>
      <c r="FRU11" s="108"/>
      <c r="FRV11" s="108"/>
      <c r="FRW11" s="108"/>
      <c r="FRX11" s="108"/>
      <c r="FRY11" s="108"/>
      <c r="FRZ11" s="108"/>
      <c r="FSA11" s="108"/>
      <c r="FSB11" s="108"/>
      <c r="FSC11" s="108"/>
      <c r="FSD11" s="108"/>
      <c r="FSE11" s="108"/>
      <c r="FSF11" s="108"/>
      <c r="FSG11" s="108"/>
      <c r="FSH11" s="108"/>
      <c r="FSI11" s="108"/>
      <c r="FSJ11" s="108"/>
      <c r="FSK11" s="108"/>
      <c r="FSL11" s="108"/>
      <c r="FSM11" s="108"/>
      <c r="FSN11" s="108"/>
      <c r="FSO11" s="108"/>
      <c r="FSP11" s="108"/>
      <c r="FSQ11" s="108"/>
      <c r="FSR11" s="108"/>
      <c r="FSS11" s="108"/>
      <c r="FST11" s="108"/>
      <c r="FSU11" s="108"/>
      <c r="FSV11" s="108"/>
      <c r="FSW11" s="108"/>
      <c r="FSX11" s="108"/>
      <c r="FSY11" s="108"/>
      <c r="FSZ11" s="108"/>
      <c r="FTA11" s="108"/>
      <c r="FTB11" s="108"/>
      <c r="FTC11" s="108"/>
      <c r="FTD11" s="108"/>
      <c r="FTE11" s="108"/>
      <c r="FTF11" s="108"/>
      <c r="FTG11" s="108"/>
      <c r="FTH11" s="108"/>
      <c r="FTI11" s="108"/>
      <c r="FTJ11" s="108"/>
      <c r="FTK11" s="108"/>
      <c r="FTL11" s="108"/>
      <c r="FTM11" s="108"/>
      <c r="FTN11" s="108"/>
      <c r="FTO11" s="108"/>
      <c r="FTP11" s="108"/>
      <c r="FTQ11" s="108"/>
      <c r="FTR11" s="108"/>
      <c r="FTS11" s="108"/>
      <c r="FTT11" s="108"/>
      <c r="FTU11" s="108"/>
      <c r="FTV11" s="108"/>
      <c r="FTW11" s="108"/>
      <c r="FTX11" s="108"/>
      <c r="FTY11" s="108"/>
      <c r="FTZ11" s="108"/>
      <c r="FUA11" s="108"/>
      <c r="FUB11" s="108"/>
      <c r="FUC11" s="108"/>
      <c r="FUD11" s="108"/>
      <c r="FUE11" s="108"/>
      <c r="FUF11" s="108"/>
      <c r="FUG11" s="108"/>
      <c r="FUH11" s="108"/>
      <c r="FUI11" s="108"/>
      <c r="FUJ11" s="108"/>
      <c r="FUK11" s="108"/>
      <c r="FUL11" s="108"/>
      <c r="FUM11" s="108"/>
      <c r="FUN11" s="108"/>
      <c r="FUO11" s="108"/>
      <c r="FUP11" s="108"/>
      <c r="FUQ11" s="108"/>
      <c r="FUR11" s="108"/>
      <c r="FUS11" s="108"/>
      <c r="FUT11" s="108"/>
      <c r="FUU11" s="108"/>
      <c r="FUV11" s="108"/>
      <c r="FUW11" s="108"/>
      <c r="FUX11" s="108"/>
      <c r="FUY11" s="108"/>
      <c r="FUZ11" s="108"/>
      <c r="FVA11" s="108"/>
      <c r="FVB11" s="108"/>
      <c r="FVC11" s="108"/>
      <c r="FVD11" s="108"/>
      <c r="FVE11" s="108"/>
      <c r="FVF11" s="108"/>
      <c r="FVG11" s="108"/>
      <c r="FVH11" s="108"/>
      <c r="FVI11" s="108"/>
      <c r="FVJ11" s="108"/>
      <c r="FVK11" s="108"/>
      <c r="FVL11" s="108"/>
      <c r="FVM11" s="108"/>
      <c r="FVN11" s="108"/>
      <c r="FVO11" s="108"/>
      <c r="FVP11" s="108"/>
      <c r="FVQ11" s="108"/>
      <c r="FVR11" s="108"/>
      <c r="FVS11" s="108"/>
      <c r="FVT11" s="108"/>
      <c r="FVU11" s="108"/>
      <c r="FVV11" s="108"/>
      <c r="FVW11" s="108"/>
      <c r="FVX11" s="108"/>
      <c r="FVY11" s="108"/>
      <c r="FVZ11" s="108"/>
      <c r="FWA11" s="108"/>
      <c r="FWB11" s="108"/>
      <c r="FWC11" s="108"/>
      <c r="FWD11" s="108"/>
      <c r="FWE11" s="108"/>
      <c r="FWF11" s="108"/>
      <c r="FWG11" s="108"/>
      <c r="FWH11" s="108"/>
      <c r="FWI11" s="108"/>
      <c r="FWJ11" s="108"/>
      <c r="FWK11" s="108"/>
      <c r="FWL11" s="108"/>
      <c r="FWM11" s="108"/>
      <c r="FWN11" s="108"/>
      <c r="FWO11" s="108"/>
      <c r="FWP11" s="108"/>
      <c r="FWQ11" s="108"/>
      <c r="FWR11" s="108"/>
      <c r="FWS11" s="108"/>
      <c r="FWT11" s="108"/>
      <c r="FWU11" s="108"/>
      <c r="FWV11" s="108"/>
      <c r="FWW11" s="108"/>
      <c r="FWX11" s="108"/>
      <c r="FWY11" s="108"/>
      <c r="FWZ11" s="108"/>
      <c r="FXA11" s="108"/>
      <c r="FXB11" s="108"/>
      <c r="FXC11" s="108"/>
      <c r="FXD11" s="108"/>
      <c r="FXE11" s="108"/>
      <c r="FXF11" s="108"/>
      <c r="FXG11" s="108"/>
      <c r="FXH11" s="108"/>
      <c r="FXI11" s="108"/>
      <c r="FXJ11" s="108"/>
      <c r="FXK11" s="108"/>
      <c r="FXL11" s="108"/>
      <c r="FXM11" s="108"/>
      <c r="FXN11" s="108"/>
      <c r="FXO11" s="108"/>
      <c r="FXP11" s="108"/>
      <c r="FXQ11" s="108"/>
      <c r="FXR11" s="108"/>
      <c r="FXS11" s="108"/>
      <c r="FXT11" s="108"/>
      <c r="FXU11" s="108"/>
      <c r="FXV11" s="108"/>
      <c r="FXW11" s="108"/>
      <c r="FXX11" s="108"/>
      <c r="FXY11" s="108"/>
      <c r="FXZ11" s="108"/>
      <c r="FYA11" s="108"/>
      <c r="FYB11" s="108"/>
      <c r="FYC11" s="108"/>
      <c r="FYD11" s="108"/>
      <c r="FYE11" s="108"/>
      <c r="FYF11" s="108"/>
      <c r="FYG11" s="108"/>
      <c r="FYH11" s="108"/>
      <c r="FYI11" s="108"/>
      <c r="FYJ11" s="108"/>
      <c r="FYK11" s="108"/>
      <c r="FYL11" s="108"/>
      <c r="FYM11" s="108"/>
      <c r="FYN11" s="108"/>
      <c r="FYO11" s="108"/>
      <c r="FYP11" s="108"/>
      <c r="FYQ11" s="108"/>
      <c r="FYR11" s="108"/>
      <c r="FYS11" s="108"/>
      <c r="FYT11" s="108"/>
      <c r="FYU11" s="108"/>
      <c r="FYV11" s="108"/>
      <c r="FYW11" s="108"/>
      <c r="FYX11" s="108"/>
      <c r="FYY11" s="108"/>
      <c r="FYZ11" s="108"/>
      <c r="FZA11" s="108"/>
      <c r="FZB11" s="108"/>
      <c r="FZC11" s="108"/>
      <c r="FZD11" s="108"/>
      <c r="FZE11" s="108"/>
      <c r="FZF11" s="108"/>
      <c r="FZG11" s="108"/>
      <c r="FZH11" s="108"/>
      <c r="FZI11" s="108"/>
      <c r="FZJ11" s="108"/>
      <c r="FZK11" s="108"/>
      <c r="FZL11" s="108"/>
      <c r="FZM11" s="108"/>
      <c r="FZN11" s="108"/>
      <c r="FZO11" s="108"/>
      <c r="FZP11" s="108"/>
      <c r="FZQ11" s="108"/>
      <c r="FZR11" s="108"/>
      <c r="FZS11" s="108"/>
      <c r="FZT11" s="108"/>
      <c r="FZU11" s="108"/>
      <c r="FZV11" s="108"/>
      <c r="FZW11" s="108"/>
      <c r="FZX11" s="108"/>
      <c r="FZY11" s="108"/>
      <c r="FZZ11" s="108"/>
      <c r="GAA11" s="108"/>
      <c r="GAB11" s="108"/>
      <c r="GAC11" s="108"/>
      <c r="GAD11" s="108"/>
      <c r="GAE11" s="108"/>
      <c r="GAF11" s="108"/>
      <c r="GAG11" s="108"/>
      <c r="GAH11" s="108"/>
      <c r="GAI11" s="108"/>
      <c r="GAJ11" s="108"/>
      <c r="GAK11" s="108"/>
      <c r="GAL11" s="108"/>
      <c r="GAM11" s="108"/>
      <c r="GAN11" s="108"/>
      <c r="GAO11" s="108"/>
      <c r="GAP11" s="108"/>
      <c r="GAQ11" s="108"/>
      <c r="GAR11" s="108"/>
      <c r="GAS11" s="108"/>
      <c r="GAT11" s="108"/>
      <c r="GAU11" s="108"/>
      <c r="GAV11" s="108"/>
      <c r="GAW11" s="108"/>
      <c r="GAX11" s="108"/>
      <c r="GAY11" s="108"/>
      <c r="GAZ11" s="108"/>
      <c r="GBA11" s="108"/>
      <c r="GBB11" s="108"/>
      <c r="GBC11" s="108"/>
      <c r="GBD11" s="108"/>
      <c r="GBE11" s="108"/>
      <c r="GBF11" s="108"/>
      <c r="GBG11" s="108"/>
      <c r="GBH11" s="108"/>
      <c r="GBI11" s="108"/>
      <c r="GBJ11" s="108"/>
      <c r="GBK11" s="108"/>
      <c r="GBL11" s="108"/>
      <c r="GBM11" s="108"/>
      <c r="GBN11" s="108"/>
      <c r="GBO11" s="108"/>
      <c r="GBP11" s="108"/>
      <c r="GBQ11" s="108"/>
      <c r="GBR11" s="108"/>
      <c r="GBS11" s="108"/>
      <c r="GBT11" s="108"/>
      <c r="GBU11" s="108"/>
      <c r="GBV11" s="108"/>
      <c r="GBW11" s="108"/>
      <c r="GBX11" s="108"/>
      <c r="GBY11" s="108"/>
      <c r="GBZ11" s="108"/>
      <c r="GCA11" s="108"/>
      <c r="GCB11" s="108"/>
      <c r="GCC11" s="108"/>
      <c r="GCD11" s="108"/>
      <c r="GCE11" s="108"/>
      <c r="GCF11" s="108"/>
      <c r="GCG11" s="108"/>
      <c r="GCH11" s="108"/>
      <c r="GCI11" s="108"/>
      <c r="GCJ11" s="108"/>
      <c r="GCK11" s="108"/>
      <c r="GCL11" s="108"/>
      <c r="GCM11" s="108"/>
      <c r="GCN11" s="108"/>
      <c r="GCO11" s="108"/>
      <c r="GCP11" s="108"/>
      <c r="GCQ11" s="108"/>
      <c r="GCR11" s="108"/>
      <c r="GCS11" s="108"/>
      <c r="GCT11" s="108"/>
      <c r="GCU11" s="108"/>
      <c r="GCV11" s="108"/>
      <c r="GCW11" s="108"/>
      <c r="GCX11" s="108"/>
      <c r="GCY11" s="108"/>
      <c r="GCZ11" s="108"/>
      <c r="GDA11" s="108"/>
      <c r="GDB11" s="108"/>
      <c r="GDC11" s="108"/>
      <c r="GDD11" s="108"/>
      <c r="GDE11" s="108"/>
      <c r="GDF11" s="108"/>
      <c r="GDG11" s="108"/>
      <c r="GDH11" s="108"/>
      <c r="GDI11" s="108"/>
      <c r="GDJ11" s="108"/>
      <c r="GDK11" s="108"/>
      <c r="GDL11" s="108"/>
      <c r="GDM11" s="108"/>
      <c r="GDN11" s="108"/>
      <c r="GDO11" s="108"/>
      <c r="GDP11" s="108"/>
      <c r="GDQ11" s="108"/>
      <c r="GDR11" s="108"/>
      <c r="GDS11" s="108"/>
      <c r="GDT11" s="108"/>
      <c r="GDU11" s="108"/>
      <c r="GDV11" s="108"/>
      <c r="GDW11" s="108"/>
      <c r="GDX11" s="108"/>
      <c r="GDY11" s="108"/>
      <c r="GDZ11" s="108"/>
      <c r="GEA11" s="108"/>
      <c r="GEB11" s="108"/>
      <c r="GEC11" s="108"/>
      <c r="GED11" s="108"/>
      <c r="GEE11" s="108"/>
      <c r="GEF11" s="108"/>
      <c r="GEG11" s="108"/>
      <c r="GEH11" s="108"/>
      <c r="GEI11" s="108"/>
      <c r="GEJ11" s="108"/>
      <c r="GEK11" s="108"/>
      <c r="GEL11" s="108"/>
      <c r="GEM11" s="108"/>
      <c r="GEN11" s="108"/>
      <c r="GEO11" s="108"/>
      <c r="GEP11" s="108"/>
      <c r="GEQ11" s="108"/>
      <c r="GER11" s="108"/>
      <c r="GES11" s="108"/>
      <c r="GET11" s="108"/>
      <c r="GEU11" s="108"/>
      <c r="GEV11" s="108"/>
      <c r="GEW11" s="108"/>
      <c r="GEX11" s="108"/>
      <c r="GEY11" s="108"/>
      <c r="GEZ11" s="108"/>
      <c r="GFA11" s="108"/>
      <c r="GFB11" s="108"/>
      <c r="GFC11" s="108"/>
      <c r="GFD11" s="108"/>
      <c r="GFE11" s="108"/>
      <c r="GFF11" s="108"/>
      <c r="GFG11" s="108"/>
      <c r="GFH11" s="108"/>
      <c r="GFI11" s="108"/>
      <c r="GFJ11" s="108"/>
      <c r="GFK11" s="108"/>
      <c r="GFL11" s="108"/>
      <c r="GFM11" s="108"/>
      <c r="GFN11" s="108"/>
      <c r="GFO11" s="108"/>
      <c r="GFP11" s="108"/>
      <c r="GFQ11" s="108"/>
      <c r="GFR11" s="108"/>
      <c r="GFS11" s="108"/>
      <c r="GFT11" s="108"/>
      <c r="GFU11" s="108"/>
      <c r="GFV11" s="108"/>
      <c r="GFW11" s="108"/>
      <c r="GFX11" s="108"/>
      <c r="GFY11" s="108"/>
      <c r="GFZ11" s="108"/>
      <c r="GGA11" s="108"/>
      <c r="GGB11" s="108"/>
      <c r="GGC11" s="108"/>
      <c r="GGD11" s="108"/>
      <c r="GGE11" s="108"/>
      <c r="GGF11" s="108"/>
      <c r="GGG11" s="108"/>
      <c r="GGH11" s="108"/>
      <c r="GGI11" s="108"/>
      <c r="GGJ11" s="108"/>
      <c r="GGK11" s="108"/>
      <c r="GGL11" s="108"/>
      <c r="GGM11" s="108"/>
      <c r="GGN11" s="108"/>
      <c r="GGO11" s="108"/>
      <c r="GGP11" s="108"/>
      <c r="GGQ11" s="108"/>
      <c r="GGR11" s="108"/>
      <c r="GGS11" s="108"/>
      <c r="GGT11" s="108"/>
      <c r="GGU11" s="108"/>
      <c r="GGV11" s="108"/>
      <c r="GGW11" s="108"/>
      <c r="GGX11" s="108"/>
      <c r="GGY11" s="108"/>
      <c r="GGZ11" s="108"/>
      <c r="GHA11" s="108"/>
      <c r="GHB11" s="108"/>
      <c r="GHC11" s="108"/>
      <c r="GHD11" s="108"/>
      <c r="GHE11" s="108"/>
      <c r="GHF11" s="108"/>
      <c r="GHG11" s="108"/>
      <c r="GHH11" s="108"/>
      <c r="GHI11" s="108"/>
      <c r="GHJ11" s="108"/>
      <c r="GHK11" s="108"/>
      <c r="GHL11" s="108"/>
      <c r="GHM11" s="108"/>
      <c r="GHN11" s="108"/>
      <c r="GHO11" s="108"/>
      <c r="GHP11" s="108"/>
      <c r="GHQ11" s="108"/>
      <c r="GHR11" s="108"/>
      <c r="GHS11" s="108"/>
      <c r="GHT11" s="108"/>
      <c r="GHU11" s="108"/>
      <c r="GHV11" s="108"/>
      <c r="GHW11" s="108"/>
      <c r="GHX11" s="108"/>
      <c r="GHY11" s="108"/>
      <c r="GHZ11" s="108"/>
      <c r="GIA11" s="108"/>
      <c r="GIB11" s="108"/>
      <c r="GIC11" s="108"/>
      <c r="GID11" s="108"/>
      <c r="GIE11" s="108"/>
      <c r="GIF11" s="108"/>
      <c r="GIG11" s="108"/>
      <c r="GIH11" s="108"/>
      <c r="GII11" s="108"/>
      <c r="GIJ11" s="108"/>
      <c r="GIK11" s="108"/>
      <c r="GIL11" s="108"/>
      <c r="GIM11" s="108"/>
      <c r="GIN11" s="108"/>
      <c r="GIO11" s="108"/>
      <c r="GIP11" s="108"/>
      <c r="GIQ11" s="108"/>
      <c r="GIR11" s="108"/>
      <c r="GIS11" s="108"/>
      <c r="GIT11" s="108"/>
      <c r="GIU11" s="108"/>
      <c r="GIV11" s="108"/>
      <c r="GIW11" s="108"/>
      <c r="GIX11" s="108"/>
      <c r="GIY11" s="108"/>
      <c r="GIZ11" s="108"/>
      <c r="GJA11" s="108"/>
      <c r="GJB11" s="108"/>
      <c r="GJC11" s="108"/>
      <c r="GJD11" s="108"/>
      <c r="GJE11" s="108"/>
      <c r="GJF11" s="108"/>
      <c r="GJG11" s="108"/>
      <c r="GJH11" s="108"/>
      <c r="GJI11" s="108"/>
      <c r="GJJ11" s="108"/>
      <c r="GJK11" s="108"/>
      <c r="GJL11" s="108"/>
      <c r="GJM11" s="108"/>
      <c r="GJN11" s="108"/>
      <c r="GJO11" s="108"/>
      <c r="GJP11" s="108"/>
      <c r="GJQ11" s="108"/>
      <c r="GJR11" s="108"/>
      <c r="GJS11" s="108"/>
      <c r="GJT11" s="108"/>
      <c r="GJU11" s="108"/>
      <c r="GJV11" s="108"/>
      <c r="GJW11" s="108"/>
      <c r="GJX11" s="108"/>
      <c r="GJY11" s="108"/>
      <c r="GJZ11" s="108"/>
      <c r="GKA11" s="108"/>
      <c r="GKB11" s="108"/>
      <c r="GKC11" s="108"/>
      <c r="GKD11" s="108"/>
      <c r="GKE11" s="108"/>
      <c r="GKF11" s="108"/>
      <c r="GKG11" s="108"/>
      <c r="GKH11" s="108"/>
      <c r="GKI11" s="108"/>
      <c r="GKJ11" s="108"/>
      <c r="GKK11" s="108"/>
      <c r="GKL11" s="108"/>
      <c r="GKM11" s="108"/>
      <c r="GKN11" s="108"/>
      <c r="GKO11" s="108"/>
      <c r="GKP11" s="108"/>
      <c r="GKQ11" s="108"/>
      <c r="GKR11" s="108"/>
      <c r="GKS11" s="108"/>
      <c r="GKT11" s="108"/>
      <c r="GKU11" s="108"/>
      <c r="GKV11" s="108"/>
      <c r="GKW11" s="108"/>
      <c r="GKX11" s="108"/>
      <c r="GKY11" s="108"/>
      <c r="GKZ11" s="108"/>
      <c r="GLA11" s="108"/>
      <c r="GLB11" s="108"/>
      <c r="GLC11" s="108"/>
      <c r="GLD11" s="108"/>
      <c r="GLE11" s="108"/>
      <c r="GLF11" s="108"/>
      <c r="GLG11" s="108"/>
      <c r="GLH11" s="108"/>
      <c r="GLI11" s="108"/>
      <c r="GLJ11" s="108"/>
      <c r="GLK11" s="108"/>
      <c r="GLL11" s="108"/>
      <c r="GLM11" s="108"/>
      <c r="GLN11" s="108"/>
      <c r="GLO11" s="108"/>
      <c r="GLP11" s="108"/>
      <c r="GLQ11" s="108"/>
      <c r="GLR11" s="108"/>
      <c r="GLS11" s="108"/>
      <c r="GLT11" s="108"/>
      <c r="GLU11" s="108"/>
      <c r="GLV11" s="108"/>
      <c r="GLW11" s="108"/>
      <c r="GLX11" s="108"/>
      <c r="GLY11" s="108"/>
      <c r="GLZ11" s="108"/>
      <c r="GMA11" s="108"/>
      <c r="GMB11" s="108"/>
      <c r="GMC11" s="108"/>
      <c r="GMD11" s="108"/>
      <c r="GME11" s="108"/>
      <c r="GMF11" s="108"/>
      <c r="GMG11" s="108"/>
      <c r="GMH11" s="108"/>
      <c r="GMI11" s="108"/>
      <c r="GMJ11" s="108"/>
      <c r="GMK11" s="108"/>
      <c r="GML11" s="108"/>
      <c r="GMM11" s="108"/>
      <c r="GMN11" s="108"/>
      <c r="GMO11" s="108"/>
      <c r="GMP11" s="108"/>
      <c r="GMQ11" s="108"/>
      <c r="GMR11" s="108"/>
      <c r="GMS11" s="108"/>
      <c r="GMT11" s="108"/>
      <c r="GMU11" s="108"/>
      <c r="GMV11" s="108"/>
      <c r="GMW11" s="108"/>
      <c r="GMX11" s="108"/>
      <c r="GMY11" s="108"/>
      <c r="GMZ11" s="108"/>
      <c r="GNA11" s="108"/>
      <c r="GNB11" s="108"/>
      <c r="GNC11" s="108"/>
      <c r="GND11" s="108"/>
      <c r="GNE11" s="108"/>
      <c r="GNF11" s="108"/>
      <c r="GNG11" s="108"/>
      <c r="GNH11" s="108"/>
      <c r="GNI11" s="108"/>
      <c r="GNJ11" s="108"/>
      <c r="GNK11" s="108"/>
      <c r="GNL11" s="108"/>
      <c r="GNM11" s="108"/>
      <c r="GNN11" s="108"/>
      <c r="GNO11" s="108"/>
      <c r="GNP11" s="108"/>
      <c r="GNQ11" s="108"/>
      <c r="GNR11" s="108"/>
      <c r="GNS11" s="108"/>
      <c r="GNT11" s="108"/>
      <c r="GNU11" s="108"/>
      <c r="GNV11" s="108"/>
      <c r="GNW11" s="108"/>
      <c r="GNX11" s="108"/>
      <c r="GNY11" s="108"/>
      <c r="GNZ11" s="108"/>
      <c r="GOA11" s="108"/>
      <c r="GOB11" s="108"/>
      <c r="GOC11" s="108"/>
      <c r="GOD11" s="108"/>
      <c r="GOE11" s="108"/>
      <c r="GOF11" s="108"/>
      <c r="GOG11" s="108"/>
      <c r="GOH11" s="108"/>
      <c r="GOI11" s="108"/>
      <c r="GOJ11" s="108"/>
      <c r="GOK11" s="108"/>
      <c r="GOL11" s="108"/>
      <c r="GOM11" s="108"/>
      <c r="GON11" s="108"/>
      <c r="GOO11" s="108"/>
      <c r="GOP11" s="108"/>
      <c r="GOQ11" s="108"/>
      <c r="GOR11" s="108"/>
      <c r="GOS11" s="108"/>
      <c r="GOT11" s="108"/>
      <c r="GOU11" s="108"/>
      <c r="GOV11" s="108"/>
      <c r="GOW11" s="108"/>
      <c r="GOX11" s="108"/>
      <c r="GOY11" s="108"/>
      <c r="GOZ11" s="108"/>
      <c r="GPA11" s="108"/>
      <c r="GPB11" s="108"/>
      <c r="GPC11" s="108"/>
      <c r="GPD11" s="108"/>
      <c r="GPE11" s="108"/>
      <c r="GPF11" s="108"/>
      <c r="GPG11" s="108"/>
      <c r="GPH11" s="108"/>
      <c r="GPI11" s="108"/>
      <c r="GPJ11" s="108"/>
      <c r="GPK11" s="108"/>
      <c r="GPL11" s="108"/>
      <c r="GPM11" s="108"/>
      <c r="GPN11" s="108"/>
      <c r="GPO11" s="108"/>
      <c r="GPP11" s="108"/>
      <c r="GPQ11" s="108"/>
      <c r="GPR11" s="108"/>
      <c r="GPS11" s="108"/>
      <c r="GPT11" s="108"/>
      <c r="GPU11" s="108"/>
      <c r="GPV11" s="108"/>
      <c r="GPW11" s="108"/>
      <c r="GPX11" s="108"/>
      <c r="GPY11" s="108"/>
      <c r="GPZ11" s="108"/>
      <c r="GQA11" s="108"/>
      <c r="GQB11" s="108"/>
      <c r="GQC11" s="108"/>
      <c r="GQD11" s="108"/>
      <c r="GQE11" s="108"/>
      <c r="GQF11" s="108"/>
      <c r="GQG11" s="108"/>
      <c r="GQH11" s="108"/>
      <c r="GQI11" s="108"/>
      <c r="GQJ11" s="108"/>
      <c r="GQK11" s="108"/>
      <c r="GQL11" s="108"/>
      <c r="GQM11" s="108"/>
      <c r="GQN11" s="108"/>
      <c r="GQO11" s="108"/>
      <c r="GQP11" s="108"/>
      <c r="GQQ11" s="108"/>
      <c r="GQR11" s="108"/>
      <c r="GQS11" s="108"/>
      <c r="GQT11" s="108"/>
      <c r="GQU11" s="108"/>
      <c r="GQV11" s="108"/>
      <c r="GQW11" s="108"/>
      <c r="GQX11" s="108"/>
      <c r="GQY11" s="108"/>
      <c r="GQZ11" s="108"/>
      <c r="GRA11" s="108"/>
      <c r="GRB11" s="108"/>
      <c r="GRC11" s="108"/>
      <c r="GRD11" s="108"/>
      <c r="GRE11" s="108"/>
      <c r="GRF11" s="108"/>
      <c r="GRG11" s="108"/>
      <c r="GRH11" s="108"/>
      <c r="GRI11" s="108"/>
      <c r="GRJ11" s="108"/>
      <c r="GRK11" s="108"/>
      <c r="GRL11" s="108"/>
      <c r="GRM11" s="108"/>
      <c r="GRN11" s="108"/>
      <c r="GRO11" s="108"/>
      <c r="GRP11" s="108"/>
      <c r="GRQ11" s="108"/>
      <c r="GRR11" s="108"/>
      <c r="GRS11" s="108"/>
      <c r="GRT11" s="108"/>
      <c r="GRU11" s="108"/>
      <c r="GRV11" s="108"/>
      <c r="GRW11" s="108"/>
      <c r="GRX11" s="108"/>
      <c r="GRY11" s="108"/>
      <c r="GRZ11" s="108"/>
      <c r="GSA11" s="108"/>
      <c r="GSB11" s="108"/>
      <c r="GSC11" s="108"/>
      <c r="GSD11" s="108"/>
      <c r="GSE11" s="108"/>
      <c r="GSF11" s="108"/>
      <c r="GSG11" s="108"/>
      <c r="GSH11" s="108"/>
      <c r="GSI11" s="108"/>
      <c r="GSJ11" s="108"/>
      <c r="GSK11" s="108"/>
      <c r="GSL11" s="108"/>
      <c r="GSM11" s="108"/>
      <c r="GSN11" s="108"/>
      <c r="GSO11" s="108"/>
      <c r="GSP11" s="108"/>
      <c r="GSQ11" s="108"/>
      <c r="GSR11" s="108"/>
      <c r="GSS11" s="108"/>
      <c r="GST11" s="108"/>
      <c r="GSU11" s="108"/>
      <c r="GSV11" s="108"/>
      <c r="GSW11" s="108"/>
      <c r="GSX11" s="108"/>
      <c r="GSY11" s="108"/>
      <c r="GSZ11" s="108"/>
      <c r="GTA11" s="108"/>
      <c r="GTB11" s="108"/>
      <c r="GTC11" s="108"/>
      <c r="GTD11" s="108"/>
      <c r="GTE11" s="108"/>
      <c r="GTF11" s="108"/>
      <c r="GTG11" s="108"/>
      <c r="GTH11" s="108"/>
      <c r="GTI11" s="108"/>
      <c r="GTJ11" s="108"/>
      <c r="GTK11" s="108"/>
      <c r="GTL11" s="108"/>
      <c r="GTM11" s="108"/>
      <c r="GTN11" s="108"/>
      <c r="GTO11" s="108"/>
      <c r="GTP11" s="108"/>
      <c r="GTQ11" s="108"/>
      <c r="GTR11" s="108"/>
      <c r="GTS11" s="108"/>
      <c r="GTT11" s="108"/>
      <c r="GTU11" s="108"/>
      <c r="GTV11" s="108"/>
      <c r="GTW11" s="108"/>
      <c r="GTX11" s="108"/>
      <c r="GTY11" s="108"/>
      <c r="GTZ11" s="108"/>
      <c r="GUA11" s="108"/>
      <c r="GUB11" s="108"/>
      <c r="GUC11" s="108"/>
      <c r="GUD11" s="108"/>
      <c r="GUE11" s="108"/>
      <c r="GUF11" s="108"/>
      <c r="GUG11" s="108"/>
      <c r="GUH11" s="108"/>
      <c r="GUI11" s="108"/>
      <c r="GUJ11" s="108"/>
      <c r="GUK11" s="108"/>
      <c r="GUL11" s="108"/>
      <c r="GUM11" s="108"/>
      <c r="GUN11" s="108"/>
      <c r="GUO11" s="108"/>
      <c r="GUP11" s="108"/>
      <c r="GUQ11" s="108"/>
      <c r="GUR11" s="108"/>
      <c r="GUS11" s="108"/>
      <c r="GUT11" s="108"/>
      <c r="GUU11" s="108"/>
      <c r="GUV11" s="108"/>
      <c r="GUW11" s="108"/>
      <c r="GUX11" s="108"/>
      <c r="GUY11" s="108"/>
      <c r="GUZ11" s="108"/>
      <c r="GVA11" s="108"/>
      <c r="GVB11" s="108"/>
      <c r="GVC11" s="108"/>
      <c r="GVD11" s="108"/>
      <c r="GVE11" s="108"/>
      <c r="GVF11" s="108"/>
      <c r="GVG11" s="108"/>
      <c r="GVH11" s="108"/>
      <c r="GVI11" s="108"/>
      <c r="GVJ11" s="108"/>
      <c r="GVK11" s="108"/>
      <c r="GVL11" s="108"/>
      <c r="GVM11" s="108"/>
      <c r="GVN11" s="108"/>
      <c r="GVO11" s="108"/>
      <c r="GVP11" s="108"/>
      <c r="GVQ11" s="108"/>
      <c r="GVR11" s="108"/>
      <c r="GVS11" s="108"/>
      <c r="GVT11" s="108"/>
      <c r="GVU11" s="108"/>
      <c r="GVV11" s="108"/>
      <c r="GVW11" s="108"/>
      <c r="GVX11" s="108"/>
      <c r="GVY11" s="108"/>
      <c r="GVZ11" s="108"/>
      <c r="GWA11" s="108"/>
      <c r="GWB11" s="108"/>
      <c r="GWC11" s="108"/>
      <c r="GWD11" s="108"/>
      <c r="GWE11" s="108"/>
      <c r="GWF11" s="108"/>
      <c r="GWG11" s="108"/>
      <c r="GWH11" s="108"/>
      <c r="GWI11" s="108"/>
      <c r="GWJ11" s="108"/>
      <c r="GWK11" s="108"/>
      <c r="GWL11" s="108"/>
      <c r="GWM11" s="108"/>
      <c r="GWN11" s="108"/>
      <c r="GWO11" s="108"/>
      <c r="GWP11" s="108"/>
      <c r="GWQ11" s="108"/>
      <c r="GWR11" s="108"/>
      <c r="GWS11" s="108"/>
      <c r="GWT11" s="108"/>
      <c r="GWU11" s="108"/>
      <c r="GWV11" s="108"/>
      <c r="GWW11" s="108"/>
      <c r="GWX11" s="108"/>
      <c r="GWY11" s="108"/>
      <c r="GWZ11" s="108"/>
      <c r="GXA11" s="108"/>
      <c r="GXB11" s="108"/>
      <c r="GXC11" s="108"/>
      <c r="GXD11" s="108"/>
      <c r="GXE11" s="108"/>
      <c r="GXF11" s="108"/>
      <c r="GXG11" s="108"/>
      <c r="GXH11" s="108"/>
      <c r="GXI11" s="108"/>
      <c r="GXJ11" s="108"/>
      <c r="GXK11" s="108"/>
      <c r="GXL11" s="108"/>
      <c r="GXM11" s="108"/>
      <c r="GXN11" s="108"/>
      <c r="GXO11" s="108"/>
      <c r="GXP11" s="108"/>
      <c r="GXQ11" s="108"/>
      <c r="GXR11" s="108"/>
      <c r="GXS11" s="108"/>
      <c r="GXT11" s="108"/>
      <c r="GXU11" s="108"/>
      <c r="GXV11" s="108"/>
      <c r="GXW11" s="108"/>
      <c r="GXX11" s="108"/>
      <c r="GXY11" s="108"/>
      <c r="GXZ11" s="108"/>
      <c r="GYA11" s="108"/>
      <c r="GYB11" s="108"/>
      <c r="GYC11" s="108"/>
      <c r="GYD11" s="108"/>
      <c r="GYE11" s="108"/>
      <c r="GYF11" s="108"/>
      <c r="GYG11" s="108"/>
      <c r="GYH11" s="108"/>
      <c r="GYI11" s="108"/>
      <c r="GYJ11" s="108"/>
      <c r="GYK11" s="108"/>
      <c r="GYL11" s="108"/>
      <c r="GYM11" s="108"/>
      <c r="GYN11" s="108"/>
      <c r="GYO11" s="108"/>
      <c r="GYP11" s="108"/>
      <c r="GYQ11" s="108"/>
      <c r="GYR11" s="108"/>
      <c r="GYS11" s="108"/>
      <c r="GYT11" s="108"/>
      <c r="GYU11" s="108"/>
      <c r="GYV11" s="108"/>
      <c r="GYW11" s="108"/>
      <c r="GYX11" s="108"/>
      <c r="GYY11" s="108"/>
      <c r="GYZ11" s="108"/>
      <c r="GZA11" s="108"/>
      <c r="GZB11" s="108"/>
      <c r="GZC11" s="108"/>
      <c r="GZD11" s="108"/>
      <c r="GZE11" s="108"/>
      <c r="GZF11" s="108"/>
      <c r="GZG11" s="108"/>
      <c r="GZH11" s="108"/>
      <c r="GZI11" s="108"/>
      <c r="GZJ11" s="108"/>
      <c r="GZK11" s="108"/>
      <c r="GZL11" s="108"/>
      <c r="GZM11" s="108"/>
      <c r="GZN11" s="108"/>
      <c r="GZO11" s="108"/>
      <c r="GZP11" s="108"/>
      <c r="GZQ11" s="108"/>
      <c r="GZR11" s="108"/>
      <c r="GZS11" s="108"/>
      <c r="GZT11" s="108"/>
      <c r="GZU11" s="108"/>
      <c r="GZV11" s="108"/>
      <c r="GZW11" s="108"/>
      <c r="GZX11" s="108"/>
      <c r="GZY11" s="108"/>
      <c r="GZZ11" s="108"/>
      <c r="HAA11" s="108"/>
      <c r="HAB11" s="108"/>
      <c r="HAC11" s="108"/>
      <c r="HAD11" s="108"/>
      <c r="HAE11" s="108"/>
      <c r="HAF11" s="108"/>
      <c r="HAG11" s="108"/>
      <c r="HAH11" s="108"/>
      <c r="HAI11" s="108"/>
      <c r="HAJ11" s="108"/>
      <c r="HAK11" s="108"/>
      <c r="HAL11" s="108"/>
      <c r="HAM11" s="108"/>
      <c r="HAN11" s="108"/>
      <c r="HAO11" s="108"/>
      <c r="HAP11" s="108"/>
      <c r="HAQ11" s="108"/>
      <c r="HAR11" s="108"/>
      <c r="HAS11" s="108"/>
      <c r="HAT11" s="108"/>
      <c r="HAU11" s="108"/>
      <c r="HAV11" s="108"/>
      <c r="HAW11" s="108"/>
      <c r="HAX11" s="108"/>
      <c r="HAY11" s="108"/>
      <c r="HAZ11" s="108"/>
      <c r="HBA11" s="108"/>
      <c r="HBB11" s="108"/>
      <c r="HBC11" s="108"/>
      <c r="HBD11" s="108"/>
      <c r="HBE11" s="108"/>
      <c r="HBF11" s="108"/>
      <c r="HBG11" s="108"/>
      <c r="HBH11" s="108"/>
      <c r="HBI11" s="108"/>
      <c r="HBJ11" s="108"/>
      <c r="HBK11" s="108"/>
      <c r="HBL11" s="108"/>
      <c r="HBM11" s="108"/>
      <c r="HBN11" s="108"/>
      <c r="HBO11" s="108"/>
      <c r="HBP11" s="108"/>
      <c r="HBQ11" s="108"/>
      <c r="HBR11" s="108"/>
      <c r="HBS11" s="108"/>
      <c r="HBT11" s="108"/>
      <c r="HBU11" s="108"/>
      <c r="HBV11" s="108"/>
      <c r="HBW11" s="108"/>
      <c r="HBX11" s="108"/>
      <c r="HBY11" s="108"/>
      <c r="HBZ11" s="108"/>
      <c r="HCA11" s="108"/>
      <c r="HCB11" s="108"/>
      <c r="HCC11" s="108"/>
      <c r="HCD11" s="108"/>
      <c r="HCE11" s="108"/>
      <c r="HCF11" s="108"/>
      <c r="HCG11" s="108"/>
      <c r="HCH11" s="108"/>
      <c r="HCI11" s="108"/>
      <c r="HCJ11" s="108"/>
      <c r="HCK11" s="108"/>
      <c r="HCL11" s="108"/>
      <c r="HCM11" s="108"/>
      <c r="HCN11" s="108"/>
      <c r="HCO11" s="108"/>
      <c r="HCP11" s="108"/>
      <c r="HCQ11" s="108"/>
      <c r="HCR11" s="108"/>
      <c r="HCS11" s="108"/>
      <c r="HCT11" s="108"/>
      <c r="HCU11" s="108"/>
      <c r="HCV11" s="108"/>
      <c r="HCW11" s="108"/>
      <c r="HCX11" s="108"/>
      <c r="HCY11" s="108"/>
      <c r="HCZ11" s="108"/>
      <c r="HDA11" s="108"/>
      <c r="HDB11" s="108"/>
      <c r="HDC11" s="108"/>
      <c r="HDD11" s="108"/>
      <c r="HDE11" s="108"/>
      <c r="HDF11" s="108"/>
      <c r="HDG11" s="108"/>
      <c r="HDH11" s="108"/>
      <c r="HDI11" s="108"/>
      <c r="HDJ11" s="108"/>
      <c r="HDK11" s="108"/>
      <c r="HDL11" s="108"/>
      <c r="HDM11" s="108"/>
      <c r="HDN11" s="108"/>
      <c r="HDO11" s="108"/>
      <c r="HDP11" s="108"/>
      <c r="HDQ11" s="108"/>
      <c r="HDR11" s="108"/>
      <c r="HDS11" s="108"/>
      <c r="HDT11" s="108"/>
      <c r="HDU11" s="108"/>
      <c r="HDV11" s="108"/>
      <c r="HDW11" s="108"/>
      <c r="HDX11" s="108"/>
      <c r="HDY11" s="108"/>
      <c r="HDZ11" s="108"/>
      <c r="HEA11" s="108"/>
      <c r="HEB11" s="108"/>
      <c r="HEC11" s="108"/>
      <c r="HED11" s="108"/>
      <c r="HEE11" s="108"/>
      <c r="HEF11" s="108"/>
      <c r="HEG11" s="108"/>
      <c r="HEH11" s="108"/>
      <c r="HEI11" s="108"/>
      <c r="HEJ11" s="108"/>
      <c r="HEK11" s="108"/>
      <c r="HEL11" s="108"/>
      <c r="HEM11" s="108"/>
      <c r="HEN11" s="108"/>
      <c r="HEO11" s="108"/>
      <c r="HEP11" s="108"/>
      <c r="HEQ11" s="108"/>
      <c r="HER11" s="108"/>
      <c r="HES11" s="108"/>
      <c r="HET11" s="108"/>
      <c r="HEU11" s="108"/>
      <c r="HEV11" s="108"/>
      <c r="HEW11" s="108"/>
      <c r="HEX11" s="108"/>
      <c r="HEY11" s="108"/>
      <c r="HEZ11" s="108"/>
      <c r="HFA11" s="108"/>
      <c r="HFB11" s="108"/>
      <c r="HFC11" s="108"/>
      <c r="HFD11" s="108"/>
      <c r="HFE11" s="108"/>
      <c r="HFF11" s="108"/>
      <c r="HFG11" s="108"/>
      <c r="HFH11" s="108"/>
      <c r="HFI11" s="108"/>
      <c r="HFJ11" s="108"/>
      <c r="HFK11" s="108"/>
      <c r="HFL11" s="108"/>
      <c r="HFM11" s="108"/>
      <c r="HFN11" s="108"/>
      <c r="HFO11" s="108"/>
      <c r="HFP11" s="108"/>
      <c r="HFQ11" s="108"/>
      <c r="HFR11" s="108"/>
      <c r="HFS11" s="108"/>
      <c r="HFT11" s="108"/>
      <c r="HFU11" s="108"/>
      <c r="HFV11" s="108"/>
      <c r="HFW11" s="108"/>
      <c r="HFX11" s="108"/>
      <c r="HFY11" s="108"/>
      <c r="HFZ11" s="108"/>
      <c r="HGA11" s="108"/>
      <c r="HGB11" s="108"/>
      <c r="HGC11" s="108"/>
      <c r="HGD11" s="108"/>
      <c r="HGE11" s="108"/>
      <c r="HGF11" s="108"/>
      <c r="HGG11" s="108"/>
      <c r="HGH11" s="108"/>
      <c r="HGI11" s="108"/>
      <c r="HGJ11" s="108"/>
      <c r="HGK11" s="108"/>
      <c r="HGL11" s="108"/>
      <c r="HGM11" s="108"/>
      <c r="HGN11" s="108"/>
      <c r="HGO11" s="108"/>
      <c r="HGP11" s="108"/>
      <c r="HGQ11" s="108"/>
      <c r="HGR11" s="108"/>
      <c r="HGS11" s="108"/>
      <c r="HGT11" s="108"/>
      <c r="HGU11" s="108"/>
      <c r="HGV11" s="108"/>
      <c r="HGW11" s="108"/>
      <c r="HGX11" s="108"/>
      <c r="HGY11" s="108"/>
      <c r="HGZ11" s="108"/>
      <c r="HHA11" s="108"/>
      <c r="HHB11" s="108"/>
      <c r="HHC11" s="108"/>
      <c r="HHD11" s="108"/>
      <c r="HHE11" s="108"/>
      <c r="HHF11" s="108"/>
      <c r="HHG11" s="108"/>
      <c r="HHH11" s="108"/>
      <c r="HHI11" s="108"/>
      <c r="HHJ11" s="108"/>
      <c r="HHK11" s="108"/>
      <c r="HHL11" s="108"/>
      <c r="HHM11" s="108"/>
      <c r="HHN11" s="108"/>
      <c r="HHO11" s="108"/>
      <c r="HHP11" s="108"/>
      <c r="HHQ11" s="108"/>
      <c r="HHR11" s="108"/>
      <c r="HHS11" s="108"/>
      <c r="HHT11" s="108"/>
      <c r="HHU11" s="108"/>
      <c r="HHV11" s="108"/>
      <c r="HHW11" s="108"/>
      <c r="HHX11" s="108"/>
      <c r="HHY11" s="108"/>
      <c r="HHZ11" s="108"/>
      <c r="HIA11" s="108"/>
      <c r="HIB11" s="108"/>
      <c r="HIC11" s="108"/>
      <c r="HID11" s="108"/>
      <c r="HIE11" s="108"/>
      <c r="HIF11" s="108"/>
      <c r="HIG11" s="108"/>
      <c r="HIH11" s="108"/>
      <c r="HII11" s="108"/>
      <c r="HIJ11" s="108"/>
      <c r="HIK11" s="108"/>
      <c r="HIL11" s="108"/>
      <c r="HIM11" s="108"/>
      <c r="HIN11" s="108"/>
      <c r="HIO11" s="108"/>
      <c r="HIP11" s="108"/>
      <c r="HIQ11" s="108"/>
      <c r="HIR11" s="108"/>
      <c r="HIS11" s="108"/>
      <c r="HIT11" s="108"/>
      <c r="HIU11" s="108"/>
      <c r="HIV11" s="108"/>
      <c r="HIW11" s="108"/>
      <c r="HIX11" s="108"/>
      <c r="HIY11" s="108"/>
      <c r="HIZ11" s="108"/>
      <c r="HJA11" s="108"/>
      <c r="HJB11" s="108"/>
      <c r="HJC11" s="108"/>
      <c r="HJD11" s="108"/>
      <c r="HJE11" s="108"/>
      <c r="HJF11" s="108"/>
      <c r="HJG11" s="108"/>
      <c r="HJH11" s="108"/>
      <c r="HJI11" s="108"/>
      <c r="HJJ11" s="108"/>
      <c r="HJK11" s="108"/>
      <c r="HJL11" s="108"/>
      <c r="HJM11" s="108"/>
      <c r="HJN11" s="108"/>
      <c r="HJO11" s="108"/>
      <c r="HJP11" s="108"/>
      <c r="HJQ11" s="108"/>
      <c r="HJR11" s="108"/>
      <c r="HJS11" s="108"/>
      <c r="HJT11" s="108"/>
      <c r="HJU11" s="108"/>
      <c r="HJV11" s="108"/>
      <c r="HJW11" s="108"/>
      <c r="HJX11" s="108"/>
      <c r="HJY11" s="108"/>
      <c r="HJZ11" s="108"/>
      <c r="HKA11" s="108"/>
      <c r="HKB11" s="108"/>
      <c r="HKC11" s="108"/>
      <c r="HKD11" s="108"/>
      <c r="HKE11" s="108"/>
      <c r="HKF11" s="108"/>
      <c r="HKG11" s="108"/>
      <c r="HKH11" s="108"/>
      <c r="HKI11" s="108"/>
      <c r="HKJ11" s="108"/>
      <c r="HKK11" s="108"/>
      <c r="HKL11" s="108"/>
      <c r="HKM11" s="108"/>
      <c r="HKN11" s="108"/>
      <c r="HKO11" s="108"/>
      <c r="HKP11" s="108"/>
      <c r="HKQ11" s="108"/>
      <c r="HKR11" s="108"/>
      <c r="HKS11" s="108"/>
      <c r="HKT11" s="108"/>
      <c r="HKU11" s="108"/>
      <c r="HKV11" s="108"/>
      <c r="HKW11" s="108"/>
      <c r="HKX11" s="108"/>
      <c r="HKY11" s="108"/>
      <c r="HKZ11" s="108"/>
      <c r="HLA11" s="108"/>
      <c r="HLB11" s="108"/>
      <c r="HLC11" s="108"/>
      <c r="HLD11" s="108"/>
      <c r="HLE11" s="108"/>
      <c r="HLF11" s="108"/>
      <c r="HLG11" s="108"/>
      <c r="HLH11" s="108"/>
      <c r="HLI11" s="108"/>
      <c r="HLJ11" s="108"/>
      <c r="HLK11" s="108"/>
      <c r="HLL11" s="108"/>
      <c r="HLM11" s="108"/>
      <c r="HLN11" s="108"/>
      <c r="HLO11" s="108"/>
      <c r="HLP11" s="108"/>
      <c r="HLQ11" s="108"/>
      <c r="HLR11" s="108"/>
      <c r="HLS11" s="108"/>
      <c r="HLT11" s="108"/>
      <c r="HLU11" s="108"/>
      <c r="HLV11" s="108"/>
      <c r="HLW11" s="108"/>
      <c r="HLX11" s="108"/>
      <c r="HLY11" s="108"/>
      <c r="HLZ11" s="108"/>
      <c r="HMA11" s="108"/>
      <c r="HMB11" s="108"/>
      <c r="HMC11" s="108"/>
      <c r="HMD11" s="108"/>
      <c r="HME11" s="108"/>
      <c r="HMF11" s="108"/>
      <c r="HMG11" s="108"/>
      <c r="HMH11" s="108"/>
      <c r="HMI11" s="108"/>
      <c r="HMJ11" s="108"/>
      <c r="HMK11" s="108"/>
      <c r="HML11" s="108"/>
      <c r="HMM11" s="108"/>
      <c r="HMN11" s="108"/>
      <c r="HMO11" s="108"/>
      <c r="HMP11" s="108"/>
      <c r="HMQ11" s="108"/>
      <c r="HMR11" s="108"/>
      <c r="HMS11" s="108"/>
      <c r="HMT11" s="108"/>
      <c r="HMU11" s="108"/>
      <c r="HMV11" s="108"/>
      <c r="HMW11" s="108"/>
      <c r="HMX11" s="108"/>
      <c r="HMY11" s="108"/>
      <c r="HMZ11" s="108"/>
      <c r="HNA11" s="108"/>
      <c r="HNB11" s="108"/>
      <c r="HNC11" s="108"/>
      <c r="HND11" s="108"/>
      <c r="HNE11" s="108"/>
      <c r="HNF11" s="108"/>
      <c r="HNG11" s="108"/>
      <c r="HNH11" s="108"/>
      <c r="HNI11" s="108"/>
      <c r="HNJ11" s="108"/>
      <c r="HNK11" s="108"/>
      <c r="HNL11" s="108"/>
      <c r="HNM11" s="108"/>
      <c r="HNN11" s="108"/>
      <c r="HNO11" s="108"/>
      <c r="HNP11" s="108"/>
      <c r="HNQ11" s="108"/>
      <c r="HNR11" s="108"/>
      <c r="HNS11" s="108"/>
      <c r="HNT11" s="108"/>
      <c r="HNU11" s="108"/>
      <c r="HNV11" s="108"/>
      <c r="HNW11" s="108"/>
      <c r="HNX11" s="108"/>
      <c r="HNY11" s="108"/>
      <c r="HNZ11" s="108"/>
      <c r="HOA11" s="108"/>
      <c r="HOB11" s="108"/>
      <c r="HOC11" s="108"/>
      <c r="HOD11" s="108"/>
      <c r="HOE11" s="108"/>
      <c r="HOF11" s="108"/>
      <c r="HOG11" s="108"/>
      <c r="HOH11" s="108"/>
      <c r="HOI11" s="108"/>
      <c r="HOJ11" s="108"/>
      <c r="HOK11" s="108"/>
      <c r="HOL11" s="108"/>
      <c r="HOM11" s="108"/>
      <c r="HON11" s="108"/>
      <c r="HOO11" s="108"/>
      <c r="HOP11" s="108"/>
      <c r="HOQ11" s="108"/>
      <c r="HOR11" s="108"/>
      <c r="HOS11" s="108"/>
      <c r="HOT11" s="108"/>
      <c r="HOU11" s="108"/>
      <c r="HOV11" s="108"/>
      <c r="HOW11" s="108"/>
      <c r="HOX11" s="108"/>
      <c r="HOY11" s="108"/>
      <c r="HOZ11" s="108"/>
      <c r="HPA11" s="108"/>
      <c r="HPB11" s="108"/>
      <c r="HPC11" s="108"/>
      <c r="HPD11" s="108"/>
      <c r="HPE11" s="108"/>
      <c r="HPF11" s="108"/>
      <c r="HPG11" s="108"/>
      <c r="HPH11" s="108"/>
      <c r="HPI11" s="108"/>
      <c r="HPJ11" s="108"/>
      <c r="HPK11" s="108"/>
      <c r="HPL11" s="108"/>
      <c r="HPM11" s="108"/>
      <c r="HPN11" s="108"/>
      <c r="HPO11" s="108"/>
      <c r="HPP11" s="108"/>
      <c r="HPQ11" s="108"/>
      <c r="HPR11" s="108"/>
      <c r="HPS11" s="108"/>
      <c r="HPT11" s="108"/>
      <c r="HPU11" s="108"/>
      <c r="HPV11" s="108"/>
      <c r="HPW11" s="108"/>
      <c r="HPX11" s="108"/>
      <c r="HPY11" s="108"/>
      <c r="HPZ11" s="108"/>
      <c r="HQA11" s="108"/>
      <c r="HQB11" s="108"/>
      <c r="HQC11" s="108"/>
      <c r="HQD11" s="108"/>
      <c r="HQE11" s="108"/>
      <c r="HQF11" s="108"/>
      <c r="HQG11" s="108"/>
      <c r="HQH11" s="108"/>
      <c r="HQI11" s="108"/>
      <c r="HQJ11" s="108"/>
      <c r="HQK11" s="108"/>
      <c r="HQL11" s="108"/>
      <c r="HQM11" s="108"/>
      <c r="HQN11" s="108"/>
      <c r="HQO11" s="108"/>
      <c r="HQP11" s="108"/>
      <c r="HQQ11" s="108"/>
      <c r="HQR11" s="108"/>
      <c r="HQS11" s="108"/>
      <c r="HQT11" s="108"/>
      <c r="HQU11" s="108"/>
      <c r="HQV11" s="108"/>
      <c r="HQW11" s="108"/>
      <c r="HQX11" s="108"/>
      <c r="HQY11" s="108"/>
      <c r="HQZ11" s="108"/>
      <c r="HRA11" s="108"/>
      <c r="HRB11" s="108"/>
      <c r="HRC11" s="108"/>
      <c r="HRD11" s="108"/>
      <c r="HRE11" s="108"/>
      <c r="HRF11" s="108"/>
      <c r="HRG11" s="108"/>
      <c r="HRH11" s="108"/>
      <c r="HRI11" s="108"/>
      <c r="HRJ11" s="108"/>
      <c r="HRK11" s="108"/>
      <c r="HRL11" s="108"/>
      <c r="HRM11" s="108"/>
      <c r="HRN11" s="108"/>
      <c r="HRO11" s="108"/>
      <c r="HRP11" s="108"/>
      <c r="HRQ11" s="108"/>
      <c r="HRR11" s="108"/>
      <c r="HRS11" s="108"/>
      <c r="HRT11" s="108"/>
      <c r="HRU11" s="108"/>
      <c r="HRV11" s="108"/>
      <c r="HRW11" s="108"/>
      <c r="HRX11" s="108"/>
      <c r="HRY11" s="108"/>
      <c r="HRZ11" s="108"/>
      <c r="HSA11" s="108"/>
      <c r="HSB11" s="108"/>
      <c r="HSC11" s="108"/>
      <c r="HSD11" s="108"/>
      <c r="HSE11" s="108"/>
      <c r="HSF11" s="108"/>
      <c r="HSG11" s="108"/>
      <c r="HSH11" s="108"/>
      <c r="HSI11" s="108"/>
      <c r="HSJ11" s="108"/>
      <c r="HSK11" s="108"/>
      <c r="HSL11" s="108"/>
      <c r="HSM11" s="108"/>
      <c r="HSN11" s="108"/>
      <c r="HSO11" s="108"/>
      <c r="HSP11" s="108"/>
      <c r="HSQ11" s="108"/>
      <c r="HSR11" s="108"/>
      <c r="HSS11" s="108"/>
      <c r="HST11" s="108"/>
      <c r="HSU11" s="108"/>
      <c r="HSV11" s="108"/>
      <c r="HSW11" s="108"/>
      <c r="HSX11" s="108"/>
      <c r="HSY11" s="108"/>
      <c r="HSZ11" s="108"/>
      <c r="HTA11" s="108"/>
      <c r="HTB11" s="108"/>
      <c r="HTC11" s="108"/>
      <c r="HTD11" s="108"/>
      <c r="HTE11" s="108"/>
      <c r="HTF11" s="108"/>
      <c r="HTG11" s="108"/>
      <c r="HTH11" s="108"/>
      <c r="HTI11" s="108"/>
      <c r="HTJ11" s="108"/>
      <c r="HTK11" s="108"/>
      <c r="HTL11" s="108"/>
      <c r="HTM11" s="108"/>
      <c r="HTN11" s="108"/>
      <c r="HTO11" s="108"/>
      <c r="HTP11" s="108"/>
      <c r="HTQ11" s="108"/>
      <c r="HTR11" s="108"/>
      <c r="HTS11" s="108"/>
      <c r="HTT11" s="108"/>
      <c r="HTU11" s="108"/>
      <c r="HTV11" s="108"/>
      <c r="HTW11" s="108"/>
      <c r="HTX11" s="108"/>
      <c r="HTY11" s="108"/>
      <c r="HTZ11" s="108"/>
      <c r="HUA11" s="108"/>
      <c r="HUB11" s="108"/>
      <c r="HUC11" s="108"/>
      <c r="HUD11" s="108"/>
      <c r="HUE11" s="108"/>
      <c r="HUF11" s="108"/>
      <c r="HUG11" s="108"/>
      <c r="HUH11" s="108"/>
      <c r="HUI11" s="108"/>
      <c r="HUJ11" s="108"/>
      <c r="HUK11" s="108"/>
      <c r="HUL11" s="108"/>
      <c r="HUM11" s="108"/>
      <c r="HUN11" s="108"/>
      <c r="HUO11" s="108"/>
      <c r="HUP11" s="108"/>
      <c r="HUQ11" s="108"/>
      <c r="HUR11" s="108"/>
      <c r="HUS11" s="108"/>
      <c r="HUT11" s="108"/>
      <c r="HUU11" s="108"/>
      <c r="HUV11" s="108"/>
      <c r="HUW11" s="108"/>
      <c r="HUX11" s="108"/>
      <c r="HUY11" s="108"/>
      <c r="HUZ11" s="108"/>
      <c r="HVA11" s="108"/>
      <c r="HVB11" s="108"/>
      <c r="HVC11" s="108"/>
      <c r="HVD11" s="108"/>
      <c r="HVE11" s="108"/>
      <c r="HVF11" s="108"/>
      <c r="HVG11" s="108"/>
      <c r="HVH11" s="108"/>
      <c r="HVI11" s="108"/>
      <c r="HVJ11" s="108"/>
      <c r="HVK11" s="108"/>
      <c r="HVL11" s="108"/>
      <c r="HVM11" s="108"/>
      <c r="HVN11" s="108"/>
      <c r="HVO11" s="108"/>
      <c r="HVP11" s="108"/>
      <c r="HVQ11" s="108"/>
      <c r="HVR11" s="108"/>
      <c r="HVS11" s="108"/>
      <c r="HVT11" s="108"/>
      <c r="HVU11" s="108"/>
      <c r="HVV11" s="108"/>
      <c r="HVW11" s="108"/>
      <c r="HVX11" s="108"/>
      <c r="HVY11" s="108"/>
      <c r="HVZ11" s="108"/>
      <c r="HWA11" s="108"/>
      <c r="HWB11" s="108"/>
      <c r="HWC11" s="108"/>
      <c r="HWD11" s="108"/>
      <c r="HWE11" s="108"/>
      <c r="HWF11" s="108"/>
      <c r="HWG11" s="108"/>
      <c r="HWH11" s="108"/>
      <c r="HWI11" s="108"/>
      <c r="HWJ11" s="108"/>
      <c r="HWK11" s="108"/>
      <c r="HWL11" s="108"/>
      <c r="HWM11" s="108"/>
      <c r="HWN11" s="108"/>
      <c r="HWO11" s="108"/>
      <c r="HWP11" s="108"/>
      <c r="HWQ11" s="108"/>
      <c r="HWR11" s="108"/>
      <c r="HWS11" s="108"/>
      <c r="HWT11" s="108"/>
      <c r="HWU11" s="108"/>
      <c r="HWV11" s="108"/>
      <c r="HWW11" s="108"/>
      <c r="HWX11" s="108"/>
      <c r="HWY11" s="108"/>
      <c r="HWZ11" s="108"/>
      <c r="HXA11" s="108"/>
      <c r="HXB11" s="108"/>
      <c r="HXC11" s="108"/>
      <c r="HXD11" s="108"/>
      <c r="HXE11" s="108"/>
      <c r="HXF11" s="108"/>
      <c r="HXG11" s="108"/>
      <c r="HXH11" s="108"/>
      <c r="HXI11" s="108"/>
      <c r="HXJ11" s="108"/>
      <c r="HXK11" s="108"/>
      <c r="HXL11" s="108"/>
      <c r="HXM11" s="108"/>
      <c r="HXN11" s="108"/>
      <c r="HXO11" s="108"/>
      <c r="HXP11" s="108"/>
      <c r="HXQ11" s="108"/>
      <c r="HXR11" s="108"/>
      <c r="HXS11" s="108"/>
      <c r="HXT11" s="108"/>
      <c r="HXU11" s="108"/>
      <c r="HXV11" s="108"/>
      <c r="HXW11" s="108"/>
      <c r="HXX11" s="108"/>
      <c r="HXY11" s="108"/>
      <c r="HXZ11" s="108"/>
      <c r="HYA11" s="108"/>
      <c r="HYB11" s="108"/>
      <c r="HYC11" s="108"/>
      <c r="HYD11" s="108"/>
      <c r="HYE11" s="108"/>
      <c r="HYF11" s="108"/>
      <c r="HYG11" s="108"/>
      <c r="HYH11" s="108"/>
      <c r="HYI11" s="108"/>
      <c r="HYJ11" s="108"/>
      <c r="HYK11" s="108"/>
      <c r="HYL11" s="108"/>
      <c r="HYM11" s="108"/>
      <c r="HYN11" s="108"/>
      <c r="HYO11" s="108"/>
      <c r="HYP11" s="108"/>
      <c r="HYQ11" s="108"/>
      <c r="HYR11" s="108"/>
      <c r="HYS11" s="108"/>
      <c r="HYT11" s="108"/>
      <c r="HYU11" s="108"/>
      <c r="HYV11" s="108"/>
      <c r="HYW11" s="108"/>
      <c r="HYX11" s="108"/>
      <c r="HYY11" s="108"/>
      <c r="HYZ11" s="108"/>
      <c r="HZA11" s="108"/>
      <c r="HZB11" s="108"/>
      <c r="HZC11" s="108"/>
      <c r="HZD11" s="108"/>
      <c r="HZE11" s="108"/>
      <c r="HZF11" s="108"/>
      <c r="HZG11" s="108"/>
      <c r="HZH11" s="108"/>
      <c r="HZI11" s="108"/>
      <c r="HZJ11" s="108"/>
      <c r="HZK11" s="108"/>
      <c r="HZL11" s="108"/>
      <c r="HZM11" s="108"/>
      <c r="HZN11" s="108"/>
      <c r="HZO11" s="108"/>
      <c r="HZP11" s="108"/>
      <c r="HZQ11" s="108"/>
      <c r="HZR11" s="108"/>
      <c r="HZS11" s="108"/>
      <c r="HZT11" s="108"/>
      <c r="HZU11" s="108"/>
      <c r="HZV11" s="108"/>
      <c r="HZW11" s="108"/>
      <c r="HZX11" s="108"/>
      <c r="HZY11" s="108"/>
      <c r="HZZ11" s="108"/>
      <c r="IAA11" s="108"/>
      <c r="IAB11" s="108"/>
      <c r="IAC11" s="108"/>
      <c r="IAD11" s="108"/>
      <c r="IAE11" s="108"/>
      <c r="IAF11" s="108"/>
      <c r="IAG11" s="108"/>
      <c r="IAH11" s="108"/>
      <c r="IAI11" s="108"/>
      <c r="IAJ11" s="108"/>
      <c r="IAK11" s="108"/>
      <c r="IAL11" s="108"/>
      <c r="IAM11" s="108"/>
      <c r="IAN11" s="108"/>
      <c r="IAO11" s="108"/>
      <c r="IAP11" s="108"/>
      <c r="IAQ11" s="108"/>
      <c r="IAR11" s="108"/>
      <c r="IAS11" s="108"/>
      <c r="IAT11" s="108"/>
      <c r="IAU11" s="108"/>
      <c r="IAV11" s="108"/>
      <c r="IAW11" s="108"/>
      <c r="IAX11" s="108"/>
      <c r="IAY11" s="108"/>
      <c r="IAZ11" s="108"/>
      <c r="IBA11" s="108"/>
      <c r="IBB11" s="108"/>
      <c r="IBC11" s="108"/>
      <c r="IBD11" s="108"/>
      <c r="IBE11" s="108"/>
      <c r="IBF11" s="108"/>
      <c r="IBG11" s="108"/>
      <c r="IBH11" s="108"/>
      <c r="IBI11" s="108"/>
      <c r="IBJ11" s="108"/>
      <c r="IBK11" s="108"/>
      <c r="IBL11" s="108"/>
      <c r="IBM11" s="108"/>
      <c r="IBN11" s="108"/>
      <c r="IBO11" s="108"/>
      <c r="IBP11" s="108"/>
      <c r="IBQ11" s="108"/>
      <c r="IBR11" s="108"/>
      <c r="IBS11" s="108"/>
      <c r="IBT11" s="108"/>
      <c r="IBU11" s="108"/>
      <c r="IBV11" s="108"/>
      <c r="IBW11" s="108"/>
      <c r="IBX11" s="108"/>
      <c r="IBY11" s="108"/>
      <c r="IBZ11" s="108"/>
      <c r="ICA11" s="108"/>
      <c r="ICB11" s="108"/>
      <c r="ICC11" s="108"/>
      <c r="ICD11" s="108"/>
      <c r="ICE11" s="108"/>
      <c r="ICF11" s="108"/>
      <c r="ICG11" s="108"/>
      <c r="ICH11" s="108"/>
      <c r="ICI11" s="108"/>
      <c r="ICJ11" s="108"/>
      <c r="ICK11" s="108"/>
      <c r="ICL11" s="108"/>
      <c r="ICM11" s="108"/>
      <c r="ICN11" s="108"/>
      <c r="ICO11" s="108"/>
      <c r="ICP11" s="108"/>
      <c r="ICQ11" s="108"/>
      <c r="ICR11" s="108"/>
      <c r="ICS11" s="108"/>
      <c r="ICT11" s="108"/>
      <c r="ICU11" s="108"/>
      <c r="ICV11" s="108"/>
      <c r="ICW11" s="108"/>
      <c r="ICX11" s="108"/>
      <c r="ICY11" s="108"/>
      <c r="ICZ11" s="108"/>
      <c r="IDA11" s="108"/>
      <c r="IDB11" s="108"/>
      <c r="IDC11" s="108"/>
      <c r="IDD11" s="108"/>
      <c r="IDE11" s="108"/>
      <c r="IDF11" s="108"/>
      <c r="IDG11" s="108"/>
      <c r="IDH11" s="108"/>
      <c r="IDI11" s="108"/>
      <c r="IDJ11" s="108"/>
      <c r="IDK11" s="108"/>
      <c r="IDL11" s="108"/>
      <c r="IDM11" s="108"/>
      <c r="IDN11" s="108"/>
      <c r="IDO11" s="108"/>
      <c r="IDP11" s="108"/>
      <c r="IDQ11" s="108"/>
      <c r="IDR11" s="108"/>
      <c r="IDS11" s="108"/>
      <c r="IDT11" s="108"/>
      <c r="IDU11" s="108"/>
      <c r="IDV11" s="108"/>
      <c r="IDW11" s="108"/>
      <c r="IDX11" s="108"/>
      <c r="IDY11" s="108"/>
      <c r="IDZ11" s="108"/>
      <c r="IEA11" s="108"/>
      <c r="IEB11" s="108"/>
      <c r="IEC11" s="108"/>
      <c r="IED11" s="108"/>
      <c r="IEE11" s="108"/>
      <c r="IEF11" s="108"/>
      <c r="IEG11" s="108"/>
      <c r="IEH11" s="108"/>
      <c r="IEI11" s="108"/>
      <c r="IEJ11" s="108"/>
      <c r="IEK11" s="108"/>
      <c r="IEL11" s="108"/>
      <c r="IEM11" s="108"/>
      <c r="IEN11" s="108"/>
      <c r="IEO11" s="108"/>
      <c r="IEP11" s="108"/>
      <c r="IEQ11" s="108"/>
      <c r="IER11" s="108"/>
      <c r="IES11" s="108"/>
      <c r="IET11" s="108"/>
      <c r="IEU11" s="108"/>
      <c r="IEV11" s="108"/>
      <c r="IEW11" s="108"/>
      <c r="IEX11" s="108"/>
      <c r="IEY11" s="108"/>
      <c r="IEZ11" s="108"/>
      <c r="IFA11" s="108"/>
      <c r="IFB11" s="108"/>
      <c r="IFC11" s="108"/>
      <c r="IFD11" s="108"/>
      <c r="IFE11" s="108"/>
      <c r="IFF11" s="108"/>
      <c r="IFG11" s="108"/>
      <c r="IFH11" s="108"/>
      <c r="IFI11" s="108"/>
      <c r="IFJ11" s="108"/>
      <c r="IFK11" s="108"/>
      <c r="IFL11" s="108"/>
      <c r="IFM11" s="108"/>
      <c r="IFN11" s="108"/>
      <c r="IFO11" s="108"/>
      <c r="IFP11" s="108"/>
      <c r="IFQ11" s="108"/>
      <c r="IFR11" s="108"/>
      <c r="IFS11" s="108"/>
      <c r="IFT11" s="108"/>
      <c r="IFU11" s="108"/>
      <c r="IFV11" s="108"/>
      <c r="IFW11" s="108"/>
      <c r="IFX11" s="108"/>
      <c r="IFY11" s="108"/>
      <c r="IFZ11" s="108"/>
      <c r="IGA11" s="108"/>
      <c r="IGB11" s="108"/>
      <c r="IGC11" s="108"/>
      <c r="IGD11" s="108"/>
      <c r="IGE11" s="108"/>
      <c r="IGF11" s="108"/>
      <c r="IGG11" s="108"/>
      <c r="IGH11" s="108"/>
      <c r="IGI11" s="108"/>
      <c r="IGJ11" s="108"/>
      <c r="IGK11" s="108"/>
      <c r="IGL11" s="108"/>
      <c r="IGM11" s="108"/>
      <c r="IGN11" s="108"/>
      <c r="IGO11" s="108"/>
      <c r="IGP11" s="108"/>
      <c r="IGQ11" s="108"/>
      <c r="IGR11" s="108"/>
      <c r="IGS11" s="108"/>
      <c r="IGT11" s="108"/>
      <c r="IGU11" s="108"/>
      <c r="IGV11" s="108"/>
      <c r="IGW11" s="108"/>
      <c r="IGX11" s="108"/>
      <c r="IGY11" s="108"/>
      <c r="IGZ11" s="108"/>
      <c r="IHA11" s="108"/>
      <c r="IHB11" s="108"/>
      <c r="IHC11" s="108"/>
      <c r="IHD11" s="108"/>
      <c r="IHE11" s="108"/>
      <c r="IHF11" s="108"/>
      <c r="IHG11" s="108"/>
      <c r="IHH11" s="108"/>
      <c r="IHI11" s="108"/>
      <c r="IHJ11" s="108"/>
      <c r="IHK11" s="108"/>
      <c r="IHL11" s="108"/>
      <c r="IHM11" s="108"/>
      <c r="IHN11" s="108"/>
      <c r="IHO11" s="108"/>
      <c r="IHP11" s="108"/>
      <c r="IHQ11" s="108"/>
      <c r="IHR11" s="108"/>
      <c r="IHS11" s="108"/>
      <c r="IHT11" s="108"/>
      <c r="IHU11" s="108"/>
      <c r="IHV11" s="108"/>
      <c r="IHW11" s="108"/>
      <c r="IHX11" s="108"/>
      <c r="IHY11" s="108"/>
      <c r="IHZ11" s="108"/>
      <c r="IIA11" s="108"/>
      <c r="IIB11" s="108"/>
      <c r="IIC11" s="108"/>
      <c r="IID11" s="108"/>
      <c r="IIE11" s="108"/>
      <c r="IIF11" s="108"/>
      <c r="IIG11" s="108"/>
      <c r="IIH11" s="108"/>
      <c r="III11" s="108"/>
      <c r="IIJ11" s="108"/>
      <c r="IIK11" s="108"/>
      <c r="IIL11" s="108"/>
      <c r="IIM11" s="108"/>
      <c r="IIN11" s="108"/>
      <c r="IIO11" s="108"/>
      <c r="IIP11" s="108"/>
      <c r="IIQ11" s="108"/>
      <c r="IIR11" s="108"/>
      <c r="IIS11" s="108"/>
      <c r="IIT11" s="108"/>
      <c r="IIU11" s="108"/>
      <c r="IIV11" s="108"/>
      <c r="IIW11" s="108"/>
      <c r="IIX11" s="108"/>
      <c r="IIY11" s="108"/>
      <c r="IIZ11" s="108"/>
      <c r="IJA11" s="108"/>
      <c r="IJB11" s="108"/>
      <c r="IJC11" s="108"/>
      <c r="IJD11" s="108"/>
      <c r="IJE11" s="108"/>
      <c r="IJF11" s="108"/>
      <c r="IJG11" s="108"/>
      <c r="IJH11" s="108"/>
      <c r="IJI11" s="108"/>
      <c r="IJJ11" s="108"/>
      <c r="IJK11" s="108"/>
      <c r="IJL11" s="108"/>
      <c r="IJM11" s="108"/>
      <c r="IJN11" s="108"/>
      <c r="IJO11" s="108"/>
      <c r="IJP11" s="108"/>
      <c r="IJQ11" s="108"/>
      <c r="IJR11" s="108"/>
      <c r="IJS11" s="108"/>
      <c r="IJT11" s="108"/>
      <c r="IJU11" s="108"/>
      <c r="IJV11" s="108"/>
      <c r="IJW11" s="108"/>
      <c r="IJX11" s="108"/>
      <c r="IJY11" s="108"/>
      <c r="IJZ11" s="108"/>
      <c r="IKA11" s="108"/>
      <c r="IKB11" s="108"/>
      <c r="IKC11" s="108"/>
      <c r="IKD11" s="108"/>
      <c r="IKE11" s="108"/>
      <c r="IKF11" s="108"/>
      <c r="IKG11" s="108"/>
      <c r="IKH11" s="108"/>
      <c r="IKI11" s="108"/>
      <c r="IKJ11" s="108"/>
      <c r="IKK11" s="108"/>
      <c r="IKL11" s="108"/>
      <c r="IKM11" s="108"/>
      <c r="IKN11" s="108"/>
      <c r="IKO11" s="108"/>
      <c r="IKP11" s="108"/>
      <c r="IKQ11" s="108"/>
      <c r="IKR11" s="108"/>
      <c r="IKS11" s="108"/>
      <c r="IKT11" s="108"/>
      <c r="IKU11" s="108"/>
      <c r="IKV11" s="108"/>
      <c r="IKW11" s="108"/>
      <c r="IKX11" s="108"/>
      <c r="IKY11" s="108"/>
      <c r="IKZ11" s="108"/>
      <c r="ILA11" s="108"/>
      <c r="ILB11" s="108"/>
      <c r="ILC11" s="108"/>
      <c r="ILD11" s="108"/>
      <c r="ILE11" s="108"/>
      <c r="ILF11" s="108"/>
      <c r="ILG11" s="108"/>
      <c r="ILH11" s="108"/>
      <c r="ILI11" s="108"/>
      <c r="ILJ11" s="108"/>
      <c r="ILK11" s="108"/>
      <c r="ILL11" s="108"/>
      <c r="ILM11" s="108"/>
      <c r="ILN11" s="108"/>
      <c r="ILO11" s="108"/>
      <c r="ILP11" s="108"/>
      <c r="ILQ11" s="108"/>
      <c r="ILR11" s="108"/>
      <c r="ILS11" s="108"/>
      <c r="ILT11" s="108"/>
      <c r="ILU11" s="108"/>
      <c r="ILV11" s="108"/>
      <c r="ILW11" s="108"/>
      <c r="ILX11" s="108"/>
      <c r="ILY11" s="108"/>
      <c r="ILZ11" s="108"/>
      <c r="IMA11" s="108"/>
      <c r="IMB11" s="108"/>
      <c r="IMC11" s="108"/>
      <c r="IMD11" s="108"/>
      <c r="IME11" s="108"/>
      <c r="IMF11" s="108"/>
      <c r="IMG11" s="108"/>
      <c r="IMH11" s="108"/>
      <c r="IMI11" s="108"/>
      <c r="IMJ11" s="108"/>
      <c r="IMK11" s="108"/>
      <c r="IML11" s="108"/>
      <c r="IMM11" s="108"/>
      <c r="IMN11" s="108"/>
      <c r="IMO11" s="108"/>
      <c r="IMP11" s="108"/>
      <c r="IMQ11" s="108"/>
      <c r="IMR11" s="108"/>
      <c r="IMS11" s="108"/>
      <c r="IMT11" s="108"/>
      <c r="IMU11" s="108"/>
      <c r="IMV11" s="108"/>
      <c r="IMW11" s="108"/>
      <c r="IMX11" s="108"/>
      <c r="IMY11" s="108"/>
      <c r="IMZ11" s="108"/>
      <c r="INA11" s="108"/>
      <c r="INB11" s="108"/>
      <c r="INC11" s="108"/>
      <c r="IND11" s="108"/>
      <c r="INE11" s="108"/>
      <c r="INF11" s="108"/>
      <c r="ING11" s="108"/>
      <c r="INH11" s="108"/>
      <c r="INI11" s="108"/>
      <c r="INJ11" s="108"/>
      <c r="INK11" s="108"/>
      <c r="INL11" s="108"/>
      <c r="INM11" s="108"/>
      <c r="INN11" s="108"/>
      <c r="INO11" s="108"/>
      <c r="INP11" s="108"/>
      <c r="INQ11" s="108"/>
      <c r="INR11" s="108"/>
      <c r="INS11" s="108"/>
      <c r="INT11" s="108"/>
      <c r="INU11" s="108"/>
      <c r="INV11" s="108"/>
      <c r="INW11" s="108"/>
      <c r="INX11" s="108"/>
      <c r="INY11" s="108"/>
      <c r="INZ11" s="108"/>
      <c r="IOA11" s="108"/>
      <c r="IOB11" s="108"/>
      <c r="IOC11" s="108"/>
      <c r="IOD11" s="108"/>
      <c r="IOE11" s="108"/>
      <c r="IOF11" s="108"/>
      <c r="IOG11" s="108"/>
      <c r="IOH11" s="108"/>
      <c r="IOI11" s="108"/>
      <c r="IOJ11" s="108"/>
      <c r="IOK11" s="108"/>
      <c r="IOL11" s="108"/>
      <c r="IOM11" s="108"/>
      <c r="ION11" s="108"/>
      <c r="IOO11" s="108"/>
      <c r="IOP11" s="108"/>
      <c r="IOQ11" s="108"/>
      <c r="IOR11" s="108"/>
      <c r="IOS11" s="108"/>
      <c r="IOT11" s="108"/>
      <c r="IOU11" s="108"/>
      <c r="IOV11" s="108"/>
      <c r="IOW11" s="108"/>
      <c r="IOX11" s="108"/>
      <c r="IOY11" s="108"/>
      <c r="IOZ11" s="108"/>
      <c r="IPA11" s="108"/>
      <c r="IPB11" s="108"/>
      <c r="IPC11" s="108"/>
      <c r="IPD11" s="108"/>
      <c r="IPE11" s="108"/>
      <c r="IPF11" s="108"/>
      <c r="IPG11" s="108"/>
      <c r="IPH11" s="108"/>
      <c r="IPI11" s="108"/>
      <c r="IPJ11" s="108"/>
      <c r="IPK11" s="108"/>
      <c r="IPL11" s="108"/>
      <c r="IPM11" s="108"/>
      <c r="IPN11" s="108"/>
      <c r="IPO11" s="108"/>
      <c r="IPP11" s="108"/>
      <c r="IPQ11" s="108"/>
      <c r="IPR11" s="108"/>
      <c r="IPS11" s="108"/>
      <c r="IPT11" s="108"/>
      <c r="IPU11" s="108"/>
      <c r="IPV11" s="108"/>
      <c r="IPW11" s="108"/>
      <c r="IPX11" s="108"/>
      <c r="IPY11" s="108"/>
      <c r="IPZ11" s="108"/>
      <c r="IQA11" s="108"/>
      <c r="IQB11" s="108"/>
      <c r="IQC11" s="108"/>
      <c r="IQD11" s="108"/>
      <c r="IQE11" s="108"/>
      <c r="IQF11" s="108"/>
      <c r="IQG11" s="108"/>
      <c r="IQH11" s="108"/>
      <c r="IQI11" s="108"/>
      <c r="IQJ11" s="108"/>
      <c r="IQK11" s="108"/>
      <c r="IQL11" s="108"/>
      <c r="IQM11" s="108"/>
      <c r="IQN11" s="108"/>
      <c r="IQO11" s="108"/>
      <c r="IQP11" s="108"/>
      <c r="IQQ11" s="108"/>
      <c r="IQR11" s="108"/>
      <c r="IQS11" s="108"/>
      <c r="IQT11" s="108"/>
      <c r="IQU11" s="108"/>
      <c r="IQV11" s="108"/>
      <c r="IQW11" s="108"/>
      <c r="IQX11" s="108"/>
      <c r="IQY11" s="108"/>
      <c r="IQZ11" s="108"/>
      <c r="IRA11" s="108"/>
      <c r="IRB11" s="108"/>
      <c r="IRC11" s="108"/>
      <c r="IRD11" s="108"/>
      <c r="IRE11" s="108"/>
      <c r="IRF11" s="108"/>
      <c r="IRG11" s="108"/>
      <c r="IRH11" s="108"/>
      <c r="IRI11" s="108"/>
      <c r="IRJ11" s="108"/>
      <c r="IRK11" s="108"/>
      <c r="IRL11" s="108"/>
      <c r="IRM11" s="108"/>
      <c r="IRN11" s="108"/>
      <c r="IRO11" s="108"/>
      <c r="IRP11" s="108"/>
      <c r="IRQ11" s="108"/>
      <c r="IRR11" s="108"/>
      <c r="IRS11" s="108"/>
      <c r="IRT11" s="108"/>
      <c r="IRU11" s="108"/>
      <c r="IRV11" s="108"/>
      <c r="IRW11" s="108"/>
      <c r="IRX11" s="108"/>
      <c r="IRY11" s="108"/>
      <c r="IRZ11" s="108"/>
      <c r="ISA11" s="108"/>
      <c r="ISB11" s="108"/>
      <c r="ISC11" s="108"/>
      <c r="ISD11" s="108"/>
      <c r="ISE11" s="108"/>
      <c r="ISF11" s="108"/>
      <c r="ISG11" s="108"/>
      <c r="ISH11" s="108"/>
      <c r="ISI11" s="108"/>
      <c r="ISJ11" s="108"/>
      <c r="ISK11" s="108"/>
      <c r="ISL11" s="108"/>
      <c r="ISM11" s="108"/>
      <c r="ISN11" s="108"/>
      <c r="ISO11" s="108"/>
      <c r="ISP11" s="108"/>
      <c r="ISQ11" s="108"/>
      <c r="ISR11" s="108"/>
      <c r="ISS11" s="108"/>
      <c r="IST11" s="108"/>
      <c r="ISU11" s="108"/>
      <c r="ISV11" s="108"/>
      <c r="ISW11" s="108"/>
      <c r="ISX11" s="108"/>
      <c r="ISY11" s="108"/>
      <c r="ISZ11" s="108"/>
      <c r="ITA11" s="108"/>
      <c r="ITB11" s="108"/>
      <c r="ITC11" s="108"/>
      <c r="ITD11" s="108"/>
      <c r="ITE11" s="108"/>
      <c r="ITF11" s="108"/>
      <c r="ITG11" s="108"/>
      <c r="ITH11" s="108"/>
      <c r="ITI11" s="108"/>
      <c r="ITJ11" s="108"/>
      <c r="ITK11" s="108"/>
      <c r="ITL11" s="108"/>
      <c r="ITM11" s="108"/>
      <c r="ITN11" s="108"/>
      <c r="ITO11" s="108"/>
      <c r="ITP11" s="108"/>
      <c r="ITQ11" s="108"/>
      <c r="ITR11" s="108"/>
      <c r="ITS11" s="108"/>
      <c r="ITT11" s="108"/>
      <c r="ITU11" s="108"/>
      <c r="ITV11" s="108"/>
      <c r="ITW11" s="108"/>
      <c r="ITX11" s="108"/>
      <c r="ITY11" s="108"/>
      <c r="ITZ11" s="108"/>
      <c r="IUA11" s="108"/>
      <c r="IUB11" s="108"/>
      <c r="IUC11" s="108"/>
      <c r="IUD11" s="108"/>
      <c r="IUE11" s="108"/>
      <c r="IUF11" s="108"/>
      <c r="IUG11" s="108"/>
      <c r="IUH11" s="108"/>
      <c r="IUI11" s="108"/>
      <c r="IUJ11" s="108"/>
      <c r="IUK11" s="108"/>
      <c r="IUL11" s="108"/>
      <c r="IUM11" s="108"/>
      <c r="IUN11" s="108"/>
      <c r="IUO11" s="108"/>
      <c r="IUP11" s="108"/>
      <c r="IUQ11" s="108"/>
      <c r="IUR11" s="108"/>
      <c r="IUS11" s="108"/>
      <c r="IUT11" s="108"/>
      <c r="IUU11" s="108"/>
      <c r="IUV11" s="108"/>
      <c r="IUW11" s="108"/>
      <c r="IUX11" s="108"/>
      <c r="IUY11" s="108"/>
      <c r="IUZ11" s="108"/>
      <c r="IVA11" s="108"/>
      <c r="IVB11" s="108"/>
      <c r="IVC11" s="108"/>
      <c r="IVD11" s="108"/>
      <c r="IVE11" s="108"/>
      <c r="IVF11" s="108"/>
      <c r="IVG11" s="108"/>
      <c r="IVH11" s="108"/>
      <c r="IVI11" s="108"/>
      <c r="IVJ11" s="108"/>
      <c r="IVK11" s="108"/>
      <c r="IVL11" s="108"/>
      <c r="IVM11" s="108"/>
      <c r="IVN11" s="108"/>
      <c r="IVO11" s="108"/>
      <c r="IVP11" s="108"/>
      <c r="IVQ11" s="108"/>
      <c r="IVR11" s="108"/>
      <c r="IVS11" s="108"/>
      <c r="IVT11" s="108"/>
      <c r="IVU11" s="108"/>
      <c r="IVV11" s="108"/>
      <c r="IVW11" s="108"/>
      <c r="IVX11" s="108"/>
      <c r="IVY11" s="108"/>
      <c r="IVZ11" s="108"/>
      <c r="IWA11" s="108"/>
      <c r="IWB11" s="108"/>
      <c r="IWC11" s="108"/>
      <c r="IWD11" s="108"/>
      <c r="IWE11" s="108"/>
      <c r="IWF11" s="108"/>
      <c r="IWG11" s="108"/>
      <c r="IWH11" s="108"/>
      <c r="IWI11" s="108"/>
      <c r="IWJ11" s="108"/>
      <c r="IWK11" s="108"/>
      <c r="IWL11" s="108"/>
      <c r="IWM11" s="108"/>
      <c r="IWN11" s="108"/>
      <c r="IWO11" s="108"/>
      <c r="IWP11" s="108"/>
      <c r="IWQ11" s="108"/>
      <c r="IWR11" s="108"/>
      <c r="IWS11" s="108"/>
      <c r="IWT11" s="108"/>
      <c r="IWU11" s="108"/>
      <c r="IWV11" s="108"/>
      <c r="IWW11" s="108"/>
      <c r="IWX11" s="108"/>
      <c r="IWY11" s="108"/>
      <c r="IWZ11" s="108"/>
      <c r="IXA11" s="108"/>
      <c r="IXB11" s="108"/>
      <c r="IXC11" s="108"/>
      <c r="IXD11" s="108"/>
      <c r="IXE11" s="108"/>
      <c r="IXF11" s="108"/>
      <c r="IXG11" s="108"/>
      <c r="IXH11" s="108"/>
      <c r="IXI11" s="108"/>
      <c r="IXJ11" s="108"/>
      <c r="IXK11" s="108"/>
      <c r="IXL11" s="108"/>
      <c r="IXM11" s="108"/>
      <c r="IXN11" s="108"/>
      <c r="IXO11" s="108"/>
      <c r="IXP11" s="108"/>
      <c r="IXQ11" s="108"/>
      <c r="IXR11" s="108"/>
      <c r="IXS11" s="108"/>
      <c r="IXT11" s="108"/>
      <c r="IXU11" s="108"/>
      <c r="IXV11" s="108"/>
      <c r="IXW11" s="108"/>
      <c r="IXX11" s="108"/>
      <c r="IXY11" s="108"/>
      <c r="IXZ11" s="108"/>
      <c r="IYA11" s="108"/>
      <c r="IYB11" s="108"/>
      <c r="IYC11" s="108"/>
      <c r="IYD11" s="108"/>
      <c r="IYE11" s="108"/>
      <c r="IYF11" s="108"/>
      <c r="IYG11" s="108"/>
      <c r="IYH11" s="108"/>
      <c r="IYI11" s="108"/>
      <c r="IYJ11" s="108"/>
      <c r="IYK11" s="108"/>
      <c r="IYL11" s="108"/>
      <c r="IYM11" s="108"/>
      <c r="IYN11" s="108"/>
      <c r="IYO11" s="108"/>
      <c r="IYP11" s="108"/>
      <c r="IYQ11" s="108"/>
      <c r="IYR11" s="108"/>
      <c r="IYS11" s="108"/>
      <c r="IYT11" s="108"/>
      <c r="IYU11" s="108"/>
      <c r="IYV11" s="108"/>
      <c r="IYW11" s="108"/>
      <c r="IYX11" s="108"/>
      <c r="IYY11" s="108"/>
      <c r="IYZ11" s="108"/>
      <c r="IZA11" s="108"/>
      <c r="IZB11" s="108"/>
      <c r="IZC11" s="108"/>
      <c r="IZD11" s="108"/>
      <c r="IZE11" s="108"/>
      <c r="IZF11" s="108"/>
      <c r="IZG11" s="108"/>
      <c r="IZH11" s="108"/>
      <c r="IZI11" s="108"/>
      <c r="IZJ11" s="108"/>
      <c r="IZK11" s="108"/>
      <c r="IZL11" s="108"/>
      <c r="IZM11" s="108"/>
      <c r="IZN11" s="108"/>
      <c r="IZO11" s="108"/>
      <c r="IZP11" s="108"/>
      <c r="IZQ11" s="108"/>
      <c r="IZR11" s="108"/>
      <c r="IZS11" s="108"/>
      <c r="IZT11" s="108"/>
      <c r="IZU11" s="108"/>
      <c r="IZV11" s="108"/>
      <c r="IZW11" s="108"/>
      <c r="IZX11" s="108"/>
      <c r="IZY11" s="108"/>
      <c r="IZZ11" s="108"/>
      <c r="JAA11" s="108"/>
      <c r="JAB11" s="108"/>
      <c r="JAC11" s="108"/>
      <c r="JAD11" s="108"/>
      <c r="JAE11" s="108"/>
      <c r="JAF11" s="108"/>
      <c r="JAG11" s="108"/>
      <c r="JAH11" s="108"/>
      <c r="JAI11" s="108"/>
      <c r="JAJ11" s="108"/>
      <c r="JAK11" s="108"/>
      <c r="JAL11" s="108"/>
      <c r="JAM11" s="108"/>
      <c r="JAN11" s="108"/>
      <c r="JAO11" s="108"/>
      <c r="JAP11" s="108"/>
      <c r="JAQ11" s="108"/>
      <c r="JAR11" s="108"/>
      <c r="JAS11" s="108"/>
      <c r="JAT11" s="108"/>
      <c r="JAU11" s="108"/>
      <c r="JAV11" s="108"/>
      <c r="JAW11" s="108"/>
      <c r="JAX11" s="108"/>
      <c r="JAY11" s="108"/>
      <c r="JAZ11" s="108"/>
      <c r="JBA11" s="108"/>
      <c r="JBB11" s="108"/>
      <c r="JBC11" s="108"/>
      <c r="JBD11" s="108"/>
      <c r="JBE11" s="108"/>
      <c r="JBF11" s="108"/>
      <c r="JBG11" s="108"/>
      <c r="JBH11" s="108"/>
      <c r="JBI11" s="108"/>
      <c r="JBJ11" s="108"/>
      <c r="JBK11" s="108"/>
      <c r="JBL11" s="108"/>
      <c r="JBM11" s="108"/>
      <c r="JBN11" s="108"/>
      <c r="JBO11" s="108"/>
      <c r="JBP11" s="108"/>
      <c r="JBQ11" s="108"/>
      <c r="JBR11" s="108"/>
      <c r="JBS11" s="108"/>
      <c r="JBT11" s="108"/>
      <c r="JBU11" s="108"/>
      <c r="JBV11" s="108"/>
      <c r="JBW11" s="108"/>
      <c r="JBX11" s="108"/>
      <c r="JBY11" s="108"/>
      <c r="JBZ11" s="108"/>
      <c r="JCA11" s="108"/>
      <c r="JCB11" s="108"/>
      <c r="JCC11" s="108"/>
      <c r="JCD11" s="108"/>
      <c r="JCE11" s="108"/>
      <c r="JCF11" s="108"/>
      <c r="JCG11" s="108"/>
      <c r="JCH11" s="108"/>
      <c r="JCI11" s="108"/>
      <c r="JCJ11" s="108"/>
      <c r="JCK11" s="108"/>
      <c r="JCL11" s="108"/>
      <c r="JCM11" s="108"/>
      <c r="JCN11" s="108"/>
      <c r="JCO11" s="108"/>
      <c r="JCP11" s="108"/>
      <c r="JCQ11" s="108"/>
      <c r="JCR11" s="108"/>
      <c r="JCS11" s="108"/>
      <c r="JCT11" s="108"/>
      <c r="JCU11" s="108"/>
      <c r="JCV11" s="108"/>
      <c r="JCW11" s="108"/>
      <c r="JCX11" s="108"/>
      <c r="JCY11" s="108"/>
      <c r="JCZ11" s="108"/>
      <c r="JDA11" s="108"/>
      <c r="JDB11" s="108"/>
      <c r="JDC11" s="108"/>
      <c r="JDD11" s="108"/>
      <c r="JDE11" s="108"/>
      <c r="JDF11" s="108"/>
      <c r="JDG11" s="108"/>
      <c r="JDH11" s="108"/>
      <c r="JDI11" s="108"/>
      <c r="JDJ11" s="108"/>
      <c r="JDK11" s="108"/>
      <c r="JDL11" s="108"/>
      <c r="JDM11" s="108"/>
      <c r="JDN11" s="108"/>
      <c r="JDO11" s="108"/>
      <c r="JDP11" s="108"/>
      <c r="JDQ11" s="108"/>
      <c r="JDR11" s="108"/>
      <c r="JDS11" s="108"/>
      <c r="JDT11" s="108"/>
      <c r="JDU11" s="108"/>
      <c r="JDV11" s="108"/>
      <c r="JDW11" s="108"/>
      <c r="JDX11" s="108"/>
      <c r="JDY11" s="108"/>
      <c r="JDZ11" s="108"/>
      <c r="JEA11" s="108"/>
      <c r="JEB11" s="108"/>
      <c r="JEC11" s="108"/>
      <c r="JED11" s="108"/>
      <c r="JEE11" s="108"/>
      <c r="JEF11" s="108"/>
      <c r="JEG11" s="108"/>
      <c r="JEH11" s="108"/>
      <c r="JEI11" s="108"/>
      <c r="JEJ11" s="108"/>
      <c r="JEK11" s="108"/>
      <c r="JEL11" s="108"/>
      <c r="JEM11" s="108"/>
      <c r="JEN11" s="108"/>
      <c r="JEO11" s="108"/>
      <c r="JEP11" s="108"/>
      <c r="JEQ11" s="108"/>
      <c r="JER11" s="108"/>
      <c r="JES11" s="108"/>
      <c r="JET11" s="108"/>
      <c r="JEU11" s="108"/>
      <c r="JEV11" s="108"/>
      <c r="JEW11" s="108"/>
      <c r="JEX11" s="108"/>
      <c r="JEY11" s="108"/>
      <c r="JEZ11" s="108"/>
      <c r="JFA11" s="108"/>
      <c r="JFB11" s="108"/>
      <c r="JFC11" s="108"/>
      <c r="JFD11" s="108"/>
      <c r="JFE11" s="108"/>
      <c r="JFF11" s="108"/>
      <c r="JFG11" s="108"/>
      <c r="JFH11" s="108"/>
      <c r="JFI11" s="108"/>
      <c r="JFJ11" s="108"/>
      <c r="JFK11" s="108"/>
      <c r="JFL11" s="108"/>
      <c r="JFM11" s="108"/>
      <c r="JFN11" s="108"/>
      <c r="JFO11" s="108"/>
      <c r="JFP11" s="108"/>
      <c r="JFQ11" s="108"/>
      <c r="JFR11" s="108"/>
      <c r="JFS11" s="108"/>
      <c r="JFT11" s="108"/>
      <c r="JFU11" s="108"/>
      <c r="JFV11" s="108"/>
      <c r="JFW11" s="108"/>
      <c r="JFX11" s="108"/>
      <c r="JFY11" s="108"/>
      <c r="JFZ11" s="108"/>
      <c r="JGA11" s="108"/>
      <c r="JGB11" s="108"/>
      <c r="JGC11" s="108"/>
      <c r="JGD11" s="108"/>
      <c r="JGE11" s="108"/>
      <c r="JGF11" s="108"/>
      <c r="JGG11" s="108"/>
      <c r="JGH11" s="108"/>
      <c r="JGI11" s="108"/>
      <c r="JGJ11" s="108"/>
      <c r="JGK11" s="108"/>
      <c r="JGL11" s="108"/>
      <c r="JGM11" s="108"/>
      <c r="JGN11" s="108"/>
      <c r="JGO11" s="108"/>
      <c r="JGP11" s="108"/>
      <c r="JGQ11" s="108"/>
      <c r="JGR11" s="108"/>
      <c r="JGS11" s="108"/>
      <c r="JGT11" s="108"/>
      <c r="JGU11" s="108"/>
      <c r="JGV11" s="108"/>
      <c r="JGW11" s="108"/>
      <c r="JGX11" s="108"/>
      <c r="JGY11" s="108"/>
      <c r="JGZ11" s="108"/>
      <c r="JHA11" s="108"/>
      <c r="JHB11" s="108"/>
      <c r="JHC11" s="108"/>
      <c r="JHD11" s="108"/>
      <c r="JHE11" s="108"/>
      <c r="JHF11" s="108"/>
      <c r="JHG11" s="108"/>
      <c r="JHH11" s="108"/>
      <c r="JHI11" s="108"/>
      <c r="JHJ11" s="108"/>
      <c r="JHK11" s="108"/>
      <c r="JHL11" s="108"/>
      <c r="JHM11" s="108"/>
      <c r="JHN11" s="108"/>
      <c r="JHO11" s="108"/>
      <c r="JHP11" s="108"/>
      <c r="JHQ11" s="108"/>
      <c r="JHR11" s="108"/>
      <c r="JHS11" s="108"/>
      <c r="JHT11" s="108"/>
      <c r="JHU11" s="108"/>
      <c r="JHV11" s="108"/>
      <c r="JHW11" s="108"/>
      <c r="JHX11" s="108"/>
      <c r="JHY11" s="108"/>
      <c r="JHZ11" s="108"/>
      <c r="JIA11" s="108"/>
      <c r="JIB11" s="108"/>
      <c r="JIC11" s="108"/>
      <c r="JID11" s="108"/>
      <c r="JIE11" s="108"/>
      <c r="JIF11" s="108"/>
      <c r="JIG11" s="108"/>
      <c r="JIH11" s="108"/>
      <c r="JII11" s="108"/>
      <c r="JIJ11" s="108"/>
      <c r="JIK11" s="108"/>
      <c r="JIL11" s="108"/>
      <c r="JIM11" s="108"/>
      <c r="JIN11" s="108"/>
      <c r="JIO11" s="108"/>
      <c r="JIP11" s="108"/>
      <c r="JIQ11" s="108"/>
      <c r="JIR11" s="108"/>
      <c r="JIS11" s="108"/>
      <c r="JIT11" s="108"/>
      <c r="JIU11" s="108"/>
      <c r="JIV11" s="108"/>
      <c r="JIW11" s="108"/>
      <c r="JIX11" s="108"/>
      <c r="JIY11" s="108"/>
      <c r="JIZ11" s="108"/>
      <c r="JJA11" s="108"/>
      <c r="JJB11" s="108"/>
      <c r="JJC11" s="108"/>
      <c r="JJD11" s="108"/>
      <c r="JJE11" s="108"/>
      <c r="JJF11" s="108"/>
      <c r="JJG11" s="108"/>
      <c r="JJH11" s="108"/>
      <c r="JJI11" s="108"/>
      <c r="JJJ11" s="108"/>
      <c r="JJK11" s="108"/>
      <c r="JJL11" s="108"/>
      <c r="JJM11" s="108"/>
      <c r="JJN11" s="108"/>
      <c r="JJO11" s="108"/>
      <c r="JJP11" s="108"/>
      <c r="JJQ11" s="108"/>
      <c r="JJR11" s="108"/>
      <c r="JJS11" s="108"/>
      <c r="JJT11" s="108"/>
      <c r="JJU11" s="108"/>
      <c r="JJV11" s="108"/>
      <c r="JJW11" s="108"/>
      <c r="JJX11" s="108"/>
      <c r="JJY11" s="108"/>
      <c r="JJZ11" s="108"/>
      <c r="JKA11" s="108"/>
      <c r="JKB11" s="108"/>
      <c r="JKC11" s="108"/>
      <c r="JKD11" s="108"/>
      <c r="JKE11" s="108"/>
      <c r="JKF11" s="108"/>
      <c r="JKG11" s="108"/>
      <c r="JKH11" s="108"/>
      <c r="JKI11" s="108"/>
      <c r="JKJ11" s="108"/>
      <c r="JKK11" s="108"/>
      <c r="JKL11" s="108"/>
      <c r="JKM11" s="108"/>
      <c r="JKN11" s="108"/>
      <c r="JKO11" s="108"/>
      <c r="JKP11" s="108"/>
      <c r="JKQ11" s="108"/>
      <c r="JKR11" s="108"/>
      <c r="JKS11" s="108"/>
      <c r="JKT11" s="108"/>
      <c r="JKU11" s="108"/>
      <c r="JKV11" s="108"/>
      <c r="JKW11" s="108"/>
      <c r="JKX11" s="108"/>
      <c r="JKY11" s="108"/>
      <c r="JKZ11" s="108"/>
      <c r="JLA11" s="108"/>
      <c r="JLB11" s="108"/>
      <c r="JLC11" s="108"/>
      <c r="JLD11" s="108"/>
      <c r="JLE11" s="108"/>
      <c r="JLF11" s="108"/>
      <c r="JLG11" s="108"/>
      <c r="JLH11" s="108"/>
      <c r="JLI11" s="108"/>
      <c r="JLJ11" s="108"/>
      <c r="JLK11" s="108"/>
      <c r="JLL11" s="108"/>
      <c r="JLM11" s="108"/>
      <c r="JLN11" s="108"/>
      <c r="JLO11" s="108"/>
      <c r="JLP11" s="108"/>
      <c r="JLQ11" s="108"/>
      <c r="JLR11" s="108"/>
      <c r="JLS11" s="108"/>
      <c r="JLT11" s="108"/>
      <c r="JLU11" s="108"/>
      <c r="JLV11" s="108"/>
      <c r="JLW11" s="108"/>
      <c r="JLX11" s="108"/>
      <c r="JLY11" s="108"/>
      <c r="JLZ11" s="108"/>
      <c r="JMA11" s="108"/>
      <c r="JMB11" s="108"/>
      <c r="JMC11" s="108"/>
      <c r="JMD11" s="108"/>
      <c r="JME11" s="108"/>
      <c r="JMF11" s="108"/>
      <c r="JMG11" s="108"/>
      <c r="JMH11" s="108"/>
      <c r="JMI11" s="108"/>
      <c r="JMJ11" s="108"/>
      <c r="JMK11" s="108"/>
      <c r="JML11" s="108"/>
      <c r="JMM11" s="108"/>
      <c r="JMN11" s="108"/>
      <c r="JMO11" s="108"/>
      <c r="JMP11" s="108"/>
      <c r="JMQ11" s="108"/>
      <c r="JMR11" s="108"/>
      <c r="JMS11" s="108"/>
      <c r="JMT11" s="108"/>
      <c r="JMU11" s="108"/>
      <c r="JMV11" s="108"/>
      <c r="JMW11" s="108"/>
      <c r="JMX11" s="108"/>
      <c r="JMY11" s="108"/>
      <c r="JMZ11" s="108"/>
      <c r="JNA11" s="108"/>
      <c r="JNB11" s="108"/>
      <c r="JNC11" s="108"/>
      <c r="JND11" s="108"/>
      <c r="JNE11" s="108"/>
      <c r="JNF11" s="108"/>
      <c r="JNG11" s="108"/>
      <c r="JNH11" s="108"/>
      <c r="JNI11" s="108"/>
      <c r="JNJ11" s="108"/>
      <c r="JNK11" s="108"/>
      <c r="JNL11" s="108"/>
      <c r="JNM11" s="108"/>
      <c r="JNN11" s="108"/>
      <c r="JNO11" s="108"/>
      <c r="JNP11" s="108"/>
      <c r="JNQ11" s="108"/>
      <c r="JNR11" s="108"/>
      <c r="JNS11" s="108"/>
      <c r="JNT11" s="108"/>
      <c r="JNU11" s="108"/>
      <c r="JNV11" s="108"/>
      <c r="JNW11" s="108"/>
      <c r="JNX11" s="108"/>
      <c r="JNY11" s="108"/>
      <c r="JNZ11" s="108"/>
      <c r="JOA11" s="108"/>
      <c r="JOB11" s="108"/>
      <c r="JOC11" s="108"/>
      <c r="JOD11" s="108"/>
      <c r="JOE11" s="108"/>
      <c r="JOF11" s="108"/>
      <c r="JOG11" s="108"/>
      <c r="JOH11" s="108"/>
      <c r="JOI11" s="108"/>
      <c r="JOJ11" s="108"/>
      <c r="JOK11" s="108"/>
      <c r="JOL11" s="108"/>
      <c r="JOM11" s="108"/>
      <c r="JON11" s="108"/>
      <c r="JOO11" s="108"/>
      <c r="JOP11" s="108"/>
      <c r="JOQ11" s="108"/>
      <c r="JOR11" s="108"/>
      <c r="JOS11" s="108"/>
      <c r="JOT11" s="108"/>
      <c r="JOU11" s="108"/>
      <c r="JOV11" s="108"/>
      <c r="JOW11" s="108"/>
      <c r="JOX11" s="108"/>
      <c r="JOY11" s="108"/>
      <c r="JOZ11" s="108"/>
      <c r="JPA11" s="108"/>
      <c r="JPB11" s="108"/>
      <c r="JPC11" s="108"/>
      <c r="JPD11" s="108"/>
      <c r="JPE11" s="108"/>
      <c r="JPF11" s="108"/>
      <c r="JPG11" s="108"/>
      <c r="JPH11" s="108"/>
      <c r="JPI11" s="108"/>
      <c r="JPJ11" s="108"/>
      <c r="JPK11" s="108"/>
      <c r="JPL11" s="108"/>
      <c r="JPM11" s="108"/>
      <c r="JPN11" s="108"/>
      <c r="JPO11" s="108"/>
      <c r="JPP11" s="108"/>
      <c r="JPQ11" s="108"/>
      <c r="JPR11" s="108"/>
      <c r="JPS11" s="108"/>
      <c r="JPT11" s="108"/>
      <c r="JPU11" s="108"/>
      <c r="JPV11" s="108"/>
      <c r="JPW11" s="108"/>
      <c r="JPX11" s="108"/>
      <c r="JPY11" s="108"/>
      <c r="JPZ11" s="108"/>
      <c r="JQA11" s="108"/>
      <c r="JQB11" s="108"/>
      <c r="JQC11" s="108"/>
      <c r="JQD11" s="108"/>
      <c r="JQE11" s="108"/>
      <c r="JQF11" s="108"/>
      <c r="JQG11" s="108"/>
      <c r="JQH11" s="108"/>
      <c r="JQI11" s="108"/>
      <c r="JQJ11" s="108"/>
      <c r="JQK11" s="108"/>
      <c r="JQL11" s="108"/>
      <c r="JQM11" s="108"/>
      <c r="JQN11" s="108"/>
      <c r="JQO11" s="108"/>
      <c r="JQP11" s="108"/>
      <c r="JQQ11" s="108"/>
      <c r="JQR11" s="108"/>
      <c r="JQS11" s="108"/>
      <c r="JQT11" s="108"/>
      <c r="JQU11" s="108"/>
      <c r="JQV11" s="108"/>
      <c r="JQW11" s="108"/>
      <c r="JQX11" s="108"/>
      <c r="JQY11" s="108"/>
      <c r="JQZ11" s="108"/>
      <c r="JRA11" s="108"/>
      <c r="JRB11" s="108"/>
      <c r="JRC11" s="108"/>
      <c r="JRD11" s="108"/>
      <c r="JRE11" s="108"/>
      <c r="JRF11" s="108"/>
      <c r="JRG11" s="108"/>
      <c r="JRH11" s="108"/>
      <c r="JRI11" s="108"/>
      <c r="JRJ11" s="108"/>
      <c r="JRK11" s="108"/>
      <c r="JRL11" s="108"/>
      <c r="JRM11" s="108"/>
      <c r="JRN11" s="108"/>
      <c r="JRO11" s="108"/>
      <c r="JRP11" s="108"/>
      <c r="JRQ11" s="108"/>
      <c r="JRR11" s="108"/>
      <c r="JRS11" s="108"/>
      <c r="JRT11" s="108"/>
      <c r="JRU11" s="108"/>
      <c r="JRV11" s="108"/>
      <c r="JRW11" s="108"/>
      <c r="JRX11" s="108"/>
      <c r="JRY11" s="108"/>
      <c r="JRZ11" s="108"/>
      <c r="JSA11" s="108"/>
      <c r="JSB11" s="108"/>
      <c r="JSC11" s="108"/>
      <c r="JSD11" s="108"/>
      <c r="JSE11" s="108"/>
      <c r="JSF11" s="108"/>
      <c r="JSG11" s="108"/>
      <c r="JSH11" s="108"/>
      <c r="JSI11" s="108"/>
      <c r="JSJ11" s="108"/>
      <c r="JSK11" s="108"/>
      <c r="JSL11" s="108"/>
      <c r="JSM11" s="108"/>
      <c r="JSN11" s="108"/>
      <c r="JSO11" s="108"/>
      <c r="JSP11" s="108"/>
      <c r="JSQ11" s="108"/>
      <c r="JSR11" s="108"/>
      <c r="JSS11" s="108"/>
      <c r="JST11" s="108"/>
      <c r="JSU11" s="108"/>
      <c r="JSV11" s="108"/>
      <c r="JSW11" s="108"/>
      <c r="JSX11" s="108"/>
      <c r="JSY11" s="108"/>
      <c r="JSZ11" s="108"/>
      <c r="JTA11" s="108"/>
      <c r="JTB11" s="108"/>
      <c r="JTC11" s="108"/>
      <c r="JTD11" s="108"/>
      <c r="JTE11" s="108"/>
      <c r="JTF11" s="108"/>
      <c r="JTG11" s="108"/>
      <c r="JTH11" s="108"/>
      <c r="JTI11" s="108"/>
      <c r="JTJ11" s="108"/>
      <c r="JTK11" s="108"/>
      <c r="JTL11" s="108"/>
      <c r="JTM11" s="108"/>
      <c r="JTN11" s="108"/>
      <c r="JTO11" s="108"/>
      <c r="JTP11" s="108"/>
      <c r="JTQ11" s="108"/>
      <c r="JTR11" s="108"/>
      <c r="JTS11" s="108"/>
      <c r="JTT11" s="108"/>
      <c r="JTU11" s="108"/>
      <c r="JTV11" s="108"/>
      <c r="JTW11" s="108"/>
      <c r="JTX11" s="108"/>
      <c r="JTY11" s="108"/>
      <c r="JTZ11" s="108"/>
      <c r="JUA11" s="108"/>
      <c r="JUB11" s="108"/>
      <c r="JUC11" s="108"/>
      <c r="JUD11" s="108"/>
      <c r="JUE11" s="108"/>
      <c r="JUF11" s="108"/>
      <c r="JUG11" s="108"/>
      <c r="JUH11" s="108"/>
      <c r="JUI11" s="108"/>
      <c r="JUJ11" s="108"/>
      <c r="JUK11" s="108"/>
      <c r="JUL11" s="108"/>
      <c r="JUM11" s="108"/>
      <c r="JUN11" s="108"/>
      <c r="JUO11" s="108"/>
      <c r="JUP11" s="108"/>
      <c r="JUQ11" s="108"/>
      <c r="JUR11" s="108"/>
      <c r="JUS11" s="108"/>
      <c r="JUT11" s="108"/>
      <c r="JUU11" s="108"/>
      <c r="JUV11" s="108"/>
      <c r="JUW11" s="108"/>
      <c r="JUX11" s="108"/>
      <c r="JUY11" s="108"/>
      <c r="JUZ11" s="108"/>
      <c r="JVA11" s="108"/>
      <c r="JVB11" s="108"/>
      <c r="JVC11" s="108"/>
      <c r="JVD11" s="108"/>
      <c r="JVE11" s="108"/>
      <c r="JVF11" s="108"/>
      <c r="JVG11" s="108"/>
      <c r="JVH11" s="108"/>
      <c r="JVI11" s="108"/>
      <c r="JVJ11" s="108"/>
      <c r="JVK11" s="108"/>
      <c r="JVL11" s="108"/>
      <c r="JVM11" s="108"/>
      <c r="JVN11" s="108"/>
      <c r="JVO11" s="108"/>
      <c r="JVP11" s="108"/>
      <c r="JVQ11" s="108"/>
      <c r="JVR11" s="108"/>
      <c r="JVS11" s="108"/>
      <c r="JVT11" s="108"/>
      <c r="JVU11" s="108"/>
      <c r="JVV11" s="108"/>
      <c r="JVW11" s="108"/>
      <c r="JVX11" s="108"/>
      <c r="JVY11" s="108"/>
      <c r="JVZ11" s="108"/>
      <c r="JWA11" s="108"/>
      <c r="JWB11" s="108"/>
      <c r="JWC11" s="108"/>
      <c r="JWD11" s="108"/>
      <c r="JWE11" s="108"/>
      <c r="JWF11" s="108"/>
      <c r="JWG11" s="108"/>
      <c r="JWH11" s="108"/>
      <c r="JWI11" s="108"/>
      <c r="JWJ11" s="108"/>
      <c r="JWK11" s="108"/>
      <c r="JWL11" s="108"/>
      <c r="JWM11" s="108"/>
      <c r="JWN11" s="108"/>
      <c r="JWO11" s="108"/>
      <c r="JWP11" s="108"/>
      <c r="JWQ11" s="108"/>
      <c r="JWR11" s="108"/>
      <c r="JWS11" s="108"/>
      <c r="JWT11" s="108"/>
      <c r="JWU11" s="108"/>
      <c r="JWV11" s="108"/>
      <c r="JWW11" s="108"/>
      <c r="JWX11" s="108"/>
      <c r="JWY11" s="108"/>
      <c r="JWZ11" s="108"/>
      <c r="JXA11" s="108"/>
      <c r="JXB11" s="108"/>
      <c r="JXC11" s="108"/>
      <c r="JXD11" s="108"/>
      <c r="JXE11" s="108"/>
      <c r="JXF11" s="108"/>
      <c r="JXG11" s="108"/>
      <c r="JXH11" s="108"/>
      <c r="JXI11" s="108"/>
      <c r="JXJ11" s="108"/>
      <c r="JXK11" s="108"/>
      <c r="JXL11" s="108"/>
      <c r="JXM11" s="108"/>
      <c r="JXN11" s="108"/>
      <c r="JXO11" s="108"/>
      <c r="JXP11" s="108"/>
      <c r="JXQ11" s="108"/>
      <c r="JXR11" s="108"/>
      <c r="JXS11" s="108"/>
      <c r="JXT11" s="108"/>
      <c r="JXU11" s="108"/>
      <c r="JXV11" s="108"/>
      <c r="JXW11" s="108"/>
      <c r="JXX11" s="108"/>
      <c r="JXY11" s="108"/>
      <c r="JXZ11" s="108"/>
      <c r="JYA11" s="108"/>
      <c r="JYB11" s="108"/>
      <c r="JYC11" s="108"/>
      <c r="JYD11" s="108"/>
      <c r="JYE11" s="108"/>
      <c r="JYF11" s="108"/>
      <c r="JYG11" s="108"/>
      <c r="JYH11" s="108"/>
      <c r="JYI11" s="108"/>
      <c r="JYJ11" s="108"/>
      <c r="JYK11" s="108"/>
      <c r="JYL11" s="108"/>
      <c r="JYM11" s="108"/>
      <c r="JYN11" s="108"/>
      <c r="JYO11" s="108"/>
      <c r="JYP11" s="108"/>
      <c r="JYQ11" s="108"/>
      <c r="JYR11" s="108"/>
      <c r="JYS11" s="108"/>
      <c r="JYT11" s="108"/>
      <c r="JYU11" s="108"/>
      <c r="JYV11" s="108"/>
      <c r="JYW11" s="108"/>
      <c r="JYX11" s="108"/>
      <c r="JYY11" s="108"/>
      <c r="JYZ11" s="108"/>
      <c r="JZA11" s="108"/>
      <c r="JZB11" s="108"/>
      <c r="JZC11" s="108"/>
      <c r="JZD11" s="108"/>
      <c r="JZE11" s="108"/>
      <c r="JZF11" s="108"/>
      <c r="JZG11" s="108"/>
      <c r="JZH11" s="108"/>
      <c r="JZI11" s="108"/>
      <c r="JZJ11" s="108"/>
      <c r="JZK11" s="108"/>
      <c r="JZL11" s="108"/>
      <c r="JZM11" s="108"/>
      <c r="JZN11" s="108"/>
      <c r="JZO11" s="108"/>
      <c r="JZP11" s="108"/>
      <c r="JZQ11" s="108"/>
      <c r="JZR11" s="108"/>
      <c r="JZS11" s="108"/>
      <c r="JZT11" s="108"/>
      <c r="JZU11" s="108"/>
      <c r="JZV11" s="108"/>
      <c r="JZW11" s="108"/>
      <c r="JZX11" s="108"/>
      <c r="JZY11" s="108"/>
      <c r="JZZ11" s="108"/>
      <c r="KAA11" s="108"/>
      <c r="KAB11" s="108"/>
      <c r="KAC11" s="108"/>
      <c r="KAD11" s="108"/>
      <c r="KAE11" s="108"/>
      <c r="KAF11" s="108"/>
      <c r="KAG11" s="108"/>
      <c r="KAH11" s="108"/>
      <c r="KAI11" s="108"/>
      <c r="KAJ11" s="108"/>
      <c r="KAK11" s="108"/>
      <c r="KAL11" s="108"/>
      <c r="KAM11" s="108"/>
      <c r="KAN11" s="108"/>
      <c r="KAO11" s="108"/>
      <c r="KAP11" s="108"/>
      <c r="KAQ11" s="108"/>
      <c r="KAR11" s="108"/>
      <c r="KAS11" s="108"/>
      <c r="KAT11" s="108"/>
      <c r="KAU11" s="108"/>
      <c r="KAV11" s="108"/>
      <c r="KAW11" s="108"/>
      <c r="KAX11" s="108"/>
      <c r="KAY11" s="108"/>
      <c r="KAZ11" s="108"/>
      <c r="KBA11" s="108"/>
      <c r="KBB11" s="108"/>
      <c r="KBC11" s="108"/>
      <c r="KBD11" s="108"/>
      <c r="KBE11" s="108"/>
      <c r="KBF11" s="108"/>
      <c r="KBG11" s="108"/>
      <c r="KBH11" s="108"/>
      <c r="KBI11" s="108"/>
      <c r="KBJ11" s="108"/>
      <c r="KBK11" s="108"/>
      <c r="KBL11" s="108"/>
      <c r="KBM11" s="108"/>
      <c r="KBN11" s="108"/>
      <c r="KBO11" s="108"/>
      <c r="KBP11" s="108"/>
      <c r="KBQ11" s="108"/>
      <c r="KBR11" s="108"/>
      <c r="KBS11" s="108"/>
      <c r="KBT11" s="108"/>
      <c r="KBU11" s="108"/>
      <c r="KBV11" s="108"/>
      <c r="KBW11" s="108"/>
      <c r="KBX11" s="108"/>
      <c r="KBY11" s="108"/>
      <c r="KBZ11" s="108"/>
      <c r="KCA11" s="108"/>
      <c r="KCB11" s="108"/>
      <c r="KCC11" s="108"/>
      <c r="KCD11" s="108"/>
      <c r="KCE11" s="108"/>
      <c r="KCF11" s="108"/>
      <c r="KCG11" s="108"/>
      <c r="KCH11" s="108"/>
      <c r="KCI11" s="108"/>
      <c r="KCJ11" s="108"/>
      <c r="KCK11" s="108"/>
      <c r="KCL11" s="108"/>
      <c r="KCM11" s="108"/>
      <c r="KCN11" s="108"/>
      <c r="KCO11" s="108"/>
      <c r="KCP11" s="108"/>
      <c r="KCQ11" s="108"/>
      <c r="KCR11" s="108"/>
      <c r="KCS11" s="108"/>
      <c r="KCT11" s="108"/>
      <c r="KCU11" s="108"/>
      <c r="KCV11" s="108"/>
      <c r="KCW11" s="108"/>
      <c r="KCX11" s="108"/>
      <c r="KCY11" s="108"/>
      <c r="KCZ11" s="108"/>
      <c r="KDA11" s="108"/>
      <c r="KDB11" s="108"/>
      <c r="KDC11" s="108"/>
      <c r="KDD11" s="108"/>
      <c r="KDE11" s="108"/>
      <c r="KDF11" s="108"/>
      <c r="KDG11" s="108"/>
      <c r="KDH11" s="108"/>
      <c r="KDI11" s="108"/>
      <c r="KDJ11" s="108"/>
      <c r="KDK11" s="108"/>
      <c r="KDL11" s="108"/>
      <c r="KDM11" s="108"/>
      <c r="KDN11" s="108"/>
      <c r="KDO11" s="108"/>
      <c r="KDP11" s="108"/>
      <c r="KDQ11" s="108"/>
      <c r="KDR11" s="108"/>
      <c r="KDS11" s="108"/>
      <c r="KDT11" s="108"/>
      <c r="KDU11" s="108"/>
      <c r="KDV11" s="108"/>
      <c r="KDW11" s="108"/>
      <c r="KDX11" s="108"/>
      <c r="KDY11" s="108"/>
      <c r="KDZ11" s="108"/>
      <c r="KEA11" s="108"/>
      <c r="KEB11" s="108"/>
      <c r="KEC11" s="108"/>
      <c r="KED11" s="108"/>
      <c r="KEE11" s="108"/>
      <c r="KEF11" s="108"/>
      <c r="KEG11" s="108"/>
      <c r="KEH11" s="108"/>
      <c r="KEI11" s="108"/>
      <c r="KEJ11" s="108"/>
      <c r="KEK11" s="108"/>
      <c r="KEL11" s="108"/>
      <c r="KEM11" s="108"/>
      <c r="KEN11" s="108"/>
      <c r="KEO11" s="108"/>
      <c r="KEP11" s="108"/>
      <c r="KEQ11" s="108"/>
      <c r="KER11" s="108"/>
      <c r="KES11" s="108"/>
      <c r="KET11" s="108"/>
      <c r="KEU11" s="108"/>
      <c r="KEV11" s="108"/>
      <c r="KEW11" s="108"/>
      <c r="KEX11" s="108"/>
      <c r="KEY11" s="108"/>
      <c r="KEZ11" s="108"/>
      <c r="KFA11" s="108"/>
      <c r="KFB11" s="108"/>
      <c r="KFC11" s="108"/>
      <c r="KFD11" s="108"/>
      <c r="KFE11" s="108"/>
      <c r="KFF11" s="108"/>
      <c r="KFG11" s="108"/>
      <c r="KFH11" s="108"/>
      <c r="KFI11" s="108"/>
      <c r="KFJ11" s="108"/>
      <c r="KFK11" s="108"/>
      <c r="KFL11" s="108"/>
      <c r="KFM11" s="108"/>
      <c r="KFN11" s="108"/>
      <c r="KFO11" s="108"/>
      <c r="KFP11" s="108"/>
      <c r="KFQ11" s="108"/>
      <c r="KFR11" s="108"/>
      <c r="KFS11" s="108"/>
      <c r="KFT11" s="108"/>
      <c r="KFU11" s="108"/>
      <c r="KFV11" s="108"/>
      <c r="KFW11" s="108"/>
      <c r="KFX11" s="108"/>
      <c r="KFY11" s="108"/>
      <c r="KFZ11" s="108"/>
      <c r="KGA11" s="108"/>
      <c r="KGB11" s="108"/>
      <c r="KGC11" s="108"/>
      <c r="KGD11" s="108"/>
      <c r="KGE11" s="108"/>
      <c r="KGF11" s="108"/>
      <c r="KGG11" s="108"/>
      <c r="KGH11" s="108"/>
      <c r="KGI11" s="108"/>
      <c r="KGJ11" s="108"/>
      <c r="KGK11" s="108"/>
      <c r="KGL11" s="108"/>
      <c r="KGM11" s="108"/>
      <c r="KGN11" s="108"/>
      <c r="KGO11" s="108"/>
      <c r="KGP11" s="108"/>
      <c r="KGQ11" s="108"/>
      <c r="KGR11" s="108"/>
      <c r="KGS11" s="108"/>
      <c r="KGT11" s="108"/>
      <c r="KGU11" s="108"/>
      <c r="KGV11" s="108"/>
      <c r="KGW11" s="108"/>
      <c r="KGX11" s="108"/>
      <c r="KGY11" s="108"/>
      <c r="KGZ11" s="108"/>
      <c r="KHA11" s="108"/>
      <c r="KHB11" s="108"/>
      <c r="KHC11" s="108"/>
      <c r="KHD11" s="108"/>
      <c r="KHE11" s="108"/>
      <c r="KHF11" s="108"/>
      <c r="KHG11" s="108"/>
      <c r="KHH11" s="108"/>
      <c r="KHI11" s="108"/>
      <c r="KHJ11" s="108"/>
      <c r="KHK11" s="108"/>
      <c r="KHL11" s="108"/>
      <c r="KHM11" s="108"/>
      <c r="KHN11" s="108"/>
      <c r="KHO11" s="108"/>
      <c r="KHP11" s="108"/>
      <c r="KHQ11" s="108"/>
      <c r="KHR11" s="108"/>
      <c r="KHS11" s="108"/>
      <c r="KHT11" s="108"/>
      <c r="KHU11" s="108"/>
      <c r="KHV11" s="108"/>
      <c r="KHW11" s="108"/>
      <c r="KHX11" s="108"/>
      <c r="KHY11" s="108"/>
      <c r="KHZ11" s="108"/>
      <c r="KIA11" s="108"/>
      <c r="KIB11" s="108"/>
      <c r="KIC11" s="108"/>
      <c r="KID11" s="108"/>
      <c r="KIE11" s="108"/>
      <c r="KIF11" s="108"/>
      <c r="KIG11" s="108"/>
      <c r="KIH11" s="108"/>
      <c r="KII11" s="108"/>
      <c r="KIJ11" s="108"/>
      <c r="KIK11" s="108"/>
      <c r="KIL11" s="108"/>
      <c r="KIM11" s="108"/>
      <c r="KIN11" s="108"/>
      <c r="KIO11" s="108"/>
      <c r="KIP11" s="108"/>
      <c r="KIQ11" s="108"/>
      <c r="KIR11" s="108"/>
      <c r="KIS11" s="108"/>
      <c r="KIT11" s="108"/>
      <c r="KIU11" s="108"/>
      <c r="KIV11" s="108"/>
      <c r="KIW11" s="108"/>
      <c r="KIX11" s="108"/>
      <c r="KIY11" s="108"/>
      <c r="KIZ11" s="108"/>
      <c r="KJA11" s="108"/>
      <c r="KJB11" s="108"/>
      <c r="KJC11" s="108"/>
      <c r="KJD11" s="108"/>
      <c r="KJE11" s="108"/>
      <c r="KJF11" s="108"/>
      <c r="KJG11" s="108"/>
      <c r="KJH11" s="108"/>
      <c r="KJI11" s="108"/>
      <c r="KJJ11" s="108"/>
      <c r="KJK11" s="108"/>
      <c r="KJL11" s="108"/>
      <c r="KJM11" s="108"/>
      <c r="KJN11" s="108"/>
      <c r="KJO11" s="108"/>
      <c r="KJP11" s="108"/>
      <c r="KJQ11" s="108"/>
      <c r="KJR11" s="108"/>
      <c r="KJS11" s="108"/>
      <c r="KJT11" s="108"/>
      <c r="KJU11" s="108"/>
      <c r="KJV11" s="108"/>
      <c r="KJW11" s="108"/>
      <c r="KJX11" s="108"/>
      <c r="KJY11" s="108"/>
      <c r="KJZ11" s="108"/>
      <c r="KKA11" s="108"/>
      <c r="KKB11" s="108"/>
      <c r="KKC11" s="108"/>
      <c r="KKD11" s="108"/>
      <c r="KKE11" s="108"/>
      <c r="KKF11" s="108"/>
      <c r="KKG11" s="108"/>
      <c r="KKH11" s="108"/>
      <c r="KKI11" s="108"/>
      <c r="KKJ11" s="108"/>
      <c r="KKK11" s="108"/>
      <c r="KKL11" s="108"/>
      <c r="KKM11" s="108"/>
      <c r="KKN11" s="108"/>
      <c r="KKO11" s="108"/>
      <c r="KKP11" s="108"/>
      <c r="KKQ11" s="108"/>
      <c r="KKR11" s="108"/>
      <c r="KKS11" s="108"/>
      <c r="KKT11" s="108"/>
      <c r="KKU11" s="108"/>
      <c r="KKV11" s="108"/>
      <c r="KKW11" s="108"/>
      <c r="KKX11" s="108"/>
      <c r="KKY11" s="108"/>
      <c r="KKZ11" s="108"/>
      <c r="KLA11" s="108"/>
      <c r="KLB11" s="108"/>
      <c r="KLC11" s="108"/>
      <c r="KLD11" s="108"/>
      <c r="KLE11" s="108"/>
      <c r="KLF11" s="108"/>
      <c r="KLG11" s="108"/>
      <c r="KLH11" s="108"/>
      <c r="KLI11" s="108"/>
      <c r="KLJ11" s="108"/>
      <c r="KLK11" s="108"/>
      <c r="KLL11" s="108"/>
      <c r="KLM11" s="108"/>
      <c r="KLN11" s="108"/>
      <c r="KLO11" s="108"/>
      <c r="KLP11" s="108"/>
      <c r="KLQ11" s="108"/>
      <c r="KLR11" s="108"/>
      <c r="KLS11" s="108"/>
      <c r="KLT11" s="108"/>
      <c r="KLU11" s="108"/>
      <c r="KLV11" s="108"/>
      <c r="KLW11" s="108"/>
      <c r="KLX11" s="108"/>
      <c r="KLY11" s="108"/>
      <c r="KLZ11" s="108"/>
      <c r="KMA11" s="108"/>
      <c r="KMB11" s="108"/>
      <c r="KMC11" s="108"/>
      <c r="KMD11" s="108"/>
      <c r="KME11" s="108"/>
      <c r="KMF11" s="108"/>
      <c r="KMG11" s="108"/>
      <c r="KMH11" s="108"/>
      <c r="KMI11" s="108"/>
      <c r="KMJ11" s="108"/>
      <c r="KMK11" s="108"/>
      <c r="KML11" s="108"/>
      <c r="KMM11" s="108"/>
      <c r="KMN11" s="108"/>
      <c r="KMO11" s="108"/>
      <c r="KMP11" s="108"/>
      <c r="KMQ11" s="108"/>
      <c r="KMR11" s="108"/>
      <c r="KMS11" s="108"/>
      <c r="KMT11" s="108"/>
      <c r="KMU11" s="108"/>
      <c r="KMV11" s="108"/>
      <c r="KMW11" s="108"/>
      <c r="KMX11" s="108"/>
      <c r="KMY11" s="108"/>
      <c r="KMZ11" s="108"/>
      <c r="KNA11" s="108"/>
      <c r="KNB11" s="108"/>
      <c r="KNC11" s="108"/>
      <c r="KND11" s="108"/>
      <c r="KNE11" s="108"/>
      <c r="KNF11" s="108"/>
      <c r="KNG11" s="108"/>
      <c r="KNH11" s="108"/>
      <c r="KNI11" s="108"/>
      <c r="KNJ11" s="108"/>
      <c r="KNK11" s="108"/>
      <c r="KNL11" s="108"/>
      <c r="KNM11" s="108"/>
      <c r="KNN11" s="108"/>
      <c r="KNO11" s="108"/>
      <c r="KNP11" s="108"/>
      <c r="KNQ11" s="108"/>
      <c r="KNR11" s="108"/>
      <c r="KNS11" s="108"/>
      <c r="KNT11" s="108"/>
      <c r="KNU11" s="108"/>
      <c r="KNV11" s="108"/>
      <c r="KNW11" s="108"/>
      <c r="KNX11" s="108"/>
      <c r="KNY11" s="108"/>
      <c r="KNZ11" s="108"/>
      <c r="KOA11" s="108"/>
      <c r="KOB11" s="108"/>
      <c r="KOC11" s="108"/>
      <c r="KOD11" s="108"/>
      <c r="KOE11" s="108"/>
      <c r="KOF11" s="108"/>
      <c r="KOG11" s="108"/>
      <c r="KOH11" s="108"/>
      <c r="KOI11" s="108"/>
      <c r="KOJ11" s="108"/>
      <c r="KOK11" s="108"/>
      <c r="KOL11" s="108"/>
      <c r="KOM11" s="108"/>
      <c r="KON11" s="108"/>
      <c r="KOO11" s="108"/>
      <c r="KOP11" s="108"/>
      <c r="KOQ11" s="108"/>
      <c r="KOR11" s="108"/>
      <c r="KOS11" s="108"/>
      <c r="KOT11" s="108"/>
      <c r="KOU11" s="108"/>
      <c r="KOV11" s="108"/>
      <c r="KOW11" s="108"/>
      <c r="KOX11" s="108"/>
      <c r="KOY11" s="108"/>
      <c r="KOZ11" s="108"/>
      <c r="KPA11" s="108"/>
      <c r="KPB11" s="108"/>
      <c r="KPC11" s="108"/>
      <c r="KPD11" s="108"/>
      <c r="KPE11" s="108"/>
      <c r="KPF11" s="108"/>
      <c r="KPG11" s="108"/>
      <c r="KPH11" s="108"/>
      <c r="KPI11" s="108"/>
      <c r="KPJ11" s="108"/>
      <c r="KPK11" s="108"/>
      <c r="KPL11" s="108"/>
      <c r="KPM11" s="108"/>
      <c r="KPN11" s="108"/>
      <c r="KPO11" s="108"/>
      <c r="KPP11" s="108"/>
      <c r="KPQ11" s="108"/>
      <c r="KPR11" s="108"/>
      <c r="KPS11" s="108"/>
      <c r="KPT11" s="108"/>
      <c r="KPU11" s="108"/>
      <c r="KPV11" s="108"/>
      <c r="KPW11" s="108"/>
      <c r="KPX11" s="108"/>
      <c r="KPY11" s="108"/>
      <c r="KPZ11" s="108"/>
      <c r="KQA11" s="108"/>
      <c r="KQB11" s="108"/>
      <c r="KQC11" s="108"/>
      <c r="KQD11" s="108"/>
      <c r="KQE11" s="108"/>
      <c r="KQF11" s="108"/>
      <c r="KQG11" s="108"/>
      <c r="KQH11" s="108"/>
      <c r="KQI11" s="108"/>
      <c r="KQJ11" s="108"/>
      <c r="KQK11" s="108"/>
      <c r="KQL11" s="108"/>
      <c r="KQM11" s="108"/>
      <c r="KQN11" s="108"/>
      <c r="KQO11" s="108"/>
      <c r="KQP11" s="108"/>
      <c r="KQQ11" s="108"/>
      <c r="KQR11" s="108"/>
      <c r="KQS11" s="108"/>
      <c r="KQT11" s="108"/>
      <c r="KQU11" s="108"/>
      <c r="KQV11" s="108"/>
      <c r="KQW11" s="108"/>
      <c r="KQX11" s="108"/>
      <c r="KQY11" s="108"/>
      <c r="KQZ11" s="108"/>
      <c r="KRA11" s="108"/>
      <c r="KRB11" s="108"/>
      <c r="KRC11" s="108"/>
      <c r="KRD11" s="108"/>
      <c r="KRE11" s="108"/>
      <c r="KRF11" s="108"/>
      <c r="KRG11" s="108"/>
      <c r="KRH11" s="108"/>
      <c r="KRI11" s="108"/>
      <c r="KRJ11" s="108"/>
      <c r="KRK11" s="108"/>
      <c r="KRL11" s="108"/>
      <c r="KRM11" s="108"/>
      <c r="KRN11" s="108"/>
      <c r="KRO11" s="108"/>
      <c r="KRP11" s="108"/>
      <c r="KRQ11" s="108"/>
      <c r="KRR11" s="108"/>
      <c r="KRS11" s="108"/>
      <c r="KRT11" s="108"/>
      <c r="KRU11" s="108"/>
      <c r="KRV11" s="108"/>
      <c r="KRW11" s="108"/>
      <c r="KRX11" s="108"/>
      <c r="KRY11" s="108"/>
      <c r="KRZ11" s="108"/>
      <c r="KSA11" s="108"/>
      <c r="KSB11" s="108"/>
      <c r="KSC11" s="108"/>
      <c r="KSD11" s="108"/>
      <c r="KSE11" s="108"/>
      <c r="KSF11" s="108"/>
      <c r="KSG11" s="108"/>
      <c r="KSH11" s="108"/>
      <c r="KSI11" s="108"/>
      <c r="KSJ11" s="108"/>
      <c r="KSK11" s="108"/>
      <c r="KSL11" s="108"/>
      <c r="KSM11" s="108"/>
      <c r="KSN11" s="108"/>
      <c r="KSO11" s="108"/>
      <c r="KSP11" s="108"/>
      <c r="KSQ11" s="108"/>
      <c r="KSR11" s="108"/>
      <c r="KSS11" s="108"/>
      <c r="KST11" s="108"/>
      <c r="KSU11" s="108"/>
      <c r="KSV11" s="108"/>
      <c r="KSW11" s="108"/>
      <c r="KSX11" s="108"/>
      <c r="KSY11" s="108"/>
      <c r="KSZ11" s="108"/>
      <c r="KTA11" s="108"/>
      <c r="KTB11" s="108"/>
      <c r="KTC11" s="108"/>
      <c r="KTD11" s="108"/>
      <c r="KTE11" s="108"/>
      <c r="KTF11" s="108"/>
      <c r="KTG11" s="108"/>
      <c r="KTH11" s="108"/>
      <c r="KTI11" s="108"/>
      <c r="KTJ11" s="108"/>
      <c r="KTK11" s="108"/>
      <c r="KTL11" s="108"/>
      <c r="KTM11" s="108"/>
      <c r="KTN11" s="108"/>
      <c r="KTO11" s="108"/>
      <c r="KTP11" s="108"/>
      <c r="KTQ11" s="108"/>
      <c r="KTR11" s="108"/>
      <c r="KTS11" s="108"/>
      <c r="KTT11" s="108"/>
      <c r="KTU11" s="108"/>
      <c r="KTV11" s="108"/>
      <c r="KTW11" s="108"/>
      <c r="KTX11" s="108"/>
      <c r="KTY11" s="108"/>
      <c r="KTZ11" s="108"/>
      <c r="KUA11" s="108"/>
      <c r="KUB11" s="108"/>
      <c r="KUC11" s="108"/>
      <c r="KUD11" s="108"/>
      <c r="KUE11" s="108"/>
      <c r="KUF11" s="108"/>
      <c r="KUG11" s="108"/>
      <c r="KUH11" s="108"/>
      <c r="KUI11" s="108"/>
      <c r="KUJ11" s="108"/>
      <c r="KUK11" s="108"/>
      <c r="KUL11" s="108"/>
      <c r="KUM11" s="108"/>
      <c r="KUN11" s="108"/>
      <c r="KUO11" s="108"/>
      <c r="KUP11" s="108"/>
      <c r="KUQ11" s="108"/>
      <c r="KUR11" s="108"/>
      <c r="KUS11" s="108"/>
      <c r="KUT11" s="108"/>
      <c r="KUU11" s="108"/>
      <c r="KUV11" s="108"/>
      <c r="KUW11" s="108"/>
      <c r="KUX11" s="108"/>
      <c r="KUY11" s="108"/>
      <c r="KUZ11" s="108"/>
      <c r="KVA11" s="108"/>
      <c r="KVB11" s="108"/>
      <c r="KVC11" s="108"/>
      <c r="KVD11" s="108"/>
      <c r="KVE11" s="108"/>
      <c r="KVF11" s="108"/>
      <c r="KVG11" s="108"/>
      <c r="KVH11" s="108"/>
      <c r="KVI11" s="108"/>
      <c r="KVJ11" s="108"/>
      <c r="KVK11" s="108"/>
      <c r="KVL11" s="108"/>
      <c r="KVM11" s="108"/>
      <c r="KVN11" s="108"/>
      <c r="KVO11" s="108"/>
      <c r="KVP11" s="108"/>
      <c r="KVQ11" s="108"/>
      <c r="KVR11" s="108"/>
      <c r="KVS11" s="108"/>
      <c r="KVT11" s="108"/>
      <c r="KVU11" s="108"/>
      <c r="KVV11" s="108"/>
      <c r="KVW11" s="108"/>
      <c r="KVX11" s="108"/>
      <c r="KVY11" s="108"/>
      <c r="KVZ11" s="108"/>
      <c r="KWA11" s="108"/>
      <c r="KWB11" s="108"/>
      <c r="KWC11" s="108"/>
      <c r="KWD11" s="108"/>
      <c r="KWE11" s="108"/>
      <c r="KWF11" s="108"/>
      <c r="KWG11" s="108"/>
      <c r="KWH11" s="108"/>
      <c r="KWI11" s="108"/>
      <c r="KWJ11" s="108"/>
      <c r="KWK11" s="108"/>
      <c r="KWL11" s="108"/>
      <c r="KWM11" s="108"/>
      <c r="KWN11" s="108"/>
      <c r="KWO11" s="108"/>
      <c r="KWP11" s="108"/>
      <c r="KWQ11" s="108"/>
      <c r="KWR11" s="108"/>
      <c r="KWS11" s="108"/>
      <c r="KWT11" s="108"/>
      <c r="KWU11" s="108"/>
      <c r="KWV11" s="108"/>
      <c r="KWW11" s="108"/>
      <c r="KWX11" s="108"/>
      <c r="KWY11" s="108"/>
      <c r="KWZ11" s="108"/>
      <c r="KXA11" s="108"/>
      <c r="KXB11" s="108"/>
      <c r="KXC11" s="108"/>
      <c r="KXD11" s="108"/>
      <c r="KXE11" s="108"/>
      <c r="KXF11" s="108"/>
      <c r="KXG11" s="108"/>
      <c r="KXH11" s="108"/>
      <c r="KXI11" s="108"/>
      <c r="KXJ11" s="108"/>
      <c r="KXK11" s="108"/>
      <c r="KXL11" s="108"/>
      <c r="KXM11" s="108"/>
      <c r="KXN11" s="108"/>
      <c r="KXO11" s="108"/>
      <c r="KXP11" s="108"/>
      <c r="KXQ11" s="108"/>
      <c r="KXR11" s="108"/>
      <c r="KXS11" s="108"/>
      <c r="KXT11" s="108"/>
      <c r="KXU11" s="108"/>
      <c r="KXV11" s="108"/>
      <c r="KXW11" s="108"/>
      <c r="KXX11" s="108"/>
      <c r="KXY11" s="108"/>
      <c r="KXZ11" s="108"/>
      <c r="KYA11" s="108"/>
      <c r="KYB11" s="108"/>
      <c r="KYC11" s="108"/>
      <c r="KYD11" s="108"/>
      <c r="KYE11" s="108"/>
      <c r="KYF11" s="108"/>
      <c r="KYG11" s="108"/>
      <c r="KYH11" s="108"/>
      <c r="KYI11" s="108"/>
      <c r="KYJ11" s="108"/>
      <c r="KYK11" s="108"/>
      <c r="KYL11" s="108"/>
      <c r="KYM11" s="108"/>
      <c r="KYN11" s="108"/>
      <c r="KYO11" s="108"/>
      <c r="KYP11" s="108"/>
      <c r="KYQ11" s="108"/>
      <c r="KYR11" s="108"/>
      <c r="KYS11" s="108"/>
      <c r="KYT11" s="108"/>
      <c r="KYU11" s="108"/>
      <c r="KYV11" s="108"/>
      <c r="KYW11" s="108"/>
      <c r="KYX11" s="108"/>
      <c r="KYY11" s="108"/>
      <c r="KYZ11" s="108"/>
      <c r="KZA11" s="108"/>
      <c r="KZB11" s="108"/>
      <c r="KZC11" s="108"/>
      <c r="KZD11" s="108"/>
      <c r="KZE11" s="108"/>
      <c r="KZF11" s="108"/>
      <c r="KZG11" s="108"/>
      <c r="KZH11" s="108"/>
      <c r="KZI11" s="108"/>
      <c r="KZJ11" s="108"/>
      <c r="KZK11" s="108"/>
      <c r="KZL11" s="108"/>
      <c r="KZM11" s="108"/>
      <c r="KZN11" s="108"/>
      <c r="KZO11" s="108"/>
      <c r="KZP11" s="108"/>
      <c r="KZQ11" s="108"/>
      <c r="KZR11" s="108"/>
      <c r="KZS11" s="108"/>
      <c r="KZT11" s="108"/>
      <c r="KZU11" s="108"/>
      <c r="KZV11" s="108"/>
      <c r="KZW11" s="108"/>
      <c r="KZX11" s="108"/>
      <c r="KZY11" s="108"/>
      <c r="KZZ11" s="108"/>
      <c r="LAA11" s="108"/>
      <c r="LAB11" s="108"/>
      <c r="LAC11" s="108"/>
      <c r="LAD11" s="108"/>
      <c r="LAE11" s="108"/>
      <c r="LAF11" s="108"/>
      <c r="LAG11" s="108"/>
      <c r="LAH11" s="108"/>
      <c r="LAI11" s="108"/>
      <c r="LAJ11" s="108"/>
      <c r="LAK11" s="108"/>
      <c r="LAL11" s="108"/>
      <c r="LAM11" s="108"/>
      <c r="LAN11" s="108"/>
      <c r="LAO11" s="108"/>
      <c r="LAP11" s="108"/>
      <c r="LAQ11" s="108"/>
      <c r="LAR11" s="108"/>
      <c r="LAS11" s="108"/>
      <c r="LAT11" s="108"/>
      <c r="LAU11" s="108"/>
      <c r="LAV11" s="108"/>
      <c r="LAW11" s="108"/>
      <c r="LAX11" s="108"/>
      <c r="LAY11" s="108"/>
      <c r="LAZ11" s="108"/>
      <c r="LBA11" s="108"/>
      <c r="LBB11" s="108"/>
      <c r="LBC11" s="108"/>
      <c r="LBD11" s="108"/>
      <c r="LBE11" s="108"/>
      <c r="LBF11" s="108"/>
      <c r="LBG11" s="108"/>
      <c r="LBH11" s="108"/>
      <c r="LBI11" s="108"/>
      <c r="LBJ11" s="108"/>
      <c r="LBK11" s="108"/>
      <c r="LBL11" s="108"/>
      <c r="LBM11" s="108"/>
      <c r="LBN11" s="108"/>
      <c r="LBO11" s="108"/>
      <c r="LBP11" s="108"/>
      <c r="LBQ11" s="108"/>
      <c r="LBR11" s="108"/>
      <c r="LBS11" s="108"/>
      <c r="LBT11" s="108"/>
      <c r="LBU11" s="108"/>
      <c r="LBV11" s="108"/>
      <c r="LBW11" s="108"/>
      <c r="LBX11" s="108"/>
      <c r="LBY11" s="108"/>
      <c r="LBZ11" s="108"/>
      <c r="LCA11" s="108"/>
      <c r="LCB11" s="108"/>
      <c r="LCC11" s="108"/>
      <c r="LCD11" s="108"/>
      <c r="LCE11" s="108"/>
      <c r="LCF11" s="108"/>
      <c r="LCG11" s="108"/>
      <c r="LCH11" s="108"/>
      <c r="LCI11" s="108"/>
      <c r="LCJ11" s="108"/>
      <c r="LCK11" s="108"/>
      <c r="LCL11" s="108"/>
      <c r="LCM11" s="108"/>
      <c r="LCN11" s="108"/>
      <c r="LCO11" s="108"/>
      <c r="LCP11" s="108"/>
      <c r="LCQ11" s="108"/>
      <c r="LCR11" s="108"/>
      <c r="LCS11" s="108"/>
      <c r="LCT11" s="108"/>
      <c r="LCU11" s="108"/>
      <c r="LCV11" s="108"/>
      <c r="LCW11" s="108"/>
      <c r="LCX11" s="108"/>
      <c r="LCY11" s="108"/>
      <c r="LCZ11" s="108"/>
      <c r="LDA11" s="108"/>
      <c r="LDB11" s="108"/>
      <c r="LDC11" s="108"/>
      <c r="LDD11" s="108"/>
      <c r="LDE11" s="108"/>
      <c r="LDF11" s="108"/>
      <c r="LDG11" s="108"/>
      <c r="LDH11" s="108"/>
      <c r="LDI11" s="108"/>
      <c r="LDJ11" s="108"/>
      <c r="LDK11" s="108"/>
      <c r="LDL11" s="108"/>
      <c r="LDM11" s="108"/>
      <c r="LDN11" s="108"/>
      <c r="LDO11" s="108"/>
      <c r="LDP11" s="108"/>
      <c r="LDQ11" s="108"/>
      <c r="LDR11" s="108"/>
      <c r="LDS11" s="108"/>
      <c r="LDT11" s="108"/>
      <c r="LDU11" s="108"/>
      <c r="LDV11" s="108"/>
      <c r="LDW11" s="108"/>
      <c r="LDX11" s="108"/>
      <c r="LDY11" s="108"/>
      <c r="LDZ11" s="108"/>
      <c r="LEA11" s="108"/>
      <c r="LEB11" s="108"/>
      <c r="LEC11" s="108"/>
      <c r="LED11" s="108"/>
      <c r="LEE11" s="108"/>
      <c r="LEF11" s="108"/>
      <c r="LEG11" s="108"/>
      <c r="LEH11" s="108"/>
      <c r="LEI11" s="108"/>
      <c r="LEJ11" s="108"/>
      <c r="LEK11" s="108"/>
      <c r="LEL11" s="108"/>
      <c r="LEM11" s="108"/>
      <c r="LEN11" s="108"/>
      <c r="LEO11" s="108"/>
      <c r="LEP11" s="108"/>
      <c r="LEQ11" s="108"/>
      <c r="LER11" s="108"/>
      <c r="LES11" s="108"/>
      <c r="LET11" s="108"/>
      <c r="LEU11" s="108"/>
      <c r="LEV11" s="108"/>
      <c r="LEW11" s="108"/>
      <c r="LEX11" s="108"/>
      <c r="LEY11" s="108"/>
      <c r="LEZ11" s="108"/>
      <c r="LFA11" s="108"/>
      <c r="LFB11" s="108"/>
      <c r="LFC11" s="108"/>
      <c r="LFD11" s="108"/>
      <c r="LFE11" s="108"/>
      <c r="LFF11" s="108"/>
      <c r="LFG11" s="108"/>
      <c r="LFH11" s="108"/>
      <c r="LFI11" s="108"/>
      <c r="LFJ11" s="108"/>
      <c r="LFK11" s="108"/>
      <c r="LFL11" s="108"/>
      <c r="LFM11" s="108"/>
      <c r="LFN11" s="108"/>
      <c r="LFO11" s="108"/>
      <c r="LFP11" s="108"/>
      <c r="LFQ11" s="108"/>
      <c r="LFR11" s="108"/>
      <c r="LFS11" s="108"/>
      <c r="LFT11" s="108"/>
      <c r="LFU11" s="108"/>
      <c r="LFV11" s="108"/>
      <c r="LFW11" s="108"/>
      <c r="LFX11" s="108"/>
      <c r="LFY11" s="108"/>
      <c r="LFZ11" s="108"/>
      <c r="LGA11" s="108"/>
      <c r="LGB11" s="108"/>
      <c r="LGC11" s="108"/>
      <c r="LGD11" s="108"/>
      <c r="LGE11" s="108"/>
      <c r="LGF11" s="108"/>
      <c r="LGG11" s="108"/>
      <c r="LGH11" s="108"/>
      <c r="LGI11" s="108"/>
      <c r="LGJ11" s="108"/>
      <c r="LGK11" s="108"/>
      <c r="LGL11" s="108"/>
      <c r="LGM11" s="108"/>
      <c r="LGN11" s="108"/>
      <c r="LGO11" s="108"/>
      <c r="LGP11" s="108"/>
      <c r="LGQ11" s="108"/>
      <c r="LGR11" s="108"/>
      <c r="LGS11" s="108"/>
      <c r="LGT11" s="108"/>
      <c r="LGU11" s="108"/>
      <c r="LGV11" s="108"/>
      <c r="LGW11" s="108"/>
      <c r="LGX11" s="108"/>
      <c r="LGY11" s="108"/>
      <c r="LGZ11" s="108"/>
      <c r="LHA11" s="108"/>
      <c r="LHB11" s="108"/>
      <c r="LHC11" s="108"/>
      <c r="LHD11" s="108"/>
      <c r="LHE11" s="108"/>
      <c r="LHF11" s="108"/>
      <c r="LHG11" s="108"/>
      <c r="LHH11" s="108"/>
      <c r="LHI11" s="108"/>
      <c r="LHJ11" s="108"/>
      <c r="LHK11" s="108"/>
      <c r="LHL11" s="108"/>
      <c r="LHM11" s="108"/>
      <c r="LHN11" s="108"/>
      <c r="LHO11" s="108"/>
      <c r="LHP11" s="108"/>
      <c r="LHQ11" s="108"/>
      <c r="LHR11" s="108"/>
      <c r="LHS11" s="108"/>
      <c r="LHT11" s="108"/>
      <c r="LHU11" s="108"/>
      <c r="LHV11" s="108"/>
      <c r="LHW11" s="108"/>
      <c r="LHX11" s="108"/>
      <c r="LHY11" s="108"/>
      <c r="LHZ11" s="108"/>
      <c r="LIA11" s="108"/>
      <c r="LIB11" s="108"/>
      <c r="LIC11" s="108"/>
      <c r="LID11" s="108"/>
      <c r="LIE11" s="108"/>
      <c r="LIF11" s="108"/>
      <c r="LIG11" s="108"/>
      <c r="LIH11" s="108"/>
      <c r="LII11" s="108"/>
      <c r="LIJ11" s="108"/>
      <c r="LIK11" s="108"/>
      <c r="LIL11" s="108"/>
      <c r="LIM11" s="108"/>
      <c r="LIN11" s="108"/>
      <c r="LIO11" s="108"/>
      <c r="LIP11" s="108"/>
      <c r="LIQ11" s="108"/>
      <c r="LIR11" s="108"/>
      <c r="LIS11" s="108"/>
      <c r="LIT11" s="108"/>
      <c r="LIU11" s="108"/>
      <c r="LIV11" s="108"/>
      <c r="LIW11" s="108"/>
      <c r="LIX11" s="108"/>
      <c r="LIY11" s="108"/>
      <c r="LIZ11" s="108"/>
      <c r="LJA11" s="108"/>
      <c r="LJB11" s="108"/>
      <c r="LJC11" s="108"/>
      <c r="LJD11" s="108"/>
      <c r="LJE11" s="108"/>
      <c r="LJF11" s="108"/>
      <c r="LJG11" s="108"/>
      <c r="LJH11" s="108"/>
      <c r="LJI11" s="108"/>
      <c r="LJJ11" s="108"/>
      <c r="LJK11" s="108"/>
      <c r="LJL11" s="108"/>
      <c r="LJM11" s="108"/>
      <c r="LJN11" s="108"/>
      <c r="LJO11" s="108"/>
      <c r="LJP11" s="108"/>
      <c r="LJQ11" s="108"/>
      <c r="LJR11" s="108"/>
      <c r="LJS11" s="108"/>
      <c r="LJT11" s="108"/>
      <c r="LJU11" s="108"/>
      <c r="LJV11" s="108"/>
      <c r="LJW11" s="108"/>
      <c r="LJX11" s="108"/>
      <c r="LJY11" s="108"/>
      <c r="LJZ11" s="108"/>
      <c r="LKA11" s="108"/>
      <c r="LKB11" s="108"/>
      <c r="LKC11" s="108"/>
      <c r="LKD11" s="108"/>
      <c r="LKE11" s="108"/>
      <c r="LKF11" s="108"/>
      <c r="LKG11" s="108"/>
      <c r="LKH11" s="108"/>
      <c r="LKI11" s="108"/>
      <c r="LKJ11" s="108"/>
      <c r="LKK11" s="108"/>
      <c r="LKL11" s="108"/>
      <c r="LKM11" s="108"/>
      <c r="LKN11" s="108"/>
      <c r="LKO11" s="108"/>
      <c r="LKP11" s="108"/>
      <c r="LKQ11" s="108"/>
      <c r="LKR11" s="108"/>
      <c r="LKS11" s="108"/>
      <c r="LKT11" s="108"/>
      <c r="LKU11" s="108"/>
      <c r="LKV11" s="108"/>
      <c r="LKW11" s="108"/>
      <c r="LKX11" s="108"/>
      <c r="LKY11" s="108"/>
      <c r="LKZ11" s="108"/>
      <c r="LLA11" s="108"/>
      <c r="LLB11" s="108"/>
      <c r="LLC11" s="108"/>
      <c r="LLD11" s="108"/>
      <c r="LLE11" s="108"/>
      <c r="LLF11" s="108"/>
      <c r="LLG11" s="108"/>
      <c r="LLH11" s="108"/>
      <c r="LLI11" s="108"/>
      <c r="LLJ11" s="108"/>
      <c r="LLK11" s="108"/>
      <c r="LLL11" s="108"/>
      <c r="LLM11" s="108"/>
      <c r="LLN11" s="108"/>
      <c r="LLO11" s="108"/>
      <c r="LLP11" s="108"/>
      <c r="LLQ11" s="108"/>
      <c r="LLR11" s="108"/>
      <c r="LLS11" s="108"/>
      <c r="LLT11" s="108"/>
      <c r="LLU11" s="108"/>
      <c r="LLV11" s="108"/>
      <c r="LLW11" s="108"/>
      <c r="LLX11" s="108"/>
      <c r="LLY11" s="108"/>
      <c r="LLZ11" s="108"/>
      <c r="LMA11" s="108"/>
      <c r="LMB11" s="108"/>
      <c r="LMC11" s="108"/>
      <c r="LMD11" s="108"/>
      <c r="LME11" s="108"/>
      <c r="LMF11" s="108"/>
      <c r="LMG11" s="108"/>
      <c r="LMH11" s="108"/>
      <c r="LMI11" s="108"/>
      <c r="LMJ11" s="108"/>
      <c r="LMK11" s="108"/>
      <c r="LML11" s="108"/>
      <c r="LMM11" s="108"/>
      <c r="LMN11" s="108"/>
      <c r="LMO11" s="108"/>
      <c r="LMP11" s="108"/>
      <c r="LMQ11" s="108"/>
      <c r="LMR11" s="108"/>
      <c r="LMS11" s="108"/>
      <c r="LMT11" s="108"/>
      <c r="LMU11" s="108"/>
      <c r="LMV11" s="108"/>
      <c r="LMW11" s="108"/>
      <c r="LMX11" s="108"/>
      <c r="LMY11" s="108"/>
      <c r="LMZ11" s="108"/>
      <c r="LNA11" s="108"/>
      <c r="LNB11" s="108"/>
      <c r="LNC11" s="108"/>
      <c r="LND11" s="108"/>
      <c r="LNE11" s="108"/>
      <c r="LNF11" s="108"/>
      <c r="LNG11" s="108"/>
      <c r="LNH11" s="108"/>
      <c r="LNI11" s="108"/>
      <c r="LNJ11" s="108"/>
      <c r="LNK11" s="108"/>
      <c r="LNL11" s="108"/>
      <c r="LNM11" s="108"/>
      <c r="LNN11" s="108"/>
      <c r="LNO11" s="108"/>
      <c r="LNP11" s="108"/>
      <c r="LNQ11" s="108"/>
      <c r="LNR11" s="108"/>
      <c r="LNS11" s="108"/>
      <c r="LNT11" s="108"/>
      <c r="LNU11" s="108"/>
      <c r="LNV11" s="108"/>
      <c r="LNW11" s="108"/>
      <c r="LNX11" s="108"/>
      <c r="LNY11" s="108"/>
      <c r="LNZ11" s="108"/>
      <c r="LOA11" s="108"/>
      <c r="LOB11" s="108"/>
      <c r="LOC11" s="108"/>
      <c r="LOD11" s="108"/>
      <c r="LOE11" s="108"/>
      <c r="LOF11" s="108"/>
      <c r="LOG11" s="108"/>
      <c r="LOH11" s="108"/>
      <c r="LOI11" s="108"/>
      <c r="LOJ11" s="108"/>
      <c r="LOK11" s="108"/>
      <c r="LOL11" s="108"/>
      <c r="LOM11" s="108"/>
      <c r="LON11" s="108"/>
      <c r="LOO11" s="108"/>
      <c r="LOP11" s="108"/>
      <c r="LOQ11" s="108"/>
      <c r="LOR11" s="108"/>
      <c r="LOS11" s="108"/>
      <c r="LOT11" s="108"/>
      <c r="LOU11" s="108"/>
      <c r="LOV11" s="108"/>
      <c r="LOW11" s="108"/>
      <c r="LOX11" s="108"/>
      <c r="LOY11" s="108"/>
      <c r="LOZ11" s="108"/>
      <c r="LPA11" s="108"/>
      <c r="LPB11" s="108"/>
      <c r="LPC11" s="108"/>
      <c r="LPD11" s="108"/>
      <c r="LPE11" s="108"/>
      <c r="LPF11" s="108"/>
      <c r="LPG11" s="108"/>
      <c r="LPH11" s="108"/>
      <c r="LPI11" s="108"/>
      <c r="LPJ11" s="108"/>
      <c r="LPK11" s="108"/>
      <c r="LPL11" s="108"/>
      <c r="LPM11" s="108"/>
      <c r="LPN11" s="108"/>
      <c r="LPO11" s="108"/>
      <c r="LPP11" s="108"/>
      <c r="LPQ11" s="108"/>
      <c r="LPR11" s="108"/>
      <c r="LPS11" s="108"/>
      <c r="LPT11" s="108"/>
      <c r="LPU11" s="108"/>
      <c r="LPV11" s="108"/>
      <c r="LPW11" s="108"/>
      <c r="LPX11" s="108"/>
      <c r="LPY11" s="108"/>
      <c r="LPZ11" s="108"/>
      <c r="LQA11" s="108"/>
      <c r="LQB11" s="108"/>
      <c r="LQC11" s="108"/>
      <c r="LQD11" s="108"/>
      <c r="LQE11" s="108"/>
      <c r="LQF11" s="108"/>
      <c r="LQG11" s="108"/>
      <c r="LQH11" s="108"/>
      <c r="LQI11" s="108"/>
      <c r="LQJ11" s="108"/>
      <c r="LQK11" s="108"/>
      <c r="LQL11" s="108"/>
      <c r="LQM11" s="108"/>
      <c r="LQN11" s="108"/>
      <c r="LQO11" s="108"/>
      <c r="LQP11" s="108"/>
      <c r="LQQ11" s="108"/>
      <c r="LQR11" s="108"/>
      <c r="LQS11" s="108"/>
      <c r="LQT11" s="108"/>
      <c r="LQU11" s="108"/>
      <c r="LQV11" s="108"/>
      <c r="LQW11" s="108"/>
      <c r="LQX11" s="108"/>
      <c r="LQY11" s="108"/>
      <c r="LQZ11" s="108"/>
      <c r="LRA11" s="108"/>
      <c r="LRB11" s="108"/>
      <c r="LRC11" s="108"/>
      <c r="LRD11" s="108"/>
      <c r="LRE11" s="108"/>
      <c r="LRF11" s="108"/>
      <c r="LRG11" s="108"/>
      <c r="LRH11" s="108"/>
      <c r="LRI11" s="108"/>
      <c r="LRJ11" s="108"/>
      <c r="LRK11" s="108"/>
      <c r="LRL11" s="108"/>
      <c r="LRM11" s="108"/>
      <c r="LRN11" s="108"/>
      <c r="LRO11" s="108"/>
      <c r="LRP11" s="108"/>
      <c r="LRQ11" s="108"/>
      <c r="LRR11" s="108"/>
      <c r="LRS11" s="108"/>
      <c r="LRT11" s="108"/>
      <c r="LRU11" s="108"/>
      <c r="LRV11" s="108"/>
      <c r="LRW11" s="108"/>
      <c r="LRX11" s="108"/>
      <c r="LRY11" s="108"/>
      <c r="LRZ11" s="108"/>
      <c r="LSA11" s="108"/>
      <c r="LSB11" s="108"/>
      <c r="LSC11" s="108"/>
      <c r="LSD11" s="108"/>
      <c r="LSE11" s="108"/>
      <c r="LSF11" s="108"/>
      <c r="LSG11" s="108"/>
      <c r="LSH11" s="108"/>
      <c r="LSI11" s="108"/>
      <c r="LSJ11" s="108"/>
      <c r="LSK11" s="108"/>
      <c r="LSL11" s="108"/>
      <c r="LSM11" s="108"/>
      <c r="LSN11" s="108"/>
      <c r="LSO11" s="108"/>
      <c r="LSP11" s="108"/>
      <c r="LSQ11" s="108"/>
      <c r="LSR11" s="108"/>
      <c r="LSS11" s="108"/>
      <c r="LST11" s="108"/>
      <c r="LSU11" s="108"/>
      <c r="LSV11" s="108"/>
      <c r="LSW11" s="108"/>
      <c r="LSX11" s="108"/>
      <c r="LSY11" s="108"/>
      <c r="LSZ11" s="108"/>
      <c r="LTA11" s="108"/>
      <c r="LTB11" s="108"/>
      <c r="LTC11" s="108"/>
      <c r="LTD11" s="108"/>
      <c r="LTE11" s="108"/>
      <c r="LTF11" s="108"/>
      <c r="LTG11" s="108"/>
      <c r="LTH11" s="108"/>
      <c r="LTI11" s="108"/>
      <c r="LTJ11" s="108"/>
      <c r="LTK11" s="108"/>
      <c r="LTL11" s="108"/>
      <c r="LTM11" s="108"/>
      <c r="LTN11" s="108"/>
      <c r="LTO11" s="108"/>
      <c r="LTP11" s="108"/>
      <c r="LTQ11" s="108"/>
      <c r="LTR11" s="108"/>
      <c r="LTS11" s="108"/>
      <c r="LTT11" s="108"/>
      <c r="LTU11" s="108"/>
      <c r="LTV11" s="108"/>
      <c r="LTW11" s="108"/>
      <c r="LTX11" s="108"/>
      <c r="LTY11" s="108"/>
      <c r="LTZ11" s="108"/>
      <c r="LUA11" s="108"/>
      <c r="LUB11" s="108"/>
      <c r="LUC11" s="108"/>
      <c r="LUD11" s="108"/>
      <c r="LUE11" s="108"/>
      <c r="LUF11" s="108"/>
      <c r="LUG11" s="108"/>
      <c r="LUH11" s="108"/>
      <c r="LUI11" s="108"/>
      <c r="LUJ11" s="108"/>
      <c r="LUK11" s="108"/>
      <c r="LUL11" s="108"/>
      <c r="LUM11" s="108"/>
      <c r="LUN11" s="108"/>
      <c r="LUO11" s="108"/>
      <c r="LUP11" s="108"/>
      <c r="LUQ11" s="108"/>
      <c r="LUR11" s="108"/>
      <c r="LUS11" s="108"/>
      <c r="LUT11" s="108"/>
      <c r="LUU11" s="108"/>
      <c r="LUV11" s="108"/>
      <c r="LUW11" s="108"/>
      <c r="LUX11" s="108"/>
      <c r="LUY11" s="108"/>
      <c r="LUZ11" s="108"/>
      <c r="LVA11" s="108"/>
      <c r="LVB11" s="108"/>
      <c r="LVC11" s="108"/>
      <c r="LVD11" s="108"/>
      <c r="LVE11" s="108"/>
      <c r="LVF11" s="108"/>
      <c r="LVG11" s="108"/>
      <c r="LVH11" s="108"/>
      <c r="LVI11" s="108"/>
      <c r="LVJ11" s="108"/>
      <c r="LVK11" s="108"/>
      <c r="LVL11" s="108"/>
      <c r="LVM11" s="108"/>
      <c r="LVN11" s="108"/>
      <c r="LVO11" s="108"/>
      <c r="LVP11" s="108"/>
      <c r="LVQ11" s="108"/>
      <c r="LVR11" s="108"/>
      <c r="LVS11" s="108"/>
      <c r="LVT11" s="108"/>
      <c r="LVU11" s="108"/>
      <c r="LVV11" s="108"/>
      <c r="LVW11" s="108"/>
      <c r="LVX11" s="108"/>
      <c r="LVY11" s="108"/>
      <c r="LVZ11" s="108"/>
      <c r="LWA11" s="108"/>
      <c r="LWB11" s="108"/>
      <c r="LWC11" s="108"/>
      <c r="LWD11" s="108"/>
      <c r="LWE11" s="108"/>
      <c r="LWF11" s="108"/>
      <c r="LWG11" s="108"/>
      <c r="LWH11" s="108"/>
      <c r="LWI11" s="108"/>
      <c r="LWJ11" s="108"/>
      <c r="LWK11" s="108"/>
      <c r="LWL11" s="108"/>
      <c r="LWM11" s="108"/>
      <c r="LWN11" s="108"/>
      <c r="LWO11" s="108"/>
      <c r="LWP11" s="108"/>
      <c r="LWQ11" s="108"/>
      <c r="LWR11" s="108"/>
      <c r="LWS11" s="108"/>
      <c r="LWT11" s="108"/>
      <c r="LWU11" s="108"/>
      <c r="LWV11" s="108"/>
      <c r="LWW11" s="108"/>
      <c r="LWX11" s="108"/>
      <c r="LWY11" s="108"/>
      <c r="LWZ11" s="108"/>
      <c r="LXA11" s="108"/>
      <c r="LXB11" s="108"/>
      <c r="LXC11" s="108"/>
      <c r="LXD11" s="108"/>
      <c r="LXE11" s="108"/>
      <c r="LXF11" s="108"/>
      <c r="LXG11" s="108"/>
      <c r="LXH11" s="108"/>
      <c r="LXI11" s="108"/>
      <c r="LXJ11" s="108"/>
      <c r="LXK11" s="108"/>
      <c r="LXL11" s="108"/>
      <c r="LXM11" s="108"/>
      <c r="LXN11" s="108"/>
      <c r="LXO11" s="108"/>
      <c r="LXP11" s="108"/>
      <c r="LXQ11" s="108"/>
      <c r="LXR11" s="108"/>
      <c r="LXS11" s="108"/>
      <c r="LXT11" s="108"/>
      <c r="LXU11" s="108"/>
      <c r="LXV11" s="108"/>
      <c r="LXW11" s="108"/>
      <c r="LXX11" s="108"/>
      <c r="LXY11" s="108"/>
      <c r="LXZ11" s="108"/>
      <c r="LYA11" s="108"/>
      <c r="LYB11" s="108"/>
      <c r="LYC11" s="108"/>
      <c r="LYD11" s="108"/>
      <c r="LYE11" s="108"/>
      <c r="LYF11" s="108"/>
      <c r="LYG11" s="108"/>
      <c r="LYH11" s="108"/>
      <c r="LYI11" s="108"/>
      <c r="LYJ11" s="108"/>
      <c r="LYK11" s="108"/>
      <c r="LYL11" s="108"/>
      <c r="LYM11" s="108"/>
      <c r="LYN11" s="108"/>
      <c r="LYO11" s="108"/>
      <c r="LYP11" s="108"/>
      <c r="LYQ11" s="108"/>
      <c r="LYR11" s="108"/>
      <c r="LYS11" s="108"/>
      <c r="LYT11" s="108"/>
      <c r="LYU11" s="108"/>
      <c r="LYV11" s="108"/>
      <c r="LYW11" s="108"/>
      <c r="LYX11" s="108"/>
      <c r="LYY11" s="108"/>
      <c r="LYZ11" s="108"/>
      <c r="LZA11" s="108"/>
      <c r="LZB11" s="108"/>
      <c r="LZC11" s="108"/>
      <c r="LZD11" s="108"/>
      <c r="LZE11" s="108"/>
      <c r="LZF11" s="108"/>
      <c r="LZG11" s="108"/>
      <c r="LZH11" s="108"/>
      <c r="LZI11" s="108"/>
      <c r="LZJ11" s="108"/>
      <c r="LZK11" s="108"/>
      <c r="LZL11" s="108"/>
      <c r="LZM11" s="108"/>
      <c r="LZN11" s="108"/>
      <c r="LZO11" s="108"/>
      <c r="LZP11" s="108"/>
      <c r="LZQ11" s="108"/>
      <c r="LZR11" s="108"/>
      <c r="LZS11" s="108"/>
      <c r="LZT11" s="108"/>
      <c r="LZU11" s="108"/>
      <c r="LZV11" s="108"/>
      <c r="LZW11" s="108"/>
      <c r="LZX11" s="108"/>
      <c r="LZY11" s="108"/>
      <c r="LZZ11" s="108"/>
      <c r="MAA11" s="108"/>
      <c r="MAB11" s="108"/>
      <c r="MAC11" s="108"/>
      <c r="MAD11" s="108"/>
      <c r="MAE11" s="108"/>
      <c r="MAF11" s="108"/>
      <c r="MAG11" s="108"/>
      <c r="MAH11" s="108"/>
      <c r="MAI11" s="108"/>
      <c r="MAJ11" s="108"/>
      <c r="MAK11" s="108"/>
      <c r="MAL11" s="108"/>
      <c r="MAM11" s="108"/>
      <c r="MAN11" s="108"/>
      <c r="MAO11" s="108"/>
      <c r="MAP11" s="108"/>
      <c r="MAQ11" s="108"/>
      <c r="MAR11" s="108"/>
      <c r="MAS11" s="108"/>
      <c r="MAT11" s="108"/>
      <c r="MAU11" s="108"/>
      <c r="MAV11" s="108"/>
      <c r="MAW11" s="108"/>
      <c r="MAX11" s="108"/>
      <c r="MAY11" s="108"/>
      <c r="MAZ11" s="108"/>
      <c r="MBA11" s="108"/>
      <c r="MBB11" s="108"/>
      <c r="MBC11" s="108"/>
      <c r="MBD11" s="108"/>
      <c r="MBE11" s="108"/>
      <c r="MBF11" s="108"/>
      <c r="MBG11" s="108"/>
      <c r="MBH11" s="108"/>
      <c r="MBI11" s="108"/>
      <c r="MBJ11" s="108"/>
      <c r="MBK11" s="108"/>
      <c r="MBL11" s="108"/>
      <c r="MBM11" s="108"/>
      <c r="MBN11" s="108"/>
      <c r="MBO11" s="108"/>
      <c r="MBP11" s="108"/>
      <c r="MBQ11" s="108"/>
      <c r="MBR11" s="108"/>
      <c r="MBS11" s="108"/>
      <c r="MBT11" s="108"/>
      <c r="MBU11" s="108"/>
      <c r="MBV11" s="108"/>
      <c r="MBW11" s="108"/>
      <c r="MBX11" s="108"/>
      <c r="MBY11" s="108"/>
      <c r="MBZ11" s="108"/>
      <c r="MCA11" s="108"/>
      <c r="MCB11" s="108"/>
      <c r="MCC11" s="108"/>
      <c r="MCD11" s="108"/>
      <c r="MCE11" s="108"/>
      <c r="MCF11" s="108"/>
      <c r="MCG11" s="108"/>
      <c r="MCH11" s="108"/>
      <c r="MCI11" s="108"/>
      <c r="MCJ11" s="108"/>
      <c r="MCK11" s="108"/>
      <c r="MCL11" s="108"/>
      <c r="MCM11" s="108"/>
      <c r="MCN11" s="108"/>
      <c r="MCO11" s="108"/>
      <c r="MCP11" s="108"/>
      <c r="MCQ11" s="108"/>
      <c r="MCR11" s="108"/>
      <c r="MCS11" s="108"/>
      <c r="MCT11" s="108"/>
      <c r="MCU11" s="108"/>
      <c r="MCV11" s="108"/>
      <c r="MCW11" s="108"/>
      <c r="MCX11" s="108"/>
      <c r="MCY11" s="108"/>
      <c r="MCZ11" s="108"/>
      <c r="MDA11" s="108"/>
      <c r="MDB11" s="108"/>
      <c r="MDC11" s="108"/>
      <c r="MDD11" s="108"/>
      <c r="MDE11" s="108"/>
      <c r="MDF11" s="108"/>
      <c r="MDG11" s="108"/>
      <c r="MDH11" s="108"/>
      <c r="MDI11" s="108"/>
      <c r="MDJ11" s="108"/>
      <c r="MDK11" s="108"/>
      <c r="MDL11" s="108"/>
      <c r="MDM11" s="108"/>
      <c r="MDN11" s="108"/>
      <c r="MDO11" s="108"/>
      <c r="MDP11" s="108"/>
      <c r="MDQ11" s="108"/>
      <c r="MDR11" s="108"/>
      <c r="MDS11" s="108"/>
      <c r="MDT11" s="108"/>
      <c r="MDU11" s="108"/>
      <c r="MDV11" s="108"/>
      <c r="MDW11" s="108"/>
      <c r="MDX11" s="108"/>
      <c r="MDY11" s="108"/>
      <c r="MDZ11" s="108"/>
      <c r="MEA11" s="108"/>
      <c r="MEB11" s="108"/>
      <c r="MEC11" s="108"/>
      <c r="MED11" s="108"/>
      <c r="MEE11" s="108"/>
      <c r="MEF11" s="108"/>
      <c r="MEG11" s="108"/>
      <c r="MEH11" s="108"/>
      <c r="MEI11" s="108"/>
      <c r="MEJ11" s="108"/>
      <c r="MEK11" s="108"/>
      <c r="MEL11" s="108"/>
      <c r="MEM11" s="108"/>
      <c r="MEN11" s="108"/>
      <c r="MEO11" s="108"/>
      <c r="MEP11" s="108"/>
      <c r="MEQ11" s="108"/>
      <c r="MER11" s="108"/>
      <c r="MES11" s="108"/>
      <c r="MET11" s="108"/>
      <c r="MEU11" s="108"/>
      <c r="MEV11" s="108"/>
      <c r="MEW11" s="108"/>
      <c r="MEX11" s="108"/>
      <c r="MEY11" s="108"/>
      <c r="MEZ11" s="108"/>
      <c r="MFA11" s="108"/>
      <c r="MFB11" s="108"/>
      <c r="MFC11" s="108"/>
      <c r="MFD11" s="108"/>
      <c r="MFE11" s="108"/>
      <c r="MFF11" s="108"/>
      <c r="MFG11" s="108"/>
      <c r="MFH11" s="108"/>
      <c r="MFI11" s="108"/>
      <c r="MFJ11" s="108"/>
      <c r="MFK11" s="108"/>
      <c r="MFL11" s="108"/>
      <c r="MFM11" s="108"/>
      <c r="MFN11" s="108"/>
      <c r="MFO11" s="108"/>
      <c r="MFP11" s="108"/>
      <c r="MFQ11" s="108"/>
      <c r="MFR11" s="108"/>
      <c r="MFS11" s="108"/>
      <c r="MFT11" s="108"/>
      <c r="MFU11" s="108"/>
      <c r="MFV11" s="108"/>
      <c r="MFW11" s="108"/>
      <c r="MFX11" s="108"/>
      <c r="MFY11" s="108"/>
      <c r="MFZ11" s="108"/>
      <c r="MGA11" s="108"/>
      <c r="MGB11" s="108"/>
      <c r="MGC11" s="108"/>
      <c r="MGD11" s="108"/>
      <c r="MGE11" s="108"/>
      <c r="MGF11" s="108"/>
      <c r="MGG11" s="108"/>
      <c r="MGH11" s="108"/>
      <c r="MGI11" s="108"/>
      <c r="MGJ11" s="108"/>
      <c r="MGK11" s="108"/>
      <c r="MGL11" s="108"/>
      <c r="MGM11" s="108"/>
      <c r="MGN11" s="108"/>
      <c r="MGO11" s="108"/>
      <c r="MGP11" s="108"/>
      <c r="MGQ11" s="108"/>
      <c r="MGR11" s="108"/>
      <c r="MGS11" s="108"/>
      <c r="MGT11" s="108"/>
      <c r="MGU11" s="108"/>
      <c r="MGV11" s="108"/>
      <c r="MGW11" s="108"/>
      <c r="MGX11" s="108"/>
      <c r="MGY11" s="108"/>
      <c r="MGZ11" s="108"/>
      <c r="MHA11" s="108"/>
      <c r="MHB11" s="108"/>
      <c r="MHC11" s="108"/>
      <c r="MHD11" s="108"/>
      <c r="MHE11" s="108"/>
      <c r="MHF11" s="108"/>
      <c r="MHG11" s="108"/>
      <c r="MHH11" s="108"/>
      <c r="MHI11" s="108"/>
      <c r="MHJ11" s="108"/>
      <c r="MHK11" s="108"/>
      <c r="MHL11" s="108"/>
      <c r="MHM11" s="108"/>
      <c r="MHN11" s="108"/>
      <c r="MHO11" s="108"/>
      <c r="MHP11" s="108"/>
      <c r="MHQ11" s="108"/>
      <c r="MHR11" s="108"/>
      <c r="MHS11" s="108"/>
      <c r="MHT11" s="108"/>
      <c r="MHU11" s="108"/>
      <c r="MHV11" s="108"/>
      <c r="MHW11" s="108"/>
      <c r="MHX11" s="108"/>
      <c r="MHY11" s="108"/>
      <c r="MHZ11" s="108"/>
      <c r="MIA11" s="108"/>
      <c r="MIB11" s="108"/>
      <c r="MIC11" s="108"/>
      <c r="MID11" s="108"/>
      <c r="MIE11" s="108"/>
      <c r="MIF11" s="108"/>
      <c r="MIG11" s="108"/>
      <c r="MIH11" s="108"/>
      <c r="MII11" s="108"/>
      <c r="MIJ11" s="108"/>
      <c r="MIK11" s="108"/>
      <c r="MIL11" s="108"/>
      <c r="MIM11" s="108"/>
      <c r="MIN11" s="108"/>
      <c r="MIO11" s="108"/>
      <c r="MIP11" s="108"/>
      <c r="MIQ11" s="108"/>
      <c r="MIR11" s="108"/>
      <c r="MIS11" s="108"/>
      <c r="MIT11" s="108"/>
      <c r="MIU11" s="108"/>
      <c r="MIV11" s="108"/>
      <c r="MIW11" s="108"/>
      <c r="MIX11" s="108"/>
      <c r="MIY11" s="108"/>
      <c r="MIZ11" s="108"/>
      <c r="MJA11" s="108"/>
      <c r="MJB11" s="108"/>
      <c r="MJC11" s="108"/>
      <c r="MJD11" s="108"/>
      <c r="MJE11" s="108"/>
      <c r="MJF11" s="108"/>
      <c r="MJG11" s="108"/>
      <c r="MJH11" s="108"/>
      <c r="MJI11" s="108"/>
      <c r="MJJ11" s="108"/>
      <c r="MJK11" s="108"/>
      <c r="MJL11" s="108"/>
      <c r="MJM11" s="108"/>
      <c r="MJN11" s="108"/>
      <c r="MJO11" s="108"/>
      <c r="MJP11" s="108"/>
      <c r="MJQ11" s="108"/>
      <c r="MJR11" s="108"/>
      <c r="MJS11" s="108"/>
      <c r="MJT11" s="108"/>
      <c r="MJU11" s="108"/>
      <c r="MJV11" s="108"/>
      <c r="MJW11" s="108"/>
      <c r="MJX11" s="108"/>
      <c r="MJY11" s="108"/>
      <c r="MJZ11" s="108"/>
      <c r="MKA11" s="108"/>
      <c r="MKB11" s="108"/>
      <c r="MKC11" s="108"/>
      <c r="MKD11" s="108"/>
      <c r="MKE11" s="108"/>
      <c r="MKF11" s="108"/>
      <c r="MKG11" s="108"/>
      <c r="MKH11" s="108"/>
      <c r="MKI11" s="108"/>
      <c r="MKJ11" s="108"/>
      <c r="MKK11" s="108"/>
      <c r="MKL11" s="108"/>
      <c r="MKM11" s="108"/>
      <c r="MKN11" s="108"/>
      <c r="MKO11" s="108"/>
      <c r="MKP11" s="108"/>
      <c r="MKQ11" s="108"/>
      <c r="MKR11" s="108"/>
      <c r="MKS11" s="108"/>
      <c r="MKT11" s="108"/>
      <c r="MKU11" s="108"/>
      <c r="MKV11" s="108"/>
      <c r="MKW11" s="108"/>
      <c r="MKX11" s="108"/>
      <c r="MKY11" s="108"/>
      <c r="MKZ11" s="108"/>
      <c r="MLA11" s="108"/>
      <c r="MLB11" s="108"/>
      <c r="MLC11" s="108"/>
      <c r="MLD11" s="108"/>
      <c r="MLE11" s="108"/>
      <c r="MLF11" s="108"/>
      <c r="MLG11" s="108"/>
      <c r="MLH11" s="108"/>
      <c r="MLI11" s="108"/>
      <c r="MLJ11" s="108"/>
      <c r="MLK11" s="108"/>
      <c r="MLL11" s="108"/>
      <c r="MLM11" s="108"/>
      <c r="MLN11" s="108"/>
      <c r="MLO11" s="108"/>
      <c r="MLP11" s="108"/>
      <c r="MLQ11" s="108"/>
      <c r="MLR11" s="108"/>
      <c r="MLS11" s="108"/>
      <c r="MLT11" s="108"/>
      <c r="MLU11" s="108"/>
      <c r="MLV11" s="108"/>
      <c r="MLW11" s="108"/>
      <c r="MLX11" s="108"/>
      <c r="MLY11" s="108"/>
      <c r="MLZ11" s="108"/>
      <c r="MMA11" s="108"/>
      <c r="MMB11" s="108"/>
      <c r="MMC11" s="108"/>
      <c r="MMD11" s="108"/>
      <c r="MME11" s="108"/>
      <c r="MMF11" s="108"/>
      <c r="MMG11" s="108"/>
      <c r="MMH11" s="108"/>
      <c r="MMI11" s="108"/>
      <c r="MMJ11" s="108"/>
      <c r="MMK11" s="108"/>
      <c r="MML11" s="108"/>
      <c r="MMM11" s="108"/>
      <c r="MMN11" s="108"/>
      <c r="MMO11" s="108"/>
      <c r="MMP11" s="108"/>
      <c r="MMQ11" s="108"/>
      <c r="MMR11" s="108"/>
      <c r="MMS11" s="108"/>
      <c r="MMT11" s="108"/>
      <c r="MMU11" s="108"/>
      <c r="MMV11" s="108"/>
      <c r="MMW11" s="108"/>
      <c r="MMX11" s="108"/>
      <c r="MMY11" s="108"/>
      <c r="MMZ11" s="108"/>
      <c r="MNA11" s="108"/>
      <c r="MNB11" s="108"/>
      <c r="MNC11" s="108"/>
      <c r="MND11" s="108"/>
      <c r="MNE11" s="108"/>
      <c r="MNF11" s="108"/>
      <c r="MNG11" s="108"/>
      <c r="MNH11" s="108"/>
      <c r="MNI11" s="108"/>
      <c r="MNJ11" s="108"/>
      <c r="MNK11" s="108"/>
      <c r="MNL11" s="108"/>
      <c r="MNM11" s="108"/>
      <c r="MNN11" s="108"/>
      <c r="MNO11" s="108"/>
      <c r="MNP11" s="108"/>
      <c r="MNQ11" s="108"/>
      <c r="MNR11" s="108"/>
      <c r="MNS11" s="108"/>
      <c r="MNT11" s="108"/>
      <c r="MNU11" s="108"/>
      <c r="MNV11" s="108"/>
      <c r="MNW11" s="108"/>
      <c r="MNX11" s="108"/>
      <c r="MNY11" s="108"/>
      <c r="MNZ11" s="108"/>
      <c r="MOA11" s="108"/>
      <c r="MOB11" s="108"/>
      <c r="MOC11" s="108"/>
      <c r="MOD11" s="108"/>
      <c r="MOE11" s="108"/>
      <c r="MOF11" s="108"/>
      <c r="MOG11" s="108"/>
      <c r="MOH11" s="108"/>
      <c r="MOI11" s="108"/>
      <c r="MOJ11" s="108"/>
      <c r="MOK11" s="108"/>
      <c r="MOL11" s="108"/>
      <c r="MOM11" s="108"/>
      <c r="MON11" s="108"/>
      <c r="MOO11" s="108"/>
      <c r="MOP11" s="108"/>
      <c r="MOQ11" s="108"/>
      <c r="MOR11" s="108"/>
      <c r="MOS11" s="108"/>
      <c r="MOT11" s="108"/>
      <c r="MOU11" s="108"/>
      <c r="MOV11" s="108"/>
      <c r="MOW11" s="108"/>
      <c r="MOX11" s="108"/>
      <c r="MOY11" s="108"/>
      <c r="MOZ11" s="108"/>
      <c r="MPA11" s="108"/>
      <c r="MPB11" s="108"/>
      <c r="MPC11" s="108"/>
      <c r="MPD11" s="108"/>
      <c r="MPE11" s="108"/>
      <c r="MPF11" s="108"/>
      <c r="MPG11" s="108"/>
      <c r="MPH11" s="108"/>
      <c r="MPI11" s="108"/>
      <c r="MPJ11" s="108"/>
      <c r="MPK11" s="108"/>
      <c r="MPL11" s="108"/>
      <c r="MPM11" s="108"/>
      <c r="MPN11" s="108"/>
      <c r="MPO11" s="108"/>
      <c r="MPP11" s="108"/>
      <c r="MPQ11" s="108"/>
      <c r="MPR11" s="108"/>
      <c r="MPS11" s="108"/>
      <c r="MPT11" s="108"/>
      <c r="MPU11" s="108"/>
      <c r="MPV11" s="108"/>
      <c r="MPW11" s="108"/>
      <c r="MPX11" s="108"/>
      <c r="MPY11" s="108"/>
      <c r="MPZ11" s="108"/>
      <c r="MQA11" s="108"/>
      <c r="MQB11" s="108"/>
      <c r="MQC11" s="108"/>
      <c r="MQD11" s="108"/>
      <c r="MQE11" s="108"/>
      <c r="MQF11" s="108"/>
      <c r="MQG11" s="108"/>
      <c r="MQH11" s="108"/>
      <c r="MQI11" s="108"/>
      <c r="MQJ11" s="108"/>
      <c r="MQK11" s="108"/>
      <c r="MQL11" s="108"/>
      <c r="MQM11" s="108"/>
      <c r="MQN11" s="108"/>
      <c r="MQO11" s="108"/>
      <c r="MQP11" s="108"/>
      <c r="MQQ11" s="108"/>
      <c r="MQR11" s="108"/>
      <c r="MQS11" s="108"/>
      <c r="MQT11" s="108"/>
      <c r="MQU11" s="108"/>
      <c r="MQV11" s="108"/>
      <c r="MQW11" s="108"/>
      <c r="MQX11" s="108"/>
      <c r="MQY11" s="108"/>
      <c r="MQZ11" s="108"/>
      <c r="MRA11" s="108"/>
      <c r="MRB11" s="108"/>
      <c r="MRC11" s="108"/>
      <c r="MRD11" s="108"/>
      <c r="MRE11" s="108"/>
      <c r="MRF11" s="108"/>
      <c r="MRG11" s="108"/>
      <c r="MRH11" s="108"/>
      <c r="MRI11" s="108"/>
      <c r="MRJ11" s="108"/>
      <c r="MRK11" s="108"/>
      <c r="MRL11" s="108"/>
      <c r="MRM11" s="108"/>
      <c r="MRN11" s="108"/>
      <c r="MRO11" s="108"/>
      <c r="MRP11" s="108"/>
      <c r="MRQ11" s="108"/>
      <c r="MRR11" s="108"/>
      <c r="MRS11" s="108"/>
      <c r="MRT11" s="108"/>
      <c r="MRU11" s="108"/>
      <c r="MRV11" s="108"/>
      <c r="MRW11" s="108"/>
      <c r="MRX11" s="108"/>
      <c r="MRY11" s="108"/>
      <c r="MRZ11" s="108"/>
      <c r="MSA11" s="108"/>
      <c r="MSB11" s="108"/>
      <c r="MSC11" s="108"/>
      <c r="MSD11" s="108"/>
      <c r="MSE11" s="108"/>
      <c r="MSF11" s="108"/>
      <c r="MSG11" s="108"/>
      <c r="MSH11" s="108"/>
      <c r="MSI11" s="108"/>
      <c r="MSJ11" s="108"/>
      <c r="MSK11" s="108"/>
      <c r="MSL11" s="108"/>
      <c r="MSM11" s="108"/>
      <c r="MSN11" s="108"/>
      <c r="MSO11" s="108"/>
      <c r="MSP11" s="108"/>
      <c r="MSQ11" s="108"/>
      <c r="MSR11" s="108"/>
      <c r="MSS11" s="108"/>
      <c r="MST11" s="108"/>
      <c r="MSU11" s="108"/>
      <c r="MSV11" s="108"/>
      <c r="MSW11" s="108"/>
      <c r="MSX11" s="108"/>
      <c r="MSY11" s="108"/>
      <c r="MSZ11" s="108"/>
      <c r="MTA11" s="108"/>
      <c r="MTB11" s="108"/>
      <c r="MTC11" s="108"/>
      <c r="MTD11" s="108"/>
      <c r="MTE11" s="108"/>
      <c r="MTF11" s="108"/>
      <c r="MTG11" s="108"/>
      <c r="MTH11" s="108"/>
      <c r="MTI11" s="108"/>
      <c r="MTJ11" s="108"/>
      <c r="MTK11" s="108"/>
      <c r="MTL11" s="108"/>
      <c r="MTM11" s="108"/>
      <c r="MTN11" s="108"/>
      <c r="MTO11" s="108"/>
      <c r="MTP11" s="108"/>
      <c r="MTQ11" s="108"/>
      <c r="MTR11" s="108"/>
      <c r="MTS11" s="108"/>
      <c r="MTT11" s="108"/>
      <c r="MTU11" s="108"/>
      <c r="MTV11" s="108"/>
      <c r="MTW11" s="108"/>
      <c r="MTX11" s="108"/>
      <c r="MTY11" s="108"/>
      <c r="MTZ11" s="108"/>
      <c r="MUA11" s="108"/>
      <c r="MUB11" s="108"/>
      <c r="MUC11" s="108"/>
      <c r="MUD11" s="108"/>
      <c r="MUE11" s="108"/>
      <c r="MUF11" s="108"/>
      <c r="MUG11" s="108"/>
      <c r="MUH11" s="108"/>
      <c r="MUI11" s="108"/>
      <c r="MUJ11" s="108"/>
      <c r="MUK11" s="108"/>
      <c r="MUL11" s="108"/>
      <c r="MUM11" s="108"/>
      <c r="MUN11" s="108"/>
      <c r="MUO11" s="108"/>
      <c r="MUP11" s="108"/>
      <c r="MUQ11" s="108"/>
      <c r="MUR11" s="108"/>
      <c r="MUS11" s="108"/>
      <c r="MUT11" s="108"/>
      <c r="MUU11" s="108"/>
      <c r="MUV11" s="108"/>
      <c r="MUW11" s="108"/>
      <c r="MUX11" s="108"/>
      <c r="MUY11" s="108"/>
      <c r="MUZ11" s="108"/>
      <c r="MVA11" s="108"/>
      <c r="MVB11" s="108"/>
      <c r="MVC11" s="108"/>
      <c r="MVD11" s="108"/>
      <c r="MVE11" s="108"/>
      <c r="MVF11" s="108"/>
      <c r="MVG11" s="108"/>
      <c r="MVH11" s="108"/>
      <c r="MVI11" s="108"/>
      <c r="MVJ11" s="108"/>
      <c r="MVK11" s="108"/>
      <c r="MVL11" s="108"/>
      <c r="MVM11" s="108"/>
      <c r="MVN11" s="108"/>
      <c r="MVO11" s="108"/>
      <c r="MVP11" s="108"/>
      <c r="MVQ11" s="108"/>
      <c r="MVR11" s="108"/>
      <c r="MVS11" s="108"/>
      <c r="MVT11" s="108"/>
      <c r="MVU11" s="108"/>
      <c r="MVV11" s="108"/>
      <c r="MVW11" s="108"/>
      <c r="MVX11" s="108"/>
      <c r="MVY11" s="108"/>
      <c r="MVZ11" s="108"/>
      <c r="MWA11" s="108"/>
      <c r="MWB11" s="108"/>
      <c r="MWC11" s="108"/>
      <c r="MWD11" s="108"/>
      <c r="MWE11" s="108"/>
      <c r="MWF11" s="108"/>
      <c r="MWG11" s="108"/>
      <c r="MWH11" s="108"/>
      <c r="MWI11" s="108"/>
      <c r="MWJ11" s="108"/>
      <c r="MWK11" s="108"/>
      <c r="MWL11" s="108"/>
      <c r="MWM11" s="108"/>
      <c r="MWN11" s="108"/>
      <c r="MWO11" s="108"/>
      <c r="MWP11" s="108"/>
      <c r="MWQ11" s="108"/>
      <c r="MWR11" s="108"/>
      <c r="MWS11" s="108"/>
      <c r="MWT11" s="108"/>
      <c r="MWU11" s="108"/>
      <c r="MWV11" s="108"/>
      <c r="MWW11" s="108"/>
      <c r="MWX11" s="108"/>
      <c r="MWY11" s="108"/>
      <c r="MWZ11" s="108"/>
      <c r="MXA11" s="108"/>
      <c r="MXB11" s="108"/>
      <c r="MXC11" s="108"/>
      <c r="MXD11" s="108"/>
      <c r="MXE11" s="108"/>
      <c r="MXF11" s="108"/>
      <c r="MXG11" s="108"/>
      <c r="MXH11" s="108"/>
      <c r="MXI11" s="108"/>
      <c r="MXJ11" s="108"/>
      <c r="MXK11" s="108"/>
      <c r="MXL11" s="108"/>
      <c r="MXM11" s="108"/>
      <c r="MXN11" s="108"/>
      <c r="MXO11" s="108"/>
      <c r="MXP11" s="108"/>
      <c r="MXQ11" s="108"/>
      <c r="MXR11" s="108"/>
      <c r="MXS11" s="108"/>
      <c r="MXT11" s="108"/>
      <c r="MXU11" s="108"/>
      <c r="MXV11" s="108"/>
      <c r="MXW11" s="108"/>
      <c r="MXX11" s="108"/>
      <c r="MXY11" s="108"/>
      <c r="MXZ11" s="108"/>
      <c r="MYA11" s="108"/>
      <c r="MYB11" s="108"/>
      <c r="MYC11" s="108"/>
      <c r="MYD11" s="108"/>
      <c r="MYE11" s="108"/>
      <c r="MYF11" s="108"/>
      <c r="MYG11" s="108"/>
      <c r="MYH11" s="108"/>
      <c r="MYI11" s="108"/>
      <c r="MYJ11" s="108"/>
      <c r="MYK11" s="108"/>
      <c r="MYL11" s="108"/>
      <c r="MYM11" s="108"/>
      <c r="MYN11" s="108"/>
      <c r="MYO11" s="108"/>
      <c r="MYP11" s="108"/>
      <c r="MYQ11" s="108"/>
      <c r="MYR11" s="108"/>
      <c r="MYS11" s="108"/>
      <c r="MYT11" s="108"/>
      <c r="MYU11" s="108"/>
      <c r="MYV11" s="108"/>
      <c r="MYW11" s="108"/>
      <c r="MYX11" s="108"/>
      <c r="MYY11" s="108"/>
      <c r="MYZ11" s="108"/>
      <c r="MZA11" s="108"/>
      <c r="MZB11" s="108"/>
      <c r="MZC11" s="108"/>
      <c r="MZD11" s="108"/>
      <c r="MZE11" s="108"/>
      <c r="MZF11" s="108"/>
      <c r="MZG11" s="108"/>
      <c r="MZH11" s="108"/>
      <c r="MZI11" s="108"/>
      <c r="MZJ11" s="108"/>
      <c r="MZK11" s="108"/>
      <c r="MZL11" s="108"/>
      <c r="MZM11" s="108"/>
      <c r="MZN11" s="108"/>
      <c r="MZO11" s="108"/>
      <c r="MZP11" s="108"/>
      <c r="MZQ11" s="108"/>
      <c r="MZR11" s="108"/>
      <c r="MZS11" s="108"/>
      <c r="MZT11" s="108"/>
      <c r="MZU11" s="108"/>
      <c r="MZV11" s="108"/>
      <c r="MZW11" s="108"/>
      <c r="MZX11" s="108"/>
      <c r="MZY11" s="108"/>
      <c r="MZZ11" s="108"/>
      <c r="NAA11" s="108"/>
      <c r="NAB11" s="108"/>
      <c r="NAC11" s="108"/>
      <c r="NAD11" s="108"/>
      <c r="NAE11" s="108"/>
      <c r="NAF11" s="108"/>
      <c r="NAG11" s="108"/>
      <c r="NAH11" s="108"/>
      <c r="NAI11" s="108"/>
      <c r="NAJ11" s="108"/>
      <c r="NAK11" s="108"/>
      <c r="NAL11" s="108"/>
      <c r="NAM11" s="108"/>
      <c r="NAN11" s="108"/>
      <c r="NAO11" s="108"/>
      <c r="NAP11" s="108"/>
      <c r="NAQ11" s="108"/>
      <c r="NAR11" s="108"/>
      <c r="NAS11" s="108"/>
      <c r="NAT11" s="108"/>
      <c r="NAU11" s="108"/>
      <c r="NAV11" s="108"/>
      <c r="NAW11" s="108"/>
      <c r="NAX11" s="108"/>
      <c r="NAY11" s="108"/>
      <c r="NAZ11" s="108"/>
      <c r="NBA11" s="108"/>
      <c r="NBB11" s="108"/>
      <c r="NBC11" s="108"/>
      <c r="NBD11" s="108"/>
      <c r="NBE11" s="108"/>
      <c r="NBF11" s="108"/>
      <c r="NBG11" s="108"/>
      <c r="NBH11" s="108"/>
      <c r="NBI11" s="108"/>
      <c r="NBJ11" s="108"/>
      <c r="NBK11" s="108"/>
      <c r="NBL11" s="108"/>
      <c r="NBM11" s="108"/>
      <c r="NBN11" s="108"/>
      <c r="NBO11" s="108"/>
      <c r="NBP11" s="108"/>
      <c r="NBQ11" s="108"/>
      <c r="NBR11" s="108"/>
      <c r="NBS11" s="108"/>
      <c r="NBT11" s="108"/>
      <c r="NBU11" s="108"/>
      <c r="NBV11" s="108"/>
      <c r="NBW11" s="108"/>
      <c r="NBX11" s="108"/>
      <c r="NBY11" s="108"/>
      <c r="NBZ11" s="108"/>
      <c r="NCA11" s="108"/>
      <c r="NCB11" s="108"/>
      <c r="NCC11" s="108"/>
      <c r="NCD11" s="108"/>
      <c r="NCE11" s="108"/>
      <c r="NCF11" s="108"/>
      <c r="NCG11" s="108"/>
      <c r="NCH11" s="108"/>
      <c r="NCI11" s="108"/>
      <c r="NCJ11" s="108"/>
      <c r="NCK11" s="108"/>
      <c r="NCL11" s="108"/>
      <c r="NCM11" s="108"/>
      <c r="NCN11" s="108"/>
      <c r="NCO11" s="108"/>
      <c r="NCP11" s="108"/>
      <c r="NCQ11" s="108"/>
      <c r="NCR11" s="108"/>
      <c r="NCS11" s="108"/>
      <c r="NCT11" s="108"/>
      <c r="NCU11" s="108"/>
      <c r="NCV11" s="108"/>
      <c r="NCW11" s="108"/>
      <c r="NCX11" s="108"/>
      <c r="NCY11" s="108"/>
      <c r="NCZ11" s="108"/>
      <c r="NDA11" s="108"/>
      <c r="NDB11" s="108"/>
      <c r="NDC11" s="108"/>
      <c r="NDD11" s="108"/>
      <c r="NDE11" s="108"/>
      <c r="NDF11" s="108"/>
      <c r="NDG11" s="108"/>
      <c r="NDH11" s="108"/>
      <c r="NDI11" s="108"/>
      <c r="NDJ11" s="108"/>
      <c r="NDK11" s="108"/>
      <c r="NDL11" s="108"/>
      <c r="NDM11" s="108"/>
      <c r="NDN11" s="108"/>
      <c r="NDO11" s="108"/>
      <c r="NDP11" s="108"/>
      <c r="NDQ11" s="108"/>
      <c r="NDR11" s="108"/>
      <c r="NDS11" s="108"/>
      <c r="NDT11" s="108"/>
      <c r="NDU11" s="108"/>
      <c r="NDV11" s="108"/>
      <c r="NDW11" s="108"/>
      <c r="NDX11" s="108"/>
      <c r="NDY11" s="108"/>
      <c r="NDZ11" s="108"/>
      <c r="NEA11" s="108"/>
      <c r="NEB11" s="108"/>
      <c r="NEC11" s="108"/>
      <c r="NED11" s="108"/>
      <c r="NEE11" s="108"/>
      <c r="NEF11" s="108"/>
      <c r="NEG11" s="108"/>
      <c r="NEH11" s="108"/>
      <c r="NEI11" s="108"/>
      <c r="NEJ11" s="108"/>
      <c r="NEK11" s="108"/>
      <c r="NEL11" s="108"/>
      <c r="NEM11" s="108"/>
      <c r="NEN11" s="108"/>
      <c r="NEO11" s="108"/>
      <c r="NEP11" s="108"/>
      <c r="NEQ11" s="108"/>
      <c r="NER11" s="108"/>
      <c r="NES11" s="108"/>
      <c r="NET11" s="108"/>
      <c r="NEU11" s="108"/>
      <c r="NEV11" s="108"/>
      <c r="NEW11" s="108"/>
      <c r="NEX11" s="108"/>
      <c r="NEY11" s="108"/>
      <c r="NEZ11" s="108"/>
      <c r="NFA11" s="108"/>
      <c r="NFB11" s="108"/>
      <c r="NFC11" s="108"/>
      <c r="NFD11" s="108"/>
      <c r="NFE11" s="108"/>
      <c r="NFF11" s="108"/>
      <c r="NFG11" s="108"/>
      <c r="NFH11" s="108"/>
      <c r="NFI11" s="108"/>
      <c r="NFJ11" s="108"/>
      <c r="NFK11" s="108"/>
      <c r="NFL11" s="108"/>
      <c r="NFM11" s="108"/>
      <c r="NFN11" s="108"/>
      <c r="NFO11" s="108"/>
      <c r="NFP11" s="108"/>
      <c r="NFQ11" s="108"/>
      <c r="NFR11" s="108"/>
      <c r="NFS11" s="108"/>
      <c r="NFT11" s="108"/>
      <c r="NFU11" s="108"/>
      <c r="NFV11" s="108"/>
      <c r="NFW11" s="108"/>
      <c r="NFX11" s="108"/>
      <c r="NFY11" s="108"/>
      <c r="NFZ11" s="108"/>
      <c r="NGA11" s="108"/>
      <c r="NGB11" s="108"/>
      <c r="NGC11" s="108"/>
      <c r="NGD11" s="108"/>
      <c r="NGE11" s="108"/>
      <c r="NGF11" s="108"/>
      <c r="NGG11" s="108"/>
      <c r="NGH11" s="108"/>
      <c r="NGI11" s="108"/>
      <c r="NGJ11" s="108"/>
      <c r="NGK11" s="108"/>
      <c r="NGL11" s="108"/>
      <c r="NGM11" s="108"/>
      <c r="NGN11" s="108"/>
      <c r="NGO11" s="108"/>
      <c r="NGP11" s="108"/>
      <c r="NGQ11" s="108"/>
      <c r="NGR11" s="108"/>
      <c r="NGS11" s="108"/>
      <c r="NGT11" s="108"/>
      <c r="NGU11" s="108"/>
      <c r="NGV11" s="108"/>
      <c r="NGW11" s="108"/>
      <c r="NGX11" s="108"/>
      <c r="NGY11" s="108"/>
      <c r="NGZ11" s="108"/>
      <c r="NHA11" s="108"/>
      <c r="NHB11" s="108"/>
      <c r="NHC11" s="108"/>
      <c r="NHD11" s="108"/>
      <c r="NHE11" s="108"/>
      <c r="NHF11" s="108"/>
      <c r="NHG11" s="108"/>
      <c r="NHH11" s="108"/>
      <c r="NHI11" s="108"/>
      <c r="NHJ11" s="108"/>
      <c r="NHK11" s="108"/>
      <c r="NHL11" s="108"/>
      <c r="NHM11" s="108"/>
      <c r="NHN11" s="108"/>
      <c r="NHO11" s="108"/>
      <c r="NHP11" s="108"/>
      <c r="NHQ11" s="108"/>
      <c r="NHR11" s="108"/>
      <c r="NHS11" s="108"/>
      <c r="NHT11" s="108"/>
      <c r="NHU11" s="108"/>
      <c r="NHV11" s="108"/>
      <c r="NHW11" s="108"/>
      <c r="NHX11" s="108"/>
      <c r="NHY11" s="108"/>
      <c r="NHZ11" s="108"/>
      <c r="NIA11" s="108"/>
      <c r="NIB11" s="108"/>
      <c r="NIC11" s="108"/>
      <c r="NID11" s="108"/>
      <c r="NIE11" s="108"/>
      <c r="NIF11" s="108"/>
      <c r="NIG11" s="108"/>
      <c r="NIH11" s="108"/>
      <c r="NII11" s="108"/>
      <c r="NIJ11" s="108"/>
      <c r="NIK11" s="108"/>
      <c r="NIL11" s="108"/>
      <c r="NIM11" s="108"/>
      <c r="NIN11" s="108"/>
      <c r="NIO11" s="108"/>
      <c r="NIP11" s="108"/>
      <c r="NIQ11" s="108"/>
      <c r="NIR11" s="108"/>
      <c r="NIS11" s="108"/>
      <c r="NIT11" s="108"/>
      <c r="NIU11" s="108"/>
      <c r="NIV11" s="108"/>
      <c r="NIW11" s="108"/>
      <c r="NIX11" s="108"/>
      <c r="NIY11" s="108"/>
      <c r="NIZ11" s="108"/>
      <c r="NJA11" s="108"/>
      <c r="NJB11" s="108"/>
      <c r="NJC11" s="108"/>
      <c r="NJD11" s="108"/>
      <c r="NJE11" s="108"/>
      <c r="NJF11" s="108"/>
      <c r="NJG11" s="108"/>
      <c r="NJH11" s="108"/>
      <c r="NJI11" s="108"/>
      <c r="NJJ11" s="108"/>
      <c r="NJK11" s="108"/>
      <c r="NJL11" s="108"/>
      <c r="NJM11" s="108"/>
      <c r="NJN11" s="108"/>
      <c r="NJO11" s="108"/>
      <c r="NJP11" s="108"/>
      <c r="NJQ11" s="108"/>
      <c r="NJR11" s="108"/>
      <c r="NJS11" s="108"/>
      <c r="NJT11" s="108"/>
      <c r="NJU11" s="108"/>
      <c r="NJV11" s="108"/>
      <c r="NJW11" s="108"/>
      <c r="NJX11" s="108"/>
      <c r="NJY11" s="108"/>
      <c r="NJZ11" s="108"/>
      <c r="NKA11" s="108"/>
      <c r="NKB11" s="108"/>
      <c r="NKC11" s="108"/>
      <c r="NKD11" s="108"/>
      <c r="NKE11" s="108"/>
      <c r="NKF11" s="108"/>
      <c r="NKG11" s="108"/>
      <c r="NKH11" s="108"/>
      <c r="NKI11" s="108"/>
      <c r="NKJ11" s="108"/>
      <c r="NKK11" s="108"/>
      <c r="NKL11" s="108"/>
      <c r="NKM11" s="108"/>
      <c r="NKN11" s="108"/>
      <c r="NKO11" s="108"/>
      <c r="NKP11" s="108"/>
      <c r="NKQ11" s="108"/>
      <c r="NKR11" s="108"/>
      <c r="NKS11" s="108"/>
      <c r="NKT11" s="108"/>
      <c r="NKU11" s="108"/>
      <c r="NKV11" s="108"/>
      <c r="NKW11" s="108"/>
      <c r="NKX11" s="108"/>
      <c r="NKY11" s="108"/>
      <c r="NKZ11" s="108"/>
      <c r="NLA11" s="108"/>
      <c r="NLB11" s="108"/>
      <c r="NLC11" s="108"/>
      <c r="NLD11" s="108"/>
      <c r="NLE11" s="108"/>
      <c r="NLF11" s="108"/>
      <c r="NLG11" s="108"/>
      <c r="NLH11" s="108"/>
      <c r="NLI11" s="108"/>
      <c r="NLJ11" s="108"/>
      <c r="NLK11" s="108"/>
      <c r="NLL11" s="108"/>
      <c r="NLM11" s="108"/>
      <c r="NLN11" s="108"/>
      <c r="NLO11" s="108"/>
      <c r="NLP11" s="108"/>
      <c r="NLQ11" s="108"/>
      <c r="NLR11" s="108"/>
      <c r="NLS11" s="108"/>
      <c r="NLT11" s="108"/>
      <c r="NLU11" s="108"/>
      <c r="NLV11" s="108"/>
      <c r="NLW11" s="108"/>
      <c r="NLX11" s="108"/>
      <c r="NLY11" s="108"/>
      <c r="NLZ11" s="108"/>
      <c r="NMA11" s="108"/>
      <c r="NMB11" s="108"/>
      <c r="NMC11" s="108"/>
      <c r="NMD11" s="108"/>
      <c r="NME11" s="108"/>
      <c r="NMF11" s="108"/>
      <c r="NMG11" s="108"/>
      <c r="NMH11" s="108"/>
      <c r="NMI11" s="108"/>
      <c r="NMJ11" s="108"/>
      <c r="NMK11" s="108"/>
      <c r="NML11" s="108"/>
      <c r="NMM11" s="108"/>
      <c r="NMN11" s="108"/>
      <c r="NMO11" s="108"/>
      <c r="NMP11" s="108"/>
      <c r="NMQ11" s="108"/>
      <c r="NMR11" s="108"/>
      <c r="NMS11" s="108"/>
      <c r="NMT11" s="108"/>
      <c r="NMU11" s="108"/>
      <c r="NMV11" s="108"/>
      <c r="NMW11" s="108"/>
      <c r="NMX11" s="108"/>
      <c r="NMY11" s="108"/>
      <c r="NMZ11" s="108"/>
      <c r="NNA11" s="108"/>
      <c r="NNB11" s="108"/>
      <c r="NNC11" s="108"/>
      <c r="NND11" s="108"/>
      <c r="NNE11" s="108"/>
      <c r="NNF11" s="108"/>
      <c r="NNG11" s="108"/>
      <c r="NNH11" s="108"/>
      <c r="NNI11" s="108"/>
      <c r="NNJ11" s="108"/>
      <c r="NNK11" s="108"/>
      <c r="NNL11" s="108"/>
      <c r="NNM11" s="108"/>
      <c r="NNN11" s="108"/>
      <c r="NNO11" s="108"/>
      <c r="NNP11" s="108"/>
      <c r="NNQ11" s="108"/>
      <c r="NNR11" s="108"/>
      <c r="NNS11" s="108"/>
      <c r="NNT11" s="108"/>
      <c r="NNU11" s="108"/>
      <c r="NNV11" s="108"/>
      <c r="NNW11" s="108"/>
      <c r="NNX11" s="108"/>
      <c r="NNY11" s="108"/>
      <c r="NNZ11" s="108"/>
      <c r="NOA11" s="108"/>
      <c r="NOB11" s="108"/>
      <c r="NOC11" s="108"/>
      <c r="NOD11" s="108"/>
      <c r="NOE11" s="108"/>
      <c r="NOF11" s="108"/>
      <c r="NOG11" s="108"/>
      <c r="NOH11" s="108"/>
      <c r="NOI11" s="108"/>
      <c r="NOJ11" s="108"/>
      <c r="NOK11" s="108"/>
      <c r="NOL11" s="108"/>
      <c r="NOM11" s="108"/>
      <c r="NON11" s="108"/>
      <c r="NOO11" s="108"/>
      <c r="NOP11" s="108"/>
      <c r="NOQ11" s="108"/>
      <c r="NOR11" s="108"/>
      <c r="NOS11" s="108"/>
      <c r="NOT11" s="108"/>
      <c r="NOU11" s="108"/>
      <c r="NOV11" s="108"/>
      <c r="NOW11" s="108"/>
      <c r="NOX11" s="108"/>
      <c r="NOY11" s="108"/>
      <c r="NOZ11" s="108"/>
      <c r="NPA11" s="108"/>
      <c r="NPB11" s="108"/>
      <c r="NPC11" s="108"/>
      <c r="NPD11" s="108"/>
      <c r="NPE11" s="108"/>
      <c r="NPF11" s="108"/>
      <c r="NPG11" s="108"/>
      <c r="NPH11" s="108"/>
      <c r="NPI11" s="108"/>
      <c r="NPJ11" s="108"/>
      <c r="NPK11" s="108"/>
      <c r="NPL11" s="108"/>
      <c r="NPM11" s="108"/>
      <c r="NPN11" s="108"/>
      <c r="NPO11" s="108"/>
      <c r="NPP11" s="108"/>
      <c r="NPQ11" s="108"/>
      <c r="NPR11" s="108"/>
      <c r="NPS11" s="108"/>
      <c r="NPT11" s="108"/>
      <c r="NPU11" s="108"/>
      <c r="NPV11" s="108"/>
      <c r="NPW11" s="108"/>
      <c r="NPX11" s="108"/>
      <c r="NPY11" s="108"/>
      <c r="NPZ11" s="108"/>
      <c r="NQA11" s="108"/>
      <c r="NQB11" s="108"/>
      <c r="NQC11" s="108"/>
      <c r="NQD11" s="108"/>
      <c r="NQE11" s="108"/>
      <c r="NQF11" s="108"/>
      <c r="NQG11" s="108"/>
      <c r="NQH11" s="108"/>
      <c r="NQI11" s="108"/>
      <c r="NQJ11" s="108"/>
      <c r="NQK11" s="108"/>
      <c r="NQL11" s="108"/>
      <c r="NQM11" s="108"/>
      <c r="NQN11" s="108"/>
      <c r="NQO11" s="108"/>
      <c r="NQP11" s="108"/>
      <c r="NQQ11" s="108"/>
      <c r="NQR11" s="108"/>
      <c r="NQS11" s="108"/>
      <c r="NQT11" s="108"/>
      <c r="NQU11" s="108"/>
      <c r="NQV11" s="108"/>
      <c r="NQW11" s="108"/>
      <c r="NQX11" s="108"/>
      <c r="NQY11" s="108"/>
      <c r="NQZ11" s="108"/>
      <c r="NRA11" s="108"/>
      <c r="NRB11" s="108"/>
      <c r="NRC11" s="108"/>
      <c r="NRD11" s="108"/>
      <c r="NRE11" s="108"/>
      <c r="NRF11" s="108"/>
      <c r="NRG11" s="108"/>
      <c r="NRH11" s="108"/>
      <c r="NRI11" s="108"/>
      <c r="NRJ11" s="108"/>
      <c r="NRK11" s="108"/>
      <c r="NRL11" s="108"/>
      <c r="NRM11" s="108"/>
      <c r="NRN11" s="108"/>
      <c r="NRO11" s="108"/>
      <c r="NRP11" s="108"/>
      <c r="NRQ11" s="108"/>
      <c r="NRR11" s="108"/>
      <c r="NRS11" s="108"/>
      <c r="NRT11" s="108"/>
      <c r="NRU11" s="108"/>
      <c r="NRV11" s="108"/>
      <c r="NRW11" s="108"/>
      <c r="NRX11" s="108"/>
      <c r="NRY11" s="108"/>
      <c r="NRZ11" s="108"/>
      <c r="NSA11" s="108"/>
      <c r="NSB11" s="108"/>
      <c r="NSC11" s="108"/>
      <c r="NSD11" s="108"/>
      <c r="NSE11" s="108"/>
      <c r="NSF11" s="108"/>
      <c r="NSG11" s="108"/>
      <c r="NSH11" s="108"/>
      <c r="NSI11" s="108"/>
      <c r="NSJ11" s="108"/>
      <c r="NSK11" s="108"/>
      <c r="NSL11" s="108"/>
      <c r="NSM11" s="108"/>
      <c r="NSN11" s="108"/>
      <c r="NSO11" s="108"/>
      <c r="NSP11" s="108"/>
      <c r="NSQ11" s="108"/>
      <c r="NSR11" s="108"/>
      <c r="NSS11" s="108"/>
      <c r="NST11" s="108"/>
      <c r="NSU11" s="108"/>
      <c r="NSV11" s="108"/>
      <c r="NSW11" s="108"/>
      <c r="NSX11" s="108"/>
      <c r="NSY11" s="108"/>
      <c r="NSZ11" s="108"/>
      <c r="NTA11" s="108"/>
      <c r="NTB11" s="108"/>
      <c r="NTC11" s="108"/>
      <c r="NTD11" s="108"/>
      <c r="NTE11" s="108"/>
      <c r="NTF11" s="108"/>
      <c r="NTG11" s="108"/>
      <c r="NTH11" s="108"/>
      <c r="NTI11" s="108"/>
      <c r="NTJ11" s="108"/>
      <c r="NTK11" s="108"/>
      <c r="NTL11" s="108"/>
      <c r="NTM11" s="108"/>
      <c r="NTN11" s="108"/>
      <c r="NTO11" s="108"/>
      <c r="NTP11" s="108"/>
      <c r="NTQ11" s="108"/>
      <c r="NTR11" s="108"/>
      <c r="NTS11" s="108"/>
      <c r="NTT11" s="108"/>
      <c r="NTU11" s="108"/>
      <c r="NTV11" s="108"/>
      <c r="NTW11" s="108"/>
      <c r="NTX11" s="108"/>
      <c r="NTY11" s="108"/>
      <c r="NTZ11" s="108"/>
      <c r="NUA11" s="108"/>
      <c r="NUB11" s="108"/>
      <c r="NUC11" s="108"/>
      <c r="NUD11" s="108"/>
      <c r="NUE11" s="108"/>
      <c r="NUF11" s="108"/>
      <c r="NUG11" s="108"/>
      <c r="NUH11" s="108"/>
      <c r="NUI11" s="108"/>
      <c r="NUJ11" s="108"/>
      <c r="NUK11" s="108"/>
      <c r="NUL11" s="108"/>
      <c r="NUM11" s="108"/>
      <c r="NUN11" s="108"/>
      <c r="NUO11" s="108"/>
      <c r="NUP11" s="108"/>
      <c r="NUQ11" s="108"/>
      <c r="NUR11" s="108"/>
      <c r="NUS11" s="108"/>
      <c r="NUT11" s="108"/>
      <c r="NUU11" s="108"/>
      <c r="NUV11" s="108"/>
      <c r="NUW11" s="108"/>
      <c r="NUX11" s="108"/>
      <c r="NUY11" s="108"/>
      <c r="NUZ11" s="108"/>
      <c r="NVA11" s="108"/>
      <c r="NVB11" s="108"/>
      <c r="NVC11" s="108"/>
      <c r="NVD11" s="108"/>
      <c r="NVE11" s="108"/>
      <c r="NVF11" s="108"/>
      <c r="NVG11" s="108"/>
      <c r="NVH11" s="108"/>
      <c r="NVI11" s="108"/>
      <c r="NVJ11" s="108"/>
      <c r="NVK11" s="108"/>
      <c r="NVL11" s="108"/>
      <c r="NVM11" s="108"/>
      <c r="NVN11" s="108"/>
      <c r="NVO11" s="108"/>
      <c r="NVP11" s="108"/>
      <c r="NVQ11" s="108"/>
      <c r="NVR11" s="108"/>
      <c r="NVS11" s="108"/>
      <c r="NVT11" s="108"/>
      <c r="NVU11" s="108"/>
      <c r="NVV11" s="108"/>
      <c r="NVW11" s="108"/>
      <c r="NVX11" s="108"/>
      <c r="NVY11" s="108"/>
      <c r="NVZ11" s="108"/>
      <c r="NWA11" s="108"/>
      <c r="NWB11" s="108"/>
      <c r="NWC11" s="108"/>
      <c r="NWD11" s="108"/>
      <c r="NWE11" s="108"/>
      <c r="NWF11" s="108"/>
      <c r="NWG11" s="108"/>
      <c r="NWH11" s="108"/>
      <c r="NWI11" s="108"/>
      <c r="NWJ11" s="108"/>
      <c r="NWK11" s="108"/>
      <c r="NWL11" s="108"/>
      <c r="NWM11" s="108"/>
      <c r="NWN11" s="108"/>
      <c r="NWO11" s="108"/>
      <c r="NWP11" s="108"/>
      <c r="NWQ11" s="108"/>
      <c r="NWR11" s="108"/>
      <c r="NWS11" s="108"/>
      <c r="NWT11" s="108"/>
      <c r="NWU11" s="108"/>
      <c r="NWV11" s="108"/>
      <c r="NWW11" s="108"/>
      <c r="NWX11" s="108"/>
      <c r="NWY11" s="108"/>
      <c r="NWZ11" s="108"/>
      <c r="NXA11" s="108"/>
      <c r="NXB11" s="108"/>
      <c r="NXC11" s="108"/>
      <c r="NXD11" s="108"/>
      <c r="NXE11" s="108"/>
      <c r="NXF11" s="108"/>
      <c r="NXG11" s="108"/>
      <c r="NXH11" s="108"/>
      <c r="NXI11" s="108"/>
      <c r="NXJ11" s="108"/>
      <c r="NXK11" s="108"/>
      <c r="NXL11" s="108"/>
      <c r="NXM11" s="108"/>
      <c r="NXN11" s="108"/>
      <c r="NXO11" s="108"/>
      <c r="NXP11" s="108"/>
      <c r="NXQ11" s="108"/>
      <c r="NXR11" s="108"/>
      <c r="NXS11" s="108"/>
      <c r="NXT11" s="108"/>
      <c r="NXU11" s="108"/>
      <c r="NXV11" s="108"/>
      <c r="NXW11" s="108"/>
      <c r="NXX11" s="108"/>
      <c r="NXY11" s="108"/>
      <c r="NXZ11" s="108"/>
      <c r="NYA11" s="108"/>
      <c r="NYB11" s="108"/>
      <c r="NYC11" s="108"/>
      <c r="NYD11" s="108"/>
      <c r="NYE11" s="108"/>
      <c r="NYF11" s="108"/>
      <c r="NYG11" s="108"/>
      <c r="NYH11" s="108"/>
      <c r="NYI11" s="108"/>
      <c r="NYJ11" s="108"/>
      <c r="NYK11" s="108"/>
      <c r="NYL11" s="108"/>
      <c r="NYM11" s="108"/>
      <c r="NYN11" s="108"/>
      <c r="NYO11" s="108"/>
      <c r="NYP11" s="108"/>
      <c r="NYQ11" s="108"/>
      <c r="NYR11" s="108"/>
      <c r="NYS11" s="108"/>
      <c r="NYT11" s="108"/>
      <c r="NYU11" s="108"/>
      <c r="NYV11" s="108"/>
      <c r="NYW11" s="108"/>
      <c r="NYX11" s="108"/>
      <c r="NYY11" s="108"/>
      <c r="NYZ11" s="108"/>
      <c r="NZA11" s="108"/>
      <c r="NZB11" s="108"/>
      <c r="NZC11" s="108"/>
      <c r="NZD11" s="108"/>
      <c r="NZE11" s="108"/>
      <c r="NZF11" s="108"/>
      <c r="NZG11" s="108"/>
      <c r="NZH11" s="108"/>
      <c r="NZI11" s="108"/>
      <c r="NZJ11" s="108"/>
      <c r="NZK11" s="108"/>
      <c r="NZL11" s="108"/>
      <c r="NZM11" s="108"/>
      <c r="NZN11" s="108"/>
      <c r="NZO11" s="108"/>
      <c r="NZP11" s="108"/>
      <c r="NZQ11" s="108"/>
      <c r="NZR11" s="108"/>
      <c r="NZS11" s="108"/>
      <c r="NZT11" s="108"/>
      <c r="NZU11" s="108"/>
      <c r="NZV11" s="108"/>
      <c r="NZW11" s="108"/>
      <c r="NZX11" s="108"/>
      <c r="NZY11" s="108"/>
      <c r="NZZ11" s="108"/>
      <c r="OAA11" s="108"/>
      <c r="OAB11" s="108"/>
      <c r="OAC11" s="108"/>
      <c r="OAD11" s="108"/>
      <c r="OAE11" s="108"/>
      <c r="OAF11" s="108"/>
      <c r="OAG11" s="108"/>
      <c r="OAH11" s="108"/>
      <c r="OAI11" s="108"/>
      <c r="OAJ11" s="108"/>
      <c r="OAK11" s="108"/>
      <c r="OAL11" s="108"/>
      <c r="OAM11" s="108"/>
      <c r="OAN11" s="108"/>
      <c r="OAO11" s="108"/>
      <c r="OAP11" s="108"/>
      <c r="OAQ11" s="108"/>
      <c r="OAR11" s="108"/>
      <c r="OAS11" s="108"/>
      <c r="OAT11" s="108"/>
      <c r="OAU11" s="108"/>
      <c r="OAV11" s="108"/>
      <c r="OAW11" s="108"/>
      <c r="OAX11" s="108"/>
      <c r="OAY11" s="108"/>
      <c r="OAZ11" s="108"/>
      <c r="OBA11" s="108"/>
      <c r="OBB11" s="108"/>
      <c r="OBC11" s="108"/>
      <c r="OBD11" s="108"/>
      <c r="OBE11" s="108"/>
      <c r="OBF11" s="108"/>
      <c r="OBG11" s="108"/>
      <c r="OBH11" s="108"/>
      <c r="OBI11" s="108"/>
      <c r="OBJ11" s="108"/>
      <c r="OBK11" s="108"/>
      <c r="OBL11" s="108"/>
      <c r="OBM11" s="108"/>
      <c r="OBN11" s="108"/>
      <c r="OBO11" s="108"/>
      <c r="OBP11" s="108"/>
      <c r="OBQ11" s="108"/>
      <c r="OBR11" s="108"/>
      <c r="OBS11" s="108"/>
      <c r="OBT11" s="108"/>
      <c r="OBU11" s="108"/>
      <c r="OBV11" s="108"/>
      <c r="OBW11" s="108"/>
      <c r="OBX11" s="108"/>
      <c r="OBY11" s="108"/>
      <c r="OBZ11" s="108"/>
      <c r="OCA11" s="108"/>
      <c r="OCB11" s="108"/>
      <c r="OCC11" s="108"/>
      <c r="OCD11" s="108"/>
      <c r="OCE11" s="108"/>
      <c r="OCF11" s="108"/>
      <c r="OCG11" s="108"/>
      <c r="OCH11" s="108"/>
      <c r="OCI11" s="108"/>
      <c r="OCJ11" s="108"/>
      <c r="OCK11" s="108"/>
      <c r="OCL11" s="108"/>
      <c r="OCM11" s="108"/>
      <c r="OCN11" s="108"/>
      <c r="OCO11" s="108"/>
      <c r="OCP11" s="108"/>
      <c r="OCQ11" s="108"/>
      <c r="OCR11" s="108"/>
      <c r="OCS11" s="108"/>
      <c r="OCT11" s="108"/>
      <c r="OCU11" s="108"/>
      <c r="OCV11" s="108"/>
      <c r="OCW11" s="108"/>
      <c r="OCX11" s="108"/>
      <c r="OCY11" s="108"/>
      <c r="OCZ11" s="108"/>
      <c r="ODA11" s="108"/>
      <c r="ODB11" s="108"/>
      <c r="ODC11" s="108"/>
      <c r="ODD11" s="108"/>
      <c r="ODE11" s="108"/>
      <c r="ODF11" s="108"/>
      <c r="ODG11" s="108"/>
      <c r="ODH11" s="108"/>
      <c r="ODI11" s="108"/>
      <c r="ODJ11" s="108"/>
      <c r="ODK11" s="108"/>
      <c r="ODL11" s="108"/>
      <c r="ODM11" s="108"/>
      <c r="ODN11" s="108"/>
      <c r="ODO11" s="108"/>
      <c r="ODP11" s="108"/>
      <c r="ODQ11" s="108"/>
      <c r="ODR11" s="108"/>
      <c r="ODS11" s="108"/>
      <c r="ODT11" s="108"/>
      <c r="ODU11" s="108"/>
      <c r="ODV11" s="108"/>
      <c r="ODW11" s="108"/>
      <c r="ODX11" s="108"/>
      <c r="ODY11" s="108"/>
      <c r="ODZ11" s="108"/>
      <c r="OEA11" s="108"/>
      <c r="OEB11" s="108"/>
      <c r="OEC11" s="108"/>
      <c r="OED11" s="108"/>
      <c r="OEE11" s="108"/>
      <c r="OEF11" s="108"/>
      <c r="OEG11" s="108"/>
      <c r="OEH11" s="108"/>
      <c r="OEI11" s="108"/>
      <c r="OEJ11" s="108"/>
      <c r="OEK11" s="108"/>
      <c r="OEL11" s="108"/>
      <c r="OEM11" s="108"/>
      <c r="OEN11" s="108"/>
      <c r="OEO11" s="108"/>
      <c r="OEP11" s="108"/>
      <c r="OEQ11" s="108"/>
      <c r="OER11" s="108"/>
      <c r="OES11" s="108"/>
      <c r="OET11" s="108"/>
      <c r="OEU11" s="108"/>
      <c r="OEV11" s="108"/>
      <c r="OEW11" s="108"/>
      <c r="OEX11" s="108"/>
      <c r="OEY11" s="108"/>
      <c r="OEZ11" s="108"/>
      <c r="OFA11" s="108"/>
      <c r="OFB11" s="108"/>
      <c r="OFC11" s="108"/>
      <c r="OFD11" s="108"/>
      <c r="OFE11" s="108"/>
      <c r="OFF11" s="108"/>
      <c r="OFG11" s="108"/>
      <c r="OFH11" s="108"/>
      <c r="OFI11" s="108"/>
      <c r="OFJ11" s="108"/>
      <c r="OFK11" s="108"/>
      <c r="OFL11" s="108"/>
      <c r="OFM11" s="108"/>
      <c r="OFN11" s="108"/>
      <c r="OFO11" s="108"/>
      <c r="OFP11" s="108"/>
      <c r="OFQ11" s="108"/>
      <c r="OFR11" s="108"/>
      <c r="OFS11" s="108"/>
      <c r="OFT11" s="108"/>
      <c r="OFU11" s="108"/>
      <c r="OFV11" s="108"/>
      <c r="OFW11" s="108"/>
      <c r="OFX11" s="108"/>
      <c r="OFY11" s="108"/>
      <c r="OFZ11" s="108"/>
      <c r="OGA11" s="108"/>
      <c r="OGB11" s="108"/>
      <c r="OGC11" s="108"/>
      <c r="OGD11" s="108"/>
      <c r="OGE11" s="108"/>
      <c r="OGF11" s="108"/>
      <c r="OGG11" s="108"/>
      <c r="OGH11" s="108"/>
      <c r="OGI11" s="108"/>
      <c r="OGJ11" s="108"/>
      <c r="OGK11" s="108"/>
      <c r="OGL11" s="108"/>
      <c r="OGM11" s="108"/>
      <c r="OGN11" s="108"/>
      <c r="OGO11" s="108"/>
      <c r="OGP11" s="108"/>
      <c r="OGQ11" s="108"/>
      <c r="OGR11" s="108"/>
      <c r="OGS11" s="108"/>
      <c r="OGT11" s="108"/>
      <c r="OGU11" s="108"/>
      <c r="OGV11" s="108"/>
      <c r="OGW11" s="108"/>
      <c r="OGX11" s="108"/>
      <c r="OGY11" s="108"/>
      <c r="OGZ11" s="108"/>
      <c r="OHA11" s="108"/>
      <c r="OHB11" s="108"/>
      <c r="OHC11" s="108"/>
      <c r="OHD11" s="108"/>
      <c r="OHE11" s="108"/>
      <c r="OHF11" s="108"/>
      <c r="OHG11" s="108"/>
      <c r="OHH11" s="108"/>
      <c r="OHI11" s="108"/>
      <c r="OHJ11" s="108"/>
      <c r="OHK11" s="108"/>
      <c r="OHL11" s="108"/>
      <c r="OHM11" s="108"/>
      <c r="OHN11" s="108"/>
      <c r="OHO11" s="108"/>
      <c r="OHP11" s="108"/>
      <c r="OHQ11" s="108"/>
      <c r="OHR11" s="108"/>
      <c r="OHS11" s="108"/>
      <c r="OHT11" s="108"/>
      <c r="OHU11" s="108"/>
      <c r="OHV11" s="108"/>
      <c r="OHW11" s="108"/>
      <c r="OHX11" s="108"/>
      <c r="OHY11" s="108"/>
      <c r="OHZ11" s="108"/>
      <c r="OIA11" s="108"/>
      <c r="OIB11" s="108"/>
      <c r="OIC11" s="108"/>
      <c r="OID11" s="108"/>
      <c r="OIE11" s="108"/>
      <c r="OIF11" s="108"/>
      <c r="OIG11" s="108"/>
      <c r="OIH11" s="108"/>
      <c r="OII11" s="108"/>
      <c r="OIJ11" s="108"/>
      <c r="OIK11" s="108"/>
      <c r="OIL11" s="108"/>
      <c r="OIM11" s="108"/>
      <c r="OIN11" s="108"/>
      <c r="OIO11" s="108"/>
      <c r="OIP11" s="108"/>
      <c r="OIQ11" s="108"/>
      <c r="OIR11" s="108"/>
      <c r="OIS11" s="108"/>
      <c r="OIT11" s="108"/>
      <c r="OIU11" s="108"/>
      <c r="OIV11" s="108"/>
      <c r="OIW11" s="108"/>
      <c r="OIX11" s="108"/>
      <c r="OIY11" s="108"/>
      <c r="OIZ11" s="108"/>
      <c r="OJA11" s="108"/>
      <c r="OJB11" s="108"/>
      <c r="OJC11" s="108"/>
      <c r="OJD11" s="108"/>
      <c r="OJE11" s="108"/>
      <c r="OJF11" s="108"/>
      <c r="OJG11" s="108"/>
      <c r="OJH11" s="108"/>
      <c r="OJI11" s="108"/>
      <c r="OJJ11" s="108"/>
      <c r="OJK11" s="108"/>
      <c r="OJL11" s="108"/>
      <c r="OJM11" s="108"/>
      <c r="OJN11" s="108"/>
      <c r="OJO11" s="108"/>
      <c r="OJP11" s="108"/>
      <c r="OJQ11" s="108"/>
      <c r="OJR11" s="108"/>
      <c r="OJS11" s="108"/>
      <c r="OJT11" s="108"/>
      <c r="OJU11" s="108"/>
      <c r="OJV11" s="108"/>
      <c r="OJW11" s="108"/>
      <c r="OJX11" s="108"/>
      <c r="OJY11" s="108"/>
      <c r="OJZ11" s="108"/>
      <c r="OKA11" s="108"/>
      <c r="OKB11" s="108"/>
      <c r="OKC11" s="108"/>
      <c r="OKD11" s="108"/>
      <c r="OKE11" s="108"/>
      <c r="OKF11" s="108"/>
      <c r="OKG11" s="108"/>
      <c r="OKH11" s="108"/>
      <c r="OKI11" s="108"/>
      <c r="OKJ11" s="108"/>
      <c r="OKK11" s="108"/>
      <c r="OKL11" s="108"/>
      <c r="OKM11" s="108"/>
      <c r="OKN11" s="108"/>
      <c r="OKO11" s="108"/>
      <c r="OKP11" s="108"/>
      <c r="OKQ11" s="108"/>
      <c r="OKR11" s="108"/>
      <c r="OKS11" s="108"/>
      <c r="OKT11" s="108"/>
      <c r="OKU11" s="108"/>
      <c r="OKV11" s="108"/>
      <c r="OKW11" s="108"/>
      <c r="OKX11" s="108"/>
      <c r="OKY11" s="108"/>
      <c r="OKZ11" s="108"/>
      <c r="OLA11" s="108"/>
      <c r="OLB11" s="108"/>
      <c r="OLC11" s="108"/>
      <c r="OLD11" s="108"/>
      <c r="OLE11" s="108"/>
      <c r="OLF11" s="108"/>
      <c r="OLG11" s="108"/>
      <c r="OLH11" s="108"/>
      <c r="OLI11" s="108"/>
      <c r="OLJ11" s="108"/>
      <c r="OLK11" s="108"/>
      <c r="OLL11" s="108"/>
      <c r="OLM11" s="108"/>
      <c r="OLN11" s="108"/>
      <c r="OLO11" s="108"/>
      <c r="OLP11" s="108"/>
      <c r="OLQ11" s="108"/>
      <c r="OLR11" s="108"/>
      <c r="OLS11" s="108"/>
      <c r="OLT11" s="108"/>
      <c r="OLU11" s="108"/>
      <c r="OLV11" s="108"/>
      <c r="OLW11" s="108"/>
      <c r="OLX11" s="108"/>
      <c r="OLY11" s="108"/>
      <c r="OLZ11" s="108"/>
      <c r="OMA11" s="108"/>
      <c r="OMB11" s="108"/>
      <c r="OMC11" s="108"/>
      <c r="OMD11" s="108"/>
      <c r="OME11" s="108"/>
      <c r="OMF11" s="108"/>
      <c r="OMG11" s="108"/>
      <c r="OMH11" s="108"/>
      <c r="OMI11" s="108"/>
      <c r="OMJ11" s="108"/>
      <c r="OMK11" s="108"/>
      <c r="OML11" s="108"/>
      <c r="OMM11" s="108"/>
      <c r="OMN11" s="108"/>
      <c r="OMO11" s="108"/>
      <c r="OMP11" s="108"/>
      <c r="OMQ11" s="108"/>
      <c r="OMR11" s="108"/>
      <c r="OMS11" s="108"/>
      <c r="OMT11" s="108"/>
      <c r="OMU11" s="108"/>
      <c r="OMV11" s="108"/>
      <c r="OMW11" s="108"/>
      <c r="OMX11" s="108"/>
      <c r="OMY11" s="108"/>
      <c r="OMZ11" s="108"/>
      <c r="ONA11" s="108"/>
      <c r="ONB11" s="108"/>
      <c r="ONC11" s="108"/>
      <c r="OND11" s="108"/>
      <c r="ONE11" s="108"/>
      <c r="ONF11" s="108"/>
      <c r="ONG11" s="108"/>
      <c r="ONH11" s="108"/>
      <c r="ONI11" s="108"/>
      <c r="ONJ11" s="108"/>
      <c r="ONK11" s="108"/>
      <c r="ONL11" s="108"/>
      <c r="ONM11" s="108"/>
      <c r="ONN11" s="108"/>
      <c r="ONO11" s="108"/>
      <c r="ONP11" s="108"/>
      <c r="ONQ11" s="108"/>
      <c r="ONR11" s="108"/>
      <c r="ONS11" s="108"/>
      <c r="ONT11" s="108"/>
      <c r="ONU11" s="108"/>
      <c r="ONV11" s="108"/>
      <c r="ONW11" s="108"/>
      <c r="ONX11" s="108"/>
      <c r="ONY11" s="108"/>
      <c r="ONZ11" s="108"/>
      <c r="OOA11" s="108"/>
      <c r="OOB11" s="108"/>
      <c r="OOC11" s="108"/>
      <c r="OOD11" s="108"/>
      <c r="OOE11" s="108"/>
      <c r="OOF11" s="108"/>
      <c r="OOG11" s="108"/>
      <c r="OOH11" s="108"/>
      <c r="OOI11" s="108"/>
      <c r="OOJ11" s="108"/>
      <c r="OOK11" s="108"/>
      <c r="OOL11" s="108"/>
      <c r="OOM11" s="108"/>
      <c r="OON11" s="108"/>
      <c r="OOO11" s="108"/>
      <c r="OOP11" s="108"/>
      <c r="OOQ11" s="108"/>
      <c r="OOR11" s="108"/>
      <c r="OOS11" s="108"/>
      <c r="OOT11" s="108"/>
      <c r="OOU11" s="108"/>
      <c r="OOV11" s="108"/>
      <c r="OOW11" s="108"/>
      <c r="OOX11" s="108"/>
      <c r="OOY11" s="108"/>
      <c r="OOZ11" s="108"/>
      <c r="OPA11" s="108"/>
      <c r="OPB11" s="108"/>
      <c r="OPC11" s="108"/>
      <c r="OPD11" s="108"/>
      <c r="OPE11" s="108"/>
      <c r="OPF11" s="108"/>
      <c r="OPG11" s="108"/>
      <c r="OPH11" s="108"/>
      <c r="OPI11" s="108"/>
      <c r="OPJ11" s="108"/>
      <c r="OPK11" s="108"/>
      <c r="OPL11" s="108"/>
      <c r="OPM11" s="108"/>
      <c r="OPN11" s="108"/>
      <c r="OPO11" s="108"/>
      <c r="OPP11" s="108"/>
      <c r="OPQ11" s="108"/>
      <c r="OPR11" s="108"/>
      <c r="OPS11" s="108"/>
      <c r="OPT11" s="108"/>
      <c r="OPU11" s="108"/>
      <c r="OPV11" s="108"/>
      <c r="OPW11" s="108"/>
      <c r="OPX11" s="108"/>
      <c r="OPY11" s="108"/>
      <c r="OPZ11" s="108"/>
      <c r="OQA11" s="108"/>
      <c r="OQB11" s="108"/>
      <c r="OQC11" s="108"/>
      <c r="OQD11" s="108"/>
      <c r="OQE11" s="108"/>
      <c r="OQF11" s="108"/>
      <c r="OQG11" s="108"/>
      <c r="OQH11" s="108"/>
      <c r="OQI11" s="108"/>
      <c r="OQJ11" s="108"/>
      <c r="OQK11" s="108"/>
      <c r="OQL11" s="108"/>
      <c r="OQM11" s="108"/>
      <c r="OQN11" s="108"/>
      <c r="OQO11" s="108"/>
      <c r="OQP11" s="108"/>
      <c r="OQQ11" s="108"/>
      <c r="OQR11" s="108"/>
      <c r="OQS11" s="108"/>
      <c r="OQT11" s="108"/>
      <c r="OQU11" s="108"/>
      <c r="OQV11" s="108"/>
      <c r="OQW11" s="108"/>
      <c r="OQX11" s="108"/>
      <c r="OQY11" s="108"/>
      <c r="OQZ11" s="108"/>
      <c r="ORA11" s="108"/>
      <c r="ORB11" s="108"/>
      <c r="ORC11" s="108"/>
      <c r="ORD11" s="108"/>
      <c r="ORE11" s="108"/>
      <c r="ORF11" s="108"/>
      <c r="ORG11" s="108"/>
      <c r="ORH11" s="108"/>
      <c r="ORI11" s="108"/>
      <c r="ORJ11" s="108"/>
      <c r="ORK11" s="108"/>
      <c r="ORL11" s="108"/>
      <c r="ORM11" s="108"/>
      <c r="ORN11" s="108"/>
      <c r="ORO11" s="108"/>
      <c r="ORP11" s="108"/>
      <c r="ORQ11" s="108"/>
      <c r="ORR11" s="108"/>
      <c r="ORS11" s="108"/>
      <c r="ORT11" s="108"/>
      <c r="ORU11" s="108"/>
      <c r="ORV11" s="108"/>
      <c r="ORW11" s="108"/>
      <c r="ORX11" s="108"/>
      <c r="ORY11" s="108"/>
      <c r="ORZ11" s="108"/>
      <c r="OSA11" s="108"/>
      <c r="OSB11" s="108"/>
      <c r="OSC11" s="108"/>
      <c r="OSD11" s="108"/>
      <c r="OSE11" s="108"/>
      <c r="OSF11" s="108"/>
      <c r="OSG11" s="108"/>
      <c r="OSH11" s="108"/>
      <c r="OSI11" s="108"/>
      <c r="OSJ11" s="108"/>
      <c r="OSK11" s="108"/>
      <c r="OSL11" s="108"/>
      <c r="OSM11" s="108"/>
      <c r="OSN11" s="108"/>
      <c r="OSO11" s="108"/>
      <c r="OSP11" s="108"/>
      <c r="OSQ11" s="108"/>
      <c r="OSR11" s="108"/>
      <c r="OSS11" s="108"/>
      <c r="OST11" s="108"/>
      <c r="OSU11" s="108"/>
      <c r="OSV11" s="108"/>
      <c r="OSW11" s="108"/>
      <c r="OSX11" s="108"/>
      <c r="OSY11" s="108"/>
      <c r="OSZ11" s="108"/>
      <c r="OTA11" s="108"/>
      <c r="OTB11" s="108"/>
      <c r="OTC11" s="108"/>
      <c r="OTD11" s="108"/>
      <c r="OTE11" s="108"/>
      <c r="OTF11" s="108"/>
      <c r="OTG11" s="108"/>
      <c r="OTH11" s="108"/>
      <c r="OTI11" s="108"/>
      <c r="OTJ11" s="108"/>
      <c r="OTK11" s="108"/>
      <c r="OTL11" s="108"/>
      <c r="OTM11" s="108"/>
      <c r="OTN11" s="108"/>
      <c r="OTO11" s="108"/>
      <c r="OTP11" s="108"/>
      <c r="OTQ11" s="108"/>
      <c r="OTR11" s="108"/>
      <c r="OTS11" s="108"/>
      <c r="OTT11" s="108"/>
      <c r="OTU11" s="108"/>
      <c r="OTV11" s="108"/>
      <c r="OTW11" s="108"/>
      <c r="OTX11" s="108"/>
      <c r="OTY11" s="108"/>
      <c r="OTZ11" s="108"/>
      <c r="OUA11" s="108"/>
      <c r="OUB11" s="108"/>
      <c r="OUC11" s="108"/>
      <c r="OUD11" s="108"/>
      <c r="OUE11" s="108"/>
      <c r="OUF11" s="108"/>
      <c r="OUG11" s="108"/>
      <c r="OUH11" s="108"/>
      <c r="OUI11" s="108"/>
      <c r="OUJ11" s="108"/>
      <c r="OUK11" s="108"/>
      <c r="OUL11" s="108"/>
      <c r="OUM11" s="108"/>
      <c r="OUN11" s="108"/>
      <c r="OUO11" s="108"/>
      <c r="OUP11" s="108"/>
      <c r="OUQ11" s="108"/>
      <c r="OUR11" s="108"/>
      <c r="OUS11" s="108"/>
      <c r="OUT11" s="108"/>
      <c r="OUU11" s="108"/>
      <c r="OUV11" s="108"/>
      <c r="OUW11" s="108"/>
      <c r="OUX11" s="108"/>
      <c r="OUY11" s="108"/>
      <c r="OUZ11" s="108"/>
      <c r="OVA11" s="108"/>
      <c r="OVB11" s="108"/>
      <c r="OVC11" s="108"/>
      <c r="OVD11" s="108"/>
      <c r="OVE11" s="108"/>
      <c r="OVF11" s="108"/>
      <c r="OVG11" s="108"/>
      <c r="OVH11" s="108"/>
      <c r="OVI11" s="108"/>
      <c r="OVJ11" s="108"/>
      <c r="OVK11" s="108"/>
      <c r="OVL11" s="108"/>
      <c r="OVM11" s="108"/>
      <c r="OVN11" s="108"/>
      <c r="OVO11" s="108"/>
      <c r="OVP11" s="108"/>
      <c r="OVQ11" s="108"/>
      <c r="OVR11" s="108"/>
      <c r="OVS11" s="108"/>
      <c r="OVT11" s="108"/>
      <c r="OVU11" s="108"/>
      <c r="OVV11" s="108"/>
      <c r="OVW11" s="108"/>
      <c r="OVX11" s="108"/>
      <c r="OVY11" s="108"/>
      <c r="OVZ11" s="108"/>
      <c r="OWA11" s="108"/>
      <c r="OWB11" s="108"/>
      <c r="OWC11" s="108"/>
      <c r="OWD11" s="108"/>
      <c r="OWE11" s="108"/>
      <c r="OWF11" s="108"/>
      <c r="OWG11" s="108"/>
      <c r="OWH11" s="108"/>
      <c r="OWI11" s="108"/>
      <c r="OWJ11" s="108"/>
      <c r="OWK11" s="108"/>
      <c r="OWL11" s="108"/>
      <c r="OWM11" s="108"/>
      <c r="OWN11" s="108"/>
      <c r="OWO11" s="108"/>
      <c r="OWP11" s="108"/>
      <c r="OWQ11" s="108"/>
      <c r="OWR11" s="108"/>
      <c r="OWS11" s="108"/>
      <c r="OWT11" s="108"/>
      <c r="OWU11" s="108"/>
      <c r="OWV11" s="108"/>
      <c r="OWW11" s="108"/>
      <c r="OWX11" s="108"/>
      <c r="OWY11" s="108"/>
      <c r="OWZ11" s="108"/>
      <c r="OXA11" s="108"/>
      <c r="OXB11" s="108"/>
      <c r="OXC11" s="108"/>
      <c r="OXD11" s="108"/>
      <c r="OXE11" s="108"/>
      <c r="OXF11" s="108"/>
      <c r="OXG11" s="108"/>
      <c r="OXH11" s="108"/>
      <c r="OXI11" s="108"/>
      <c r="OXJ11" s="108"/>
      <c r="OXK11" s="108"/>
      <c r="OXL11" s="108"/>
      <c r="OXM11" s="108"/>
      <c r="OXN11" s="108"/>
      <c r="OXO11" s="108"/>
      <c r="OXP11" s="108"/>
      <c r="OXQ11" s="108"/>
      <c r="OXR11" s="108"/>
      <c r="OXS11" s="108"/>
      <c r="OXT11" s="108"/>
      <c r="OXU11" s="108"/>
      <c r="OXV11" s="108"/>
      <c r="OXW11" s="108"/>
      <c r="OXX11" s="108"/>
      <c r="OXY11" s="108"/>
      <c r="OXZ11" s="108"/>
      <c r="OYA11" s="108"/>
      <c r="OYB11" s="108"/>
      <c r="OYC11" s="108"/>
      <c r="OYD11" s="108"/>
      <c r="OYE11" s="108"/>
      <c r="OYF11" s="108"/>
      <c r="OYG11" s="108"/>
      <c r="OYH11" s="108"/>
      <c r="OYI11" s="108"/>
      <c r="OYJ11" s="108"/>
      <c r="OYK11" s="108"/>
      <c r="OYL11" s="108"/>
      <c r="OYM11" s="108"/>
      <c r="OYN11" s="108"/>
      <c r="OYO11" s="108"/>
      <c r="OYP11" s="108"/>
      <c r="OYQ11" s="108"/>
      <c r="OYR11" s="108"/>
      <c r="OYS11" s="108"/>
      <c r="OYT11" s="108"/>
      <c r="OYU11" s="108"/>
      <c r="OYV11" s="108"/>
      <c r="OYW11" s="108"/>
      <c r="OYX11" s="108"/>
      <c r="OYY11" s="108"/>
      <c r="OYZ11" s="108"/>
      <c r="OZA11" s="108"/>
      <c r="OZB11" s="108"/>
      <c r="OZC11" s="108"/>
      <c r="OZD11" s="108"/>
      <c r="OZE11" s="108"/>
      <c r="OZF11" s="108"/>
      <c r="OZG11" s="108"/>
      <c r="OZH11" s="108"/>
      <c r="OZI11" s="108"/>
      <c r="OZJ11" s="108"/>
      <c r="OZK11" s="108"/>
      <c r="OZL11" s="108"/>
      <c r="OZM11" s="108"/>
      <c r="OZN11" s="108"/>
      <c r="OZO11" s="108"/>
      <c r="OZP11" s="108"/>
      <c r="OZQ11" s="108"/>
      <c r="OZR11" s="108"/>
      <c r="OZS11" s="108"/>
      <c r="OZT11" s="108"/>
      <c r="OZU11" s="108"/>
      <c r="OZV11" s="108"/>
      <c r="OZW11" s="108"/>
      <c r="OZX11" s="108"/>
      <c r="OZY11" s="108"/>
      <c r="OZZ11" s="108"/>
      <c r="PAA11" s="108"/>
      <c r="PAB11" s="108"/>
      <c r="PAC11" s="108"/>
      <c r="PAD11" s="108"/>
      <c r="PAE11" s="108"/>
      <c r="PAF11" s="108"/>
      <c r="PAG11" s="108"/>
      <c r="PAH11" s="108"/>
      <c r="PAI11" s="108"/>
      <c r="PAJ11" s="108"/>
      <c r="PAK11" s="108"/>
      <c r="PAL11" s="108"/>
      <c r="PAM11" s="108"/>
      <c r="PAN11" s="108"/>
      <c r="PAO11" s="108"/>
      <c r="PAP11" s="108"/>
      <c r="PAQ11" s="108"/>
      <c r="PAR11" s="108"/>
      <c r="PAS11" s="108"/>
      <c r="PAT11" s="108"/>
      <c r="PAU11" s="108"/>
      <c r="PAV11" s="108"/>
      <c r="PAW11" s="108"/>
      <c r="PAX11" s="108"/>
      <c r="PAY11" s="108"/>
      <c r="PAZ11" s="108"/>
      <c r="PBA11" s="108"/>
      <c r="PBB11" s="108"/>
      <c r="PBC11" s="108"/>
      <c r="PBD11" s="108"/>
      <c r="PBE11" s="108"/>
      <c r="PBF11" s="108"/>
      <c r="PBG11" s="108"/>
      <c r="PBH11" s="108"/>
      <c r="PBI11" s="108"/>
      <c r="PBJ11" s="108"/>
      <c r="PBK11" s="108"/>
      <c r="PBL11" s="108"/>
      <c r="PBM11" s="108"/>
      <c r="PBN11" s="108"/>
      <c r="PBO11" s="108"/>
      <c r="PBP11" s="108"/>
      <c r="PBQ11" s="108"/>
      <c r="PBR11" s="108"/>
      <c r="PBS11" s="108"/>
      <c r="PBT11" s="108"/>
      <c r="PBU11" s="108"/>
      <c r="PBV11" s="108"/>
      <c r="PBW11" s="108"/>
      <c r="PBX11" s="108"/>
      <c r="PBY11" s="108"/>
      <c r="PBZ11" s="108"/>
      <c r="PCA11" s="108"/>
      <c r="PCB11" s="108"/>
      <c r="PCC11" s="108"/>
      <c r="PCD11" s="108"/>
      <c r="PCE11" s="108"/>
      <c r="PCF11" s="108"/>
      <c r="PCG11" s="108"/>
      <c r="PCH11" s="108"/>
      <c r="PCI11" s="108"/>
      <c r="PCJ11" s="108"/>
      <c r="PCK11" s="108"/>
      <c r="PCL11" s="108"/>
      <c r="PCM11" s="108"/>
      <c r="PCN11" s="108"/>
      <c r="PCO11" s="108"/>
      <c r="PCP11" s="108"/>
      <c r="PCQ11" s="108"/>
      <c r="PCR11" s="108"/>
      <c r="PCS11" s="108"/>
      <c r="PCT11" s="108"/>
      <c r="PCU11" s="108"/>
      <c r="PCV11" s="108"/>
      <c r="PCW11" s="108"/>
      <c r="PCX11" s="108"/>
      <c r="PCY11" s="108"/>
      <c r="PCZ11" s="108"/>
      <c r="PDA11" s="108"/>
      <c r="PDB11" s="108"/>
      <c r="PDC11" s="108"/>
      <c r="PDD11" s="108"/>
      <c r="PDE11" s="108"/>
      <c r="PDF11" s="108"/>
      <c r="PDG11" s="108"/>
      <c r="PDH11" s="108"/>
      <c r="PDI11" s="108"/>
      <c r="PDJ11" s="108"/>
      <c r="PDK11" s="108"/>
      <c r="PDL11" s="108"/>
      <c r="PDM11" s="108"/>
      <c r="PDN11" s="108"/>
      <c r="PDO11" s="108"/>
      <c r="PDP11" s="108"/>
      <c r="PDQ11" s="108"/>
      <c r="PDR11" s="108"/>
      <c r="PDS11" s="108"/>
      <c r="PDT11" s="108"/>
      <c r="PDU11" s="108"/>
      <c r="PDV11" s="108"/>
      <c r="PDW11" s="108"/>
      <c r="PDX11" s="108"/>
      <c r="PDY11" s="108"/>
      <c r="PDZ11" s="108"/>
      <c r="PEA11" s="108"/>
      <c r="PEB11" s="108"/>
      <c r="PEC11" s="108"/>
      <c r="PED11" s="108"/>
      <c r="PEE11" s="108"/>
      <c r="PEF11" s="108"/>
      <c r="PEG11" s="108"/>
      <c r="PEH11" s="108"/>
      <c r="PEI11" s="108"/>
      <c r="PEJ11" s="108"/>
      <c r="PEK11" s="108"/>
      <c r="PEL11" s="108"/>
      <c r="PEM11" s="108"/>
      <c r="PEN11" s="108"/>
      <c r="PEO11" s="108"/>
      <c r="PEP11" s="108"/>
      <c r="PEQ11" s="108"/>
      <c r="PER11" s="108"/>
      <c r="PES11" s="108"/>
      <c r="PET11" s="108"/>
      <c r="PEU11" s="108"/>
      <c r="PEV11" s="108"/>
      <c r="PEW11" s="108"/>
      <c r="PEX11" s="108"/>
      <c r="PEY11" s="108"/>
      <c r="PEZ11" s="108"/>
      <c r="PFA11" s="108"/>
      <c r="PFB11" s="108"/>
      <c r="PFC11" s="108"/>
      <c r="PFD11" s="108"/>
      <c r="PFE11" s="108"/>
      <c r="PFF11" s="108"/>
      <c r="PFG11" s="108"/>
      <c r="PFH11" s="108"/>
      <c r="PFI11" s="108"/>
      <c r="PFJ11" s="108"/>
      <c r="PFK11" s="108"/>
      <c r="PFL11" s="108"/>
      <c r="PFM11" s="108"/>
      <c r="PFN11" s="108"/>
      <c r="PFO11" s="108"/>
      <c r="PFP11" s="108"/>
      <c r="PFQ11" s="108"/>
      <c r="PFR11" s="108"/>
      <c r="PFS11" s="108"/>
      <c r="PFT11" s="108"/>
      <c r="PFU11" s="108"/>
      <c r="PFV11" s="108"/>
      <c r="PFW11" s="108"/>
      <c r="PFX11" s="108"/>
      <c r="PFY11" s="108"/>
      <c r="PFZ11" s="108"/>
      <c r="PGA11" s="108"/>
      <c r="PGB11" s="108"/>
      <c r="PGC11" s="108"/>
      <c r="PGD11" s="108"/>
      <c r="PGE11" s="108"/>
      <c r="PGF11" s="108"/>
      <c r="PGG11" s="108"/>
      <c r="PGH11" s="108"/>
      <c r="PGI11" s="108"/>
      <c r="PGJ11" s="108"/>
      <c r="PGK11" s="108"/>
      <c r="PGL11" s="108"/>
      <c r="PGM11" s="108"/>
      <c r="PGN11" s="108"/>
      <c r="PGO11" s="108"/>
      <c r="PGP11" s="108"/>
      <c r="PGQ11" s="108"/>
      <c r="PGR11" s="108"/>
      <c r="PGS11" s="108"/>
      <c r="PGT11" s="108"/>
      <c r="PGU11" s="108"/>
      <c r="PGV11" s="108"/>
      <c r="PGW11" s="108"/>
      <c r="PGX11" s="108"/>
      <c r="PGY11" s="108"/>
      <c r="PGZ11" s="108"/>
      <c r="PHA11" s="108"/>
      <c r="PHB11" s="108"/>
      <c r="PHC11" s="108"/>
      <c r="PHD11" s="108"/>
      <c r="PHE11" s="108"/>
      <c r="PHF11" s="108"/>
      <c r="PHG11" s="108"/>
      <c r="PHH11" s="108"/>
      <c r="PHI11" s="108"/>
      <c r="PHJ11" s="108"/>
      <c r="PHK11" s="108"/>
      <c r="PHL11" s="108"/>
      <c r="PHM11" s="108"/>
      <c r="PHN11" s="108"/>
      <c r="PHO11" s="108"/>
      <c r="PHP11" s="108"/>
      <c r="PHQ11" s="108"/>
      <c r="PHR11" s="108"/>
      <c r="PHS11" s="108"/>
      <c r="PHT11" s="108"/>
      <c r="PHU11" s="108"/>
      <c r="PHV11" s="108"/>
      <c r="PHW11" s="108"/>
      <c r="PHX11" s="108"/>
      <c r="PHY11" s="108"/>
      <c r="PHZ11" s="108"/>
      <c r="PIA11" s="108"/>
      <c r="PIB11" s="108"/>
      <c r="PIC11" s="108"/>
      <c r="PID11" s="108"/>
      <c r="PIE11" s="108"/>
      <c r="PIF11" s="108"/>
      <c r="PIG11" s="108"/>
      <c r="PIH11" s="108"/>
      <c r="PII11" s="108"/>
      <c r="PIJ11" s="108"/>
      <c r="PIK11" s="108"/>
      <c r="PIL11" s="108"/>
      <c r="PIM11" s="108"/>
      <c r="PIN11" s="108"/>
      <c r="PIO11" s="108"/>
      <c r="PIP11" s="108"/>
      <c r="PIQ11" s="108"/>
      <c r="PIR11" s="108"/>
      <c r="PIS11" s="108"/>
      <c r="PIT11" s="108"/>
      <c r="PIU11" s="108"/>
      <c r="PIV11" s="108"/>
      <c r="PIW11" s="108"/>
      <c r="PIX11" s="108"/>
      <c r="PIY11" s="108"/>
      <c r="PIZ11" s="108"/>
      <c r="PJA11" s="108"/>
      <c r="PJB11" s="108"/>
      <c r="PJC11" s="108"/>
      <c r="PJD11" s="108"/>
      <c r="PJE11" s="108"/>
      <c r="PJF11" s="108"/>
      <c r="PJG11" s="108"/>
      <c r="PJH11" s="108"/>
      <c r="PJI11" s="108"/>
      <c r="PJJ11" s="108"/>
      <c r="PJK11" s="108"/>
      <c r="PJL11" s="108"/>
      <c r="PJM11" s="108"/>
      <c r="PJN11" s="108"/>
      <c r="PJO11" s="108"/>
      <c r="PJP11" s="108"/>
      <c r="PJQ11" s="108"/>
      <c r="PJR11" s="108"/>
      <c r="PJS11" s="108"/>
      <c r="PJT11" s="108"/>
      <c r="PJU11" s="108"/>
      <c r="PJV11" s="108"/>
      <c r="PJW11" s="108"/>
      <c r="PJX11" s="108"/>
      <c r="PJY11" s="108"/>
      <c r="PJZ11" s="108"/>
      <c r="PKA11" s="108"/>
      <c r="PKB11" s="108"/>
      <c r="PKC11" s="108"/>
      <c r="PKD11" s="108"/>
      <c r="PKE11" s="108"/>
      <c r="PKF11" s="108"/>
      <c r="PKG11" s="108"/>
      <c r="PKH11" s="108"/>
      <c r="PKI11" s="108"/>
      <c r="PKJ11" s="108"/>
      <c r="PKK11" s="108"/>
      <c r="PKL11" s="108"/>
      <c r="PKM11" s="108"/>
      <c r="PKN11" s="108"/>
      <c r="PKO11" s="108"/>
      <c r="PKP11" s="108"/>
      <c r="PKQ11" s="108"/>
      <c r="PKR11" s="108"/>
      <c r="PKS11" s="108"/>
      <c r="PKT11" s="108"/>
      <c r="PKU11" s="108"/>
      <c r="PKV11" s="108"/>
      <c r="PKW11" s="108"/>
      <c r="PKX11" s="108"/>
      <c r="PKY11" s="108"/>
      <c r="PKZ11" s="108"/>
      <c r="PLA11" s="108"/>
      <c r="PLB11" s="108"/>
      <c r="PLC11" s="108"/>
      <c r="PLD11" s="108"/>
      <c r="PLE11" s="108"/>
      <c r="PLF11" s="108"/>
      <c r="PLG11" s="108"/>
      <c r="PLH11" s="108"/>
      <c r="PLI11" s="108"/>
      <c r="PLJ11" s="108"/>
      <c r="PLK11" s="108"/>
      <c r="PLL11" s="108"/>
      <c r="PLM11" s="108"/>
      <c r="PLN11" s="108"/>
      <c r="PLO11" s="108"/>
      <c r="PLP11" s="108"/>
      <c r="PLQ11" s="108"/>
      <c r="PLR11" s="108"/>
      <c r="PLS11" s="108"/>
      <c r="PLT11" s="108"/>
      <c r="PLU11" s="108"/>
      <c r="PLV11" s="108"/>
      <c r="PLW11" s="108"/>
      <c r="PLX11" s="108"/>
      <c r="PLY11" s="108"/>
      <c r="PLZ11" s="108"/>
      <c r="PMA11" s="108"/>
      <c r="PMB11" s="108"/>
      <c r="PMC11" s="108"/>
      <c r="PMD11" s="108"/>
      <c r="PME11" s="108"/>
      <c r="PMF11" s="108"/>
      <c r="PMG11" s="108"/>
      <c r="PMH11" s="108"/>
      <c r="PMI11" s="108"/>
      <c r="PMJ11" s="108"/>
      <c r="PMK11" s="108"/>
      <c r="PML11" s="108"/>
      <c r="PMM11" s="108"/>
      <c r="PMN11" s="108"/>
      <c r="PMO11" s="108"/>
      <c r="PMP11" s="108"/>
      <c r="PMQ11" s="108"/>
      <c r="PMR11" s="108"/>
      <c r="PMS11" s="108"/>
      <c r="PMT11" s="108"/>
      <c r="PMU11" s="108"/>
      <c r="PMV11" s="108"/>
      <c r="PMW11" s="108"/>
      <c r="PMX11" s="108"/>
      <c r="PMY11" s="108"/>
      <c r="PMZ11" s="108"/>
      <c r="PNA11" s="108"/>
      <c r="PNB11" s="108"/>
      <c r="PNC11" s="108"/>
      <c r="PND11" s="108"/>
      <c r="PNE11" s="108"/>
      <c r="PNF11" s="108"/>
      <c r="PNG11" s="108"/>
      <c r="PNH11" s="108"/>
      <c r="PNI11" s="108"/>
      <c r="PNJ11" s="108"/>
      <c r="PNK11" s="108"/>
      <c r="PNL11" s="108"/>
      <c r="PNM11" s="108"/>
      <c r="PNN11" s="108"/>
      <c r="PNO11" s="108"/>
      <c r="PNP11" s="108"/>
      <c r="PNQ11" s="108"/>
      <c r="PNR11" s="108"/>
      <c r="PNS11" s="108"/>
      <c r="PNT11" s="108"/>
      <c r="PNU11" s="108"/>
      <c r="PNV11" s="108"/>
      <c r="PNW11" s="108"/>
      <c r="PNX11" s="108"/>
      <c r="PNY11" s="108"/>
      <c r="PNZ11" s="108"/>
      <c r="POA11" s="108"/>
      <c r="POB11" s="108"/>
      <c r="POC11" s="108"/>
      <c r="POD11" s="108"/>
      <c r="POE11" s="108"/>
      <c r="POF11" s="108"/>
      <c r="POG11" s="108"/>
      <c r="POH11" s="108"/>
      <c r="POI11" s="108"/>
      <c r="POJ11" s="108"/>
      <c r="POK11" s="108"/>
      <c r="POL11" s="108"/>
      <c r="POM11" s="108"/>
      <c r="PON11" s="108"/>
      <c r="POO11" s="108"/>
      <c r="POP11" s="108"/>
      <c r="POQ11" s="108"/>
      <c r="POR11" s="108"/>
      <c r="POS11" s="108"/>
      <c r="POT11" s="108"/>
      <c r="POU11" s="108"/>
      <c r="POV11" s="108"/>
      <c r="POW11" s="108"/>
      <c r="POX11" s="108"/>
      <c r="POY11" s="108"/>
      <c r="POZ11" s="108"/>
      <c r="PPA11" s="108"/>
      <c r="PPB11" s="108"/>
      <c r="PPC11" s="108"/>
      <c r="PPD11" s="108"/>
      <c r="PPE11" s="108"/>
      <c r="PPF11" s="108"/>
      <c r="PPG11" s="108"/>
      <c r="PPH11" s="108"/>
      <c r="PPI11" s="108"/>
      <c r="PPJ11" s="108"/>
      <c r="PPK11" s="108"/>
      <c r="PPL11" s="108"/>
      <c r="PPM11" s="108"/>
      <c r="PPN11" s="108"/>
      <c r="PPO11" s="108"/>
      <c r="PPP11" s="108"/>
      <c r="PPQ11" s="108"/>
      <c r="PPR11" s="108"/>
      <c r="PPS11" s="108"/>
      <c r="PPT11" s="108"/>
      <c r="PPU11" s="108"/>
      <c r="PPV11" s="108"/>
      <c r="PPW11" s="108"/>
      <c r="PPX11" s="108"/>
      <c r="PPY11" s="108"/>
      <c r="PPZ11" s="108"/>
      <c r="PQA11" s="108"/>
      <c r="PQB11" s="108"/>
      <c r="PQC11" s="108"/>
      <c r="PQD11" s="108"/>
      <c r="PQE11" s="108"/>
      <c r="PQF11" s="108"/>
      <c r="PQG11" s="108"/>
      <c r="PQH11" s="108"/>
      <c r="PQI11" s="108"/>
      <c r="PQJ11" s="108"/>
      <c r="PQK11" s="108"/>
      <c r="PQL11" s="108"/>
      <c r="PQM11" s="108"/>
      <c r="PQN11" s="108"/>
      <c r="PQO11" s="108"/>
      <c r="PQP11" s="108"/>
      <c r="PQQ11" s="108"/>
      <c r="PQR11" s="108"/>
      <c r="PQS11" s="108"/>
      <c r="PQT11" s="108"/>
      <c r="PQU11" s="108"/>
      <c r="PQV11" s="108"/>
      <c r="PQW11" s="108"/>
      <c r="PQX11" s="108"/>
      <c r="PQY11" s="108"/>
      <c r="PQZ11" s="108"/>
      <c r="PRA11" s="108"/>
      <c r="PRB11" s="108"/>
      <c r="PRC11" s="108"/>
      <c r="PRD11" s="108"/>
      <c r="PRE11" s="108"/>
      <c r="PRF11" s="108"/>
      <c r="PRG11" s="108"/>
      <c r="PRH11" s="108"/>
      <c r="PRI11" s="108"/>
      <c r="PRJ11" s="108"/>
      <c r="PRK11" s="108"/>
      <c r="PRL11" s="108"/>
      <c r="PRM11" s="108"/>
      <c r="PRN11" s="108"/>
      <c r="PRO11" s="108"/>
      <c r="PRP11" s="108"/>
      <c r="PRQ11" s="108"/>
      <c r="PRR11" s="108"/>
      <c r="PRS11" s="108"/>
      <c r="PRT11" s="108"/>
      <c r="PRU11" s="108"/>
      <c r="PRV11" s="108"/>
      <c r="PRW11" s="108"/>
      <c r="PRX11" s="108"/>
      <c r="PRY11" s="108"/>
      <c r="PRZ11" s="108"/>
      <c r="PSA11" s="108"/>
      <c r="PSB11" s="108"/>
      <c r="PSC11" s="108"/>
      <c r="PSD11" s="108"/>
      <c r="PSE11" s="108"/>
      <c r="PSF11" s="108"/>
      <c r="PSG11" s="108"/>
      <c r="PSH11" s="108"/>
      <c r="PSI11" s="108"/>
      <c r="PSJ11" s="108"/>
      <c r="PSK11" s="108"/>
      <c r="PSL11" s="108"/>
      <c r="PSM11" s="108"/>
      <c r="PSN11" s="108"/>
      <c r="PSO11" s="108"/>
      <c r="PSP11" s="108"/>
      <c r="PSQ11" s="108"/>
      <c r="PSR11" s="108"/>
      <c r="PSS11" s="108"/>
      <c r="PST11" s="108"/>
      <c r="PSU11" s="108"/>
      <c r="PSV11" s="108"/>
      <c r="PSW11" s="108"/>
      <c r="PSX11" s="108"/>
      <c r="PSY11" s="108"/>
      <c r="PSZ11" s="108"/>
      <c r="PTA11" s="108"/>
      <c r="PTB11" s="108"/>
      <c r="PTC11" s="108"/>
      <c r="PTD11" s="108"/>
      <c r="PTE11" s="108"/>
      <c r="PTF11" s="108"/>
      <c r="PTG11" s="108"/>
      <c r="PTH11" s="108"/>
      <c r="PTI11" s="108"/>
      <c r="PTJ11" s="108"/>
      <c r="PTK11" s="108"/>
      <c r="PTL11" s="108"/>
      <c r="PTM11" s="108"/>
      <c r="PTN11" s="108"/>
      <c r="PTO11" s="108"/>
      <c r="PTP11" s="108"/>
      <c r="PTQ11" s="108"/>
      <c r="PTR11" s="108"/>
      <c r="PTS11" s="108"/>
      <c r="PTT11" s="108"/>
      <c r="PTU11" s="108"/>
      <c r="PTV11" s="108"/>
      <c r="PTW11" s="108"/>
      <c r="PTX11" s="108"/>
      <c r="PTY11" s="108"/>
      <c r="PTZ11" s="108"/>
      <c r="PUA11" s="108"/>
      <c r="PUB11" s="108"/>
      <c r="PUC11" s="108"/>
      <c r="PUD11" s="108"/>
      <c r="PUE11" s="108"/>
      <c r="PUF11" s="108"/>
      <c r="PUG11" s="108"/>
      <c r="PUH11" s="108"/>
      <c r="PUI11" s="108"/>
      <c r="PUJ11" s="108"/>
      <c r="PUK11" s="108"/>
      <c r="PUL11" s="108"/>
      <c r="PUM11" s="108"/>
      <c r="PUN11" s="108"/>
      <c r="PUO11" s="108"/>
      <c r="PUP11" s="108"/>
      <c r="PUQ11" s="108"/>
      <c r="PUR11" s="108"/>
      <c r="PUS11" s="108"/>
      <c r="PUT11" s="108"/>
      <c r="PUU11" s="108"/>
      <c r="PUV11" s="108"/>
      <c r="PUW11" s="108"/>
      <c r="PUX11" s="108"/>
      <c r="PUY11" s="108"/>
      <c r="PUZ11" s="108"/>
      <c r="PVA11" s="108"/>
      <c r="PVB11" s="108"/>
      <c r="PVC11" s="108"/>
      <c r="PVD11" s="108"/>
      <c r="PVE11" s="108"/>
      <c r="PVF11" s="108"/>
      <c r="PVG11" s="108"/>
      <c r="PVH11" s="108"/>
      <c r="PVI11" s="108"/>
      <c r="PVJ11" s="108"/>
      <c r="PVK11" s="108"/>
      <c r="PVL11" s="108"/>
      <c r="PVM11" s="108"/>
      <c r="PVN11" s="108"/>
      <c r="PVO11" s="108"/>
      <c r="PVP11" s="108"/>
      <c r="PVQ11" s="108"/>
      <c r="PVR11" s="108"/>
      <c r="PVS11" s="108"/>
      <c r="PVT11" s="108"/>
      <c r="PVU11" s="108"/>
      <c r="PVV11" s="108"/>
      <c r="PVW11" s="108"/>
      <c r="PVX11" s="108"/>
      <c r="PVY11" s="108"/>
      <c r="PVZ11" s="108"/>
      <c r="PWA11" s="108"/>
      <c r="PWB11" s="108"/>
      <c r="PWC11" s="108"/>
      <c r="PWD11" s="108"/>
      <c r="PWE11" s="108"/>
      <c r="PWF11" s="108"/>
      <c r="PWG11" s="108"/>
      <c r="PWH11" s="108"/>
      <c r="PWI11" s="108"/>
      <c r="PWJ11" s="108"/>
      <c r="PWK11" s="108"/>
      <c r="PWL11" s="108"/>
      <c r="PWM11" s="108"/>
      <c r="PWN11" s="108"/>
      <c r="PWO11" s="108"/>
      <c r="PWP11" s="108"/>
      <c r="PWQ11" s="108"/>
      <c r="PWR11" s="108"/>
      <c r="PWS11" s="108"/>
      <c r="PWT11" s="108"/>
      <c r="PWU11" s="108"/>
      <c r="PWV11" s="108"/>
      <c r="PWW11" s="108"/>
      <c r="PWX11" s="108"/>
      <c r="PWY11" s="108"/>
      <c r="PWZ11" s="108"/>
      <c r="PXA11" s="108"/>
      <c r="PXB11" s="108"/>
      <c r="PXC11" s="108"/>
      <c r="PXD11" s="108"/>
      <c r="PXE11" s="108"/>
      <c r="PXF11" s="108"/>
      <c r="PXG11" s="108"/>
      <c r="PXH11" s="108"/>
      <c r="PXI11" s="108"/>
      <c r="PXJ11" s="108"/>
      <c r="PXK11" s="108"/>
      <c r="PXL11" s="108"/>
      <c r="PXM11" s="108"/>
      <c r="PXN11" s="108"/>
      <c r="PXO11" s="108"/>
      <c r="PXP11" s="108"/>
      <c r="PXQ11" s="108"/>
      <c r="PXR11" s="108"/>
      <c r="PXS11" s="108"/>
      <c r="PXT11" s="108"/>
      <c r="PXU11" s="108"/>
      <c r="PXV11" s="108"/>
      <c r="PXW11" s="108"/>
      <c r="PXX11" s="108"/>
      <c r="PXY11" s="108"/>
      <c r="PXZ11" s="108"/>
      <c r="PYA11" s="108"/>
      <c r="PYB11" s="108"/>
      <c r="PYC11" s="108"/>
      <c r="PYD11" s="108"/>
      <c r="PYE11" s="108"/>
      <c r="PYF11" s="108"/>
      <c r="PYG11" s="108"/>
      <c r="PYH11" s="108"/>
      <c r="PYI11" s="108"/>
      <c r="PYJ11" s="108"/>
      <c r="PYK11" s="108"/>
      <c r="PYL11" s="108"/>
      <c r="PYM11" s="108"/>
      <c r="PYN11" s="108"/>
      <c r="PYO11" s="108"/>
      <c r="PYP11" s="108"/>
      <c r="PYQ11" s="108"/>
      <c r="PYR11" s="108"/>
      <c r="PYS11" s="108"/>
      <c r="PYT11" s="108"/>
      <c r="PYU11" s="108"/>
      <c r="PYV11" s="108"/>
      <c r="PYW11" s="108"/>
      <c r="PYX11" s="108"/>
      <c r="PYY11" s="108"/>
      <c r="PYZ11" s="108"/>
      <c r="PZA11" s="108"/>
      <c r="PZB11" s="108"/>
      <c r="PZC11" s="108"/>
      <c r="PZD11" s="108"/>
      <c r="PZE11" s="108"/>
      <c r="PZF11" s="108"/>
      <c r="PZG11" s="108"/>
      <c r="PZH11" s="108"/>
      <c r="PZI11" s="108"/>
      <c r="PZJ11" s="108"/>
      <c r="PZK11" s="108"/>
      <c r="PZL11" s="108"/>
      <c r="PZM11" s="108"/>
      <c r="PZN11" s="108"/>
      <c r="PZO11" s="108"/>
      <c r="PZP11" s="108"/>
      <c r="PZQ11" s="108"/>
      <c r="PZR11" s="108"/>
      <c r="PZS11" s="108"/>
      <c r="PZT11" s="108"/>
      <c r="PZU11" s="108"/>
      <c r="PZV11" s="108"/>
      <c r="PZW11" s="108"/>
      <c r="PZX11" s="108"/>
      <c r="PZY11" s="108"/>
      <c r="PZZ11" s="108"/>
      <c r="QAA11" s="108"/>
      <c r="QAB11" s="108"/>
      <c r="QAC11" s="108"/>
      <c r="QAD11" s="108"/>
      <c r="QAE11" s="108"/>
      <c r="QAF11" s="108"/>
      <c r="QAG11" s="108"/>
      <c r="QAH11" s="108"/>
      <c r="QAI11" s="108"/>
      <c r="QAJ11" s="108"/>
      <c r="QAK11" s="108"/>
      <c r="QAL11" s="108"/>
      <c r="QAM11" s="108"/>
      <c r="QAN11" s="108"/>
      <c r="QAO11" s="108"/>
      <c r="QAP11" s="108"/>
      <c r="QAQ11" s="108"/>
      <c r="QAR11" s="108"/>
      <c r="QAS11" s="108"/>
      <c r="QAT11" s="108"/>
      <c r="QAU11" s="108"/>
      <c r="QAV11" s="108"/>
      <c r="QAW11" s="108"/>
      <c r="QAX11" s="108"/>
      <c r="QAY11" s="108"/>
      <c r="QAZ11" s="108"/>
      <c r="QBA11" s="108"/>
      <c r="QBB11" s="108"/>
      <c r="QBC11" s="108"/>
      <c r="QBD11" s="108"/>
      <c r="QBE11" s="108"/>
      <c r="QBF11" s="108"/>
      <c r="QBG11" s="108"/>
      <c r="QBH11" s="108"/>
      <c r="QBI11" s="108"/>
      <c r="QBJ11" s="108"/>
      <c r="QBK11" s="108"/>
      <c r="QBL11" s="108"/>
      <c r="QBM11" s="108"/>
      <c r="QBN11" s="108"/>
      <c r="QBO11" s="108"/>
      <c r="QBP11" s="108"/>
      <c r="QBQ11" s="108"/>
      <c r="QBR11" s="108"/>
      <c r="QBS11" s="108"/>
      <c r="QBT11" s="108"/>
      <c r="QBU11" s="108"/>
      <c r="QBV11" s="108"/>
      <c r="QBW11" s="108"/>
      <c r="QBX11" s="108"/>
      <c r="QBY11" s="108"/>
      <c r="QBZ11" s="108"/>
      <c r="QCA11" s="108"/>
      <c r="QCB11" s="108"/>
      <c r="QCC11" s="108"/>
      <c r="QCD11" s="108"/>
      <c r="QCE11" s="108"/>
      <c r="QCF11" s="108"/>
      <c r="QCG11" s="108"/>
      <c r="QCH11" s="108"/>
      <c r="QCI11" s="108"/>
      <c r="QCJ11" s="108"/>
      <c r="QCK11" s="108"/>
      <c r="QCL11" s="108"/>
      <c r="QCM11" s="108"/>
      <c r="QCN11" s="108"/>
      <c r="QCO11" s="108"/>
      <c r="QCP11" s="108"/>
      <c r="QCQ11" s="108"/>
      <c r="QCR11" s="108"/>
      <c r="QCS11" s="108"/>
      <c r="QCT11" s="108"/>
      <c r="QCU11" s="108"/>
      <c r="QCV11" s="108"/>
      <c r="QCW11" s="108"/>
      <c r="QCX11" s="108"/>
      <c r="QCY11" s="108"/>
      <c r="QCZ11" s="108"/>
      <c r="QDA11" s="108"/>
      <c r="QDB11" s="108"/>
      <c r="QDC11" s="108"/>
      <c r="QDD11" s="108"/>
      <c r="QDE11" s="108"/>
      <c r="QDF11" s="108"/>
      <c r="QDG11" s="108"/>
      <c r="QDH11" s="108"/>
      <c r="QDI11" s="108"/>
      <c r="QDJ11" s="108"/>
      <c r="QDK11" s="108"/>
      <c r="QDL11" s="108"/>
      <c r="QDM11" s="108"/>
      <c r="QDN11" s="108"/>
      <c r="QDO11" s="108"/>
      <c r="QDP11" s="108"/>
      <c r="QDQ11" s="108"/>
      <c r="QDR11" s="108"/>
      <c r="QDS11" s="108"/>
      <c r="QDT11" s="108"/>
      <c r="QDU11" s="108"/>
      <c r="QDV11" s="108"/>
      <c r="QDW11" s="108"/>
      <c r="QDX11" s="108"/>
      <c r="QDY11" s="108"/>
      <c r="QDZ11" s="108"/>
      <c r="QEA11" s="108"/>
      <c r="QEB11" s="108"/>
      <c r="QEC11" s="108"/>
      <c r="QED11" s="108"/>
      <c r="QEE11" s="108"/>
      <c r="QEF11" s="108"/>
      <c r="QEG11" s="108"/>
      <c r="QEH11" s="108"/>
      <c r="QEI11" s="108"/>
      <c r="QEJ11" s="108"/>
      <c r="QEK11" s="108"/>
      <c r="QEL11" s="108"/>
      <c r="QEM11" s="108"/>
      <c r="QEN11" s="108"/>
      <c r="QEO11" s="108"/>
      <c r="QEP11" s="108"/>
      <c r="QEQ11" s="108"/>
      <c r="QER11" s="108"/>
      <c r="QES11" s="108"/>
      <c r="QET11" s="108"/>
      <c r="QEU11" s="108"/>
      <c r="QEV11" s="108"/>
      <c r="QEW11" s="108"/>
      <c r="QEX11" s="108"/>
      <c r="QEY11" s="108"/>
      <c r="QEZ11" s="108"/>
      <c r="QFA11" s="108"/>
      <c r="QFB11" s="108"/>
      <c r="QFC11" s="108"/>
      <c r="QFD11" s="108"/>
      <c r="QFE11" s="108"/>
      <c r="QFF11" s="108"/>
      <c r="QFG11" s="108"/>
      <c r="QFH11" s="108"/>
      <c r="QFI11" s="108"/>
      <c r="QFJ11" s="108"/>
      <c r="QFK11" s="108"/>
      <c r="QFL11" s="108"/>
      <c r="QFM11" s="108"/>
      <c r="QFN11" s="108"/>
      <c r="QFO11" s="108"/>
      <c r="QFP11" s="108"/>
      <c r="QFQ11" s="108"/>
      <c r="QFR11" s="108"/>
      <c r="QFS11" s="108"/>
      <c r="QFT11" s="108"/>
      <c r="QFU11" s="108"/>
      <c r="QFV11" s="108"/>
      <c r="QFW11" s="108"/>
      <c r="QFX11" s="108"/>
      <c r="QFY11" s="108"/>
      <c r="QFZ11" s="108"/>
      <c r="QGA11" s="108"/>
      <c r="QGB11" s="108"/>
      <c r="QGC11" s="108"/>
      <c r="QGD11" s="108"/>
      <c r="QGE11" s="108"/>
      <c r="QGF11" s="108"/>
      <c r="QGG11" s="108"/>
      <c r="QGH11" s="108"/>
      <c r="QGI11" s="108"/>
      <c r="QGJ11" s="108"/>
      <c r="QGK11" s="108"/>
      <c r="QGL11" s="108"/>
      <c r="QGM11" s="108"/>
      <c r="QGN11" s="108"/>
      <c r="QGO11" s="108"/>
      <c r="QGP11" s="108"/>
      <c r="QGQ11" s="108"/>
      <c r="QGR11" s="108"/>
      <c r="QGS11" s="108"/>
      <c r="QGT11" s="108"/>
      <c r="QGU11" s="108"/>
      <c r="QGV11" s="108"/>
      <c r="QGW11" s="108"/>
      <c r="QGX11" s="108"/>
      <c r="QGY11" s="108"/>
      <c r="QGZ11" s="108"/>
      <c r="QHA11" s="108"/>
      <c r="QHB11" s="108"/>
      <c r="QHC11" s="108"/>
      <c r="QHD11" s="108"/>
      <c r="QHE11" s="108"/>
      <c r="QHF11" s="108"/>
      <c r="QHG11" s="108"/>
      <c r="QHH11" s="108"/>
      <c r="QHI11" s="108"/>
      <c r="QHJ11" s="108"/>
      <c r="QHK11" s="108"/>
      <c r="QHL11" s="108"/>
      <c r="QHM11" s="108"/>
      <c r="QHN11" s="108"/>
      <c r="QHO11" s="108"/>
      <c r="QHP11" s="108"/>
      <c r="QHQ11" s="108"/>
      <c r="QHR11" s="108"/>
      <c r="QHS11" s="108"/>
      <c r="QHT11" s="108"/>
      <c r="QHU11" s="108"/>
      <c r="QHV11" s="108"/>
      <c r="QHW11" s="108"/>
      <c r="QHX11" s="108"/>
      <c r="QHY11" s="108"/>
      <c r="QHZ11" s="108"/>
      <c r="QIA11" s="108"/>
      <c r="QIB11" s="108"/>
      <c r="QIC11" s="108"/>
      <c r="QID11" s="108"/>
      <c r="QIE11" s="108"/>
      <c r="QIF11" s="108"/>
      <c r="QIG11" s="108"/>
      <c r="QIH11" s="108"/>
      <c r="QII11" s="108"/>
      <c r="QIJ11" s="108"/>
      <c r="QIK11" s="108"/>
      <c r="QIL11" s="108"/>
      <c r="QIM11" s="108"/>
      <c r="QIN11" s="108"/>
      <c r="QIO11" s="108"/>
      <c r="QIP11" s="108"/>
      <c r="QIQ11" s="108"/>
      <c r="QIR11" s="108"/>
      <c r="QIS11" s="108"/>
      <c r="QIT11" s="108"/>
      <c r="QIU11" s="108"/>
      <c r="QIV11" s="108"/>
      <c r="QIW11" s="108"/>
      <c r="QIX11" s="108"/>
      <c r="QIY11" s="108"/>
      <c r="QIZ11" s="108"/>
      <c r="QJA11" s="108"/>
      <c r="QJB11" s="108"/>
      <c r="QJC11" s="108"/>
      <c r="QJD11" s="108"/>
      <c r="QJE11" s="108"/>
      <c r="QJF11" s="108"/>
      <c r="QJG11" s="108"/>
      <c r="QJH11" s="108"/>
      <c r="QJI11" s="108"/>
      <c r="QJJ11" s="108"/>
      <c r="QJK11" s="108"/>
      <c r="QJL11" s="108"/>
      <c r="QJM11" s="108"/>
      <c r="QJN11" s="108"/>
      <c r="QJO11" s="108"/>
      <c r="QJP11" s="108"/>
      <c r="QJQ11" s="108"/>
      <c r="QJR11" s="108"/>
      <c r="QJS11" s="108"/>
      <c r="QJT11" s="108"/>
      <c r="QJU11" s="108"/>
      <c r="QJV11" s="108"/>
      <c r="QJW11" s="108"/>
      <c r="QJX11" s="108"/>
      <c r="QJY11" s="108"/>
      <c r="QJZ11" s="108"/>
      <c r="QKA11" s="108"/>
      <c r="QKB11" s="108"/>
      <c r="QKC11" s="108"/>
      <c r="QKD11" s="108"/>
      <c r="QKE11" s="108"/>
      <c r="QKF11" s="108"/>
      <c r="QKG11" s="108"/>
      <c r="QKH11" s="108"/>
      <c r="QKI11" s="108"/>
      <c r="QKJ11" s="108"/>
      <c r="QKK11" s="108"/>
      <c r="QKL11" s="108"/>
      <c r="QKM11" s="108"/>
      <c r="QKN11" s="108"/>
      <c r="QKO11" s="108"/>
      <c r="QKP11" s="108"/>
      <c r="QKQ11" s="108"/>
      <c r="QKR11" s="108"/>
      <c r="QKS11" s="108"/>
      <c r="QKT11" s="108"/>
      <c r="QKU11" s="108"/>
      <c r="QKV11" s="108"/>
      <c r="QKW11" s="108"/>
      <c r="QKX11" s="108"/>
      <c r="QKY11" s="108"/>
      <c r="QKZ11" s="108"/>
      <c r="QLA11" s="108"/>
      <c r="QLB11" s="108"/>
      <c r="QLC11" s="108"/>
      <c r="QLD11" s="108"/>
      <c r="QLE11" s="108"/>
      <c r="QLF11" s="108"/>
      <c r="QLG11" s="108"/>
      <c r="QLH11" s="108"/>
      <c r="QLI11" s="108"/>
      <c r="QLJ11" s="108"/>
      <c r="QLK11" s="108"/>
      <c r="QLL11" s="108"/>
      <c r="QLM11" s="108"/>
      <c r="QLN11" s="108"/>
      <c r="QLO11" s="108"/>
      <c r="QLP11" s="108"/>
      <c r="QLQ11" s="108"/>
      <c r="QLR11" s="108"/>
      <c r="QLS11" s="108"/>
      <c r="QLT11" s="108"/>
      <c r="QLU11" s="108"/>
      <c r="QLV11" s="108"/>
      <c r="QLW11" s="108"/>
      <c r="QLX11" s="108"/>
      <c r="QLY11" s="108"/>
      <c r="QLZ11" s="108"/>
      <c r="QMA11" s="108"/>
      <c r="QMB11" s="108"/>
      <c r="QMC11" s="108"/>
      <c r="QMD11" s="108"/>
      <c r="QME11" s="108"/>
      <c r="QMF11" s="108"/>
      <c r="QMG11" s="108"/>
      <c r="QMH11" s="108"/>
      <c r="QMI11" s="108"/>
      <c r="QMJ11" s="108"/>
      <c r="QMK11" s="108"/>
      <c r="QML11" s="108"/>
      <c r="QMM11" s="108"/>
      <c r="QMN11" s="108"/>
      <c r="QMO11" s="108"/>
      <c r="QMP11" s="108"/>
      <c r="QMQ11" s="108"/>
      <c r="QMR11" s="108"/>
      <c r="QMS11" s="108"/>
      <c r="QMT11" s="108"/>
      <c r="QMU11" s="108"/>
      <c r="QMV11" s="108"/>
      <c r="QMW11" s="108"/>
      <c r="QMX11" s="108"/>
      <c r="QMY11" s="108"/>
      <c r="QMZ11" s="108"/>
      <c r="QNA11" s="108"/>
      <c r="QNB11" s="108"/>
      <c r="QNC11" s="108"/>
      <c r="QND11" s="108"/>
      <c r="QNE11" s="108"/>
      <c r="QNF11" s="108"/>
      <c r="QNG11" s="108"/>
      <c r="QNH11" s="108"/>
      <c r="QNI11" s="108"/>
      <c r="QNJ11" s="108"/>
      <c r="QNK11" s="108"/>
      <c r="QNL11" s="108"/>
      <c r="QNM11" s="108"/>
      <c r="QNN11" s="108"/>
      <c r="QNO11" s="108"/>
      <c r="QNP11" s="108"/>
      <c r="QNQ11" s="108"/>
      <c r="QNR11" s="108"/>
      <c r="QNS11" s="108"/>
      <c r="QNT11" s="108"/>
      <c r="QNU11" s="108"/>
      <c r="QNV11" s="108"/>
      <c r="QNW11" s="108"/>
      <c r="QNX11" s="108"/>
      <c r="QNY11" s="108"/>
      <c r="QNZ11" s="108"/>
      <c r="QOA11" s="108"/>
      <c r="QOB11" s="108"/>
      <c r="QOC11" s="108"/>
      <c r="QOD11" s="108"/>
      <c r="QOE11" s="108"/>
      <c r="QOF11" s="108"/>
      <c r="QOG11" s="108"/>
      <c r="QOH11" s="108"/>
      <c r="QOI11" s="108"/>
      <c r="QOJ11" s="108"/>
      <c r="QOK11" s="108"/>
      <c r="QOL11" s="108"/>
      <c r="QOM11" s="108"/>
      <c r="QON11" s="108"/>
      <c r="QOO11" s="108"/>
      <c r="QOP11" s="108"/>
      <c r="QOQ11" s="108"/>
      <c r="QOR11" s="108"/>
      <c r="QOS11" s="108"/>
      <c r="QOT11" s="108"/>
      <c r="QOU11" s="108"/>
      <c r="QOV11" s="108"/>
      <c r="QOW11" s="108"/>
      <c r="QOX11" s="108"/>
      <c r="QOY11" s="108"/>
      <c r="QOZ11" s="108"/>
      <c r="QPA11" s="108"/>
      <c r="QPB11" s="108"/>
      <c r="QPC11" s="108"/>
      <c r="QPD11" s="108"/>
      <c r="QPE11" s="108"/>
      <c r="QPF11" s="108"/>
      <c r="QPG11" s="108"/>
      <c r="QPH11" s="108"/>
      <c r="QPI11" s="108"/>
      <c r="QPJ11" s="108"/>
      <c r="QPK11" s="108"/>
      <c r="QPL11" s="108"/>
      <c r="QPM11" s="108"/>
      <c r="QPN11" s="108"/>
      <c r="QPO11" s="108"/>
      <c r="QPP11" s="108"/>
      <c r="QPQ11" s="108"/>
      <c r="QPR11" s="108"/>
      <c r="QPS11" s="108"/>
      <c r="QPT11" s="108"/>
      <c r="QPU11" s="108"/>
      <c r="QPV11" s="108"/>
      <c r="QPW11" s="108"/>
      <c r="QPX11" s="108"/>
      <c r="QPY11" s="108"/>
      <c r="QPZ11" s="108"/>
      <c r="QQA11" s="108"/>
      <c r="QQB11" s="108"/>
      <c r="QQC11" s="108"/>
      <c r="QQD11" s="108"/>
      <c r="QQE11" s="108"/>
      <c r="QQF11" s="108"/>
      <c r="QQG11" s="108"/>
      <c r="QQH11" s="108"/>
      <c r="QQI11" s="108"/>
      <c r="QQJ11" s="108"/>
      <c r="QQK11" s="108"/>
      <c r="QQL11" s="108"/>
      <c r="QQM11" s="108"/>
      <c r="QQN11" s="108"/>
      <c r="QQO11" s="108"/>
      <c r="QQP11" s="108"/>
      <c r="QQQ11" s="108"/>
      <c r="QQR11" s="108"/>
      <c r="QQS11" s="108"/>
      <c r="QQT11" s="108"/>
      <c r="QQU11" s="108"/>
      <c r="QQV11" s="108"/>
      <c r="QQW11" s="108"/>
      <c r="QQX11" s="108"/>
      <c r="QQY11" s="108"/>
      <c r="QQZ11" s="108"/>
      <c r="QRA11" s="108"/>
      <c r="QRB11" s="108"/>
      <c r="QRC11" s="108"/>
      <c r="QRD11" s="108"/>
      <c r="QRE11" s="108"/>
      <c r="QRF11" s="108"/>
      <c r="QRG11" s="108"/>
      <c r="QRH11" s="108"/>
      <c r="QRI11" s="108"/>
      <c r="QRJ11" s="108"/>
      <c r="QRK11" s="108"/>
      <c r="QRL11" s="108"/>
      <c r="QRM11" s="108"/>
      <c r="QRN11" s="108"/>
      <c r="QRO11" s="108"/>
      <c r="QRP11" s="108"/>
      <c r="QRQ11" s="108"/>
      <c r="QRR11" s="108"/>
      <c r="QRS11" s="108"/>
      <c r="QRT11" s="108"/>
      <c r="QRU11" s="108"/>
      <c r="QRV11" s="108"/>
      <c r="QRW11" s="108"/>
      <c r="QRX11" s="108"/>
      <c r="QRY11" s="108"/>
      <c r="QRZ11" s="108"/>
      <c r="QSA11" s="108"/>
      <c r="QSB11" s="108"/>
      <c r="QSC11" s="108"/>
      <c r="QSD11" s="108"/>
      <c r="QSE11" s="108"/>
      <c r="QSF11" s="108"/>
      <c r="QSG11" s="108"/>
      <c r="QSH11" s="108"/>
      <c r="QSI11" s="108"/>
      <c r="QSJ11" s="108"/>
      <c r="QSK11" s="108"/>
      <c r="QSL11" s="108"/>
      <c r="QSM11" s="108"/>
      <c r="QSN11" s="108"/>
      <c r="QSO11" s="108"/>
      <c r="QSP11" s="108"/>
      <c r="QSQ11" s="108"/>
      <c r="QSR11" s="108"/>
      <c r="QSS11" s="108"/>
      <c r="QST11" s="108"/>
      <c r="QSU11" s="108"/>
      <c r="QSV11" s="108"/>
      <c r="QSW11" s="108"/>
      <c r="QSX11" s="108"/>
      <c r="QSY11" s="108"/>
      <c r="QSZ11" s="108"/>
      <c r="QTA11" s="108"/>
      <c r="QTB11" s="108"/>
      <c r="QTC11" s="108"/>
      <c r="QTD11" s="108"/>
      <c r="QTE11" s="108"/>
      <c r="QTF11" s="108"/>
      <c r="QTG11" s="108"/>
      <c r="QTH11" s="108"/>
      <c r="QTI11" s="108"/>
      <c r="QTJ11" s="108"/>
      <c r="QTK11" s="108"/>
      <c r="QTL11" s="108"/>
      <c r="QTM11" s="108"/>
      <c r="QTN11" s="108"/>
      <c r="QTO11" s="108"/>
      <c r="QTP11" s="108"/>
      <c r="QTQ11" s="108"/>
      <c r="QTR11" s="108"/>
      <c r="QTS11" s="108"/>
      <c r="QTT11" s="108"/>
      <c r="QTU11" s="108"/>
      <c r="QTV11" s="108"/>
      <c r="QTW11" s="108"/>
      <c r="QTX11" s="108"/>
      <c r="QTY11" s="108"/>
      <c r="QTZ11" s="108"/>
      <c r="QUA11" s="108"/>
      <c r="QUB11" s="108"/>
      <c r="QUC11" s="108"/>
      <c r="QUD11" s="108"/>
      <c r="QUE11" s="108"/>
      <c r="QUF11" s="108"/>
      <c r="QUG11" s="108"/>
      <c r="QUH11" s="108"/>
      <c r="QUI11" s="108"/>
      <c r="QUJ11" s="108"/>
      <c r="QUK11" s="108"/>
      <c r="QUL11" s="108"/>
      <c r="QUM11" s="108"/>
      <c r="QUN11" s="108"/>
      <c r="QUO11" s="108"/>
      <c r="QUP11" s="108"/>
      <c r="QUQ11" s="108"/>
      <c r="QUR11" s="108"/>
      <c r="QUS11" s="108"/>
      <c r="QUT11" s="108"/>
      <c r="QUU11" s="108"/>
      <c r="QUV11" s="108"/>
      <c r="QUW11" s="108"/>
      <c r="QUX11" s="108"/>
      <c r="QUY11" s="108"/>
      <c r="QUZ11" s="108"/>
      <c r="QVA11" s="108"/>
      <c r="QVB11" s="108"/>
      <c r="QVC11" s="108"/>
      <c r="QVD11" s="108"/>
      <c r="QVE11" s="108"/>
      <c r="QVF11" s="108"/>
      <c r="QVG11" s="108"/>
      <c r="QVH11" s="108"/>
      <c r="QVI11" s="108"/>
      <c r="QVJ11" s="108"/>
      <c r="QVK11" s="108"/>
      <c r="QVL11" s="108"/>
      <c r="QVM11" s="108"/>
      <c r="QVN11" s="108"/>
      <c r="QVO11" s="108"/>
      <c r="QVP11" s="108"/>
      <c r="QVQ11" s="108"/>
      <c r="QVR11" s="108"/>
      <c r="QVS11" s="108"/>
      <c r="QVT11" s="108"/>
      <c r="QVU11" s="108"/>
      <c r="QVV11" s="108"/>
      <c r="QVW11" s="108"/>
      <c r="QVX11" s="108"/>
      <c r="QVY11" s="108"/>
      <c r="QVZ11" s="108"/>
      <c r="QWA11" s="108"/>
      <c r="QWB11" s="108"/>
      <c r="QWC11" s="108"/>
      <c r="QWD11" s="108"/>
      <c r="QWE11" s="108"/>
      <c r="QWF11" s="108"/>
      <c r="QWG11" s="108"/>
      <c r="QWH11" s="108"/>
      <c r="QWI11" s="108"/>
      <c r="QWJ11" s="108"/>
      <c r="QWK11" s="108"/>
      <c r="QWL11" s="108"/>
      <c r="QWM11" s="108"/>
      <c r="QWN11" s="108"/>
      <c r="QWO11" s="108"/>
      <c r="QWP11" s="108"/>
      <c r="QWQ11" s="108"/>
      <c r="QWR11" s="108"/>
      <c r="QWS11" s="108"/>
      <c r="QWT11" s="108"/>
      <c r="QWU11" s="108"/>
      <c r="QWV11" s="108"/>
      <c r="QWW11" s="108"/>
      <c r="QWX11" s="108"/>
      <c r="QWY11" s="108"/>
      <c r="QWZ11" s="108"/>
      <c r="QXA11" s="108"/>
      <c r="QXB11" s="108"/>
      <c r="QXC11" s="108"/>
      <c r="QXD11" s="108"/>
      <c r="QXE11" s="108"/>
      <c r="QXF11" s="108"/>
      <c r="QXG11" s="108"/>
      <c r="QXH11" s="108"/>
      <c r="QXI11" s="108"/>
      <c r="QXJ11" s="108"/>
      <c r="QXK11" s="108"/>
      <c r="QXL11" s="108"/>
      <c r="QXM11" s="108"/>
      <c r="QXN11" s="108"/>
      <c r="QXO11" s="108"/>
      <c r="QXP11" s="108"/>
      <c r="QXQ11" s="108"/>
      <c r="QXR11" s="108"/>
      <c r="QXS11" s="108"/>
      <c r="QXT11" s="108"/>
      <c r="QXU11" s="108"/>
      <c r="QXV11" s="108"/>
      <c r="QXW11" s="108"/>
      <c r="QXX11" s="108"/>
      <c r="QXY11" s="108"/>
      <c r="QXZ11" s="108"/>
      <c r="QYA11" s="108"/>
      <c r="QYB11" s="108"/>
      <c r="QYC11" s="108"/>
      <c r="QYD11" s="108"/>
      <c r="QYE11" s="108"/>
      <c r="QYF11" s="108"/>
      <c r="QYG11" s="108"/>
      <c r="QYH11" s="108"/>
      <c r="QYI11" s="108"/>
      <c r="QYJ11" s="108"/>
      <c r="QYK11" s="108"/>
      <c r="QYL11" s="108"/>
      <c r="QYM11" s="108"/>
      <c r="QYN11" s="108"/>
      <c r="QYO11" s="108"/>
      <c r="QYP11" s="108"/>
      <c r="QYQ11" s="108"/>
      <c r="QYR11" s="108"/>
      <c r="QYS11" s="108"/>
      <c r="QYT11" s="108"/>
      <c r="QYU11" s="108"/>
      <c r="QYV11" s="108"/>
      <c r="QYW11" s="108"/>
      <c r="QYX11" s="108"/>
      <c r="QYY11" s="108"/>
      <c r="QYZ11" s="108"/>
      <c r="QZA11" s="108"/>
      <c r="QZB11" s="108"/>
      <c r="QZC11" s="108"/>
      <c r="QZD11" s="108"/>
      <c r="QZE11" s="108"/>
      <c r="QZF11" s="108"/>
      <c r="QZG11" s="108"/>
      <c r="QZH11" s="108"/>
      <c r="QZI11" s="108"/>
      <c r="QZJ11" s="108"/>
      <c r="QZK11" s="108"/>
      <c r="QZL11" s="108"/>
      <c r="QZM11" s="108"/>
      <c r="QZN11" s="108"/>
      <c r="QZO11" s="108"/>
      <c r="QZP11" s="108"/>
      <c r="QZQ11" s="108"/>
      <c r="QZR11" s="108"/>
      <c r="QZS11" s="108"/>
      <c r="QZT11" s="108"/>
      <c r="QZU11" s="108"/>
      <c r="QZV11" s="108"/>
      <c r="QZW11" s="108"/>
      <c r="QZX11" s="108"/>
      <c r="QZY11" s="108"/>
      <c r="QZZ11" s="108"/>
      <c r="RAA11" s="108"/>
      <c r="RAB11" s="108"/>
      <c r="RAC11" s="108"/>
      <c r="RAD11" s="108"/>
      <c r="RAE11" s="108"/>
      <c r="RAF11" s="108"/>
      <c r="RAG11" s="108"/>
      <c r="RAH11" s="108"/>
      <c r="RAI11" s="108"/>
      <c r="RAJ11" s="108"/>
      <c r="RAK11" s="108"/>
      <c r="RAL11" s="108"/>
      <c r="RAM11" s="108"/>
      <c r="RAN11" s="108"/>
      <c r="RAO11" s="108"/>
      <c r="RAP11" s="108"/>
      <c r="RAQ11" s="108"/>
      <c r="RAR11" s="108"/>
      <c r="RAS11" s="108"/>
      <c r="RAT11" s="108"/>
      <c r="RAU11" s="108"/>
      <c r="RAV11" s="108"/>
      <c r="RAW11" s="108"/>
      <c r="RAX11" s="108"/>
      <c r="RAY11" s="108"/>
      <c r="RAZ11" s="108"/>
      <c r="RBA11" s="108"/>
      <c r="RBB11" s="108"/>
      <c r="RBC11" s="108"/>
      <c r="RBD11" s="108"/>
      <c r="RBE11" s="108"/>
      <c r="RBF11" s="108"/>
      <c r="RBG11" s="108"/>
      <c r="RBH11" s="108"/>
      <c r="RBI11" s="108"/>
      <c r="RBJ11" s="108"/>
      <c r="RBK11" s="108"/>
      <c r="RBL11" s="108"/>
      <c r="RBM11" s="108"/>
      <c r="RBN11" s="108"/>
      <c r="RBO11" s="108"/>
      <c r="RBP11" s="108"/>
      <c r="RBQ11" s="108"/>
      <c r="RBR11" s="108"/>
      <c r="RBS11" s="108"/>
      <c r="RBT11" s="108"/>
      <c r="RBU11" s="108"/>
      <c r="RBV11" s="108"/>
      <c r="RBW11" s="108"/>
      <c r="RBX11" s="108"/>
      <c r="RBY11" s="108"/>
      <c r="RBZ11" s="108"/>
      <c r="RCA11" s="108"/>
      <c r="RCB11" s="108"/>
      <c r="RCC11" s="108"/>
      <c r="RCD11" s="108"/>
      <c r="RCE11" s="108"/>
      <c r="RCF11" s="108"/>
      <c r="RCG11" s="108"/>
      <c r="RCH11" s="108"/>
      <c r="RCI11" s="108"/>
      <c r="RCJ11" s="108"/>
      <c r="RCK11" s="108"/>
      <c r="RCL11" s="108"/>
      <c r="RCM11" s="108"/>
      <c r="RCN11" s="108"/>
      <c r="RCO11" s="108"/>
      <c r="RCP11" s="108"/>
      <c r="RCQ11" s="108"/>
      <c r="RCR11" s="108"/>
      <c r="RCS11" s="108"/>
      <c r="RCT11" s="108"/>
      <c r="RCU11" s="108"/>
      <c r="RCV11" s="108"/>
      <c r="RCW11" s="108"/>
      <c r="RCX11" s="108"/>
      <c r="RCY11" s="108"/>
      <c r="RCZ11" s="108"/>
      <c r="RDA11" s="108"/>
      <c r="RDB11" s="108"/>
      <c r="RDC11" s="108"/>
      <c r="RDD11" s="108"/>
      <c r="RDE11" s="108"/>
      <c r="RDF11" s="108"/>
      <c r="RDG11" s="108"/>
      <c r="RDH11" s="108"/>
      <c r="RDI11" s="108"/>
      <c r="RDJ11" s="108"/>
      <c r="RDK11" s="108"/>
      <c r="RDL11" s="108"/>
      <c r="RDM11" s="108"/>
      <c r="RDN11" s="108"/>
      <c r="RDO11" s="108"/>
      <c r="RDP11" s="108"/>
      <c r="RDQ11" s="108"/>
      <c r="RDR11" s="108"/>
      <c r="RDS11" s="108"/>
      <c r="RDT11" s="108"/>
      <c r="RDU11" s="108"/>
      <c r="RDV11" s="108"/>
      <c r="RDW11" s="108"/>
      <c r="RDX11" s="108"/>
      <c r="RDY11" s="108"/>
      <c r="RDZ11" s="108"/>
      <c r="REA11" s="108"/>
      <c r="REB11" s="108"/>
      <c r="REC11" s="108"/>
      <c r="RED11" s="108"/>
      <c r="REE11" s="108"/>
      <c r="REF11" s="108"/>
      <c r="REG11" s="108"/>
      <c r="REH11" s="108"/>
      <c r="REI11" s="108"/>
      <c r="REJ11" s="108"/>
      <c r="REK11" s="108"/>
      <c r="REL11" s="108"/>
      <c r="REM11" s="108"/>
      <c r="REN11" s="108"/>
      <c r="REO11" s="108"/>
      <c r="REP11" s="108"/>
      <c r="REQ11" s="108"/>
      <c r="RER11" s="108"/>
      <c r="RES11" s="108"/>
      <c r="RET11" s="108"/>
      <c r="REU11" s="108"/>
      <c r="REV11" s="108"/>
      <c r="REW11" s="108"/>
      <c r="REX11" s="108"/>
      <c r="REY11" s="108"/>
      <c r="REZ11" s="108"/>
      <c r="RFA11" s="108"/>
      <c r="RFB11" s="108"/>
      <c r="RFC11" s="108"/>
      <c r="RFD11" s="108"/>
      <c r="RFE11" s="108"/>
      <c r="RFF11" s="108"/>
      <c r="RFG11" s="108"/>
      <c r="RFH11" s="108"/>
      <c r="RFI11" s="108"/>
      <c r="RFJ11" s="108"/>
      <c r="RFK11" s="108"/>
      <c r="RFL11" s="108"/>
      <c r="RFM11" s="108"/>
      <c r="RFN11" s="108"/>
      <c r="RFO11" s="108"/>
      <c r="RFP11" s="108"/>
      <c r="RFQ11" s="108"/>
      <c r="RFR11" s="108"/>
      <c r="RFS11" s="108"/>
      <c r="RFT11" s="108"/>
      <c r="RFU11" s="108"/>
      <c r="RFV11" s="108"/>
      <c r="RFW11" s="108"/>
      <c r="RFX11" s="108"/>
      <c r="RFY11" s="108"/>
      <c r="RFZ11" s="108"/>
      <c r="RGA11" s="108"/>
      <c r="RGB11" s="108"/>
      <c r="RGC11" s="108"/>
      <c r="RGD11" s="108"/>
      <c r="RGE11" s="108"/>
      <c r="RGF11" s="108"/>
      <c r="RGG11" s="108"/>
      <c r="RGH11" s="108"/>
      <c r="RGI11" s="108"/>
      <c r="RGJ11" s="108"/>
      <c r="RGK11" s="108"/>
      <c r="RGL11" s="108"/>
      <c r="RGM11" s="108"/>
      <c r="RGN11" s="108"/>
      <c r="RGO11" s="108"/>
      <c r="RGP11" s="108"/>
      <c r="RGQ11" s="108"/>
      <c r="RGR11" s="108"/>
      <c r="RGS11" s="108"/>
      <c r="RGT11" s="108"/>
      <c r="RGU11" s="108"/>
      <c r="RGV11" s="108"/>
      <c r="RGW11" s="108"/>
      <c r="RGX11" s="108"/>
      <c r="RGY11" s="108"/>
      <c r="RGZ11" s="108"/>
      <c r="RHA11" s="108"/>
      <c r="RHB11" s="108"/>
      <c r="RHC11" s="108"/>
      <c r="RHD11" s="108"/>
      <c r="RHE11" s="108"/>
      <c r="RHF11" s="108"/>
      <c r="RHG11" s="108"/>
      <c r="RHH11" s="108"/>
      <c r="RHI11" s="108"/>
      <c r="RHJ11" s="108"/>
      <c r="RHK11" s="108"/>
      <c r="RHL11" s="108"/>
      <c r="RHM11" s="108"/>
      <c r="RHN11" s="108"/>
      <c r="RHO11" s="108"/>
      <c r="RHP11" s="108"/>
      <c r="RHQ11" s="108"/>
      <c r="RHR11" s="108"/>
      <c r="RHS11" s="108"/>
      <c r="RHT11" s="108"/>
      <c r="RHU11" s="108"/>
      <c r="RHV11" s="108"/>
      <c r="RHW11" s="108"/>
      <c r="RHX11" s="108"/>
      <c r="RHY11" s="108"/>
      <c r="RHZ11" s="108"/>
      <c r="RIA11" s="108"/>
      <c r="RIB11" s="108"/>
      <c r="RIC11" s="108"/>
      <c r="RID11" s="108"/>
      <c r="RIE11" s="108"/>
      <c r="RIF11" s="108"/>
      <c r="RIG11" s="108"/>
      <c r="RIH11" s="108"/>
      <c r="RII11" s="108"/>
      <c r="RIJ11" s="108"/>
      <c r="RIK11" s="108"/>
      <c r="RIL11" s="108"/>
      <c r="RIM11" s="108"/>
      <c r="RIN11" s="108"/>
      <c r="RIO11" s="108"/>
      <c r="RIP11" s="108"/>
      <c r="RIQ11" s="108"/>
      <c r="RIR11" s="108"/>
      <c r="RIS11" s="108"/>
      <c r="RIT11" s="108"/>
      <c r="RIU11" s="108"/>
      <c r="RIV11" s="108"/>
      <c r="RIW11" s="108"/>
      <c r="RIX11" s="108"/>
      <c r="RIY11" s="108"/>
      <c r="RIZ11" s="108"/>
      <c r="RJA11" s="108"/>
      <c r="RJB11" s="108"/>
      <c r="RJC11" s="108"/>
      <c r="RJD11" s="108"/>
      <c r="RJE11" s="108"/>
      <c r="RJF11" s="108"/>
      <c r="RJG11" s="108"/>
      <c r="RJH11" s="108"/>
      <c r="RJI11" s="108"/>
      <c r="RJJ11" s="108"/>
      <c r="RJK11" s="108"/>
      <c r="RJL11" s="108"/>
      <c r="RJM11" s="108"/>
      <c r="RJN11" s="108"/>
      <c r="RJO11" s="108"/>
      <c r="RJP11" s="108"/>
      <c r="RJQ11" s="108"/>
      <c r="RJR11" s="108"/>
      <c r="RJS11" s="108"/>
      <c r="RJT11" s="108"/>
      <c r="RJU11" s="108"/>
      <c r="RJV11" s="108"/>
      <c r="RJW11" s="108"/>
      <c r="RJX11" s="108"/>
      <c r="RJY11" s="108"/>
      <c r="RJZ11" s="108"/>
      <c r="RKA11" s="108"/>
      <c r="RKB11" s="108"/>
      <c r="RKC11" s="108"/>
      <c r="RKD11" s="108"/>
      <c r="RKE11" s="108"/>
      <c r="RKF11" s="108"/>
      <c r="RKG11" s="108"/>
      <c r="RKH11" s="108"/>
      <c r="RKI11" s="108"/>
      <c r="RKJ11" s="108"/>
      <c r="RKK11" s="108"/>
      <c r="RKL11" s="108"/>
      <c r="RKM11" s="108"/>
      <c r="RKN11" s="108"/>
      <c r="RKO11" s="108"/>
      <c r="RKP11" s="108"/>
      <c r="RKQ11" s="108"/>
      <c r="RKR11" s="108"/>
      <c r="RKS11" s="108"/>
      <c r="RKT11" s="108"/>
      <c r="RKU11" s="108"/>
      <c r="RKV11" s="108"/>
      <c r="RKW11" s="108"/>
      <c r="RKX11" s="108"/>
      <c r="RKY11" s="108"/>
      <c r="RKZ11" s="108"/>
      <c r="RLA11" s="108"/>
      <c r="RLB11" s="108"/>
      <c r="RLC11" s="108"/>
      <c r="RLD11" s="108"/>
      <c r="RLE11" s="108"/>
      <c r="RLF11" s="108"/>
      <c r="RLG11" s="108"/>
      <c r="RLH11" s="108"/>
      <c r="RLI11" s="108"/>
      <c r="RLJ11" s="108"/>
      <c r="RLK11" s="108"/>
      <c r="RLL11" s="108"/>
      <c r="RLM11" s="108"/>
      <c r="RLN11" s="108"/>
      <c r="RLO11" s="108"/>
      <c r="RLP11" s="108"/>
      <c r="RLQ11" s="108"/>
      <c r="RLR11" s="108"/>
      <c r="RLS11" s="108"/>
      <c r="RLT11" s="108"/>
      <c r="RLU11" s="108"/>
      <c r="RLV11" s="108"/>
      <c r="RLW11" s="108"/>
      <c r="RLX11" s="108"/>
      <c r="RLY11" s="108"/>
      <c r="RLZ11" s="108"/>
      <c r="RMA11" s="108"/>
      <c r="RMB11" s="108"/>
      <c r="RMC11" s="108"/>
      <c r="RMD11" s="108"/>
      <c r="RME11" s="108"/>
      <c r="RMF11" s="108"/>
      <c r="RMG11" s="108"/>
      <c r="RMH11" s="108"/>
      <c r="RMI11" s="108"/>
      <c r="RMJ11" s="108"/>
      <c r="RMK11" s="108"/>
      <c r="RML11" s="108"/>
      <c r="RMM11" s="108"/>
      <c r="RMN11" s="108"/>
      <c r="RMO11" s="108"/>
      <c r="RMP11" s="108"/>
      <c r="RMQ11" s="108"/>
      <c r="RMR11" s="108"/>
      <c r="RMS11" s="108"/>
      <c r="RMT11" s="108"/>
      <c r="RMU11" s="108"/>
      <c r="RMV11" s="108"/>
      <c r="RMW11" s="108"/>
      <c r="RMX11" s="108"/>
      <c r="RMY11" s="108"/>
      <c r="RMZ11" s="108"/>
      <c r="RNA11" s="108"/>
      <c r="RNB11" s="108"/>
      <c r="RNC11" s="108"/>
      <c r="RND11" s="108"/>
      <c r="RNE11" s="108"/>
      <c r="RNF11" s="108"/>
      <c r="RNG11" s="108"/>
      <c r="RNH11" s="108"/>
      <c r="RNI11" s="108"/>
      <c r="RNJ11" s="108"/>
      <c r="RNK11" s="108"/>
      <c r="RNL11" s="108"/>
      <c r="RNM11" s="108"/>
      <c r="RNN11" s="108"/>
      <c r="RNO11" s="108"/>
      <c r="RNP11" s="108"/>
      <c r="RNQ11" s="108"/>
      <c r="RNR11" s="108"/>
      <c r="RNS11" s="108"/>
      <c r="RNT11" s="108"/>
      <c r="RNU11" s="108"/>
      <c r="RNV11" s="108"/>
      <c r="RNW11" s="108"/>
      <c r="RNX11" s="108"/>
      <c r="RNY11" s="108"/>
      <c r="RNZ11" s="108"/>
      <c r="ROA11" s="108"/>
      <c r="ROB11" s="108"/>
      <c r="ROC11" s="108"/>
      <c r="ROD11" s="108"/>
      <c r="ROE11" s="108"/>
      <c r="ROF11" s="108"/>
      <c r="ROG11" s="108"/>
      <c r="ROH11" s="108"/>
      <c r="ROI11" s="108"/>
      <c r="ROJ11" s="108"/>
      <c r="ROK11" s="108"/>
      <c r="ROL11" s="108"/>
      <c r="ROM11" s="108"/>
      <c r="RON11" s="108"/>
      <c r="ROO11" s="108"/>
      <c r="ROP11" s="108"/>
      <c r="ROQ11" s="108"/>
      <c r="ROR11" s="108"/>
      <c r="ROS11" s="108"/>
      <c r="ROT11" s="108"/>
      <c r="ROU11" s="108"/>
      <c r="ROV11" s="108"/>
      <c r="ROW11" s="108"/>
      <c r="ROX11" s="108"/>
      <c r="ROY11" s="108"/>
      <c r="ROZ11" s="108"/>
      <c r="RPA11" s="108"/>
      <c r="RPB11" s="108"/>
      <c r="RPC11" s="108"/>
      <c r="RPD11" s="108"/>
      <c r="RPE11" s="108"/>
      <c r="RPF11" s="108"/>
      <c r="RPG11" s="108"/>
      <c r="RPH11" s="108"/>
      <c r="RPI11" s="108"/>
      <c r="RPJ11" s="108"/>
      <c r="RPK11" s="108"/>
      <c r="RPL11" s="108"/>
      <c r="RPM11" s="108"/>
      <c r="RPN11" s="108"/>
      <c r="RPO11" s="108"/>
      <c r="RPP11" s="108"/>
      <c r="RPQ11" s="108"/>
      <c r="RPR11" s="108"/>
      <c r="RPS11" s="108"/>
      <c r="RPT11" s="108"/>
      <c r="RPU11" s="108"/>
      <c r="RPV11" s="108"/>
      <c r="RPW11" s="108"/>
      <c r="RPX11" s="108"/>
      <c r="RPY11" s="108"/>
      <c r="RPZ11" s="108"/>
      <c r="RQA11" s="108"/>
      <c r="RQB11" s="108"/>
      <c r="RQC11" s="108"/>
      <c r="RQD11" s="108"/>
      <c r="RQE11" s="108"/>
      <c r="RQF11" s="108"/>
      <c r="RQG11" s="108"/>
      <c r="RQH11" s="108"/>
      <c r="RQI11" s="108"/>
      <c r="RQJ11" s="108"/>
      <c r="RQK11" s="108"/>
      <c r="RQL11" s="108"/>
      <c r="RQM11" s="108"/>
      <c r="RQN11" s="108"/>
      <c r="RQO11" s="108"/>
      <c r="RQP11" s="108"/>
      <c r="RQQ11" s="108"/>
      <c r="RQR11" s="108"/>
      <c r="RQS11" s="108"/>
      <c r="RQT11" s="108"/>
      <c r="RQU11" s="108"/>
      <c r="RQV11" s="108"/>
      <c r="RQW11" s="108"/>
      <c r="RQX11" s="108"/>
      <c r="RQY11" s="108"/>
      <c r="RQZ11" s="108"/>
      <c r="RRA11" s="108"/>
      <c r="RRB11" s="108"/>
      <c r="RRC11" s="108"/>
      <c r="RRD11" s="108"/>
      <c r="RRE11" s="108"/>
      <c r="RRF11" s="108"/>
      <c r="RRG11" s="108"/>
      <c r="RRH11" s="108"/>
      <c r="RRI11" s="108"/>
      <c r="RRJ11" s="108"/>
      <c r="RRK11" s="108"/>
      <c r="RRL11" s="108"/>
      <c r="RRM11" s="108"/>
      <c r="RRN11" s="108"/>
      <c r="RRO11" s="108"/>
      <c r="RRP11" s="108"/>
      <c r="RRQ11" s="108"/>
      <c r="RRR11" s="108"/>
      <c r="RRS11" s="108"/>
      <c r="RRT11" s="108"/>
      <c r="RRU11" s="108"/>
      <c r="RRV11" s="108"/>
      <c r="RRW11" s="108"/>
      <c r="RRX11" s="108"/>
      <c r="RRY11" s="108"/>
      <c r="RRZ11" s="108"/>
      <c r="RSA11" s="108"/>
      <c r="RSB11" s="108"/>
      <c r="RSC11" s="108"/>
      <c r="RSD11" s="108"/>
      <c r="RSE11" s="108"/>
      <c r="RSF11" s="108"/>
      <c r="RSG11" s="108"/>
      <c r="RSH11" s="108"/>
      <c r="RSI11" s="108"/>
      <c r="RSJ11" s="108"/>
      <c r="RSK11" s="108"/>
      <c r="RSL11" s="108"/>
      <c r="RSM11" s="108"/>
      <c r="RSN11" s="108"/>
      <c r="RSO11" s="108"/>
      <c r="RSP11" s="108"/>
      <c r="RSQ11" s="108"/>
      <c r="RSR11" s="108"/>
      <c r="RSS11" s="108"/>
      <c r="RST11" s="108"/>
      <c r="RSU11" s="108"/>
      <c r="RSV11" s="108"/>
      <c r="RSW11" s="108"/>
      <c r="RSX11" s="108"/>
      <c r="RSY11" s="108"/>
      <c r="RSZ11" s="108"/>
      <c r="RTA11" s="108"/>
      <c r="RTB11" s="108"/>
      <c r="RTC11" s="108"/>
      <c r="RTD11" s="108"/>
      <c r="RTE11" s="108"/>
      <c r="RTF11" s="108"/>
      <c r="RTG11" s="108"/>
      <c r="RTH11" s="108"/>
      <c r="RTI11" s="108"/>
      <c r="RTJ11" s="108"/>
      <c r="RTK11" s="108"/>
      <c r="RTL11" s="108"/>
      <c r="RTM11" s="108"/>
      <c r="RTN11" s="108"/>
      <c r="RTO11" s="108"/>
      <c r="RTP11" s="108"/>
      <c r="RTQ11" s="108"/>
      <c r="RTR11" s="108"/>
      <c r="RTS11" s="108"/>
      <c r="RTT11" s="108"/>
      <c r="RTU11" s="108"/>
      <c r="RTV11" s="108"/>
      <c r="RTW11" s="108"/>
      <c r="RTX11" s="108"/>
      <c r="RTY11" s="108"/>
      <c r="RTZ11" s="108"/>
      <c r="RUA11" s="108"/>
      <c r="RUB11" s="108"/>
      <c r="RUC11" s="108"/>
      <c r="RUD11" s="108"/>
      <c r="RUE11" s="108"/>
      <c r="RUF11" s="108"/>
      <c r="RUG11" s="108"/>
      <c r="RUH11" s="108"/>
      <c r="RUI11" s="108"/>
      <c r="RUJ11" s="108"/>
      <c r="RUK11" s="108"/>
      <c r="RUL11" s="108"/>
      <c r="RUM11" s="108"/>
      <c r="RUN11" s="108"/>
      <c r="RUO11" s="108"/>
      <c r="RUP11" s="108"/>
      <c r="RUQ11" s="108"/>
      <c r="RUR11" s="108"/>
      <c r="RUS11" s="108"/>
      <c r="RUT11" s="108"/>
      <c r="RUU11" s="108"/>
      <c r="RUV11" s="108"/>
      <c r="RUW11" s="108"/>
      <c r="RUX11" s="108"/>
      <c r="RUY11" s="108"/>
      <c r="RUZ11" s="108"/>
      <c r="RVA11" s="108"/>
      <c r="RVB11" s="108"/>
      <c r="RVC11" s="108"/>
      <c r="RVD11" s="108"/>
      <c r="RVE11" s="108"/>
      <c r="RVF11" s="108"/>
      <c r="RVG11" s="108"/>
      <c r="RVH11" s="108"/>
      <c r="RVI11" s="108"/>
      <c r="RVJ11" s="108"/>
      <c r="RVK11" s="108"/>
      <c r="RVL11" s="108"/>
      <c r="RVM11" s="108"/>
      <c r="RVN11" s="108"/>
      <c r="RVO11" s="108"/>
      <c r="RVP11" s="108"/>
      <c r="RVQ11" s="108"/>
      <c r="RVR11" s="108"/>
      <c r="RVS11" s="108"/>
      <c r="RVT11" s="108"/>
      <c r="RVU11" s="108"/>
      <c r="RVV11" s="108"/>
      <c r="RVW11" s="108"/>
      <c r="RVX11" s="108"/>
      <c r="RVY11" s="108"/>
      <c r="RVZ11" s="108"/>
      <c r="RWA11" s="108"/>
      <c r="RWB11" s="108"/>
      <c r="RWC11" s="108"/>
      <c r="RWD11" s="108"/>
      <c r="RWE11" s="108"/>
      <c r="RWF11" s="108"/>
      <c r="RWG11" s="108"/>
      <c r="RWH11" s="108"/>
      <c r="RWI11" s="108"/>
      <c r="RWJ11" s="108"/>
      <c r="RWK11" s="108"/>
      <c r="RWL11" s="108"/>
      <c r="RWM11" s="108"/>
      <c r="RWN11" s="108"/>
      <c r="RWO11" s="108"/>
      <c r="RWP11" s="108"/>
      <c r="RWQ11" s="108"/>
      <c r="RWR11" s="108"/>
      <c r="RWS11" s="108"/>
      <c r="RWT11" s="108"/>
      <c r="RWU11" s="108"/>
      <c r="RWV11" s="108"/>
      <c r="RWW11" s="108"/>
      <c r="RWX11" s="108"/>
      <c r="RWY11" s="108"/>
      <c r="RWZ11" s="108"/>
      <c r="RXA11" s="108"/>
      <c r="RXB11" s="108"/>
      <c r="RXC11" s="108"/>
      <c r="RXD11" s="108"/>
      <c r="RXE11" s="108"/>
      <c r="RXF11" s="108"/>
      <c r="RXG11" s="108"/>
      <c r="RXH11" s="108"/>
      <c r="RXI11" s="108"/>
      <c r="RXJ11" s="108"/>
      <c r="RXK11" s="108"/>
      <c r="RXL11" s="108"/>
      <c r="RXM11" s="108"/>
      <c r="RXN11" s="108"/>
      <c r="RXO11" s="108"/>
      <c r="RXP11" s="108"/>
      <c r="RXQ11" s="108"/>
      <c r="RXR11" s="108"/>
      <c r="RXS11" s="108"/>
      <c r="RXT11" s="108"/>
      <c r="RXU11" s="108"/>
      <c r="RXV11" s="108"/>
      <c r="RXW11" s="108"/>
      <c r="RXX11" s="108"/>
      <c r="RXY11" s="108"/>
      <c r="RXZ11" s="108"/>
      <c r="RYA11" s="108"/>
      <c r="RYB11" s="108"/>
      <c r="RYC11" s="108"/>
      <c r="RYD11" s="108"/>
      <c r="RYE11" s="108"/>
      <c r="RYF11" s="108"/>
      <c r="RYG11" s="108"/>
      <c r="RYH11" s="108"/>
      <c r="RYI11" s="108"/>
      <c r="RYJ11" s="108"/>
      <c r="RYK11" s="108"/>
      <c r="RYL11" s="108"/>
      <c r="RYM11" s="108"/>
      <c r="RYN11" s="108"/>
      <c r="RYO11" s="108"/>
      <c r="RYP11" s="108"/>
      <c r="RYQ11" s="108"/>
      <c r="RYR11" s="108"/>
      <c r="RYS11" s="108"/>
      <c r="RYT11" s="108"/>
      <c r="RYU11" s="108"/>
      <c r="RYV11" s="108"/>
      <c r="RYW11" s="108"/>
      <c r="RYX11" s="108"/>
      <c r="RYY11" s="108"/>
      <c r="RYZ11" s="108"/>
      <c r="RZA11" s="108"/>
      <c r="RZB11" s="108"/>
      <c r="RZC11" s="108"/>
      <c r="RZD11" s="108"/>
      <c r="RZE11" s="108"/>
      <c r="RZF11" s="108"/>
      <c r="RZG11" s="108"/>
      <c r="RZH11" s="108"/>
      <c r="RZI11" s="108"/>
      <c r="RZJ11" s="108"/>
      <c r="RZK11" s="108"/>
      <c r="RZL11" s="108"/>
      <c r="RZM11" s="108"/>
      <c r="RZN11" s="108"/>
      <c r="RZO11" s="108"/>
      <c r="RZP11" s="108"/>
      <c r="RZQ11" s="108"/>
      <c r="RZR11" s="108"/>
      <c r="RZS11" s="108"/>
      <c r="RZT11" s="108"/>
      <c r="RZU11" s="108"/>
      <c r="RZV11" s="108"/>
      <c r="RZW11" s="108"/>
      <c r="RZX11" s="108"/>
      <c r="RZY11" s="108"/>
      <c r="RZZ11" s="108"/>
      <c r="SAA11" s="108"/>
      <c r="SAB11" s="108"/>
      <c r="SAC11" s="108"/>
      <c r="SAD11" s="108"/>
      <c r="SAE11" s="108"/>
      <c r="SAF11" s="108"/>
      <c r="SAG11" s="108"/>
      <c r="SAH11" s="108"/>
      <c r="SAI11" s="108"/>
      <c r="SAJ11" s="108"/>
      <c r="SAK11" s="108"/>
      <c r="SAL11" s="108"/>
      <c r="SAM11" s="108"/>
      <c r="SAN11" s="108"/>
      <c r="SAO11" s="108"/>
      <c r="SAP11" s="108"/>
      <c r="SAQ11" s="108"/>
      <c r="SAR11" s="108"/>
      <c r="SAS11" s="108"/>
      <c r="SAT11" s="108"/>
      <c r="SAU11" s="108"/>
      <c r="SAV11" s="108"/>
      <c r="SAW11" s="108"/>
      <c r="SAX11" s="108"/>
      <c r="SAY11" s="108"/>
      <c r="SAZ11" s="108"/>
      <c r="SBA11" s="108"/>
      <c r="SBB11" s="108"/>
      <c r="SBC11" s="108"/>
      <c r="SBD11" s="108"/>
      <c r="SBE11" s="108"/>
      <c r="SBF11" s="108"/>
      <c r="SBG11" s="108"/>
      <c r="SBH11" s="108"/>
      <c r="SBI11" s="108"/>
      <c r="SBJ11" s="108"/>
      <c r="SBK11" s="108"/>
      <c r="SBL11" s="108"/>
      <c r="SBM11" s="108"/>
      <c r="SBN11" s="108"/>
      <c r="SBO11" s="108"/>
      <c r="SBP11" s="108"/>
      <c r="SBQ11" s="108"/>
      <c r="SBR11" s="108"/>
      <c r="SBS11" s="108"/>
      <c r="SBT11" s="108"/>
      <c r="SBU11" s="108"/>
      <c r="SBV11" s="108"/>
      <c r="SBW11" s="108"/>
      <c r="SBX11" s="108"/>
      <c r="SBY11" s="108"/>
      <c r="SBZ11" s="108"/>
      <c r="SCA11" s="108"/>
      <c r="SCB11" s="108"/>
      <c r="SCC11" s="108"/>
      <c r="SCD11" s="108"/>
      <c r="SCE11" s="108"/>
      <c r="SCF11" s="108"/>
      <c r="SCG11" s="108"/>
      <c r="SCH11" s="108"/>
      <c r="SCI11" s="108"/>
      <c r="SCJ11" s="108"/>
      <c r="SCK11" s="108"/>
      <c r="SCL11" s="108"/>
      <c r="SCM11" s="108"/>
      <c r="SCN11" s="108"/>
      <c r="SCO11" s="108"/>
      <c r="SCP11" s="108"/>
      <c r="SCQ11" s="108"/>
      <c r="SCR11" s="108"/>
      <c r="SCS11" s="108"/>
      <c r="SCT11" s="108"/>
      <c r="SCU11" s="108"/>
      <c r="SCV11" s="108"/>
      <c r="SCW11" s="108"/>
      <c r="SCX11" s="108"/>
      <c r="SCY11" s="108"/>
      <c r="SCZ11" s="108"/>
      <c r="SDA11" s="108"/>
      <c r="SDB11" s="108"/>
      <c r="SDC11" s="108"/>
      <c r="SDD11" s="108"/>
      <c r="SDE11" s="108"/>
      <c r="SDF11" s="108"/>
      <c r="SDG11" s="108"/>
      <c r="SDH11" s="108"/>
      <c r="SDI11" s="108"/>
      <c r="SDJ11" s="108"/>
      <c r="SDK11" s="108"/>
      <c r="SDL11" s="108"/>
      <c r="SDM11" s="108"/>
      <c r="SDN11" s="108"/>
      <c r="SDO11" s="108"/>
      <c r="SDP11" s="108"/>
      <c r="SDQ11" s="108"/>
      <c r="SDR11" s="108"/>
      <c r="SDS11" s="108"/>
      <c r="SDT11" s="108"/>
      <c r="SDU11" s="108"/>
      <c r="SDV11" s="108"/>
      <c r="SDW11" s="108"/>
      <c r="SDX11" s="108"/>
      <c r="SDY11" s="108"/>
      <c r="SDZ11" s="108"/>
      <c r="SEA11" s="108"/>
      <c r="SEB11" s="108"/>
      <c r="SEC11" s="108"/>
      <c r="SED11" s="108"/>
      <c r="SEE11" s="108"/>
      <c r="SEF11" s="108"/>
      <c r="SEG11" s="108"/>
      <c r="SEH11" s="108"/>
      <c r="SEI11" s="108"/>
      <c r="SEJ11" s="108"/>
      <c r="SEK11" s="108"/>
      <c r="SEL11" s="108"/>
      <c r="SEM11" s="108"/>
      <c r="SEN11" s="108"/>
      <c r="SEO11" s="108"/>
      <c r="SEP11" s="108"/>
      <c r="SEQ11" s="108"/>
      <c r="SER11" s="108"/>
      <c r="SES11" s="108"/>
      <c r="SET11" s="108"/>
      <c r="SEU11" s="108"/>
      <c r="SEV11" s="108"/>
      <c r="SEW11" s="108"/>
      <c r="SEX11" s="108"/>
      <c r="SEY11" s="108"/>
      <c r="SEZ11" s="108"/>
      <c r="SFA11" s="108"/>
      <c r="SFB11" s="108"/>
      <c r="SFC11" s="108"/>
      <c r="SFD11" s="108"/>
      <c r="SFE11" s="108"/>
      <c r="SFF11" s="108"/>
      <c r="SFG11" s="108"/>
      <c r="SFH11" s="108"/>
      <c r="SFI11" s="108"/>
      <c r="SFJ11" s="108"/>
      <c r="SFK11" s="108"/>
      <c r="SFL11" s="108"/>
      <c r="SFM11" s="108"/>
      <c r="SFN11" s="108"/>
      <c r="SFO11" s="108"/>
      <c r="SFP11" s="108"/>
      <c r="SFQ11" s="108"/>
      <c r="SFR11" s="108"/>
      <c r="SFS11" s="108"/>
      <c r="SFT11" s="108"/>
      <c r="SFU11" s="108"/>
      <c r="SFV11" s="108"/>
      <c r="SFW11" s="108"/>
      <c r="SFX11" s="108"/>
      <c r="SFY11" s="108"/>
      <c r="SFZ11" s="108"/>
      <c r="SGA11" s="108"/>
      <c r="SGB11" s="108"/>
      <c r="SGC11" s="108"/>
      <c r="SGD11" s="108"/>
      <c r="SGE11" s="108"/>
      <c r="SGF11" s="108"/>
      <c r="SGG11" s="108"/>
      <c r="SGH11" s="108"/>
      <c r="SGI11" s="108"/>
      <c r="SGJ11" s="108"/>
      <c r="SGK11" s="108"/>
      <c r="SGL11" s="108"/>
      <c r="SGM11" s="108"/>
      <c r="SGN11" s="108"/>
      <c r="SGO11" s="108"/>
      <c r="SGP11" s="108"/>
      <c r="SGQ11" s="108"/>
      <c r="SGR11" s="108"/>
      <c r="SGS11" s="108"/>
      <c r="SGT11" s="108"/>
      <c r="SGU11" s="108"/>
      <c r="SGV11" s="108"/>
      <c r="SGW11" s="108"/>
      <c r="SGX11" s="108"/>
      <c r="SGY11" s="108"/>
      <c r="SGZ11" s="108"/>
      <c r="SHA11" s="108"/>
      <c r="SHB11" s="108"/>
      <c r="SHC11" s="108"/>
      <c r="SHD11" s="108"/>
      <c r="SHE11" s="108"/>
      <c r="SHF11" s="108"/>
      <c r="SHG11" s="108"/>
      <c r="SHH11" s="108"/>
      <c r="SHI11" s="108"/>
      <c r="SHJ11" s="108"/>
      <c r="SHK11" s="108"/>
      <c r="SHL11" s="108"/>
      <c r="SHM11" s="108"/>
      <c r="SHN11" s="108"/>
      <c r="SHO11" s="108"/>
      <c r="SHP11" s="108"/>
      <c r="SHQ11" s="108"/>
      <c r="SHR11" s="108"/>
      <c r="SHS11" s="108"/>
      <c r="SHT11" s="108"/>
      <c r="SHU11" s="108"/>
      <c r="SHV11" s="108"/>
      <c r="SHW11" s="108"/>
      <c r="SHX11" s="108"/>
      <c r="SHY11" s="108"/>
      <c r="SHZ11" s="108"/>
      <c r="SIA11" s="108"/>
      <c r="SIB11" s="108"/>
      <c r="SIC11" s="108"/>
      <c r="SID11" s="108"/>
      <c r="SIE11" s="108"/>
      <c r="SIF11" s="108"/>
      <c r="SIG11" s="108"/>
      <c r="SIH11" s="108"/>
      <c r="SII11" s="108"/>
      <c r="SIJ11" s="108"/>
      <c r="SIK11" s="108"/>
      <c r="SIL11" s="108"/>
      <c r="SIM11" s="108"/>
      <c r="SIN11" s="108"/>
      <c r="SIO11" s="108"/>
      <c r="SIP11" s="108"/>
      <c r="SIQ11" s="108"/>
      <c r="SIR11" s="108"/>
      <c r="SIS11" s="108"/>
      <c r="SIT11" s="108"/>
      <c r="SIU11" s="108"/>
      <c r="SIV11" s="108"/>
      <c r="SIW11" s="108"/>
      <c r="SIX11" s="108"/>
      <c r="SIY11" s="108"/>
      <c r="SIZ11" s="108"/>
      <c r="SJA11" s="108"/>
      <c r="SJB11" s="108"/>
      <c r="SJC11" s="108"/>
      <c r="SJD11" s="108"/>
      <c r="SJE11" s="108"/>
      <c r="SJF11" s="108"/>
      <c r="SJG11" s="108"/>
      <c r="SJH11" s="108"/>
      <c r="SJI11" s="108"/>
      <c r="SJJ11" s="108"/>
      <c r="SJK11" s="108"/>
      <c r="SJL11" s="108"/>
      <c r="SJM11" s="108"/>
      <c r="SJN11" s="108"/>
      <c r="SJO11" s="108"/>
      <c r="SJP11" s="108"/>
      <c r="SJQ11" s="108"/>
      <c r="SJR11" s="108"/>
      <c r="SJS11" s="108"/>
      <c r="SJT11" s="108"/>
      <c r="SJU11" s="108"/>
      <c r="SJV11" s="108"/>
      <c r="SJW11" s="108"/>
      <c r="SJX11" s="108"/>
      <c r="SJY11" s="108"/>
      <c r="SJZ11" s="108"/>
      <c r="SKA11" s="108"/>
      <c r="SKB11" s="108"/>
      <c r="SKC11" s="108"/>
      <c r="SKD11" s="108"/>
      <c r="SKE11" s="108"/>
      <c r="SKF11" s="108"/>
      <c r="SKG11" s="108"/>
      <c r="SKH11" s="108"/>
      <c r="SKI11" s="108"/>
      <c r="SKJ11" s="108"/>
      <c r="SKK11" s="108"/>
      <c r="SKL11" s="108"/>
      <c r="SKM11" s="108"/>
      <c r="SKN11" s="108"/>
      <c r="SKO11" s="108"/>
      <c r="SKP11" s="108"/>
      <c r="SKQ11" s="108"/>
      <c r="SKR11" s="108"/>
      <c r="SKS11" s="108"/>
      <c r="SKT11" s="108"/>
      <c r="SKU11" s="108"/>
      <c r="SKV11" s="108"/>
      <c r="SKW11" s="108"/>
      <c r="SKX11" s="108"/>
      <c r="SKY11" s="108"/>
      <c r="SKZ11" s="108"/>
      <c r="SLA11" s="108"/>
      <c r="SLB11" s="108"/>
      <c r="SLC11" s="108"/>
      <c r="SLD11" s="108"/>
      <c r="SLE11" s="108"/>
      <c r="SLF11" s="108"/>
      <c r="SLG11" s="108"/>
      <c r="SLH11" s="108"/>
      <c r="SLI11" s="108"/>
      <c r="SLJ11" s="108"/>
      <c r="SLK11" s="108"/>
      <c r="SLL11" s="108"/>
      <c r="SLM11" s="108"/>
      <c r="SLN11" s="108"/>
      <c r="SLO11" s="108"/>
      <c r="SLP11" s="108"/>
      <c r="SLQ11" s="108"/>
      <c r="SLR11" s="108"/>
      <c r="SLS11" s="108"/>
      <c r="SLT11" s="108"/>
      <c r="SLU11" s="108"/>
      <c r="SLV11" s="108"/>
      <c r="SLW11" s="108"/>
      <c r="SLX11" s="108"/>
      <c r="SLY11" s="108"/>
      <c r="SLZ11" s="108"/>
      <c r="SMA11" s="108"/>
      <c r="SMB11" s="108"/>
      <c r="SMC11" s="108"/>
      <c r="SMD11" s="108"/>
      <c r="SME11" s="108"/>
      <c r="SMF11" s="108"/>
      <c r="SMG11" s="108"/>
      <c r="SMH11" s="108"/>
      <c r="SMI11" s="108"/>
      <c r="SMJ11" s="108"/>
      <c r="SMK11" s="108"/>
      <c r="SML11" s="108"/>
      <c r="SMM11" s="108"/>
      <c r="SMN11" s="108"/>
      <c r="SMO11" s="108"/>
      <c r="SMP11" s="108"/>
      <c r="SMQ11" s="108"/>
      <c r="SMR11" s="108"/>
      <c r="SMS11" s="108"/>
      <c r="SMT11" s="108"/>
      <c r="SMU11" s="108"/>
      <c r="SMV11" s="108"/>
      <c r="SMW11" s="108"/>
      <c r="SMX11" s="108"/>
      <c r="SMY11" s="108"/>
      <c r="SMZ11" s="108"/>
      <c r="SNA11" s="108"/>
      <c r="SNB11" s="108"/>
      <c r="SNC11" s="108"/>
      <c r="SND11" s="108"/>
      <c r="SNE11" s="108"/>
      <c r="SNF11" s="108"/>
      <c r="SNG11" s="108"/>
      <c r="SNH11" s="108"/>
      <c r="SNI11" s="108"/>
      <c r="SNJ11" s="108"/>
      <c r="SNK11" s="108"/>
      <c r="SNL11" s="108"/>
      <c r="SNM11" s="108"/>
      <c r="SNN11" s="108"/>
      <c r="SNO11" s="108"/>
      <c r="SNP11" s="108"/>
      <c r="SNQ11" s="108"/>
      <c r="SNR11" s="108"/>
      <c r="SNS11" s="108"/>
      <c r="SNT11" s="108"/>
      <c r="SNU11" s="108"/>
      <c r="SNV11" s="108"/>
      <c r="SNW11" s="108"/>
      <c r="SNX11" s="108"/>
      <c r="SNY11" s="108"/>
      <c r="SNZ11" s="108"/>
      <c r="SOA11" s="108"/>
      <c r="SOB11" s="108"/>
      <c r="SOC11" s="108"/>
      <c r="SOD11" s="108"/>
      <c r="SOE11" s="108"/>
      <c r="SOF11" s="108"/>
      <c r="SOG11" s="108"/>
      <c r="SOH11" s="108"/>
      <c r="SOI11" s="108"/>
      <c r="SOJ11" s="108"/>
      <c r="SOK11" s="108"/>
      <c r="SOL11" s="108"/>
      <c r="SOM11" s="108"/>
      <c r="SON11" s="108"/>
      <c r="SOO11" s="108"/>
      <c r="SOP11" s="108"/>
      <c r="SOQ11" s="108"/>
      <c r="SOR11" s="108"/>
      <c r="SOS11" s="108"/>
      <c r="SOT11" s="108"/>
      <c r="SOU11" s="108"/>
      <c r="SOV11" s="108"/>
      <c r="SOW11" s="108"/>
      <c r="SOX11" s="108"/>
      <c r="SOY11" s="108"/>
      <c r="SOZ11" s="108"/>
      <c r="SPA11" s="108"/>
      <c r="SPB11" s="108"/>
      <c r="SPC11" s="108"/>
      <c r="SPD11" s="108"/>
      <c r="SPE11" s="108"/>
      <c r="SPF11" s="108"/>
      <c r="SPG11" s="108"/>
      <c r="SPH11" s="108"/>
      <c r="SPI11" s="108"/>
      <c r="SPJ11" s="108"/>
      <c r="SPK11" s="108"/>
      <c r="SPL11" s="108"/>
      <c r="SPM11" s="108"/>
      <c r="SPN11" s="108"/>
      <c r="SPO11" s="108"/>
      <c r="SPP11" s="108"/>
      <c r="SPQ11" s="108"/>
      <c r="SPR11" s="108"/>
      <c r="SPS11" s="108"/>
      <c r="SPT11" s="108"/>
      <c r="SPU11" s="108"/>
      <c r="SPV11" s="108"/>
      <c r="SPW11" s="108"/>
      <c r="SPX11" s="108"/>
      <c r="SPY11" s="108"/>
      <c r="SPZ11" s="108"/>
      <c r="SQA11" s="108"/>
      <c r="SQB11" s="108"/>
      <c r="SQC11" s="108"/>
      <c r="SQD11" s="108"/>
      <c r="SQE11" s="108"/>
      <c r="SQF11" s="108"/>
      <c r="SQG11" s="108"/>
      <c r="SQH11" s="108"/>
      <c r="SQI11" s="108"/>
      <c r="SQJ11" s="108"/>
      <c r="SQK11" s="108"/>
      <c r="SQL11" s="108"/>
      <c r="SQM11" s="108"/>
      <c r="SQN11" s="108"/>
      <c r="SQO11" s="108"/>
      <c r="SQP11" s="108"/>
      <c r="SQQ11" s="108"/>
      <c r="SQR11" s="108"/>
      <c r="SQS11" s="108"/>
      <c r="SQT11" s="108"/>
      <c r="SQU11" s="108"/>
      <c r="SQV11" s="108"/>
      <c r="SQW11" s="108"/>
      <c r="SQX11" s="108"/>
      <c r="SQY11" s="108"/>
      <c r="SQZ11" s="108"/>
      <c r="SRA11" s="108"/>
      <c r="SRB11" s="108"/>
      <c r="SRC11" s="108"/>
      <c r="SRD11" s="108"/>
      <c r="SRE11" s="108"/>
      <c r="SRF11" s="108"/>
      <c r="SRG11" s="108"/>
      <c r="SRH11" s="108"/>
      <c r="SRI11" s="108"/>
      <c r="SRJ11" s="108"/>
      <c r="SRK11" s="108"/>
      <c r="SRL11" s="108"/>
      <c r="SRM11" s="108"/>
      <c r="SRN11" s="108"/>
      <c r="SRO11" s="108"/>
      <c r="SRP11" s="108"/>
      <c r="SRQ11" s="108"/>
      <c r="SRR11" s="108"/>
      <c r="SRS11" s="108"/>
      <c r="SRT11" s="108"/>
      <c r="SRU11" s="108"/>
      <c r="SRV11" s="108"/>
      <c r="SRW11" s="108"/>
      <c r="SRX11" s="108"/>
      <c r="SRY11" s="108"/>
      <c r="SRZ11" s="108"/>
      <c r="SSA11" s="108"/>
      <c r="SSB11" s="108"/>
      <c r="SSC11" s="108"/>
      <c r="SSD11" s="108"/>
      <c r="SSE11" s="108"/>
      <c r="SSF11" s="108"/>
      <c r="SSG11" s="108"/>
      <c r="SSH11" s="108"/>
      <c r="SSI11" s="108"/>
      <c r="SSJ11" s="108"/>
      <c r="SSK11" s="108"/>
      <c r="SSL11" s="108"/>
      <c r="SSM11" s="108"/>
      <c r="SSN11" s="108"/>
      <c r="SSO11" s="108"/>
      <c r="SSP11" s="108"/>
      <c r="SSQ11" s="108"/>
      <c r="SSR11" s="108"/>
      <c r="SSS11" s="108"/>
      <c r="SST11" s="108"/>
      <c r="SSU11" s="108"/>
      <c r="SSV11" s="108"/>
      <c r="SSW11" s="108"/>
      <c r="SSX11" s="108"/>
      <c r="SSY11" s="108"/>
      <c r="SSZ11" s="108"/>
      <c r="STA11" s="108"/>
      <c r="STB11" s="108"/>
      <c r="STC11" s="108"/>
      <c r="STD11" s="108"/>
      <c r="STE11" s="108"/>
      <c r="STF11" s="108"/>
      <c r="STG11" s="108"/>
      <c r="STH11" s="108"/>
      <c r="STI11" s="108"/>
      <c r="STJ11" s="108"/>
      <c r="STK11" s="108"/>
      <c r="STL11" s="108"/>
      <c r="STM11" s="108"/>
      <c r="STN11" s="108"/>
      <c r="STO11" s="108"/>
      <c r="STP11" s="108"/>
      <c r="STQ11" s="108"/>
      <c r="STR11" s="108"/>
      <c r="STS11" s="108"/>
      <c r="STT11" s="108"/>
      <c r="STU11" s="108"/>
      <c r="STV11" s="108"/>
      <c r="STW11" s="108"/>
      <c r="STX11" s="108"/>
      <c r="STY11" s="108"/>
      <c r="STZ11" s="108"/>
      <c r="SUA11" s="108"/>
      <c r="SUB11" s="108"/>
      <c r="SUC11" s="108"/>
      <c r="SUD11" s="108"/>
      <c r="SUE11" s="108"/>
      <c r="SUF11" s="108"/>
      <c r="SUG11" s="108"/>
      <c r="SUH11" s="108"/>
      <c r="SUI11" s="108"/>
      <c r="SUJ11" s="108"/>
      <c r="SUK11" s="108"/>
      <c r="SUL11" s="108"/>
      <c r="SUM11" s="108"/>
      <c r="SUN11" s="108"/>
      <c r="SUO11" s="108"/>
      <c r="SUP11" s="108"/>
      <c r="SUQ11" s="108"/>
      <c r="SUR11" s="108"/>
      <c r="SUS11" s="108"/>
      <c r="SUT11" s="108"/>
      <c r="SUU11" s="108"/>
      <c r="SUV11" s="108"/>
      <c r="SUW11" s="108"/>
      <c r="SUX11" s="108"/>
      <c r="SUY11" s="108"/>
      <c r="SUZ11" s="108"/>
      <c r="SVA11" s="108"/>
      <c r="SVB11" s="108"/>
      <c r="SVC11" s="108"/>
      <c r="SVD11" s="108"/>
      <c r="SVE11" s="108"/>
      <c r="SVF11" s="108"/>
      <c r="SVG11" s="108"/>
      <c r="SVH11" s="108"/>
      <c r="SVI11" s="108"/>
      <c r="SVJ11" s="108"/>
      <c r="SVK11" s="108"/>
      <c r="SVL11" s="108"/>
      <c r="SVM11" s="108"/>
      <c r="SVN11" s="108"/>
      <c r="SVO11" s="108"/>
      <c r="SVP11" s="108"/>
      <c r="SVQ11" s="108"/>
      <c r="SVR11" s="108"/>
      <c r="SVS11" s="108"/>
      <c r="SVT11" s="108"/>
      <c r="SVU11" s="108"/>
      <c r="SVV11" s="108"/>
      <c r="SVW11" s="108"/>
      <c r="SVX11" s="108"/>
      <c r="SVY11" s="108"/>
      <c r="SVZ11" s="108"/>
      <c r="SWA11" s="108"/>
      <c r="SWB11" s="108"/>
      <c r="SWC11" s="108"/>
      <c r="SWD11" s="108"/>
      <c r="SWE11" s="108"/>
      <c r="SWF11" s="108"/>
      <c r="SWG11" s="108"/>
      <c r="SWH11" s="108"/>
      <c r="SWI11" s="108"/>
      <c r="SWJ11" s="108"/>
      <c r="SWK11" s="108"/>
      <c r="SWL11" s="108"/>
      <c r="SWM11" s="108"/>
      <c r="SWN11" s="108"/>
      <c r="SWO11" s="108"/>
      <c r="SWP11" s="108"/>
      <c r="SWQ11" s="108"/>
      <c r="SWR11" s="108"/>
      <c r="SWS11" s="108"/>
      <c r="SWT11" s="108"/>
      <c r="SWU11" s="108"/>
      <c r="SWV11" s="108"/>
      <c r="SWW11" s="108"/>
      <c r="SWX11" s="108"/>
      <c r="SWY11" s="108"/>
      <c r="SWZ11" s="108"/>
      <c r="SXA11" s="108"/>
      <c r="SXB11" s="108"/>
      <c r="SXC11" s="108"/>
      <c r="SXD11" s="108"/>
      <c r="SXE11" s="108"/>
      <c r="SXF11" s="108"/>
      <c r="SXG11" s="108"/>
      <c r="SXH11" s="108"/>
      <c r="SXI11" s="108"/>
      <c r="SXJ11" s="108"/>
      <c r="SXK11" s="108"/>
      <c r="SXL11" s="108"/>
      <c r="SXM11" s="108"/>
      <c r="SXN11" s="108"/>
      <c r="SXO11" s="108"/>
      <c r="SXP11" s="108"/>
      <c r="SXQ11" s="108"/>
      <c r="SXR11" s="108"/>
      <c r="SXS11" s="108"/>
      <c r="SXT11" s="108"/>
      <c r="SXU11" s="108"/>
      <c r="SXV11" s="108"/>
      <c r="SXW11" s="108"/>
      <c r="SXX11" s="108"/>
      <c r="SXY11" s="108"/>
      <c r="SXZ11" s="108"/>
      <c r="SYA11" s="108"/>
      <c r="SYB11" s="108"/>
      <c r="SYC11" s="108"/>
      <c r="SYD11" s="108"/>
      <c r="SYE11" s="108"/>
      <c r="SYF11" s="108"/>
      <c r="SYG11" s="108"/>
      <c r="SYH11" s="108"/>
      <c r="SYI11" s="108"/>
      <c r="SYJ11" s="108"/>
      <c r="SYK11" s="108"/>
      <c r="SYL11" s="108"/>
      <c r="SYM11" s="108"/>
      <c r="SYN11" s="108"/>
      <c r="SYO11" s="108"/>
      <c r="SYP11" s="108"/>
      <c r="SYQ11" s="108"/>
      <c r="SYR11" s="108"/>
      <c r="SYS11" s="108"/>
      <c r="SYT11" s="108"/>
      <c r="SYU11" s="108"/>
      <c r="SYV11" s="108"/>
      <c r="SYW11" s="108"/>
      <c r="SYX11" s="108"/>
      <c r="SYY11" s="108"/>
      <c r="SYZ11" s="108"/>
      <c r="SZA11" s="108"/>
      <c r="SZB11" s="108"/>
      <c r="SZC11" s="108"/>
      <c r="SZD11" s="108"/>
      <c r="SZE11" s="108"/>
      <c r="SZF11" s="108"/>
      <c r="SZG11" s="108"/>
      <c r="SZH11" s="108"/>
      <c r="SZI11" s="108"/>
      <c r="SZJ11" s="108"/>
      <c r="SZK11" s="108"/>
      <c r="SZL11" s="108"/>
      <c r="SZM11" s="108"/>
      <c r="SZN11" s="108"/>
      <c r="SZO11" s="108"/>
      <c r="SZP11" s="108"/>
      <c r="SZQ11" s="108"/>
      <c r="SZR11" s="108"/>
      <c r="SZS11" s="108"/>
      <c r="SZT11" s="108"/>
      <c r="SZU11" s="108"/>
      <c r="SZV11" s="108"/>
      <c r="SZW11" s="108"/>
      <c r="SZX11" s="108"/>
      <c r="SZY11" s="108"/>
      <c r="SZZ11" s="108"/>
      <c r="TAA11" s="108"/>
      <c r="TAB11" s="108"/>
      <c r="TAC11" s="108"/>
      <c r="TAD11" s="108"/>
      <c r="TAE11" s="108"/>
      <c r="TAF11" s="108"/>
      <c r="TAG11" s="108"/>
      <c r="TAH11" s="108"/>
      <c r="TAI11" s="108"/>
      <c r="TAJ11" s="108"/>
      <c r="TAK11" s="108"/>
      <c r="TAL11" s="108"/>
      <c r="TAM11" s="108"/>
      <c r="TAN11" s="108"/>
      <c r="TAO11" s="108"/>
      <c r="TAP11" s="108"/>
      <c r="TAQ11" s="108"/>
      <c r="TAR11" s="108"/>
      <c r="TAS11" s="108"/>
      <c r="TAT11" s="108"/>
      <c r="TAU11" s="108"/>
      <c r="TAV11" s="108"/>
      <c r="TAW11" s="108"/>
      <c r="TAX11" s="108"/>
      <c r="TAY11" s="108"/>
      <c r="TAZ11" s="108"/>
      <c r="TBA11" s="108"/>
      <c r="TBB11" s="108"/>
      <c r="TBC11" s="108"/>
      <c r="TBD11" s="108"/>
      <c r="TBE11" s="108"/>
      <c r="TBF11" s="108"/>
      <c r="TBG11" s="108"/>
      <c r="TBH11" s="108"/>
      <c r="TBI11" s="108"/>
      <c r="TBJ11" s="108"/>
      <c r="TBK11" s="108"/>
      <c r="TBL11" s="108"/>
      <c r="TBM11" s="108"/>
      <c r="TBN11" s="108"/>
      <c r="TBO11" s="108"/>
      <c r="TBP11" s="108"/>
      <c r="TBQ11" s="108"/>
      <c r="TBR11" s="108"/>
      <c r="TBS11" s="108"/>
      <c r="TBT11" s="108"/>
      <c r="TBU11" s="108"/>
      <c r="TBV11" s="108"/>
      <c r="TBW11" s="108"/>
      <c r="TBX11" s="108"/>
      <c r="TBY11" s="108"/>
      <c r="TBZ11" s="108"/>
      <c r="TCA11" s="108"/>
      <c r="TCB11" s="108"/>
      <c r="TCC11" s="108"/>
      <c r="TCD11" s="108"/>
      <c r="TCE11" s="108"/>
      <c r="TCF11" s="108"/>
      <c r="TCG11" s="108"/>
      <c r="TCH11" s="108"/>
      <c r="TCI11" s="108"/>
      <c r="TCJ11" s="108"/>
      <c r="TCK11" s="108"/>
      <c r="TCL11" s="108"/>
      <c r="TCM11" s="108"/>
      <c r="TCN11" s="108"/>
      <c r="TCO11" s="108"/>
      <c r="TCP11" s="108"/>
      <c r="TCQ11" s="108"/>
      <c r="TCR11" s="108"/>
      <c r="TCS11" s="108"/>
      <c r="TCT11" s="108"/>
      <c r="TCU11" s="108"/>
      <c r="TCV11" s="108"/>
      <c r="TCW11" s="108"/>
      <c r="TCX11" s="108"/>
      <c r="TCY11" s="108"/>
      <c r="TCZ11" s="108"/>
      <c r="TDA11" s="108"/>
      <c r="TDB11" s="108"/>
      <c r="TDC11" s="108"/>
      <c r="TDD11" s="108"/>
      <c r="TDE11" s="108"/>
      <c r="TDF11" s="108"/>
      <c r="TDG11" s="108"/>
      <c r="TDH11" s="108"/>
      <c r="TDI11" s="108"/>
      <c r="TDJ11" s="108"/>
      <c r="TDK11" s="108"/>
      <c r="TDL11" s="108"/>
      <c r="TDM11" s="108"/>
      <c r="TDN11" s="108"/>
      <c r="TDO11" s="108"/>
      <c r="TDP11" s="108"/>
      <c r="TDQ11" s="108"/>
      <c r="TDR11" s="108"/>
      <c r="TDS11" s="108"/>
      <c r="TDT11" s="108"/>
      <c r="TDU11" s="108"/>
      <c r="TDV11" s="108"/>
      <c r="TDW11" s="108"/>
      <c r="TDX11" s="108"/>
      <c r="TDY11" s="108"/>
      <c r="TDZ11" s="108"/>
      <c r="TEA11" s="108"/>
      <c r="TEB11" s="108"/>
      <c r="TEC11" s="108"/>
      <c r="TED11" s="108"/>
      <c r="TEE11" s="108"/>
      <c r="TEF11" s="108"/>
      <c r="TEG11" s="108"/>
      <c r="TEH11" s="108"/>
      <c r="TEI11" s="108"/>
      <c r="TEJ11" s="108"/>
      <c r="TEK11" s="108"/>
      <c r="TEL11" s="108"/>
      <c r="TEM11" s="108"/>
      <c r="TEN11" s="108"/>
      <c r="TEO11" s="108"/>
      <c r="TEP11" s="108"/>
      <c r="TEQ11" s="108"/>
      <c r="TER11" s="108"/>
      <c r="TES11" s="108"/>
      <c r="TET11" s="108"/>
      <c r="TEU11" s="108"/>
      <c r="TEV11" s="108"/>
      <c r="TEW11" s="108"/>
      <c r="TEX11" s="108"/>
      <c r="TEY11" s="108"/>
      <c r="TEZ11" s="108"/>
      <c r="TFA11" s="108"/>
      <c r="TFB11" s="108"/>
      <c r="TFC11" s="108"/>
      <c r="TFD11" s="108"/>
      <c r="TFE11" s="108"/>
      <c r="TFF11" s="108"/>
      <c r="TFG11" s="108"/>
      <c r="TFH11" s="108"/>
      <c r="TFI11" s="108"/>
      <c r="TFJ11" s="108"/>
      <c r="TFK11" s="108"/>
      <c r="TFL11" s="108"/>
      <c r="TFM11" s="108"/>
      <c r="TFN11" s="108"/>
      <c r="TFO11" s="108"/>
      <c r="TFP11" s="108"/>
      <c r="TFQ11" s="108"/>
      <c r="TFR11" s="108"/>
      <c r="TFS11" s="108"/>
      <c r="TFT11" s="108"/>
      <c r="TFU11" s="108"/>
      <c r="TFV11" s="108"/>
      <c r="TFW11" s="108"/>
      <c r="TFX11" s="108"/>
      <c r="TFY11" s="108"/>
      <c r="TFZ11" s="108"/>
      <c r="TGA11" s="108"/>
      <c r="TGB11" s="108"/>
      <c r="TGC11" s="108"/>
      <c r="TGD11" s="108"/>
      <c r="TGE11" s="108"/>
      <c r="TGF11" s="108"/>
      <c r="TGG11" s="108"/>
      <c r="TGH11" s="108"/>
      <c r="TGI11" s="108"/>
      <c r="TGJ11" s="108"/>
      <c r="TGK11" s="108"/>
      <c r="TGL11" s="108"/>
      <c r="TGM11" s="108"/>
      <c r="TGN11" s="108"/>
      <c r="TGO11" s="108"/>
      <c r="TGP11" s="108"/>
      <c r="TGQ11" s="108"/>
      <c r="TGR11" s="108"/>
      <c r="TGS11" s="108"/>
      <c r="TGT11" s="108"/>
      <c r="TGU11" s="108"/>
      <c r="TGV11" s="108"/>
      <c r="TGW11" s="108"/>
      <c r="TGX11" s="108"/>
      <c r="TGY11" s="108"/>
      <c r="TGZ11" s="108"/>
      <c r="THA11" s="108"/>
      <c r="THB11" s="108"/>
      <c r="THC11" s="108"/>
      <c r="THD11" s="108"/>
      <c r="THE11" s="108"/>
      <c r="THF11" s="108"/>
      <c r="THG11" s="108"/>
      <c r="THH11" s="108"/>
      <c r="THI11" s="108"/>
      <c r="THJ11" s="108"/>
      <c r="THK11" s="108"/>
      <c r="THL11" s="108"/>
      <c r="THM11" s="108"/>
      <c r="THN11" s="108"/>
      <c r="THO11" s="108"/>
      <c r="THP11" s="108"/>
      <c r="THQ11" s="108"/>
      <c r="THR11" s="108"/>
      <c r="THS11" s="108"/>
      <c r="THT11" s="108"/>
      <c r="THU11" s="108"/>
      <c r="THV11" s="108"/>
      <c r="THW11" s="108"/>
      <c r="THX11" s="108"/>
      <c r="THY11" s="108"/>
      <c r="THZ11" s="108"/>
      <c r="TIA11" s="108"/>
      <c r="TIB11" s="108"/>
      <c r="TIC11" s="108"/>
      <c r="TID11" s="108"/>
      <c r="TIE11" s="108"/>
      <c r="TIF11" s="108"/>
      <c r="TIG11" s="108"/>
      <c r="TIH11" s="108"/>
      <c r="TII11" s="108"/>
      <c r="TIJ11" s="108"/>
      <c r="TIK11" s="108"/>
      <c r="TIL11" s="108"/>
      <c r="TIM11" s="108"/>
      <c r="TIN11" s="108"/>
      <c r="TIO11" s="108"/>
      <c r="TIP11" s="108"/>
      <c r="TIQ11" s="108"/>
      <c r="TIR11" s="108"/>
      <c r="TIS11" s="108"/>
      <c r="TIT11" s="108"/>
      <c r="TIU11" s="108"/>
      <c r="TIV11" s="108"/>
      <c r="TIW11" s="108"/>
      <c r="TIX11" s="108"/>
      <c r="TIY11" s="108"/>
      <c r="TIZ11" s="108"/>
      <c r="TJA11" s="108"/>
      <c r="TJB11" s="108"/>
      <c r="TJC11" s="108"/>
      <c r="TJD11" s="108"/>
      <c r="TJE11" s="108"/>
      <c r="TJF11" s="108"/>
      <c r="TJG11" s="108"/>
      <c r="TJH11" s="108"/>
      <c r="TJI11" s="108"/>
      <c r="TJJ11" s="108"/>
      <c r="TJK11" s="108"/>
      <c r="TJL11" s="108"/>
      <c r="TJM11" s="108"/>
      <c r="TJN11" s="108"/>
      <c r="TJO11" s="108"/>
      <c r="TJP11" s="108"/>
      <c r="TJQ11" s="108"/>
      <c r="TJR11" s="108"/>
      <c r="TJS11" s="108"/>
      <c r="TJT11" s="108"/>
      <c r="TJU11" s="108"/>
      <c r="TJV11" s="108"/>
      <c r="TJW11" s="108"/>
      <c r="TJX11" s="108"/>
      <c r="TJY11" s="108"/>
      <c r="TJZ11" s="108"/>
      <c r="TKA11" s="108"/>
      <c r="TKB11" s="108"/>
      <c r="TKC11" s="108"/>
      <c r="TKD11" s="108"/>
      <c r="TKE11" s="108"/>
      <c r="TKF11" s="108"/>
      <c r="TKG11" s="108"/>
      <c r="TKH11" s="108"/>
      <c r="TKI11" s="108"/>
      <c r="TKJ11" s="108"/>
      <c r="TKK11" s="108"/>
      <c r="TKL11" s="108"/>
      <c r="TKM11" s="108"/>
      <c r="TKN11" s="108"/>
      <c r="TKO11" s="108"/>
      <c r="TKP11" s="108"/>
      <c r="TKQ11" s="108"/>
      <c r="TKR11" s="108"/>
      <c r="TKS11" s="108"/>
      <c r="TKT11" s="108"/>
      <c r="TKU11" s="108"/>
      <c r="TKV11" s="108"/>
      <c r="TKW11" s="108"/>
      <c r="TKX11" s="108"/>
      <c r="TKY11" s="108"/>
      <c r="TKZ11" s="108"/>
      <c r="TLA11" s="108"/>
      <c r="TLB11" s="108"/>
      <c r="TLC11" s="108"/>
      <c r="TLD11" s="108"/>
      <c r="TLE11" s="108"/>
      <c r="TLF11" s="108"/>
      <c r="TLG11" s="108"/>
      <c r="TLH11" s="108"/>
      <c r="TLI11" s="108"/>
      <c r="TLJ11" s="108"/>
      <c r="TLK11" s="108"/>
      <c r="TLL11" s="108"/>
      <c r="TLM11" s="108"/>
      <c r="TLN11" s="108"/>
      <c r="TLO11" s="108"/>
      <c r="TLP11" s="108"/>
      <c r="TLQ11" s="108"/>
      <c r="TLR11" s="108"/>
      <c r="TLS11" s="108"/>
      <c r="TLT11" s="108"/>
      <c r="TLU11" s="108"/>
      <c r="TLV11" s="108"/>
      <c r="TLW11" s="108"/>
      <c r="TLX11" s="108"/>
      <c r="TLY11" s="108"/>
      <c r="TLZ11" s="108"/>
      <c r="TMA11" s="108"/>
      <c r="TMB11" s="108"/>
      <c r="TMC11" s="108"/>
      <c r="TMD11" s="108"/>
      <c r="TME11" s="108"/>
      <c r="TMF11" s="108"/>
      <c r="TMG11" s="108"/>
      <c r="TMH11" s="108"/>
      <c r="TMI11" s="108"/>
      <c r="TMJ11" s="108"/>
      <c r="TMK11" s="108"/>
      <c r="TML11" s="108"/>
      <c r="TMM11" s="108"/>
      <c r="TMN11" s="108"/>
      <c r="TMO11" s="108"/>
      <c r="TMP11" s="108"/>
      <c r="TMQ11" s="108"/>
      <c r="TMR11" s="108"/>
      <c r="TMS11" s="108"/>
      <c r="TMT11" s="108"/>
      <c r="TMU11" s="108"/>
      <c r="TMV11" s="108"/>
      <c r="TMW11" s="108"/>
      <c r="TMX11" s="108"/>
      <c r="TMY11" s="108"/>
      <c r="TMZ11" s="108"/>
      <c r="TNA11" s="108"/>
      <c r="TNB11" s="108"/>
      <c r="TNC11" s="108"/>
      <c r="TND11" s="108"/>
      <c r="TNE11" s="108"/>
      <c r="TNF11" s="108"/>
      <c r="TNG11" s="108"/>
      <c r="TNH11" s="108"/>
      <c r="TNI11" s="108"/>
      <c r="TNJ11" s="108"/>
      <c r="TNK11" s="108"/>
      <c r="TNL11" s="108"/>
      <c r="TNM11" s="108"/>
      <c r="TNN11" s="108"/>
      <c r="TNO11" s="108"/>
      <c r="TNP11" s="108"/>
      <c r="TNQ11" s="108"/>
      <c r="TNR11" s="108"/>
      <c r="TNS11" s="108"/>
      <c r="TNT11" s="108"/>
      <c r="TNU11" s="108"/>
      <c r="TNV11" s="108"/>
      <c r="TNW11" s="108"/>
      <c r="TNX11" s="108"/>
      <c r="TNY11" s="108"/>
      <c r="TNZ11" s="108"/>
      <c r="TOA11" s="108"/>
      <c r="TOB11" s="108"/>
      <c r="TOC11" s="108"/>
      <c r="TOD11" s="108"/>
      <c r="TOE11" s="108"/>
      <c r="TOF11" s="108"/>
      <c r="TOG11" s="108"/>
      <c r="TOH11" s="108"/>
      <c r="TOI11" s="108"/>
      <c r="TOJ11" s="108"/>
      <c r="TOK11" s="108"/>
      <c r="TOL11" s="108"/>
      <c r="TOM11" s="108"/>
      <c r="TON11" s="108"/>
      <c r="TOO11" s="108"/>
      <c r="TOP11" s="108"/>
      <c r="TOQ11" s="108"/>
      <c r="TOR11" s="108"/>
      <c r="TOS11" s="108"/>
      <c r="TOT11" s="108"/>
      <c r="TOU11" s="108"/>
      <c r="TOV11" s="108"/>
      <c r="TOW11" s="108"/>
      <c r="TOX11" s="108"/>
      <c r="TOY11" s="108"/>
      <c r="TOZ11" s="108"/>
      <c r="TPA11" s="108"/>
      <c r="TPB11" s="108"/>
      <c r="TPC11" s="108"/>
      <c r="TPD11" s="108"/>
      <c r="TPE11" s="108"/>
      <c r="TPF11" s="108"/>
      <c r="TPG11" s="108"/>
      <c r="TPH11" s="108"/>
      <c r="TPI11" s="108"/>
      <c r="TPJ11" s="108"/>
      <c r="TPK11" s="108"/>
      <c r="TPL11" s="108"/>
      <c r="TPM11" s="108"/>
      <c r="TPN11" s="108"/>
      <c r="TPO11" s="108"/>
      <c r="TPP11" s="108"/>
      <c r="TPQ11" s="108"/>
      <c r="TPR11" s="108"/>
      <c r="TPS11" s="108"/>
      <c r="TPT11" s="108"/>
      <c r="TPU11" s="108"/>
      <c r="TPV11" s="108"/>
      <c r="TPW11" s="108"/>
      <c r="TPX11" s="108"/>
      <c r="TPY11" s="108"/>
      <c r="TPZ11" s="108"/>
      <c r="TQA11" s="108"/>
      <c r="TQB11" s="108"/>
      <c r="TQC11" s="108"/>
      <c r="TQD11" s="108"/>
      <c r="TQE11" s="108"/>
      <c r="TQF11" s="108"/>
      <c r="TQG11" s="108"/>
      <c r="TQH11" s="108"/>
      <c r="TQI11" s="108"/>
      <c r="TQJ11" s="108"/>
      <c r="TQK11" s="108"/>
      <c r="TQL11" s="108"/>
      <c r="TQM11" s="108"/>
      <c r="TQN11" s="108"/>
      <c r="TQO11" s="108"/>
      <c r="TQP11" s="108"/>
      <c r="TQQ11" s="108"/>
      <c r="TQR11" s="108"/>
      <c r="TQS11" s="108"/>
      <c r="TQT11" s="108"/>
      <c r="TQU11" s="108"/>
      <c r="TQV11" s="108"/>
      <c r="TQW11" s="108"/>
      <c r="TQX11" s="108"/>
      <c r="TQY11" s="108"/>
      <c r="TQZ11" s="108"/>
      <c r="TRA11" s="108"/>
      <c r="TRB11" s="108"/>
      <c r="TRC11" s="108"/>
      <c r="TRD11" s="108"/>
      <c r="TRE11" s="108"/>
      <c r="TRF11" s="108"/>
      <c r="TRG11" s="108"/>
      <c r="TRH11" s="108"/>
      <c r="TRI11" s="108"/>
      <c r="TRJ11" s="108"/>
      <c r="TRK11" s="108"/>
      <c r="TRL11" s="108"/>
      <c r="TRM11" s="108"/>
      <c r="TRN11" s="108"/>
      <c r="TRO11" s="108"/>
      <c r="TRP11" s="108"/>
      <c r="TRQ11" s="108"/>
      <c r="TRR11" s="108"/>
      <c r="TRS11" s="108"/>
      <c r="TRT11" s="108"/>
      <c r="TRU11" s="108"/>
      <c r="TRV11" s="108"/>
      <c r="TRW11" s="108"/>
      <c r="TRX11" s="108"/>
      <c r="TRY11" s="108"/>
      <c r="TRZ11" s="108"/>
      <c r="TSA11" s="108"/>
      <c r="TSB11" s="108"/>
      <c r="TSC11" s="108"/>
      <c r="TSD11" s="108"/>
      <c r="TSE11" s="108"/>
      <c r="TSF11" s="108"/>
      <c r="TSG11" s="108"/>
      <c r="TSH11" s="108"/>
      <c r="TSI11" s="108"/>
      <c r="TSJ11" s="108"/>
      <c r="TSK11" s="108"/>
      <c r="TSL11" s="108"/>
      <c r="TSM11" s="108"/>
      <c r="TSN11" s="108"/>
      <c r="TSO11" s="108"/>
      <c r="TSP11" s="108"/>
      <c r="TSQ11" s="108"/>
      <c r="TSR11" s="108"/>
      <c r="TSS11" s="108"/>
      <c r="TST11" s="108"/>
      <c r="TSU11" s="108"/>
      <c r="TSV11" s="108"/>
      <c r="TSW11" s="108"/>
      <c r="TSX11" s="108"/>
      <c r="TSY11" s="108"/>
      <c r="TSZ11" s="108"/>
      <c r="TTA11" s="108"/>
      <c r="TTB11" s="108"/>
      <c r="TTC11" s="108"/>
      <c r="TTD11" s="108"/>
      <c r="TTE11" s="108"/>
      <c r="TTF11" s="108"/>
      <c r="TTG11" s="108"/>
      <c r="TTH11" s="108"/>
      <c r="TTI11" s="108"/>
      <c r="TTJ11" s="108"/>
      <c r="TTK11" s="108"/>
      <c r="TTL11" s="108"/>
      <c r="TTM11" s="108"/>
      <c r="TTN11" s="108"/>
      <c r="TTO11" s="108"/>
      <c r="TTP11" s="108"/>
      <c r="TTQ11" s="108"/>
      <c r="TTR11" s="108"/>
      <c r="TTS11" s="108"/>
      <c r="TTT11" s="108"/>
      <c r="TTU11" s="108"/>
      <c r="TTV11" s="108"/>
      <c r="TTW11" s="108"/>
      <c r="TTX11" s="108"/>
      <c r="TTY11" s="108"/>
      <c r="TTZ11" s="108"/>
      <c r="TUA11" s="108"/>
      <c r="TUB11" s="108"/>
      <c r="TUC11" s="108"/>
      <c r="TUD11" s="108"/>
      <c r="TUE11" s="108"/>
      <c r="TUF11" s="108"/>
      <c r="TUG11" s="108"/>
      <c r="TUH11" s="108"/>
      <c r="TUI11" s="108"/>
      <c r="TUJ11" s="108"/>
      <c r="TUK11" s="108"/>
      <c r="TUL11" s="108"/>
      <c r="TUM11" s="108"/>
      <c r="TUN11" s="108"/>
      <c r="TUO11" s="108"/>
      <c r="TUP11" s="108"/>
      <c r="TUQ11" s="108"/>
      <c r="TUR11" s="108"/>
      <c r="TUS11" s="108"/>
      <c r="TUT11" s="108"/>
      <c r="TUU11" s="108"/>
      <c r="TUV11" s="108"/>
      <c r="TUW11" s="108"/>
      <c r="TUX11" s="108"/>
      <c r="TUY11" s="108"/>
      <c r="TUZ11" s="108"/>
      <c r="TVA11" s="108"/>
      <c r="TVB11" s="108"/>
      <c r="TVC11" s="108"/>
      <c r="TVD11" s="108"/>
      <c r="TVE11" s="108"/>
      <c r="TVF11" s="108"/>
      <c r="TVG11" s="108"/>
      <c r="TVH11" s="108"/>
      <c r="TVI11" s="108"/>
      <c r="TVJ11" s="108"/>
      <c r="TVK11" s="108"/>
      <c r="TVL11" s="108"/>
      <c r="TVM11" s="108"/>
      <c r="TVN11" s="108"/>
      <c r="TVO11" s="108"/>
      <c r="TVP11" s="108"/>
      <c r="TVQ11" s="108"/>
      <c r="TVR11" s="108"/>
      <c r="TVS11" s="108"/>
      <c r="TVT11" s="108"/>
      <c r="TVU11" s="108"/>
      <c r="TVV11" s="108"/>
      <c r="TVW11" s="108"/>
      <c r="TVX11" s="108"/>
      <c r="TVY11" s="108"/>
      <c r="TVZ11" s="108"/>
      <c r="TWA11" s="108"/>
      <c r="TWB11" s="108"/>
      <c r="TWC11" s="108"/>
      <c r="TWD11" s="108"/>
      <c r="TWE11" s="108"/>
      <c r="TWF11" s="108"/>
      <c r="TWG11" s="108"/>
      <c r="TWH11" s="108"/>
      <c r="TWI11" s="108"/>
      <c r="TWJ11" s="108"/>
      <c r="TWK11" s="108"/>
      <c r="TWL11" s="108"/>
      <c r="TWM11" s="108"/>
      <c r="TWN11" s="108"/>
      <c r="TWO11" s="108"/>
      <c r="TWP11" s="108"/>
      <c r="TWQ11" s="108"/>
      <c r="TWR11" s="108"/>
      <c r="TWS11" s="108"/>
      <c r="TWT11" s="108"/>
      <c r="TWU11" s="108"/>
      <c r="TWV11" s="108"/>
      <c r="TWW11" s="108"/>
      <c r="TWX11" s="108"/>
      <c r="TWY11" s="108"/>
      <c r="TWZ11" s="108"/>
      <c r="TXA11" s="108"/>
      <c r="TXB11" s="108"/>
      <c r="TXC11" s="108"/>
      <c r="TXD11" s="108"/>
      <c r="TXE11" s="108"/>
      <c r="TXF11" s="108"/>
      <c r="TXG11" s="108"/>
      <c r="TXH11" s="108"/>
      <c r="TXI11" s="108"/>
      <c r="TXJ11" s="108"/>
      <c r="TXK11" s="108"/>
      <c r="TXL11" s="108"/>
      <c r="TXM11" s="108"/>
      <c r="TXN11" s="108"/>
      <c r="TXO11" s="108"/>
      <c r="TXP11" s="108"/>
      <c r="TXQ11" s="108"/>
      <c r="TXR11" s="108"/>
      <c r="TXS11" s="108"/>
      <c r="TXT11" s="108"/>
      <c r="TXU11" s="108"/>
      <c r="TXV11" s="108"/>
      <c r="TXW11" s="108"/>
      <c r="TXX11" s="108"/>
      <c r="TXY11" s="108"/>
      <c r="TXZ11" s="108"/>
      <c r="TYA11" s="108"/>
      <c r="TYB11" s="108"/>
      <c r="TYC11" s="108"/>
      <c r="TYD11" s="108"/>
      <c r="TYE11" s="108"/>
      <c r="TYF11" s="108"/>
      <c r="TYG11" s="108"/>
      <c r="TYH11" s="108"/>
      <c r="TYI11" s="108"/>
      <c r="TYJ11" s="108"/>
      <c r="TYK11" s="108"/>
      <c r="TYL11" s="108"/>
      <c r="TYM11" s="108"/>
      <c r="TYN11" s="108"/>
      <c r="TYO11" s="108"/>
      <c r="TYP11" s="108"/>
      <c r="TYQ11" s="108"/>
      <c r="TYR11" s="108"/>
      <c r="TYS11" s="108"/>
      <c r="TYT11" s="108"/>
      <c r="TYU11" s="108"/>
      <c r="TYV11" s="108"/>
      <c r="TYW11" s="108"/>
      <c r="TYX11" s="108"/>
      <c r="TYY11" s="108"/>
      <c r="TYZ11" s="108"/>
      <c r="TZA11" s="108"/>
      <c r="TZB11" s="108"/>
      <c r="TZC11" s="108"/>
      <c r="TZD11" s="108"/>
      <c r="TZE11" s="108"/>
      <c r="TZF11" s="108"/>
      <c r="TZG11" s="108"/>
      <c r="TZH11" s="108"/>
      <c r="TZI11" s="108"/>
      <c r="TZJ11" s="108"/>
      <c r="TZK11" s="108"/>
      <c r="TZL11" s="108"/>
      <c r="TZM11" s="108"/>
      <c r="TZN11" s="108"/>
      <c r="TZO11" s="108"/>
      <c r="TZP11" s="108"/>
      <c r="TZQ11" s="108"/>
      <c r="TZR11" s="108"/>
      <c r="TZS11" s="108"/>
      <c r="TZT11" s="108"/>
      <c r="TZU11" s="108"/>
      <c r="TZV11" s="108"/>
      <c r="TZW11" s="108"/>
      <c r="TZX11" s="108"/>
      <c r="TZY11" s="108"/>
      <c r="TZZ11" s="108"/>
      <c r="UAA11" s="108"/>
      <c r="UAB11" s="108"/>
      <c r="UAC11" s="108"/>
      <c r="UAD11" s="108"/>
      <c r="UAE11" s="108"/>
      <c r="UAF11" s="108"/>
      <c r="UAG11" s="108"/>
      <c r="UAH11" s="108"/>
      <c r="UAI11" s="108"/>
      <c r="UAJ11" s="108"/>
      <c r="UAK11" s="108"/>
      <c r="UAL11" s="108"/>
      <c r="UAM11" s="108"/>
      <c r="UAN11" s="108"/>
      <c r="UAO11" s="108"/>
      <c r="UAP11" s="108"/>
      <c r="UAQ11" s="108"/>
      <c r="UAR11" s="108"/>
      <c r="UAS11" s="108"/>
      <c r="UAT11" s="108"/>
      <c r="UAU11" s="108"/>
      <c r="UAV11" s="108"/>
      <c r="UAW11" s="108"/>
      <c r="UAX11" s="108"/>
      <c r="UAY11" s="108"/>
      <c r="UAZ11" s="108"/>
      <c r="UBA11" s="108"/>
      <c r="UBB11" s="108"/>
      <c r="UBC11" s="108"/>
      <c r="UBD11" s="108"/>
      <c r="UBE11" s="108"/>
      <c r="UBF11" s="108"/>
      <c r="UBG11" s="108"/>
      <c r="UBH11" s="108"/>
      <c r="UBI11" s="108"/>
      <c r="UBJ11" s="108"/>
      <c r="UBK11" s="108"/>
      <c r="UBL11" s="108"/>
      <c r="UBM11" s="108"/>
      <c r="UBN11" s="108"/>
      <c r="UBO11" s="108"/>
      <c r="UBP11" s="108"/>
      <c r="UBQ11" s="108"/>
      <c r="UBR11" s="108"/>
      <c r="UBS11" s="108"/>
      <c r="UBT11" s="108"/>
      <c r="UBU11" s="108"/>
      <c r="UBV11" s="108"/>
      <c r="UBW11" s="108"/>
      <c r="UBX11" s="108"/>
      <c r="UBY11" s="108"/>
      <c r="UBZ11" s="108"/>
      <c r="UCA11" s="108"/>
      <c r="UCB11" s="108"/>
      <c r="UCC11" s="108"/>
      <c r="UCD11" s="108"/>
      <c r="UCE11" s="108"/>
      <c r="UCF11" s="108"/>
      <c r="UCG11" s="108"/>
      <c r="UCH11" s="108"/>
      <c r="UCI11" s="108"/>
      <c r="UCJ11" s="108"/>
      <c r="UCK11" s="108"/>
      <c r="UCL11" s="108"/>
      <c r="UCM11" s="108"/>
      <c r="UCN11" s="108"/>
      <c r="UCO11" s="108"/>
      <c r="UCP11" s="108"/>
      <c r="UCQ11" s="108"/>
      <c r="UCR11" s="108"/>
      <c r="UCS11" s="108"/>
      <c r="UCT11" s="108"/>
      <c r="UCU11" s="108"/>
      <c r="UCV11" s="108"/>
      <c r="UCW11" s="108"/>
      <c r="UCX11" s="108"/>
      <c r="UCY11" s="108"/>
      <c r="UCZ11" s="108"/>
      <c r="UDA11" s="108"/>
      <c r="UDB11" s="108"/>
      <c r="UDC11" s="108"/>
      <c r="UDD11" s="108"/>
      <c r="UDE11" s="108"/>
      <c r="UDF11" s="108"/>
      <c r="UDG11" s="108"/>
      <c r="UDH11" s="108"/>
      <c r="UDI11" s="108"/>
      <c r="UDJ11" s="108"/>
      <c r="UDK11" s="108"/>
      <c r="UDL11" s="108"/>
      <c r="UDM11" s="108"/>
      <c r="UDN11" s="108"/>
      <c r="UDO11" s="108"/>
      <c r="UDP11" s="108"/>
      <c r="UDQ11" s="108"/>
      <c r="UDR11" s="108"/>
      <c r="UDS11" s="108"/>
      <c r="UDT11" s="108"/>
      <c r="UDU11" s="108"/>
      <c r="UDV11" s="108"/>
      <c r="UDW11" s="108"/>
      <c r="UDX11" s="108"/>
      <c r="UDY11" s="108"/>
      <c r="UDZ11" s="108"/>
      <c r="UEA11" s="108"/>
      <c r="UEB11" s="108"/>
      <c r="UEC11" s="108"/>
      <c r="UED11" s="108"/>
      <c r="UEE11" s="108"/>
      <c r="UEF11" s="108"/>
      <c r="UEG11" s="108"/>
      <c r="UEH11" s="108"/>
      <c r="UEI11" s="108"/>
      <c r="UEJ11" s="108"/>
      <c r="UEK11" s="108"/>
      <c r="UEL11" s="108"/>
      <c r="UEM11" s="108"/>
      <c r="UEN11" s="108"/>
      <c r="UEO11" s="108"/>
      <c r="UEP11" s="108"/>
      <c r="UEQ11" s="108"/>
      <c r="UER11" s="108"/>
      <c r="UES11" s="108"/>
      <c r="UET11" s="108"/>
      <c r="UEU11" s="108"/>
      <c r="UEV11" s="108"/>
      <c r="UEW11" s="108"/>
      <c r="UEX11" s="108"/>
      <c r="UEY11" s="108"/>
      <c r="UEZ11" s="108"/>
      <c r="UFA11" s="108"/>
      <c r="UFB11" s="108"/>
      <c r="UFC11" s="108"/>
      <c r="UFD11" s="108"/>
      <c r="UFE11" s="108"/>
      <c r="UFF11" s="108"/>
      <c r="UFG11" s="108"/>
      <c r="UFH11" s="108"/>
      <c r="UFI11" s="108"/>
      <c r="UFJ11" s="108"/>
      <c r="UFK11" s="108"/>
      <c r="UFL11" s="108"/>
      <c r="UFM11" s="108"/>
      <c r="UFN11" s="108"/>
      <c r="UFO11" s="108"/>
      <c r="UFP11" s="108"/>
      <c r="UFQ11" s="108"/>
      <c r="UFR11" s="108"/>
      <c r="UFS11" s="108"/>
      <c r="UFT11" s="108"/>
      <c r="UFU11" s="108"/>
      <c r="UFV11" s="108"/>
      <c r="UFW11" s="108"/>
      <c r="UFX11" s="108"/>
      <c r="UFY11" s="108"/>
      <c r="UFZ11" s="108"/>
      <c r="UGA11" s="108"/>
      <c r="UGB11" s="108"/>
      <c r="UGC11" s="108"/>
      <c r="UGD11" s="108"/>
      <c r="UGE11" s="108"/>
      <c r="UGF11" s="108"/>
      <c r="UGG11" s="108"/>
      <c r="UGH11" s="108"/>
      <c r="UGI11" s="108"/>
      <c r="UGJ11" s="108"/>
      <c r="UGK11" s="108"/>
      <c r="UGL11" s="108"/>
      <c r="UGM11" s="108"/>
      <c r="UGN11" s="108"/>
      <c r="UGO11" s="108"/>
      <c r="UGP11" s="108"/>
      <c r="UGQ11" s="108"/>
      <c r="UGR11" s="108"/>
      <c r="UGS11" s="108"/>
      <c r="UGT11" s="108"/>
      <c r="UGU11" s="108"/>
      <c r="UGV11" s="108"/>
      <c r="UGW11" s="108"/>
      <c r="UGX11" s="108"/>
      <c r="UGY11" s="108"/>
      <c r="UGZ11" s="108"/>
      <c r="UHA11" s="108"/>
      <c r="UHB11" s="108"/>
      <c r="UHC11" s="108"/>
      <c r="UHD11" s="108"/>
      <c r="UHE11" s="108"/>
      <c r="UHF11" s="108"/>
      <c r="UHG11" s="108"/>
      <c r="UHH11" s="108"/>
      <c r="UHI11" s="108"/>
      <c r="UHJ11" s="108"/>
      <c r="UHK11" s="108"/>
      <c r="UHL11" s="108"/>
      <c r="UHM11" s="108"/>
      <c r="UHN11" s="108"/>
      <c r="UHO11" s="108"/>
      <c r="UHP11" s="108"/>
      <c r="UHQ11" s="108"/>
      <c r="UHR11" s="108"/>
      <c r="UHS11" s="108"/>
      <c r="UHT11" s="108"/>
      <c r="UHU11" s="108"/>
      <c r="UHV11" s="108"/>
      <c r="UHW11" s="108"/>
      <c r="UHX11" s="108"/>
      <c r="UHY11" s="108"/>
      <c r="UHZ11" s="108"/>
      <c r="UIA11" s="108"/>
      <c r="UIB11" s="108"/>
      <c r="UIC11" s="108"/>
      <c r="UID11" s="108"/>
      <c r="UIE11" s="108"/>
      <c r="UIF11" s="108"/>
      <c r="UIG11" s="108"/>
      <c r="UIH11" s="108"/>
      <c r="UII11" s="108"/>
      <c r="UIJ11" s="108"/>
      <c r="UIK11" s="108"/>
      <c r="UIL11" s="108"/>
      <c r="UIM11" s="108"/>
      <c r="UIN11" s="108"/>
      <c r="UIO11" s="108"/>
      <c r="UIP11" s="108"/>
      <c r="UIQ11" s="108"/>
      <c r="UIR11" s="108"/>
      <c r="UIS11" s="108"/>
      <c r="UIT11" s="108"/>
      <c r="UIU11" s="108"/>
      <c r="UIV11" s="108"/>
      <c r="UIW11" s="108"/>
      <c r="UIX11" s="108"/>
      <c r="UIY11" s="108"/>
      <c r="UIZ11" s="108"/>
      <c r="UJA11" s="108"/>
      <c r="UJB11" s="108"/>
      <c r="UJC11" s="108"/>
      <c r="UJD11" s="108"/>
      <c r="UJE11" s="108"/>
      <c r="UJF11" s="108"/>
      <c r="UJG11" s="108"/>
      <c r="UJH11" s="108"/>
      <c r="UJI11" s="108"/>
      <c r="UJJ11" s="108"/>
      <c r="UJK11" s="108"/>
      <c r="UJL11" s="108"/>
      <c r="UJM11" s="108"/>
      <c r="UJN11" s="108"/>
      <c r="UJO11" s="108"/>
      <c r="UJP11" s="108"/>
      <c r="UJQ11" s="108"/>
      <c r="UJR11" s="108"/>
      <c r="UJS11" s="108"/>
      <c r="UJT11" s="108"/>
      <c r="UJU11" s="108"/>
      <c r="UJV11" s="108"/>
      <c r="UJW11" s="108"/>
      <c r="UJX11" s="108"/>
      <c r="UJY11" s="108"/>
      <c r="UJZ11" s="108"/>
      <c r="UKA11" s="108"/>
      <c r="UKB11" s="108"/>
      <c r="UKC11" s="108"/>
      <c r="UKD11" s="108"/>
      <c r="UKE11" s="108"/>
      <c r="UKF11" s="108"/>
      <c r="UKG11" s="108"/>
      <c r="UKH11" s="108"/>
      <c r="UKI11" s="108"/>
      <c r="UKJ11" s="108"/>
      <c r="UKK11" s="108"/>
      <c r="UKL11" s="108"/>
      <c r="UKM11" s="108"/>
      <c r="UKN11" s="108"/>
      <c r="UKO11" s="108"/>
      <c r="UKP11" s="108"/>
      <c r="UKQ11" s="108"/>
      <c r="UKR11" s="108"/>
      <c r="UKS11" s="108"/>
      <c r="UKT11" s="108"/>
      <c r="UKU11" s="108"/>
      <c r="UKV11" s="108"/>
      <c r="UKW11" s="108"/>
      <c r="UKX11" s="108"/>
      <c r="UKY11" s="108"/>
      <c r="UKZ11" s="108"/>
      <c r="ULA11" s="108"/>
      <c r="ULB11" s="108"/>
      <c r="ULC11" s="108"/>
      <c r="ULD11" s="108"/>
      <c r="ULE11" s="108"/>
      <c r="ULF11" s="108"/>
      <c r="ULG11" s="108"/>
      <c r="ULH11" s="108"/>
      <c r="ULI11" s="108"/>
      <c r="ULJ11" s="108"/>
      <c r="ULK11" s="108"/>
      <c r="ULL11" s="108"/>
      <c r="ULM11" s="108"/>
      <c r="ULN11" s="108"/>
      <c r="ULO11" s="108"/>
      <c r="ULP11" s="108"/>
      <c r="ULQ11" s="108"/>
      <c r="ULR11" s="108"/>
      <c r="ULS11" s="108"/>
      <c r="ULT11" s="108"/>
      <c r="ULU11" s="108"/>
      <c r="ULV11" s="108"/>
      <c r="ULW11" s="108"/>
      <c r="ULX11" s="108"/>
      <c r="ULY11" s="108"/>
      <c r="ULZ11" s="108"/>
      <c r="UMA11" s="108"/>
      <c r="UMB11" s="108"/>
      <c r="UMC11" s="108"/>
      <c r="UMD11" s="108"/>
      <c r="UME11" s="108"/>
      <c r="UMF11" s="108"/>
      <c r="UMG11" s="108"/>
      <c r="UMH11" s="108"/>
      <c r="UMI11" s="108"/>
      <c r="UMJ11" s="108"/>
      <c r="UMK11" s="108"/>
      <c r="UML11" s="108"/>
      <c r="UMM11" s="108"/>
      <c r="UMN11" s="108"/>
      <c r="UMO11" s="108"/>
      <c r="UMP11" s="108"/>
      <c r="UMQ11" s="108"/>
      <c r="UMR11" s="108"/>
      <c r="UMS11" s="108"/>
      <c r="UMT11" s="108"/>
      <c r="UMU11" s="108"/>
      <c r="UMV11" s="108"/>
      <c r="UMW11" s="108"/>
      <c r="UMX11" s="108"/>
      <c r="UMY11" s="108"/>
      <c r="UMZ11" s="108"/>
      <c r="UNA11" s="108"/>
      <c r="UNB11" s="108"/>
      <c r="UNC11" s="108"/>
      <c r="UND11" s="108"/>
      <c r="UNE11" s="108"/>
      <c r="UNF11" s="108"/>
      <c r="UNG11" s="108"/>
      <c r="UNH11" s="108"/>
      <c r="UNI11" s="108"/>
      <c r="UNJ11" s="108"/>
      <c r="UNK11" s="108"/>
      <c r="UNL11" s="108"/>
      <c r="UNM11" s="108"/>
      <c r="UNN11" s="108"/>
      <c r="UNO11" s="108"/>
      <c r="UNP11" s="108"/>
      <c r="UNQ11" s="108"/>
      <c r="UNR11" s="108"/>
      <c r="UNS11" s="108"/>
      <c r="UNT11" s="108"/>
      <c r="UNU11" s="108"/>
      <c r="UNV11" s="108"/>
      <c r="UNW11" s="108"/>
      <c r="UNX11" s="108"/>
      <c r="UNY11" s="108"/>
      <c r="UNZ11" s="108"/>
      <c r="UOA11" s="108"/>
      <c r="UOB11" s="108"/>
      <c r="UOC11" s="108"/>
      <c r="UOD11" s="108"/>
      <c r="UOE11" s="108"/>
      <c r="UOF11" s="108"/>
      <c r="UOG11" s="108"/>
      <c r="UOH11" s="108"/>
      <c r="UOI11" s="108"/>
      <c r="UOJ11" s="108"/>
      <c r="UOK11" s="108"/>
      <c r="UOL11" s="108"/>
      <c r="UOM11" s="108"/>
      <c r="UON11" s="108"/>
      <c r="UOO11" s="108"/>
      <c r="UOP11" s="108"/>
      <c r="UOQ11" s="108"/>
      <c r="UOR11" s="108"/>
      <c r="UOS11" s="108"/>
      <c r="UOT11" s="108"/>
      <c r="UOU11" s="108"/>
      <c r="UOV11" s="108"/>
      <c r="UOW11" s="108"/>
      <c r="UOX11" s="108"/>
      <c r="UOY11" s="108"/>
      <c r="UOZ11" s="108"/>
      <c r="UPA11" s="108"/>
      <c r="UPB11" s="108"/>
      <c r="UPC11" s="108"/>
      <c r="UPD11" s="108"/>
      <c r="UPE11" s="108"/>
      <c r="UPF11" s="108"/>
      <c r="UPG11" s="108"/>
      <c r="UPH11" s="108"/>
      <c r="UPI11" s="108"/>
      <c r="UPJ11" s="108"/>
      <c r="UPK11" s="108"/>
      <c r="UPL11" s="108"/>
      <c r="UPM11" s="108"/>
      <c r="UPN11" s="108"/>
      <c r="UPO11" s="108"/>
      <c r="UPP11" s="108"/>
      <c r="UPQ11" s="108"/>
      <c r="UPR11" s="108"/>
      <c r="UPS11" s="108"/>
      <c r="UPT11" s="108"/>
      <c r="UPU11" s="108"/>
      <c r="UPV11" s="108"/>
      <c r="UPW11" s="108"/>
      <c r="UPX11" s="108"/>
      <c r="UPY11" s="108"/>
      <c r="UPZ11" s="108"/>
      <c r="UQA11" s="108"/>
      <c r="UQB11" s="108"/>
      <c r="UQC11" s="108"/>
      <c r="UQD11" s="108"/>
      <c r="UQE11" s="108"/>
      <c r="UQF11" s="108"/>
      <c r="UQG11" s="108"/>
      <c r="UQH11" s="108"/>
      <c r="UQI11" s="108"/>
      <c r="UQJ11" s="108"/>
      <c r="UQK11" s="108"/>
      <c r="UQL11" s="108"/>
      <c r="UQM11" s="108"/>
      <c r="UQN11" s="108"/>
      <c r="UQO11" s="108"/>
      <c r="UQP11" s="108"/>
      <c r="UQQ11" s="108"/>
      <c r="UQR11" s="108"/>
      <c r="UQS11" s="108"/>
      <c r="UQT11" s="108"/>
      <c r="UQU11" s="108"/>
      <c r="UQV11" s="108"/>
      <c r="UQW11" s="108"/>
      <c r="UQX11" s="108"/>
      <c r="UQY11" s="108"/>
      <c r="UQZ11" s="108"/>
      <c r="URA11" s="108"/>
      <c r="URB11" s="108"/>
      <c r="URC11" s="108"/>
      <c r="URD11" s="108"/>
      <c r="URE11" s="108"/>
      <c r="URF11" s="108"/>
      <c r="URG11" s="108"/>
      <c r="URH11" s="108"/>
      <c r="URI11" s="108"/>
      <c r="URJ11" s="108"/>
      <c r="URK11" s="108"/>
      <c r="URL11" s="108"/>
      <c r="URM11" s="108"/>
      <c r="URN11" s="108"/>
      <c r="URO11" s="108"/>
      <c r="URP11" s="108"/>
      <c r="URQ11" s="108"/>
      <c r="URR11" s="108"/>
      <c r="URS11" s="108"/>
      <c r="URT11" s="108"/>
      <c r="URU11" s="108"/>
      <c r="URV11" s="108"/>
      <c r="URW11" s="108"/>
      <c r="URX11" s="108"/>
      <c r="URY11" s="108"/>
      <c r="URZ11" s="108"/>
      <c r="USA11" s="108"/>
      <c r="USB11" s="108"/>
      <c r="USC11" s="108"/>
      <c r="USD11" s="108"/>
      <c r="USE11" s="108"/>
      <c r="USF11" s="108"/>
      <c r="USG11" s="108"/>
      <c r="USH11" s="108"/>
      <c r="USI11" s="108"/>
      <c r="USJ11" s="108"/>
      <c r="USK11" s="108"/>
      <c r="USL11" s="108"/>
      <c r="USM11" s="108"/>
      <c r="USN11" s="108"/>
      <c r="USO11" s="108"/>
      <c r="USP11" s="108"/>
      <c r="USQ11" s="108"/>
      <c r="USR11" s="108"/>
      <c r="USS11" s="108"/>
      <c r="UST11" s="108"/>
      <c r="USU11" s="108"/>
      <c r="USV11" s="108"/>
      <c r="USW11" s="108"/>
      <c r="USX11" s="108"/>
      <c r="USY11" s="108"/>
      <c r="USZ11" s="108"/>
      <c r="UTA11" s="108"/>
      <c r="UTB11" s="108"/>
      <c r="UTC11" s="108"/>
      <c r="UTD11" s="108"/>
      <c r="UTE11" s="108"/>
      <c r="UTF11" s="108"/>
      <c r="UTG11" s="108"/>
      <c r="UTH11" s="108"/>
      <c r="UTI11" s="108"/>
      <c r="UTJ11" s="108"/>
      <c r="UTK11" s="108"/>
      <c r="UTL11" s="108"/>
      <c r="UTM11" s="108"/>
      <c r="UTN11" s="108"/>
      <c r="UTO11" s="108"/>
      <c r="UTP11" s="108"/>
      <c r="UTQ11" s="108"/>
      <c r="UTR11" s="108"/>
      <c r="UTS11" s="108"/>
      <c r="UTT11" s="108"/>
      <c r="UTU11" s="108"/>
      <c r="UTV11" s="108"/>
      <c r="UTW11" s="108"/>
      <c r="UTX11" s="108"/>
      <c r="UTY11" s="108"/>
      <c r="UTZ11" s="108"/>
      <c r="UUA11" s="108"/>
      <c r="UUB11" s="108"/>
      <c r="UUC11" s="108"/>
      <c r="UUD11" s="108"/>
      <c r="UUE11" s="108"/>
      <c r="UUF11" s="108"/>
      <c r="UUG11" s="108"/>
      <c r="UUH11" s="108"/>
      <c r="UUI11" s="108"/>
      <c r="UUJ11" s="108"/>
      <c r="UUK11" s="108"/>
      <c r="UUL11" s="108"/>
      <c r="UUM11" s="108"/>
      <c r="UUN11" s="108"/>
      <c r="UUO11" s="108"/>
      <c r="UUP11" s="108"/>
      <c r="UUQ11" s="108"/>
      <c r="UUR11" s="108"/>
      <c r="UUS11" s="108"/>
      <c r="UUT11" s="108"/>
      <c r="UUU11" s="108"/>
      <c r="UUV11" s="108"/>
      <c r="UUW11" s="108"/>
      <c r="UUX11" s="108"/>
      <c r="UUY11" s="108"/>
      <c r="UUZ11" s="108"/>
      <c r="UVA11" s="108"/>
      <c r="UVB11" s="108"/>
      <c r="UVC11" s="108"/>
      <c r="UVD11" s="108"/>
      <c r="UVE11" s="108"/>
      <c r="UVF11" s="108"/>
      <c r="UVG11" s="108"/>
      <c r="UVH11" s="108"/>
      <c r="UVI11" s="108"/>
      <c r="UVJ11" s="108"/>
      <c r="UVK11" s="108"/>
      <c r="UVL11" s="108"/>
      <c r="UVM11" s="108"/>
      <c r="UVN11" s="108"/>
      <c r="UVO11" s="108"/>
      <c r="UVP11" s="108"/>
      <c r="UVQ11" s="108"/>
      <c r="UVR11" s="108"/>
      <c r="UVS11" s="108"/>
      <c r="UVT11" s="108"/>
      <c r="UVU11" s="108"/>
      <c r="UVV11" s="108"/>
      <c r="UVW11" s="108"/>
      <c r="UVX11" s="108"/>
      <c r="UVY11" s="108"/>
      <c r="UVZ11" s="108"/>
      <c r="UWA11" s="108"/>
      <c r="UWB11" s="108"/>
      <c r="UWC11" s="108"/>
      <c r="UWD11" s="108"/>
      <c r="UWE11" s="108"/>
      <c r="UWF11" s="108"/>
      <c r="UWG11" s="108"/>
      <c r="UWH11" s="108"/>
      <c r="UWI11" s="108"/>
      <c r="UWJ11" s="108"/>
      <c r="UWK11" s="108"/>
      <c r="UWL11" s="108"/>
      <c r="UWM11" s="108"/>
      <c r="UWN11" s="108"/>
      <c r="UWO11" s="108"/>
      <c r="UWP11" s="108"/>
      <c r="UWQ11" s="108"/>
      <c r="UWR11" s="108"/>
      <c r="UWS11" s="108"/>
      <c r="UWT11" s="108"/>
      <c r="UWU11" s="108"/>
      <c r="UWV11" s="108"/>
      <c r="UWW11" s="108"/>
      <c r="UWX11" s="108"/>
      <c r="UWY11" s="108"/>
      <c r="UWZ11" s="108"/>
      <c r="UXA11" s="108"/>
      <c r="UXB11" s="108"/>
      <c r="UXC11" s="108"/>
      <c r="UXD11" s="108"/>
      <c r="UXE11" s="108"/>
      <c r="UXF11" s="108"/>
      <c r="UXG11" s="108"/>
      <c r="UXH11" s="108"/>
      <c r="UXI11" s="108"/>
      <c r="UXJ11" s="108"/>
      <c r="UXK11" s="108"/>
      <c r="UXL11" s="108"/>
      <c r="UXM11" s="108"/>
      <c r="UXN11" s="108"/>
      <c r="UXO11" s="108"/>
      <c r="UXP11" s="108"/>
      <c r="UXQ11" s="108"/>
      <c r="UXR11" s="108"/>
      <c r="UXS11" s="108"/>
      <c r="UXT11" s="108"/>
      <c r="UXU11" s="108"/>
      <c r="UXV11" s="108"/>
      <c r="UXW11" s="108"/>
      <c r="UXX11" s="108"/>
      <c r="UXY11" s="108"/>
      <c r="UXZ11" s="108"/>
      <c r="UYA11" s="108"/>
      <c r="UYB11" s="108"/>
      <c r="UYC11" s="108"/>
      <c r="UYD11" s="108"/>
      <c r="UYE11" s="108"/>
      <c r="UYF11" s="108"/>
      <c r="UYG11" s="108"/>
      <c r="UYH11" s="108"/>
      <c r="UYI11" s="108"/>
      <c r="UYJ11" s="108"/>
      <c r="UYK11" s="108"/>
      <c r="UYL11" s="108"/>
      <c r="UYM11" s="108"/>
      <c r="UYN11" s="108"/>
      <c r="UYO11" s="108"/>
      <c r="UYP11" s="108"/>
      <c r="UYQ11" s="108"/>
      <c r="UYR11" s="108"/>
      <c r="UYS11" s="108"/>
      <c r="UYT11" s="108"/>
      <c r="UYU11" s="108"/>
      <c r="UYV11" s="108"/>
      <c r="UYW11" s="108"/>
      <c r="UYX11" s="108"/>
      <c r="UYY11" s="108"/>
      <c r="UYZ11" s="108"/>
      <c r="UZA11" s="108"/>
      <c r="UZB11" s="108"/>
      <c r="UZC11" s="108"/>
      <c r="UZD11" s="108"/>
      <c r="UZE11" s="108"/>
      <c r="UZF11" s="108"/>
      <c r="UZG11" s="108"/>
      <c r="UZH11" s="108"/>
      <c r="UZI11" s="108"/>
      <c r="UZJ11" s="108"/>
      <c r="UZK11" s="108"/>
      <c r="UZL11" s="108"/>
      <c r="UZM11" s="108"/>
      <c r="UZN11" s="108"/>
      <c r="UZO11" s="108"/>
      <c r="UZP11" s="108"/>
      <c r="UZQ11" s="108"/>
      <c r="UZR11" s="108"/>
      <c r="UZS11" s="108"/>
      <c r="UZT11" s="108"/>
      <c r="UZU11" s="108"/>
      <c r="UZV11" s="108"/>
      <c r="UZW11" s="108"/>
      <c r="UZX11" s="108"/>
      <c r="UZY11" s="108"/>
      <c r="UZZ11" s="108"/>
      <c r="VAA11" s="108"/>
      <c r="VAB11" s="108"/>
      <c r="VAC11" s="108"/>
      <c r="VAD11" s="108"/>
      <c r="VAE11" s="108"/>
      <c r="VAF11" s="108"/>
      <c r="VAG11" s="108"/>
      <c r="VAH11" s="108"/>
      <c r="VAI11" s="108"/>
      <c r="VAJ11" s="108"/>
      <c r="VAK11" s="108"/>
      <c r="VAL11" s="108"/>
      <c r="VAM11" s="108"/>
      <c r="VAN11" s="108"/>
      <c r="VAO11" s="108"/>
      <c r="VAP11" s="108"/>
      <c r="VAQ11" s="108"/>
      <c r="VAR11" s="108"/>
      <c r="VAS11" s="108"/>
      <c r="VAT11" s="108"/>
      <c r="VAU11" s="108"/>
      <c r="VAV11" s="108"/>
      <c r="VAW11" s="108"/>
      <c r="VAX11" s="108"/>
      <c r="VAY11" s="108"/>
      <c r="VAZ11" s="108"/>
      <c r="VBA11" s="108"/>
      <c r="VBB11" s="108"/>
      <c r="VBC11" s="108"/>
      <c r="VBD11" s="108"/>
      <c r="VBE11" s="108"/>
      <c r="VBF11" s="108"/>
      <c r="VBG11" s="108"/>
      <c r="VBH11" s="108"/>
      <c r="VBI11" s="108"/>
      <c r="VBJ11" s="108"/>
      <c r="VBK11" s="108"/>
      <c r="VBL11" s="108"/>
      <c r="VBM11" s="108"/>
      <c r="VBN11" s="108"/>
      <c r="VBO11" s="108"/>
      <c r="VBP11" s="108"/>
      <c r="VBQ11" s="108"/>
      <c r="VBR11" s="108"/>
      <c r="VBS11" s="108"/>
      <c r="VBT11" s="108"/>
      <c r="VBU11" s="108"/>
      <c r="VBV11" s="108"/>
      <c r="VBW11" s="108"/>
      <c r="VBX11" s="108"/>
      <c r="VBY11" s="108"/>
      <c r="VBZ11" s="108"/>
      <c r="VCA11" s="108"/>
      <c r="VCB11" s="108"/>
      <c r="VCC11" s="108"/>
      <c r="VCD11" s="108"/>
      <c r="VCE11" s="108"/>
      <c r="VCF11" s="108"/>
      <c r="VCG11" s="108"/>
      <c r="VCH11" s="108"/>
      <c r="VCI11" s="108"/>
      <c r="VCJ11" s="108"/>
      <c r="VCK11" s="108"/>
      <c r="VCL11" s="108"/>
      <c r="VCM11" s="108"/>
      <c r="VCN11" s="108"/>
      <c r="VCO11" s="108"/>
      <c r="VCP11" s="108"/>
      <c r="VCQ11" s="108"/>
      <c r="VCR11" s="108"/>
      <c r="VCS11" s="108"/>
      <c r="VCT11" s="108"/>
      <c r="VCU11" s="108"/>
      <c r="VCV11" s="108"/>
      <c r="VCW11" s="108"/>
      <c r="VCX11" s="108"/>
      <c r="VCY11" s="108"/>
      <c r="VCZ11" s="108"/>
      <c r="VDA11" s="108"/>
      <c r="VDB11" s="108"/>
      <c r="VDC11" s="108"/>
      <c r="VDD11" s="108"/>
      <c r="VDE11" s="108"/>
      <c r="VDF11" s="108"/>
      <c r="VDG11" s="108"/>
      <c r="VDH11" s="108"/>
      <c r="VDI11" s="108"/>
      <c r="VDJ11" s="108"/>
      <c r="VDK11" s="108"/>
      <c r="VDL11" s="108"/>
      <c r="VDM11" s="108"/>
      <c r="VDN11" s="108"/>
      <c r="VDO11" s="108"/>
      <c r="VDP11" s="108"/>
      <c r="VDQ11" s="108"/>
      <c r="VDR11" s="108"/>
      <c r="VDS11" s="108"/>
      <c r="VDT11" s="108"/>
      <c r="VDU11" s="108"/>
      <c r="VDV11" s="108"/>
      <c r="VDW11" s="108"/>
      <c r="VDX11" s="108"/>
      <c r="VDY11" s="108"/>
      <c r="VDZ11" s="108"/>
      <c r="VEA11" s="108"/>
      <c r="VEB11" s="108"/>
      <c r="VEC11" s="108"/>
      <c r="VED11" s="108"/>
      <c r="VEE11" s="108"/>
      <c r="VEF11" s="108"/>
      <c r="VEG11" s="108"/>
      <c r="VEH11" s="108"/>
      <c r="VEI11" s="108"/>
      <c r="VEJ11" s="108"/>
      <c r="VEK11" s="108"/>
      <c r="VEL11" s="108"/>
      <c r="VEM11" s="108"/>
      <c r="VEN11" s="108"/>
      <c r="VEO11" s="108"/>
      <c r="VEP11" s="108"/>
      <c r="VEQ11" s="108"/>
      <c r="VER11" s="108"/>
      <c r="VES11" s="108"/>
      <c r="VET11" s="108"/>
      <c r="VEU11" s="108"/>
      <c r="VEV11" s="108"/>
      <c r="VEW11" s="108"/>
      <c r="VEX11" s="108"/>
      <c r="VEY11" s="108"/>
      <c r="VEZ11" s="108"/>
      <c r="VFA11" s="108"/>
      <c r="VFB11" s="108"/>
      <c r="VFC11" s="108"/>
      <c r="VFD11" s="108"/>
      <c r="VFE11" s="108"/>
      <c r="VFF11" s="108"/>
      <c r="VFG11" s="108"/>
      <c r="VFH11" s="108"/>
      <c r="VFI11" s="108"/>
      <c r="VFJ11" s="108"/>
      <c r="VFK11" s="108"/>
      <c r="VFL11" s="108"/>
      <c r="VFM11" s="108"/>
      <c r="VFN11" s="108"/>
      <c r="VFO11" s="108"/>
      <c r="VFP11" s="108"/>
      <c r="VFQ11" s="108"/>
      <c r="VFR11" s="108"/>
      <c r="VFS11" s="108"/>
      <c r="VFT11" s="108"/>
      <c r="VFU11" s="108"/>
      <c r="VFV11" s="108"/>
      <c r="VFW11" s="108"/>
      <c r="VFX11" s="108"/>
      <c r="VFY11" s="108"/>
      <c r="VFZ11" s="108"/>
      <c r="VGA11" s="108"/>
      <c r="VGB11" s="108"/>
      <c r="VGC11" s="108"/>
      <c r="VGD11" s="108"/>
      <c r="VGE11" s="108"/>
      <c r="VGF11" s="108"/>
      <c r="VGG11" s="108"/>
      <c r="VGH11" s="108"/>
      <c r="VGI11" s="108"/>
      <c r="VGJ11" s="108"/>
      <c r="VGK11" s="108"/>
      <c r="VGL11" s="108"/>
      <c r="VGM11" s="108"/>
      <c r="VGN11" s="108"/>
      <c r="VGO11" s="108"/>
      <c r="VGP11" s="108"/>
      <c r="VGQ11" s="108"/>
      <c r="VGR11" s="108"/>
      <c r="VGS11" s="108"/>
      <c r="VGT11" s="108"/>
      <c r="VGU11" s="108"/>
      <c r="VGV11" s="108"/>
      <c r="VGW11" s="108"/>
      <c r="VGX11" s="108"/>
      <c r="VGY11" s="108"/>
      <c r="VGZ11" s="108"/>
      <c r="VHA11" s="108"/>
      <c r="VHB11" s="108"/>
      <c r="VHC11" s="108"/>
      <c r="VHD11" s="108"/>
      <c r="VHE11" s="108"/>
      <c r="VHF11" s="108"/>
      <c r="VHG11" s="108"/>
      <c r="VHH11" s="108"/>
      <c r="VHI11" s="108"/>
      <c r="VHJ11" s="108"/>
      <c r="VHK11" s="108"/>
      <c r="VHL11" s="108"/>
      <c r="VHM11" s="108"/>
      <c r="VHN11" s="108"/>
      <c r="VHO11" s="108"/>
      <c r="VHP11" s="108"/>
      <c r="VHQ11" s="108"/>
      <c r="VHR11" s="108"/>
      <c r="VHS11" s="108"/>
      <c r="VHT11" s="108"/>
      <c r="VHU11" s="108"/>
      <c r="VHV11" s="108"/>
      <c r="VHW11" s="108"/>
      <c r="VHX11" s="108"/>
      <c r="VHY11" s="108"/>
      <c r="VHZ11" s="108"/>
      <c r="VIA11" s="108"/>
      <c r="VIB11" s="108"/>
      <c r="VIC11" s="108"/>
      <c r="VID11" s="108"/>
      <c r="VIE11" s="108"/>
      <c r="VIF11" s="108"/>
      <c r="VIG11" s="108"/>
      <c r="VIH11" s="108"/>
      <c r="VII11" s="108"/>
      <c r="VIJ11" s="108"/>
      <c r="VIK11" s="108"/>
      <c r="VIL11" s="108"/>
      <c r="VIM11" s="108"/>
      <c r="VIN11" s="108"/>
      <c r="VIO11" s="108"/>
      <c r="VIP11" s="108"/>
      <c r="VIQ11" s="108"/>
      <c r="VIR11" s="108"/>
      <c r="VIS11" s="108"/>
      <c r="VIT11" s="108"/>
      <c r="VIU11" s="108"/>
      <c r="VIV11" s="108"/>
      <c r="VIW11" s="108"/>
      <c r="VIX11" s="108"/>
      <c r="VIY11" s="108"/>
      <c r="VIZ11" s="108"/>
      <c r="VJA11" s="108"/>
      <c r="VJB11" s="108"/>
      <c r="VJC11" s="108"/>
      <c r="VJD11" s="108"/>
      <c r="VJE11" s="108"/>
      <c r="VJF11" s="108"/>
      <c r="VJG11" s="108"/>
      <c r="VJH11" s="108"/>
      <c r="VJI11" s="108"/>
      <c r="VJJ11" s="108"/>
      <c r="VJK11" s="108"/>
      <c r="VJL11" s="108"/>
      <c r="VJM11" s="108"/>
      <c r="VJN11" s="108"/>
      <c r="VJO11" s="108"/>
      <c r="VJP11" s="108"/>
      <c r="VJQ11" s="108"/>
      <c r="VJR11" s="108"/>
      <c r="VJS11" s="108"/>
      <c r="VJT11" s="108"/>
      <c r="VJU11" s="108"/>
      <c r="VJV11" s="108"/>
      <c r="VJW11" s="108"/>
      <c r="VJX11" s="108"/>
      <c r="VJY11" s="108"/>
      <c r="VJZ11" s="108"/>
      <c r="VKA11" s="108"/>
      <c r="VKB11" s="108"/>
      <c r="VKC11" s="108"/>
      <c r="VKD11" s="108"/>
      <c r="VKE11" s="108"/>
      <c r="VKF11" s="108"/>
      <c r="VKG11" s="108"/>
      <c r="VKH11" s="108"/>
      <c r="VKI11" s="108"/>
      <c r="VKJ11" s="108"/>
      <c r="VKK11" s="108"/>
      <c r="VKL11" s="108"/>
      <c r="VKM11" s="108"/>
      <c r="VKN11" s="108"/>
      <c r="VKO11" s="108"/>
      <c r="VKP11" s="108"/>
      <c r="VKQ11" s="108"/>
      <c r="VKR11" s="108"/>
      <c r="VKS11" s="108"/>
      <c r="VKT11" s="108"/>
      <c r="VKU11" s="108"/>
      <c r="VKV11" s="108"/>
      <c r="VKW11" s="108"/>
      <c r="VKX11" s="108"/>
      <c r="VKY11" s="108"/>
      <c r="VKZ11" s="108"/>
      <c r="VLA11" s="108"/>
      <c r="VLB11" s="108"/>
      <c r="VLC11" s="108"/>
      <c r="VLD11" s="108"/>
      <c r="VLE11" s="108"/>
      <c r="VLF11" s="108"/>
      <c r="VLG11" s="108"/>
      <c r="VLH11" s="108"/>
      <c r="VLI11" s="108"/>
      <c r="VLJ11" s="108"/>
      <c r="VLK11" s="108"/>
      <c r="VLL11" s="108"/>
      <c r="VLM11" s="108"/>
      <c r="VLN11" s="108"/>
      <c r="VLO11" s="108"/>
      <c r="VLP11" s="108"/>
      <c r="VLQ11" s="108"/>
      <c r="VLR11" s="108"/>
      <c r="VLS11" s="108"/>
      <c r="VLT11" s="108"/>
      <c r="VLU11" s="108"/>
      <c r="VLV11" s="108"/>
      <c r="VLW11" s="108"/>
      <c r="VLX11" s="108"/>
      <c r="VLY11" s="108"/>
      <c r="VLZ11" s="108"/>
      <c r="VMA11" s="108"/>
      <c r="VMB11" s="108"/>
      <c r="VMC11" s="108"/>
      <c r="VMD11" s="108"/>
      <c r="VME11" s="108"/>
      <c r="VMF11" s="108"/>
      <c r="VMG11" s="108"/>
      <c r="VMH11" s="108"/>
      <c r="VMI11" s="108"/>
      <c r="VMJ11" s="108"/>
      <c r="VMK11" s="108"/>
      <c r="VML11" s="108"/>
      <c r="VMM11" s="108"/>
      <c r="VMN11" s="108"/>
      <c r="VMO11" s="108"/>
      <c r="VMP11" s="108"/>
      <c r="VMQ11" s="108"/>
      <c r="VMR11" s="108"/>
      <c r="VMS11" s="108"/>
      <c r="VMT11" s="108"/>
      <c r="VMU11" s="108"/>
      <c r="VMV11" s="108"/>
      <c r="VMW11" s="108"/>
      <c r="VMX11" s="108"/>
      <c r="VMY11" s="108"/>
      <c r="VMZ11" s="108"/>
      <c r="VNA11" s="108"/>
      <c r="VNB11" s="108"/>
      <c r="VNC11" s="108"/>
      <c r="VND11" s="108"/>
      <c r="VNE11" s="108"/>
      <c r="VNF11" s="108"/>
      <c r="VNG11" s="108"/>
      <c r="VNH11" s="108"/>
      <c r="VNI11" s="108"/>
      <c r="VNJ11" s="108"/>
      <c r="VNK11" s="108"/>
      <c r="VNL11" s="108"/>
      <c r="VNM11" s="108"/>
      <c r="VNN11" s="108"/>
      <c r="VNO11" s="108"/>
      <c r="VNP11" s="108"/>
      <c r="VNQ11" s="108"/>
      <c r="VNR11" s="108"/>
      <c r="VNS11" s="108"/>
      <c r="VNT11" s="108"/>
      <c r="VNU11" s="108"/>
      <c r="VNV11" s="108"/>
      <c r="VNW11" s="108"/>
      <c r="VNX11" s="108"/>
      <c r="VNY11" s="108"/>
      <c r="VNZ11" s="108"/>
      <c r="VOA11" s="108"/>
      <c r="VOB11" s="108"/>
      <c r="VOC11" s="108"/>
      <c r="VOD11" s="108"/>
      <c r="VOE11" s="108"/>
      <c r="VOF11" s="108"/>
      <c r="VOG11" s="108"/>
      <c r="VOH11" s="108"/>
      <c r="VOI11" s="108"/>
      <c r="VOJ11" s="108"/>
      <c r="VOK11" s="108"/>
      <c r="VOL11" s="108"/>
      <c r="VOM11" s="108"/>
      <c r="VON11" s="108"/>
      <c r="VOO11" s="108"/>
      <c r="VOP11" s="108"/>
      <c r="VOQ11" s="108"/>
      <c r="VOR11" s="108"/>
      <c r="VOS11" s="108"/>
      <c r="VOT11" s="108"/>
      <c r="VOU11" s="108"/>
      <c r="VOV11" s="108"/>
      <c r="VOW11" s="108"/>
      <c r="VOX11" s="108"/>
      <c r="VOY11" s="108"/>
      <c r="VOZ11" s="108"/>
      <c r="VPA11" s="108"/>
      <c r="VPB11" s="108"/>
      <c r="VPC11" s="108"/>
      <c r="VPD11" s="108"/>
      <c r="VPE11" s="108"/>
      <c r="VPF11" s="108"/>
      <c r="VPG11" s="108"/>
      <c r="VPH11" s="108"/>
      <c r="VPI11" s="108"/>
      <c r="VPJ11" s="108"/>
      <c r="VPK11" s="108"/>
      <c r="VPL11" s="108"/>
      <c r="VPM11" s="108"/>
      <c r="VPN11" s="108"/>
      <c r="VPO11" s="108"/>
      <c r="VPP11" s="108"/>
      <c r="VPQ11" s="108"/>
      <c r="VPR11" s="108"/>
      <c r="VPS11" s="108"/>
      <c r="VPT11" s="108"/>
      <c r="VPU11" s="108"/>
      <c r="VPV11" s="108"/>
      <c r="VPW11" s="108"/>
      <c r="VPX11" s="108"/>
      <c r="VPY11" s="108"/>
      <c r="VPZ11" s="108"/>
      <c r="VQA11" s="108"/>
      <c r="VQB11" s="108"/>
      <c r="VQC11" s="108"/>
      <c r="VQD11" s="108"/>
      <c r="VQE11" s="108"/>
      <c r="VQF11" s="108"/>
      <c r="VQG11" s="108"/>
      <c r="VQH11" s="108"/>
      <c r="VQI11" s="108"/>
      <c r="VQJ11" s="108"/>
      <c r="VQK11" s="108"/>
      <c r="VQL11" s="108"/>
      <c r="VQM11" s="108"/>
      <c r="VQN11" s="108"/>
      <c r="VQO11" s="108"/>
      <c r="VQP11" s="108"/>
      <c r="VQQ11" s="108"/>
      <c r="VQR11" s="108"/>
      <c r="VQS11" s="108"/>
      <c r="VQT11" s="108"/>
      <c r="VQU11" s="108"/>
      <c r="VQV11" s="108"/>
      <c r="VQW11" s="108"/>
      <c r="VQX11" s="108"/>
      <c r="VQY11" s="108"/>
      <c r="VQZ11" s="108"/>
      <c r="VRA11" s="108"/>
      <c r="VRB11" s="108"/>
      <c r="VRC11" s="108"/>
      <c r="VRD11" s="108"/>
      <c r="VRE11" s="108"/>
      <c r="VRF11" s="108"/>
      <c r="VRG11" s="108"/>
      <c r="VRH11" s="108"/>
      <c r="VRI11" s="108"/>
      <c r="VRJ11" s="108"/>
      <c r="VRK11" s="108"/>
      <c r="VRL11" s="108"/>
      <c r="VRM11" s="108"/>
      <c r="VRN11" s="108"/>
      <c r="VRO11" s="108"/>
      <c r="VRP11" s="108"/>
      <c r="VRQ11" s="108"/>
      <c r="VRR11" s="108"/>
      <c r="VRS11" s="108"/>
      <c r="VRT11" s="108"/>
      <c r="VRU11" s="108"/>
      <c r="VRV11" s="108"/>
      <c r="VRW11" s="108"/>
      <c r="VRX11" s="108"/>
      <c r="VRY11" s="108"/>
      <c r="VRZ11" s="108"/>
      <c r="VSA11" s="108"/>
      <c r="VSB11" s="108"/>
      <c r="VSC11" s="108"/>
      <c r="VSD11" s="108"/>
      <c r="VSE11" s="108"/>
      <c r="VSF11" s="108"/>
      <c r="VSG11" s="108"/>
      <c r="VSH11" s="108"/>
      <c r="VSI11" s="108"/>
      <c r="VSJ11" s="108"/>
      <c r="VSK11" s="108"/>
      <c r="VSL11" s="108"/>
      <c r="VSM11" s="108"/>
      <c r="VSN11" s="108"/>
      <c r="VSO11" s="108"/>
      <c r="VSP11" s="108"/>
      <c r="VSQ11" s="108"/>
      <c r="VSR11" s="108"/>
      <c r="VSS11" s="108"/>
      <c r="VST11" s="108"/>
      <c r="VSU11" s="108"/>
      <c r="VSV11" s="108"/>
      <c r="VSW11" s="108"/>
      <c r="VSX11" s="108"/>
      <c r="VSY11" s="108"/>
      <c r="VSZ11" s="108"/>
      <c r="VTA11" s="108"/>
      <c r="VTB11" s="108"/>
      <c r="VTC11" s="108"/>
      <c r="VTD11" s="108"/>
      <c r="VTE11" s="108"/>
      <c r="VTF11" s="108"/>
      <c r="VTG11" s="108"/>
      <c r="VTH11" s="108"/>
      <c r="VTI11" s="108"/>
      <c r="VTJ11" s="108"/>
      <c r="VTK11" s="108"/>
      <c r="VTL11" s="108"/>
      <c r="VTM11" s="108"/>
      <c r="VTN11" s="108"/>
      <c r="VTO11" s="108"/>
      <c r="VTP11" s="108"/>
      <c r="VTQ11" s="108"/>
      <c r="VTR11" s="108"/>
      <c r="VTS11" s="108"/>
      <c r="VTT11" s="108"/>
      <c r="VTU11" s="108"/>
      <c r="VTV11" s="108"/>
      <c r="VTW11" s="108"/>
      <c r="VTX11" s="108"/>
      <c r="VTY11" s="108"/>
      <c r="VTZ11" s="108"/>
      <c r="VUA11" s="108"/>
      <c r="VUB11" s="108"/>
      <c r="VUC11" s="108"/>
      <c r="VUD11" s="108"/>
      <c r="VUE11" s="108"/>
      <c r="VUF11" s="108"/>
      <c r="VUG11" s="108"/>
      <c r="VUH11" s="108"/>
      <c r="VUI11" s="108"/>
      <c r="VUJ11" s="108"/>
      <c r="VUK11" s="108"/>
      <c r="VUL11" s="108"/>
      <c r="VUM11" s="108"/>
      <c r="VUN11" s="108"/>
      <c r="VUO11" s="108"/>
      <c r="VUP11" s="108"/>
      <c r="VUQ11" s="108"/>
      <c r="VUR11" s="108"/>
      <c r="VUS11" s="108"/>
      <c r="VUT11" s="108"/>
      <c r="VUU11" s="108"/>
      <c r="VUV11" s="108"/>
      <c r="VUW11" s="108"/>
      <c r="VUX11" s="108"/>
      <c r="VUY11" s="108"/>
      <c r="VUZ11" s="108"/>
      <c r="VVA11" s="108"/>
      <c r="VVB11" s="108"/>
      <c r="VVC11" s="108"/>
      <c r="VVD11" s="108"/>
      <c r="VVE11" s="108"/>
      <c r="VVF11" s="108"/>
      <c r="VVG11" s="108"/>
      <c r="VVH11" s="108"/>
      <c r="VVI11" s="108"/>
      <c r="VVJ11" s="108"/>
      <c r="VVK11" s="108"/>
      <c r="VVL11" s="108"/>
      <c r="VVM11" s="108"/>
      <c r="VVN11" s="108"/>
      <c r="VVO11" s="108"/>
      <c r="VVP11" s="108"/>
      <c r="VVQ11" s="108"/>
      <c r="VVR11" s="108"/>
      <c r="VVS11" s="108"/>
      <c r="VVT11" s="108"/>
      <c r="VVU11" s="108"/>
      <c r="VVV11" s="108"/>
      <c r="VVW11" s="108"/>
      <c r="VVX11" s="108"/>
      <c r="VVY11" s="108"/>
      <c r="VVZ11" s="108"/>
      <c r="VWA11" s="108"/>
      <c r="VWB11" s="108"/>
      <c r="VWC11" s="108"/>
      <c r="VWD11" s="108"/>
      <c r="VWE11" s="108"/>
      <c r="VWF11" s="108"/>
      <c r="VWG11" s="108"/>
      <c r="VWH11" s="108"/>
      <c r="VWI11" s="108"/>
      <c r="VWJ11" s="108"/>
      <c r="VWK11" s="108"/>
      <c r="VWL11" s="108"/>
      <c r="VWM11" s="108"/>
      <c r="VWN11" s="108"/>
      <c r="VWO11" s="108"/>
      <c r="VWP11" s="108"/>
      <c r="VWQ11" s="108"/>
      <c r="VWR11" s="108"/>
      <c r="VWS11" s="108"/>
      <c r="VWT11" s="108"/>
      <c r="VWU11" s="108"/>
      <c r="VWV11" s="108"/>
      <c r="VWW11" s="108"/>
      <c r="VWX11" s="108"/>
      <c r="VWY11" s="108"/>
      <c r="VWZ11" s="108"/>
      <c r="VXA11" s="108"/>
      <c r="VXB11" s="108"/>
      <c r="VXC11" s="108"/>
      <c r="VXD11" s="108"/>
      <c r="VXE11" s="108"/>
      <c r="VXF11" s="108"/>
      <c r="VXG11" s="108"/>
      <c r="VXH11" s="108"/>
      <c r="VXI11" s="108"/>
      <c r="VXJ11" s="108"/>
      <c r="VXK11" s="108"/>
      <c r="VXL11" s="108"/>
      <c r="VXM11" s="108"/>
      <c r="VXN11" s="108"/>
      <c r="VXO11" s="108"/>
      <c r="VXP11" s="108"/>
      <c r="VXQ11" s="108"/>
      <c r="VXR11" s="108"/>
      <c r="VXS11" s="108"/>
      <c r="VXT11" s="108"/>
      <c r="VXU11" s="108"/>
      <c r="VXV11" s="108"/>
      <c r="VXW11" s="108"/>
      <c r="VXX11" s="108"/>
      <c r="VXY11" s="108"/>
      <c r="VXZ11" s="108"/>
      <c r="VYA11" s="108"/>
      <c r="VYB11" s="108"/>
      <c r="VYC11" s="108"/>
      <c r="VYD11" s="108"/>
      <c r="VYE11" s="108"/>
      <c r="VYF11" s="108"/>
      <c r="VYG11" s="108"/>
      <c r="VYH11" s="108"/>
      <c r="VYI11" s="108"/>
      <c r="VYJ11" s="108"/>
      <c r="VYK11" s="108"/>
      <c r="VYL11" s="108"/>
      <c r="VYM11" s="108"/>
      <c r="VYN11" s="108"/>
      <c r="VYO11" s="108"/>
      <c r="VYP11" s="108"/>
      <c r="VYQ11" s="108"/>
      <c r="VYR11" s="108"/>
      <c r="VYS11" s="108"/>
      <c r="VYT11" s="108"/>
      <c r="VYU11" s="108"/>
      <c r="VYV11" s="108"/>
      <c r="VYW11" s="108"/>
      <c r="VYX11" s="108"/>
      <c r="VYY11" s="108"/>
      <c r="VYZ11" s="108"/>
      <c r="VZA11" s="108"/>
      <c r="VZB11" s="108"/>
      <c r="VZC11" s="108"/>
      <c r="VZD11" s="108"/>
      <c r="VZE11" s="108"/>
      <c r="VZF11" s="108"/>
      <c r="VZG11" s="108"/>
      <c r="VZH11" s="108"/>
      <c r="VZI11" s="108"/>
      <c r="VZJ11" s="108"/>
      <c r="VZK11" s="108"/>
      <c r="VZL11" s="108"/>
      <c r="VZM11" s="108"/>
      <c r="VZN11" s="108"/>
      <c r="VZO11" s="108"/>
      <c r="VZP11" s="108"/>
      <c r="VZQ11" s="108"/>
      <c r="VZR11" s="108"/>
      <c r="VZS11" s="108"/>
      <c r="VZT11" s="108"/>
      <c r="VZU11" s="108"/>
      <c r="VZV11" s="108"/>
      <c r="VZW11" s="108"/>
      <c r="VZX11" s="108"/>
      <c r="VZY11" s="108"/>
      <c r="VZZ11" s="108"/>
      <c r="WAA11" s="108"/>
      <c r="WAB11" s="108"/>
      <c r="WAC11" s="108"/>
      <c r="WAD11" s="108"/>
      <c r="WAE11" s="108"/>
      <c r="WAF11" s="108"/>
      <c r="WAG11" s="108"/>
      <c r="WAH11" s="108"/>
      <c r="WAI11" s="108"/>
      <c r="WAJ11" s="108"/>
      <c r="WAK11" s="108"/>
      <c r="WAL11" s="108"/>
      <c r="WAM11" s="108"/>
      <c r="WAN11" s="108"/>
      <c r="WAO11" s="108"/>
      <c r="WAP11" s="108"/>
      <c r="WAQ11" s="108"/>
      <c r="WAR11" s="108"/>
      <c r="WAS11" s="108"/>
      <c r="WAT11" s="108"/>
      <c r="WAU11" s="108"/>
      <c r="WAV11" s="108"/>
      <c r="WAW11" s="108"/>
      <c r="WAX11" s="108"/>
      <c r="WAY11" s="108"/>
      <c r="WAZ11" s="108"/>
      <c r="WBA11" s="108"/>
      <c r="WBB11" s="108"/>
      <c r="WBC11" s="108"/>
      <c r="WBD11" s="108"/>
      <c r="WBE11" s="108"/>
      <c r="WBF11" s="108"/>
      <c r="WBG11" s="108"/>
      <c r="WBH11" s="108"/>
      <c r="WBI11" s="108"/>
      <c r="WBJ11" s="108"/>
      <c r="WBK11" s="108"/>
      <c r="WBL11" s="108"/>
      <c r="WBM11" s="108"/>
      <c r="WBN11" s="108"/>
      <c r="WBO11" s="108"/>
      <c r="WBP11" s="108"/>
      <c r="WBQ11" s="108"/>
      <c r="WBR11" s="108"/>
      <c r="WBS11" s="108"/>
      <c r="WBT11" s="108"/>
      <c r="WBU11" s="108"/>
      <c r="WBV11" s="108"/>
      <c r="WBW11" s="108"/>
      <c r="WBX11" s="108"/>
      <c r="WBY11" s="108"/>
      <c r="WBZ11" s="108"/>
      <c r="WCA11" s="108"/>
      <c r="WCB11" s="108"/>
      <c r="WCC11" s="108"/>
      <c r="WCD11" s="108"/>
      <c r="WCE11" s="108"/>
      <c r="WCF11" s="108"/>
      <c r="WCG11" s="108"/>
      <c r="WCH11" s="108"/>
      <c r="WCI11" s="108"/>
      <c r="WCJ11" s="108"/>
      <c r="WCK11" s="108"/>
      <c r="WCL11" s="108"/>
      <c r="WCM11" s="108"/>
      <c r="WCN11" s="108"/>
      <c r="WCO11" s="108"/>
      <c r="WCP11" s="108"/>
      <c r="WCQ11" s="108"/>
      <c r="WCR11" s="108"/>
      <c r="WCS11" s="108"/>
      <c r="WCT11" s="108"/>
      <c r="WCU11" s="108"/>
      <c r="WCV11" s="108"/>
      <c r="WCW11" s="108"/>
      <c r="WCX11" s="108"/>
      <c r="WCY11" s="108"/>
      <c r="WCZ11" s="108"/>
      <c r="WDA11" s="108"/>
      <c r="WDB11" s="108"/>
      <c r="WDC11" s="108"/>
      <c r="WDD11" s="108"/>
      <c r="WDE11" s="108"/>
      <c r="WDF11" s="108"/>
      <c r="WDG11" s="108"/>
      <c r="WDH11" s="108"/>
      <c r="WDI11" s="108"/>
      <c r="WDJ11" s="108"/>
      <c r="WDK11" s="108"/>
      <c r="WDL11" s="108"/>
      <c r="WDM11" s="108"/>
      <c r="WDN11" s="108"/>
      <c r="WDO11" s="108"/>
      <c r="WDP11" s="108"/>
      <c r="WDQ11" s="108"/>
      <c r="WDR11" s="108"/>
      <c r="WDS11" s="108"/>
      <c r="WDT11" s="108"/>
      <c r="WDU11" s="108"/>
      <c r="WDV11" s="108"/>
      <c r="WDW11" s="108"/>
      <c r="WDX11" s="108"/>
      <c r="WDY11" s="108"/>
      <c r="WDZ11" s="108"/>
      <c r="WEA11" s="108"/>
      <c r="WEB11" s="108"/>
      <c r="WEC11" s="108"/>
      <c r="WED11" s="108"/>
      <c r="WEE11" s="108"/>
      <c r="WEF11" s="108"/>
      <c r="WEG11" s="108"/>
      <c r="WEH11" s="108"/>
      <c r="WEI11" s="108"/>
      <c r="WEJ11" s="108"/>
      <c r="WEK11" s="108"/>
      <c r="WEL11" s="108"/>
      <c r="WEM11" s="108"/>
      <c r="WEN11" s="108"/>
      <c r="WEO11" s="108"/>
      <c r="WEP11" s="108"/>
      <c r="WEQ11" s="108"/>
      <c r="WER11" s="108"/>
      <c r="WES11" s="108"/>
      <c r="WET11" s="108"/>
      <c r="WEU11" s="108"/>
      <c r="WEV11" s="108"/>
      <c r="WEW11" s="108"/>
      <c r="WEX11" s="108"/>
      <c r="WEY11" s="108"/>
      <c r="WEZ11" s="108"/>
      <c r="WFA11" s="108"/>
      <c r="WFB11" s="108"/>
      <c r="WFC11" s="108"/>
      <c r="WFD11" s="108"/>
      <c r="WFE11" s="108"/>
      <c r="WFF11" s="108"/>
      <c r="WFG11" s="108"/>
      <c r="WFH11" s="108"/>
      <c r="WFI11" s="108"/>
      <c r="WFJ11" s="108"/>
      <c r="WFK11" s="108"/>
      <c r="WFL11" s="108"/>
      <c r="WFM11" s="108"/>
      <c r="WFN11" s="108"/>
      <c r="WFO11" s="108"/>
      <c r="WFP11" s="108"/>
      <c r="WFQ11" s="108"/>
      <c r="WFR11" s="108"/>
      <c r="WFS11" s="108"/>
      <c r="WFT11" s="108"/>
      <c r="WFU11" s="108"/>
      <c r="WFV11" s="108"/>
      <c r="WFW11" s="108"/>
      <c r="WFX11" s="108"/>
      <c r="WFY11" s="108"/>
      <c r="WFZ11" s="108"/>
      <c r="WGA11" s="108"/>
      <c r="WGB11" s="108"/>
      <c r="WGC11" s="108"/>
      <c r="WGD11" s="108"/>
      <c r="WGE11" s="108"/>
      <c r="WGF11" s="108"/>
      <c r="WGG11" s="108"/>
      <c r="WGH11" s="108"/>
      <c r="WGI11" s="108"/>
      <c r="WGJ11" s="108"/>
      <c r="WGK11" s="108"/>
      <c r="WGL11" s="108"/>
      <c r="WGM11" s="108"/>
      <c r="WGN11" s="108"/>
      <c r="WGO11" s="108"/>
      <c r="WGP11" s="108"/>
      <c r="WGQ11" s="108"/>
      <c r="WGR11" s="108"/>
      <c r="WGS11" s="108"/>
      <c r="WGT11" s="108"/>
      <c r="WGU11" s="108"/>
      <c r="WGV11" s="108"/>
      <c r="WGW11" s="108"/>
      <c r="WGX11" s="108"/>
      <c r="WGY11" s="108"/>
      <c r="WGZ11" s="108"/>
      <c r="WHA11" s="108"/>
      <c r="WHB11" s="108"/>
      <c r="WHC11" s="108"/>
      <c r="WHD11" s="108"/>
      <c r="WHE11" s="108"/>
      <c r="WHF11" s="108"/>
      <c r="WHG11" s="108"/>
      <c r="WHH11" s="108"/>
      <c r="WHI11" s="108"/>
      <c r="WHJ11" s="108"/>
      <c r="WHK11" s="108"/>
      <c r="WHL11" s="108"/>
      <c r="WHM11" s="108"/>
      <c r="WHN11" s="108"/>
      <c r="WHO11" s="108"/>
      <c r="WHP11" s="108"/>
      <c r="WHQ11" s="108"/>
      <c r="WHR11" s="108"/>
      <c r="WHS11" s="108"/>
      <c r="WHT11" s="108"/>
      <c r="WHU11" s="108"/>
      <c r="WHV11" s="108"/>
      <c r="WHW11" s="108"/>
      <c r="WHX11" s="108"/>
      <c r="WHY11" s="108"/>
      <c r="WHZ11" s="108"/>
      <c r="WIA11" s="108"/>
      <c r="WIB11" s="108"/>
      <c r="WIC11" s="108"/>
      <c r="WID11" s="108"/>
      <c r="WIE11" s="108"/>
      <c r="WIF11" s="108"/>
      <c r="WIG11" s="108"/>
      <c r="WIH11" s="108"/>
      <c r="WII11" s="108"/>
      <c r="WIJ11" s="108"/>
      <c r="WIK11" s="108"/>
      <c r="WIL11" s="108"/>
      <c r="WIM11" s="108"/>
      <c r="WIN11" s="108"/>
      <c r="WIO11" s="108"/>
      <c r="WIP11" s="108"/>
      <c r="WIQ11" s="108"/>
      <c r="WIR11" s="108"/>
      <c r="WIS11" s="108"/>
      <c r="WIT11" s="108"/>
      <c r="WIU11" s="108"/>
      <c r="WIV11" s="108"/>
      <c r="WIW11" s="108"/>
      <c r="WIX11" s="108"/>
      <c r="WIY11" s="108"/>
      <c r="WIZ11" s="108"/>
      <c r="WJA11" s="108"/>
      <c r="WJB11" s="108"/>
      <c r="WJC11" s="108"/>
      <c r="WJD11" s="108"/>
      <c r="WJE11" s="108"/>
      <c r="WJF11" s="108"/>
      <c r="WJG11" s="108"/>
      <c r="WJH11" s="108"/>
      <c r="WJI11" s="108"/>
      <c r="WJJ11" s="108"/>
      <c r="WJK11" s="108"/>
      <c r="WJL11" s="108"/>
      <c r="WJM11" s="108"/>
      <c r="WJN11" s="108"/>
      <c r="WJO11" s="108"/>
      <c r="WJP11" s="108"/>
      <c r="WJQ11" s="108"/>
      <c r="WJR11" s="108"/>
      <c r="WJS11" s="108"/>
      <c r="WJT11" s="108"/>
      <c r="WJU11" s="108"/>
      <c r="WJV11" s="108"/>
      <c r="WJW11" s="108"/>
      <c r="WJX11" s="108"/>
      <c r="WJY11" s="108"/>
      <c r="WJZ11" s="108"/>
      <c r="WKA11" s="108"/>
      <c r="WKB11" s="108"/>
      <c r="WKC11" s="108"/>
      <c r="WKD11" s="108"/>
      <c r="WKE11" s="108"/>
      <c r="WKF11" s="108"/>
      <c r="WKG11" s="108"/>
      <c r="WKH11" s="108"/>
      <c r="WKI11" s="108"/>
      <c r="WKJ11" s="108"/>
      <c r="WKK11" s="108"/>
      <c r="WKL11" s="108"/>
      <c r="WKM11" s="108"/>
      <c r="WKN11" s="108"/>
      <c r="WKO11" s="108"/>
      <c r="WKP11" s="108"/>
      <c r="WKQ11" s="108"/>
      <c r="WKR11" s="108"/>
      <c r="WKS11" s="108"/>
      <c r="WKT11" s="108"/>
      <c r="WKU11" s="108"/>
      <c r="WKV11" s="108"/>
      <c r="WKW11" s="108"/>
      <c r="WKX11" s="108"/>
      <c r="WKY11" s="108"/>
      <c r="WKZ11" s="108"/>
      <c r="WLA11" s="108"/>
      <c r="WLB11" s="108"/>
      <c r="WLC11" s="108"/>
      <c r="WLD11" s="108"/>
      <c r="WLE11" s="108"/>
      <c r="WLF11" s="108"/>
      <c r="WLG11" s="108"/>
      <c r="WLH11" s="108"/>
      <c r="WLI11" s="108"/>
      <c r="WLJ11" s="108"/>
      <c r="WLK11" s="108"/>
      <c r="WLL11" s="108"/>
      <c r="WLM11" s="108"/>
      <c r="WLN11" s="108"/>
      <c r="WLO11" s="108"/>
      <c r="WLP11" s="108"/>
      <c r="WLQ11" s="108"/>
      <c r="WLR11" s="108"/>
      <c r="WLS11" s="108"/>
      <c r="WLT11" s="108"/>
      <c r="WLU11" s="108"/>
      <c r="WLV11" s="108"/>
      <c r="WLW11" s="108"/>
      <c r="WLX11" s="108"/>
      <c r="WLY11" s="108"/>
      <c r="WLZ11" s="108"/>
      <c r="WMA11" s="108"/>
      <c r="WMB11" s="108"/>
      <c r="WMC11" s="108"/>
      <c r="WMD11" s="108"/>
      <c r="WME11" s="108"/>
      <c r="WMF11" s="108"/>
      <c r="WMG11" s="108"/>
      <c r="WMH11" s="108"/>
      <c r="WMI11" s="108"/>
      <c r="WMJ11" s="108"/>
      <c r="WMK11" s="108"/>
      <c r="WML11" s="108"/>
      <c r="WMM11" s="108"/>
      <c r="WMN11" s="108"/>
      <c r="WMO11" s="108"/>
      <c r="WMP11" s="108"/>
      <c r="WMQ11" s="108"/>
      <c r="WMR11" s="108"/>
      <c r="WMS11" s="108"/>
      <c r="WMT11" s="108"/>
      <c r="WMU11" s="108"/>
      <c r="WMV11" s="108"/>
      <c r="WMW11" s="108"/>
      <c r="WMX11" s="108"/>
      <c r="WMY11" s="108"/>
      <c r="WMZ11" s="108"/>
      <c r="WNA11" s="108"/>
      <c r="WNB11" s="108"/>
      <c r="WNC11" s="108"/>
      <c r="WND11" s="108"/>
      <c r="WNE11" s="108"/>
      <c r="WNF11" s="108"/>
      <c r="WNG11" s="108"/>
      <c r="WNH11" s="108"/>
      <c r="WNI11" s="108"/>
      <c r="WNJ11" s="108"/>
      <c r="WNK11" s="108"/>
      <c r="WNL11" s="108"/>
      <c r="WNM11" s="108"/>
      <c r="WNN11" s="108"/>
      <c r="WNO11" s="108"/>
      <c r="WNP11" s="108"/>
      <c r="WNQ11" s="108"/>
      <c r="WNR11" s="108"/>
      <c r="WNS11" s="108"/>
      <c r="WNT11" s="108"/>
      <c r="WNU11" s="108"/>
      <c r="WNV11" s="108"/>
      <c r="WNW11" s="108"/>
      <c r="WNX11" s="108"/>
      <c r="WNY11" s="108"/>
      <c r="WNZ11" s="108"/>
      <c r="WOA11" s="108"/>
      <c r="WOB11" s="108"/>
      <c r="WOC11" s="108"/>
      <c r="WOD11" s="108"/>
      <c r="WOE11" s="108"/>
      <c r="WOF11" s="108"/>
      <c r="WOG11" s="108"/>
      <c r="WOH11" s="108"/>
      <c r="WOI11" s="108"/>
      <c r="WOJ11" s="108"/>
      <c r="WOK11" s="108"/>
      <c r="WOL11" s="108"/>
      <c r="WOM11" s="108"/>
      <c r="WON11" s="108"/>
      <c r="WOO11" s="108"/>
      <c r="WOP11" s="108"/>
      <c r="WOQ11" s="108"/>
      <c r="WOR11" s="108"/>
      <c r="WOS11" s="108"/>
      <c r="WOT11" s="108"/>
      <c r="WOU11" s="108"/>
      <c r="WOV11" s="108"/>
      <c r="WOW11" s="108"/>
      <c r="WOX11" s="108"/>
      <c r="WOY11" s="108"/>
      <c r="WOZ11" s="108"/>
      <c r="WPA11" s="108"/>
      <c r="WPB11" s="108"/>
      <c r="WPC11" s="108"/>
      <c r="WPD11" s="108"/>
      <c r="WPE11" s="108"/>
      <c r="WPF11" s="108"/>
      <c r="WPG11" s="108"/>
      <c r="WPH11" s="108"/>
      <c r="WPI11" s="108"/>
      <c r="WPJ11" s="108"/>
      <c r="WPK11" s="108"/>
      <c r="WPL11" s="108"/>
      <c r="WPM11" s="108"/>
      <c r="WPN11" s="108"/>
      <c r="WPO11" s="108"/>
      <c r="WPP11" s="108"/>
      <c r="WPQ11" s="108"/>
      <c r="WPR11" s="108"/>
      <c r="WPS11" s="108"/>
      <c r="WPT11" s="108"/>
      <c r="WPU11" s="108"/>
      <c r="WPV11" s="108"/>
      <c r="WPW11" s="108"/>
      <c r="WPX11" s="108"/>
      <c r="WPY11" s="108"/>
      <c r="WPZ11" s="108"/>
      <c r="WQA11" s="108"/>
      <c r="WQB11" s="108"/>
      <c r="WQC11" s="108"/>
      <c r="WQD11" s="108"/>
      <c r="WQE11" s="108"/>
      <c r="WQF11" s="108"/>
      <c r="WQG11" s="108"/>
      <c r="WQH11" s="108"/>
      <c r="WQI11" s="108"/>
      <c r="WQJ11" s="108"/>
      <c r="WQK11" s="108"/>
      <c r="WQL11" s="108"/>
      <c r="WQM11" s="108"/>
      <c r="WQN11" s="108"/>
      <c r="WQO11" s="108"/>
      <c r="WQP11" s="108"/>
      <c r="WQQ11" s="108"/>
      <c r="WQR11" s="108"/>
      <c r="WQS11" s="108"/>
      <c r="WQT11" s="108"/>
      <c r="WQU11" s="108"/>
      <c r="WQV11" s="108"/>
      <c r="WQW11" s="108"/>
      <c r="WQX11" s="108"/>
      <c r="WQY11" s="108"/>
      <c r="WQZ11" s="108"/>
      <c r="WRA11" s="108"/>
      <c r="WRB11" s="108"/>
      <c r="WRC11" s="108"/>
      <c r="WRD11" s="108"/>
      <c r="WRE11" s="108"/>
      <c r="WRF11" s="108"/>
      <c r="WRG11" s="108"/>
      <c r="WRH11" s="108"/>
      <c r="WRI11" s="108"/>
      <c r="WRJ11" s="108"/>
      <c r="WRK11" s="108"/>
      <c r="WRL11" s="108"/>
      <c r="WRM11" s="108"/>
      <c r="WRN11" s="108"/>
      <c r="WRO11" s="108"/>
      <c r="WRP11" s="108"/>
      <c r="WRQ11" s="108"/>
      <c r="WRR11" s="108"/>
      <c r="WRS11" s="108"/>
      <c r="WRT11" s="108"/>
      <c r="WRU11" s="108"/>
      <c r="WRV11" s="108"/>
      <c r="WRW11" s="108"/>
      <c r="WRX11" s="108"/>
      <c r="WRY11" s="108"/>
      <c r="WRZ11" s="108"/>
      <c r="WSA11" s="108"/>
      <c r="WSB11" s="108"/>
      <c r="WSC11" s="108"/>
      <c r="WSD11" s="108"/>
      <c r="WSE11" s="108"/>
      <c r="WSF11" s="108"/>
      <c r="WSG11" s="108"/>
      <c r="WSH11" s="108"/>
      <c r="WSI11" s="108"/>
      <c r="WSJ11" s="108"/>
      <c r="WSK11" s="108"/>
      <c r="WSL11" s="108"/>
      <c r="WSM11" s="108"/>
      <c r="WSN11" s="108"/>
      <c r="WSO11" s="108"/>
      <c r="WSP11" s="108"/>
      <c r="WSQ11" s="108"/>
      <c r="WSR11" s="108"/>
      <c r="WSS11" s="108"/>
      <c r="WST11" s="108"/>
      <c r="WSU11" s="108"/>
      <c r="WSV11" s="108"/>
      <c r="WSW11" s="108"/>
      <c r="WSX11" s="108"/>
      <c r="WSY11" s="108"/>
      <c r="WSZ11" s="108"/>
      <c r="WTA11" s="108"/>
      <c r="WTB11" s="108"/>
      <c r="WTC11" s="108"/>
      <c r="WTD11" s="108"/>
      <c r="WTE11" s="108"/>
      <c r="WTF11" s="108"/>
      <c r="WTG11" s="108"/>
      <c r="WTH11" s="108"/>
      <c r="WTI11" s="108"/>
      <c r="WTJ11" s="108"/>
      <c r="WTK11" s="108"/>
      <c r="WTL11" s="108"/>
      <c r="WTM11" s="108"/>
      <c r="WTN11" s="108"/>
      <c r="WTO11" s="108"/>
      <c r="WTP11" s="108"/>
      <c r="WTQ11" s="108"/>
      <c r="WTR11" s="108"/>
      <c r="WTS11" s="108"/>
      <c r="WTT11" s="108"/>
      <c r="WTU11" s="108"/>
      <c r="WTV11" s="108"/>
      <c r="WTW11" s="108"/>
      <c r="WTX11" s="108"/>
      <c r="WTY11" s="108"/>
      <c r="WTZ11" s="108"/>
      <c r="WUA11" s="108"/>
      <c r="WUB11" s="108"/>
      <c r="WUC11" s="108"/>
      <c r="WUD11" s="108"/>
      <c r="WUE11" s="108"/>
      <c r="WUF11" s="108"/>
      <c r="WUG11" s="108"/>
      <c r="WUH11" s="108"/>
      <c r="WUI11" s="108"/>
      <c r="WUJ11" s="108"/>
      <c r="WUK11" s="108"/>
      <c r="WUL11" s="108"/>
      <c r="WUM11" s="108"/>
      <c r="WUN11" s="108"/>
      <c r="WUO11" s="108"/>
      <c r="WUP11" s="108"/>
      <c r="WUQ11" s="108"/>
      <c r="WUR11" s="108"/>
      <c r="WUS11" s="108"/>
      <c r="WUT11" s="108"/>
      <c r="WUU11" s="108"/>
      <c r="WUV11" s="108"/>
      <c r="WUW11" s="108"/>
      <c r="WUX11" s="108"/>
      <c r="WUY11" s="108"/>
      <c r="WUZ11" s="108"/>
      <c r="WVA11" s="108"/>
      <c r="WVB11" s="108"/>
      <c r="WVC11" s="108"/>
      <c r="WVD11" s="108"/>
      <c r="WVE11" s="108"/>
      <c r="WVF11" s="108"/>
      <c r="WVG11" s="108"/>
      <c r="WVH11" s="108"/>
      <c r="WVI11" s="108"/>
      <c r="WVJ11" s="108"/>
      <c r="WVK11" s="108"/>
      <c r="WVL11" s="108"/>
      <c r="WVM11" s="108"/>
      <c r="WVN11" s="108"/>
      <c r="WVO11" s="108"/>
      <c r="WVP11" s="108"/>
      <c r="WVQ11" s="108"/>
      <c r="WVR11" s="108"/>
      <c r="WVS11" s="108"/>
      <c r="WVT11" s="108"/>
      <c r="WVU11" s="108"/>
      <c r="WVV11" s="108"/>
      <c r="WVW11" s="108"/>
      <c r="WVX11" s="108"/>
      <c r="WVY11" s="108"/>
      <c r="WVZ11" s="108"/>
      <c r="WWA11" s="108"/>
      <c r="WWB11" s="108"/>
      <c r="WWC11" s="108"/>
      <c r="WWD11" s="108"/>
    </row>
    <row r="12" spans="1:16150" ht="36" customHeight="1">
      <c r="A12" s="863" t="s">
        <v>37</v>
      </c>
      <c r="B12" s="865" t="s">
        <v>375</v>
      </c>
      <c r="C12" s="867" t="s">
        <v>20</v>
      </c>
      <c r="D12" s="868"/>
      <c r="E12" s="868"/>
      <c r="F12" s="868"/>
      <c r="G12" s="868"/>
      <c r="H12" s="869"/>
      <c r="I12" s="870" t="s">
        <v>376</v>
      </c>
      <c r="J12" s="871"/>
      <c r="K12" s="871"/>
      <c r="L12" s="871"/>
      <c r="M12" s="871"/>
      <c r="N12" s="871"/>
      <c r="O12" s="871"/>
      <c r="P12" s="871"/>
      <c r="Q12" s="871"/>
      <c r="R12" s="871"/>
      <c r="S12" s="871"/>
      <c r="T12" s="871"/>
      <c r="U12" s="871"/>
      <c r="V12" s="871"/>
    </row>
    <row r="13" spans="1:16150" ht="51" customHeight="1">
      <c r="A13" s="864"/>
      <c r="B13" s="866"/>
      <c r="C13" s="276" t="s">
        <v>377</v>
      </c>
      <c r="D13" s="277" t="s">
        <v>231</v>
      </c>
      <c r="E13" s="277" t="s">
        <v>139</v>
      </c>
      <c r="F13" s="276" t="s">
        <v>252</v>
      </c>
      <c r="G13" s="276" t="s">
        <v>378</v>
      </c>
      <c r="H13" s="276" t="s">
        <v>379</v>
      </c>
      <c r="I13" s="726" t="s">
        <v>42</v>
      </c>
      <c r="J13" s="726" t="s">
        <v>380</v>
      </c>
      <c r="K13" s="726" t="s">
        <v>302</v>
      </c>
      <c r="L13" s="726" t="s">
        <v>381</v>
      </c>
      <c r="M13" s="726" t="s">
        <v>100</v>
      </c>
      <c r="N13" s="726" t="s">
        <v>331</v>
      </c>
      <c r="O13" s="726" t="s">
        <v>111</v>
      </c>
      <c r="P13" s="726" t="s">
        <v>106</v>
      </c>
      <c r="Q13" s="726" t="s">
        <v>107</v>
      </c>
      <c r="R13" s="101" t="s">
        <v>162</v>
      </c>
      <c r="S13" s="101" t="s">
        <v>103</v>
      </c>
      <c r="T13" s="101" t="s">
        <v>220</v>
      </c>
      <c r="U13" s="726" t="s">
        <v>98</v>
      </c>
      <c r="V13" s="726" t="s">
        <v>99</v>
      </c>
    </row>
    <row r="14" spans="1:16150" ht="31.5" customHeight="1">
      <c r="A14" s="102" t="s">
        <v>573</v>
      </c>
      <c r="B14" s="103" t="s">
        <v>574</v>
      </c>
      <c r="C14" s="104">
        <v>44848</v>
      </c>
      <c r="D14" s="105">
        <v>44855</v>
      </c>
      <c r="E14" s="766">
        <v>44856</v>
      </c>
      <c r="F14" s="766">
        <v>44856</v>
      </c>
      <c r="G14" s="767">
        <v>44857</v>
      </c>
      <c r="H14" s="766">
        <f>G14+1</f>
        <v>44858</v>
      </c>
      <c r="I14" s="104">
        <f t="shared" ref="I14:I16" si="0">H14+26</f>
        <v>44884</v>
      </c>
      <c r="J14" s="104">
        <f t="shared" ref="J14:J16" si="1">H14+27</f>
        <v>44885</v>
      </c>
      <c r="K14" s="104">
        <f t="shared" ref="K14:K16" si="2">H14+32</f>
        <v>44890</v>
      </c>
      <c r="L14" s="107">
        <f t="shared" ref="L14:L16" si="3">H14+37</f>
        <v>44895</v>
      </c>
      <c r="M14" s="161" t="s">
        <v>322</v>
      </c>
      <c r="N14" s="107">
        <f t="shared" ref="N14:N16" si="4">H14+43</f>
        <v>44901</v>
      </c>
      <c r="O14" s="104">
        <f t="shared" ref="O14:O16" si="5">H14+43</f>
        <v>44901</v>
      </c>
      <c r="P14" s="107">
        <f t="shared" ref="P14:P16" si="6">H14+28</f>
        <v>44886</v>
      </c>
      <c r="Q14" s="107">
        <f t="shared" ref="Q14:Q16" si="7">H14+46</f>
        <v>44904</v>
      </c>
      <c r="R14" s="104">
        <f t="shared" ref="R14:R16" si="8">H14+38</f>
        <v>44896</v>
      </c>
      <c r="S14" s="104">
        <f t="shared" ref="S14:S16" si="9">H14+45</f>
        <v>44903</v>
      </c>
      <c r="T14" s="104">
        <f t="shared" ref="T14:T16" si="10">H14+37</f>
        <v>44895</v>
      </c>
      <c r="U14" s="104">
        <f t="shared" ref="U14:U16" si="11">H14+58</f>
        <v>44916</v>
      </c>
      <c r="V14" s="104">
        <f t="shared" ref="V14:V16" si="12">H14+63</f>
        <v>44921</v>
      </c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  <c r="HW14" s="108"/>
      <c r="HX14" s="108"/>
      <c r="HY14" s="108"/>
      <c r="HZ14" s="108"/>
      <c r="IA14" s="108"/>
      <c r="IB14" s="108"/>
      <c r="IC14" s="108"/>
      <c r="ID14" s="108"/>
      <c r="IE14" s="108"/>
      <c r="IF14" s="108"/>
      <c r="IG14" s="108"/>
      <c r="IH14" s="108"/>
      <c r="II14" s="108"/>
      <c r="IJ14" s="108"/>
      <c r="IK14" s="108"/>
      <c r="IL14" s="108"/>
      <c r="IM14" s="108"/>
      <c r="IN14" s="108"/>
      <c r="IO14" s="108"/>
      <c r="IP14" s="108"/>
      <c r="IQ14" s="108"/>
      <c r="IR14" s="108"/>
      <c r="IS14" s="108"/>
      <c r="IT14" s="108"/>
      <c r="IU14" s="108"/>
      <c r="IV14" s="108"/>
      <c r="IW14" s="108"/>
      <c r="IX14" s="108"/>
      <c r="IY14" s="108"/>
      <c r="IZ14" s="108"/>
      <c r="JA14" s="108"/>
      <c r="JB14" s="108"/>
      <c r="JC14" s="108"/>
      <c r="JD14" s="108"/>
      <c r="JE14" s="108"/>
      <c r="JF14" s="108"/>
      <c r="JG14" s="108"/>
      <c r="JH14" s="108"/>
      <c r="JI14" s="108"/>
      <c r="JJ14" s="108"/>
      <c r="JK14" s="108"/>
      <c r="JL14" s="108"/>
      <c r="JM14" s="108"/>
      <c r="JN14" s="108"/>
      <c r="JO14" s="108"/>
      <c r="JP14" s="108"/>
      <c r="JQ14" s="108"/>
      <c r="JR14" s="108"/>
      <c r="JS14" s="108"/>
      <c r="JT14" s="108"/>
      <c r="JU14" s="108"/>
      <c r="JV14" s="108"/>
      <c r="JW14" s="108"/>
      <c r="JX14" s="108"/>
      <c r="JY14" s="108"/>
      <c r="JZ14" s="108"/>
      <c r="KA14" s="108"/>
      <c r="KB14" s="108"/>
      <c r="KC14" s="108"/>
      <c r="KD14" s="108"/>
      <c r="KE14" s="108"/>
      <c r="KF14" s="108"/>
      <c r="KG14" s="108"/>
      <c r="KH14" s="108"/>
      <c r="KI14" s="108"/>
      <c r="KJ14" s="108"/>
      <c r="KK14" s="108"/>
      <c r="KL14" s="108"/>
      <c r="KM14" s="108"/>
      <c r="KN14" s="108"/>
      <c r="KO14" s="108"/>
      <c r="KP14" s="108"/>
      <c r="KQ14" s="108"/>
      <c r="KR14" s="108"/>
      <c r="KS14" s="108"/>
      <c r="KT14" s="108"/>
      <c r="KU14" s="108"/>
      <c r="KV14" s="108"/>
      <c r="KW14" s="108"/>
      <c r="KX14" s="108"/>
      <c r="KY14" s="108"/>
      <c r="KZ14" s="108"/>
      <c r="LA14" s="108"/>
      <c r="LB14" s="108"/>
      <c r="LC14" s="108"/>
      <c r="LD14" s="108"/>
      <c r="LE14" s="108"/>
      <c r="LF14" s="108"/>
      <c r="LG14" s="108"/>
      <c r="LH14" s="108"/>
      <c r="LI14" s="108"/>
      <c r="LJ14" s="108"/>
      <c r="LK14" s="108"/>
      <c r="LL14" s="108"/>
      <c r="LM14" s="108"/>
      <c r="LN14" s="108"/>
      <c r="LO14" s="108"/>
      <c r="LP14" s="108"/>
      <c r="LQ14" s="108"/>
      <c r="LR14" s="108"/>
      <c r="LS14" s="108"/>
      <c r="LT14" s="108"/>
      <c r="LU14" s="108"/>
      <c r="LV14" s="108"/>
      <c r="LW14" s="108"/>
      <c r="LX14" s="108"/>
      <c r="LY14" s="108"/>
      <c r="LZ14" s="108"/>
      <c r="MA14" s="108"/>
      <c r="MB14" s="108"/>
      <c r="MC14" s="108"/>
      <c r="MD14" s="108"/>
      <c r="ME14" s="108"/>
      <c r="MF14" s="108"/>
      <c r="MG14" s="108"/>
      <c r="MH14" s="108"/>
      <c r="MI14" s="108"/>
      <c r="MJ14" s="108"/>
      <c r="MK14" s="108"/>
      <c r="ML14" s="108"/>
      <c r="MM14" s="108"/>
      <c r="MN14" s="108"/>
      <c r="MO14" s="108"/>
      <c r="MP14" s="108"/>
      <c r="MQ14" s="108"/>
      <c r="MR14" s="108"/>
      <c r="MS14" s="108"/>
      <c r="MT14" s="108"/>
      <c r="MU14" s="108"/>
      <c r="MV14" s="108"/>
      <c r="MW14" s="108"/>
      <c r="MX14" s="108"/>
      <c r="MY14" s="108"/>
      <c r="MZ14" s="108"/>
      <c r="NA14" s="108"/>
      <c r="NB14" s="108"/>
      <c r="NC14" s="108"/>
      <c r="ND14" s="108"/>
      <c r="NE14" s="108"/>
      <c r="NF14" s="108"/>
      <c r="NG14" s="108"/>
      <c r="NH14" s="108"/>
      <c r="NI14" s="108"/>
      <c r="NJ14" s="108"/>
      <c r="NK14" s="108"/>
      <c r="NL14" s="108"/>
      <c r="NM14" s="108"/>
      <c r="NN14" s="108"/>
      <c r="NO14" s="108"/>
      <c r="NP14" s="108"/>
      <c r="NQ14" s="108"/>
      <c r="NR14" s="108"/>
      <c r="NS14" s="108"/>
      <c r="NT14" s="108"/>
      <c r="NU14" s="108"/>
      <c r="NV14" s="108"/>
      <c r="NW14" s="108"/>
      <c r="NX14" s="108"/>
      <c r="NY14" s="108"/>
      <c r="NZ14" s="108"/>
      <c r="OA14" s="108"/>
      <c r="OB14" s="108"/>
      <c r="OC14" s="108"/>
      <c r="OD14" s="108"/>
      <c r="OE14" s="108"/>
      <c r="OF14" s="108"/>
      <c r="OG14" s="108"/>
      <c r="OH14" s="108"/>
      <c r="OI14" s="108"/>
      <c r="OJ14" s="108"/>
      <c r="OK14" s="108"/>
      <c r="OL14" s="108"/>
      <c r="OM14" s="108"/>
      <c r="ON14" s="108"/>
      <c r="OO14" s="108"/>
      <c r="OP14" s="108"/>
      <c r="OQ14" s="108"/>
      <c r="OR14" s="108"/>
      <c r="OS14" s="108"/>
      <c r="OT14" s="108"/>
      <c r="OU14" s="108"/>
      <c r="OV14" s="108"/>
      <c r="OW14" s="108"/>
      <c r="OX14" s="108"/>
      <c r="OY14" s="108"/>
      <c r="OZ14" s="108"/>
      <c r="PA14" s="108"/>
      <c r="PB14" s="108"/>
      <c r="PC14" s="108"/>
      <c r="PD14" s="108"/>
      <c r="PE14" s="108"/>
      <c r="PF14" s="108"/>
      <c r="PG14" s="108"/>
      <c r="PH14" s="108"/>
      <c r="PI14" s="108"/>
      <c r="PJ14" s="108"/>
      <c r="PK14" s="108"/>
      <c r="PL14" s="108"/>
      <c r="PM14" s="108"/>
      <c r="PN14" s="108"/>
      <c r="PO14" s="108"/>
      <c r="PP14" s="108"/>
      <c r="PQ14" s="108"/>
      <c r="PR14" s="108"/>
      <c r="PS14" s="108"/>
      <c r="PT14" s="108"/>
      <c r="PU14" s="108"/>
      <c r="PV14" s="108"/>
      <c r="PW14" s="108"/>
      <c r="PX14" s="108"/>
      <c r="PY14" s="108"/>
      <c r="PZ14" s="108"/>
      <c r="QA14" s="108"/>
      <c r="QB14" s="108"/>
      <c r="QC14" s="108"/>
      <c r="QD14" s="108"/>
      <c r="QE14" s="108"/>
      <c r="QF14" s="108"/>
      <c r="QG14" s="108"/>
      <c r="QH14" s="108"/>
      <c r="QI14" s="108"/>
      <c r="QJ14" s="108"/>
      <c r="QK14" s="108"/>
      <c r="QL14" s="108"/>
      <c r="QM14" s="108"/>
      <c r="QN14" s="108"/>
      <c r="QO14" s="108"/>
      <c r="QP14" s="108"/>
      <c r="QQ14" s="108"/>
      <c r="QR14" s="108"/>
      <c r="QS14" s="108"/>
      <c r="QT14" s="108"/>
      <c r="QU14" s="108"/>
      <c r="QV14" s="108"/>
      <c r="QW14" s="108"/>
      <c r="QX14" s="108"/>
      <c r="QY14" s="108"/>
      <c r="QZ14" s="108"/>
      <c r="RA14" s="108"/>
      <c r="RB14" s="108"/>
      <c r="RC14" s="108"/>
      <c r="RD14" s="108"/>
      <c r="RE14" s="108"/>
      <c r="RF14" s="108"/>
      <c r="RG14" s="108"/>
      <c r="RH14" s="108"/>
      <c r="RI14" s="108"/>
      <c r="RJ14" s="108"/>
      <c r="RK14" s="108"/>
      <c r="RL14" s="108"/>
      <c r="RM14" s="108"/>
      <c r="RN14" s="108"/>
      <c r="RO14" s="108"/>
      <c r="RP14" s="108"/>
      <c r="RQ14" s="108"/>
      <c r="RR14" s="108"/>
      <c r="RS14" s="108"/>
      <c r="RT14" s="108"/>
      <c r="RU14" s="108"/>
      <c r="RV14" s="108"/>
      <c r="RW14" s="108"/>
      <c r="RX14" s="108"/>
      <c r="RY14" s="108"/>
      <c r="RZ14" s="108"/>
      <c r="SA14" s="108"/>
      <c r="SB14" s="108"/>
      <c r="SC14" s="108"/>
      <c r="SD14" s="108"/>
      <c r="SE14" s="108"/>
      <c r="SF14" s="108"/>
      <c r="SG14" s="108"/>
      <c r="SH14" s="108"/>
      <c r="SI14" s="108"/>
      <c r="SJ14" s="108"/>
      <c r="SK14" s="108"/>
      <c r="SL14" s="108"/>
      <c r="SM14" s="108"/>
      <c r="SN14" s="108"/>
      <c r="SO14" s="108"/>
      <c r="SP14" s="108"/>
      <c r="SQ14" s="108"/>
      <c r="SR14" s="108"/>
      <c r="SS14" s="108"/>
      <c r="ST14" s="108"/>
      <c r="SU14" s="108"/>
      <c r="SV14" s="108"/>
      <c r="SW14" s="108"/>
      <c r="SX14" s="108"/>
      <c r="SY14" s="108"/>
      <c r="SZ14" s="108"/>
      <c r="TA14" s="108"/>
      <c r="TB14" s="108"/>
      <c r="TC14" s="108"/>
      <c r="TD14" s="108"/>
      <c r="TE14" s="108"/>
      <c r="TF14" s="108"/>
      <c r="TG14" s="108"/>
      <c r="TH14" s="108"/>
      <c r="TI14" s="108"/>
      <c r="TJ14" s="108"/>
      <c r="TK14" s="108"/>
      <c r="TL14" s="108"/>
      <c r="TM14" s="108"/>
      <c r="TN14" s="108"/>
      <c r="TO14" s="108"/>
      <c r="TP14" s="108"/>
      <c r="TQ14" s="108"/>
      <c r="TR14" s="108"/>
      <c r="TS14" s="108"/>
      <c r="TT14" s="108"/>
      <c r="TU14" s="108"/>
      <c r="TV14" s="108"/>
      <c r="TW14" s="108"/>
      <c r="TX14" s="108"/>
      <c r="TY14" s="108"/>
      <c r="TZ14" s="108"/>
      <c r="UA14" s="108"/>
      <c r="UB14" s="108"/>
      <c r="UC14" s="108"/>
      <c r="UD14" s="108"/>
      <c r="UE14" s="108"/>
      <c r="UF14" s="108"/>
      <c r="UG14" s="108"/>
      <c r="UH14" s="108"/>
      <c r="UI14" s="108"/>
      <c r="UJ14" s="108"/>
      <c r="UK14" s="108"/>
      <c r="UL14" s="108"/>
      <c r="UM14" s="108"/>
      <c r="UN14" s="108"/>
      <c r="UO14" s="108"/>
      <c r="UP14" s="108"/>
      <c r="UQ14" s="108"/>
      <c r="UR14" s="108"/>
      <c r="US14" s="108"/>
      <c r="UT14" s="108"/>
      <c r="UU14" s="108"/>
      <c r="UV14" s="108"/>
      <c r="UW14" s="108"/>
      <c r="UX14" s="108"/>
      <c r="UY14" s="108"/>
      <c r="UZ14" s="108"/>
      <c r="VA14" s="108"/>
      <c r="VB14" s="108"/>
      <c r="VC14" s="108"/>
      <c r="VD14" s="108"/>
      <c r="VE14" s="108"/>
      <c r="VF14" s="108"/>
      <c r="VG14" s="108"/>
      <c r="VH14" s="108"/>
      <c r="VI14" s="108"/>
      <c r="VJ14" s="108"/>
      <c r="VK14" s="108"/>
      <c r="VL14" s="108"/>
      <c r="VM14" s="108"/>
      <c r="VN14" s="108"/>
      <c r="VO14" s="108"/>
      <c r="VP14" s="108"/>
      <c r="VQ14" s="108"/>
      <c r="VR14" s="108"/>
      <c r="VS14" s="108"/>
      <c r="VT14" s="108"/>
      <c r="VU14" s="108"/>
      <c r="VV14" s="108"/>
      <c r="VW14" s="108"/>
      <c r="VX14" s="108"/>
      <c r="VY14" s="108"/>
      <c r="VZ14" s="108"/>
      <c r="WA14" s="108"/>
      <c r="WB14" s="108"/>
      <c r="WC14" s="108"/>
      <c r="WD14" s="108"/>
      <c r="WE14" s="108"/>
      <c r="WF14" s="108"/>
      <c r="WG14" s="108"/>
      <c r="WH14" s="108"/>
      <c r="WI14" s="108"/>
      <c r="WJ14" s="108"/>
      <c r="WK14" s="108"/>
      <c r="WL14" s="108"/>
      <c r="WM14" s="108"/>
      <c r="WN14" s="108"/>
      <c r="WO14" s="108"/>
      <c r="WP14" s="108"/>
      <c r="WQ14" s="108"/>
      <c r="WR14" s="108"/>
      <c r="WS14" s="108"/>
      <c r="WT14" s="108"/>
      <c r="WU14" s="108"/>
      <c r="WV14" s="108"/>
      <c r="WW14" s="108"/>
      <c r="WX14" s="108"/>
      <c r="WY14" s="108"/>
      <c r="WZ14" s="108"/>
      <c r="XA14" s="108"/>
      <c r="XB14" s="108"/>
      <c r="XC14" s="108"/>
      <c r="XD14" s="108"/>
      <c r="XE14" s="108"/>
      <c r="XF14" s="108"/>
      <c r="XG14" s="108"/>
      <c r="XH14" s="108"/>
      <c r="XI14" s="108"/>
      <c r="XJ14" s="108"/>
      <c r="XK14" s="108"/>
      <c r="XL14" s="108"/>
      <c r="XM14" s="108"/>
      <c r="XN14" s="108"/>
      <c r="XO14" s="108"/>
      <c r="XP14" s="108"/>
      <c r="XQ14" s="108"/>
      <c r="XR14" s="108"/>
      <c r="XS14" s="108"/>
      <c r="XT14" s="108"/>
      <c r="XU14" s="108"/>
      <c r="XV14" s="108"/>
      <c r="XW14" s="108"/>
      <c r="XX14" s="108"/>
      <c r="XY14" s="108"/>
      <c r="XZ14" s="108"/>
      <c r="YA14" s="108"/>
      <c r="YB14" s="108"/>
      <c r="YC14" s="108"/>
      <c r="YD14" s="108"/>
      <c r="YE14" s="108"/>
      <c r="YF14" s="108"/>
      <c r="YG14" s="108"/>
      <c r="YH14" s="108"/>
      <c r="YI14" s="108"/>
      <c r="YJ14" s="108"/>
      <c r="YK14" s="108"/>
      <c r="YL14" s="108"/>
      <c r="YM14" s="108"/>
      <c r="YN14" s="108"/>
      <c r="YO14" s="108"/>
      <c r="YP14" s="108"/>
      <c r="YQ14" s="108"/>
      <c r="YR14" s="108"/>
      <c r="YS14" s="108"/>
      <c r="YT14" s="108"/>
      <c r="YU14" s="108"/>
      <c r="YV14" s="108"/>
      <c r="YW14" s="108"/>
      <c r="YX14" s="108"/>
      <c r="YY14" s="108"/>
      <c r="YZ14" s="108"/>
      <c r="ZA14" s="108"/>
      <c r="ZB14" s="108"/>
      <c r="ZC14" s="108"/>
      <c r="ZD14" s="108"/>
      <c r="ZE14" s="108"/>
      <c r="ZF14" s="108"/>
      <c r="ZG14" s="108"/>
      <c r="ZH14" s="108"/>
      <c r="ZI14" s="108"/>
      <c r="ZJ14" s="108"/>
      <c r="ZK14" s="108"/>
      <c r="ZL14" s="108"/>
      <c r="ZM14" s="108"/>
      <c r="ZN14" s="108"/>
      <c r="ZO14" s="108"/>
      <c r="ZP14" s="108"/>
      <c r="ZQ14" s="108"/>
      <c r="ZR14" s="108"/>
      <c r="ZS14" s="108"/>
      <c r="ZT14" s="108"/>
      <c r="ZU14" s="108"/>
      <c r="ZV14" s="108"/>
      <c r="ZW14" s="108"/>
      <c r="ZX14" s="108"/>
      <c r="ZY14" s="108"/>
      <c r="ZZ14" s="108"/>
      <c r="AAA14" s="108"/>
      <c r="AAB14" s="108"/>
      <c r="AAC14" s="108"/>
      <c r="AAD14" s="108"/>
      <c r="AAE14" s="108"/>
      <c r="AAF14" s="108"/>
      <c r="AAG14" s="108"/>
      <c r="AAH14" s="108"/>
      <c r="AAI14" s="108"/>
      <c r="AAJ14" s="108"/>
      <c r="AAK14" s="108"/>
      <c r="AAL14" s="108"/>
      <c r="AAM14" s="108"/>
      <c r="AAN14" s="108"/>
      <c r="AAO14" s="108"/>
      <c r="AAP14" s="108"/>
      <c r="AAQ14" s="108"/>
      <c r="AAR14" s="108"/>
      <c r="AAS14" s="108"/>
      <c r="AAT14" s="108"/>
      <c r="AAU14" s="108"/>
      <c r="AAV14" s="108"/>
      <c r="AAW14" s="108"/>
      <c r="AAX14" s="108"/>
      <c r="AAY14" s="108"/>
      <c r="AAZ14" s="108"/>
      <c r="ABA14" s="108"/>
      <c r="ABB14" s="108"/>
      <c r="ABC14" s="108"/>
      <c r="ABD14" s="108"/>
      <c r="ABE14" s="108"/>
      <c r="ABF14" s="108"/>
      <c r="ABG14" s="108"/>
      <c r="ABH14" s="108"/>
      <c r="ABI14" s="108"/>
      <c r="ABJ14" s="108"/>
      <c r="ABK14" s="108"/>
      <c r="ABL14" s="108"/>
      <c r="ABM14" s="108"/>
      <c r="ABN14" s="108"/>
      <c r="ABO14" s="108"/>
      <c r="ABP14" s="108"/>
      <c r="ABQ14" s="108"/>
      <c r="ABR14" s="108"/>
      <c r="ABS14" s="108"/>
      <c r="ABT14" s="108"/>
      <c r="ABU14" s="108"/>
      <c r="ABV14" s="108"/>
      <c r="ABW14" s="108"/>
      <c r="ABX14" s="108"/>
      <c r="ABY14" s="108"/>
      <c r="ABZ14" s="108"/>
      <c r="ACA14" s="108"/>
      <c r="ACB14" s="108"/>
      <c r="ACC14" s="108"/>
      <c r="ACD14" s="108"/>
      <c r="ACE14" s="108"/>
      <c r="ACF14" s="108"/>
      <c r="ACG14" s="108"/>
      <c r="ACH14" s="108"/>
      <c r="ACI14" s="108"/>
      <c r="ACJ14" s="108"/>
      <c r="ACK14" s="108"/>
      <c r="ACL14" s="108"/>
      <c r="ACM14" s="108"/>
      <c r="ACN14" s="108"/>
      <c r="ACO14" s="108"/>
      <c r="ACP14" s="108"/>
      <c r="ACQ14" s="108"/>
      <c r="ACR14" s="108"/>
      <c r="ACS14" s="108"/>
      <c r="ACT14" s="108"/>
      <c r="ACU14" s="108"/>
      <c r="ACV14" s="108"/>
      <c r="ACW14" s="108"/>
      <c r="ACX14" s="108"/>
      <c r="ACY14" s="108"/>
      <c r="ACZ14" s="108"/>
      <c r="ADA14" s="108"/>
      <c r="ADB14" s="108"/>
      <c r="ADC14" s="108"/>
      <c r="ADD14" s="108"/>
      <c r="ADE14" s="108"/>
      <c r="ADF14" s="108"/>
      <c r="ADG14" s="108"/>
      <c r="ADH14" s="108"/>
      <c r="ADI14" s="108"/>
      <c r="ADJ14" s="108"/>
      <c r="ADK14" s="108"/>
      <c r="ADL14" s="108"/>
      <c r="ADM14" s="108"/>
      <c r="ADN14" s="108"/>
      <c r="ADO14" s="108"/>
      <c r="ADP14" s="108"/>
      <c r="ADQ14" s="108"/>
      <c r="ADR14" s="108"/>
      <c r="ADS14" s="108"/>
      <c r="ADT14" s="108"/>
      <c r="ADU14" s="108"/>
      <c r="ADV14" s="108"/>
      <c r="ADW14" s="108"/>
      <c r="ADX14" s="108"/>
      <c r="ADY14" s="108"/>
      <c r="ADZ14" s="108"/>
      <c r="AEA14" s="108"/>
      <c r="AEB14" s="108"/>
      <c r="AEC14" s="108"/>
      <c r="AED14" s="108"/>
      <c r="AEE14" s="108"/>
      <c r="AEF14" s="108"/>
      <c r="AEG14" s="108"/>
      <c r="AEH14" s="108"/>
      <c r="AEI14" s="108"/>
      <c r="AEJ14" s="108"/>
      <c r="AEK14" s="108"/>
      <c r="AEL14" s="108"/>
      <c r="AEM14" s="108"/>
      <c r="AEN14" s="108"/>
      <c r="AEO14" s="108"/>
      <c r="AEP14" s="108"/>
      <c r="AEQ14" s="108"/>
      <c r="AER14" s="108"/>
      <c r="AES14" s="108"/>
      <c r="AET14" s="108"/>
      <c r="AEU14" s="108"/>
      <c r="AEV14" s="108"/>
      <c r="AEW14" s="108"/>
      <c r="AEX14" s="108"/>
      <c r="AEY14" s="108"/>
      <c r="AEZ14" s="108"/>
      <c r="AFA14" s="108"/>
      <c r="AFB14" s="108"/>
      <c r="AFC14" s="108"/>
      <c r="AFD14" s="108"/>
      <c r="AFE14" s="108"/>
      <c r="AFF14" s="108"/>
      <c r="AFG14" s="108"/>
      <c r="AFH14" s="108"/>
      <c r="AFI14" s="108"/>
      <c r="AFJ14" s="108"/>
      <c r="AFK14" s="108"/>
      <c r="AFL14" s="108"/>
      <c r="AFM14" s="108"/>
      <c r="AFN14" s="108"/>
      <c r="AFO14" s="108"/>
      <c r="AFP14" s="108"/>
      <c r="AFQ14" s="108"/>
      <c r="AFR14" s="108"/>
      <c r="AFS14" s="108"/>
      <c r="AFT14" s="108"/>
      <c r="AFU14" s="108"/>
      <c r="AFV14" s="108"/>
      <c r="AFW14" s="108"/>
      <c r="AFX14" s="108"/>
      <c r="AFY14" s="108"/>
      <c r="AFZ14" s="108"/>
      <c r="AGA14" s="108"/>
      <c r="AGB14" s="108"/>
      <c r="AGC14" s="108"/>
      <c r="AGD14" s="108"/>
      <c r="AGE14" s="108"/>
      <c r="AGF14" s="108"/>
      <c r="AGG14" s="108"/>
      <c r="AGH14" s="108"/>
      <c r="AGI14" s="108"/>
      <c r="AGJ14" s="108"/>
      <c r="AGK14" s="108"/>
      <c r="AGL14" s="108"/>
      <c r="AGM14" s="108"/>
      <c r="AGN14" s="108"/>
      <c r="AGO14" s="108"/>
      <c r="AGP14" s="108"/>
      <c r="AGQ14" s="108"/>
      <c r="AGR14" s="108"/>
      <c r="AGS14" s="108"/>
      <c r="AGT14" s="108"/>
      <c r="AGU14" s="108"/>
      <c r="AGV14" s="108"/>
      <c r="AGW14" s="108"/>
      <c r="AGX14" s="108"/>
      <c r="AGY14" s="108"/>
      <c r="AGZ14" s="108"/>
      <c r="AHA14" s="108"/>
      <c r="AHB14" s="108"/>
      <c r="AHC14" s="108"/>
      <c r="AHD14" s="108"/>
      <c r="AHE14" s="108"/>
      <c r="AHF14" s="108"/>
      <c r="AHG14" s="108"/>
      <c r="AHH14" s="108"/>
      <c r="AHI14" s="108"/>
      <c r="AHJ14" s="108"/>
      <c r="AHK14" s="108"/>
      <c r="AHL14" s="108"/>
      <c r="AHM14" s="108"/>
      <c r="AHN14" s="108"/>
      <c r="AHO14" s="108"/>
      <c r="AHP14" s="108"/>
      <c r="AHQ14" s="108"/>
      <c r="AHR14" s="108"/>
      <c r="AHS14" s="108"/>
      <c r="AHT14" s="108"/>
      <c r="AHU14" s="108"/>
      <c r="AHV14" s="108"/>
      <c r="AHW14" s="108"/>
      <c r="AHX14" s="108"/>
      <c r="AHY14" s="108"/>
      <c r="AHZ14" s="108"/>
      <c r="AIA14" s="108"/>
      <c r="AIB14" s="108"/>
      <c r="AIC14" s="108"/>
      <c r="AID14" s="108"/>
      <c r="AIE14" s="108"/>
      <c r="AIF14" s="108"/>
      <c r="AIG14" s="108"/>
      <c r="AIH14" s="108"/>
      <c r="AII14" s="108"/>
      <c r="AIJ14" s="108"/>
      <c r="AIK14" s="108"/>
      <c r="AIL14" s="108"/>
      <c r="AIM14" s="108"/>
      <c r="AIN14" s="108"/>
      <c r="AIO14" s="108"/>
      <c r="AIP14" s="108"/>
      <c r="AIQ14" s="108"/>
      <c r="AIR14" s="108"/>
      <c r="AIS14" s="108"/>
      <c r="AIT14" s="108"/>
      <c r="AIU14" s="108"/>
      <c r="AIV14" s="108"/>
      <c r="AIW14" s="108"/>
      <c r="AIX14" s="108"/>
      <c r="AIY14" s="108"/>
      <c r="AIZ14" s="108"/>
      <c r="AJA14" s="108"/>
      <c r="AJB14" s="108"/>
      <c r="AJC14" s="108"/>
      <c r="AJD14" s="108"/>
      <c r="AJE14" s="108"/>
      <c r="AJF14" s="108"/>
      <c r="AJG14" s="108"/>
      <c r="AJH14" s="108"/>
      <c r="AJI14" s="108"/>
      <c r="AJJ14" s="108"/>
      <c r="AJK14" s="108"/>
      <c r="AJL14" s="108"/>
      <c r="AJM14" s="108"/>
      <c r="AJN14" s="108"/>
      <c r="AJO14" s="108"/>
      <c r="AJP14" s="108"/>
      <c r="AJQ14" s="108"/>
      <c r="AJR14" s="108"/>
      <c r="AJS14" s="108"/>
      <c r="AJT14" s="108"/>
      <c r="AJU14" s="108"/>
      <c r="AJV14" s="108"/>
      <c r="AJW14" s="108"/>
      <c r="AJX14" s="108"/>
      <c r="AJY14" s="108"/>
      <c r="AJZ14" s="108"/>
      <c r="AKA14" s="108"/>
      <c r="AKB14" s="108"/>
      <c r="AKC14" s="108"/>
      <c r="AKD14" s="108"/>
      <c r="AKE14" s="108"/>
      <c r="AKF14" s="108"/>
      <c r="AKG14" s="108"/>
      <c r="AKH14" s="108"/>
      <c r="AKI14" s="108"/>
      <c r="AKJ14" s="108"/>
      <c r="AKK14" s="108"/>
      <c r="AKL14" s="108"/>
      <c r="AKM14" s="108"/>
      <c r="AKN14" s="108"/>
      <c r="AKO14" s="108"/>
      <c r="AKP14" s="108"/>
      <c r="AKQ14" s="108"/>
      <c r="AKR14" s="108"/>
      <c r="AKS14" s="108"/>
      <c r="AKT14" s="108"/>
      <c r="AKU14" s="108"/>
      <c r="AKV14" s="108"/>
      <c r="AKW14" s="108"/>
      <c r="AKX14" s="108"/>
      <c r="AKY14" s="108"/>
      <c r="AKZ14" s="108"/>
      <c r="ALA14" s="108"/>
      <c r="ALB14" s="108"/>
      <c r="ALC14" s="108"/>
      <c r="ALD14" s="108"/>
      <c r="ALE14" s="108"/>
      <c r="ALF14" s="108"/>
      <c r="ALG14" s="108"/>
      <c r="ALH14" s="108"/>
      <c r="ALI14" s="108"/>
      <c r="ALJ14" s="108"/>
      <c r="ALK14" s="108"/>
      <c r="ALL14" s="108"/>
      <c r="ALM14" s="108"/>
      <c r="ALN14" s="108"/>
      <c r="ALO14" s="108"/>
      <c r="ALP14" s="108"/>
      <c r="ALQ14" s="108"/>
      <c r="ALR14" s="108"/>
      <c r="ALS14" s="108"/>
      <c r="ALT14" s="108"/>
      <c r="ALU14" s="108"/>
      <c r="ALV14" s="108"/>
      <c r="ALW14" s="108"/>
      <c r="ALX14" s="108"/>
      <c r="ALY14" s="108"/>
      <c r="ALZ14" s="108"/>
      <c r="AMA14" s="108"/>
      <c r="AMB14" s="108"/>
      <c r="AMC14" s="108"/>
      <c r="AMD14" s="108"/>
      <c r="AME14" s="108"/>
      <c r="AMF14" s="108"/>
      <c r="AMG14" s="108"/>
      <c r="AMH14" s="108"/>
      <c r="AMI14" s="108"/>
      <c r="AMJ14" s="108"/>
      <c r="AMK14" s="108"/>
      <c r="AML14" s="108"/>
      <c r="AMM14" s="108"/>
      <c r="AMN14" s="108"/>
      <c r="AMO14" s="108"/>
      <c r="AMP14" s="108"/>
      <c r="AMQ14" s="108"/>
      <c r="AMR14" s="108"/>
      <c r="AMS14" s="108"/>
      <c r="AMT14" s="108"/>
      <c r="AMU14" s="108"/>
      <c r="AMV14" s="108"/>
      <c r="AMW14" s="108"/>
      <c r="AMX14" s="108"/>
      <c r="AMY14" s="108"/>
      <c r="AMZ14" s="108"/>
      <c r="ANA14" s="108"/>
      <c r="ANB14" s="108"/>
      <c r="ANC14" s="108"/>
      <c r="AND14" s="108"/>
      <c r="ANE14" s="108"/>
      <c r="ANF14" s="108"/>
      <c r="ANG14" s="108"/>
      <c r="ANH14" s="108"/>
      <c r="ANI14" s="108"/>
      <c r="ANJ14" s="108"/>
      <c r="ANK14" s="108"/>
      <c r="ANL14" s="108"/>
      <c r="ANM14" s="108"/>
      <c r="ANN14" s="108"/>
      <c r="ANO14" s="108"/>
      <c r="ANP14" s="108"/>
      <c r="ANQ14" s="108"/>
      <c r="ANR14" s="108"/>
      <c r="ANS14" s="108"/>
      <c r="ANT14" s="108"/>
      <c r="ANU14" s="108"/>
      <c r="ANV14" s="108"/>
      <c r="ANW14" s="108"/>
      <c r="ANX14" s="108"/>
      <c r="ANY14" s="108"/>
      <c r="ANZ14" s="108"/>
      <c r="AOA14" s="108"/>
      <c r="AOB14" s="108"/>
      <c r="AOC14" s="108"/>
      <c r="AOD14" s="108"/>
      <c r="AOE14" s="108"/>
      <c r="AOF14" s="108"/>
      <c r="AOG14" s="108"/>
      <c r="AOH14" s="108"/>
      <c r="AOI14" s="108"/>
      <c r="AOJ14" s="108"/>
      <c r="AOK14" s="108"/>
      <c r="AOL14" s="108"/>
      <c r="AOM14" s="108"/>
      <c r="AON14" s="108"/>
      <c r="AOO14" s="108"/>
      <c r="AOP14" s="108"/>
      <c r="AOQ14" s="108"/>
      <c r="AOR14" s="108"/>
      <c r="AOS14" s="108"/>
      <c r="AOT14" s="108"/>
      <c r="AOU14" s="108"/>
      <c r="AOV14" s="108"/>
      <c r="AOW14" s="108"/>
      <c r="AOX14" s="108"/>
      <c r="AOY14" s="108"/>
      <c r="AOZ14" s="108"/>
      <c r="APA14" s="108"/>
      <c r="APB14" s="108"/>
      <c r="APC14" s="108"/>
      <c r="APD14" s="108"/>
      <c r="APE14" s="108"/>
      <c r="APF14" s="108"/>
      <c r="APG14" s="108"/>
      <c r="APH14" s="108"/>
      <c r="API14" s="108"/>
      <c r="APJ14" s="108"/>
      <c r="APK14" s="108"/>
      <c r="APL14" s="108"/>
      <c r="APM14" s="108"/>
      <c r="APN14" s="108"/>
      <c r="APO14" s="108"/>
      <c r="APP14" s="108"/>
      <c r="APQ14" s="108"/>
      <c r="APR14" s="108"/>
      <c r="APS14" s="108"/>
      <c r="APT14" s="108"/>
      <c r="APU14" s="108"/>
      <c r="APV14" s="108"/>
      <c r="APW14" s="108"/>
      <c r="APX14" s="108"/>
      <c r="APY14" s="108"/>
      <c r="APZ14" s="108"/>
      <c r="AQA14" s="108"/>
      <c r="AQB14" s="108"/>
      <c r="AQC14" s="108"/>
      <c r="AQD14" s="108"/>
      <c r="AQE14" s="108"/>
      <c r="AQF14" s="108"/>
      <c r="AQG14" s="108"/>
      <c r="AQH14" s="108"/>
      <c r="AQI14" s="108"/>
      <c r="AQJ14" s="108"/>
      <c r="AQK14" s="108"/>
      <c r="AQL14" s="108"/>
      <c r="AQM14" s="108"/>
      <c r="AQN14" s="108"/>
      <c r="AQO14" s="108"/>
      <c r="AQP14" s="108"/>
      <c r="AQQ14" s="108"/>
      <c r="AQR14" s="108"/>
      <c r="AQS14" s="108"/>
      <c r="AQT14" s="108"/>
      <c r="AQU14" s="108"/>
      <c r="AQV14" s="108"/>
      <c r="AQW14" s="108"/>
      <c r="AQX14" s="108"/>
      <c r="AQY14" s="108"/>
      <c r="AQZ14" s="108"/>
      <c r="ARA14" s="108"/>
      <c r="ARB14" s="108"/>
      <c r="ARC14" s="108"/>
      <c r="ARD14" s="108"/>
      <c r="ARE14" s="108"/>
      <c r="ARF14" s="108"/>
      <c r="ARG14" s="108"/>
      <c r="ARH14" s="108"/>
      <c r="ARI14" s="108"/>
      <c r="ARJ14" s="108"/>
      <c r="ARK14" s="108"/>
      <c r="ARL14" s="108"/>
      <c r="ARM14" s="108"/>
      <c r="ARN14" s="108"/>
      <c r="ARO14" s="108"/>
      <c r="ARP14" s="108"/>
      <c r="ARQ14" s="108"/>
      <c r="ARR14" s="108"/>
      <c r="ARS14" s="108"/>
      <c r="ART14" s="108"/>
      <c r="ARU14" s="108"/>
      <c r="ARV14" s="108"/>
      <c r="ARW14" s="108"/>
      <c r="ARX14" s="108"/>
      <c r="ARY14" s="108"/>
      <c r="ARZ14" s="108"/>
      <c r="ASA14" s="108"/>
      <c r="ASB14" s="108"/>
      <c r="ASC14" s="108"/>
      <c r="ASD14" s="108"/>
      <c r="ASE14" s="108"/>
      <c r="ASF14" s="108"/>
      <c r="ASG14" s="108"/>
      <c r="ASH14" s="108"/>
      <c r="ASI14" s="108"/>
      <c r="ASJ14" s="108"/>
      <c r="ASK14" s="108"/>
      <c r="ASL14" s="108"/>
      <c r="ASM14" s="108"/>
      <c r="ASN14" s="108"/>
      <c r="ASO14" s="108"/>
      <c r="ASP14" s="108"/>
      <c r="ASQ14" s="108"/>
      <c r="ASR14" s="108"/>
      <c r="ASS14" s="108"/>
      <c r="AST14" s="108"/>
      <c r="ASU14" s="108"/>
      <c r="ASV14" s="108"/>
      <c r="ASW14" s="108"/>
      <c r="ASX14" s="108"/>
      <c r="ASY14" s="108"/>
      <c r="ASZ14" s="108"/>
      <c r="ATA14" s="108"/>
      <c r="ATB14" s="108"/>
      <c r="ATC14" s="108"/>
      <c r="ATD14" s="108"/>
      <c r="ATE14" s="108"/>
      <c r="ATF14" s="108"/>
      <c r="ATG14" s="108"/>
      <c r="ATH14" s="108"/>
      <c r="ATI14" s="108"/>
      <c r="ATJ14" s="108"/>
      <c r="ATK14" s="108"/>
      <c r="ATL14" s="108"/>
      <c r="ATM14" s="108"/>
      <c r="ATN14" s="108"/>
      <c r="ATO14" s="108"/>
      <c r="ATP14" s="108"/>
      <c r="ATQ14" s="108"/>
      <c r="ATR14" s="108"/>
      <c r="ATS14" s="108"/>
      <c r="ATT14" s="108"/>
      <c r="ATU14" s="108"/>
      <c r="ATV14" s="108"/>
      <c r="ATW14" s="108"/>
      <c r="ATX14" s="108"/>
      <c r="ATY14" s="108"/>
      <c r="ATZ14" s="108"/>
      <c r="AUA14" s="108"/>
      <c r="AUB14" s="108"/>
      <c r="AUC14" s="108"/>
      <c r="AUD14" s="108"/>
      <c r="AUE14" s="108"/>
      <c r="AUF14" s="108"/>
      <c r="AUG14" s="108"/>
      <c r="AUH14" s="108"/>
      <c r="AUI14" s="108"/>
      <c r="AUJ14" s="108"/>
      <c r="AUK14" s="108"/>
      <c r="AUL14" s="108"/>
      <c r="AUM14" s="108"/>
      <c r="AUN14" s="108"/>
      <c r="AUO14" s="108"/>
      <c r="AUP14" s="108"/>
      <c r="AUQ14" s="108"/>
      <c r="AUR14" s="108"/>
      <c r="AUS14" s="108"/>
      <c r="AUT14" s="108"/>
      <c r="AUU14" s="108"/>
      <c r="AUV14" s="108"/>
      <c r="AUW14" s="108"/>
      <c r="AUX14" s="108"/>
      <c r="AUY14" s="108"/>
      <c r="AUZ14" s="108"/>
      <c r="AVA14" s="108"/>
      <c r="AVB14" s="108"/>
      <c r="AVC14" s="108"/>
      <c r="AVD14" s="108"/>
      <c r="AVE14" s="108"/>
      <c r="AVF14" s="108"/>
      <c r="AVG14" s="108"/>
      <c r="AVH14" s="108"/>
      <c r="AVI14" s="108"/>
      <c r="AVJ14" s="108"/>
      <c r="AVK14" s="108"/>
      <c r="AVL14" s="108"/>
      <c r="AVM14" s="108"/>
      <c r="AVN14" s="108"/>
      <c r="AVO14" s="108"/>
      <c r="AVP14" s="108"/>
      <c r="AVQ14" s="108"/>
      <c r="AVR14" s="108"/>
      <c r="AVS14" s="108"/>
      <c r="AVT14" s="108"/>
      <c r="AVU14" s="108"/>
      <c r="AVV14" s="108"/>
      <c r="AVW14" s="108"/>
      <c r="AVX14" s="108"/>
      <c r="AVY14" s="108"/>
      <c r="AVZ14" s="108"/>
      <c r="AWA14" s="108"/>
      <c r="AWB14" s="108"/>
      <c r="AWC14" s="108"/>
      <c r="AWD14" s="108"/>
      <c r="AWE14" s="108"/>
      <c r="AWF14" s="108"/>
      <c r="AWG14" s="108"/>
      <c r="AWH14" s="108"/>
      <c r="AWI14" s="108"/>
      <c r="AWJ14" s="108"/>
      <c r="AWK14" s="108"/>
      <c r="AWL14" s="108"/>
      <c r="AWM14" s="108"/>
      <c r="AWN14" s="108"/>
      <c r="AWO14" s="108"/>
      <c r="AWP14" s="108"/>
      <c r="AWQ14" s="108"/>
      <c r="AWR14" s="108"/>
      <c r="AWS14" s="108"/>
      <c r="AWT14" s="108"/>
      <c r="AWU14" s="108"/>
      <c r="AWV14" s="108"/>
      <c r="AWW14" s="108"/>
      <c r="AWX14" s="108"/>
      <c r="AWY14" s="108"/>
      <c r="AWZ14" s="108"/>
      <c r="AXA14" s="108"/>
      <c r="AXB14" s="108"/>
      <c r="AXC14" s="108"/>
      <c r="AXD14" s="108"/>
      <c r="AXE14" s="108"/>
      <c r="AXF14" s="108"/>
      <c r="AXG14" s="108"/>
      <c r="AXH14" s="108"/>
      <c r="AXI14" s="108"/>
      <c r="AXJ14" s="108"/>
      <c r="AXK14" s="108"/>
      <c r="AXL14" s="108"/>
      <c r="AXM14" s="108"/>
      <c r="AXN14" s="108"/>
      <c r="AXO14" s="108"/>
      <c r="AXP14" s="108"/>
      <c r="AXQ14" s="108"/>
      <c r="AXR14" s="108"/>
      <c r="AXS14" s="108"/>
      <c r="AXT14" s="108"/>
      <c r="AXU14" s="108"/>
      <c r="AXV14" s="108"/>
      <c r="AXW14" s="108"/>
      <c r="AXX14" s="108"/>
      <c r="AXY14" s="108"/>
      <c r="AXZ14" s="108"/>
      <c r="AYA14" s="108"/>
      <c r="AYB14" s="108"/>
      <c r="AYC14" s="108"/>
      <c r="AYD14" s="108"/>
      <c r="AYE14" s="108"/>
      <c r="AYF14" s="108"/>
      <c r="AYG14" s="108"/>
      <c r="AYH14" s="108"/>
      <c r="AYI14" s="108"/>
      <c r="AYJ14" s="108"/>
      <c r="AYK14" s="108"/>
      <c r="AYL14" s="108"/>
      <c r="AYM14" s="108"/>
      <c r="AYN14" s="108"/>
      <c r="AYO14" s="108"/>
      <c r="AYP14" s="108"/>
      <c r="AYQ14" s="108"/>
      <c r="AYR14" s="108"/>
      <c r="AYS14" s="108"/>
      <c r="AYT14" s="108"/>
      <c r="AYU14" s="108"/>
      <c r="AYV14" s="108"/>
      <c r="AYW14" s="108"/>
      <c r="AYX14" s="108"/>
      <c r="AYY14" s="108"/>
      <c r="AYZ14" s="108"/>
      <c r="AZA14" s="108"/>
      <c r="AZB14" s="108"/>
      <c r="AZC14" s="108"/>
      <c r="AZD14" s="108"/>
      <c r="AZE14" s="108"/>
      <c r="AZF14" s="108"/>
      <c r="AZG14" s="108"/>
      <c r="AZH14" s="108"/>
      <c r="AZI14" s="108"/>
      <c r="AZJ14" s="108"/>
      <c r="AZK14" s="108"/>
      <c r="AZL14" s="108"/>
      <c r="AZM14" s="108"/>
      <c r="AZN14" s="108"/>
      <c r="AZO14" s="108"/>
      <c r="AZP14" s="108"/>
      <c r="AZQ14" s="108"/>
      <c r="AZR14" s="108"/>
      <c r="AZS14" s="108"/>
      <c r="AZT14" s="108"/>
      <c r="AZU14" s="108"/>
      <c r="AZV14" s="108"/>
      <c r="AZW14" s="108"/>
      <c r="AZX14" s="108"/>
      <c r="AZY14" s="108"/>
      <c r="AZZ14" s="108"/>
      <c r="BAA14" s="108"/>
      <c r="BAB14" s="108"/>
      <c r="BAC14" s="108"/>
      <c r="BAD14" s="108"/>
      <c r="BAE14" s="108"/>
      <c r="BAF14" s="108"/>
      <c r="BAG14" s="108"/>
      <c r="BAH14" s="108"/>
      <c r="BAI14" s="108"/>
      <c r="BAJ14" s="108"/>
      <c r="BAK14" s="108"/>
      <c r="BAL14" s="108"/>
      <c r="BAM14" s="108"/>
      <c r="BAN14" s="108"/>
      <c r="BAO14" s="108"/>
      <c r="BAP14" s="108"/>
      <c r="BAQ14" s="108"/>
      <c r="BAR14" s="108"/>
      <c r="BAS14" s="108"/>
      <c r="BAT14" s="108"/>
      <c r="BAU14" s="108"/>
      <c r="BAV14" s="108"/>
      <c r="BAW14" s="108"/>
      <c r="BAX14" s="108"/>
      <c r="BAY14" s="108"/>
      <c r="BAZ14" s="108"/>
      <c r="BBA14" s="108"/>
      <c r="BBB14" s="108"/>
      <c r="BBC14" s="108"/>
      <c r="BBD14" s="108"/>
      <c r="BBE14" s="108"/>
      <c r="BBF14" s="108"/>
      <c r="BBG14" s="108"/>
      <c r="BBH14" s="108"/>
      <c r="BBI14" s="108"/>
      <c r="BBJ14" s="108"/>
      <c r="BBK14" s="108"/>
      <c r="BBL14" s="108"/>
      <c r="BBM14" s="108"/>
      <c r="BBN14" s="108"/>
      <c r="BBO14" s="108"/>
      <c r="BBP14" s="108"/>
      <c r="BBQ14" s="108"/>
      <c r="BBR14" s="108"/>
      <c r="BBS14" s="108"/>
      <c r="BBT14" s="108"/>
      <c r="BBU14" s="108"/>
      <c r="BBV14" s="108"/>
      <c r="BBW14" s="108"/>
      <c r="BBX14" s="108"/>
      <c r="BBY14" s="108"/>
      <c r="BBZ14" s="108"/>
      <c r="BCA14" s="108"/>
      <c r="BCB14" s="108"/>
      <c r="BCC14" s="108"/>
      <c r="BCD14" s="108"/>
      <c r="BCE14" s="108"/>
      <c r="BCF14" s="108"/>
      <c r="BCG14" s="108"/>
      <c r="BCH14" s="108"/>
      <c r="BCI14" s="108"/>
      <c r="BCJ14" s="108"/>
      <c r="BCK14" s="108"/>
      <c r="BCL14" s="108"/>
      <c r="BCM14" s="108"/>
      <c r="BCN14" s="108"/>
      <c r="BCO14" s="108"/>
      <c r="BCP14" s="108"/>
      <c r="BCQ14" s="108"/>
      <c r="BCR14" s="108"/>
      <c r="BCS14" s="108"/>
      <c r="BCT14" s="108"/>
      <c r="BCU14" s="108"/>
      <c r="BCV14" s="108"/>
      <c r="BCW14" s="108"/>
      <c r="BCX14" s="108"/>
      <c r="BCY14" s="108"/>
      <c r="BCZ14" s="108"/>
      <c r="BDA14" s="108"/>
      <c r="BDB14" s="108"/>
      <c r="BDC14" s="108"/>
      <c r="BDD14" s="108"/>
      <c r="BDE14" s="108"/>
      <c r="BDF14" s="108"/>
      <c r="BDG14" s="108"/>
      <c r="BDH14" s="108"/>
      <c r="BDI14" s="108"/>
      <c r="BDJ14" s="108"/>
      <c r="BDK14" s="108"/>
      <c r="BDL14" s="108"/>
      <c r="BDM14" s="108"/>
      <c r="BDN14" s="108"/>
      <c r="BDO14" s="108"/>
      <c r="BDP14" s="108"/>
      <c r="BDQ14" s="108"/>
      <c r="BDR14" s="108"/>
      <c r="BDS14" s="108"/>
      <c r="BDT14" s="108"/>
      <c r="BDU14" s="108"/>
      <c r="BDV14" s="108"/>
      <c r="BDW14" s="108"/>
      <c r="BDX14" s="108"/>
      <c r="BDY14" s="108"/>
      <c r="BDZ14" s="108"/>
      <c r="BEA14" s="108"/>
      <c r="BEB14" s="108"/>
      <c r="BEC14" s="108"/>
      <c r="BED14" s="108"/>
      <c r="BEE14" s="108"/>
      <c r="BEF14" s="108"/>
      <c r="BEG14" s="108"/>
      <c r="BEH14" s="108"/>
      <c r="BEI14" s="108"/>
      <c r="BEJ14" s="108"/>
      <c r="BEK14" s="108"/>
      <c r="BEL14" s="108"/>
      <c r="BEM14" s="108"/>
      <c r="BEN14" s="108"/>
      <c r="BEO14" s="108"/>
      <c r="BEP14" s="108"/>
      <c r="BEQ14" s="108"/>
      <c r="BER14" s="108"/>
      <c r="BES14" s="108"/>
      <c r="BET14" s="108"/>
      <c r="BEU14" s="108"/>
      <c r="BEV14" s="108"/>
      <c r="BEW14" s="108"/>
      <c r="BEX14" s="108"/>
      <c r="BEY14" s="108"/>
      <c r="BEZ14" s="108"/>
      <c r="BFA14" s="108"/>
      <c r="BFB14" s="108"/>
      <c r="BFC14" s="108"/>
      <c r="BFD14" s="108"/>
      <c r="BFE14" s="108"/>
      <c r="BFF14" s="108"/>
      <c r="BFG14" s="108"/>
      <c r="BFH14" s="108"/>
      <c r="BFI14" s="108"/>
      <c r="BFJ14" s="108"/>
      <c r="BFK14" s="108"/>
      <c r="BFL14" s="108"/>
      <c r="BFM14" s="108"/>
      <c r="BFN14" s="108"/>
      <c r="BFO14" s="108"/>
      <c r="BFP14" s="108"/>
      <c r="BFQ14" s="108"/>
      <c r="BFR14" s="108"/>
      <c r="BFS14" s="108"/>
      <c r="BFT14" s="108"/>
      <c r="BFU14" s="108"/>
      <c r="BFV14" s="108"/>
      <c r="BFW14" s="108"/>
      <c r="BFX14" s="108"/>
      <c r="BFY14" s="108"/>
      <c r="BFZ14" s="108"/>
      <c r="BGA14" s="108"/>
      <c r="BGB14" s="108"/>
      <c r="BGC14" s="108"/>
      <c r="BGD14" s="108"/>
      <c r="BGE14" s="108"/>
      <c r="BGF14" s="108"/>
      <c r="BGG14" s="108"/>
      <c r="BGH14" s="108"/>
      <c r="BGI14" s="108"/>
      <c r="BGJ14" s="108"/>
      <c r="BGK14" s="108"/>
      <c r="BGL14" s="108"/>
      <c r="BGM14" s="108"/>
      <c r="BGN14" s="108"/>
      <c r="BGO14" s="108"/>
      <c r="BGP14" s="108"/>
      <c r="BGQ14" s="108"/>
      <c r="BGR14" s="108"/>
      <c r="BGS14" s="108"/>
      <c r="BGT14" s="108"/>
      <c r="BGU14" s="108"/>
      <c r="BGV14" s="108"/>
      <c r="BGW14" s="108"/>
      <c r="BGX14" s="108"/>
      <c r="BGY14" s="108"/>
      <c r="BGZ14" s="108"/>
      <c r="BHA14" s="108"/>
      <c r="BHB14" s="108"/>
      <c r="BHC14" s="108"/>
      <c r="BHD14" s="108"/>
      <c r="BHE14" s="108"/>
      <c r="BHF14" s="108"/>
      <c r="BHG14" s="108"/>
      <c r="BHH14" s="108"/>
      <c r="BHI14" s="108"/>
      <c r="BHJ14" s="108"/>
      <c r="BHK14" s="108"/>
      <c r="BHL14" s="108"/>
      <c r="BHM14" s="108"/>
      <c r="BHN14" s="108"/>
      <c r="BHO14" s="108"/>
      <c r="BHP14" s="108"/>
      <c r="BHQ14" s="108"/>
      <c r="BHR14" s="108"/>
      <c r="BHS14" s="108"/>
      <c r="BHT14" s="108"/>
      <c r="BHU14" s="108"/>
      <c r="BHV14" s="108"/>
      <c r="BHW14" s="108"/>
      <c r="BHX14" s="108"/>
      <c r="BHY14" s="108"/>
      <c r="BHZ14" s="108"/>
      <c r="BIA14" s="108"/>
      <c r="BIB14" s="108"/>
      <c r="BIC14" s="108"/>
      <c r="BID14" s="108"/>
      <c r="BIE14" s="108"/>
      <c r="BIF14" s="108"/>
      <c r="BIG14" s="108"/>
      <c r="BIH14" s="108"/>
      <c r="BII14" s="108"/>
      <c r="BIJ14" s="108"/>
      <c r="BIK14" s="108"/>
      <c r="BIL14" s="108"/>
      <c r="BIM14" s="108"/>
      <c r="BIN14" s="108"/>
      <c r="BIO14" s="108"/>
      <c r="BIP14" s="108"/>
      <c r="BIQ14" s="108"/>
      <c r="BIR14" s="108"/>
      <c r="BIS14" s="108"/>
      <c r="BIT14" s="108"/>
      <c r="BIU14" s="108"/>
      <c r="BIV14" s="108"/>
      <c r="BIW14" s="108"/>
      <c r="BIX14" s="108"/>
      <c r="BIY14" s="108"/>
      <c r="BIZ14" s="108"/>
      <c r="BJA14" s="108"/>
      <c r="BJB14" s="108"/>
      <c r="BJC14" s="108"/>
      <c r="BJD14" s="108"/>
      <c r="BJE14" s="108"/>
      <c r="BJF14" s="108"/>
      <c r="BJG14" s="108"/>
      <c r="BJH14" s="108"/>
      <c r="BJI14" s="108"/>
      <c r="BJJ14" s="108"/>
      <c r="BJK14" s="108"/>
      <c r="BJL14" s="108"/>
      <c r="BJM14" s="108"/>
      <c r="BJN14" s="108"/>
      <c r="BJO14" s="108"/>
      <c r="BJP14" s="108"/>
      <c r="BJQ14" s="108"/>
      <c r="BJR14" s="108"/>
      <c r="BJS14" s="108"/>
      <c r="BJT14" s="108"/>
      <c r="BJU14" s="108"/>
      <c r="BJV14" s="108"/>
      <c r="BJW14" s="108"/>
      <c r="BJX14" s="108"/>
      <c r="BJY14" s="108"/>
      <c r="BJZ14" s="108"/>
      <c r="BKA14" s="108"/>
      <c r="BKB14" s="108"/>
      <c r="BKC14" s="108"/>
      <c r="BKD14" s="108"/>
      <c r="BKE14" s="108"/>
      <c r="BKF14" s="108"/>
      <c r="BKG14" s="108"/>
      <c r="BKH14" s="108"/>
      <c r="BKI14" s="108"/>
      <c r="BKJ14" s="108"/>
      <c r="BKK14" s="108"/>
      <c r="BKL14" s="108"/>
      <c r="BKM14" s="108"/>
      <c r="BKN14" s="108"/>
      <c r="BKO14" s="108"/>
      <c r="BKP14" s="108"/>
      <c r="BKQ14" s="108"/>
      <c r="BKR14" s="108"/>
      <c r="BKS14" s="108"/>
      <c r="BKT14" s="108"/>
      <c r="BKU14" s="108"/>
      <c r="BKV14" s="108"/>
      <c r="BKW14" s="108"/>
      <c r="BKX14" s="108"/>
      <c r="BKY14" s="108"/>
      <c r="BKZ14" s="108"/>
      <c r="BLA14" s="108"/>
      <c r="BLB14" s="108"/>
      <c r="BLC14" s="108"/>
      <c r="BLD14" s="108"/>
      <c r="BLE14" s="108"/>
      <c r="BLF14" s="108"/>
      <c r="BLG14" s="108"/>
      <c r="BLH14" s="108"/>
      <c r="BLI14" s="108"/>
      <c r="BLJ14" s="108"/>
      <c r="BLK14" s="108"/>
      <c r="BLL14" s="108"/>
      <c r="BLM14" s="108"/>
      <c r="BLN14" s="108"/>
      <c r="BLO14" s="108"/>
      <c r="BLP14" s="108"/>
      <c r="BLQ14" s="108"/>
      <c r="BLR14" s="108"/>
      <c r="BLS14" s="108"/>
      <c r="BLT14" s="108"/>
      <c r="BLU14" s="108"/>
      <c r="BLV14" s="108"/>
      <c r="BLW14" s="108"/>
      <c r="BLX14" s="108"/>
      <c r="BLY14" s="108"/>
      <c r="BLZ14" s="108"/>
      <c r="BMA14" s="108"/>
      <c r="BMB14" s="108"/>
      <c r="BMC14" s="108"/>
      <c r="BMD14" s="108"/>
      <c r="BME14" s="108"/>
      <c r="BMF14" s="108"/>
      <c r="BMG14" s="108"/>
      <c r="BMH14" s="108"/>
      <c r="BMI14" s="108"/>
      <c r="BMJ14" s="108"/>
      <c r="BMK14" s="108"/>
      <c r="BML14" s="108"/>
      <c r="BMM14" s="108"/>
      <c r="BMN14" s="108"/>
      <c r="BMO14" s="108"/>
      <c r="BMP14" s="108"/>
      <c r="BMQ14" s="108"/>
      <c r="BMR14" s="108"/>
      <c r="BMS14" s="108"/>
      <c r="BMT14" s="108"/>
      <c r="BMU14" s="108"/>
      <c r="BMV14" s="108"/>
      <c r="BMW14" s="108"/>
      <c r="BMX14" s="108"/>
      <c r="BMY14" s="108"/>
      <c r="BMZ14" s="108"/>
      <c r="BNA14" s="108"/>
      <c r="BNB14" s="108"/>
      <c r="BNC14" s="108"/>
      <c r="BND14" s="108"/>
      <c r="BNE14" s="108"/>
      <c r="BNF14" s="108"/>
      <c r="BNG14" s="108"/>
      <c r="BNH14" s="108"/>
      <c r="BNI14" s="108"/>
      <c r="BNJ14" s="108"/>
      <c r="BNK14" s="108"/>
      <c r="BNL14" s="108"/>
      <c r="BNM14" s="108"/>
      <c r="BNN14" s="108"/>
      <c r="BNO14" s="108"/>
      <c r="BNP14" s="108"/>
      <c r="BNQ14" s="108"/>
      <c r="BNR14" s="108"/>
      <c r="BNS14" s="108"/>
      <c r="BNT14" s="108"/>
      <c r="BNU14" s="108"/>
      <c r="BNV14" s="108"/>
      <c r="BNW14" s="108"/>
      <c r="BNX14" s="108"/>
      <c r="BNY14" s="108"/>
      <c r="BNZ14" s="108"/>
      <c r="BOA14" s="108"/>
      <c r="BOB14" s="108"/>
      <c r="BOC14" s="108"/>
      <c r="BOD14" s="108"/>
      <c r="BOE14" s="108"/>
      <c r="BOF14" s="108"/>
      <c r="BOG14" s="108"/>
      <c r="BOH14" s="108"/>
      <c r="BOI14" s="108"/>
      <c r="BOJ14" s="108"/>
      <c r="BOK14" s="108"/>
      <c r="BOL14" s="108"/>
      <c r="BOM14" s="108"/>
      <c r="BON14" s="108"/>
      <c r="BOO14" s="108"/>
      <c r="BOP14" s="108"/>
      <c r="BOQ14" s="108"/>
      <c r="BOR14" s="108"/>
      <c r="BOS14" s="108"/>
      <c r="BOT14" s="108"/>
      <c r="BOU14" s="108"/>
      <c r="BOV14" s="108"/>
      <c r="BOW14" s="108"/>
      <c r="BOX14" s="108"/>
      <c r="BOY14" s="108"/>
      <c r="BOZ14" s="108"/>
      <c r="BPA14" s="108"/>
      <c r="BPB14" s="108"/>
      <c r="BPC14" s="108"/>
      <c r="BPD14" s="108"/>
      <c r="BPE14" s="108"/>
      <c r="BPF14" s="108"/>
      <c r="BPG14" s="108"/>
      <c r="BPH14" s="108"/>
      <c r="BPI14" s="108"/>
      <c r="BPJ14" s="108"/>
      <c r="BPK14" s="108"/>
      <c r="BPL14" s="108"/>
      <c r="BPM14" s="108"/>
      <c r="BPN14" s="108"/>
      <c r="BPO14" s="108"/>
      <c r="BPP14" s="108"/>
      <c r="BPQ14" s="108"/>
      <c r="BPR14" s="108"/>
      <c r="BPS14" s="108"/>
      <c r="BPT14" s="108"/>
      <c r="BPU14" s="108"/>
      <c r="BPV14" s="108"/>
      <c r="BPW14" s="108"/>
      <c r="BPX14" s="108"/>
      <c r="BPY14" s="108"/>
      <c r="BPZ14" s="108"/>
      <c r="BQA14" s="108"/>
      <c r="BQB14" s="108"/>
      <c r="BQC14" s="108"/>
      <c r="BQD14" s="108"/>
      <c r="BQE14" s="108"/>
      <c r="BQF14" s="108"/>
      <c r="BQG14" s="108"/>
      <c r="BQH14" s="108"/>
      <c r="BQI14" s="108"/>
      <c r="BQJ14" s="108"/>
      <c r="BQK14" s="108"/>
      <c r="BQL14" s="108"/>
      <c r="BQM14" s="108"/>
      <c r="BQN14" s="108"/>
      <c r="BQO14" s="108"/>
      <c r="BQP14" s="108"/>
      <c r="BQQ14" s="108"/>
      <c r="BQR14" s="108"/>
      <c r="BQS14" s="108"/>
      <c r="BQT14" s="108"/>
      <c r="BQU14" s="108"/>
      <c r="BQV14" s="108"/>
      <c r="BQW14" s="108"/>
      <c r="BQX14" s="108"/>
      <c r="BQY14" s="108"/>
      <c r="BQZ14" s="108"/>
      <c r="BRA14" s="108"/>
      <c r="BRB14" s="108"/>
      <c r="BRC14" s="108"/>
      <c r="BRD14" s="108"/>
      <c r="BRE14" s="108"/>
      <c r="BRF14" s="108"/>
      <c r="BRG14" s="108"/>
      <c r="BRH14" s="108"/>
      <c r="BRI14" s="108"/>
      <c r="BRJ14" s="108"/>
      <c r="BRK14" s="108"/>
      <c r="BRL14" s="108"/>
      <c r="BRM14" s="108"/>
      <c r="BRN14" s="108"/>
      <c r="BRO14" s="108"/>
      <c r="BRP14" s="108"/>
      <c r="BRQ14" s="108"/>
      <c r="BRR14" s="108"/>
      <c r="BRS14" s="108"/>
      <c r="BRT14" s="108"/>
      <c r="BRU14" s="108"/>
      <c r="BRV14" s="108"/>
      <c r="BRW14" s="108"/>
      <c r="BRX14" s="108"/>
      <c r="BRY14" s="108"/>
      <c r="BRZ14" s="108"/>
      <c r="BSA14" s="108"/>
      <c r="BSB14" s="108"/>
      <c r="BSC14" s="108"/>
      <c r="BSD14" s="108"/>
      <c r="BSE14" s="108"/>
      <c r="BSF14" s="108"/>
      <c r="BSG14" s="108"/>
      <c r="BSH14" s="108"/>
      <c r="BSI14" s="108"/>
      <c r="BSJ14" s="108"/>
      <c r="BSK14" s="108"/>
      <c r="BSL14" s="108"/>
      <c r="BSM14" s="108"/>
      <c r="BSN14" s="108"/>
      <c r="BSO14" s="108"/>
      <c r="BSP14" s="108"/>
      <c r="BSQ14" s="108"/>
      <c r="BSR14" s="108"/>
      <c r="BSS14" s="108"/>
      <c r="BST14" s="108"/>
      <c r="BSU14" s="108"/>
      <c r="BSV14" s="108"/>
      <c r="BSW14" s="108"/>
      <c r="BSX14" s="108"/>
      <c r="BSY14" s="108"/>
      <c r="BSZ14" s="108"/>
      <c r="BTA14" s="108"/>
      <c r="BTB14" s="108"/>
      <c r="BTC14" s="108"/>
      <c r="BTD14" s="108"/>
      <c r="BTE14" s="108"/>
      <c r="BTF14" s="108"/>
      <c r="BTG14" s="108"/>
      <c r="BTH14" s="108"/>
      <c r="BTI14" s="108"/>
      <c r="BTJ14" s="108"/>
      <c r="BTK14" s="108"/>
      <c r="BTL14" s="108"/>
      <c r="BTM14" s="108"/>
      <c r="BTN14" s="108"/>
      <c r="BTO14" s="108"/>
      <c r="BTP14" s="108"/>
      <c r="BTQ14" s="108"/>
      <c r="BTR14" s="108"/>
      <c r="BTS14" s="108"/>
      <c r="BTT14" s="108"/>
      <c r="BTU14" s="108"/>
      <c r="BTV14" s="108"/>
      <c r="BTW14" s="108"/>
      <c r="BTX14" s="108"/>
      <c r="BTY14" s="108"/>
      <c r="BTZ14" s="108"/>
      <c r="BUA14" s="108"/>
      <c r="BUB14" s="108"/>
      <c r="BUC14" s="108"/>
      <c r="BUD14" s="108"/>
      <c r="BUE14" s="108"/>
      <c r="BUF14" s="108"/>
      <c r="BUG14" s="108"/>
      <c r="BUH14" s="108"/>
      <c r="BUI14" s="108"/>
      <c r="BUJ14" s="108"/>
      <c r="BUK14" s="108"/>
      <c r="BUL14" s="108"/>
      <c r="BUM14" s="108"/>
      <c r="BUN14" s="108"/>
      <c r="BUO14" s="108"/>
      <c r="BUP14" s="108"/>
      <c r="BUQ14" s="108"/>
      <c r="BUR14" s="108"/>
      <c r="BUS14" s="108"/>
      <c r="BUT14" s="108"/>
      <c r="BUU14" s="108"/>
      <c r="BUV14" s="108"/>
      <c r="BUW14" s="108"/>
      <c r="BUX14" s="108"/>
      <c r="BUY14" s="108"/>
      <c r="BUZ14" s="108"/>
      <c r="BVA14" s="108"/>
      <c r="BVB14" s="108"/>
      <c r="BVC14" s="108"/>
      <c r="BVD14" s="108"/>
      <c r="BVE14" s="108"/>
      <c r="BVF14" s="108"/>
      <c r="BVG14" s="108"/>
      <c r="BVH14" s="108"/>
      <c r="BVI14" s="108"/>
      <c r="BVJ14" s="108"/>
      <c r="BVK14" s="108"/>
      <c r="BVL14" s="108"/>
      <c r="BVM14" s="108"/>
      <c r="BVN14" s="108"/>
      <c r="BVO14" s="108"/>
      <c r="BVP14" s="108"/>
      <c r="BVQ14" s="108"/>
      <c r="BVR14" s="108"/>
      <c r="BVS14" s="108"/>
      <c r="BVT14" s="108"/>
      <c r="BVU14" s="108"/>
      <c r="BVV14" s="108"/>
      <c r="BVW14" s="108"/>
      <c r="BVX14" s="108"/>
      <c r="BVY14" s="108"/>
      <c r="BVZ14" s="108"/>
      <c r="BWA14" s="108"/>
      <c r="BWB14" s="108"/>
      <c r="BWC14" s="108"/>
      <c r="BWD14" s="108"/>
      <c r="BWE14" s="108"/>
      <c r="BWF14" s="108"/>
      <c r="BWG14" s="108"/>
      <c r="BWH14" s="108"/>
      <c r="BWI14" s="108"/>
      <c r="BWJ14" s="108"/>
      <c r="BWK14" s="108"/>
      <c r="BWL14" s="108"/>
      <c r="BWM14" s="108"/>
      <c r="BWN14" s="108"/>
      <c r="BWO14" s="108"/>
      <c r="BWP14" s="108"/>
      <c r="BWQ14" s="108"/>
      <c r="BWR14" s="108"/>
      <c r="BWS14" s="108"/>
      <c r="BWT14" s="108"/>
      <c r="BWU14" s="108"/>
      <c r="BWV14" s="108"/>
      <c r="BWW14" s="108"/>
      <c r="BWX14" s="108"/>
      <c r="BWY14" s="108"/>
      <c r="BWZ14" s="108"/>
      <c r="BXA14" s="108"/>
      <c r="BXB14" s="108"/>
      <c r="BXC14" s="108"/>
      <c r="BXD14" s="108"/>
      <c r="BXE14" s="108"/>
      <c r="BXF14" s="108"/>
      <c r="BXG14" s="108"/>
      <c r="BXH14" s="108"/>
      <c r="BXI14" s="108"/>
      <c r="BXJ14" s="108"/>
      <c r="BXK14" s="108"/>
      <c r="BXL14" s="108"/>
      <c r="BXM14" s="108"/>
      <c r="BXN14" s="108"/>
      <c r="BXO14" s="108"/>
      <c r="BXP14" s="108"/>
      <c r="BXQ14" s="108"/>
      <c r="BXR14" s="108"/>
      <c r="BXS14" s="108"/>
      <c r="BXT14" s="108"/>
      <c r="BXU14" s="108"/>
      <c r="BXV14" s="108"/>
      <c r="BXW14" s="108"/>
      <c r="BXX14" s="108"/>
      <c r="BXY14" s="108"/>
      <c r="BXZ14" s="108"/>
      <c r="BYA14" s="108"/>
      <c r="BYB14" s="108"/>
      <c r="BYC14" s="108"/>
      <c r="BYD14" s="108"/>
      <c r="BYE14" s="108"/>
      <c r="BYF14" s="108"/>
      <c r="BYG14" s="108"/>
      <c r="BYH14" s="108"/>
      <c r="BYI14" s="108"/>
      <c r="BYJ14" s="108"/>
      <c r="BYK14" s="108"/>
      <c r="BYL14" s="108"/>
      <c r="BYM14" s="108"/>
      <c r="BYN14" s="108"/>
      <c r="BYO14" s="108"/>
      <c r="BYP14" s="108"/>
      <c r="BYQ14" s="108"/>
      <c r="BYR14" s="108"/>
      <c r="BYS14" s="108"/>
      <c r="BYT14" s="108"/>
      <c r="BYU14" s="108"/>
      <c r="BYV14" s="108"/>
      <c r="BYW14" s="108"/>
      <c r="BYX14" s="108"/>
      <c r="BYY14" s="108"/>
      <c r="BYZ14" s="108"/>
      <c r="BZA14" s="108"/>
      <c r="BZB14" s="108"/>
      <c r="BZC14" s="108"/>
      <c r="BZD14" s="108"/>
      <c r="BZE14" s="108"/>
      <c r="BZF14" s="108"/>
      <c r="BZG14" s="108"/>
      <c r="BZH14" s="108"/>
      <c r="BZI14" s="108"/>
      <c r="BZJ14" s="108"/>
      <c r="BZK14" s="108"/>
      <c r="BZL14" s="108"/>
      <c r="BZM14" s="108"/>
      <c r="BZN14" s="108"/>
      <c r="BZO14" s="108"/>
      <c r="BZP14" s="108"/>
      <c r="BZQ14" s="108"/>
      <c r="BZR14" s="108"/>
      <c r="BZS14" s="108"/>
      <c r="BZT14" s="108"/>
      <c r="BZU14" s="108"/>
      <c r="BZV14" s="108"/>
      <c r="BZW14" s="108"/>
      <c r="BZX14" s="108"/>
      <c r="BZY14" s="108"/>
      <c r="BZZ14" s="108"/>
      <c r="CAA14" s="108"/>
      <c r="CAB14" s="108"/>
      <c r="CAC14" s="108"/>
      <c r="CAD14" s="108"/>
      <c r="CAE14" s="108"/>
      <c r="CAF14" s="108"/>
      <c r="CAG14" s="108"/>
      <c r="CAH14" s="108"/>
      <c r="CAI14" s="108"/>
      <c r="CAJ14" s="108"/>
      <c r="CAK14" s="108"/>
      <c r="CAL14" s="108"/>
      <c r="CAM14" s="108"/>
      <c r="CAN14" s="108"/>
      <c r="CAO14" s="108"/>
      <c r="CAP14" s="108"/>
      <c r="CAQ14" s="108"/>
      <c r="CAR14" s="108"/>
      <c r="CAS14" s="108"/>
      <c r="CAT14" s="108"/>
      <c r="CAU14" s="108"/>
      <c r="CAV14" s="108"/>
      <c r="CAW14" s="108"/>
      <c r="CAX14" s="108"/>
      <c r="CAY14" s="108"/>
      <c r="CAZ14" s="108"/>
      <c r="CBA14" s="108"/>
      <c r="CBB14" s="108"/>
      <c r="CBC14" s="108"/>
      <c r="CBD14" s="108"/>
      <c r="CBE14" s="108"/>
      <c r="CBF14" s="108"/>
      <c r="CBG14" s="108"/>
      <c r="CBH14" s="108"/>
      <c r="CBI14" s="108"/>
      <c r="CBJ14" s="108"/>
      <c r="CBK14" s="108"/>
      <c r="CBL14" s="108"/>
      <c r="CBM14" s="108"/>
      <c r="CBN14" s="108"/>
      <c r="CBO14" s="108"/>
      <c r="CBP14" s="108"/>
      <c r="CBQ14" s="108"/>
      <c r="CBR14" s="108"/>
      <c r="CBS14" s="108"/>
      <c r="CBT14" s="108"/>
      <c r="CBU14" s="108"/>
      <c r="CBV14" s="108"/>
      <c r="CBW14" s="108"/>
      <c r="CBX14" s="108"/>
      <c r="CBY14" s="108"/>
      <c r="CBZ14" s="108"/>
      <c r="CCA14" s="108"/>
      <c r="CCB14" s="108"/>
      <c r="CCC14" s="108"/>
      <c r="CCD14" s="108"/>
      <c r="CCE14" s="108"/>
      <c r="CCF14" s="108"/>
      <c r="CCG14" s="108"/>
      <c r="CCH14" s="108"/>
      <c r="CCI14" s="108"/>
      <c r="CCJ14" s="108"/>
      <c r="CCK14" s="108"/>
      <c r="CCL14" s="108"/>
      <c r="CCM14" s="108"/>
      <c r="CCN14" s="108"/>
      <c r="CCO14" s="108"/>
      <c r="CCP14" s="108"/>
      <c r="CCQ14" s="108"/>
      <c r="CCR14" s="108"/>
      <c r="CCS14" s="108"/>
      <c r="CCT14" s="108"/>
      <c r="CCU14" s="108"/>
      <c r="CCV14" s="108"/>
      <c r="CCW14" s="108"/>
      <c r="CCX14" s="108"/>
      <c r="CCY14" s="108"/>
      <c r="CCZ14" s="108"/>
      <c r="CDA14" s="108"/>
      <c r="CDB14" s="108"/>
      <c r="CDC14" s="108"/>
      <c r="CDD14" s="108"/>
      <c r="CDE14" s="108"/>
      <c r="CDF14" s="108"/>
      <c r="CDG14" s="108"/>
      <c r="CDH14" s="108"/>
      <c r="CDI14" s="108"/>
      <c r="CDJ14" s="108"/>
      <c r="CDK14" s="108"/>
      <c r="CDL14" s="108"/>
      <c r="CDM14" s="108"/>
      <c r="CDN14" s="108"/>
      <c r="CDO14" s="108"/>
      <c r="CDP14" s="108"/>
      <c r="CDQ14" s="108"/>
      <c r="CDR14" s="108"/>
      <c r="CDS14" s="108"/>
      <c r="CDT14" s="108"/>
      <c r="CDU14" s="108"/>
      <c r="CDV14" s="108"/>
      <c r="CDW14" s="108"/>
      <c r="CDX14" s="108"/>
      <c r="CDY14" s="108"/>
      <c r="CDZ14" s="108"/>
      <c r="CEA14" s="108"/>
      <c r="CEB14" s="108"/>
      <c r="CEC14" s="108"/>
      <c r="CED14" s="108"/>
      <c r="CEE14" s="108"/>
      <c r="CEF14" s="108"/>
      <c r="CEG14" s="108"/>
      <c r="CEH14" s="108"/>
      <c r="CEI14" s="108"/>
      <c r="CEJ14" s="108"/>
      <c r="CEK14" s="108"/>
      <c r="CEL14" s="108"/>
      <c r="CEM14" s="108"/>
      <c r="CEN14" s="108"/>
      <c r="CEO14" s="108"/>
      <c r="CEP14" s="108"/>
      <c r="CEQ14" s="108"/>
      <c r="CER14" s="108"/>
      <c r="CES14" s="108"/>
      <c r="CET14" s="108"/>
      <c r="CEU14" s="108"/>
      <c r="CEV14" s="108"/>
      <c r="CEW14" s="108"/>
      <c r="CEX14" s="108"/>
      <c r="CEY14" s="108"/>
      <c r="CEZ14" s="108"/>
      <c r="CFA14" s="108"/>
      <c r="CFB14" s="108"/>
      <c r="CFC14" s="108"/>
      <c r="CFD14" s="108"/>
      <c r="CFE14" s="108"/>
      <c r="CFF14" s="108"/>
      <c r="CFG14" s="108"/>
      <c r="CFH14" s="108"/>
      <c r="CFI14" s="108"/>
      <c r="CFJ14" s="108"/>
      <c r="CFK14" s="108"/>
      <c r="CFL14" s="108"/>
      <c r="CFM14" s="108"/>
      <c r="CFN14" s="108"/>
      <c r="CFO14" s="108"/>
      <c r="CFP14" s="108"/>
      <c r="CFQ14" s="108"/>
      <c r="CFR14" s="108"/>
      <c r="CFS14" s="108"/>
      <c r="CFT14" s="108"/>
      <c r="CFU14" s="108"/>
      <c r="CFV14" s="108"/>
      <c r="CFW14" s="108"/>
      <c r="CFX14" s="108"/>
      <c r="CFY14" s="108"/>
      <c r="CFZ14" s="108"/>
      <c r="CGA14" s="108"/>
      <c r="CGB14" s="108"/>
      <c r="CGC14" s="108"/>
      <c r="CGD14" s="108"/>
      <c r="CGE14" s="108"/>
      <c r="CGF14" s="108"/>
      <c r="CGG14" s="108"/>
      <c r="CGH14" s="108"/>
      <c r="CGI14" s="108"/>
      <c r="CGJ14" s="108"/>
      <c r="CGK14" s="108"/>
      <c r="CGL14" s="108"/>
      <c r="CGM14" s="108"/>
      <c r="CGN14" s="108"/>
      <c r="CGO14" s="108"/>
      <c r="CGP14" s="108"/>
      <c r="CGQ14" s="108"/>
      <c r="CGR14" s="108"/>
      <c r="CGS14" s="108"/>
      <c r="CGT14" s="108"/>
      <c r="CGU14" s="108"/>
      <c r="CGV14" s="108"/>
      <c r="CGW14" s="108"/>
      <c r="CGX14" s="108"/>
      <c r="CGY14" s="108"/>
      <c r="CGZ14" s="108"/>
      <c r="CHA14" s="108"/>
      <c r="CHB14" s="108"/>
      <c r="CHC14" s="108"/>
      <c r="CHD14" s="108"/>
      <c r="CHE14" s="108"/>
      <c r="CHF14" s="108"/>
      <c r="CHG14" s="108"/>
      <c r="CHH14" s="108"/>
      <c r="CHI14" s="108"/>
      <c r="CHJ14" s="108"/>
      <c r="CHK14" s="108"/>
      <c r="CHL14" s="108"/>
      <c r="CHM14" s="108"/>
      <c r="CHN14" s="108"/>
      <c r="CHO14" s="108"/>
      <c r="CHP14" s="108"/>
      <c r="CHQ14" s="108"/>
      <c r="CHR14" s="108"/>
      <c r="CHS14" s="108"/>
      <c r="CHT14" s="108"/>
      <c r="CHU14" s="108"/>
      <c r="CHV14" s="108"/>
      <c r="CHW14" s="108"/>
      <c r="CHX14" s="108"/>
      <c r="CHY14" s="108"/>
      <c r="CHZ14" s="108"/>
      <c r="CIA14" s="108"/>
      <c r="CIB14" s="108"/>
      <c r="CIC14" s="108"/>
      <c r="CID14" s="108"/>
      <c r="CIE14" s="108"/>
      <c r="CIF14" s="108"/>
      <c r="CIG14" s="108"/>
      <c r="CIH14" s="108"/>
      <c r="CII14" s="108"/>
      <c r="CIJ14" s="108"/>
      <c r="CIK14" s="108"/>
      <c r="CIL14" s="108"/>
      <c r="CIM14" s="108"/>
      <c r="CIN14" s="108"/>
      <c r="CIO14" s="108"/>
      <c r="CIP14" s="108"/>
      <c r="CIQ14" s="108"/>
      <c r="CIR14" s="108"/>
      <c r="CIS14" s="108"/>
      <c r="CIT14" s="108"/>
      <c r="CIU14" s="108"/>
      <c r="CIV14" s="108"/>
      <c r="CIW14" s="108"/>
      <c r="CIX14" s="108"/>
      <c r="CIY14" s="108"/>
      <c r="CIZ14" s="108"/>
      <c r="CJA14" s="108"/>
      <c r="CJB14" s="108"/>
      <c r="CJC14" s="108"/>
      <c r="CJD14" s="108"/>
      <c r="CJE14" s="108"/>
      <c r="CJF14" s="108"/>
      <c r="CJG14" s="108"/>
      <c r="CJH14" s="108"/>
      <c r="CJI14" s="108"/>
      <c r="CJJ14" s="108"/>
      <c r="CJK14" s="108"/>
      <c r="CJL14" s="108"/>
      <c r="CJM14" s="108"/>
      <c r="CJN14" s="108"/>
      <c r="CJO14" s="108"/>
      <c r="CJP14" s="108"/>
      <c r="CJQ14" s="108"/>
      <c r="CJR14" s="108"/>
      <c r="CJS14" s="108"/>
      <c r="CJT14" s="108"/>
      <c r="CJU14" s="108"/>
      <c r="CJV14" s="108"/>
      <c r="CJW14" s="108"/>
      <c r="CJX14" s="108"/>
      <c r="CJY14" s="108"/>
      <c r="CJZ14" s="108"/>
      <c r="CKA14" s="108"/>
      <c r="CKB14" s="108"/>
      <c r="CKC14" s="108"/>
      <c r="CKD14" s="108"/>
      <c r="CKE14" s="108"/>
      <c r="CKF14" s="108"/>
      <c r="CKG14" s="108"/>
      <c r="CKH14" s="108"/>
      <c r="CKI14" s="108"/>
      <c r="CKJ14" s="108"/>
      <c r="CKK14" s="108"/>
      <c r="CKL14" s="108"/>
      <c r="CKM14" s="108"/>
      <c r="CKN14" s="108"/>
      <c r="CKO14" s="108"/>
      <c r="CKP14" s="108"/>
      <c r="CKQ14" s="108"/>
      <c r="CKR14" s="108"/>
      <c r="CKS14" s="108"/>
      <c r="CKT14" s="108"/>
      <c r="CKU14" s="108"/>
      <c r="CKV14" s="108"/>
      <c r="CKW14" s="108"/>
      <c r="CKX14" s="108"/>
      <c r="CKY14" s="108"/>
      <c r="CKZ14" s="108"/>
      <c r="CLA14" s="108"/>
      <c r="CLB14" s="108"/>
      <c r="CLC14" s="108"/>
      <c r="CLD14" s="108"/>
      <c r="CLE14" s="108"/>
      <c r="CLF14" s="108"/>
      <c r="CLG14" s="108"/>
      <c r="CLH14" s="108"/>
      <c r="CLI14" s="108"/>
      <c r="CLJ14" s="108"/>
      <c r="CLK14" s="108"/>
      <c r="CLL14" s="108"/>
      <c r="CLM14" s="108"/>
      <c r="CLN14" s="108"/>
      <c r="CLO14" s="108"/>
      <c r="CLP14" s="108"/>
      <c r="CLQ14" s="108"/>
      <c r="CLR14" s="108"/>
      <c r="CLS14" s="108"/>
      <c r="CLT14" s="108"/>
      <c r="CLU14" s="108"/>
      <c r="CLV14" s="108"/>
      <c r="CLW14" s="108"/>
      <c r="CLX14" s="108"/>
      <c r="CLY14" s="108"/>
      <c r="CLZ14" s="108"/>
      <c r="CMA14" s="108"/>
      <c r="CMB14" s="108"/>
      <c r="CMC14" s="108"/>
      <c r="CMD14" s="108"/>
      <c r="CME14" s="108"/>
      <c r="CMF14" s="108"/>
      <c r="CMG14" s="108"/>
      <c r="CMH14" s="108"/>
      <c r="CMI14" s="108"/>
      <c r="CMJ14" s="108"/>
      <c r="CMK14" s="108"/>
      <c r="CML14" s="108"/>
      <c r="CMM14" s="108"/>
      <c r="CMN14" s="108"/>
      <c r="CMO14" s="108"/>
      <c r="CMP14" s="108"/>
      <c r="CMQ14" s="108"/>
      <c r="CMR14" s="108"/>
      <c r="CMS14" s="108"/>
      <c r="CMT14" s="108"/>
      <c r="CMU14" s="108"/>
      <c r="CMV14" s="108"/>
      <c r="CMW14" s="108"/>
      <c r="CMX14" s="108"/>
      <c r="CMY14" s="108"/>
      <c r="CMZ14" s="108"/>
      <c r="CNA14" s="108"/>
      <c r="CNB14" s="108"/>
      <c r="CNC14" s="108"/>
      <c r="CND14" s="108"/>
      <c r="CNE14" s="108"/>
      <c r="CNF14" s="108"/>
      <c r="CNG14" s="108"/>
      <c r="CNH14" s="108"/>
      <c r="CNI14" s="108"/>
      <c r="CNJ14" s="108"/>
      <c r="CNK14" s="108"/>
      <c r="CNL14" s="108"/>
      <c r="CNM14" s="108"/>
      <c r="CNN14" s="108"/>
      <c r="CNO14" s="108"/>
      <c r="CNP14" s="108"/>
      <c r="CNQ14" s="108"/>
      <c r="CNR14" s="108"/>
      <c r="CNS14" s="108"/>
      <c r="CNT14" s="108"/>
      <c r="CNU14" s="108"/>
      <c r="CNV14" s="108"/>
      <c r="CNW14" s="108"/>
      <c r="CNX14" s="108"/>
      <c r="CNY14" s="108"/>
      <c r="CNZ14" s="108"/>
      <c r="COA14" s="108"/>
      <c r="COB14" s="108"/>
      <c r="COC14" s="108"/>
      <c r="COD14" s="108"/>
      <c r="COE14" s="108"/>
      <c r="COF14" s="108"/>
      <c r="COG14" s="108"/>
      <c r="COH14" s="108"/>
      <c r="COI14" s="108"/>
      <c r="COJ14" s="108"/>
      <c r="COK14" s="108"/>
      <c r="COL14" s="108"/>
      <c r="COM14" s="108"/>
      <c r="CON14" s="108"/>
      <c r="COO14" s="108"/>
      <c r="COP14" s="108"/>
      <c r="COQ14" s="108"/>
      <c r="COR14" s="108"/>
      <c r="COS14" s="108"/>
      <c r="COT14" s="108"/>
      <c r="COU14" s="108"/>
      <c r="COV14" s="108"/>
      <c r="COW14" s="108"/>
      <c r="COX14" s="108"/>
      <c r="COY14" s="108"/>
      <c r="COZ14" s="108"/>
      <c r="CPA14" s="108"/>
      <c r="CPB14" s="108"/>
      <c r="CPC14" s="108"/>
      <c r="CPD14" s="108"/>
      <c r="CPE14" s="108"/>
      <c r="CPF14" s="108"/>
      <c r="CPG14" s="108"/>
      <c r="CPH14" s="108"/>
      <c r="CPI14" s="108"/>
      <c r="CPJ14" s="108"/>
      <c r="CPK14" s="108"/>
      <c r="CPL14" s="108"/>
      <c r="CPM14" s="108"/>
      <c r="CPN14" s="108"/>
      <c r="CPO14" s="108"/>
      <c r="CPP14" s="108"/>
      <c r="CPQ14" s="108"/>
      <c r="CPR14" s="108"/>
      <c r="CPS14" s="108"/>
      <c r="CPT14" s="108"/>
      <c r="CPU14" s="108"/>
      <c r="CPV14" s="108"/>
      <c r="CPW14" s="108"/>
      <c r="CPX14" s="108"/>
      <c r="CPY14" s="108"/>
      <c r="CPZ14" s="108"/>
      <c r="CQA14" s="108"/>
      <c r="CQB14" s="108"/>
      <c r="CQC14" s="108"/>
      <c r="CQD14" s="108"/>
      <c r="CQE14" s="108"/>
      <c r="CQF14" s="108"/>
      <c r="CQG14" s="108"/>
      <c r="CQH14" s="108"/>
      <c r="CQI14" s="108"/>
      <c r="CQJ14" s="108"/>
      <c r="CQK14" s="108"/>
      <c r="CQL14" s="108"/>
      <c r="CQM14" s="108"/>
      <c r="CQN14" s="108"/>
      <c r="CQO14" s="108"/>
      <c r="CQP14" s="108"/>
      <c r="CQQ14" s="108"/>
      <c r="CQR14" s="108"/>
      <c r="CQS14" s="108"/>
      <c r="CQT14" s="108"/>
      <c r="CQU14" s="108"/>
      <c r="CQV14" s="108"/>
      <c r="CQW14" s="108"/>
      <c r="CQX14" s="108"/>
      <c r="CQY14" s="108"/>
      <c r="CQZ14" s="108"/>
      <c r="CRA14" s="108"/>
      <c r="CRB14" s="108"/>
      <c r="CRC14" s="108"/>
      <c r="CRD14" s="108"/>
      <c r="CRE14" s="108"/>
      <c r="CRF14" s="108"/>
      <c r="CRG14" s="108"/>
      <c r="CRH14" s="108"/>
      <c r="CRI14" s="108"/>
      <c r="CRJ14" s="108"/>
      <c r="CRK14" s="108"/>
      <c r="CRL14" s="108"/>
      <c r="CRM14" s="108"/>
      <c r="CRN14" s="108"/>
      <c r="CRO14" s="108"/>
      <c r="CRP14" s="108"/>
      <c r="CRQ14" s="108"/>
      <c r="CRR14" s="108"/>
      <c r="CRS14" s="108"/>
      <c r="CRT14" s="108"/>
      <c r="CRU14" s="108"/>
      <c r="CRV14" s="108"/>
      <c r="CRW14" s="108"/>
      <c r="CRX14" s="108"/>
      <c r="CRY14" s="108"/>
      <c r="CRZ14" s="108"/>
      <c r="CSA14" s="108"/>
      <c r="CSB14" s="108"/>
      <c r="CSC14" s="108"/>
      <c r="CSD14" s="108"/>
      <c r="CSE14" s="108"/>
      <c r="CSF14" s="108"/>
      <c r="CSG14" s="108"/>
      <c r="CSH14" s="108"/>
      <c r="CSI14" s="108"/>
      <c r="CSJ14" s="108"/>
      <c r="CSK14" s="108"/>
      <c r="CSL14" s="108"/>
      <c r="CSM14" s="108"/>
      <c r="CSN14" s="108"/>
      <c r="CSO14" s="108"/>
      <c r="CSP14" s="108"/>
      <c r="CSQ14" s="108"/>
      <c r="CSR14" s="108"/>
      <c r="CSS14" s="108"/>
      <c r="CST14" s="108"/>
      <c r="CSU14" s="108"/>
      <c r="CSV14" s="108"/>
      <c r="CSW14" s="108"/>
      <c r="CSX14" s="108"/>
      <c r="CSY14" s="108"/>
      <c r="CSZ14" s="108"/>
      <c r="CTA14" s="108"/>
      <c r="CTB14" s="108"/>
      <c r="CTC14" s="108"/>
      <c r="CTD14" s="108"/>
      <c r="CTE14" s="108"/>
      <c r="CTF14" s="108"/>
      <c r="CTG14" s="108"/>
      <c r="CTH14" s="108"/>
      <c r="CTI14" s="108"/>
      <c r="CTJ14" s="108"/>
      <c r="CTK14" s="108"/>
      <c r="CTL14" s="108"/>
      <c r="CTM14" s="108"/>
      <c r="CTN14" s="108"/>
      <c r="CTO14" s="108"/>
      <c r="CTP14" s="108"/>
      <c r="CTQ14" s="108"/>
      <c r="CTR14" s="108"/>
      <c r="CTS14" s="108"/>
      <c r="CTT14" s="108"/>
      <c r="CTU14" s="108"/>
      <c r="CTV14" s="108"/>
      <c r="CTW14" s="108"/>
      <c r="CTX14" s="108"/>
      <c r="CTY14" s="108"/>
      <c r="CTZ14" s="108"/>
      <c r="CUA14" s="108"/>
      <c r="CUB14" s="108"/>
      <c r="CUC14" s="108"/>
      <c r="CUD14" s="108"/>
      <c r="CUE14" s="108"/>
      <c r="CUF14" s="108"/>
      <c r="CUG14" s="108"/>
      <c r="CUH14" s="108"/>
      <c r="CUI14" s="108"/>
      <c r="CUJ14" s="108"/>
      <c r="CUK14" s="108"/>
      <c r="CUL14" s="108"/>
      <c r="CUM14" s="108"/>
      <c r="CUN14" s="108"/>
      <c r="CUO14" s="108"/>
      <c r="CUP14" s="108"/>
      <c r="CUQ14" s="108"/>
      <c r="CUR14" s="108"/>
      <c r="CUS14" s="108"/>
      <c r="CUT14" s="108"/>
      <c r="CUU14" s="108"/>
      <c r="CUV14" s="108"/>
      <c r="CUW14" s="108"/>
      <c r="CUX14" s="108"/>
      <c r="CUY14" s="108"/>
      <c r="CUZ14" s="108"/>
      <c r="CVA14" s="108"/>
      <c r="CVB14" s="108"/>
      <c r="CVC14" s="108"/>
      <c r="CVD14" s="108"/>
      <c r="CVE14" s="108"/>
      <c r="CVF14" s="108"/>
      <c r="CVG14" s="108"/>
      <c r="CVH14" s="108"/>
      <c r="CVI14" s="108"/>
      <c r="CVJ14" s="108"/>
      <c r="CVK14" s="108"/>
      <c r="CVL14" s="108"/>
      <c r="CVM14" s="108"/>
      <c r="CVN14" s="108"/>
      <c r="CVO14" s="108"/>
      <c r="CVP14" s="108"/>
      <c r="CVQ14" s="108"/>
      <c r="CVR14" s="108"/>
      <c r="CVS14" s="108"/>
      <c r="CVT14" s="108"/>
      <c r="CVU14" s="108"/>
      <c r="CVV14" s="108"/>
      <c r="CVW14" s="108"/>
      <c r="CVX14" s="108"/>
      <c r="CVY14" s="108"/>
      <c r="CVZ14" s="108"/>
      <c r="CWA14" s="108"/>
      <c r="CWB14" s="108"/>
      <c r="CWC14" s="108"/>
      <c r="CWD14" s="108"/>
      <c r="CWE14" s="108"/>
      <c r="CWF14" s="108"/>
      <c r="CWG14" s="108"/>
      <c r="CWH14" s="108"/>
      <c r="CWI14" s="108"/>
      <c r="CWJ14" s="108"/>
      <c r="CWK14" s="108"/>
      <c r="CWL14" s="108"/>
      <c r="CWM14" s="108"/>
      <c r="CWN14" s="108"/>
      <c r="CWO14" s="108"/>
      <c r="CWP14" s="108"/>
      <c r="CWQ14" s="108"/>
      <c r="CWR14" s="108"/>
      <c r="CWS14" s="108"/>
      <c r="CWT14" s="108"/>
      <c r="CWU14" s="108"/>
      <c r="CWV14" s="108"/>
      <c r="CWW14" s="108"/>
      <c r="CWX14" s="108"/>
      <c r="CWY14" s="108"/>
      <c r="CWZ14" s="108"/>
      <c r="CXA14" s="108"/>
      <c r="CXB14" s="108"/>
      <c r="CXC14" s="108"/>
      <c r="CXD14" s="108"/>
      <c r="CXE14" s="108"/>
      <c r="CXF14" s="108"/>
      <c r="CXG14" s="108"/>
      <c r="CXH14" s="108"/>
      <c r="CXI14" s="108"/>
      <c r="CXJ14" s="108"/>
      <c r="CXK14" s="108"/>
      <c r="CXL14" s="108"/>
      <c r="CXM14" s="108"/>
      <c r="CXN14" s="108"/>
      <c r="CXO14" s="108"/>
      <c r="CXP14" s="108"/>
      <c r="CXQ14" s="108"/>
      <c r="CXR14" s="108"/>
      <c r="CXS14" s="108"/>
      <c r="CXT14" s="108"/>
      <c r="CXU14" s="108"/>
      <c r="CXV14" s="108"/>
      <c r="CXW14" s="108"/>
      <c r="CXX14" s="108"/>
      <c r="CXY14" s="108"/>
      <c r="CXZ14" s="108"/>
      <c r="CYA14" s="108"/>
      <c r="CYB14" s="108"/>
      <c r="CYC14" s="108"/>
      <c r="CYD14" s="108"/>
      <c r="CYE14" s="108"/>
      <c r="CYF14" s="108"/>
      <c r="CYG14" s="108"/>
      <c r="CYH14" s="108"/>
      <c r="CYI14" s="108"/>
      <c r="CYJ14" s="108"/>
      <c r="CYK14" s="108"/>
      <c r="CYL14" s="108"/>
      <c r="CYM14" s="108"/>
      <c r="CYN14" s="108"/>
      <c r="CYO14" s="108"/>
      <c r="CYP14" s="108"/>
      <c r="CYQ14" s="108"/>
      <c r="CYR14" s="108"/>
      <c r="CYS14" s="108"/>
      <c r="CYT14" s="108"/>
      <c r="CYU14" s="108"/>
      <c r="CYV14" s="108"/>
      <c r="CYW14" s="108"/>
      <c r="CYX14" s="108"/>
      <c r="CYY14" s="108"/>
      <c r="CYZ14" s="108"/>
      <c r="CZA14" s="108"/>
      <c r="CZB14" s="108"/>
      <c r="CZC14" s="108"/>
      <c r="CZD14" s="108"/>
      <c r="CZE14" s="108"/>
      <c r="CZF14" s="108"/>
      <c r="CZG14" s="108"/>
      <c r="CZH14" s="108"/>
      <c r="CZI14" s="108"/>
      <c r="CZJ14" s="108"/>
      <c r="CZK14" s="108"/>
      <c r="CZL14" s="108"/>
      <c r="CZM14" s="108"/>
      <c r="CZN14" s="108"/>
      <c r="CZO14" s="108"/>
      <c r="CZP14" s="108"/>
      <c r="CZQ14" s="108"/>
      <c r="CZR14" s="108"/>
      <c r="CZS14" s="108"/>
      <c r="CZT14" s="108"/>
      <c r="CZU14" s="108"/>
      <c r="CZV14" s="108"/>
      <c r="CZW14" s="108"/>
      <c r="CZX14" s="108"/>
      <c r="CZY14" s="108"/>
      <c r="CZZ14" s="108"/>
      <c r="DAA14" s="108"/>
      <c r="DAB14" s="108"/>
      <c r="DAC14" s="108"/>
      <c r="DAD14" s="108"/>
      <c r="DAE14" s="108"/>
      <c r="DAF14" s="108"/>
      <c r="DAG14" s="108"/>
      <c r="DAH14" s="108"/>
      <c r="DAI14" s="108"/>
      <c r="DAJ14" s="108"/>
      <c r="DAK14" s="108"/>
      <c r="DAL14" s="108"/>
      <c r="DAM14" s="108"/>
      <c r="DAN14" s="108"/>
      <c r="DAO14" s="108"/>
      <c r="DAP14" s="108"/>
      <c r="DAQ14" s="108"/>
      <c r="DAR14" s="108"/>
      <c r="DAS14" s="108"/>
      <c r="DAT14" s="108"/>
      <c r="DAU14" s="108"/>
      <c r="DAV14" s="108"/>
      <c r="DAW14" s="108"/>
      <c r="DAX14" s="108"/>
      <c r="DAY14" s="108"/>
      <c r="DAZ14" s="108"/>
      <c r="DBA14" s="108"/>
      <c r="DBB14" s="108"/>
      <c r="DBC14" s="108"/>
      <c r="DBD14" s="108"/>
      <c r="DBE14" s="108"/>
      <c r="DBF14" s="108"/>
      <c r="DBG14" s="108"/>
      <c r="DBH14" s="108"/>
      <c r="DBI14" s="108"/>
      <c r="DBJ14" s="108"/>
      <c r="DBK14" s="108"/>
      <c r="DBL14" s="108"/>
      <c r="DBM14" s="108"/>
      <c r="DBN14" s="108"/>
      <c r="DBO14" s="108"/>
      <c r="DBP14" s="108"/>
      <c r="DBQ14" s="108"/>
      <c r="DBR14" s="108"/>
      <c r="DBS14" s="108"/>
      <c r="DBT14" s="108"/>
      <c r="DBU14" s="108"/>
      <c r="DBV14" s="108"/>
      <c r="DBW14" s="108"/>
      <c r="DBX14" s="108"/>
      <c r="DBY14" s="108"/>
      <c r="DBZ14" s="108"/>
      <c r="DCA14" s="108"/>
      <c r="DCB14" s="108"/>
      <c r="DCC14" s="108"/>
      <c r="DCD14" s="108"/>
      <c r="DCE14" s="108"/>
      <c r="DCF14" s="108"/>
      <c r="DCG14" s="108"/>
      <c r="DCH14" s="108"/>
      <c r="DCI14" s="108"/>
      <c r="DCJ14" s="108"/>
      <c r="DCK14" s="108"/>
      <c r="DCL14" s="108"/>
      <c r="DCM14" s="108"/>
      <c r="DCN14" s="108"/>
      <c r="DCO14" s="108"/>
      <c r="DCP14" s="108"/>
      <c r="DCQ14" s="108"/>
      <c r="DCR14" s="108"/>
      <c r="DCS14" s="108"/>
      <c r="DCT14" s="108"/>
      <c r="DCU14" s="108"/>
      <c r="DCV14" s="108"/>
      <c r="DCW14" s="108"/>
      <c r="DCX14" s="108"/>
      <c r="DCY14" s="108"/>
      <c r="DCZ14" s="108"/>
      <c r="DDA14" s="108"/>
      <c r="DDB14" s="108"/>
      <c r="DDC14" s="108"/>
      <c r="DDD14" s="108"/>
      <c r="DDE14" s="108"/>
      <c r="DDF14" s="108"/>
      <c r="DDG14" s="108"/>
      <c r="DDH14" s="108"/>
      <c r="DDI14" s="108"/>
      <c r="DDJ14" s="108"/>
      <c r="DDK14" s="108"/>
      <c r="DDL14" s="108"/>
      <c r="DDM14" s="108"/>
      <c r="DDN14" s="108"/>
      <c r="DDO14" s="108"/>
      <c r="DDP14" s="108"/>
      <c r="DDQ14" s="108"/>
      <c r="DDR14" s="108"/>
      <c r="DDS14" s="108"/>
      <c r="DDT14" s="108"/>
      <c r="DDU14" s="108"/>
      <c r="DDV14" s="108"/>
      <c r="DDW14" s="108"/>
      <c r="DDX14" s="108"/>
      <c r="DDY14" s="108"/>
      <c r="DDZ14" s="108"/>
      <c r="DEA14" s="108"/>
      <c r="DEB14" s="108"/>
      <c r="DEC14" s="108"/>
      <c r="DED14" s="108"/>
      <c r="DEE14" s="108"/>
      <c r="DEF14" s="108"/>
      <c r="DEG14" s="108"/>
      <c r="DEH14" s="108"/>
      <c r="DEI14" s="108"/>
      <c r="DEJ14" s="108"/>
      <c r="DEK14" s="108"/>
      <c r="DEL14" s="108"/>
      <c r="DEM14" s="108"/>
      <c r="DEN14" s="108"/>
      <c r="DEO14" s="108"/>
      <c r="DEP14" s="108"/>
      <c r="DEQ14" s="108"/>
      <c r="DER14" s="108"/>
      <c r="DES14" s="108"/>
      <c r="DET14" s="108"/>
      <c r="DEU14" s="108"/>
      <c r="DEV14" s="108"/>
      <c r="DEW14" s="108"/>
      <c r="DEX14" s="108"/>
      <c r="DEY14" s="108"/>
      <c r="DEZ14" s="108"/>
      <c r="DFA14" s="108"/>
      <c r="DFB14" s="108"/>
      <c r="DFC14" s="108"/>
      <c r="DFD14" s="108"/>
      <c r="DFE14" s="108"/>
      <c r="DFF14" s="108"/>
      <c r="DFG14" s="108"/>
      <c r="DFH14" s="108"/>
      <c r="DFI14" s="108"/>
      <c r="DFJ14" s="108"/>
      <c r="DFK14" s="108"/>
      <c r="DFL14" s="108"/>
      <c r="DFM14" s="108"/>
      <c r="DFN14" s="108"/>
      <c r="DFO14" s="108"/>
      <c r="DFP14" s="108"/>
      <c r="DFQ14" s="108"/>
      <c r="DFR14" s="108"/>
      <c r="DFS14" s="108"/>
      <c r="DFT14" s="108"/>
      <c r="DFU14" s="108"/>
      <c r="DFV14" s="108"/>
      <c r="DFW14" s="108"/>
      <c r="DFX14" s="108"/>
      <c r="DFY14" s="108"/>
      <c r="DFZ14" s="108"/>
      <c r="DGA14" s="108"/>
      <c r="DGB14" s="108"/>
      <c r="DGC14" s="108"/>
      <c r="DGD14" s="108"/>
      <c r="DGE14" s="108"/>
      <c r="DGF14" s="108"/>
      <c r="DGG14" s="108"/>
      <c r="DGH14" s="108"/>
      <c r="DGI14" s="108"/>
      <c r="DGJ14" s="108"/>
      <c r="DGK14" s="108"/>
      <c r="DGL14" s="108"/>
      <c r="DGM14" s="108"/>
      <c r="DGN14" s="108"/>
      <c r="DGO14" s="108"/>
      <c r="DGP14" s="108"/>
      <c r="DGQ14" s="108"/>
      <c r="DGR14" s="108"/>
      <c r="DGS14" s="108"/>
      <c r="DGT14" s="108"/>
      <c r="DGU14" s="108"/>
      <c r="DGV14" s="108"/>
      <c r="DGW14" s="108"/>
      <c r="DGX14" s="108"/>
      <c r="DGY14" s="108"/>
      <c r="DGZ14" s="108"/>
      <c r="DHA14" s="108"/>
      <c r="DHB14" s="108"/>
      <c r="DHC14" s="108"/>
      <c r="DHD14" s="108"/>
      <c r="DHE14" s="108"/>
      <c r="DHF14" s="108"/>
      <c r="DHG14" s="108"/>
      <c r="DHH14" s="108"/>
      <c r="DHI14" s="108"/>
      <c r="DHJ14" s="108"/>
      <c r="DHK14" s="108"/>
      <c r="DHL14" s="108"/>
      <c r="DHM14" s="108"/>
      <c r="DHN14" s="108"/>
      <c r="DHO14" s="108"/>
      <c r="DHP14" s="108"/>
      <c r="DHQ14" s="108"/>
      <c r="DHR14" s="108"/>
      <c r="DHS14" s="108"/>
      <c r="DHT14" s="108"/>
      <c r="DHU14" s="108"/>
      <c r="DHV14" s="108"/>
      <c r="DHW14" s="108"/>
      <c r="DHX14" s="108"/>
      <c r="DHY14" s="108"/>
      <c r="DHZ14" s="108"/>
      <c r="DIA14" s="108"/>
      <c r="DIB14" s="108"/>
      <c r="DIC14" s="108"/>
      <c r="DID14" s="108"/>
      <c r="DIE14" s="108"/>
      <c r="DIF14" s="108"/>
      <c r="DIG14" s="108"/>
      <c r="DIH14" s="108"/>
      <c r="DII14" s="108"/>
      <c r="DIJ14" s="108"/>
      <c r="DIK14" s="108"/>
      <c r="DIL14" s="108"/>
      <c r="DIM14" s="108"/>
      <c r="DIN14" s="108"/>
      <c r="DIO14" s="108"/>
      <c r="DIP14" s="108"/>
      <c r="DIQ14" s="108"/>
      <c r="DIR14" s="108"/>
      <c r="DIS14" s="108"/>
      <c r="DIT14" s="108"/>
      <c r="DIU14" s="108"/>
      <c r="DIV14" s="108"/>
      <c r="DIW14" s="108"/>
      <c r="DIX14" s="108"/>
      <c r="DIY14" s="108"/>
      <c r="DIZ14" s="108"/>
      <c r="DJA14" s="108"/>
      <c r="DJB14" s="108"/>
      <c r="DJC14" s="108"/>
      <c r="DJD14" s="108"/>
      <c r="DJE14" s="108"/>
      <c r="DJF14" s="108"/>
      <c r="DJG14" s="108"/>
      <c r="DJH14" s="108"/>
      <c r="DJI14" s="108"/>
      <c r="DJJ14" s="108"/>
      <c r="DJK14" s="108"/>
      <c r="DJL14" s="108"/>
      <c r="DJM14" s="108"/>
      <c r="DJN14" s="108"/>
      <c r="DJO14" s="108"/>
      <c r="DJP14" s="108"/>
      <c r="DJQ14" s="108"/>
      <c r="DJR14" s="108"/>
      <c r="DJS14" s="108"/>
      <c r="DJT14" s="108"/>
      <c r="DJU14" s="108"/>
      <c r="DJV14" s="108"/>
      <c r="DJW14" s="108"/>
      <c r="DJX14" s="108"/>
      <c r="DJY14" s="108"/>
      <c r="DJZ14" s="108"/>
      <c r="DKA14" s="108"/>
      <c r="DKB14" s="108"/>
      <c r="DKC14" s="108"/>
      <c r="DKD14" s="108"/>
      <c r="DKE14" s="108"/>
      <c r="DKF14" s="108"/>
      <c r="DKG14" s="108"/>
      <c r="DKH14" s="108"/>
      <c r="DKI14" s="108"/>
      <c r="DKJ14" s="108"/>
      <c r="DKK14" s="108"/>
      <c r="DKL14" s="108"/>
      <c r="DKM14" s="108"/>
      <c r="DKN14" s="108"/>
      <c r="DKO14" s="108"/>
      <c r="DKP14" s="108"/>
      <c r="DKQ14" s="108"/>
      <c r="DKR14" s="108"/>
      <c r="DKS14" s="108"/>
      <c r="DKT14" s="108"/>
      <c r="DKU14" s="108"/>
      <c r="DKV14" s="108"/>
      <c r="DKW14" s="108"/>
      <c r="DKX14" s="108"/>
      <c r="DKY14" s="108"/>
      <c r="DKZ14" s="108"/>
      <c r="DLA14" s="108"/>
      <c r="DLB14" s="108"/>
      <c r="DLC14" s="108"/>
      <c r="DLD14" s="108"/>
      <c r="DLE14" s="108"/>
      <c r="DLF14" s="108"/>
      <c r="DLG14" s="108"/>
      <c r="DLH14" s="108"/>
      <c r="DLI14" s="108"/>
      <c r="DLJ14" s="108"/>
      <c r="DLK14" s="108"/>
      <c r="DLL14" s="108"/>
      <c r="DLM14" s="108"/>
      <c r="DLN14" s="108"/>
      <c r="DLO14" s="108"/>
      <c r="DLP14" s="108"/>
      <c r="DLQ14" s="108"/>
      <c r="DLR14" s="108"/>
      <c r="DLS14" s="108"/>
      <c r="DLT14" s="108"/>
      <c r="DLU14" s="108"/>
      <c r="DLV14" s="108"/>
      <c r="DLW14" s="108"/>
      <c r="DLX14" s="108"/>
      <c r="DLY14" s="108"/>
      <c r="DLZ14" s="108"/>
      <c r="DMA14" s="108"/>
      <c r="DMB14" s="108"/>
      <c r="DMC14" s="108"/>
      <c r="DMD14" s="108"/>
      <c r="DME14" s="108"/>
      <c r="DMF14" s="108"/>
      <c r="DMG14" s="108"/>
      <c r="DMH14" s="108"/>
      <c r="DMI14" s="108"/>
      <c r="DMJ14" s="108"/>
      <c r="DMK14" s="108"/>
      <c r="DML14" s="108"/>
      <c r="DMM14" s="108"/>
      <c r="DMN14" s="108"/>
      <c r="DMO14" s="108"/>
      <c r="DMP14" s="108"/>
      <c r="DMQ14" s="108"/>
      <c r="DMR14" s="108"/>
      <c r="DMS14" s="108"/>
      <c r="DMT14" s="108"/>
      <c r="DMU14" s="108"/>
      <c r="DMV14" s="108"/>
      <c r="DMW14" s="108"/>
      <c r="DMX14" s="108"/>
      <c r="DMY14" s="108"/>
      <c r="DMZ14" s="108"/>
      <c r="DNA14" s="108"/>
      <c r="DNB14" s="108"/>
      <c r="DNC14" s="108"/>
      <c r="DND14" s="108"/>
      <c r="DNE14" s="108"/>
      <c r="DNF14" s="108"/>
      <c r="DNG14" s="108"/>
      <c r="DNH14" s="108"/>
      <c r="DNI14" s="108"/>
      <c r="DNJ14" s="108"/>
      <c r="DNK14" s="108"/>
      <c r="DNL14" s="108"/>
      <c r="DNM14" s="108"/>
      <c r="DNN14" s="108"/>
      <c r="DNO14" s="108"/>
      <c r="DNP14" s="108"/>
      <c r="DNQ14" s="108"/>
      <c r="DNR14" s="108"/>
      <c r="DNS14" s="108"/>
      <c r="DNT14" s="108"/>
      <c r="DNU14" s="108"/>
      <c r="DNV14" s="108"/>
      <c r="DNW14" s="108"/>
      <c r="DNX14" s="108"/>
      <c r="DNY14" s="108"/>
      <c r="DNZ14" s="108"/>
      <c r="DOA14" s="108"/>
      <c r="DOB14" s="108"/>
      <c r="DOC14" s="108"/>
      <c r="DOD14" s="108"/>
      <c r="DOE14" s="108"/>
      <c r="DOF14" s="108"/>
      <c r="DOG14" s="108"/>
      <c r="DOH14" s="108"/>
      <c r="DOI14" s="108"/>
      <c r="DOJ14" s="108"/>
      <c r="DOK14" s="108"/>
      <c r="DOL14" s="108"/>
      <c r="DOM14" s="108"/>
      <c r="DON14" s="108"/>
      <c r="DOO14" s="108"/>
      <c r="DOP14" s="108"/>
      <c r="DOQ14" s="108"/>
      <c r="DOR14" s="108"/>
      <c r="DOS14" s="108"/>
      <c r="DOT14" s="108"/>
      <c r="DOU14" s="108"/>
      <c r="DOV14" s="108"/>
      <c r="DOW14" s="108"/>
      <c r="DOX14" s="108"/>
      <c r="DOY14" s="108"/>
      <c r="DOZ14" s="108"/>
      <c r="DPA14" s="108"/>
      <c r="DPB14" s="108"/>
      <c r="DPC14" s="108"/>
      <c r="DPD14" s="108"/>
      <c r="DPE14" s="108"/>
      <c r="DPF14" s="108"/>
      <c r="DPG14" s="108"/>
      <c r="DPH14" s="108"/>
      <c r="DPI14" s="108"/>
      <c r="DPJ14" s="108"/>
      <c r="DPK14" s="108"/>
      <c r="DPL14" s="108"/>
      <c r="DPM14" s="108"/>
      <c r="DPN14" s="108"/>
      <c r="DPO14" s="108"/>
      <c r="DPP14" s="108"/>
      <c r="DPQ14" s="108"/>
      <c r="DPR14" s="108"/>
      <c r="DPS14" s="108"/>
      <c r="DPT14" s="108"/>
      <c r="DPU14" s="108"/>
      <c r="DPV14" s="108"/>
      <c r="DPW14" s="108"/>
      <c r="DPX14" s="108"/>
      <c r="DPY14" s="108"/>
      <c r="DPZ14" s="108"/>
      <c r="DQA14" s="108"/>
      <c r="DQB14" s="108"/>
      <c r="DQC14" s="108"/>
      <c r="DQD14" s="108"/>
      <c r="DQE14" s="108"/>
      <c r="DQF14" s="108"/>
      <c r="DQG14" s="108"/>
      <c r="DQH14" s="108"/>
      <c r="DQI14" s="108"/>
      <c r="DQJ14" s="108"/>
      <c r="DQK14" s="108"/>
      <c r="DQL14" s="108"/>
      <c r="DQM14" s="108"/>
      <c r="DQN14" s="108"/>
      <c r="DQO14" s="108"/>
      <c r="DQP14" s="108"/>
      <c r="DQQ14" s="108"/>
      <c r="DQR14" s="108"/>
      <c r="DQS14" s="108"/>
      <c r="DQT14" s="108"/>
      <c r="DQU14" s="108"/>
      <c r="DQV14" s="108"/>
      <c r="DQW14" s="108"/>
      <c r="DQX14" s="108"/>
      <c r="DQY14" s="108"/>
      <c r="DQZ14" s="108"/>
      <c r="DRA14" s="108"/>
      <c r="DRB14" s="108"/>
      <c r="DRC14" s="108"/>
      <c r="DRD14" s="108"/>
      <c r="DRE14" s="108"/>
      <c r="DRF14" s="108"/>
      <c r="DRG14" s="108"/>
      <c r="DRH14" s="108"/>
      <c r="DRI14" s="108"/>
      <c r="DRJ14" s="108"/>
      <c r="DRK14" s="108"/>
      <c r="DRL14" s="108"/>
      <c r="DRM14" s="108"/>
      <c r="DRN14" s="108"/>
      <c r="DRO14" s="108"/>
      <c r="DRP14" s="108"/>
      <c r="DRQ14" s="108"/>
      <c r="DRR14" s="108"/>
      <c r="DRS14" s="108"/>
      <c r="DRT14" s="108"/>
      <c r="DRU14" s="108"/>
      <c r="DRV14" s="108"/>
      <c r="DRW14" s="108"/>
      <c r="DRX14" s="108"/>
      <c r="DRY14" s="108"/>
      <c r="DRZ14" s="108"/>
      <c r="DSA14" s="108"/>
      <c r="DSB14" s="108"/>
      <c r="DSC14" s="108"/>
      <c r="DSD14" s="108"/>
      <c r="DSE14" s="108"/>
      <c r="DSF14" s="108"/>
      <c r="DSG14" s="108"/>
      <c r="DSH14" s="108"/>
      <c r="DSI14" s="108"/>
      <c r="DSJ14" s="108"/>
      <c r="DSK14" s="108"/>
      <c r="DSL14" s="108"/>
      <c r="DSM14" s="108"/>
      <c r="DSN14" s="108"/>
      <c r="DSO14" s="108"/>
      <c r="DSP14" s="108"/>
      <c r="DSQ14" s="108"/>
      <c r="DSR14" s="108"/>
      <c r="DSS14" s="108"/>
      <c r="DST14" s="108"/>
      <c r="DSU14" s="108"/>
      <c r="DSV14" s="108"/>
      <c r="DSW14" s="108"/>
      <c r="DSX14" s="108"/>
      <c r="DSY14" s="108"/>
      <c r="DSZ14" s="108"/>
      <c r="DTA14" s="108"/>
      <c r="DTB14" s="108"/>
      <c r="DTC14" s="108"/>
      <c r="DTD14" s="108"/>
      <c r="DTE14" s="108"/>
      <c r="DTF14" s="108"/>
      <c r="DTG14" s="108"/>
      <c r="DTH14" s="108"/>
      <c r="DTI14" s="108"/>
      <c r="DTJ14" s="108"/>
      <c r="DTK14" s="108"/>
      <c r="DTL14" s="108"/>
      <c r="DTM14" s="108"/>
      <c r="DTN14" s="108"/>
      <c r="DTO14" s="108"/>
      <c r="DTP14" s="108"/>
      <c r="DTQ14" s="108"/>
      <c r="DTR14" s="108"/>
      <c r="DTS14" s="108"/>
      <c r="DTT14" s="108"/>
      <c r="DTU14" s="108"/>
      <c r="DTV14" s="108"/>
      <c r="DTW14" s="108"/>
      <c r="DTX14" s="108"/>
      <c r="DTY14" s="108"/>
      <c r="DTZ14" s="108"/>
      <c r="DUA14" s="108"/>
      <c r="DUB14" s="108"/>
      <c r="DUC14" s="108"/>
      <c r="DUD14" s="108"/>
      <c r="DUE14" s="108"/>
      <c r="DUF14" s="108"/>
      <c r="DUG14" s="108"/>
      <c r="DUH14" s="108"/>
      <c r="DUI14" s="108"/>
      <c r="DUJ14" s="108"/>
      <c r="DUK14" s="108"/>
      <c r="DUL14" s="108"/>
      <c r="DUM14" s="108"/>
      <c r="DUN14" s="108"/>
      <c r="DUO14" s="108"/>
      <c r="DUP14" s="108"/>
      <c r="DUQ14" s="108"/>
      <c r="DUR14" s="108"/>
      <c r="DUS14" s="108"/>
      <c r="DUT14" s="108"/>
      <c r="DUU14" s="108"/>
      <c r="DUV14" s="108"/>
      <c r="DUW14" s="108"/>
      <c r="DUX14" s="108"/>
      <c r="DUY14" s="108"/>
      <c r="DUZ14" s="108"/>
      <c r="DVA14" s="108"/>
      <c r="DVB14" s="108"/>
      <c r="DVC14" s="108"/>
      <c r="DVD14" s="108"/>
      <c r="DVE14" s="108"/>
      <c r="DVF14" s="108"/>
      <c r="DVG14" s="108"/>
      <c r="DVH14" s="108"/>
      <c r="DVI14" s="108"/>
      <c r="DVJ14" s="108"/>
      <c r="DVK14" s="108"/>
      <c r="DVL14" s="108"/>
      <c r="DVM14" s="108"/>
      <c r="DVN14" s="108"/>
      <c r="DVO14" s="108"/>
      <c r="DVP14" s="108"/>
      <c r="DVQ14" s="108"/>
      <c r="DVR14" s="108"/>
      <c r="DVS14" s="108"/>
      <c r="DVT14" s="108"/>
      <c r="DVU14" s="108"/>
      <c r="DVV14" s="108"/>
      <c r="DVW14" s="108"/>
      <c r="DVX14" s="108"/>
      <c r="DVY14" s="108"/>
      <c r="DVZ14" s="108"/>
      <c r="DWA14" s="108"/>
      <c r="DWB14" s="108"/>
      <c r="DWC14" s="108"/>
      <c r="DWD14" s="108"/>
      <c r="DWE14" s="108"/>
      <c r="DWF14" s="108"/>
      <c r="DWG14" s="108"/>
      <c r="DWH14" s="108"/>
      <c r="DWI14" s="108"/>
      <c r="DWJ14" s="108"/>
      <c r="DWK14" s="108"/>
      <c r="DWL14" s="108"/>
      <c r="DWM14" s="108"/>
      <c r="DWN14" s="108"/>
      <c r="DWO14" s="108"/>
      <c r="DWP14" s="108"/>
      <c r="DWQ14" s="108"/>
      <c r="DWR14" s="108"/>
      <c r="DWS14" s="108"/>
      <c r="DWT14" s="108"/>
      <c r="DWU14" s="108"/>
      <c r="DWV14" s="108"/>
      <c r="DWW14" s="108"/>
      <c r="DWX14" s="108"/>
      <c r="DWY14" s="108"/>
      <c r="DWZ14" s="108"/>
      <c r="DXA14" s="108"/>
      <c r="DXB14" s="108"/>
      <c r="DXC14" s="108"/>
      <c r="DXD14" s="108"/>
      <c r="DXE14" s="108"/>
      <c r="DXF14" s="108"/>
      <c r="DXG14" s="108"/>
      <c r="DXH14" s="108"/>
      <c r="DXI14" s="108"/>
      <c r="DXJ14" s="108"/>
      <c r="DXK14" s="108"/>
      <c r="DXL14" s="108"/>
      <c r="DXM14" s="108"/>
      <c r="DXN14" s="108"/>
      <c r="DXO14" s="108"/>
      <c r="DXP14" s="108"/>
      <c r="DXQ14" s="108"/>
      <c r="DXR14" s="108"/>
      <c r="DXS14" s="108"/>
      <c r="DXT14" s="108"/>
      <c r="DXU14" s="108"/>
      <c r="DXV14" s="108"/>
      <c r="DXW14" s="108"/>
      <c r="DXX14" s="108"/>
      <c r="DXY14" s="108"/>
      <c r="DXZ14" s="108"/>
      <c r="DYA14" s="108"/>
      <c r="DYB14" s="108"/>
      <c r="DYC14" s="108"/>
      <c r="DYD14" s="108"/>
      <c r="DYE14" s="108"/>
      <c r="DYF14" s="108"/>
      <c r="DYG14" s="108"/>
      <c r="DYH14" s="108"/>
      <c r="DYI14" s="108"/>
      <c r="DYJ14" s="108"/>
      <c r="DYK14" s="108"/>
      <c r="DYL14" s="108"/>
      <c r="DYM14" s="108"/>
      <c r="DYN14" s="108"/>
      <c r="DYO14" s="108"/>
      <c r="DYP14" s="108"/>
      <c r="DYQ14" s="108"/>
      <c r="DYR14" s="108"/>
      <c r="DYS14" s="108"/>
      <c r="DYT14" s="108"/>
      <c r="DYU14" s="108"/>
      <c r="DYV14" s="108"/>
      <c r="DYW14" s="108"/>
      <c r="DYX14" s="108"/>
      <c r="DYY14" s="108"/>
      <c r="DYZ14" s="108"/>
      <c r="DZA14" s="108"/>
      <c r="DZB14" s="108"/>
      <c r="DZC14" s="108"/>
      <c r="DZD14" s="108"/>
      <c r="DZE14" s="108"/>
      <c r="DZF14" s="108"/>
      <c r="DZG14" s="108"/>
      <c r="DZH14" s="108"/>
      <c r="DZI14" s="108"/>
      <c r="DZJ14" s="108"/>
      <c r="DZK14" s="108"/>
      <c r="DZL14" s="108"/>
      <c r="DZM14" s="108"/>
      <c r="DZN14" s="108"/>
      <c r="DZO14" s="108"/>
      <c r="DZP14" s="108"/>
      <c r="DZQ14" s="108"/>
      <c r="DZR14" s="108"/>
      <c r="DZS14" s="108"/>
      <c r="DZT14" s="108"/>
      <c r="DZU14" s="108"/>
      <c r="DZV14" s="108"/>
      <c r="DZW14" s="108"/>
      <c r="DZX14" s="108"/>
      <c r="DZY14" s="108"/>
      <c r="DZZ14" s="108"/>
      <c r="EAA14" s="108"/>
      <c r="EAB14" s="108"/>
      <c r="EAC14" s="108"/>
      <c r="EAD14" s="108"/>
      <c r="EAE14" s="108"/>
      <c r="EAF14" s="108"/>
      <c r="EAG14" s="108"/>
      <c r="EAH14" s="108"/>
      <c r="EAI14" s="108"/>
      <c r="EAJ14" s="108"/>
      <c r="EAK14" s="108"/>
      <c r="EAL14" s="108"/>
      <c r="EAM14" s="108"/>
      <c r="EAN14" s="108"/>
      <c r="EAO14" s="108"/>
      <c r="EAP14" s="108"/>
      <c r="EAQ14" s="108"/>
      <c r="EAR14" s="108"/>
      <c r="EAS14" s="108"/>
      <c r="EAT14" s="108"/>
      <c r="EAU14" s="108"/>
      <c r="EAV14" s="108"/>
      <c r="EAW14" s="108"/>
      <c r="EAX14" s="108"/>
      <c r="EAY14" s="108"/>
      <c r="EAZ14" s="108"/>
      <c r="EBA14" s="108"/>
      <c r="EBB14" s="108"/>
      <c r="EBC14" s="108"/>
      <c r="EBD14" s="108"/>
      <c r="EBE14" s="108"/>
      <c r="EBF14" s="108"/>
      <c r="EBG14" s="108"/>
      <c r="EBH14" s="108"/>
      <c r="EBI14" s="108"/>
      <c r="EBJ14" s="108"/>
      <c r="EBK14" s="108"/>
      <c r="EBL14" s="108"/>
      <c r="EBM14" s="108"/>
      <c r="EBN14" s="108"/>
      <c r="EBO14" s="108"/>
      <c r="EBP14" s="108"/>
      <c r="EBQ14" s="108"/>
      <c r="EBR14" s="108"/>
      <c r="EBS14" s="108"/>
      <c r="EBT14" s="108"/>
      <c r="EBU14" s="108"/>
      <c r="EBV14" s="108"/>
      <c r="EBW14" s="108"/>
      <c r="EBX14" s="108"/>
      <c r="EBY14" s="108"/>
      <c r="EBZ14" s="108"/>
      <c r="ECA14" s="108"/>
      <c r="ECB14" s="108"/>
      <c r="ECC14" s="108"/>
      <c r="ECD14" s="108"/>
      <c r="ECE14" s="108"/>
      <c r="ECF14" s="108"/>
      <c r="ECG14" s="108"/>
      <c r="ECH14" s="108"/>
      <c r="ECI14" s="108"/>
      <c r="ECJ14" s="108"/>
      <c r="ECK14" s="108"/>
      <c r="ECL14" s="108"/>
      <c r="ECM14" s="108"/>
      <c r="ECN14" s="108"/>
      <c r="ECO14" s="108"/>
      <c r="ECP14" s="108"/>
      <c r="ECQ14" s="108"/>
      <c r="ECR14" s="108"/>
      <c r="ECS14" s="108"/>
      <c r="ECT14" s="108"/>
      <c r="ECU14" s="108"/>
      <c r="ECV14" s="108"/>
      <c r="ECW14" s="108"/>
      <c r="ECX14" s="108"/>
      <c r="ECY14" s="108"/>
      <c r="ECZ14" s="108"/>
      <c r="EDA14" s="108"/>
      <c r="EDB14" s="108"/>
      <c r="EDC14" s="108"/>
      <c r="EDD14" s="108"/>
      <c r="EDE14" s="108"/>
      <c r="EDF14" s="108"/>
      <c r="EDG14" s="108"/>
      <c r="EDH14" s="108"/>
      <c r="EDI14" s="108"/>
      <c r="EDJ14" s="108"/>
      <c r="EDK14" s="108"/>
      <c r="EDL14" s="108"/>
      <c r="EDM14" s="108"/>
      <c r="EDN14" s="108"/>
      <c r="EDO14" s="108"/>
      <c r="EDP14" s="108"/>
      <c r="EDQ14" s="108"/>
      <c r="EDR14" s="108"/>
      <c r="EDS14" s="108"/>
      <c r="EDT14" s="108"/>
      <c r="EDU14" s="108"/>
      <c r="EDV14" s="108"/>
      <c r="EDW14" s="108"/>
      <c r="EDX14" s="108"/>
      <c r="EDY14" s="108"/>
      <c r="EDZ14" s="108"/>
      <c r="EEA14" s="108"/>
      <c r="EEB14" s="108"/>
      <c r="EEC14" s="108"/>
      <c r="EED14" s="108"/>
      <c r="EEE14" s="108"/>
      <c r="EEF14" s="108"/>
      <c r="EEG14" s="108"/>
      <c r="EEH14" s="108"/>
      <c r="EEI14" s="108"/>
      <c r="EEJ14" s="108"/>
      <c r="EEK14" s="108"/>
      <c r="EEL14" s="108"/>
      <c r="EEM14" s="108"/>
      <c r="EEN14" s="108"/>
      <c r="EEO14" s="108"/>
      <c r="EEP14" s="108"/>
      <c r="EEQ14" s="108"/>
      <c r="EER14" s="108"/>
      <c r="EES14" s="108"/>
      <c r="EET14" s="108"/>
      <c r="EEU14" s="108"/>
      <c r="EEV14" s="108"/>
      <c r="EEW14" s="108"/>
      <c r="EEX14" s="108"/>
      <c r="EEY14" s="108"/>
      <c r="EEZ14" s="108"/>
      <c r="EFA14" s="108"/>
      <c r="EFB14" s="108"/>
      <c r="EFC14" s="108"/>
      <c r="EFD14" s="108"/>
      <c r="EFE14" s="108"/>
      <c r="EFF14" s="108"/>
      <c r="EFG14" s="108"/>
      <c r="EFH14" s="108"/>
      <c r="EFI14" s="108"/>
      <c r="EFJ14" s="108"/>
      <c r="EFK14" s="108"/>
      <c r="EFL14" s="108"/>
      <c r="EFM14" s="108"/>
      <c r="EFN14" s="108"/>
      <c r="EFO14" s="108"/>
      <c r="EFP14" s="108"/>
      <c r="EFQ14" s="108"/>
      <c r="EFR14" s="108"/>
      <c r="EFS14" s="108"/>
      <c r="EFT14" s="108"/>
      <c r="EFU14" s="108"/>
      <c r="EFV14" s="108"/>
      <c r="EFW14" s="108"/>
      <c r="EFX14" s="108"/>
      <c r="EFY14" s="108"/>
      <c r="EFZ14" s="108"/>
      <c r="EGA14" s="108"/>
      <c r="EGB14" s="108"/>
      <c r="EGC14" s="108"/>
      <c r="EGD14" s="108"/>
      <c r="EGE14" s="108"/>
      <c r="EGF14" s="108"/>
      <c r="EGG14" s="108"/>
      <c r="EGH14" s="108"/>
      <c r="EGI14" s="108"/>
      <c r="EGJ14" s="108"/>
      <c r="EGK14" s="108"/>
      <c r="EGL14" s="108"/>
      <c r="EGM14" s="108"/>
      <c r="EGN14" s="108"/>
      <c r="EGO14" s="108"/>
      <c r="EGP14" s="108"/>
      <c r="EGQ14" s="108"/>
      <c r="EGR14" s="108"/>
      <c r="EGS14" s="108"/>
      <c r="EGT14" s="108"/>
      <c r="EGU14" s="108"/>
      <c r="EGV14" s="108"/>
      <c r="EGW14" s="108"/>
      <c r="EGX14" s="108"/>
      <c r="EGY14" s="108"/>
      <c r="EGZ14" s="108"/>
      <c r="EHA14" s="108"/>
      <c r="EHB14" s="108"/>
      <c r="EHC14" s="108"/>
      <c r="EHD14" s="108"/>
      <c r="EHE14" s="108"/>
      <c r="EHF14" s="108"/>
      <c r="EHG14" s="108"/>
      <c r="EHH14" s="108"/>
      <c r="EHI14" s="108"/>
      <c r="EHJ14" s="108"/>
      <c r="EHK14" s="108"/>
      <c r="EHL14" s="108"/>
      <c r="EHM14" s="108"/>
      <c r="EHN14" s="108"/>
      <c r="EHO14" s="108"/>
      <c r="EHP14" s="108"/>
      <c r="EHQ14" s="108"/>
      <c r="EHR14" s="108"/>
      <c r="EHS14" s="108"/>
      <c r="EHT14" s="108"/>
      <c r="EHU14" s="108"/>
      <c r="EHV14" s="108"/>
      <c r="EHW14" s="108"/>
      <c r="EHX14" s="108"/>
      <c r="EHY14" s="108"/>
      <c r="EHZ14" s="108"/>
      <c r="EIA14" s="108"/>
      <c r="EIB14" s="108"/>
      <c r="EIC14" s="108"/>
      <c r="EID14" s="108"/>
      <c r="EIE14" s="108"/>
      <c r="EIF14" s="108"/>
      <c r="EIG14" s="108"/>
      <c r="EIH14" s="108"/>
      <c r="EII14" s="108"/>
      <c r="EIJ14" s="108"/>
      <c r="EIK14" s="108"/>
      <c r="EIL14" s="108"/>
      <c r="EIM14" s="108"/>
      <c r="EIN14" s="108"/>
      <c r="EIO14" s="108"/>
      <c r="EIP14" s="108"/>
      <c r="EIQ14" s="108"/>
      <c r="EIR14" s="108"/>
      <c r="EIS14" s="108"/>
      <c r="EIT14" s="108"/>
      <c r="EIU14" s="108"/>
      <c r="EIV14" s="108"/>
      <c r="EIW14" s="108"/>
      <c r="EIX14" s="108"/>
      <c r="EIY14" s="108"/>
      <c r="EIZ14" s="108"/>
      <c r="EJA14" s="108"/>
      <c r="EJB14" s="108"/>
      <c r="EJC14" s="108"/>
      <c r="EJD14" s="108"/>
      <c r="EJE14" s="108"/>
      <c r="EJF14" s="108"/>
      <c r="EJG14" s="108"/>
      <c r="EJH14" s="108"/>
      <c r="EJI14" s="108"/>
      <c r="EJJ14" s="108"/>
      <c r="EJK14" s="108"/>
      <c r="EJL14" s="108"/>
      <c r="EJM14" s="108"/>
      <c r="EJN14" s="108"/>
      <c r="EJO14" s="108"/>
      <c r="EJP14" s="108"/>
      <c r="EJQ14" s="108"/>
      <c r="EJR14" s="108"/>
      <c r="EJS14" s="108"/>
      <c r="EJT14" s="108"/>
      <c r="EJU14" s="108"/>
      <c r="EJV14" s="108"/>
      <c r="EJW14" s="108"/>
      <c r="EJX14" s="108"/>
      <c r="EJY14" s="108"/>
      <c r="EJZ14" s="108"/>
      <c r="EKA14" s="108"/>
      <c r="EKB14" s="108"/>
      <c r="EKC14" s="108"/>
      <c r="EKD14" s="108"/>
      <c r="EKE14" s="108"/>
      <c r="EKF14" s="108"/>
      <c r="EKG14" s="108"/>
      <c r="EKH14" s="108"/>
      <c r="EKI14" s="108"/>
      <c r="EKJ14" s="108"/>
      <c r="EKK14" s="108"/>
      <c r="EKL14" s="108"/>
      <c r="EKM14" s="108"/>
      <c r="EKN14" s="108"/>
      <c r="EKO14" s="108"/>
      <c r="EKP14" s="108"/>
      <c r="EKQ14" s="108"/>
      <c r="EKR14" s="108"/>
      <c r="EKS14" s="108"/>
      <c r="EKT14" s="108"/>
      <c r="EKU14" s="108"/>
      <c r="EKV14" s="108"/>
      <c r="EKW14" s="108"/>
      <c r="EKX14" s="108"/>
      <c r="EKY14" s="108"/>
      <c r="EKZ14" s="108"/>
      <c r="ELA14" s="108"/>
      <c r="ELB14" s="108"/>
      <c r="ELC14" s="108"/>
      <c r="ELD14" s="108"/>
      <c r="ELE14" s="108"/>
      <c r="ELF14" s="108"/>
      <c r="ELG14" s="108"/>
      <c r="ELH14" s="108"/>
      <c r="ELI14" s="108"/>
      <c r="ELJ14" s="108"/>
      <c r="ELK14" s="108"/>
      <c r="ELL14" s="108"/>
      <c r="ELM14" s="108"/>
      <c r="ELN14" s="108"/>
      <c r="ELO14" s="108"/>
      <c r="ELP14" s="108"/>
      <c r="ELQ14" s="108"/>
      <c r="ELR14" s="108"/>
      <c r="ELS14" s="108"/>
      <c r="ELT14" s="108"/>
      <c r="ELU14" s="108"/>
      <c r="ELV14" s="108"/>
      <c r="ELW14" s="108"/>
      <c r="ELX14" s="108"/>
      <c r="ELY14" s="108"/>
      <c r="ELZ14" s="108"/>
      <c r="EMA14" s="108"/>
      <c r="EMB14" s="108"/>
      <c r="EMC14" s="108"/>
      <c r="EMD14" s="108"/>
      <c r="EME14" s="108"/>
      <c r="EMF14" s="108"/>
      <c r="EMG14" s="108"/>
      <c r="EMH14" s="108"/>
      <c r="EMI14" s="108"/>
      <c r="EMJ14" s="108"/>
      <c r="EMK14" s="108"/>
      <c r="EML14" s="108"/>
      <c r="EMM14" s="108"/>
      <c r="EMN14" s="108"/>
      <c r="EMO14" s="108"/>
      <c r="EMP14" s="108"/>
      <c r="EMQ14" s="108"/>
      <c r="EMR14" s="108"/>
      <c r="EMS14" s="108"/>
      <c r="EMT14" s="108"/>
      <c r="EMU14" s="108"/>
      <c r="EMV14" s="108"/>
      <c r="EMW14" s="108"/>
      <c r="EMX14" s="108"/>
      <c r="EMY14" s="108"/>
      <c r="EMZ14" s="108"/>
      <c r="ENA14" s="108"/>
      <c r="ENB14" s="108"/>
      <c r="ENC14" s="108"/>
      <c r="END14" s="108"/>
      <c r="ENE14" s="108"/>
      <c r="ENF14" s="108"/>
      <c r="ENG14" s="108"/>
      <c r="ENH14" s="108"/>
      <c r="ENI14" s="108"/>
      <c r="ENJ14" s="108"/>
      <c r="ENK14" s="108"/>
      <c r="ENL14" s="108"/>
      <c r="ENM14" s="108"/>
      <c r="ENN14" s="108"/>
      <c r="ENO14" s="108"/>
      <c r="ENP14" s="108"/>
      <c r="ENQ14" s="108"/>
      <c r="ENR14" s="108"/>
      <c r="ENS14" s="108"/>
      <c r="ENT14" s="108"/>
      <c r="ENU14" s="108"/>
      <c r="ENV14" s="108"/>
      <c r="ENW14" s="108"/>
      <c r="ENX14" s="108"/>
      <c r="ENY14" s="108"/>
      <c r="ENZ14" s="108"/>
      <c r="EOA14" s="108"/>
      <c r="EOB14" s="108"/>
      <c r="EOC14" s="108"/>
      <c r="EOD14" s="108"/>
      <c r="EOE14" s="108"/>
      <c r="EOF14" s="108"/>
      <c r="EOG14" s="108"/>
      <c r="EOH14" s="108"/>
      <c r="EOI14" s="108"/>
      <c r="EOJ14" s="108"/>
      <c r="EOK14" s="108"/>
      <c r="EOL14" s="108"/>
      <c r="EOM14" s="108"/>
      <c r="EON14" s="108"/>
      <c r="EOO14" s="108"/>
      <c r="EOP14" s="108"/>
      <c r="EOQ14" s="108"/>
      <c r="EOR14" s="108"/>
      <c r="EOS14" s="108"/>
      <c r="EOT14" s="108"/>
      <c r="EOU14" s="108"/>
      <c r="EOV14" s="108"/>
      <c r="EOW14" s="108"/>
      <c r="EOX14" s="108"/>
      <c r="EOY14" s="108"/>
      <c r="EOZ14" s="108"/>
      <c r="EPA14" s="108"/>
      <c r="EPB14" s="108"/>
      <c r="EPC14" s="108"/>
      <c r="EPD14" s="108"/>
      <c r="EPE14" s="108"/>
      <c r="EPF14" s="108"/>
      <c r="EPG14" s="108"/>
      <c r="EPH14" s="108"/>
      <c r="EPI14" s="108"/>
      <c r="EPJ14" s="108"/>
      <c r="EPK14" s="108"/>
      <c r="EPL14" s="108"/>
      <c r="EPM14" s="108"/>
      <c r="EPN14" s="108"/>
      <c r="EPO14" s="108"/>
      <c r="EPP14" s="108"/>
      <c r="EPQ14" s="108"/>
      <c r="EPR14" s="108"/>
      <c r="EPS14" s="108"/>
      <c r="EPT14" s="108"/>
      <c r="EPU14" s="108"/>
      <c r="EPV14" s="108"/>
      <c r="EPW14" s="108"/>
      <c r="EPX14" s="108"/>
      <c r="EPY14" s="108"/>
      <c r="EPZ14" s="108"/>
      <c r="EQA14" s="108"/>
      <c r="EQB14" s="108"/>
      <c r="EQC14" s="108"/>
      <c r="EQD14" s="108"/>
      <c r="EQE14" s="108"/>
      <c r="EQF14" s="108"/>
      <c r="EQG14" s="108"/>
      <c r="EQH14" s="108"/>
      <c r="EQI14" s="108"/>
      <c r="EQJ14" s="108"/>
      <c r="EQK14" s="108"/>
      <c r="EQL14" s="108"/>
      <c r="EQM14" s="108"/>
      <c r="EQN14" s="108"/>
      <c r="EQO14" s="108"/>
      <c r="EQP14" s="108"/>
      <c r="EQQ14" s="108"/>
      <c r="EQR14" s="108"/>
      <c r="EQS14" s="108"/>
      <c r="EQT14" s="108"/>
      <c r="EQU14" s="108"/>
      <c r="EQV14" s="108"/>
      <c r="EQW14" s="108"/>
      <c r="EQX14" s="108"/>
      <c r="EQY14" s="108"/>
      <c r="EQZ14" s="108"/>
      <c r="ERA14" s="108"/>
      <c r="ERB14" s="108"/>
      <c r="ERC14" s="108"/>
      <c r="ERD14" s="108"/>
      <c r="ERE14" s="108"/>
      <c r="ERF14" s="108"/>
      <c r="ERG14" s="108"/>
      <c r="ERH14" s="108"/>
      <c r="ERI14" s="108"/>
      <c r="ERJ14" s="108"/>
      <c r="ERK14" s="108"/>
      <c r="ERL14" s="108"/>
      <c r="ERM14" s="108"/>
      <c r="ERN14" s="108"/>
      <c r="ERO14" s="108"/>
      <c r="ERP14" s="108"/>
      <c r="ERQ14" s="108"/>
      <c r="ERR14" s="108"/>
      <c r="ERS14" s="108"/>
      <c r="ERT14" s="108"/>
      <c r="ERU14" s="108"/>
      <c r="ERV14" s="108"/>
      <c r="ERW14" s="108"/>
      <c r="ERX14" s="108"/>
      <c r="ERY14" s="108"/>
      <c r="ERZ14" s="108"/>
      <c r="ESA14" s="108"/>
      <c r="ESB14" s="108"/>
      <c r="ESC14" s="108"/>
      <c r="ESD14" s="108"/>
      <c r="ESE14" s="108"/>
      <c r="ESF14" s="108"/>
      <c r="ESG14" s="108"/>
      <c r="ESH14" s="108"/>
      <c r="ESI14" s="108"/>
      <c r="ESJ14" s="108"/>
      <c r="ESK14" s="108"/>
      <c r="ESL14" s="108"/>
      <c r="ESM14" s="108"/>
      <c r="ESN14" s="108"/>
      <c r="ESO14" s="108"/>
      <c r="ESP14" s="108"/>
      <c r="ESQ14" s="108"/>
      <c r="ESR14" s="108"/>
      <c r="ESS14" s="108"/>
      <c r="EST14" s="108"/>
      <c r="ESU14" s="108"/>
      <c r="ESV14" s="108"/>
      <c r="ESW14" s="108"/>
      <c r="ESX14" s="108"/>
      <c r="ESY14" s="108"/>
      <c r="ESZ14" s="108"/>
      <c r="ETA14" s="108"/>
      <c r="ETB14" s="108"/>
      <c r="ETC14" s="108"/>
      <c r="ETD14" s="108"/>
      <c r="ETE14" s="108"/>
      <c r="ETF14" s="108"/>
      <c r="ETG14" s="108"/>
      <c r="ETH14" s="108"/>
      <c r="ETI14" s="108"/>
      <c r="ETJ14" s="108"/>
      <c r="ETK14" s="108"/>
      <c r="ETL14" s="108"/>
      <c r="ETM14" s="108"/>
      <c r="ETN14" s="108"/>
      <c r="ETO14" s="108"/>
      <c r="ETP14" s="108"/>
      <c r="ETQ14" s="108"/>
      <c r="ETR14" s="108"/>
      <c r="ETS14" s="108"/>
      <c r="ETT14" s="108"/>
      <c r="ETU14" s="108"/>
      <c r="ETV14" s="108"/>
      <c r="ETW14" s="108"/>
      <c r="ETX14" s="108"/>
      <c r="ETY14" s="108"/>
      <c r="ETZ14" s="108"/>
      <c r="EUA14" s="108"/>
      <c r="EUB14" s="108"/>
      <c r="EUC14" s="108"/>
      <c r="EUD14" s="108"/>
      <c r="EUE14" s="108"/>
      <c r="EUF14" s="108"/>
      <c r="EUG14" s="108"/>
      <c r="EUH14" s="108"/>
      <c r="EUI14" s="108"/>
      <c r="EUJ14" s="108"/>
      <c r="EUK14" s="108"/>
      <c r="EUL14" s="108"/>
      <c r="EUM14" s="108"/>
      <c r="EUN14" s="108"/>
      <c r="EUO14" s="108"/>
      <c r="EUP14" s="108"/>
      <c r="EUQ14" s="108"/>
      <c r="EUR14" s="108"/>
      <c r="EUS14" s="108"/>
      <c r="EUT14" s="108"/>
      <c r="EUU14" s="108"/>
      <c r="EUV14" s="108"/>
      <c r="EUW14" s="108"/>
      <c r="EUX14" s="108"/>
      <c r="EUY14" s="108"/>
      <c r="EUZ14" s="108"/>
      <c r="EVA14" s="108"/>
      <c r="EVB14" s="108"/>
      <c r="EVC14" s="108"/>
      <c r="EVD14" s="108"/>
      <c r="EVE14" s="108"/>
      <c r="EVF14" s="108"/>
      <c r="EVG14" s="108"/>
      <c r="EVH14" s="108"/>
      <c r="EVI14" s="108"/>
      <c r="EVJ14" s="108"/>
      <c r="EVK14" s="108"/>
      <c r="EVL14" s="108"/>
      <c r="EVM14" s="108"/>
      <c r="EVN14" s="108"/>
      <c r="EVO14" s="108"/>
      <c r="EVP14" s="108"/>
      <c r="EVQ14" s="108"/>
      <c r="EVR14" s="108"/>
      <c r="EVS14" s="108"/>
      <c r="EVT14" s="108"/>
      <c r="EVU14" s="108"/>
      <c r="EVV14" s="108"/>
      <c r="EVW14" s="108"/>
      <c r="EVX14" s="108"/>
      <c r="EVY14" s="108"/>
      <c r="EVZ14" s="108"/>
      <c r="EWA14" s="108"/>
      <c r="EWB14" s="108"/>
      <c r="EWC14" s="108"/>
      <c r="EWD14" s="108"/>
      <c r="EWE14" s="108"/>
      <c r="EWF14" s="108"/>
      <c r="EWG14" s="108"/>
      <c r="EWH14" s="108"/>
      <c r="EWI14" s="108"/>
      <c r="EWJ14" s="108"/>
      <c r="EWK14" s="108"/>
      <c r="EWL14" s="108"/>
      <c r="EWM14" s="108"/>
      <c r="EWN14" s="108"/>
      <c r="EWO14" s="108"/>
      <c r="EWP14" s="108"/>
      <c r="EWQ14" s="108"/>
      <c r="EWR14" s="108"/>
      <c r="EWS14" s="108"/>
      <c r="EWT14" s="108"/>
      <c r="EWU14" s="108"/>
      <c r="EWV14" s="108"/>
      <c r="EWW14" s="108"/>
      <c r="EWX14" s="108"/>
      <c r="EWY14" s="108"/>
      <c r="EWZ14" s="108"/>
      <c r="EXA14" s="108"/>
      <c r="EXB14" s="108"/>
      <c r="EXC14" s="108"/>
      <c r="EXD14" s="108"/>
      <c r="EXE14" s="108"/>
      <c r="EXF14" s="108"/>
      <c r="EXG14" s="108"/>
      <c r="EXH14" s="108"/>
      <c r="EXI14" s="108"/>
      <c r="EXJ14" s="108"/>
      <c r="EXK14" s="108"/>
      <c r="EXL14" s="108"/>
      <c r="EXM14" s="108"/>
      <c r="EXN14" s="108"/>
      <c r="EXO14" s="108"/>
      <c r="EXP14" s="108"/>
      <c r="EXQ14" s="108"/>
      <c r="EXR14" s="108"/>
      <c r="EXS14" s="108"/>
      <c r="EXT14" s="108"/>
      <c r="EXU14" s="108"/>
      <c r="EXV14" s="108"/>
      <c r="EXW14" s="108"/>
      <c r="EXX14" s="108"/>
      <c r="EXY14" s="108"/>
      <c r="EXZ14" s="108"/>
      <c r="EYA14" s="108"/>
      <c r="EYB14" s="108"/>
      <c r="EYC14" s="108"/>
      <c r="EYD14" s="108"/>
      <c r="EYE14" s="108"/>
      <c r="EYF14" s="108"/>
      <c r="EYG14" s="108"/>
      <c r="EYH14" s="108"/>
      <c r="EYI14" s="108"/>
      <c r="EYJ14" s="108"/>
      <c r="EYK14" s="108"/>
      <c r="EYL14" s="108"/>
      <c r="EYM14" s="108"/>
      <c r="EYN14" s="108"/>
      <c r="EYO14" s="108"/>
      <c r="EYP14" s="108"/>
      <c r="EYQ14" s="108"/>
      <c r="EYR14" s="108"/>
      <c r="EYS14" s="108"/>
      <c r="EYT14" s="108"/>
      <c r="EYU14" s="108"/>
      <c r="EYV14" s="108"/>
      <c r="EYW14" s="108"/>
      <c r="EYX14" s="108"/>
      <c r="EYY14" s="108"/>
      <c r="EYZ14" s="108"/>
      <c r="EZA14" s="108"/>
      <c r="EZB14" s="108"/>
      <c r="EZC14" s="108"/>
      <c r="EZD14" s="108"/>
      <c r="EZE14" s="108"/>
      <c r="EZF14" s="108"/>
      <c r="EZG14" s="108"/>
      <c r="EZH14" s="108"/>
      <c r="EZI14" s="108"/>
      <c r="EZJ14" s="108"/>
      <c r="EZK14" s="108"/>
      <c r="EZL14" s="108"/>
      <c r="EZM14" s="108"/>
      <c r="EZN14" s="108"/>
      <c r="EZO14" s="108"/>
      <c r="EZP14" s="108"/>
      <c r="EZQ14" s="108"/>
      <c r="EZR14" s="108"/>
      <c r="EZS14" s="108"/>
      <c r="EZT14" s="108"/>
      <c r="EZU14" s="108"/>
      <c r="EZV14" s="108"/>
      <c r="EZW14" s="108"/>
      <c r="EZX14" s="108"/>
      <c r="EZY14" s="108"/>
      <c r="EZZ14" s="108"/>
      <c r="FAA14" s="108"/>
      <c r="FAB14" s="108"/>
      <c r="FAC14" s="108"/>
      <c r="FAD14" s="108"/>
      <c r="FAE14" s="108"/>
      <c r="FAF14" s="108"/>
      <c r="FAG14" s="108"/>
      <c r="FAH14" s="108"/>
      <c r="FAI14" s="108"/>
      <c r="FAJ14" s="108"/>
      <c r="FAK14" s="108"/>
      <c r="FAL14" s="108"/>
      <c r="FAM14" s="108"/>
      <c r="FAN14" s="108"/>
      <c r="FAO14" s="108"/>
      <c r="FAP14" s="108"/>
      <c r="FAQ14" s="108"/>
      <c r="FAR14" s="108"/>
      <c r="FAS14" s="108"/>
      <c r="FAT14" s="108"/>
      <c r="FAU14" s="108"/>
      <c r="FAV14" s="108"/>
      <c r="FAW14" s="108"/>
      <c r="FAX14" s="108"/>
      <c r="FAY14" s="108"/>
      <c r="FAZ14" s="108"/>
      <c r="FBA14" s="108"/>
      <c r="FBB14" s="108"/>
      <c r="FBC14" s="108"/>
      <c r="FBD14" s="108"/>
      <c r="FBE14" s="108"/>
      <c r="FBF14" s="108"/>
      <c r="FBG14" s="108"/>
      <c r="FBH14" s="108"/>
      <c r="FBI14" s="108"/>
      <c r="FBJ14" s="108"/>
      <c r="FBK14" s="108"/>
      <c r="FBL14" s="108"/>
      <c r="FBM14" s="108"/>
      <c r="FBN14" s="108"/>
      <c r="FBO14" s="108"/>
      <c r="FBP14" s="108"/>
      <c r="FBQ14" s="108"/>
      <c r="FBR14" s="108"/>
      <c r="FBS14" s="108"/>
      <c r="FBT14" s="108"/>
      <c r="FBU14" s="108"/>
      <c r="FBV14" s="108"/>
      <c r="FBW14" s="108"/>
      <c r="FBX14" s="108"/>
      <c r="FBY14" s="108"/>
      <c r="FBZ14" s="108"/>
      <c r="FCA14" s="108"/>
      <c r="FCB14" s="108"/>
      <c r="FCC14" s="108"/>
      <c r="FCD14" s="108"/>
      <c r="FCE14" s="108"/>
      <c r="FCF14" s="108"/>
      <c r="FCG14" s="108"/>
      <c r="FCH14" s="108"/>
      <c r="FCI14" s="108"/>
      <c r="FCJ14" s="108"/>
      <c r="FCK14" s="108"/>
      <c r="FCL14" s="108"/>
      <c r="FCM14" s="108"/>
      <c r="FCN14" s="108"/>
      <c r="FCO14" s="108"/>
      <c r="FCP14" s="108"/>
      <c r="FCQ14" s="108"/>
      <c r="FCR14" s="108"/>
      <c r="FCS14" s="108"/>
      <c r="FCT14" s="108"/>
      <c r="FCU14" s="108"/>
      <c r="FCV14" s="108"/>
      <c r="FCW14" s="108"/>
      <c r="FCX14" s="108"/>
      <c r="FCY14" s="108"/>
      <c r="FCZ14" s="108"/>
      <c r="FDA14" s="108"/>
      <c r="FDB14" s="108"/>
      <c r="FDC14" s="108"/>
      <c r="FDD14" s="108"/>
      <c r="FDE14" s="108"/>
      <c r="FDF14" s="108"/>
      <c r="FDG14" s="108"/>
      <c r="FDH14" s="108"/>
      <c r="FDI14" s="108"/>
      <c r="FDJ14" s="108"/>
      <c r="FDK14" s="108"/>
      <c r="FDL14" s="108"/>
      <c r="FDM14" s="108"/>
      <c r="FDN14" s="108"/>
      <c r="FDO14" s="108"/>
      <c r="FDP14" s="108"/>
      <c r="FDQ14" s="108"/>
      <c r="FDR14" s="108"/>
      <c r="FDS14" s="108"/>
      <c r="FDT14" s="108"/>
      <c r="FDU14" s="108"/>
      <c r="FDV14" s="108"/>
      <c r="FDW14" s="108"/>
      <c r="FDX14" s="108"/>
      <c r="FDY14" s="108"/>
      <c r="FDZ14" s="108"/>
      <c r="FEA14" s="108"/>
      <c r="FEB14" s="108"/>
      <c r="FEC14" s="108"/>
      <c r="FED14" s="108"/>
      <c r="FEE14" s="108"/>
      <c r="FEF14" s="108"/>
      <c r="FEG14" s="108"/>
      <c r="FEH14" s="108"/>
      <c r="FEI14" s="108"/>
      <c r="FEJ14" s="108"/>
      <c r="FEK14" s="108"/>
      <c r="FEL14" s="108"/>
      <c r="FEM14" s="108"/>
      <c r="FEN14" s="108"/>
      <c r="FEO14" s="108"/>
      <c r="FEP14" s="108"/>
      <c r="FEQ14" s="108"/>
      <c r="FER14" s="108"/>
      <c r="FES14" s="108"/>
      <c r="FET14" s="108"/>
      <c r="FEU14" s="108"/>
      <c r="FEV14" s="108"/>
      <c r="FEW14" s="108"/>
      <c r="FEX14" s="108"/>
      <c r="FEY14" s="108"/>
      <c r="FEZ14" s="108"/>
      <c r="FFA14" s="108"/>
      <c r="FFB14" s="108"/>
      <c r="FFC14" s="108"/>
      <c r="FFD14" s="108"/>
      <c r="FFE14" s="108"/>
      <c r="FFF14" s="108"/>
      <c r="FFG14" s="108"/>
      <c r="FFH14" s="108"/>
      <c r="FFI14" s="108"/>
      <c r="FFJ14" s="108"/>
      <c r="FFK14" s="108"/>
      <c r="FFL14" s="108"/>
      <c r="FFM14" s="108"/>
      <c r="FFN14" s="108"/>
      <c r="FFO14" s="108"/>
      <c r="FFP14" s="108"/>
      <c r="FFQ14" s="108"/>
      <c r="FFR14" s="108"/>
      <c r="FFS14" s="108"/>
      <c r="FFT14" s="108"/>
      <c r="FFU14" s="108"/>
      <c r="FFV14" s="108"/>
      <c r="FFW14" s="108"/>
      <c r="FFX14" s="108"/>
      <c r="FFY14" s="108"/>
      <c r="FFZ14" s="108"/>
      <c r="FGA14" s="108"/>
      <c r="FGB14" s="108"/>
      <c r="FGC14" s="108"/>
      <c r="FGD14" s="108"/>
      <c r="FGE14" s="108"/>
      <c r="FGF14" s="108"/>
      <c r="FGG14" s="108"/>
      <c r="FGH14" s="108"/>
      <c r="FGI14" s="108"/>
      <c r="FGJ14" s="108"/>
      <c r="FGK14" s="108"/>
      <c r="FGL14" s="108"/>
      <c r="FGM14" s="108"/>
      <c r="FGN14" s="108"/>
      <c r="FGO14" s="108"/>
      <c r="FGP14" s="108"/>
      <c r="FGQ14" s="108"/>
      <c r="FGR14" s="108"/>
      <c r="FGS14" s="108"/>
      <c r="FGT14" s="108"/>
      <c r="FGU14" s="108"/>
      <c r="FGV14" s="108"/>
      <c r="FGW14" s="108"/>
      <c r="FGX14" s="108"/>
      <c r="FGY14" s="108"/>
      <c r="FGZ14" s="108"/>
      <c r="FHA14" s="108"/>
      <c r="FHB14" s="108"/>
      <c r="FHC14" s="108"/>
      <c r="FHD14" s="108"/>
      <c r="FHE14" s="108"/>
      <c r="FHF14" s="108"/>
      <c r="FHG14" s="108"/>
      <c r="FHH14" s="108"/>
      <c r="FHI14" s="108"/>
      <c r="FHJ14" s="108"/>
      <c r="FHK14" s="108"/>
      <c r="FHL14" s="108"/>
      <c r="FHM14" s="108"/>
      <c r="FHN14" s="108"/>
      <c r="FHO14" s="108"/>
      <c r="FHP14" s="108"/>
      <c r="FHQ14" s="108"/>
      <c r="FHR14" s="108"/>
      <c r="FHS14" s="108"/>
      <c r="FHT14" s="108"/>
      <c r="FHU14" s="108"/>
      <c r="FHV14" s="108"/>
      <c r="FHW14" s="108"/>
      <c r="FHX14" s="108"/>
      <c r="FHY14" s="108"/>
      <c r="FHZ14" s="108"/>
      <c r="FIA14" s="108"/>
      <c r="FIB14" s="108"/>
      <c r="FIC14" s="108"/>
      <c r="FID14" s="108"/>
      <c r="FIE14" s="108"/>
      <c r="FIF14" s="108"/>
      <c r="FIG14" s="108"/>
      <c r="FIH14" s="108"/>
      <c r="FII14" s="108"/>
      <c r="FIJ14" s="108"/>
      <c r="FIK14" s="108"/>
      <c r="FIL14" s="108"/>
      <c r="FIM14" s="108"/>
      <c r="FIN14" s="108"/>
      <c r="FIO14" s="108"/>
      <c r="FIP14" s="108"/>
      <c r="FIQ14" s="108"/>
      <c r="FIR14" s="108"/>
      <c r="FIS14" s="108"/>
      <c r="FIT14" s="108"/>
      <c r="FIU14" s="108"/>
      <c r="FIV14" s="108"/>
      <c r="FIW14" s="108"/>
      <c r="FIX14" s="108"/>
      <c r="FIY14" s="108"/>
      <c r="FIZ14" s="108"/>
      <c r="FJA14" s="108"/>
      <c r="FJB14" s="108"/>
      <c r="FJC14" s="108"/>
      <c r="FJD14" s="108"/>
      <c r="FJE14" s="108"/>
      <c r="FJF14" s="108"/>
      <c r="FJG14" s="108"/>
      <c r="FJH14" s="108"/>
      <c r="FJI14" s="108"/>
      <c r="FJJ14" s="108"/>
      <c r="FJK14" s="108"/>
      <c r="FJL14" s="108"/>
      <c r="FJM14" s="108"/>
      <c r="FJN14" s="108"/>
      <c r="FJO14" s="108"/>
      <c r="FJP14" s="108"/>
      <c r="FJQ14" s="108"/>
      <c r="FJR14" s="108"/>
      <c r="FJS14" s="108"/>
      <c r="FJT14" s="108"/>
      <c r="FJU14" s="108"/>
      <c r="FJV14" s="108"/>
      <c r="FJW14" s="108"/>
      <c r="FJX14" s="108"/>
      <c r="FJY14" s="108"/>
      <c r="FJZ14" s="108"/>
      <c r="FKA14" s="108"/>
      <c r="FKB14" s="108"/>
      <c r="FKC14" s="108"/>
      <c r="FKD14" s="108"/>
      <c r="FKE14" s="108"/>
      <c r="FKF14" s="108"/>
      <c r="FKG14" s="108"/>
      <c r="FKH14" s="108"/>
      <c r="FKI14" s="108"/>
      <c r="FKJ14" s="108"/>
      <c r="FKK14" s="108"/>
      <c r="FKL14" s="108"/>
      <c r="FKM14" s="108"/>
      <c r="FKN14" s="108"/>
      <c r="FKO14" s="108"/>
      <c r="FKP14" s="108"/>
      <c r="FKQ14" s="108"/>
      <c r="FKR14" s="108"/>
      <c r="FKS14" s="108"/>
      <c r="FKT14" s="108"/>
      <c r="FKU14" s="108"/>
      <c r="FKV14" s="108"/>
      <c r="FKW14" s="108"/>
      <c r="FKX14" s="108"/>
      <c r="FKY14" s="108"/>
      <c r="FKZ14" s="108"/>
      <c r="FLA14" s="108"/>
      <c r="FLB14" s="108"/>
      <c r="FLC14" s="108"/>
      <c r="FLD14" s="108"/>
      <c r="FLE14" s="108"/>
      <c r="FLF14" s="108"/>
      <c r="FLG14" s="108"/>
      <c r="FLH14" s="108"/>
      <c r="FLI14" s="108"/>
      <c r="FLJ14" s="108"/>
      <c r="FLK14" s="108"/>
      <c r="FLL14" s="108"/>
      <c r="FLM14" s="108"/>
      <c r="FLN14" s="108"/>
      <c r="FLO14" s="108"/>
      <c r="FLP14" s="108"/>
      <c r="FLQ14" s="108"/>
      <c r="FLR14" s="108"/>
      <c r="FLS14" s="108"/>
      <c r="FLT14" s="108"/>
      <c r="FLU14" s="108"/>
      <c r="FLV14" s="108"/>
      <c r="FLW14" s="108"/>
      <c r="FLX14" s="108"/>
      <c r="FLY14" s="108"/>
      <c r="FLZ14" s="108"/>
      <c r="FMA14" s="108"/>
      <c r="FMB14" s="108"/>
      <c r="FMC14" s="108"/>
      <c r="FMD14" s="108"/>
      <c r="FME14" s="108"/>
      <c r="FMF14" s="108"/>
      <c r="FMG14" s="108"/>
      <c r="FMH14" s="108"/>
      <c r="FMI14" s="108"/>
      <c r="FMJ14" s="108"/>
      <c r="FMK14" s="108"/>
      <c r="FML14" s="108"/>
      <c r="FMM14" s="108"/>
      <c r="FMN14" s="108"/>
      <c r="FMO14" s="108"/>
      <c r="FMP14" s="108"/>
      <c r="FMQ14" s="108"/>
      <c r="FMR14" s="108"/>
      <c r="FMS14" s="108"/>
      <c r="FMT14" s="108"/>
      <c r="FMU14" s="108"/>
      <c r="FMV14" s="108"/>
      <c r="FMW14" s="108"/>
      <c r="FMX14" s="108"/>
      <c r="FMY14" s="108"/>
      <c r="FMZ14" s="108"/>
      <c r="FNA14" s="108"/>
      <c r="FNB14" s="108"/>
      <c r="FNC14" s="108"/>
      <c r="FND14" s="108"/>
      <c r="FNE14" s="108"/>
      <c r="FNF14" s="108"/>
      <c r="FNG14" s="108"/>
      <c r="FNH14" s="108"/>
      <c r="FNI14" s="108"/>
      <c r="FNJ14" s="108"/>
      <c r="FNK14" s="108"/>
      <c r="FNL14" s="108"/>
      <c r="FNM14" s="108"/>
      <c r="FNN14" s="108"/>
      <c r="FNO14" s="108"/>
      <c r="FNP14" s="108"/>
      <c r="FNQ14" s="108"/>
      <c r="FNR14" s="108"/>
      <c r="FNS14" s="108"/>
      <c r="FNT14" s="108"/>
      <c r="FNU14" s="108"/>
      <c r="FNV14" s="108"/>
      <c r="FNW14" s="108"/>
      <c r="FNX14" s="108"/>
      <c r="FNY14" s="108"/>
      <c r="FNZ14" s="108"/>
      <c r="FOA14" s="108"/>
      <c r="FOB14" s="108"/>
      <c r="FOC14" s="108"/>
      <c r="FOD14" s="108"/>
      <c r="FOE14" s="108"/>
      <c r="FOF14" s="108"/>
      <c r="FOG14" s="108"/>
      <c r="FOH14" s="108"/>
      <c r="FOI14" s="108"/>
      <c r="FOJ14" s="108"/>
      <c r="FOK14" s="108"/>
      <c r="FOL14" s="108"/>
      <c r="FOM14" s="108"/>
      <c r="FON14" s="108"/>
      <c r="FOO14" s="108"/>
      <c r="FOP14" s="108"/>
      <c r="FOQ14" s="108"/>
      <c r="FOR14" s="108"/>
      <c r="FOS14" s="108"/>
      <c r="FOT14" s="108"/>
      <c r="FOU14" s="108"/>
      <c r="FOV14" s="108"/>
      <c r="FOW14" s="108"/>
      <c r="FOX14" s="108"/>
      <c r="FOY14" s="108"/>
      <c r="FOZ14" s="108"/>
      <c r="FPA14" s="108"/>
      <c r="FPB14" s="108"/>
      <c r="FPC14" s="108"/>
      <c r="FPD14" s="108"/>
      <c r="FPE14" s="108"/>
      <c r="FPF14" s="108"/>
      <c r="FPG14" s="108"/>
      <c r="FPH14" s="108"/>
      <c r="FPI14" s="108"/>
      <c r="FPJ14" s="108"/>
      <c r="FPK14" s="108"/>
      <c r="FPL14" s="108"/>
      <c r="FPM14" s="108"/>
      <c r="FPN14" s="108"/>
      <c r="FPO14" s="108"/>
      <c r="FPP14" s="108"/>
      <c r="FPQ14" s="108"/>
      <c r="FPR14" s="108"/>
      <c r="FPS14" s="108"/>
      <c r="FPT14" s="108"/>
      <c r="FPU14" s="108"/>
      <c r="FPV14" s="108"/>
      <c r="FPW14" s="108"/>
      <c r="FPX14" s="108"/>
      <c r="FPY14" s="108"/>
      <c r="FPZ14" s="108"/>
      <c r="FQA14" s="108"/>
      <c r="FQB14" s="108"/>
      <c r="FQC14" s="108"/>
      <c r="FQD14" s="108"/>
      <c r="FQE14" s="108"/>
      <c r="FQF14" s="108"/>
      <c r="FQG14" s="108"/>
      <c r="FQH14" s="108"/>
      <c r="FQI14" s="108"/>
      <c r="FQJ14" s="108"/>
      <c r="FQK14" s="108"/>
      <c r="FQL14" s="108"/>
      <c r="FQM14" s="108"/>
      <c r="FQN14" s="108"/>
      <c r="FQO14" s="108"/>
      <c r="FQP14" s="108"/>
      <c r="FQQ14" s="108"/>
      <c r="FQR14" s="108"/>
      <c r="FQS14" s="108"/>
      <c r="FQT14" s="108"/>
      <c r="FQU14" s="108"/>
      <c r="FQV14" s="108"/>
      <c r="FQW14" s="108"/>
      <c r="FQX14" s="108"/>
      <c r="FQY14" s="108"/>
      <c r="FQZ14" s="108"/>
      <c r="FRA14" s="108"/>
      <c r="FRB14" s="108"/>
      <c r="FRC14" s="108"/>
      <c r="FRD14" s="108"/>
      <c r="FRE14" s="108"/>
      <c r="FRF14" s="108"/>
      <c r="FRG14" s="108"/>
      <c r="FRH14" s="108"/>
      <c r="FRI14" s="108"/>
      <c r="FRJ14" s="108"/>
      <c r="FRK14" s="108"/>
      <c r="FRL14" s="108"/>
      <c r="FRM14" s="108"/>
      <c r="FRN14" s="108"/>
      <c r="FRO14" s="108"/>
      <c r="FRP14" s="108"/>
      <c r="FRQ14" s="108"/>
      <c r="FRR14" s="108"/>
      <c r="FRS14" s="108"/>
      <c r="FRT14" s="108"/>
      <c r="FRU14" s="108"/>
      <c r="FRV14" s="108"/>
      <c r="FRW14" s="108"/>
      <c r="FRX14" s="108"/>
      <c r="FRY14" s="108"/>
      <c r="FRZ14" s="108"/>
      <c r="FSA14" s="108"/>
      <c r="FSB14" s="108"/>
      <c r="FSC14" s="108"/>
      <c r="FSD14" s="108"/>
      <c r="FSE14" s="108"/>
      <c r="FSF14" s="108"/>
      <c r="FSG14" s="108"/>
      <c r="FSH14" s="108"/>
      <c r="FSI14" s="108"/>
      <c r="FSJ14" s="108"/>
      <c r="FSK14" s="108"/>
      <c r="FSL14" s="108"/>
      <c r="FSM14" s="108"/>
      <c r="FSN14" s="108"/>
      <c r="FSO14" s="108"/>
      <c r="FSP14" s="108"/>
      <c r="FSQ14" s="108"/>
      <c r="FSR14" s="108"/>
      <c r="FSS14" s="108"/>
      <c r="FST14" s="108"/>
      <c r="FSU14" s="108"/>
      <c r="FSV14" s="108"/>
      <c r="FSW14" s="108"/>
      <c r="FSX14" s="108"/>
      <c r="FSY14" s="108"/>
      <c r="FSZ14" s="108"/>
      <c r="FTA14" s="108"/>
      <c r="FTB14" s="108"/>
      <c r="FTC14" s="108"/>
      <c r="FTD14" s="108"/>
      <c r="FTE14" s="108"/>
      <c r="FTF14" s="108"/>
      <c r="FTG14" s="108"/>
      <c r="FTH14" s="108"/>
      <c r="FTI14" s="108"/>
      <c r="FTJ14" s="108"/>
      <c r="FTK14" s="108"/>
      <c r="FTL14" s="108"/>
      <c r="FTM14" s="108"/>
      <c r="FTN14" s="108"/>
      <c r="FTO14" s="108"/>
      <c r="FTP14" s="108"/>
      <c r="FTQ14" s="108"/>
      <c r="FTR14" s="108"/>
      <c r="FTS14" s="108"/>
      <c r="FTT14" s="108"/>
      <c r="FTU14" s="108"/>
      <c r="FTV14" s="108"/>
      <c r="FTW14" s="108"/>
      <c r="FTX14" s="108"/>
      <c r="FTY14" s="108"/>
      <c r="FTZ14" s="108"/>
      <c r="FUA14" s="108"/>
      <c r="FUB14" s="108"/>
      <c r="FUC14" s="108"/>
      <c r="FUD14" s="108"/>
      <c r="FUE14" s="108"/>
      <c r="FUF14" s="108"/>
      <c r="FUG14" s="108"/>
      <c r="FUH14" s="108"/>
      <c r="FUI14" s="108"/>
      <c r="FUJ14" s="108"/>
      <c r="FUK14" s="108"/>
      <c r="FUL14" s="108"/>
      <c r="FUM14" s="108"/>
      <c r="FUN14" s="108"/>
      <c r="FUO14" s="108"/>
      <c r="FUP14" s="108"/>
      <c r="FUQ14" s="108"/>
      <c r="FUR14" s="108"/>
      <c r="FUS14" s="108"/>
      <c r="FUT14" s="108"/>
      <c r="FUU14" s="108"/>
      <c r="FUV14" s="108"/>
      <c r="FUW14" s="108"/>
      <c r="FUX14" s="108"/>
      <c r="FUY14" s="108"/>
      <c r="FUZ14" s="108"/>
      <c r="FVA14" s="108"/>
      <c r="FVB14" s="108"/>
      <c r="FVC14" s="108"/>
      <c r="FVD14" s="108"/>
      <c r="FVE14" s="108"/>
      <c r="FVF14" s="108"/>
      <c r="FVG14" s="108"/>
      <c r="FVH14" s="108"/>
      <c r="FVI14" s="108"/>
      <c r="FVJ14" s="108"/>
      <c r="FVK14" s="108"/>
      <c r="FVL14" s="108"/>
      <c r="FVM14" s="108"/>
      <c r="FVN14" s="108"/>
      <c r="FVO14" s="108"/>
      <c r="FVP14" s="108"/>
      <c r="FVQ14" s="108"/>
      <c r="FVR14" s="108"/>
      <c r="FVS14" s="108"/>
      <c r="FVT14" s="108"/>
      <c r="FVU14" s="108"/>
      <c r="FVV14" s="108"/>
      <c r="FVW14" s="108"/>
      <c r="FVX14" s="108"/>
      <c r="FVY14" s="108"/>
      <c r="FVZ14" s="108"/>
      <c r="FWA14" s="108"/>
      <c r="FWB14" s="108"/>
      <c r="FWC14" s="108"/>
      <c r="FWD14" s="108"/>
      <c r="FWE14" s="108"/>
      <c r="FWF14" s="108"/>
      <c r="FWG14" s="108"/>
      <c r="FWH14" s="108"/>
      <c r="FWI14" s="108"/>
      <c r="FWJ14" s="108"/>
      <c r="FWK14" s="108"/>
      <c r="FWL14" s="108"/>
      <c r="FWM14" s="108"/>
      <c r="FWN14" s="108"/>
      <c r="FWO14" s="108"/>
      <c r="FWP14" s="108"/>
      <c r="FWQ14" s="108"/>
      <c r="FWR14" s="108"/>
      <c r="FWS14" s="108"/>
      <c r="FWT14" s="108"/>
      <c r="FWU14" s="108"/>
      <c r="FWV14" s="108"/>
      <c r="FWW14" s="108"/>
      <c r="FWX14" s="108"/>
      <c r="FWY14" s="108"/>
      <c r="FWZ14" s="108"/>
      <c r="FXA14" s="108"/>
      <c r="FXB14" s="108"/>
      <c r="FXC14" s="108"/>
      <c r="FXD14" s="108"/>
      <c r="FXE14" s="108"/>
      <c r="FXF14" s="108"/>
      <c r="FXG14" s="108"/>
      <c r="FXH14" s="108"/>
      <c r="FXI14" s="108"/>
      <c r="FXJ14" s="108"/>
      <c r="FXK14" s="108"/>
      <c r="FXL14" s="108"/>
      <c r="FXM14" s="108"/>
      <c r="FXN14" s="108"/>
      <c r="FXO14" s="108"/>
      <c r="FXP14" s="108"/>
      <c r="FXQ14" s="108"/>
      <c r="FXR14" s="108"/>
      <c r="FXS14" s="108"/>
      <c r="FXT14" s="108"/>
      <c r="FXU14" s="108"/>
      <c r="FXV14" s="108"/>
      <c r="FXW14" s="108"/>
      <c r="FXX14" s="108"/>
      <c r="FXY14" s="108"/>
      <c r="FXZ14" s="108"/>
      <c r="FYA14" s="108"/>
      <c r="FYB14" s="108"/>
      <c r="FYC14" s="108"/>
      <c r="FYD14" s="108"/>
      <c r="FYE14" s="108"/>
      <c r="FYF14" s="108"/>
      <c r="FYG14" s="108"/>
      <c r="FYH14" s="108"/>
      <c r="FYI14" s="108"/>
      <c r="FYJ14" s="108"/>
      <c r="FYK14" s="108"/>
      <c r="FYL14" s="108"/>
      <c r="FYM14" s="108"/>
      <c r="FYN14" s="108"/>
      <c r="FYO14" s="108"/>
      <c r="FYP14" s="108"/>
      <c r="FYQ14" s="108"/>
      <c r="FYR14" s="108"/>
      <c r="FYS14" s="108"/>
      <c r="FYT14" s="108"/>
      <c r="FYU14" s="108"/>
      <c r="FYV14" s="108"/>
      <c r="FYW14" s="108"/>
      <c r="FYX14" s="108"/>
      <c r="FYY14" s="108"/>
      <c r="FYZ14" s="108"/>
      <c r="FZA14" s="108"/>
      <c r="FZB14" s="108"/>
      <c r="FZC14" s="108"/>
      <c r="FZD14" s="108"/>
      <c r="FZE14" s="108"/>
      <c r="FZF14" s="108"/>
      <c r="FZG14" s="108"/>
      <c r="FZH14" s="108"/>
      <c r="FZI14" s="108"/>
      <c r="FZJ14" s="108"/>
      <c r="FZK14" s="108"/>
      <c r="FZL14" s="108"/>
      <c r="FZM14" s="108"/>
      <c r="FZN14" s="108"/>
      <c r="FZO14" s="108"/>
      <c r="FZP14" s="108"/>
      <c r="FZQ14" s="108"/>
      <c r="FZR14" s="108"/>
      <c r="FZS14" s="108"/>
      <c r="FZT14" s="108"/>
      <c r="FZU14" s="108"/>
      <c r="FZV14" s="108"/>
      <c r="FZW14" s="108"/>
      <c r="FZX14" s="108"/>
      <c r="FZY14" s="108"/>
      <c r="FZZ14" s="108"/>
      <c r="GAA14" s="108"/>
      <c r="GAB14" s="108"/>
      <c r="GAC14" s="108"/>
      <c r="GAD14" s="108"/>
      <c r="GAE14" s="108"/>
      <c r="GAF14" s="108"/>
      <c r="GAG14" s="108"/>
      <c r="GAH14" s="108"/>
      <c r="GAI14" s="108"/>
      <c r="GAJ14" s="108"/>
      <c r="GAK14" s="108"/>
      <c r="GAL14" s="108"/>
      <c r="GAM14" s="108"/>
      <c r="GAN14" s="108"/>
      <c r="GAO14" s="108"/>
      <c r="GAP14" s="108"/>
      <c r="GAQ14" s="108"/>
      <c r="GAR14" s="108"/>
      <c r="GAS14" s="108"/>
      <c r="GAT14" s="108"/>
      <c r="GAU14" s="108"/>
      <c r="GAV14" s="108"/>
      <c r="GAW14" s="108"/>
      <c r="GAX14" s="108"/>
      <c r="GAY14" s="108"/>
      <c r="GAZ14" s="108"/>
      <c r="GBA14" s="108"/>
      <c r="GBB14" s="108"/>
      <c r="GBC14" s="108"/>
      <c r="GBD14" s="108"/>
      <c r="GBE14" s="108"/>
      <c r="GBF14" s="108"/>
      <c r="GBG14" s="108"/>
      <c r="GBH14" s="108"/>
      <c r="GBI14" s="108"/>
      <c r="GBJ14" s="108"/>
      <c r="GBK14" s="108"/>
      <c r="GBL14" s="108"/>
      <c r="GBM14" s="108"/>
      <c r="GBN14" s="108"/>
      <c r="GBO14" s="108"/>
      <c r="GBP14" s="108"/>
      <c r="GBQ14" s="108"/>
      <c r="GBR14" s="108"/>
      <c r="GBS14" s="108"/>
      <c r="GBT14" s="108"/>
      <c r="GBU14" s="108"/>
      <c r="GBV14" s="108"/>
      <c r="GBW14" s="108"/>
      <c r="GBX14" s="108"/>
      <c r="GBY14" s="108"/>
      <c r="GBZ14" s="108"/>
      <c r="GCA14" s="108"/>
      <c r="GCB14" s="108"/>
      <c r="GCC14" s="108"/>
      <c r="GCD14" s="108"/>
      <c r="GCE14" s="108"/>
      <c r="GCF14" s="108"/>
      <c r="GCG14" s="108"/>
      <c r="GCH14" s="108"/>
      <c r="GCI14" s="108"/>
      <c r="GCJ14" s="108"/>
      <c r="GCK14" s="108"/>
      <c r="GCL14" s="108"/>
      <c r="GCM14" s="108"/>
      <c r="GCN14" s="108"/>
      <c r="GCO14" s="108"/>
      <c r="GCP14" s="108"/>
      <c r="GCQ14" s="108"/>
      <c r="GCR14" s="108"/>
      <c r="GCS14" s="108"/>
      <c r="GCT14" s="108"/>
      <c r="GCU14" s="108"/>
      <c r="GCV14" s="108"/>
      <c r="GCW14" s="108"/>
      <c r="GCX14" s="108"/>
      <c r="GCY14" s="108"/>
      <c r="GCZ14" s="108"/>
      <c r="GDA14" s="108"/>
      <c r="GDB14" s="108"/>
      <c r="GDC14" s="108"/>
      <c r="GDD14" s="108"/>
      <c r="GDE14" s="108"/>
      <c r="GDF14" s="108"/>
      <c r="GDG14" s="108"/>
      <c r="GDH14" s="108"/>
      <c r="GDI14" s="108"/>
      <c r="GDJ14" s="108"/>
      <c r="GDK14" s="108"/>
      <c r="GDL14" s="108"/>
      <c r="GDM14" s="108"/>
      <c r="GDN14" s="108"/>
      <c r="GDO14" s="108"/>
      <c r="GDP14" s="108"/>
      <c r="GDQ14" s="108"/>
      <c r="GDR14" s="108"/>
      <c r="GDS14" s="108"/>
      <c r="GDT14" s="108"/>
      <c r="GDU14" s="108"/>
      <c r="GDV14" s="108"/>
      <c r="GDW14" s="108"/>
      <c r="GDX14" s="108"/>
      <c r="GDY14" s="108"/>
      <c r="GDZ14" s="108"/>
      <c r="GEA14" s="108"/>
      <c r="GEB14" s="108"/>
      <c r="GEC14" s="108"/>
      <c r="GED14" s="108"/>
      <c r="GEE14" s="108"/>
      <c r="GEF14" s="108"/>
      <c r="GEG14" s="108"/>
      <c r="GEH14" s="108"/>
      <c r="GEI14" s="108"/>
      <c r="GEJ14" s="108"/>
      <c r="GEK14" s="108"/>
      <c r="GEL14" s="108"/>
      <c r="GEM14" s="108"/>
      <c r="GEN14" s="108"/>
      <c r="GEO14" s="108"/>
      <c r="GEP14" s="108"/>
      <c r="GEQ14" s="108"/>
      <c r="GER14" s="108"/>
      <c r="GES14" s="108"/>
      <c r="GET14" s="108"/>
      <c r="GEU14" s="108"/>
      <c r="GEV14" s="108"/>
      <c r="GEW14" s="108"/>
      <c r="GEX14" s="108"/>
      <c r="GEY14" s="108"/>
      <c r="GEZ14" s="108"/>
      <c r="GFA14" s="108"/>
      <c r="GFB14" s="108"/>
      <c r="GFC14" s="108"/>
      <c r="GFD14" s="108"/>
      <c r="GFE14" s="108"/>
      <c r="GFF14" s="108"/>
      <c r="GFG14" s="108"/>
      <c r="GFH14" s="108"/>
      <c r="GFI14" s="108"/>
      <c r="GFJ14" s="108"/>
      <c r="GFK14" s="108"/>
      <c r="GFL14" s="108"/>
      <c r="GFM14" s="108"/>
      <c r="GFN14" s="108"/>
      <c r="GFO14" s="108"/>
      <c r="GFP14" s="108"/>
      <c r="GFQ14" s="108"/>
      <c r="GFR14" s="108"/>
      <c r="GFS14" s="108"/>
      <c r="GFT14" s="108"/>
      <c r="GFU14" s="108"/>
      <c r="GFV14" s="108"/>
      <c r="GFW14" s="108"/>
      <c r="GFX14" s="108"/>
      <c r="GFY14" s="108"/>
      <c r="GFZ14" s="108"/>
      <c r="GGA14" s="108"/>
      <c r="GGB14" s="108"/>
      <c r="GGC14" s="108"/>
      <c r="GGD14" s="108"/>
      <c r="GGE14" s="108"/>
      <c r="GGF14" s="108"/>
      <c r="GGG14" s="108"/>
      <c r="GGH14" s="108"/>
      <c r="GGI14" s="108"/>
      <c r="GGJ14" s="108"/>
      <c r="GGK14" s="108"/>
      <c r="GGL14" s="108"/>
      <c r="GGM14" s="108"/>
      <c r="GGN14" s="108"/>
      <c r="GGO14" s="108"/>
      <c r="GGP14" s="108"/>
      <c r="GGQ14" s="108"/>
      <c r="GGR14" s="108"/>
      <c r="GGS14" s="108"/>
      <c r="GGT14" s="108"/>
      <c r="GGU14" s="108"/>
      <c r="GGV14" s="108"/>
      <c r="GGW14" s="108"/>
      <c r="GGX14" s="108"/>
      <c r="GGY14" s="108"/>
      <c r="GGZ14" s="108"/>
      <c r="GHA14" s="108"/>
      <c r="GHB14" s="108"/>
      <c r="GHC14" s="108"/>
      <c r="GHD14" s="108"/>
      <c r="GHE14" s="108"/>
      <c r="GHF14" s="108"/>
      <c r="GHG14" s="108"/>
      <c r="GHH14" s="108"/>
      <c r="GHI14" s="108"/>
      <c r="GHJ14" s="108"/>
      <c r="GHK14" s="108"/>
      <c r="GHL14" s="108"/>
      <c r="GHM14" s="108"/>
      <c r="GHN14" s="108"/>
      <c r="GHO14" s="108"/>
      <c r="GHP14" s="108"/>
      <c r="GHQ14" s="108"/>
      <c r="GHR14" s="108"/>
      <c r="GHS14" s="108"/>
      <c r="GHT14" s="108"/>
      <c r="GHU14" s="108"/>
      <c r="GHV14" s="108"/>
      <c r="GHW14" s="108"/>
      <c r="GHX14" s="108"/>
      <c r="GHY14" s="108"/>
      <c r="GHZ14" s="108"/>
      <c r="GIA14" s="108"/>
      <c r="GIB14" s="108"/>
      <c r="GIC14" s="108"/>
      <c r="GID14" s="108"/>
      <c r="GIE14" s="108"/>
      <c r="GIF14" s="108"/>
      <c r="GIG14" s="108"/>
      <c r="GIH14" s="108"/>
      <c r="GII14" s="108"/>
      <c r="GIJ14" s="108"/>
      <c r="GIK14" s="108"/>
      <c r="GIL14" s="108"/>
      <c r="GIM14" s="108"/>
      <c r="GIN14" s="108"/>
      <c r="GIO14" s="108"/>
      <c r="GIP14" s="108"/>
      <c r="GIQ14" s="108"/>
      <c r="GIR14" s="108"/>
      <c r="GIS14" s="108"/>
      <c r="GIT14" s="108"/>
      <c r="GIU14" s="108"/>
      <c r="GIV14" s="108"/>
      <c r="GIW14" s="108"/>
      <c r="GIX14" s="108"/>
      <c r="GIY14" s="108"/>
      <c r="GIZ14" s="108"/>
      <c r="GJA14" s="108"/>
      <c r="GJB14" s="108"/>
      <c r="GJC14" s="108"/>
      <c r="GJD14" s="108"/>
      <c r="GJE14" s="108"/>
      <c r="GJF14" s="108"/>
      <c r="GJG14" s="108"/>
      <c r="GJH14" s="108"/>
      <c r="GJI14" s="108"/>
      <c r="GJJ14" s="108"/>
      <c r="GJK14" s="108"/>
      <c r="GJL14" s="108"/>
      <c r="GJM14" s="108"/>
      <c r="GJN14" s="108"/>
      <c r="GJO14" s="108"/>
      <c r="GJP14" s="108"/>
      <c r="GJQ14" s="108"/>
      <c r="GJR14" s="108"/>
      <c r="GJS14" s="108"/>
      <c r="GJT14" s="108"/>
      <c r="GJU14" s="108"/>
      <c r="GJV14" s="108"/>
      <c r="GJW14" s="108"/>
      <c r="GJX14" s="108"/>
      <c r="GJY14" s="108"/>
      <c r="GJZ14" s="108"/>
      <c r="GKA14" s="108"/>
      <c r="GKB14" s="108"/>
      <c r="GKC14" s="108"/>
      <c r="GKD14" s="108"/>
      <c r="GKE14" s="108"/>
      <c r="GKF14" s="108"/>
      <c r="GKG14" s="108"/>
      <c r="GKH14" s="108"/>
      <c r="GKI14" s="108"/>
      <c r="GKJ14" s="108"/>
      <c r="GKK14" s="108"/>
      <c r="GKL14" s="108"/>
      <c r="GKM14" s="108"/>
      <c r="GKN14" s="108"/>
      <c r="GKO14" s="108"/>
      <c r="GKP14" s="108"/>
      <c r="GKQ14" s="108"/>
      <c r="GKR14" s="108"/>
      <c r="GKS14" s="108"/>
      <c r="GKT14" s="108"/>
      <c r="GKU14" s="108"/>
      <c r="GKV14" s="108"/>
      <c r="GKW14" s="108"/>
      <c r="GKX14" s="108"/>
      <c r="GKY14" s="108"/>
      <c r="GKZ14" s="108"/>
      <c r="GLA14" s="108"/>
      <c r="GLB14" s="108"/>
      <c r="GLC14" s="108"/>
      <c r="GLD14" s="108"/>
      <c r="GLE14" s="108"/>
      <c r="GLF14" s="108"/>
      <c r="GLG14" s="108"/>
      <c r="GLH14" s="108"/>
      <c r="GLI14" s="108"/>
      <c r="GLJ14" s="108"/>
      <c r="GLK14" s="108"/>
      <c r="GLL14" s="108"/>
      <c r="GLM14" s="108"/>
      <c r="GLN14" s="108"/>
      <c r="GLO14" s="108"/>
      <c r="GLP14" s="108"/>
      <c r="GLQ14" s="108"/>
      <c r="GLR14" s="108"/>
      <c r="GLS14" s="108"/>
      <c r="GLT14" s="108"/>
      <c r="GLU14" s="108"/>
      <c r="GLV14" s="108"/>
      <c r="GLW14" s="108"/>
      <c r="GLX14" s="108"/>
      <c r="GLY14" s="108"/>
      <c r="GLZ14" s="108"/>
      <c r="GMA14" s="108"/>
      <c r="GMB14" s="108"/>
      <c r="GMC14" s="108"/>
      <c r="GMD14" s="108"/>
      <c r="GME14" s="108"/>
      <c r="GMF14" s="108"/>
      <c r="GMG14" s="108"/>
      <c r="GMH14" s="108"/>
      <c r="GMI14" s="108"/>
      <c r="GMJ14" s="108"/>
      <c r="GMK14" s="108"/>
      <c r="GML14" s="108"/>
      <c r="GMM14" s="108"/>
      <c r="GMN14" s="108"/>
      <c r="GMO14" s="108"/>
      <c r="GMP14" s="108"/>
      <c r="GMQ14" s="108"/>
      <c r="GMR14" s="108"/>
      <c r="GMS14" s="108"/>
      <c r="GMT14" s="108"/>
      <c r="GMU14" s="108"/>
      <c r="GMV14" s="108"/>
      <c r="GMW14" s="108"/>
      <c r="GMX14" s="108"/>
      <c r="GMY14" s="108"/>
      <c r="GMZ14" s="108"/>
      <c r="GNA14" s="108"/>
      <c r="GNB14" s="108"/>
      <c r="GNC14" s="108"/>
      <c r="GND14" s="108"/>
      <c r="GNE14" s="108"/>
      <c r="GNF14" s="108"/>
      <c r="GNG14" s="108"/>
      <c r="GNH14" s="108"/>
      <c r="GNI14" s="108"/>
      <c r="GNJ14" s="108"/>
      <c r="GNK14" s="108"/>
      <c r="GNL14" s="108"/>
      <c r="GNM14" s="108"/>
      <c r="GNN14" s="108"/>
      <c r="GNO14" s="108"/>
      <c r="GNP14" s="108"/>
      <c r="GNQ14" s="108"/>
      <c r="GNR14" s="108"/>
      <c r="GNS14" s="108"/>
      <c r="GNT14" s="108"/>
      <c r="GNU14" s="108"/>
      <c r="GNV14" s="108"/>
      <c r="GNW14" s="108"/>
      <c r="GNX14" s="108"/>
      <c r="GNY14" s="108"/>
      <c r="GNZ14" s="108"/>
      <c r="GOA14" s="108"/>
      <c r="GOB14" s="108"/>
      <c r="GOC14" s="108"/>
      <c r="GOD14" s="108"/>
      <c r="GOE14" s="108"/>
      <c r="GOF14" s="108"/>
      <c r="GOG14" s="108"/>
      <c r="GOH14" s="108"/>
      <c r="GOI14" s="108"/>
      <c r="GOJ14" s="108"/>
      <c r="GOK14" s="108"/>
      <c r="GOL14" s="108"/>
      <c r="GOM14" s="108"/>
      <c r="GON14" s="108"/>
      <c r="GOO14" s="108"/>
      <c r="GOP14" s="108"/>
      <c r="GOQ14" s="108"/>
      <c r="GOR14" s="108"/>
      <c r="GOS14" s="108"/>
      <c r="GOT14" s="108"/>
      <c r="GOU14" s="108"/>
      <c r="GOV14" s="108"/>
      <c r="GOW14" s="108"/>
      <c r="GOX14" s="108"/>
      <c r="GOY14" s="108"/>
      <c r="GOZ14" s="108"/>
      <c r="GPA14" s="108"/>
      <c r="GPB14" s="108"/>
      <c r="GPC14" s="108"/>
      <c r="GPD14" s="108"/>
      <c r="GPE14" s="108"/>
      <c r="GPF14" s="108"/>
      <c r="GPG14" s="108"/>
      <c r="GPH14" s="108"/>
      <c r="GPI14" s="108"/>
      <c r="GPJ14" s="108"/>
      <c r="GPK14" s="108"/>
      <c r="GPL14" s="108"/>
      <c r="GPM14" s="108"/>
      <c r="GPN14" s="108"/>
      <c r="GPO14" s="108"/>
      <c r="GPP14" s="108"/>
      <c r="GPQ14" s="108"/>
      <c r="GPR14" s="108"/>
      <c r="GPS14" s="108"/>
      <c r="GPT14" s="108"/>
      <c r="GPU14" s="108"/>
      <c r="GPV14" s="108"/>
      <c r="GPW14" s="108"/>
      <c r="GPX14" s="108"/>
      <c r="GPY14" s="108"/>
      <c r="GPZ14" s="108"/>
      <c r="GQA14" s="108"/>
      <c r="GQB14" s="108"/>
      <c r="GQC14" s="108"/>
      <c r="GQD14" s="108"/>
      <c r="GQE14" s="108"/>
      <c r="GQF14" s="108"/>
      <c r="GQG14" s="108"/>
      <c r="GQH14" s="108"/>
      <c r="GQI14" s="108"/>
      <c r="GQJ14" s="108"/>
      <c r="GQK14" s="108"/>
      <c r="GQL14" s="108"/>
      <c r="GQM14" s="108"/>
      <c r="GQN14" s="108"/>
      <c r="GQO14" s="108"/>
      <c r="GQP14" s="108"/>
      <c r="GQQ14" s="108"/>
      <c r="GQR14" s="108"/>
      <c r="GQS14" s="108"/>
      <c r="GQT14" s="108"/>
      <c r="GQU14" s="108"/>
      <c r="GQV14" s="108"/>
      <c r="GQW14" s="108"/>
      <c r="GQX14" s="108"/>
      <c r="GQY14" s="108"/>
      <c r="GQZ14" s="108"/>
      <c r="GRA14" s="108"/>
      <c r="GRB14" s="108"/>
      <c r="GRC14" s="108"/>
      <c r="GRD14" s="108"/>
      <c r="GRE14" s="108"/>
      <c r="GRF14" s="108"/>
      <c r="GRG14" s="108"/>
      <c r="GRH14" s="108"/>
      <c r="GRI14" s="108"/>
      <c r="GRJ14" s="108"/>
      <c r="GRK14" s="108"/>
      <c r="GRL14" s="108"/>
      <c r="GRM14" s="108"/>
      <c r="GRN14" s="108"/>
      <c r="GRO14" s="108"/>
      <c r="GRP14" s="108"/>
      <c r="GRQ14" s="108"/>
      <c r="GRR14" s="108"/>
      <c r="GRS14" s="108"/>
      <c r="GRT14" s="108"/>
      <c r="GRU14" s="108"/>
      <c r="GRV14" s="108"/>
      <c r="GRW14" s="108"/>
      <c r="GRX14" s="108"/>
      <c r="GRY14" s="108"/>
      <c r="GRZ14" s="108"/>
      <c r="GSA14" s="108"/>
      <c r="GSB14" s="108"/>
      <c r="GSC14" s="108"/>
      <c r="GSD14" s="108"/>
      <c r="GSE14" s="108"/>
      <c r="GSF14" s="108"/>
      <c r="GSG14" s="108"/>
      <c r="GSH14" s="108"/>
      <c r="GSI14" s="108"/>
      <c r="GSJ14" s="108"/>
      <c r="GSK14" s="108"/>
      <c r="GSL14" s="108"/>
      <c r="GSM14" s="108"/>
      <c r="GSN14" s="108"/>
      <c r="GSO14" s="108"/>
      <c r="GSP14" s="108"/>
      <c r="GSQ14" s="108"/>
      <c r="GSR14" s="108"/>
      <c r="GSS14" s="108"/>
      <c r="GST14" s="108"/>
      <c r="GSU14" s="108"/>
      <c r="GSV14" s="108"/>
      <c r="GSW14" s="108"/>
      <c r="GSX14" s="108"/>
      <c r="GSY14" s="108"/>
      <c r="GSZ14" s="108"/>
      <c r="GTA14" s="108"/>
      <c r="GTB14" s="108"/>
      <c r="GTC14" s="108"/>
      <c r="GTD14" s="108"/>
      <c r="GTE14" s="108"/>
      <c r="GTF14" s="108"/>
      <c r="GTG14" s="108"/>
      <c r="GTH14" s="108"/>
      <c r="GTI14" s="108"/>
      <c r="GTJ14" s="108"/>
      <c r="GTK14" s="108"/>
      <c r="GTL14" s="108"/>
      <c r="GTM14" s="108"/>
      <c r="GTN14" s="108"/>
      <c r="GTO14" s="108"/>
      <c r="GTP14" s="108"/>
      <c r="GTQ14" s="108"/>
      <c r="GTR14" s="108"/>
      <c r="GTS14" s="108"/>
      <c r="GTT14" s="108"/>
      <c r="GTU14" s="108"/>
      <c r="GTV14" s="108"/>
      <c r="GTW14" s="108"/>
      <c r="GTX14" s="108"/>
      <c r="GTY14" s="108"/>
      <c r="GTZ14" s="108"/>
      <c r="GUA14" s="108"/>
      <c r="GUB14" s="108"/>
      <c r="GUC14" s="108"/>
      <c r="GUD14" s="108"/>
      <c r="GUE14" s="108"/>
      <c r="GUF14" s="108"/>
      <c r="GUG14" s="108"/>
      <c r="GUH14" s="108"/>
      <c r="GUI14" s="108"/>
      <c r="GUJ14" s="108"/>
      <c r="GUK14" s="108"/>
      <c r="GUL14" s="108"/>
      <c r="GUM14" s="108"/>
      <c r="GUN14" s="108"/>
      <c r="GUO14" s="108"/>
      <c r="GUP14" s="108"/>
      <c r="GUQ14" s="108"/>
      <c r="GUR14" s="108"/>
      <c r="GUS14" s="108"/>
      <c r="GUT14" s="108"/>
      <c r="GUU14" s="108"/>
      <c r="GUV14" s="108"/>
      <c r="GUW14" s="108"/>
      <c r="GUX14" s="108"/>
      <c r="GUY14" s="108"/>
      <c r="GUZ14" s="108"/>
      <c r="GVA14" s="108"/>
      <c r="GVB14" s="108"/>
      <c r="GVC14" s="108"/>
      <c r="GVD14" s="108"/>
      <c r="GVE14" s="108"/>
      <c r="GVF14" s="108"/>
      <c r="GVG14" s="108"/>
      <c r="GVH14" s="108"/>
      <c r="GVI14" s="108"/>
      <c r="GVJ14" s="108"/>
      <c r="GVK14" s="108"/>
      <c r="GVL14" s="108"/>
      <c r="GVM14" s="108"/>
      <c r="GVN14" s="108"/>
      <c r="GVO14" s="108"/>
      <c r="GVP14" s="108"/>
      <c r="GVQ14" s="108"/>
      <c r="GVR14" s="108"/>
      <c r="GVS14" s="108"/>
      <c r="GVT14" s="108"/>
      <c r="GVU14" s="108"/>
      <c r="GVV14" s="108"/>
      <c r="GVW14" s="108"/>
      <c r="GVX14" s="108"/>
      <c r="GVY14" s="108"/>
      <c r="GVZ14" s="108"/>
      <c r="GWA14" s="108"/>
      <c r="GWB14" s="108"/>
      <c r="GWC14" s="108"/>
      <c r="GWD14" s="108"/>
      <c r="GWE14" s="108"/>
      <c r="GWF14" s="108"/>
      <c r="GWG14" s="108"/>
      <c r="GWH14" s="108"/>
      <c r="GWI14" s="108"/>
      <c r="GWJ14" s="108"/>
      <c r="GWK14" s="108"/>
      <c r="GWL14" s="108"/>
      <c r="GWM14" s="108"/>
      <c r="GWN14" s="108"/>
      <c r="GWO14" s="108"/>
      <c r="GWP14" s="108"/>
      <c r="GWQ14" s="108"/>
      <c r="GWR14" s="108"/>
      <c r="GWS14" s="108"/>
      <c r="GWT14" s="108"/>
      <c r="GWU14" s="108"/>
      <c r="GWV14" s="108"/>
      <c r="GWW14" s="108"/>
      <c r="GWX14" s="108"/>
      <c r="GWY14" s="108"/>
      <c r="GWZ14" s="108"/>
      <c r="GXA14" s="108"/>
      <c r="GXB14" s="108"/>
      <c r="GXC14" s="108"/>
      <c r="GXD14" s="108"/>
      <c r="GXE14" s="108"/>
      <c r="GXF14" s="108"/>
      <c r="GXG14" s="108"/>
      <c r="GXH14" s="108"/>
      <c r="GXI14" s="108"/>
      <c r="GXJ14" s="108"/>
      <c r="GXK14" s="108"/>
      <c r="GXL14" s="108"/>
      <c r="GXM14" s="108"/>
      <c r="GXN14" s="108"/>
      <c r="GXO14" s="108"/>
      <c r="GXP14" s="108"/>
      <c r="GXQ14" s="108"/>
      <c r="GXR14" s="108"/>
      <c r="GXS14" s="108"/>
      <c r="GXT14" s="108"/>
      <c r="GXU14" s="108"/>
      <c r="GXV14" s="108"/>
      <c r="GXW14" s="108"/>
      <c r="GXX14" s="108"/>
      <c r="GXY14" s="108"/>
      <c r="GXZ14" s="108"/>
      <c r="GYA14" s="108"/>
      <c r="GYB14" s="108"/>
      <c r="GYC14" s="108"/>
      <c r="GYD14" s="108"/>
      <c r="GYE14" s="108"/>
      <c r="GYF14" s="108"/>
      <c r="GYG14" s="108"/>
      <c r="GYH14" s="108"/>
      <c r="GYI14" s="108"/>
      <c r="GYJ14" s="108"/>
      <c r="GYK14" s="108"/>
      <c r="GYL14" s="108"/>
      <c r="GYM14" s="108"/>
      <c r="GYN14" s="108"/>
      <c r="GYO14" s="108"/>
      <c r="GYP14" s="108"/>
      <c r="GYQ14" s="108"/>
      <c r="GYR14" s="108"/>
      <c r="GYS14" s="108"/>
      <c r="GYT14" s="108"/>
      <c r="GYU14" s="108"/>
      <c r="GYV14" s="108"/>
      <c r="GYW14" s="108"/>
      <c r="GYX14" s="108"/>
      <c r="GYY14" s="108"/>
      <c r="GYZ14" s="108"/>
      <c r="GZA14" s="108"/>
      <c r="GZB14" s="108"/>
      <c r="GZC14" s="108"/>
      <c r="GZD14" s="108"/>
      <c r="GZE14" s="108"/>
      <c r="GZF14" s="108"/>
      <c r="GZG14" s="108"/>
      <c r="GZH14" s="108"/>
      <c r="GZI14" s="108"/>
      <c r="GZJ14" s="108"/>
      <c r="GZK14" s="108"/>
      <c r="GZL14" s="108"/>
      <c r="GZM14" s="108"/>
      <c r="GZN14" s="108"/>
      <c r="GZO14" s="108"/>
      <c r="GZP14" s="108"/>
      <c r="GZQ14" s="108"/>
      <c r="GZR14" s="108"/>
      <c r="GZS14" s="108"/>
      <c r="GZT14" s="108"/>
      <c r="GZU14" s="108"/>
      <c r="GZV14" s="108"/>
      <c r="GZW14" s="108"/>
      <c r="GZX14" s="108"/>
      <c r="GZY14" s="108"/>
      <c r="GZZ14" s="108"/>
      <c r="HAA14" s="108"/>
      <c r="HAB14" s="108"/>
      <c r="HAC14" s="108"/>
      <c r="HAD14" s="108"/>
      <c r="HAE14" s="108"/>
      <c r="HAF14" s="108"/>
      <c r="HAG14" s="108"/>
      <c r="HAH14" s="108"/>
      <c r="HAI14" s="108"/>
      <c r="HAJ14" s="108"/>
      <c r="HAK14" s="108"/>
      <c r="HAL14" s="108"/>
      <c r="HAM14" s="108"/>
      <c r="HAN14" s="108"/>
      <c r="HAO14" s="108"/>
      <c r="HAP14" s="108"/>
      <c r="HAQ14" s="108"/>
      <c r="HAR14" s="108"/>
      <c r="HAS14" s="108"/>
      <c r="HAT14" s="108"/>
      <c r="HAU14" s="108"/>
      <c r="HAV14" s="108"/>
      <c r="HAW14" s="108"/>
      <c r="HAX14" s="108"/>
      <c r="HAY14" s="108"/>
      <c r="HAZ14" s="108"/>
      <c r="HBA14" s="108"/>
      <c r="HBB14" s="108"/>
      <c r="HBC14" s="108"/>
      <c r="HBD14" s="108"/>
      <c r="HBE14" s="108"/>
      <c r="HBF14" s="108"/>
      <c r="HBG14" s="108"/>
      <c r="HBH14" s="108"/>
      <c r="HBI14" s="108"/>
      <c r="HBJ14" s="108"/>
      <c r="HBK14" s="108"/>
      <c r="HBL14" s="108"/>
      <c r="HBM14" s="108"/>
      <c r="HBN14" s="108"/>
      <c r="HBO14" s="108"/>
      <c r="HBP14" s="108"/>
      <c r="HBQ14" s="108"/>
      <c r="HBR14" s="108"/>
      <c r="HBS14" s="108"/>
      <c r="HBT14" s="108"/>
      <c r="HBU14" s="108"/>
      <c r="HBV14" s="108"/>
      <c r="HBW14" s="108"/>
      <c r="HBX14" s="108"/>
      <c r="HBY14" s="108"/>
      <c r="HBZ14" s="108"/>
      <c r="HCA14" s="108"/>
      <c r="HCB14" s="108"/>
      <c r="HCC14" s="108"/>
      <c r="HCD14" s="108"/>
      <c r="HCE14" s="108"/>
      <c r="HCF14" s="108"/>
      <c r="HCG14" s="108"/>
      <c r="HCH14" s="108"/>
      <c r="HCI14" s="108"/>
      <c r="HCJ14" s="108"/>
      <c r="HCK14" s="108"/>
      <c r="HCL14" s="108"/>
      <c r="HCM14" s="108"/>
      <c r="HCN14" s="108"/>
      <c r="HCO14" s="108"/>
      <c r="HCP14" s="108"/>
      <c r="HCQ14" s="108"/>
      <c r="HCR14" s="108"/>
      <c r="HCS14" s="108"/>
      <c r="HCT14" s="108"/>
      <c r="HCU14" s="108"/>
      <c r="HCV14" s="108"/>
      <c r="HCW14" s="108"/>
      <c r="HCX14" s="108"/>
      <c r="HCY14" s="108"/>
      <c r="HCZ14" s="108"/>
      <c r="HDA14" s="108"/>
      <c r="HDB14" s="108"/>
      <c r="HDC14" s="108"/>
      <c r="HDD14" s="108"/>
      <c r="HDE14" s="108"/>
      <c r="HDF14" s="108"/>
      <c r="HDG14" s="108"/>
      <c r="HDH14" s="108"/>
      <c r="HDI14" s="108"/>
      <c r="HDJ14" s="108"/>
      <c r="HDK14" s="108"/>
      <c r="HDL14" s="108"/>
      <c r="HDM14" s="108"/>
      <c r="HDN14" s="108"/>
      <c r="HDO14" s="108"/>
      <c r="HDP14" s="108"/>
      <c r="HDQ14" s="108"/>
      <c r="HDR14" s="108"/>
      <c r="HDS14" s="108"/>
      <c r="HDT14" s="108"/>
      <c r="HDU14" s="108"/>
      <c r="HDV14" s="108"/>
      <c r="HDW14" s="108"/>
      <c r="HDX14" s="108"/>
      <c r="HDY14" s="108"/>
      <c r="HDZ14" s="108"/>
      <c r="HEA14" s="108"/>
      <c r="HEB14" s="108"/>
      <c r="HEC14" s="108"/>
      <c r="HED14" s="108"/>
      <c r="HEE14" s="108"/>
      <c r="HEF14" s="108"/>
      <c r="HEG14" s="108"/>
      <c r="HEH14" s="108"/>
      <c r="HEI14" s="108"/>
      <c r="HEJ14" s="108"/>
      <c r="HEK14" s="108"/>
      <c r="HEL14" s="108"/>
      <c r="HEM14" s="108"/>
      <c r="HEN14" s="108"/>
      <c r="HEO14" s="108"/>
      <c r="HEP14" s="108"/>
      <c r="HEQ14" s="108"/>
      <c r="HER14" s="108"/>
      <c r="HES14" s="108"/>
      <c r="HET14" s="108"/>
      <c r="HEU14" s="108"/>
      <c r="HEV14" s="108"/>
      <c r="HEW14" s="108"/>
      <c r="HEX14" s="108"/>
      <c r="HEY14" s="108"/>
      <c r="HEZ14" s="108"/>
      <c r="HFA14" s="108"/>
      <c r="HFB14" s="108"/>
      <c r="HFC14" s="108"/>
      <c r="HFD14" s="108"/>
      <c r="HFE14" s="108"/>
      <c r="HFF14" s="108"/>
      <c r="HFG14" s="108"/>
      <c r="HFH14" s="108"/>
      <c r="HFI14" s="108"/>
      <c r="HFJ14" s="108"/>
      <c r="HFK14" s="108"/>
      <c r="HFL14" s="108"/>
      <c r="HFM14" s="108"/>
      <c r="HFN14" s="108"/>
      <c r="HFO14" s="108"/>
      <c r="HFP14" s="108"/>
      <c r="HFQ14" s="108"/>
      <c r="HFR14" s="108"/>
      <c r="HFS14" s="108"/>
      <c r="HFT14" s="108"/>
      <c r="HFU14" s="108"/>
      <c r="HFV14" s="108"/>
      <c r="HFW14" s="108"/>
      <c r="HFX14" s="108"/>
      <c r="HFY14" s="108"/>
      <c r="HFZ14" s="108"/>
      <c r="HGA14" s="108"/>
      <c r="HGB14" s="108"/>
      <c r="HGC14" s="108"/>
      <c r="HGD14" s="108"/>
      <c r="HGE14" s="108"/>
      <c r="HGF14" s="108"/>
      <c r="HGG14" s="108"/>
      <c r="HGH14" s="108"/>
      <c r="HGI14" s="108"/>
      <c r="HGJ14" s="108"/>
      <c r="HGK14" s="108"/>
      <c r="HGL14" s="108"/>
      <c r="HGM14" s="108"/>
      <c r="HGN14" s="108"/>
      <c r="HGO14" s="108"/>
      <c r="HGP14" s="108"/>
      <c r="HGQ14" s="108"/>
      <c r="HGR14" s="108"/>
      <c r="HGS14" s="108"/>
      <c r="HGT14" s="108"/>
      <c r="HGU14" s="108"/>
      <c r="HGV14" s="108"/>
      <c r="HGW14" s="108"/>
      <c r="HGX14" s="108"/>
      <c r="HGY14" s="108"/>
      <c r="HGZ14" s="108"/>
      <c r="HHA14" s="108"/>
      <c r="HHB14" s="108"/>
      <c r="HHC14" s="108"/>
      <c r="HHD14" s="108"/>
      <c r="HHE14" s="108"/>
      <c r="HHF14" s="108"/>
      <c r="HHG14" s="108"/>
      <c r="HHH14" s="108"/>
      <c r="HHI14" s="108"/>
      <c r="HHJ14" s="108"/>
      <c r="HHK14" s="108"/>
      <c r="HHL14" s="108"/>
      <c r="HHM14" s="108"/>
      <c r="HHN14" s="108"/>
      <c r="HHO14" s="108"/>
      <c r="HHP14" s="108"/>
      <c r="HHQ14" s="108"/>
      <c r="HHR14" s="108"/>
      <c r="HHS14" s="108"/>
      <c r="HHT14" s="108"/>
      <c r="HHU14" s="108"/>
      <c r="HHV14" s="108"/>
      <c r="HHW14" s="108"/>
      <c r="HHX14" s="108"/>
      <c r="HHY14" s="108"/>
      <c r="HHZ14" s="108"/>
      <c r="HIA14" s="108"/>
      <c r="HIB14" s="108"/>
      <c r="HIC14" s="108"/>
      <c r="HID14" s="108"/>
      <c r="HIE14" s="108"/>
      <c r="HIF14" s="108"/>
      <c r="HIG14" s="108"/>
      <c r="HIH14" s="108"/>
      <c r="HII14" s="108"/>
      <c r="HIJ14" s="108"/>
      <c r="HIK14" s="108"/>
      <c r="HIL14" s="108"/>
      <c r="HIM14" s="108"/>
      <c r="HIN14" s="108"/>
      <c r="HIO14" s="108"/>
      <c r="HIP14" s="108"/>
      <c r="HIQ14" s="108"/>
      <c r="HIR14" s="108"/>
      <c r="HIS14" s="108"/>
      <c r="HIT14" s="108"/>
      <c r="HIU14" s="108"/>
      <c r="HIV14" s="108"/>
      <c r="HIW14" s="108"/>
      <c r="HIX14" s="108"/>
      <c r="HIY14" s="108"/>
      <c r="HIZ14" s="108"/>
      <c r="HJA14" s="108"/>
      <c r="HJB14" s="108"/>
      <c r="HJC14" s="108"/>
      <c r="HJD14" s="108"/>
      <c r="HJE14" s="108"/>
      <c r="HJF14" s="108"/>
      <c r="HJG14" s="108"/>
      <c r="HJH14" s="108"/>
      <c r="HJI14" s="108"/>
      <c r="HJJ14" s="108"/>
      <c r="HJK14" s="108"/>
      <c r="HJL14" s="108"/>
      <c r="HJM14" s="108"/>
      <c r="HJN14" s="108"/>
      <c r="HJO14" s="108"/>
      <c r="HJP14" s="108"/>
      <c r="HJQ14" s="108"/>
      <c r="HJR14" s="108"/>
      <c r="HJS14" s="108"/>
      <c r="HJT14" s="108"/>
      <c r="HJU14" s="108"/>
      <c r="HJV14" s="108"/>
      <c r="HJW14" s="108"/>
      <c r="HJX14" s="108"/>
      <c r="HJY14" s="108"/>
      <c r="HJZ14" s="108"/>
      <c r="HKA14" s="108"/>
      <c r="HKB14" s="108"/>
      <c r="HKC14" s="108"/>
      <c r="HKD14" s="108"/>
      <c r="HKE14" s="108"/>
      <c r="HKF14" s="108"/>
      <c r="HKG14" s="108"/>
      <c r="HKH14" s="108"/>
      <c r="HKI14" s="108"/>
      <c r="HKJ14" s="108"/>
      <c r="HKK14" s="108"/>
      <c r="HKL14" s="108"/>
      <c r="HKM14" s="108"/>
      <c r="HKN14" s="108"/>
      <c r="HKO14" s="108"/>
      <c r="HKP14" s="108"/>
      <c r="HKQ14" s="108"/>
      <c r="HKR14" s="108"/>
      <c r="HKS14" s="108"/>
      <c r="HKT14" s="108"/>
      <c r="HKU14" s="108"/>
      <c r="HKV14" s="108"/>
      <c r="HKW14" s="108"/>
      <c r="HKX14" s="108"/>
      <c r="HKY14" s="108"/>
      <c r="HKZ14" s="108"/>
      <c r="HLA14" s="108"/>
      <c r="HLB14" s="108"/>
      <c r="HLC14" s="108"/>
      <c r="HLD14" s="108"/>
      <c r="HLE14" s="108"/>
      <c r="HLF14" s="108"/>
      <c r="HLG14" s="108"/>
      <c r="HLH14" s="108"/>
      <c r="HLI14" s="108"/>
      <c r="HLJ14" s="108"/>
      <c r="HLK14" s="108"/>
      <c r="HLL14" s="108"/>
      <c r="HLM14" s="108"/>
      <c r="HLN14" s="108"/>
      <c r="HLO14" s="108"/>
      <c r="HLP14" s="108"/>
      <c r="HLQ14" s="108"/>
      <c r="HLR14" s="108"/>
      <c r="HLS14" s="108"/>
      <c r="HLT14" s="108"/>
      <c r="HLU14" s="108"/>
      <c r="HLV14" s="108"/>
      <c r="HLW14" s="108"/>
      <c r="HLX14" s="108"/>
      <c r="HLY14" s="108"/>
      <c r="HLZ14" s="108"/>
      <c r="HMA14" s="108"/>
      <c r="HMB14" s="108"/>
      <c r="HMC14" s="108"/>
      <c r="HMD14" s="108"/>
      <c r="HME14" s="108"/>
      <c r="HMF14" s="108"/>
      <c r="HMG14" s="108"/>
      <c r="HMH14" s="108"/>
      <c r="HMI14" s="108"/>
      <c r="HMJ14" s="108"/>
      <c r="HMK14" s="108"/>
      <c r="HML14" s="108"/>
      <c r="HMM14" s="108"/>
      <c r="HMN14" s="108"/>
      <c r="HMO14" s="108"/>
      <c r="HMP14" s="108"/>
      <c r="HMQ14" s="108"/>
      <c r="HMR14" s="108"/>
      <c r="HMS14" s="108"/>
      <c r="HMT14" s="108"/>
      <c r="HMU14" s="108"/>
      <c r="HMV14" s="108"/>
      <c r="HMW14" s="108"/>
      <c r="HMX14" s="108"/>
      <c r="HMY14" s="108"/>
      <c r="HMZ14" s="108"/>
      <c r="HNA14" s="108"/>
      <c r="HNB14" s="108"/>
      <c r="HNC14" s="108"/>
      <c r="HND14" s="108"/>
      <c r="HNE14" s="108"/>
      <c r="HNF14" s="108"/>
      <c r="HNG14" s="108"/>
      <c r="HNH14" s="108"/>
      <c r="HNI14" s="108"/>
      <c r="HNJ14" s="108"/>
      <c r="HNK14" s="108"/>
      <c r="HNL14" s="108"/>
      <c r="HNM14" s="108"/>
      <c r="HNN14" s="108"/>
      <c r="HNO14" s="108"/>
      <c r="HNP14" s="108"/>
      <c r="HNQ14" s="108"/>
      <c r="HNR14" s="108"/>
      <c r="HNS14" s="108"/>
      <c r="HNT14" s="108"/>
      <c r="HNU14" s="108"/>
      <c r="HNV14" s="108"/>
      <c r="HNW14" s="108"/>
      <c r="HNX14" s="108"/>
      <c r="HNY14" s="108"/>
      <c r="HNZ14" s="108"/>
      <c r="HOA14" s="108"/>
      <c r="HOB14" s="108"/>
      <c r="HOC14" s="108"/>
      <c r="HOD14" s="108"/>
      <c r="HOE14" s="108"/>
      <c r="HOF14" s="108"/>
      <c r="HOG14" s="108"/>
      <c r="HOH14" s="108"/>
      <c r="HOI14" s="108"/>
      <c r="HOJ14" s="108"/>
      <c r="HOK14" s="108"/>
      <c r="HOL14" s="108"/>
      <c r="HOM14" s="108"/>
      <c r="HON14" s="108"/>
      <c r="HOO14" s="108"/>
      <c r="HOP14" s="108"/>
      <c r="HOQ14" s="108"/>
      <c r="HOR14" s="108"/>
      <c r="HOS14" s="108"/>
      <c r="HOT14" s="108"/>
      <c r="HOU14" s="108"/>
      <c r="HOV14" s="108"/>
      <c r="HOW14" s="108"/>
      <c r="HOX14" s="108"/>
      <c r="HOY14" s="108"/>
      <c r="HOZ14" s="108"/>
      <c r="HPA14" s="108"/>
      <c r="HPB14" s="108"/>
      <c r="HPC14" s="108"/>
      <c r="HPD14" s="108"/>
      <c r="HPE14" s="108"/>
      <c r="HPF14" s="108"/>
      <c r="HPG14" s="108"/>
      <c r="HPH14" s="108"/>
      <c r="HPI14" s="108"/>
      <c r="HPJ14" s="108"/>
      <c r="HPK14" s="108"/>
      <c r="HPL14" s="108"/>
      <c r="HPM14" s="108"/>
      <c r="HPN14" s="108"/>
      <c r="HPO14" s="108"/>
      <c r="HPP14" s="108"/>
      <c r="HPQ14" s="108"/>
      <c r="HPR14" s="108"/>
      <c r="HPS14" s="108"/>
      <c r="HPT14" s="108"/>
      <c r="HPU14" s="108"/>
      <c r="HPV14" s="108"/>
      <c r="HPW14" s="108"/>
      <c r="HPX14" s="108"/>
      <c r="HPY14" s="108"/>
      <c r="HPZ14" s="108"/>
      <c r="HQA14" s="108"/>
      <c r="HQB14" s="108"/>
      <c r="HQC14" s="108"/>
      <c r="HQD14" s="108"/>
      <c r="HQE14" s="108"/>
      <c r="HQF14" s="108"/>
      <c r="HQG14" s="108"/>
      <c r="HQH14" s="108"/>
      <c r="HQI14" s="108"/>
      <c r="HQJ14" s="108"/>
      <c r="HQK14" s="108"/>
      <c r="HQL14" s="108"/>
      <c r="HQM14" s="108"/>
      <c r="HQN14" s="108"/>
      <c r="HQO14" s="108"/>
      <c r="HQP14" s="108"/>
      <c r="HQQ14" s="108"/>
      <c r="HQR14" s="108"/>
      <c r="HQS14" s="108"/>
      <c r="HQT14" s="108"/>
      <c r="HQU14" s="108"/>
      <c r="HQV14" s="108"/>
      <c r="HQW14" s="108"/>
      <c r="HQX14" s="108"/>
      <c r="HQY14" s="108"/>
      <c r="HQZ14" s="108"/>
      <c r="HRA14" s="108"/>
      <c r="HRB14" s="108"/>
      <c r="HRC14" s="108"/>
      <c r="HRD14" s="108"/>
      <c r="HRE14" s="108"/>
      <c r="HRF14" s="108"/>
      <c r="HRG14" s="108"/>
      <c r="HRH14" s="108"/>
      <c r="HRI14" s="108"/>
      <c r="HRJ14" s="108"/>
      <c r="HRK14" s="108"/>
      <c r="HRL14" s="108"/>
      <c r="HRM14" s="108"/>
      <c r="HRN14" s="108"/>
      <c r="HRO14" s="108"/>
      <c r="HRP14" s="108"/>
      <c r="HRQ14" s="108"/>
      <c r="HRR14" s="108"/>
      <c r="HRS14" s="108"/>
      <c r="HRT14" s="108"/>
      <c r="HRU14" s="108"/>
      <c r="HRV14" s="108"/>
      <c r="HRW14" s="108"/>
      <c r="HRX14" s="108"/>
      <c r="HRY14" s="108"/>
      <c r="HRZ14" s="108"/>
      <c r="HSA14" s="108"/>
      <c r="HSB14" s="108"/>
      <c r="HSC14" s="108"/>
      <c r="HSD14" s="108"/>
      <c r="HSE14" s="108"/>
      <c r="HSF14" s="108"/>
      <c r="HSG14" s="108"/>
      <c r="HSH14" s="108"/>
      <c r="HSI14" s="108"/>
      <c r="HSJ14" s="108"/>
      <c r="HSK14" s="108"/>
      <c r="HSL14" s="108"/>
      <c r="HSM14" s="108"/>
      <c r="HSN14" s="108"/>
      <c r="HSO14" s="108"/>
      <c r="HSP14" s="108"/>
      <c r="HSQ14" s="108"/>
      <c r="HSR14" s="108"/>
      <c r="HSS14" s="108"/>
      <c r="HST14" s="108"/>
      <c r="HSU14" s="108"/>
      <c r="HSV14" s="108"/>
      <c r="HSW14" s="108"/>
      <c r="HSX14" s="108"/>
      <c r="HSY14" s="108"/>
      <c r="HSZ14" s="108"/>
      <c r="HTA14" s="108"/>
      <c r="HTB14" s="108"/>
      <c r="HTC14" s="108"/>
      <c r="HTD14" s="108"/>
      <c r="HTE14" s="108"/>
      <c r="HTF14" s="108"/>
      <c r="HTG14" s="108"/>
      <c r="HTH14" s="108"/>
      <c r="HTI14" s="108"/>
      <c r="HTJ14" s="108"/>
      <c r="HTK14" s="108"/>
      <c r="HTL14" s="108"/>
      <c r="HTM14" s="108"/>
      <c r="HTN14" s="108"/>
      <c r="HTO14" s="108"/>
      <c r="HTP14" s="108"/>
      <c r="HTQ14" s="108"/>
      <c r="HTR14" s="108"/>
      <c r="HTS14" s="108"/>
      <c r="HTT14" s="108"/>
      <c r="HTU14" s="108"/>
      <c r="HTV14" s="108"/>
      <c r="HTW14" s="108"/>
      <c r="HTX14" s="108"/>
      <c r="HTY14" s="108"/>
      <c r="HTZ14" s="108"/>
      <c r="HUA14" s="108"/>
      <c r="HUB14" s="108"/>
      <c r="HUC14" s="108"/>
      <c r="HUD14" s="108"/>
      <c r="HUE14" s="108"/>
      <c r="HUF14" s="108"/>
      <c r="HUG14" s="108"/>
      <c r="HUH14" s="108"/>
      <c r="HUI14" s="108"/>
      <c r="HUJ14" s="108"/>
      <c r="HUK14" s="108"/>
      <c r="HUL14" s="108"/>
      <c r="HUM14" s="108"/>
      <c r="HUN14" s="108"/>
      <c r="HUO14" s="108"/>
      <c r="HUP14" s="108"/>
      <c r="HUQ14" s="108"/>
      <c r="HUR14" s="108"/>
      <c r="HUS14" s="108"/>
      <c r="HUT14" s="108"/>
      <c r="HUU14" s="108"/>
      <c r="HUV14" s="108"/>
      <c r="HUW14" s="108"/>
      <c r="HUX14" s="108"/>
      <c r="HUY14" s="108"/>
      <c r="HUZ14" s="108"/>
      <c r="HVA14" s="108"/>
      <c r="HVB14" s="108"/>
      <c r="HVC14" s="108"/>
      <c r="HVD14" s="108"/>
      <c r="HVE14" s="108"/>
      <c r="HVF14" s="108"/>
      <c r="HVG14" s="108"/>
      <c r="HVH14" s="108"/>
      <c r="HVI14" s="108"/>
      <c r="HVJ14" s="108"/>
      <c r="HVK14" s="108"/>
      <c r="HVL14" s="108"/>
      <c r="HVM14" s="108"/>
      <c r="HVN14" s="108"/>
      <c r="HVO14" s="108"/>
      <c r="HVP14" s="108"/>
      <c r="HVQ14" s="108"/>
      <c r="HVR14" s="108"/>
      <c r="HVS14" s="108"/>
      <c r="HVT14" s="108"/>
      <c r="HVU14" s="108"/>
      <c r="HVV14" s="108"/>
      <c r="HVW14" s="108"/>
      <c r="HVX14" s="108"/>
      <c r="HVY14" s="108"/>
      <c r="HVZ14" s="108"/>
      <c r="HWA14" s="108"/>
      <c r="HWB14" s="108"/>
      <c r="HWC14" s="108"/>
      <c r="HWD14" s="108"/>
      <c r="HWE14" s="108"/>
      <c r="HWF14" s="108"/>
      <c r="HWG14" s="108"/>
      <c r="HWH14" s="108"/>
      <c r="HWI14" s="108"/>
      <c r="HWJ14" s="108"/>
      <c r="HWK14" s="108"/>
      <c r="HWL14" s="108"/>
      <c r="HWM14" s="108"/>
      <c r="HWN14" s="108"/>
      <c r="HWO14" s="108"/>
      <c r="HWP14" s="108"/>
      <c r="HWQ14" s="108"/>
      <c r="HWR14" s="108"/>
      <c r="HWS14" s="108"/>
      <c r="HWT14" s="108"/>
      <c r="HWU14" s="108"/>
      <c r="HWV14" s="108"/>
      <c r="HWW14" s="108"/>
      <c r="HWX14" s="108"/>
      <c r="HWY14" s="108"/>
      <c r="HWZ14" s="108"/>
      <c r="HXA14" s="108"/>
      <c r="HXB14" s="108"/>
      <c r="HXC14" s="108"/>
      <c r="HXD14" s="108"/>
      <c r="HXE14" s="108"/>
      <c r="HXF14" s="108"/>
      <c r="HXG14" s="108"/>
      <c r="HXH14" s="108"/>
      <c r="HXI14" s="108"/>
      <c r="HXJ14" s="108"/>
      <c r="HXK14" s="108"/>
      <c r="HXL14" s="108"/>
      <c r="HXM14" s="108"/>
      <c r="HXN14" s="108"/>
      <c r="HXO14" s="108"/>
      <c r="HXP14" s="108"/>
      <c r="HXQ14" s="108"/>
      <c r="HXR14" s="108"/>
      <c r="HXS14" s="108"/>
      <c r="HXT14" s="108"/>
      <c r="HXU14" s="108"/>
      <c r="HXV14" s="108"/>
      <c r="HXW14" s="108"/>
      <c r="HXX14" s="108"/>
      <c r="HXY14" s="108"/>
      <c r="HXZ14" s="108"/>
      <c r="HYA14" s="108"/>
      <c r="HYB14" s="108"/>
      <c r="HYC14" s="108"/>
      <c r="HYD14" s="108"/>
      <c r="HYE14" s="108"/>
      <c r="HYF14" s="108"/>
      <c r="HYG14" s="108"/>
      <c r="HYH14" s="108"/>
      <c r="HYI14" s="108"/>
      <c r="HYJ14" s="108"/>
      <c r="HYK14" s="108"/>
      <c r="HYL14" s="108"/>
      <c r="HYM14" s="108"/>
      <c r="HYN14" s="108"/>
      <c r="HYO14" s="108"/>
      <c r="HYP14" s="108"/>
      <c r="HYQ14" s="108"/>
      <c r="HYR14" s="108"/>
      <c r="HYS14" s="108"/>
      <c r="HYT14" s="108"/>
      <c r="HYU14" s="108"/>
      <c r="HYV14" s="108"/>
      <c r="HYW14" s="108"/>
      <c r="HYX14" s="108"/>
      <c r="HYY14" s="108"/>
      <c r="HYZ14" s="108"/>
      <c r="HZA14" s="108"/>
      <c r="HZB14" s="108"/>
      <c r="HZC14" s="108"/>
      <c r="HZD14" s="108"/>
      <c r="HZE14" s="108"/>
      <c r="HZF14" s="108"/>
      <c r="HZG14" s="108"/>
      <c r="HZH14" s="108"/>
      <c r="HZI14" s="108"/>
      <c r="HZJ14" s="108"/>
      <c r="HZK14" s="108"/>
      <c r="HZL14" s="108"/>
      <c r="HZM14" s="108"/>
      <c r="HZN14" s="108"/>
      <c r="HZO14" s="108"/>
      <c r="HZP14" s="108"/>
      <c r="HZQ14" s="108"/>
      <c r="HZR14" s="108"/>
      <c r="HZS14" s="108"/>
      <c r="HZT14" s="108"/>
      <c r="HZU14" s="108"/>
      <c r="HZV14" s="108"/>
      <c r="HZW14" s="108"/>
      <c r="HZX14" s="108"/>
      <c r="HZY14" s="108"/>
      <c r="HZZ14" s="108"/>
      <c r="IAA14" s="108"/>
      <c r="IAB14" s="108"/>
      <c r="IAC14" s="108"/>
      <c r="IAD14" s="108"/>
      <c r="IAE14" s="108"/>
      <c r="IAF14" s="108"/>
      <c r="IAG14" s="108"/>
      <c r="IAH14" s="108"/>
      <c r="IAI14" s="108"/>
      <c r="IAJ14" s="108"/>
      <c r="IAK14" s="108"/>
      <c r="IAL14" s="108"/>
      <c r="IAM14" s="108"/>
      <c r="IAN14" s="108"/>
      <c r="IAO14" s="108"/>
      <c r="IAP14" s="108"/>
      <c r="IAQ14" s="108"/>
      <c r="IAR14" s="108"/>
      <c r="IAS14" s="108"/>
      <c r="IAT14" s="108"/>
      <c r="IAU14" s="108"/>
      <c r="IAV14" s="108"/>
      <c r="IAW14" s="108"/>
      <c r="IAX14" s="108"/>
      <c r="IAY14" s="108"/>
      <c r="IAZ14" s="108"/>
      <c r="IBA14" s="108"/>
      <c r="IBB14" s="108"/>
      <c r="IBC14" s="108"/>
      <c r="IBD14" s="108"/>
      <c r="IBE14" s="108"/>
      <c r="IBF14" s="108"/>
      <c r="IBG14" s="108"/>
      <c r="IBH14" s="108"/>
      <c r="IBI14" s="108"/>
      <c r="IBJ14" s="108"/>
      <c r="IBK14" s="108"/>
      <c r="IBL14" s="108"/>
      <c r="IBM14" s="108"/>
      <c r="IBN14" s="108"/>
      <c r="IBO14" s="108"/>
      <c r="IBP14" s="108"/>
      <c r="IBQ14" s="108"/>
      <c r="IBR14" s="108"/>
      <c r="IBS14" s="108"/>
      <c r="IBT14" s="108"/>
      <c r="IBU14" s="108"/>
      <c r="IBV14" s="108"/>
      <c r="IBW14" s="108"/>
      <c r="IBX14" s="108"/>
      <c r="IBY14" s="108"/>
      <c r="IBZ14" s="108"/>
      <c r="ICA14" s="108"/>
      <c r="ICB14" s="108"/>
      <c r="ICC14" s="108"/>
      <c r="ICD14" s="108"/>
      <c r="ICE14" s="108"/>
      <c r="ICF14" s="108"/>
      <c r="ICG14" s="108"/>
      <c r="ICH14" s="108"/>
      <c r="ICI14" s="108"/>
      <c r="ICJ14" s="108"/>
      <c r="ICK14" s="108"/>
      <c r="ICL14" s="108"/>
      <c r="ICM14" s="108"/>
      <c r="ICN14" s="108"/>
      <c r="ICO14" s="108"/>
      <c r="ICP14" s="108"/>
      <c r="ICQ14" s="108"/>
      <c r="ICR14" s="108"/>
      <c r="ICS14" s="108"/>
      <c r="ICT14" s="108"/>
      <c r="ICU14" s="108"/>
      <c r="ICV14" s="108"/>
      <c r="ICW14" s="108"/>
      <c r="ICX14" s="108"/>
      <c r="ICY14" s="108"/>
      <c r="ICZ14" s="108"/>
      <c r="IDA14" s="108"/>
      <c r="IDB14" s="108"/>
      <c r="IDC14" s="108"/>
      <c r="IDD14" s="108"/>
      <c r="IDE14" s="108"/>
      <c r="IDF14" s="108"/>
      <c r="IDG14" s="108"/>
      <c r="IDH14" s="108"/>
      <c r="IDI14" s="108"/>
      <c r="IDJ14" s="108"/>
      <c r="IDK14" s="108"/>
      <c r="IDL14" s="108"/>
      <c r="IDM14" s="108"/>
      <c r="IDN14" s="108"/>
      <c r="IDO14" s="108"/>
      <c r="IDP14" s="108"/>
      <c r="IDQ14" s="108"/>
      <c r="IDR14" s="108"/>
      <c r="IDS14" s="108"/>
      <c r="IDT14" s="108"/>
      <c r="IDU14" s="108"/>
      <c r="IDV14" s="108"/>
      <c r="IDW14" s="108"/>
      <c r="IDX14" s="108"/>
      <c r="IDY14" s="108"/>
      <c r="IDZ14" s="108"/>
      <c r="IEA14" s="108"/>
      <c r="IEB14" s="108"/>
      <c r="IEC14" s="108"/>
      <c r="IED14" s="108"/>
      <c r="IEE14" s="108"/>
      <c r="IEF14" s="108"/>
      <c r="IEG14" s="108"/>
      <c r="IEH14" s="108"/>
      <c r="IEI14" s="108"/>
      <c r="IEJ14" s="108"/>
      <c r="IEK14" s="108"/>
      <c r="IEL14" s="108"/>
      <c r="IEM14" s="108"/>
      <c r="IEN14" s="108"/>
      <c r="IEO14" s="108"/>
      <c r="IEP14" s="108"/>
      <c r="IEQ14" s="108"/>
      <c r="IER14" s="108"/>
      <c r="IES14" s="108"/>
      <c r="IET14" s="108"/>
      <c r="IEU14" s="108"/>
      <c r="IEV14" s="108"/>
      <c r="IEW14" s="108"/>
      <c r="IEX14" s="108"/>
      <c r="IEY14" s="108"/>
      <c r="IEZ14" s="108"/>
      <c r="IFA14" s="108"/>
      <c r="IFB14" s="108"/>
      <c r="IFC14" s="108"/>
      <c r="IFD14" s="108"/>
      <c r="IFE14" s="108"/>
      <c r="IFF14" s="108"/>
      <c r="IFG14" s="108"/>
      <c r="IFH14" s="108"/>
      <c r="IFI14" s="108"/>
      <c r="IFJ14" s="108"/>
      <c r="IFK14" s="108"/>
      <c r="IFL14" s="108"/>
      <c r="IFM14" s="108"/>
      <c r="IFN14" s="108"/>
      <c r="IFO14" s="108"/>
      <c r="IFP14" s="108"/>
      <c r="IFQ14" s="108"/>
      <c r="IFR14" s="108"/>
      <c r="IFS14" s="108"/>
      <c r="IFT14" s="108"/>
      <c r="IFU14" s="108"/>
      <c r="IFV14" s="108"/>
      <c r="IFW14" s="108"/>
      <c r="IFX14" s="108"/>
      <c r="IFY14" s="108"/>
      <c r="IFZ14" s="108"/>
      <c r="IGA14" s="108"/>
      <c r="IGB14" s="108"/>
      <c r="IGC14" s="108"/>
      <c r="IGD14" s="108"/>
      <c r="IGE14" s="108"/>
      <c r="IGF14" s="108"/>
      <c r="IGG14" s="108"/>
      <c r="IGH14" s="108"/>
      <c r="IGI14" s="108"/>
      <c r="IGJ14" s="108"/>
      <c r="IGK14" s="108"/>
      <c r="IGL14" s="108"/>
      <c r="IGM14" s="108"/>
      <c r="IGN14" s="108"/>
      <c r="IGO14" s="108"/>
      <c r="IGP14" s="108"/>
      <c r="IGQ14" s="108"/>
      <c r="IGR14" s="108"/>
      <c r="IGS14" s="108"/>
      <c r="IGT14" s="108"/>
      <c r="IGU14" s="108"/>
      <c r="IGV14" s="108"/>
      <c r="IGW14" s="108"/>
      <c r="IGX14" s="108"/>
      <c r="IGY14" s="108"/>
      <c r="IGZ14" s="108"/>
      <c r="IHA14" s="108"/>
      <c r="IHB14" s="108"/>
      <c r="IHC14" s="108"/>
      <c r="IHD14" s="108"/>
      <c r="IHE14" s="108"/>
      <c r="IHF14" s="108"/>
      <c r="IHG14" s="108"/>
      <c r="IHH14" s="108"/>
      <c r="IHI14" s="108"/>
      <c r="IHJ14" s="108"/>
      <c r="IHK14" s="108"/>
      <c r="IHL14" s="108"/>
      <c r="IHM14" s="108"/>
      <c r="IHN14" s="108"/>
      <c r="IHO14" s="108"/>
      <c r="IHP14" s="108"/>
      <c r="IHQ14" s="108"/>
      <c r="IHR14" s="108"/>
      <c r="IHS14" s="108"/>
      <c r="IHT14" s="108"/>
      <c r="IHU14" s="108"/>
      <c r="IHV14" s="108"/>
      <c r="IHW14" s="108"/>
      <c r="IHX14" s="108"/>
      <c r="IHY14" s="108"/>
      <c r="IHZ14" s="108"/>
      <c r="IIA14" s="108"/>
      <c r="IIB14" s="108"/>
      <c r="IIC14" s="108"/>
      <c r="IID14" s="108"/>
      <c r="IIE14" s="108"/>
      <c r="IIF14" s="108"/>
      <c r="IIG14" s="108"/>
      <c r="IIH14" s="108"/>
      <c r="III14" s="108"/>
      <c r="IIJ14" s="108"/>
      <c r="IIK14" s="108"/>
      <c r="IIL14" s="108"/>
      <c r="IIM14" s="108"/>
      <c r="IIN14" s="108"/>
      <c r="IIO14" s="108"/>
      <c r="IIP14" s="108"/>
      <c r="IIQ14" s="108"/>
      <c r="IIR14" s="108"/>
      <c r="IIS14" s="108"/>
      <c r="IIT14" s="108"/>
      <c r="IIU14" s="108"/>
      <c r="IIV14" s="108"/>
      <c r="IIW14" s="108"/>
      <c r="IIX14" s="108"/>
      <c r="IIY14" s="108"/>
      <c r="IIZ14" s="108"/>
      <c r="IJA14" s="108"/>
      <c r="IJB14" s="108"/>
      <c r="IJC14" s="108"/>
      <c r="IJD14" s="108"/>
      <c r="IJE14" s="108"/>
      <c r="IJF14" s="108"/>
      <c r="IJG14" s="108"/>
      <c r="IJH14" s="108"/>
      <c r="IJI14" s="108"/>
      <c r="IJJ14" s="108"/>
      <c r="IJK14" s="108"/>
      <c r="IJL14" s="108"/>
      <c r="IJM14" s="108"/>
      <c r="IJN14" s="108"/>
      <c r="IJO14" s="108"/>
      <c r="IJP14" s="108"/>
      <c r="IJQ14" s="108"/>
      <c r="IJR14" s="108"/>
      <c r="IJS14" s="108"/>
      <c r="IJT14" s="108"/>
      <c r="IJU14" s="108"/>
      <c r="IJV14" s="108"/>
      <c r="IJW14" s="108"/>
      <c r="IJX14" s="108"/>
      <c r="IJY14" s="108"/>
      <c r="IJZ14" s="108"/>
      <c r="IKA14" s="108"/>
      <c r="IKB14" s="108"/>
      <c r="IKC14" s="108"/>
      <c r="IKD14" s="108"/>
      <c r="IKE14" s="108"/>
      <c r="IKF14" s="108"/>
      <c r="IKG14" s="108"/>
      <c r="IKH14" s="108"/>
      <c r="IKI14" s="108"/>
      <c r="IKJ14" s="108"/>
      <c r="IKK14" s="108"/>
      <c r="IKL14" s="108"/>
      <c r="IKM14" s="108"/>
      <c r="IKN14" s="108"/>
      <c r="IKO14" s="108"/>
      <c r="IKP14" s="108"/>
      <c r="IKQ14" s="108"/>
      <c r="IKR14" s="108"/>
      <c r="IKS14" s="108"/>
      <c r="IKT14" s="108"/>
      <c r="IKU14" s="108"/>
      <c r="IKV14" s="108"/>
      <c r="IKW14" s="108"/>
      <c r="IKX14" s="108"/>
      <c r="IKY14" s="108"/>
      <c r="IKZ14" s="108"/>
      <c r="ILA14" s="108"/>
      <c r="ILB14" s="108"/>
      <c r="ILC14" s="108"/>
      <c r="ILD14" s="108"/>
      <c r="ILE14" s="108"/>
      <c r="ILF14" s="108"/>
      <c r="ILG14" s="108"/>
      <c r="ILH14" s="108"/>
      <c r="ILI14" s="108"/>
      <c r="ILJ14" s="108"/>
      <c r="ILK14" s="108"/>
      <c r="ILL14" s="108"/>
      <c r="ILM14" s="108"/>
      <c r="ILN14" s="108"/>
      <c r="ILO14" s="108"/>
      <c r="ILP14" s="108"/>
      <c r="ILQ14" s="108"/>
      <c r="ILR14" s="108"/>
      <c r="ILS14" s="108"/>
      <c r="ILT14" s="108"/>
      <c r="ILU14" s="108"/>
      <c r="ILV14" s="108"/>
      <c r="ILW14" s="108"/>
      <c r="ILX14" s="108"/>
      <c r="ILY14" s="108"/>
      <c r="ILZ14" s="108"/>
      <c r="IMA14" s="108"/>
      <c r="IMB14" s="108"/>
      <c r="IMC14" s="108"/>
      <c r="IMD14" s="108"/>
      <c r="IME14" s="108"/>
      <c r="IMF14" s="108"/>
      <c r="IMG14" s="108"/>
      <c r="IMH14" s="108"/>
      <c r="IMI14" s="108"/>
      <c r="IMJ14" s="108"/>
      <c r="IMK14" s="108"/>
      <c r="IML14" s="108"/>
      <c r="IMM14" s="108"/>
      <c r="IMN14" s="108"/>
      <c r="IMO14" s="108"/>
      <c r="IMP14" s="108"/>
      <c r="IMQ14" s="108"/>
      <c r="IMR14" s="108"/>
      <c r="IMS14" s="108"/>
      <c r="IMT14" s="108"/>
      <c r="IMU14" s="108"/>
      <c r="IMV14" s="108"/>
      <c r="IMW14" s="108"/>
      <c r="IMX14" s="108"/>
      <c r="IMY14" s="108"/>
      <c r="IMZ14" s="108"/>
      <c r="INA14" s="108"/>
      <c r="INB14" s="108"/>
      <c r="INC14" s="108"/>
      <c r="IND14" s="108"/>
      <c r="INE14" s="108"/>
      <c r="INF14" s="108"/>
      <c r="ING14" s="108"/>
      <c r="INH14" s="108"/>
      <c r="INI14" s="108"/>
      <c r="INJ14" s="108"/>
      <c r="INK14" s="108"/>
      <c r="INL14" s="108"/>
      <c r="INM14" s="108"/>
      <c r="INN14" s="108"/>
      <c r="INO14" s="108"/>
      <c r="INP14" s="108"/>
      <c r="INQ14" s="108"/>
      <c r="INR14" s="108"/>
      <c r="INS14" s="108"/>
      <c r="INT14" s="108"/>
      <c r="INU14" s="108"/>
      <c r="INV14" s="108"/>
      <c r="INW14" s="108"/>
      <c r="INX14" s="108"/>
      <c r="INY14" s="108"/>
      <c r="INZ14" s="108"/>
      <c r="IOA14" s="108"/>
      <c r="IOB14" s="108"/>
      <c r="IOC14" s="108"/>
      <c r="IOD14" s="108"/>
      <c r="IOE14" s="108"/>
      <c r="IOF14" s="108"/>
      <c r="IOG14" s="108"/>
      <c r="IOH14" s="108"/>
      <c r="IOI14" s="108"/>
      <c r="IOJ14" s="108"/>
      <c r="IOK14" s="108"/>
      <c r="IOL14" s="108"/>
      <c r="IOM14" s="108"/>
      <c r="ION14" s="108"/>
      <c r="IOO14" s="108"/>
      <c r="IOP14" s="108"/>
      <c r="IOQ14" s="108"/>
      <c r="IOR14" s="108"/>
      <c r="IOS14" s="108"/>
      <c r="IOT14" s="108"/>
      <c r="IOU14" s="108"/>
      <c r="IOV14" s="108"/>
      <c r="IOW14" s="108"/>
      <c r="IOX14" s="108"/>
      <c r="IOY14" s="108"/>
      <c r="IOZ14" s="108"/>
      <c r="IPA14" s="108"/>
      <c r="IPB14" s="108"/>
      <c r="IPC14" s="108"/>
      <c r="IPD14" s="108"/>
      <c r="IPE14" s="108"/>
      <c r="IPF14" s="108"/>
      <c r="IPG14" s="108"/>
      <c r="IPH14" s="108"/>
      <c r="IPI14" s="108"/>
      <c r="IPJ14" s="108"/>
      <c r="IPK14" s="108"/>
      <c r="IPL14" s="108"/>
      <c r="IPM14" s="108"/>
      <c r="IPN14" s="108"/>
      <c r="IPO14" s="108"/>
      <c r="IPP14" s="108"/>
      <c r="IPQ14" s="108"/>
      <c r="IPR14" s="108"/>
      <c r="IPS14" s="108"/>
      <c r="IPT14" s="108"/>
      <c r="IPU14" s="108"/>
      <c r="IPV14" s="108"/>
      <c r="IPW14" s="108"/>
      <c r="IPX14" s="108"/>
      <c r="IPY14" s="108"/>
      <c r="IPZ14" s="108"/>
      <c r="IQA14" s="108"/>
      <c r="IQB14" s="108"/>
      <c r="IQC14" s="108"/>
      <c r="IQD14" s="108"/>
      <c r="IQE14" s="108"/>
      <c r="IQF14" s="108"/>
      <c r="IQG14" s="108"/>
      <c r="IQH14" s="108"/>
      <c r="IQI14" s="108"/>
      <c r="IQJ14" s="108"/>
      <c r="IQK14" s="108"/>
      <c r="IQL14" s="108"/>
      <c r="IQM14" s="108"/>
      <c r="IQN14" s="108"/>
      <c r="IQO14" s="108"/>
      <c r="IQP14" s="108"/>
      <c r="IQQ14" s="108"/>
      <c r="IQR14" s="108"/>
      <c r="IQS14" s="108"/>
      <c r="IQT14" s="108"/>
      <c r="IQU14" s="108"/>
      <c r="IQV14" s="108"/>
      <c r="IQW14" s="108"/>
      <c r="IQX14" s="108"/>
      <c r="IQY14" s="108"/>
      <c r="IQZ14" s="108"/>
      <c r="IRA14" s="108"/>
      <c r="IRB14" s="108"/>
      <c r="IRC14" s="108"/>
      <c r="IRD14" s="108"/>
      <c r="IRE14" s="108"/>
      <c r="IRF14" s="108"/>
      <c r="IRG14" s="108"/>
      <c r="IRH14" s="108"/>
      <c r="IRI14" s="108"/>
      <c r="IRJ14" s="108"/>
      <c r="IRK14" s="108"/>
      <c r="IRL14" s="108"/>
      <c r="IRM14" s="108"/>
      <c r="IRN14" s="108"/>
      <c r="IRO14" s="108"/>
      <c r="IRP14" s="108"/>
      <c r="IRQ14" s="108"/>
      <c r="IRR14" s="108"/>
      <c r="IRS14" s="108"/>
      <c r="IRT14" s="108"/>
      <c r="IRU14" s="108"/>
      <c r="IRV14" s="108"/>
      <c r="IRW14" s="108"/>
      <c r="IRX14" s="108"/>
      <c r="IRY14" s="108"/>
      <c r="IRZ14" s="108"/>
      <c r="ISA14" s="108"/>
      <c r="ISB14" s="108"/>
      <c r="ISC14" s="108"/>
      <c r="ISD14" s="108"/>
      <c r="ISE14" s="108"/>
      <c r="ISF14" s="108"/>
      <c r="ISG14" s="108"/>
      <c r="ISH14" s="108"/>
      <c r="ISI14" s="108"/>
      <c r="ISJ14" s="108"/>
      <c r="ISK14" s="108"/>
      <c r="ISL14" s="108"/>
      <c r="ISM14" s="108"/>
      <c r="ISN14" s="108"/>
      <c r="ISO14" s="108"/>
      <c r="ISP14" s="108"/>
      <c r="ISQ14" s="108"/>
      <c r="ISR14" s="108"/>
      <c r="ISS14" s="108"/>
      <c r="IST14" s="108"/>
      <c r="ISU14" s="108"/>
      <c r="ISV14" s="108"/>
      <c r="ISW14" s="108"/>
      <c r="ISX14" s="108"/>
      <c r="ISY14" s="108"/>
      <c r="ISZ14" s="108"/>
      <c r="ITA14" s="108"/>
      <c r="ITB14" s="108"/>
      <c r="ITC14" s="108"/>
      <c r="ITD14" s="108"/>
      <c r="ITE14" s="108"/>
      <c r="ITF14" s="108"/>
      <c r="ITG14" s="108"/>
      <c r="ITH14" s="108"/>
      <c r="ITI14" s="108"/>
      <c r="ITJ14" s="108"/>
      <c r="ITK14" s="108"/>
      <c r="ITL14" s="108"/>
      <c r="ITM14" s="108"/>
      <c r="ITN14" s="108"/>
      <c r="ITO14" s="108"/>
      <c r="ITP14" s="108"/>
      <c r="ITQ14" s="108"/>
      <c r="ITR14" s="108"/>
      <c r="ITS14" s="108"/>
      <c r="ITT14" s="108"/>
      <c r="ITU14" s="108"/>
      <c r="ITV14" s="108"/>
      <c r="ITW14" s="108"/>
      <c r="ITX14" s="108"/>
      <c r="ITY14" s="108"/>
      <c r="ITZ14" s="108"/>
      <c r="IUA14" s="108"/>
      <c r="IUB14" s="108"/>
      <c r="IUC14" s="108"/>
      <c r="IUD14" s="108"/>
      <c r="IUE14" s="108"/>
      <c r="IUF14" s="108"/>
      <c r="IUG14" s="108"/>
      <c r="IUH14" s="108"/>
      <c r="IUI14" s="108"/>
      <c r="IUJ14" s="108"/>
      <c r="IUK14" s="108"/>
      <c r="IUL14" s="108"/>
      <c r="IUM14" s="108"/>
      <c r="IUN14" s="108"/>
      <c r="IUO14" s="108"/>
      <c r="IUP14" s="108"/>
      <c r="IUQ14" s="108"/>
      <c r="IUR14" s="108"/>
      <c r="IUS14" s="108"/>
      <c r="IUT14" s="108"/>
      <c r="IUU14" s="108"/>
      <c r="IUV14" s="108"/>
      <c r="IUW14" s="108"/>
      <c r="IUX14" s="108"/>
      <c r="IUY14" s="108"/>
      <c r="IUZ14" s="108"/>
      <c r="IVA14" s="108"/>
      <c r="IVB14" s="108"/>
      <c r="IVC14" s="108"/>
      <c r="IVD14" s="108"/>
      <c r="IVE14" s="108"/>
      <c r="IVF14" s="108"/>
      <c r="IVG14" s="108"/>
      <c r="IVH14" s="108"/>
      <c r="IVI14" s="108"/>
      <c r="IVJ14" s="108"/>
      <c r="IVK14" s="108"/>
      <c r="IVL14" s="108"/>
      <c r="IVM14" s="108"/>
      <c r="IVN14" s="108"/>
      <c r="IVO14" s="108"/>
      <c r="IVP14" s="108"/>
      <c r="IVQ14" s="108"/>
      <c r="IVR14" s="108"/>
      <c r="IVS14" s="108"/>
      <c r="IVT14" s="108"/>
      <c r="IVU14" s="108"/>
      <c r="IVV14" s="108"/>
      <c r="IVW14" s="108"/>
      <c r="IVX14" s="108"/>
      <c r="IVY14" s="108"/>
      <c r="IVZ14" s="108"/>
      <c r="IWA14" s="108"/>
      <c r="IWB14" s="108"/>
      <c r="IWC14" s="108"/>
      <c r="IWD14" s="108"/>
      <c r="IWE14" s="108"/>
      <c r="IWF14" s="108"/>
      <c r="IWG14" s="108"/>
      <c r="IWH14" s="108"/>
      <c r="IWI14" s="108"/>
      <c r="IWJ14" s="108"/>
      <c r="IWK14" s="108"/>
      <c r="IWL14" s="108"/>
      <c r="IWM14" s="108"/>
      <c r="IWN14" s="108"/>
      <c r="IWO14" s="108"/>
      <c r="IWP14" s="108"/>
      <c r="IWQ14" s="108"/>
      <c r="IWR14" s="108"/>
      <c r="IWS14" s="108"/>
      <c r="IWT14" s="108"/>
      <c r="IWU14" s="108"/>
      <c r="IWV14" s="108"/>
      <c r="IWW14" s="108"/>
      <c r="IWX14" s="108"/>
      <c r="IWY14" s="108"/>
      <c r="IWZ14" s="108"/>
      <c r="IXA14" s="108"/>
      <c r="IXB14" s="108"/>
      <c r="IXC14" s="108"/>
      <c r="IXD14" s="108"/>
      <c r="IXE14" s="108"/>
      <c r="IXF14" s="108"/>
      <c r="IXG14" s="108"/>
      <c r="IXH14" s="108"/>
      <c r="IXI14" s="108"/>
      <c r="IXJ14" s="108"/>
      <c r="IXK14" s="108"/>
      <c r="IXL14" s="108"/>
      <c r="IXM14" s="108"/>
      <c r="IXN14" s="108"/>
      <c r="IXO14" s="108"/>
      <c r="IXP14" s="108"/>
      <c r="IXQ14" s="108"/>
      <c r="IXR14" s="108"/>
      <c r="IXS14" s="108"/>
      <c r="IXT14" s="108"/>
      <c r="IXU14" s="108"/>
      <c r="IXV14" s="108"/>
      <c r="IXW14" s="108"/>
      <c r="IXX14" s="108"/>
      <c r="IXY14" s="108"/>
      <c r="IXZ14" s="108"/>
      <c r="IYA14" s="108"/>
      <c r="IYB14" s="108"/>
      <c r="IYC14" s="108"/>
      <c r="IYD14" s="108"/>
      <c r="IYE14" s="108"/>
      <c r="IYF14" s="108"/>
      <c r="IYG14" s="108"/>
      <c r="IYH14" s="108"/>
      <c r="IYI14" s="108"/>
      <c r="IYJ14" s="108"/>
      <c r="IYK14" s="108"/>
      <c r="IYL14" s="108"/>
      <c r="IYM14" s="108"/>
      <c r="IYN14" s="108"/>
      <c r="IYO14" s="108"/>
      <c r="IYP14" s="108"/>
      <c r="IYQ14" s="108"/>
      <c r="IYR14" s="108"/>
      <c r="IYS14" s="108"/>
      <c r="IYT14" s="108"/>
      <c r="IYU14" s="108"/>
      <c r="IYV14" s="108"/>
      <c r="IYW14" s="108"/>
      <c r="IYX14" s="108"/>
      <c r="IYY14" s="108"/>
      <c r="IYZ14" s="108"/>
      <c r="IZA14" s="108"/>
      <c r="IZB14" s="108"/>
      <c r="IZC14" s="108"/>
      <c r="IZD14" s="108"/>
      <c r="IZE14" s="108"/>
      <c r="IZF14" s="108"/>
      <c r="IZG14" s="108"/>
      <c r="IZH14" s="108"/>
      <c r="IZI14" s="108"/>
      <c r="IZJ14" s="108"/>
      <c r="IZK14" s="108"/>
      <c r="IZL14" s="108"/>
      <c r="IZM14" s="108"/>
      <c r="IZN14" s="108"/>
      <c r="IZO14" s="108"/>
      <c r="IZP14" s="108"/>
      <c r="IZQ14" s="108"/>
      <c r="IZR14" s="108"/>
      <c r="IZS14" s="108"/>
      <c r="IZT14" s="108"/>
      <c r="IZU14" s="108"/>
      <c r="IZV14" s="108"/>
      <c r="IZW14" s="108"/>
      <c r="IZX14" s="108"/>
      <c r="IZY14" s="108"/>
      <c r="IZZ14" s="108"/>
      <c r="JAA14" s="108"/>
      <c r="JAB14" s="108"/>
      <c r="JAC14" s="108"/>
      <c r="JAD14" s="108"/>
      <c r="JAE14" s="108"/>
      <c r="JAF14" s="108"/>
      <c r="JAG14" s="108"/>
      <c r="JAH14" s="108"/>
      <c r="JAI14" s="108"/>
      <c r="JAJ14" s="108"/>
      <c r="JAK14" s="108"/>
      <c r="JAL14" s="108"/>
      <c r="JAM14" s="108"/>
      <c r="JAN14" s="108"/>
      <c r="JAO14" s="108"/>
      <c r="JAP14" s="108"/>
      <c r="JAQ14" s="108"/>
      <c r="JAR14" s="108"/>
      <c r="JAS14" s="108"/>
      <c r="JAT14" s="108"/>
      <c r="JAU14" s="108"/>
      <c r="JAV14" s="108"/>
      <c r="JAW14" s="108"/>
      <c r="JAX14" s="108"/>
      <c r="JAY14" s="108"/>
      <c r="JAZ14" s="108"/>
      <c r="JBA14" s="108"/>
      <c r="JBB14" s="108"/>
      <c r="JBC14" s="108"/>
      <c r="JBD14" s="108"/>
      <c r="JBE14" s="108"/>
      <c r="JBF14" s="108"/>
      <c r="JBG14" s="108"/>
      <c r="JBH14" s="108"/>
      <c r="JBI14" s="108"/>
      <c r="JBJ14" s="108"/>
      <c r="JBK14" s="108"/>
      <c r="JBL14" s="108"/>
      <c r="JBM14" s="108"/>
      <c r="JBN14" s="108"/>
      <c r="JBO14" s="108"/>
      <c r="JBP14" s="108"/>
      <c r="JBQ14" s="108"/>
      <c r="JBR14" s="108"/>
      <c r="JBS14" s="108"/>
      <c r="JBT14" s="108"/>
      <c r="JBU14" s="108"/>
      <c r="JBV14" s="108"/>
      <c r="JBW14" s="108"/>
      <c r="JBX14" s="108"/>
      <c r="JBY14" s="108"/>
      <c r="JBZ14" s="108"/>
      <c r="JCA14" s="108"/>
      <c r="JCB14" s="108"/>
      <c r="JCC14" s="108"/>
      <c r="JCD14" s="108"/>
      <c r="JCE14" s="108"/>
      <c r="JCF14" s="108"/>
      <c r="JCG14" s="108"/>
      <c r="JCH14" s="108"/>
      <c r="JCI14" s="108"/>
      <c r="JCJ14" s="108"/>
      <c r="JCK14" s="108"/>
      <c r="JCL14" s="108"/>
      <c r="JCM14" s="108"/>
      <c r="JCN14" s="108"/>
      <c r="JCO14" s="108"/>
      <c r="JCP14" s="108"/>
      <c r="JCQ14" s="108"/>
      <c r="JCR14" s="108"/>
      <c r="JCS14" s="108"/>
      <c r="JCT14" s="108"/>
      <c r="JCU14" s="108"/>
      <c r="JCV14" s="108"/>
      <c r="JCW14" s="108"/>
      <c r="JCX14" s="108"/>
      <c r="JCY14" s="108"/>
      <c r="JCZ14" s="108"/>
      <c r="JDA14" s="108"/>
      <c r="JDB14" s="108"/>
      <c r="JDC14" s="108"/>
      <c r="JDD14" s="108"/>
      <c r="JDE14" s="108"/>
      <c r="JDF14" s="108"/>
      <c r="JDG14" s="108"/>
      <c r="JDH14" s="108"/>
      <c r="JDI14" s="108"/>
      <c r="JDJ14" s="108"/>
      <c r="JDK14" s="108"/>
      <c r="JDL14" s="108"/>
      <c r="JDM14" s="108"/>
      <c r="JDN14" s="108"/>
      <c r="JDO14" s="108"/>
      <c r="JDP14" s="108"/>
      <c r="JDQ14" s="108"/>
      <c r="JDR14" s="108"/>
      <c r="JDS14" s="108"/>
      <c r="JDT14" s="108"/>
      <c r="JDU14" s="108"/>
      <c r="JDV14" s="108"/>
      <c r="JDW14" s="108"/>
      <c r="JDX14" s="108"/>
      <c r="JDY14" s="108"/>
      <c r="JDZ14" s="108"/>
      <c r="JEA14" s="108"/>
      <c r="JEB14" s="108"/>
      <c r="JEC14" s="108"/>
      <c r="JED14" s="108"/>
      <c r="JEE14" s="108"/>
      <c r="JEF14" s="108"/>
      <c r="JEG14" s="108"/>
      <c r="JEH14" s="108"/>
      <c r="JEI14" s="108"/>
      <c r="JEJ14" s="108"/>
      <c r="JEK14" s="108"/>
      <c r="JEL14" s="108"/>
      <c r="JEM14" s="108"/>
      <c r="JEN14" s="108"/>
      <c r="JEO14" s="108"/>
      <c r="JEP14" s="108"/>
      <c r="JEQ14" s="108"/>
      <c r="JER14" s="108"/>
      <c r="JES14" s="108"/>
      <c r="JET14" s="108"/>
      <c r="JEU14" s="108"/>
      <c r="JEV14" s="108"/>
      <c r="JEW14" s="108"/>
      <c r="JEX14" s="108"/>
      <c r="JEY14" s="108"/>
      <c r="JEZ14" s="108"/>
      <c r="JFA14" s="108"/>
      <c r="JFB14" s="108"/>
      <c r="JFC14" s="108"/>
      <c r="JFD14" s="108"/>
      <c r="JFE14" s="108"/>
      <c r="JFF14" s="108"/>
      <c r="JFG14" s="108"/>
      <c r="JFH14" s="108"/>
      <c r="JFI14" s="108"/>
      <c r="JFJ14" s="108"/>
      <c r="JFK14" s="108"/>
      <c r="JFL14" s="108"/>
      <c r="JFM14" s="108"/>
      <c r="JFN14" s="108"/>
      <c r="JFO14" s="108"/>
      <c r="JFP14" s="108"/>
      <c r="JFQ14" s="108"/>
      <c r="JFR14" s="108"/>
      <c r="JFS14" s="108"/>
      <c r="JFT14" s="108"/>
      <c r="JFU14" s="108"/>
      <c r="JFV14" s="108"/>
      <c r="JFW14" s="108"/>
      <c r="JFX14" s="108"/>
      <c r="JFY14" s="108"/>
      <c r="JFZ14" s="108"/>
      <c r="JGA14" s="108"/>
      <c r="JGB14" s="108"/>
      <c r="JGC14" s="108"/>
      <c r="JGD14" s="108"/>
      <c r="JGE14" s="108"/>
      <c r="JGF14" s="108"/>
      <c r="JGG14" s="108"/>
      <c r="JGH14" s="108"/>
      <c r="JGI14" s="108"/>
      <c r="JGJ14" s="108"/>
      <c r="JGK14" s="108"/>
      <c r="JGL14" s="108"/>
      <c r="JGM14" s="108"/>
      <c r="JGN14" s="108"/>
      <c r="JGO14" s="108"/>
      <c r="JGP14" s="108"/>
      <c r="JGQ14" s="108"/>
      <c r="JGR14" s="108"/>
      <c r="JGS14" s="108"/>
      <c r="JGT14" s="108"/>
      <c r="JGU14" s="108"/>
      <c r="JGV14" s="108"/>
      <c r="JGW14" s="108"/>
      <c r="JGX14" s="108"/>
      <c r="JGY14" s="108"/>
      <c r="JGZ14" s="108"/>
      <c r="JHA14" s="108"/>
      <c r="JHB14" s="108"/>
      <c r="JHC14" s="108"/>
      <c r="JHD14" s="108"/>
      <c r="JHE14" s="108"/>
      <c r="JHF14" s="108"/>
      <c r="JHG14" s="108"/>
      <c r="JHH14" s="108"/>
      <c r="JHI14" s="108"/>
      <c r="JHJ14" s="108"/>
      <c r="JHK14" s="108"/>
      <c r="JHL14" s="108"/>
      <c r="JHM14" s="108"/>
      <c r="JHN14" s="108"/>
      <c r="JHO14" s="108"/>
      <c r="JHP14" s="108"/>
      <c r="JHQ14" s="108"/>
      <c r="JHR14" s="108"/>
      <c r="JHS14" s="108"/>
      <c r="JHT14" s="108"/>
      <c r="JHU14" s="108"/>
      <c r="JHV14" s="108"/>
      <c r="JHW14" s="108"/>
      <c r="JHX14" s="108"/>
      <c r="JHY14" s="108"/>
      <c r="JHZ14" s="108"/>
      <c r="JIA14" s="108"/>
      <c r="JIB14" s="108"/>
      <c r="JIC14" s="108"/>
      <c r="JID14" s="108"/>
      <c r="JIE14" s="108"/>
      <c r="JIF14" s="108"/>
      <c r="JIG14" s="108"/>
      <c r="JIH14" s="108"/>
      <c r="JII14" s="108"/>
      <c r="JIJ14" s="108"/>
      <c r="JIK14" s="108"/>
      <c r="JIL14" s="108"/>
      <c r="JIM14" s="108"/>
      <c r="JIN14" s="108"/>
      <c r="JIO14" s="108"/>
      <c r="JIP14" s="108"/>
      <c r="JIQ14" s="108"/>
      <c r="JIR14" s="108"/>
      <c r="JIS14" s="108"/>
      <c r="JIT14" s="108"/>
      <c r="JIU14" s="108"/>
      <c r="JIV14" s="108"/>
      <c r="JIW14" s="108"/>
      <c r="JIX14" s="108"/>
      <c r="JIY14" s="108"/>
      <c r="JIZ14" s="108"/>
      <c r="JJA14" s="108"/>
      <c r="JJB14" s="108"/>
      <c r="JJC14" s="108"/>
      <c r="JJD14" s="108"/>
      <c r="JJE14" s="108"/>
      <c r="JJF14" s="108"/>
      <c r="JJG14" s="108"/>
      <c r="JJH14" s="108"/>
      <c r="JJI14" s="108"/>
      <c r="JJJ14" s="108"/>
      <c r="JJK14" s="108"/>
      <c r="JJL14" s="108"/>
      <c r="JJM14" s="108"/>
      <c r="JJN14" s="108"/>
      <c r="JJO14" s="108"/>
      <c r="JJP14" s="108"/>
      <c r="JJQ14" s="108"/>
      <c r="JJR14" s="108"/>
      <c r="JJS14" s="108"/>
      <c r="JJT14" s="108"/>
      <c r="JJU14" s="108"/>
      <c r="JJV14" s="108"/>
      <c r="JJW14" s="108"/>
      <c r="JJX14" s="108"/>
      <c r="JJY14" s="108"/>
      <c r="JJZ14" s="108"/>
      <c r="JKA14" s="108"/>
      <c r="JKB14" s="108"/>
      <c r="JKC14" s="108"/>
      <c r="JKD14" s="108"/>
      <c r="JKE14" s="108"/>
      <c r="JKF14" s="108"/>
      <c r="JKG14" s="108"/>
      <c r="JKH14" s="108"/>
      <c r="JKI14" s="108"/>
      <c r="JKJ14" s="108"/>
      <c r="JKK14" s="108"/>
      <c r="JKL14" s="108"/>
      <c r="JKM14" s="108"/>
      <c r="JKN14" s="108"/>
      <c r="JKO14" s="108"/>
      <c r="JKP14" s="108"/>
      <c r="JKQ14" s="108"/>
      <c r="JKR14" s="108"/>
      <c r="JKS14" s="108"/>
      <c r="JKT14" s="108"/>
      <c r="JKU14" s="108"/>
      <c r="JKV14" s="108"/>
      <c r="JKW14" s="108"/>
      <c r="JKX14" s="108"/>
      <c r="JKY14" s="108"/>
      <c r="JKZ14" s="108"/>
      <c r="JLA14" s="108"/>
      <c r="JLB14" s="108"/>
      <c r="JLC14" s="108"/>
      <c r="JLD14" s="108"/>
      <c r="JLE14" s="108"/>
      <c r="JLF14" s="108"/>
      <c r="JLG14" s="108"/>
      <c r="JLH14" s="108"/>
      <c r="JLI14" s="108"/>
      <c r="JLJ14" s="108"/>
      <c r="JLK14" s="108"/>
      <c r="JLL14" s="108"/>
      <c r="JLM14" s="108"/>
      <c r="JLN14" s="108"/>
      <c r="JLO14" s="108"/>
      <c r="JLP14" s="108"/>
      <c r="JLQ14" s="108"/>
      <c r="JLR14" s="108"/>
      <c r="JLS14" s="108"/>
      <c r="JLT14" s="108"/>
      <c r="JLU14" s="108"/>
      <c r="JLV14" s="108"/>
      <c r="JLW14" s="108"/>
      <c r="JLX14" s="108"/>
      <c r="JLY14" s="108"/>
      <c r="JLZ14" s="108"/>
      <c r="JMA14" s="108"/>
      <c r="JMB14" s="108"/>
      <c r="JMC14" s="108"/>
      <c r="JMD14" s="108"/>
      <c r="JME14" s="108"/>
      <c r="JMF14" s="108"/>
      <c r="JMG14" s="108"/>
      <c r="JMH14" s="108"/>
      <c r="JMI14" s="108"/>
      <c r="JMJ14" s="108"/>
      <c r="JMK14" s="108"/>
      <c r="JML14" s="108"/>
      <c r="JMM14" s="108"/>
      <c r="JMN14" s="108"/>
      <c r="JMO14" s="108"/>
      <c r="JMP14" s="108"/>
      <c r="JMQ14" s="108"/>
      <c r="JMR14" s="108"/>
      <c r="JMS14" s="108"/>
      <c r="JMT14" s="108"/>
      <c r="JMU14" s="108"/>
      <c r="JMV14" s="108"/>
      <c r="JMW14" s="108"/>
      <c r="JMX14" s="108"/>
      <c r="JMY14" s="108"/>
      <c r="JMZ14" s="108"/>
      <c r="JNA14" s="108"/>
      <c r="JNB14" s="108"/>
      <c r="JNC14" s="108"/>
      <c r="JND14" s="108"/>
      <c r="JNE14" s="108"/>
      <c r="JNF14" s="108"/>
      <c r="JNG14" s="108"/>
      <c r="JNH14" s="108"/>
      <c r="JNI14" s="108"/>
      <c r="JNJ14" s="108"/>
      <c r="JNK14" s="108"/>
      <c r="JNL14" s="108"/>
      <c r="JNM14" s="108"/>
      <c r="JNN14" s="108"/>
      <c r="JNO14" s="108"/>
      <c r="JNP14" s="108"/>
      <c r="JNQ14" s="108"/>
      <c r="JNR14" s="108"/>
      <c r="JNS14" s="108"/>
      <c r="JNT14" s="108"/>
      <c r="JNU14" s="108"/>
      <c r="JNV14" s="108"/>
      <c r="JNW14" s="108"/>
      <c r="JNX14" s="108"/>
      <c r="JNY14" s="108"/>
      <c r="JNZ14" s="108"/>
      <c r="JOA14" s="108"/>
      <c r="JOB14" s="108"/>
      <c r="JOC14" s="108"/>
      <c r="JOD14" s="108"/>
      <c r="JOE14" s="108"/>
      <c r="JOF14" s="108"/>
      <c r="JOG14" s="108"/>
      <c r="JOH14" s="108"/>
      <c r="JOI14" s="108"/>
      <c r="JOJ14" s="108"/>
      <c r="JOK14" s="108"/>
      <c r="JOL14" s="108"/>
      <c r="JOM14" s="108"/>
      <c r="JON14" s="108"/>
      <c r="JOO14" s="108"/>
      <c r="JOP14" s="108"/>
      <c r="JOQ14" s="108"/>
      <c r="JOR14" s="108"/>
      <c r="JOS14" s="108"/>
      <c r="JOT14" s="108"/>
      <c r="JOU14" s="108"/>
      <c r="JOV14" s="108"/>
      <c r="JOW14" s="108"/>
      <c r="JOX14" s="108"/>
      <c r="JOY14" s="108"/>
      <c r="JOZ14" s="108"/>
      <c r="JPA14" s="108"/>
      <c r="JPB14" s="108"/>
      <c r="JPC14" s="108"/>
      <c r="JPD14" s="108"/>
      <c r="JPE14" s="108"/>
      <c r="JPF14" s="108"/>
      <c r="JPG14" s="108"/>
      <c r="JPH14" s="108"/>
      <c r="JPI14" s="108"/>
      <c r="JPJ14" s="108"/>
      <c r="JPK14" s="108"/>
      <c r="JPL14" s="108"/>
      <c r="JPM14" s="108"/>
      <c r="JPN14" s="108"/>
      <c r="JPO14" s="108"/>
      <c r="JPP14" s="108"/>
      <c r="JPQ14" s="108"/>
      <c r="JPR14" s="108"/>
      <c r="JPS14" s="108"/>
      <c r="JPT14" s="108"/>
      <c r="JPU14" s="108"/>
      <c r="JPV14" s="108"/>
      <c r="JPW14" s="108"/>
      <c r="JPX14" s="108"/>
      <c r="JPY14" s="108"/>
      <c r="JPZ14" s="108"/>
      <c r="JQA14" s="108"/>
      <c r="JQB14" s="108"/>
      <c r="JQC14" s="108"/>
      <c r="JQD14" s="108"/>
      <c r="JQE14" s="108"/>
      <c r="JQF14" s="108"/>
      <c r="JQG14" s="108"/>
      <c r="JQH14" s="108"/>
      <c r="JQI14" s="108"/>
      <c r="JQJ14" s="108"/>
      <c r="JQK14" s="108"/>
      <c r="JQL14" s="108"/>
      <c r="JQM14" s="108"/>
      <c r="JQN14" s="108"/>
      <c r="JQO14" s="108"/>
      <c r="JQP14" s="108"/>
      <c r="JQQ14" s="108"/>
      <c r="JQR14" s="108"/>
      <c r="JQS14" s="108"/>
      <c r="JQT14" s="108"/>
      <c r="JQU14" s="108"/>
      <c r="JQV14" s="108"/>
      <c r="JQW14" s="108"/>
      <c r="JQX14" s="108"/>
      <c r="JQY14" s="108"/>
      <c r="JQZ14" s="108"/>
      <c r="JRA14" s="108"/>
      <c r="JRB14" s="108"/>
      <c r="JRC14" s="108"/>
      <c r="JRD14" s="108"/>
      <c r="JRE14" s="108"/>
      <c r="JRF14" s="108"/>
      <c r="JRG14" s="108"/>
      <c r="JRH14" s="108"/>
      <c r="JRI14" s="108"/>
      <c r="JRJ14" s="108"/>
      <c r="JRK14" s="108"/>
      <c r="JRL14" s="108"/>
      <c r="JRM14" s="108"/>
      <c r="JRN14" s="108"/>
      <c r="JRO14" s="108"/>
      <c r="JRP14" s="108"/>
      <c r="JRQ14" s="108"/>
      <c r="JRR14" s="108"/>
      <c r="JRS14" s="108"/>
      <c r="JRT14" s="108"/>
      <c r="JRU14" s="108"/>
      <c r="JRV14" s="108"/>
      <c r="JRW14" s="108"/>
      <c r="JRX14" s="108"/>
      <c r="JRY14" s="108"/>
      <c r="JRZ14" s="108"/>
      <c r="JSA14" s="108"/>
      <c r="JSB14" s="108"/>
      <c r="JSC14" s="108"/>
      <c r="JSD14" s="108"/>
      <c r="JSE14" s="108"/>
      <c r="JSF14" s="108"/>
      <c r="JSG14" s="108"/>
      <c r="JSH14" s="108"/>
      <c r="JSI14" s="108"/>
      <c r="JSJ14" s="108"/>
      <c r="JSK14" s="108"/>
      <c r="JSL14" s="108"/>
      <c r="JSM14" s="108"/>
      <c r="JSN14" s="108"/>
      <c r="JSO14" s="108"/>
      <c r="JSP14" s="108"/>
      <c r="JSQ14" s="108"/>
      <c r="JSR14" s="108"/>
      <c r="JSS14" s="108"/>
      <c r="JST14" s="108"/>
      <c r="JSU14" s="108"/>
      <c r="JSV14" s="108"/>
      <c r="JSW14" s="108"/>
      <c r="JSX14" s="108"/>
      <c r="JSY14" s="108"/>
      <c r="JSZ14" s="108"/>
      <c r="JTA14" s="108"/>
      <c r="JTB14" s="108"/>
      <c r="JTC14" s="108"/>
      <c r="JTD14" s="108"/>
      <c r="JTE14" s="108"/>
      <c r="JTF14" s="108"/>
      <c r="JTG14" s="108"/>
      <c r="JTH14" s="108"/>
      <c r="JTI14" s="108"/>
      <c r="JTJ14" s="108"/>
      <c r="JTK14" s="108"/>
      <c r="JTL14" s="108"/>
      <c r="JTM14" s="108"/>
      <c r="JTN14" s="108"/>
      <c r="JTO14" s="108"/>
      <c r="JTP14" s="108"/>
      <c r="JTQ14" s="108"/>
      <c r="JTR14" s="108"/>
      <c r="JTS14" s="108"/>
      <c r="JTT14" s="108"/>
      <c r="JTU14" s="108"/>
      <c r="JTV14" s="108"/>
      <c r="JTW14" s="108"/>
      <c r="JTX14" s="108"/>
      <c r="JTY14" s="108"/>
      <c r="JTZ14" s="108"/>
      <c r="JUA14" s="108"/>
      <c r="JUB14" s="108"/>
      <c r="JUC14" s="108"/>
      <c r="JUD14" s="108"/>
      <c r="JUE14" s="108"/>
      <c r="JUF14" s="108"/>
      <c r="JUG14" s="108"/>
      <c r="JUH14" s="108"/>
      <c r="JUI14" s="108"/>
      <c r="JUJ14" s="108"/>
      <c r="JUK14" s="108"/>
      <c r="JUL14" s="108"/>
      <c r="JUM14" s="108"/>
      <c r="JUN14" s="108"/>
      <c r="JUO14" s="108"/>
      <c r="JUP14" s="108"/>
      <c r="JUQ14" s="108"/>
      <c r="JUR14" s="108"/>
      <c r="JUS14" s="108"/>
      <c r="JUT14" s="108"/>
      <c r="JUU14" s="108"/>
      <c r="JUV14" s="108"/>
      <c r="JUW14" s="108"/>
      <c r="JUX14" s="108"/>
      <c r="JUY14" s="108"/>
      <c r="JUZ14" s="108"/>
      <c r="JVA14" s="108"/>
      <c r="JVB14" s="108"/>
      <c r="JVC14" s="108"/>
      <c r="JVD14" s="108"/>
      <c r="JVE14" s="108"/>
      <c r="JVF14" s="108"/>
      <c r="JVG14" s="108"/>
      <c r="JVH14" s="108"/>
      <c r="JVI14" s="108"/>
      <c r="JVJ14" s="108"/>
      <c r="JVK14" s="108"/>
      <c r="JVL14" s="108"/>
      <c r="JVM14" s="108"/>
      <c r="JVN14" s="108"/>
      <c r="JVO14" s="108"/>
      <c r="JVP14" s="108"/>
      <c r="JVQ14" s="108"/>
      <c r="JVR14" s="108"/>
      <c r="JVS14" s="108"/>
      <c r="JVT14" s="108"/>
      <c r="JVU14" s="108"/>
      <c r="JVV14" s="108"/>
      <c r="JVW14" s="108"/>
      <c r="JVX14" s="108"/>
      <c r="JVY14" s="108"/>
      <c r="JVZ14" s="108"/>
      <c r="JWA14" s="108"/>
      <c r="JWB14" s="108"/>
      <c r="JWC14" s="108"/>
      <c r="JWD14" s="108"/>
      <c r="JWE14" s="108"/>
      <c r="JWF14" s="108"/>
      <c r="JWG14" s="108"/>
      <c r="JWH14" s="108"/>
      <c r="JWI14" s="108"/>
      <c r="JWJ14" s="108"/>
      <c r="JWK14" s="108"/>
      <c r="JWL14" s="108"/>
      <c r="JWM14" s="108"/>
      <c r="JWN14" s="108"/>
      <c r="JWO14" s="108"/>
      <c r="JWP14" s="108"/>
      <c r="JWQ14" s="108"/>
      <c r="JWR14" s="108"/>
      <c r="JWS14" s="108"/>
      <c r="JWT14" s="108"/>
      <c r="JWU14" s="108"/>
      <c r="JWV14" s="108"/>
      <c r="JWW14" s="108"/>
      <c r="JWX14" s="108"/>
      <c r="JWY14" s="108"/>
      <c r="JWZ14" s="108"/>
      <c r="JXA14" s="108"/>
      <c r="JXB14" s="108"/>
      <c r="JXC14" s="108"/>
      <c r="JXD14" s="108"/>
      <c r="JXE14" s="108"/>
      <c r="JXF14" s="108"/>
      <c r="JXG14" s="108"/>
      <c r="JXH14" s="108"/>
      <c r="JXI14" s="108"/>
      <c r="JXJ14" s="108"/>
      <c r="JXK14" s="108"/>
      <c r="JXL14" s="108"/>
      <c r="JXM14" s="108"/>
      <c r="JXN14" s="108"/>
      <c r="JXO14" s="108"/>
      <c r="JXP14" s="108"/>
      <c r="JXQ14" s="108"/>
      <c r="JXR14" s="108"/>
      <c r="JXS14" s="108"/>
      <c r="JXT14" s="108"/>
      <c r="JXU14" s="108"/>
      <c r="JXV14" s="108"/>
      <c r="JXW14" s="108"/>
      <c r="JXX14" s="108"/>
      <c r="JXY14" s="108"/>
      <c r="JXZ14" s="108"/>
      <c r="JYA14" s="108"/>
      <c r="JYB14" s="108"/>
      <c r="JYC14" s="108"/>
      <c r="JYD14" s="108"/>
      <c r="JYE14" s="108"/>
      <c r="JYF14" s="108"/>
      <c r="JYG14" s="108"/>
      <c r="JYH14" s="108"/>
      <c r="JYI14" s="108"/>
      <c r="JYJ14" s="108"/>
      <c r="JYK14" s="108"/>
      <c r="JYL14" s="108"/>
      <c r="JYM14" s="108"/>
      <c r="JYN14" s="108"/>
      <c r="JYO14" s="108"/>
      <c r="JYP14" s="108"/>
      <c r="JYQ14" s="108"/>
      <c r="JYR14" s="108"/>
      <c r="JYS14" s="108"/>
      <c r="JYT14" s="108"/>
      <c r="JYU14" s="108"/>
      <c r="JYV14" s="108"/>
      <c r="JYW14" s="108"/>
      <c r="JYX14" s="108"/>
      <c r="JYY14" s="108"/>
      <c r="JYZ14" s="108"/>
      <c r="JZA14" s="108"/>
      <c r="JZB14" s="108"/>
      <c r="JZC14" s="108"/>
      <c r="JZD14" s="108"/>
      <c r="JZE14" s="108"/>
      <c r="JZF14" s="108"/>
      <c r="JZG14" s="108"/>
      <c r="JZH14" s="108"/>
      <c r="JZI14" s="108"/>
      <c r="JZJ14" s="108"/>
      <c r="JZK14" s="108"/>
      <c r="JZL14" s="108"/>
      <c r="JZM14" s="108"/>
      <c r="JZN14" s="108"/>
      <c r="JZO14" s="108"/>
      <c r="JZP14" s="108"/>
      <c r="JZQ14" s="108"/>
      <c r="JZR14" s="108"/>
      <c r="JZS14" s="108"/>
      <c r="JZT14" s="108"/>
      <c r="JZU14" s="108"/>
      <c r="JZV14" s="108"/>
      <c r="JZW14" s="108"/>
      <c r="JZX14" s="108"/>
      <c r="JZY14" s="108"/>
      <c r="JZZ14" s="108"/>
      <c r="KAA14" s="108"/>
      <c r="KAB14" s="108"/>
      <c r="KAC14" s="108"/>
      <c r="KAD14" s="108"/>
      <c r="KAE14" s="108"/>
      <c r="KAF14" s="108"/>
      <c r="KAG14" s="108"/>
      <c r="KAH14" s="108"/>
      <c r="KAI14" s="108"/>
      <c r="KAJ14" s="108"/>
      <c r="KAK14" s="108"/>
      <c r="KAL14" s="108"/>
      <c r="KAM14" s="108"/>
      <c r="KAN14" s="108"/>
      <c r="KAO14" s="108"/>
      <c r="KAP14" s="108"/>
      <c r="KAQ14" s="108"/>
      <c r="KAR14" s="108"/>
      <c r="KAS14" s="108"/>
      <c r="KAT14" s="108"/>
      <c r="KAU14" s="108"/>
      <c r="KAV14" s="108"/>
      <c r="KAW14" s="108"/>
      <c r="KAX14" s="108"/>
      <c r="KAY14" s="108"/>
      <c r="KAZ14" s="108"/>
      <c r="KBA14" s="108"/>
      <c r="KBB14" s="108"/>
      <c r="KBC14" s="108"/>
      <c r="KBD14" s="108"/>
      <c r="KBE14" s="108"/>
      <c r="KBF14" s="108"/>
      <c r="KBG14" s="108"/>
      <c r="KBH14" s="108"/>
      <c r="KBI14" s="108"/>
      <c r="KBJ14" s="108"/>
      <c r="KBK14" s="108"/>
      <c r="KBL14" s="108"/>
      <c r="KBM14" s="108"/>
      <c r="KBN14" s="108"/>
      <c r="KBO14" s="108"/>
      <c r="KBP14" s="108"/>
      <c r="KBQ14" s="108"/>
      <c r="KBR14" s="108"/>
      <c r="KBS14" s="108"/>
      <c r="KBT14" s="108"/>
      <c r="KBU14" s="108"/>
      <c r="KBV14" s="108"/>
      <c r="KBW14" s="108"/>
      <c r="KBX14" s="108"/>
      <c r="KBY14" s="108"/>
      <c r="KBZ14" s="108"/>
      <c r="KCA14" s="108"/>
      <c r="KCB14" s="108"/>
      <c r="KCC14" s="108"/>
      <c r="KCD14" s="108"/>
      <c r="KCE14" s="108"/>
      <c r="KCF14" s="108"/>
      <c r="KCG14" s="108"/>
      <c r="KCH14" s="108"/>
      <c r="KCI14" s="108"/>
      <c r="KCJ14" s="108"/>
      <c r="KCK14" s="108"/>
      <c r="KCL14" s="108"/>
      <c r="KCM14" s="108"/>
      <c r="KCN14" s="108"/>
      <c r="KCO14" s="108"/>
      <c r="KCP14" s="108"/>
      <c r="KCQ14" s="108"/>
      <c r="KCR14" s="108"/>
      <c r="KCS14" s="108"/>
      <c r="KCT14" s="108"/>
      <c r="KCU14" s="108"/>
      <c r="KCV14" s="108"/>
      <c r="KCW14" s="108"/>
      <c r="KCX14" s="108"/>
      <c r="KCY14" s="108"/>
      <c r="KCZ14" s="108"/>
      <c r="KDA14" s="108"/>
      <c r="KDB14" s="108"/>
      <c r="KDC14" s="108"/>
      <c r="KDD14" s="108"/>
      <c r="KDE14" s="108"/>
      <c r="KDF14" s="108"/>
      <c r="KDG14" s="108"/>
      <c r="KDH14" s="108"/>
      <c r="KDI14" s="108"/>
      <c r="KDJ14" s="108"/>
      <c r="KDK14" s="108"/>
      <c r="KDL14" s="108"/>
      <c r="KDM14" s="108"/>
      <c r="KDN14" s="108"/>
      <c r="KDO14" s="108"/>
      <c r="KDP14" s="108"/>
      <c r="KDQ14" s="108"/>
      <c r="KDR14" s="108"/>
      <c r="KDS14" s="108"/>
      <c r="KDT14" s="108"/>
      <c r="KDU14" s="108"/>
      <c r="KDV14" s="108"/>
      <c r="KDW14" s="108"/>
      <c r="KDX14" s="108"/>
      <c r="KDY14" s="108"/>
      <c r="KDZ14" s="108"/>
      <c r="KEA14" s="108"/>
      <c r="KEB14" s="108"/>
      <c r="KEC14" s="108"/>
      <c r="KED14" s="108"/>
      <c r="KEE14" s="108"/>
      <c r="KEF14" s="108"/>
      <c r="KEG14" s="108"/>
      <c r="KEH14" s="108"/>
      <c r="KEI14" s="108"/>
      <c r="KEJ14" s="108"/>
      <c r="KEK14" s="108"/>
      <c r="KEL14" s="108"/>
      <c r="KEM14" s="108"/>
      <c r="KEN14" s="108"/>
      <c r="KEO14" s="108"/>
      <c r="KEP14" s="108"/>
      <c r="KEQ14" s="108"/>
      <c r="KER14" s="108"/>
      <c r="KES14" s="108"/>
      <c r="KET14" s="108"/>
      <c r="KEU14" s="108"/>
      <c r="KEV14" s="108"/>
      <c r="KEW14" s="108"/>
      <c r="KEX14" s="108"/>
      <c r="KEY14" s="108"/>
      <c r="KEZ14" s="108"/>
      <c r="KFA14" s="108"/>
      <c r="KFB14" s="108"/>
      <c r="KFC14" s="108"/>
      <c r="KFD14" s="108"/>
      <c r="KFE14" s="108"/>
      <c r="KFF14" s="108"/>
      <c r="KFG14" s="108"/>
      <c r="KFH14" s="108"/>
      <c r="KFI14" s="108"/>
      <c r="KFJ14" s="108"/>
      <c r="KFK14" s="108"/>
      <c r="KFL14" s="108"/>
      <c r="KFM14" s="108"/>
      <c r="KFN14" s="108"/>
      <c r="KFO14" s="108"/>
      <c r="KFP14" s="108"/>
      <c r="KFQ14" s="108"/>
      <c r="KFR14" s="108"/>
      <c r="KFS14" s="108"/>
      <c r="KFT14" s="108"/>
      <c r="KFU14" s="108"/>
      <c r="KFV14" s="108"/>
      <c r="KFW14" s="108"/>
      <c r="KFX14" s="108"/>
      <c r="KFY14" s="108"/>
      <c r="KFZ14" s="108"/>
      <c r="KGA14" s="108"/>
      <c r="KGB14" s="108"/>
      <c r="KGC14" s="108"/>
      <c r="KGD14" s="108"/>
      <c r="KGE14" s="108"/>
      <c r="KGF14" s="108"/>
      <c r="KGG14" s="108"/>
      <c r="KGH14" s="108"/>
      <c r="KGI14" s="108"/>
      <c r="KGJ14" s="108"/>
      <c r="KGK14" s="108"/>
      <c r="KGL14" s="108"/>
      <c r="KGM14" s="108"/>
      <c r="KGN14" s="108"/>
      <c r="KGO14" s="108"/>
      <c r="KGP14" s="108"/>
      <c r="KGQ14" s="108"/>
      <c r="KGR14" s="108"/>
      <c r="KGS14" s="108"/>
      <c r="KGT14" s="108"/>
      <c r="KGU14" s="108"/>
      <c r="KGV14" s="108"/>
      <c r="KGW14" s="108"/>
      <c r="KGX14" s="108"/>
      <c r="KGY14" s="108"/>
      <c r="KGZ14" s="108"/>
      <c r="KHA14" s="108"/>
      <c r="KHB14" s="108"/>
      <c r="KHC14" s="108"/>
      <c r="KHD14" s="108"/>
      <c r="KHE14" s="108"/>
      <c r="KHF14" s="108"/>
      <c r="KHG14" s="108"/>
      <c r="KHH14" s="108"/>
      <c r="KHI14" s="108"/>
      <c r="KHJ14" s="108"/>
      <c r="KHK14" s="108"/>
      <c r="KHL14" s="108"/>
      <c r="KHM14" s="108"/>
      <c r="KHN14" s="108"/>
      <c r="KHO14" s="108"/>
      <c r="KHP14" s="108"/>
      <c r="KHQ14" s="108"/>
      <c r="KHR14" s="108"/>
      <c r="KHS14" s="108"/>
      <c r="KHT14" s="108"/>
      <c r="KHU14" s="108"/>
      <c r="KHV14" s="108"/>
      <c r="KHW14" s="108"/>
      <c r="KHX14" s="108"/>
      <c r="KHY14" s="108"/>
      <c r="KHZ14" s="108"/>
      <c r="KIA14" s="108"/>
      <c r="KIB14" s="108"/>
      <c r="KIC14" s="108"/>
      <c r="KID14" s="108"/>
      <c r="KIE14" s="108"/>
      <c r="KIF14" s="108"/>
      <c r="KIG14" s="108"/>
      <c r="KIH14" s="108"/>
      <c r="KII14" s="108"/>
      <c r="KIJ14" s="108"/>
      <c r="KIK14" s="108"/>
      <c r="KIL14" s="108"/>
      <c r="KIM14" s="108"/>
      <c r="KIN14" s="108"/>
      <c r="KIO14" s="108"/>
      <c r="KIP14" s="108"/>
      <c r="KIQ14" s="108"/>
      <c r="KIR14" s="108"/>
      <c r="KIS14" s="108"/>
      <c r="KIT14" s="108"/>
      <c r="KIU14" s="108"/>
      <c r="KIV14" s="108"/>
      <c r="KIW14" s="108"/>
      <c r="KIX14" s="108"/>
      <c r="KIY14" s="108"/>
      <c r="KIZ14" s="108"/>
      <c r="KJA14" s="108"/>
      <c r="KJB14" s="108"/>
      <c r="KJC14" s="108"/>
      <c r="KJD14" s="108"/>
      <c r="KJE14" s="108"/>
      <c r="KJF14" s="108"/>
      <c r="KJG14" s="108"/>
      <c r="KJH14" s="108"/>
      <c r="KJI14" s="108"/>
      <c r="KJJ14" s="108"/>
      <c r="KJK14" s="108"/>
      <c r="KJL14" s="108"/>
      <c r="KJM14" s="108"/>
      <c r="KJN14" s="108"/>
      <c r="KJO14" s="108"/>
      <c r="KJP14" s="108"/>
      <c r="KJQ14" s="108"/>
      <c r="KJR14" s="108"/>
      <c r="KJS14" s="108"/>
      <c r="KJT14" s="108"/>
      <c r="KJU14" s="108"/>
      <c r="KJV14" s="108"/>
      <c r="KJW14" s="108"/>
      <c r="KJX14" s="108"/>
      <c r="KJY14" s="108"/>
      <c r="KJZ14" s="108"/>
      <c r="KKA14" s="108"/>
      <c r="KKB14" s="108"/>
      <c r="KKC14" s="108"/>
      <c r="KKD14" s="108"/>
      <c r="KKE14" s="108"/>
      <c r="KKF14" s="108"/>
      <c r="KKG14" s="108"/>
      <c r="KKH14" s="108"/>
      <c r="KKI14" s="108"/>
      <c r="KKJ14" s="108"/>
      <c r="KKK14" s="108"/>
      <c r="KKL14" s="108"/>
      <c r="KKM14" s="108"/>
      <c r="KKN14" s="108"/>
      <c r="KKO14" s="108"/>
      <c r="KKP14" s="108"/>
      <c r="KKQ14" s="108"/>
      <c r="KKR14" s="108"/>
      <c r="KKS14" s="108"/>
      <c r="KKT14" s="108"/>
      <c r="KKU14" s="108"/>
      <c r="KKV14" s="108"/>
      <c r="KKW14" s="108"/>
      <c r="KKX14" s="108"/>
      <c r="KKY14" s="108"/>
      <c r="KKZ14" s="108"/>
      <c r="KLA14" s="108"/>
      <c r="KLB14" s="108"/>
      <c r="KLC14" s="108"/>
      <c r="KLD14" s="108"/>
      <c r="KLE14" s="108"/>
      <c r="KLF14" s="108"/>
      <c r="KLG14" s="108"/>
      <c r="KLH14" s="108"/>
      <c r="KLI14" s="108"/>
      <c r="KLJ14" s="108"/>
      <c r="KLK14" s="108"/>
      <c r="KLL14" s="108"/>
      <c r="KLM14" s="108"/>
      <c r="KLN14" s="108"/>
      <c r="KLO14" s="108"/>
      <c r="KLP14" s="108"/>
      <c r="KLQ14" s="108"/>
      <c r="KLR14" s="108"/>
      <c r="KLS14" s="108"/>
      <c r="KLT14" s="108"/>
      <c r="KLU14" s="108"/>
      <c r="KLV14" s="108"/>
      <c r="KLW14" s="108"/>
      <c r="KLX14" s="108"/>
      <c r="KLY14" s="108"/>
      <c r="KLZ14" s="108"/>
      <c r="KMA14" s="108"/>
      <c r="KMB14" s="108"/>
      <c r="KMC14" s="108"/>
      <c r="KMD14" s="108"/>
      <c r="KME14" s="108"/>
      <c r="KMF14" s="108"/>
      <c r="KMG14" s="108"/>
      <c r="KMH14" s="108"/>
      <c r="KMI14" s="108"/>
      <c r="KMJ14" s="108"/>
      <c r="KMK14" s="108"/>
      <c r="KML14" s="108"/>
      <c r="KMM14" s="108"/>
      <c r="KMN14" s="108"/>
      <c r="KMO14" s="108"/>
      <c r="KMP14" s="108"/>
      <c r="KMQ14" s="108"/>
      <c r="KMR14" s="108"/>
      <c r="KMS14" s="108"/>
      <c r="KMT14" s="108"/>
      <c r="KMU14" s="108"/>
      <c r="KMV14" s="108"/>
      <c r="KMW14" s="108"/>
      <c r="KMX14" s="108"/>
      <c r="KMY14" s="108"/>
      <c r="KMZ14" s="108"/>
      <c r="KNA14" s="108"/>
      <c r="KNB14" s="108"/>
      <c r="KNC14" s="108"/>
      <c r="KND14" s="108"/>
      <c r="KNE14" s="108"/>
      <c r="KNF14" s="108"/>
      <c r="KNG14" s="108"/>
      <c r="KNH14" s="108"/>
      <c r="KNI14" s="108"/>
      <c r="KNJ14" s="108"/>
      <c r="KNK14" s="108"/>
      <c r="KNL14" s="108"/>
      <c r="KNM14" s="108"/>
      <c r="KNN14" s="108"/>
      <c r="KNO14" s="108"/>
      <c r="KNP14" s="108"/>
      <c r="KNQ14" s="108"/>
      <c r="KNR14" s="108"/>
      <c r="KNS14" s="108"/>
      <c r="KNT14" s="108"/>
      <c r="KNU14" s="108"/>
      <c r="KNV14" s="108"/>
      <c r="KNW14" s="108"/>
      <c r="KNX14" s="108"/>
      <c r="KNY14" s="108"/>
      <c r="KNZ14" s="108"/>
      <c r="KOA14" s="108"/>
      <c r="KOB14" s="108"/>
      <c r="KOC14" s="108"/>
      <c r="KOD14" s="108"/>
      <c r="KOE14" s="108"/>
      <c r="KOF14" s="108"/>
      <c r="KOG14" s="108"/>
      <c r="KOH14" s="108"/>
      <c r="KOI14" s="108"/>
      <c r="KOJ14" s="108"/>
      <c r="KOK14" s="108"/>
      <c r="KOL14" s="108"/>
      <c r="KOM14" s="108"/>
      <c r="KON14" s="108"/>
      <c r="KOO14" s="108"/>
      <c r="KOP14" s="108"/>
      <c r="KOQ14" s="108"/>
      <c r="KOR14" s="108"/>
      <c r="KOS14" s="108"/>
      <c r="KOT14" s="108"/>
      <c r="KOU14" s="108"/>
      <c r="KOV14" s="108"/>
      <c r="KOW14" s="108"/>
      <c r="KOX14" s="108"/>
      <c r="KOY14" s="108"/>
      <c r="KOZ14" s="108"/>
      <c r="KPA14" s="108"/>
      <c r="KPB14" s="108"/>
      <c r="KPC14" s="108"/>
      <c r="KPD14" s="108"/>
      <c r="KPE14" s="108"/>
      <c r="KPF14" s="108"/>
      <c r="KPG14" s="108"/>
      <c r="KPH14" s="108"/>
      <c r="KPI14" s="108"/>
      <c r="KPJ14" s="108"/>
      <c r="KPK14" s="108"/>
      <c r="KPL14" s="108"/>
      <c r="KPM14" s="108"/>
      <c r="KPN14" s="108"/>
      <c r="KPO14" s="108"/>
      <c r="KPP14" s="108"/>
      <c r="KPQ14" s="108"/>
      <c r="KPR14" s="108"/>
      <c r="KPS14" s="108"/>
      <c r="KPT14" s="108"/>
      <c r="KPU14" s="108"/>
      <c r="KPV14" s="108"/>
      <c r="KPW14" s="108"/>
      <c r="KPX14" s="108"/>
      <c r="KPY14" s="108"/>
      <c r="KPZ14" s="108"/>
      <c r="KQA14" s="108"/>
      <c r="KQB14" s="108"/>
      <c r="KQC14" s="108"/>
      <c r="KQD14" s="108"/>
      <c r="KQE14" s="108"/>
      <c r="KQF14" s="108"/>
      <c r="KQG14" s="108"/>
      <c r="KQH14" s="108"/>
      <c r="KQI14" s="108"/>
      <c r="KQJ14" s="108"/>
      <c r="KQK14" s="108"/>
      <c r="KQL14" s="108"/>
      <c r="KQM14" s="108"/>
      <c r="KQN14" s="108"/>
      <c r="KQO14" s="108"/>
      <c r="KQP14" s="108"/>
      <c r="KQQ14" s="108"/>
      <c r="KQR14" s="108"/>
      <c r="KQS14" s="108"/>
      <c r="KQT14" s="108"/>
      <c r="KQU14" s="108"/>
      <c r="KQV14" s="108"/>
      <c r="KQW14" s="108"/>
      <c r="KQX14" s="108"/>
      <c r="KQY14" s="108"/>
      <c r="KQZ14" s="108"/>
      <c r="KRA14" s="108"/>
      <c r="KRB14" s="108"/>
      <c r="KRC14" s="108"/>
      <c r="KRD14" s="108"/>
      <c r="KRE14" s="108"/>
      <c r="KRF14" s="108"/>
      <c r="KRG14" s="108"/>
      <c r="KRH14" s="108"/>
      <c r="KRI14" s="108"/>
      <c r="KRJ14" s="108"/>
      <c r="KRK14" s="108"/>
      <c r="KRL14" s="108"/>
      <c r="KRM14" s="108"/>
      <c r="KRN14" s="108"/>
      <c r="KRO14" s="108"/>
      <c r="KRP14" s="108"/>
      <c r="KRQ14" s="108"/>
      <c r="KRR14" s="108"/>
      <c r="KRS14" s="108"/>
      <c r="KRT14" s="108"/>
      <c r="KRU14" s="108"/>
      <c r="KRV14" s="108"/>
      <c r="KRW14" s="108"/>
      <c r="KRX14" s="108"/>
      <c r="KRY14" s="108"/>
      <c r="KRZ14" s="108"/>
      <c r="KSA14" s="108"/>
      <c r="KSB14" s="108"/>
      <c r="KSC14" s="108"/>
      <c r="KSD14" s="108"/>
      <c r="KSE14" s="108"/>
      <c r="KSF14" s="108"/>
      <c r="KSG14" s="108"/>
      <c r="KSH14" s="108"/>
      <c r="KSI14" s="108"/>
      <c r="KSJ14" s="108"/>
      <c r="KSK14" s="108"/>
      <c r="KSL14" s="108"/>
      <c r="KSM14" s="108"/>
      <c r="KSN14" s="108"/>
      <c r="KSO14" s="108"/>
      <c r="KSP14" s="108"/>
      <c r="KSQ14" s="108"/>
      <c r="KSR14" s="108"/>
      <c r="KSS14" s="108"/>
      <c r="KST14" s="108"/>
      <c r="KSU14" s="108"/>
      <c r="KSV14" s="108"/>
      <c r="KSW14" s="108"/>
      <c r="KSX14" s="108"/>
      <c r="KSY14" s="108"/>
      <c r="KSZ14" s="108"/>
      <c r="KTA14" s="108"/>
      <c r="KTB14" s="108"/>
      <c r="KTC14" s="108"/>
      <c r="KTD14" s="108"/>
      <c r="KTE14" s="108"/>
      <c r="KTF14" s="108"/>
      <c r="KTG14" s="108"/>
      <c r="KTH14" s="108"/>
      <c r="KTI14" s="108"/>
      <c r="KTJ14" s="108"/>
      <c r="KTK14" s="108"/>
      <c r="KTL14" s="108"/>
      <c r="KTM14" s="108"/>
      <c r="KTN14" s="108"/>
      <c r="KTO14" s="108"/>
      <c r="KTP14" s="108"/>
      <c r="KTQ14" s="108"/>
      <c r="KTR14" s="108"/>
      <c r="KTS14" s="108"/>
      <c r="KTT14" s="108"/>
      <c r="KTU14" s="108"/>
      <c r="KTV14" s="108"/>
      <c r="KTW14" s="108"/>
      <c r="KTX14" s="108"/>
      <c r="KTY14" s="108"/>
      <c r="KTZ14" s="108"/>
      <c r="KUA14" s="108"/>
      <c r="KUB14" s="108"/>
      <c r="KUC14" s="108"/>
      <c r="KUD14" s="108"/>
      <c r="KUE14" s="108"/>
      <c r="KUF14" s="108"/>
      <c r="KUG14" s="108"/>
      <c r="KUH14" s="108"/>
      <c r="KUI14" s="108"/>
      <c r="KUJ14" s="108"/>
      <c r="KUK14" s="108"/>
      <c r="KUL14" s="108"/>
      <c r="KUM14" s="108"/>
      <c r="KUN14" s="108"/>
      <c r="KUO14" s="108"/>
      <c r="KUP14" s="108"/>
      <c r="KUQ14" s="108"/>
      <c r="KUR14" s="108"/>
      <c r="KUS14" s="108"/>
      <c r="KUT14" s="108"/>
      <c r="KUU14" s="108"/>
      <c r="KUV14" s="108"/>
      <c r="KUW14" s="108"/>
      <c r="KUX14" s="108"/>
      <c r="KUY14" s="108"/>
      <c r="KUZ14" s="108"/>
      <c r="KVA14" s="108"/>
      <c r="KVB14" s="108"/>
      <c r="KVC14" s="108"/>
      <c r="KVD14" s="108"/>
      <c r="KVE14" s="108"/>
      <c r="KVF14" s="108"/>
      <c r="KVG14" s="108"/>
      <c r="KVH14" s="108"/>
      <c r="KVI14" s="108"/>
      <c r="KVJ14" s="108"/>
      <c r="KVK14" s="108"/>
      <c r="KVL14" s="108"/>
      <c r="KVM14" s="108"/>
      <c r="KVN14" s="108"/>
      <c r="KVO14" s="108"/>
      <c r="KVP14" s="108"/>
      <c r="KVQ14" s="108"/>
      <c r="KVR14" s="108"/>
      <c r="KVS14" s="108"/>
      <c r="KVT14" s="108"/>
      <c r="KVU14" s="108"/>
      <c r="KVV14" s="108"/>
      <c r="KVW14" s="108"/>
      <c r="KVX14" s="108"/>
      <c r="KVY14" s="108"/>
      <c r="KVZ14" s="108"/>
      <c r="KWA14" s="108"/>
      <c r="KWB14" s="108"/>
      <c r="KWC14" s="108"/>
      <c r="KWD14" s="108"/>
      <c r="KWE14" s="108"/>
      <c r="KWF14" s="108"/>
      <c r="KWG14" s="108"/>
      <c r="KWH14" s="108"/>
      <c r="KWI14" s="108"/>
      <c r="KWJ14" s="108"/>
      <c r="KWK14" s="108"/>
      <c r="KWL14" s="108"/>
      <c r="KWM14" s="108"/>
      <c r="KWN14" s="108"/>
      <c r="KWO14" s="108"/>
      <c r="KWP14" s="108"/>
      <c r="KWQ14" s="108"/>
      <c r="KWR14" s="108"/>
      <c r="KWS14" s="108"/>
      <c r="KWT14" s="108"/>
      <c r="KWU14" s="108"/>
      <c r="KWV14" s="108"/>
      <c r="KWW14" s="108"/>
      <c r="KWX14" s="108"/>
      <c r="KWY14" s="108"/>
      <c r="KWZ14" s="108"/>
      <c r="KXA14" s="108"/>
      <c r="KXB14" s="108"/>
      <c r="KXC14" s="108"/>
      <c r="KXD14" s="108"/>
      <c r="KXE14" s="108"/>
      <c r="KXF14" s="108"/>
      <c r="KXG14" s="108"/>
      <c r="KXH14" s="108"/>
      <c r="KXI14" s="108"/>
      <c r="KXJ14" s="108"/>
      <c r="KXK14" s="108"/>
      <c r="KXL14" s="108"/>
      <c r="KXM14" s="108"/>
      <c r="KXN14" s="108"/>
      <c r="KXO14" s="108"/>
      <c r="KXP14" s="108"/>
      <c r="KXQ14" s="108"/>
      <c r="KXR14" s="108"/>
      <c r="KXS14" s="108"/>
      <c r="KXT14" s="108"/>
      <c r="KXU14" s="108"/>
      <c r="KXV14" s="108"/>
      <c r="KXW14" s="108"/>
      <c r="KXX14" s="108"/>
      <c r="KXY14" s="108"/>
      <c r="KXZ14" s="108"/>
      <c r="KYA14" s="108"/>
      <c r="KYB14" s="108"/>
      <c r="KYC14" s="108"/>
      <c r="KYD14" s="108"/>
      <c r="KYE14" s="108"/>
      <c r="KYF14" s="108"/>
      <c r="KYG14" s="108"/>
      <c r="KYH14" s="108"/>
      <c r="KYI14" s="108"/>
      <c r="KYJ14" s="108"/>
      <c r="KYK14" s="108"/>
      <c r="KYL14" s="108"/>
      <c r="KYM14" s="108"/>
      <c r="KYN14" s="108"/>
      <c r="KYO14" s="108"/>
      <c r="KYP14" s="108"/>
      <c r="KYQ14" s="108"/>
      <c r="KYR14" s="108"/>
      <c r="KYS14" s="108"/>
      <c r="KYT14" s="108"/>
      <c r="KYU14" s="108"/>
      <c r="KYV14" s="108"/>
      <c r="KYW14" s="108"/>
      <c r="KYX14" s="108"/>
      <c r="KYY14" s="108"/>
      <c r="KYZ14" s="108"/>
      <c r="KZA14" s="108"/>
      <c r="KZB14" s="108"/>
      <c r="KZC14" s="108"/>
      <c r="KZD14" s="108"/>
      <c r="KZE14" s="108"/>
      <c r="KZF14" s="108"/>
      <c r="KZG14" s="108"/>
      <c r="KZH14" s="108"/>
      <c r="KZI14" s="108"/>
      <c r="KZJ14" s="108"/>
      <c r="KZK14" s="108"/>
      <c r="KZL14" s="108"/>
      <c r="KZM14" s="108"/>
      <c r="KZN14" s="108"/>
      <c r="KZO14" s="108"/>
      <c r="KZP14" s="108"/>
      <c r="KZQ14" s="108"/>
      <c r="KZR14" s="108"/>
      <c r="KZS14" s="108"/>
      <c r="KZT14" s="108"/>
      <c r="KZU14" s="108"/>
      <c r="KZV14" s="108"/>
      <c r="KZW14" s="108"/>
      <c r="KZX14" s="108"/>
      <c r="KZY14" s="108"/>
      <c r="KZZ14" s="108"/>
      <c r="LAA14" s="108"/>
      <c r="LAB14" s="108"/>
      <c r="LAC14" s="108"/>
      <c r="LAD14" s="108"/>
      <c r="LAE14" s="108"/>
      <c r="LAF14" s="108"/>
      <c r="LAG14" s="108"/>
      <c r="LAH14" s="108"/>
      <c r="LAI14" s="108"/>
      <c r="LAJ14" s="108"/>
      <c r="LAK14" s="108"/>
      <c r="LAL14" s="108"/>
      <c r="LAM14" s="108"/>
      <c r="LAN14" s="108"/>
      <c r="LAO14" s="108"/>
      <c r="LAP14" s="108"/>
      <c r="LAQ14" s="108"/>
      <c r="LAR14" s="108"/>
      <c r="LAS14" s="108"/>
      <c r="LAT14" s="108"/>
      <c r="LAU14" s="108"/>
      <c r="LAV14" s="108"/>
      <c r="LAW14" s="108"/>
      <c r="LAX14" s="108"/>
      <c r="LAY14" s="108"/>
      <c r="LAZ14" s="108"/>
      <c r="LBA14" s="108"/>
      <c r="LBB14" s="108"/>
      <c r="LBC14" s="108"/>
      <c r="LBD14" s="108"/>
      <c r="LBE14" s="108"/>
      <c r="LBF14" s="108"/>
      <c r="LBG14" s="108"/>
      <c r="LBH14" s="108"/>
      <c r="LBI14" s="108"/>
      <c r="LBJ14" s="108"/>
      <c r="LBK14" s="108"/>
      <c r="LBL14" s="108"/>
      <c r="LBM14" s="108"/>
      <c r="LBN14" s="108"/>
      <c r="LBO14" s="108"/>
      <c r="LBP14" s="108"/>
      <c r="LBQ14" s="108"/>
      <c r="LBR14" s="108"/>
      <c r="LBS14" s="108"/>
      <c r="LBT14" s="108"/>
      <c r="LBU14" s="108"/>
      <c r="LBV14" s="108"/>
      <c r="LBW14" s="108"/>
      <c r="LBX14" s="108"/>
      <c r="LBY14" s="108"/>
      <c r="LBZ14" s="108"/>
      <c r="LCA14" s="108"/>
      <c r="LCB14" s="108"/>
      <c r="LCC14" s="108"/>
      <c r="LCD14" s="108"/>
      <c r="LCE14" s="108"/>
      <c r="LCF14" s="108"/>
      <c r="LCG14" s="108"/>
      <c r="LCH14" s="108"/>
      <c r="LCI14" s="108"/>
      <c r="LCJ14" s="108"/>
      <c r="LCK14" s="108"/>
      <c r="LCL14" s="108"/>
      <c r="LCM14" s="108"/>
      <c r="LCN14" s="108"/>
      <c r="LCO14" s="108"/>
      <c r="LCP14" s="108"/>
      <c r="LCQ14" s="108"/>
      <c r="LCR14" s="108"/>
      <c r="LCS14" s="108"/>
      <c r="LCT14" s="108"/>
      <c r="LCU14" s="108"/>
      <c r="LCV14" s="108"/>
      <c r="LCW14" s="108"/>
      <c r="LCX14" s="108"/>
      <c r="LCY14" s="108"/>
      <c r="LCZ14" s="108"/>
      <c r="LDA14" s="108"/>
      <c r="LDB14" s="108"/>
      <c r="LDC14" s="108"/>
      <c r="LDD14" s="108"/>
      <c r="LDE14" s="108"/>
      <c r="LDF14" s="108"/>
      <c r="LDG14" s="108"/>
      <c r="LDH14" s="108"/>
      <c r="LDI14" s="108"/>
      <c r="LDJ14" s="108"/>
      <c r="LDK14" s="108"/>
      <c r="LDL14" s="108"/>
      <c r="LDM14" s="108"/>
      <c r="LDN14" s="108"/>
      <c r="LDO14" s="108"/>
      <c r="LDP14" s="108"/>
      <c r="LDQ14" s="108"/>
      <c r="LDR14" s="108"/>
      <c r="LDS14" s="108"/>
      <c r="LDT14" s="108"/>
      <c r="LDU14" s="108"/>
      <c r="LDV14" s="108"/>
      <c r="LDW14" s="108"/>
      <c r="LDX14" s="108"/>
      <c r="LDY14" s="108"/>
      <c r="LDZ14" s="108"/>
      <c r="LEA14" s="108"/>
      <c r="LEB14" s="108"/>
      <c r="LEC14" s="108"/>
      <c r="LED14" s="108"/>
      <c r="LEE14" s="108"/>
      <c r="LEF14" s="108"/>
      <c r="LEG14" s="108"/>
      <c r="LEH14" s="108"/>
      <c r="LEI14" s="108"/>
      <c r="LEJ14" s="108"/>
      <c r="LEK14" s="108"/>
      <c r="LEL14" s="108"/>
      <c r="LEM14" s="108"/>
      <c r="LEN14" s="108"/>
      <c r="LEO14" s="108"/>
      <c r="LEP14" s="108"/>
      <c r="LEQ14" s="108"/>
      <c r="LER14" s="108"/>
      <c r="LES14" s="108"/>
      <c r="LET14" s="108"/>
      <c r="LEU14" s="108"/>
      <c r="LEV14" s="108"/>
      <c r="LEW14" s="108"/>
      <c r="LEX14" s="108"/>
      <c r="LEY14" s="108"/>
      <c r="LEZ14" s="108"/>
      <c r="LFA14" s="108"/>
      <c r="LFB14" s="108"/>
      <c r="LFC14" s="108"/>
      <c r="LFD14" s="108"/>
      <c r="LFE14" s="108"/>
      <c r="LFF14" s="108"/>
      <c r="LFG14" s="108"/>
      <c r="LFH14" s="108"/>
      <c r="LFI14" s="108"/>
      <c r="LFJ14" s="108"/>
      <c r="LFK14" s="108"/>
      <c r="LFL14" s="108"/>
      <c r="LFM14" s="108"/>
      <c r="LFN14" s="108"/>
      <c r="LFO14" s="108"/>
      <c r="LFP14" s="108"/>
      <c r="LFQ14" s="108"/>
      <c r="LFR14" s="108"/>
      <c r="LFS14" s="108"/>
      <c r="LFT14" s="108"/>
      <c r="LFU14" s="108"/>
      <c r="LFV14" s="108"/>
      <c r="LFW14" s="108"/>
      <c r="LFX14" s="108"/>
      <c r="LFY14" s="108"/>
      <c r="LFZ14" s="108"/>
      <c r="LGA14" s="108"/>
      <c r="LGB14" s="108"/>
      <c r="LGC14" s="108"/>
      <c r="LGD14" s="108"/>
      <c r="LGE14" s="108"/>
      <c r="LGF14" s="108"/>
      <c r="LGG14" s="108"/>
      <c r="LGH14" s="108"/>
      <c r="LGI14" s="108"/>
      <c r="LGJ14" s="108"/>
      <c r="LGK14" s="108"/>
      <c r="LGL14" s="108"/>
      <c r="LGM14" s="108"/>
      <c r="LGN14" s="108"/>
      <c r="LGO14" s="108"/>
      <c r="LGP14" s="108"/>
      <c r="LGQ14" s="108"/>
      <c r="LGR14" s="108"/>
      <c r="LGS14" s="108"/>
      <c r="LGT14" s="108"/>
      <c r="LGU14" s="108"/>
      <c r="LGV14" s="108"/>
      <c r="LGW14" s="108"/>
      <c r="LGX14" s="108"/>
      <c r="LGY14" s="108"/>
      <c r="LGZ14" s="108"/>
      <c r="LHA14" s="108"/>
      <c r="LHB14" s="108"/>
      <c r="LHC14" s="108"/>
      <c r="LHD14" s="108"/>
      <c r="LHE14" s="108"/>
      <c r="LHF14" s="108"/>
      <c r="LHG14" s="108"/>
      <c r="LHH14" s="108"/>
      <c r="LHI14" s="108"/>
      <c r="LHJ14" s="108"/>
      <c r="LHK14" s="108"/>
      <c r="LHL14" s="108"/>
      <c r="LHM14" s="108"/>
      <c r="LHN14" s="108"/>
      <c r="LHO14" s="108"/>
      <c r="LHP14" s="108"/>
      <c r="LHQ14" s="108"/>
      <c r="LHR14" s="108"/>
      <c r="LHS14" s="108"/>
      <c r="LHT14" s="108"/>
      <c r="LHU14" s="108"/>
      <c r="LHV14" s="108"/>
      <c r="LHW14" s="108"/>
      <c r="LHX14" s="108"/>
      <c r="LHY14" s="108"/>
      <c r="LHZ14" s="108"/>
      <c r="LIA14" s="108"/>
      <c r="LIB14" s="108"/>
      <c r="LIC14" s="108"/>
      <c r="LID14" s="108"/>
      <c r="LIE14" s="108"/>
      <c r="LIF14" s="108"/>
      <c r="LIG14" s="108"/>
      <c r="LIH14" s="108"/>
      <c r="LII14" s="108"/>
      <c r="LIJ14" s="108"/>
      <c r="LIK14" s="108"/>
      <c r="LIL14" s="108"/>
      <c r="LIM14" s="108"/>
      <c r="LIN14" s="108"/>
      <c r="LIO14" s="108"/>
      <c r="LIP14" s="108"/>
      <c r="LIQ14" s="108"/>
      <c r="LIR14" s="108"/>
      <c r="LIS14" s="108"/>
      <c r="LIT14" s="108"/>
      <c r="LIU14" s="108"/>
      <c r="LIV14" s="108"/>
      <c r="LIW14" s="108"/>
      <c r="LIX14" s="108"/>
      <c r="LIY14" s="108"/>
      <c r="LIZ14" s="108"/>
      <c r="LJA14" s="108"/>
      <c r="LJB14" s="108"/>
      <c r="LJC14" s="108"/>
      <c r="LJD14" s="108"/>
      <c r="LJE14" s="108"/>
      <c r="LJF14" s="108"/>
      <c r="LJG14" s="108"/>
      <c r="LJH14" s="108"/>
      <c r="LJI14" s="108"/>
      <c r="LJJ14" s="108"/>
      <c r="LJK14" s="108"/>
      <c r="LJL14" s="108"/>
      <c r="LJM14" s="108"/>
      <c r="LJN14" s="108"/>
      <c r="LJO14" s="108"/>
      <c r="LJP14" s="108"/>
      <c r="LJQ14" s="108"/>
      <c r="LJR14" s="108"/>
      <c r="LJS14" s="108"/>
      <c r="LJT14" s="108"/>
      <c r="LJU14" s="108"/>
      <c r="LJV14" s="108"/>
      <c r="LJW14" s="108"/>
      <c r="LJX14" s="108"/>
      <c r="LJY14" s="108"/>
      <c r="LJZ14" s="108"/>
      <c r="LKA14" s="108"/>
      <c r="LKB14" s="108"/>
      <c r="LKC14" s="108"/>
      <c r="LKD14" s="108"/>
      <c r="LKE14" s="108"/>
      <c r="LKF14" s="108"/>
      <c r="LKG14" s="108"/>
      <c r="LKH14" s="108"/>
      <c r="LKI14" s="108"/>
      <c r="LKJ14" s="108"/>
      <c r="LKK14" s="108"/>
      <c r="LKL14" s="108"/>
      <c r="LKM14" s="108"/>
      <c r="LKN14" s="108"/>
      <c r="LKO14" s="108"/>
      <c r="LKP14" s="108"/>
      <c r="LKQ14" s="108"/>
      <c r="LKR14" s="108"/>
      <c r="LKS14" s="108"/>
      <c r="LKT14" s="108"/>
      <c r="LKU14" s="108"/>
      <c r="LKV14" s="108"/>
      <c r="LKW14" s="108"/>
      <c r="LKX14" s="108"/>
      <c r="LKY14" s="108"/>
      <c r="LKZ14" s="108"/>
      <c r="LLA14" s="108"/>
      <c r="LLB14" s="108"/>
      <c r="LLC14" s="108"/>
      <c r="LLD14" s="108"/>
      <c r="LLE14" s="108"/>
      <c r="LLF14" s="108"/>
      <c r="LLG14" s="108"/>
      <c r="LLH14" s="108"/>
      <c r="LLI14" s="108"/>
      <c r="LLJ14" s="108"/>
      <c r="LLK14" s="108"/>
      <c r="LLL14" s="108"/>
      <c r="LLM14" s="108"/>
      <c r="LLN14" s="108"/>
      <c r="LLO14" s="108"/>
      <c r="LLP14" s="108"/>
      <c r="LLQ14" s="108"/>
      <c r="LLR14" s="108"/>
      <c r="LLS14" s="108"/>
      <c r="LLT14" s="108"/>
      <c r="LLU14" s="108"/>
      <c r="LLV14" s="108"/>
      <c r="LLW14" s="108"/>
      <c r="LLX14" s="108"/>
      <c r="LLY14" s="108"/>
      <c r="LLZ14" s="108"/>
      <c r="LMA14" s="108"/>
      <c r="LMB14" s="108"/>
      <c r="LMC14" s="108"/>
      <c r="LMD14" s="108"/>
      <c r="LME14" s="108"/>
      <c r="LMF14" s="108"/>
      <c r="LMG14" s="108"/>
      <c r="LMH14" s="108"/>
      <c r="LMI14" s="108"/>
      <c r="LMJ14" s="108"/>
      <c r="LMK14" s="108"/>
      <c r="LML14" s="108"/>
      <c r="LMM14" s="108"/>
      <c r="LMN14" s="108"/>
      <c r="LMO14" s="108"/>
      <c r="LMP14" s="108"/>
      <c r="LMQ14" s="108"/>
      <c r="LMR14" s="108"/>
      <c r="LMS14" s="108"/>
      <c r="LMT14" s="108"/>
      <c r="LMU14" s="108"/>
      <c r="LMV14" s="108"/>
      <c r="LMW14" s="108"/>
      <c r="LMX14" s="108"/>
      <c r="LMY14" s="108"/>
      <c r="LMZ14" s="108"/>
      <c r="LNA14" s="108"/>
      <c r="LNB14" s="108"/>
      <c r="LNC14" s="108"/>
      <c r="LND14" s="108"/>
      <c r="LNE14" s="108"/>
      <c r="LNF14" s="108"/>
      <c r="LNG14" s="108"/>
      <c r="LNH14" s="108"/>
      <c r="LNI14" s="108"/>
      <c r="LNJ14" s="108"/>
      <c r="LNK14" s="108"/>
      <c r="LNL14" s="108"/>
      <c r="LNM14" s="108"/>
      <c r="LNN14" s="108"/>
      <c r="LNO14" s="108"/>
      <c r="LNP14" s="108"/>
      <c r="LNQ14" s="108"/>
      <c r="LNR14" s="108"/>
      <c r="LNS14" s="108"/>
      <c r="LNT14" s="108"/>
      <c r="LNU14" s="108"/>
      <c r="LNV14" s="108"/>
      <c r="LNW14" s="108"/>
      <c r="LNX14" s="108"/>
      <c r="LNY14" s="108"/>
      <c r="LNZ14" s="108"/>
      <c r="LOA14" s="108"/>
      <c r="LOB14" s="108"/>
      <c r="LOC14" s="108"/>
      <c r="LOD14" s="108"/>
      <c r="LOE14" s="108"/>
      <c r="LOF14" s="108"/>
      <c r="LOG14" s="108"/>
      <c r="LOH14" s="108"/>
      <c r="LOI14" s="108"/>
      <c r="LOJ14" s="108"/>
      <c r="LOK14" s="108"/>
      <c r="LOL14" s="108"/>
      <c r="LOM14" s="108"/>
      <c r="LON14" s="108"/>
      <c r="LOO14" s="108"/>
      <c r="LOP14" s="108"/>
      <c r="LOQ14" s="108"/>
      <c r="LOR14" s="108"/>
      <c r="LOS14" s="108"/>
      <c r="LOT14" s="108"/>
      <c r="LOU14" s="108"/>
      <c r="LOV14" s="108"/>
      <c r="LOW14" s="108"/>
      <c r="LOX14" s="108"/>
      <c r="LOY14" s="108"/>
      <c r="LOZ14" s="108"/>
      <c r="LPA14" s="108"/>
      <c r="LPB14" s="108"/>
      <c r="LPC14" s="108"/>
      <c r="LPD14" s="108"/>
      <c r="LPE14" s="108"/>
      <c r="LPF14" s="108"/>
      <c r="LPG14" s="108"/>
      <c r="LPH14" s="108"/>
      <c r="LPI14" s="108"/>
      <c r="LPJ14" s="108"/>
      <c r="LPK14" s="108"/>
      <c r="LPL14" s="108"/>
      <c r="LPM14" s="108"/>
      <c r="LPN14" s="108"/>
      <c r="LPO14" s="108"/>
      <c r="LPP14" s="108"/>
      <c r="LPQ14" s="108"/>
      <c r="LPR14" s="108"/>
      <c r="LPS14" s="108"/>
      <c r="LPT14" s="108"/>
      <c r="LPU14" s="108"/>
      <c r="LPV14" s="108"/>
      <c r="LPW14" s="108"/>
      <c r="LPX14" s="108"/>
      <c r="LPY14" s="108"/>
      <c r="LPZ14" s="108"/>
      <c r="LQA14" s="108"/>
      <c r="LQB14" s="108"/>
      <c r="LQC14" s="108"/>
      <c r="LQD14" s="108"/>
      <c r="LQE14" s="108"/>
      <c r="LQF14" s="108"/>
      <c r="LQG14" s="108"/>
      <c r="LQH14" s="108"/>
      <c r="LQI14" s="108"/>
      <c r="LQJ14" s="108"/>
      <c r="LQK14" s="108"/>
      <c r="LQL14" s="108"/>
      <c r="LQM14" s="108"/>
      <c r="LQN14" s="108"/>
      <c r="LQO14" s="108"/>
      <c r="LQP14" s="108"/>
      <c r="LQQ14" s="108"/>
      <c r="LQR14" s="108"/>
      <c r="LQS14" s="108"/>
      <c r="LQT14" s="108"/>
      <c r="LQU14" s="108"/>
      <c r="LQV14" s="108"/>
      <c r="LQW14" s="108"/>
      <c r="LQX14" s="108"/>
      <c r="LQY14" s="108"/>
      <c r="LQZ14" s="108"/>
      <c r="LRA14" s="108"/>
      <c r="LRB14" s="108"/>
      <c r="LRC14" s="108"/>
      <c r="LRD14" s="108"/>
      <c r="LRE14" s="108"/>
      <c r="LRF14" s="108"/>
      <c r="LRG14" s="108"/>
      <c r="LRH14" s="108"/>
      <c r="LRI14" s="108"/>
      <c r="LRJ14" s="108"/>
      <c r="LRK14" s="108"/>
      <c r="LRL14" s="108"/>
      <c r="LRM14" s="108"/>
      <c r="LRN14" s="108"/>
      <c r="LRO14" s="108"/>
      <c r="LRP14" s="108"/>
      <c r="LRQ14" s="108"/>
      <c r="LRR14" s="108"/>
      <c r="LRS14" s="108"/>
      <c r="LRT14" s="108"/>
      <c r="LRU14" s="108"/>
      <c r="LRV14" s="108"/>
      <c r="LRW14" s="108"/>
      <c r="LRX14" s="108"/>
      <c r="LRY14" s="108"/>
      <c r="LRZ14" s="108"/>
      <c r="LSA14" s="108"/>
      <c r="LSB14" s="108"/>
      <c r="LSC14" s="108"/>
      <c r="LSD14" s="108"/>
      <c r="LSE14" s="108"/>
      <c r="LSF14" s="108"/>
      <c r="LSG14" s="108"/>
      <c r="LSH14" s="108"/>
      <c r="LSI14" s="108"/>
      <c r="LSJ14" s="108"/>
      <c r="LSK14" s="108"/>
      <c r="LSL14" s="108"/>
      <c r="LSM14" s="108"/>
      <c r="LSN14" s="108"/>
      <c r="LSO14" s="108"/>
      <c r="LSP14" s="108"/>
      <c r="LSQ14" s="108"/>
      <c r="LSR14" s="108"/>
      <c r="LSS14" s="108"/>
      <c r="LST14" s="108"/>
      <c r="LSU14" s="108"/>
      <c r="LSV14" s="108"/>
      <c r="LSW14" s="108"/>
      <c r="LSX14" s="108"/>
      <c r="LSY14" s="108"/>
      <c r="LSZ14" s="108"/>
      <c r="LTA14" s="108"/>
      <c r="LTB14" s="108"/>
      <c r="LTC14" s="108"/>
      <c r="LTD14" s="108"/>
      <c r="LTE14" s="108"/>
      <c r="LTF14" s="108"/>
      <c r="LTG14" s="108"/>
      <c r="LTH14" s="108"/>
      <c r="LTI14" s="108"/>
      <c r="LTJ14" s="108"/>
      <c r="LTK14" s="108"/>
      <c r="LTL14" s="108"/>
      <c r="LTM14" s="108"/>
      <c r="LTN14" s="108"/>
      <c r="LTO14" s="108"/>
      <c r="LTP14" s="108"/>
      <c r="LTQ14" s="108"/>
      <c r="LTR14" s="108"/>
      <c r="LTS14" s="108"/>
      <c r="LTT14" s="108"/>
      <c r="LTU14" s="108"/>
      <c r="LTV14" s="108"/>
      <c r="LTW14" s="108"/>
      <c r="LTX14" s="108"/>
      <c r="LTY14" s="108"/>
      <c r="LTZ14" s="108"/>
      <c r="LUA14" s="108"/>
      <c r="LUB14" s="108"/>
      <c r="LUC14" s="108"/>
      <c r="LUD14" s="108"/>
      <c r="LUE14" s="108"/>
      <c r="LUF14" s="108"/>
      <c r="LUG14" s="108"/>
      <c r="LUH14" s="108"/>
      <c r="LUI14" s="108"/>
      <c r="LUJ14" s="108"/>
      <c r="LUK14" s="108"/>
      <c r="LUL14" s="108"/>
      <c r="LUM14" s="108"/>
      <c r="LUN14" s="108"/>
      <c r="LUO14" s="108"/>
      <c r="LUP14" s="108"/>
      <c r="LUQ14" s="108"/>
      <c r="LUR14" s="108"/>
      <c r="LUS14" s="108"/>
      <c r="LUT14" s="108"/>
      <c r="LUU14" s="108"/>
      <c r="LUV14" s="108"/>
      <c r="LUW14" s="108"/>
      <c r="LUX14" s="108"/>
      <c r="LUY14" s="108"/>
      <c r="LUZ14" s="108"/>
      <c r="LVA14" s="108"/>
      <c r="LVB14" s="108"/>
      <c r="LVC14" s="108"/>
      <c r="LVD14" s="108"/>
      <c r="LVE14" s="108"/>
      <c r="LVF14" s="108"/>
      <c r="LVG14" s="108"/>
      <c r="LVH14" s="108"/>
      <c r="LVI14" s="108"/>
      <c r="LVJ14" s="108"/>
      <c r="LVK14" s="108"/>
      <c r="LVL14" s="108"/>
      <c r="LVM14" s="108"/>
      <c r="LVN14" s="108"/>
      <c r="LVO14" s="108"/>
      <c r="LVP14" s="108"/>
      <c r="LVQ14" s="108"/>
      <c r="LVR14" s="108"/>
      <c r="LVS14" s="108"/>
      <c r="LVT14" s="108"/>
      <c r="LVU14" s="108"/>
      <c r="LVV14" s="108"/>
      <c r="LVW14" s="108"/>
      <c r="LVX14" s="108"/>
      <c r="LVY14" s="108"/>
      <c r="LVZ14" s="108"/>
      <c r="LWA14" s="108"/>
      <c r="LWB14" s="108"/>
      <c r="LWC14" s="108"/>
      <c r="LWD14" s="108"/>
      <c r="LWE14" s="108"/>
      <c r="LWF14" s="108"/>
      <c r="LWG14" s="108"/>
      <c r="LWH14" s="108"/>
      <c r="LWI14" s="108"/>
      <c r="LWJ14" s="108"/>
      <c r="LWK14" s="108"/>
      <c r="LWL14" s="108"/>
      <c r="LWM14" s="108"/>
      <c r="LWN14" s="108"/>
      <c r="LWO14" s="108"/>
      <c r="LWP14" s="108"/>
      <c r="LWQ14" s="108"/>
      <c r="LWR14" s="108"/>
      <c r="LWS14" s="108"/>
      <c r="LWT14" s="108"/>
      <c r="LWU14" s="108"/>
      <c r="LWV14" s="108"/>
      <c r="LWW14" s="108"/>
      <c r="LWX14" s="108"/>
      <c r="LWY14" s="108"/>
      <c r="LWZ14" s="108"/>
      <c r="LXA14" s="108"/>
      <c r="LXB14" s="108"/>
      <c r="LXC14" s="108"/>
      <c r="LXD14" s="108"/>
      <c r="LXE14" s="108"/>
      <c r="LXF14" s="108"/>
      <c r="LXG14" s="108"/>
      <c r="LXH14" s="108"/>
      <c r="LXI14" s="108"/>
      <c r="LXJ14" s="108"/>
      <c r="LXK14" s="108"/>
      <c r="LXL14" s="108"/>
      <c r="LXM14" s="108"/>
      <c r="LXN14" s="108"/>
      <c r="LXO14" s="108"/>
      <c r="LXP14" s="108"/>
      <c r="LXQ14" s="108"/>
      <c r="LXR14" s="108"/>
      <c r="LXS14" s="108"/>
      <c r="LXT14" s="108"/>
      <c r="LXU14" s="108"/>
      <c r="LXV14" s="108"/>
      <c r="LXW14" s="108"/>
      <c r="LXX14" s="108"/>
      <c r="LXY14" s="108"/>
      <c r="LXZ14" s="108"/>
      <c r="LYA14" s="108"/>
      <c r="LYB14" s="108"/>
      <c r="LYC14" s="108"/>
      <c r="LYD14" s="108"/>
      <c r="LYE14" s="108"/>
      <c r="LYF14" s="108"/>
      <c r="LYG14" s="108"/>
      <c r="LYH14" s="108"/>
      <c r="LYI14" s="108"/>
      <c r="LYJ14" s="108"/>
      <c r="LYK14" s="108"/>
      <c r="LYL14" s="108"/>
      <c r="LYM14" s="108"/>
      <c r="LYN14" s="108"/>
      <c r="LYO14" s="108"/>
      <c r="LYP14" s="108"/>
      <c r="LYQ14" s="108"/>
      <c r="LYR14" s="108"/>
      <c r="LYS14" s="108"/>
      <c r="LYT14" s="108"/>
      <c r="LYU14" s="108"/>
      <c r="LYV14" s="108"/>
      <c r="LYW14" s="108"/>
      <c r="LYX14" s="108"/>
      <c r="LYY14" s="108"/>
      <c r="LYZ14" s="108"/>
      <c r="LZA14" s="108"/>
      <c r="LZB14" s="108"/>
      <c r="LZC14" s="108"/>
      <c r="LZD14" s="108"/>
      <c r="LZE14" s="108"/>
      <c r="LZF14" s="108"/>
      <c r="LZG14" s="108"/>
      <c r="LZH14" s="108"/>
      <c r="LZI14" s="108"/>
      <c r="LZJ14" s="108"/>
      <c r="LZK14" s="108"/>
      <c r="LZL14" s="108"/>
      <c r="LZM14" s="108"/>
      <c r="LZN14" s="108"/>
      <c r="LZO14" s="108"/>
      <c r="LZP14" s="108"/>
      <c r="LZQ14" s="108"/>
      <c r="LZR14" s="108"/>
      <c r="LZS14" s="108"/>
      <c r="LZT14" s="108"/>
      <c r="LZU14" s="108"/>
      <c r="LZV14" s="108"/>
      <c r="LZW14" s="108"/>
      <c r="LZX14" s="108"/>
      <c r="LZY14" s="108"/>
      <c r="LZZ14" s="108"/>
      <c r="MAA14" s="108"/>
      <c r="MAB14" s="108"/>
      <c r="MAC14" s="108"/>
      <c r="MAD14" s="108"/>
      <c r="MAE14" s="108"/>
      <c r="MAF14" s="108"/>
      <c r="MAG14" s="108"/>
      <c r="MAH14" s="108"/>
      <c r="MAI14" s="108"/>
      <c r="MAJ14" s="108"/>
      <c r="MAK14" s="108"/>
      <c r="MAL14" s="108"/>
      <c r="MAM14" s="108"/>
      <c r="MAN14" s="108"/>
      <c r="MAO14" s="108"/>
      <c r="MAP14" s="108"/>
      <c r="MAQ14" s="108"/>
      <c r="MAR14" s="108"/>
      <c r="MAS14" s="108"/>
      <c r="MAT14" s="108"/>
      <c r="MAU14" s="108"/>
      <c r="MAV14" s="108"/>
      <c r="MAW14" s="108"/>
      <c r="MAX14" s="108"/>
      <c r="MAY14" s="108"/>
      <c r="MAZ14" s="108"/>
      <c r="MBA14" s="108"/>
      <c r="MBB14" s="108"/>
      <c r="MBC14" s="108"/>
      <c r="MBD14" s="108"/>
      <c r="MBE14" s="108"/>
      <c r="MBF14" s="108"/>
      <c r="MBG14" s="108"/>
      <c r="MBH14" s="108"/>
      <c r="MBI14" s="108"/>
      <c r="MBJ14" s="108"/>
      <c r="MBK14" s="108"/>
      <c r="MBL14" s="108"/>
      <c r="MBM14" s="108"/>
      <c r="MBN14" s="108"/>
      <c r="MBO14" s="108"/>
      <c r="MBP14" s="108"/>
      <c r="MBQ14" s="108"/>
      <c r="MBR14" s="108"/>
      <c r="MBS14" s="108"/>
      <c r="MBT14" s="108"/>
      <c r="MBU14" s="108"/>
      <c r="MBV14" s="108"/>
      <c r="MBW14" s="108"/>
      <c r="MBX14" s="108"/>
      <c r="MBY14" s="108"/>
      <c r="MBZ14" s="108"/>
      <c r="MCA14" s="108"/>
      <c r="MCB14" s="108"/>
      <c r="MCC14" s="108"/>
      <c r="MCD14" s="108"/>
      <c r="MCE14" s="108"/>
      <c r="MCF14" s="108"/>
      <c r="MCG14" s="108"/>
      <c r="MCH14" s="108"/>
      <c r="MCI14" s="108"/>
      <c r="MCJ14" s="108"/>
      <c r="MCK14" s="108"/>
      <c r="MCL14" s="108"/>
      <c r="MCM14" s="108"/>
      <c r="MCN14" s="108"/>
      <c r="MCO14" s="108"/>
      <c r="MCP14" s="108"/>
      <c r="MCQ14" s="108"/>
      <c r="MCR14" s="108"/>
      <c r="MCS14" s="108"/>
      <c r="MCT14" s="108"/>
      <c r="MCU14" s="108"/>
      <c r="MCV14" s="108"/>
      <c r="MCW14" s="108"/>
      <c r="MCX14" s="108"/>
      <c r="MCY14" s="108"/>
      <c r="MCZ14" s="108"/>
      <c r="MDA14" s="108"/>
      <c r="MDB14" s="108"/>
      <c r="MDC14" s="108"/>
      <c r="MDD14" s="108"/>
      <c r="MDE14" s="108"/>
      <c r="MDF14" s="108"/>
      <c r="MDG14" s="108"/>
      <c r="MDH14" s="108"/>
      <c r="MDI14" s="108"/>
      <c r="MDJ14" s="108"/>
      <c r="MDK14" s="108"/>
      <c r="MDL14" s="108"/>
      <c r="MDM14" s="108"/>
      <c r="MDN14" s="108"/>
      <c r="MDO14" s="108"/>
      <c r="MDP14" s="108"/>
      <c r="MDQ14" s="108"/>
      <c r="MDR14" s="108"/>
      <c r="MDS14" s="108"/>
      <c r="MDT14" s="108"/>
      <c r="MDU14" s="108"/>
      <c r="MDV14" s="108"/>
      <c r="MDW14" s="108"/>
      <c r="MDX14" s="108"/>
      <c r="MDY14" s="108"/>
      <c r="MDZ14" s="108"/>
      <c r="MEA14" s="108"/>
      <c r="MEB14" s="108"/>
      <c r="MEC14" s="108"/>
      <c r="MED14" s="108"/>
      <c r="MEE14" s="108"/>
      <c r="MEF14" s="108"/>
      <c r="MEG14" s="108"/>
      <c r="MEH14" s="108"/>
      <c r="MEI14" s="108"/>
      <c r="MEJ14" s="108"/>
      <c r="MEK14" s="108"/>
      <c r="MEL14" s="108"/>
      <c r="MEM14" s="108"/>
      <c r="MEN14" s="108"/>
      <c r="MEO14" s="108"/>
      <c r="MEP14" s="108"/>
      <c r="MEQ14" s="108"/>
      <c r="MER14" s="108"/>
      <c r="MES14" s="108"/>
      <c r="MET14" s="108"/>
      <c r="MEU14" s="108"/>
      <c r="MEV14" s="108"/>
      <c r="MEW14" s="108"/>
      <c r="MEX14" s="108"/>
      <c r="MEY14" s="108"/>
      <c r="MEZ14" s="108"/>
      <c r="MFA14" s="108"/>
      <c r="MFB14" s="108"/>
      <c r="MFC14" s="108"/>
      <c r="MFD14" s="108"/>
      <c r="MFE14" s="108"/>
      <c r="MFF14" s="108"/>
      <c r="MFG14" s="108"/>
      <c r="MFH14" s="108"/>
      <c r="MFI14" s="108"/>
      <c r="MFJ14" s="108"/>
      <c r="MFK14" s="108"/>
      <c r="MFL14" s="108"/>
      <c r="MFM14" s="108"/>
      <c r="MFN14" s="108"/>
      <c r="MFO14" s="108"/>
      <c r="MFP14" s="108"/>
      <c r="MFQ14" s="108"/>
      <c r="MFR14" s="108"/>
      <c r="MFS14" s="108"/>
      <c r="MFT14" s="108"/>
      <c r="MFU14" s="108"/>
      <c r="MFV14" s="108"/>
      <c r="MFW14" s="108"/>
      <c r="MFX14" s="108"/>
      <c r="MFY14" s="108"/>
      <c r="MFZ14" s="108"/>
      <c r="MGA14" s="108"/>
      <c r="MGB14" s="108"/>
      <c r="MGC14" s="108"/>
      <c r="MGD14" s="108"/>
      <c r="MGE14" s="108"/>
      <c r="MGF14" s="108"/>
      <c r="MGG14" s="108"/>
      <c r="MGH14" s="108"/>
      <c r="MGI14" s="108"/>
      <c r="MGJ14" s="108"/>
      <c r="MGK14" s="108"/>
      <c r="MGL14" s="108"/>
      <c r="MGM14" s="108"/>
      <c r="MGN14" s="108"/>
      <c r="MGO14" s="108"/>
      <c r="MGP14" s="108"/>
      <c r="MGQ14" s="108"/>
      <c r="MGR14" s="108"/>
      <c r="MGS14" s="108"/>
      <c r="MGT14" s="108"/>
      <c r="MGU14" s="108"/>
      <c r="MGV14" s="108"/>
      <c r="MGW14" s="108"/>
      <c r="MGX14" s="108"/>
      <c r="MGY14" s="108"/>
      <c r="MGZ14" s="108"/>
      <c r="MHA14" s="108"/>
      <c r="MHB14" s="108"/>
      <c r="MHC14" s="108"/>
      <c r="MHD14" s="108"/>
      <c r="MHE14" s="108"/>
      <c r="MHF14" s="108"/>
      <c r="MHG14" s="108"/>
      <c r="MHH14" s="108"/>
      <c r="MHI14" s="108"/>
      <c r="MHJ14" s="108"/>
      <c r="MHK14" s="108"/>
      <c r="MHL14" s="108"/>
      <c r="MHM14" s="108"/>
      <c r="MHN14" s="108"/>
      <c r="MHO14" s="108"/>
      <c r="MHP14" s="108"/>
      <c r="MHQ14" s="108"/>
      <c r="MHR14" s="108"/>
      <c r="MHS14" s="108"/>
      <c r="MHT14" s="108"/>
      <c r="MHU14" s="108"/>
      <c r="MHV14" s="108"/>
      <c r="MHW14" s="108"/>
      <c r="MHX14" s="108"/>
      <c r="MHY14" s="108"/>
      <c r="MHZ14" s="108"/>
      <c r="MIA14" s="108"/>
      <c r="MIB14" s="108"/>
      <c r="MIC14" s="108"/>
      <c r="MID14" s="108"/>
      <c r="MIE14" s="108"/>
      <c r="MIF14" s="108"/>
      <c r="MIG14" s="108"/>
      <c r="MIH14" s="108"/>
      <c r="MII14" s="108"/>
      <c r="MIJ14" s="108"/>
      <c r="MIK14" s="108"/>
      <c r="MIL14" s="108"/>
      <c r="MIM14" s="108"/>
      <c r="MIN14" s="108"/>
      <c r="MIO14" s="108"/>
      <c r="MIP14" s="108"/>
      <c r="MIQ14" s="108"/>
      <c r="MIR14" s="108"/>
      <c r="MIS14" s="108"/>
      <c r="MIT14" s="108"/>
      <c r="MIU14" s="108"/>
      <c r="MIV14" s="108"/>
      <c r="MIW14" s="108"/>
      <c r="MIX14" s="108"/>
      <c r="MIY14" s="108"/>
      <c r="MIZ14" s="108"/>
      <c r="MJA14" s="108"/>
      <c r="MJB14" s="108"/>
      <c r="MJC14" s="108"/>
      <c r="MJD14" s="108"/>
      <c r="MJE14" s="108"/>
      <c r="MJF14" s="108"/>
      <c r="MJG14" s="108"/>
      <c r="MJH14" s="108"/>
      <c r="MJI14" s="108"/>
      <c r="MJJ14" s="108"/>
      <c r="MJK14" s="108"/>
      <c r="MJL14" s="108"/>
      <c r="MJM14" s="108"/>
      <c r="MJN14" s="108"/>
      <c r="MJO14" s="108"/>
      <c r="MJP14" s="108"/>
      <c r="MJQ14" s="108"/>
      <c r="MJR14" s="108"/>
      <c r="MJS14" s="108"/>
      <c r="MJT14" s="108"/>
      <c r="MJU14" s="108"/>
      <c r="MJV14" s="108"/>
      <c r="MJW14" s="108"/>
      <c r="MJX14" s="108"/>
      <c r="MJY14" s="108"/>
      <c r="MJZ14" s="108"/>
      <c r="MKA14" s="108"/>
      <c r="MKB14" s="108"/>
      <c r="MKC14" s="108"/>
      <c r="MKD14" s="108"/>
      <c r="MKE14" s="108"/>
      <c r="MKF14" s="108"/>
      <c r="MKG14" s="108"/>
      <c r="MKH14" s="108"/>
      <c r="MKI14" s="108"/>
      <c r="MKJ14" s="108"/>
      <c r="MKK14" s="108"/>
      <c r="MKL14" s="108"/>
      <c r="MKM14" s="108"/>
      <c r="MKN14" s="108"/>
      <c r="MKO14" s="108"/>
      <c r="MKP14" s="108"/>
      <c r="MKQ14" s="108"/>
      <c r="MKR14" s="108"/>
      <c r="MKS14" s="108"/>
      <c r="MKT14" s="108"/>
      <c r="MKU14" s="108"/>
      <c r="MKV14" s="108"/>
      <c r="MKW14" s="108"/>
      <c r="MKX14" s="108"/>
      <c r="MKY14" s="108"/>
      <c r="MKZ14" s="108"/>
      <c r="MLA14" s="108"/>
      <c r="MLB14" s="108"/>
      <c r="MLC14" s="108"/>
      <c r="MLD14" s="108"/>
      <c r="MLE14" s="108"/>
      <c r="MLF14" s="108"/>
      <c r="MLG14" s="108"/>
      <c r="MLH14" s="108"/>
      <c r="MLI14" s="108"/>
      <c r="MLJ14" s="108"/>
      <c r="MLK14" s="108"/>
      <c r="MLL14" s="108"/>
      <c r="MLM14" s="108"/>
      <c r="MLN14" s="108"/>
      <c r="MLO14" s="108"/>
      <c r="MLP14" s="108"/>
      <c r="MLQ14" s="108"/>
      <c r="MLR14" s="108"/>
      <c r="MLS14" s="108"/>
      <c r="MLT14" s="108"/>
      <c r="MLU14" s="108"/>
      <c r="MLV14" s="108"/>
      <c r="MLW14" s="108"/>
      <c r="MLX14" s="108"/>
      <c r="MLY14" s="108"/>
      <c r="MLZ14" s="108"/>
      <c r="MMA14" s="108"/>
      <c r="MMB14" s="108"/>
      <c r="MMC14" s="108"/>
      <c r="MMD14" s="108"/>
      <c r="MME14" s="108"/>
      <c r="MMF14" s="108"/>
      <c r="MMG14" s="108"/>
      <c r="MMH14" s="108"/>
      <c r="MMI14" s="108"/>
      <c r="MMJ14" s="108"/>
      <c r="MMK14" s="108"/>
      <c r="MML14" s="108"/>
      <c r="MMM14" s="108"/>
      <c r="MMN14" s="108"/>
      <c r="MMO14" s="108"/>
      <c r="MMP14" s="108"/>
      <c r="MMQ14" s="108"/>
      <c r="MMR14" s="108"/>
      <c r="MMS14" s="108"/>
      <c r="MMT14" s="108"/>
      <c r="MMU14" s="108"/>
      <c r="MMV14" s="108"/>
      <c r="MMW14" s="108"/>
      <c r="MMX14" s="108"/>
      <c r="MMY14" s="108"/>
      <c r="MMZ14" s="108"/>
      <c r="MNA14" s="108"/>
      <c r="MNB14" s="108"/>
      <c r="MNC14" s="108"/>
      <c r="MND14" s="108"/>
      <c r="MNE14" s="108"/>
      <c r="MNF14" s="108"/>
      <c r="MNG14" s="108"/>
      <c r="MNH14" s="108"/>
      <c r="MNI14" s="108"/>
      <c r="MNJ14" s="108"/>
      <c r="MNK14" s="108"/>
      <c r="MNL14" s="108"/>
      <c r="MNM14" s="108"/>
      <c r="MNN14" s="108"/>
      <c r="MNO14" s="108"/>
      <c r="MNP14" s="108"/>
      <c r="MNQ14" s="108"/>
      <c r="MNR14" s="108"/>
      <c r="MNS14" s="108"/>
      <c r="MNT14" s="108"/>
      <c r="MNU14" s="108"/>
      <c r="MNV14" s="108"/>
      <c r="MNW14" s="108"/>
      <c r="MNX14" s="108"/>
      <c r="MNY14" s="108"/>
      <c r="MNZ14" s="108"/>
      <c r="MOA14" s="108"/>
      <c r="MOB14" s="108"/>
      <c r="MOC14" s="108"/>
      <c r="MOD14" s="108"/>
      <c r="MOE14" s="108"/>
      <c r="MOF14" s="108"/>
      <c r="MOG14" s="108"/>
      <c r="MOH14" s="108"/>
      <c r="MOI14" s="108"/>
      <c r="MOJ14" s="108"/>
      <c r="MOK14" s="108"/>
      <c r="MOL14" s="108"/>
      <c r="MOM14" s="108"/>
      <c r="MON14" s="108"/>
      <c r="MOO14" s="108"/>
      <c r="MOP14" s="108"/>
      <c r="MOQ14" s="108"/>
      <c r="MOR14" s="108"/>
      <c r="MOS14" s="108"/>
      <c r="MOT14" s="108"/>
      <c r="MOU14" s="108"/>
      <c r="MOV14" s="108"/>
      <c r="MOW14" s="108"/>
      <c r="MOX14" s="108"/>
      <c r="MOY14" s="108"/>
      <c r="MOZ14" s="108"/>
      <c r="MPA14" s="108"/>
      <c r="MPB14" s="108"/>
      <c r="MPC14" s="108"/>
      <c r="MPD14" s="108"/>
      <c r="MPE14" s="108"/>
      <c r="MPF14" s="108"/>
      <c r="MPG14" s="108"/>
      <c r="MPH14" s="108"/>
      <c r="MPI14" s="108"/>
      <c r="MPJ14" s="108"/>
      <c r="MPK14" s="108"/>
      <c r="MPL14" s="108"/>
      <c r="MPM14" s="108"/>
      <c r="MPN14" s="108"/>
      <c r="MPO14" s="108"/>
      <c r="MPP14" s="108"/>
      <c r="MPQ14" s="108"/>
      <c r="MPR14" s="108"/>
      <c r="MPS14" s="108"/>
      <c r="MPT14" s="108"/>
      <c r="MPU14" s="108"/>
      <c r="MPV14" s="108"/>
      <c r="MPW14" s="108"/>
      <c r="MPX14" s="108"/>
      <c r="MPY14" s="108"/>
      <c r="MPZ14" s="108"/>
      <c r="MQA14" s="108"/>
      <c r="MQB14" s="108"/>
      <c r="MQC14" s="108"/>
      <c r="MQD14" s="108"/>
      <c r="MQE14" s="108"/>
      <c r="MQF14" s="108"/>
      <c r="MQG14" s="108"/>
      <c r="MQH14" s="108"/>
      <c r="MQI14" s="108"/>
      <c r="MQJ14" s="108"/>
      <c r="MQK14" s="108"/>
      <c r="MQL14" s="108"/>
      <c r="MQM14" s="108"/>
      <c r="MQN14" s="108"/>
      <c r="MQO14" s="108"/>
      <c r="MQP14" s="108"/>
      <c r="MQQ14" s="108"/>
      <c r="MQR14" s="108"/>
      <c r="MQS14" s="108"/>
      <c r="MQT14" s="108"/>
      <c r="MQU14" s="108"/>
      <c r="MQV14" s="108"/>
      <c r="MQW14" s="108"/>
      <c r="MQX14" s="108"/>
      <c r="MQY14" s="108"/>
      <c r="MQZ14" s="108"/>
      <c r="MRA14" s="108"/>
      <c r="MRB14" s="108"/>
      <c r="MRC14" s="108"/>
      <c r="MRD14" s="108"/>
      <c r="MRE14" s="108"/>
      <c r="MRF14" s="108"/>
      <c r="MRG14" s="108"/>
      <c r="MRH14" s="108"/>
      <c r="MRI14" s="108"/>
      <c r="MRJ14" s="108"/>
      <c r="MRK14" s="108"/>
      <c r="MRL14" s="108"/>
      <c r="MRM14" s="108"/>
      <c r="MRN14" s="108"/>
      <c r="MRO14" s="108"/>
      <c r="MRP14" s="108"/>
      <c r="MRQ14" s="108"/>
      <c r="MRR14" s="108"/>
      <c r="MRS14" s="108"/>
      <c r="MRT14" s="108"/>
      <c r="MRU14" s="108"/>
      <c r="MRV14" s="108"/>
      <c r="MRW14" s="108"/>
      <c r="MRX14" s="108"/>
      <c r="MRY14" s="108"/>
      <c r="MRZ14" s="108"/>
      <c r="MSA14" s="108"/>
      <c r="MSB14" s="108"/>
      <c r="MSC14" s="108"/>
      <c r="MSD14" s="108"/>
      <c r="MSE14" s="108"/>
      <c r="MSF14" s="108"/>
      <c r="MSG14" s="108"/>
      <c r="MSH14" s="108"/>
      <c r="MSI14" s="108"/>
      <c r="MSJ14" s="108"/>
      <c r="MSK14" s="108"/>
      <c r="MSL14" s="108"/>
      <c r="MSM14" s="108"/>
      <c r="MSN14" s="108"/>
      <c r="MSO14" s="108"/>
      <c r="MSP14" s="108"/>
      <c r="MSQ14" s="108"/>
      <c r="MSR14" s="108"/>
      <c r="MSS14" s="108"/>
      <c r="MST14" s="108"/>
      <c r="MSU14" s="108"/>
      <c r="MSV14" s="108"/>
      <c r="MSW14" s="108"/>
      <c r="MSX14" s="108"/>
      <c r="MSY14" s="108"/>
      <c r="MSZ14" s="108"/>
      <c r="MTA14" s="108"/>
      <c r="MTB14" s="108"/>
      <c r="MTC14" s="108"/>
      <c r="MTD14" s="108"/>
      <c r="MTE14" s="108"/>
      <c r="MTF14" s="108"/>
      <c r="MTG14" s="108"/>
      <c r="MTH14" s="108"/>
      <c r="MTI14" s="108"/>
      <c r="MTJ14" s="108"/>
      <c r="MTK14" s="108"/>
      <c r="MTL14" s="108"/>
      <c r="MTM14" s="108"/>
      <c r="MTN14" s="108"/>
      <c r="MTO14" s="108"/>
      <c r="MTP14" s="108"/>
      <c r="MTQ14" s="108"/>
      <c r="MTR14" s="108"/>
      <c r="MTS14" s="108"/>
      <c r="MTT14" s="108"/>
      <c r="MTU14" s="108"/>
      <c r="MTV14" s="108"/>
      <c r="MTW14" s="108"/>
      <c r="MTX14" s="108"/>
      <c r="MTY14" s="108"/>
      <c r="MTZ14" s="108"/>
      <c r="MUA14" s="108"/>
      <c r="MUB14" s="108"/>
      <c r="MUC14" s="108"/>
      <c r="MUD14" s="108"/>
      <c r="MUE14" s="108"/>
      <c r="MUF14" s="108"/>
      <c r="MUG14" s="108"/>
      <c r="MUH14" s="108"/>
      <c r="MUI14" s="108"/>
      <c r="MUJ14" s="108"/>
      <c r="MUK14" s="108"/>
      <c r="MUL14" s="108"/>
      <c r="MUM14" s="108"/>
      <c r="MUN14" s="108"/>
      <c r="MUO14" s="108"/>
      <c r="MUP14" s="108"/>
      <c r="MUQ14" s="108"/>
      <c r="MUR14" s="108"/>
      <c r="MUS14" s="108"/>
      <c r="MUT14" s="108"/>
      <c r="MUU14" s="108"/>
      <c r="MUV14" s="108"/>
      <c r="MUW14" s="108"/>
      <c r="MUX14" s="108"/>
      <c r="MUY14" s="108"/>
      <c r="MUZ14" s="108"/>
      <c r="MVA14" s="108"/>
      <c r="MVB14" s="108"/>
      <c r="MVC14" s="108"/>
      <c r="MVD14" s="108"/>
      <c r="MVE14" s="108"/>
      <c r="MVF14" s="108"/>
      <c r="MVG14" s="108"/>
      <c r="MVH14" s="108"/>
      <c r="MVI14" s="108"/>
      <c r="MVJ14" s="108"/>
      <c r="MVK14" s="108"/>
      <c r="MVL14" s="108"/>
      <c r="MVM14" s="108"/>
      <c r="MVN14" s="108"/>
      <c r="MVO14" s="108"/>
      <c r="MVP14" s="108"/>
      <c r="MVQ14" s="108"/>
      <c r="MVR14" s="108"/>
      <c r="MVS14" s="108"/>
      <c r="MVT14" s="108"/>
      <c r="MVU14" s="108"/>
      <c r="MVV14" s="108"/>
      <c r="MVW14" s="108"/>
      <c r="MVX14" s="108"/>
      <c r="MVY14" s="108"/>
      <c r="MVZ14" s="108"/>
      <c r="MWA14" s="108"/>
      <c r="MWB14" s="108"/>
      <c r="MWC14" s="108"/>
      <c r="MWD14" s="108"/>
      <c r="MWE14" s="108"/>
      <c r="MWF14" s="108"/>
      <c r="MWG14" s="108"/>
      <c r="MWH14" s="108"/>
      <c r="MWI14" s="108"/>
      <c r="MWJ14" s="108"/>
      <c r="MWK14" s="108"/>
      <c r="MWL14" s="108"/>
      <c r="MWM14" s="108"/>
      <c r="MWN14" s="108"/>
      <c r="MWO14" s="108"/>
      <c r="MWP14" s="108"/>
      <c r="MWQ14" s="108"/>
      <c r="MWR14" s="108"/>
      <c r="MWS14" s="108"/>
      <c r="MWT14" s="108"/>
      <c r="MWU14" s="108"/>
      <c r="MWV14" s="108"/>
      <c r="MWW14" s="108"/>
      <c r="MWX14" s="108"/>
      <c r="MWY14" s="108"/>
      <c r="MWZ14" s="108"/>
      <c r="MXA14" s="108"/>
      <c r="MXB14" s="108"/>
      <c r="MXC14" s="108"/>
      <c r="MXD14" s="108"/>
      <c r="MXE14" s="108"/>
      <c r="MXF14" s="108"/>
      <c r="MXG14" s="108"/>
      <c r="MXH14" s="108"/>
      <c r="MXI14" s="108"/>
      <c r="MXJ14" s="108"/>
      <c r="MXK14" s="108"/>
      <c r="MXL14" s="108"/>
      <c r="MXM14" s="108"/>
      <c r="MXN14" s="108"/>
      <c r="MXO14" s="108"/>
      <c r="MXP14" s="108"/>
      <c r="MXQ14" s="108"/>
      <c r="MXR14" s="108"/>
      <c r="MXS14" s="108"/>
      <c r="MXT14" s="108"/>
      <c r="MXU14" s="108"/>
      <c r="MXV14" s="108"/>
      <c r="MXW14" s="108"/>
      <c r="MXX14" s="108"/>
      <c r="MXY14" s="108"/>
      <c r="MXZ14" s="108"/>
      <c r="MYA14" s="108"/>
      <c r="MYB14" s="108"/>
      <c r="MYC14" s="108"/>
      <c r="MYD14" s="108"/>
      <c r="MYE14" s="108"/>
      <c r="MYF14" s="108"/>
      <c r="MYG14" s="108"/>
      <c r="MYH14" s="108"/>
      <c r="MYI14" s="108"/>
      <c r="MYJ14" s="108"/>
      <c r="MYK14" s="108"/>
      <c r="MYL14" s="108"/>
      <c r="MYM14" s="108"/>
      <c r="MYN14" s="108"/>
      <c r="MYO14" s="108"/>
      <c r="MYP14" s="108"/>
      <c r="MYQ14" s="108"/>
      <c r="MYR14" s="108"/>
      <c r="MYS14" s="108"/>
      <c r="MYT14" s="108"/>
      <c r="MYU14" s="108"/>
      <c r="MYV14" s="108"/>
      <c r="MYW14" s="108"/>
      <c r="MYX14" s="108"/>
      <c r="MYY14" s="108"/>
      <c r="MYZ14" s="108"/>
      <c r="MZA14" s="108"/>
      <c r="MZB14" s="108"/>
      <c r="MZC14" s="108"/>
      <c r="MZD14" s="108"/>
      <c r="MZE14" s="108"/>
      <c r="MZF14" s="108"/>
      <c r="MZG14" s="108"/>
      <c r="MZH14" s="108"/>
      <c r="MZI14" s="108"/>
      <c r="MZJ14" s="108"/>
      <c r="MZK14" s="108"/>
      <c r="MZL14" s="108"/>
      <c r="MZM14" s="108"/>
      <c r="MZN14" s="108"/>
      <c r="MZO14" s="108"/>
      <c r="MZP14" s="108"/>
      <c r="MZQ14" s="108"/>
      <c r="MZR14" s="108"/>
      <c r="MZS14" s="108"/>
      <c r="MZT14" s="108"/>
      <c r="MZU14" s="108"/>
      <c r="MZV14" s="108"/>
      <c r="MZW14" s="108"/>
      <c r="MZX14" s="108"/>
      <c r="MZY14" s="108"/>
      <c r="MZZ14" s="108"/>
      <c r="NAA14" s="108"/>
      <c r="NAB14" s="108"/>
      <c r="NAC14" s="108"/>
      <c r="NAD14" s="108"/>
      <c r="NAE14" s="108"/>
      <c r="NAF14" s="108"/>
      <c r="NAG14" s="108"/>
      <c r="NAH14" s="108"/>
      <c r="NAI14" s="108"/>
      <c r="NAJ14" s="108"/>
      <c r="NAK14" s="108"/>
      <c r="NAL14" s="108"/>
      <c r="NAM14" s="108"/>
      <c r="NAN14" s="108"/>
      <c r="NAO14" s="108"/>
      <c r="NAP14" s="108"/>
      <c r="NAQ14" s="108"/>
      <c r="NAR14" s="108"/>
      <c r="NAS14" s="108"/>
      <c r="NAT14" s="108"/>
      <c r="NAU14" s="108"/>
      <c r="NAV14" s="108"/>
      <c r="NAW14" s="108"/>
      <c r="NAX14" s="108"/>
      <c r="NAY14" s="108"/>
      <c r="NAZ14" s="108"/>
      <c r="NBA14" s="108"/>
      <c r="NBB14" s="108"/>
      <c r="NBC14" s="108"/>
      <c r="NBD14" s="108"/>
      <c r="NBE14" s="108"/>
      <c r="NBF14" s="108"/>
      <c r="NBG14" s="108"/>
      <c r="NBH14" s="108"/>
      <c r="NBI14" s="108"/>
      <c r="NBJ14" s="108"/>
      <c r="NBK14" s="108"/>
      <c r="NBL14" s="108"/>
      <c r="NBM14" s="108"/>
      <c r="NBN14" s="108"/>
      <c r="NBO14" s="108"/>
      <c r="NBP14" s="108"/>
      <c r="NBQ14" s="108"/>
      <c r="NBR14" s="108"/>
      <c r="NBS14" s="108"/>
      <c r="NBT14" s="108"/>
      <c r="NBU14" s="108"/>
      <c r="NBV14" s="108"/>
      <c r="NBW14" s="108"/>
      <c r="NBX14" s="108"/>
      <c r="NBY14" s="108"/>
      <c r="NBZ14" s="108"/>
      <c r="NCA14" s="108"/>
      <c r="NCB14" s="108"/>
      <c r="NCC14" s="108"/>
      <c r="NCD14" s="108"/>
      <c r="NCE14" s="108"/>
      <c r="NCF14" s="108"/>
      <c r="NCG14" s="108"/>
      <c r="NCH14" s="108"/>
      <c r="NCI14" s="108"/>
      <c r="NCJ14" s="108"/>
      <c r="NCK14" s="108"/>
      <c r="NCL14" s="108"/>
      <c r="NCM14" s="108"/>
      <c r="NCN14" s="108"/>
      <c r="NCO14" s="108"/>
      <c r="NCP14" s="108"/>
      <c r="NCQ14" s="108"/>
      <c r="NCR14" s="108"/>
      <c r="NCS14" s="108"/>
      <c r="NCT14" s="108"/>
      <c r="NCU14" s="108"/>
      <c r="NCV14" s="108"/>
      <c r="NCW14" s="108"/>
      <c r="NCX14" s="108"/>
      <c r="NCY14" s="108"/>
      <c r="NCZ14" s="108"/>
      <c r="NDA14" s="108"/>
      <c r="NDB14" s="108"/>
      <c r="NDC14" s="108"/>
      <c r="NDD14" s="108"/>
      <c r="NDE14" s="108"/>
      <c r="NDF14" s="108"/>
      <c r="NDG14" s="108"/>
      <c r="NDH14" s="108"/>
      <c r="NDI14" s="108"/>
      <c r="NDJ14" s="108"/>
      <c r="NDK14" s="108"/>
      <c r="NDL14" s="108"/>
      <c r="NDM14" s="108"/>
      <c r="NDN14" s="108"/>
      <c r="NDO14" s="108"/>
      <c r="NDP14" s="108"/>
      <c r="NDQ14" s="108"/>
      <c r="NDR14" s="108"/>
      <c r="NDS14" s="108"/>
      <c r="NDT14" s="108"/>
      <c r="NDU14" s="108"/>
      <c r="NDV14" s="108"/>
      <c r="NDW14" s="108"/>
      <c r="NDX14" s="108"/>
      <c r="NDY14" s="108"/>
      <c r="NDZ14" s="108"/>
      <c r="NEA14" s="108"/>
      <c r="NEB14" s="108"/>
      <c r="NEC14" s="108"/>
      <c r="NED14" s="108"/>
      <c r="NEE14" s="108"/>
      <c r="NEF14" s="108"/>
      <c r="NEG14" s="108"/>
      <c r="NEH14" s="108"/>
      <c r="NEI14" s="108"/>
      <c r="NEJ14" s="108"/>
      <c r="NEK14" s="108"/>
      <c r="NEL14" s="108"/>
      <c r="NEM14" s="108"/>
      <c r="NEN14" s="108"/>
      <c r="NEO14" s="108"/>
      <c r="NEP14" s="108"/>
      <c r="NEQ14" s="108"/>
      <c r="NER14" s="108"/>
      <c r="NES14" s="108"/>
      <c r="NET14" s="108"/>
      <c r="NEU14" s="108"/>
      <c r="NEV14" s="108"/>
      <c r="NEW14" s="108"/>
      <c r="NEX14" s="108"/>
      <c r="NEY14" s="108"/>
      <c r="NEZ14" s="108"/>
      <c r="NFA14" s="108"/>
      <c r="NFB14" s="108"/>
      <c r="NFC14" s="108"/>
      <c r="NFD14" s="108"/>
      <c r="NFE14" s="108"/>
      <c r="NFF14" s="108"/>
      <c r="NFG14" s="108"/>
      <c r="NFH14" s="108"/>
      <c r="NFI14" s="108"/>
      <c r="NFJ14" s="108"/>
      <c r="NFK14" s="108"/>
      <c r="NFL14" s="108"/>
      <c r="NFM14" s="108"/>
      <c r="NFN14" s="108"/>
      <c r="NFO14" s="108"/>
      <c r="NFP14" s="108"/>
      <c r="NFQ14" s="108"/>
      <c r="NFR14" s="108"/>
      <c r="NFS14" s="108"/>
      <c r="NFT14" s="108"/>
      <c r="NFU14" s="108"/>
      <c r="NFV14" s="108"/>
      <c r="NFW14" s="108"/>
      <c r="NFX14" s="108"/>
      <c r="NFY14" s="108"/>
      <c r="NFZ14" s="108"/>
      <c r="NGA14" s="108"/>
      <c r="NGB14" s="108"/>
      <c r="NGC14" s="108"/>
      <c r="NGD14" s="108"/>
      <c r="NGE14" s="108"/>
      <c r="NGF14" s="108"/>
      <c r="NGG14" s="108"/>
      <c r="NGH14" s="108"/>
      <c r="NGI14" s="108"/>
      <c r="NGJ14" s="108"/>
      <c r="NGK14" s="108"/>
      <c r="NGL14" s="108"/>
      <c r="NGM14" s="108"/>
      <c r="NGN14" s="108"/>
      <c r="NGO14" s="108"/>
      <c r="NGP14" s="108"/>
      <c r="NGQ14" s="108"/>
      <c r="NGR14" s="108"/>
      <c r="NGS14" s="108"/>
      <c r="NGT14" s="108"/>
      <c r="NGU14" s="108"/>
      <c r="NGV14" s="108"/>
      <c r="NGW14" s="108"/>
      <c r="NGX14" s="108"/>
      <c r="NGY14" s="108"/>
      <c r="NGZ14" s="108"/>
      <c r="NHA14" s="108"/>
      <c r="NHB14" s="108"/>
      <c r="NHC14" s="108"/>
      <c r="NHD14" s="108"/>
      <c r="NHE14" s="108"/>
      <c r="NHF14" s="108"/>
      <c r="NHG14" s="108"/>
      <c r="NHH14" s="108"/>
      <c r="NHI14" s="108"/>
      <c r="NHJ14" s="108"/>
      <c r="NHK14" s="108"/>
      <c r="NHL14" s="108"/>
      <c r="NHM14" s="108"/>
      <c r="NHN14" s="108"/>
      <c r="NHO14" s="108"/>
      <c r="NHP14" s="108"/>
      <c r="NHQ14" s="108"/>
      <c r="NHR14" s="108"/>
      <c r="NHS14" s="108"/>
      <c r="NHT14" s="108"/>
      <c r="NHU14" s="108"/>
      <c r="NHV14" s="108"/>
      <c r="NHW14" s="108"/>
      <c r="NHX14" s="108"/>
      <c r="NHY14" s="108"/>
      <c r="NHZ14" s="108"/>
      <c r="NIA14" s="108"/>
      <c r="NIB14" s="108"/>
      <c r="NIC14" s="108"/>
      <c r="NID14" s="108"/>
      <c r="NIE14" s="108"/>
      <c r="NIF14" s="108"/>
      <c r="NIG14" s="108"/>
      <c r="NIH14" s="108"/>
      <c r="NII14" s="108"/>
      <c r="NIJ14" s="108"/>
      <c r="NIK14" s="108"/>
      <c r="NIL14" s="108"/>
      <c r="NIM14" s="108"/>
      <c r="NIN14" s="108"/>
      <c r="NIO14" s="108"/>
      <c r="NIP14" s="108"/>
      <c r="NIQ14" s="108"/>
      <c r="NIR14" s="108"/>
      <c r="NIS14" s="108"/>
      <c r="NIT14" s="108"/>
      <c r="NIU14" s="108"/>
      <c r="NIV14" s="108"/>
      <c r="NIW14" s="108"/>
      <c r="NIX14" s="108"/>
      <c r="NIY14" s="108"/>
      <c r="NIZ14" s="108"/>
      <c r="NJA14" s="108"/>
      <c r="NJB14" s="108"/>
      <c r="NJC14" s="108"/>
      <c r="NJD14" s="108"/>
      <c r="NJE14" s="108"/>
      <c r="NJF14" s="108"/>
      <c r="NJG14" s="108"/>
      <c r="NJH14" s="108"/>
      <c r="NJI14" s="108"/>
      <c r="NJJ14" s="108"/>
      <c r="NJK14" s="108"/>
      <c r="NJL14" s="108"/>
      <c r="NJM14" s="108"/>
      <c r="NJN14" s="108"/>
      <c r="NJO14" s="108"/>
      <c r="NJP14" s="108"/>
      <c r="NJQ14" s="108"/>
      <c r="NJR14" s="108"/>
      <c r="NJS14" s="108"/>
      <c r="NJT14" s="108"/>
      <c r="NJU14" s="108"/>
      <c r="NJV14" s="108"/>
      <c r="NJW14" s="108"/>
      <c r="NJX14" s="108"/>
      <c r="NJY14" s="108"/>
      <c r="NJZ14" s="108"/>
      <c r="NKA14" s="108"/>
      <c r="NKB14" s="108"/>
      <c r="NKC14" s="108"/>
      <c r="NKD14" s="108"/>
      <c r="NKE14" s="108"/>
      <c r="NKF14" s="108"/>
      <c r="NKG14" s="108"/>
      <c r="NKH14" s="108"/>
      <c r="NKI14" s="108"/>
      <c r="NKJ14" s="108"/>
      <c r="NKK14" s="108"/>
      <c r="NKL14" s="108"/>
      <c r="NKM14" s="108"/>
      <c r="NKN14" s="108"/>
      <c r="NKO14" s="108"/>
      <c r="NKP14" s="108"/>
      <c r="NKQ14" s="108"/>
      <c r="NKR14" s="108"/>
      <c r="NKS14" s="108"/>
      <c r="NKT14" s="108"/>
      <c r="NKU14" s="108"/>
      <c r="NKV14" s="108"/>
      <c r="NKW14" s="108"/>
      <c r="NKX14" s="108"/>
      <c r="NKY14" s="108"/>
      <c r="NKZ14" s="108"/>
      <c r="NLA14" s="108"/>
      <c r="NLB14" s="108"/>
      <c r="NLC14" s="108"/>
      <c r="NLD14" s="108"/>
      <c r="NLE14" s="108"/>
      <c r="NLF14" s="108"/>
      <c r="NLG14" s="108"/>
      <c r="NLH14" s="108"/>
      <c r="NLI14" s="108"/>
      <c r="NLJ14" s="108"/>
      <c r="NLK14" s="108"/>
      <c r="NLL14" s="108"/>
      <c r="NLM14" s="108"/>
      <c r="NLN14" s="108"/>
      <c r="NLO14" s="108"/>
      <c r="NLP14" s="108"/>
      <c r="NLQ14" s="108"/>
      <c r="NLR14" s="108"/>
      <c r="NLS14" s="108"/>
      <c r="NLT14" s="108"/>
      <c r="NLU14" s="108"/>
      <c r="NLV14" s="108"/>
      <c r="NLW14" s="108"/>
      <c r="NLX14" s="108"/>
      <c r="NLY14" s="108"/>
      <c r="NLZ14" s="108"/>
      <c r="NMA14" s="108"/>
      <c r="NMB14" s="108"/>
      <c r="NMC14" s="108"/>
      <c r="NMD14" s="108"/>
      <c r="NME14" s="108"/>
      <c r="NMF14" s="108"/>
      <c r="NMG14" s="108"/>
      <c r="NMH14" s="108"/>
      <c r="NMI14" s="108"/>
      <c r="NMJ14" s="108"/>
      <c r="NMK14" s="108"/>
      <c r="NML14" s="108"/>
      <c r="NMM14" s="108"/>
      <c r="NMN14" s="108"/>
      <c r="NMO14" s="108"/>
      <c r="NMP14" s="108"/>
      <c r="NMQ14" s="108"/>
      <c r="NMR14" s="108"/>
      <c r="NMS14" s="108"/>
      <c r="NMT14" s="108"/>
      <c r="NMU14" s="108"/>
      <c r="NMV14" s="108"/>
      <c r="NMW14" s="108"/>
      <c r="NMX14" s="108"/>
      <c r="NMY14" s="108"/>
      <c r="NMZ14" s="108"/>
      <c r="NNA14" s="108"/>
      <c r="NNB14" s="108"/>
      <c r="NNC14" s="108"/>
      <c r="NND14" s="108"/>
      <c r="NNE14" s="108"/>
      <c r="NNF14" s="108"/>
      <c r="NNG14" s="108"/>
      <c r="NNH14" s="108"/>
      <c r="NNI14" s="108"/>
      <c r="NNJ14" s="108"/>
      <c r="NNK14" s="108"/>
      <c r="NNL14" s="108"/>
      <c r="NNM14" s="108"/>
      <c r="NNN14" s="108"/>
      <c r="NNO14" s="108"/>
      <c r="NNP14" s="108"/>
      <c r="NNQ14" s="108"/>
      <c r="NNR14" s="108"/>
      <c r="NNS14" s="108"/>
      <c r="NNT14" s="108"/>
      <c r="NNU14" s="108"/>
      <c r="NNV14" s="108"/>
      <c r="NNW14" s="108"/>
      <c r="NNX14" s="108"/>
      <c r="NNY14" s="108"/>
      <c r="NNZ14" s="108"/>
      <c r="NOA14" s="108"/>
      <c r="NOB14" s="108"/>
      <c r="NOC14" s="108"/>
      <c r="NOD14" s="108"/>
      <c r="NOE14" s="108"/>
      <c r="NOF14" s="108"/>
      <c r="NOG14" s="108"/>
      <c r="NOH14" s="108"/>
      <c r="NOI14" s="108"/>
      <c r="NOJ14" s="108"/>
      <c r="NOK14" s="108"/>
      <c r="NOL14" s="108"/>
      <c r="NOM14" s="108"/>
      <c r="NON14" s="108"/>
      <c r="NOO14" s="108"/>
      <c r="NOP14" s="108"/>
      <c r="NOQ14" s="108"/>
      <c r="NOR14" s="108"/>
      <c r="NOS14" s="108"/>
      <c r="NOT14" s="108"/>
      <c r="NOU14" s="108"/>
      <c r="NOV14" s="108"/>
      <c r="NOW14" s="108"/>
      <c r="NOX14" s="108"/>
      <c r="NOY14" s="108"/>
      <c r="NOZ14" s="108"/>
      <c r="NPA14" s="108"/>
      <c r="NPB14" s="108"/>
      <c r="NPC14" s="108"/>
      <c r="NPD14" s="108"/>
      <c r="NPE14" s="108"/>
      <c r="NPF14" s="108"/>
      <c r="NPG14" s="108"/>
      <c r="NPH14" s="108"/>
      <c r="NPI14" s="108"/>
      <c r="NPJ14" s="108"/>
      <c r="NPK14" s="108"/>
      <c r="NPL14" s="108"/>
      <c r="NPM14" s="108"/>
      <c r="NPN14" s="108"/>
      <c r="NPO14" s="108"/>
      <c r="NPP14" s="108"/>
      <c r="NPQ14" s="108"/>
      <c r="NPR14" s="108"/>
      <c r="NPS14" s="108"/>
      <c r="NPT14" s="108"/>
      <c r="NPU14" s="108"/>
      <c r="NPV14" s="108"/>
      <c r="NPW14" s="108"/>
      <c r="NPX14" s="108"/>
      <c r="NPY14" s="108"/>
      <c r="NPZ14" s="108"/>
      <c r="NQA14" s="108"/>
      <c r="NQB14" s="108"/>
      <c r="NQC14" s="108"/>
      <c r="NQD14" s="108"/>
      <c r="NQE14" s="108"/>
      <c r="NQF14" s="108"/>
      <c r="NQG14" s="108"/>
      <c r="NQH14" s="108"/>
      <c r="NQI14" s="108"/>
      <c r="NQJ14" s="108"/>
      <c r="NQK14" s="108"/>
      <c r="NQL14" s="108"/>
      <c r="NQM14" s="108"/>
      <c r="NQN14" s="108"/>
      <c r="NQO14" s="108"/>
      <c r="NQP14" s="108"/>
      <c r="NQQ14" s="108"/>
      <c r="NQR14" s="108"/>
      <c r="NQS14" s="108"/>
      <c r="NQT14" s="108"/>
      <c r="NQU14" s="108"/>
      <c r="NQV14" s="108"/>
      <c r="NQW14" s="108"/>
      <c r="NQX14" s="108"/>
      <c r="NQY14" s="108"/>
      <c r="NQZ14" s="108"/>
      <c r="NRA14" s="108"/>
      <c r="NRB14" s="108"/>
      <c r="NRC14" s="108"/>
      <c r="NRD14" s="108"/>
      <c r="NRE14" s="108"/>
      <c r="NRF14" s="108"/>
      <c r="NRG14" s="108"/>
      <c r="NRH14" s="108"/>
      <c r="NRI14" s="108"/>
      <c r="NRJ14" s="108"/>
      <c r="NRK14" s="108"/>
      <c r="NRL14" s="108"/>
      <c r="NRM14" s="108"/>
      <c r="NRN14" s="108"/>
      <c r="NRO14" s="108"/>
      <c r="NRP14" s="108"/>
      <c r="NRQ14" s="108"/>
      <c r="NRR14" s="108"/>
      <c r="NRS14" s="108"/>
      <c r="NRT14" s="108"/>
      <c r="NRU14" s="108"/>
      <c r="NRV14" s="108"/>
      <c r="NRW14" s="108"/>
      <c r="NRX14" s="108"/>
      <c r="NRY14" s="108"/>
      <c r="NRZ14" s="108"/>
      <c r="NSA14" s="108"/>
      <c r="NSB14" s="108"/>
      <c r="NSC14" s="108"/>
      <c r="NSD14" s="108"/>
      <c r="NSE14" s="108"/>
      <c r="NSF14" s="108"/>
      <c r="NSG14" s="108"/>
      <c r="NSH14" s="108"/>
      <c r="NSI14" s="108"/>
      <c r="NSJ14" s="108"/>
      <c r="NSK14" s="108"/>
      <c r="NSL14" s="108"/>
      <c r="NSM14" s="108"/>
      <c r="NSN14" s="108"/>
      <c r="NSO14" s="108"/>
      <c r="NSP14" s="108"/>
      <c r="NSQ14" s="108"/>
      <c r="NSR14" s="108"/>
      <c r="NSS14" s="108"/>
      <c r="NST14" s="108"/>
      <c r="NSU14" s="108"/>
      <c r="NSV14" s="108"/>
      <c r="NSW14" s="108"/>
      <c r="NSX14" s="108"/>
      <c r="NSY14" s="108"/>
      <c r="NSZ14" s="108"/>
      <c r="NTA14" s="108"/>
      <c r="NTB14" s="108"/>
      <c r="NTC14" s="108"/>
      <c r="NTD14" s="108"/>
      <c r="NTE14" s="108"/>
      <c r="NTF14" s="108"/>
      <c r="NTG14" s="108"/>
      <c r="NTH14" s="108"/>
      <c r="NTI14" s="108"/>
      <c r="NTJ14" s="108"/>
      <c r="NTK14" s="108"/>
      <c r="NTL14" s="108"/>
      <c r="NTM14" s="108"/>
      <c r="NTN14" s="108"/>
      <c r="NTO14" s="108"/>
      <c r="NTP14" s="108"/>
      <c r="NTQ14" s="108"/>
      <c r="NTR14" s="108"/>
      <c r="NTS14" s="108"/>
      <c r="NTT14" s="108"/>
      <c r="NTU14" s="108"/>
      <c r="NTV14" s="108"/>
      <c r="NTW14" s="108"/>
      <c r="NTX14" s="108"/>
      <c r="NTY14" s="108"/>
      <c r="NTZ14" s="108"/>
      <c r="NUA14" s="108"/>
      <c r="NUB14" s="108"/>
      <c r="NUC14" s="108"/>
      <c r="NUD14" s="108"/>
      <c r="NUE14" s="108"/>
      <c r="NUF14" s="108"/>
      <c r="NUG14" s="108"/>
      <c r="NUH14" s="108"/>
      <c r="NUI14" s="108"/>
      <c r="NUJ14" s="108"/>
      <c r="NUK14" s="108"/>
      <c r="NUL14" s="108"/>
      <c r="NUM14" s="108"/>
      <c r="NUN14" s="108"/>
      <c r="NUO14" s="108"/>
      <c r="NUP14" s="108"/>
      <c r="NUQ14" s="108"/>
      <c r="NUR14" s="108"/>
      <c r="NUS14" s="108"/>
      <c r="NUT14" s="108"/>
      <c r="NUU14" s="108"/>
      <c r="NUV14" s="108"/>
      <c r="NUW14" s="108"/>
      <c r="NUX14" s="108"/>
      <c r="NUY14" s="108"/>
      <c r="NUZ14" s="108"/>
      <c r="NVA14" s="108"/>
      <c r="NVB14" s="108"/>
      <c r="NVC14" s="108"/>
      <c r="NVD14" s="108"/>
      <c r="NVE14" s="108"/>
      <c r="NVF14" s="108"/>
      <c r="NVG14" s="108"/>
      <c r="NVH14" s="108"/>
      <c r="NVI14" s="108"/>
      <c r="NVJ14" s="108"/>
      <c r="NVK14" s="108"/>
      <c r="NVL14" s="108"/>
      <c r="NVM14" s="108"/>
      <c r="NVN14" s="108"/>
      <c r="NVO14" s="108"/>
      <c r="NVP14" s="108"/>
      <c r="NVQ14" s="108"/>
      <c r="NVR14" s="108"/>
      <c r="NVS14" s="108"/>
      <c r="NVT14" s="108"/>
      <c r="NVU14" s="108"/>
      <c r="NVV14" s="108"/>
      <c r="NVW14" s="108"/>
      <c r="NVX14" s="108"/>
      <c r="NVY14" s="108"/>
      <c r="NVZ14" s="108"/>
      <c r="NWA14" s="108"/>
      <c r="NWB14" s="108"/>
      <c r="NWC14" s="108"/>
      <c r="NWD14" s="108"/>
      <c r="NWE14" s="108"/>
      <c r="NWF14" s="108"/>
      <c r="NWG14" s="108"/>
      <c r="NWH14" s="108"/>
      <c r="NWI14" s="108"/>
      <c r="NWJ14" s="108"/>
      <c r="NWK14" s="108"/>
      <c r="NWL14" s="108"/>
      <c r="NWM14" s="108"/>
      <c r="NWN14" s="108"/>
      <c r="NWO14" s="108"/>
      <c r="NWP14" s="108"/>
      <c r="NWQ14" s="108"/>
      <c r="NWR14" s="108"/>
      <c r="NWS14" s="108"/>
      <c r="NWT14" s="108"/>
      <c r="NWU14" s="108"/>
      <c r="NWV14" s="108"/>
      <c r="NWW14" s="108"/>
      <c r="NWX14" s="108"/>
      <c r="NWY14" s="108"/>
      <c r="NWZ14" s="108"/>
      <c r="NXA14" s="108"/>
      <c r="NXB14" s="108"/>
      <c r="NXC14" s="108"/>
      <c r="NXD14" s="108"/>
      <c r="NXE14" s="108"/>
      <c r="NXF14" s="108"/>
      <c r="NXG14" s="108"/>
      <c r="NXH14" s="108"/>
      <c r="NXI14" s="108"/>
      <c r="NXJ14" s="108"/>
      <c r="NXK14" s="108"/>
      <c r="NXL14" s="108"/>
      <c r="NXM14" s="108"/>
      <c r="NXN14" s="108"/>
      <c r="NXO14" s="108"/>
      <c r="NXP14" s="108"/>
      <c r="NXQ14" s="108"/>
      <c r="NXR14" s="108"/>
      <c r="NXS14" s="108"/>
      <c r="NXT14" s="108"/>
      <c r="NXU14" s="108"/>
      <c r="NXV14" s="108"/>
      <c r="NXW14" s="108"/>
      <c r="NXX14" s="108"/>
      <c r="NXY14" s="108"/>
      <c r="NXZ14" s="108"/>
      <c r="NYA14" s="108"/>
      <c r="NYB14" s="108"/>
      <c r="NYC14" s="108"/>
      <c r="NYD14" s="108"/>
      <c r="NYE14" s="108"/>
      <c r="NYF14" s="108"/>
      <c r="NYG14" s="108"/>
      <c r="NYH14" s="108"/>
      <c r="NYI14" s="108"/>
      <c r="NYJ14" s="108"/>
      <c r="NYK14" s="108"/>
      <c r="NYL14" s="108"/>
      <c r="NYM14" s="108"/>
      <c r="NYN14" s="108"/>
      <c r="NYO14" s="108"/>
      <c r="NYP14" s="108"/>
      <c r="NYQ14" s="108"/>
      <c r="NYR14" s="108"/>
      <c r="NYS14" s="108"/>
      <c r="NYT14" s="108"/>
      <c r="NYU14" s="108"/>
      <c r="NYV14" s="108"/>
      <c r="NYW14" s="108"/>
      <c r="NYX14" s="108"/>
      <c r="NYY14" s="108"/>
      <c r="NYZ14" s="108"/>
      <c r="NZA14" s="108"/>
      <c r="NZB14" s="108"/>
      <c r="NZC14" s="108"/>
      <c r="NZD14" s="108"/>
      <c r="NZE14" s="108"/>
      <c r="NZF14" s="108"/>
      <c r="NZG14" s="108"/>
      <c r="NZH14" s="108"/>
      <c r="NZI14" s="108"/>
      <c r="NZJ14" s="108"/>
      <c r="NZK14" s="108"/>
      <c r="NZL14" s="108"/>
      <c r="NZM14" s="108"/>
      <c r="NZN14" s="108"/>
      <c r="NZO14" s="108"/>
      <c r="NZP14" s="108"/>
      <c r="NZQ14" s="108"/>
      <c r="NZR14" s="108"/>
      <c r="NZS14" s="108"/>
      <c r="NZT14" s="108"/>
      <c r="NZU14" s="108"/>
      <c r="NZV14" s="108"/>
      <c r="NZW14" s="108"/>
      <c r="NZX14" s="108"/>
      <c r="NZY14" s="108"/>
      <c r="NZZ14" s="108"/>
      <c r="OAA14" s="108"/>
      <c r="OAB14" s="108"/>
      <c r="OAC14" s="108"/>
      <c r="OAD14" s="108"/>
      <c r="OAE14" s="108"/>
      <c r="OAF14" s="108"/>
      <c r="OAG14" s="108"/>
      <c r="OAH14" s="108"/>
      <c r="OAI14" s="108"/>
      <c r="OAJ14" s="108"/>
      <c r="OAK14" s="108"/>
      <c r="OAL14" s="108"/>
      <c r="OAM14" s="108"/>
      <c r="OAN14" s="108"/>
      <c r="OAO14" s="108"/>
      <c r="OAP14" s="108"/>
      <c r="OAQ14" s="108"/>
      <c r="OAR14" s="108"/>
      <c r="OAS14" s="108"/>
      <c r="OAT14" s="108"/>
      <c r="OAU14" s="108"/>
      <c r="OAV14" s="108"/>
      <c r="OAW14" s="108"/>
      <c r="OAX14" s="108"/>
      <c r="OAY14" s="108"/>
      <c r="OAZ14" s="108"/>
      <c r="OBA14" s="108"/>
      <c r="OBB14" s="108"/>
      <c r="OBC14" s="108"/>
      <c r="OBD14" s="108"/>
      <c r="OBE14" s="108"/>
      <c r="OBF14" s="108"/>
      <c r="OBG14" s="108"/>
      <c r="OBH14" s="108"/>
      <c r="OBI14" s="108"/>
      <c r="OBJ14" s="108"/>
      <c r="OBK14" s="108"/>
      <c r="OBL14" s="108"/>
      <c r="OBM14" s="108"/>
      <c r="OBN14" s="108"/>
      <c r="OBO14" s="108"/>
      <c r="OBP14" s="108"/>
      <c r="OBQ14" s="108"/>
      <c r="OBR14" s="108"/>
      <c r="OBS14" s="108"/>
      <c r="OBT14" s="108"/>
      <c r="OBU14" s="108"/>
      <c r="OBV14" s="108"/>
      <c r="OBW14" s="108"/>
      <c r="OBX14" s="108"/>
      <c r="OBY14" s="108"/>
      <c r="OBZ14" s="108"/>
      <c r="OCA14" s="108"/>
      <c r="OCB14" s="108"/>
      <c r="OCC14" s="108"/>
      <c r="OCD14" s="108"/>
      <c r="OCE14" s="108"/>
      <c r="OCF14" s="108"/>
      <c r="OCG14" s="108"/>
      <c r="OCH14" s="108"/>
      <c r="OCI14" s="108"/>
      <c r="OCJ14" s="108"/>
      <c r="OCK14" s="108"/>
      <c r="OCL14" s="108"/>
      <c r="OCM14" s="108"/>
      <c r="OCN14" s="108"/>
      <c r="OCO14" s="108"/>
      <c r="OCP14" s="108"/>
      <c r="OCQ14" s="108"/>
      <c r="OCR14" s="108"/>
      <c r="OCS14" s="108"/>
      <c r="OCT14" s="108"/>
      <c r="OCU14" s="108"/>
      <c r="OCV14" s="108"/>
      <c r="OCW14" s="108"/>
      <c r="OCX14" s="108"/>
      <c r="OCY14" s="108"/>
      <c r="OCZ14" s="108"/>
      <c r="ODA14" s="108"/>
      <c r="ODB14" s="108"/>
      <c r="ODC14" s="108"/>
      <c r="ODD14" s="108"/>
      <c r="ODE14" s="108"/>
      <c r="ODF14" s="108"/>
      <c r="ODG14" s="108"/>
      <c r="ODH14" s="108"/>
      <c r="ODI14" s="108"/>
      <c r="ODJ14" s="108"/>
      <c r="ODK14" s="108"/>
      <c r="ODL14" s="108"/>
      <c r="ODM14" s="108"/>
      <c r="ODN14" s="108"/>
      <c r="ODO14" s="108"/>
      <c r="ODP14" s="108"/>
      <c r="ODQ14" s="108"/>
      <c r="ODR14" s="108"/>
      <c r="ODS14" s="108"/>
      <c r="ODT14" s="108"/>
      <c r="ODU14" s="108"/>
      <c r="ODV14" s="108"/>
      <c r="ODW14" s="108"/>
      <c r="ODX14" s="108"/>
      <c r="ODY14" s="108"/>
      <c r="ODZ14" s="108"/>
      <c r="OEA14" s="108"/>
      <c r="OEB14" s="108"/>
      <c r="OEC14" s="108"/>
      <c r="OED14" s="108"/>
      <c r="OEE14" s="108"/>
      <c r="OEF14" s="108"/>
      <c r="OEG14" s="108"/>
      <c r="OEH14" s="108"/>
      <c r="OEI14" s="108"/>
      <c r="OEJ14" s="108"/>
      <c r="OEK14" s="108"/>
      <c r="OEL14" s="108"/>
      <c r="OEM14" s="108"/>
      <c r="OEN14" s="108"/>
      <c r="OEO14" s="108"/>
      <c r="OEP14" s="108"/>
      <c r="OEQ14" s="108"/>
      <c r="OER14" s="108"/>
      <c r="OES14" s="108"/>
      <c r="OET14" s="108"/>
      <c r="OEU14" s="108"/>
      <c r="OEV14" s="108"/>
      <c r="OEW14" s="108"/>
      <c r="OEX14" s="108"/>
      <c r="OEY14" s="108"/>
      <c r="OEZ14" s="108"/>
      <c r="OFA14" s="108"/>
      <c r="OFB14" s="108"/>
      <c r="OFC14" s="108"/>
      <c r="OFD14" s="108"/>
      <c r="OFE14" s="108"/>
      <c r="OFF14" s="108"/>
      <c r="OFG14" s="108"/>
      <c r="OFH14" s="108"/>
      <c r="OFI14" s="108"/>
      <c r="OFJ14" s="108"/>
      <c r="OFK14" s="108"/>
      <c r="OFL14" s="108"/>
      <c r="OFM14" s="108"/>
      <c r="OFN14" s="108"/>
      <c r="OFO14" s="108"/>
      <c r="OFP14" s="108"/>
      <c r="OFQ14" s="108"/>
      <c r="OFR14" s="108"/>
      <c r="OFS14" s="108"/>
      <c r="OFT14" s="108"/>
      <c r="OFU14" s="108"/>
      <c r="OFV14" s="108"/>
      <c r="OFW14" s="108"/>
      <c r="OFX14" s="108"/>
      <c r="OFY14" s="108"/>
      <c r="OFZ14" s="108"/>
      <c r="OGA14" s="108"/>
      <c r="OGB14" s="108"/>
      <c r="OGC14" s="108"/>
      <c r="OGD14" s="108"/>
      <c r="OGE14" s="108"/>
      <c r="OGF14" s="108"/>
      <c r="OGG14" s="108"/>
      <c r="OGH14" s="108"/>
      <c r="OGI14" s="108"/>
      <c r="OGJ14" s="108"/>
      <c r="OGK14" s="108"/>
      <c r="OGL14" s="108"/>
      <c r="OGM14" s="108"/>
      <c r="OGN14" s="108"/>
      <c r="OGO14" s="108"/>
      <c r="OGP14" s="108"/>
      <c r="OGQ14" s="108"/>
      <c r="OGR14" s="108"/>
      <c r="OGS14" s="108"/>
      <c r="OGT14" s="108"/>
      <c r="OGU14" s="108"/>
      <c r="OGV14" s="108"/>
      <c r="OGW14" s="108"/>
      <c r="OGX14" s="108"/>
      <c r="OGY14" s="108"/>
      <c r="OGZ14" s="108"/>
      <c r="OHA14" s="108"/>
      <c r="OHB14" s="108"/>
      <c r="OHC14" s="108"/>
      <c r="OHD14" s="108"/>
      <c r="OHE14" s="108"/>
      <c r="OHF14" s="108"/>
      <c r="OHG14" s="108"/>
      <c r="OHH14" s="108"/>
      <c r="OHI14" s="108"/>
      <c r="OHJ14" s="108"/>
      <c r="OHK14" s="108"/>
      <c r="OHL14" s="108"/>
      <c r="OHM14" s="108"/>
      <c r="OHN14" s="108"/>
      <c r="OHO14" s="108"/>
      <c r="OHP14" s="108"/>
      <c r="OHQ14" s="108"/>
      <c r="OHR14" s="108"/>
      <c r="OHS14" s="108"/>
      <c r="OHT14" s="108"/>
      <c r="OHU14" s="108"/>
      <c r="OHV14" s="108"/>
      <c r="OHW14" s="108"/>
      <c r="OHX14" s="108"/>
      <c r="OHY14" s="108"/>
      <c r="OHZ14" s="108"/>
      <c r="OIA14" s="108"/>
      <c r="OIB14" s="108"/>
      <c r="OIC14" s="108"/>
      <c r="OID14" s="108"/>
      <c r="OIE14" s="108"/>
      <c r="OIF14" s="108"/>
      <c r="OIG14" s="108"/>
      <c r="OIH14" s="108"/>
      <c r="OII14" s="108"/>
      <c r="OIJ14" s="108"/>
      <c r="OIK14" s="108"/>
      <c r="OIL14" s="108"/>
      <c r="OIM14" s="108"/>
      <c r="OIN14" s="108"/>
      <c r="OIO14" s="108"/>
      <c r="OIP14" s="108"/>
      <c r="OIQ14" s="108"/>
      <c r="OIR14" s="108"/>
      <c r="OIS14" s="108"/>
      <c r="OIT14" s="108"/>
      <c r="OIU14" s="108"/>
      <c r="OIV14" s="108"/>
      <c r="OIW14" s="108"/>
      <c r="OIX14" s="108"/>
      <c r="OIY14" s="108"/>
      <c r="OIZ14" s="108"/>
      <c r="OJA14" s="108"/>
      <c r="OJB14" s="108"/>
      <c r="OJC14" s="108"/>
      <c r="OJD14" s="108"/>
      <c r="OJE14" s="108"/>
      <c r="OJF14" s="108"/>
      <c r="OJG14" s="108"/>
      <c r="OJH14" s="108"/>
      <c r="OJI14" s="108"/>
      <c r="OJJ14" s="108"/>
      <c r="OJK14" s="108"/>
      <c r="OJL14" s="108"/>
      <c r="OJM14" s="108"/>
      <c r="OJN14" s="108"/>
      <c r="OJO14" s="108"/>
      <c r="OJP14" s="108"/>
      <c r="OJQ14" s="108"/>
      <c r="OJR14" s="108"/>
      <c r="OJS14" s="108"/>
      <c r="OJT14" s="108"/>
      <c r="OJU14" s="108"/>
      <c r="OJV14" s="108"/>
      <c r="OJW14" s="108"/>
      <c r="OJX14" s="108"/>
      <c r="OJY14" s="108"/>
      <c r="OJZ14" s="108"/>
      <c r="OKA14" s="108"/>
      <c r="OKB14" s="108"/>
      <c r="OKC14" s="108"/>
      <c r="OKD14" s="108"/>
      <c r="OKE14" s="108"/>
      <c r="OKF14" s="108"/>
      <c r="OKG14" s="108"/>
      <c r="OKH14" s="108"/>
      <c r="OKI14" s="108"/>
      <c r="OKJ14" s="108"/>
      <c r="OKK14" s="108"/>
      <c r="OKL14" s="108"/>
      <c r="OKM14" s="108"/>
      <c r="OKN14" s="108"/>
      <c r="OKO14" s="108"/>
      <c r="OKP14" s="108"/>
      <c r="OKQ14" s="108"/>
      <c r="OKR14" s="108"/>
      <c r="OKS14" s="108"/>
      <c r="OKT14" s="108"/>
      <c r="OKU14" s="108"/>
      <c r="OKV14" s="108"/>
      <c r="OKW14" s="108"/>
      <c r="OKX14" s="108"/>
      <c r="OKY14" s="108"/>
      <c r="OKZ14" s="108"/>
      <c r="OLA14" s="108"/>
      <c r="OLB14" s="108"/>
      <c r="OLC14" s="108"/>
      <c r="OLD14" s="108"/>
      <c r="OLE14" s="108"/>
      <c r="OLF14" s="108"/>
      <c r="OLG14" s="108"/>
      <c r="OLH14" s="108"/>
      <c r="OLI14" s="108"/>
      <c r="OLJ14" s="108"/>
      <c r="OLK14" s="108"/>
      <c r="OLL14" s="108"/>
      <c r="OLM14" s="108"/>
      <c r="OLN14" s="108"/>
      <c r="OLO14" s="108"/>
      <c r="OLP14" s="108"/>
      <c r="OLQ14" s="108"/>
      <c r="OLR14" s="108"/>
      <c r="OLS14" s="108"/>
      <c r="OLT14" s="108"/>
      <c r="OLU14" s="108"/>
      <c r="OLV14" s="108"/>
      <c r="OLW14" s="108"/>
      <c r="OLX14" s="108"/>
      <c r="OLY14" s="108"/>
      <c r="OLZ14" s="108"/>
      <c r="OMA14" s="108"/>
      <c r="OMB14" s="108"/>
      <c r="OMC14" s="108"/>
      <c r="OMD14" s="108"/>
      <c r="OME14" s="108"/>
      <c r="OMF14" s="108"/>
      <c r="OMG14" s="108"/>
      <c r="OMH14" s="108"/>
      <c r="OMI14" s="108"/>
      <c r="OMJ14" s="108"/>
      <c r="OMK14" s="108"/>
      <c r="OML14" s="108"/>
      <c r="OMM14" s="108"/>
      <c r="OMN14" s="108"/>
      <c r="OMO14" s="108"/>
      <c r="OMP14" s="108"/>
      <c r="OMQ14" s="108"/>
      <c r="OMR14" s="108"/>
      <c r="OMS14" s="108"/>
      <c r="OMT14" s="108"/>
      <c r="OMU14" s="108"/>
      <c r="OMV14" s="108"/>
      <c r="OMW14" s="108"/>
      <c r="OMX14" s="108"/>
      <c r="OMY14" s="108"/>
      <c r="OMZ14" s="108"/>
      <c r="ONA14" s="108"/>
      <c r="ONB14" s="108"/>
      <c r="ONC14" s="108"/>
      <c r="OND14" s="108"/>
      <c r="ONE14" s="108"/>
      <c r="ONF14" s="108"/>
      <c r="ONG14" s="108"/>
      <c r="ONH14" s="108"/>
      <c r="ONI14" s="108"/>
      <c r="ONJ14" s="108"/>
      <c r="ONK14" s="108"/>
      <c r="ONL14" s="108"/>
      <c r="ONM14" s="108"/>
      <c r="ONN14" s="108"/>
      <c r="ONO14" s="108"/>
      <c r="ONP14" s="108"/>
      <c r="ONQ14" s="108"/>
      <c r="ONR14" s="108"/>
      <c r="ONS14" s="108"/>
      <c r="ONT14" s="108"/>
      <c r="ONU14" s="108"/>
      <c r="ONV14" s="108"/>
      <c r="ONW14" s="108"/>
      <c r="ONX14" s="108"/>
      <c r="ONY14" s="108"/>
      <c r="ONZ14" s="108"/>
      <c r="OOA14" s="108"/>
      <c r="OOB14" s="108"/>
      <c r="OOC14" s="108"/>
      <c r="OOD14" s="108"/>
      <c r="OOE14" s="108"/>
      <c r="OOF14" s="108"/>
      <c r="OOG14" s="108"/>
      <c r="OOH14" s="108"/>
      <c r="OOI14" s="108"/>
      <c r="OOJ14" s="108"/>
      <c r="OOK14" s="108"/>
      <c r="OOL14" s="108"/>
      <c r="OOM14" s="108"/>
      <c r="OON14" s="108"/>
      <c r="OOO14" s="108"/>
      <c r="OOP14" s="108"/>
      <c r="OOQ14" s="108"/>
      <c r="OOR14" s="108"/>
      <c r="OOS14" s="108"/>
      <c r="OOT14" s="108"/>
      <c r="OOU14" s="108"/>
      <c r="OOV14" s="108"/>
      <c r="OOW14" s="108"/>
      <c r="OOX14" s="108"/>
      <c r="OOY14" s="108"/>
      <c r="OOZ14" s="108"/>
      <c r="OPA14" s="108"/>
      <c r="OPB14" s="108"/>
      <c r="OPC14" s="108"/>
      <c r="OPD14" s="108"/>
      <c r="OPE14" s="108"/>
      <c r="OPF14" s="108"/>
      <c r="OPG14" s="108"/>
      <c r="OPH14" s="108"/>
      <c r="OPI14" s="108"/>
      <c r="OPJ14" s="108"/>
      <c r="OPK14" s="108"/>
      <c r="OPL14" s="108"/>
      <c r="OPM14" s="108"/>
      <c r="OPN14" s="108"/>
      <c r="OPO14" s="108"/>
      <c r="OPP14" s="108"/>
      <c r="OPQ14" s="108"/>
      <c r="OPR14" s="108"/>
      <c r="OPS14" s="108"/>
      <c r="OPT14" s="108"/>
      <c r="OPU14" s="108"/>
      <c r="OPV14" s="108"/>
      <c r="OPW14" s="108"/>
      <c r="OPX14" s="108"/>
      <c r="OPY14" s="108"/>
      <c r="OPZ14" s="108"/>
      <c r="OQA14" s="108"/>
      <c r="OQB14" s="108"/>
      <c r="OQC14" s="108"/>
      <c r="OQD14" s="108"/>
      <c r="OQE14" s="108"/>
      <c r="OQF14" s="108"/>
      <c r="OQG14" s="108"/>
      <c r="OQH14" s="108"/>
      <c r="OQI14" s="108"/>
      <c r="OQJ14" s="108"/>
      <c r="OQK14" s="108"/>
      <c r="OQL14" s="108"/>
      <c r="OQM14" s="108"/>
      <c r="OQN14" s="108"/>
      <c r="OQO14" s="108"/>
      <c r="OQP14" s="108"/>
      <c r="OQQ14" s="108"/>
      <c r="OQR14" s="108"/>
      <c r="OQS14" s="108"/>
      <c r="OQT14" s="108"/>
      <c r="OQU14" s="108"/>
      <c r="OQV14" s="108"/>
      <c r="OQW14" s="108"/>
      <c r="OQX14" s="108"/>
      <c r="OQY14" s="108"/>
      <c r="OQZ14" s="108"/>
      <c r="ORA14" s="108"/>
      <c r="ORB14" s="108"/>
      <c r="ORC14" s="108"/>
      <c r="ORD14" s="108"/>
      <c r="ORE14" s="108"/>
      <c r="ORF14" s="108"/>
      <c r="ORG14" s="108"/>
      <c r="ORH14" s="108"/>
      <c r="ORI14" s="108"/>
      <c r="ORJ14" s="108"/>
      <c r="ORK14" s="108"/>
      <c r="ORL14" s="108"/>
      <c r="ORM14" s="108"/>
      <c r="ORN14" s="108"/>
      <c r="ORO14" s="108"/>
      <c r="ORP14" s="108"/>
      <c r="ORQ14" s="108"/>
      <c r="ORR14" s="108"/>
      <c r="ORS14" s="108"/>
      <c r="ORT14" s="108"/>
      <c r="ORU14" s="108"/>
      <c r="ORV14" s="108"/>
      <c r="ORW14" s="108"/>
      <c r="ORX14" s="108"/>
      <c r="ORY14" s="108"/>
      <c r="ORZ14" s="108"/>
      <c r="OSA14" s="108"/>
      <c r="OSB14" s="108"/>
      <c r="OSC14" s="108"/>
      <c r="OSD14" s="108"/>
      <c r="OSE14" s="108"/>
      <c r="OSF14" s="108"/>
      <c r="OSG14" s="108"/>
      <c r="OSH14" s="108"/>
      <c r="OSI14" s="108"/>
      <c r="OSJ14" s="108"/>
      <c r="OSK14" s="108"/>
      <c r="OSL14" s="108"/>
      <c r="OSM14" s="108"/>
      <c r="OSN14" s="108"/>
      <c r="OSO14" s="108"/>
      <c r="OSP14" s="108"/>
      <c r="OSQ14" s="108"/>
      <c r="OSR14" s="108"/>
      <c r="OSS14" s="108"/>
      <c r="OST14" s="108"/>
      <c r="OSU14" s="108"/>
      <c r="OSV14" s="108"/>
      <c r="OSW14" s="108"/>
      <c r="OSX14" s="108"/>
      <c r="OSY14" s="108"/>
      <c r="OSZ14" s="108"/>
      <c r="OTA14" s="108"/>
      <c r="OTB14" s="108"/>
      <c r="OTC14" s="108"/>
      <c r="OTD14" s="108"/>
      <c r="OTE14" s="108"/>
      <c r="OTF14" s="108"/>
      <c r="OTG14" s="108"/>
      <c r="OTH14" s="108"/>
      <c r="OTI14" s="108"/>
      <c r="OTJ14" s="108"/>
      <c r="OTK14" s="108"/>
      <c r="OTL14" s="108"/>
      <c r="OTM14" s="108"/>
      <c r="OTN14" s="108"/>
      <c r="OTO14" s="108"/>
      <c r="OTP14" s="108"/>
      <c r="OTQ14" s="108"/>
      <c r="OTR14" s="108"/>
      <c r="OTS14" s="108"/>
      <c r="OTT14" s="108"/>
      <c r="OTU14" s="108"/>
      <c r="OTV14" s="108"/>
      <c r="OTW14" s="108"/>
      <c r="OTX14" s="108"/>
      <c r="OTY14" s="108"/>
      <c r="OTZ14" s="108"/>
      <c r="OUA14" s="108"/>
      <c r="OUB14" s="108"/>
      <c r="OUC14" s="108"/>
      <c r="OUD14" s="108"/>
      <c r="OUE14" s="108"/>
      <c r="OUF14" s="108"/>
      <c r="OUG14" s="108"/>
      <c r="OUH14" s="108"/>
      <c r="OUI14" s="108"/>
      <c r="OUJ14" s="108"/>
      <c r="OUK14" s="108"/>
      <c r="OUL14" s="108"/>
      <c r="OUM14" s="108"/>
      <c r="OUN14" s="108"/>
      <c r="OUO14" s="108"/>
      <c r="OUP14" s="108"/>
      <c r="OUQ14" s="108"/>
      <c r="OUR14" s="108"/>
      <c r="OUS14" s="108"/>
      <c r="OUT14" s="108"/>
      <c r="OUU14" s="108"/>
      <c r="OUV14" s="108"/>
      <c r="OUW14" s="108"/>
      <c r="OUX14" s="108"/>
      <c r="OUY14" s="108"/>
      <c r="OUZ14" s="108"/>
      <c r="OVA14" s="108"/>
      <c r="OVB14" s="108"/>
      <c r="OVC14" s="108"/>
      <c r="OVD14" s="108"/>
      <c r="OVE14" s="108"/>
      <c r="OVF14" s="108"/>
      <c r="OVG14" s="108"/>
      <c r="OVH14" s="108"/>
      <c r="OVI14" s="108"/>
      <c r="OVJ14" s="108"/>
      <c r="OVK14" s="108"/>
      <c r="OVL14" s="108"/>
      <c r="OVM14" s="108"/>
      <c r="OVN14" s="108"/>
      <c r="OVO14" s="108"/>
      <c r="OVP14" s="108"/>
      <c r="OVQ14" s="108"/>
      <c r="OVR14" s="108"/>
      <c r="OVS14" s="108"/>
      <c r="OVT14" s="108"/>
      <c r="OVU14" s="108"/>
      <c r="OVV14" s="108"/>
      <c r="OVW14" s="108"/>
      <c r="OVX14" s="108"/>
      <c r="OVY14" s="108"/>
      <c r="OVZ14" s="108"/>
      <c r="OWA14" s="108"/>
      <c r="OWB14" s="108"/>
      <c r="OWC14" s="108"/>
      <c r="OWD14" s="108"/>
      <c r="OWE14" s="108"/>
      <c r="OWF14" s="108"/>
      <c r="OWG14" s="108"/>
      <c r="OWH14" s="108"/>
      <c r="OWI14" s="108"/>
      <c r="OWJ14" s="108"/>
      <c r="OWK14" s="108"/>
      <c r="OWL14" s="108"/>
      <c r="OWM14" s="108"/>
      <c r="OWN14" s="108"/>
      <c r="OWO14" s="108"/>
      <c r="OWP14" s="108"/>
      <c r="OWQ14" s="108"/>
      <c r="OWR14" s="108"/>
      <c r="OWS14" s="108"/>
      <c r="OWT14" s="108"/>
      <c r="OWU14" s="108"/>
      <c r="OWV14" s="108"/>
      <c r="OWW14" s="108"/>
      <c r="OWX14" s="108"/>
      <c r="OWY14" s="108"/>
      <c r="OWZ14" s="108"/>
      <c r="OXA14" s="108"/>
      <c r="OXB14" s="108"/>
      <c r="OXC14" s="108"/>
      <c r="OXD14" s="108"/>
      <c r="OXE14" s="108"/>
      <c r="OXF14" s="108"/>
      <c r="OXG14" s="108"/>
      <c r="OXH14" s="108"/>
      <c r="OXI14" s="108"/>
      <c r="OXJ14" s="108"/>
      <c r="OXK14" s="108"/>
      <c r="OXL14" s="108"/>
      <c r="OXM14" s="108"/>
      <c r="OXN14" s="108"/>
      <c r="OXO14" s="108"/>
      <c r="OXP14" s="108"/>
      <c r="OXQ14" s="108"/>
      <c r="OXR14" s="108"/>
      <c r="OXS14" s="108"/>
      <c r="OXT14" s="108"/>
      <c r="OXU14" s="108"/>
      <c r="OXV14" s="108"/>
      <c r="OXW14" s="108"/>
      <c r="OXX14" s="108"/>
      <c r="OXY14" s="108"/>
      <c r="OXZ14" s="108"/>
      <c r="OYA14" s="108"/>
      <c r="OYB14" s="108"/>
      <c r="OYC14" s="108"/>
      <c r="OYD14" s="108"/>
      <c r="OYE14" s="108"/>
      <c r="OYF14" s="108"/>
      <c r="OYG14" s="108"/>
      <c r="OYH14" s="108"/>
      <c r="OYI14" s="108"/>
      <c r="OYJ14" s="108"/>
      <c r="OYK14" s="108"/>
      <c r="OYL14" s="108"/>
      <c r="OYM14" s="108"/>
      <c r="OYN14" s="108"/>
      <c r="OYO14" s="108"/>
      <c r="OYP14" s="108"/>
      <c r="OYQ14" s="108"/>
      <c r="OYR14" s="108"/>
      <c r="OYS14" s="108"/>
      <c r="OYT14" s="108"/>
      <c r="OYU14" s="108"/>
      <c r="OYV14" s="108"/>
      <c r="OYW14" s="108"/>
      <c r="OYX14" s="108"/>
      <c r="OYY14" s="108"/>
      <c r="OYZ14" s="108"/>
      <c r="OZA14" s="108"/>
      <c r="OZB14" s="108"/>
      <c r="OZC14" s="108"/>
      <c r="OZD14" s="108"/>
      <c r="OZE14" s="108"/>
      <c r="OZF14" s="108"/>
      <c r="OZG14" s="108"/>
      <c r="OZH14" s="108"/>
      <c r="OZI14" s="108"/>
      <c r="OZJ14" s="108"/>
      <c r="OZK14" s="108"/>
      <c r="OZL14" s="108"/>
      <c r="OZM14" s="108"/>
      <c r="OZN14" s="108"/>
      <c r="OZO14" s="108"/>
      <c r="OZP14" s="108"/>
      <c r="OZQ14" s="108"/>
      <c r="OZR14" s="108"/>
      <c r="OZS14" s="108"/>
      <c r="OZT14" s="108"/>
      <c r="OZU14" s="108"/>
      <c r="OZV14" s="108"/>
      <c r="OZW14" s="108"/>
      <c r="OZX14" s="108"/>
      <c r="OZY14" s="108"/>
      <c r="OZZ14" s="108"/>
      <c r="PAA14" s="108"/>
      <c r="PAB14" s="108"/>
      <c r="PAC14" s="108"/>
      <c r="PAD14" s="108"/>
      <c r="PAE14" s="108"/>
      <c r="PAF14" s="108"/>
      <c r="PAG14" s="108"/>
      <c r="PAH14" s="108"/>
      <c r="PAI14" s="108"/>
      <c r="PAJ14" s="108"/>
      <c r="PAK14" s="108"/>
      <c r="PAL14" s="108"/>
      <c r="PAM14" s="108"/>
      <c r="PAN14" s="108"/>
      <c r="PAO14" s="108"/>
      <c r="PAP14" s="108"/>
      <c r="PAQ14" s="108"/>
      <c r="PAR14" s="108"/>
      <c r="PAS14" s="108"/>
      <c r="PAT14" s="108"/>
      <c r="PAU14" s="108"/>
      <c r="PAV14" s="108"/>
      <c r="PAW14" s="108"/>
      <c r="PAX14" s="108"/>
      <c r="PAY14" s="108"/>
      <c r="PAZ14" s="108"/>
      <c r="PBA14" s="108"/>
      <c r="PBB14" s="108"/>
      <c r="PBC14" s="108"/>
      <c r="PBD14" s="108"/>
      <c r="PBE14" s="108"/>
      <c r="PBF14" s="108"/>
      <c r="PBG14" s="108"/>
      <c r="PBH14" s="108"/>
      <c r="PBI14" s="108"/>
      <c r="PBJ14" s="108"/>
      <c r="PBK14" s="108"/>
      <c r="PBL14" s="108"/>
      <c r="PBM14" s="108"/>
      <c r="PBN14" s="108"/>
      <c r="PBO14" s="108"/>
      <c r="PBP14" s="108"/>
      <c r="PBQ14" s="108"/>
      <c r="PBR14" s="108"/>
      <c r="PBS14" s="108"/>
      <c r="PBT14" s="108"/>
      <c r="PBU14" s="108"/>
      <c r="PBV14" s="108"/>
      <c r="PBW14" s="108"/>
      <c r="PBX14" s="108"/>
      <c r="PBY14" s="108"/>
      <c r="PBZ14" s="108"/>
      <c r="PCA14" s="108"/>
      <c r="PCB14" s="108"/>
      <c r="PCC14" s="108"/>
      <c r="PCD14" s="108"/>
      <c r="PCE14" s="108"/>
      <c r="PCF14" s="108"/>
      <c r="PCG14" s="108"/>
      <c r="PCH14" s="108"/>
      <c r="PCI14" s="108"/>
      <c r="PCJ14" s="108"/>
      <c r="PCK14" s="108"/>
      <c r="PCL14" s="108"/>
      <c r="PCM14" s="108"/>
      <c r="PCN14" s="108"/>
      <c r="PCO14" s="108"/>
      <c r="PCP14" s="108"/>
      <c r="PCQ14" s="108"/>
      <c r="PCR14" s="108"/>
      <c r="PCS14" s="108"/>
      <c r="PCT14" s="108"/>
      <c r="PCU14" s="108"/>
      <c r="PCV14" s="108"/>
      <c r="PCW14" s="108"/>
      <c r="PCX14" s="108"/>
      <c r="PCY14" s="108"/>
      <c r="PCZ14" s="108"/>
      <c r="PDA14" s="108"/>
      <c r="PDB14" s="108"/>
      <c r="PDC14" s="108"/>
      <c r="PDD14" s="108"/>
      <c r="PDE14" s="108"/>
      <c r="PDF14" s="108"/>
      <c r="PDG14" s="108"/>
      <c r="PDH14" s="108"/>
      <c r="PDI14" s="108"/>
      <c r="PDJ14" s="108"/>
      <c r="PDK14" s="108"/>
      <c r="PDL14" s="108"/>
      <c r="PDM14" s="108"/>
      <c r="PDN14" s="108"/>
      <c r="PDO14" s="108"/>
      <c r="PDP14" s="108"/>
      <c r="PDQ14" s="108"/>
      <c r="PDR14" s="108"/>
      <c r="PDS14" s="108"/>
      <c r="PDT14" s="108"/>
      <c r="PDU14" s="108"/>
      <c r="PDV14" s="108"/>
      <c r="PDW14" s="108"/>
      <c r="PDX14" s="108"/>
      <c r="PDY14" s="108"/>
      <c r="PDZ14" s="108"/>
      <c r="PEA14" s="108"/>
      <c r="PEB14" s="108"/>
      <c r="PEC14" s="108"/>
      <c r="PED14" s="108"/>
      <c r="PEE14" s="108"/>
      <c r="PEF14" s="108"/>
      <c r="PEG14" s="108"/>
      <c r="PEH14" s="108"/>
      <c r="PEI14" s="108"/>
      <c r="PEJ14" s="108"/>
      <c r="PEK14" s="108"/>
      <c r="PEL14" s="108"/>
      <c r="PEM14" s="108"/>
      <c r="PEN14" s="108"/>
      <c r="PEO14" s="108"/>
      <c r="PEP14" s="108"/>
      <c r="PEQ14" s="108"/>
      <c r="PER14" s="108"/>
      <c r="PES14" s="108"/>
      <c r="PET14" s="108"/>
      <c r="PEU14" s="108"/>
      <c r="PEV14" s="108"/>
      <c r="PEW14" s="108"/>
      <c r="PEX14" s="108"/>
      <c r="PEY14" s="108"/>
      <c r="PEZ14" s="108"/>
      <c r="PFA14" s="108"/>
      <c r="PFB14" s="108"/>
      <c r="PFC14" s="108"/>
      <c r="PFD14" s="108"/>
      <c r="PFE14" s="108"/>
      <c r="PFF14" s="108"/>
      <c r="PFG14" s="108"/>
      <c r="PFH14" s="108"/>
      <c r="PFI14" s="108"/>
      <c r="PFJ14" s="108"/>
      <c r="PFK14" s="108"/>
      <c r="PFL14" s="108"/>
      <c r="PFM14" s="108"/>
      <c r="PFN14" s="108"/>
      <c r="PFO14" s="108"/>
      <c r="PFP14" s="108"/>
      <c r="PFQ14" s="108"/>
      <c r="PFR14" s="108"/>
      <c r="PFS14" s="108"/>
      <c r="PFT14" s="108"/>
      <c r="PFU14" s="108"/>
      <c r="PFV14" s="108"/>
      <c r="PFW14" s="108"/>
      <c r="PFX14" s="108"/>
      <c r="PFY14" s="108"/>
      <c r="PFZ14" s="108"/>
      <c r="PGA14" s="108"/>
      <c r="PGB14" s="108"/>
      <c r="PGC14" s="108"/>
      <c r="PGD14" s="108"/>
      <c r="PGE14" s="108"/>
      <c r="PGF14" s="108"/>
      <c r="PGG14" s="108"/>
      <c r="PGH14" s="108"/>
      <c r="PGI14" s="108"/>
      <c r="PGJ14" s="108"/>
      <c r="PGK14" s="108"/>
      <c r="PGL14" s="108"/>
      <c r="PGM14" s="108"/>
      <c r="PGN14" s="108"/>
      <c r="PGO14" s="108"/>
      <c r="PGP14" s="108"/>
      <c r="PGQ14" s="108"/>
      <c r="PGR14" s="108"/>
      <c r="PGS14" s="108"/>
      <c r="PGT14" s="108"/>
      <c r="PGU14" s="108"/>
      <c r="PGV14" s="108"/>
      <c r="PGW14" s="108"/>
      <c r="PGX14" s="108"/>
      <c r="PGY14" s="108"/>
      <c r="PGZ14" s="108"/>
      <c r="PHA14" s="108"/>
      <c r="PHB14" s="108"/>
      <c r="PHC14" s="108"/>
      <c r="PHD14" s="108"/>
      <c r="PHE14" s="108"/>
      <c r="PHF14" s="108"/>
      <c r="PHG14" s="108"/>
      <c r="PHH14" s="108"/>
      <c r="PHI14" s="108"/>
      <c r="PHJ14" s="108"/>
      <c r="PHK14" s="108"/>
      <c r="PHL14" s="108"/>
      <c r="PHM14" s="108"/>
      <c r="PHN14" s="108"/>
      <c r="PHO14" s="108"/>
      <c r="PHP14" s="108"/>
      <c r="PHQ14" s="108"/>
      <c r="PHR14" s="108"/>
      <c r="PHS14" s="108"/>
      <c r="PHT14" s="108"/>
      <c r="PHU14" s="108"/>
      <c r="PHV14" s="108"/>
      <c r="PHW14" s="108"/>
      <c r="PHX14" s="108"/>
      <c r="PHY14" s="108"/>
      <c r="PHZ14" s="108"/>
      <c r="PIA14" s="108"/>
      <c r="PIB14" s="108"/>
      <c r="PIC14" s="108"/>
      <c r="PID14" s="108"/>
      <c r="PIE14" s="108"/>
      <c r="PIF14" s="108"/>
      <c r="PIG14" s="108"/>
      <c r="PIH14" s="108"/>
      <c r="PII14" s="108"/>
      <c r="PIJ14" s="108"/>
      <c r="PIK14" s="108"/>
      <c r="PIL14" s="108"/>
      <c r="PIM14" s="108"/>
      <c r="PIN14" s="108"/>
      <c r="PIO14" s="108"/>
      <c r="PIP14" s="108"/>
      <c r="PIQ14" s="108"/>
      <c r="PIR14" s="108"/>
      <c r="PIS14" s="108"/>
      <c r="PIT14" s="108"/>
      <c r="PIU14" s="108"/>
      <c r="PIV14" s="108"/>
      <c r="PIW14" s="108"/>
      <c r="PIX14" s="108"/>
      <c r="PIY14" s="108"/>
      <c r="PIZ14" s="108"/>
      <c r="PJA14" s="108"/>
      <c r="PJB14" s="108"/>
      <c r="PJC14" s="108"/>
      <c r="PJD14" s="108"/>
      <c r="PJE14" s="108"/>
      <c r="PJF14" s="108"/>
      <c r="PJG14" s="108"/>
      <c r="PJH14" s="108"/>
      <c r="PJI14" s="108"/>
      <c r="PJJ14" s="108"/>
      <c r="PJK14" s="108"/>
      <c r="PJL14" s="108"/>
      <c r="PJM14" s="108"/>
      <c r="PJN14" s="108"/>
      <c r="PJO14" s="108"/>
      <c r="PJP14" s="108"/>
      <c r="PJQ14" s="108"/>
      <c r="PJR14" s="108"/>
      <c r="PJS14" s="108"/>
      <c r="PJT14" s="108"/>
      <c r="PJU14" s="108"/>
      <c r="PJV14" s="108"/>
      <c r="PJW14" s="108"/>
      <c r="PJX14" s="108"/>
      <c r="PJY14" s="108"/>
      <c r="PJZ14" s="108"/>
      <c r="PKA14" s="108"/>
      <c r="PKB14" s="108"/>
      <c r="PKC14" s="108"/>
      <c r="PKD14" s="108"/>
      <c r="PKE14" s="108"/>
      <c r="PKF14" s="108"/>
      <c r="PKG14" s="108"/>
      <c r="PKH14" s="108"/>
      <c r="PKI14" s="108"/>
      <c r="PKJ14" s="108"/>
      <c r="PKK14" s="108"/>
      <c r="PKL14" s="108"/>
      <c r="PKM14" s="108"/>
      <c r="PKN14" s="108"/>
      <c r="PKO14" s="108"/>
      <c r="PKP14" s="108"/>
      <c r="PKQ14" s="108"/>
      <c r="PKR14" s="108"/>
      <c r="PKS14" s="108"/>
      <c r="PKT14" s="108"/>
      <c r="PKU14" s="108"/>
      <c r="PKV14" s="108"/>
      <c r="PKW14" s="108"/>
      <c r="PKX14" s="108"/>
      <c r="PKY14" s="108"/>
      <c r="PKZ14" s="108"/>
      <c r="PLA14" s="108"/>
      <c r="PLB14" s="108"/>
      <c r="PLC14" s="108"/>
      <c r="PLD14" s="108"/>
      <c r="PLE14" s="108"/>
      <c r="PLF14" s="108"/>
      <c r="PLG14" s="108"/>
      <c r="PLH14" s="108"/>
      <c r="PLI14" s="108"/>
      <c r="PLJ14" s="108"/>
      <c r="PLK14" s="108"/>
      <c r="PLL14" s="108"/>
      <c r="PLM14" s="108"/>
      <c r="PLN14" s="108"/>
      <c r="PLO14" s="108"/>
      <c r="PLP14" s="108"/>
      <c r="PLQ14" s="108"/>
      <c r="PLR14" s="108"/>
      <c r="PLS14" s="108"/>
      <c r="PLT14" s="108"/>
      <c r="PLU14" s="108"/>
      <c r="PLV14" s="108"/>
      <c r="PLW14" s="108"/>
      <c r="PLX14" s="108"/>
      <c r="PLY14" s="108"/>
      <c r="PLZ14" s="108"/>
      <c r="PMA14" s="108"/>
      <c r="PMB14" s="108"/>
      <c r="PMC14" s="108"/>
      <c r="PMD14" s="108"/>
      <c r="PME14" s="108"/>
      <c r="PMF14" s="108"/>
      <c r="PMG14" s="108"/>
      <c r="PMH14" s="108"/>
      <c r="PMI14" s="108"/>
      <c r="PMJ14" s="108"/>
      <c r="PMK14" s="108"/>
      <c r="PML14" s="108"/>
      <c r="PMM14" s="108"/>
      <c r="PMN14" s="108"/>
      <c r="PMO14" s="108"/>
      <c r="PMP14" s="108"/>
      <c r="PMQ14" s="108"/>
      <c r="PMR14" s="108"/>
      <c r="PMS14" s="108"/>
      <c r="PMT14" s="108"/>
      <c r="PMU14" s="108"/>
      <c r="PMV14" s="108"/>
      <c r="PMW14" s="108"/>
      <c r="PMX14" s="108"/>
      <c r="PMY14" s="108"/>
      <c r="PMZ14" s="108"/>
      <c r="PNA14" s="108"/>
      <c r="PNB14" s="108"/>
      <c r="PNC14" s="108"/>
      <c r="PND14" s="108"/>
      <c r="PNE14" s="108"/>
      <c r="PNF14" s="108"/>
      <c r="PNG14" s="108"/>
      <c r="PNH14" s="108"/>
      <c r="PNI14" s="108"/>
      <c r="PNJ14" s="108"/>
      <c r="PNK14" s="108"/>
      <c r="PNL14" s="108"/>
      <c r="PNM14" s="108"/>
      <c r="PNN14" s="108"/>
      <c r="PNO14" s="108"/>
      <c r="PNP14" s="108"/>
      <c r="PNQ14" s="108"/>
      <c r="PNR14" s="108"/>
      <c r="PNS14" s="108"/>
      <c r="PNT14" s="108"/>
      <c r="PNU14" s="108"/>
      <c r="PNV14" s="108"/>
      <c r="PNW14" s="108"/>
      <c r="PNX14" s="108"/>
      <c r="PNY14" s="108"/>
      <c r="PNZ14" s="108"/>
      <c r="POA14" s="108"/>
      <c r="POB14" s="108"/>
      <c r="POC14" s="108"/>
      <c r="POD14" s="108"/>
      <c r="POE14" s="108"/>
      <c r="POF14" s="108"/>
      <c r="POG14" s="108"/>
      <c r="POH14" s="108"/>
      <c r="POI14" s="108"/>
      <c r="POJ14" s="108"/>
      <c r="POK14" s="108"/>
      <c r="POL14" s="108"/>
      <c r="POM14" s="108"/>
      <c r="PON14" s="108"/>
      <c r="POO14" s="108"/>
      <c r="POP14" s="108"/>
      <c r="POQ14" s="108"/>
      <c r="POR14" s="108"/>
      <c r="POS14" s="108"/>
      <c r="POT14" s="108"/>
      <c r="POU14" s="108"/>
      <c r="POV14" s="108"/>
      <c r="POW14" s="108"/>
      <c r="POX14" s="108"/>
      <c r="POY14" s="108"/>
      <c r="POZ14" s="108"/>
      <c r="PPA14" s="108"/>
      <c r="PPB14" s="108"/>
      <c r="PPC14" s="108"/>
      <c r="PPD14" s="108"/>
      <c r="PPE14" s="108"/>
      <c r="PPF14" s="108"/>
      <c r="PPG14" s="108"/>
      <c r="PPH14" s="108"/>
      <c r="PPI14" s="108"/>
      <c r="PPJ14" s="108"/>
      <c r="PPK14" s="108"/>
      <c r="PPL14" s="108"/>
      <c r="PPM14" s="108"/>
      <c r="PPN14" s="108"/>
      <c r="PPO14" s="108"/>
      <c r="PPP14" s="108"/>
      <c r="PPQ14" s="108"/>
      <c r="PPR14" s="108"/>
      <c r="PPS14" s="108"/>
      <c r="PPT14" s="108"/>
      <c r="PPU14" s="108"/>
      <c r="PPV14" s="108"/>
      <c r="PPW14" s="108"/>
      <c r="PPX14" s="108"/>
      <c r="PPY14" s="108"/>
      <c r="PPZ14" s="108"/>
      <c r="PQA14" s="108"/>
      <c r="PQB14" s="108"/>
      <c r="PQC14" s="108"/>
      <c r="PQD14" s="108"/>
      <c r="PQE14" s="108"/>
      <c r="PQF14" s="108"/>
      <c r="PQG14" s="108"/>
      <c r="PQH14" s="108"/>
      <c r="PQI14" s="108"/>
      <c r="PQJ14" s="108"/>
      <c r="PQK14" s="108"/>
      <c r="PQL14" s="108"/>
      <c r="PQM14" s="108"/>
      <c r="PQN14" s="108"/>
      <c r="PQO14" s="108"/>
      <c r="PQP14" s="108"/>
      <c r="PQQ14" s="108"/>
      <c r="PQR14" s="108"/>
      <c r="PQS14" s="108"/>
      <c r="PQT14" s="108"/>
      <c r="PQU14" s="108"/>
      <c r="PQV14" s="108"/>
      <c r="PQW14" s="108"/>
      <c r="PQX14" s="108"/>
      <c r="PQY14" s="108"/>
      <c r="PQZ14" s="108"/>
      <c r="PRA14" s="108"/>
      <c r="PRB14" s="108"/>
      <c r="PRC14" s="108"/>
      <c r="PRD14" s="108"/>
      <c r="PRE14" s="108"/>
      <c r="PRF14" s="108"/>
      <c r="PRG14" s="108"/>
      <c r="PRH14" s="108"/>
      <c r="PRI14" s="108"/>
      <c r="PRJ14" s="108"/>
      <c r="PRK14" s="108"/>
      <c r="PRL14" s="108"/>
      <c r="PRM14" s="108"/>
      <c r="PRN14" s="108"/>
      <c r="PRO14" s="108"/>
      <c r="PRP14" s="108"/>
      <c r="PRQ14" s="108"/>
      <c r="PRR14" s="108"/>
      <c r="PRS14" s="108"/>
      <c r="PRT14" s="108"/>
      <c r="PRU14" s="108"/>
      <c r="PRV14" s="108"/>
      <c r="PRW14" s="108"/>
      <c r="PRX14" s="108"/>
      <c r="PRY14" s="108"/>
      <c r="PRZ14" s="108"/>
      <c r="PSA14" s="108"/>
      <c r="PSB14" s="108"/>
      <c r="PSC14" s="108"/>
      <c r="PSD14" s="108"/>
      <c r="PSE14" s="108"/>
      <c r="PSF14" s="108"/>
      <c r="PSG14" s="108"/>
      <c r="PSH14" s="108"/>
      <c r="PSI14" s="108"/>
      <c r="PSJ14" s="108"/>
      <c r="PSK14" s="108"/>
      <c r="PSL14" s="108"/>
      <c r="PSM14" s="108"/>
      <c r="PSN14" s="108"/>
      <c r="PSO14" s="108"/>
      <c r="PSP14" s="108"/>
      <c r="PSQ14" s="108"/>
      <c r="PSR14" s="108"/>
      <c r="PSS14" s="108"/>
      <c r="PST14" s="108"/>
      <c r="PSU14" s="108"/>
      <c r="PSV14" s="108"/>
      <c r="PSW14" s="108"/>
      <c r="PSX14" s="108"/>
      <c r="PSY14" s="108"/>
      <c r="PSZ14" s="108"/>
      <c r="PTA14" s="108"/>
      <c r="PTB14" s="108"/>
      <c r="PTC14" s="108"/>
      <c r="PTD14" s="108"/>
      <c r="PTE14" s="108"/>
      <c r="PTF14" s="108"/>
      <c r="PTG14" s="108"/>
      <c r="PTH14" s="108"/>
      <c r="PTI14" s="108"/>
      <c r="PTJ14" s="108"/>
      <c r="PTK14" s="108"/>
      <c r="PTL14" s="108"/>
      <c r="PTM14" s="108"/>
      <c r="PTN14" s="108"/>
      <c r="PTO14" s="108"/>
      <c r="PTP14" s="108"/>
      <c r="PTQ14" s="108"/>
      <c r="PTR14" s="108"/>
      <c r="PTS14" s="108"/>
      <c r="PTT14" s="108"/>
      <c r="PTU14" s="108"/>
      <c r="PTV14" s="108"/>
      <c r="PTW14" s="108"/>
      <c r="PTX14" s="108"/>
      <c r="PTY14" s="108"/>
      <c r="PTZ14" s="108"/>
      <c r="PUA14" s="108"/>
      <c r="PUB14" s="108"/>
      <c r="PUC14" s="108"/>
      <c r="PUD14" s="108"/>
      <c r="PUE14" s="108"/>
      <c r="PUF14" s="108"/>
      <c r="PUG14" s="108"/>
      <c r="PUH14" s="108"/>
      <c r="PUI14" s="108"/>
      <c r="PUJ14" s="108"/>
      <c r="PUK14" s="108"/>
      <c r="PUL14" s="108"/>
      <c r="PUM14" s="108"/>
      <c r="PUN14" s="108"/>
      <c r="PUO14" s="108"/>
      <c r="PUP14" s="108"/>
      <c r="PUQ14" s="108"/>
      <c r="PUR14" s="108"/>
      <c r="PUS14" s="108"/>
      <c r="PUT14" s="108"/>
      <c r="PUU14" s="108"/>
      <c r="PUV14" s="108"/>
      <c r="PUW14" s="108"/>
      <c r="PUX14" s="108"/>
      <c r="PUY14" s="108"/>
      <c r="PUZ14" s="108"/>
      <c r="PVA14" s="108"/>
      <c r="PVB14" s="108"/>
      <c r="PVC14" s="108"/>
      <c r="PVD14" s="108"/>
      <c r="PVE14" s="108"/>
      <c r="PVF14" s="108"/>
      <c r="PVG14" s="108"/>
      <c r="PVH14" s="108"/>
      <c r="PVI14" s="108"/>
      <c r="PVJ14" s="108"/>
      <c r="PVK14" s="108"/>
      <c r="PVL14" s="108"/>
      <c r="PVM14" s="108"/>
      <c r="PVN14" s="108"/>
      <c r="PVO14" s="108"/>
      <c r="PVP14" s="108"/>
      <c r="PVQ14" s="108"/>
      <c r="PVR14" s="108"/>
      <c r="PVS14" s="108"/>
      <c r="PVT14" s="108"/>
      <c r="PVU14" s="108"/>
      <c r="PVV14" s="108"/>
      <c r="PVW14" s="108"/>
      <c r="PVX14" s="108"/>
      <c r="PVY14" s="108"/>
      <c r="PVZ14" s="108"/>
      <c r="PWA14" s="108"/>
      <c r="PWB14" s="108"/>
      <c r="PWC14" s="108"/>
      <c r="PWD14" s="108"/>
      <c r="PWE14" s="108"/>
      <c r="PWF14" s="108"/>
      <c r="PWG14" s="108"/>
      <c r="PWH14" s="108"/>
      <c r="PWI14" s="108"/>
      <c r="PWJ14" s="108"/>
      <c r="PWK14" s="108"/>
      <c r="PWL14" s="108"/>
      <c r="PWM14" s="108"/>
      <c r="PWN14" s="108"/>
      <c r="PWO14" s="108"/>
      <c r="PWP14" s="108"/>
      <c r="PWQ14" s="108"/>
      <c r="PWR14" s="108"/>
      <c r="PWS14" s="108"/>
      <c r="PWT14" s="108"/>
      <c r="PWU14" s="108"/>
      <c r="PWV14" s="108"/>
      <c r="PWW14" s="108"/>
      <c r="PWX14" s="108"/>
      <c r="PWY14" s="108"/>
      <c r="PWZ14" s="108"/>
      <c r="PXA14" s="108"/>
      <c r="PXB14" s="108"/>
      <c r="PXC14" s="108"/>
      <c r="PXD14" s="108"/>
      <c r="PXE14" s="108"/>
      <c r="PXF14" s="108"/>
      <c r="PXG14" s="108"/>
      <c r="PXH14" s="108"/>
      <c r="PXI14" s="108"/>
      <c r="PXJ14" s="108"/>
      <c r="PXK14" s="108"/>
      <c r="PXL14" s="108"/>
      <c r="PXM14" s="108"/>
      <c r="PXN14" s="108"/>
      <c r="PXO14" s="108"/>
      <c r="PXP14" s="108"/>
      <c r="PXQ14" s="108"/>
      <c r="PXR14" s="108"/>
      <c r="PXS14" s="108"/>
      <c r="PXT14" s="108"/>
      <c r="PXU14" s="108"/>
      <c r="PXV14" s="108"/>
      <c r="PXW14" s="108"/>
      <c r="PXX14" s="108"/>
      <c r="PXY14" s="108"/>
      <c r="PXZ14" s="108"/>
      <c r="PYA14" s="108"/>
      <c r="PYB14" s="108"/>
      <c r="PYC14" s="108"/>
      <c r="PYD14" s="108"/>
      <c r="PYE14" s="108"/>
      <c r="PYF14" s="108"/>
      <c r="PYG14" s="108"/>
      <c r="PYH14" s="108"/>
      <c r="PYI14" s="108"/>
      <c r="PYJ14" s="108"/>
      <c r="PYK14" s="108"/>
      <c r="PYL14" s="108"/>
      <c r="PYM14" s="108"/>
      <c r="PYN14" s="108"/>
      <c r="PYO14" s="108"/>
      <c r="PYP14" s="108"/>
      <c r="PYQ14" s="108"/>
      <c r="PYR14" s="108"/>
      <c r="PYS14" s="108"/>
      <c r="PYT14" s="108"/>
      <c r="PYU14" s="108"/>
      <c r="PYV14" s="108"/>
      <c r="PYW14" s="108"/>
      <c r="PYX14" s="108"/>
      <c r="PYY14" s="108"/>
      <c r="PYZ14" s="108"/>
      <c r="PZA14" s="108"/>
      <c r="PZB14" s="108"/>
      <c r="PZC14" s="108"/>
      <c r="PZD14" s="108"/>
      <c r="PZE14" s="108"/>
      <c r="PZF14" s="108"/>
      <c r="PZG14" s="108"/>
      <c r="PZH14" s="108"/>
      <c r="PZI14" s="108"/>
      <c r="PZJ14" s="108"/>
      <c r="PZK14" s="108"/>
      <c r="PZL14" s="108"/>
      <c r="PZM14" s="108"/>
      <c r="PZN14" s="108"/>
      <c r="PZO14" s="108"/>
      <c r="PZP14" s="108"/>
      <c r="PZQ14" s="108"/>
      <c r="PZR14" s="108"/>
      <c r="PZS14" s="108"/>
      <c r="PZT14" s="108"/>
      <c r="PZU14" s="108"/>
      <c r="PZV14" s="108"/>
      <c r="PZW14" s="108"/>
      <c r="PZX14" s="108"/>
      <c r="PZY14" s="108"/>
      <c r="PZZ14" s="108"/>
      <c r="QAA14" s="108"/>
      <c r="QAB14" s="108"/>
      <c r="QAC14" s="108"/>
      <c r="QAD14" s="108"/>
      <c r="QAE14" s="108"/>
      <c r="QAF14" s="108"/>
      <c r="QAG14" s="108"/>
      <c r="QAH14" s="108"/>
      <c r="QAI14" s="108"/>
      <c r="QAJ14" s="108"/>
      <c r="QAK14" s="108"/>
      <c r="QAL14" s="108"/>
      <c r="QAM14" s="108"/>
      <c r="QAN14" s="108"/>
      <c r="QAO14" s="108"/>
      <c r="QAP14" s="108"/>
      <c r="QAQ14" s="108"/>
      <c r="QAR14" s="108"/>
      <c r="QAS14" s="108"/>
      <c r="QAT14" s="108"/>
      <c r="QAU14" s="108"/>
      <c r="QAV14" s="108"/>
      <c r="QAW14" s="108"/>
      <c r="QAX14" s="108"/>
      <c r="QAY14" s="108"/>
      <c r="QAZ14" s="108"/>
      <c r="QBA14" s="108"/>
      <c r="QBB14" s="108"/>
      <c r="QBC14" s="108"/>
      <c r="QBD14" s="108"/>
      <c r="QBE14" s="108"/>
      <c r="QBF14" s="108"/>
      <c r="QBG14" s="108"/>
      <c r="QBH14" s="108"/>
      <c r="QBI14" s="108"/>
      <c r="QBJ14" s="108"/>
      <c r="QBK14" s="108"/>
      <c r="QBL14" s="108"/>
      <c r="QBM14" s="108"/>
      <c r="QBN14" s="108"/>
      <c r="QBO14" s="108"/>
      <c r="QBP14" s="108"/>
      <c r="QBQ14" s="108"/>
      <c r="QBR14" s="108"/>
      <c r="QBS14" s="108"/>
      <c r="QBT14" s="108"/>
      <c r="QBU14" s="108"/>
      <c r="QBV14" s="108"/>
      <c r="QBW14" s="108"/>
      <c r="QBX14" s="108"/>
      <c r="QBY14" s="108"/>
      <c r="QBZ14" s="108"/>
      <c r="QCA14" s="108"/>
      <c r="QCB14" s="108"/>
      <c r="QCC14" s="108"/>
      <c r="QCD14" s="108"/>
      <c r="QCE14" s="108"/>
      <c r="QCF14" s="108"/>
      <c r="QCG14" s="108"/>
      <c r="QCH14" s="108"/>
      <c r="QCI14" s="108"/>
      <c r="QCJ14" s="108"/>
      <c r="QCK14" s="108"/>
      <c r="QCL14" s="108"/>
      <c r="QCM14" s="108"/>
      <c r="QCN14" s="108"/>
      <c r="QCO14" s="108"/>
      <c r="QCP14" s="108"/>
      <c r="QCQ14" s="108"/>
      <c r="QCR14" s="108"/>
      <c r="QCS14" s="108"/>
      <c r="QCT14" s="108"/>
      <c r="QCU14" s="108"/>
      <c r="QCV14" s="108"/>
      <c r="QCW14" s="108"/>
      <c r="QCX14" s="108"/>
      <c r="QCY14" s="108"/>
      <c r="QCZ14" s="108"/>
      <c r="QDA14" s="108"/>
      <c r="QDB14" s="108"/>
      <c r="QDC14" s="108"/>
      <c r="QDD14" s="108"/>
      <c r="QDE14" s="108"/>
      <c r="QDF14" s="108"/>
      <c r="QDG14" s="108"/>
      <c r="QDH14" s="108"/>
      <c r="QDI14" s="108"/>
      <c r="QDJ14" s="108"/>
      <c r="QDK14" s="108"/>
      <c r="QDL14" s="108"/>
      <c r="QDM14" s="108"/>
      <c r="QDN14" s="108"/>
      <c r="QDO14" s="108"/>
      <c r="QDP14" s="108"/>
      <c r="QDQ14" s="108"/>
      <c r="QDR14" s="108"/>
      <c r="QDS14" s="108"/>
      <c r="QDT14" s="108"/>
      <c r="QDU14" s="108"/>
      <c r="QDV14" s="108"/>
      <c r="QDW14" s="108"/>
      <c r="QDX14" s="108"/>
      <c r="QDY14" s="108"/>
      <c r="QDZ14" s="108"/>
      <c r="QEA14" s="108"/>
      <c r="QEB14" s="108"/>
      <c r="QEC14" s="108"/>
      <c r="QED14" s="108"/>
      <c r="QEE14" s="108"/>
      <c r="QEF14" s="108"/>
      <c r="QEG14" s="108"/>
      <c r="QEH14" s="108"/>
      <c r="QEI14" s="108"/>
      <c r="QEJ14" s="108"/>
      <c r="QEK14" s="108"/>
      <c r="QEL14" s="108"/>
      <c r="QEM14" s="108"/>
      <c r="QEN14" s="108"/>
      <c r="QEO14" s="108"/>
      <c r="QEP14" s="108"/>
      <c r="QEQ14" s="108"/>
      <c r="QER14" s="108"/>
      <c r="QES14" s="108"/>
      <c r="QET14" s="108"/>
      <c r="QEU14" s="108"/>
      <c r="QEV14" s="108"/>
      <c r="QEW14" s="108"/>
      <c r="QEX14" s="108"/>
      <c r="QEY14" s="108"/>
      <c r="QEZ14" s="108"/>
      <c r="QFA14" s="108"/>
      <c r="QFB14" s="108"/>
      <c r="QFC14" s="108"/>
      <c r="QFD14" s="108"/>
      <c r="QFE14" s="108"/>
      <c r="QFF14" s="108"/>
      <c r="QFG14" s="108"/>
      <c r="QFH14" s="108"/>
      <c r="QFI14" s="108"/>
      <c r="QFJ14" s="108"/>
      <c r="QFK14" s="108"/>
      <c r="QFL14" s="108"/>
      <c r="QFM14" s="108"/>
      <c r="QFN14" s="108"/>
      <c r="QFO14" s="108"/>
      <c r="QFP14" s="108"/>
      <c r="QFQ14" s="108"/>
      <c r="QFR14" s="108"/>
      <c r="QFS14" s="108"/>
      <c r="QFT14" s="108"/>
      <c r="QFU14" s="108"/>
      <c r="QFV14" s="108"/>
      <c r="QFW14" s="108"/>
      <c r="QFX14" s="108"/>
      <c r="QFY14" s="108"/>
      <c r="QFZ14" s="108"/>
      <c r="QGA14" s="108"/>
      <c r="QGB14" s="108"/>
      <c r="QGC14" s="108"/>
      <c r="QGD14" s="108"/>
      <c r="QGE14" s="108"/>
      <c r="QGF14" s="108"/>
      <c r="QGG14" s="108"/>
      <c r="QGH14" s="108"/>
      <c r="QGI14" s="108"/>
      <c r="QGJ14" s="108"/>
      <c r="QGK14" s="108"/>
      <c r="QGL14" s="108"/>
      <c r="QGM14" s="108"/>
      <c r="QGN14" s="108"/>
      <c r="QGO14" s="108"/>
      <c r="QGP14" s="108"/>
      <c r="QGQ14" s="108"/>
      <c r="QGR14" s="108"/>
      <c r="QGS14" s="108"/>
      <c r="QGT14" s="108"/>
      <c r="QGU14" s="108"/>
      <c r="QGV14" s="108"/>
      <c r="QGW14" s="108"/>
      <c r="QGX14" s="108"/>
      <c r="QGY14" s="108"/>
      <c r="QGZ14" s="108"/>
      <c r="QHA14" s="108"/>
      <c r="QHB14" s="108"/>
      <c r="QHC14" s="108"/>
      <c r="QHD14" s="108"/>
      <c r="QHE14" s="108"/>
      <c r="QHF14" s="108"/>
      <c r="QHG14" s="108"/>
      <c r="QHH14" s="108"/>
      <c r="QHI14" s="108"/>
      <c r="QHJ14" s="108"/>
      <c r="QHK14" s="108"/>
      <c r="QHL14" s="108"/>
      <c r="QHM14" s="108"/>
      <c r="QHN14" s="108"/>
      <c r="QHO14" s="108"/>
      <c r="QHP14" s="108"/>
      <c r="QHQ14" s="108"/>
      <c r="QHR14" s="108"/>
      <c r="QHS14" s="108"/>
      <c r="QHT14" s="108"/>
      <c r="QHU14" s="108"/>
      <c r="QHV14" s="108"/>
      <c r="QHW14" s="108"/>
      <c r="QHX14" s="108"/>
      <c r="QHY14" s="108"/>
      <c r="QHZ14" s="108"/>
      <c r="QIA14" s="108"/>
      <c r="QIB14" s="108"/>
      <c r="QIC14" s="108"/>
      <c r="QID14" s="108"/>
      <c r="QIE14" s="108"/>
      <c r="QIF14" s="108"/>
      <c r="QIG14" s="108"/>
      <c r="QIH14" s="108"/>
      <c r="QII14" s="108"/>
      <c r="QIJ14" s="108"/>
      <c r="QIK14" s="108"/>
      <c r="QIL14" s="108"/>
      <c r="QIM14" s="108"/>
      <c r="QIN14" s="108"/>
      <c r="QIO14" s="108"/>
      <c r="QIP14" s="108"/>
      <c r="QIQ14" s="108"/>
      <c r="QIR14" s="108"/>
      <c r="QIS14" s="108"/>
      <c r="QIT14" s="108"/>
      <c r="QIU14" s="108"/>
      <c r="QIV14" s="108"/>
      <c r="QIW14" s="108"/>
      <c r="QIX14" s="108"/>
      <c r="QIY14" s="108"/>
      <c r="QIZ14" s="108"/>
      <c r="QJA14" s="108"/>
      <c r="QJB14" s="108"/>
      <c r="QJC14" s="108"/>
      <c r="QJD14" s="108"/>
      <c r="QJE14" s="108"/>
      <c r="QJF14" s="108"/>
      <c r="QJG14" s="108"/>
      <c r="QJH14" s="108"/>
      <c r="QJI14" s="108"/>
      <c r="QJJ14" s="108"/>
      <c r="QJK14" s="108"/>
      <c r="QJL14" s="108"/>
      <c r="QJM14" s="108"/>
      <c r="QJN14" s="108"/>
      <c r="QJO14" s="108"/>
      <c r="QJP14" s="108"/>
      <c r="QJQ14" s="108"/>
      <c r="QJR14" s="108"/>
      <c r="QJS14" s="108"/>
      <c r="QJT14" s="108"/>
      <c r="QJU14" s="108"/>
      <c r="QJV14" s="108"/>
      <c r="QJW14" s="108"/>
      <c r="QJX14" s="108"/>
      <c r="QJY14" s="108"/>
      <c r="QJZ14" s="108"/>
      <c r="QKA14" s="108"/>
      <c r="QKB14" s="108"/>
      <c r="QKC14" s="108"/>
      <c r="QKD14" s="108"/>
      <c r="QKE14" s="108"/>
      <c r="QKF14" s="108"/>
      <c r="QKG14" s="108"/>
      <c r="QKH14" s="108"/>
      <c r="QKI14" s="108"/>
      <c r="QKJ14" s="108"/>
      <c r="QKK14" s="108"/>
      <c r="QKL14" s="108"/>
      <c r="QKM14" s="108"/>
      <c r="QKN14" s="108"/>
      <c r="QKO14" s="108"/>
      <c r="QKP14" s="108"/>
      <c r="QKQ14" s="108"/>
      <c r="QKR14" s="108"/>
      <c r="QKS14" s="108"/>
      <c r="QKT14" s="108"/>
      <c r="QKU14" s="108"/>
      <c r="QKV14" s="108"/>
      <c r="QKW14" s="108"/>
      <c r="QKX14" s="108"/>
      <c r="QKY14" s="108"/>
      <c r="QKZ14" s="108"/>
      <c r="QLA14" s="108"/>
      <c r="QLB14" s="108"/>
      <c r="QLC14" s="108"/>
      <c r="QLD14" s="108"/>
      <c r="QLE14" s="108"/>
      <c r="QLF14" s="108"/>
      <c r="QLG14" s="108"/>
      <c r="QLH14" s="108"/>
      <c r="QLI14" s="108"/>
      <c r="QLJ14" s="108"/>
      <c r="QLK14" s="108"/>
      <c r="QLL14" s="108"/>
      <c r="QLM14" s="108"/>
      <c r="QLN14" s="108"/>
      <c r="QLO14" s="108"/>
      <c r="QLP14" s="108"/>
      <c r="QLQ14" s="108"/>
      <c r="QLR14" s="108"/>
      <c r="QLS14" s="108"/>
      <c r="QLT14" s="108"/>
      <c r="QLU14" s="108"/>
      <c r="QLV14" s="108"/>
      <c r="QLW14" s="108"/>
      <c r="QLX14" s="108"/>
      <c r="QLY14" s="108"/>
      <c r="QLZ14" s="108"/>
      <c r="QMA14" s="108"/>
      <c r="QMB14" s="108"/>
      <c r="QMC14" s="108"/>
      <c r="QMD14" s="108"/>
      <c r="QME14" s="108"/>
      <c r="QMF14" s="108"/>
      <c r="QMG14" s="108"/>
      <c r="QMH14" s="108"/>
      <c r="QMI14" s="108"/>
      <c r="QMJ14" s="108"/>
      <c r="QMK14" s="108"/>
      <c r="QML14" s="108"/>
      <c r="QMM14" s="108"/>
      <c r="QMN14" s="108"/>
      <c r="QMO14" s="108"/>
      <c r="QMP14" s="108"/>
      <c r="QMQ14" s="108"/>
      <c r="QMR14" s="108"/>
      <c r="QMS14" s="108"/>
      <c r="QMT14" s="108"/>
      <c r="QMU14" s="108"/>
      <c r="QMV14" s="108"/>
      <c r="QMW14" s="108"/>
      <c r="QMX14" s="108"/>
      <c r="QMY14" s="108"/>
      <c r="QMZ14" s="108"/>
      <c r="QNA14" s="108"/>
      <c r="QNB14" s="108"/>
      <c r="QNC14" s="108"/>
      <c r="QND14" s="108"/>
      <c r="QNE14" s="108"/>
      <c r="QNF14" s="108"/>
      <c r="QNG14" s="108"/>
      <c r="QNH14" s="108"/>
      <c r="QNI14" s="108"/>
      <c r="QNJ14" s="108"/>
      <c r="QNK14" s="108"/>
      <c r="QNL14" s="108"/>
      <c r="QNM14" s="108"/>
      <c r="QNN14" s="108"/>
      <c r="QNO14" s="108"/>
      <c r="QNP14" s="108"/>
      <c r="QNQ14" s="108"/>
      <c r="QNR14" s="108"/>
      <c r="QNS14" s="108"/>
      <c r="QNT14" s="108"/>
      <c r="QNU14" s="108"/>
      <c r="QNV14" s="108"/>
      <c r="QNW14" s="108"/>
      <c r="QNX14" s="108"/>
      <c r="QNY14" s="108"/>
      <c r="QNZ14" s="108"/>
      <c r="QOA14" s="108"/>
      <c r="QOB14" s="108"/>
      <c r="QOC14" s="108"/>
      <c r="QOD14" s="108"/>
      <c r="QOE14" s="108"/>
      <c r="QOF14" s="108"/>
      <c r="QOG14" s="108"/>
      <c r="QOH14" s="108"/>
      <c r="QOI14" s="108"/>
      <c r="QOJ14" s="108"/>
      <c r="QOK14" s="108"/>
      <c r="QOL14" s="108"/>
      <c r="QOM14" s="108"/>
      <c r="QON14" s="108"/>
      <c r="QOO14" s="108"/>
      <c r="QOP14" s="108"/>
      <c r="QOQ14" s="108"/>
      <c r="QOR14" s="108"/>
      <c r="QOS14" s="108"/>
      <c r="QOT14" s="108"/>
      <c r="QOU14" s="108"/>
      <c r="QOV14" s="108"/>
      <c r="QOW14" s="108"/>
      <c r="QOX14" s="108"/>
      <c r="QOY14" s="108"/>
      <c r="QOZ14" s="108"/>
      <c r="QPA14" s="108"/>
      <c r="QPB14" s="108"/>
      <c r="QPC14" s="108"/>
      <c r="QPD14" s="108"/>
      <c r="QPE14" s="108"/>
      <c r="QPF14" s="108"/>
      <c r="QPG14" s="108"/>
      <c r="QPH14" s="108"/>
      <c r="QPI14" s="108"/>
      <c r="QPJ14" s="108"/>
      <c r="QPK14" s="108"/>
      <c r="QPL14" s="108"/>
      <c r="QPM14" s="108"/>
      <c r="QPN14" s="108"/>
      <c r="QPO14" s="108"/>
      <c r="QPP14" s="108"/>
      <c r="QPQ14" s="108"/>
      <c r="QPR14" s="108"/>
      <c r="QPS14" s="108"/>
      <c r="QPT14" s="108"/>
      <c r="QPU14" s="108"/>
      <c r="QPV14" s="108"/>
      <c r="QPW14" s="108"/>
      <c r="QPX14" s="108"/>
      <c r="QPY14" s="108"/>
      <c r="QPZ14" s="108"/>
      <c r="QQA14" s="108"/>
      <c r="QQB14" s="108"/>
      <c r="QQC14" s="108"/>
      <c r="QQD14" s="108"/>
      <c r="QQE14" s="108"/>
      <c r="QQF14" s="108"/>
      <c r="QQG14" s="108"/>
      <c r="QQH14" s="108"/>
      <c r="QQI14" s="108"/>
      <c r="QQJ14" s="108"/>
      <c r="QQK14" s="108"/>
      <c r="QQL14" s="108"/>
      <c r="QQM14" s="108"/>
      <c r="QQN14" s="108"/>
      <c r="QQO14" s="108"/>
      <c r="QQP14" s="108"/>
      <c r="QQQ14" s="108"/>
      <c r="QQR14" s="108"/>
      <c r="QQS14" s="108"/>
      <c r="QQT14" s="108"/>
      <c r="QQU14" s="108"/>
      <c r="QQV14" s="108"/>
      <c r="QQW14" s="108"/>
      <c r="QQX14" s="108"/>
      <c r="QQY14" s="108"/>
      <c r="QQZ14" s="108"/>
      <c r="QRA14" s="108"/>
      <c r="QRB14" s="108"/>
      <c r="QRC14" s="108"/>
      <c r="QRD14" s="108"/>
      <c r="QRE14" s="108"/>
      <c r="QRF14" s="108"/>
      <c r="QRG14" s="108"/>
      <c r="QRH14" s="108"/>
      <c r="QRI14" s="108"/>
      <c r="QRJ14" s="108"/>
      <c r="QRK14" s="108"/>
      <c r="QRL14" s="108"/>
      <c r="QRM14" s="108"/>
      <c r="QRN14" s="108"/>
      <c r="QRO14" s="108"/>
      <c r="QRP14" s="108"/>
      <c r="QRQ14" s="108"/>
      <c r="QRR14" s="108"/>
      <c r="QRS14" s="108"/>
      <c r="QRT14" s="108"/>
      <c r="QRU14" s="108"/>
      <c r="QRV14" s="108"/>
      <c r="QRW14" s="108"/>
      <c r="QRX14" s="108"/>
      <c r="QRY14" s="108"/>
      <c r="QRZ14" s="108"/>
      <c r="QSA14" s="108"/>
      <c r="QSB14" s="108"/>
      <c r="QSC14" s="108"/>
      <c r="QSD14" s="108"/>
      <c r="QSE14" s="108"/>
      <c r="QSF14" s="108"/>
      <c r="QSG14" s="108"/>
      <c r="QSH14" s="108"/>
      <c r="QSI14" s="108"/>
      <c r="QSJ14" s="108"/>
      <c r="QSK14" s="108"/>
      <c r="QSL14" s="108"/>
      <c r="QSM14" s="108"/>
      <c r="QSN14" s="108"/>
      <c r="QSO14" s="108"/>
      <c r="QSP14" s="108"/>
      <c r="QSQ14" s="108"/>
      <c r="QSR14" s="108"/>
      <c r="QSS14" s="108"/>
      <c r="QST14" s="108"/>
      <c r="QSU14" s="108"/>
      <c r="QSV14" s="108"/>
      <c r="QSW14" s="108"/>
      <c r="QSX14" s="108"/>
      <c r="QSY14" s="108"/>
      <c r="QSZ14" s="108"/>
      <c r="QTA14" s="108"/>
      <c r="QTB14" s="108"/>
      <c r="QTC14" s="108"/>
      <c r="QTD14" s="108"/>
      <c r="QTE14" s="108"/>
      <c r="QTF14" s="108"/>
      <c r="QTG14" s="108"/>
      <c r="QTH14" s="108"/>
      <c r="QTI14" s="108"/>
      <c r="QTJ14" s="108"/>
      <c r="QTK14" s="108"/>
      <c r="QTL14" s="108"/>
      <c r="QTM14" s="108"/>
      <c r="QTN14" s="108"/>
      <c r="QTO14" s="108"/>
      <c r="QTP14" s="108"/>
      <c r="QTQ14" s="108"/>
      <c r="QTR14" s="108"/>
      <c r="QTS14" s="108"/>
      <c r="QTT14" s="108"/>
      <c r="QTU14" s="108"/>
      <c r="QTV14" s="108"/>
      <c r="QTW14" s="108"/>
      <c r="QTX14" s="108"/>
      <c r="QTY14" s="108"/>
      <c r="QTZ14" s="108"/>
      <c r="QUA14" s="108"/>
      <c r="QUB14" s="108"/>
      <c r="QUC14" s="108"/>
      <c r="QUD14" s="108"/>
      <c r="QUE14" s="108"/>
      <c r="QUF14" s="108"/>
      <c r="QUG14" s="108"/>
      <c r="QUH14" s="108"/>
      <c r="QUI14" s="108"/>
      <c r="QUJ14" s="108"/>
      <c r="QUK14" s="108"/>
      <c r="QUL14" s="108"/>
      <c r="QUM14" s="108"/>
      <c r="QUN14" s="108"/>
      <c r="QUO14" s="108"/>
      <c r="QUP14" s="108"/>
      <c r="QUQ14" s="108"/>
      <c r="QUR14" s="108"/>
      <c r="QUS14" s="108"/>
      <c r="QUT14" s="108"/>
      <c r="QUU14" s="108"/>
      <c r="QUV14" s="108"/>
      <c r="QUW14" s="108"/>
      <c r="QUX14" s="108"/>
      <c r="QUY14" s="108"/>
      <c r="QUZ14" s="108"/>
      <c r="QVA14" s="108"/>
      <c r="QVB14" s="108"/>
      <c r="QVC14" s="108"/>
      <c r="QVD14" s="108"/>
      <c r="QVE14" s="108"/>
      <c r="QVF14" s="108"/>
      <c r="QVG14" s="108"/>
      <c r="QVH14" s="108"/>
      <c r="QVI14" s="108"/>
      <c r="QVJ14" s="108"/>
      <c r="QVK14" s="108"/>
      <c r="QVL14" s="108"/>
      <c r="QVM14" s="108"/>
      <c r="QVN14" s="108"/>
      <c r="QVO14" s="108"/>
      <c r="QVP14" s="108"/>
      <c r="QVQ14" s="108"/>
      <c r="QVR14" s="108"/>
      <c r="QVS14" s="108"/>
      <c r="QVT14" s="108"/>
      <c r="QVU14" s="108"/>
      <c r="QVV14" s="108"/>
      <c r="QVW14" s="108"/>
      <c r="QVX14" s="108"/>
      <c r="QVY14" s="108"/>
      <c r="QVZ14" s="108"/>
      <c r="QWA14" s="108"/>
      <c r="QWB14" s="108"/>
      <c r="QWC14" s="108"/>
      <c r="QWD14" s="108"/>
      <c r="QWE14" s="108"/>
      <c r="QWF14" s="108"/>
      <c r="QWG14" s="108"/>
      <c r="QWH14" s="108"/>
      <c r="QWI14" s="108"/>
      <c r="QWJ14" s="108"/>
      <c r="QWK14" s="108"/>
      <c r="QWL14" s="108"/>
      <c r="QWM14" s="108"/>
      <c r="QWN14" s="108"/>
      <c r="QWO14" s="108"/>
      <c r="QWP14" s="108"/>
      <c r="QWQ14" s="108"/>
      <c r="QWR14" s="108"/>
      <c r="QWS14" s="108"/>
      <c r="QWT14" s="108"/>
      <c r="QWU14" s="108"/>
      <c r="QWV14" s="108"/>
      <c r="QWW14" s="108"/>
      <c r="QWX14" s="108"/>
      <c r="QWY14" s="108"/>
      <c r="QWZ14" s="108"/>
      <c r="QXA14" s="108"/>
      <c r="QXB14" s="108"/>
      <c r="QXC14" s="108"/>
      <c r="QXD14" s="108"/>
      <c r="QXE14" s="108"/>
      <c r="QXF14" s="108"/>
      <c r="QXG14" s="108"/>
      <c r="QXH14" s="108"/>
      <c r="QXI14" s="108"/>
      <c r="QXJ14" s="108"/>
      <c r="QXK14" s="108"/>
      <c r="QXL14" s="108"/>
      <c r="QXM14" s="108"/>
      <c r="QXN14" s="108"/>
      <c r="QXO14" s="108"/>
      <c r="QXP14" s="108"/>
      <c r="QXQ14" s="108"/>
      <c r="QXR14" s="108"/>
      <c r="QXS14" s="108"/>
      <c r="QXT14" s="108"/>
      <c r="QXU14" s="108"/>
      <c r="QXV14" s="108"/>
      <c r="QXW14" s="108"/>
      <c r="QXX14" s="108"/>
      <c r="QXY14" s="108"/>
      <c r="QXZ14" s="108"/>
      <c r="QYA14" s="108"/>
      <c r="QYB14" s="108"/>
      <c r="QYC14" s="108"/>
      <c r="QYD14" s="108"/>
      <c r="QYE14" s="108"/>
      <c r="QYF14" s="108"/>
      <c r="QYG14" s="108"/>
      <c r="QYH14" s="108"/>
      <c r="QYI14" s="108"/>
      <c r="QYJ14" s="108"/>
      <c r="QYK14" s="108"/>
      <c r="QYL14" s="108"/>
      <c r="QYM14" s="108"/>
      <c r="QYN14" s="108"/>
      <c r="QYO14" s="108"/>
      <c r="QYP14" s="108"/>
      <c r="QYQ14" s="108"/>
      <c r="QYR14" s="108"/>
      <c r="QYS14" s="108"/>
      <c r="QYT14" s="108"/>
      <c r="QYU14" s="108"/>
      <c r="QYV14" s="108"/>
      <c r="QYW14" s="108"/>
      <c r="QYX14" s="108"/>
      <c r="QYY14" s="108"/>
      <c r="QYZ14" s="108"/>
      <c r="QZA14" s="108"/>
      <c r="QZB14" s="108"/>
      <c r="QZC14" s="108"/>
      <c r="QZD14" s="108"/>
      <c r="QZE14" s="108"/>
      <c r="QZF14" s="108"/>
      <c r="QZG14" s="108"/>
      <c r="QZH14" s="108"/>
      <c r="QZI14" s="108"/>
      <c r="QZJ14" s="108"/>
      <c r="QZK14" s="108"/>
      <c r="QZL14" s="108"/>
      <c r="QZM14" s="108"/>
      <c r="QZN14" s="108"/>
      <c r="QZO14" s="108"/>
      <c r="QZP14" s="108"/>
      <c r="QZQ14" s="108"/>
      <c r="QZR14" s="108"/>
      <c r="QZS14" s="108"/>
      <c r="QZT14" s="108"/>
      <c r="QZU14" s="108"/>
      <c r="QZV14" s="108"/>
      <c r="QZW14" s="108"/>
      <c r="QZX14" s="108"/>
      <c r="QZY14" s="108"/>
      <c r="QZZ14" s="108"/>
      <c r="RAA14" s="108"/>
      <c r="RAB14" s="108"/>
      <c r="RAC14" s="108"/>
      <c r="RAD14" s="108"/>
      <c r="RAE14" s="108"/>
      <c r="RAF14" s="108"/>
      <c r="RAG14" s="108"/>
      <c r="RAH14" s="108"/>
      <c r="RAI14" s="108"/>
      <c r="RAJ14" s="108"/>
      <c r="RAK14" s="108"/>
      <c r="RAL14" s="108"/>
      <c r="RAM14" s="108"/>
      <c r="RAN14" s="108"/>
      <c r="RAO14" s="108"/>
      <c r="RAP14" s="108"/>
      <c r="RAQ14" s="108"/>
      <c r="RAR14" s="108"/>
      <c r="RAS14" s="108"/>
      <c r="RAT14" s="108"/>
      <c r="RAU14" s="108"/>
      <c r="RAV14" s="108"/>
      <c r="RAW14" s="108"/>
      <c r="RAX14" s="108"/>
      <c r="RAY14" s="108"/>
      <c r="RAZ14" s="108"/>
      <c r="RBA14" s="108"/>
      <c r="RBB14" s="108"/>
      <c r="RBC14" s="108"/>
      <c r="RBD14" s="108"/>
      <c r="RBE14" s="108"/>
      <c r="RBF14" s="108"/>
      <c r="RBG14" s="108"/>
      <c r="RBH14" s="108"/>
      <c r="RBI14" s="108"/>
      <c r="RBJ14" s="108"/>
      <c r="RBK14" s="108"/>
      <c r="RBL14" s="108"/>
      <c r="RBM14" s="108"/>
      <c r="RBN14" s="108"/>
      <c r="RBO14" s="108"/>
      <c r="RBP14" s="108"/>
      <c r="RBQ14" s="108"/>
      <c r="RBR14" s="108"/>
      <c r="RBS14" s="108"/>
      <c r="RBT14" s="108"/>
      <c r="RBU14" s="108"/>
      <c r="RBV14" s="108"/>
      <c r="RBW14" s="108"/>
      <c r="RBX14" s="108"/>
      <c r="RBY14" s="108"/>
      <c r="RBZ14" s="108"/>
      <c r="RCA14" s="108"/>
      <c r="RCB14" s="108"/>
      <c r="RCC14" s="108"/>
      <c r="RCD14" s="108"/>
      <c r="RCE14" s="108"/>
      <c r="RCF14" s="108"/>
      <c r="RCG14" s="108"/>
      <c r="RCH14" s="108"/>
      <c r="RCI14" s="108"/>
      <c r="RCJ14" s="108"/>
      <c r="RCK14" s="108"/>
      <c r="RCL14" s="108"/>
      <c r="RCM14" s="108"/>
      <c r="RCN14" s="108"/>
      <c r="RCO14" s="108"/>
      <c r="RCP14" s="108"/>
      <c r="RCQ14" s="108"/>
      <c r="RCR14" s="108"/>
      <c r="RCS14" s="108"/>
      <c r="RCT14" s="108"/>
      <c r="RCU14" s="108"/>
      <c r="RCV14" s="108"/>
      <c r="RCW14" s="108"/>
      <c r="RCX14" s="108"/>
      <c r="RCY14" s="108"/>
      <c r="RCZ14" s="108"/>
      <c r="RDA14" s="108"/>
      <c r="RDB14" s="108"/>
      <c r="RDC14" s="108"/>
      <c r="RDD14" s="108"/>
      <c r="RDE14" s="108"/>
      <c r="RDF14" s="108"/>
      <c r="RDG14" s="108"/>
      <c r="RDH14" s="108"/>
      <c r="RDI14" s="108"/>
      <c r="RDJ14" s="108"/>
      <c r="RDK14" s="108"/>
      <c r="RDL14" s="108"/>
      <c r="RDM14" s="108"/>
      <c r="RDN14" s="108"/>
      <c r="RDO14" s="108"/>
      <c r="RDP14" s="108"/>
      <c r="RDQ14" s="108"/>
      <c r="RDR14" s="108"/>
      <c r="RDS14" s="108"/>
      <c r="RDT14" s="108"/>
      <c r="RDU14" s="108"/>
      <c r="RDV14" s="108"/>
      <c r="RDW14" s="108"/>
      <c r="RDX14" s="108"/>
      <c r="RDY14" s="108"/>
      <c r="RDZ14" s="108"/>
      <c r="REA14" s="108"/>
      <c r="REB14" s="108"/>
      <c r="REC14" s="108"/>
      <c r="RED14" s="108"/>
      <c r="REE14" s="108"/>
      <c r="REF14" s="108"/>
      <c r="REG14" s="108"/>
      <c r="REH14" s="108"/>
      <c r="REI14" s="108"/>
      <c r="REJ14" s="108"/>
      <c r="REK14" s="108"/>
      <c r="REL14" s="108"/>
      <c r="REM14" s="108"/>
      <c r="REN14" s="108"/>
      <c r="REO14" s="108"/>
      <c r="REP14" s="108"/>
      <c r="REQ14" s="108"/>
      <c r="RER14" s="108"/>
      <c r="RES14" s="108"/>
      <c r="RET14" s="108"/>
      <c r="REU14" s="108"/>
      <c r="REV14" s="108"/>
      <c r="REW14" s="108"/>
      <c r="REX14" s="108"/>
      <c r="REY14" s="108"/>
      <c r="REZ14" s="108"/>
      <c r="RFA14" s="108"/>
      <c r="RFB14" s="108"/>
      <c r="RFC14" s="108"/>
      <c r="RFD14" s="108"/>
      <c r="RFE14" s="108"/>
      <c r="RFF14" s="108"/>
      <c r="RFG14" s="108"/>
      <c r="RFH14" s="108"/>
      <c r="RFI14" s="108"/>
      <c r="RFJ14" s="108"/>
      <c r="RFK14" s="108"/>
      <c r="RFL14" s="108"/>
      <c r="RFM14" s="108"/>
      <c r="RFN14" s="108"/>
      <c r="RFO14" s="108"/>
      <c r="RFP14" s="108"/>
      <c r="RFQ14" s="108"/>
      <c r="RFR14" s="108"/>
      <c r="RFS14" s="108"/>
      <c r="RFT14" s="108"/>
      <c r="RFU14" s="108"/>
      <c r="RFV14" s="108"/>
      <c r="RFW14" s="108"/>
      <c r="RFX14" s="108"/>
      <c r="RFY14" s="108"/>
      <c r="RFZ14" s="108"/>
      <c r="RGA14" s="108"/>
      <c r="RGB14" s="108"/>
      <c r="RGC14" s="108"/>
      <c r="RGD14" s="108"/>
      <c r="RGE14" s="108"/>
      <c r="RGF14" s="108"/>
      <c r="RGG14" s="108"/>
      <c r="RGH14" s="108"/>
      <c r="RGI14" s="108"/>
      <c r="RGJ14" s="108"/>
      <c r="RGK14" s="108"/>
      <c r="RGL14" s="108"/>
      <c r="RGM14" s="108"/>
      <c r="RGN14" s="108"/>
      <c r="RGO14" s="108"/>
      <c r="RGP14" s="108"/>
      <c r="RGQ14" s="108"/>
      <c r="RGR14" s="108"/>
      <c r="RGS14" s="108"/>
      <c r="RGT14" s="108"/>
      <c r="RGU14" s="108"/>
      <c r="RGV14" s="108"/>
      <c r="RGW14" s="108"/>
      <c r="RGX14" s="108"/>
      <c r="RGY14" s="108"/>
      <c r="RGZ14" s="108"/>
      <c r="RHA14" s="108"/>
      <c r="RHB14" s="108"/>
      <c r="RHC14" s="108"/>
      <c r="RHD14" s="108"/>
      <c r="RHE14" s="108"/>
      <c r="RHF14" s="108"/>
      <c r="RHG14" s="108"/>
      <c r="RHH14" s="108"/>
      <c r="RHI14" s="108"/>
      <c r="RHJ14" s="108"/>
      <c r="RHK14" s="108"/>
      <c r="RHL14" s="108"/>
      <c r="RHM14" s="108"/>
      <c r="RHN14" s="108"/>
      <c r="RHO14" s="108"/>
      <c r="RHP14" s="108"/>
      <c r="RHQ14" s="108"/>
      <c r="RHR14" s="108"/>
      <c r="RHS14" s="108"/>
      <c r="RHT14" s="108"/>
      <c r="RHU14" s="108"/>
      <c r="RHV14" s="108"/>
      <c r="RHW14" s="108"/>
      <c r="RHX14" s="108"/>
      <c r="RHY14" s="108"/>
      <c r="RHZ14" s="108"/>
      <c r="RIA14" s="108"/>
      <c r="RIB14" s="108"/>
      <c r="RIC14" s="108"/>
      <c r="RID14" s="108"/>
      <c r="RIE14" s="108"/>
      <c r="RIF14" s="108"/>
      <c r="RIG14" s="108"/>
      <c r="RIH14" s="108"/>
      <c r="RII14" s="108"/>
      <c r="RIJ14" s="108"/>
      <c r="RIK14" s="108"/>
      <c r="RIL14" s="108"/>
      <c r="RIM14" s="108"/>
      <c r="RIN14" s="108"/>
      <c r="RIO14" s="108"/>
      <c r="RIP14" s="108"/>
      <c r="RIQ14" s="108"/>
      <c r="RIR14" s="108"/>
      <c r="RIS14" s="108"/>
      <c r="RIT14" s="108"/>
      <c r="RIU14" s="108"/>
      <c r="RIV14" s="108"/>
      <c r="RIW14" s="108"/>
      <c r="RIX14" s="108"/>
      <c r="RIY14" s="108"/>
      <c r="RIZ14" s="108"/>
      <c r="RJA14" s="108"/>
      <c r="RJB14" s="108"/>
      <c r="RJC14" s="108"/>
      <c r="RJD14" s="108"/>
      <c r="RJE14" s="108"/>
      <c r="RJF14" s="108"/>
      <c r="RJG14" s="108"/>
      <c r="RJH14" s="108"/>
      <c r="RJI14" s="108"/>
      <c r="RJJ14" s="108"/>
      <c r="RJK14" s="108"/>
      <c r="RJL14" s="108"/>
      <c r="RJM14" s="108"/>
      <c r="RJN14" s="108"/>
      <c r="RJO14" s="108"/>
      <c r="RJP14" s="108"/>
      <c r="RJQ14" s="108"/>
      <c r="RJR14" s="108"/>
      <c r="RJS14" s="108"/>
      <c r="RJT14" s="108"/>
      <c r="RJU14" s="108"/>
      <c r="RJV14" s="108"/>
      <c r="RJW14" s="108"/>
      <c r="RJX14" s="108"/>
      <c r="RJY14" s="108"/>
      <c r="RJZ14" s="108"/>
      <c r="RKA14" s="108"/>
      <c r="RKB14" s="108"/>
      <c r="RKC14" s="108"/>
      <c r="RKD14" s="108"/>
      <c r="RKE14" s="108"/>
      <c r="RKF14" s="108"/>
      <c r="RKG14" s="108"/>
      <c r="RKH14" s="108"/>
      <c r="RKI14" s="108"/>
      <c r="RKJ14" s="108"/>
      <c r="RKK14" s="108"/>
      <c r="RKL14" s="108"/>
      <c r="RKM14" s="108"/>
      <c r="RKN14" s="108"/>
      <c r="RKO14" s="108"/>
      <c r="RKP14" s="108"/>
      <c r="RKQ14" s="108"/>
      <c r="RKR14" s="108"/>
      <c r="RKS14" s="108"/>
      <c r="RKT14" s="108"/>
      <c r="RKU14" s="108"/>
      <c r="RKV14" s="108"/>
      <c r="RKW14" s="108"/>
      <c r="RKX14" s="108"/>
      <c r="RKY14" s="108"/>
      <c r="RKZ14" s="108"/>
      <c r="RLA14" s="108"/>
      <c r="RLB14" s="108"/>
      <c r="RLC14" s="108"/>
      <c r="RLD14" s="108"/>
      <c r="RLE14" s="108"/>
      <c r="RLF14" s="108"/>
      <c r="RLG14" s="108"/>
      <c r="RLH14" s="108"/>
      <c r="RLI14" s="108"/>
      <c r="RLJ14" s="108"/>
      <c r="RLK14" s="108"/>
      <c r="RLL14" s="108"/>
      <c r="RLM14" s="108"/>
      <c r="RLN14" s="108"/>
      <c r="RLO14" s="108"/>
      <c r="RLP14" s="108"/>
      <c r="RLQ14" s="108"/>
      <c r="RLR14" s="108"/>
      <c r="RLS14" s="108"/>
      <c r="RLT14" s="108"/>
      <c r="RLU14" s="108"/>
      <c r="RLV14" s="108"/>
      <c r="RLW14" s="108"/>
      <c r="RLX14" s="108"/>
      <c r="RLY14" s="108"/>
      <c r="RLZ14" s="108"/>
      <c r="RMA14" s="108"/>
      <c r="RMB14" s="108"/>
      <c r="RMC14" s="108"/>
      <c r="RMD14" s="108"/>
      <c r="RME14" s="108"/>
      <c r="RMF14" s="108"/>
      <c r="RMG14" s="108"/>
      <c r="RMH14" s="108"/>
      <c r="RMI14" s="108"/>
      <c r="RMJ14" s="108"/>
      <c r="RMK14" s="108"/>
      <c r="RML14" s="108"/>
      <c r="RMM14" s="108"/>
      <c r="RMN14" s="108"/>
      <c r="RMO14" s="108"/>
      <c r="RMP14" s="108"/>
      <c r="RMQ14" s="108"/>
      <c r="RMR14" s="108"/>
      <c r="RMS14" s="108"/>
      <c r="RMT14" s="108"/>
      <c r="RMU14" s="108"/>
      <c r="RMV14" s="108"/>
      <c r="RMW14" s="108"/>
      <c r="RMX14" s="108"/>
      <c r="RMY14" s="108"/>
      <c r="RMZ14" s="108"/>
      <c r="RNA14" s="108"/>
      <c r="RNB14" s="108"/>
      <c r="RNC14" s="108"/>
      <c r="RND14" s="108"/>
      <c r="RNE14" s="108"/>
      <c r="RNF14" s="108"/>
      <c r="RNG14" s="108"/>
      <c r="RNH14" s="108"/>
      <c r="RNI14" s="108"/>
      <c r="RNJ14" s="108"/>
      <c r="RNK14" s="108"/>
      <c r="RNL14" s="108"/>
      <c r="RNM14" s="108"/>
      <c r="RNN14" s="108"/>
      <c r="RNO14" s="108"/>
      <c r="RNP14" s="108"/>
      <c r="RNQ14" s="108"/>
      <c r="RNR14" s="108"/>
      <c r="RNS14" s="108"/>
      <c r="RNT14" s="108"/>
      <c r="RNU14" s="108"/>
      <c r="RNV14" s="108"/>
      <c r="RNW14" s="108"/>
      <c r="RNX14" s="108"/>
      <c r="RNY14" s="108"/>
      <c r="RNZ14" s="108"/>
      <c r="ROA14" s="108"/>
      <c r="ROB14" s="108"/>
      <c r="ROC14" s="108"/>
      <c r="ROD14" s="108"/>
      <c r="ROE14" s="108"/>
      <c r="ROF14" s="108"/>
      <c r="ROG14" s="108"/>
      <c r="ROH14" s="108"/>
      <c r="ROI14" s="108"/>
      <c r="ROJ14" s="108"/>
      <c r="ROK14" s="108"/>
      <c r="ROL14" s="108"/>
      <c r="ROM14" s="108"/>
      <c r="RON14" s="108"/>
      <c r="ROO14" s="108"/>
      <c r="ROP14" s="108"/>
      <c r="ROQ14" s="108"/>
      <c r="ROR14" s="108"/>
      <c r="ROS14" s="108"/>
      <c r="ROT14" s="108"/>
      <c r="ROU14" s="108"/>
      <c r="ROV14" s="108"/>
      <c r="ROW14" s="108"/>
      <c r="ROX14" s="108"/>
      <c r="ROY14" s="108"/>
      <c r="ROZ14" s="108"/>
      <c r="RPA14" s="108"/>
      <c r="RPB14" s="108"/>
      <c r="RPC14" s="108"/>
      <c r="RPD14" s="108"/>
      <c r="RPE14" s="108"/>
      <c r="RPF14" s="108"/>
      <c r="RPG14" s="108"/>
      <c r="RPH14" s="108"/>
      <c r="RPI14" s="108"/>
      <c r="RPJ14" s="108"/>
      <c r="RPK14" s="108"/>
      <c r="RPL14" s="108"/>
      <c r="RPM14" s="108"/>
      <c r="RPN14" s="108"/>
      <c r="RPO14" s="108"/>
      <c r="RPP14" s="108"/>
      <c r="RPQ14" s="108"/>
      <c r="RPR14" s="108"/>
      <c r="RPS14" s="108"/>
      <c r="RPT14" s="108"/>
      <c r="RPU14" s="108"/>
      <c r="RPV14" s="108"/>
      <c r="RPW14" s="108"/>
      <c r="RPX14" s="108"/>
      <c r="RPY14" s="108"/>
      <c r="RPZ14" s="108"/>
      <c r="RQA14" s="108"/>
      <c r="RQB14" s="108"/>
      <c r="RQC14" s="108"/>
      <c r="RQD14" s="108"/>
      <c r="RQE14" s="108"/>
      <c r="RQF14" s="108"/>
      <c r="RQG14" s="108"/>
      <c r="RQH14" s="108"/>
      <c r="RQI14" s="108"/>
      <c r="RQJ14" s="108"/>
      <c r="RQK14" s="108"/>
      <c r="RQL14" s="108"/>
      <c r="RQM14" s="108"/>
      <c r="RQN14" s="108"/>
      <c r="RQO14" s="108"/>
      <c r="RQP14" s="108"/>
      <c r="RQQ14" s="108"/>
      <c r="RQR14" s="108"/>
      <c r="RQS14" s="108"/>
      <c r="RQT14" s="108"/>
      <c r="RQU14" s="108"/>
      <c r="RQV14" s="108"/>
      <c r="RQW14" s="108"/>
      <c r="RQX14" s="108"/>
      <c r="RQY14" s="108"/>
      <c r="RQZ14" s="108"/>
      <c r="RRA14" s="108"/>
      <c r="RRB14" s="108"/>
      <c r="RRC14" s="108"/>
      <c r="RRD14" s="108"/>
      <c r="RRE14" s="108"/>
      <c r="RRF14" s="108"/>
      <c r="RRG14" s="108"/>
      <c r="RRH14" s="108"/>
      <c r="RRI14" s="108"/>
      <c r="RRJ14" s="108"/>
      <c r="RRK14" s="108"/>
      <c r="RRL14" s="108"/>
      <c r="RRM14" s="108"/>
      <c r="RRN14" s="108"/>
      <c r="RRO14" s="108"/>
      <c r="RRP14" s="108"/>
      <c r="RRQ14" s="108"/>
      <c r="RRR14" s="108"/>
      <c r="RRS14" s="108"/>
      <c r="RRT14" s="108"/>
      <c r="RRU14" s="108"/>
      <c r="RRV14" s="108"/>
      <c r="RRW14" s="108"/>
      <c r="RRX14" s="108"/>
      <c r="RRY14" s="108"/>
      <c r="RRZ14" s="108"/>
      <c r="RSA14" s="108"/>
      <c r="RSB14" s="108"/>
      <c r="RSC14" s="108"/>
      <c r="RSD14" s="108"/>
      <c r="RSE14" s="108"/>
      <c r="RSF14" s="108"/>
      <c r="RSG14" s="108"/>
      <c r="RSH14" s="108"/>
      <c r="RSI14" s="108"/>
      <c r="RSJ14" s="108"/>
      <c r="RSK14" s="108"/>
      <c r="RSL14" s="108"/>
      <c r="RSM14" s="108"/>
      <c r="RSN14" s="108"/>
      <c r="RSO14" s="108"/>
      <c r="RSP14" s="108"/>
      <c r="RSQ14" s="108"/>
      <c r="RSR14" s="108"/>
      <c r="RSS14" s="108"/>
      <c r="RST14" s="108"/>
      <c r="RSU14" s="108"/>
      <c r="RSV14" s="108"/>
      <c r="RSW14" s="108"/>
      <c r="RSX14" s="108"/>
      <c r="RSY14" s="108"/>
      <c r="RSZ14" s="108"/>
      <c r="RTA14" s="108"/>
      <c r="RTB14" s="108"/>
      <c r="RTC14" s="108"/>
      <c r="RTD14" s="108"/>
      <c r="RTE14" s="108"/>
      <c r="RTF14" s="108"/>
      <c r="RTG14" s="108"/>
      <c r="RTH14" s="108"/>
      <c r="RTI14" s="108"/>
      <c r="RTJ14" s="108"/>
      <c r="RTK14" s="108"/>
      <c r="RTL14" s="108"/>
      <c r="RTM14" s="108"/>
      <c r="RTN14" s="108"/>
      <c r="RTO14" s="108"/>
      <c r="RTP14" s="108"/>
      <c r="RTQ14" s="108"/>
      <c r="RTR14" s="108"/>
      <c r="RTS14" s="108"/>
      <c r="RTT14" s="108"/>
      <c r="RTU14" s="108"/>
      <c r="RTV14" s="108"/>
      <c r="RTW14" s="108"/>
      <c r="RTX14" s="108"/>
      <c r="RTY14" s="108"/>
      <c r="RTZ14" s="108"/>
      <c r="RUA14" s="108"/>
      <c r="RUB14" s="108"/>
      <c r="RUC14" s="108"/>
      <c r="RUD14" s="108"/>
      <c r="RUE14" s="108"/>
      <c r="RUF14" s="108"/>
      <c r="RUG14" s="108"/>
      <c r="RUH14" s="108"/>
      <c r="RUI14" s="108"/>
      <c r="RUJ14" s="108"/>
      <c r="RUK14" s="108"/>
      <c r="RUL14" s="108"/>
      <c r="RUM14" s="108"/>
      <c r="RUN14" s="108"/>
      <c r="RUO14" s="108"/>
      <c r="RUP14" s="108"/>
      <c r="RUQ14" s="108"/>
      <c r="RUR14" s="108"/>
      <c r="RUS14" s="108"/>
      <c r="RUT14" s="108"/>
      <c r="RUU14" s="108"/>
      <c r="RUV14" s="108"/>
      <c r="RUW14" s="108"/>
      <c r="RUX14" s="108"/>
      <c r="RUY14" s="108"/>
      <c r="RUZ14" s="108"/>
      <c r="RVA14" s="108"/>
      <c r="RVB14" s="108"/>
      <c r="RVC14" s="108"/>
      <c r="RVD14" s="108"/>
      <c r="RVE14" s="108"/>
      <c r="RVF14" s="108"/>
      <c r="RVG14" s="108"/>
      <c r="RVH14" s="108"/>
      <c r="RVI14" s="108"/>
      <c r="RVJ14" s="108"/>
      <c r="RVK14" s="108"/>
      <c r="RVL14" s="108"/>
      <c r="RVM14" s="108"/>
      <c r="RVN14" s="108"/>
      <c r="RVO14" s="108"/>
      <c r="RVP14" s="108"/>
      <c r="RVQ14" s="108"/>
      <c r="RVR14" s="108"/>
      <c r="RVS14" s="108"/>
      <c r="RVT14" s="108"/>
      <c r="RVU14" s="108"/>
      <c r="RVV14" s="108"/>
      <c r="RVW14" s="108"/>
      <c r="RVX14" s="108"/>
      <c r="RVY14" s="108"/>
      <c r="RVZ14" s="108"/>
      <c r="RWA14" s="108"/>
      <c r="RWB14" s="108"/>
      <c r="RWC14" s="108"/>
      <c r="RWD14" s="108"/>
      <c r="RWE14" s="108"/>
      <c r="RWF14" s="108"/>
      <c r="RWG14" s="108"/>
      <c r="RWH14" s="108"/>
      <c r="RWI14" s="108"/>
      <c r="RWJ14" s="108"/>
      <c r="RWK14" s="108"/>
      <c r="RWL14" s="108"/>
      <c r="RWM14" s="108"/>
      <c r="RWN14" s="108"/>
      <c r="RWO14" s="108"/>
      <c r="RWP14" s="108"/>
      <c r="RWQ14" s="108"/>
      <c r="RWR14" s="108"/>
      <c r="RWS14" s="108"/>
      <c r="RWT14" s="108"/>
      <c r="RWU14" s="108"/>
      <c r="RWV14" s="108"/>
      <c r="RWW14" s="108"/>
      <c r="RWX14" s="108"/>
      <c r="RWY14" s="108"/>
      <c r="RWZ14" s="108"/>
      <c r="RXA14" s="108"/>
      <c r="RXB14" s="108"/>
      <c r="RXC14" s="108"/>
      <c r="RXD14" s="108"/>
      <c r="RXE14" s="108"/>
      <c r="RXF14" s="108"/>
      <c r="RXG14" s="108"/>
      <c r="RXH14" s="108"/>
      <c r="RXI14" s="108"/>
      <c r="RXJ14" s="108"/>
      <c r="RXK14" s="108"/>
      <c r="RXL14" s="108"/>
      <c r="RXM14" s="108"/>
      <c r="RXN14" s="108"/>
      <c r="RXO14" s="108"/>
      <c r="RXP14" s="108"/>
      <c r="RXQ14" s="108"/>
      <c r="RXR14" s="108"/>
      <c r="RXS14" s="108"/>
      <c r="RXT14" s="108"/>
      <c r="RXU14" s="108"/>
      <c r="RXV14" s="108"/>
      <c r="RXW14" s="108"/>
      <c r="RXX14" s="108"/>
      <c r="RXY14" s="108"/>
      <c r="RXZ14" s="108"/>
      <c r="RYA14" s="108"/>
      <c r="RYB14" s="108"/>
      <c r="RYC14" s="108"/>
      <c r="RYD14" s="108"/>
      <c r="RYE14" s="108"/>
      <c r="RYF14" s="108"/>
      <c r="RYG14" s="108"/>
      <c r="RYH14" s="108"/>
      <c r="RYI14" s="108"/>
      <c r="RYJ14" s="108"/>
      <c r="RYK14" s="108"/>
      <c r="RYL14" s="108"/>
      <c r="RYM14" s="108"/>
      <c r="RYN14" s="108"/>
      <c r="RYO14" s="108"/>
      <c r="RYP14" s="108"/>
      <c r="RYQ14" s="108"/>
      <c r="RYR14" s="108"/>
      <c r="RYS14" s="108"/>
      <c r="RYT14" s="108"/>
      <c r="RYU14" s="108"/>
      <c r="RYV14" s="108"/>
      <c r="RYW14" s="108"/>
      <c r="RYX14" s="108"/>
      <c r="RYY14" s="108"/>
      <c r="RYZ14" s="108"/>
      <c r="RZA14" s="108"/>
      <c r="RZB14" s="108"/>
      <c r="RZC14" s="108"/>
      <c r="RZD14" s="108"/>
      <c r="RZE14" s="108"/>
      <c r="RZF14" s="108"/>
      <c r="RZG14" s="108"/>
      <c r="RZH14" s="108"/>
      <c r="RZI14" s="108"/>
      <c r="RZJ14" s="108"/>
      <c r="RZK14" s="108"/>
      <c r="RZL14" s="108"/>
      <c r="RZM14" s="108"/>
      <c r="RZN14" s="108"/>
      <c r="RZO14" s="108"/>
      <c r="RZP14" s="108"/>
      <c r="RZQ14" s="108"/>
      <c r="RZR14" s="108"/>
      <c r="RZS14" s="108"/>
      <c r="RZT14" s="108"/>
      <c r="RZU14" s="108"/>
      <c r="RZV14" s="108"/>
      <c r="RZW14" s="108"/>
      <c r="RZX14" s="108"/>
      <c r="RZY14" s="108"/>
      <c r="RZZ14" s="108"/>
      <c r="SAA14" s="108"/>
      <c r="SAB14" s="108"/>
      <c r="SAC14" s="108"/>
      <c r="SAD14" s="108"/>
      <c r="SAE14" s="108"/>
      <c r="SAF14" s="108"/>
      <c r="SAG14" s="108"/>
      <c r="SAH14" s="108"/>
      <c r="SAI14" s="108"/>
      <c r="SAJ14" s="108"/>
      <c r="SAK14" s="108"/>
      <c r="SAL14" s="108"/>
      <c r="SAM14" s="108"/>
      <c r="SAN14" s="108"/>
      <c r="SAO14" s="108"/>
      <c r="SAP14" s="108"/>
      <c r="SAQ14" s="108"/>
      <c r="SAR14" s="108"/>
      <c r="SAS14" s="108"/>
      <c r="SAT14" s="108"/>
      <c r="SAU14" s="108"/>
      <c r="SAV14" s="108"/>
      <c r="SAW14" s="108"/>
      <c r="SAX14" s="108"/>
      <c r="SAY14" s="108"/>
      <c r="SAZ14" s="108"/>
      <c r="SBA14" s="108"/>
      <c r="SBB14" s="108"/>
      <c r="SBC14" s="108"/>
      <c r="SBD14" s="108"/>
      <c r="SBE14" s="108"/>
      <c r="SBF14" s="108"/>
      <c r="SBG14" s="108"/>
      <c r="SBH14" s="108"/>
      <c r="SBI14" s="108"/>
      <c r="SBJ14" s="108"/>
      <c r="SBK14" s="108"/>
      <c r="SBL14" s="108"/>
      <c r="SBM14" s="108"/>
      <c r="SBN14" s="108"/>
      <c r="SBO14" s="108"/>
      <c r="SBP14" s="108"/>
      <c r="SBQ14" s="108"/>
      <c r="SBR14" s="108"/>
      <c r="SBS14" s="108"/>
      <c r="SBT14" s="108"/>
      <c r="SBU14" s="108"/>
      <c r="SBV14" s="108"/>
      <c r="SBW14" s="108"/>
      <c r="SBX14" s="108"/>
      <c r="SBY14" s="108"/>
      <c r="SBZ14" s="108"/>
      <c r="SCA14" s="108"/>
      <c r="SCB14" s="108"/>
      <c r="SCC14" s="108"/>
      <c r="SCD14" s="108"/>
      <c r="SCE14" s="108"/>
      <c r="SCF14" s="108"/>
      <c r="SCG14" s="108"/>
      <c r="SCH14" s="108"/>
      <c r="SCI14" s="108"/>
      <c r="SCJ14" s="108"/>
      <c r="SCK14" s="108"/>
      <c r="SCL14" s="108"/>
      <c r="SCM14" s="108"/>
      <c r="SCN14" s="108"/>
      <c r="SCO14" s="108"/>
      <c r="SCP14" s="108"/>
      <c r="SCQ14" s="108"/>
      <c r="SCR14" s="108"/>
      <c r="SCS14" s="108"/>
      <c r="SCT14" s="108"/>
      <c r="SCU14" s="108"/>
      <c r="SCV14" s="108"/>
      <c r="SCW14" s="108"/>
      <c r="SCX14" s="108"/>
      <c r="SCY14" s="108"/>
      <c r="SCZ14" s="108"/>
      <c r="SDA14" s="108"/>
      <c r="SDB14" s="108"/>
      <c r="SDC14" s="108"/>
      <c r="SDD14" s="108"/>
      <c r="SDE14" s="108"/>
      <c r="SDF14" s="108"/>
      <c r="SDG14" s="108"/>
      <c r="SDH14" s="108"/>
      <c r="SDI14" s="108"/>
      <c r="SDJ14" s="108"/>
      <c r="SDK14" s="108"/>
      <c r="SDL14" s="108"/>
      <c r="SDM14" s="108"/>
      <c r="SDN14" s="108"/>
      <c r="SDO14" s="108"/>
      <c r="SDP14" s="108"/>
      <c r="SDQ14" s="108"/>
      <c r="SDR14" s="108"/>
      <c r="SDS14" s="108"/>
      <c r="SDT14" s="108"/>
      <c r="SDU14" s="108"/>
      <c r="SDV14" s="108"/>
      <c r="SDW14" s="108"/>
      <c r="SDX14" s="108"/>
      <c r="SDY14" s="108"/>
      <c r="SDZ14" s="108"/>
      <c r="SEA14" s="108"/>
      <c r="SEB14" s="108"/>
      <c r="SEC14" s="108"/>
      <c r="SED14" s="108"/>
      <c r="SEE14" s="108"/>
      <c r="SEF14" s="108"/>
      <c r="SEG14" s="108"/>
      <c r="SEH14" s="108"/>
      <c r="SEI14" s="108"/>
      <c r="SEJ14" s="108"/>
      <c r="SEK14" s="108"/>
      <c r="SEL14" s="108"/>
      <c r="SEM14" s="108"/>
      <c r="SEN14" s="108"/>
      <c r="SEO14" s="108"/>
      <c r="SEP14" s="108"/>
      <c r="SEQ14" s="108"/>
      <c r="SER14" s="108"/>
      <c r="SES14" s="108"/>
      <c r="SET14" s="108"/>
      <c r="SEU14" s="108"/>
      <c r="SEV14" s="108"/>
      <c r="SEW14" s="108"/>
      <c r="SEX14" s="108"/>
      <c r="SEY14" s="108"/>
      <c r="SEZ14" s="108"/>
      <c r="SFA14" s="108"/>
      <c r="SFB14" s="108"/>
      <c r="SFC14" s="108"/>
      <c r="SFD14" s="108"/>
      <c r="SFE14" s="108"/>
      <c r="SFF14" s="108"/>
      <c r="SFG14" s="108"/>
      <c r="SFH14" s="108"/>
      <c r="SFI14" s="108"/>
      <c r="SFJ14" s="108"/>
      <c r="SFK14" s="108"/>
      <c r="SFL14" s="108"/>
      <c r="SFM14" s="108"/>
      <c r="SFN14" s="108"/>
      <c r="SFO14" s="108"/>
      <c r="SFP14" s="108"/>
      <c r="SFQ14" s="108"/>
      <c r="SFR14" s="108"/>
      <c r="SFS14" s="108"/>
      <c r="SFT14" s="108"/>
      <c r="SFU14" s="108"/>
      <c r="SFV14" s="108"/>
      <c r="SFW14" s="108"/>
      <c r="SFX14" s="108"/>
      <c r="SFY14" s="108"/>
      <c r="SFZ14" s="108"/>
      <c r="SGA14" s="108"/>
      <c r="SGB14" s="108"/>
      <c r="SGC14" s="108"/>
      <c r="SGD14" s="108"/>
      <c r="SGE14" s="108"/>
      <c r="SGF14" s="108"/>
      <c r="SGG14" s="108"/>
      <c r="SGH14" s="108"/>
      <c r="SGI14" s="108"/>
      <c r="SGJ14" s="108"/>
      <c r="SGK14" s="108"/>
      <c r="SGL14" s="108"/>
      <c r="SGM14" s="108"/>
      <c r="SGN14" s="108"/>
      <c r="SGO14" s="108"/>
      <c r="SGP14" s="108"/>
      <c r="SGQ14" s="108"/>
      <c r="SGR14" s="108"/>
      <c r="SGS14" s="108"/>
      <c r="SGT14" s="108"/>
      <c r="SGU14" s="108"/>
      <c r="SGV14" s="108"/>
      <c r="SGW14" s="108"/>
      <c r="SGX14" s="108"/>
      <c r="SGY14" s="108"/>
      <c r="SGZ14" s="108"/>
      <c r="SHA14" s="108"/>
      <c r="SHB14" s="108"/>
      <c r="SHC14" s="108"/>
      <c r="SHD14" s="108"/>
      <c r="SHE14" s="108"/>
      <c r="SHF14" s="108"/>
      <c r="SHG14" s="108"/>
      <c r="SHH14" s="108"/>
      <c r="SHI14" s="108"/>
      <c r="SHJ14" s="108"/>
      <c r="SHK14" s="108"/>
      <c r="SHL14" s="108"/>
      <c r="SHM14" s="108"/>
      <c r="SHN14" s="108"/>
      <c r="SHO14" s="108"/>
      <c r="SHP14" s="108"/>
      <c r="SHQ14" s="108"/>
      <c r="SHR14" s="108"/>
      <c r="SHS14" s="108"/>
      <c r="SHT14" s="108"/>
      <c r="SHU14" s="108"/>
      <c r="SHV14" s="108"/>
      <c r="SHW14" s="108"/>
      <c r="SHX14" s="108"/>
      <c r="SHY14" s="108"/>
      <c r="SHZ14" s="108"/>
      <c r="SIA14" s="108"/>
      <c r="SIB14" s="108"/>
      <c r="SIC14" s="108"/>
      <c r="SID14" s="108"/>
      <c r="SIE14" s="108"/>
      <c r="SIF14" s="108"/>
      <c r="SIG14" s="108"/>
      <c r="SIH14" s="108"/>
      <c r="SII14" s="108"/>
      <c r="SIJ14" s="108"/>
      <c r="SIK14" s="108"/>
      <c r="SIL14" s="108"/>
      <c r="SIM14" s="108"/>
      <c r="SIN14" s="108"/>
      <c r="SIO14" s="108"/>
      <c r="SIP14" s="108"/>
      <c r="SIQ14" s="108"/>
      <c r="SIR14" s="108"/>
      <c r="SIS14" s="108"/>
      <c r="SIT14" s="108"/>
      <c r="SIU14" s="108"/>
      <c r="SIV14" s="108"/>
      <c r="SIW14" s="108"/>
      <c r="SIX14" s="108"/>
      <c r="SIY14" s="108"/>
      <c r="SIZ14" s="108"/>
      <c r="SJA14" s="108"/>
      <c r="SJB14" s="108"/>
      <c r="SJC14" s="108"/>
      <c r="SJD14" s="108"/>
      <c r="SJE14" s="108"/>
      <c r="SJF14" s="108"/>
      <c r="SJG14" s="108"/>
      <c r="SJH14" s="108"/>
      <c r="SJI14" s="108"/>
      <c r="SJJ14" s="108"/>
      <c r="SJK14" s="108"/>
      <c r="SJL14" s="108"/>
      <c r="SJM14" s="108"/>
      <c r="SJN14" s="108"/>
      <c r="SJO14" s="108"/>
      <c r="SJP14" s="108"/>
      <c r="SJQ14" s="108"/>
      <c r="SJR14" s="108"/>
      <c r="SJS14" s="108"/>
      <c r="SJT14" s="108"/>
      <c r="SJU14" s="108"/>
      <c r="SJV14" s="108"/>
      <c r="SJW14" s="108"/>
      <c r="SJX14" s="108"/>
      <c r="SJY14" s="108"/>
      <c r="SJZ14" s="108"/>
      <c r="SKA14" s="108"/>
      <c r="SKB14" s="108"/>
      <c r="SKC14" s="108"/>
      <c r="SKD14" s="108"/>
      <c r="SKE14" s="108"/>
      <c r="SKF14" s="108"/>
      <c r="SKG14" s="108"/>
      <c r="SKH14" s="108"/>
      <c r="SKI14" s="108"/>
      <c r="SKJ14" s="108"/>
      <c r="SKK14" s="108"/>
      <c r="SKL14" s="108"/>
      <c r="SKM14" s="108"/>
      <c r="SKN14" s="108"/>
      <c r="SKO14" s="108"/>
      <c r="SKP14" s="108"/>
      <c r="SKQ14" s="108"/>
      <c r="SKR14" s="108"/>
      <c r="SKS14" s="108"/>
      <c r="SKT14" s="108"/>
      <c r="SKU14" s="108"/>
      <c r="SKV14" s="108"/>
      <c r="SKW14" s="108"/>
      <c r="SKX14" s="108"/>
      <c r="SKY14" s="108"/>
      <c r="SKZ14" s="108"/>
      <c r="SLA14" s="108"/>
      <c r="SLB14" s="108"/>
      <c r="SLC14" s="108"/>
      <c r="SLD14" s="108"/>
      <c r="SLE14" s="108"/>
      <c r="SLF14" s="108"/>
      <c r="SLG14" s="108"/>
      <c r="SLH14" s="108"/>
      <c r="SLI14" s="108"/>
      <c r="SLJ14" s="108"/>
      <c r="SLK14" s="108"/>
      <c r="SLL14" s="108"/>
      <c r="SLM14" s="108"/>
      <c r="SLN14" s="108"/>
      <c r="SLO14" s="108"/>
      <c r="SLP14" s="108"/>
      <c r="SLQ14" s="108"/>
      <c r="SLR14" s="108"/>
      <c r="SLS14" s="108"/>
      <c r="SLT14" s="108"/>
      <c r="SLU14" s="108"/>
      <c r="SLV14" s="108"/>
      <c r="SLW14" s="108"/>
      <c r="SLX14" s="108"/>
      <c r="SLY14" s="108"/>
      <c r="SLZ14" s="108"/>
      <c r="SMA14" s="108"/>
      <c r="SMB14" s="108"/>
      <c r="SMC14" s="108"/>
      <c r="SMD14" s="108"/>
      <c r="SME14" s="108"/>
      <c r="SMF14" s="108"/>
      <c r="SMG14" s="108"/>
      <c r="SMH14" s="108"/>
      <c r="SMI14" s="108"/>
      <c r="SMJ14" s="108"/>
      <c r="SMK14" s="108"/>
      <c r="SML14" s="108"/>
      <c r="SMM14" s="108"/>
      <c r="SMN14" s="108"/>
      <c r="SMO14" s="108"/>
      <c r="SMP14" s="108"/>
      <c r="SMQ14" s="108"/>
      <c r="SMR14" s="108"/>
      <c r="SMS14" s="108"/>
      <c r="SMT14" s="108"/>
      <c r="SMU14" s="108"/>
      <c r="SMV14" s="108"/>
      <c r="SMW14" s="108"/>
      <c r="SMX14" s="108"/>
      <c r="SMY14" s="108"/>
      <c r="SMZ14" s="108"/>
      <c r="SNA14" s="108"/>
      <c r="SNB14" s="108"/>
      <c r="SNC14" s="108"/>
      <c r="SND14" s="108"/>
      <c r="SNE14" s="108"/>
      <c r="SNF14" s="108"/>
      <c r="SNG14" s="108"/>
      <c r="SNH14" s="108"/>
      <c r="SNI14" s="108"/>
      <c r="SNJ14" s="108"/>
      <c r="SNK14" s="108"/>
      <c r="SNL14" s="108"/>
      <c r="SNM14" s="108"/>
      <c r="SNN14" s="108"/>
      <c r="SNO14" s="108"/>
      <c r="SNP14" s="108"/>
      <c r="SNQ14" s="108"/>
      <c r="SNR14" s="108"/>
      <c r="SNS14" s="108"/>
      <c r="SNT14" s="108"/>
      <c r="SNU14" s="108"/>
      <c r="SNV14" s="108"/>
      <c r="SNW14" s="108"/>
      <c r="SNX14" s="108"/>
      <c r="SNY14" s="108"/>
      <c r="SNZ14" s="108"/>
      <c r="SOA14" s="108"/>
      <c r="SOB14" s="108"/>
      <c r="SOC14" s="108"/>
      <c r="SOD14" s="108"/>
      <c r="SOE14" s="108"/>
      <c r="SOF14" s="108"/>
      <c r="SOG14" s="108"/>
      <c r="SOH14" s="108"/>
      <c r="SOI14" s="108"/>
      <c r="SOJ14" s="108"/>
      <c r="SOK14" s="108"/>
      <c r="SOL14" s="108"/>
      <c r="SOM14" s="108"/>
      <c r="SON14" s="108"/>
      <c r="SOO14" s="108"/>
      <c r="SOP14" s="108"/>
      <c r="SOQ14" s="108"/>
      <c r="SOR14" s="108"/>
      <c r="SOS14" s="108"/>
      <c r="SOT14" s="108"/>
      <c r="SOU14" s="108"/>
      <c r="SOV14" s="108"/>
      <c r="SOW14" s="108"/>
      <c r="SOX14" s="108"/>
      <c r="SOY14" s="108"/>
      <c r="SOZ14" s="108"/>
      <c r="SPA14" s="108"/>
      <c r="SPB14" s="108"/>
      <c r="SPC14" s="108"/>
      <c r="SPD14" s="108"/>
      <c r="SPE14" s="108"/>
      <c r="SPF14" s="108"/>
      <c r="SPG14" s="108"/>
      <c r="SPH14" s="108"/>
      <c r="SPI14" s="108"/>
      <c r="SPJ14" s="108"/>
      <c r="SPK14" s="108"/>
      <c r="SPL14" s="108"/>
      <c r="SPM14" s="108"/>
      <c r="SPN14" s="108"/>
      <c r="SPO14" s="108"/>
      <c r="SPP14" s="108"/>
      <c r="SPQ14" s="108"/>
      <c r="SPR14" s="108"/>
      <c r="SPS14" s="108"/>
      <c r="SPT14" s="108"/>
      <c r="SPU14" s="108"/>
      <c r="SPV14" s="108"/>
      <c r="SPW14" s="108"/>
      <c r="SPX14" s="108"/>
      <c r="SPY14" s="108"/>
      <c r="SPZ14" s="108"/>
      <c r="SQA14" s="108"/>
      <c r="SQB14" s="108"/>
      <c r="SQC14" s="108"/>
      <c r="SQD14" s="108"/>
      <c r="SQE14" s="108"/>
      <c r="SQF14" s="108"/>
      <c r="SQG14" s="108"/>
      <c r="SQH14" s="108"/>
      <c r="SQI14" s="108"/>
      <c r="SQJ14" s="108"/>
      <c r="SQK14" s="108"/>
      <c r="SQL14" s="108"/>
      <c r="SQM14" s="108"/>
      <c r="SQN14" s="108"/>
      <c r="SQO14" s="108"/>
      <c r="SQP14" s="108"/>
      <c r="SQQ14" s="108"/>
      <c r="SQR14" s="108"/>
      <c r="SQS14" s="108"/>
      <c r="SQT14" s="108"/>
      <c r="SQU14" s="108"/>
      <c r="SQV14" s="108"/>
      <c r="SQW14" s="108"/>
      <c r="SQX14" s="108"/>
      <c r="SQY14" s="108"/>
      <c r="SQZ14" s="108"/>
      <c r="SRA14" s="108"/>
      <c r="SRB14" s="108"/>
      <c r="SRC14" s="108"/>
      <c r="SRD14" s="108"/>
      <c r="SRE14" s="108"/>
      <c r="SRF14" s="108"/>
      <c r="SRG14" s="108"/>
      <c r="SRH14" s="108"/>
      <c r="SRI14" s="108"/>
      <c r="SRJ14" s="108"/>
      <c r="SRK14" s="108"/>
      <c r="SRL14" s="108"/>
      <c r="SRM14" s="108"/>
      <c r="SRN14" s="108"/>
      <c r="SRO14" s="108"/>
      <c r="SRP14" s="108"/>
      <c r="SRQ14" s="108"/>
      <c r="SRR14" s="108"/>
      <c r="SRS14" s="108"/>
      <c r="SRT14" s="108"/>
      <c r="SRU14" s="108"/>
      <c r="SRV14" s="108"/>
      <c r="SRW14" s="108"/>
      <c r="SRX14" s="108"/>
      <c r="SRY14" s="108"/>
      <c r="SRZ14" s="108"/>
      <c r="SSA14" s="108"/>
      <c r="SSB14" s="108"/>
      <c r="SSC14" s="108"/>
      <c r="SSD14" s="108"/>
      <c r="SSE14" s="108"/>
      <c r="SSF14" s="108"/>
      <c r="SSG14" s="108"/>
      <c r="SSH14" s="108"/>
      <c r="SSI14" s="108"/>
      <c r="SSJ14" s="108"/>
      <c r="SSK14" s="108"/>
      <c r="SSL14" s="108"/>
      <c r="SSM14" s="108"/>
      <c r="SSN14" s="108"/>
      <c r="SSO14" s="108"/>
      <c r="SSP14" s="108"/>
      <c r="SSQ14" s="108"/>
      <c r="SSR14" s="108"/>
      <c r="SSS14" s="108"/>
      <c r="SST14" s="108"/>
      <c r="SSU14" s="108"/>
      <c r="SSV14" s="108"/>
      <c r="SSW14" s="108"/>
      <c r="SSX14" s="108"/>
      <c r="SSY14" s="108"/>
      <c r="SSZ14" s="108"/>
      <c r="STA14" s="108"/>
      <c r="STB14" s="108"/>
      <c r="STC14" s="108"/>
      <c r="STD14" s="108"/>
      <c r="STE14" s="108"/>
      <c r="STF14" s="108"/>
      <c r="STG14" s="108"/>
      <c r="STH14" s="108"/>
      <c r="STI14" s="108"/>
      <c r="STJ14" s="108"/>
      <c r="STK14" s="108"/>
      <c r="STL14" s="108"/>
      <c r="STM14" s="108"/>
      <c r="STN14" s="108"/>
      <c r="STO14" s="108"/>
      <c r="STP14" s="108"/>
      <c r="STQ14" s="108"/>
      <c r="STR14" s="108"/>
      <c r="STS14" s="108"/>
      <c r="STT14" s="108"/>
      <c r="STU14" s="108"/>
      <c r="STV14" s="108"/>
      <c r="STW14" s="108"/>
      <c r="STX14" s="108"/>
      <c r="STY14" s="108"/>
      <c r="STZ14" s="108"/>
      <c r="SUA14" s="108"/>
      <c r="SUB14" s="108"/>
      <c r="SUC14" s="108"/>
      <c r="SUD14" s="108"/>
      <c r="SUE14" s="108"/>
      <c r="SUF14" s="108"/>
      <c r="SUG14" s="108"/>
      <c r="SUH14" s="108"/>
      <c r="SUI14" s="108"/>
      <c r="SUJ14" s="108"/>
      <c r="SUK14" s="108"/>
      <c r="SUL14" s="108"/>
      <c r="SUM14" s="108"/>
      <c r="SUN14" s="108"/>
      <c r="SUO14" s="108"/>
      <c r="SUP14" s="108"/>
      <c r="SUQ14" s="108"/>
      <c r="SUR14" s="108"/>
      <c r="SUS14" s="108"/>
      <c r="SUT14" s="108"/>
      <c r="SUU14" s="108"/>
      <c r="SUV14" s="108"/>
      <c r="SUW14" s="108"/>
      <c r="SUX14" s="108"/>
      <c r="SUY14" s="108"/>
      <c r="SUZ14" s="108"/>
      <c r="SVA14" s="108"/>
      <c r="SVB14" s="108"/>
      <c r="SVC14" s="108"/>
      <c r="SVD14" s="108"/>
      <c r="SVE14" s="108"/>
      <c r="SVF14" s="108"/>
      <c r="SVG14" s="108"/>
      <c r="SVH14" s="108"/>
      <c r="SVI14" s="108"/>
      <c r="SVJ14" s="108"/>
      <c r="SVK14" s="108"/>
      <c r="SVL14" s="108"/>
      <c r="SVM14" s="108"/>
      <c r="SVN14" s="108"/>
      <c r="SVO14" s="108"/>
      <c r="SVP14" s="108"/>
      <c r="SVQ14" s="108"/>
      <c r="SVR14" s="108"/>
      <c r="SVS14" s="108"/>
      <c r="SVT14" s="108"/>
      <c r="SVU14" s="108"/>
      <c r="SVV14" s="108"/>
      <c r="SVW14" s="108"/>
      <c r="SVX14" s="108"/>
      <c r="SVY14" s="108"/>
      <c r="SVZ14" s="108"/>
      <c r="SWA14" s="108"/>
      <c r="SWB14" s="108"/>
      <c r="SWC14" s="108"/>
      <c r="SWD14" s="108"/>
      <c r="SWE14" s="108"/>
      <c r="SWF14" s="108"/>
      <c r="SWG14" s="108"/>
      <c r="SWH14" s="108"/>
      <c r="SWI14" s="108"/>
      <c r="SWJ14" s="108"/>
      <c r="SWK14" s="108"/>
      <c r="SWL14" s="108"/>
      <c r="SWM14" s="108"/>
      <c r="SWN14" s="108"/>
      <c r="SWO14" s="108"/>
      <c r="SWP14" s="108"/>
      <c r="SWQ14" s="108"/>
      <c r="SWR14" s="108"/>
      <c r="SWS14" s="108"/>
      <c r="SWT14" s="108"/>
      <c r="SWU14" s="108"/>
      <c r="SWV14" s="108"/>
      <c r="SWW14" s="108"/>
      <c r="SWX14" s="108"/>
      <c r="SWY14" s="108"/>
      <c r="SWZ14" s="108"/>
      <c r="SXA14" s="108"/>
      <c r="SXB14" s="108"/>
      <c r="SXC14" s="108"/>
      <c r="SXD14" s="108"/>
      <c r="SXE14" s="108"/>
      <c r="SXF14" s="108"/>
      <c r="SXG14" s="108"/>
      <c r="SXH14" s="108"/>
      <c r="SXI14" s="108"/>
      <c r="SXJ14" s="108"/>
      <c r="SXK14" s="108"/>
      <c r="SXL14" s="108"/>
      <c r="SXM14" s="108"/>
      <c r="SXN14" s="108"/>
      <c r="SXO14" s="108"/>
      <c r="SXP14" s="108"/>
      <c r="SXQ14" s="108"/>
      <c r="SXR14" s="108"/>
      <c r="SXS14" s="108"/>
      <c r="SXT14" s="108"/>
      <c r="SXU14" s="108"/>
      <c r="SXV14" s="108"/>
      <c r="SXW14" s="108"/>
      <c r="SXX14" s="108"/>
      <c r="SXY14" s="108"/>
      <c r="SXZ14" s="108"/>
      <c r="SYA14" s="108"/>
      <c r="SYB14" s="108"/>
      <c r="SYC14" s="108"/>
      <c r="SYD14" s="108"/>
      <c r="SYE14" s="108"/>
      <c r="SYF14" s="108"/>
      <c r="SYG14" s="108"/>
      <c r="SYH14" s="108"/>
      <c r="SYI14" s="108"/>
      <c r="SYJ14" s="108"/>
      <c r="SYK14" s="108"/>
      <c r="SYL14" s="108"/>
      <c r="SYM14" s="108"/>
      <c r="SYN14" s="108"/>
      <c r="SYO14" s="108"/>
      <c r="SYP14" s="108"/>
      <c r="SYQ14" s="108"/>
      <c r="SYR14" s="108"/>
      <c r="SYS14" s="108"/>
      <c r="SYT14" s="108"/>
      <c r="SYU14" s="108"/>
      <c r="SYV14" s="108"/>
      <c r="SYW14" s="108"/>
      <c r="SYX14" s="108"/>
      <c r="SYY14" s="108"/>
      <c r="SYZ14" s="108"/>
      <c r="SZA14" s="108"/>
      <c r="SZB14" s="108"/>
      <c r="SZC14" s="108"/>
      <c r="SZD14" s="108"/>
      <c r="SZE14" s="108"/>
      <c r="SZF14" s="108"/>
      <c r="SZG14" s="108"/>
      <c r="SZH14" s="108"/>
      <c r="SZI14" s="108"/>
      <c r="SZJ14" s="108"/>
      <c r="SZK14" s="108"/>
      <c r="SZL14" s="108"/>
      <c r="SZM14" s="108"/>
      <c r="SZN14" s="108"/>
      <c r="SZO14" s="108"/>
      <c r="SZP14" s="108"/>
      <c r="SZQ14" s="108"/>
      <c r="SZR14" s="108"/>
      <c r="SZS14" s="108"/>
      <c r="SZT14" s="108"/>
      <c r="SZU14" s="108"/>
      <c r="SZV14" s="108"/>
      <c r="SZW14" s="108"/>
      <c r="SZX14" s="108"/>
      <c r="SZY14" s="108"/>
      <c r="SZZ14" s="108"/>
      <c r="TAA14" s="108"/>
      <c r="TAB14" s="108"/>
      <c r="TAC14" s="108"/>
      <c r="TAD14" s="108"/>
      <c r="TAE14" s="108"/>
      <c r="TAF14" s="108"/>
      <c r="TAG14" s="108"/>
      <c r="TAH14" s="108"/>
      <c r="TAI14" s="108"/>
      <c r="TAJ14" s="108"/>
      <c r="TAK14" s="108"/>
      <c r="TAL14" s="108"/>
      <c r="TAM14" s="108"/>
      <c r="TAN14" s="108"/>
      <c r="TAO14" s="108"/>
      <c r="TAP14" s="108"/>
      <c r="TAQ14" s="108"/>
      <c r="TAR14" s="108"/>
      <c r="TAS14" s="108"/>
      <c r="TAT14" s="108"/>
      <c r="TAU14" s="108"/>
      <c r="TAV14" s="108"/>
      <c r="TAW14" s="108"/>
      <c r="TAX14" s="108"/>
      <c r="TAY14" s="108"/>
      <c r="TAZ14" s="108"/>
      <c r="TBA14" s="108"/>
      <c r="TBB14" s="108"/>
      <c r="TBC14" s="108"/>
      <c r="TBD14" s="108"/>
      <c r="TBE14" s="108"/>
      <c r="TBF14" s="108"/>
      <c r="TBG14" s="108"/>
      <c r="TBH14" s="108"/>
      <c r="TBI14" s="108"/>
      <c r="TBJ14" s="108"/>
      <c r="TBK14" s="108"/>
      <c r="TBL14" s="108"/>
      <c r="TBM14" s="108"/>
      <c r="TBN14" s="108"/>
      <c r="TBO14" s="108"/>
      <c r="TBP14" s="108"/>
      <c r="TBQ14" s="108"/>
      <c r="TBR14" s="108"/>
      <c r="TBS14" s="108"/>
      <c r="TBT14" s="108"/>
      <c r="TBU14" s="108"/>
      <c r="TBV14" s="108"/>
      <c r="TBW14" s="108"/>
      <c r="TBX14" s="108"/>
      <c r="TBY14" s="108"/>
      <c r="TBZ14" s="108"/>
      <c r="TCA14" s="108"/>
      <c r="TCB14" s="108"/>
      <c r="TCC14" s="108"/>
      <c r="TCD14" s="108"/>
      <c r="TCE14" s="108"/>
      <c r="TCF14" s="108"/>
      <c r="TCG14" s="108"/>
      <c r="TCH14" s="108"/>
      <c r="TCI14" s="108"/>
      <c r="TCJ14" s="108"/>
      <c r="TCK14" s="108"/>
      <c r="TCL14" s="108"/>
      <c r="TCM14" s="108"/>
      <c r="TCN14" s="108"/>
      <c r="TCO14" s="108"/>
      <c r="TCP14" s="108"/>
      <c r="TCQ14" s="108"/>
      <c r="TCR14" s="108"/>
      <c r="TCS14" s="108"/>
      <c r="TCT14" s="108"/>
      <c r="TCU14" s="108"/>
      <c r="TCV14" s="108"/>
      <c r="TCW14" s="108"/>
      <c r="TCX14" s="108"/>
      <c r="TCY14" s="108"/>
      <c r="TCZ14" s="108"/>
      <c r="TDA14" s="108"/>
      <c r="TDB14" s="108"/>
      <c r="TDC14" s="108"/>
      <c r="TDD14" s="108"/>
      <c r="TDE14" s="108"/>
      <c r="TDF14" s="108"/>
      <c r="TDG14" s="108"/>
      <c r="TDH14" s="108"/>
      <c r="TDI14" s="108"/>
      <c r="TDJ14" s="108"/>
      <c r="TDK14" s="108"/>
      <c r="TDL14" s="108"/>
      <c r="TDM14" s="108"/>
      <c r="TDN14" s="108"/>
      <c r="TDO14" s="108"/>
      <c r="TDP14" s="108"/>
      <c r="TDQ14" s="108"/>
      <c r="TDR14" s="108"/>
      <c r="TDS14" s="108"/>
      <c r="TDT14" s="108"/>
      <c r="TDU14" s="108"/>
      <c r="TDV14" s="108"/>
      <c r="TDW14" s="108"/>
      <c r="TDX14" s="108"/>
      <c r="TDY14" s="108"/>
      <c r="TDZ14" s="108"/>
      <c r="TEA14" s="108"/>
      <c r="TEB14" s="108"/>
      <c r="TEC14" s="108"/>
      <c r="TED14" s="108"/>
      <c r="TEE14" s="108"/>
      <c r="TEF14" s="108"/>
      <c r="TEG14" s="108"/>
      <c r="TEH14" s="108"/>
      <c r="TEI14" s="108"/>
      <c r="TEJ14" s="108"/>
      <c r="TEK14" s="108"/>
      <c r="TEL14" s="108"/>
      <c r="TEM14" s="108"/>
      <c r="TEN14" s="108"/>
      <c r="TEO14" s="108"/>
      <c r="TEP14" s="108"/>
      <c r="TEQ14" s="108"/>
      <c r="TER14" s="108"/>
      <c r="TES14" s="108"/>
      <c r="TET14" s="108"/>
      <c r="TEU14" s="108"/>
      <c r="TEV14" s="108"/>
      <c r="TEW14" s="108"/>
      <c r="TEX14" s="108"/>
      <c r="TEY14" s="108"/>
      <c r="TEZ14" s="108"/>
      <c r="TFA14" s="108"/>
      <c r="TFB14" s="108"/>
      <c r="TFC14" s="108"/>
      <c r="TFD14" s="108"/>
      <c r="TFE14" s="108"/>
      <c r="TFF14" s="108"/>
      <c r="TFG14" s="108"/>
      <c r="TFH14" s="108"/>
      <c r="TFI14" s="108"/>
      <c r="TFJ14" s="108"/>
      <c r="TFK14" s="108"/>
      <c r="TFL14" s="108"/>
      <c r="TFM14" s="108"/>
      <c r="TFN14" s="108"/>
      <c r="TFO14" s="108"/>
      <c r="TFP14" s="108"/>
      <c r="TFQ14" s="108"/>
      <c r="TFR14" s="108"/>
      <c r="TFS14" s="108"/>
      <c r="TFT14" s="108"/>
      <c r="TFU14" s="108"/>
      <c r="TFV14" s="108"/>
      <c r="TFW14" s="108"/>
      <c r="TFX14" s="108"/>
      <c r="TFY14" s="108"/>
      <c r="TFZ14" s="108"/>
      <c r="TGA14" s="108"/>
      <c r="TGB14" s="108"/>
      <c r="TGC14" s="108"/>
      <c r="TGD14" s="108"/>
      <c r="TGE14" s="108"/>
      <c r="TGF14" s="108"/>
      <c r="TGG14" s="108"/>
      <c r="TGH14" s="108"/>
      <c r="TGI14" s="108"/>
      <c r="TGJ14" s="108"/>
      <c r="TGK14" s="108"/>
      <c r="TGL14" s="108"/>
      <c r="TGM14" s="108"/>
      <c r="TGN14" s="108"/>
      <c r="TGO14" s="108"/>
      <c r="TGP14" s="108"/>
      <c r="TGQ14" s="108"/>
      <c r="TGR14" s="108"/>
      <c r="TGS14" s="108"/>
      <c r="TGT14" s="108"/>
      <c r="TGU14" s="108"/>
      <c r="TGV14" s="108"/>
      <c r="TGW14" s="108"/>
      <c r="TGX14" s="108"/>
      <c r="TGY14" s="108"/>
      <c r="TGZ14" s="108"/>
      <c r="THA14" s="108"/>
      <c r="THB14" s="108"/>
      <c r="THC14" s="108"/>
      <c r="THD14" s="108"/>
      <c r="THE14" s="108"/>
      <c r="THF14" s="108"/>
      <c r="THG14" s="108"/>
      <c r="THH14" s="108"/>
      <c r="THI14" s="108"/>
      <c r="THJ14" s="108"/>
      <c r="THK14" s="108"/>
      <c r="THL14" s="108"/>
      <c r="THM14" s="108"/>
      <c r="THN14" s="108"/>
      <c r="THO14" s="108"/>
      <c r="THP14" s="108"/>
      <c r="THQ14" s="108"/>
      <c r="THR14" s="108"/>
      <c r="THS14" s="108"/>
      <c r="THT14" s="108"/>
      <c r="THU14" s="108"/>
      <c r="THV14" s="108"/>
      <c r="THW14" s="108"/>
      <c r="THX14" s="108"/>
      <c r="THY14" s="108"/>
      <c r="THZ14" s="108"/>
      <c r="TIA14" s="108"/>
      <c r="TIB14" s="108"/>
      <c r="TIC14" s="108"/>
      <c r="TID14" s="108"/>
      <c r="TIE14" s="108"/>
      <c r="TIF14" s="108"/>
      <c r="TIG14" s="108"/>
      <c r="TIH14" s="108"/>
      <c r="TII14" s="108"/>
      <c r="TIJ14" s="108"/>
      <c r="TIK14" s="108"/>
      <c r="TIL14" s="108"/>
      <c r="TIM14" s="108"/>
      <c r="TIN14" s="108"/>
      <c r="TIO14" s="108"/>
      <c r="TIP14" s="108"/>
      <c r="TIQ14" s="108"/>
      <c r="TIR14" s="108"/>
      <c r="TIS14" s="108"/>
      <c r="TIT14" s="108"/>
      <c r="TIU14" s="108"/>
      <c r="TIV14" s="108"/>
      <c r="TIW14" s="108"/>
      <c r="TIX14" s="108"/>
      <c r="TIY14" s="108"/>
      <c r="TIZ14" s="108"/>
      <c r="TJA14" s="108"/>
      <c r="TJB14" s="108"/>
      <c r="TJC14" s="108"/>
      <c r="TJD14" s="108"/>
      <c r="TJE14" s="108"/>
      <c r="TJF14" s="108"/>
      <c r="TJG14" s="108"/>
      <c r="TJH14" s="108"/>
      <c r="TJI14" s="108"/>
      <c r="TJJ14" s="108"/>
      <c r="TJK14" s="108"/>
      <c r="TJL14" s="108"/>
      <c r="TJM14" s="108"/>
      <c r="TJN14" s="108"/>
      <c r="TJO14" s="108"/>
      <c r="TJP14" s="108"/>
      <c r="TJQ14" s="108"/>
      <c r="TJR14" s="108"/>
      <c r="TJS14" s="108"/>
      <c r="TJT14" s="108"/>
      <c r="TJU14" s="108"/>
      <c r="TJV14" s="108"/>
      <c r="TJW14" s="108"/>
      <c r="TJX14" s="108"/>
      <c r="TJY14" s="108"/>
      <c r="TJZ14" s="108"/>
      <c r="TKA14" s="108"/>
      <c r="TKB14" s="108"/>
      <c r="TKC14" s="108"/>
      <c r="TKD14" s="108"/>
      <c r="TKE14" s="108"/>
      <c r="TKF14" s="108"/>
      <c r="TKG14" s="108"/>
      <c r="TKH14" s="108"/>
      <c r="TKI14" s="108"/>
      <c r="TKJ14" s="108"/>
      <c r="TKK14" s="108"/>
      <c r="TKL14" s="108"/>
      <c r="TKM14" s="108"/>
      <c r="TKN14" s="108"/>
      <c r="TKO14" s="108"/>
      <c r="TKP14" s="108"/>
      <c r="TKQ14" s="108"/>
      <c r="TKR14" s="108"/>
      <c r="TKS14" s="108"/>
      <c r="TKT14" s="108"/>
      <c r="TKU14" s="108"/>
      <c r="TKV14" s="108"/>
      <c r="TKW14" s="108"/>
      <c r="TKX14" s="108"/>
      <c r="TKY14" s="108"/>
      <c r="TKZ14" s="108"/>
      <c r="TLA14" s="108"/>
      <c r="TLB14" s="108"/>
      <c r="TLC14" s="108"/>
      <c r="TLD14" s="108"/>
      <c r="TLE14" s="108"/>
      <c r="TLF14" s="108"/>
      <c r="TLG14" s="108"/>
      <c r="TLH14" s="108"/>
      <c r="TLI14" s="108"/>
      <c r="TLJ14" s="108"/>
      <c r="TLK14" s="108"/>
      <c r="TLL14" s="108"/>
      <c r="TLM14" s="108"/>
      <c r="TLN14" s="108"/>
      <c r="TLO14" s="108"/>
      <c r="TLP14" s="108"/>
      <c r="TLQ14" s="108"/>
      <c r="TLR14" s="108"/>
      <c r="TLS14" s="108"/>
      <c r="TLT14" s="108"/>
      <c r="TLU14" s="108"/>
      <c r="TLV14" s="108"/>
      <c r="TLW14" s="108"/>
      <c r="TLX14" s="108"/>
      <c r="TLY14" s="108"/>
      <c r="TLZ14" s="108"/>
      <c r="TMA14" s="108"/>
      <c r="TMB14" s="108"/>
      <c r="TMC14" s="108"/>
      <c r="TMD14" s="108"/>
      <c r="TME14" s="108"/>
      <c r="TMF14" s="108"/>
      <c r="TMG14" s="108"/>
      <c r="TMH14" s="108"/>
      <c r="TMI14" s="108"/>
      <c r="TMJ14" s="108"/>
      <c r="TMK14" s="108"/>
      <c r="TML14" s="108"/>
      <c r="TMM14" s="108"/>
      <c r="TMN14" s="108"/>
      <c r="TMO14" s="108"/>
      <c r="TMP14" s="108"/>
      <c r="TMQ14" s="108"/>
      <c r="TMR14" s="108"/>
      <c r="TMS14" s="108"/>
      <c r="TMT14" s="108"/>
      <c r="TMU14" s="108"/>
      <c r="TMV14" s="108"/>
      <c r="TMW14" s="108"/>
      <c r="TMX14" s="108"/>
      <c r="TMY14" s="108"/>
      <c r="TMZ14" s="108"/>
      <c r="TNA14" s="108"/>
      <c r="TNB14" s="108"/>
      <c r="TNC14" s="108"/>
      <c r="TND14" s="108"/>
      <c r="TNE14" s="108"/>
      <c r="TNF14" s="108"/>
      <c r="TNG14" s="108"/>
      <c r="TNH14" s="108"/>
      <c r="TNI14" s="108"/>
      <c r="TNJ14" s="108"/>
      <c r="TNK14" s="108"/>
      <c r="TNL14" s="108"/>
      <c r="TNM14" s="108"/>
      <c r="TNN14" s="108"/>
      <c r="TNO14" s="108"/>
      <c r="TNP14" s="108"/>
      <c r="TNQ14" s="108"/>
      <c r="TNR14" s="108"/>
      <c r="TNS14" s="108"/>
      <c r="TNT14" s="108"/>
      <c r="TNU14" s="108"/>
      <c r="TNV14" s="108"/>
      <c r="TNW14" s="108"/>
      <c r="TNX14" s="108"/>
      <c r="TNY14" s="108"/>
      <c r="TNZ14" s="108"/>
      <c r="TOA14" s="108"/>
      <c r="TOB14" s="108"/>
      <c r="TOC14" s="108"/>
      <c r="TOD14" s="108"/>
      <c r="TOE14" s="108"/>
      <c r="TOF14" s="108"/>
      <c r="TOG14" s="108"/>
      <c r="TOH14" s="108"/>
      <c r="TOI14" s="108"/>
      <c r="TOJ14" s="108"/>
      <c r="TOK14" s="108"/>
      <c r="TOL14" s="108"/>
      <c r="TOM14" s="108"/>
      <c r="TON14" s="108"/>
      <c r="TOO14" s="108"/>
      <c r="TOP14" s="108"/>
      <c r="TOQ14" s="108"/>
      <c r="TOR14" s="108"/>
      <c r="TOS14" s="108"/>
      <c r="TOT14" s="108"/>
      <c r="TOU14" s="108"/>
      <c r="TOV14" s="108"/>
      <c r="TOW14" s="108"/>
      <c r="TOX14" s="108"/>
      <c r="TOY14" s="108"/>
      <c r="TOZ14" s="108"/>
      <c r="TPA14" s="108"/>
      <c r="TPB14" s="108"/>
      <c r="TPC14" s="108"/>
      <c r="TPD14" s="108"/>
      <c r="TPE14" s="108"/>
      <c r="TPF14" s="108"/>
      <c r="TPG14" s="108"/>
      <c r="TPH14" s="108"/>
      <c r="TPI14" s="108"/>
      <c r="TPJ14" s="108"/>
      <c r="TPK14" s="108"/>
      <c r="TPL14" s="108"/>
      <c r="TPM14" s="108"/>
      <c r="TPN14" s="108"/>
      <c r="TPO14" s="108"/>
      <c r="TPP14" s="108"/>
      <c r="TPQ14" s="108"/>
      <c r="TPR14" s="108"/>
      <c r="TPS14" s="108"/>
      <c r="TPT14" s="108"/>
      <c r="TPU14" s="108"/>
      <c r="TPV14" s="108"/>
      <c r="TPW14" s="108"/>
      <c r="TPX14" s="108"/>
      <c r="TPY14" s="108"/>
      <c r="TPZ14" s="108"/>
      <c r="TQA14" s="108"/>
      <c r="TQB14" s="108"/>
      <c r="TQC14" s="108"/>
      <c r="TQD14" s="108"/>
      <c r="TQE14" s="108"/>
      <c r="TQF14" s="108"/>
      <c r="TQG14" s="108"/>
      <c r="TQH14" s="108"/>
      <c r="TQI14" s="108"/>
      <c r="TQJ14" s="108"/>
      <c r="TQK14" s="108"/>
      <c r="TQL14" s="108"/>
      <c r="TQM14" s="108"/>
      <c r="TQN14" s="108"/>
      <c r="TQO14" s="108"/>
      <c r="TQP14" s="108"/>
      <c r="TQQ14" s="108"/>
      <c r="TQR14" s="108"/>
      <c r="TQS14" s="108"/>
      <c r="TQT14" s="108"/>
      <c r="TQU14" s="108"/>
      <c r="TQV14" s="108"/>
      <c r="TQW14" s="108"/>
      <c r="TQX14" s="108"/>
      <c r="TQY14" s="108"/>
      <c r="TQZ14" s="108"/>
      <c r="TRA14" s="108"/>
      <c r="TRB14" s="108"/>
      <c r="TRC14" s="108"/>
      <c r="TRD14" s="108"/>
      <c r="TRE14" s="108"/>
      <c r="TRF14" s="108"/>
      <c r="TRG14" s="108"/>
      <c r="TRH14" s="108"/>
      <c r="TRI14" s="108"/>
      <c r="TRJ14" s="108"/>
      <c r="TRK14" s="108"/>
      <c r="TRL14" s="108"/>
      <c r="TRM14" s="108"/>
      <c r="TRN14" s="108"/>
      <c r="TRO14" s="108"/>
      <c r="TRP14" s="108"/>
      <c r="TRQ14" s="108"/>
      <c r="TRR14" s="108"/>
      <c r="TRS14" s="108"/>
      <c r="TRT14" s="108"/>
      <c r="TRU14" s="108"/>
      <c r="TRV14" s="108"/>
      <c r="TRW14" s="108"/>
      <c r="TRX14" s="108"/>
      <c r="TRY14" s="108"/>
      <c r="TRZ14" s="108"/>
      <c r="TSA14" s="108"/>
      <c r="TSB14" s="108"/>
      <c r="TSC14" s="108"/>
      <c r="TSD14" s="108"/>
      <c r="TSE14" s="108"/>
      <c r="TSF14" s="108"/>
      <c r="TSG14" s="108"/>
      <c r="TSH14" s="108"/>
      <c r="TSI14" s="108"/>
      <c r="TSJ14" s="108"/>
      <c r="TSK14" s="108"/>
      <c r="TSL14" s="108"/>
      <c r="TSM14" s="108"/>
      <c r="TSN14" s="108"/>
      <c r="TSO14" s="108"/>
      <c r="TSP14" s="108"/>
      <c r="TSQ14" s="108"/>
      <c r="TSR14" s="108"/>
      <c r="TSS14" s="108"/>
      <c r="TST14" s="108"/>
      <c r="TSU14" s="108"/>
      <c r="TSV14" s="108"/>
      <c r="TSW14" s="108"/>
      <c r="TSX14" s="108"/>
      <c r="TSY14" s="108"/>
      <c r="TSZ14" s="108"/>
      <c r="TTA14" s="108"/>
      <c r="TTB14" s="108"/>
      <c r="TTC14" s="108"/>
      <c r="TTD14" s="108"/>
      <c r="TTE14" s="108"/>
      <c r="TTF14" s="108"/>
      <c r="TTG14" s="108"/>
      <c r="TTH14" s="108"/>
      <c r="TTI14" s="108"/>
      <c r="TTJ14" s="108"/>
      <c r="TTK14" s="108"/>
      <c r="TTL14" s="108"/>
      <c r="TTM14" s="108"/>
      <c r="TTN14" s="108"/>
      <c r="TTO14" s="108"/>
      <c r="TTP14" s="108"/>
      <c r="TTQ14" s="108"/>
      <c r="TTR14" s="108"/>
      <c r="TTS14" s="108"/>
      <c r="TTT14" s="108"/>
      <c r="TTU14" s="108"/>
      <c r="TTV14" s="108"/>
      <c r="TTW14" s="108"/>
      <c r="TTX14" s="108"/>
      <c r="TTY14" s="108"/>
      <c r="TTZ14" s="108"/>
      <c r="TUA14" s="108"/>
      <c r="TUB14" s="108"/>
      <c r="TUC14" s="108"/>
      <c r="TUD14" s="108"/>
      <c r="TUE14" s="108"/>
      <c r="TUF14" s="108"/>
      <c r="TUG14" s="108"/>
      <c r="TUH14" s="108"/>
      <c r="TUI14" s="108"/>
      <c r="TUJ14" s="108"/>
      <c r="TUK14" s="108"/>
      <c r="TUL14" s="108"/>
      <c r="TUM14" s="108"/>
      <c r="TUN14" s="108"/>
      <c r="TUO14" s="108"/>
      <c r="TUP14" s="108"/>
      <c r="TUQ14" s="108"/>
      <c r="TUR14" s="108"/>
      <c r="TUS14" s="108"/>
      <c r="TUT14" s="108"/>
      <c r="TUU14" s="108"/>
      <c r="TUV14" s="108"/>
      <c r="TUW14" s="108"/>
      <c r="TUX14" s="108"/>
      <c r="TUY14" s="108"/>
      <c r="TUZ14" s="108"/>
      <c r="TVA14" s="108"/>
      <c r="TVB14" s="108"/>
      <c r="TVC14" s="108"/>
      <c r="TVD14" s="108"/>
      <c r="TVE14" s="108"/>
      <c r="TVF14" s="108"/>
      <c r="TVG14" s="108"/>
      <c r="TVH14" s="108"/>
      <c r="TVI14" s="108"/>
      <c r="TVJ14" s="108"/>
      <c r="TVK14" s="108"/>
      <c r="TVL14" s="108"/>
      <c r="TVM14" s="108"/>
      <c r="TVN14" s="108"/>
      <c r="TVO14" s="108"/>
      <c r="TVP14" s="108"/>
      <c r="TVQ14" s="108"/>
      <c r="TVR14" s="108"/>
      <c r="TVS14" s="108"/>
      <c r="TVT14" s="108"/>
      <c r="TVU14" s="108"/>
      <c r="TVV14" s="108"/>
      <c r="TVW14" s="108"/>
      <c r="TVX14" s="108"/>
      <c r="TVY14" s="108"/>
      <c r="TVZ14" s="108"/>
      <c r="TWA14" s="108"/>
      <c r="TWB14" s="108"/>
      <c r="TWC14" s="108"/>
      <c r="TWD14" s="108"/>
      <c r="TWE14" s="108"/>
      <c r="TWF14" s="108"/>
      <c r="TWG14" s="108"/>
      <c r="TWH14" s="108"/>
      <c r="TWI14" s="108"/>
      <c r="TWJ14" s="108"/>
      <c r="TWK14" s="108"/>
      <c r="TWL14" s="108"/>
      <c r="TWM14" s="108"/>
      <c r="TWN14" s="108"/>
      <c r="TWO14" s="108"/>
      <c r="TWP14" s="108"/>
      <c r="TWQ14" s="108"/>
      <c r="TWR14" s="108"/>
      <c r="TWS14" s="108"/>
      <c r="TWT14" s="108"/>
      <c r="TWU14" s="108"/>
      <c r="TWV14" s="108"/>
      <c r="TWW14" s="108"/>
      <c r="TWX14" s="108"/>
      <c r="TWY14" s="108"/>
      <c r="TWZ14" s="108"/>
      <c r="TXA14" s="108"/>
      <c r="TXB14" s="108"/>
      <c r="TXC14" s="108"/>
      <c r="TXD14" s="108"/>
      <c r="TXE14" s="108"/>
      <c r="TXF14" s="108"/>
      <c r="TXG14" s="108"/>
      <c r="TXH14" s="108"/>
      <c r="TXI14" s="108"/>
      <c r="TXJ14" s="108"/>
      <c r="TXK14" s="108"/>
      <c r="TXL14" s="108"/>
      <c r="TXM14" s="108"/>
      <c r="TXN14" s="108"/>
      <c r="TXO14" s="108"/>
      <c r="TXP14" s="108"/>
      <c r="TXQ14" s="108"/>
      <c r="TXR14" s="108"/>
      <c r="TXS14" s="108"/>
      <c r="TXT14" s="108"/>
      <c r="TXU14" s="108"/>
      <c r="TXV14" s="108"/>
      <c r="TXW14" s="108"/>
      <c r="TXX14" s="108"/>
      <c r="TXY14" s="108"/>
      <c r="TXZ14" s="108"/>
      <c r="TYA14" s="108"/>
      <c r="TYB14" s="108"/>
      <c r="TYC14" s="108"/>
      <c r="TYD14" s="108"/>
      <c r="TYE14" s="108"/>
      <c r="TYF14" s="108"/>
      <c r="TYG14" s="108"/>
      <c r="TYH14" s="108"/>
      <c r="TYI14" s="108"/>
      <c r="TYJ14" s="108"/>
      <c r="TYK14" s="108"/>
      <c r="TYL14" s="108"/>
      <c r="TYM14" s="108"/>
      <c r="TYN14" s="108"/>
      <c r="TYO14" s="108"/>
      <c r="TYP14" s="108"/>
      <c r="TYQ14" s="108"/>
      <c r="TYR14" s="108"/>
      <c r="TYS14" s="108"/>
      <c r="TYT14" s="108"/>
      <c r="TYU14" s="108"/>
      <c r="TYV14" s="108"/>
      <c r="TYW14" s="108"/>
      <c r="TYX14" s="108"/>
      <c r="TYY14" s="108"/>
      <c r="TYZ14" s="108"/>
      <c r="TZA14" s="108"/>
      <c r="TZB14" s="108"/>
      <c r="TZC14" s="108"/>
      <c r="TZD14" s="108"/>
      <c r="TZE14" s="108"/>
      <c r="TZF14" s="108"/>
      <c r="TZG14" s="108"/>
      <c r="TZH14" s="108"/>
      <c r="TZI14" s="108"/>
      <c r="TZJ14" s="108"/>
      <c r="TZK14" s="108"/>
      <c r="TZL14" s="108"/>
      <c r="TZM14" s="108"/>
      <c r="TZN14" s="108"/>
      <c r="TZO14" s="108"/>
      <c r="TZP14" s="108"/>
      <c r="TZQ14" s="108"/>
      <c r="TZR14" s="108"/>
      <c r="TZS14" s="108"/>
      <c r="TZT14" s="108"/>
      <c r="TZU14" s="108"/>
      <c r="TZV14" s="108"/>
      <c r="TZW14" s="108"/>
      <c r="TZX14" s="108"/>
      <c r="TZY14" s="108"/>
      <c r="TZZ14" s="108"/>
      <c r="UAA14" s="108"/>
      <c r="UAB14" s="108"/>
      <c r="UAC14" s="108"/>
      <c r="UAD14" s="108"/>
      <c r="UAE14" s="108"/>
      <c r="UAF14" s="108"/>
      <c r="UAG14" s="108"/>
      <c r="UAH14" s="108"/>
      <c r="UAI14" s="108"/>
      <c r="UAJ14" s="108"/>
      <c r="UAK14" s="108"/>
      <c r="UAL14" s="108"/>
      <c r="UAM14" s="108"/>
      <c r="UAN14" s="108"/>
      <c r="UAO14" s="108"/>
      <c r="UAP14" s="108"/>
      <c r="UAQ14" s="108"/>
      <c r="UAR14" s="108"/>
      <c r="UAS14" s="108"/>
      <c r="UAT14" s="108"/>
      <c r="UAU14" s="108"/>
      <c r="UAV14" s="108"/>
      <c r="UAW14" s="108"/>
      <c r="UAX14" s="108"/>
      <c r="UAY14" s="108"/>
      <c r="UAZ14" s="108"/>
      <c r="UBA14" s="108"/>
      <c r="UBB14" s="108"/>
      <c r="UBC14" s="108"/>
      <c r="UBD14" s="108"/>
      <c r="UBE14" s="108"/>
      <c r="UBF14" s="108"/>
      <c r="UBG14" s="108"/>
      <c r="UBH14" s="108"/>
      <c r="UBI14" s="108"/>
      <c r="UBJ14" s="108"/>
      <c r="UBK14" s="108"/>
      <c r="UBL14" s="108"/>
      <c r="UBM14" s="108"/>
      <c r="UBN14" s="108"/>
      <c r="UBO14" s="108"/>
      <c r="UBP14" s="108"/>
      <c r="UBQ14" s="108"/>
      <c r="UBR14" s="108"/>
      <c r="UBS14" s="108"/>
      <c r="UBT14" s="108"/>
      <c r="UBU14" s="108"/>
      <c r="UBV14" s="108"/>
      <c r="UBW14" s="108"/>
      <c r="UBX14" s="108"/>
      <c r="UBY14" s="108"/>
      <c r="UBZ14" s="108"/>
      <c r="UCA14" s="108"/>
      <c r="UCB14" s="108"/>
      <c r="UCC14" s="108"/>
      <c r="UCD14" s="108"/>
      <c r="UCE14" s="108"/>
      <c r="UCF14" s="108"/>
      <c r="UCG14" s="108"/>
      <c r="UCH14" s="108"/>
      <c r="UCI14" s="108"/>
      <c r="UCJ14" s="108"/>
      <c r="UCK14" s="108"/>
      <c r="UCL14" s="108"/>
      <c r="UCM14" s="108"/>
      <c r="UCN14" s="108"/>
      <c r="UCO14" s="108"/>
      <c r="UCP14" s="108"/>
      <c r="UCQ14" s="108"/>
      <c r="UCR14" s="108"/>
      <c r="UCS14" s="108"/>
      <c r="UCT14" s="108"/>
      <c r="UCU14" s="108"/>
      <c r="UCV14" s="108"/>
      <c r="UCW14" s="108"/>
      <c r="UCX14" s="108"/>
      <c r="UCY14" s="108"/>
      <c r="UCZ14" s="108"/>
      <c r="UDA14" s="108"/>
      <c r="UDB14" s="108"/>
      <c r="UDC14" s="108"/>
      <c r="UDD14" s="108"/>
      <c r="UDE14" s="108"/>
      <c r="UDF14" s="108"/>
      <c r="UDG14" s="108"/>
      <c r="UDH14" s="108"/>
      <c r="UDI14" s="108"/>
      <c r="UDJ14" s="108"/>
      <c r="UDK14" s="108"/>
      <c r="UDL14" s="108"/>
      <c r="UDM14" s="108"/>
      <c r="UDN14" s="108"/>
      <c r="UDO14" s="108"/>
      <c r="UDP14" s="108"/>
      <c r="UDQ14" s="108"/>
      <c r="UDR14" s="108"/>
      <c r="UDS14" s="108"/>
      <c r="UDT14" s="108"/>
      <c r="UDU14" s="108"/>
      <c r="UDV14" s="108"/>
      <c r="UDW14" s="108"/>
      <c r="UDX14" s="108"/>
      <c r="UDY14" s="108"/>
      <c r="UDZ14" s="108"/>
      <c r="UEA14" s="108"/>
      <c r="UEB14" s="108"/>
      <c r="UEC14" s="108"/>
      <c r="UED14" s="108"/>
      <c r="UEE14" s="108"/>
      <c r="UEF14" s="108"/>
      <c r="UEG14" s="108"/>
      <c r="UEH14" s="108"/>
      <c r="UEI14" s="108"/>
      <c r="UEJ14" s="108"/>
      <c r="UEK14" s="108"/>
      <c r="UEL14" s="108"/>
      <c r="UEM14" s="108"/>
      <c r="UEN14" s="108"/>
      <c r="UEO14" s="108"/>
      <c r="UEP14" s="108"/>
      <c r="UEQ14" s="108"/>
      <c r="UER14" s="108"/>
      <c r="UES14" s="108"/>
      <c r="UET14" s="108"/>
      <c r="UEU14" s="108"/>
      <c r="UEV14" s="108"/>
      <c r="UEW14" s="108"/>
      <c r="UEX14" s="108"/>
      <c r="UEY14" s="108"/>
      <c r="UEZ14" s="108"/>
      <c r="UFA14" s="108"/>
      <c r="UFB14" s="108"/>
      <c r="UFC14" s="108"/>
      <c r="UFD14" s="108"/>
      <c r="UFE14" s="108"/>
      <c r="UFF14" s="108"/>
      <c r="UFG14" s="108"/>
      <c r="UFH14" s="108"/>
      <c r="UFI14" s="108"/>
      <c r="UFJ14" s="108"/>
      <c r="UFK14" s="108"/>
      <c r="UFL14" s="108"/>
      <c r="UFM14" s="108"/>
      <c r="UFN14" s="108"/>
      <c r="UFO14" s="108"/>
      <c r="UFP14" s="108"/>
      <c r="UFQ14" s="108"/>
      <c r="UFR14" s="108"/>
      <c r="UFS14" s="108"/>
      <c r="UFT14" s="108"/>
      <c r="UFU14" s="108"/>
      <c r="UFV14" s="108"/>
      <c r="UFW14" s="108"/>
      <c r="UFX14" s="108"/>
      <c r="UFY14" s="108"/>
      <c r="UFZ14" s="108"/>
      <c r="UGA14" s="108"/>
      <c r="UGB14" s="108"/>
      <c r="UGC14" s="108"/>
      <c r="UGD14" s="108"/>
      <c r="UGE14" s="108"/>
      <c r="UGF14" s="108"/>
      <c r="UGG14" s="108"/>
      <c r="UGH14" s="108"/>
      <c r="UGI14" s="108"/>
      <c r="UGJ14" s="108"/>
      <c r="UGK14" s="108"/>
      <c r="UGL14" s="108"/>
      <c r="UGM14" s="108"/>
      <c r="UGN14" s="108"/>
      <c r="UGO14" s="108"/>
      <c r="UGP14" s="108"/>
      <c r="UGQ14" s="108"/>
      <c r="UGR14" s="108"/>
      <c r="UGS14" s="108"/>
      <c r="UGT14" s="108"/>
      <c r="UGU14" s="108"/>
      <c r="UGV14" s="108"/>
      <c r="UGW14" s="108"/>
      <c r="UGX14" s="108"/>
      <c r="UGY14" s="108"/>
      <c r="UGZ14" s="108"/>
      <c r="UHA14" s="108"/>
      <c r="UHB14" s="108"/>
      <c r="UHC14" s="108"/>
      <c r="UHD14" s="108"/>
      <c r="UHE14" s="108"/>
      <c r="UHF14" s="108"/>
      <c r="UHG14" s="108"/>
      <c r="UHH14" s="108"/>
      <c r="UHI14" s="108"/>
      <c r="UHJ14" s="108"/>
      <c r="UHK14" s="108"/>
      <c r="UHL14" s="108"/>
      <c r="UHM14" s="108"/>
      <c r="UHN14" s="108"/>
      <c r="UHO14" s="108"/>
      <c r="UHP14" s="108"/>
      <c r="UHQ14" s="108"/>
      <c r="UHR14" s="108"/>
      <c r="UHS14" s="108"/>
      <c r="UHT14" s="108"/>
      <c r="UHU14" s="108"/>
      <c r="UHV14" s="108"/>
      <c r="UHW14" s="108"/>
      <c r="UHX14" s="108"/>
      <c r="UHY14" s="108"/>
      <c r="UHZ14" s="108"/>
      <c r="UIA14" s="108"/>
      <c r="UIB14" s="108"/>
      <c r="UIC14" s="108"/>
      <c r="UID14" s="108"/>
      <c r="UIE14" s="108"/>
      <c r="UIF14" s="108"/>
      <c r="UIG14" s="108"/>
      <c r="UIH14" s="108"/>
      <c r="UII14" s="108"/>
      <c r="UIJ14" s="108"/>
      <c r="UIK14" s="108"/>
      <c r="UIL14" s="108"/>
      <c r="UIM14" s="108"/>
      <c r="UIN14" s="108"/>
      <c r="UIO14" s="108"/>
      <c r="UIP14" s="108"/>
      <c r="UIQ14" s="108"/>
      <c r="UIR14" s="108"/>
      <c r="UIS14" s="108"/>
      <c r="UIT14" s="108"/>
      <c r="UIU14" s="108"/>
      <c r="UIV14" s="108"/>
      <c r="UIW14" s="108"/>
      <c r="UIX14" s="108"/>
      <c r="UIY14" s="108"/>
      <c r="UIZ14" s="108"/>
      <c r="UJA14" s="108"/>
      <c r="UJB14" s="108"/>
      <c r="UJC14" s="108"/>
      <c r="UJD14" s="108"/>
      <c r="UJE14" s="108"/>
      <c r="UJF14" s="108"/>
      <c r="UJG14" s="108"/>
      <c r="UJH14" s="108"/>
      <c r="UJI14" s="108"/>
      <c r="UJJ14" s="108"/>
      <c r="UJK14" s="108"/>
      <c r="UJL14" s="108"/>
      <c r="UJM14" s="108"/>
      <c r="UJN14" s="108"/>
      <c r="UJO14" s="108"/>
      <c r="UJP14" s="108"/>
      <c r="UJQ14" s="108"/>
      <c r="UJR14" s="108"/>
      <c r="UJS14" s="108"/>
      <c r="UJT14" s="108"/>
      <c r="UJU14" s="108"/>
      <c r="UJV14" s="108"/>
      <c r="UJW14" s="108"/>
      <c r="UJX14" s="108"/>
      <c r="UJY14" s="108"/>
      <c r="UJZ14" s="108"/>
      <c r="UKA14" s="108"/>
      <c r="UKB14" s="108"/>
      <c r="UKC14" s="108"/>
      <c r="UKD14" s="108"/>
      <c r="UKE14" s="108"/>
      <c r="UKF14" s="108"/>
      <c r="UKG14" s="108"/>
      <c r="UKH14" s="108"/>
      <c r="UKI14" s="108"/>
      <c r="UKJ14" s="108"/>
      <c r="UKK14" s="108"/>
      <c r="UKL14" s="108"/>
      <c r="UKM14" s="108"/>
      <c r="UKN14" s="108"/>
      <c r="UKO14" s="108"/>
      <c r="UKP14" s="108"/>
      <c r="UKQ14" s="108"/>
      <c r="UKR14" s="108"/>
      <c r="UKS14" s="108"/>
      <c r="UKT14" s="108"/>
      <c r="UKU14" s="108"/>
      <c r="UKV14" s="108"/>
      <c r="UKW14" s="108"/>
      <c r="UKX14" s="108"/>
      <c r="UKY14" s="108"/>
      <c r="UKZ14" s="108"/>
      <c r="ULA14" s="108"/>
      <c r="ULB14" s="108"/>
      <c r="ULC14" s="108"/>
      <c r="ULD14" s="108"/>
      <c r="ULE14" s="108"/>
      <c r="ULF14" s="108"/>
      <c r="ULG14" s="108"/>
      <c r="ULH14" s="108"/>
      <c r="ULI14" s="108"/>
      <c r="ULJ14" s="108"/>
      <c r="ULK14" s="108"/>
      <c r="ULL14" s="108"/>
      <c r="ULM14" s="108"/>
      <c r="ULN14" s="108"/>
      <c r="ULO14" s="108"/>
      <c r="ULP14" s="108"/>
      <c r="ULQ14" s="108"/>
      <c r="ULR14" s="108"/>
      <c r="ULS14" s="108"/>
      <c r="ULT14" s="108"/>
      <c r="ULU14" s="108"/>
      <c r="ULV14" s="108"/>
      <c r="ULW14" s="108"/>
      <c r="ULX14" s="108"/>
      <c r="ULY14" s="108"/>
      <c r="ULZ14" s="108"/>
      <c r="UMA14" s="108"/>
      <c r="UMB14" s="108"/>
      <c r="UMC14" s="108"/>
      <c r="UMD14" s="108"/>
      <c r="UME14" s="108"/>
      <c r="UMF14" s="108"/>
      <c r="UMG14" s="108"/>
      <c r="UMH14" s="108"/>
      <c r="UMI14" s="108"/>
      <c r="UMJ14" s="108"/>
      <c r="UMK14" s="108"/>
      <c r="UML14" s="108"/>
      <c r="UMM14" s="108"/>
      <c r="UMN14" s="108"/>
      <c r="UMO14" s="108"/>
      <c r="UMP14" s="108"/>
      <c r="UMQ14" s="108"/>
      <c r="UMR14" s="108"/>
      <c r="UMS14" s="108"/>
      <c r="UMT14" s="108"/>
      <c r="UMU14" s="108"/>
      <c r="UMV14" s="108"/>
      <c r="UMW14" s="108"/>
      <c r="UMX14" s="108"/>
      <c r="UMY14" s="108"/>
      <c r="UMZ14" s="108"/>
      <c r="UNA14" s="108"/>
      <c r="UNB14" s="108"/>
      <c r="UNC14" s="108"/>
      <c r="UND14" s="108"/>
      <c r="UNE14" s="108"/>
      <c r="UNF14" s="108"/>
      <c r="UNG14" s="108"/>
      <c r="UNH14" s="108"/>
      <c r="UNI14" s="108"/>
      <c r="UNJ14" s="108"/>
      <c r="UNK14" s="108"/>
      <c r="UNL14" s="108"/>
      <c r="UNM14" s="108"/>
      <c r="UNN14" s="108"/>
      <c r="UNO14" s="108"/>
      <c r="UNP14" s="108"/>
      <c r="UNQ14" s="108"/>
      <c r="UNR14" s="108"/>
      <c r="UNS14" s="108"/>
      <c r="UNT14" s="108"/>
      <c r="UNU14" s="108"/>
      <c r="UNV14" s="108"/>
      <c r="UNW14" s="108"/>
      <c r="UNX14" s="108"/>
      <c r="UNY14" s="108"/>
      <c r="UNZ14" s="108"/>
      <c r="UOA14" s="108"/>
      <c r="UOB14" s="108"/>
      <c r="UOC14" s="108"/>
      <c r="UOD14" s="108"/>
      <c r="UOE14" s="108"/>
      <c r="UOF14" s="108"/>
      <c r="UOG14" s="108"/>
      <c r="UOH14" s="108"/>
      <c r="UOI14" s="108"/>
      <c r="UOJ14" s="108"/>
      <c r="UOK14" s="108"/>
      <c r="UOL14" s="108"/>
      <c r="UOM14" s="108"/>
      <c r="UON14" s="108"/>
      <c r="UOO14" s="108"/>
      <c r="UOP14" s="108"/>
      <c r="UOQ14" s="108"/>
      <c r="UOR14" s="108"/>
      <c r="UOS14" s="108"/>
      <c r="UOT14" s="108"/>
      <c r="UOU14" s="108"/>
      <c r="UOV14" s="108"/>
      <c r="UOW14" s="108"/>
      <c r="UOX14" s="108"/>
      <c r="UOY14" s="108"/>
      <c r="UOZ14" s="108"/>
      <c r="UPA14" s="108"/>
      <c r="UPB14" s="108"/>
      <c r="UPC14" s="108"/>
      <c r="UPD14" s="108"/>
      <c r="UPE14" s="108"/>
      <c r="UPF14" s="108"/>
      <c r="UPG14" s="108"/>
      <c r="UPH14" s="108"/>
      <c r="UPI14" s="108"/>
      <c r="UPJ14" s="108"/>
      <c r="UPK14" s="108"/>
      <c r="UPL14" s="108"/>
      <c r="UPM14" s="108"/>
      <c r="UPN14" s="108"/>
      <c r="UPO14" s="108"/>
      <c r="UPP14" s="108"/>
      <c r="UPQ14" s="108"/>
      <c r="UPR14" s="108"/>
      <c r="UPS14" s="108"/>
      <c r="UPT14" s="108"/>
      <c r="UPU14" s="108"/>
      <c r="UPV14" s="108"/>
      <c r="UPW14" s="108"/>
      <c r="UPX14" s="108"/>
      <c r="UPY14" s="108"/>
      <c r="UPZ14" s="108"/>
      <c r="UQA14" s="108"/>
      <c r="UQB14" s="108"/>
      <c r="UQC14" s="108"/>
      <c r="UQD14" s="108"/>
      <c r="UQE14" s="108"/>
      <c r="UQF14" s="108"/>
      <c r="UQG14" s="108"/>
      <c r="UQH14" s="108"/>
      <c r="UQI14" s="108"/>
      <c r="UQJ14" s="108"/>
      <c r="UQK14" s="108"/>
      <c r="UQL14" s="108"/>
      <c r="UQM14" s="108"/>
      <c r="UQN14" s="108"/>
      <c r="UQO14" s="108"/>
      <c r="UQP14" s="108"/>
      <c r="UQQ14" s="108"/>
      <c r="UQR14" s="108"/>
      <c r="UQS14" s="108"/>
      <c r="UQT14" s="108"/>
      <c r="UQU14" s="108"/>
      <c r="UQV14" s="108"/>
      <c r="UQW14" s="108"/>
      <c r="UQX14" s="108"/>
      <c r="UQY14" s="108"/>
      <c r="UQZ14" s="108"/>
      <c r="URA14" s="108"/>
      <c r="URB14" s="108"/>
      <c r="URC14" s="108"/>
      <c r="URD14" s="108"/>
      <c r="URE14" s="108"/>
      <c r="URF14" s="108"/>
      <c r="URG14" s="108"/>
      <c r="URH14" s="108"/>
      <c r="URI14" s="108"/>
      <c r="URJ14" s="108"/>
      <c r="URK14" s="108"/>
      <c r="URL14" s="108"/>
      <c r="URM14" s="108"/>
      <c r="URN14" s="108"/>
      <c r="URO14" s="108"/>
      <c r="URP14" s="108"/>
      <c r="URQ14" s="108"/>
      <c r="URR14" s="108"/>
      <c r="URS14" s="108"/>
      <c r="URT14" s="108"/>
      <c r="URU14" s="108"/>
      <c r="URV14" s="108"/>
      <c r="URW14" s="108"/>
      <c r="URX14" s="108"/>
      <c r="URY14" s="108"/>
      <c r="URZ14" s="108"/>
      <c r="USA14" s="108"/>
      <c r="USB14" s="108"/>
      <c r="USC14" s="108"/>
      <c r="USD14" s="108"/>
      <c r="USE14" s="108"/>
      <c r="USF14" s="108"/>
      <c r="USG14" s="108"/>
      <c r="USH14" s="108"/>
      <c r="USI14" s="108"/>
      <c r="USJ14" s="108"/>
      <c r="USK14" s="108"/>
      <c r="USL14" s="108"/>
      <c r="USM14" s="108"/>
      <c r="USN14" s="108"/>
      <c r="USO14" s="108"/>
      <c r="USP14" s="108"/>
      <c r="USQ14" s="108"/>
      <c r="USR14" s="108"/>
      <c r="USS14" s="108"/>
      <c r="UST14" s="108"/>
      <c r="USU14" s="108"/>
      <c r="USV14" s="108"/>
      <c r="USW14" s="108"/>
      <c r="USX14" s="108"/>
      <c r="USY14" s="108"/>
      <c r="USZ14" s="108"/>
      <c r="UTA14" s="108"/>
      <c r="UTB14" s="108"/>
      <c r="UTC14" s="108"/>
      <c r="UTD14" s="108"/>
      <c r="UTE14" s="108"/>
      <c r="UTF14" s="108"/>
      <c r="UTG14" s="108"/>
      <c r="UTH14" s="108"/>
      <c r="UTI14" s="108"/>
      <c r="UTJ14" s="108"/>
      <c r="UTK14" s="108"/>
      <c r="UTL14" s="108"/>
      <c r="UTM14" s="108"/>
      <c r="UTN14" s="108"/>
      <c r="UTO14" s="108"/>
      <c r="UTP14" s="108"/>
      <c r="UTQ14" s="108"/>
      <c r="UTR14" s="108"/>
      <c r="UTS14" s="108"/>
      <c r="UTT14" s="108"/>
      <c r="UTU14" s="108"/>
      <c r="UTV14" s="108"/>
      <c r="UTW14" s="108"/>
      <c r="UTX14" s="108"/>
      <c r="UTY14" s="108"/>
      <c r="UTZ14" s="108"/>
      <c r="UUA14" s="108"/>
      <c r="UUB14" s="108"/>
      <c r="UUC14" s="108"/>
      <c r="UUD14" s="108"/>
      <c r="UUE14" s="108"/>
      <c r="UUF14" s="108"/>
      <c r="UUG14" s="108"/>
      <c r="UUH14" s="108"/>
      <c r="UUI14" s="108"/>
      <c r="UUJ14" s="108"/>
      <c r="UUK14" s="108"/>
      <c r="UUL14" s="108"/>
      <c r="UUM14" s="108"/>
      <c r="UUN14" s="108"/>
      <c r="UUO14" s="108"/>
      <c r="UUP14" s="108"/>
      <c r="UUQ14" s="108"/>
      <c r="UUR14" s="108"/>
      <c r="UUS14" s="108"/>
      <c r="UUT14" s="108"/>
      <c r="UUU14" s="108"/>
      <c r="UUV14" s="108"/>
      <c r="UUW14" s="108"/>
      <c r="UUX14" s="108"/>
      <c r="UUY14" s="108"/>
      <c r="UUZ14" s="108"/>
      <c r="UVA14" s="108"/>
      <c r="UVB14" s="108"/>
      <c r="UVC14" s="108"/>
      <c r="UVD14" s="108"/>
      <c r="UVE14" s="108"/>
      <c r="UVF14" s="108"/>
      <c r="UVG14" s="108"/>
      <c r="UVH14" s="108"/>
      <c r="UVI14" s="108"/>
      <c r="UVJ14" s="108"/>
      <c r="UVK14" s="108"/>
      <c r="UVL14" s="108"/>
      <c r="UVM14" s="108"/>
      <c r="UVN14" s="108"/>
      <c r="UVO14" s="108"/>
      <c r="UVP14" s="108"/>
      <c r="UVQ14" s="108"/>
      <c r="UVR14" s="108"/>
      <c r="UVS14" s="108"/>
      <c r="UVT14" s="108"/>
      <c r="UVU14" s="108"/>
      <c r="UVV14" s="108"/>
      <c r="UVW14" s="108"/>
      <c r="UVX14" s="108"/>
      <c r="UVY14" s="108"/>
      <c r="UVZ14" s="108"/>
      <c r="UWA14" s="108"/>
      <c r="UWB14" s="108"/>
      <c r="UWC14" s="108"/>
      <c r="UWD14" s="108"/>
      <c r="UWE14" s="108"/>
      <c r="UWF14" s="108"/>
      <c r="UWG14" s="108"/>
      <c r="UWH14" s="108"/>
      <c r="UWI14" s="108"/>
      <c r="UWJ14" s="108"/>
      <c r="UWK14" s="108"/>
      <c r="UWL14" s="108"/>
      <c r="UWM14" s="108"/>
      <c r="UWN14" s="108"/>
      <c r="UWO14" s="108"/>
      <c r="UWP14" s="108"/>
      <c r="UWQ14" s="108"/>
      <c r="UWR14" s="108"/>
      <c r="UWS14" s="108"/>
      <c r="UWT14" s="108"/>
      <c r="UWU14" s="108"/>
      <c r="UWV14" s="108"/>
      <c r="UWW14" s="108"/>
      <c r="UWX14" s="108"/>
      <c r="UWY14" s="108"/>
      <c r="UWZ14" s="108"/>
      <c r="UXA14" s="108"/>
      <c r="UXB14" s="108"/>
      <c r="UXC14" s="108"/>
      <c r="UXD14" s="108"/>
      <c r="UXE14" s="108"/>
      <c r="UXF14" s="108"/>
      <c r="UXG14" s="108"/>
      <c r="UXH14" s="108"/>
      <c r="UXI14" s="108"/>
      <c r="UXJ14" s="108"/>
      <c r="UXK14" s="108"/>
      <c r="UXL14" s="108"/>
      <c r="UXM14" s="108"/>
      <c r="UXN14" s="108"/>
      <c r="UXO14" s="108"/>
      <c r="UXP14" s="108"/>
      <c r="UXQ14" s="108"/>
      <c r="UXR14" s="108"/>
      <c r="UXS14" s="108"/>
      <c r="UXT14" s="108"/>
      <c r="UXU14" s="108"/>
      <c r="UXV14" s="108"/>
      <c r="UXW14" s="108"/>
      <c r="UXX14" s="108"/>
      <c r="UXY14" s="108"/>
      <c r="UXZ14" s="108"/>
      <c r="UYA14" s="108"/>
      <c r="UYB14" s="108"/>
      <c r="UYC14" s="108"/>
      <c r="UYD14" s="108"/>
      <c r="UYE14" s="108"/>
      <c r="UYF14" s="108"/>
      <c r="UYG14" s="108"/>
      <c r="UYH14" s="108"/>
      <c r="UYI14" s="108"/>
      <c r="UYJ14" s="108"/>
      <c r="UYK14" s="108"/>
      <c r="UYL14" s="108"/>
      <c r="UYM14" s="108"/>
      <c r="UYN14" s="108"/>
      <c r="UYO14" s="108"/>
      <c r="UYP14" s="108"/>
      <c r="UYQ14" s="108"/>
      <c r="UYR14" s="108"/>
      <c r="UYS14" s="108"/>
      <c r="UYT14" s="108"/>
      <c r="UYU14" s="108"/>
      <c r="UYV14" s="108"/>
      <c r="UYW14" s="108"/>
      <c r="UYX14" s="108"/>
      <c r="UYY14" s="108"/>
      <c r="UYZ14" s="108"/>
      <c r="UZA14" s="108"/>
      <c r="UZB14" s="108"/>
      <c r="UZC14" s="108"/>
      <c r="UZD14" s="108"/>
      <c r="UZE14" s="108"/>
      <c r="UZF14" s="108"/>
      <c r="UZG14" s="108"/>
      <c r="UZH14" s="108"/>
      <c r="UZI14" s="108"/>
      <c r="UZJ14" s="108"/>
      <c r="UZK14" s="108"/>
      <c r="UZL14" s="108"/>
      <c r="UZM14" s="108"/>
      <c r="UZN14" s="108"/>
      <c r="UZO14" s="108"/>
      <c r="UZP14" s="108"/>
      <c r="UZQ14" s="108"/>
      <c r="UZR14" s="108"/>
      <c r="UZS14" s="108"/>
      <c r="UZT14" s="108"/>
      <c r="UZU14" s="108"/>
      <c r="UZV14" s="108"/>
      <c r="UZW14" s="108"/>
      <c r="UZX14" s="108"/>
      <c r="UZY14" s="108"/>
      <c r="UZZ14" s="108"/>
      <c r="VAA14" s="108"/>
      <c r="VAB14" s="108"/>
      <c r="VAC14" s="108"/>
      <c r="VAD14" s="108"/>
      <c r="VAE14" s="108"/>
      <c r="VAF14" s="108"/>
      <c r="VAG14" s="108"/>
      <c r="VAH14" s="108"/>
      <c r="VAI14" s="108"/>
      <c r="VAJ14" s="108"/>
      <c r="VAK14" s="108"/>
      <c r="VAL14" s="108"/>
      <c r="VAM14" s="108"/>
      <c r="VAN14" s="108"/>
      <c r="VAO14" s="108"/>
      <c r="VAP14" s="108"/>
      <c r="VAQ14" s="108"/>
      <c r="VAR14" s="108"/>
      <c r="VAS14" s="108"/>
      <c r="VAT14" s="108"/>
      <c r="VAU14" s="108"/>
      <c r="VAV14" s="108"/>
      <c r="VAW14" s="108"/>
      <c r="VAX14" s="108"/>
      <c r="VAY14" s="108"/>
      <c r="VAZ14" s="108"/>
      <c r="VBA14" s="108"/>
      <c r="VBB14" s="108"/>
      <c r="VBC14" s="108"/>
      <c r="VBD14" s="108"/>
      <c r="VBE14" s="108"/>
      <c r="VBF14" s="108"/>
      <c r="VBG14" s="108"/>
      <c r="VBH14" s="108"/>
      <c r="VBI14" s="108"/>
      <c r="VBJ14" s="108"/>
      <c r="VBK14" s="108"/>
      <c r="VBL14" s="108"/>
      <c r="VBM14" s="108"/>
      <c r="VBN14" s="108"/>
      <c r="VBO14" s="108"/>
      <c r="VBP14" s="108"/>
      <c r="VBQ14" s="108"/>
      <c r="VBR14" s="108"/>
      <c r="VBS14" s="108"/>
      <c r="VBT14" s="108"/>
      <c r="VBU14" s="108"/>
      <c r="VBV14" s="108"/>
      <c r="VBW14" s="108"/>
      <c r="VBX14" s="108"/>
      <c r="VBY14" s="108"/>
      <c r="VBZ14" s="108"/>
      <c r="VCA14" s="108"/>
      <c r="VCB14" s="108"/>
      <c r="VCC14" s="108"/>
      <c r="VCD14" s="108"/>
      <c r="VCE14" s="108"/>
      <c r="VCF14" s="108"/>
      <c r="VCG14" s="108"/>
      <c r="VCH14" s="108"/>
      <c r="VCI14" s="108"/>
      <c r="VCJ14" s="108"/>
      <c r="VCK14" s="108"/>
      <c r="VCL14" s="108"/>
      <c r="VCM14" s="108"/>
      <c r="VCN14" s="108"/>
      <c r="VCO14" s="108"/>
      <c r="VCP14" s="108"/>
      <c r="VCQ14" s="108"/>
      <c r="VCR14" s="108"/>
      <c r="VCS14" s="108"/>
      <c r="VCT14" s="108"/>
      <c r="VCU14" s="108"/>
      <c r="VCV14" s="108"/>
      <c r="VCW14" s="108"/>
      <c r="VCX14" s="108"/>
      <c r="VCY14" s="108"/>
      <c r="VCZ14" s="108"/>
      <c r="VDA14" s="108"/>
      <c r="VDB14" s="108"/>
      <c r="VDC14" s="108"/>
      <c r="VDD14" s="108"/>
      <c r="VDE14" s="108"/>
      <c r="VDF14" s="108"/>
      <c r="VDG14" s="108"/>
      <c r="VDH14" s="108"/>
      <c r="VDI14" s="108"/>
      <c r="VDJ14" s="108"/>
      <c r="VDK14" s="108"/>
      <c r="VDL14" s="108"/>
      <c r="VDM14" s="108"/>
      <c r="VDN14" s="108"/>
      <c r="VDO14" s="108"/>
      <c r="VDP14" s="108"/>
      <c r="VDQ14" s="108"/>
      <c r="VDR14" s="108"/>
      <c r="VDS14" s="108"/>
      <c r="VDT14" s="108"/>
      <c r="VDU14" s="108"/>
      <c r="VDV14" s="108"/>
      <c r="VDW14" s="108"/>
      <c r="VDX14" s="108"/>
      <c r="VDY14" s="108"/>
      <c r="VDZ14" s="108"/>
      <c r="VEA14" s="108"/>
      <c r="VEB14" s="108"/>
      <c r="VEC14" s="108"/>
      <c r="VED14" s="108"/>
      <c r="VEE14" s="108"/>
      <c r="VEF14" s="108"/>
      <c r="VEG14" s="108"/>
      <c r="VEH14" s="108"/>
      <c r="VEI14" s="108"/>
      <c r="VEJ14" s="108"/>
      <c r="VEK14" s="108"/>
      <c r="VEL14" s="108"/>
      <c r="VEM14" s="108"/>
      <c r="VEN14" s="108"/>
      <c r="VEO14" s="108"/>
      <c r="VEP14" s="108"/>
      <c r="VEQ14" s="108"/>
      <c r="VER14" s="108"/>
      <c r="VES14" s="108"/>
      <c r="VET14" s="108"/>
      <c r="VEU14" s="108"/>
      <c r="VEV14" s="108"/>
      <c r="VEW14" s="108"/>
      <c r="VEX14" s="108"/>
      <c r="VEY14" s="108"/>
      <c r="VEZ14" s="108"/>
      <c r="VFA14" s="108"/>
      <c r="VFB14" s="108"/>
      <c r="VFC14" s="108"/>
      <c r="VFD14" s="108"/>
      <c r="VFE14" s="108"/>
      <c r="VFF14" s="108"/>
      <c r="VFG14" s="108"/>
      <c r="VFH14" s="108"/>
      <c r="VFI14" s="108"/>
      <c r="VFJ14" s="108"/>
      <c r="VFK14" s="108"/>
      <c r="VFL14" s="108"/>
      <c r="VFM14" s="108"/>
      <c r="VFN14" s="108"/>
      <c r="VFO14" s="108"/>
      <c r="VFP14" s="108"/>
      <c r="VFQ14" s="108"/>
      <c r="VFR14" s="108"/>
      <c r="VFS14" s="108"/>
      <c r="VFT14" s="108"/>
      <c r="VFU14" s="108"/>
      <c r="VFV14" s="108"/>
      <c r="VFW14" s="108"/>
      <c r="VFX14" s="108"/>
      <c r="VFY14" s="108"/>
      <c r="VFZ14" s="108"/>
      <c r="VGA14" s="108"/>
      <c r="VGB14" s="108"/>
      <c r="VGC14" s="108"/>
      <c r="VGD14" s="108"/>
      <c r="VGE14" s="108"/>
      <c r="VGF14" s="108"/>
      <c r="VGG14" s="108"/>
      <c r="VGH14" s="108"/>
      <c r="VGI14" s="108"/>
      <c r="VGJ14" s="108"/>
      <c r="VGK14" s="108"/>
      <c r="VGL14" s="108"/>
      <c r="VGM14" s="108"/>
      <c r="VGN14" s="108"/>
      <c r="VGO14" s="108"/>
      <c r="VGP14" s="108"/>
      <c r="VGQ14" s="108"/>
      <c r="VGR14" s="108"/>
      <c r="VGS14" s="108"/>
      <c r="VGT14" s="108"/>
      <c r="VGU14" s="108"/>
      <c r="VGV14" s="108"/>
      <c r="VGW14" s="108"/>
      <c r="VGX14" s="108"/>
      <c r="VGY14" s="108"/>
      <c r="VGZ14" s="108"/>
      <c r="VHA14" s="108"/>
      <c r="VHB14" s="108"/>
      <c r="VHC14" s="108"/>
      <c r="VHD14" s="108"/>
      <c r="VHE14" s="108"/>
      <c r="VHF14" s="108"/>
      <c r="VHG14" s="108"/>
      <c r="VHH14" s="108"/>
      <c r="VHI14" s="108"/>
      <c r="VHJ14" s="108"/>
      <c r="VHK14" s="108"/>
      <c r="VHL14" s="108"/>
      <c r="VHM14" s="108"/>
      <c r="VHN14" s="108"/>
      <c r="VHO14" s="108"/>
      <c r="VHP14" s="108"/>
      <c r="VHQ14" s="108"/>
      <c r="VHR14" s="108"/>
      <c r="VHS14" s="108"/>
      <c r="VHT14" s="108"/>
      <c r="VHU14" s="108"/>
      <c r="VHV14" s="108"/>
      <c r="VHW14" s="108"/>
      <c r="VHX14" s="108"/>
      <c r="VHY14" s="108"/>
      <c r="VHZ14" s="108"/>
      <c r="VIA14" s="108"/>
      <c r="VIB14" s="108"/>
      <c r="VIC14" s="108"/>
      <c r="VID14" s="108"/>
      <c r="VIE14" s="108"/>
      <c r="VIF14" s="108"/>
      <c r="VIG14" s="108"/>
      <c r="VIH14" s="108"/>
      <c r="VII14" s="108"/>
      <c r="VIJ14" s="108"/>
      <c r="VIK14" s="108"/>
      <c r="VIL14" s="108"/>
      <c r="VIM14" s="108"/>
      <c r="VIN14" s="108"/>
      <c r="VIO14" s="108"/>
      <c r="VIP14" s="108"/>
      <c r="VIQ14" s="108"/>
      <c r="VIR14" s="108"/>
      <c r="VIS14" s="108"/>
      <c r="VIT14" s="108"/>
      <c r="VIU14" s="108"/>
      <c r="VIV14" s="108"/>
      <c r="VIW14" s="108"/>
      <c r="VIX14" s="108"/>
      <c r="VIY14" s="108"/>
      <c r="VIZ14" s="108"/>
      <c r="VJA14" s="108"/>
      <c r="VJB14" s="108"/>
      <c r="VJC14" s="108"/>
      <c r="VJD14" s="108"/>
      <c r="VJE14" s="108"/>
      <c r="VJF14" s="108"/>
      <c r="VJG14" s="108"/>
      <c r="VJH14" s="108"/>
      <c r="VJI14" s="108"/>
      <c r="VJJ14" s="108"/>
      <c r="VJK14" s="108"/>
      <c r="VJL14" s="108"/>
      <c r="VJM14" s="108"/>
      <c r="VJN14" s="108"/>
      <c r="VJO14" s="108"/>
      <c r="VJP14" s="108"/>
      <c r="VJQ14" s="108"/>
      <c r="VJR14" s="108"/>
      <c r="VJS14" s="108"/>
      <c r="VJT14" s="108"/>
      <c r="VJU14" s="108"/>
      <c r="VJV14" s="108"/>
      <c r="VJW14" s="108"/>
      <c r="VJX14" s="108"/>
      <c r="VJY14" s="108"/>
      <c r="VJZ14" s="108"/>
      <c r="VKA14" s="108"/>
      <c r="VKB14" s="108"/>
      <c r="VKC14" s="108"/>
      <c r="VKD14" s="108"/>
      <c r="VKE14" s="108"/>
      <c r="VKF14" s="108"/>
      <c r="VKG14" s="108"/>
      <c r="VKH14" s="108"/>
      <c r="VKI14" s="108"/>
      <c r="VKJ14" s="108"/>
      <c r="VKK14" s="108"/>
      <c r="VKL14" s="108"/>
      <c r="VKM14" s="108"/>
      <c r="VKN14" s="108"/>
      <c r="VKO14" s="108"/>
      <c r="VKP14" s="108"/>
      <c r="VKQ14" s="108"/>
      <c r="VKR14" s="108"/>
      <c r="VKS14" s="108"/>
      <c r="VKT14" s="108"/>
      <c r="VKU14" s="108"/>
      <c r="VKV14" s="108"/>
      <c r="VKW14" s="108"/>
      <c r="VKX14" s="108"/>
      <c r="VKY14" s="108"/>
      <c r="VKZ14" s="108"/>
      <c r="VLA14" s="108"/>
      <c r="VLB14" s="108"/>
      <c r="VLC14" s="108"/>
      <c r="VLD14" s="108"/>
      <c r="VLE14" s="108"/>
      <c r="VLF14" s="108"/>
      <c r="VLG14" s="108"/>
      <c r="VLH14" s="108"/>
      <c r="VLI14" s="108"/>
      <c r="VLJ14" s="108"/>
      <c r="VLK14" s="108"/>
      <c r="VLL14" s="108"/>
      <c r="VLM14" s="108"/>
      <c r="VLN14" s="108"/>
      <c r="VLO14" s="108"/>
      <c r="VLP14" s="108"/>
      <c r="VLQ14" s="108"/>
      <c r="VLR14" s="108"/>
      <c r="VLS14" s="108"/>
      <c r="VLT14" s="108"/>
      <c r="VLU14" s="108"/>
      <c r="VLV14" s="108"/>
      <c r="VLW14" s="108"/>
      <c r="VLX14" s="108"/>
      <c r="VLY14" s="108"/>
      <c r="VLZ14" s="108"/>
      <c r="VMA14" s="108"/>
      <c r="VMB14" s="108"/>
      <c r="VMC14" s="108"/>
      <c r="VMD14" s="108"/>
      <c r="VME14" s="108"/>
      <c r="VMF14" s="108"/>
      <c r="VMG14" s="108"/>
      <c r="VMH14" s="108"/>
      <c r="VMI14" s="108"/>
      <c r="VMJ14" s="108"/>
      <c r="VMK14" s="108"/>
      <c r="VML14" s="108"/>
      <c r="VMM14" s="108"/>
      <c r="VMN14" s="108"/>
      <c r="VMO14" s="108"/>
      <c r="VMP14" s="108"/>
      <c r="VMQ14" s="108"/>
      <c r="VMR14" s="108"/>
      <c r="VMS14" s="108"/>
      <c r="VMT14" s="108"/>
      <c r="VMU14" s="108"/>
      <c r="VMV14" s="108"/>
      <c r="VMW14" s="108"/>
      <c r="VMX14" s="108"/>
      <c r="VMY14" s="108"/>
      <c r="VMZ14" s="108"/>
      <c r="VNA14" s="108"/>
      <c r="VNB14" s="108"/>
      <c r="VNC14" s="108"/>
      <c r="VND14" s="108"/>
      <c r="VNE14" s="108"/>
      <c r="VNF14" s="108"/>
      <c r="VNG14" s="108"/>
      <c r="VNH14" s="108"/>
      <c r="VNI14" s="108"/>
      <c r="VNJ14" s="108"/>
      <c r="VNK14" s="108"/>
      <c r="VNL14" s="108"/>
      <c r="VNM14" s="108"/>
      <c r="VNN14" s="108"/>
      <c r="VNO14" s="108"/>
      <c r="VNP14" s="108"/>
      <c r="VNQ14" s="108"/>
      <c r="VNR14" s="108"/>
      <c r="VNS14" s="108"/>
      <c r="VNT14" s="108"/>
      <c r="VNU14" s="108"/>
      <c r="VNV14" s="108"/>
      <c r="VNW14" s="108"/>
      <c r="VNX14" s="108"/>
      <c r="VNY14" s="108"/>
      <c r="VNZ14" s="108"/>
      <c r="VOA14" s="108"/>
      <c r="VOB14" s="108"/>
      <c r="VOC14" s="108"/>
      <c r="VOD14" s="108"/>
      <c r="VOE14" s="108"/>
      <c r="VOF14" s="108"/>
      <c r="VOG14" s="108"/>
      <c r="VOH14" s="108"/>
      <c r="VOI14" s="108"/>
      <c r="VOJ14" s="108"/>
      <c r="VOK14" s="108"/>
      <c r="VOL14" s="108"/>
      <c r="VOM14" s="108"/>
      <c r="VON14" s="108"/>
      <c r="VOO14" s="108"/>
      <c r="VOP14" s="108"/>
      <c r="VOQ14" s="108"/>
      <c r="VOR14" s="108"/>
      <c r="VOS14" s="108"/>
      <c r="VOT14" s="108"/>
      <c r="VOU14" s="108"/>
      <c r="VOV14" s="108"/>
      <c r="VOW14" s="108"/>
      <c r="VOX14" s="108"/>
      <c r="VOY14" s="108"/>
      <c r="VOZ14" s="108"/>
      <c r="VPA14" s="108"/>
      <c r="VPB14" s="108"/>
      <c r="VPC14" s="108"/>
      <c r="VPD14" s="108"/>
      <c r="VPE14" s="108"/>
      <c r="VPF14" s="108"/>
      <c r="VPG14" s="108"/>
      <c r="VPH14" s="108"/>
      <c r="VPI14" s="108"/>
      <c r="VPJ14" s="108"/>
      <c r="VPK14" s="108"/>
      <c r="VPL14" s="108"/>
      <c r="VPM14" s="108"/>
      <c r="VPN14" s="108"/>
      <c r="VPO14" s="108"/>
      <c r="VPP14" s="108"/>
      <c r="VPQ14" s="108"/>
      <c r="VPR14" s="108"/>
      <c r="VPS14" s="108"/>
      <c r="VPT14" s="108"/>
      <c r="VPU14" s="108"/>
      <c r="VPV14" s="108"/>
      <c r="VPW14" s="108"/>
      <c r="VPX14" s="108"/>
      <c r="VPY14" s="108"/>
      <c r="VPZ14" s="108"/>
      <c r="VQA14" s="108"/>
      <c r="VQB14" s="108"/>
      <c r="VQC14" s="108"/>
      <c r="VQD14" s="108"/>
      <c r="VQE14" s="108"/>
      <c r="VQF14" s="108"/>
      <c r="VQG14" s="108"/>
      <c r="VQH14" s="108"/>
      <c r="VQI14" s="108"/>
      <c r="VQJ14" s="108"/>
      <c r="VQK14" s="108"/>
      <c r="VQL14" s="108"/>
      <c r="VQM14" s="108"/>
      <c r="VQN14" s="108"/>
      <c r="VQO14" s="108"/>
      <c r="VQP14" s="108"/>
      <c r="VQQ14" s="108"/>
      <c r="VQR14" s="108"/>
      <c r="VQS14" s="108"/>
      <c r="VQT14" s="108"/>
      <c r="VQU14" s="108"/>
      <c r="VQV14" s="108"/>
      <c r="VQW14" s="108"/>
      <c r="VQX14" s="108"/>
      <c r="VQY14" s="108"/>
      <c r="VQZ14" s="108"/>
      <c r="VRA14" s="108"/>
      <c r="VRB14" s="108"/>
      <c r="VRC14" s="108"/>
      <c r="VRD14" s="108"/>
      <c r="VRE14" s="108"/>
      <c r="VRF14" s="108"/>
      <c r="VRG14" s="108"/>
      <c r="VRH14" s="108"/>
      <c r="VRI14" s="108"/>
      <c r="VRJ14" s="108"/>
      <c r="VRK14" s="108"/>
      <c r="VRL14" s="108"/>
      <c r="VRM14" s="108"/>
      <c r="VRN14" s="108"/>
      <c r="VRO14" s="108"/>
      <c r="VRP14" s="108"/>
      <c r="VRQ14" s="108"/>
      <c r="VRR14" s="108"/>
      <c r="VRS14" s="108"/>
      <c r="VRT14" s="108"/>
      <c r="VRU14" s="108"/>
      <c r="VRV14" s="108"/>
      <c r="VRW14" s="108"/>
      <c r="VRX14" s="108"/>
      <c r="VRY14" s="108"/>
      <c r="VRZ14" s="108"/>
      <c r="VSA14" s="108"/>
      <c r="VSB14" s="108"/>
      <c r="VSC14" s="108"/>
      <c r="VSD14" s="108"/>
      <c r="VSE14" s="108"/>
      <c r="VSF14" s="108"/>
      <c r="VSG14" s="108"/>
      <c r="VSH14" s="108"/>
      <c r="VSI14" s="108"/>
      <c r="VSJ14" s="108"/>
      <c r="VSK14" s="108"/>
      <c r="VSL14" s="108"/>
      <c r="VSM14" s="108"/>
      <c r="VSN14" s="108"/>
      <c r="VSO14" s="108"/>
      <c r="VSP14" s="108"/>
      <c r="VSQ14" s="108"/>
      <c r="VSR14" s="108"/>
      <c r="VSS14" s="108"/>
      <c r="VST14" s="108"/>
      <c r="VSU14" s="108"/>
      <c r="VSV14" s="108"/>
      <c r="VSW14" s="108"/>
      <c r="VSX14" s="108"/>
      <c r="VSY14" s="108"/>
      <c r="VSZ14" s="108"/>
      <c r="VTA14" s="108"/>
      <c r="VTB14" s="108"/>
      <c r="VTC14" s="108"/>
      <c r="VTD14" s="108"/>
      <c r="VTE14" s="108"/>
      <c r="VTF14" s="108"/>
      <c r="VTG14" s="108"/>
      <c r="VTH14" s="108"/>
      <c r="VTI14" s="108"/>
      <c r="VTJ14" s="108"/>
      <c r="VTK14" s="108"/>
      <c r="VTL14" s="108"/>
      <c r="VTM14" s="108"/>
      <c r="VTN14" s="108"/>
      <c r="VTO14" s="108"/>
      <c r="VTP14" s="108"/>
      <c r="VTQ14" s="108"/>
      <c r="VTR14" s="108"/>
      <c r="VTS14" s="108"/>
      <c r="VTT14" s="108"/>
      <c r="VTU14" s="108"/>
      <c r="VTV14" s="108"/>
      <c r="VTW14" s="108"/>
      <c r="VTX14" s="108"/>
      <c r="VTY14" s="108"/>
      <c r="VTZ14" s="108"/>
      <c r="VUA14" s="108"/>
      <c r="VUB14" s="108"/>
      <c r="VUC14" s="108"/>
      <c r="VUD14" s="108"/>
      <c r="VUE14" s="108"/>
      <c r="VUF14" s="108"/>
      <c r="VUG14" s="108"/>
      <c r="VUH14" s="108"/>
      <c r="VUI14" s="108"/>
      <c r="VUJ14" s="108"/>
      <c r="VUK14" s="108"/>
      <c r="VUL14" s="108"/>
      <c r="VUM14" s="108"/>
      <c r="VUN14" s="108"/>
      <c r="VUO14" s="108"/>
      <c r="VUP14" s="108"/>
      <c r="VUQ14" s="108"/>
      <c r="VUR14" s="108"/>
      <c r="VUS14" s="108"/>
      <c r="VUT14" s="108"/>
      <c r="VUU14" s="108"/>
      <c r="VUV14" s="108"/>
      <c r="VUW14" s="108"/>
      <c r="VUX14" s="108"/>
      <c r="VUY14" s="108"/>
      <c r="VUZ14" s="108"/>
      <c r="VVA14" s="108"/>
      <c r="VVB14" s="108"/>
      <c r="VVC14" s="108"/>
      <c r="VVD14" s="108"/>
      <c r="VVE14" s="108"/>
      <c r="VVF14" s="108"/>
      <c r="VVG14" s="108"/>
      <c r="VVH14" s="108"/>
      <c r="VVI14" s="108"/>
      <c r="VVJ14" s="108"/>
      <c r="VVK14" s="108"/>
      <c r="VVL14" s="108"/>
      <c r="VVM14" s="108"/>
      <c r="VVN14" s="108"/>
      <c r="VVO14" s="108"/>
      <c r="VVP14" s="108"/>
      <c r="VVQ14" s="108"/>
      <c r="VVR14" s="108"/>
      <c r="VVS14" s="108"/>
      <c r="VVT14" s="108"/>
      <c r="VVU14" s="108"/>
      <c r="VVV14" s="108"/>
      <c r="VVW14" s="108"/>
      <c r="VVX14" s="108"/>
      <c r="VVY14" s="108"/>
      <c r="VVZ14" s="108"/>
      <c r="VWA14" s="108"/>
      <c r="VWB14" s="108"/>
      <c r="VWC14" s="108"/>
      <c r="VWD14" s="108"/>
      <c r="VWE14" s="108"/>
      <c r="VWF14" s="108"/>
      <c r="VWG14" s="108"/>
      <c r="VWH14" s="108"/>
      <c r="VWI14" s="108"/>
      <c r="VWJ14" s="108"/>
      <c r="VWK14" s="108"/>
      <c r="VWL14" s="108"/>
      <c r="VWM14" s="108"/>
      <c r="VWN14" s="108"/>
      <c r="VWO14" s="108"/>
      <c r="VWP14" s="108"/>
      <c r="VWQ14" s="108"/>
      <c r="VWR14" s="108"/>
      <c r="VWS14" s="108"/>
      <c r="VWT14" s="108"/>
      <c r="VWU14" s="108"/>
      <c r="VWV14" s="108"/>
      <c r="VWW14" s="108"/>
      <c r="VWX14" s="108"/>
      <c r="VWY14" s="108"/>
      <c r="VWZ14" s="108"/>
      <c r="VXA14" s="108"/>
      <c r="VXB14" s="108"/>
      <c r="VXC14" s="108"/>
      <c r="VXD14" s="108"/>
      <c r="VXE14" s="108"/>
      <c r="VXF14" s="108"/>
      <c r="VXG14" s="108"/>
      <c r="VXH14" s="108"/>
      <c r="VXI14" s="108"/>
      <c r="VXJ14" s="108"/>
      <c r="VXK14" s="108"/>
      <c r="VXL14" s="108"/>
      <c r="VXM14" s="108"/>
      <c r="VXN14" s="108"/>
      <c r="VXO14" s="108"/>
      <c r="VXP14" s="108"/>
      <c r="VXQ14" s="108"/>
      <c r="VXR14" s="108"/>
      <c r="VXS14" s="108"/>
      <c r="VXT14" s="108"/>
      <c r="VXU14" s="108"/>
      <c r="VXV14" s="108"/>
      <c r="VXW14" s="108"/>
      <c r="VXX14" s="108"/>
      <c r="VXY14" s="108"/>
      <c r="VXZ14" s="108"/>
      <c r="VYA14" s="108"/>
      <c r="VYB14" s="108"/>
      <c r="VYC14" s="108"/>
      <c r="VYD14" s="108"/>
      <c r="VYE14" s="108"/>
      <c r="VYF14" s="108"/>
      <c r="VYG14" s="108"/>
      <c r="VYH14" s="108"/>
      <c r="VYI14" s="108"/>
      <c r="VYJ14" s="108"/>
      <c r="VYK14" s="108"/>
      <c r="VYL14" s="108"/>
      <c r="VYM14" s="108"/>
      <c r="VYN14" s="108"/>
      <c r="VYO14" s="108"/>
      <c r="VYP14" s="108"/>
      <c r="VYQ14" s="108"/>
      <c r="VYR14" s="108"/>
      <c r="VYS14" s="108"/>
      <c r="VYT14" s="108"/>
      <c r="VYU14" s="108"/>
      <c r="VYV14" s="108"/>
      <c r="VYW14" s="108"/>
      <c r="VYX14" s="108"/>
      <c r="VYY14" s="108"/>
      <c r="VYZ14" s="108"/>
      <c r="VZA14" s="108"/>
      <c r="VZB14" s="108"/>
      <c r="VZC14" s="108"/>
      <c r="VZD14" s="108"/>
      <c r="VZE14" s="108"/>
      <c r="VZF14" s="108"/>
      <c r="VZG14" s="108"/>
      <c r="VZH14" s="108"/>
      <c r="VZI14" s="108"/>
      <c r="VZJ14" s="108"/>
      <c r="VZK14" s="108"/>
      <c r="VZL14" s="108"/>
      <c r="VZM14" s="108"/>
      <c r="VZN14" s="108"/>
      <c r="VZO14" s="108"/>
      <c r="VZP14" s="108"/>
      <c r="VZQ14" s="108"/>
      <c r="VZR14" s="108"/>
      <c r="VZS14" s="108"/>
      <c r="VZT14" s="108"/>
      <c r="VZU14" s="108"/>
      <c r="VZV14" s="108"/>
      <c r="VZW14" s="108"/>
      <c r="VZX14" s="108"/>
      <c r="VZY14" s="108"/>
      <c r="VZZ14" s="108"/>
      <c r="WAA14" s="108"/>
      <c r="WAB14" s="108"/>
      <c r="WAC14" s="108"/>
      <c r="WAD14" s="108"/>
      <c r="WAE14" s="108"/>
      <c r="WAF14" s="108"/>
      <c r="WAG14" s="108"/>
      <c r="WAH14" s="108"/>
      <c r="WAI14" s="108"/>
      <c r="WAJ14" s="108"/>
      <c r="WAK14" s="108"/>
      <c r="WAL14" s="108"/>
      <c r="WAM14" s="108"/>
      <c r="WAN14" s="108"/>
      <c r="WAO14" s="108"/>
      <c r="WAP14" s="108"/>
      <c r="WAQ14" s="108"/>
      <c r="WAR14" s="108"/>
      <c r="WAS14" s="108"/>
      <c r="WAT14" s="108"/>
      <c r="WAU14" s="108"/>
      <c r="WAV14" s="108"/>
      <c r="WAW14" s="108"/>
      <c r="WAX14" s="108"/>
      <c r="WAY14" s="108"/>
      <c r="WAZ14" s="108"/>
      <c r="WBA14" s="108"/>
      <c r="WBB14" s="108"/>
      <c r="WBC14" s="108"/>
      <c r="WBD14" s="108"/>
      <c r="WBE14" s="108"/>
      <c r="WBF14" s="108"/>
      <c r="WBG14" s="108"/>
      <c r="WBH14" s="108"/>
      <c r="WBI14" s="108"/>
      <c r="WBJ14" s="108"/>
      <c r="WBK14" s="108"/>
      <c r="WBL14" s="108"/>
      <c r="WBM14" s="108"/>
      <c r="WBN14" s="108"/>
      <c r="WBO14" s="108"/>
      <c r="WBP14" s="108"/>
      <c r="WBQ14" s="108"/>
      <c r="WBR14" s="108"/>
      <c r="WBS14" s="108"/>
      <c r="WBT14" s="108"/>
      <c r="WBU14" s="108"/>
      <c r="WBV14" s="108"/>
      <c r="WBW14" s="108"/>
      <c r="WBX14" s="108"/>
      <c r="WBY14" s="108"/>
      <c r="WBZ14" s="108"/>
      <c r="WCA14" s="108"/>
      <c r="WCB14" s="108"/>
      <c r="WCC14" s="108"/>
      <c r="WCD14" s="108"/>
      <c r="WCE14" s="108"/>
      <c r="WCF14" s="108"/>
      <c r="WCG14" s="108"/>
      <c r="WCH14" s="108"/>
      <c r="WCI14" s="108"/>
      <c r="WCJ14" s="108"/>
      <c r="WCK14" s="108"/>
      <c r="WCL14" s="108"/>
      <c r="WCM14" s="108"/>
      <c r="WCN14" s="108"/>
      <c r="WCO14" s="108"/>
      <c r="WCP14" s="108"/>
      <c r="WCQ14" s="108"/>
      <c r="WCR14" s="108"/>
      <c r="WCS14" s="108"/>
      <c r="WCT14" s="108"/>
      <c r="WCU14" s="108"/>
      <c r="WCV14" s="108"/>
      <c r="WCW14" s="108"/>
      <c r="WCX14" s="108"/>
      <c r="WCY14" s="108"/>
      <c r="WCZ14" s="108"/>
      <c r="WDA14" s="108"/>
      <c r="WDB14" s="108"/>
      <c r="WDC14" s="108"/>
      <c r="WDD14" s="108"/>
      <c r="WDE14" s="108"/>
      <c r="WDF14" s="108"/>
      <c r="WDG14" s="108"/>
      <c r="WDH14" s="108"/>
      <c r="WDI14" s="108"/>
      <c r="WDJ14" s="108"/>
      <c r="WDK14" s="108"/>
      <c r="WDL14" s="108"/>
      <c r="WDM14" s="108"/>
      <c r="WDN14" s="108"/>
      <c r="WDO14" s="108"/>
      <c r="WDP14" s="108"/>
      <c r="WDQ14" s="108"/>
      <c r="WDR14" s="108"/>
      <c r="WDS14" s="108"/>
      <c r="WDT14" s="108"/>
      <c r="WDU14" s="108"/>
      <c r="WDV14" s="108"/>
      <c r="WDW14" s="108"/>
      <c r="WDX14" s="108"/>
      <c r="WDY14" s="108"/>
      <c r="WDZ14" s="108"/>
      <c r="WEA14" s="108"/>
      <c r="WEB14" s="108"/>
      <c r="WEC14" s="108"/>
      <c r="WED14" s="108"/>
      <c r="WEE14" s="108"/>
      <c r="WEF14" s="108"/>
      <c r="WEG14" s="108"/>
      <c r="WEH14" s="108"/>
      <c r="WEI14" s="108"/>
      <c r="WEJ14" s="108"/>
      <c r="WEK14" s="108"/>
      <c r="WEL14" s="108"/>
      <c r="WEM14" s="108"/>
      <c r="WEN14" s="108"/>
      <c r="WEO14" s="108"/>
      <c r="WEP14" s="108"/>
      <c r="WEQ14" s="108"/>
      <c r="WER14" s="108"/>
      <c r="WES14" s="108"/>
      <c r="WET14" s="108"/>
      <c r="WEU14" s="108"/>
      <c r="WEV14" s="108"/>
      <c r="WEW14" s="108"/>
      <c r="WEX14" s="108"/>
      <c r="WEY14" s="108"/>
      <c r="WEZ14" s="108"/>
      <c r="WFA14" s="108"/>
      <c r="WFB14" s="108"/>
      <c r="WFC14" s="108"/>
      <c r="WFD14" s="108"/>
      <c r="WFE14" s="108"/>
      <c r="WFF14" s="108"/>
      <c r="WFG14" s="108"/>
      <c r="WFH14" s="108"/>
      <c r="WFI14" s="108"/>
      <c r="WFJ14" s="108"/>
      <c r="WFK14" s="108"/>
      <c r="WFL14" s="108"/>
      <c r="WFM14" s="108"/>
      <c r="WFN14" s="108"/>
      <c r="WFO14" s="108"/>
      <c r="WFP14" s="108"/>
      <c r="WFQ14" s="108"/>
      <c r="WFR14" s="108"/>
      <c r="WFS14" s="108"/>
      <c r="WFT14" s="108"/>
      <c r="WFU14" s="108"/>
      <c r="WFV14" s="108"/>
      <c r="WFW14" s="108"/>
      <c r="WFX14" s="108"/>
      <c r="WFY14" s="108"/>
      <c r="WFZ14" s="108"/>
      <c r="WGA14" s="108"/>
      <c r="WGB14" s="108"/>
      <c r="WGC14" s="108"/>
      <c r="WGD14" s="108"/>
      <c r="WGE14" s="108"/>
      <c r="WGF14" s="108"/>
      <c r="WGG14" s="108"/>
      <c r="WGH14" s="108"/>
      <c r="WGI14" s="108"/>
      <c r="WGJ14" s="108"/>
      <c r="WGK14" s="108"/>
      <c r="WGL14" s="108"/>
      <c r="WGM14" s="108"/>
      <c r="WGN14" s="108"/>
      <c r="WGO14" s="108"/>
      <c r="WGP14" s="108"/>
      <c r="WGQ14" s="108"/>
      <c r="WGR14" s="108"/>
      <c r="WGS14" s="108"/>
      <c r="WGT14" s="108"/>
      <c r="WGU14" s="108"/>
      <c r="WGV14" s="108"/>
      <c r="WGW14" s="108"/>
      <c r="WGX14" s="108"/>
      <c r="WGY14" s="108"/>
      <c r="WGZ14" s="108"/>
      <c r="WHA14" s="108"/>
      <c r="WHB14" s="108"/>
      <c r="WHC14" s="108"/>
      <c r="WHD14" s="108"/>
      <c r="WHE14" s="108"/>
      <c r="WHF14" s="108"/>
      <c r="WHG14" s="108"/>
      <c r="WHH14" s="108"/>
      <c r="WHI14" s="108"/>
      <c r="WHJ14" s="108"/>
      <c r="WHK14" s="108"/>
      <c r="WHL14" s="108"/>
      <c r="WHM14" s="108"/>
      <c r="WHN14" s="108"/>
      <c r="WHO14" s="108"/>
      <c r="WHP14" s="108"/>
      <c r="WHQ14" s="108"/>
      <c r="WHR14" s="108"/>
      <c r="WHS14" s="108"/>
      <c r="WHT14" s="108"/>
      <c r="WHU14" s="108"/>
      <c r="WHV14" s="108"/>
      <c r="WHW14" s="108"/>
      <c r="WHX14" s="108"/>
      <c r="WHY14" s="108"/>
      <c r="WHZ14" s="108"/>
      <c r="WIA14" s="108"/>
      <c r="WIB14" s="108"/>
      <c r="WIC14" s="108"/>
      <c r="WID14" s="108"/>
      <c r="WIE14" s="108"/>
      <c r="WIF14" s="108"/>
      <c r="WIG14" s="108"/>
      <c r="WIH14" s="108"/>
      <c r="WII14" s="108"/>
      <c r="WIJ14" s="108"/>
      <c r="WIK14" s="108"/>
      <c r="WIL14" s="108"/>
      <c r="WIM14" s="108"/>
      <c r="WIN14" s="108"/>
      <c r="WIO14" s="108"/>
      <c r="WIP14" s="108"/>
      <c r="WIQ14" s="108"/>
      <c r="WIR14" s="108"/>
      <c r="WIS14" s="108"/>
      <c r="WIT14" s="108"/>
      <c r="WIU14" s="108"/>
      <c r="WIV14" s="108"/>
      <c r="WIW14" s="108"/>
      <c r="WIX14" s="108"/>
      <c r="WIY14" s="108"/>
      <c r="WIZ14" s="108"/>
      <c r="WJA14" s="108"/>
      <c r="WJB14" s="108"/>
      <c r="WJC14" s="108"/>
      <c r="WJD14" s="108"/>
      <c r="WJE14" s="108"/>
      <c r="WJF14" s="108"/>
      <c r="WJG14" s="108"/>
      <c r="WJH14" s="108"/>
      <c r="WJI14" s="108"/>
      <c r="WJJ14" s="108"/>
      <c r="WJK14" s="108"/>
      <c r="WJL14" s="108"/>
      <c r="WJM14" s="108"/>
      <c r="WJN14" s="108"/>
      <c r="WJO14" s="108"/>
      <c r="WJP14" s="108"/>
      <c r="WJQ14" s="108"/>
      <c r="WJR14" s="108"/>
      <c r="WJS14" s="108"/>
      <c r="WJT14" s="108"/>
      <c r="WJU14" s="108"/>
      <c r="WJV14" s="108"/>
      <c r="WJW14" s="108"/>
      <c r="WJX14" s="108"/>
      <c r="WJY14" s="108"/>
      <c r="WJZ14" s="108"/>
      <c r="WKA14" s="108"/>
      <c r="WKB14" s="108"/>
      <c r="WKC14" s="108"/>
      <c r="WKD14" s="108"/>
      <c r="WKE14" s="108"/>
      <c r="WKF14" s="108"/>
      <c r="WKG14" s="108"/>
      <c r="WKH14" s="108"/>
      <c r="WKI14" s="108"/>
      <c r="WKJ14" s="108"/>
      <c r="WKK14" s="108"/>
      <c r="WKL14" s="108"/>
      <c r="WKM14" s="108"/>
      <c r="WKN14" s="108"/>
      <c r="WKO14" s="108"/>
      <c r="WKP14" s="108"/>
      <c r="WKQ14" s="108"/>
      <c r="WKR14" s="108"/>
      <c r="WKS14" s="108"/>
      <c r="WKT14" s="108"/>
      <c r="WKU14" s="108"/>
      <c r="WKV14" s="108"/>
      <c r="WKW14" s="108"/>
      <c r="WKX14" s="108"/>
      <c r="WKY14" s="108"/>
      <c r="WKZ14" s="108"/>
      <c r="WLA14" s="108"/>
      <c r="WLB14" s="108"/>
      <c r="WLC14" s="108"/>
      <c r="WLD14" s="108"/>
      <c r="WLE14" s="108"/>
      <c r="WLF14" s="108"/>
      <c r="WLG14" s="108"/>
      <c r="WLH14" s="108"/>
      <c r="WLI14" s="108"/>
      <c r="WLJ14" s="108"/>
      <c r="WLK14" s="108"/>
      <c r="WLL14" s="108"/>
      <c r="WLM14" s="108"/>
      <c r="WLN14" s="108"/>
      <c r="WLO14" s="108"/>
      <c r="WLP14" s="108"/>
      <c r="WLQ14" s="108"/>
      <c r="WLR14" s="108"/>
      <c r="WLS14" s="108"/>
      <c r="WLT14" s="108"/>
      <c r="WLU14" s="108"/>
      <c r="WLV14" s="108"/>
      <c r="WLW14" s="108"/>
      <c r="WLX14" s="108"/>
      <c r="WLY14" s="108"/>
      <c r="WLZ14" s="108"/>
      <c r="WMA14" s="108"/>
      <c r="WMB14" s="108"/>
      <c r="WMC14" s="108"/>
      <c r="WMD14" s="108"/>
      <c r="WME14" s="108"/>
      <c r="WMF14" s="108"/>
      <c r="WMG14" s="108"/>
      <c r="WMH14" s="108"/>
      <c r="WMI14" s="108"/>
      <c r="WMJ14" s="108"/>
      <c r="WMK14" s="108"/>
      <c r="WML14" s="108"/>
      <c r="WMM14" s="108"/>
      <c r="WMN14" s="108"/>
      <c r="WMO14" s="108"/>
      <c r="WMP14" s="108"/>
      <c r="WMQ14" s="108"/>
      <c r="WMR14" s="108"/>
      <c r="WMS14" s="108"/>
      <c r="WMT14" s="108"/>
      <c r="WMU14" s="108"/>
      <c r="WMV14" s="108"/>
      <c r="WMW14" s="108"/>
      <c r="WMX14" s="108"/>
      <c r="WMY14" s="108"/>
      <c r="WMZ14" s="108"/>
      <c r="WNA14" s="108"/>
      <c r="WNB14" s="108"/>
      <c r="WNC14" s="108"/>
      <c r="WND14" s="108"/>
      <c r="WNE14" s="108"/>
      <c r="WNF14" s="108"/>
      <c r="WNG14" s="108"/>
      <c r="WNH14" s="108"/>
      <c r="WNI14" s="108"/>
      <c r="WNJ14" s="108"/>
      <c r="WNK14" s="108"/>
      <c r="WNL14" s="108"/>
      <c r="WNM14" s="108"/>
      <c r="WNN14" s="108"/>
      <c r="WNO14" s="108"/>
      <c r="WNP14" s="108"/>
      <c r="WNQ14" s="108"/>
      <c r="WNR14" s="108"/>
      <c r="WNS14" s="108"/>
      <c r="WNT14" s="108"/>
      <c r="WNU14" s="108"/>
      <c r="WNV14" s="108"/>
      <c r="WNW14" s="108"/>
      <c r="WNX14" s="108"/>
      <c r="WNY14" s="108"/>
      <c r="WNZ14" s="108"/>
      <c r="WOA14" s="108"/>
      <c r="WOB14" s="108"/>
      <c r="WOC14" s="108"/>
      <c r="WOD14" s="108"/>
      <c r="WOE14" s="108"/>
      <c r="WOF14" s="108"/>
      <c r="WOG14" s="108"/>
      <c r="WOH14" s="108"/>
      <c r="WOI14" s="108"/>
      <c r="WOJ14" s="108"/>
      <c r="WOK14" s="108"/>
      <c r="WOL14" s="108"/>
      <c r="WOM14" s="108"/>
      <c r="WON14" s="108"/>
      <c r="WOO14" s="108"/>
      <c r="WOP14" s="108"/>
      <c r="WOQ14" s="108"/>
      <c r="WOR14" s="108"/>
      <c r="WOS14" s="108"/>
      <c r="WOT14" s="108"/>
      <c r="WOU14" s="108"/>
      <c r="WOV14" s="108"/>
      <c r="WOW14" s="108"/>
      <c r="WOX14" s="108"/>
      <c r="WOY14" s="108"/>
      <c r="WOZ14" s="108"/>
      <c r="WPA14" s="108"/>
      <c r="WPB14" s="108"/>
      <c r="WPC14" s="108"/>
      <c r="WPD14" s="108"/>
      <c r="WPE14" s="108"/>
      <c r="WPF14" s="108"/>
      <c r="WPG14" s="108"/>
      <c r="WPH14" s="108"/>
      <c r="WPI14" s="108"/>
      <c r="WPJ14" s="108"/>
      <c r="WPK14" s="108"/>
      <c r="WPL14" s="108"/>
      <c r="WPM14" s="108"/>
      <c r="WPN14" s="108"/>
      <c r="WPO14" s="108"/>
      <c r="WPP14" s="108"/>
      <c r="WPQ14" s="108"/>
      <c r="WPR14" s="108"/>
      <c r="WPS14" s="108"/>
      <c r="WPT14" s="108"/>
      <c r="WPU14" s="108"/>
      <c r="WPV14" s="108"/>
      <c r="WPW14" s="108"/>
      <c r="WPX14" s="108"/>
      <c r="WPY14" s="108"/>
      <c r="WPZ14" s="108"/>
      <c r="WQA14" s="108"/>
      <c r="WQB14" s="108"/>
      <c r="WQC14" s="108"/>
      <c r="WQD14" s="108"/>
      <c r="WQE14" s="108"/>
      <c r="WQF14" s="108"/>
      <c r="WQG14" s="108"/>
      <c r="WQH14" s="108"/>
      <c r="WQI14" s="108"/>
      <c r="WQJ14" s="108"/>
      <c r="WQK14" s="108"/>
      <c r="WQL14" s="108"/>
      <c r="WQM14" s="108"/>
      <c r="WQN14" s="108"/>
      <c r="WQO14" s="108"/>
      <c r="WQP14" s="108"/>
      <c r="WQQ14" s="108"/>
      <c r="WQR14" s="108"/>
      <c r="WQS14" s="108"/>
      <c r="WQT14" s="108"/>
      <c r="WQU14" s="108"/>
      <c r="WQV14" s="108"/>
      <c r="WQW14" s="108"/>
      <c r="WQX14" s="108"/>
      <c r="WQY14" s="108"/>
      <c r="WQZ14" s="108"/>
      <c r="WRA14" s="108"/>
      <c r="WRB14" s="108"/>
      <c r="WRC14" s="108"/>
      <c r="WRD14" s="108"/>
      <c r="WRE14" s="108"/>
      <c r="WRF14" s="108"/>
      <c r="WRG14" s="108"/>
      <c r="WRH14" s="108"/>
      <c r="WRI14" s="108"/>
      <c r="WRJ14" s="108"/>
      <c r="WRK14" s="108"/>
      <c r="WRL14" s="108"/>
      <c r="WRM14" s="108"/>
      <c r="WRN14" s="108"/>
      <c r="WRO14" s="108"/>
      <c r="WRP14" s="108"/>
      <c r="WRQ14" s="108"/>
      <c r="WRR14" s="108"/>
      <c r="WRS14" s="108"/>
      <c r="WRT14" s="108"/>
      <c r="WRU14" s="108"/>
      <c r="WRV14" s="108"/>
      <c r="WRW14" s="108"/>
      <c r="WRX14" s="108"/>
      <c r="WRY14" s="108"/>
      <c r="WRZ14" s="108"/>
      <c r="WSA14" s="108"/>
      <c r="WSB14" s="108"/>
      <c r="WSC14" s="108"/>
      <c r="WSD14" s="108"/>
      <c r="WSE14" s="108"/>
      <c r="WSF14" s="108"/>
      <c r="WSG14" s="108"/>
      <c r="WSH14" s="108"/>
      <c r="WSI14" s="108"/>
      <c r="WSJ14" s="108"/>
      <c r="WSK14" s="108"/>
      <c r="WSL14" s="108"/>
      <c r="WSM14" s="108"/>
      <c r="WSN14" s="108"/>
      <c r="WSO14" s="108"/>
      <c r="WSP14" s="108"/>
      <c r="WSQ14" s="108"/>
      <c r="WSR14" s="108"/>
      <c r="WSS14" s="108"/>
      <c r="WST14" s="108"/>
      <c r="WSU14" s="108"/>
      <c r="WSV14" s="108"/>
      <c r="WSW14" s="108"/>
      <c r="WSX14" s="108"/>
      <c r="WSY14" s="108"/>
      <c r="WSZ14" s="108"/>
      <c r="WTA14" s="108"/>
      <c r="WTB14" s="108"/>
      <c r="WTC14" s="108"/>
      <c r="WTD14" s="108"/>
      <c r="WTE14" s="108"/>
      <c r="WTF14" s="108"/>
      <c r="WTG14" s="108"/>
      <c r="WTH14" s="108"/>
      <c r="WTI14" s="108"/>
      <c r="WTJ14" s="108"/>
      <c r="WTK14" s="108"/>
      <c r="WTL14" s="108"/>
      <c r="WTM14" s="108"/>
      <c r="WTN14" s="108"/>
      <c r="WTO14" s="108"/>
      <c r="WTP14" s="108"/>
      <c r="WTQ14" s="108"/>
      <c r="WTR14" s="108"/>
      <c r="WTS14" s="108"/>
      <c r="WTT14" s="108"/>
      <c r="WTU14" s="108"/>
      <c r="WTV14" s="108"/>
      <c r="WTW14" s="108"/>
      <c r="WTX14" s="108"/>
      <c r="WTY14" s="108"/>
      <c r="WTZ14" s="108"/>
      <c r="WUA14" s="108"/>
      <c r="WUB14" s="108"/>
      <c r="WUC14" s="108"/>
      <c r="WUD14" s="108"/>
      <c r="WUE14" s="108"/>
      <c r="WUF14" s="108"/>
      <c r="WUG14" s="108"/>
      <c r="WUH14" s="108"/>
      <c r="WUI14" s="108"/>
      <c r="WUJ14" s="108"/>
      <c r="WUK14" s="108"/>
      <c r="WUL14" s="108"/>
      <c r="WUM14" s="108"/>
      <c r="WUN14" s="108"/>
      <c r="WUO14" s="108"/>
      <c r="WUP14" s="108"/>
      <c r="WUQ14" s="108"/>
      <c r="WUR14" s="108"/>
      <c r="WUS14" s="108"/>
      <c r="WUT14" s="108"/>
      <c r="WUU14" s="108"/>
      <c r="WUV14" s="108"/>
      <c r="WUW14" s="108"/>
      <c r="WUX14" s="108"/>
      <c r="WUY14" s="108"/>
      <c r="WUZ14" s="108"/>
      <c r="WVA14" s="108"/>
      <c r="WVB14" s="108"/>
      <c r="WVC14" s="108"/>
      <c r="WVD14" s="108"/>
      <c r="WVE14" s="108"/>
      <c r="WVF14" s="108"/>
      <c r="WVG14" s="108"/>
      <c r="WVH14" s="108"/>
      <c r="WVI14" s="108"/>
      <c r="WVJ14" s="108"/>
      <c r="WVK14" s="108"/>
      <c r="WVL14" s="108"/>
      <c r="WVM14" s="108"/>
      <c r="WVN14" s="108"/>
      <c r="WVO14" s="108"/>
      <c r="WVP14" s="108"/>
      <c r="WVQ14" s="108"/>
      <c r="WVR14" s="108"/>
      <c r="WVS14" s="108"/>
      <c r="WVT14" s="108"/>
      <c r="WVU14" s="108"/>
      <c r="WVV14" s="108"/>
      <c r="WVW14" s="108"/>
      <c r="WVX14" s="108"/>
      <c r="WVY14" s="108"/>
      <c r="WVZ14" s="108"/>
      <c r="WWA14" s="108"/>
      <c r="WWB14" s="108"/>
      <c r="WWC14" s="108"/>
      <c r="WWD14" s="108"/>
    </row>
    <row r="15" spans="1:16150" ht="31.5" customHeight="1">
      <c r="A15" s="102" t="s">
        <v>673</v>
      </c>
      <c r="B15" s="103" t="s">
        <v>674</v>
      </c>
      <c r="C15" s="104">
        <v>44853</v>
      </c>
      <c r="D15" s="104">
        <v>44858</v>
      </c>
      <c r="E15" s="104">
        <v>44860</v>
      </c>
      <c r="F15" s="104">
        <v>44860</v>
      </c>
      <c r="G15" s="106">
        <v>44860</v>
      </c>
      <c r="H15" s="104">
        <f t="shared" ref="H15:H16" si="13">G15+2</f>
        <v>44862</v>
      </c>
      <c r="I15" s="104">
        <f t="shared" si="0"/>
        <v>44888</v>
      </c>
      <c r="J15" s="104">
        <f t="shared" si="1"/>
        <v>44889</v>
      </c>
      <c r="K15" s="104">
        <f t="shared" si="2"/>
        <v>44894</v>
      </c>
      <c r="L15" s="107">
        <f t="shared" si="3"/>
        <v>44899</v>
      </c>
      <c r="M15" s="161" t="s">
        <v>322</v>
      </c>
      <c r="N15" s="107">
        <f t="shared" si="4"/>
        <v>44905</v>
      </c>
      <c r="O15" s="104">
        <f t="shared" si="5"/>
        <v>44905</v>
      </c>
      <c r="P15" s="107">
        <f t="shared" si="6"/>
        <v>44890</v>
      </c>
      <c r="Q15" s="107">
        <f t="shared" si="7"/>
        <v>44908</v>
      </c>
      <c r="R15" s="104">
        <f t="shared" si="8"/>
        <v>44900</v>
      </c>
      <c r="S15" s="104">
        <f t="shared" si="9"/>
        <v>44907</v>
      </c>
      <c r="T15" s="104">
        <f t="shared" si="10"/>
        <v>44899</v>
      </c>
      <c r="U15" s="104">
        <f t="shared" si="11"/>
        <v>44920</v>
      </c>
      <c r="V15" s="104">
        <f t="shared" si="12"/>
        <v>44925</v>
      </c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  <c r="HW15" s="108"/>
      <c r="HX15" s="108"/>
      <c r="HY15" s="108"/>
      <c r="HZ15" s="108"/>
      <c r="IA15" s="108"/>
      <c r="IB15" s="108"/>
      <c r="IC15" s="108"/>
      <c r="ID15" s="108"/>
      <c r="IE15" s="108"/>
      <c r="IF15" s="108"/>
      <c r="IG15" s="108"/>
      <c r="IH15" s="108"/>
      <c r="II15" s="108"/>
      <c r="IJ15" s="108"/>
      <c r="IK15" s="108"/>
      <c r="IL15" s="108"/>
      <c r="IM15" s="108"/>
      <c r="IN15" s="108"/>
      <c r="IO15" s="108"/>
      <c r="IP15" s="108"/>
      <c r="IQ15" s="108"/>
      <c r="IR15" s="108"/>
      <c r="IS15" s="108"/>
      <c r="IT15" s="108"/>
      <c r="IU15" s="108"/>
      <c r="IV15" s="108"/>
      <c r="IW15" s="108"/>
      <c r="IX15" s="108"/>
      <c r="IY15" s="108"/>
      <c r="IZ15" s="108"/>
      <c r="JA15" s="108"/>
      <c r="JB15" s="108"/>
      <c r="JC15" s="108"/>
      <c r="JD15" s="108"/>
      <c r="JE15" s="108"/>
      <c r="JF15" s="108"/>
      <c r="JG15" s="108"/>
      <c r="JH15" s="108"/>
      <c r="JI15" s="108"/>
      <c r="JJ15" s="108"/>
      <c r="JK15" s="108"/>
      <c r="JL15" s="108"/>
      <c r="JM15" s="108"/>
      <c r="JN15" s="108"/>
      <c r="JO15" s="108"/>
      <c r="JP15" s="108"/>
      <c r="JQ15" s="108"/>
      <c r="JR15" s="108"/>
      <c r="JS15" s="108"/>
      <c r="JT15" s="108"/>
      <c r="JU15" s="108"/>
      <c r="JV15" s="108"/>
      <c r="JW15" s="108"/>
      <c r="JX15" s="108"/>
      <c r="JY15" s="108"/>
      <c r="JZ15" s="108"/>
      <c r="KA15" s="108"/>
      <c r="KB15" s="108"/>
      <c r="KC15" s="108"/>
      <c r="KD15" s="108"/>
      <c r="KE15" s="108"/>
      <c r="KF15" s="108"/>
      <c r="KG15" s="108"/>
      <c r="KH15" s="108"/>
      <c r="KI15" s="108"/>
      <c r="KJ15" s="108"/>
      <c r="KK15" s="108"/>
      <c r="KL15" s="108"/>
      <c r="KM15" s="108"/>
      <c r="KN15" s="108"/>
      <c r="KO15" s="108"/>
      <c r="KP15" s="108"/>
      <c r="KQ15" s="108"/>
      <c r="KR15" s="108"/>
      <c r="KS15" s="108"/>
      <c r="KT15" s="108"/>
      <c r="KU15" s="108"/>
      <c r="KV15" s="108"/>
      <c r="KW15" s="108"/>
      <c r="KX15" s="108"/>
      <c r="KY15" s="108"/>
      <c r="KZ15" s="108"/>
      <c r="LA15" s="108"/>
      <c r="LB15" s="108"/>
      <c r="LC15" s="108"/>
      <c r="LD15" s="108"/>
      <c r="LE15" s="108"/>
      <c r="LF15" s="108"/>
      <c r="LG15" s="108"/>
      <c r="LH15" s="108"/>
      <c r="LI15" s="108"/>
      <c r="LJ15" s="108"/>
      <c r="LK15" s="108"/>
      <c r="LL15" s="108"/>
      <c r="LM15" s="108"/>
      <c r="LN15" s="108"/>
      <c r="LO15" s="108"/>
      <c r="LP15" s="108"/>
      <c r="LQ15" s="108"/>
      <c r="LR15" s="108"/>
      <c r="LS15" s="108"/>
      <c r="LT15" s="108"/>
      <c r="LU15" s="108"/>
      <c r="LV15" s="108"/>
      <c r="LW15" s="108"/>
      <c r="LX15" s="108"/>
      <c r="LY15" s="108"/>
      <c r="LZ15" s="108"/>
      <c r="MA15" s="108"/>
      <c r="MB15" s="108"/>
      <c r="MC15" s="108"/>
      <c r="MD15" s="108"/>
      <c r="ME15" s="108"/>
      <c r="MF15" s="108"/>
      <c r="MG15" s="108"/>
      <c r="MH15" s="108"/>
      <c r="MI15" s="108"/>
      <c r="MJ15" s="108"/>
      <c r="MK15" s="108"/>
      <c r="ML15" s="108"/>
      <c r="MM15" s="108"/>
      <c r="MN15" s="108"/>
      <c r="MO15" s="108"/>
      <c r="MP15" s="108"/>
      <c r="MQ15" s="108"/>
      <c r="MR15" s="108"/>
      <c r="MS15" s="108"/>
      <c r="MT15" s="108"/>
      <c r="MU15" s="108"/>
      <c r="MV15" s="108"/>
      <c r="MW15" s="108"/>
      <c r="MX15" s="108"/>
      <c r="MY15" s="108"/>
      <c r="MZ15" s="108"/>
      <c r="NA15" s="108"/>
      <c r="NB15" s="108"/>
      <c r="NC15" s="108"/>
      <c r="ND15" s="108"/>
      <c r="NE15" s="108"/>
      <c r="NF15" s="108"/>
      <c r="NG15" s="108"/>
      <c r="NH15" s="108"/>
      <c r="NI15" s="108"/>
      <c r="NJ15" s="108"/>
      <c r="NK15" s="108"/>
      <c r="NL15" s="108"/>
      <c r="NM15" s="108"/>
      <c r="NN15" s="108"/>
      <c r="NO15" s="108"/>
      <c r="NP15" s="108"/>
      <c r="NQ15" s="108"/>
      <c r="NR15" s="108"/>
      <c r="NS15" s="108"/>
      <c r="NT15" s="108"/>
      <c r="NU15" s="108"/>
      <c r="NV15" s="108"/>
      <c r="NW15" s="108"/>
      <c r="NX15" s="108"/>
      <c r="NY15" s="108"/>
      <c r="NZ15" s="108"/>
      <c r="OA15" s="108"/>
      <c r="OB15" s="108"/>
      <c r="OC15" s="108"/>
      <c r="OD15" s="108"/>
      <c r="OE15" s="108"/>
      <c r="OF15" s="108"/>
      <c r="OG15" s="108"/>
      <c r="OH15" s="108"/>
      <c r="OI15" s="108"/>
      <c r="OJ15" s="108"/>
      <c r="OK15" s="108"/>
      <c r="OL15" s="108"/>
      <c r="OM15" s="108"/>
      <c r="ON15" s="108"/>
      <c r="OO15" s="108"/>
      <c r="OP15" s="108"/>
      <c r="OQ15" s="108"/>
      <c r="OR15" s="108"/>
      <c r="OS15" s="108"/>
      <c r="OT15" s="108"/>
      <c r="OU15" s="108"/>
      <c r="OV15" s="108"/>
      <c r="OW15" s="108"/>
      <c r="OX15" s="108"/>
      <c r="OY15" s="108"/>
      <c r="OZ15" s="108"/>
      <c r="PA15" s="108"/>
      <c r="PB15" s="108"/>
      <c r="PC15" s="108"/>
      <c r="PD15" s="108"/>
      <c r="PE15" s="108"/>
      <c r="PF15" s="108"/>
      <c r="PG15" s="108"/>
      <c r="PH15" s="108"/>
      <c r="PI15" s="108"/>
      <c r="PJ15" s="108"/>
      <c r="PK15" s="108"/>
      <c r="PL15" s="108"/>
      <c r="PM15" s="108"/>
      <c r="PN15" s="108"/>
      <c r="PO15" s="108"/>
      <c r="PP15" s="108"/>
      <c r="PQ15" s="108"/>
      <c r="PR15" s="108"/>
      <c r="PS15" s="108"/>
      <c r="PT15" s="108"/>
      <c r="PU15" s="108"/>
      <c r="PV15" s="108"/>
      <c r="PW15" s="108"/>
      <c r="PX15" s="108"/>
      <c r="PY15" s="108"/>
      <c r="PZ15" s="108"/>
      <c r="QA15" s="108"/>
      <c r="QB15" s="108"/>
      <c r="QC15" s="108"/>
      <c r="QD15" s="108"/>
      <c r="QE15" s="108"/>
      <c r="QF15" s="108"/>
      <c r="QG15" s="108"/>
      <c r="QH15" s="108"/>
      <c r="QI15" s="108"/>
      <c r="QJ15" s="108"/>
      <c r="QK15" s="108"/>
      <c r="QL15" s="108"/>
      <c r="QM15" s="108"/>
      <c r="QN15" s="108"/>
      <c r="QO15" s="108"/>
      <c r="QP15" s="108"/>
      <c r="QQ15" s="108"/>
      <c r="QR15" s="108"/>
      <c r="QS15" s="108"/>
      <c r="QT15" s="108"/>
      <c r="QU15" s="108"/>
      <c r="QV15" s="108"/>
      <c r="QW15" s="108"/>
      <c r="QX15" s="108"/>
      <c r="QY15" s="108"/>
      <c r="QZ15" s="108"/>
      <c r="RA15" s="108"/>
      <c r="RB15" s="108"/>
      <c r="RC15" s="108"/>
      <c r="RD15" s="108"/>
      <c r="RE15" s="108"/>
      <c r="RF15" s="108"/>
      <c r="RG15" s="108"/>
      <c r="RH15" s="108"/>
      <c r="RI15" s="108"/>
      <c r="RJ15" s="108"/>
      <c r="RK15" s="108"/>
      <c r="RL15" s="108"/>
      <c r="RM15" s="108"/>
      <c r="RN15" s="108"/>
      <c r="RO15" s="108"/>
      <c r="RP15" s="108"/>
      <c r="RQ15" s="108"/>
      <c r="RR15" s="108"/>
      <c r="RS15" s="108"/>
      <c r="RT15" s="108"/>
      <c r="RU15" s="108"/>
      <c r="RV15" s="108"/>
      <c r="RW15" s="108"/>
      <c r="RX15" s="108"/>
      <c r="RY15" s="108"/>
      <c r="RZ15" s="108"/>
      <c r="SA15" s="108"/>
      <c r="SB15" s="108"/>
      <c r="SC15" s="108"/>
      <c r="SD15" s="108"/>
      <c r="SE15" s="108"/>
      <c r="SF15" s="108"/>
      <c r="SG15" s="108"/>
      <c r="SH15" s="108"/>
      <c r="SI15" s="108"/>
      <c r="SJ15" s="108"/>
      <c r="SK15" s="108"/>
      <c r="SL15" s="108"/>
      <c r="SM15" s="108"/>
      <c r="SN15" s="108"/>
      <c r="SO15" s="108"/>
      <c r="SP15" s="108"/>
      <c r="SQ15" s="108"/>
      <c r="SR15" s="108"/>
      <c r="SS15" s="108"/>
      <c r="ST15" s="108"/>
      <c r="SU15" s="108"/>
      <c r="SV15" s="108"/>
      <c r="SW15" s="108"/>
      <c r="SX15" s="108"/>
      <c r="SY15" s="108"/>
      <c r="SZ15" s="108"/>
      <c r="TA15" s="108"/>
      <c r="TB15" s="108"/>
      <c r="TC15" s="108"/>
      <c r="TD15" s="108"/>
      <c r="TE15" s="108"/>
      <c r="TF15" s="108"/>
      <c r="TG15" s="108"/>
      <c r="TH15" s="108"/>
      <c r="TI15" s="108"/>
      <c r="TJ15" s="108"/>
      <c r="TK15" s="108"/>
      <c r="TL15" s="108"/>
      <c r="TM15" s="108"/>
      <c r="TN15" s="108"/>
      <c r="TO15" s="108"/>
      <c r="TP15" s="108"/>
      <c r="TQ15" s="108"/>
      <c r="TR15" s="108"/>
      <c r="TS15" s="108"/>
      <c r="TT15" s="108"/>
      <c r="TU15" s="108"/>
      <c r="TV15" s="108"/>
      <c r="TW15" s="108"/>
      <c r="TX15" s="108"/>
      <c r="TY15" s="108"/>
      <c r="TZ15" s="108"/>
      <c r="UA15" s="108"/>
      <c r="UB15" s="108"/>
      <c r="UC15" s="108"/>
      <c r="UD15" s="108"/>
      <c r="UE15" s="108"/>
      <c r="UF15" s="108"/>
      <c r="UG15" s="108"/>
      <c r="UH15" s="108"/>
      <c r="UI15" s="108"/>
      <c r="UJ15" s="108"/>
      <c r="UK15" s="108"/>
      <c r="UL15" s="108"/>
      <c r="UM15" s="108"/>
      <c r="UN15" s="108"/>
      <c r="UO15" s="108"/>
      <c r="UP15" s="108"/>
      <c r="UQ15" s="108"/>
      <c r="UR15" s="108"/>
      <c r="US15" s="108"/>
      <c r="UT15" s="108"/>
      <c r="UU15" s="108"/>
      <c r="UV15" s="108"/>
      <c r="UW15" s="108"/>
      <c r="UX15" s="108"/>
      <c r="UY15" s="108"/>
      <c r="UZ15" s="108"/>
      <c r="VA15" s="108"/>
      <c r="VB15" s="108"/>
      <c r="VC15" s="108"/>
      <c r="VD15" s="108"/>
      <c r="VE15" s="108"/>
      <c r="VF15" s="108"/>
      <c r="VG15" s="108"/>
      <c r="VH15" s="108"/>
      <c r="VI15" s="108"/>
      <c r="VJ15" s="108"/>
      <c r="VK15" s="108"/>
      <c r="VL15" s="108"/>
      <c r="VM15" s="108"/>
      <c r="VN15" s="108"/>
      <c r="VO15" s="108"/>
      <c r="VP15" s="108"/>
      <c r="VQ15" s="108"/>
      <c r="VR15" s="108"/>
      <c r="VS15" s="108"/>
      <c r="VT15" s="108"/>
      <c r="VU15" s="108"/>
      <c r="VV15" s="108"/>
      <c r="VW15" s="108"/>
      <c r="VX15" s="108"/>
      <c r="VY15" s="108"/>
      <c r="VZ15" s="108"/>
      <c r="WA15" s="108"/>
      <c r="WB15" s="108"/>
      <c r="WC15" s="108"/>
      <c r="WD15" s="108"/>
      <c r="WE15" s="108"/>
      <c r="WF15" s="108"/>
      <c r="WG15" s="108"/>
      <c r="WH15" s="108"/>
      <c r="WI15" s="108"/>
      <c r="WJ15" s="108"/>
      <c r="WK15" s="108"/>
      <c r="WL15" s="108"/>
      <c r="WM15" s="108"/>
      <c r="WN15" s="108"/>
      <c r="WO15" s="108"/>
      <c r="WP15" s="108"/>
      <c r="WQ15" s="108"/>
      <c r="WR15" s="108"/>
      <c r="WS15" s="108"/>
      <c r="WT15" s="108"/>
      <c r="WU15" s="108"/>
      <c r="WV15" s="108"/>
      <c r="WW15" s="108"/>
      <c r="WX15" s="108"/>
      <c r="WY15" s="108"/>
      <c r="WZ15" s="108"/>
      <c r="XA15" s="108"/>
      <c r="XB15" s="108"/>
      <c r="XC15" s="108"/>
      <c r="XD15" s="108"/>
      <c r="XE15" s="108"/>
      <c r="XF15" s="108"/>
      <c r="XG15" s="108"/>
      <c r="XH15" s="108"/>
      <c r="XI15" s="108"/>
      <c r="XJ15" s="108"/>
      <c r="XK15" s="108"/>
      <c r="XL15" s="108"/>
      <c r="XM15" s="108"/>
      <c r="XN15" s="108"/>
      <c r="XO15" s="108"/>
      <c r="XP15" s="108"/>
      <c r="XQ15" s="108"/>
      <c r="XR15" s="108"/>
      <c r="XS15" s="108"/>
      <c r="XT15" s="108"/>
      <c r="XU15" s="108"/>
      <c r="XV15" s="108"/>
      <c r="XW15" s="108"/>
      <c r="XX15" s="108"/>
      <c r="XY15" s="108"/>
      <c r="XZ15" s="108"/>
      <c r="YA15" s="108"/>
      <c r="YB15" s="108"/>
      <c r="YC15" s="108"/>
      <c r="YD15" s="108"/>
      <c r="YE15" s="108"/>
      <c r="YF15" s="108"/>
      <c r="YG15" s="108"/>
      <c r="YH15" s="108"/>
      <c r="YI15" s="108"/>
      <c r="YJ15" s="108"/>
      <c r="YK15" s="108"/>
      <c r="YL15" s="108"/>
      <c r="YM15" s="108"/>
      <c r="YN15" s="108"/>
      <c r="YO15" s="108"/>
      <c r="YP15" s="108"/>
      <c r="YQ15" s="108"/>
      <c r="YR15" s="108"/>
      <c r="YS15" s="108"/>
      <c r="YT15" s="108"/>
      <c r="YU15" s="108"/>
      <c r="YV15" s="108"/>
      <c r="YW15" s="108"/>
      <c r="YX15" s="108"/>
      <c r="YY15" s="108"/>
      <c r="YZ15" s="108"/>
      <c r="ZA15" s="108"/>
      <c r="ZB15" s="108"/>
      <c r="ZC15" s="108"/>
      <c r="ZD15" s="108"/>
      <c r="ZE15" s="108"/>
      <c r="ZF15" s="108"/>
      <c r="ZG15" s="108"/>
      <c r="ZH15" s="108"/>
      <c r="ZI15" s="108"/>
      <c r="ZJ15" s="108"/>
      <c r="ZK15" s="108"/>
      <c r="ZL15" s="108"/>
      <c r="ZM15" s="108"/>
      <c r="ZN15" s="108"/>
      <c r="ZO15" s="108"/>
      <c r="ZP15" s="108"/>
      <c r="ZQ15" s="108"/>
      <c r="ZR15" s="108"/>
      <c r="ZS15" s="108"/>
      <c r="ZT15" s="108"/>
      <c r="ZU15" s="108"/>
      <c r="ZV15" s="108"/>
      <c r="ZW15" s="108"/>
      <c r="ZX15" s="108"/>
      <c r="ZY15" s="108"/>
      <c r="ZZ15" s="108"/>
      <c r="AAA15" s="108"/>
      <c r="AAB15" s="108"/>
      <c r="AAC15" s="108"/>
      <c r="AAD15" s="108"/>
      <c r="AAE15" s="108"/>
      <c r="AAF15" s="108"/>
      <c r="AAG15" s="108"/>
      <c r="AAH15" s="108"/>
      <c r="AAI15" s="108"/>
      <c r="AAJ15" s="108"/>
      <c r="AAK15" s="108"/>
      <c r="AAL15" s="108"/>
      <c r="AAM15" s="108"/>
      <c r="AAN15" s="108"/>
      <c r="AAO15" s="108"/>
      <c r="AAP15" s="108"/>
      <c r="AAQ15" s="108"/>
      <c r="AAR15" s="108"/>
      <c r="AAS15" s="108"/>
      <c r="AAT15" s="108"/>
      <c r="AAU15" s="108"/>
      <c r="AAV15" s="108"/>
      <c r="AAW15" s="108"/>
      <c r="AAX15" s="108"/>
      <c r="AAY15" s="108"/>
      <c r="AAZ15" s="108"/>
      <c r="ABA15" s="108"/>
      <c r="ABB15" s="108"/>
      <c r="ABC15" s="108"/>
      <c r="ABD15" s="108"/>
      <c r="ABE15" s="108"/>
      <c r="ABF15" s="108"/>
      <c r="ABG15" s="108"/>
      <c r="ABH15" s="108"/>
      <c r="ABI15" s="108"/>
      <c r="ABJ15" s="108"/>
      <c r="ABK15" s="108"/>
      <c r="ABL15" s="108"/>
      <c r="ABM15" s="108"/>
      <c r="ABN15" s="108"/>
      <c r="ABO15" s="108"/>
      <c r="ABP15" s="108"/>
      <c r="ABQ15" s="108"/>
      <c r="ABR15" s="108"/>
      <c r="ABS15" s="108"/>
      <c r="ABT15" s="108"/>
      <c r="ABU15" s="108"/>
      <c r="ABV15" s="108"/>
      <c r="ABW15" s="108"/>
      <c r="ABX15" s="108"/>
      <c r="ABY15" s="108"/>
      <c r="ABZ15" s="108"/>
      <c r="ACA15" s="108"/>
      <c r="ACB15" s="108"/>
      <c r="ACC15" s="108"/>
      <c r="ACD15" s="108"/>
      <c r="ACE15" s="108"/>
      <c r="ACF15" s="108"/>
      <c r="ACG15" s="108"/>
      <c r="ACH15" s="108"/>
      <c r="ACI15" s="108"/>
      <c r="ACJ15" s="108"/>
      <c r="ACK15" s="108"/>
      <c r="ACL15" s="108"/>
      <c r="ACM15" s="108"/>
      <c r="ACN15" s="108"/>
      <c r="ACO15" s="108"/>
      <c r="ACP15" s="108"/>
      <c r="ACQ15" s="108"/>
      <c r="ACR15" s="108"/>
      <c r="ACS15" s="108"/>
      <c r="ACT15" s="108"/>
      <c r="ACU15" s="108"/>
      <c r="ACV15" s="108"/>
      <c r="ACW15" s="108"/>
      <c r="ACX15" s="108"/>
      <c r="ACY15" s="108"/>
      <c r="ACZ15" s="108"/>
      <c r="ADA15" s="108"/>
      <c r="ADB15" s="108"/>
      <c r="ADC15" s="108"/>
      <c r="ADD15" s="108"/>
      <c r="ADE15" s="108"/>
      <c r="ADF15" s="108"/>
      <c r="ADG15" s="108"/>
      <c r="ADH15" s="108"/>
      <c r="ADI15" s="108"/>
      <c r="ADJ15" s="108"/>
      <c r="ADK15" s="108"/>
      <c r="ADL15" s="108"/>
      <c r="ADM15" s="108"/>
      <c r="ADN15" s="108"/>
      <c r="ADO15" s="108"/>
      <c r="ADP15" s="108"/>
      <c r="ADQ15" s="108"/>
      <c r="ADR15" s="108"/>
      <c r="ADS15" s="108"/>
      <c r="ADT15" s="108"/>
      <c r="ADU15" s="108"/>
      <c r="ADV15" s="108"/>
      <c r="ADW15" s="108"/>
      <c r="ADX15" s="108"/>
      <c r="ADY15" s="108"/>
      <c r="ADZ15" s="108"/>
      <c r="AEA15" s="108"/>
      <c r="AEB15" s="108"/>
      <c r="AEC15" s="108"/>
      <c r="AED15" s="108"/>
      <c r="AEE15" s="108"/>
      <c r="AEF15" s="108"/>
      <c r="AEG15" s="108"/>
      <c r="AEH15" s="108"/>
      <c r="AEI15" s="108"/>
      <c r="AEJ15" s="108"/>
      <c r="AEK15" s="108"/>
      <c r="AEL15" s="108"/>
      <c r="AEM15" s="108"/>
      <c r="AEN15" s="108"/>
      <c r="AEO15" s="108"/>
      <c r="AEP15" s="108"/>
      <c r="AEQ15" s="108"/>
      <c r="AER15" s="108"/>
      <c r="AES15" s="108"/>
      <c r="AET15" s="108"/>
      <c r="AEU15" s="108"/>
      <c r="AEV15" s="108"/>
      <c r="AEW15" s="108"/>
      <c r="AEX15" s="108"/>
      <c r="AEY15" s="108"/>
      <c r="AEZ15" s="108"/>
      <c r="AFA15" s="108"/>
      <c r="AFB15" s="108"/>
      <c r="AFC15" s="108"/>
      <c r="AFD15" s="108"/>
      <c r="AFE15" s="108"/>
      <c r="AFF15" s="108"/>
      <c r="AFG15" s="108"/>
      <c r="AFH15" s="108"/>
      <c r="AFI15" s="108"/>
      <c r="AFJ15" s="108"/>
      <c r="AFK15" s="108"/>
      <c r="AFL15" s="108"/>
      <c r="AFM15" s="108"/>
      <c r="AFN15" s="108"/>
      <c r="AFO15" s="108"/>
      <c r="AFP15" s="108"/>
      <c r="AFQ15" s="108"/>
      <c r="AFR15" s="108"/>
      <c r="AFS15" s="108"/>
      <c r="AFT15" s="108"/>
      <c r="AFU15" s="108"/>
      <c r="AFV15" s="108"/>
      <c r="AFW15" s="108"/>
      <c r="AFX15" s="108"/>
      <c r="AFY15" s="108"/>
      <c r="AFZ15" s="108"/>
      <c r="AGA15" s="108"/>
      <c r="AGB15" s="108"/>
      <c r="AGC15" s="108"/>
      <c r="AGD15" s="108"/>
      <c r="AGE15" s="108"/>
      <c r="AGF15" s="108"/>
      <c r="AGG15" s="108"/>
      <c r="AGH15" s="108"/>
      <c r="AGI15" s="108"/>
      <c r="AGJ15" s="108"/>
      <c r="AGK15" s="108"/>
      <c r="AGL15" s="108"/>
      <c r="AGM15" s="108"/>
      <c r="AGN15" s="108"/>
      <c r="AGO15" s="108"/>
      <c r="AGP15" s="108"/>
      <c r="AGQ15" s="108"/>
      <c r="AGR15" s="108"/>
      <c r="AGS15" s="108"/>
      <c r="AGT15" s="108"/>
      <c r="AGU15" s="108"/>
      <c r="AGV15" s="108"/>
      <c r="AGW15" s="108"/>
      <c r="AGX15" s="108"/>
      <c r="AGY15" s="108"/>
      <c r="AGZ15" s="108"/>
      <c r="AHA15" s="108"/>
      <c r="AHB15" s="108"/>
      <c r="AHC15" s="108"/>
      <c r="AHD15" s="108"/>
      <c r="AHE15" s="108"/>
      <c r="AHF15" s="108"/>
      <c r="AHG15" s="108"/>
      <c r="AHH15" s="108"/>
      <c r="AHI15" s="108"/>
      <c r="AHJ15" s="108"/>
      <c r="AHK15" s="108"/>
      <c r="AHL15" s="108"/>
      <c r="AHM15" s="108"/>
      <c r="AHN15" s="108"/>
      <c r="AHO15" s="108"/>
      <c r="AHP15" s="108"/>
      <c r="AHQ15" s="108"/>
      <c r="AHR15" s="108"/>
      <c r="AHS15" s="108"/>
      <c r="AHT15" s="108"/>
      <c r="AHU15" s="108"/>
      <c r="AHV15" s="108"/>
      <c r="AHW15" s="108"/>
      <c r="AHX15" s="108"/>
      <c r="AHY15" s="108"/>
      <c r="AHZ15" s="108"/>
      <c r="AIA15" s="108"/>
      <c r="AIB15" s="108"/>
      <c r="AIC15" s="108"/>
      <c r="AID15" s="108"/>
      <c r="AIE15" s="108"/>
      <c r="AIF15" s="108"/>
      <c r="AIG15" s="108"/>
      <c r="AIH15" s="108"/>
      <c r="AII15" s="108"/>
      <c r="AIJ15" s="108"/>
      <c r="AIK15" s="108"/>
      <c r="AIL15" s="108"/>
      <c r="AIM15" s="108"/>
      <c r="AIN15" s="108"/>
      <c r="AIO15" s="108"/>
      <c r="AIP15" s="108"/>
      <c r="AIQ15" s="108"/>
      <c r="AIR15" s="108"/>
      <c r="AIS15" s="108"/>
      <c r="AIT15" s="108"/>
      <c r="AIU15" s="108"/>
      <c r="AIV15" s="108"/>
      <c r="AIW15" s="108"/>
      <c r="AIX15" s="108"/>
      <c r="AIY15" s="108"/>
      <c r="AIZ15" s="108"/>
      <c r="AJA15" s="108"/>
      <c r="AJB15" s="108"/>
      <c r="AJC15" s="108"/>
      <c r="AJD15" s="108"/>
      <c r="AJE15" s="108"/>
      <c r="AJF15" s="108"/>
      <c r="AJG15" s="108"/>
      <c r="AJH15" s="108"/>
      <c r="AJI15" s="108"/>
      <c r="AJJ15" s="108"/>
      <c r="AJK15" s="108"/>
      <c r="AJL15" s="108"/>
      <c r="AJM15" s="108"/>
      <c r="AJN15" s="108"/>
      <c r="AJO15" s="108"/>
      <c r="AJP15" s="108"/>
      <c r="AJQ15" s="108"/>
      <c r="AJR15" s="108"/>
      <c r="AJS15" s="108"/>
      <c r="AJT15" s="108"/>
      <c r="AJU15" s="108"/>
      <c r="AJV15" s="108"/>
      <c r="AJW15" s="108"/>
      <c r="AJX15" s="108"/>
      <c r="AJY15" s="108"/>
      <c r="AJZ15" s="108"/>
      <c r="AKA15" s="108"/>
      <c r="AKB15" s="108"/>
      <c r="AKC15" s="108"/>
      <c r="AKD15" s="108"/>
      <c r="AKE15" s="108"/>
      <c r="AKF15" s="108"/>
      <c r="AKG15" s="108"/>
      <c r="AKH15" s="108"/>
      <c r="AKI15" s="108"/>
      <c r="AKJ15" s="108"/>
      <c r="AKK15" s="108"/>
      <c r="AKL15" s="108"/>
      <c r="AKM15" s="108"/>
      <c r="AKN15" s="108"/>
      <c r="AKO15" s="108"/>
      <c r="AKP15" s="108"/>
      <c r="AKQ15" s="108"/>
      <c r="AKR15" s="108"/>
      <c r="AKS15" s="108"/>
      <c r="AKT15" s="108"/>
      <c r="AKU15" s="108"/>
      <c r="AKV15" s="108"/>
      <c r="AKW15" s="108"/>
      <c r="AKX15" s="108"/>
      <c r="AKY15" s="108"/>
      <c r="AKZ15" s="108"/>
      <c r="ALA15" s="108"/>
      <c r="ALB15" s="108"/>
      <c r="ALC15" s="108"/>
      <c r="ALD15" s="108"/>
      <c r="ALE15" s="108"/>
      <c r="ALF15" s="108"/>
      <c r="ALG15" s="108"/>
      <c r="ALH15" s="108"/>
      <c r="ALI15" s="108"/>
      <c r="ALJ15" s="108"/>
      <c r="ALK15" s="108"/>
      <c r="ALL15" s="108"/>
      <c r="ALM15" s="108"/>
      <c r="ALN15" s="108"/>
      <c r="ALO15" s="108"/>
      <c r="ALP15" s="108"/>
      <c r="ALQ15" s="108"/>
      <c r="ALR15" s="108"/>
      <c r="ALS15" s="108"/>
      <c r="ALT15" s="108"/>
      <c r="ALU15" s="108"/>
      <c r="ALV15" s="108"/>
      <c r="ALW15" s="108"/>
      <c r="ALX15" s="108"/>
      <c r="ALY15" s="108"/>
      <c r="ALZ15" s="108"/>
      <c r="AMA15" s="108"/>
      <c r="AMB15" s="108"/>
      <c r="AMC15" s="108"/>
      <c r="AMD15" s="108"/>
      <c r="AME15" s="108"/>
      <c r="AMF15" s="108"/>
      <c r="AMG15" s="108"/>
      <c r="AMH15" s="108"/>
      <c r="AMI15" s="108"/>
      <c r="AMJ15" s="108"/>
      <c r="AMK15" s="108"/>
      <c r="AML15" s="108"/>
      <c r="AMM15" s="108"/>
      <c r="AMN15" s="108"/>
      <c r="AMO15" s="108"/>
      <c r="AMP15" s="108"/>
      <c r="AMQ15" s="108"/>
      <c r="AMR15" s="108"/>
      <c r="AMS15" s="108"/>
      <c r="AMT15" s="108"/>
      <c r="AMU15" s="108"/>
      <c r="AMV15" s="108"/>
      <c r="AMW15" s="108"/>
      <c r="AMX15" s="108"/>
      <c r="AMY15" s="108"/>
      <c r="AMZ15" s="108"/>
      <c r="ANA15" s="108"/>
      <c r="ANB15" s="108"/>
      <c r="ANC15" s="108"/>
      <c r="AND15" s="108"/>
      <c r="ANE15" s="108"/>
      <c r="ANF15" s="108"/>
      <c r="ANG15" s="108"/>
      <c r="ANH15" s="108"/>
      <c r="ANI15" s="108"/>
      <c r="ANJ15" s="108"/>
      <c r="ANK15" s="108"/>
      <c r="ANL15" s="108"/>
      <c r="ANM15" s="108"/>
      <c r="ANN15" s="108"/>
      <c r="ANO15" s="108"/>
      <c r="ANP15" s="108"/>
      <c r="ANQ15" s="108"/>
      <c r="ANR15" s="108"/>
      <c r="ANS15" s="108"/>
      <c r="ANT15" s="108"/>
      <c r="ANU15" s="108"/>
      <c r="ANV15" s="108"/>
      <c r="ANW15" s="108"/>
      <c r="ANX15" s="108"/>
      <c r="ANY15" s="108"/>
      <c r="ANZ15" s="108"/>
      <c r="AOA15" s="108"/>
      <c r="AOB15" s="108"/>
      <c r="AOC15" s="108"/>
      <c r="AOD15" s="108"/>
      <c r="AOE15" s="108"/>
      <c r="AOF15" s="108"/>
      <c r="AOG15" s="108"/>
      <c r="AOH15" s="108"/>
      <c r="AOI15" s="108"/>
      <c r="AOJ15" s="108"/>
      <c r="AOK15" s="108"/>
      <c r="AOL15" s="108"/>
      <c r="AOM15" s="108"/>
      <c r="AON15" s="108"/>
      <c r="AOO15" s="108"/>
      <c r="AOP15" s="108"/>
      <c r="AOQ15" s="108"/>
      <c r="AOR15" s="108"/>
      <c r="AOS15" s="108"/>
      <c r="AOT15" s="108"/>
      <c r="AOU15" s="108"/>
      <c r="AOV15" s="108"/>
      <c r="AOW15" s="108"/>
      <c r="AOX15" s="108"/>
      <c r="AOY15" s="108"/>
      <c r="AOZ15" s="108"/>
      <c r="APA15" s="108"/>
      <c r="APB15" s="108"/>
      <c r="APC15" s="108"/>
      <c r="APD15" s="108"/>
      <c r="APE15" s="108"/>
      <c r="APF15" s="108"/>
      <c r="APG15" s="108"/>
      <c r="APH15" s="108"/>
      <c r="API15" s="108"/>
      <c r="APJ15" s="108"/>
      <c r="APK15" s="108"/>
      <c r="APL15" s="108"/>
      <c r="APM15" s="108"/>
      <c r="APN15" s="108"/>
      <c r="APO15" s="108"/>
      <c r="APP15" s="108"/>
      <c r="APQ15" s="108"/>
      <c r="APR15" s="108"/>
      <c r="APS15" s="108"/>
      <c r="APT15" s="108"/>
      <c r="APU15" s="108"/>
      <c r="APV15" s="108"/>
      <c r="APW15" s="108"/>
      <c r="APX15" s="108"/>
      <c r="APY15" s="108"/>
      <c r="APZ15" s="108"/>
      <c r="AQA15" s="108"/>
      <c r="AQB15" s="108"/>
      <c r="AQC15" s="108"/>
      <c r="AQD15" s="108"/>
      <c r="AQE15" s="108"/>
      <c r="AQF15" s="108"/>
      <c r="AQG15" s="108"/>
      <c r="AQH15" s="108"/>
      <c r="AQI15" s="108"/>
      <c r="AQJ15" s="108"/>
      <c r="AQK15" s="108"/>
      <c r="AQL15" s="108"/>
      <c r="AQM15" s="108"/>
      <c r="AQN15" s="108"/>
      <c r="AQO15" s="108"/>
      <c r="AQP15" s="108"/>
      <c r="AQQ15" s="108"/>
      <c r="AQR15" s="108"/>
      <c r="AQS15" s="108"/>
      <c r="AQT15" s="108"/>
      <c r="AQU15" s="108"/>
      <c r="AQV15" s="108"/>
      <c r="AQW15" s="108"/>
      <c r="AQX15" s="108"/>
      <c r="AQY15" s="108"/>
      <c r="AQZ15" s="108"/>
      <c r="ARA15" s="108"/>
      <c r="ARB15" s="108"/>
      <c r="ARC15" s="108"/>
      <c r="ARD15" s="108"/>
      <c r="ARE15" s="108"/>
      <c r="ARF15" s="108"/>
      <c r="ARG15" s="108"/>
      <c r="ARH15" s="108"/>
      <c r="ARI15" s="108"/>
      <c r="ARJ15" s="108"/>
      <c r="ARK15" s="108"/>
      <c r="ARL15" s="108"/>
      <c r="ARM15" s="108"/>
      <c r="ARN15" s="108"/>
      <c r="ARO15" s="108"/>
      <c r="ARP15" s="108"/>
      <c r="ARQ15" s="108"/>
      <c r="ARR15" s="108"/>
      <c r="ARS15" s="108"/>
      <c r="ART15" s="108"/>
      <c r="ARU15" s="108"/>
      <c r="ARV15" s="108"/>
      <c r="ARW15" s="108"/>
      <c r="ARX15" s="108"/>
      <c r="ARY15" s="108"/>
      <c r="ARZ15" s="108"/>
      <c r="ASA15" s="108"/>
      <c r="ASB15" s="108"/>
      <c r="ASC15" s="108"/>
      <c r="ASD15" s="108"/>
      <c r="ASE15" s="108"/>
      <c r="ASF15" s="108"/>
      <c r="ASG15" s="108"/>
      <c r="ASH15" s="108"/>
      <c r="ASI15" s="108"/>
      <c r="ASJ15" s="108"/>
      <c r="ASK15" s="108"/>
      <c r="ASL15" s="108"/>
      <c r="ASM15" s="108"/>
      <c r="ASN15" s="108"/>
      <c r="ASO15" s="108"/>
      <c r="ASP15" s="108"/>
      <c r="ASQ15" s="108"/>
      <c r="ASR15" s="108"/>
      <c r="ASS15" s="108"/>
      <c r="AST15" s="108"/>
      <c r="ASU15" s="108"/>
      <c r="ASV15" s="108"/>
      <c r="ASW15" s="108"/>
      <c r="ASX15" s="108"/>
      <c r="ASY15" s="108"/>
      <c r="ASZ15" s="108"/>
      <c r="ATA15" s="108"/>
      <c r="ATB15" s="108"/>
      <c r="ATC15" s="108"/>
      <c r="ATD15" s="108"/>
      <c r="ATE15" s="108"/>
      <c r="ATF15" s="108"/>
      <c r="ATG15" s="108"/>
      <c r="ATH15" s="108"/>
      <c r="ATI15" s="108"/>
      <c r="ATJ15" s="108"/>
      <c r="ATK15" s="108"/>
      <c r="ATL15" s="108"/>
      <c r="ATM15" s="108"/>
      <c r="ATN15" s="108"/>
      <c r="ATO15" s="108"/>
      <c r="ATP15" s="108"/>
      <c r="ATQ15" s="108"/>
      <c r="ATR15" s="108"/>
      <c r="ATS15" s="108"/>
      <c r="ATT15" s="108"/>
      <c r="ATU15" s="108"/>
      <c r="ATV15" s="108"/>
      <c r="ATW15" s="108"/>
      <c r="ATX15" s="108"/>
      <c r="ATY15" s="108"/>
      <c r="ATZ15" s="108"/>
      <c r="AUA15" s="108"/>
      <c r="AUB15" s="108"/>
      <c r="AUC15" s="108"/>
      <c r="AUD15" s="108"/>
      <c r="AUE15" s="108"/>
      <c r="AUF15" s="108"/>
      <c r="AUG15" s="108"/>
      <c r="AUH15" s="108"/>
      <c r="AUI15" s="108"/>
      <c r="AUJ15" s="108"/>
      <c r="AUK15" s="108"/>
      <c r="AUL15" s="108"/>
      <c r="AUM15" s="108"/>
      <c r="AUN15" s="108"/>
      <c r="AUO15" s="108"/>
      <c r="AUP15" s="108"/>
      <c r="AUQ15" s="108"/>
      <c r="AUR15" s="108"/>
      <c r="AUS15" s="108"/>
      <c r="AUT15" s="108"/>
      <c r="AUU15" s="108"/>
      <c r="AUV15" s="108"/>
      <c r="AUW15" s="108"/>
      <c r="AUX15" s="108"/>
      <c r="AUY15" s="108"/>
      <c r="AUZ15" s="108"/>
      <c r="AVA15" s="108"/>
      <c r="AVB15" s="108"/>
      <c r="AVC15" s="108"/>
      <c r="AVD15" s="108"/>
      <c r="AVE15" s="108"/>
      <c r="AVF15" s="108"/>
      <c r="AVG15" s="108"/>
      <c r="AVH15" s="108"/>
      <c r="AVI15" s="108"/>
      <c r="AVJ15" s="108"/>
      <c r="AVK15" s="108"/>
      <c r="AVL15" s="108"/>
      <c r="AVM15" s="108"/>
      <c r="AVN15" s="108"/>
      <c r="AVO15" s="108"/>
      <c r="AVP15" s="108"/>
      <c r="AVQ15" s="108"/>
      <c r="AVR15" s="108"/>
      <c r="AVS15" s="108"/>
      <c r="AVT15" s="108"/>
      <c r="AVU15" s="108"/>
      <c r="AVV15" s="108"/>
      <c r="AVW15" s="108"/>
      <c r="AVX15" s="108"/>
      <c r="AVY15" s="108"/>
      <c r="AVZ15" s="108"/>
      <c r="AWA15" s="108"/>
      <c r="AWB15" s="108"/>
      <c r="AWC15" s="108"/>
      <c r="AWD15" s="108"/>
      <c r="AWE15" s="108"/>
      <c r="AWF15" s="108"/>
      <c r="AWG15" s="108"/>
      <c r="AWH15" s="108"/>
      <c r="AWI15" s="108"/>
      <c r="AWJ15" s="108"/>
      <c r="AWK15" s="108"/>
      <c r="AWL15" s="108"/>
      <c r="AWM15" s="108"/>
      <c r="AWN15" s="108"/>
      <c r="AWO15" s="108"/>
      <c r="AWP15" s="108"/>
      <c r="AWQ15" s="108"/>
      <c r="AWR15" s="108"/>
      <c r="AWS15" s="108"/>
      <c r="AWT15" s="108"/>
      <c r="AWU15" s="108"/>
      <c r="AWV15" s="108"/>
      <c r="AWW15" s="108"/>
      <c r="AWX15" s="108"/>
      <c r="AWY15" s="108"/>
      <c r="AWZ15" s="108"/>
      <c r="AXA15" s="108"/>
      <c r="AXB15" s="108"/>
      <c r="AXC15" s="108"/>
      <c r="AXD15" s="108"/>
      <c r="AXE15" s="108"/>
      <c r="AXF15" s="108"/>
      <c r="AXG15" s="108"/>
      <c r="AXH15" s="108"/>
      <c r="AXI15" s="108"/>
      <c r="AXJ15" s="108"/>
      <c r="AXK15" s="108"/>
      <c r="AXL15" s="108"/>
      <c r="AXM15" s="108"/>
      <c r="AXN15" s="108"/>
      <c r="AXO15" s="108"/>
      <c r="AXP15" s="108"/>
      <c r="AXQ15" s="108"/>
      <c r="AXR15" s="108"/>
      <c r="AXS15" s="108"/>
      <c r="AXT15" s="108"/>
      <c r="AXU15" s="108"/>
      <c r="AXV15" s="108"/>
      <c r="AXW15" s="108"/>
      <c r="AXX15" s="108"/>
      <c r="AXY15" s="108"/>
      <c r="AXZ15" s="108"/>
      <c r="AYA15" s="108"/>
      <c r="AYB15" s="108"/>
      <c r="AYC15" s="108"/>
      <c r="AYD15" s="108"/>
      <c r="AYE15" s="108"/>
      <c r="AYF15" s="108"/>
      <c r="AYG15" s="108"/>
      <c r="AYH15" s="108"/>
      <c r="AYI15" s="108"/>
      <c r="AYJ15" s="108"/>
      <c r="AYK15" s="108"/>
      <c r="AYL15" s="108"/>
      <c r="AYM15" s="108"/>
      <c r="AYN15" s="108"/>
      <c r="AYO15" s="108"/>
      <c r="AYP15" s="108"/>
      <c r="AYQ15" s="108"/>
      <c r="AYR15" s="108"/>
      <c r="AYS15" s="108"/>
      <c r="AYT15" s="108"/>
      <c r="AYU15" s="108"/>
      <c r="AYV15" s="108"/>
      <c r="AYW15" s="108"/>
      <c r="AYX15" s="108"/>
      <c r="AYY15" s="108"/>
      <c r="AYZ15" s="108"/>
      <c r="AZA15" s="108"/>
      <c r="AZB15" s="108"/>
      <c r="AZC15" s="108"/>
      <c r="AZD15" s="108"/>
      <c r="AZE15" s="108"/>
      <c r="AZF15" s="108"/>
      <c r="AZG15" s="108"/>
      <c r="AZH15" s="108"/>
      <c r="AZI15" s="108"/>
      <c r="AZJ15" s="108"/>
      <c r="AZK15" s="108"/>
      <c r="AZL15" s="108"/>
      <c r="AZM15" s="108"/>
      <c r="AZN15" s="108"/>
      <c r="AZO15" s="108"/>
      <c r="AZP15" s="108"/>
      <c r="AZQ15" s="108"/>
      <c r="AZR15" s="108"/>
      <c r="AZS15" s="108"/>
      <c r="AZT15" s="108"/>
      <c r="AZU15" s="108"/>
      <c r="AZV15" s="108"/>
      <c r="AZW15" s="108"/>
      <c r="AZX15" s="108"/>
      <c r="AZY15" s="108"/>
      <c r="AZZ15" s="108"/>
      <c r="BAA15" s="108"/>
      <c r="BAB15" s="108"/>
      <c r="BAC15" s="108"/>
      <c r="BAD15" s="108"/>
      <c r="BAE15" s="108"/>
      <c r="BAF15" s="108"/>
      <c r="BAG15" s="108"/>
      <c r="BAH15" s="108"/>
      <c r="BAI15" s="108"/>
      <c r="BAJ15" s="108"/>
      <c r="BAK15" s="108"/>
      <c r="BAL15" s="108"/>
      <c r="BAM15" s="108"/>
      <c r="BAN15" s="108"/>
      <c r="BAO15" s="108"/>
      <c r="BAP15" s="108"/>
      <c r="BAQ15" s="108"/>
      <c r="BAR15" s="108"/>
      <c r="BAS15" s="108"/>
      <c r="BAT15" s="108"/>
      <c r="BAU15" s="108"/>
      <c r="BAV15" s="108"/>
      <c r="BAW15" s="108"/>
      <c r="BAX15" s="108"/>
      <c r="BAY15" s="108"/>
      <c r="BAZ15" s="108"/>
      <c r="BBA15" s="108"/>
      <c r="BBB15" s="108"/>
      <c r="BBC15" s="108"/>
      <c r="BBD15" s="108"/>
      <c r="BBE15" s="108"/>
      <c r="BBF15" s="108"/>
      <c r="BBG15" s="108"/>
      <c r="BBH15" s="108"/>
      <c r="BBI15" s="108"/>
      <c r="BBJ15" s="108"/>
      <c r="BBK15" s="108"/>
      <c r="BBL15" s="108"/>
      <c r="BBM15" s="108"/>
      <c r="BBN15" s="108"/>
      <c r="BBO15" s="108"/>
      <c r="BBP15" s="108"/>
      <c r="BBQ15" s="108"/>
      <c r="BBR15" s="108"/>
      <c r="BBS15" s="108"/>
      <c r="BBT15" s="108"/>
      <c r="BBU15" s="108"/>
      <c r="BBV15" s="108"/>
      <c r="BBW15" s="108"/>
      <c r="BBX15" s="108"/>
      <c r="BBY15" s="108"/>
      <c r="BBZ15" s="108"/>
      <c r="BCA15" s="108"/>
      <c r="BCB15" s="108"/>
      <c r="BCC15" s="108"/>
      <c r="BCD15" s="108"/>
      <c r="BCE15" s="108"/>
      <c r="BCF15" s="108"/>
      <c r="BCG15" s="108"/>
      <c r="BCH15" s="108"/>
      <c r="BCI15" s="108"/>
      <c r="BCJ15" s="108"/>
      <c r="BCK15" s="108"/>
      <c r="BCL15" s="108"/>
      <c r="BCM15" s="108"/>
      <c r="BCN15" s="108"/>
      <c r="BCO15" s="108"/>
      <c r="BCP15" s="108"/>
      <c r="BCQ15" s="108"/>
      <c r="BCR15" s="108"/>
      <c r="BCS15" s="108"/>
      <c r="BCT15" s="108"/>
      <c r="BCU15" s="108"/>
      <c r="BCV15" s="108"/>
      <c r="BCW15" s="108"/>
      <c r="BCX15" s="108"/>
      <c r="BCY15" s="108"/>
      <c r="BCZ15" s="108"/>
      <c r="BDA15" s="108"/>
      <c r="BDB15" s="108"/>
      <c r="BDC15" s="108"/>
      <c r="BDD15" s="108"/>
      <c r="BDE15" s="108"/>
      <c r="BDF15" s="108"/>
      <c r="BDG15" s="108"/>
      <c r="BDH15" s="108"/>
      <c r="BDI15" s="108"/>
      <c r="BDJ15" s="108"/>
      <c r="BDK15" s="108"/>
      <c r="BDL15" s="108"/>
      <c r="BDM15" s="108"/>
      <c r="BDN15" s="108"/>
      <c r="BDO15" s="108"/>
      <c r="BDP15" s="108"/>
      <c r="BDQ15" s="108"/>
      <c r="BDR15" s="108"/>
      <c r="BDS15" s="108"/>
      <c r="BDT15" s="108"/>
      <c r="BDU15" s="108"/>
      <c r="BDV15" s="108"/>
      <c r="BDW15" s="108"/>
      <c r="BDX15" s="108"/>
      <c r="BDY15" s="108"/>
      <c r="BDZ15" s="108"/>
      <c r="BEA15" s="108"/>
      <c r="BEB15" s="108"/>
      <c r="BEC15" s="108"/>
      <c r="BED15" s="108"/>
      <c r="BEE15" s="108"/>
      <c r="BEF15" s="108"/>
      <c r="BEG15" s="108"/>
      <c r="BEH15" s="108"/>
      <c r="BEI15" s="108"/>
      <c r="BEJ15" s="108"/>
      <c r="BEK15" s="108"/>
      <c r="BEL15" s="108"/>
      <c r="BEM15" s="108"/>
      <c r="BEN15" s="108"/>
      <c r="BEO15" s="108"/>
      <c r="BEP15" s="108"/>
      <c r="BEQ15" s="108"/>
      <c r="BER15" s="108"/>
      <c r="BES15" s="108"/>
      <c r="BET15" s="108"/>
      <c r="BEU15" s="108"/>
      <c r="BEV15" s="108"/>
      <c r="BEW15" s="108"/>
      <c r="BEX15" s="108"/>
      <c r="BEY15" s="108"/>
      <c r="BEZ15" s="108"/>
      <c r="BFA15" s="108"/>
      <c r="BFB15" s="108"/>
      <c r="BFC15" s="108"/>
      <c r="BFD15" s="108"/>
      <c r="BFE15" s="108"/>
      <c r="BFF15" s="108"/>
      <c r="BFG15" s="108"/>
      <c r="BFH15" s="108"/>
      <c r="BFI15" s="108"/>
      <c r="BFJ15" s="108"/>
      <c r="BFK15" s="108"/>
      <c r="BFL15" s="108"/>
      <c r="BFM15" s="108"/>
      <c r="BFN15" s="108"/>
      <c r="BFO15" s="108"/>
      <c r="BFP15" s="108"/>
      <c r="BFQ15" s="108"/>
      <c r="BFR15" s="108"/>
      <c r="BFS15" s="108"/>
      <c r="BFT15" s="108"/>
      <c r="BFU15" s="108"/>
      <c r="BFV15" s="108"/>
      <c r="BFW15" s="108"/>
      <c r="BFX15" s="108"/>
      <c r="BFY15" s="108"/>
      <c r="BFZ15" s="108"/>
      <c r="BGA15" s="108"/>
      <c r="BGB15" s="108"/>
      <c r="BGC15" s="108"/>
      <c r="BGD15" s="108"/>
      <c r="BGE15" s="108"/>
      <c r="BGF15" s="108"/>
      <c r="BGG15" s="108"/>
      <c r="BGH15" s="108"/>
      <c r="BGI15" s="108"/>
      <c r="BGJ15" s="108"/>
      <c r="BGK15" s="108"/>
      <c r="BGL15" s="108"/>
      <c r="BGM15" s="108"/>
      <c r="BGN15" s="108"/>
      <c r="BGO15" s="108"/>
      <c r="BGP15" s="108"/>
      <c r="BGQ15" s="108"/>
      <c r="BGR15" s="108"/>
      <c r="BGS15" s="108"/>
      <c r="BGT15" s="108"/>
      <c r="BGU15" s="108"/>
      <c r="BGV15" s="108"/>
      <c r="BGW15" s="108"/>
      <c r="BGX15" s="108"/>
      <c r="BGY15" s="108"/>
      <c r="BGZ15" s="108"/>
      <c r="BHA15" s="108"/>
      <c r="BHB15" s="108"/>
      <c r="BHC15" s="108"/>
      <c r="BHD15" s="108"/>
      <c r="BHE15" s="108"/>
      <c r="BHF15" s="108"/>
      <c r="BHG15" s="108"/>
      <c r="BHH15" s="108"/>
      <c r="BHI15" s="108"/>
      <c r="BHJ15" s="108"/>
      <c r="BHK15" s="108"/>
      <c r="BHL15" s="108"/>
      <c r="BHM15" s="108"/>
      <c r="BHN15" s="108"/>
      <c r="BHO15" s="108"/>
      <c r="BHP15" s="108"/>
      <c r="BHQ15" s="108"/>
      <c r="BHR15" s="108"/>
      <c r="BHS15" s="108"/>
      <c r="BHT15" s="108"/>
      <c r="BHU15" s="108"/>
      <c r="BHV15" s="108"/>
      <c r="BHW15" s="108"/>
      <c r="BHX15" s="108"/>
      <c r="BHY15" s="108"/>
      <c r="BHZ15" s="108"/>
      <c r="BIA15" s="108"/>
      <c r="BIB15" s="108"/>
      <c r="BIC15" s="108"/>
      <c r="BID15" s="108"/>
      <c r="BIE15" s="108"/>
      <c r="BIF15" s="108"/>
      <c r="BIG15" s="108"/>
      <c r="BIH15" s="108"/>
      <c r="BII15" s="108"/>
      <c r="BIJ15" s="108"/>
      <c r="BIK15" s="108"/>
      <c r="BIL15" s="108"/>
      <c r="BIM15" s="108"/>
      <c r="BIN15" s="108"/>
      <c r="BIO15" s="108"/>
      <c r="BIP15" s="108"/>
      <c r="BIQ15" s="108"/>
      <c r="BIR15" s="108"/>
      <c r="BIS15" s="108"/>
      <c r="BIT15" s="108"/>
      <c r="BIU15" s="108"/>
      <c r="BIV15" s="108"/>
      <c r="BIW15" s="108"/>
      <c r="BIX15" s="108"/>
      <c r="BIY15" s="108"/>
      <c r="BIZ15" s="108"/>
      <c r="BJA15" s="108"/>
      <c r="BJB15" s="108"/>
      <c r="BJC15" s="108"/>
      <c r="BJD15" s="108"/>
      <c r="BJE15" s="108"/>
      <c r="BJF15" s="108"/>
      <c r="BJG15" s="108"/>
      <c r="BJH15" s="108"/>
      <c r="BJI15" s="108"/>
      <c r="BJJ15" s="108"/>
      <c r="BJK15" s="108"/>
      <c r="BJL15" s="108"/>
      <c r="BJM15" s="108"/>
      <c r="BJN15" s="108"/>
      <c r="BJO15" s="108"/>
      <c r="BJP15" s="108"/>
      <c r="BJQ15" s="108"/>
      <c r="BJR15" s="108"/>
      <c r="BJS15" s="108"/>
      <c r="BJT15" s="108"/>
      <c r="BJU15" s="108"/>
      <c r="BJV15" s="108"/>
      <c r="BJW15" s="108"/>
      <c r="BJX15" s="108"/>
      <c r="BJY15" s="108"/>
      <c r="BJZ15" s="108"/>
      <c r="BKA15" s="108"/>
      <c r="BKB15" s="108"/>
      <c r="BKC15" s="108"/>
      <c r="BKD15" s="108"/>
      <c r="BKE15" s="108"/>
      <c r="BKF15" s="108"/>
      <c r="BKG15" s="108"/>
      <c r="BKH15" s="108"/>
      <c r="BKI15" s="108"/>
      <c r="BKJ15" s="108"/>
      <c r="BKK15" s="108"/>
      <c r="BKL15" s="108"/>
      <c r="BKM15" s="108"/>
      <c r="BKN15" s="108"/>
      <c r="BKO15" s="108"/>
      <c r="BKP15" s="108"/>
      <c r="BKQ15" s="108"/>
      <c r="BKR15" s="108"/>
      <c r="BKS15" s="108"/>
      <c r="BKT15" s="108"/>
      <c r="BKU15" s="108"/>
      <c r="BKV15" s="108"/>
      <c r="BKW15" s="108"/>
      <c r="BKX15" s="108"/>
      <c r="BKY15" s="108"/>
      <c r="BKZ15" s="108"/>
      <c r="BLA15" s="108"/>
      <c r="BLB15" s="108"/>
      <c r="BLC15" s="108"/>
      <c r="BLD15" s="108"/>
      <c r="BLE15" s="108"/>
      <c r="BLF15" s="108"/>
      <c r="BLG15" s="108"/>
      <c r="BLH15" s="108"/>
      <c r="BLI15" s="108"/>
      <c r="BLJ15" s="108"/>
      <c r="BLK15" s="108"/>
      <c r="BLL15" s="108"/>
      <c r="BLM15" s="108"/>
      <c r="BLN15" s="108"/>
      <c r="BLO15" s="108"/>
      <c r="BLP15" s="108"/>
      <c r="BLQ15" s="108"/>
      <c r="BLR15" s="108"/>
      <c r="BLS15" s="108"/>
      <c r="BLT15" s="108"/>
      <c r="BLU15" s="108"/>
      <c r="BLV15" s="108"/>
      <c r="BLW15" s="108"/>
      <c r="BLX15" s="108"/>
      <c r="BLY15" s="108"/>
      <c r="BLZ15" s="108"/>
      <c r="BMA15" s="108"/>
      <c r="BMB15" s="108"/>
      <c r="BMC15" s="108"/>
      <c r="BMD15" s="108"/>
      <c r="BME15" s="108"/>
      <c r="BMF15" s="108"/>
      <c r="BMG15" s="108"/>
      <c r="BMH15" s="108"/>
      <c r="BMI15" s="108"/>
      <c r="BMJ15" s="108"/>
      <c r="BMK15" s="108"/>
      <c r="BML15" s="108"/>
      <c r="BMM15" s="108"/>
      <c r="BMN15" s="108"/>
      <c r="BMO15" s="108"/>
      <c r="BMP15" s="108"/>
      <c r="BMQ15" s="108"/>
      <c r="BMR15" s="108"/>
      <c r="BMS15" s="108"/>
      <c r="BMT15" s="108"/>
      <c r="BMU15" s="108"/>
      <c r="BMV15" s="108"/>
      <c r="BMW15" s="108"/>
      <c r="BMX15" s="108"/>
      <c r="BMY15" s="108"/>
      <c r="BMZ15" s="108"/>
      <c r="BNA15" s="108"/>
      <c r="BNB15" s="108"/>
      <c r="BNC15" s="108"/>
      <c r="BND15" s="108"/>
      <c r="BNE15" s="108"/>
      <c r="BNF15" s="108"/>
      <c r="BNG15" s="108"/>
      <c r="BNH15" s="108"/>
      <c r="BNI15" s="108"/>
      <c r="BNJ15" s="108"/>
      <c r="BNK15" s="108"/>
      <c r="BNL15" s="108"/>
      <c r="BNM15" s="108"/>
      <c r="BNN15" s="108"/>
      <c r="BNO15" s="108"/>
      <c r="BNP15" s="108"/>
      <c r="BNQ15" s="108"/>
      <c r="BNR15" s="108"/>
      <c r="BNS15" s="108"/>
      <c r="BNT15" s="108"/>
      <c r="BNU15" s="108"/>
      <c r="BNV15" s="108"/>
      <c r="BNW15" s="108"/>
      <c r="BNX15" s="108"/>
      <c r="BNY15" s="108"/>
      <c r="BNZ15" s="108"/>
      <c r="BOA15" s="108"/>
      <c r="BOB15" s="108"/>
      <c r="BOC15" s="108"/>
      <c r="BOD15" s="108"/>
      <c r="BOE15" s="108"/>
      <c r="BOF15" s="108"/>
      <c r="BOG15" s="108"/>
      <c r="BOH15" s="108"/>
      <c r="BOI15" s="108"/>
      <c r="BOJ15" s="108"/>
      <c r="BOK15" s="108"/>
      <c r="BOL15" s="108"/>
      <c r="BOM15" s="108"/>
      <c r="BON15" s="108"/>
      <c r="BOO15" s="108"/>
      <c r="BOP15" s="108"/>
      <c r="BOQ15" s="108"/>
      <c r="BOR15" s="108"/>
      <c r="BOS15" s="108"/>
      <c r="BOT15" s="108"/>
      <c r="BOU15" s="108"/>
      <c r="BOV15" s="108"/>
      <c r="BOW15" s="108"/>
      <c r="BOX15" s="108"/>
      <c r="BOY15" s="108"/>
      <c r="BOZ15" s="108"/>
      <c r="BPA15" s="108"/>
      <c r="BPB15" s="108"/>
      <c r="BPC15" s="108"/>
      <c r="BPD15" s="108"/>
      <c r="BPE15" s="108"/>
      <c r="BPF15" s="108"/>
      <c r="BPG15" s="108"/>
      <c r="BPH15" s="108"/>
      <c r="BPI15" s="108"/>
      <c r="BPJ15" s="108"/>
      <c r="BPK15" s="108"/>
      <c r="BPL15" s="108"/>
      <c r="BPM15" s="108"/>
      <c r="BPN15" s="108"/>
      <c r="BPO15" s="108"/>
      <c r="BPP15" s="108"/>
      <c r="BPQ15" s="108"/>
      <c r="BPR15" s="108"/>
      <c r="BPS15" s="108"/>
      <c r="BPT15" s="108"/>
      <c r="BPU15" s="108"/>
      <c r="BPV15" s="108"/>
      <c r="BPW15" s="108"/>
      <c r="BPX15" s="108"/>
      <c r="BPY15" s="108"/>
      <c r="BPZ15" s="108"/>
      <c r="BQA15" s="108"/>
      <c r="BQB15" s="108"/>
      <c r="BQC15" s="108"/>
      <c r="BQD15" s="108"/>
      <c r="BQE15" s="108"/>
      <c r="BQF15" s="108"/>
      <c r="BQG15" s="108"/>
      <c r="BQH15" s="108"/>
      <c r="BQI15" s="108"/>
      <c r="BQJ15" s="108"/>
      <c r="BQK15" s="108"/>
      <c r="BQL15" s="108"/>
      <c r="BQM15" s="108"/>
      <c r="BQN15" s="108"/>
      <c r="BQO15" s="108"/>
      <c r="BQP15" s="108"/>
      <c r="BQQ15" s="108"/>
      <c r="BQR15" s="108"/>
      <c r="BQS15" s="108"/>
      <c r="BQT15" s="108"/>
      <c r="BQU15" s="108"/>
      <c r="BQV15" s="108"/>
      <c r="BQW15" s="108"/>
      <c r="BQX15" s="108"/>
      <c r="BQY15" s="108"/>
      <c r="BQZ15" s="108"/>
      <c r="BRA15" s="108"/>
      <c r="BRB15" s="108"/>
      <c r="BRC15" s="108"/>
      <c r="BRD15" s="108"/>
      <c r="BRE15" s="108"/>
      <c r="BRF15" s="108"/>
      <c r="BRG15" s="108"/>
      <c r="BRH15" s="108"/>
      <c r="BRI15" s="108"/>
      <c r="BRJ15" s="108"/>
      <c r="BRK15" s="108"/>
      <c r="BRL15" s="108"/>
      <c r="BRM15" s="108"/>
      <c r="BRN15" s="108"/>
      <c r="BRO15" s="108"/>
      <c r="BRP15" s="108"/>
      <c r="BRQ15" s="108"/>
      <c r="BRR15" s="108"/>
      <c r="BRS15" s="108"/>
      <c r="BRT15" s="108"/>
      <c r="BRU15" s="108"/>
      <c r="BRV15" s="108"/>
      <c r="BRW15" s="108"/>
      <c r="BRX15" s="108"/>
      <c r="BRY15" s="108"/>
      <c r="BRZ15" s="108"/>
      <c r="BSA15" s="108"/>
      <c r="BSB15" s="108"/>
      <c r="BSC15" s="108"/>
      <c r="BSD15" s="108"/>
      <c r="BSE15" s="108"/>
      <c r="BSF15" s="108"/>
      <c r="BSG15" s="108"/>
      <c r="BSH15" s="108"/>
      <c r="BSI15" s="108"/>
      <c r="BSJ15" s="108"/>
      <c r="BSK15" s="108"/>
      <c r="BSL15" s="108"/>
      <c r="BSM15" s="108"/>
      <c r="BSN15" s="108"/>
      <c r="BSO15" s="108"/>
      <c r="BSP15" s="108"/>
      <c r="BSQ15" s="108"/>
      <c r="BSR15" s="108"/>
      <c r="BSS15" s="108"/>
      <c r="BST15" s="108"/>
      <c r="BSU15" s="108"/>
      <c r="BSV15" s="108"/>
      <c r="BSW15" s="108"/>
      <c r="BSX15" s="108"/>
      <c r="BSY15" s="108"/>
      <c r="BSZ15" s="108"/>
      <c r="BTA15" s="108"/>
      <c r="BTB15" s="108"/>
      <c r="BTC15" s="108"/>
      <c r="BTD15" s="108"/>
      <c r="BTE15" s="108"/>
      <c r="BTF15" s="108"/>
      <c r="BTG15" s="108"/>
      <c r="BTH15" s="108"/>
      <c r="BTI15" s="108"/>
      <c r="BTJ15" s="108"/>
      <c r="BTK15" s="108"/>
      <c r="BTL15" s="108"/>
      <c r="BTM15" s="108"/>
      <c r="BTN15" s="108"/>
      <c r="BTO15" s="108"/>
      <c r="BTP15" s="108"/>
      <c r="BTQ15" s="108"/>
      <c r="BTR15" s="108"/>
      <c r="BTS15" s="108"/>
      <c r="BTT15" s="108"/>
      <c r="BTU15" s="108"/>
      <c r="BTV15" s="108"/>
      <c r="BTW15" s="108"/>
      <c r="BTX15" s="108"/>
      <c r="BTY15" s="108"/>
      <c r="BTZ15" s="108"/>
      <c r="BUA15" s="108"/>
      <c r="BUB15" s="108"/>
      <c r="BUC15" s="108"/>
      <c r="BUD15" s="108"/>
      <c r="BUE15" s="108"/>
      <c r="BUF15" s="108"/>
      <c r="BUG15" s="108"/>
      <c r="BUH15" s="108"/>
      <c r="BUI15" s="108"/>
      <c r="BUJ15" s="108"/>
      <c r="BUK15" s="108"/>
      <c r="BUL15" s="108"/>
      <c r="BUM15" s="108"/>
      <c r="BUN15" s="108"/>
      <c r="BUO15" s="108"/>
      <c r="BUP15" s="108"/>
      <c r="BUQ15" s="108"/>
      <c r="BUR15" s="108"/>
      <c r="BUS15" s="108"/>
      <c r="BUT15" s="108"/>
      <c r="BUU15" s="108"/>
      <c r="BUV15" s="108"/>
      <c r="BUW15" s="108"/>
      <c r="BUX15" s="108"/>
      <c r="BUY15" s="108"/>
      <c r="BUZ15" s="108"/>
      <c r="BVA15" s="108"/>
      <c r="BVB15" s="108"/>
      <c r="BVC15" s="108"/>
      <c r="BVD15" s="108"/>
      <c r="BVE15" s="108"/>
      <c r="BVF15" s="108"/>
      <c r="BVG15" s="108"/>
      <c r="BVH15" s="108"/>
      <c r="BVI15" s="108"/>
      <c r="BVJ15" s="108"/>
      <c r="BVK15" s="108"/>
      <c r="BVL15" s="108"/>
      <c r="BVM15" s="108"/>
      <c r="BVN15" s="108"/>
      <c r="BVO15" s="108"/>
      <c r="BVP15" s="108"/>
      <c r="BVQ15" s="108"/>
      <c r="BVR15" s="108"/>
      <c r="BVS15" s="108"/>
      <c r="BVT15" s="108"/>
      <c r="BVU15" s="108"/>
      <c r="BVV15" s="108"/>
      <c r="BVW15" s="108"/>
      <c r="BVX15" s="108"/>
      <c r="BVY15" s="108"/>
      <c r="BVZ15" s="108"/>
      <c r="BWA15" s="108"/>
      <c r="BWB15" s="108"/>
      <c r="BWC15" s="108"/>
      <c r="BWD15" s="108"/>
      <c r="BWE15" s="108"/>
      <c r="BWF15" s="108"/>
      <c r="BWG15" s="108"/>
      <c r="BWH15" s="108"/>
      <c r="BWI15" s="108"/>
      <c r="BWJ15" s="108"/>
      <c r="BWK15" s="108"/>
      <c r="BWL15" s="108"/>
      <c r="BWM15" s="108"/>
      <c r="BWN15" s="108"/>
      <c r="BWO15" s="108"/>
      <c r="BWP15" s="108"/>
      <c r="BWQ15" s="108"/>
      <c r="BWR15" s="108"/>
      <c r="BWS15" s="108"/>
      <c r="BWT15" s="108"/>
      <c r="BWU15" s="108"/>
      <c r="BWV15" s="108"/>
      <c r="BWW15" s="108"/>
      <c r="BWX15" s="108"/>
      <c r="BWY15" s="108"/>
      <c r="BWZ15" s="108"/>
      <c r="BXA15" s="108"/>
      <c r="BXB15" s="108"/>
      <c r="BXC15" s="108"/>
      <c r="BXD15" s="108"/>
      <c r="BXE15" s="108"/>
      <c r="BXF15" s="108"/>
      <c r="BXG15" s="108"/>
      <c r="BXH15" s="108"/>
      <c r="BXI15" s="108"/>
      <c r="BXJ15" s="108"/>
      <c r="BXK15" s="108"/>
      <c r="BXL15" s="108"/>
      <c r="BXM15" s="108"/>
      <c r="BXN15" s="108"/>
      <c r="BXO15" s="108"/>
      <c r="BXP15" s="108"/>
      <c r="BXQ15" s="108"/>
      <c r="BXR15" s="108"/>
      <c r="BXS15" s="108"/>
      <c r="BXT15" s="108"/>
      <c r="BXU15" s="108"/>
      <c r="BXV15" s="108"/>
      <c r="BXW15" s="108"/>
      <c r="BXX15" s="108"/>
      <c r="BXY15" s="108"/>
      <c r="BXZ15" s="108"/>
      <c r="BYA15" s="108"/>
      <c r="BYB15" s="108"/>
      <c r="BYC15" s="108"/>
      <c r="BYD15" s="108"/>
      <c r="BYE15" s="108"/>
      <c r="BYF15" s="108"/>
      <c r="BYG15" s="108"/>
      <c r="BYH15" s="108"/>
      <c r="BYI15" s="108"/>
      <c r="BYJ15" s="108"/>
      <c r="BYK15" s="108"/>
      <c r="BYL15" s="108"/>
      <c r="BYM15" s="108"/>
      <c r="BYN15" s="108"/>
      <c r="BYO15" s="108"/>
      <c r="BYP15" s="108"/>
      <c r="BYQ15" s="108"/>
      <c r="BYR15" s="108"/>
      <c r="BYS15" s="108"/>
      <c r="BYT15" s="108"/>
      <c r="BYU15" s="108"/>
      <c r="BYV15" s="108"/>
      <c r="BYW15" s="108"/>
      <c r="BYX15" s="108"/>
      <c r="BYY15" s="108"/>
      <c r="BYZ15" s="108"/>
      <c r="BZA15" s="108"/>
      <c r="BZB15" s="108"/>
      <c r="BZC15" s="108"/>
      <c r="BZD15" s="108"/>
      <c r="BZE15" s="108"/>
      <c r="BZF15" s="108"/>
      <c r="BZG15" s="108"/>
      <c r="BZH15" s="108"/>
      <c r="BZI15" s="108"/>
      <c r="BZJ15" s="108"/>
      <c r="BZK15" s="108"/>
      <c r="BZL15" s="108"/>
      <c r="BZM15" s="108"/>
      <c r="BZN15" s="108"/>
      <c r="BZO15" s="108"/>
      <c r="BZP15" s="108"/>
      <c r="BZQ15" s="108"/>
      <c r="BZR15" s="108"/>
      <c r="BZS15" s="108"/>
      <c r="BZT15" s="108"/>
      <c r="BZU15" s="108"/>
      <c r="BZV15" s="108"/>
      <c r="BZW15" s="108"/>
      <c r="BZX15" s="108"/>
      <c r="BZY15" s="108"/>
      <c r="BZZ15" s="108"/>
      <c r="CAA15" s="108"/>
      <c r="CAB15" s="108"/>
      <c r="CAC15" s="108"/>
      <c r="CAD15" s="108"/>
      <c r="CAE15" s="108"/>
      <c r="CAF15" s="108"/>
      <c r="CAG15" s="108"/>
      <c r="CAH15" s="108"/>
      <c r="CAI15" s="108"/>
      <c r="CAJ15" s="108"/>
      <c r="CAK15" s="108"/>
      <c r="CAL15" s="108"/>
      <c r="CAM15" s="108"/>
      <c r="CAN15" s="108"/>
      <c r="CAO15" s="108"/>
      <c r="CAP15" s="108"/>
      <c r="CAQ15" s="108"/>
      <c r="CAR15" s="108"/>
      <c r="CAS15" s="108"/>
      <c r="CAT15" s="108"/>
      <c r="CAU15" s="108"/>
      <c r="CAV15" s="108"/>
      <c r="CAW15" s="108"/>
      <c r="CAX15" s="108"/>
      <c r="CAY15" s="108"/>
      <c r="CAZ15" s="108"/>
      <c r="CBA15" s="108"/>
      <c r="CBB15" s="108"/>
      <c r="CBC15" s="108"/>
      <c r="CBD15" s="108"/>
      <c r="CBE15" s="108"/>
      <c r="CBF15" s="108"/>
      <c r="CBG15" s="108"/>
      <c r="CBH15" s="108"/>
      <c r="CBI15" s="108"/>
      <c r="CBJ15" s="108"/>
      <c r="CBK15" s="108"/>
      <c r="CBL15" s="108"/>
      <c r="CBM15" s="108"/>
      <c r="CBN15" s="108"/>
      <c r="CBO15" s="108"/>
      <c r="CBP15" s="108"/>
      <c r="CBQ15" s="108"/>
      <c r="CBR15" s="108"/>
      <c r="CBS15" s="108"/>
      <c r="CBT15" s="108"/>
      <c r="CBU15" s="108"/>
      <c r="CBV15" s="108"/>
      <c r="CBW15" s="108"/>
      <c r="CBX15" s="108"/>
      <c r="CBY15" s="108"/>
      <c r="CBZ15" s="108"/>
      <c r="CCA15" s="108"/>
      <c r="CCB15" s="108"/>
      <c r="CCC15" s="108"/>
      <c r="CCD15" s="108"/>
      <c r="CCE15" s="108"/>
      <c r="CCF15" s="108"/>
      <c r="CCG15" s="108"/>
      <c r="CCH15" s="108"/>
      <c r="CCI15" s="108"/>
      <c r="CCJ15" s="108"/>
      <c r="CCK15" s="108"/>
      <c r="CCL15" s="108"/>
      <c r="CCM15" s="108"/>
      <c r="CCN15" s="108"/>
      <c r="CCO15" s="108"/>
      <c r="CCP15" s="108"/>
      <c r="CCQ15" s="108"/>
      <c r="CCR15" s="108"/>
      <c r="CCS15" s="108"/>
      <c r="CCT15" s="108"/>
      <c r="CCU15" s="108"/>
      <c r="CCV15" s="108"/>
      <c r="CCW15" s="108"/>
      <c r="CCX15" s="108"/>
      <c r="CCY15" s="108"/>
      <c r="CCZ15" s="108"/>
      <c r="CDA15" s="108"/>
      <c r="CDB15" s="108"/>
      <c r="CDC15" s="108"/>
      <c r="CDD15" s="108"/>
      <c r="CDE15" s="108"/>
      <c r="CDF15" s="108"/>
      <c r="CDG15" s="108"/>
      <c r="CDH15" s="108"/>
      <c r="CDI15" s="108"/>
      <c r="CDJ15" s="108"/>
      <c r="CDK15" s="108"/>
      <c r="CDL15" s="108"/>
      <c r="CDM15" s="108"/>
      <c r="CDN15" s="108"/>
      <c r="CDO15" s="108"/>
      <c r="CDP15" s="108"/>
      <c r="CDQ15" s="108"/>
      <c r="CDR15" s="108"/>
      <c r="CDS15" s="108"/>
      <c r="CDT15" s="108"/>
      <c r="CDU15" s="108"/>
      <c r="CDV15" s="108"/>
      <c r="CDW15" s="108"/>
      <c r="CDX15" s="108"/>
      <c r="CDY15" s="108"/>
      <c r="CDZ15" s="108"/>
      <c r="CEA15" s="108"/>
      <c r="CEB15" s="108"/>
      <c r="CEC15" s="108"/>
      <c r="CED15" s="108"/>
      <c r="CEE15" s="108"/>
      <c r="CEF15" s="108"/>
      <c r="CEG15" s="108"/>
      <c r="CEH15" s="108"/>
      <c r="CEI15" s="108"/>
      <c r="CEJ15" s="108"/>
      <c r="CEK15" s="108"/>
      <c r="CEL15" s="108"/>
      <c r="CEM15" s="108"/>
      <c r="CEN15" s="108"/>
      <c r="CEO15" s="108"/>
      <c r="CEP15" s="108"/>
      <c r="CEQ15" s="108"/>
      <c r="CER15" s="108"/>
      <c r="CES15" s="108"/>
      <c r="CET15" s="108"/>
      <c r="CEU15" s="108"/>
      <c r="CEV15" s="108"/>
      <c r="CEW15" s="108"/>
      <c r="CEX15" s="108"/>
      <c r="CEY15" s="108"/>
      <c r="CEZ15" s="108"/>
      <c r="CFA15" s="108"/>
      <c r="CFB15" s="108"/>
      <c r="CFC15" s="108"/>
      <c r="CFD15" s="108"/>
      <c r="CFE15" s="108"/>
      <c r="CFF15" s="108"/>
      <c r="CFG15" s="108"/>
      <c r="CFH15" s="108"/>
      <c r="CFI15" s="108"/>
      <c r="CFJ15" s="108"/>
      <c r="CFK15" s="108"/>
      <c r="CFL15" s="108"/>
      <c r="CFM15" s="108"/>
      <c r="CFN15" s="108"/>
      <c r="CFO15" s="108"/>
      <c r="CFP15" s="108"/>
      <c r="CFQ15" s="108"/>
      <c r="CFR15" s="108"/>
      <c r="CFS15" s="108"/>
      <c r="CFT15" s="108"/>
      <c r="CFU15" s="108"/>
      <c r="CFV15" s="108"/>
      <c r="CFW15" s="108"/>
      <c r="CFX15" s="108"/>
      <c r="CFY15" s="108"/>
      <c r="CFZ15" s="108"/>
      <c r="CGA15" s="108"/>
      <c r="CGB15" s="108"/>
      <c r="CGC15" s="108"/>
      <c r="CGD15" s="108"/>
      <c r="CGE15" s="108"/>
      <c r="CGF15" s="108"/>
      <c r="CGG15" s="108"/>
      <c r="CGH15" s="108"/>
      <c r="CGI15" s="108"/>
      <c r="CGJ15" s="108"/>
      <c r="CGK15" s="108"/>
      <c r="CGL15" s="108"/>
      <c r="CGM15" s="108"/>
      <c r="CGN15" s="108"/>
      <c r="CGO15" s="108"/>
      <c r="CGP15" s="108"/>
      <c r="CGQ15" s="108"/>
      <c r="CGR15" s="108"/>
      <c r="CGS15" s="108"/>
      <c r="CGT15" s="108"/>
      <c r="CGU15" s="108"/>
      <c r="CGV15" s="108"/>
      <c r="CGW15" s="108"/>
      <c r="CGX15" s="108"/>
      <c r="CGY15" s="108"/>
      <c r="CGZ15" s="108"/>
      <c r="CHA15" s="108"/>
      <c r="CHB15" s="108"/>
      <c r="CHC15" s="108"/>
      <c r="CHD15" s="108"/>
      <c r="CHE15" s="108"/>
      <c r="CHF15" s="108"/>
      <c r="CHG15" s="108"/>
      <c r="CHH15" s="108"/>
      <c r="CHI15" s="108"/>
      <c r="CHJ15" s="108"/>
      <c r="CHK15" s="108"/>
      <c r="CHL15" s="108"/>
      <c r="CHM15" s="108"/>
      <c r="CHN15" s="108"/>
      <c r="CHO15" s="108"/>
      <c r="CHP15" s="108"/>
      <c r="CHQ15" s="108"/>
      <c r="CHR15" s="108"/>
      <c r="CHS15" s="108"/>
      <c r="CHT15" s="108"/>
      <c r="CHU15" s="108"/>
      <c r="CHV15" s="108"/>
      <c r="CHW15" s="108"/>
      <c r="CHX15" s="108"/>
      <c r="CHY15" s="108"/>
      <c r="CHZ15" s="108"/>
      <c r="CIA15" s="108"/>
      <c r="CIB15" s="108"/>
      <c r="CIC15" s="108"/>
      <c r="CID15" s="108"/>
      <c r="CIE15" s="108"/>
      <c r="CIF15" s="108"/>
      <c r="CIG15" s="108"/>
      <c r="CIH15" s="108"/>
      <c r="CII15" s="108"/>
      <c r="CIJ15" s="108"/>
      <c r="CIK15" s="108"/>
      <c r="CIL15" s="108"/>
      <c r="CIM15" s="108"/>
      <c r="CIN15" s="108"/>
      <c r="CIO15" s="108"/>
      <c r="CIP15" s="108"/>
      <c r="CIQ15" s="108"/>
      <c r="CIR15" s="108"/>
      <c r="CIS15" s="108"/>
      <c r="CIT15" s="108"/>
      <c r="CIU15" s="108"/>
      <c r="CIV15" s="108"/>
      <c r="CIW15" s="108"/>
      <c r="CIX15" s="108"/>
      <c r="CIY15" s="108"/>
      <c r="CIZ15" s="108"/>
      <c r="CJA15" s="108"/>
      <c r="CJB15" s="108"/>
      <c r="CJC15" s="108"/>
      <c r="CJD15" s="108"/>
      <c r="CJE15" s="108"/>
      <c r="CJF15" s="108"/>
      <c r="CJG15" s="108"/>
      <c r="CJH15" s="108"/>
      <c r="CJI15" s="108"/>
      <c r="CJJ15" s="108"/>
      <c r="CJK15" s="108"/>
      <c r="CJL15" s="108"/>
      <c r="CJM15" s="108"/>
      <c r="CJN15" s="108"/>
      <c r="CJO15" s="108"/>
      <c r="CJP15" s="108"/>
      <c r="CJQ15" s="108"/>
      <c r="CJR15" s="108"/>
      <c r="CJS15" s="108"/>
      <c r="CJT15" s="108"/>
      <c r="CJU15" s="108"/>
      <c r="CJV15" s="108"/>
      <c r="CJW15" s="108"/>
      <c r="CJX15" s="108"/>
      <c r="CJY15" s="108"/>
      <c r="CJZ15" s="108"/>
      <c r="CKA15" s="108"/>
      <c r="CKB15" s="108"/>
      <c r="CKC15" s="108"/>
      <c r="CKD15" s="108"/>
      <c r="CKE15" s="108"/>
      <c r="CKF15" s="108"/>
      <c r="CKG15" s="108"/>
      <c r="CKH15" s="108"/>
      <c r="CKI15" s="108"/>
      <c r="CKJ15" s="108"/>
      <c r="CKK15" s="108"/>
      <c r="CKL15" s="108"/>
      <c r="CKM15" s="108"/>
      <c r="CKN15" s="108"/>
      <c r="CKO15" s="108"/>
      <c r="CKP15" s="108"/>
      <c r="CKQ15" s="108"/>
      <c r="CKR15" s="108"/>
      <c r="CKS15" s="108"/>
      <c r="CKT15" s="108"/>
      <c r="CKU15" s="108"/>
      <c r="CKV15" s="108"/>
      <c r="CKW15" s="108"/>
      <c r="CKX15" s="108"/>
      <c r="CKY15" s="108"/>
      <c r="CKZ15" s="108"/>
      <c r="CLA15" s="108"/>
      <c r="CLB15" s="108"/>
      <c r="CLC15" s="108"/>
      <c r="CLD15" s="108"/>
      <c r="CLE15" s="108"/>
      <c r="CLF15" s="108"/>
      <c r="CLG15" s="108"/>
      <c r="CLH15" s="108"/>
      <c r="CLI15" s="108"/>
      <c r="CLJ15" s="108"/>
      <c r="CLK15" s="108"/>
      <c r="CLL15" s="108"/>
      <c r="CLM15" s="108"/>
      <c r="CLN15" s="108"/>
      <c r="CLO15" s="108"/>
      <c r="CLP15" s="108"/>
      <c r="CLQ15" s="108"/>
      <c r="CLR15" s="108"/>
      <c r="CLS15" s="108"/>
      <c r="CLT15" s="108"/>
      <c r="CLU15" s="108"/>
      <c r="CLV15" s="108"/>
      <c r="CLW15" s="108"/>
      <c r="CLX15" s="108"/>
      <c r="CLY15" s="108"/>
      <c r="CLZ15" s="108"/>
      <c r="CMA15" s="108"/>
      <c r="CMB15" s="108"/>
      <c r="CMC15" s="108"/>
      <c r="CMD15" s="108"/>
      <c r="CME15" s="108"/>
      <c r="CMF15" s="108"/>
      <c r="CMG15" s="108"/>
      <c r="CMH15" s="108"/>
      <c r="CMI15" s="108"/>
      <c r="CMJ15" s="108"/>
      <c r="CMK15" s="108"/>
      <c r="CML15" s="108"/>
      <c r="CMM15" s="108"/>
      <c r="CMN15" s="108"/>
      <c r="CMO15" s="108"/>
      <c r="CMP15" s="108"/>
      <c r="CMQ15" s="108"/>
      <c r="CMR15" s="108"/>
      <c r="CMS15" s="108"/>
      <c r="CMT15" s="108"/>
      <c r="CMU15" s="108"/>
      <c r="CMV15" s="108"/>
      <c r="CMW15" s="108"/>
      <c r="CMX15" s="108"/>
      <c r="CMY15" s="108"/>
      <c r="CMZ15" s="108"/>
      <c r="CNA15" s="108"/>
      <c r="CNB15" s="108"/>
      <c r="CNC15" s="108"/>
      <c r="CND15" s="108"/>
      <c r="CNE15" s="108"/>
      <c r="CNF15" s="108"/>
      <c r="CNG15" s="108"/>
      <c r="CNH15" s="108"/>
      <c r="CNI15" s="108"/>
      <c r="CNJ15" s="108"/>
      <c r="CNK15" s="108"/>
      <c r="CNL15" s="108"/>
      <c r="CNM15" s="108"/>
      <c r="CNN15" s="108"/>
      <c r="CNO15" s="108"/>
      <c r="CNP15" s="108"/>
      <c r="CNQ15" s="108"/>
      <c r="CNR15" s="108"/>
      <c r="CNS15" s="108"/>
      <c r="CNT15" s="108"/>
      <c r="CNU15" s="108"/>
      <c r="CNV15" s="108"/>
      <c r="CNW15" s="108"/>
      <c r="CNX15" s="108"/>
      <c r="CNY15" s="108"/>
      <c r="CNZ15" s="108"/>
      <c r="COA15" s="108"/>
      <c r="COB15" s="108"/>
      <c r="COC15" s="108"/>
      <c r="COD15" s="108"/>
      <c r="COE15" s="108"/>
      <c r="COF15" s="108"/>
      <c r="COG15" s="108"/>
      <c r="COH15" s="108"/>
      <c r="COI15" s="108"/>
      <c r="COJ15" s="108"/>
      <c r="COK15" s="108"/>
      <c r="COL15" s="108"/>
      <c r="COM15" s="108"/>
      <c r="CON15" s="108"/>
      <c r="COO15" s="108"/>
      <c r="COP15" s="108"/>
      <c r="COQ15" s="108"/>
      <c r="COR15" s="108"/>
      <c r="COS15" s="108"/>
      <c r="COT15" s="108"/>
      <c r="COU15" s="108"/>
      <c r="COV15" s="108"/>
      <c r="COW15" s="108"/>
      <c r="COX15" s="108"/>
      <c r="COY15" s="108"/>
      <c r="COZ15" s="108"/>
      <c r="CPA15" s="108"/>
      <c r="CPB15" s="108"/>
      <c r="CPC15" s="108"/>
      <c r="CPD15" s="108"/>
      <c r="CPE15" s="108"/>
      <c r="CPF15" s="108"/>
      <c r="CPG15" s="108"/>
      <c r="CPH15" s="108"/>
      <c r="CPI15" s="108"/>
      <c r="CPJ15" s="108"/>
      <c r="CPK15" s="108"/>
      <c r="CPL15" s="108"/>
      <c r="CPM15" s="108"/>
      <c r="CPN15" s="108"/>
      <c r="CPO15" s="108"/>
      <c r="CPP15" s="108"/>
      <c r="CPQ15" s="108"/>
      <c r="CPR15" s="108"/>
      <c r="CPS15" s="108"/>
      <c r="CPT15" s="108"/>
      <c r="CPU15" s="108"/>
      <c r="CPV15" s="108"/>
      <c r="CPW15" s="108"/>
      <c r="CPX15" s="108"/>
      <c r="CPY15" s="108"/>
      <c r="CPZ15" s="108"/>
      <c r="CQA15" s="108"/>
      <c r="CQB15" s="108"/>
      <c r="CQC15" s="108"/>
      <c r="CQD15" s="108"/>
      <c r="CQE15" s="108"/>
      <c r="CQF15" s="108"/>
      <c r="CQG15" s="108"/>
      <c r="CQH15" s="108"/>
      <c r="CQI15" s="108"/>
      <c r="CQJ15" s="108"/>
      <c r="CQK15" s="108"/>
      <c r="CQL15" s="108"/>
      <c r="CQM15" s="108"/>
      <c r="CQN15" s="108"/>
      <c r="CQO15" s="108"/>
      <c r="CQP15" s="108"/>
      <c r="CQQ15" s="108"/>
      <c r="CQR15" s="108"/>
      <c r="CQS15" s="108"/>
      <c r="CQT15" s="108"/>
      <c r="CQU15" s="108"/>
      <c r="CQV15" s="108"/>
      <c r="CQW15" s="108"/>
      <c r="CQX15" s="108"/>
      <c r="CQY15" s="108"/>
      <c r="CQZ15" s="108"/>
      <c r="CRA15" s="108"/>
      <c r="CRB15" s="108"/>
      <c r="CRC15" s="108"/>
      <c r="CRD15" s="108"/>
      <c r="CRE15" s="108"/>
      <c r="CRF15" s="108"/>
      <c r="CRG15" s="108"/>
      <c r="CRH15" s="108"/>
      <c r="CRI15" s="108"/>
      <c r="CRJ15" s="108"/>
      <c r="CRK15" s="108"/>
      <c r="CRL15" s="108"/>
      <c r="CRM15" s="108"/>
      <c r="CRN15" s="108"/>
      <c r="CRO15" s="108"/>
      <c r="CRP15" s="108"/>
      <c r="CRQ15" s="108"/>
      <c r="CRR15" s="108"/>
      <c r="CRS15" s="108"/>
      <c r="CRT15" s="108"/>
      <c r="CRU15" s="108"/>
      <c r="CRV15" s="108"/>
      <c r="CRW15" s="108"/>
      <c r="CRX15" s="108"/>
      <c r="CRY15" s="108"/>
      <c r="CRZ15" s="108"/>
      <c r="CSA15" s="108"/>
      <c r="CSB15" s="108"/>
      <c r="CSC15" s="108"/>
      <c r="CSD15" s="108"/>
      <c r="CSE15" s="108"/>
      <c r="CSF15" s="108"/>
      <c r="CSG15" s="108"/>
      <c r="CSH15" s="108"/>
      <c r="CSI15" s="108"/>
      <c r="CSJ15" s="108"/>
      <c r="CSK15" s="108"/>
      <c r="CSL15" s="108"/>
      <c r="CSM15" s="108"/>
      <c r="CSN15" s="108"/>
      <c r="CSO15" s="108"/>
      <c r="CSP15" s="108"/>
      <c r="CSQ15" s="108"/>
      <c r="CSR15" s="108"/>
      <c r="CSS15" s="108"/>
      <c r="CST15" s="108"/>
      <c r="CSU15" s="108"/>
      <c r="CSV15" s="108"/>
      <c r="CSW15" s="108"/>
      <c r="CSX15" s="108"/>
      <c r="CSY15" s="108"/>
      <c r="CSZ15" s="108"/>
      <c r="CTA15" s="108"/>
      <c r="CTB15" s="108"/>
      <c r="CTC15" s="108"/>
      <c r="CTD15" s="108"/>
      <c r="CTE15" s="108"/>
      <c r="CTF15" s="108"/>
      <c r="CTG15" s="108"/>
      <c r="CTH15" s="108"/>
      <c r="CTI15" s="108"/>
      <c r="CTJ15" s="108"/>
      <c r="CTK15" s="108"/>
      <c r="CTL15" s="108"/>
      <c r="CTM15" s="108"/>
      <c r="CTN15" s="108"/>
      <c r="CTO15" s="108"/>
      <c r="CTP15" s="108"/>
      <c r="CTQ15" s="108"/>
      <c r="CTR15" s="108"/>
      <c r="CTS15" s="108"/>
      <c r="CTT15" s="108"/>
      <c r="CTU15" s="108"/>
      <c r="CTV15" s="108"/>
      <c r="CTW15" s="108"/>
      <c r="CTX15" s="108"/>
      <c r="CTY15" s="108"/>
      <c r="CTZ15" s="108"/>
      <c r="CUA15" s="108"/>
      <c r="CUB15" s="108"/>
      <c r="CUC15" s="108"/>
      <c r="CUD15" s="108"/>
      <c r="CUE15" s="108"/>
      <c r="CUF15" s="108"/>
      <c r="CUG15" s="108"/>
      <c r="CUH15" s="108"/>
      <c r="CUI15" s="108"/>
      <c r="CUJ15" s="108"/>
      <c r="CUK15" s="108"/>
      <c r="CUL15" s="108"/>
      <c r="CUM15" s="108"/>
      <c r="CUN15" s="108"/>
      <c r="CUO15" s="108"/>
      <c r="CUP15" s="108"/>
      <c r="CUQ15" s="108"/>
      <c r="CUR15" s="108"/>
      <c r="CUS15" s="108"/>
      <c r="CUT15" s="108"/>
      <c r="CUU15" s="108"/>
      <c r="CUV15" s="108"/>
      <c r="CUW15" s="108"/>
      <c r="CUX15" s="108"/>
      <c r="CUY15" s="108"/>
      <c r="CUZ15" s="108"/>
      <c r="CVA15" s="108"/>
      <c r="CVB15" s="108"/>
      <c r="CVC15" s="108"/>
      <c r="CVD15" s="108"/>
      <c r="CVE15" s="108"/>
      <c r="CVF15" s="108"/>
      <c r="CVG15" s="108"/>
      <c r="CVH15" s="108"/>
      <c r="CVI15" s="108"/>
      <c r="CVJ15" s="108"/>
      <c r="CVK15" s="108"/>
      <c r="CVL15" s="108"/>
      <c r="CVM15" s="108"/>
      <c r="CVN15" s="108"/>
      <c r="CVO15" s="108"/>
      <c r="CVP15" s="108"/>
      <c r="CVQ15" s="108"/>
      <c r="CVR15" s="108"/>
      <c r="CVS15" s="108"/>
      <c r="CVT15" s="108"/>
      <c r="CVU15" s="108"/>
      <c r="CVV15" s="108"/>
      <c r="CVW15" s="108"/>
      <c r="CVX15" s="108"/>
      <c r="CVY15" s="108"/>
      <c r="CVZ15" s="108"/>
      <c r="CWA15" s="108"/>
      <c r="CWB15" s="108"/>
      <c r="CWC15" s="108"/>
      <c r="CWD15" s="108"/>
      <c r="CWE15" s="108"/>
      <c r="CWF15" s="108"/>
      <c r="CWG15" s="108"/>
      <c r="CWH15" s="108"/>
      <c r="CWI15" s="108"/>
      <c r="CWJ15" s="108"/>
      <c r="CWK15" s="108"/>
      <c r="CWL15" s="108"/>
      <c r="CWM15" s="108"/>
      <c r="CWN15" s="108"/>
      <c r="CWO15" s="108"/>
      <c r="CWP15" s="108"/>
      <c r="CWQ15" s="108"/>
      <c r="CWR15" s="108"/>
      <c r="CWS15" s="108"/>
      <c r="CWT15" s="108"/>
      <c r="CWU15" s="108"/>
      <c r="CWV15" s="108"/>
      <c r="CWW15" s="108"/>
      <c r="CWX15" s="108"/>
      <c r="CWY15" s="108"/>
      <c r="CWZ15" s="108"/>
      <c r="CXA15" s="108"/>
      <c r="CXB15" s="108"/>
      <c r="CXC15" s="108"/>
      <c r="CXD15" s="108"/>
      <c r="CXE15" s="108"/>
      <c r="CXF15" s="108"/>
      <c r="CXG15" s="108"/>
      <c r="CXH15" s="108"/>
      <c r="CXI15" s="108"/>
      <c r="CXJ15" s="108"/>
      <c r="CXK15" s="108"/>
      <c r="CXL15" s="108"/>
      <c r="CXM15" s="108"/>
      <c r="CXN15" s="108"/>
      <c r="CXO15" s="108"/>
      <c r="CXP15" s="108"/>
      <c r="CXQ15" s="108"/>
      <c r="CXR15" s="108"/>
      <c r="CXS15" s="108"/>
      <c r="CXT15" s="108"/>
      <c r="CXU15" s="108"/>
      <c r="CXV15" s="108"/>
      <c r="CXW15" s="108"/>
      <c r="CXX15" s="108"/>
      <c r="CXY15" s="108"/>
      <c r="CXZ15" s="108"/>
      <c r="CYA15" s="108"/>
      <c r="CYB15" s="108"/>
      <c r="CYC15" s="108"/>
      <c r="CYD15" s="108"/>
      <c r="CYE15" s="108"/>
      <c r="CYF15" s="108"/>
      <c r="CYG15" s="108"/>
      <c r="CYH15" s="108"/>
      <c r="CYI15" s="108"/>
      <c r="CYJ15" s="108"/>
      <c r="CYK15" s="108"/>
      <c r="CYL15" s="108"/>
      <c r="CYM15" s="108"/>
      <c r="CYN15" s="108"/>
      <c r="CYO15" s="108"/>
      <c r="CYP15" s="108"/>
      <c r="CYQ15" s="108"/>
      <c r="CYR15" s="108"/>
      <c r="CYS15" s="108"/>
      <c r="CYT15" s="108"/>
      <c r="CYU15" s="108"/>
      <c r="CYV15" s="108"/>
      <c r="CYW15" s="108"/>
      <c r="CYX15" s="108"/>
      <c r="CYY15" s="108"/>
      <c r="CYZ15" s="108"/>
      <c r="CZA15" s="108"/>
      <c r="CZB15" s="108"/>
      <c r="CZC15" s="108"/>
      <c r="CZD15" s="108"/>
      <c r="CZE15" s="108"/>
      <c r="CZF15" s="108"/>
      <c r="CZG15" s="108"/>
      <c r="CZH15" s="108"/>
      <c r="CZI15" s="108"/>
      <c r="CZJ15" s="108"/>
      <c r="CZK15" s="108"/>
      <c r="CZL15" s="108"/>
      <c r="CZM15" s="108"/>
      <c r="CZN15" s="108"/>
      <c r="CZO15" s="108"/>
      <c r="CZP15" s="108"/>
      <c r="CZQ15" s="108"/>
      <c r="CZR15" s="108"/>
      <c r="CZS15" s="108"/>
      <c r="CZT15" s="108"/>
      <c r="CZU15" s="108"/>
      <c r="CZV15" s="108"/>
      <c r="CZW15" s="108"/>
      <c r="CZX15" s="108"/>
      <c r="CZY15" s="108"/>
      <c r="CZZ15" s="108"/>
      <c r="DAA15" s="108"/>
      <c r="DAB15" s="108"/>
      <c r="DAC15" s="108"/>
      <c r="DAD15" s="108"/>
      <c r="DAE15" s="108"/>
      <c r="DAF15" s="108"/>
      <c r="DAG15" s="108"/>
      <c r="DAH15" s="108"/>
      <c r="DAI15" s="108"/>
      <c r="DAJ15" s="108"/>
      <c r="DAK15" s="108"/>
      <c r="DAL15" s="108"/>
      <c r="DAM15" s="108"/>
      <c r="DAN15" s="108"/>
      <c r="DAO15" s="108"/>
      <c r="DAP15" s="108"/>
      <c r="DAQ15" s="108"/>
      <c r="DAR15" s="108"/>
      <c r="DAS15" s="108"/>
      <c r="DAT15" s="108"/>
      <c r="DAU15" s="108"/>
      <c r="DAV15" s="108"/>
      <c r="DAW15" s="108"/>
      <c r="DAX15" s="108"/>
      <c r="DAY15" s="108"/>
      <c r="DAZ15" s="108"/>
      <c r="DBA15" s="108"/>
      <c r="DBB15" s="108"/>
      <c r="DBC15" s="108"/>
      <c r="DBD15" s="108"/>
      <c r="DBE15" s="108"/>
      <c r="DBF15" s="108"/>
      <c r="DBG15" s="108"/>
      <c r="DBH15" s="108"/>
      <c r="DBI15" s="108"/>
      <c r="DBJ15" s="108"/>
      <c r="DBK15" s="108"/>
      <c r="DBL15" s="108"/>
      <c r="DBM15" s="108"/>
      <c r="DBN15" s="108"/>
      <c r="DBO15" s="108"/>
      <c r="DBP15" s="108"/>
      <c r="DBQ15" s="108"/>
      <c r="DBR15" s="108"/>
      <c r="DBS15" s="108"/>
      <c r="DBT15" s="108"/>
      <c r="DBU15" s="108"/>
      <c r="DBV15" s="108"/>
      <c r="DBW15" s="108"/>
      <c r="DBX15" s="108"/>
      <c r="DBY15" s="108"/>
      <c r="DBZ15" s="108"/>
      <c r="DCA15" s="108"/>
      <c r="DCB15" s="108"/>
      <c r="DCC15" s="108"/>
      <c r="DCD15" s="108"/>
      <c r="DCE15" s="108"/>
      <c r="DCF15" s="108"/>
      <c r="DCG15" s="108"/>
      <c r="DCH15" s="108"/>
      <c r="DCI15" s="108"/>
      <c r="DCJ15" s="108"/>
      <c r="DCK15" s="108"/>
      <c r="DCL15" s="108"/>
      <c r="DCM15" s="108"/>
      <c r="DCN15" s="108"/>
      <c r="DCO15" s="108"/>
      <c r="DCP15" s="108"/>
      <c r="DCQ15" s="108"/>
      <c r="DCR15" s="108"/>
      <c r="DCS15" s="108"/>
      <c r="DCT15" s="108"/>
      <c r="DCU15" s="108"/>
      <c r="DCV15" s="108"/>
      <c r="DCW15" s="108"/>
      <c r="DCX15" s="108"/>
      <c r="DCY15" s="108"/>
      <c r="DCZ15" s="108"/>
      <c r="DDA15" s="108"/>
      <c r="DDB15" s="108"/>
      <c r="DDC15" s="108"/>
      <c r="DDD15" s="108"/>
      <c r="DDE15" s="108"/>
      <c r="DDF15" s="108"/>
      <c r="DDG15" s="108"/>
      <c r="DDH15" s="108"/>
      <c r="DDI15" s="108"/>
      <c r="DDJ15" s="108"/>
      <c r="DDK15" s="108"/>
      <c r="DDL15" s="108"/>
      <c r="DDM15" s="108"/>
      <c r="DDN15" s="108"/>
      <c r="DDO15" s="108"/>
      <c r="DDP15" s="108"/>
      <c r="DDQ15" s="108"/>
      <c r="DDR15" s="108"/>
      <c r="DDS15" s="108"/>
      <c r="DDT15" s="108"/>
      <c r="DDU15" s="108"/>
      <c r="DDV15" s="108"/>
      <c r="DDW15" s="108"/>
      <c r="DDX15" s="108"/>
      <c r="DDY15" s="108"/>
      <c r="DDZ15" s="108"/>
      <c r="DEA15" s="108"/>
      <c r="DEB15" s="108"/>
      <c r="DEC15" s="108"/>
      <c r="DED15" s="108"/>
      <c r="DEE15" s="108"/>
      <c r="DEF15" s="108"/>
      <c r="DEG15" s="108"/>
      <c r="DEH15" s="108"/>
      <c r="DEI15" s="108"/>
      <c r="DEJ15" s="108"/>
      <c r="DEK15" s="108"/>
      <c r="DEL15" s="108"/>
      <c r="DEM15" s="108"/>
      <c r="DEN15" s="108"/>
      <c r="DEO15" s="108"/>
      <c r="DEP15" s="108"/>
      <c r="DEQ15" s="108"/>
      <c r="DER15" s="108"/>
      <c r="DES15" s="108"/>
      <c r="DET15" s="108"/>
      <c r="DEU15" s="108"/>
      <c r="DEV15" s="108"/>
      <c r="DEW15" s="108"/>
      <c r="DEX15" s="108"/>
      <c r="DEY15" s="108"/>
      <c r="DEZ15" s="108"/>
      <c r="DFA15" s="108"/>
      <c r="DFB15" s="108"/>
      <c r="DFC15" s="108"/>
      <c r="DFD15" s="108"/>
      <c r="DFE15" s="108"/>
      <c r="DFF15" s="108"/>
      <c r="DFG15" s="108"/>
      <c r="DFH15" s="108"/>
      <c r="DFI15" s="108"/>
      <c r="DFJ15" s="108"/>
      <c r="DFK15" s="108"/>
      <c r="DFL15" s="108"/>
      <c r="DFM15" s="108"/>
      <c r="DFN15" s="108"/>
      <c r="DFO15" s="108"/>
      <c r="DFP15" s="108"/>
      <c r="DFQ15" s="108"/>
      <c r="DFR15" s="108"/>
      <c r="DFS15" s="108"/>
      <c r="DFT15" s="108"/>
      <c r="DFU15" s="108"/>
      <c r="DFV15" s="108"/>
      <c r="DFW15" s="108"/>
      <c r="DFX15" s="108"/>
      <c r="DFY15" s="108"/>
      <c r="DFZ15" s="108"/>
      <c r="DGA15" s="108"/>
      <c r="DGB15" s="108"/>
      <c r="DGC15" s="108"/>
      <c r="DGD15" s="108"/>
      <c r="DGE15" s="108"/>
      <c r="DGF15" s="108"/>
      <c r="DGG15" s="108"/>
      <c r="DGH15" s="108"/>
      <c r="DGI15" s="108"/>
      <c r="DGJ15" s="108"/>
      <c r="DGK15" s="108"/>
      <c r="DGL15" s="108"/>
      <c r="DGM15" s="108"/>
      <c r="DGN15" s="108"/>
      <c r="DGO15" s="108"/>
      <c r="DGP15" s="108"/>
      <c r="DGQ15" s="108"/>
      <c r="DGR15" s="108"/>
      <c r="DGS15" s="108"/>
      <c r="DGT15" s="108"/>
      <c r="DGU15" s="108"/>
      <c r="DGV15" s="108"/>
      <c r="DGW15" s="108"/>
      <c r="DGX15" s="108"/>
      <c r="DGY15" s="108"/>
      <c r="DGZ15" s="108"/>
      <c r="DHA15" s="108"/>
      <c r="DHB15" s="108"/>
      <c r="DHC15" s="108"/>
      <c r="DHD15" s="108"/>
      <c r="DHE15" s="108"/>
      <c r="DHF15" s="108"/>
      <c r="DHG15" s="108"/>
      <c r="DHH15" s="108"/>
      <c r="DHI15" s="108"/>
      <c r="DHJ15" s="108"/>
      <c r="DHK15" s="108"/>
      <c r="DHL15" s="108"/>
      <c r="DHM15" s="108"/>
      <c r="DHN15" s="108"/>
      <c r="DHO15" s="108"/>
      <c r="DHP15" s="108"/>
      <c r="DHQ15" s="108"/>
      <c r="DHR15" s="108"/>
      <c r="DHS15" s="108"/>
      <c r="DHT15" s="108"/>
      <c r="DHU15" s="108"/>
      <c r="DHV15" s="108"/>
      <c r="DHW15" s="108"/>
      <c r="DHX15" s="108"/>
      <c r="DHY15" s="108"/>
      <c r="DHZ15" s="108"/>
      <c r="DIA15" s="108"/>
      <c r="DIB15" s="108"/>
      <c r="DIC15" s="108"/>
      <c r="DID15" s="108"/>
      <c r="DIE15" s="108"/>
      <c r="DIF15" s="108"/>
      <c r="DIG15" s="108"/>
      <c r="DIH15" s="108"/>
      <c r="DII15" s="108"/>
      <c r="DIJ15" s="108"/>
      <c r="DIK15" s="108"/>
      <c r="DIL15" s="108"/>
      <c r="DIM15" s="108"/>
      <c r="DIN15" s="108"/>
      <c r="DIO15" s="108"/>
      <c r="DIP15" s="108"/>
      <c r="DIQ15" s="108"/>
      <c r="DIR15" s="108"/>
      <c r="DIS15" s="108"/>
      <c r="DIT15" s="108"/>
      <c r="DIU15" s="108"/>
      <c r="DIV15" s="108"/>
      <c r="DIW15" s="108"/>
      <c r="DIX15" s="108"/>
      <c r="DIY15" s="108"/>
      <c r="DIZ15" s="108"/>
      <c r="DJA15" s="108"/>
      <c r="DJB15" s="108"/>
      <c r="DJC15" s="108"/>
      <c r="DJD15" s="108"/>
      <c r="DJE15" s="108"/>
      <c r="DJF15" s="108"/>
      <c r="DJG15" s="108"/>
      <c r="DJH15" s="108"/>
      <c r="DJI15" s="108"/>
      <c r="DJJ15" s="108"/>
      <c r="DJK15" s="108"/>
      <c r="DJL15" s="108"/>
      <c r="DJM15" s="108"/>
      <c r="DJN15" s="108"/>
      <c r="DJO15" s="108"/>
      <c r="DJP15" s="108"/>
      <c r="DJQ15" s="108"/>
      <c r="DJR15" s="108"/>
      <c r="DJS15" s="108"/>
      <c r="DJT15" s="108"/>
      <c r="DJU15" s="108"/>
      <c r="DJV15" s="108"/>
      <c r="DJW15" s="108"/>
      <c r="DJX15" s="108"/>
      <c r="DJY15" s="108"/>
      <c r="DJZ15" s="108"/>
      <c r="DKA15" s="108"/>
      <c r="DKB15" s="108"/>
      <c r="DKC15" s="108"/>
      <c r="DKD15" s="108"/>
      <c r="DKE15" s="108"/>
      <c r="DKF15" s="108"/>
      <c r="DKG15" s="108"/>
      <c r="DKH15" s="108"/>
      <c r="DKI15" s="108"/>
      <c r="DKJ15" s="108"/>
      <c r="DKK15" s="108"/>
      <c r="DKL15" s="108"/>
      <c r="DKM15" s="108"/>
      <c r="DKN15" s="108"/>
      <c r="DKO15" s="108"/>
      <c r="DKP15" s="108"/>
      <c r="DKQ15" s="108"/>
      <c r="DKR15" s="108"/>
      <c r="DKS15" s="108"/>
      <c r="DKT15" s="108"/>
      <c r="DKU15" s="108"/>
      <c r="DKV15" s="108"/>
      <c r="DKW15" s="108"/>
      <c r="DKX15" s="108"/>
      <c r="DKY15" s="108"/>
      <c r="DKZ15" s="108"/>
      <c r="DLA15" s="108"/>
      <c r="DLB15" s="108"/>
      <c r="DLC15" s="108"/>
      <c r="DLD15" s="108"/>
      <c r="DLE15" s="108"/>
      <c r="DLF15" s="108"/>
      <c r="DLG15" s="108"/>
      <c r="DLH15" s="108"/>
      <c r="DLI15" s="108"/>
      <c r="DLJ15" s="108"/>
      <c r="DLK15" s="108"/>
      <c r="DLL15" s="108"/>
      <c r="DLM15" s="108"/>
      <c r="DLN15" s="108"/>
      <c r="DLO15" s="108"/>
      <c r="DLP15" s="108"/>
      <c r="DLQ15" s="108"/>
      <c r="DLR15" s="108"/>
      <c r="DLS15" s="108"/>
      <c r="DLT15" s="108"/>
      <c r="DLU15" s="108"/>
      <c r="DLV15" s="108"/>
      <c r="DLW15" s="108"/>
      <c r="DLX15" s="108"/>
      <c r="DLY15" s="108"/>
      <c r="DLZ15" s="108"/>
      <c r="DMA15" s="108"/>
      <c r="DMB15" s="108"/>
      <c r="DMC15" s="108"/>
      <c r="DMD15" s="108"/>
      <c r="DME15" s="108"/>
      <c r="DMF15" s="108"/>
      <c r="DMG15" s="108"/>
      <c r="DMH15" s="108"/>
      <c r="DMI15" s="108"/>
      <c r="DMJ15" s="108"/>
      <c r="DMK15" s="108"/>
      <c r="DML15" s="108"/>
      <c r="DMM15" s="108"/>
      <c r="DMN15" s="108"/>
      <c r="DMO15" s="108"/>
      <c r="DMP15" s="108"/>
      <c r="DMQ15" s="108"/>
      <c r="DMR15" s="108"/>
      <c r="DMS15" s="108"/>
      <c r="DMT15" s="108"/>
      <c r="DMU15" s="108"/>
      <c r="DMV15" s="108"/>
      <c r="DMW15" s="108"/>
      <c r="DMX15" s="108"/>
      <c r="DMY15" s="108"/>
      <c r="DMZ15" s="108"/>
      <c r="DNA15" s="108"/>
      <c r="DNB15" s="108"/>
      <c r="DNC15" s="108"/>
      <c r="DND15" s="108"/>
      <c r="DNE15" s="108"/>
      <c r="DNF15" s="108"/>
      <c r="DNG15" s="108"/>
      <c r="DNH15" s="108"/>
      <c r="DNI15" s="108"/>
      <c r="DNJ15" s="108"/>
      <c r="DNK15" s="108"/>
      <c r="DNL15" s="108"/>
      <c r="DNM15" s="108"/>
      <c r="DNN15" s="108"/>
      <c r="DNO15" s="108"/>
      <c r="DNP15" s="108"/>
      <c r="DNQ15" s="108"/>
      <c r="DNR15" s="108"/>
      <c r="DNS15" s="108"/>
      <c r="DNT15" s="108"/>
      <c r="DNU15" s="108"/>
      <c r="DNV15" s="108"/>
      <c r="DNW15" s="108"/>
      <c r="DNX15" s="108"/>
      <c r="DNY15" s="108"/>
      <c r="DNZ15" s="108"/>
      <c r="DOA15" s="108"/>
      <c r="DOB15" s="108"/>
      <c r="DOC15" s="108"/>
      <c r="DOD15" s="108"/>
      <c r="DOE15" s="108"/>
      <c r="DOF15" s="108"/>
      <c r="DOG15" s="108"/>
      <c r="DOH15" s="108"/>
      <c r="DOI15" s="108"/>
      <c r="DOJ15" s="108"/>
      <c r="DOK15" s="108"/>
      <c r="DOL15" s="108"/>
      <c r="DOM15" s="108"/>
      <c r="DON15" s="108"/>
      <c r="DOO15" s="108"/>
      <c r="DOP15" s="108"/>
      <c r="DOQ15" s="108"/>
      <c r="DOR15" s="108"/>
      <c r="DOS15" s="108"/>
      <c r="DOT15" s="108"/>
      <c r="DOU15" s="108"/>
      <c r="DOV15" s="108"/>
      <c r="DOW15" s="108"/>
      <c r="DOX15" s="108"/>
      <c r="DOY15" s="108"/>
      <c r="DOZ15" s="108"/>
      <c r="DPA15" s="108"/>
      <c r="DPB15" s="108"/>
      <c r="DPC15" s="108"/>
      <c r="DPD15" s="108"/>
      <c r="DPE15" s="108"/>
      <c r="DPF15" s="108"/>
      <c r="DPG15" s="108"/>
      <c r="DPH15" s="108"/>
      <c r="DPI15" s="108"/>
      <c r="DPJ15" s="108"/>
      <c r="DPK15" s="108"/>
      <c r="DPL15" s="108"/>
      <c r="DPM15" s="108"/>
      <c r="DPN15" s="108"/>
      <c r="DPO15" s="108"/>
      <c r="DPP15" s="108"/>
      <c r="DPQ15" s="108"/>
      <c r="DPR15" s="108"/>
      <c r="DPS15" s="108"/>
      <c r="DPT15" s="108"/>
      <c r="DPU15" s="108"/>
      <c r="DPV15" s="108"/>
      <c r="DPW15" s="108"/>
      <c r="DPX15" s="108"/>
      <c r="DPY15" s="108"/>
      <c r="DPZ15" s="108"/>
      <c r="DQA15" s="108"/>
      <c r="DQB15" s="108"/>
      <c r="DQC15" s="108"/>
      <c r="DQD15" s="108"/>
      <c r="DQE15" s="108"/>
      <c r="DQF15" s="108"/>
      <c r="DQG15" s="108"/>
      <c r="DQH15" s="108"/>
      <c r="DQI15" s="108"/>
      <c r="DQJ15" s="108"/>
      <c r="DQK15" s="108"/>
      <c r="DQL15" s="108"/>
      <c r="DQM15" s="108"/>
      <c r="DQN15" s="108"/>
      <c r="DQO15" s="108"/>
      <c r="DQP15" s="108"/>
      <c r="DQQ15" s="108"/>
      <c r="DQR15" s="108"/>
      <c r="DQS15" s="108"/>
      <c r="DQT15" s="108"/>
      <c r="DQU15" s="108"/>
      <c r="DQV15" s="108"/>
      <c r="DQW15" s="108"/>
      <c r="DQX15" s="108"/>
      <c r="DQY15" s="108"/>
      <c r="DQZ15" s="108"/>
      <c r="DRA15" s="108"/>
      <c r="DRB15" s="108"/>
      <c r="DRC15" s="108"/>
      <c r="DRD15" s="108"/>
      <c r="DRE15" s="108"/>
      <c r="DRF15" s="108"/>
      <c r="DRG15" s="108"/>
      <c r="DRH15" s="108"/>
      <c r="DRI15" s="108"/>
      <c r="DRJ15" s="108"/>
      <c r="DRK15" s="108"/>
      <c r="DRL15" s="108"/>
      <c r="DRM15" s="108"/>
      <c r="DRN15" s="108"/>
      <c r="DRO15" s="108"/>
      <c r="DRP15" s="108"/>
      <c r="DRQ15" s="108"/>
      <c r="DRR15" s="108"/>
      <c r="DRS15" s="108"/>
      <c r="DRT15" s="108"/>
      <c r="DRU15" s="108"/>
      <c r="DRV15" s="108"/>
      <c r="DRW15" s="108"/>
      <c r="DRX15" s="108"/>
      <c r="DRY15" s="108"/>
      <c r="DRZ15" s="108"/>
      <c r="DSA15" s="108"/>
      <c r="DSB15" s="108"/>
      <c r="DSC15" s="108"/>
      <c r="DSD15" s="108"/>
      <c r="DSE15" s="108"/>
      <c r="DSF15" s="108"/>
      <c r="DSG15" s="108"/>
      <c r="DSH15" s="108"/>
      <c r="DSI15" s="108"/>
      <c r="DSJ15" s="108"/>
      <c r="DSK15" s="108"/>
      <c r="DSL15" s="108"/>
      <c r="DSM15" s="108"/>
      <c r="DSN15" s="108"/>
      <c r="DSO15" s="108"/>
      <c r="DSP15" s="108"/>
      <c r="DSQ15" s="108"/>
      <c r="DSR15" s="108"/>
      <c r="DSS15" s="108"/>
      <c r="DST15" s="108"/>
      <c r="DSU15" s="108"/>
      <c r="DSV15" s="108"/>
      <c r="DSW15" s="108"/>
      <c r="DSX15" s="108"/>
      <c r="DSY15" s="108"/>
      <c r="DSZ15" s="108"/>
      <c r="DTA15" s="108"/>
      <c r="DTB15" s="108"/>
      <c r="DTC15" s="108"/>
      <c r="DTD15" s="108"/>
      <c r="DTE15" s="108"/>
      <c r="DTF15" s="108"/>
      <c r="DTG15" s="108"/>
      <c r="DTH15" s="108"/>
      <c r="DTI15" s="108"/>
      <c r="DTJ15" s="108"/>
      <c r="DTK15" s="108"/>
      <c r="DTL15" s="108"/>
      <c r="DTM15" s="108"/>
      <c r="DTN15" s="108"/>
      <c r="DTO15" s="108"/>
      <c r="DTP15" s="108"/>
      <c r="DTQ15" s="108"/>
      <c r="DTR15" s="108"/>
      <c r="DTS15" s="108"/>
      <c r="DTT15" s="108"/>
      <c r="DTU15" s="108"/>
      <c r="DTV15" s="108"/>
      <c r="DTW15" s="108"/>
      <c r="DTX15" s="108"/>
      <c r="DTY15" s="108"/>
      <c r="DTZ15" s="108"/>
      <c r="DUA15" s="108"/>
      <c r="DUB15" s="108"/>
      <c r="DUC15" s="108"/>
      <c r="DUD15" s="108"/>
      <c r="DUE15" s="108"/>
      <c r="DUF15" s="108"/>
      <c r="DUG15" s="108"/>
      <c r="DUH15" s="108"/>
      <c r="DUI15" s="108"/>
      <c r="DUJ15" s="108"/>
      <c r="DUK15" s="108"/>
      <c r="DUL15" s="108"/>
      <c r="DUM15" s="108"/>
      <c r="DUN15" s="108"/>
      <c r="DUO15" s="108"/>
      <c r="DUP15" s="108"/>
      <c r="DUQ15" s="108"/>
      <c r="DUR15" s="108"/>
      <c r="DUS15" s="108"/>
      <c r="DUT15" s="108"/>
      <c r="DUU15" s="108"/>
      <c r="DUV15" s="108"/>
      <c r="DUW15" s="108"/>
      <c r="DUX15" s="108"/>
      <c r="DUY15" s="108"/>
      <c r="DUZ15" s="108"/>
      <c r="DVA15" s="108"/>
      <c r="DVB15" s="108"/>
      <c r="DVC15" s="108"/>
      <c r="DVD15" s="108"/>
      <c r="DVE15" s="108"/>
      <c r="DVF15" s="108"/>
      <c r="DVG15" s="108"/>
      <c r="DVH15" s="108"/>
      <c r="DVI15" s="108"/>
      <c r="DVJ15" s="108"/>
      <c r="DVK15" s="108"/>
      <c r="DVL15" s="108"/>
      <c r="DVM15" s="108"/>
      <c r="DVN15" s="108"/>
      <c r="DVO15" s="108"/>
      <c r="DVP15" s="108"/>
      <c r="DVQ15" s="108"/>
      <c r="DVR15" s="108"/>
      <c r="DVS15" s="108"/>
      <c r="DVT15" s="108"/>
      <c r="DVU15" s="108"/>
      <c r="DVV15" s="108"/>
      <c r="DVW15" s="108"/>
      <c r="DVX15" s="108"/>
      <c r="DVY15" s="108"/>
      <c r="DVZ15" s="108"/>
      <c r="DWA15" s="108"/>
      <c r="DWB15" s="108"/>
      <c r="DWC15" s="108"/>
      <c r="DWD15" s="108"/>
      <c r="DWE15" s="108"/>
      <c r="DWF15" s="108"/>
      <c r="DWG15" s="108"/>
      <c r="DWH15" s="108"/>
      <c r="DWI15" s="108"/>
      <c r="DWJ15" s="108"/>
      <c r="DWK15" s="108"/>
      <c r="DWL15" s="108"/>
      <c r="DWM15" s="108"/>
      <c r="DWN15" s="108"/>
      <c r="DWO15" s="108"/>
      <c r="DWP15" s="108"/>
      <c r="DWQ15" s="108"/>
      <c r="DWR15" s="108"/>
      <c r="DWS15" s="108"/>
      <c r="DWT15" s="108"/>
      <c r="DWU15" s="108"/>
      <c r="DWV15" s="108"/>
      <c r="DWW15" s="108"/>
      <c r="DWX15" s="108"/>
      <c r="DWY15" s="108"/>
      <c r="DWZ15" s="108"/>
      <c r="DXA15" s="108"/>
      <c r="DXB15" s="108"/>
      <c r="DXC15" s="108"/>
      <c r="DXD15" s="108"/>
      <c r="DXE15" s="108"/>
      <c r="DXF15" s="108"/>
      <c r="DXG15" s="108"/>
      <c r="DXH15" s="108"/>
      <c r="DXI15" s="108"/>
      <c r="DXJ15" s="108"/>
      <c r="DXK15" s="108"/>
      <c r="DXL15" s="108"/>
      <c r="DXM15" s="108"/>
      <c r="DXN15" s="108"/>
      <c r="DXO15" s="108"/>
      <c r="DXP15" s="108"/>
      <c r="DXQ15" s="108"/>
      <c r="DXR15" s="108"/>
      <c r="DXS15" s="108"/>
      <c r="DXT15" s="108"/>
      <c r="DXU15" s="108"/>
      <c r="DXV15" s="108"/>
      <c r="DXW15" s="108"/>
      <c r="DXX15" s="108"/>
      <c r="DXY15" s="108"/>
      <c r="DXZ15" s="108"/>
      <c r="DYA15" s="108"/>
      <c r="DYB15" s="108"/>
      <c r="DYC15" s="108"/>
      <c r="DYD15" s="108"/>
      <c r="DYE15" s="108"/>
      <c r="DYF15" s="108"/>
      <c r="DYG15" s="108"/>
      <c r="DYH15" s="108"/>
      <c r="DYI15" s="108"/>
      <c r="DYJ15" s="108"/>
      <c r="DYK15" s="108"/>
      <c r="DYL15" s="108"/>
      <c r="DYM15" s="108"/>
      <c r="DYN15" s="108"/>
      <c r="DYO15" s="108"/>
      <c r="DYP15" s="108"/>
      <c r="DYQ15" s="108"/>
      <c r="DYR15" s="108"/>
      <c r="DYS15" s="108"/>
      <c r="DYT15" s="108"/>
      <c r="DYU15" s="108"/>
      <c r="DYV15" s="108"/>
      <c r="DYW15" s="108"/>
      <c r="DYX15" s="108"/>
      <c r="DYY15" s="108"/>
      <c r="DYZ15" s="108"/>
      <c r="DZA15" s="108"/>
      <c r="DZB15" s="108"/>
      <c r="DZC15" s="108"/>
      <c r="DZD15" s="108"/>
      <c r="DZE15" s="108"/>
      <c r="DZF15" s="108"/>
      <c r="DZG15" s="108"/>
      <c r="DZH15" s="108"/>
      <c r="DZI15" s="108"/>
      <c r="DZJ15" s="108"/>
      <c r="DZK15" s="108"/>
      <c r="DZL15" s="108"/>
      <c r="DZM15" s="108"/>
      <c r="DZN15" s="108"/>
      <c r="DZO15" s="108"/>
      <c r="DZP15" s="108"/>
      <c r="DZQ15" s="108"/>
      <c r="DZR15" s="108"/>
      <c r="DZS15" s="108"/>
      <c r="DZT15" s="108"/>
      <c r="DZU15" s="108"/>
      <c r="DZV15" s="108"/>
      <c r="DZW15" s="108"/>
      <c r="DZX15" s="108"/>
      <c r="DZY15" s="108"/>
      <c r="DZZ15" s="108"/>
      <c r="EAA15" s="108"/>
      <c r="EAB15" s="108"/>
      <c r="EAC15" s="108"/>
      <c r="EAD15" s="108"/>
      <c r="EAE15" s="108"/>
      <c r="EAF15" s="108"/>
      <c r="EAG15" s="108"/>
      <c r="EAH15" s="108"/>
      <c r="EAI15" s="108"/>
      <c r="EAJ15" s="108"/>
      <c r="EAK15" s="108"/>
      <c r="EAL15" s="108"/>
      <c r="EAM15" s="108"/>
      <c r="EAN15" s="108"/>
      <c r="EAO15" s="108"/>
      <c r="EAP15" s="108"/>
      <c r="EAQ15" s="108"/>
      <c r="EAR15" s="108"/>
      <c r="EAS15" s="108"/>
      <c r="EAT15" s="108"/>
      <c r="EAU15" s="108"/>
      <c r="EAV15" s="108"/>
      <c r="EAW15" s="108"/>
      <c r="EAX15" s="108"/>
      <c r="EAY15" s="108"/>
      <c r="EAZ15" s="108"/>
      <c r="EBA15" s="108"/>
      <c r="EBB15" s="108"/>
      <c r="EBC15" s="108"/>
      <c r="EBD15" s="108"/>
      <c r="EBE15" s="108"/>
      <c r="EBF15" s="108"/>
      <c r="EBG15" s="108"/>
      <c r="EBH15" s="108"/>
      <c r="EBI15" s="108"/>
      <c r="EBJ15" s="108"/>
      <c r="EBK15" s="108"/>
      <c r="EBL15" s="108"/>
      <c r="EBM15" s="108"/>
      <c r="EBN15" s="108"/>
      <c r="EBO15" s="108"/>
      <c r="EBP15" s="108"/>
      <c r="EBQ15" s="108"/>
      <c r="EBR15" s="108"/>
      <c r="EBS15" s="108"/>
      <c r="EBT15" s="108"/>
      <c r="EBU15" s="108"/>
      <c r="EBV15" s="108"/>
      <c r="EBW15" s="108"/>
      <c r="EBX15" s="108"/>
      <c r="EBY15" s="108"/>
      <c r="EBZ15" s="108"/>
      <c r="ECA15" s="108"/>
      <c r="ECB15" s="108"/>
      <c r="ECC15" s="108"/>
      <c r="ECD15" s="108"/>
      <c r="ECE15" s="108"/>
      <c r="ECF15" s="108"/>
      <c r="ECG15" s="108"/>
      <c r="ECH15" s="108"/>
      <c r="ECI15" s="108"/>
      <c r="ECJ15" s="108"/>
      <c r="ECK15" s="108"/>
      <c r="ECL15" s="108"/>
      <c r="ECM15" s="108"/>
      <c r="ECN15" s="108"/>
      <c r="ECO15" s="108"/>
      <c r="ECP15" s="108"/>
      <c r="ECQ15" s="108"/>
      <c r="ECR15" s="108"/>
      <c r="ECS15" s="108"/>
      <c r="ECT15" s="108"/>
      <c r="ECU15" s="108"/>
      <c r="ECV15" s="108"/>
      <c r="ECW15" s="108"/>
      <c r="ECX15" s="108"/>
      <c r="ECY15" s="108"/>
      <c r="ECZ15" s="108"/>
      <c r="EDA15" s="108"/>
      <c r="EDB15" s="108"/>
      <c r="EDC15" s="108"/>
      <c r="EDD15" s="108"/>
      <c r="EDE15" s="108"/>
      <c r="EDF15" s="108"/>
      <c r="EDG15" s="108"/>
      <c r="EDH15" s="108"/>
      <c r="EDI15" s="108"/>
      <c r="EDJ15" s="108"/>
      <c r="EDK15" s="108"/>
      <c r="EDL15" s="108"/>
      <c r="EDM15" s="108"/>
      <c r="EDN15" s="108"/>
      <c r="EDO15" s="108"/>
      <c r="EDP15" s="108"/>
      <c r="EDQ15" s="108"/>
      <c r="EDR15" s="108"/>
      <c r="EDS15" s="108"/>
      <c r="EDT15" s="108"/>
      <c r="EDU15" s="108"/>
      <c r="EDV15" s="108"/>
      <c r="EDW15" s="108"/>
      <c r="EDX15" s="108"/>
      <c r="EDY15" s="108"/>
      <c r="EDZ15" s="108"/>
      <c r="EEA15" s="108"/>
      <c r="EEB15" s="108"/>
      <c r="EEC15" s="108"/>
      <c r="EED15" s="108"/>
      <c r="EEE15" s="108"/>
      <c r="EEF15" s="108"/>
      <c r="EEG15" s="108"/>
      <c r="EEH15" s="108"/>
      <c r="EEI15" s="108"/>
      <c r="EEJ15" s="108"/>
      <c r="EEK15" s="108"/>
      <c r="EEL15" s="108"/>
      <c r="EEM15" s="108"/>
      <c r="EEN15" s="108"/>
      <c r="EEO15" s="108"/>
      <c r="EEP15" s="108"/>
      <c r="EEQ15" s="108"/>
      <c r="EER15" s="108"/>
      <c r="EES15" s="108"/>
      <c r="EET15" s="108"/>
      <c r="EEU15" s="108"/>
      <c r="EEV15" s="108"/>
      <c r="EEW15" s="108"/>
      <c r="EEX15" s="108"/>
      <c r="EEY15" s="108"/>
      <c r="EEZ15" s="108"/>
      <c r="EFA15" s="108"/>
      <c r="EFB15" s="108"/>
      <c r="EFC15" s="108"/>
      <c r="EFD15" s="108"/>
      <c r="EFE15" s="108"/>
      <c r="EFF15" s="108"/>
      <c r="EFG15" s="108"/>
      <c r="EFH15" s="108"/>
      <c r="EFI15" s="108"/>
      <c r="EFJ15" s="108"/>
      <c r="EFK15" s="108"/>
      <c r="EFL15" s="108"/>
      <c r="EFM15" s="108"/>
      <c r="EFN15" s="108"/>
      <c r="EFO15" s="108"/>
      <c r="EFP15" s="108"/>
      <c r="EFQ15" s="108"/>
      <c r="EFR15" s="108"/>
      <c r="EFS15" s="108"/>
      <c r="EFT15" s="108"/>
      <c r="EFU15" s="108"/>
      <c r="EFV15" s="108"/>
      <c r="EFW15" s="108"/>
      <c r="EFX15" s="108"/>
      <c r="EFY15" s="108"/>
      <c r="EFZ15" s="108"/>
      <c r="EGA15" s="108"/>
      <c r="EGB15" s="108"/>
      <c r="EGC15" s="108"/>
      <c r="EGD15" s="108"/>
      <c r="EGE15" s="108"/>
      <c r="EGF15" s="108"/>
      <c r="EGG15" s="108"/>
      <c r="EGH15" s="108"/>
      <c r="EGI15" s="108"/>
      <c r="EGJ15" s="108"/>
      <c r="EGK15" s="108"/>
      <c r="EGL15" s="108"/>
      <c r="EGM15" s="108"/>
      <c r="EGN15" s="108"/>
      <c r="EGO15" s="108"/>
      <c r="EGP15" s="108"/>
      <c r="EGQ15" s="108"/>
      <c r="EGR15" s="108"/>
      <c r="EGS15" s="108"/>
      <c r="EGT15" s="108"/>
      <c r="EGU15" s="108"/>
      <c r="EGV15" s="108"/>
      <c r="EGW15" s="108"/>
      <c r="EGX15" s="108"/>
      <c r="EGY15" s="108"/>
      <c r="EGZ15" s="108"/>
      <c r="EHA15" s="108"/>
      <c r="EHB15" s="108"/>
      <c r="EHC15" s="108"/>
      <c r="EHD15" s="108"/>
      <c r="EHE15" s="108"/>
      <c r="EHF15" s="108"/>
      <c r="EHG15" s="108"/>
      <c r="EHH15" s="108"/>
      <c r="EHI15" s="108"/>
      <c r="EHJ15" s="108"/>
      <c r="EHK15" s="108"/>
      <c r="EHL15" s="108"/>
      <c r="EHM15" s="108"/>
      <c r="EHN15" s="108"/>
      <c r="EHO15" s="108"/>
      <c r="EHP15" s="108"/>
      <c r="EHQ15" s="108"/>
      <c r="EHR15" s="108"/>
      <c r="EHS15" s="108"/>
      <c r="EHT15" s="108"/>
      <c r="EHU15" s="108"/>
      <c r="EHV15" s="108"/>
      <c r="EHW15" s="108"/>
      <c r="EHX15" s="108"/>
      <c r="EHY15" s="108"/>
      <c r="EHZ15" s="108"/>
      <c r="EIA15" s="108"/>
      <c r="EIB15" s="108"/>
      <c r="EIC15" s="108"/>
      <c r="EID15" s="108"/>
      <c r="EIE15" s="108"/>
      <c r="EIF15" s="108"/>
      <c r="EIG15" s="108"/>
      <c r="EIH15" s="108"/>
      <c r="EII15" s="108"/>
      <c r="EIJ15" s="108"/>
      <c r="EIK15" s="108"/>
      <c r="EIL15" s="108"/>
      <c r="EIM15" s="108"/>
      <c r="EIN15" s="108"/>
      <c r="EIO15" s="108"/>
      <c r="EIP15" s="108"/>
      <c r="EIQ15" s="108"/>
      <c r="EIR15" s="108"/>
      <c r="EIS15" s="108"/>
      <c r="EIT15" s="108"/>
      <c r="EIU15" s="108"/>
      <c r="EIV15" s="108"/>
      <c r="EIW15" s="108"/>
      <c r="EIX15" s="108"/>
      <c r="EIY15" s="108"/>
      <c r="EIZ15" s="108"/>
      <c r="EJA15" s="108"/>
      <c r="EJB15" s="108"/>
      <c r="EJC15" s="108"/>
      <c r="EJD15" s="108"/>
      <c r="EJE15" s="108"/>
      <c r="EJF15" s="108"/>
      <c r="EJG15" s="108"/>
      <c r="EJH15" s="108"/>
      <c r="EJI15" s="108"/>
      <c r="EJJ15" s="108"/>
      <c r="EJK15" s="108"/>
      <c r="EJL15" s="108"/>
      <c r="EJM15" s="108"/>
      <c r="EJN15" s="108"/>
      <c r="EJO15" s="108"/>
      <c r="EJP15" s="108"/>
      <c r="EJQ15" s="108"/>
      <c r="EJR15" s="108"/>
      <c r="EJS15" s="108"/>
      <c r="EJT15" s="108"/>
      <c r="EJU15" s="108"/>
      <c r="EJV15" s="108"/>
      <c r="EJW15" s="108"/>
      <c r="EJX15" s="108"/>
      <c r="EJY15" s="108"/>
      <c r="EJZ15" s="108"/>
      <c r="EKA15" s="108"/>
      <c r="EKB15" s="108"/>
      <c r="EKC15" s="108"/>
      <c r="EKD15" s="108"/>
      <c r="EKE15" s="108"/>
      <c r="EKF15" s="108"/>
      <c r="EKG15" s="108"/>
      <c r="EKH15" s="108"/>
      <c r="EKI15" s="108"/>
      <c r="EKJ15" s="108"/>
      <c r="EKK15" s="108"/>
      <c r="EKL15" s="108"/>
      <c r="EKM15" s="108"/>
      <c r="EKN15" s="108"/>
      <c r="EKO15" s="108"/>
      <c r="EKP15" s="108"/>
      <c r="EKQ15" s="108"/>
      <c r="EKR15" s="108"/>
      <c r="EKS15" s="108"/>
      <c r="EKT15" s="108"/>
      <c r="EKU15" s="108"/>
      <c r="EKV15" s="108"/>
      <c r="EKW15" s="108"/>
      <c r="EKX15" s="108"/>
      <c r="EKY15" s="108"/>
      <c r="EKZ15" s="108"/>
      <c r="ELA15" s="108"/>
      <c r="ELB15" s="108"/>
      <c r="ELC15" s="108"/>
      <c r="ELD15" s="108"/>
      <c r="ELE15" s="108"/>
      <c r="ELF15" s="108"/>
      <c r="ELG15" s="108"/>
      <c r="ELH15" s="108"/>
      <c r="ELI15" s="108"/>
      <c r="ELJ15" s="108"/>
      <c r="ELK15" s="108"/>
      <c r="ELL15" s="108"/>
      <c r="ELM15" s="108"/>
      <c r="ELN15" s="108"/>
      <c r="ELO15" s="108"/>
      <c r="ELP15" s="108"/>
      <c r="ELQ15" s="108"/>
      <c r="ELR15" s="108"/>
      <c r="ELS15" s="108"/>
      <c r="ELT15" s="108"/>
      <c r="ELU15" s="108"/>
      <c r="ELV15" s="108"/>
      <c r="ELW15" s="108"/>
      <c r="ELX15" s="108"/>
      <c r="ELY15" s="108"/>
      <c r="ELZ15" s="108"/>
      <c r="EMA15" s="108"/>
      <c r="EMB15" s="108"/>
      <c r="EMC15" s="108"/>
      <c r="EMD15" s="108"/>
      <c r="EME15" s="108"/>
      <c r="EMF15" s="108"/>
      <c r="EMG15" s="108"/>
      <c r="EMH15" s="108"/>
      <c r="EMI15" s="108"/>
      <c r="EMJ15" s="108"/>
      <c r="EMK15" s="108"/>
      <c r="EML15" s="108"/>
      <c r="EMM15" s="108"/>
      <c r="EMN15" s="108"/>
      <c r="EMO15" s="108"/>
      <c r="EMP15" s="108"/>
      <c r="EMQ15" s="108"/>
      <c r="EMR15" s="108"/>
      <c r="EMS15" s="108"/>
      <c r="EMT15" s="108"/>
      <c r="EMU15" s="108"/>
      <c r="EMV15" s="108"/>
      <c r="EMW15" s="108"/>
      <c r="EMX15" s="108"/>
      <c r="EMY15" s="108"/>
      <c r="EMZ15" s="108"/>
      <c r="ENA15" s="108"/>
      <c r="ENB15" s="108"/>
      <c r="ENC15" s="108"/>
      <c r="END15" s="108"/>
      <c r="ENE15" s="108"/>
      <c r="ENF15" s="108"/>
      <c r="ENG15" s="108"/>
      <c r="ENH15" s="108"/>
      <c r="ENI15" s="108"/>
      <c r="ENJ15" s="108"/>
      <c r="ENK15" s="108"/>
      <c r="ENL15" s="108"/>
      <c r="ENM15" s="108"/>
      <c r="ENN15" s="108"/>
      <c r="ENO15" s="108"/>
      <c r="ENP15" s="108"/>
      <c r="ENQ15" s="108"/>
      <c r="ENR15" s="108"/>
      <c r="ENS15" s="108"/>
      <c r="ENT15" s="108"/>
      <c r="ENU15" s="108"/>
      <c r="ENV15" s="108"/>
      <c r="ENW15" s="108"/>
      <c r="ENX15" s="108"/>
      <c r="ENY15" s="108"/>
      <c r="ENZ15" s="108"/>
      <c r="EOA15" s="108"/>
      <c r="EOB15" s="108"/>
      <c r="EOC15" s="108"/>
      <c r="EOD15" s="108"/>
      <c r="EOE15" s="108"/>
      <c r="EOF15" s="108"/>
      <c r="EOG15" s="108"/>
      <c r="EOH15" s="108"/>
      <c r="EOI15" s="108"/>
      <c r="EOJ15" s="108"/>
      <c r="EOK15" s="108"/>
      <c r="EOL15" s="108"/>
      <c r="EOM15" s="108"/>
      <c r="EON15" s="108"/>
      <c r="EOO15" s="108"/>
      <c r="EOP15" s="108"/>
      <c r="EOQ15" s="108"/>
      <c r="EOR15" s="108"/>
      <c r="EOS15" s="108"/>
      <c r="EOT15" s="108"/>
      <c r="EOU15" s="108"/>
      <c r="EOV15" s="108"/>
      <c r="EOW15" s="108"/>
      <c r="EOX15" s="108"/>
      <c r="EOY15" s="108"/>
      <c r="EOZ15" s="108"/>
      <c r="EPA15" s="108"/>
      <c r="EPB15" s="108"/>
      <c r="EPC15" s="108"/>
      <c r="EPD15" s="108"/>
      <c r="EPE15" s="108"/>
      <c r="EPF15" s="108"/>
      <c r="EPG15" s="108"/>
      <c r="EPH15" s="108"/>
      <c r="EPI15" s="108"/>
      <c r="EPJ15" s="108"/>
      <c r="EPK15" s="108"/>
      <c r="EPL15" s="108"/>
      <c r="EPM15" s="108"/>
      <c r="EPN15" s="108"/>
      <c r="EPO15" s="108"/>
      <c r="EPP15" s="108"/>
      <c r="EPQ15" s="108"/>
      <c r="EPR15" s="108"/>
      <c r="EPS15" s="108"/>
      <c r="EPT15" s="108"/>
      <c r="EPU15" s="108"/>
      <c r="EPV15" s="108"/>
      <c r="EPW15" s="108"/>
      <c r="EPX15" s="108"/>
      <c r="EPY15" s="108"/>
      <c r="EPZ15" s="108"/>
      <c r="EQA15" s="108"/>
      <c r="EQB15" s="108"/>
      <c r="EQC15" s="108"/>
      <c r="EQD15" s="108"/>
      <c r="EQE15" s="108"/>
      <c r="EQF15" s="108"/>
      <c r="EQG15" s="108"/>
      <c r="EQH15" s="108"/>
      <c r="EQI15" s="108"/>
      <c r="EQJ15" s="108"/>
      <c r="EQK15" s="108"/>
      <c r="EQL15" s="108"/>
      <c r="EQM15" s="108"/>
      <c r="EQN15" s="108"/>
      <c r="EQO15" s="108"/>
      <c r="EQP15" s="108"/>
      <c r="EQQ15" s="108"/>
      <c r="EQR15" s="108"/>
      <c r="EQS15" s="108"/>
      <c r="EQT15" s="108"/>
      <c r="EQU15" s="108"/>
      <c r="EQV15" s="108"/>
      <c r="EQW15" s="108"/>
      <c r="EQX15" s="108"/>
      <c r="EQY15" s="108"/>
      <c r="EQZ15" s="108"/>
      <c r="ERA15" s="108"/>
      <c r="ERB15" s="108"/>
      <c r="ERC15" s="108"/>
      <c r="ERD15" s="108"/>
      <c r="ERE15" s="108"/>
      <c r="ERF15" s="108"/>
      <c r="ERG15" s="108"/>
      <c r="ERH15" s="108"/>
      <c r="ERI15" s="108"/>
      <c r="ERJ15" s="108"/>
      <c r="ERK15" s="108"/>
      <c r="ERL15" s="108"/>
      <c r="ERM15" s="108"/>
      <c r="ERN15" s="108"/>
      <c r="ERO15" s="108"/>
      <c r="ERP15" s="108"/>
      <c r="ERQ15" s="108"/>
      <c r="ERR15" s="108"/>
      <c r="ERS15" s="108"/>
      <c r="ERT15" s="108"/>
      <c r="ERU15" s="108"/>
      <c r="ERV15" s="108"/>
      <c r="ERW15" s="108"/>
      <c r="ERX15" s="108"/>
      <c r="ERY15" s="108"/>
      <c r="ERZ15" s="108"/>
      <c r="ESA15" s="108"/>
      <c r="ESB15" s="108"/>
      <c r="ESC15" s="108"/>
      <c r="ESD15" s="108"/>
      <c r="ESE15" s="108"/>
      <c r="ESF15" s="108"/>
      <c r="ESG15" s="108"/>
      <c r="ESH15" s="108"/>
      <c r="ESI15" s="108"/>
      <c r="ESJ15" s="108"/>
      <c r="ESK15" s="108"/>
      <c r="ESL15" s="108"/>
      <c r="ESM15" s="108"/>
      <c r="ESN15" s="108"/>
      <c r="ESO15" s="108"/>
      <c r="ESP15" s="108"/>
      <c r="ESQ15" s="108"/>
      <c r="ESR15" s="108"/>
      <c r="ESS15" s="108"/>
      <c r="EST15" s="108"/>
      <c r="ESU15" s="108"/>
      <c r="ESV15" s="108"/>
      <c r="ESW15" s="108"/>
      <c r="ESX15" s="108"/>
      <c r="ESY15" s="108"/>
      <c r="ESZ15" s="108"/>
      <c r="ETA15" s="108"/>
      <c r="ETB15" s="108"/>
      <c r="ETC15" s="108"/>
      <c r="ETD15" s="108"/>
      <c r="ETE15" s="108"/>
      <c r="ETF15" s="108"/>
      <c r="ETG15" s="108"/>
      <c r="ETH15" s="108"/>
      <c r="ETI15" s="108"/>
      <c r="ETJ15" s="108"/>
      <c r="ETK15" s="108"/>
      <c r="ETL15" s="108"/>
      <c r="ETM15" s="108"/>
      <c r="ETN15" s="108"/>
      <c r="ETO15" s="108"/>
      <c r="ETP15" s="108"/>
      <c r="ETQ15" s="108"/>
      <c r="ETR15" s="108"/>
      <c r="ETS15" s="108"/>
      <c r="ETT15" s="108"/>
      <c r="ETU15" s="108"/>
      <c r="ETV15" s="108"/>
      <c r="ETW15" s="108"/>
      <c r="ETX15" s="108"/>
      <c r="ETY15" s="108"/>
      <c r="ETZ15" s="108"/>
      <c r="EUA15" s="108"/>
      <c r="EUB15" s="108"/>
      <c r="EUC15" s="108"/>
      <c r="EUD15" s="108"/>
      <c r="EUE15" s="108"/>
      <c r="EUF15" s="108"/>
      <c r="EUG15" s="108"/>
      <c r="EUH15" s="108"/>
      <c r="EUI15" s="108"/>
      <c r="EUJ15" s="108"/>
      <c r="EUK15" s="108"/>
      <c r="EUL15" s="108"/>
      <c r="EUM15" s="108"/>
      <c r="EUN15" s="108"/>
      <c r="EUO15" s="108"/>
      <c r="EUP15" s="108"/>
      <c r="EUQ15" s="108"/>
      <c r="EUR15" s="108"/>
      <c r="EUS15" s="108"/>
      <c r="EUT15" s="108"/>
      <c r="EUU15" s="108"/>
      <c r="EUV15" s="108"/>
      <c r="EUW15" s="108"/>
      <c r="EUX15" s="108"/>
      <c r="EUY15" s="108"/>
      <c r="EUZ15" s="108"/>
      <c r="EVA15" s="108"/>
      <c r="EVB15" s="108"/>
      <c r="EVC15" s="108"/>
      <c r="EVD15" s="108"/>
      <c r="EVE15" s="108"/>
      <c r="EVF15" s="108"/>
      <c r="EVG15" s="108"/>
      <c r="EVH15" s="108"/>
      <c r="EVI15" s="108"/>
      <c r="EVJ15" s="108"/>
      <c r="EVK15" s="108"/>
      <c r="EVL15" s="108"/>
      <c r="EVM15" s="108"/>
      <c r="EVN15" s="108"/>
      <c r="EVO15" s="108"/>
      <c r="EVP15" s="108"/>
      <c r="EVQ15" s="108"/>
      <c r="EVR15" s="108"/>
      <c r="EVS15" s="108"/>
      <c r="EVT15" s="108"/>
      <c r="EVU15" s="108"/>
      <c r="EVV15" s="108"/>
      <c r="EVW15" s="108"/>
      <c r="EVX15" s="108"/>
      <c r="EVY15" s="108"/>
      <c r="EVZ15" s="108"/>
      <c r="EWA15" s="108"/>
      <c r="EWB15" s="108"/>
      <c r="EWC15" s="108"/>
      <c r="EWD15" s="108"/>
      <c r="EWE15" s="108"/>
      <c r="EWF15" s="108"/>
      <c r="EWG15" s="108"/>
      <c r="EWH15" s="108"/>
      <c r="EWI15" s="108"/>
      <c r="EWJ15" s="108"/>
      <c r="EWK15" s="108"/>
      <c r="EWL15" s="108"/>
      <c r="EWM15" s="108"/>
      <c r="EWN15" s="108"/>
      <c r="EWO15" s="108"/>
      <c r="EWP15" s="108"/>
      <c r="EWQ15" s="108"/>
      <c r="EWR15" s="108"/>
      <c r="EWS15" s="108"/>
      <c r="EWT15" s="108"/>
      <c r="EWU15" s="108"/>
      <c r="EWV15" s="108"/>
      <c r="EWW15" s="108"/>
      <c r="EWX15" s="108"/>
      <c r="EWY15" s="108"/>
      <c r="EWZ15" s="108"/>
      <c r="EXA15" s="108"/>
      <c r="EXB15" s="108"/>
      <c r="EXC15" s="108"/>
      <c r="EXD15" s="108"/>
      <c r="EXE15" s="108"/>
      <c r="EXF15" s="108"/>
      <c r="EXG15" s="108"/>
      <c r="EXH15" s="108"/>
      <c r="EXI15" s="108"/>
      <c r="EXJ15" s="108"/>
      <c r="EXK15" s="108"/>
      <c r="EXL15" s="108"/>
      <c r="EXM15" s="108"/>
      <c r="EXN15" s="108"/>
      <c r="EXO15" s="108"/>
      <c r="EXP15" s="108"/>
      <c r="EXQ15" s="108"/>
      <c r="EXR15" s="108"/>
      <c r="EXS15" s="108"/>
      <c r="EXT15" s="108"/>
      <c r="EXU15" s="108"/>
      <c r="EXV15" s="108"/>
      <c r="EXW15" s="108"/>
      <c r="EXX15" s="108"/>
      <c r="EXY15" s="108"/>
      <c r="EXZ15" s="108"/>
      <c r="EYA15" s="108"/>
      <c r="EYB15" s="108"/>
      <c r="EYC15" s="108"/>
      <c r="EYD15" s="108"/>
      <c r="EYE15" s="108"/>
      <c r="EYF15" s="108"/>
      <c r="EYG15" s="108"/>
      <c r="EYH15" s="108"/>
      <c r="EYI15" s="108"/>
      <c r="EYJ15" s="108"/>
      <c r="EYK15" s="108"/>
      <c r="EYL15" s="108"/>
      <c r="EYM15" s="108"/>
      <c r="EYN15" s="108"/>
      <c r="EYO15" s="108"/>
      <c r="EYP15" s="108"/>
      <c r="EYQ15" s="108"/>
      <c r="EYR15" s="108"/>
      <c r="EYS15" s="108"/>
      <c r="EYT15" s="108"/>
      <c r="EYU15" s="108"/>
      <c r="EYV15" s="108"/>
      <c r="EYW15" s="108"/>
      <c r="EYX15" s="108"/>
      <c r="EYY15" s="108"/>
      <c r="EYZ15" s="108"/>
      <c r="EZA15" s="108"/>
      <c r="EZB15" s="108"/>
      <c r="EZC15" s="108"/>
      <c r="EZD15" s="108"/>
      <c r="EZE15" s="108"/>
      <c r="EZF15" s="108"/>
      <c r="EZG15" s="108"/>
      <c r="EZH15" s="108"/>
      <c r="EZI15" s="108"/>
      <c r="EZJ15" s="108"/>
      <c r="EZK15" s="108"/>
      <c r="EZL15" s="108"/>
      <c r="EZM15" s="108"/>
      <c r="EZN15" s="108"/>
      <c r="EZO15" s="108"/>
      <c r="EZP15" s="108"/>
      <c r="EZQ15" s="108"/>
      <c r="EZR15" s="108"/>
      <c r="EZS15" s="108"/>
      <c r="EZT15" s="108"/>
      <c r="EZU15" s="108"/>
      <c r="EZV15" s="108"/>
      <c r="EZW15" s="108"/>
      <c r="EZX15" s="108"/>
      <c r="EZY15" s="108"/>
      <c r="EZZ15" s="108"/>
      <c r="FAA15" s="108"/>
      <c r="FAB15" s="108"/>
      <c r="FAC15" s="108"/>
      <c r="FAD15" s="108"/>
      <c r="FAE15" s="108"/>
      <c r="FAF15" s="108"/>
      <c r="FAG15" s="108"/>
      <c r="FAH15" s="108"/>
      <c r="FAI15" s="108"/>
      <c r="FAJ15" s="108"/>
      <c r="FAK15" s="108"/>
      <c r="FAL15" s="108"/>
      <c r="FAM15" s="108"/>
      <c r="FAN15" s="108"/>
      <c r="FAO15" s="108"/>
      <c r="FAP15" s="108"/>
      <c r="FAQ15" s="108"/>
      <c r="FAR15" s="108"/>
      <c r="FAS15" s="108"/>
      <c r="FAT15" s="108"/>
      <c r="FAU15" s="108"/>
      <c r="FAV15" s="108"/>
      <c r="FAW15" s="108"/>
      <c r="FAX15" s="108"/>
      <c r="FAY15" s="108"/>
      <c r="FAZ15" s="108"/>
      <c r="FBA15" s="108"/>
      <c r="FBB15" s="108"/>
      <c r="FBC15" s="108"/>
      <c r="FBD15" s="108"/>
      <c r="FBE15" s="108"/>
      <c r="FBF15" s="108"/>
      <c r="FBG15" s="108"/>
      <c r="FBH15" s="108"/>
      <c r="FBI15" s="108"/>
      <c r="FBJ15" s="108"/>
      <c r="FBK15" s="108"/>
      <c r="FBL15" s="108"/>
      <c r="FBM15" s="108"/>
      <c r="FBN15" s="108"/>
      <c r="FBO15" s="108"/>
      <c r="FBP15" s="108"/>
      <c r="FBQ15" s="108"/>
      <c r="FBR15" s="108"/>
      <c r="FBS15" s="108"/>
      <c r="FBT15" s="108"/>
      <c r="FBU15" s="108"/>
      <c r="FBV15" s="108"/>
      <c r="FBW15" s="108"/>
      <c r="FBX15" s="108"/>
      <c r="FBY15" s="108"/>
      <c r="FBZ15" s="108"/>
      <c r="FCA15" s="108"/>
      <c r="FCB15" s="108"/>
      <c r="FCC15" s="108"/>
      <c r="FCD15" s="108"/>
      <c r="FCE15" s="108"/>
      <c r="FCF15" s="108"/>
      <c r="FCG15" s="108"/>
      <c r="FCH15" s="108"/>
      <c r="FCI15" s="108"/>
      <c r="FCJ15" s="108"/>
      <c r="FCK15" s="108"/>
      <c r="FCL15" s="108"/>
      <c r="FCM15" s="108"/>
      <c r="FCN15" s="108"/>
      <c r="FCO15" s="108"/>
      <c r="FCP15" s="108"/>
      <c r="FCQ15" s="108"/>
      <c r="FCR15" s="108"/>
      <c r="FCS15" s="108"/>
      <c r="FCT15" s="108"/>
      <c r="FCU15" s="108"/>
      <c r="FCV15" s="108"/>
      <c r="FCW15" s="108"/>
      <c r="FCX15" s="108"/>
      <c r="FCY15" s="108"/>
      <c r="FCZ15" s="108"/>
      <c r="FDA15" s="108"/>
      <c r="FDB15" s="108"/>
      <c r="FDC15" s="108"/>
      <c r="FDD15" s="108"/>
      <c r="FDE15" s="108"/>
      <c r="FDF15" s="108"/>
      <c r="FDG15" s="108"/>
      <c r="FDH15" s="108"/>
      <c r="FDI15" s="108"/>
      <c r="FDJ15" s="108"/>
      <c r="FDK15" s="108"/>
      <c r="FDL15" s="108"/>
      <c r="FDM15" s="108"/>
      <c r="FDN15" s="108"/>
      <c r="FDO15" s="108"/>
      <c r="FDP15" s="108"/>
      <c r="FDQ15" s="108"/>
      <c r="FDR15" s="108"/>
      <c r="FDS15" s="108"/>
      <c r="FDT15" s="108"/>
      <c r="FDU15" s="108"/>
      <c r="FDV15" s="108"/>
      <c r="FDW15" s="108"/>
      <c r="FDX15" s="108"/>
      <c r="FDY15" s="108"/>
      <c r="FDZ15" s="108"/>
      <c r="FEA15" s="108"/>
      <c r="FEB15" s="108"/>
      <c r="FEC15" s="108"/>
      <c r="FED15" s="108"/>
      <c r="FEE15" s="108"/>
      <c r="FEF15" s="108"/>
      <c r="FEG15" s="108"/>
      <c r="FEH15" s="108"/>
      <c r="FEI15" s="108"/>
      <c r="FEJ15" s="108"/>
      <c r="FEK15" s="108"/>
      <c r="FEL15" s="108"/>
      <c r="FEM15" s="108"/>
      <c r="FEN15" s="108"/>
      <c r="FEO15" s="108"/>
      <c r="FEP15" s="108"/>
      <c r="FEQ15" s="108"/>
      <c r="FER15" s="108"/>
      <c r="FES15" s="108"/>
      <c r="FET15" s="108"/>
      <c r="FEU15" s="108"/>
      <c r="FEV15" s="108"/>
      <c r="FEW15" s="108"/>
      <c r="FEX15" s="108"/>
      <c r="FEY15" s="108"/>
      <c r="FEZ15" s="108"/>
      <c r="FFA15" s="108"/>
      <c r="FFB15" s="108"/>
      <c r="FFC15" s="108"/>
      <c r="FFD15" s="108"/>
      <c r="FFE15" s="108"/>
      <c r="FFF15" s="108"/>
      <c r="FFG15" s="108"/>
      <c r="FFH15" s="108"/>
      <c r="FFI15" s="108"/>
      <c r="FFJ15" s="108"/>
      <c r="FFK15" s="108"/>
      <c r="FFL15" s="108"/>
      <c r="FFM15" s="108"/>
      <c r="FFN15" s="108"/>
      <c r="FFO15" s="108"/>
      <c r="FFP15" s="108"/>
      <c r="FFQ15" s="108"/>
      <c r="FFR15" s="108"/>
      <c r="FFS15" s="108"/>
      <c r="FFT15" s="108"/>
      <c r="FFU15" s="108"/>
      <c r="FFV15" s="108"/>
      <c r="FFW15" s="108"/>
      <c r="FFX15" s="108"/>
      <c r="FFY15" s="108"/>
      <c r="FFZ15" s="108"/>
      <c r="FGA15" s="108"/>
      <c r="FGB15" s="108"/>
      <c r="FGC15" s="108"/>
      <c r="FGD15" s="108"/>
      <c r="FGE15" s="108"/>
      <c r="FGF15" s="108"/>
      <c r="FGG15" s="108"/>
      <c r="FGH15" s="108"/>
      <c r="FGI15" s="108"/>
      <c r="FGJ15" s="108"/>
      <c r="FGK15" s="108"/>
      <c r="FGL15" s="108"/>
      <c r="FGM15" s="108"/>
      <c r="FGN15" s="108"/>
      <c r="FGO15" s="108"/>
      <c r="FGP15" s="108"/>
      <c r="FGQ15" s="108"/>
      <c r="FGR15" s="108"/>
      <c r="FGS15" s="108"/>
      <c r="FGT15" s="108"/>
      <c r="FGU15" s="108"/>
      <c r="FGV15" s="108"/>
      <c r="FGW15" s="108"/>
      <c r="FGX15" s="108"/>
      <c r="FGY15" s="108"/>
      <c r="FGZ15" s="108"/>
      <c r="FHA15" s="108"/>
      <c r="FHB15" s="108"/>
      <c r="FHC15" s="108"/>
      <c r="FHD15" s="108"/>
      <c r="FHE15" s="108"/>
      <c r="FHF15" s="108"/>
      <c r="FHG15" s="108"/>
      <c r="FHH15" s="108"/>
      <c r="FHI15" s="108"/>
      <c r="FHJ15" s="108"/>
      <c r="FHK15" s="108"/>
      <c r="FHL15" s="108"/>
      <c r="FHM15" s="108"/>
      <c r="FHN15" s="108"/>
      <c r="FHO15" s="108"/>
      <c r="FHP15" s="108"/>
      <c r="FHQ15" s="108"/>
      <c r="FHR15" s="108"/>
      <c r="FHS15" s="108"/>
      <c r="FHT15" s="108"/>
      <c r="FHU15" s="108"/>
      <c r="FHV15" s="108"/>
      <c r="FHW15" s="108"/>
      <c r="FHX15" s="108"/>
      <c r="FHY15" s="108"/>
      <c r="FHZ15" s="108"/>
      <c r="FIA15" s="108"/>
      <c r="FIB15" s="108"/>
      <c r="FIC15" s="108"/>
      <c r="FID15" s="108"/>
      <c r="FIE15" s="108"/>
      <c r="FIF15" s="108"/>
      <c r="FIG15" s="108"/>
      <c r="FIH15" s="108"/>
      <c r="FII15" s="108"/>
      <c r="FIJ15" s="108"/>
      <c r="FIK15" s="108"/>
      <c r="FIL15" s="108"/>
      <c r="FIM15" s="108"/>
      <c r="FIN15" s="108"/>
      <c r="FIO15" s="108"/>
      <c r="FIP15" s="108"/>
      <c r="FIQ15" s="108"/>
      <c r="FIR15" s="108"/>
      <c r="FIS15" s="108"/>
      <c r="FIT15" s="108"/>
      <c r="FIU15" s="108"/>
      <c r="FIV15" s="108"/>
      <c r="FIW15" s="108"/>
      <c r="FIX15" s="108"/>
      <c r="FIY15" s="108"/>
      <c r="FIZ15" s="108"/>
      <c r="FJA15" s="108"/>
      <c r="FJB15" s="108"/>
      <c r="FJC15" s="108"/>
      <c r="FJD15" s="108"/>
      <c r="FJE15" s="108"/>
      <c r="FJF15" s="108"/>
      <c r="FJG15" s="108"/>
      <c r="FJH15" s="108"/>
      <c r="FJI15" s="108"/>
      <c r="FJJ15" s="108"/>
      <c r="FJK15" s="108"/>
      <c r="FJL15" s="108"/>
      <c r="FJM15" s="108"/>
      <c r="FJN15" s="108"/>
      <c r="FJO15" s="108"/>
      <c r="FJP15" s="108"/>
      <c r="FJQ15" s="108"/>
      <c r="FJR15" s="108"/>
      <c r="FJS15" s="108"/>
      <c r="FJT15" s="108"/>
      <c r="FJU15" s="108"/>
      <c r="FJV15" s="108"/>
      <c r="FJW15" s="108"/>
      <c r="FJX15" s="108"/>
      <c r="FJY15" s="108"/>
      <c r="FJZ15" s="108"/>
      <c r="FKA15" s="108"/>
      <c r="FKB15" s="108"/>
      <c r="FKC15" s="108"/>
      <c r="FKD15" s="108"/>
      <c r="FKE15" s="108"/>
      <c r="FKF15" s="108"/>
      <c r="FKG15" s="108"/>
      <c r="FKH15" s="108"/>
      <c r="FKI15" s="108"/>
      <c r="FKJ15" s="108"/>
      <c r="FKK15" s="108"/>
      <c r="FKL15" s="108"/>
      <c r="FKM15" s="108"/>
      <c r="FKN15" s="108"/>
      <c r="FKO15" s="108"/>
      <c r="FKP15" s="108"/>
      <c r="FKQ15" s="108"/>
      <c r="FKR15" s="108"/>
      <c r="FKS15" s="108"/>
      <c r="FKT15" s="108"/>
      <c r="FKU15" s="108"/>
      <c r="FKV15" s="108"/>
      <c r="FKW15" s="108"/>
      <c r="FKX15" s="108"/>
      <c r="FKY15" s="108"/>
      <c r="FKZ15" s="108"/>
      <c r="FLA15" s="108"/>
      <c r="FLB15" s="108"/>
      <c r="FLC15" s="108"/>
      <c r="FLD15" s="108"/>
      <c r="FLE15" s="108"/>
      <c r="FLF15" s="108"/>
      <c r="FLG15" s="108"/>
      <c r="FLH15" s="108"/>
      <c r="FLI15" s="108"/>
      <c r="FLJ15" s="108"/>
      <c r="FLK15" s="108"/>
      <c r="FLL15" s="108"/>
      <c r="FLM15" s="108"/>
      <c r="FLN15" s="108"/>
      <c r="FLO15" s="108"/>
      <c r="FLP15" s="108"/>
      <c r="FLQ15" s="108"/>
      <c r="FLR15" s="108"/>
      <c r="FLS15" s="108"/>
      <c r="FLT15" s="108"/>
      <c r="FLU15" s="108"/>
      <c r="FLV15" s="108"/>
      <c r="FLW15" s="108"/>
      <c r="FLX15" s="108"/>
      <c r="FLY15" s="108"/>
      <c r="FLZ15" s="108"/>
      <c r="FMA15" s="108"/>
      <c r="FMB15" s="108"/>
      <c r="FMC15" s="108"/>
      <c r="FMD15" s="108"/>
      <c r="FME15" s="108"/>
      <c r="FMF15" s="108"/>
      <c r="FMG15" s="108"/>
      <c r="FMH15" s="108"/>
      <c r="FMI15" s="108"/>
      <c r="FMJ15" s="108"/>
      <c r="FMK15" s="108"/>
      <c r="FML15" s="108"/>
      <c r="FMM15" s="108"/>
      <c r="FMN15" s="108"/>
      <c r="FMO15" s="108"/>
      <c r="FMP15" s="108"/>
      <c r="FMQ15" s="108"/>
      <c r="FMR15" s="108"/>
      <c r="FMS15" s="108"/>
      <c r="FMT15" s="108"/>
      <c r="FMU15" s="108"/>
      <c r="FMV15" s="108"/>
      <c r="FMW15" s="108"/>
      <c r="FMX15" s="108"/>
      <c r="FMY15" s="108"/>
      <c r="FMZ15" s="108"/>
      <c r="FNA15" s="108"/>
      <c r="FNB15" s="108"/>
      <c r="FNC15" s="108"/>
      <c r="FND15" s="108"/>
      <c r="FNE15" s="108"/>
      <c r="FNF15" s="108"/>
      <c r="FNG15" s="108"/>
      <c r="FNH15" s="108"/>
      <c r="FNI15" s="108"/>
      <c r="FNJ15" s="108"/>
      <c r="FNK15" s="108"/>
      <c r="FNL15" s="108"/>
      <c r="FNM15" s="108"/>
      <c r="FNN15" s="108"/>
      <c r="FNO15" s="108"/>
      <c r="FNP15" s="108"/>
      <c r="FNQ15" s="108"/>
      <c r="FNR15" s="108"/>
      <c r="FNS15" s="108"/>
      <c r="FNT15" s="108"/>
      <c r="FNU15" s="108"/>
      <c r="FNV15" s="108"/>
      <c r="FNW15" s="108"/>
      <c r="FNX15" s="108"/>
      <c r="FNY15" s="108"/>
      <c r="FNZ15" s="108"/>
      <c r="FOA15" s="108"/>
      <c r="FOB15" s="108"/>
      <c r="FOC15" s="108"/>
      <c r="FOD15" s="108"/>
      <c r="FOE15" s="108"/>
      <c r="FOF15" s="108"/>
      <c r="FOG15" s="108"/>
      <c r="FOH15" s="108"/>
      <c r="FOI15" s="108"/>
      <c r="FOJ15" s="108"/>
      <c r="FOK15" s="108"/>
      <c r="FOL15" s="108"/>
      <c r="FOM15" s="108"/>
      <c r="FON15" s="108"/>
      <c r="FOO15" s="108"/>
      <c r="FOP15" s="108"/>
      <c r="FOQ15" s="108"/>
      <c r="FOR15" s="108"/>
      <c r="FOS15" s="108"/>
      <c r="FOT15" s="108"/>
      <c r="FOU15" s="108"/>
      <c r="FOV15" s="108"/>
      <c r="FOW15" s="108"/>
      <c r="FOX15" s="108"/>
      <c r="FOY15" s="108"/>
      <c r="FOZ15" s="108"/>
      <c r="FPA15" s="108"/>
      <c r="FPB15" s="108"/>
      <c r="FPC15" s="108"/>
      <c r="FPD15" s="108"/>
      <c r="FPE15" s="108"/>
      <c r="FPF15" s="108"/>
      <c r="FPG15" s="108"/>
      <c r="FPH15" s="108"/>
      <c r="FPI15" s="108"/>
      <c r="FPJ15" s="108"/>
      <c r="FPK15" s="108"/>
      <c r="FPL15" s="108"/>
      <c r="FPM15" s="108"/>
      <c r="FPN15" s="108"/>
      <c r="FPO15" s="108"/>
      <c r="FPP15" s="108"/>
      <c r="FPQ15" s="108"/>
      <c r="FPR15" s="108"/>
      <c r="FPS15" s="108"/>
      <c r="FPT15" s="108"/>
      <c r="FPU15" s="108"/>
      <c r="FPV15" s="108"/>
      <c r="FPW15" s="108"/>
      <c r="FPX15" s="108"/>
      <c r="FPY15" s="108"/>
      <c r="FPZ15" s="108"/>
      <c r="FQA15" s="108"/>
      <c r="FQB15" s="108"/>
      <c r="FQC15" s="108"/>
      <c r="FQD15" s="108"/>
      <c r="FQE15" s="108"/>
      <c r="FQF15" s="108"/>
      <c r="FQG15" s="108"/>
      <c r="FQH15" s="108"/>
      <c r="FQI15" s="108"/>
      <c r="FQJ15" s="108"/>
      <c r="FQK15" s="108"/>
      <c r="FQL15" s="108"/>
      <c r="FQM15" s="108"/>
      <c r="FQN15" s="108"/>
      <c r="FQO15" s="108"/>
      <c r="FQP15" s="108"/>
      <c r="FQQ15" s="108"/>
      <c r="FQR15" s="108"/>
      <c r="FQS15" s="108"/>
      <c r="FQT15" s="108"/>
      <c r="FQU15" s="108"/>
      <c r="FQV15" s="108"/>
      <c r="FQW15" s="108"/>
      <c r="FQX15" s="108"/>
      <c r="FQY15" s="108"/>
      <c r="FQZ15" s="108"/>
      <c r="FRA15" s="108"/>
      <c r="FRB15" s="108"/>
      <c r="FRC15" s="108"/>
      <c r="FRD15" s="108"/>
      <c r="FRE15" s="108"/>
      <c r="FRF15" s="108"/>
      <c r="FRG15" s="108"/>
      <c r="FRH15" s="108"/>
      <c r="FRI15" s="108"/>
      <c r="FRJ15" s="108"/>
      <c r="FRK15" s="108"/>
      <c r="FRL15" s="108"/>
      <c r="FRM15" s="108"/>
      <c r="FRN15" s="108"/>
      <c r="FRO15" s="108"/>
      <c r="FRP15" s="108"/>
      <c r="FRQ15" s="108"/>
      <c r="FRR15" s="108"/>
      <c r="FRS15" s="108"/>
      <c r="FRT15" s="108"/>
      <c r="FRU15" s="108"/>
      <c r="FRV15" s="108"/>
      <c r="FRW15" s="108"/>
      <c r="FRX15" s="108"/>
      <c r="FRY15" s="108"/>
      <c r="FRZ15" s="108"/>
      <c r="FSA15" s="108"/>
      <c r="FSB15" s="108"/>
      <c r="FSC15" s="108"/>
      <c r="FSD15" s="108"/>
      <c r="FSE15" s="108"/>
      <c r="FSF15" s="108"/>
      <c r="FSG15" s="108"/>
      <c r="FSH15" s="108"/>
      <c r="FSI15" s="108"/>
      <c r="FSJ15" s="108"/>
      <c r="FSK15" s="108"/>
      <c r="FSL15" s="108"/>
      <c r="FSM15" s="108"/>
      <c r="FSN15" s="108"/>
      <c r="FSO15" s="108"/>
      <c r="FSP15" s="108"/>
      <c r="FSQ15" s="108"/>
      <c r="FSR15" s="108"/>
      <c r="FSS15" s="108"/>
      <c r="FST15" s="108"/>
      <c r="FSU15" s="108"/>
      <c r="FSV15" s="108"/>
      <c r="FSW15" s="108"/>
      <c r="FSX15" s="108"/>
      <c r="FSY15" s="108"/>
      <c r="FSZ15" s="108"/>
      <c r="FTA15" s="108"/>
      <c r="FTB15" s="108"/>
      <c r="FTC15" s="108"/>
      <c r="FTD15" s="108"/>
      <c r="FTE15" s="108"/>
      <c r="FTF15" s="108"/>
      <c r="FTG15" s="108"/>
      <c r="FTH15" s="108"/>
      <c r="FTI15" s="108"/>
      <c r="FTJ15" s="108"/>
      <c r="FTK15" s="108"/>
      <c r="FTL15" s="108"/>
      <c r="FTM15" s="108"/>
      <c r="FTN15" s="108"/>
      <c r="FTO15" s="108"/>
      <c r="FTP15" s="108"/>
      <c r="FTQ15" s="108"/>
      <c r="FTR15" s="108"/>
      <c r="FTS15" s="108"/>
      <c r="FTT15" s="108"/>
      <c r="FTU15" s="108"/>
      <c r="FTV15" s="108"/>
      <c r="FTW15" s="108"/>
      <c r="FTX15" s="108"/>
      <c r="FTY15" s="108"/>
      <c r="FTZ15" s="108"/>
      <c r="FUA15" s="108"/>
      <c r="FUB15" s="108"/>
      <c r="FUC15" s="108"/>
      <c r="FUD15" s="108"/>
      <c r="FUE15" s="108"/>
      <c r="FUF15" s="108"/>
      <c r="FUG15" s="108"/>
      <c r="FUH15" s="108"/>
      <c r="FUI15" s="108"/>
      <c r="FUJ15" s="108"/>
      <c r="FUK15" s="108"/>
      <c r="FUL15" s="108"/>
      <c r="FUM15" s="108"/>
      <c r="FUN15" s="108"/>
      <c r="FUO15" s="108"/>
      <c r="FUP15" s="108"/>
      <c r="FUQ15" s="108"/>
      <c r="FUR15" s="108"/>
      <c r="FUS15" s="108"/>
      <c r="FUT15" s="108"/>
      <c r="FUU15" s="108"/>
      <c r="FUV15" s="108"/>
      <c r="FUW15" s="108"/>
      <c r="FUX15" s="108"/>
      <c r="FUY15" s="108"/>
      <c r="FUZ15" s="108"/>
      <c r="FVA15" s="108"/>
      <c r="FVB15" s="108"/>
      <c r="FVC15" s="108"/>
      <c r="FVD15" s="108"/>
      <c r="FVE15" s="108"/>
      <c r="FVF15" s="108"/>
      <c r="FVG15" s="108"/>
      <c r="FVH15" s="108"/>
      <c r="FVI15" s="108"/>
      <c r="FVJ15" s="108"/>
      <c r="FVK15" s="108"/>
      <c r="FVL15" s="108"/>
      <c r="FVM15" s="108"/>
      <c r="FVN15" s="108"/>
      <c r="FVO15" s="108"/>
      <c r="FVP15" s="108"/>
      <c r="FVQ15" s="108"/>
      <c r="FVR15" s="108"/>
      <c r="FVS15" s="108"/>
      <c r="FVT15" s="108"/>
      <c r="FVU15" s="108"/>
      <c r="FVV15" s="108"/>
      <c r="FVW15" s="108"/>
      <c r="FVX15" s="108"/>
      <c r="FVY15" s="108"/>
      <c r="FVZ15" s="108"/>
      <c r="FWA15" s="108"/>
      <c r="FWB15" s="108"/>
      <c r="FWC15" s="108"/>
      <c r="FWD15" s="108"/>
      <c r="FWE15" s="108"/>
      <c r="FWF15" s="108"/>
      <c r="FWG15" s="108"/>
      <c r="FWH15" s="108"/>
      <c r="FWI15" s="108"/>
      <c r="FWJ15" s="108"/>
      <c r="FWK15" s="108"/>
      <c r="FWL15" s="108"/>
      <c r="FWM15" s="108"/>
      <c r="FWN15" s="108"/>
      <c r="FWO15" s="108"/>
      <c r="FWP15" s="108"/>
      <c r="FWQ15" s="108"/>
      <c r="FWR15" s="108"/>
      <c r="FWS15" s="108"/>
      <c r="FWT15" s="108"/>
      <c r="FWU15" s="108"/>
      <c r="FWV15" s="108"/>
      <c r="FWW15" s="108"/>
      <c r="FWX15" s="108"/>
      <c r="FWY15" s="108"/>
      <c r="FWZ15" s="108"/>
      <c r="FXA15" s="108"/>
      <c r="FXB15" s="108"/>
      <c r="FXC15" s="108"/>
      <c r="FXD15" s="108"/>
      <c r="FXE15" s="108"/>
      <c r="FXF15" s="108"/>
      <c r="FXG15" s="108"/>
      <c r="FXH15" s="108"/>
      <c r="FXI15" s="108"/>
      <c r="FXJ15" s="108"/>
      <c r="FXK15" s="108"/>
      <c r="FXL15" s="108"/>
      <c r="FXM15" s="108"/>
      <c r="FXN15" s="108"/>
      <c r="FXO15" s="108"/>
      <c r="FXP15" s="108"/>
      <c r="FXQ15" s="108"/>
      <c r="FXR15" s="108"/>
      <c r="FXS15" s="108"/>
      <c r="FXT15" s="108"/>
      <c r="FXU15" s="108"/>
      <c r="FXV15" s="108"/>
      <c r="FXW15" s="108"/>
      <c r="FXX15" s="108"/>
      <c r="FXY15" s="108"/>
      <c r="FXZ15" s="108"/>
      <c r="FYA15" s="108"/>
      <c r="FYB15" s="108"/>
      <c r="FYC15" s="108"/>
      <c r="FYD15" s="108"/>
      <c r="FYE15" s="108"/>
      <c r="FYF15" s="108"/>
      <c r="FYG15" s="108"/>
      <c r="FYH15" s="108"/>
      <c r="FYI15" s="108"/>
      <c r="FYJ15" s="108"/>
      <c r="FYK15" s="108"/>
      <c r="FYL15" s="108"/>
      <c r="FYM15" s="108"/>
      <c r="FYN15" s="108"/>
      <c r="FYO15" s="108"/>
      <c r="FYP15" s="108"/>
      <c r="FYQ15" s="108"/>
      <c r="FYR15" s="108"/>
      <c r="FYS15" s="108"/>
      <c r="FYT15" s="108"/>
      <c r="FYU15" s="108"/>
      <c r="FYV15" s="108"/>
      <c r="FYW15" s="108"/>
      <c r="FYX15" s="108"/>
      <c r="FYY15" s="108"/>
      <c r="FYZ15" s="108"/>
      <c r="FZA15" s="108"/>
      <c r="FZB15" s="108"/>
      <c r="FZC15" s="108"/>
      <c r="FZD15" s="108"/>
      <c r="FZE15" s="108"/>
      <c r="FZF15" s="108"/>
      <c r="FZG15" s="108"/>
      <c r="FZH15" s="108"/>
      <c r="FZI15" s="108"/>
      <c r="FZJ15" s="108"/>
      <c r="FZK15" s="108"/>
      <c r="FZL15" s="108"/>
      <c r="FZM15" s="108"/>
      <c r="FZN15" s="108"/>
      <c r="FZO15" s="108"/>
      <c r="FZP15" s="108"/>
      <c r="FZQ15" s="108"/>
      <c r="FZR15" s="108"/>
      <c r="FZS15" s="108"/>
      <c r="FZT15" s="108"/>
      <c r="FZU15" s="108"/>
      <c r="FZV15" s="108"/>
      <c r="FZW15" s="108"/>
      <c r="FZX15" s="108"/>
      <c r="FZY15" s="108"/>
      <c r="FZZ15" s="108"/>
      <c r="GAA15" s="108"/>
      <c r="GAB15" s="108"/>
      <c r="GAC15" s="108"/>
      <c r="GAD15" s="108"/>
      <c r="GAE15" s="108"/>
      <c r="GAF15" s="108"/>
      <c r="GAG15" s="108"/>
      <c r="GAH15" s="108"/>
      <c r="GAI15" s="108"/>
      <c r="GAJ15" s="108"/>
      <c r="GAK15" s="108"/>
      <c r="GAL15" s="108"/>
      <c r="GAM15" s="108"/>
      <c r="GAN15" s="108"/>
      <c r="GAO15" s="108"/>
      <c r="GAP15" s="108"/>
      <c r="GAQ15" s="108"/>
      <c r="GAR15" s="108"/>
      <c r="GAS15" s="108"/>
      <c r="GAT15" s="108"/>
      <c r="GAU15" s="108"/>
      <c r="GAV15" s="108"/>
      <c r="GAW15" s="108"/>
      <c r="GAX15" s="108"/>
      <c r="GAY15" s="108"/>
      <c r="GAZ15" s="108"/>
      <c r="GBA15" s="108"/>
      <c r="GBB15" s="108"/>
      <c r="GBC15" s="108"/>
      <c r="GBD15" s="108"/>
      <c r="GBE15" s="108"/>
      <c r="GBF15" s="108"/>
      <c r="GBG15" s="108"/>
      <c r="GBH15" s="108"/>
      <c r="GBI15" s="108"/>
      <c r="GBJ15" s="108"/>
      <c r="GBK15" s="108"/>
      <c r="GBL15" s="108"/>
      <c r="GBM15" s="108"/>
      <c r="GBN15" s="108"/>
      <c r="GBO15" s="108"/>
      <c r="GBP15" s="108"/>
      <c r="GBQ15" s="108"/>
      <c r="GBR15" s="108"/>
      <c r="GBS15" s="108"/>
      <c r="GBT15" s="108"/>
      <c r="GBU15" s="108"/>
      <c r="GBV15" s="108"/>
      <c r="GBW15" s="108"/>
      <c r="GBX15" s="108"/>
      <c r="GBY15" s="108"/>
      <c r="GBZ15" s="108"/>
      <c r="GCA15" s="108"/>
      <c r="GCB15" s="108"/>
      <c r="GCC15" s="108"/>
      <c r="GCD15" s="108"/>
      <c r="GCE15" s="108"/>
      <c r="GCF15" s="108"/>
      <c r="GCG15" s="108"/>
      <c r="GCH15" s="108"/>
      <c r="GCI15" s="108"/>
      <c r="GCJ15" s="108"/>
      <c r="GCK15" s="108"/>
      <c r="GCL15" s="108"/>
      <c r="GCM15" s="108"/>
      <c r="GCN15" s="108"/>
      <c r="GCO15" s="108"/>
      <c r="GCP15" s="108"/>
      <c r="GCQ15" s="108"/>
      <c r="GCR15" s="108"/>
      <c r="GCS15" s="108"/>
      <c r="GCT15" s="108"/>
      <c r="GCU15" s="108"/>
      <c r="GCV15" s="108"/>
      <c r="GCW15" s="108"/>
      <c r="GCX15" s="108"/>
      <c r="GCY15" s="108"/>
      <c r="GCZ15" s="108"/>
      <c r="GDA15" s="108"/>
      <c r="GDB15" s="108"/>
      <c r="GDC15" s="108"/>
      <c r="GDD15" s="108"/>
      <c r="GDE15" s="108"/>
      <c r="GDF15" s="108"/>
      <c r="GDG15" s="108"/>
      <c r="GDH15" s="108"/>
      <c r="GDI15" s="108"/>
      <c r="GDJ15" s="108"/>
      <c r="GDK15" s="108"/>
      <c r="GDL15" s="108"/>
      <c r="GDM15" s="108"/>
      <c r="GDN15" s="108"/>
      <c r="GDO15" s="108"/>
      <c r="GDP15" s="108"/>
      <c r="GDQ15" s="108"/>
      <c r="GDR15" s="108"/>
      <c r="GDS15" s="108"/>
      <c r="GDT15" s="108"/>
      <c r="GDU15" s="108"/>
      <c r="GDV15" s="108"/>
      <c r="GDW15" s="108"/>
      <c r="GDX15" s="108"/>
      <c r="GDY15" s="108"/>
      <c r="GDZ15" s="108"/>
      <c r="GEA15" s="108"/>
      <c r="GEB15" s="108"/>
      <c r="GEC15" s="108"/>
      <c r="GED15" s="108"/>
      <c r="GEE15" s="108"/>
      <c r="GEF15" s="108"/>
      <c r="GEG15" s="108"/>
      <c r="GEH15" s="108"/>
      <c r="GEI15" s="108"/>
      <c r="GEJ15" s="108"/>
      <c r="GEK15" s="108"/>
      <c r="GEL15" s="108"/>
      <c r="GEM15" s="108"/>
      <c r="GEN15" s="108"/>
      <c r="GEO15" s="108"/>
      <c r="GEP15" s="108"/>
      <c r="GEQ15" s="108"/>
      <c r="GER15" s="108"/>
      <c r="GES15" s="108"/>
      <c r="GET15" s="108"/>
      <c r="GEU15" s="108"/>
      <c r="GEV15" s="108"/>
      <c r="GEW15" s="108"/>
      <c r="GEX15" s="108"/>
      <c r="GEY15" s="108"/>
      <c r="GEZ15" s="108"/>
      <c r="GFA15" s="108"/>
      <c r="GFB15" s="108"/>
      <c r="GFC15" s="108"/>
      <c r="GFD15" s="108"/>
      <c r="GFE15" s="108"/>
      <c r="GFF15" s="108"/>
      <c r="GFG15" s="108"/>
      <c r="GFH15" s="108"/>
      <c r="GFI15" s="108"/>
      <c r="GFJ15" s="108"/>
      <c r="GFK15" s="108"/>
      <c r="GFL15" s="108"/>
      <c r="GFM15" s="108"/>
      <c r="GFN15" s="108"/>
      <c r="GFO15" s="108"/>
      <c r="GFP15" s="108"/>
      <c r="GFQ15" s="108"/>
      <c r="GFR15" s="108"/>
      <c r="GFS15" s="108"/>
      <c r="GFT15" s="108"/>
      <c r="GFU15" s="108"/>
      <c r="GFV15" s="108"/>
      <c r="GFW15" s="108"/>
      <c r="GFX15" s="108"/>
      <c r="GFY15" s="108"/>
      <c r="GFZ15" s="108"/>
      <c r="GGA15" s="108"/>
      <c r="GGB15" s="108"/>
      <c r="GGC15" s="108"/>
      <c r="GGD15" s="108"/>
      <c r="GGE15" s="108"/>
      <c r="GGF15" s="108"/>
      <c r="GGG15" s="108"/>
      <c r="GGH15" s="108"/>
      <c r="GGI15" s="108"/>
      <c r="GGJ15" s="108"/>
      <c r="GGK15" s="108"/>
      <c r="GGL15" s="108"/>
      <c r="GGM15" s="108"/>
      <c r="GGN15" s="108"/>
      <c r="GGO15" s="108"/>
      <c r="GGP15" s="108"/>
      <c r="GGQ15" s="108"/>
      <c r="GGR15" s="108"/>
      <c r="GGS15" s="108"/>
      <c r="GGT15" s="108"/>
      <c r="GGU15" s="108"/>
      <c r="GGV15" s="108"/>
      <c r="GGW15" s="108"/>
      <c r="GGX15" s="108"/>
      <c r="GGY15" s="108"/>
      <c r="GGZ15" s="108"/>
      <c r="GHA15" s="108"/>
      <c r="GHB15" s="108"/>
      <c r="GHC15" s="108"/>
      <c r="GHD15" s="108"/>
      <c r="GHE15" s="108"/>
      <c r="GHF15" s="108"/>
      <c r="GHG15" s="108"/>
      <c r="GHH15" s="108"/>
      <c r="GHI15" s="108"/>
      <c r="GHJ15" s="108"/>
      <c r="GHK15" s="108"/>
      <c r="GHL15" s="108"/>
      <c r="GHM15" s="108"/>
      <c r="GHN15" s="108"/>
      <c r="GHO15" s="108"/>
      <c r="GHP15" s="108"/>
      <c r="GHQ15" s="108"/>
      <c r="GHR15" s="108"/>
      <c r="GHS15" s="108"/>
      <c r="GHT15" s="108"/>
      <c r="GHU15" s="108"/>
      <c r="GHV15" s="108"/>
      <c r="GHW15" s="108"/>
      <c r="GHX15" s="108"/>
      <c r="GHY15" s="108"/>
      <c r="GHZ15" s="108"/>
      <c r="GIA15" s="108"/>
      <c r="GIB15" s="108"/>
      <c r="GIC15" s="108"/>
      <c r="GID15" s="108"/>
      <c r="GIE15" s="108"/>
      <c r="GIF15" s="108"/>
      <c r="GIG15" s="108"/>
      <c r="GIH15" s="108"/>
      <c r="GII15" s="108"/>
      <c r="GIJ15" s="108"/>
      <c r="GIK15" s="108"/>
      <c r="GIL15" s="108"/>
      <c r="GIM15" s="108"/>
      <c r="GIN15" s="108"/>
      <c r="GIO15" s="108"/>
      <c r="GIP15" s="108"/>
      <c r="GIQ15" s="108"/>
      <c r="GIR15" s="108"/>
      <c r="GIS15" s="108"/>
      <c r="GIT15" s="108"/>
      <c r="GIU15" s="108"/>
      <c r="GIV15" s="108"/>
      <c r="GIW15" s="108"/>
      <c r="GIX15" s="108"/>
      <c r="GIY15" s="108"/>
      <c r="GIZ15" s="108"/>
      <c r="GJA15" s="108"/>
      <c r="GJB15" s="108"/>
      <c r="GJC15" s="108"/>
      <c r="GJD15" s="108"/>
      <c r="GJE15" s="108"/>
      <c r="GJF15" s="108"/>
      <c r="GJG15" s="108"/>
      <c r="GJH15" s="108"/>
      <c r="GJI15" s="108"/>
      <c r="GJJ15" s="108"/>
      <c r="GJK15" s="108"/>
      <c r="GJL15" s="108"/>
      <c r="GJM15" s="108"/>
      <c r="GJN15" s="108"/>
      <c r="GJO15" s="108"/>
      <c r="GJP15" s="108"/>
      <c r="GJQ15" s="108"/>
      <c r="GJR15" s="108"/>
      <c r="GJS15" s="108"/>
      <c r="GJT15" s="108"/>
      <c r="GJU15" s="108"/>
      <c r="GJV15" s="108"/>
      <c r="GJW15" s="108"/>
      <c r="GJX15" s="108"/>
      <c r="GJY15" s="108"/>
      <c r="GJZ15" s="108"/>
      <c r="GKA15" s="108"/>
      <c r="GKB15" s="108"/>
      <c r="GKC15" s="108"/>
      <c r="GKD15" s="108"/>
      <c r="GKE15" s="108"/>
      <c r="GKF15" s="108"/>
      <c r="GKG15" s="108"/>
      <c r="GKH15" s="108"/>
      <c r="GKI15" s="108"/>
      <c r="GKJ15" s="108"/>
      <c r="GKK15" s="108"/>
      <c r="GKL15" s="108"/>
      <c r="GKM15" s="108"/>
      <c r="GKN15" s="108"/>
      <c r="GKO15" s="108"/>
      <c r="GKP15" s="108"/>
      <c r="GKQ15" s="108"/>
      <c r="GKR15" s="108"/>
      <c r="GKS15" s="108"/>
      <c r="GKT15" s="108"/>
      <c r="GKU15" s="108"/>
      <c r="GKV15" s="108"/>
      <c r="GKW15" s="108"/>
      <c r="GKX15" s="108"/>
      <c r="GKY15" s="108"/>
      <c r="GKZ15" s="108"/>
      <c r="GLA15" s="108"/>
      <c r="GLB15" s="108"/>
      <c r="GLC15" s="108"/>
      <c r="GLD15" s="108"/>
      <c r="GLE15" s="108"/>
      <c r="GLF15" s="108"/>
      <c r="GLG15" s="108"/>
      <c r="GLH15" s="108"/>
      <c r="GLI15" s="108"/>
      <c r="GLJ15" s="108"/>
      <c r="GLK15" s="108"/>
      <c r="GLL15" s="108"/>
      <c r="GLM15" s="108"/>
      <c r="GLN15" s="108"/>
      <c r="GLO15" s="108"/>
      <c r="GLP15" s="108"/>
      <c r="GLQ15" s="108"/>
      <c r="GLR15" s="108"/>
      <c r="GLS15" s="108"/>
      <c r="GLT15" s="108"/>
      <c r="GLU15" s="108"/>
      <c r="GLV15" s="108"/>
      <c r="GLW15" s="108"/>
      <c r="GLX15" s="108"/>
      <c r="GLY15" s="108"/>
      <c r="GLZ15" s="108"/>
      <c r="GMA15" s="108"/>
      <c r="GMB15" s="108"/>
      <c r="GMC15" s="108"/>
      <c r="GMD15" s="108"/>
      <c r="GME15" s="108"/>
      <c r="GMF15" s="108"/>
      <c r="GMG15" s="108"/>
      <c r="GMH15" s="108"/>
      <c r="GMI15" s="108"/>
      <c r="GMJ15" s="108"/>
      <c r="GMK15" s="108"/>
      <c r="GML15" s="108"/>
      <c r="GMM15" s="108"/>
      <c r="GMN15" s="108"/>
      <c r="GMO15" s="108"/>
      <c r="GMP15" s="108"/>
      <c r="GMQ15" s="108"/>
      <c r="GMR15" s="108"/>
      <c r="GMS15" s="108"/>
      <c r="GMT15" s="108"/>
      <c r="GMU15" s="108"/>
      <c r="GMV15" s="108"/>
      <c r="GMW15" s="108"/>
      <c r="GMX15" s="108"/>
      <c r="GMY15" s="108"/>
      <c r="GMZ15" s="108"/>
      <c r="GNA15" s="108"/>
      <c r="GNB15" s="108"/>
      <c r="GNC15" s="108"/>
      <c r="GND15" s="108"/>
      <c r="GNE15" s="108"/>
      <c r="GNF15" s="108"/>
      <c r="GNG15" s="108"/>
      <c r="GNH15" s="108"/>
      <c r="GNI15" s="108"/>
      <c r="GNJ15" s="108"/>
      <c r="GNK15" s="108"/>
      <c r="GNL15" s="108"/>
      <c r="GNM15" s="108"/>
      <c r="GNN15" s="108"/>
      <c r="GNO15" s="108"/>
      <c r="GNP15" s="108"/>
      <c r="GNQ15" s="108"/>
      <c r="GNR15" s="108"/>
      <c r="GNS15" s="108"/>
      <c r="GNT15" s="108"/>
      <c r="GNU15" s="108"/>
      <c r="GNV15" s="108"/>
      <c r="GNW15" s="108"/>
      <c r="GNX15" s="108"/>
      <c r="GNY15" s="108"/>
      <c r="GNZ15" s="108"/>
      <c r="GOA15" s="108"/>
      <c r="GOB15" s="108"/>
      <c r="GOC15" s="108"/>
      <c r="GOD15" s="108"/>
      <c r="GOE15" s="108"/>
      <c r="GOF15" s="108"/>
      <c r="GOG15" s="108"/>
      <c r="GOH15" s="108"/>
      <c r="GOI15" s="108"/>
      <c r="GOJ15" s="108"/>
      <c r="GOK15" s="108"/>
      <c r="GOL15" s="108"/>
      <c r="GOM15" s="108"/>
      <c r="GON15" s="108"/>
      <c r="GOO15" s="108"/>
      <c r="GOP15" s="108"/>
      <c r="GOQ15" s="108"/>
      <c r="GOR15" s="108"/>
      <c r="GOS15" s="108"/>
      <c r="GOT15" s="108"/>
      <c r="GOU15" s="108"/>
      <c r="GOV15" s="108"/>
      <c r="GOW15" s="108"/>
      <c r="GOX15" s="108"/>
      <c r="GOY15" s="108"/>
      <c r="GOZ15" s="108"/>
      <c r="GPA15" s="108"/>
      <c r="GPB15" s="108"/>
      <c r="GPC15" s="108"/>
      <c r="GPD15" s="108"/>
      <c r="GPE15" s="108"/>
      <c r="GPF15" s="108"/>
      <c r="GPG15" s="108"/>
      <c r="GPH15" s="108"/>
      <c r="GPI15" s="108"/>
      <c r="GPJ15" s="108"/>
      <c r="GPK15" s="108"/>
      <c r="GPL15" s="108"/>
      <c r="GPM15" s="108"/>
      <c r="GPN15" s="108"/>
      <c r="GPO15" s="108"/>
      <c r="GPP15" s="108"/>
      <c r="GPQ15" s="108"/>
      <c r="GPR15" s="108"/>
      <c r="GPS15" s="108"/>
      <c r="GPT15" s="108"/>
      <c r="GPU15" s="108"/>
      <c r="GPV15" s="108"/>
      <c r="GPW15" s="108"/>
      <c r="GPX15" s="108"/>
      <c r="GPY15" s="108"/>
      <c r="GPZ15" s="108"/>
      <c r="GQA15" s="108"/>
      <c r="GQB15" s="108"/>
      <c r="GQC15" s="108"/>
      <c r="GQD15" s="108"/>
      <c r="GQE15" s="108"/>
      <c r="GQF15" s="108"/>
      <c r="GQG15" s="108"/>
      <c r="GQH15" s="108"/>
      <c r="GQI15" s="108"/>
      <c r="GQJ15" s="108"/>
      <c r="GQK15" s="108"/>
      <c r="GQL15" s="108"/>
      <c r="GQM15" s="108"/>
      <c r="GQN15" s="108"/>
      <c r="GQO15" s="108"/>
      <c r="GQP15" s="108"/>
      <c r="GQQ15" s="108"/>
      <c r="GQR15" s="108"/>
      <c r="GQS15" s="108"/>
      <c r="GQT15" s="108"/>
      <c r="GQU15" s="108"/>
      <c r="GQV15" s="108"/>
      <c r="GQW15" s="108"/>
      <c r="GQX15" s="108"/>
      <c r="GQY15" s="108"/>
      <c r="GQZ15" s="108"/>
      <c r="GRA15" s="108"/>
      <c r="GRB15" s="108"/>
      <c r="GRC15" s="108"/>
      <c r="GRD15" s="108"/>
      <c r="GRE15" s="108"/>
      <c r="GRF15" s="108"/>
      <c r="GRG15" s="108"/>
      <c r="GRH15" s="108"/>
      <c r="GRI15" s="108"/>
      <c r="GRJ15" s="108"/>
      <c r="GRK15" s="108"/>
      <c r="GRL15" s="108"/>
      <c r="GRM15" s="108"/>
      <c r="GRN15" s="108"/>
      <c r="GRO15" s="108"/>
      <c r="GRP15" s="108"/>
      <c r="GRQ15" s="108"/>
      <c r="GRR15" s="108"/>
      <c r="GRS15" s="108"/>
      <c r="GRT15" s="108"/>
      <c r="GRU15" s="108"/>
      <c r="GRV15" s="108"/>
      <c r="GRW15" s="108"/>
      <c r="GRX15" s="108"/>
      <c r="GRY15" s="108"/>
      <c r="GRZ15" s="108"/>
      <c r="GSA15" s="108"/>
      <c r="GSB15" s="108"/>
      <c r="GSC15" s="108"/>
      <c r="GSD15" s="108"/>
      <c r="GSE15" s="108"/>
      <c r="GSF15" s="108"/>
      <c r="GSG15" s="108"/>
      <c r="GSH15" s="108"/>
      <c r="GSI15" s="108"/>
      <c r="GSJ15" s="108"/>
      <c r="GSK15" s="108"/>
      <c r="GSL15" s="108"/>
      <c r="GSM15" s="108"/>
      <c r="GSN15" s="108"/>
      <c r="GSO15" s="108"/>
      <c r="GSP15" s="108"/>
      <c r="GSQ15" s="108"/>
      <c r="GSR15" s="108"/>
      <c r="GSS15" s="108"/>
      <c r="GST15" s="108"/>
      <c r="GSU15" s="108"/>
      <c r="GSV15" s="108"/>
      <c r="GSW15" s="108"/>
      <c r="GSX15" s="108"/>
      <c r="GSY15" s="108"/>
      <c r="GSZ15" s="108"/>
      <c r="GTA15" s="108"/>
      <c r="GTB15" s="108"/>
      <c r="GTC15" s="108"/>
      <c r="GTD15" s="108"/>
      <c r="GTE15" s="108"/>
      <c r="GTF15" s="108"/>
      <c r="GTG15" s="108"/>
      <c r="GTH15" s="108"/>
      <c r="GTI15" s="108"/>
      <c r="GTJ15" s="108"/>
      <c r="GTK15" s="108"/>
      <c r="GTL15" s="108"/>
      <c r="GTM15" s="108"/>
      <c r="GTN15" s="108"/>
      <c r="GTO15" s="108"/>
      <c r="GTP15" s="108"/>
      <c r="GTQ15" s="108"/>
      <c r="GTR15" s="108"/>
      <c r="GTS15" s="108"/>
      <c r="GTT15" s="108"/>
      <c r="GTU15" s="108"/>
      <c r="GTV15" s="108"/>
      <c r="GTW15" s="108"/>
      <c r="GTX15" s="108"/>
      <c r="GTY15" s="108"/>
      <c r="GTZ15" s="108"/>
      <c r="GUA15" s="108"/>
      <c r="GUB15" s="108"/>
      <c r="GUC15" s="108"/>
      <c r="GUD15" s="108"/>
      <c r="GUE15" s="108"/>
      <c r="GUF15" s="108"/>
      <c r="GUG15" s="108"/>
      <c r="GUH15" s="108"/>
      <c r="GUI15" s="108"/>
      <c r="GUJ15" s="108"/>
      <c r="GUK15" s="108"/>
      <c r="GUL15" s="108"/>
      <c r="GUM15" s="108"/>
      <c r="GUN15" s="108"/>
      <c r="GUO15" s="108"/>
      <c r="GUP15" s="108"/>
      <c r="GUQ15" s="108"/>
      <c r="GUR15" s="108"/>
      <c r="GUS15" s="108"/>
      <c r="GUT15" s="108"/>
      <c r="GUU15" s="108"/>
      <c r="GUV15" s="108"/>
      <c r="GUW15" s="108"/>
      <c r="GUX15" s="108"/>
      <c r="GUY15" s="108"/>
      <c r="GUZ15" s="108"/>
      <c r="GVA15" s="108"/>
      <c r="GVB15" s="108"/>
      <c r="GVC15" s="108"/>
      <c r="GVD15" s="108"/>
      <c r="GVE15" s="108"/>
      <c r="GVF15" s="108"/>
      <c r="GVG15" s="108"/>
      <c r="GVH15" s="108"/>
      <c r="GVI15" s="108"/>
      <c r="GVJ15" s="108"/>
      <c r="GVK15" s="108"/>
      <c r="GVL15" s="108"/>
      <c r="GVM15" s="108"/>
      <c r="GVN15" s="108"/>
      <c r="GVO15" s="108"/>
      <c r="GVP15" s="108"/>
      <c r="GVQ15" s="108"/>
      <c r="GVR15" s="108"/>
      <c r="GVS15" s="108"/>
      <c r="GVT15" s="108"/>
      <c r="GVU15" s="108"/>
      <c r="GVV15" s="108"/>
      <c r="GVW15" s="108"/>
      <c r="GVX15" s="108"/>
      <c r="GVY15" s="108"/>
      <c r="GVZ15" s="108"/>
      <c r="GWA15" s="108"/>
      <c r="GWB15" s="108"/>
      <c r="GWC15" s="108"/>
      <c r="GWD15" s="108"/>
      <c r="GWE15" s="108"/>
      <c r="GWF15" s="108"/>
      <c r="GWG15" s="108"/>
      <c r="GWH15" s="108"/>
      <c r="GWI15" s="108"/>
      <c r="GWJ15" s="108"/>
      <c r="GWK15" s="108"/>
      <c r="GWL15" s="108"/>
      <c r="GWM15" s="108"/>
      <c r="GWN15" s="108"/>
      <c r="GWO15" s="108"/>
      <c r="GWP15" s="108"/>
      <c r="GWQ15" s="108"/>
      <c r="GWR15" s="108"/>
      <c r="GWS15" s="108"/>
      <c r="GWT15" s="108"/>
      <c r="GWU15" s="108"/>
      <c r="GWV15" s="108"/>
      <c r="GWW15" s="108"/>
      <c r="GWX15" s="108"/>
      <c r="GWY15" s="108"/>
      <c r="GWZ15" s="108"/>
      <c r="GXA15" s="108"/>
      <c r="GXB15" s="108"/>
      <c r="GXC15" s="108"/>
      <c r="GXD15" s="108"/>
      <c r="GXE15" s="108"/>
      <c r="GXF15" s="108"/>
      <c r="GXG15" s="108"/>
      <c r="GXH15" s="108"/>
      <c r="GXI15" s="108"/>
      <c r="GXJ15" s="108"/>
      <c r="GXK15" s="108"/>
      <c r="GXL15" s="108"/>
      <c r="GXM15" s="108"/>
      <c r="GXN15" s="108"/>
      <c r="GXO15" s="108"/>
      <c r="GXP15" s="108"/>
      <c r="GXQ15" s="108"/>
      <c r="GXR15" s="108"/>
      <c r="GXS15" s="108"/>
      <c r="GXT15" s="108"/>
      <c r="GXU15" s="108"/>
      <c r="GXV15" s="108"/>
      <c r="GXW15" s="108"/>
      <c r="GXX15" s="108"/>
      <c r="GXY15" s="108"/>
      <c r="GXZ15" s="108"/>
      <c r="GYA15" s="108"/>
      <c r="GYB15" s="108"/>
      <c r="GYC15" s="108"/>
      <c r="GYD15" s="108"/>
      <c r="GYE15" s="108"/>
      <c r="GYF15" s="108"/>
      <c r="GYG15" s="108"/>
      <c r="GYH15" s="108"/>
      <c r="GYI15" s="108"/>
      <c r="GYJ15" s="108"/>
      <c r="GYK15" s="108"/>
      <c r="GYL15" s="108"/>
      <c r="GYM15" s="108"/>
      <c r="GYN15" s="108"/>
      <c r="GYO15" s="108"/>
      <c r="GYP15" s="108"/>
      <c r="GYQ15" s="108"/>
      <c r="GYR15" s="108"/>
      <c r="GYS15" s="108"/>
      <c r="GYT15" s="108"/>
      <c r="GYU15" s="108"/>
      <c r="GYV15" s="108"/>
      <c r="GYW15" s="108"/>
      <c r="GYX15" s="108"/>
      <c r="GYY15" s="108"/>
      <c r="GYZ15" s="108"/>
      <c r="GZA15" s="108"/>
      <c r="GZB15" s="108"/>
      <c r="GZC15" s="108"/>
      <c r="GZD15" s="108"/>
      <c r="GZE15" s="108"/>
      <c r="GZF15" s="108"/>
      <c r="GZG15" s="108"/>
      <c r="GZH15" s="108"/>
      <c r="GZI15" s="108"/>
      <c r="GZJ15" s="108"/>
      <c r="GZK15" s="108"/>
      <c r="GZL15" s="108"/>
      <c r="GZM15" s="108"/>
      <c r="GZN15" s="108"/>
      <c r="GZO15" s="108"/>
      <c r="GZP15" s="108"/>
      <c r="GZQ15" s="108"/>
      <c r="GZR15" s="108"/>
      <c r="GZS15" s="108"/>
      <c r="GZT15" s="108"/>
      <c r="GZU15" s="108"/>
      <c r="GZV15" s="108"/>
      <c r="GZW15" s="108"/>
      <c r="GZX15" s="108"/>
      <c r="GZY15" s="108"/>
      <c r="GZZ15" s="108"/>
      <c r="HAA15" s="108"/>
      <c r="HAB15" s="108"/>
      <c r="HAC15" s="108"/>
      <c r="HAD15" s="108"/>
      <c r="HAE15" s="108"/>
      <c r="HAF15" s="108"/>
      <c r="HAG15" s="108"/>
      <c r="HAH15" s="108"/>
      <c r="HAI15" s="108"/>
      <c r="HAJ15" s="108"/>
      <c r="HAK15" s="108"/>
      <c r="HAL15" s="108"/>
      <c r="HAM15" s="108"/>
      <c r="HAN15" s="108"/>
      <c r="HAO15" s="108"/>
      <c r="HAP15" s="108"/>
      <c r="HAQ15" s="108"/>
      <c r="HAR15" s="108"/>
      <c r="HAS15" s="108"/>
      <c r="HAT15" s="108"/>
      <c r="HAU15" s="108"/>
      <c r="HAV15" s="108"/>
      <c r="HAW15" s="108"/>
      <c r="HAX15" s="108"/>
      <c r="HAY15" s="108"/>
      <c r="HAZ15" s="108"/>
      <c r="HBA15" s="108"/>
      <c r="HBB15" s="108"/>
      <c r="HBC15" s="108"/>
      <c r="HBD15" s="108"/>
      <c r="HBE15" s="108"/>
      <c r="HBF15" s="108"/>
      <c r="HBG15" s="108"/>
      <c r="HBH15" s="108"/>
      <c r="HBI15" s="108"/>
      <c r="HBJ15" s="108"/>
      <c r="HBK15" s="108"/>
      <c r="HBL15" s="108"/>
      <c r="HBM15" s="108"/>
      <c r="HBN15" s="108"/>
      <c r="HBO15" s="108"/>
      <c r="HBP15" s="108"/>
      <c r="HBQ15" s="108"/>
      <c r="HBR15" s="108"/>
      <c r="HBS15" s="108"/>
      <c r="HBT15" s="108"/>
      <c r="HBU15" s="108"/>
      <c r="HBV15" s="108"/>
      <c r="HBW15" s="108"/>
      <c r="HBX15" s="108"/>
      <c r="HBY15" s="108"/>
      <c r="HBZ15" s="108"/>
      <c r="HCA15" s="108"/>
      <c r="HCB15" s="108"/>
      <c r="HCC15" s="108"/>
      <c r="HCD15" s="108"/>
      <c r="HCE15" s="108"/>
      <c r="HCF15" s="108"/>
      <c r="HCG15" s="108"/>
      <c r="HCH15" s="108"/>
      <c r="HCI15" s="108"/>
      <c r="HCJ15" s="108"/>
      <c r="HCK15" s="108"/>
      <c r="HCL15" s="108"/>
      <c r="HCM15" s="108"/>
      <c r="HCN15" s="108"/>
      <c r="HCO15" s="108"/>
      <c r="HCP15" s="108"/>
      <c r="HCQ15" s="108"/>
      <c r="HCR15" s="108"/>
      <c r="HCS15" s="108"/>
      <c r="HCT15" s="108"/>
      <c r="HCU15" s="108"/>
      <c r="HCV15" s="108"/>
      <c r="HCW15" s="108"/>
      <c r="HCX15" s="108"/>
      <c r="HCY15" s="108"/>
      <c r="HCZ15" s="108"/>
      <c r="HDA15" s="108"/>
      <c r="HDB15" s="108"/>
      <c r="HDC15" s="108"/>
      <c r="HDD15" s="108"/>
      <c r="HDE15" s="108"/>
      <c r="HDF15" s="108"/>
      <c r="HDG15" s="108"/>
      <c r="HDH15" s="108"/>
      <c r="HDI15" s="108"/>
      <c r="HDJ15" s="108"/>
      <c r="HDK15" s="108"/>
      <c r="HDL15" s="108"/>
      <c r="HDM15" s="108"/>
      <c r="HDN15" s="108"/>
      <c r="HDO15" s="108"/>
      <c r="HDP15" s="108"/>
      <c r="HDQ15" s="108"/>
      <c r="HDR15" s="108"/>
      <c r="HDS15" s="108"/>
      <c r="HDT15" s="108"/>
      <c r="HDU15" s="108"/>
      <c r="HDV15" s="108"/>
      <c r="HDW15" s="108"/>
      <c r="HDX15" s="108"/>
      <c r="HDY15" s="108"/>
      <c r="HDZ15" s="108"/>
      <c r="HEA15" s="108"/>
      <c r="HEB15" s="108"/>
      <c r="HEC15" s="108"/>
      <c r="HED15" s="108"/>
      <c r="HEE15" s="108"/>
      <c r="HEF15" s="108"/>
      <c r="HEG15" s="108"/>
      <c r="HEH15" s="108"/>
      <c r="HEI15" s="108"/>
      <c r="HEJ15" s="108"/>
      <c r="HEK15" s="108"/>
      <c r="HEL15" s="108"/>
      <c r="HEM15" s="108"/>
      <c r="HEN15" s="108"/>
      <c r="HEO15" s="108"/>
      <c r="HEP15" s="108"/>
      <c r="HEQ15" s="108"/>
      <c r="HER15" s="108"/>
      <c r="HES15" s="108"/>
      <c r="HET15" s="108"/>
      <c r="HEU15" s="108"/>
      <c r="HEV15" s="108"/>
      <c r="HEW15" s="108"/>
      <c r="HEX15" s="108"/>
      <c r="HEY15" s="108"/>
      <c r="HEZ15" s="108"/>
      <c r="HFA15" s="108"/>
      <c r="HFB15" s="108"/>
      <c r="HFC15" s="108"/>
      <c r="HFD15" s="108"/>
      <c r="HFE15" s="108"/>
      <c r="HFF15" s="108"/>
      <c r="HFG15" s="108"/>
      <c r="HFH15" s="108"/>
      <c r="HFI15" s="108"/>
      <c r="HFJ15" s="108"/>
      <c r="HFK15" s="108"/>
      <c r="HFL15" s="108"/>
      <c r="HFM15" s="108"/>
      <c r="HFN15" s="108"/>
      <c r="HFO15" s="108"/>
      <c r="HFP15" s="108"/>
      <c r="HFQ15" s="108"/>
      <c r="HFR15" s="108"/>
      <c r="HFS15" s="108"/>
      <c r="HFT15" s="108"/>
      <c r="HFU15" s="108"/>
      <c r="HFV15" s="108"/>
      <c r="HFW15" s="108"/>
      <c r="HFX15" s="108"/>
      <c r="HFY15" s="108"/>
      <c r="HFZ15" s="108"/>
      <c r="HGA15" s="108"/>
      <c r="HGB15" s="108"/>
      <c r="HGC15" s="108"/>
      <c r="HGD15" s="108"/>
      <c r="HGE15" s="108"/>
      <c r="HGF15" s="108"/>
      <c r="HGG15" s="108"/>
      <c r="HGH15" s="108"/>
      <c r="HGI15" s="108"/>
      <c r="HGJ15" s="108"/>
      <c r="HGK15" s="108"/>
      <c r="HGL15" s="108"/>
      <c r="HGM15" s="108"/>
      <c r="HGN15" s="108"/>
      <c r="HGO15" s="108"/>
      <c r="HGP15" s="108"/>
      <c r="HGQ15" s="108"/>
      <c r="HGR15" s="108"/>
      <c r="HGS15" s="108"/>
      <c r="HGT15" s="108"/>
      <c r="HGU15" s="108"/>
      <c r="HGV15" s="108"/>
      <c r="HGW15" s="108"/>
      <c r="HGX15" s="108"/>
      <c r="HGY15" s="108"/>
      <c r="HGZ15" s="108"/>
      <c r="HHA15" s="108"/>
      <c r="HHB15" s="108"/>
      <c r="HHC15" s="108"/>
      <c r="HHD15" s="108"/>
      <c r="HHE15" s="108"/>
      <c r="HHF15" s="108"/>
      <c r="HHG15" s="108"/>
      <c r="HHH15" s="108"/>
      <c r="HHI15" s="108"/>
      <c r="HHJ15" s="108"/>
      <c r="HHK15" s="108"/>
      <c r="HHL15" s="108"/>
      <c r="HHM15" s="108"/>
      <c r="HHN15" s="108"/>
      <c r="HHO15" s="108"/>
      <c r="HHP15" s="108"/>
      <c r="HHQ15" s="108"/>
      <c r="HHR15" s="108"/>
      <c r="HHS15" s="108"/>
      <c r="HHT15" s="108"/>
      <c r="HHU15" s="108"/>
      <c r="HHV15" s="108"/>
      <c r="HHW15" s="108"/>
      <c r="HHX15" s="108"/>
      <c r="HHY15" s="108"/>
      <c r="HHZ15" s="108"/>
      <c r="HIA15" s="108"/>
      <c r="HIB15" s="108"/>
      <c r="HIC15" s="108"/>
      <c r="HID15" s="108"/>
      <c r="HIE15" s="108"/>
      <c r="HIF15" s="108"/>
      <c r="HIG15" s="108"/>
      <c r="HIH15" s="108"/>
      <c r="HII15" s="108"/>
      <c r="HIJ15" s="108"/>
      <c r="HIK15" s="108"/>
      <c r="HIL15" s="108"/>
      <c r="HIM15" s="108"/>
      <c r="HIN15" s="108"/>
      <c r="HIO15" s="108"/>
      <c r="HIP15" s="108"/>
      <c r="HIQ15" s="108"/>
      <c r="HIR15" s="108"/>
      <c r="HIS15" s="108"/>
      <c r="HIT15" s="108"/>
      <c r="HIU15" s="108"/>
      <c r="HIV15" s="108"/>
      <c r="HIW15" s="108"/>
      <c r="HIX15" s="108"/>
      <c r="HIY15" s="108"/>
      <c r="HIZ15" s="108"/>
      <c r="HJA15" s="108"/>
      <c r="HJB15" s="108"/>
      <c r="HJC15" s="108"/>
      <c r="HJD15" s="108"/>
      <c r="HJE15" s="108"/>
      <c r="HJF15" s="108"/>
      <c r="HJG15" s="108"/>
      <c r="HJH15" s="108"/>
      <c r="HJI15" s="108"/>
      <c r="HJJ15" s="108"/>
      <c r="HJK15" s="108"/>
      <c r="HJL15" s="108"/>
      <c r="HJM15" s="108"/>
      <c r="HJN15" s="108"/>
      <c r="HJO15" s="108"/>
      <c r="HJP15" s="108"/>
      <c r="HJQ15" s="108"/>
      <c r="HJR15" s="108"/>
      <c r="HJS15" s="108"/>
      <c r="HJT15" s="108"/>
      <c r="HJU15" s="108"/>
      <c r="HJV15" s="108"/>
      <c r="HJW15" s="108"/>
      <c r="HJX15" s="108"/>
      <c r="HJY15" s="108"/>
      <c r="HJZ15" s="108"/>
      <c r="HKA15" s="108"/>
      <c r="HKB15" s="108"/>
      <c r="HKC15" s="108"/>
      <c r="HKD15" s="108"/>
      <c r="HKE15" s="108"/>
      <c r="HKF15" s="108"/>
      <c r="HKG15" s="108"/>
      <c r="HKH15" s="108"/>
      <c r="HKI15" s="108"/>
      <c r="HKJ15" s="108"/>
      <c r="HKK15" s="108"/>
      <c r="HKL15" s="108"/>
      <c r="HKM15" s="108"/>
      <c r="HKN15" s="108"/>
      <c r="HKO15" s="108"/>
      <c r="HKP15" s="108"/>
      <c r="HKQ15" s="108"/>
      <c r="HKR15" s="108"/>
      <c r="HKS15" s="108"/>
      <c r="HKT15" s="108"/>
      <c r="HKU15" s="108"/>
      <c r="HKV15" s="108"/>
      <c r="HKW15" s="108"/>
      <c r="HKX15" s="108"/>
      <c r="HKY15" s="108"/>
      <c r="HKZ15" s="108"/>
      <c r="HLA15" s="108"/>
      <c r="HLB15" s="108"/>
      <c r="HLC15" s="108"/>
      <c r="HLD15" s="108"/>
      <c r="HLE15" s="108"/>
      <c r="HLF15" s="108"/>
      <c r="HLG15" s="108"/>
      <c r="HLH15" s="108"/>
      <c r="HLI15" s="108"/>
      <c r="HLJ15" s="108"/>
      <c r="HLK15" s="108"/>
      <c r="HLL15" s="108"/>
      <c r="HLM15" s="108"/>
      <c r="HLN15" s="108"/>
      <c r="HLO15" s="108"/>
      <c r="HLP15" s="108"/>
      <c r="HLQ15" s="108"/>
      <c r="HLR15" s="108"/>
      <c r="HLS15" s="108"/>
      <c r="HLT15" s="108"/>
      <c r="HLU15" s="108"/>
      <c r="HLV15" s="108"/>
      <c r="HLW15" s="108"/>
      <c r="HLX15" s="108"/>
      <c r="HLY15" s="108"/>
      <c r="HLZ15" s="108"/>
      <c r="HMA15" s="108"/>
      <c r="HMB15" s="108"/>
      <c r="HMC15" s="108"/>
      <c r="HMD15" s="108"/>
      <c r="HME15" s="108"/>
      <c r="HMF15" s="108"/>
      <c r="HMG15" s="108"/>
      <c r="HMH15" s="108"/>
      <c r="HMI15" s="108"/>
      <c r="HMJ15" s="108"/>
      <c r="HMK15" s="108"/>
      <c r="HML15" s="108"/>
      <c r="HMM15" s="108"/>
      <c r="HMN15" s="108"/>
      <c r="HMO15" s="108"/>
      <c r="HMP15" s="108"/>
      <c r="HMQ15" s="108"/>
      <c r="HMR15" s="108"/>
      <c r="HMS15" s="108"/>
      <c r="HMT15" s="108"/>
      <c r="HMU15" s="108"/>
      <c r="HMV15" s="108"/>
      <c r="HMW15" s="108"/>
      <c r="HMX15" s="108"/>
      <c r="HMY15" s="108"/>
      <c r="HMZ15" s="108"/>
      <c r="HNA15" s="108"/>
      <c r="HNB15" s="108"/>
      <c r="HNC15" s="108"/>
      <c r="HND15" s="108"/>
      <c r="HNE15" s="108"/>
      <c r="HNF15" s="108"/>
      <c r="HNG15" s="108"/>
      <c r="HNH15" s="108"/>
      <c r="HNI15" s="108"/>
      <c r="HNJ15" s="108"/>
      <c r="HNK15" s="108"/>
      <c r="HNL15" s="108"/>
      <c r="HNM15" s="108"/>
      <c r="HNN15" s="108"/>
      <c r="HNO15" s="108"/>
      <c r="HNP15" s="108"/>
      <c r="HNQ15" s="108"/>
      <c r="HNR15" s="108"/>
      <c r="HNS15" s="108"/>
      <c r="HNT15" s="108"/>
      <c r="HNU15" s="108"/>
      <c r="HNV15" s="108"/>
      <c r="HNW15" s="108"/>
      <c r="HNX15" s="108"/>
      <c r="HNY15" s="108"/>
      <c r="HNZ15" s="108"/>
      <c r="HOA15" s="108"/>
      <c r="HOB15" s="108"/>
      <c r="HOC15" s="108"/>
      <c r="HOD15" s="108"/>
      <c r="HOE15" s="108"/>
      <c r="HOF15" s="108"/>
      <c r="HOG15" s="108"/>
      <c r="HOH15" s="108"/>
      <c r="HOI15" s="108"/>
      <c r="HOJ15" s="108"/>
      <c r="HOK15" s="108"/>
      <c r="HOL15" s="108"/>
      <c r="HOM15" s="108"/>
      <c r="HON15" s="108"/>
      <c r="HOO15" s="108"/>
      <c r="HOP15" s="108"/>
      <c r="HOQ15" s="108"/>
      <c r="HOR15" s="108"/>
      <c r="HOS15" s="108"/>
      <c r="HOT15" s="108"/>
      <c r="HOU15" s="108"/>
      <c r="HOV15" s="108"/>
      <c r="HOW15" s="108"/>
      <c r="HOX15" s="108"/>
      <c r="HOY15" s="108"/>
      <c r="HOZ15" s="108"/>
      <c r="HPA15" s="108"/>
      <c r="HPB15" s="108"/>
      <c r="HPC15" s="108"/>
      <c r="HPD15" s="108"/>
      <c r="HPE15" s="108"/>
      <c r="HPF15" s="108"/>
      <c r="HPG15" s="108"/>
      <c r="HPH15" s="108"/>
      <c r="HPI15" s="108"/>
      <c r="HPJ15" s="108"/>
      <c r="HPK15" s="108"/>
      <c r="HPL15" s="108"/>
      <c r="HPM15" s="108"/>
      <c r="HPN15" s="108"/>
      <c r="HPO15" s="108"/>
      <c r="HPP15" s="108"/>
      <c r="HPQ15" s="108"/>
      <c r="HPR15" s="108"/>
      <c r="HPS15" s="108"/>
      <c r="HPT15" s="108"/>
      <c r="HPU15" s="108"/>
      <c r="HPV15" s="108"/>
      <c r="HPW15" s="108"/>
      <c r="HPX15" s="108"/>
      <c r="HPY15" s="108"/>
      <c r="HPZ15" s="108"/>
      <c r="HQA15" s="108"/>
      <c r="HQB15" s="108"/>
      <c r="HQC15" s="108"/>
      <c r="HQD15" s="108"/>
      <c r="HQE15" s="108"/>
      <c r="HQF15" s="108"/>
      <c r="HQG15" s="108"/>
      <c r="HQH15" s="108"/>
      <c r="HQI15" s="108"/>
      <c r="HQJ15" s="108"/>
      <c r="HQK15" s="108"/>
      <c r="HQL15" s="108"/>
      <c r="HQM15" s="108"/>
      <c r="HQN15" s="108"/>
      <c r="HQO15" s="108"/>
      <c r="HQP15" s="108"/>
      <c r="HQQ15" s="108"/>
      <c r="HQR15" s="108"/>
      <c r="HQS15" s="108"/>
      <c r="HQT15" s="108"/>
      <c r="HQU15" s="108"/>
      <c r="HQV15" s="108"/>
      <c r="HQW15" s="108"/>
      <c r="HQX15" s="108"/>
      <c r="HQY15" s="108"/>
      <c r="HQZ15" s="108"/>
      <c r="HRA15" s="108"/>
      <c r="HRB15" s="108"/>
      <c r="HRC15" s="108"/>
      <c r="HRD15" s="108"/>
      <c r="HRE15" s="108"/>
      <c r="HRF15" s="108"/>
      <c r="HRG15" s="108"/>
      <c r="HRH15" s="108"/>
      <c r="HRI15" s="108"/>
      <c r="HRJ15" s="108"/>
      <c r="HRK15" s="108"/>
      <c r="HRL15" s="108"/>
      <c r="HRM15" s="108"/>
      <c r="HRN15" s="108"/>
      <c r="HRO15" s="108"/>
      <c r="HRP15" s="108"/>
      <c r="HRQ15" s="108"/>
      <c r="HRR15" s="108"/>
      <c r="HRS15" s="108"/>
      <c r="HRT15" s="108"/>
      <c r="HRU15" s="108"/>
      <c r="HRV15" s="108"/>
      <c r="HRW15" s="108"/>
      <c r="HRX15" s="108"/>
      <c r="HRY15" s="108"/>
      <c r="HRZ15" s="108"/>
      <c r="HSA15" s="108"/>
      <c r="HSB15" s="108"/>
      <c r="HSC15" s="108"/>
      <c r="HSD15" s="108"/>
      <c r="HSE15" s="108"/>
      <c r="HSF15" s="108"/>
      <c r="HSG15" s="108"/>
      <c r="HSH15" s="108"/>
      <c r="HSI15" s="108"/>
      <c r="HSJ15" s="108"/>
      <c r="HSK15" s="108"/>
      <c r="HSL15" s="108"/>
      <c r="HSM15" s="108"/>
      <c r="HSN15" s="108"/>
      <c r="HSO15" s="108"/>
      <c r="HSP15" s="108"/>
      <c r="HSQ15" s="108"/>
      <c r="HSR15" s="108"/>
      <c r="HSS15" s="108"/>
      <c r="HST15" s="108"/>
      <c r="HSU15" s="108"/>
      <c r="HSV15" s="108"/>
      <c r="HSW15" s="108"/>
      <c r="HSX15" s="108"/>
      <c r="HSY15" s="108"/>
      <c r="HSZ15" s="108"/>
      <c r="HTA15" s="108"/>
      <c r="HTB15" s="108"/>
      <c r="HTC15" s="108"/>
      <c r="HTD15" s="108"/>
      <c r="HTE15" s="108"/>
      <c r="HTF15" s="108"/>
      <c r="HTG15" s="108"/>
      <c r="HTH15" s="108"/>
      <c r="HTI15" s="108"/>
      <c r="HTJ15" s="108"/>
      <c r="HTK15" s="108"/>
      <c r="HTL15" s="108"/>
      <c r="HTM15" s="108"/>
      <c r="HTN15" s="108"/>
      <c r="HTO15" s="108"/>
      <c r="HTP15" s="108"/>
      <c r="HTQ15" s="108"/>
      <c r="HTR15" s="108"/>
      <c r="HTS15" s="108"/>
      <c r="HTT15" s="108"/>
      <c r="HTU15" s="108"/>
      <c r="HTV15" s="108"/>
      <c r="HTW15" s="108"/>
      <c r="HTX15" s="108"/>
      <c r="HTY15" s="108"/>
      <c r="HTZ15" s="108"/>
      <c r="HUA15" s="108"/>
      <c r="HUB15" s="108"/>
      <c r="HUC15" s="108"/>
      <c r="HUD15" s="108"/>
      <c r="HUE15" s="108"/>
      <c r="HUF15" s="108"/>
      <c r="HUG15" s="108"/>
      <c r="HUH15" s="108"/>
      <c r="HUI15" s="108"/>
      <c r="HUJ15" s="108"/>
      <c r="HUK15" s="108"/>
      <c r="HUL15" s="108"/>
      <c r="HUM15" s="108"/>
      <c r="HUN15" s="108"/>
      <c r="HUO15" s="108"/>
      <c r="HUP15" s="108"/>
      <c r="HUQ15" s="108"/>
      <c r="HUR15" s="108"/>
      <c r="HUS15" s="108"/>
      <c r="HUT15" s="108"/>
      <c r="HUU15" s="108"/>
      <c r="HUV15" s="108"/>
      <c r="HUW15" s="108"/>
      <c r="HUX15" s="108"/>
      <c r="HUY15" s="108"/>
      <c r="HUZ15" s="108"/>
      <c r="HVA15" s="108"/>
      <c r="HVB15" s="108"/>
      <c r="HVC15" s="108"/>
      <c r="HVD15" s="108"/>
      <c r="HVE15" s="108"/>
      <c r="HVF15" s="108"/>
      <c r="HVG15" s="108"/>
      <c r="HVH15" s="108"/>
      <c r="HVI15" s="108"/>
      <c r="HVJ15" s="108"/>
      <c r="HVK15" s="108"/>
      <c r="HVL15" s="108"/>
      <c r="HVM15" s="108"/>
      <c r="HVN15" s="108"/>
      <c r="HVO15" s="108"/>
      <c r="HVP15" s="108"/>
      <c r="HVQ15" s="108"/>
      <c r="HVR15" s="108"/>
      <c r="HVS15" s="108"/>
      <c r="HVT15" s="108"/>
      <c r="HVU15" s="108"/>
      <c r="HVV15" s="108"/>
      <c r="HVW15" s="108"/>
      <c r="HVX15" s="108"/>
      <c r="HVY15" s="108"/>
      <c r="HVZ15" s="108"/>
      <c r="HWA15" s="108"/>
      <c r="HWB15" s="108"/>
      <c r="HWC15" s="108"/>
      <c r="HWD15" s="108"/>
      <c r="HWE15" s="108"/>
      <c r="HWF15" s="108"/>
      <c r="HWG15" s="108"/>
      <c r="HWH15" s="108"/>
      <c r="HWI15" s="108"/>
      <c r="HWJ15" s="108"/>
      <c r="HWK15" s="108"/>
      <c r="HWL15" s="108"/>
      <c r="HWM15" s="108"/>
      <c r="HWN15" s="108"/>
      <c r="HWO15" s="108"/>
      <c r="HWP15" s="108"/>
      <c r="HWQ15" s="108"/>
      <c r="HWR15" s="108"/>
      <c r="HWS15" s="108"/>
      <c r="HWT15" s="108"/>
      <c r="HWU15" s="108"/>
      <c r="HWV15" s="108"/>
      <c r="HWW15" s="108"/>
      <c r="HWX15" s="108"/>
      <c r="HWY15" s="108"/>
      <c r="HWZ15" s="108"/>
      <c r="HXA15" s="108"/>
      <c r="HXB15" s="108"/>
      <c r="HXC15" s="108"/>
      <c r="HXD15" s="108"/>
      <c r="HXE15" s="108"/>
      <c r="HXF15" s="108"/>
      <c r="HXG15" s="108"/>
      <c r="HXH15" s="108"/>
      <c r="HXI15" s="108"/>
      <c r="HXJ15" s="108"/>
      <c r="HXK15" s="108"/>
      <c r="HXL15" s="108"/>
      <c r="HXM15" s="108"/>
      <c r="HXN15" s="108"/>
      <c r="HXO15" s="108"/>
      <c r="HXP15" s="108"/>
      <c r="HXQ15" s="108"/>
      <c r="HXR15" s="108"/>
      <c r="HXS15" s="108"/>
      <c r="HXT15" s="108"/>
      <c r="HXU15" s="108"/>
      <c r="HXV15" s="108"/>
      <c r="HXW15" s="108"/>
      <c r="HXX15" s="108"/>
      <c r="HXY15" s="108"/>
      <c r="HXZ15" s="108"/>
      <c r="HYA15" s="108"/>
      <c r="HYB15" s="108"/>
      <c r="HYC15" s="108"/>
      <c r="HYD15" s="108"/>
      <c r="HYE15" s="108"/>
      <c r="HYF15" s="108"/>
      <c r="HYG15" s="108"/>
      <c r="HYH15" s="108"/>
      <c r="HYI15" s="108"/>
      <c r="HYJ15" s="108"/>
      <c r="HYK15" s="108"/>
      <c r="HYL15" s="108"/>
      <c r="HYM15" s="108"/>
      <c r="HYN15" s="108"/>
      <c r="HYO15" s="108"/>
      <c r="HYP15" s="108"/>
      <c r="HYQ15" s="108"/>
      <c r="HYR15" s="108"/>
      <c r="HYS15" s="108"/>
      <c r="HYT15" s="108"/>
      <c r="HYU15" s="108"/>
      <c r="HYV15" s="108"/>
      <c r="HYW15" s="108"/>
      <c r="HYX15" s="108"/>
      <c r="HYY15" s="108"/>
      <c r="HYZ15" s="108"/>
      <c r="HZA15" s="108"/>
      <c r="HZB15" s="108"/>
      <c r="HZC15" s="108"/>
      <c r="HZD15" s="108"/>
      <c r="HZE15" s="108"/>
      <c r="HZF15" s="108"/>
      <c r="HZG15" s="108"/>
      <c r="HZH15" s="108"/>
      <c r="HZI15" s="108"/>
      <c r="HZJ15" s="108"/>
      <c r="HZK15" s="108"/>
      <c r="HZL15" s="108"/>
      <c r="HZM15" s="108"/>
      <c r="HZN15" s="108"/>
      <c r="HZO15" s="108"/>
      <c r="HZP15" s="108"/>
      <c r="HZQ15" s="108"/>
      <c r="HZR15" s="108"/>
      <c r="HZS15" s="108"/>
      <c r="HZT15" s="108"/>
      <c r="HZU15" s="108"/>
      <c r="HZV15" s="108"/>
      <c r="HZW15" s="108"/>
      <c r="HZX15" s="108"/>
      <c r="HZY15" s="108"/>
      <c r="HZZ15" s="108"/>
      <c r="IAA15" s="108"/>
      <c r="IAB15" s="108"/>
      <c r="IAC15" s="108"/>
      <c r="IAD15" s="108"/>
      <c r="IAE15" s="108"/>
      <c r="IAF15" s="108"/>
      <c r="IAG15" s="108"/>
      <c r="IAH15" s="108"/>
      <c r="IAI15" s="108"/>
      <c r="IAJ15" s="108"/>
      <c r="IAK15" s="108"/>
      <c r="IAL15" s="108"/>
      <c r="IAM15" s="108"/>
      <c r="IAN15" s="108"/>
      <c r="IAO15" s="108"/>
      <c r="IAP15" s="108"/>
      <c r="IAQ15" s="108"/>
      <c r="IAR15" s="108"/>
      <c r="IAS15" s="108"/>
      <c r="IAT15" s="108"/>
      <c r="IAU15" s="108"/>
      <c r="IAV15" s="108"/>
      <c r="IAW15" s="108"/>
      <c r="IAX15" s="108"/>
      <c r="IAY15" s="108"/>
      <c r="IAZ15" s="108"/>
      <c r="IBA15" s="108"/>
      <c r="IBB15" s="108"/>
      <c r="IBC15" s="108"/>
      <c r="IBD15" s="108"/>
      <c r="IBE15" s="108"/>
      <c r="IBF15" s="108"/>
      <c r="IBG15" s="108"/>
      <c r="IBH15" s="108"/>
      <c r="IBI15" s="108"/>
      <c r="IBJ15" s="108"/>
      <c r="IBK15" s="108"/>
      <c r="IBL15" s="108"/>
      <c r="IBM15" s="108"/>
      <c r="IBN15" s="108"/>
      <c r="IBO15" s="108"/>
      <c r="IBP15" s="108"/>
      <c r="IBQ15" s="108"/>
      <c r="IBR15" s="108"/>
      <c r="IBS15" s="108"/>
      <c r="IBT15" s="108"/>
      <c r="IBU15" s="108"/>
      <c r="IBV15" s="108"/>
      <c r="IBW15" s="108"/>
      <c r="IBX15" s="108"/>
      <c r="IBY15" s="108"/>
      <c r="IBZ15" s="108"/>
      <c r="ICA15" s="108"/>
      <c r="ICB15" s="108"/>
      <c r="ICC15" s="108"/>
      <c r="ICD15" s="108"/>
      <c r="ICE15" s="108"/>
      <c r="ICF15" s="108"/>
      <c r="ICG15" s="108"/>
      <c r="ICH15" s="108"/>
      <c r="ICI15" s="108"/>
      <c r="ICJ15" s="108"/>
      <c r="ICK15" s="108"/>
      <c r="ICL15" s="108"/>
      <c r="ICM15" s="108"/>
      <c r="ICN15" s="108"/>
      <c r="ICO15" s="108"/>
      <c r="ICP15" s="108"/>
      <c r="ICQ15" s="108"/>
      <c r="ICR15" s="108"/>
      <c r="ICS15" s="108"/>
      <c r="ICT15" s="108"/>
      <c r="ICU15" s="108"/>
      <c r="ICV15" s="108"/>
      <c r="ICW15" s="108"/>
      <c r="ICX15" s="108"/>
      <c r="ICY15" s="108"/>
      <c r="ICZ15" s="108"/>
      <c r="IDA15" s="108"/>
      <c r="IDB15" s="108"/>
      <c r="IDC15" s="108"/>
      <c r="IDD15" s="108"/>
      <c r="IDE15" s="108"/>
      <c r="IDF15" s="108"/>
      <c r="IDG15" s="108"/>
      <c r="IDH15" s="108"/>
      <c r="IDI15" s="108"/>
      <c r="IDJ15" s="108"/>
      <c r="IDK15" s="108"/>
      <c r="IDL15" s="108"/>
      <c r="IDM15" s="108"/>
      <c r="IDN15" s="108"/>
      <c r="IDO15" s="108"/>
      <c r="IDP15" s="108"/>
      <c r="IDQ15" s="108"/>
      <c r="IDR15" s="108"/>
      <c r="IDS15" s="108"/>
      <c r="IDT15" s="108"/>
      <c r="IDU15" s="108"/>
      <c r="IDV15" s="108"/>
      <c r="IDW15" s="108"/>
      <c r="IDX15" s="108"/>
      <c r="IDY15" s="108"/>
      <c r="IDZ15" s="108"/>
      <c r="IEA15" s="108"/>
      <c r="IEB15" s="108"/>
      <c r="IEC15" s="108"/>
      <c r="IED15" s="108"/>
      <c r="IEE15" s="108"/>
      <c r="IEF15" s="108"/>
      <c r="IEG15" s="108"/>
      <c r="IEH15" s="108"/>
      <c r="IEI15" s="108"/>
      <c r="IEJ15" s="108"/>
      <c r="IEK15" s="108"/>
      <c r="IEL15" s="108"/>
      <c r="IEM15" s="108"/>
      <c r="IEN15" s="108"/>
      <c r="IEO15" s="108"/>
      <c r="IEP15" s="108"/>
      <c r="IEQ15" s="108"/>
      <c r="IER15" s="108"/>
      <c r="IES15" s="108"/>
      <c r="IET15" s="108"/>
      <c r="IEU15" s="108"/>
      <c r="IEV15" s="108"/>
      <c r="IEW15" s="108"/>
      <c r="IEX15" s="108"/>
      <c r="IEY15" s="108"/>
      <c r="IEZ15" s="108"/>
      <c r="IFA15" s="108"/>
      <c r="IFB15" s="108"/>
      <c r="IFC15" s="108"/>
      <c r="IFD15" s="108"/>
      <c r="IFE15" s="108"/>
      <c r="IFF15" s="108"/>
      <c r="IFG15" s="108"/>
      <c r="IFH15" s="108"/>
      <c r="IFI15" s="108"/>
      <c r="IFJ15" s="108"/>
      <c r="IFK15" s="108"/>
      <c r="IFL15" s="108"/>
      <c r="IFM15" s="108"/>
      <c r="IFN15" s="108"/>
      <c r="IFO15" s="108"/>
      <c r="IFP15" s="108"/>
      <c r="IFQ15" s="108"/>
      <c r="IFR15" s="108"/>
      <c r="IFS15" s="108"/>
      <c r="IFT15" s="108"/>
      <c r="IFU15" s="108"/>
      <c r="IFV15" s="108"/>
      <c r="IFW15" s="108"/>
      <c r="IFX15" s="108"/>
      <c r="IFY15" s="108"/>
      <c r="IFZ15" s="108"/>
      <c r="IGA15" s="108"/>
      <c r="IGB15" s="108"/>
      <c r="IGC15" s="108"/>
      <c r="IGD15" s="108"/>
      <c r="IGE15" s="108"/>
      <c r="IGF15" s="108"/>
      <c r="IGG15" s="108"/>
      <c r="IGH15" s="108"/>
      <c r="IGI15" s="108"/>
      <c r="IGJ15" s="108"/>
      <c r="IGK15" s="108"/>
      <c r="IGL15" s="108"/>
      <c r="IGM15" s="108"/>
      <c r="IGN15" s="108"/>
      <c r="IGO15" s="108"/>
      <c r="IGP15" s="108"/>
      <c r="IGQ15" s="108"/>
      <c r="IGR15" s="108"/>
      <c r="IGS15" s="108"/>
      <c r="IGT15" s="108"/>
      <c r="IGU15" s="108"/>
      <c r="IGV15" s="108"/>
      <c r="IGW15" s="108"/>
      <c r="IGX15" s="108"/>
      <c r="IGY15" s="108"/>
      <c r="IGZ15" s="108"/>
      <c r="IHA15" s="108"/>
      <c r="IHB15" s="108"/>
      <c r="IHC15" s="108"/>
      <c r="IHD15" s="108"/>
      <c r="IHE15" s="108"/>
      <c r="IHF15" s="108"/>
      <c r="IHG15" s="108"/>
      <c r="IHH15" s="108"/>
      <c r="IHI15" s="108"/>
      <c r="IHJ15" s="108"/>
      <c r="IHK15" s="108"/>
      <c r="IHL15" s="108"/>
      <c r="IHM15" s="108"/>
      <c r="IHN15" s="108"/>
      <c r="IHO15" s="108"/>
      <c r="IHP15" s="108"/>
      <c r="IHQ15" s="108"/>
      <c r="IHR15" s="108"/>
      <c r="IHS15" s="108"/>
      <c r="IHT15" s="108"/>
      <c r="IHU15" s="108"/>
      <c r="IHV15" s="108"/>
      <c r="IHW15" s="108"/>
      <c r="IHX15" s="108"/>
      <c r="IHY15" s="108"/>
      <c r="IHZ15" s="108"/>
      <c r="IIA15" s="108"/>
      <c r="IIB15" s="108"/>
      <c r="IIC15" s="108"/>
      <c r="IID15" s="108"/>
      <c r="IIE15" s="108"/>
      <c r="IIF15" s="108"/>
      <c r="IIG15" s="108"/>
      <c r="IIH15" s="108"/>
      <c r="III15" s="108"/>
      <c r="IIJ15" s="108"/>
      <c r="IIK15" s="108"/>
      <c r="IIL15" s="108"/>
      <c r="IIM15" s="108"/>
      <c r="IIN15" s="108"/>
      <c r="IIO15" s="108"/>
      <c r="IIP15" s="108"/>
      <c r="IIQ15" s="108"/>
      <c r="IIR15" s="108"/>
      <c r="IIS15" s="108"/>
      <c r="IIT15" s="108"/>
      <c r="IIU15" s="108"/>
      <c r="IIV15" s="108"/>
      <c r="IIW15" s="108"/>
      <c r="IIX15" s="108"/>
      <c r="IIY15" s="108"/>
      <c r="IIZ15" s="108"/>
      <c r="IJA15" s="108"/>
      <c r="IJB15" s="108"/>
      <c r="IJC15" s="108"/>
      <c r="IJD15" s="108"/>
      <c r="IJE15" s="108"/>
      <c r="IJF15" s="108"/>
      <c r="IJG15" s="108"/>
      <c r="IJH15" s="108"/>
      <c r="IJI15" s="108"/>
      <c r="IJJ15" s="108"/>
      <c r="IJK15" s="108"/>
      <c r="IJL15" s="108"/>
      <c r="IJM15" s="108"/>
      <c r="IJN15" s="108"/>
      <c r="IJO15" s="108"/>
      <c r="IJP15" s="108"/>
      <c r="IJQ15" s="108"/>
      <c r="IJR15" s="108"/>
      <c r="IJS15" s="108"/>
      <c r="IJT15" s="108"/>
      <c r="IJU15" s="108"/>
      <c r="IJV15" s="108"/>
      <c r="IJW15" s="108"/>
      <c r="IJX15" s="108"/>
      <c r="IJY15" s="108"/>
      <c r="IJZ15" s="108"/>
      <c r="IKA15" s="108"/>
      <c r="IKB15" s="108"/>
      <c r="IKC15" s="108"/>
      <c r="IKD15" s="108"/>
      <c r="IKE15" s="108"/>
      <c r="IKF15" s="108"/>
      <c r="IKG15" s="108"/>
      <c r="IKH15" s="108"/>
      <c r="IKI15" s="108"/>
      <c r="IKJ15" s="108"/>
      <c r="IKK15" s="108"/>
      <c r="IKL15" s="108"/>
      <c r="IKM15" s="108"/>
      <c r="IKN15" s="108"/>
      <c r="IKO15" s="108"/>
      <c r="IKP15" s="108"/>
      <c r="IKQ15" s="108"/>
      <c r="IKR15" s="108"/>
      <c r="IKS15" s="108"/>
      <c r="IKT15" s="108"/>
      <c r="IKU15" s="108"/>
      <c r="IKV15" s="108"/>
      <c r="IKW15" s="108"/>
      <c r="IKX15" s="108"/>
      <c r="IKY15" s="108"/>
      <c r="IKZ15" s="108"/>
      <c r="ILA15" s="108"/>
      <c r="ILB15" s="108"/>
      <c r="ILC15" s="108"/>
      <c r="ILD15" s="108"/>
      <c r="ILE15" s="108"/>
      <c r="ILF15" s="108"/>
      <c r="ILG15" s="108"/>
      <c r="ILH15" s="108"/>
      <c r="ILI15" s="108"/>
      <c r="ILJ15" s="108"/>
      <c r="ILK15" s="108"/>
      <c r="ILL15" s="108"/>
      <c r="ILM15" s="108"/>
      <c r="ILN15" s="108"/>
      <c r="ILO15" s="108"/>
      <c r="ILP15" s="108"/>
      <c r="ILQ15" s="108"/>
      <c r="ILR15" s="108"/>
      <c r="ILS15" s="108"/>
      <c r="ILT15" s="108"/>
      <c r="ILU15" s="108"/>
      <c r="ILV15" s="108"/>
      <c r="ILW15" s="108"/>
      <c r="ILX15" s="108"/>
      <c r="ILY15" s="108"/>
      <c r="ILZ15" s="108"/>
      <c r="IMA15" s="108"/>
      <c r="IMB15" s="108"/>
      <c r="IMC15" s="108"/>
      <c r="IMD15" s="108"/>
      <c r="IME15" s="108"/>
      <c r="IMF15" s="108"/>
      <c r="IMG15" s="108"/>
      <c r="IMH15" s="108"/>
      <c r="IMI15" s="108"/>
      <c r="IMJ15" s="108"/>
      <c r="IMK15" s="108"/>
      <c r="IML15" s="108"/>
      <c r="IMM15" s="108"/>
      <c r="IMN15" s="108"/>
      <c r="IMO15" s="108"/>
      <c r="IMP15" s="108"/>
      <c r="IMQ15" s="108"/>
      <c r="IMR15" s="108"/>
      <c r="IMS15" s="108"/>
      <c r="IMT15" s="108"/>
      <c r="IMU15" s="108"/>
      <c r="IMV15" s="108"/>
      <c r="IMW15" s="108"/>
      <c r="IMX15" s="108"/>
      <c r="IMY15" s="108"/>
      <c r="IMZ15" s="108"/>
      <c r="INA15" s="108"/>
      <c r="INB15" s="108"/>
      <c r="INC15" s="108"/>
      <c r="IND15" s="108"/>
      <c r="INE15" s="108"/>
      <c r="INF15" s="108"/>
      <c r="ING15" s="108"/>
      <c r="INH15" s="108"/>
      <c r="INI15" s="108"/>
      <c r="INJ15" s="108"/>
      <c r="INK15" s="108"/>
      <c r="INL15" s="108"/>
      <c r="INM15" s="108"/>
      <c r="INN15" s="108"/>
      <c r="INO15" s="108"/>
      <c r="INP15" s="108"/>
      <c r="INQ15" s="108"/>
      <c r="INR15" s="108"/>
      <c r="INS15" s="108"/>
      <c r="INT15" s="108"/>
      <c r="INU15" s="108"/>
      <c r="INV15" s="108"/>
      <c r="INW15" s="108"/>
      <c r="INX15" s="108"/>
      <c r="INY15" s="108"/>
      <c r="INZ15" s="108"/>
      <c r="IOA15" s="108"/>
      <c r="IOB15" s="108"/>
      <c r="IOC15" s="108"/>
      <c r="IOD15" s="108"/>
      <c r="IOE15" s="108"/>
      <c r="IOF15" s="108"/>
      <c r="IOG15" s="108"/>
      <c r="IOH15" s="108"/>
      <c r="IOI15" s="108"/>
      <c r="IOJ15" s="108"/>
      <c r="IOK15" s="108"/>
      <c r="IOL15" s="108"/>
      <c r="IOM15" s="108"/>
      <c r="ION15" s="108"/>
      <c r="IOO15" s="108"/>
      <c r="IOP15" s="108"/>
      <c r="IOQ15" s="108"/>
      <c r="IOR15" s="108"/>
      <c r="IOS15" s="108"/>
      <c r="IOT15" s="108"/>
      <c r="IOU15" s="108"/>
      <c r="IOV15" s="108"/>
      <c r="IOW15" s="108"/>
      <c r="IOX15" s="108"/>
      <c r="IOY15" s="108"/>
      <c r="IOZ15" s="108"/>
      <c r="IPA15" s="108"/>
      <c r="IPB15" s="108"/>
      <c r="IPC15" s="108"/>
      <c r="IPD15" s="108"/>
      <c r="IPE15" s="108"/>
      <c r="IPF15" s="108"/>
      <c r="IPG15" s="108"/>
      <c r="IPH15" s="108"/>
      <c r="IPI15" s="108"/>
      <c r="IPJ15" s="108"/>
      <c r="IPK15" s="108"/>
      <c r="IPL15" s="108"/>
      <c r="IPM15" s="108"/>
      <c r="IPN15" s="108"/>
      <c r="IPO15" s="108"/>
      <c r="IPP15" s="108"/>
      <c r="IPQ15" s="108"/>
      <c r="IPR15" s="108"/>
      <c r="IPS15" s="108"/>
      <c r="IPT15" s="108"/>
      <c r="IPU15" s="108"/>
      <c r="IPV15" s="108"/>
      <c r="IPW15" s="108"/>
      <c r="IPX15" s="108"/>
      <c r="IPY15" s="108"/>
      <c r="IPZ15" s="108"/>
      <c r="IQA15" s="108"/>
      <c r="IQB15" s="108"/>
      <c r="IQC15" s="108"/>
      <c r="IQD15" s="108"/>
      <c r="IQE15" s="108"/>
      <c r="IQF15" s="108"/>
      <c r="IQG15" s="108"/>
      <c r="IQH15" s="108"/>
      <c r="IQI15" s="108"/>
      <c r="IQJ15" s="108"/>
      <c r="IQK15" s="108"/>
      <c r="IQL15" s="108"/>
      <c r="IQM15" s="108"/>
      <c r="IQN15" s="108"/>
      <c r="IQO15" s="108"/>
      <c r="IQP15" s="108"/>
      <c r="IQQ15" s="108"/>
      <c r="IQR15" s="108"/>
      <c r="IQS15" s="108"/>
      <c r="IQT15" s="108"/>
      <c r="IQU15" s="108"/>
      <c r="IQV15" s="108"/>
      <c r="IQW15" s="108"/>
      <c r="IQX15" s="108"/>
      <c r="IQY15" s="108"/>
      <c r="IQZ15" s="108"/>
      <c r="IRA15" s="108"/>
      <c r="IRB15" s="108"/>
      <c r="IRC15" s="108"/>
      <c r="IRD15" s="108"/>
      <c r="IRE15" s="108"/>
      <c r="IRF15" s="108"/>
      <c r="IRG15" s="108"/>
      <c r="IRH15" s="108"/>
      <c r="IRI15" s="108"/>
      <c r="IRJ15" s="108"/>
      <c r="IRK15" s="108"/>
      <c r="IRL15" s="108"/>
      <c r="IRM15" s="108"/>
      <c r="IRN15" s="108"/>
      <c r="IRO15" s="108"/>
      <c r="IRP15" s="108"/>
      <c r="IRQ15" s="108"/>
      <c r="IRR15" s="108"/>
      <c r="IRS15" s="108"/>
      <c r="IRT15" s="108"/>
      <c r="IRU15" s="108"/>
      <c r="IRV15" s="108"/>
      <c r="IRW15" s="108"/>
      <c r="IRX15" s="108"/>
      <c r="IRY15" s="108"/>
      <c r="IRZ15" s="108"/>
      <c r="ISA15" s="108"/>
      <c r="ISB15" s="108"/>
      <c r="ISC15" s="108"/>
      <c r="ISD15" s="108"/>
      <c r="ISE15" s="108"/>
      <c r="ISF15" s="108"/>
      <c r="ISG15" s="108"/>
      <c r="ISH15" s="108"/>
      <c r="ISI15" s="108"/>
      <c r="ISJ15" s="108"/>
      <c r="ISK15" s="108"/>
      <c r="ISL15" s="108"/>
      <c r="ISM15" s="108"/>
      <c r="ISN15" s="108"/>
      <c r="ISO15" s="108"/>
      <c r="ISP15" s="108"/>
      <c r="ISQ15" s="108"/>
      <c r="ISR15" s="108"/>
      <c r="ISS15" s="108"/>
      <c r="IST15" s="108"/>
      <c r="ISU15" s="108"/>
      <c r="ISV15" s="108"/>
      <c r="ISW15" s="108"/>
      <c r="ISX15" s="108"/>
      <c r="ISY15" s="108"/>
      <c r="ISZ15" s="108"/>
      <c r="ITA15" s="108"/>
      <c r="ITB15" s="108"/>
      <c r="ITC15" s="108"/>
      <c r="ITD15" s="108"/>
      <c r="ITE15" s="108"/>
      <c r="ITF15" s="108"/>
      <c r="ITG15" s="108"/>
      <c r="ITH15" s="108"/>
      <c r="ITI15" s="108"/>
      <c r="ITJ15" s="108"/>
      <c r="ITK15" s="108"/>
      <c r="ITL15" s="108"/>
      <c r="ITM15" s="108"/>
      <c r="ITN15" s="108"/>
      <c r="ITO15" s="108"/>
      <c r="ITP15" s="108"/>
      <c r="ITQ15" s="108"/>
      <c r="ITR15" s="108"/>
      <c r="ITS15" s="108"/>
      <c r="ITT15" s="108"/>
      <c r="ITU15" s="108"/>
      <c r="ITV15" s="108"/>
      <c r="ITW15" s="108"/>
      <c r="ITX15" s="108"/>
      <c r="ITY15" s="108"/>
      <c r="ITZ15" s="108"/>
      <c r="IUA15" s="108"/>
      <c r="IUB15" s="108"/>
      <c r="IUC15" s="108"/>
      <c r="IUD15" s="108"/>
      <c r="IUE15" s="108"/>
      <c r="IUF15" s="108"/>
      <c r="IUG15" s="108"/>
      <c r="IUH15" s="108"/>
      <c r="IUI15" s="108"/>
      <c r="IUJ15" s="108"/>
      <c r="IUK15" s="108"/>
      <c r="IUL15" s="108"/>
      <c r="IUM15" s="108"/>
      <c r="IUN15" s="108"/>
      <c r="IUO15" s="108"/>
      <c r="IUP15" s="108"/>
      <c r="IUQ15" s="108"/>
      <c r="IUR15" s="108"/>
      <c r="IUS15" s="108"/>
      <c r="IUT15" s="108"/>
      <c r="IUU15" s="108"/>
      <c r="IUV15" s="108"/>
      <c r="IUW15" s="108"/>
      <c r="IUX15" s="108"/>
      <c r="IUY15" s="108"/>
      <c r="IUZ15" s="108"/>
      <c r="IVA15" s="108"/>
      <c r="IVB15" s="108"/>
      <c r="IVC15" s="108"/>
      <c r="IVD15" s="108"/>
      <c r="IVE15" s="108"/>
      <c r="IVF15" s="108"/>
      <c r="IVG15" s="108"/>
      <c r="IVH15" s="108"/>
      <c r="IVI15" s="108"/>
      <c r="IVJ15" s="108"/>
      <c r="IVK15" s="108"/>
      <c r="IVL15" s="108"/>
      <c r="IVM15" s="108"/>
      <c r="IVN15" s="108"/>
      <c r="IVO15" s="108"/>
      <c r="IVP15" s="108"/>
      <c r="IVQ15" s="108"/>
      <c r="IVR15" s="108"/>
      <c r="IVS15" s="108"/>
      <c r="IVT15" s="108"/>
      <c r="IVU15" s="108"/>
      <c r="IVV15" s="108"/>
      <c r="IVW15" s="108"/>
      <c r="IVX15" s="108"/>
      <c r="IVY15" s="108"/>
      <c r="IVZ15" s="108"/>
      <c r="IWA15" s="108"/>
      <c r="IWB15" s="108"/>
      <c r="IWC15" s="108"/>
      <c r="IWD15" s="108"/>
      <c r="IWE15" s="108"/>
      <c r="IWF15" s="108"/>
      <c r="IWG15" s="108"/>
      <c r="IWH15" s="108"/>
      <c r="IWI15" s="108"/>
      <c r="IWJ15" s="108"/>
      <c r="IWK15" s="108"/>
      <c r="IWL15" s="108"/>
      <c r="IWM15" s="108"/>
      <c r="IWN15" s="108"/>
      <c r="IWO15" s="108"/>
      <c r="IWP15" s="108"/>
      <c r="IWQ15" s="108"/>
      <c r="IWR15" s="108"/>
      <c r="IWS15" s="108"/>
      <c r="IWT15" s="108"/>
      <c r="IWU15" s="108"/>
      <c r="IWV15" s="108"/>
      <c r="IWW15" s="108"/>
      <c r="IWX15" s="108"/>
      <c r="IWY15" s="108"/>
      <c r="IWZ15" s="108"/>
      <c r="IXA15" s="108"/>
      <c r="IXB15" s="108"/>
      <c r="IXC15" s="108"/>
      <c r="IXD15" s="108"/>
      <c r="IXE15" s="108"/>
      <c r="IXF15" s="108"/>
      <c r="IXG15" s="108"/>
      <c r="IXH15" s="108"/>
      <c r="IXI15" s="108"/>
      <c r="IXJ15" s="108"/>
      <c r="IXK15" s="108"/>
      <c r="IXL15" s="108"/>
      <c r="IXM15" s="108"/>
      <c r="IXN15" s="108"/>
      <c r="IXO15" s="108"/>
      <c r="IXP15" s="108"/>
      <c r="IXQ15" s="108"/>
      <c r="IXR15" s="108"/>
      <c r="IXS15" s="108"/>
      <c r="IXT15" s="108"/>
      <c r="IXU15" s="108"/>
      <c r="IXV15" s="108"/>
      <c r="IXW15" s="108"/>
      <c r="IXX15" s="108"/>
      <c r="IXY15" s="108"/>
      <c r="IXZ15" s="108"/>
      <c r="IYA15" s="108"/>
      <c r="IYB15" s="108"/>
      <c r="IYC15" s="108"/>
      <c r="IYD15" s="108"/>
      <c r="IYE15" s="108"/>
      <c r="IYF15" s="108"/>
      <c r="IYG15" s="108"/>
      <c r="IYH15" s="108"/>
      <c r="IYI15" s="108"/>
      <c r="IYJ15" s="108"/>
      <c r="IYK15" s="108"/>
      <c r="IYL15" s="108"/>
      <c r="IYM15" s="108"/>
      <c r="IYN15" s="108"/>
      <c r="IYO15" s="108"/>
      <c r="IYP15" s="108"/>
      <c r="IYQ15" s="108"/>
      <c r="IYR15" s="108"/>
      <c r="IYS15" s="108"/>
      <c r="IYT15" s="108"/>
      <c r="IYU15" s="108"/>
      <c r="IYV15" s="108"/>
      <c r="IYW15" s="108"/>
      <c r="IYX15" s="108"/>
      <c r="IYY15" s="108"/>
      <c r="IYZ15" s="108"/>
      <c r="IZA15" s="108"/>
      <c r="IZB15" s="108"/>
      <c r="IZC15" s="108"/>
      <c r="IZD15" s="108"/>
      <c r="IZE15" s="108"/>
      <c r="IZF15" s="108"/>
      <c r="IZG15" s="108"/>
      <c r="IZH15" s="108"/>
      <c r="IZI15" s="108"/>
      <c r="IZJ15" s="108"/>
      <c r="IZK15" s="108"/>
      <c r="IZL15" s="108"/>
      <c r="IZM15" s="108"/>
      <c r="IZN15" s="108"/>
      <c r="IZO15" s="108"/>
      <c r="IZP15" s="108"/>
      <c r="IZQ15" s="108"/>
      <c r="IZR15" s="108"/>
      <c r="IZS15" s="108"/>
      <c r="IZT15" s="108"/>
      <c r="IZU15" s="108"/>
      <c r="IZV15" s="108"/>
      <c r="IZW15" s="108"/>
      <c r="IZX15" s="108"/>
      <c r="IZY15" s="108"/>
      <c r="IZZ15" s="108"/>
      <c r="JAA15" s="108"/>
      <c r="JAB15" s="108"/>
      <c r="JAC15" s="108"/>
      <c r="JAD15" s="108"/>
      <c r="JAE15" s="108"/>
      <c r="JAF15" s="108"/>
      <c r="JAG15" s="108"/>
      <c r="JAH15" s="108"/>
      <c r="JAI15" s="108"/>
      <c r="JAJ15" s="108"/>
      <c r="JAK15" s="108"/>
      <c r="JAL15" s="108"/>
      <c r="JAM15" s="108"/>
      <c r="JAN15" s="108"/>
      <c r="JAO15" s="108"/>
      <c r="JAP15" s="108"/>
      <c r="JAQ15" s="108"/>
      <c r="JAR15" s="108"/>
      <c r="JAS15" s="108"/>
      <c r="JAT15" s="108"/>
      <c r="JAU15" s="108"/>
      <c r="JAV15" s="108"/>
      <c r="JAW15" s="108"/>
      <c r="JAX15" s="108"/>
      <c r="JAY15" s="108"/>
      <c r="JAZ15" s="108"/>
      <c r="JBA15" s="108"/>
      <c r="JBB15" s="108"/>
      <c r="JBC15" s="108"/>
      <c r="JBD15" s="108"/>
      <c r="JBE15" s="108"/>
      <c r="JBF15" s="108"/>
      <c r="JBG15" s="108"/>
      <c r="JBH15" s="108"/>
      <c r="JBI15" s="108"/>
      <c r="JBJ15" s="108"/>
      <c r="JBK15" s="108"/>
      <c r="JBL15" s="108"/>
      <c r="JBM15" s="108"/>
      <c r="JBN15" s="108"/>
      <c r="JBO15" s="108"/>
      <c r="JBP15" s="108"/>
      <c r="JBQ15" s="108"/>
      <c r="JBR15" s="108"/>
      <c r="JBS15" s="108"/>
      <c r="JBT15" s="108"/>
      <c r="JBU15" s="108"/>
      <c r="JBV15" s="108"/>
      <c r="JBW15" s="108"/>
      <c r="JBX15" s="108"/>
      <c r="JBY15" s="108"/>
      <c r="JBZ15" s="108"/>
      <c r="JCA15" s="108"/>
      <c r="JCB15" s="108"/>
      <c r="JCC15" s="108"/>
      <c r="JCD15" s="108"/>
      <c r="JCE15" s="108"/>
      <c r="JCF15" s="108"/>
      <c r="JCG15" s="108"/>
      <c r="JCH15" s="108"/>
      <c r="JCI15" s="108"/>
      <c r="JCJ15" s="108"/>
      <c r="JCK15" s="108"/>
      <c r="JCL15" s="108"/>
      <c r="JCM15" s="108"/>
      <c r="JCN15" s="108"/>
      <c r="JCO15" s="108"/>
      <c r="JCP15" s="108"/>
      <c r="JCQ15" s="108"/>
      <c r="JCR15" s="108"/>
      <c r="JCS15" s="108"/>
      <c r="JCT15" s="108"/>
      <c r="JCU15" s="108"/>
      <c r="JCV15" s="108"/>
      <c r="JCW15" s="108"/>
      <c r="JCX15" s="108"/>
      <c r="JCY15" s="108"/>
      <c r="JCZ15" s="108"/>
      <c r="JDA15" s="108"/>
      <c r="JDB15" s="108"/>
      <c r="JDC15" s="108"/>
      <c r="JDD15" s="108"/>
      <c r="JDE15" s="108"/>
      <c r="JDF15" s="108"/>
      <c r="JDG15" s="108"/>
      <c r="JDH15" s="108"/>
      <c r="JDI15" s="108"/>
      <c r="JDJ15" s="108"/>
      <c r="JDK15" s="108"/>
      <c r="JDL15" s="108"/>
      <c r="JDM15" s="108"/>
      <c r="JDN15" s="108"/>
      <c r="JDO15" s="108"/>
      <c r="JDP15" s="108"/>
      <c r="JDQ15" s="108"/>
      <c r="JDR15" s="108"/>
      <c r="JDS15" s="108"/>
      <c r="JDT15" s="108"/>
      <c r="JDU15" s="108"/>
      <c r="JDV15" s="108"/>
      <c r="JDW15" s="108"/>
      <c r="JDX15" s="108"/>
      <c r="JDY15" s="108"/>
      <c r="JDZ15" s="108"/>
      <c r="JEA15" s="108"/>
      <c r="JEB15" s="108"/>
      <c r="JEC15" s="108"/>
      <c r="JED15" s="108"/>
      <c r="JEE15" s="108"/>
      <c r="JEF15" s="108"/>
      <c r="JEG15" s="108"/>
      <c r="JEH15" s="108"/>
      <c r="JEI15" s="108"/>
      <c r="JEJ15" s="108"/>
      <c r="JEK15" s="108"/>
      <c r="JEL15" s="108"/>
      <c r="JEM15" s="108"/>
      <c r="JEN15" s="108"/>
      <c r="JEO15" s="108"/>
      <c r="JEP15" s="108"/>
      <c r="JEQ15" s="108"/>
      <c r="JER15" s="108"/>
      <c r="JES15" s="108"/>
      <c r="JET15" s="108"/>
      <c r="JEU15" s="108"/>
      <c r="JEV15" s="108"/>
      <c r="JEW15" s="108"/>
      <c r="JEX15" s="108"/>
      <c r="JEY15" s="108"/>
      <c r="JEZ15" s="108"/>
      <c r="JFA15" s="108"/>
      <c r="JFB15" s="108"/>
      <c r="JFC15" s="108"/>
      <c r="JFD15" s="108"/>
      <c r="JFE15" s="108"/>
      <c r="JFF15" s="108"/>
      <c r="JFG15" s="108"/>
      <c r="JFH15" s="108"/>
      <c r="JFI15" s="108"/>
      <c r="JFJ15" s="108"/>
      <c r="JFK15" s="108"/>
      <c r="JFL15" s="108"/>
      <c r="JFM15" s="108"/>
      <c r="JFN15" s="108"/>
      <c r="JFO15" s="108"/>
      <c r="JFP15" s="108"/>
      <c r="JFQ15" s="108"/>
      <c r="JFR15" s="108"/>
      <c r="JFS15" s="108"/>
      <c r="JFT15" s="108"/>
      <c r="JFU15" s="108"/>
      <c r="JFV15" s="108"/>
      <c r="JFW15" s="108"/>
      <c r="JFX15" s="108"/>
      <c r="JFY15" s="108"/>
      <c r="JFZ15" s="108"/>
      <c r="JGA15" s="108"/>
      <c r="JGB15" s="108"/>
      <c r="JGC15" s="108"/>
      <c r="JGD15" s="108"/>
      <c r="JGE15" s="108"/>
      <c r="JGF15" s="108"/>
      <c r="JGG15" s="108"/>
      <c r="JGH15" s="108"/>
      <c r="JGI15" s="108"/>
      <c r="JGJ15" s="108"/>
      <c r="JGK15" s="108"/>
      <c r="JGL15" s="108"/>
      <c r="JGM15" s="108"/>
      <c r="JGN15" s="108"/>
      <c r="JGO15" s="108"/>
      <c r="JGP15" s="108"/>
      <c r="JGQ15" s="108"/>
      <c r="JGR15" s="108"/>
      <c r="JGS15" s="108"/>
      <c r="JGT15" s="108"/>
      <c r="JGU15" s="108"/>
      <c r="JGV15" s="108"/>
      <c r="JGW15" s="108"/>
      <c r="JGX15" s="108"/>
      <c r="JGY15" s="108"/>
      <c r="JGZ15" s="108"/>
      <c r="JHA15" s="108"/>
      <c r="JHB15" s="108"/>
      <c r="JHC15" s="108"/>
      <c r="JHD15" s="108"/>
      <c r="JHE15" s="108"/>
      <c r="JHF15" s="108"/>
      <c r="JHG15" s="108"/>
      <c r="JHH15" s="108"/>
      <c r="JHI15" s="108"/>
      <c r="JHJ15" s="108"/>
      <c r="JHK15" s="108"/>
      <c r="JHL15" s="108"/>
      <c r="JHM15" s="108"/>
      <c r="JHN15" s="108"/>
      <c r="JHO15" s="108"/>
      <c r="JHP15" s="108"/>
      <c r="JHQ15" s="108"/>
      <c r="JHR15" s="108"/>
      <c r="JHS15" s="108"/>
      <c r="JHT15" s="108"/>
      <c r="JHU15" s="108"/>
      <c r="JHV15" s="108"/>
      <c r="JHW15" s="108"/>
      <c r="JHX15" s="108"/>
      <c r="JHY15" s="108"/>
      <c r="JHZ15" s="108"/>
      <c r="JIA15" s="108"/>
      <c r="JIB15" s="108"/>
      <c r="JIC15" s="108"/>
      <c r="JID15" s="108"/>
      <c r="JIE15" s="108"/>
      <c r="JIF15" s="108"/>
      <c r="JIG15" s="108"/>
      <c r="JIH15" s="108"/>
      <c r="JII15" s="108"/>
      <c r="JIJ15" s="108"/>
      <c r="JIK15" s="108"/>
      <c r="JIL15" s="108"/>
      <c r="JIM15" s="108"/>
      <c r="JIN15" s="108"/>
      <c r="JIO15" s="108"/>
      <c r="JIP15" s="108"/>
      <c r="JIQ15" s="108"/>
      <c r="JIR15" s="108"/>
      <c r="JIS15" s="108"/>
      <c r="JIT15" s="108"/>
      <c r="JIU15" s="108"/>
      <c r="JIV15" s="108"/>
      <c r="JIW15" s="108"/>
      <c r="JIX15" s="108"/>
      <c r="JIY15" s="108"/>
      <c r="JIZ15" s="108"/>
      <c r="JJA15" s="108"/>
      <c r="JJB15" s="108"/>
      <c r="JJC15" s="108"/>
      <c r="JJD15" s="108"/>
      <c r="JJE15" s="108"/>
      <c r="JJF15" s="108"/>
      <c r="JJG15" s="108"/>
      <c r="JJH15" s="108"/>
      <c r="JJI15" s="108"/>
      <c r="JJJ15" s="108"/>
      <c r="JJK15" s="108"/>
      <c r="JJL15" s="108"/>
      <c r="JJM15" s="108"/>
      <c r="JJN15" s="108"/>
      <c r="JJO15" s="108"/>
      <c r="JJP15" s="108"/>
      <c r="JJQ15" s="108"/>
      <c r="JJR15" s="108"/>
      <c r="JJS15" s="108"/>
      <c r="JJT15" s="108"/>
      <c r="JJU15" s="108"/>
      <c r="JJV15" s="108"/>
      <c r="JJW15" s="108"/>
      <c r="JJX15" s="108"/>
      <c r="JJY15" s="108"/>
      <c r="JJZ15" s="108"/>
      <c r="JKA15" s="108"/>
      <c r="JKB15" s="108"/>
      <c r="JKC15" s="108"/>
      <c r="JKD15" s="108"/>
      <c r="JKE15" s="108"/>
      <c r="JKF15" s="108"/>
      <c r="JKG15" s="108"/>
      <c r="JKH15" s="108"/>
      <c r="JKI15" s="108"/>
      <c r="JKJ15" s="108"/>
      <c r="JKK15" s="108"/>
      <c r="JKL15" s="108"/>
      <c r="JKM15" s="108"/>
      <c r="JKN15" s="108"/>
      <c r="JKO15" s="108"/>
      <c r="JKP15" s="108"/>
      <c r="JKQ15" s="108"/>
      <c r="JKR15" s="108"/>
      <c r="JKS15" s="108"/>
      <c r="JKT15" s="108"/>
      <c r="JKU15" s="108"/>
      <c r="JKV15" s="108"/>
      <c r="JKW15" s="108"/>
      <c r="JKX15" s="108"/>
      <c r="JKY15" s="108"/>
      <c r="JKZ15" s="108"/>
      <c r="JLA15" s="108"/>
      <c r="JLB15" s="108"/>
      <c r="JLC15" s="108"/>
      <c r="JLD15" s="108"/>
      <c r="JLE15" s="108"/>
      <c r="JLF15" s="108"/>
      <c r="JLG15" s="108"/>
      <c r="JLH15" s="108"/>
      <c r="JLI15" s="108"/>
      <c r="JLJ15" s="108"/>
      <c r="JLK15" s="108"/>
      <c r="JLL15" s="108"/>
      <c r="JLM15" s="108"/>
      <c r="JLN15" s="108"/>
      <c r="JLO15" s="108"/>
      <c r="JLP15" s="108"/>
      <c r="JLQ15" s="108"/>
      <c r="JLR15" s="108"/>
      <c r="JLS15" s="108"/>
      <c r="JLT15" s="108"/>
      <c r="JLU15" s="108"/>
      <c r="JLV15" s="108"/>
      <c r="JLW15" s="108"/>
      <c r="JLX15" s="108"/>
      <c r="JLY15" s="108"/>
      <c r="JLZ15" s="108"/>
      <c r="JMA15" s="108"/>
      <c r="JMB15" s="108"/>
      <c r="JMC15" s="108"/>
      <c r="JMD15" s="108"/>
      <c r="JME15" s="108"/>
      <c r="JMF15" s="108"/>
      <c r="JMG15" s="108"/>
      <c r="JMH15" s="108"/>
      <c r="JMI15" s="108"/>
      <c r="JMJ15" s="108"/>
      <c r="JMK15" s="108"/>
      <c r="JML15" s="108"/>
      <c r="JMM15" s="108"/>
      <c r="JMN15" s="108"/>
      <c r="JMO15" s="108"/>
      <c r="JMP15" s="108"/>
      <c r="JMQ15" s="108"/>
      <c r="JMR15" s="108"/>
      <c r="JMS15" s="108"/>
      <c r="JMT15" s="108"/>
      <c r="JMU15" s="108"/>
      <c r="JMV15" s="108"/>
      <c r="JMW15" s="108"/>
      <c r="JMX15" s="108"/>
      <c r="JMY15" s="108"/>
      <c r="JMZ15" s="108"/>
      <c r="JNA15" s="108"/>
      <c r="JNB15" s="108"/>
      <c r="JNC15" s="108"/>
      <c r="JND15" s="108"/>
      <c r="JNE15" s="108"/>
      <c r="JNF15" s="108"/>
      <c r="JNG15" s="108"/>
      <c r="JNH15" s="108"/>
      <c r="JNI15" s="108"/>
      <c r="JNJ15" s="108"/>
      <c r="JNK15" s="108"/>
      <c r="JNL15" s="108"/>
      <c r="JNM15" s="108"/>
      <c r="JNN15" s="108"/>
      <c r="JNO15" s="108"/>
      <c r="JNP15" s="108"/>
      <c r="JNQ15" s="108"/>
      <c r="JNR15" s="108"/>
      <c r="JNS15" s="108"/>
      <c r="JNT15" s="108"/>
      <c r="JNU15" s="108"/>
      <c r="JNV15" s="108"/>
      <c r="JNW15" s="108"/>
      <c r="JNX15" s="108"/>
      <c r="JNY15" s="108"/>
      <c r="JNZ15" s="108"/>
      <c r="JOA15" s="108"/>
      <c r="JOB15" s="108"/>
      <c r="JOC15" s="108"/>
      <c r="JOD15" s="108"/>
      <c r="JOE15" s="108"/>
      <c r="JOF15" s="108"/>
      <c r="JOG15" s="108"/>
      <c r="JOH15" s="108"/>
      <c r="JOI15" s="108"/>
      <c r="JOJ15" s="108"/>
      <c r="JOK15" s="108"/>
      <c r="JOL15" s="108"/>
      <c r="JOM15" s="108"/>
      <c r="JON15" s="108"/>
      <c r="JOO15" s="108"/>
      <c r="JOP15" s="108"/>
      <c r="JOQ15" s="108"/>
      <c r="JOR15" s="108"/>
      <c r="JOS15" s="108"/>
      <c r="JOT15" s="108"/>
      <c r="JOU15" s="108"/>
      <c r="JOV15" s="108"/>
      <c r="JOW15" s="108"/>
      <c r="JOX15" s="108"/>
      <c r="JOY15" s="108"/>
      <c r="JOZ15" s="108"/>
      <c r="JPA15" s="108"/>
      <c r="JPB15" s="108"/>
      <c r="JPC15" s="108"/>
      <c r="JPD15" s="108"/>
      <c r="JPE15" s="108"/>
      <c r="JPF15" s="108"/>
      <c r="JPG15" s="108"/>
      <c r="JPH15" s="108"/>
      <c r="JPI15" s="108"/>
      <c r="JPJ15" s="108"/>
      <c r="JPK15" s="108"/>
      <c r="JPL15" s="108"/>
      <c r="JPM15" s="108"/>
      <c r="JPN15" s="108"/>
      <c r="JPO15" s="108"/>
      <c r="JPP15" s="108"/>
      <c r="JPQ15" s="108"/>
      <c r="JPR15" s="108"/>
      <c r="JPS15" s="108"/>
      <c r="JPT15" s="108"/>
      <c r="JPU15" s="108"/>
      <c r="JPV15" s="108"/>
      <c r="JPW15" s="108"/>
      <c r="JPX15" s="108"/>
      <c r="JPY15" s="108"/>
      <c r="JPZ15" s="108"/>
      <c r="JQA15" s="108"/>
      <c r="JQB15" s="108"/>
      <c r="JQC15" s="108"/>
      <c r="JQD15" s="108"/>
      <c r="JQE15" s="108"/>
      <c r="JQF15" s="108"/>
      <c r="JQG15" s="108"/>
      <c r="JQH15" s="108"/>
      <c r="JQI15" s="108"/>
      <c r="JQJ15" s="108"/>
      <c r="JQK15" s="108"/>
      <c r="JQL15" s="108"/>
      <c r="JQM15" s="108"/>
      <c r="JQN15" s="108"/>
      <c r="JQO15" s="108"/>
      <c r="JQP15" s="108"/>
      <c r="JQQ15" s="108"/>
      <c r="JQR15" s="108"/>
      <c r="JQS15" s="108"/>
      <c r="JQT15" s="108"/>
      <c r="JQU15" s="108"/>
      <c r="JQV15" s="108"/>
      <c r="JQW15" s="108"/>
      <c r="JQX15" s="108"/>
      <c r="JQY15" s="108"/>
      <c r="JQZ15" s="108"/>
      <c r="JRA15" s="108"/>
      <c r="JRB15" s="108"/>
      <c r="JRC15" s="108"/>
      <c r="JRD15" s="108"/>
      <c r="JRE15" s="108"/>
      <c r="JRF15" s="108"/>
      <c r="JRG15" s="108"/>
      <c r="JRH15" s="108"/>
      <c r="JRI15" s="108"/>
      <c r="JRJ15" s="108"/>
      <c r="JRK15" s="108"/>
      <c r="JRL15" s="108"/>
      <c r="JRM15" s="108"/>
      <c r="JRN15" s="108"/>
      <c r="JRO15" s="108"/>
      <c r="JRP15" s="108"/>
      <c r="JRQ15" s="108"/>
      <c r="JRR15" s="108"/>
      <c r="JRS15" s="108"/>
      <c r="JRT15" s="108"/>
      <c r="JRU15" s="108"/>
      <c r="JRV15" s="108"/>
      <c r="JRW15" s="108"/>
      <c r="JRX15" s="108"/>
      <c r="JRY15" s="108"/>
      <c r="JRZ15" s="108"/>
      <c r="JSA15" s="108"/>
      <c r="JSB15" s="108"/>
      <c r="JSC15" s="108"/>
      <c r="JSD15" s="108"/>
      <c r="JSE15" s="108"/>
      <c r="JSF15" s="108"/>
      <c r="JSG15" s="108"/>
      <c r="JSH15" s="108"/>
      <c r="JSI15" s="108"/>
      <c r="JSJ15" s="108"/>
      <c r="JSK15" s="108"/>
      <c r="JSL15" s="108"/>
      <c r="JSM15" s="108"/>
      <c r="JSN15" s="108"/>
      <c r="JSO15" s="108"/>
      <c r="JSP15" s="108"/>
      <c r="JSQ15" s="108"/>
      <c r="JSR15" s="108"/>
      <c r="JSS15" s="108"/>
      <c r="JST15" s="108"/>
      <c r="JSU15" s="108"/>
      <c r="JSV15" s="108"/>
      <c r="JSW15" s="108"/>
      <c r="JSX15" s="108"/>
      <c r="JSY15" s="108"/>
      <c r="JSZ15" s="108"/>
      <c r="JTA15" s="108"/>
      <c r="JTB15" s="108"/>
      <c r="JTC15" s="108"/>
      <c r="JTD15" s="108"/>
      <c r="JTE15" s="108"/>
      <c r="JTF15" s="108"/>
      <c r="JTG15" s="108"/>
      <c r="JTH15" s="108"/>
      <c r="JTI15" s="108"/>
      <c r="JTJ15" s="108"/>
      <c r="JTK15" s="108"/>
      <c r="JTL15" s="108"/>
      <c r="JTM15" s="108"/>
      <c r="JTN15" s="108"/>
      <c r="JTO15" s="108"/>
      <c r="JTP15" s="108"/>
      <c r="JTQ15" s="108"/>
      <c r="JTR15" s="108"/>
      <c r="JTS15" s="108"/>
      <c r="JTT15" s="108"/>
      <c r="JTU15" s="108"/>
      <c r="JTV15" s="108"/>
      <c r="JTW15" s="108"/>
      <c r="JTX15" s="108"/>
      <c r="JTY15" s="108"/>
      <c r="JTZ15" s="108"/>
      <c r="JUA15" s="108"/>
      <c r="JUB15" s="108"/>
      <c r="JUC15" s="108"/>
      <c r="JUD15" s="108"/>
      <c r="JUE15" s="108"/>
      <c r="JUF15" s="108"/>
      <c r="JUG15" s="108"/>
      <c r="JUH15" s="108"/>
      <c r="JUI15" s="108"/>
      <c r="JUJ15" s="108"/>
      <c r="JUK15" s="108"/>
      <c r="JUL15" s="108"/>
      <c r="JUM15" s="108"/>
      <c r="JUN15" s="108"/>
      <c r="JUO15" s="108"/>
      <c r="JUP15" s="108"/>
      <c r="JUQ15" s="108"/>
      <c r="JUR15" s="108"/>
      <c r="JUS15" s="108"/>
      <c r="JUT15" s="108"/>
      <c r="JUU15" s="108"/>
      <c r="JUV15" s="108"/>
      <c r="JUW15" s="108"/>
      <c r="JUX15" s="108"/>
      <c r="JUY15" s="108"/>
      <c r="JUZ15" s="108"/>
      <c r="JVA15" s="108"/>
      <c r="JVB15" s="108"/>
      <c r="JVC15" s="108"/>
      <c r="JVD15" s="108"/>
      <c r="JVE15" s="108"/>
      <c r="JVF15" s="108"/>
      <c r="JVG15" s="108"/>
      <c r="JVH15" s="108"/>
      <c r="JVI15" s="108"/>
      <c r="JVJ15" s="108"/>
      <c r="JVK15" s="108"/>
      <c r="JVL15" s="108"/>
      <c r="JVM15" s="108"/>
      <c r="JVN15" s="108"/>
      <c r="JVO15" s="108"/>
      <c r="JVP15" s="108"/>
      <c r="JVQ15" s="108"/>
      <c r="JVR15" s="108"/>
      <c r="JVS15" s="108"/>
      <c r="JVT15" s="108"/>
      <c r="JVU15" s="108"/>
      <c r="JVV15" s="108"/>
      <c r="JVW15" s="108"/>
      <c r="JVX15" s="108"/>
      <c r="JVY15" s="108"/>
      <c r="JVZ15" s="108"/>
      <c r="JWA15" s="108"/>
      <c r="JWB15" s="108"/>
      <c r="JWC15" s="108"/>
      <c r="JWD15" s="108"/>
      <c r="JWE15" s="108"/>
      <c r="JWF15" s="108"/>
      <c r="JWG15" s="108"/>
      <c r="JWH15" s="108"/>
      <c r="JWI15" s="108"/>
      <c r="JWJ15" s="108"/>
      <c r="JWK15" s="108"/>
      <c r="JWL15" s="108"/>
      <c r="JWM15" s="108"/>
      <c r="JWN15" s="108"/>
      <c r="JWO15" s="108"/>
      <c r="JWP15" s="108"/>
      <c r="JWQ15" s="108"/>
      <c r="JWR15" s="108"/>
      <c r="JWS15" s="108"/>
      <c r="JWT15" s="108"/>
      <c r="JWU15" s="108"/>
      <c r="JWV15" s="108"/>
      <c r="JWW15" s="108"/>
      <c r="JWX15" s="108"/>
      <c r="JWY15" s="108"/>
      <c r="JWZ15" s="108"/>
      <c r="JXA15" s="108"/>
      <c r="JXB15" s="108"/>
      <c r="JXC15" s="108"/>
      <c r="JXD15" s="108"/>
      <c r="JXE15" s="108"/>
      <c r="JXF15" s="108"/>
      <c r="JXG15" s="108"/>
      <c r="JXH15" s="108"/>
      <c r="JXI15" s="108"/>
      <c r="JXJ15" s="108"/>
      <c r="JXK15" s="108"/>
      <c r="JXL15" s="108"/>
      <c r="JXM15" s="108"/>
      <c r="JXN15" s="108"/>
      <c r="JXO15" s="108"/>
      <c r="JXP15" s="108"/>
      <c r="JXQ15" s="108"/>
      <c r="JXR15" s="108"/>
      <c r="JXS15" s="108"/>
      <c r="JXT15" s="108"/>
      <c r="JXU15" s="108"/>
      <c r="JXV15" s="108"/>
      <c r="JXW15" s="108"/>
      <c r="JXX15" s="108"/>
      <c r="JXY15" s="108"/>
      <c r="JXZ15" s="108"/>
      <c r="JYA15" s="108"/>
      <c r="JYB15" s="108"/>
      <c r="JYC15" s="108"/>
      <c r="JYD15" s="108"/>
      <c r="JYE15" s="108"/>
      <c r="JYF15" s="108"/>
      <c r="JYG15" s="108"/>
      <c r="JYH15" s="108"/>
      <c r="JYI15" s="108"/>
      <c r="JYJ15" s="108"/>
      <c r="JYK15" s="108"/>
      <c r="JYL15" s="108"/>
      <c r="JYM15" s="108"/>
      <c r="JYN15" s="108"/>
      <c r="JYO15" s="108"/>
      <c r="JYP15" s="108"/>
      <c r="JYQ15" s="108"/>
      <c r="JYR15" s="108"/>
      <c r="JYS15" s="108"/>
      <c r="JYT15" s="108"/>
      <c r="JYU15" s="108"/>
      <c r="JYV15" s="108"/>
      <c r="JYW15" s="108"/>
      <c r="JYX15" s="108"/>
      <c r="JYY15" s="108"/>
      <c r="JYZ15" s="108"/>
      <c r="JZA15" s="108"/>
      <c r="JZB15" s="108"/>
      <c r="JZC15" s="108"/>
      <c r="JZD15" s="108"/>
      <c r="JZE15" s="108"/>
      <c r="JZF15" s="108"/>
      <c r="JZG15" s="108"/>
      <c r="JZH15" s="108"/>
      <c r="JZI15" s="108"/>
      <c r="JZJ15" s="108"/>
      <c r="JZK15" s="108"/>
      <c r="JZL15" s="108"/>
      <c r="JZM15" s="108"/>
      <c r="JZN15" s="108"/>
      <c r="JZO15" s="108"/>
      <c r="JZP15" s="108"/>
      <c r="JZQ15" s="108"/>
      <c r="JZR15" s="108"/>
      <c r="JZS15" s="108"/>
      <c r="JZT15" s="108"/>
      <c r="JZU15" s="108"/>
      <c r="JZV15" s="108"/>
      <c r="JZW15" s="108"/>
      <c r="JZX15" s="108"/>
      <c r="JZY15" s="108"/>
      <c r="JZZ15" s="108"/>
      <c r="KAA15" s="108"/>
      <c r="KAB15" s="108"/>
      <c r="KAC15" s="108"/>
      <c r="KAD15" s="108"/>
      <c r="KAE15" s="108"/>
      <c r="KAF15" s="108"/>
      <c r="KAG15" s="108"/>
      <c r="KAH15" s="108"/>
      <c r="KAI15" s="108"/>
      <c r="KAJ15" s="108"/>
      <c r="KAK15" s="108"/>
      <c r="KAL15" s="108"/>
      <c r="KAM15" s="108"/>
      <c r="KAN15" s="108"/>
      <c r="KAO15" s="108"/>
      <c r="KAP15" s="108"/>
      <c r="KAQ15" s="108"/>
      <c r="KAR15" s="108"/>
      <c r="KAS15" s="108"/>
      <c r="KAT15" s="108"/>
      <c r="KAU15" s="108"/>
      <c r="KAV15" s="108"/>
      <c r="KAW15" s="108"/>
      <c r="KAX15" s="108"/>
      <c r="KAY15" s="108"/>
      <c r="KAZ15" s="108"/>
      <c r="KBA15" s="108"/>
      <c r="KBB15" s="108"/>
      <c r="KBC15" s="108"/>
      <c r="KBD15" s="108"/>
      <c r="KBE15" s="108"/>
      <c r="KBF15" s="108"/>
      <c r="KBG15" s="108"/>
      <c r="KBH15" s="108"/>
      <c r="KBI15" s="108"/>
      <c r="KBJ15" s="108"/>
      <c r="KBK15" s="108"/>
      <c r="KBL15" s="108"/>
      <c r="KBM15" s="108"/>
      <c r="KBN15" s="108"/>
      <c r="KBO15" s="108"/>
      <c r="KBP15" s="108"/>
      <c r="KBQ15" s="108"/>
      <c r="KBR15" s="108"/>
      <c r="KBS15" s="108"/>
      <c r="KBT15" s="108"/>
      <c r="KBU15" s="108"/>
      <c r="KBV15" s="108"/>
      <c r="KBW15" s="108"/>
      <c r="KBX15" s="108"/>
      <c r="KBY15" s="108"/>
      <c r="KBZ15" s="108"/>
      <c r="KCA15" s="108"/>
      <c r="KCB15" s="108"/>
      <c r="KCC15" s="108"/>
      <c r="KCD15" s="108"/>
      <c r="KCE15" s="108"/>
      <c r="KCF15" s="108"/>
      <c r="KCG15" s="108"/>
      <c r="KCH15" s="108"/>
      <c r="KCI15" s="108"/>
      <c r="KCJ15" s="108"/>
      <c r="KCK15" s="108"/>
      <c r="KCL15" s="108"/>
      <c r="KCM15" s="108"/>
      <c r="KCN15" s="108"/>
      <c r="KCO15" s="108"/>
      <c r="KCP15" s="108"/>
      <c r="KCQ15" s="108"/>
      <c r="KCR15" s="108"/>
      <c r="KCS15" s="108"/>
      <c r="KCT15" s="108"/>
      <c r="KCU15" s="108"/>
      <c r="KCV15" s="108"/>
      <c r="KCW15" s="108"/>
      <c r="KCX15" s="108"/>
      <c r="KCY15" s="108"/>
      <c r="KCZ15" s="108"/>
      <c r="KDA15" s="108"/>
      <c r="KDB15" s="108"/>
      <c r="KDC15" s="108"/>
      <c r="KDD15" s="108"/>
      <c r="KDE15" s="108"/>
      <c r="KDF15" s="108"/>
      <c r="KDG15" s="108"/>
      <c r="KDH15" s="108"/>
      <c r="KDI15" s="108"/>
      <c r="KDJ15" s="108"/>
      <c r="KDK15" s="108"/>
      <c r="KDL15" s="108"/>
      <c r="KDM15" s="108"/>
      <c r="KDN15" s="108"/>
      <c r="KDO15" s="108"/>
      <c r="KDP15" s="108"/>
      <c r="KDQ15" s="108"/>
      <c r="KDR15" s="108"/>
      <c r="KDS15" s="108"/>
      <c r="KDT15" s="108"/>
      <c r="KDU15" s="108"/>
      <c r="KDV15" s="108"/>
      <c r="KDW15" s="108"/>
      <c r="KDX15" s="108"/>
      <c r="KDY15" s="108"/>
      <c r="KDZ15" s="108"/>
      <c r="KEA15" s="108"/>
      <c r="KEB15" s="108"/>
      <c r="KEC15" s="108"/>
      <c r="KED15" s="108"/>
      <c r="KEE15" s="108"/>
      <c r="KEF15" s="108"/>
      <c r="KEG15" s="108"/>
      <c r="KEH15" s="108"/>
      <c r="KEI15" s="108"/>
      <c r="KEJ15" s="108"/>
      <c r="KEK15" s="108"/>
      <c r="KEL15" s="108"/>
      <c r="KEM15" s="108"/>
      <c r="KEN15" s="108"/>
      <c r="KEO15" s="108"/>
      <c r="KEP15" s="108"/>
      <c r="KEQ15" s="108"/>
      <c r="KER15" s="108"/>
      <c r="KES15" s="108"/>
      <c r="KET15" s="108"/>
      <c r="KEU15" s="108"/>
      <c r="KEV15" s="108"/>
      <c r="KEW15" s="108"/>
      <c r="KEX15" s="108"/>
      <c r="KEY15" s="108"/>
      <c r="KEZ15" s="108"/>
      <c r="KFA15" s="108"/>
      <c r="KFB15" s="108"/>
      <c r="KFC15" s="108"/>
      <c r="KFD15" s="108"/>
      <c r="KFE15" s="108"/>
      <c r="KFF15" s="108"/>
      <c r="KFG15" s="108"/>
      <c r="KFH15" s="108"/>
      <c r="KFI15" s="108"/>
      <c r="KFJ15" s="108"/>
      <c r="KFK15" s="108"/>
      <c r="KFL15" s="108"/>
      <c r="KFM15" s="108"/>
      <c r="KFN15" s="108"/>
      <c r="KFO15" s="108"/>
      <c r="KFP15" s="108"/>
      <c r="KFQ15" s="108"/>
      <c r="KFR15" s="108"/>
      <c r="KFS15" s="108"/>
      <c r="KFT15" s="108"/>
      <c r="KFU15" s="108"/>
      <c r="KFV15" s="108"/>
      <c r="KFW15" s="108"/>
      <c r="KFX15" s="108"/>
      <c r="KFY15" s="108"/>
      <c r="KFZ15" s="108"/>
      <c r="KGA15" s="108"/>
      <c r="KGB15" s="108"/>
      <c r="KGC15" s="108"/>
      <c r="KGD15" s="108"/>
      <c r="KGE15" s="108"/>
      <c r="KGF15" s="108"/>
      <c r="KGG15" s="108"/>
      <c r="KGH15" s="108"/>
      <c r="KGI15" s="108"/>
      <c r="KGJ15" s="108"/>
      <c r="KGK15" s="108"/>
      <c r="KGL15" s="108"/>
      <c r="KGM15" s="108"/>
      <c r="KGN15" s="108"/>
      <c r="KGO15" s="108"/>
      <c r="KGP15" s="108"/>
      <c r="KGQ15" s="108"/>
      <c r="KGR15" s="108"/>
      <c r="KGS15" s="108"/>
      <c r="KGT15" s="108"/>
      <c r="KGU15" s="108"/>
      <c r="KGV15" s="108"/>
      <c r="KGW15" s="108"/>
      <c r="KGX15" s="108"/>
      <c r="KGY15" s="108"/>
      <c r="KGZ15" s="108"/>
      <c r="KHA15" s="108"/>
      <c r="KHB15" s="108"/>
      <c r="KHC15" s="108"/>
      <c r="KHD15" s="108"/>
      <c r="KHE15" s="108"/>
      <c r="KHF15" s="108"/>
      <c r="KHG15" s="108"/>
      <c r="KHH15" s="108"/>
      <c r="KHI15" s="108"/>
      <c r="KHJ15" s="108"/>
      <c r="KHK15" s="108"/>
      <c r="KHL15" s="108"/>
      <c r="KHM15" s="108"/>
      <c r="KHN15" s="108"/>
      <c r="KHO15" s="108"/>
      <c r="KHP15" s="108"/>
      <c r="KHQ15" s="108"/>
      <c r="KHR15" s="108"/>
      <c r="KHS15" s="108"/>
      <c r="KHT15" s="108"/>
      <c r="KHU15" s="108"/>
      <c r="KHV15" s="108"/>
      <c r="KHW15" s="108"/>
      <c r="KHX15" s="108"/>
      <c r="KHY15" s="108"/>
      <c r="KHZ15" s="108"/>
      <c r="KIA15" s="108"/>
      <c r="KIB15" s="108"/>
      <c r="KIC15" s="108"/>
      <c r="KID15" s="108"/>
      <c r="KIE15" s="108"/>
      <c r="KIF15" s="108"/>
      <c r="KIG15" s="108"/>
      <c r="KIH15" s="108"/>
      <c r="KII15" s="108"/>
      <c r="KIJ15" s="108"/>
      <c r="KIK15" s="108"/>
      <c r="KIL15" s="108"/>
      <c r="KIM15" s="108"/>
      <c r="KIN15" s="108"/>
      <c r="KIO15" s="108"/>
      <c r="KIP15" s="108"/>
      <c r="KIQ15" s="108"/>
      <c r="KIR15" s="108"/>
      <c r="KIS15" s="108"/>
      <c r="KIT15" s="108"/>
      <c r="KIU15" s="108"/>
      <c r="KIV15" s="108"/>
      <c r="KIW15" s="108"/>
      <c r="KIX15" s="108"/>
      <c r="KIY15" s="108"/>
      <c r="KIZ15" s="108"/>
      <c r="KJA15" s="108"/>
      <c r="KJB15" s="108"/>
      <c r="KJC15" s="108"/>
      <c r="KJD15" s="108"/>
      <c r="KJE15" s="108"/>
      <c r="KJF15" s="108"/>
      <c r="KJG15" s="108"/>
      <c r="KJH15" s="108"/>
      <c r="KJI15" s="108"/>
      <c r="KJJ15" s="108"/>
      <c r="KJK15" s="108"/>
      <c r="KJL15" s="108"/>
      <c r="KJM15" s="108"/>
      <c r="KJN15" s="108"/>
      <c r="KJO15" s="108"/>
      <c r="KJP15" s="108"/>
      <c r="KJQ15" s="108"/>
      <c r="KJR15" s="108"/>
      <c r="KJS15" s="108"/>
      <c r="KJT15" s="108"/>
      <c r="KJU15" s="108"/>
      <c r="KJV15" s="108"/>
      <c r="KJW15" s="108"/>
      <c r="KJX15" s="108"/>
      <c r="KJY15" s="108"/>
      <c r="KJZ15" s="108"/>
      <c r="KKA15" s="108"/>
      <c r="KKB15" s="108"/>
      <c r="KKC15" s="108"/>
      <c r="KKD15" s="108"/>
      <c r="KKE15" s="108"/>
      <c r="KKF15" s="108"/>
      <c r="KKG15" s="108"/>
      <c r="KKH15" s="108"/>
      <c r="KKI15" s="108"/>
      <c r="KKJ15" s="108"/>
      <c r="KKK15" s="108"/>
      <c r="KKL15" s="108"/>
      <c r="KKM15" s="108"/>
      <c r="KKN15" s="108"/>
      <c r="KKO15" s="108"/>
      <c r="KKP15" s="108"/>
      <c r="KKQ15" s="108"/>
      <c r="KKR15" s="108"/>
      <c r="KKS15" s="108"/>
      <c r="KKT15" s="108"/>
      <c r="KKU15" s="108"/>
      <c r="KKV15" s="108"/>
      <c r="KKW15" s="108"/>
      <c r="KKX15" s="108"/>
      <c r="KKY15" s="108"/>
      <c r="KKZ15" s="108"/>
      <c r="KLA15" s="108"/>
      <c r="KLB15" s="108"/>
      <c r="KLC15" s="108"/>
      <c r="KLD15" s="108"/>
      <c r="KLE15" s="108"/>
      <c r="KLF15" s="108"/>
      <c r="KLG15" s="108"/>
      <c r="KLH15" s="108"/>
      <c r="KLI15" s="108"/>
      <c r="KLJ15" s="108"/>
      <c r="KLK15" s="108"/>
      <c r="KLL15" s="108"/>
      <c r="KLM15" s="108"/>
      <c r="KLN15" s="108"/>
      <c r="KLO15" s="108"/>
      <c r="KLP15" s="108"/>
      <c r="KLQ15" s="108"/>
      <c r="KLR15" s="108"/>
      <c r="KLS15" s="108"/>
      <c r="KLT15" s="108"/>
      <c r="KLU15" s="108"/>
      <c r="KLV15" s="108"/>
      <c r="KLW15" s="108"/>
      <c r="KLX15" s="108"/>
      <c r="KLY15" s="108"/>
      <c r="KLZ15" s="108"/>
      <c r="KMA15" s="108"/>
      <c r="KMB15" s="108"/>
      <c r="KMC15" s="108"/>
      <c r="KMD15" s="108"/>
      <c r="KME15" s="108"/>
      <c r="KMF15" s="108"/>
      <c r="KMG15" s="108"/>
      <c r="KMH15" s="108"/>
      <c r="KMI15" s="108"/>
      <c r="KMJ15" s="108"/>
      <c r="KMK15" s="108"/>
      <c r="KML15" s="108"/>
      <c r="KMM15" s="108"/>
      <c r="KMN15" s="108"/>
      <c r="KMO15" s="108"/>
      <c r="KMP15" s="108"/>
      <c r="KMQ15" s="108"/>
      <c r="KMR15" s="108"/>
      <c r="KMS15" s="108"/>
      <c r="KMT15" s="108"/>
      <c r="KMU15" s="108"/>
      <c r="KMV15" s="108"/>
      <c r="KMW15" s="108"/>
      <c r="KMX15" s="108"/>
      <c r="KMY15" s="108"/>
      <c r="KMZ15" s="108"/>
      <c r="KNA15" s="108"/>
      <c r="KNB15" s="108"/>
      <c r="KNC15" s="108"/>
      <c r="KND15" s="108"/>
      <c r="KNE15" s="108"/>
      <c r="KNF15" s="108"/>
      <c r="KNG15" s="108"/>
      <c r="KNH15" s="108"/>
      <c r="KNI15" s="108"/>
      <c r="KNJ15" s="108"/>
      <c r="KNK15" s="108"/>
      <c r="KNL15" s="108"/>
      <c r="KNM15" s="108"/>
      <c r="KNN15" s="108"/>
      <c r="KNO15" s="108"/>
      <c r="KNP15" s="108"/>
      <c r="KNQ15" s="108"/>
      <c r="KNR15" s="108"/>
      <c r="KNS15" s="108"/>
      <c r="KNT15" s="108"/>
      <c r="KNU15" s="108"/>
      <c r="KNV15" s="108"/>
      <c r="KNW15" s="108"/>
      <c r="KNX15" s="108"/>
      <c r="KNY15" s="108"/>
      <c r="KNZ15" s="108"/>
      <c r="KOA15" s="108"/>
      <c r="KOB15" s="108"/>
      <c r="KOC15" s="108"/>
      <c r="KOD15" s="108"/>
      <c r="KOE15" s="108"/>
      <c r="KOF15" s="108"/>
      <c r="KOG15" s="108"/>
      <c r="KOH15" s="108"/>
      <c r="KOI15" s="108"/>
      <c r="KOJ15" s="108"/>
      <c r="KOK15" s="108"/>
      <c r="KOL15" s="108"/>
      <c r="KOM15" s="108"/>
      <c r="KON15" s="108"/>
      <c r="KOO15" s="108"/>
      <c r="KOP15" s="108"/>
      <c r="KOQ15" s="108"/>
      <c r="KOR15" s="108"/>
      <c r="KOS15" s="108"/>
      <c r="KOT15" s="108"/>
      <c r="KOU15" s="108"/>
      <c r="KOV15" s="108"/>
      <c r="KOW15" s="108"/>
      <c r="KOX15" s="108"/>
      <c r="KOY15" s="108"/>
      <c r="KOZ15" s="108"/>
      <c r="KPA15" s="108"/>
      <c r="KPB15" s="108"/>
      <c r="KPC15" s="108"/>
      <c r="KPD15" s="108"/>
      <c r="KPE15" s="108"/>
      <c r="KPF15" s="108"/>
      <c r="KPG15" s="108"/>
      <c r="KPH15" s="108"/>
      <c r="KPI15" s="108"/>
      <c r="KPJ15" s="108"/>
      <c r="KPK15" s="108"/>
      <c r="KPL15" s="108"/>
      <c r="KPM15" s="108"/>
      <c r="KPN15" s="108"/>
      <c r="KPO15" s="108"/>
      <c r="KPP15" s="108"/>
      <c r="KPQ15" s="108"/>
      <c r="KPR15" s="108"/>
      <c r="KPS15" s="108"/>
      <c r="KPT15" s="108"/>
      <c r="KPU15" s="108"/>
      <c r="KPV15" s="108"/>
      <c r="KPW15" s="108"/>
      <c r="KPX15" s="108"/>
      <c r="KPY15" s="108"/>
      <c r="KPZ15" s="108"/>
      <c r="KQA15" s="108"/>
      <c r="KQB15" s="108"/>
      <c r="KQC15" s="108"/>
      <c r="KQD15" s="108"/>
      <c r="KQE15" s="108"/>
      <c r="KQF15" s="108"/>
      <c r="KQG15" s="108"/>
      <c r="KQH15" s="108"/>
      <c r="KQI15" s="108"/>
      <c r="KQJ15" s="108"/>
      <c r="KQK15" s="108"/>
      <c r="KQL15" s="108"/>
      <c r="KQM15" s="108"/>
      <c r="KQN15" s="108"/>
      <c r="KQO15" s="108"/>
      <c r="KQP15" s="108"/>
      <c r="KQQ15" s="108"/>
      <c r="KQR15" s="108"/>
      <c r="KQS15" s="108"/>
      <c r="KQT15" s="108"/>
      <c r="KQU15" s="108"/>
      <c r="KQV15" s="108"/>
      <c r="KQW15" s="108"/>
      <c r="KQX15" s="108"/>
      <c r="KQY15" s="108"/>
      <c r="KQZ15" s="108"/>
      <c r="KRA15" s="108"/>
      <c r="KRB15" s="108"/>
      <c r="KRC15" s="108"/>
      <c r="KRD15" s="108"/>
      <c r="KRE15" s="108"/>
      <c r="KRF15" s="108"/>
      <c r="KRG15" s="108"/>
      <c r="KRH15" s="108"/>
      <c r="KRI15" s="108"/>
      <c r="KRJ15" s="108"/>
      <c r="KRK15" s="108"/>
      <c r="KRL15" s="108"/>
      <c r="KRM15" s="108"/>
      <c r="KRN15" s="108"/>
      <c r="KRO15" s="108"/>
      <c r="KRP15" s="108"/>
      <c r="KRQ15" s="108"/>
      <c r="KRR15" s="108"/>
      <c r="KRS15" s="108"/>
      <c r="KRT15" s="108"/>
      <c r="KRU15" s="108"/>
      <c r="KRV15" s="108"/>
      <c r="KRW15" s="108"/>
      <c r="KRX15" s="108"/>
      <c r="KRY15" s="108"/>
      <c r="KRZ15" s="108"/>
      <c r="KSA15" s="108"/>
      <c r="KSB15" s="108"/>
      <c r="KSC15" s="108"/>
      <c r="KSD15" s="108"/>
      <c r="KSE15" s="108"/>
      <c r="KSF15" s="108"/>
      <c r="KSG15" s="108"/>
      <c r="KSH15" s="108"/>
      <c r="KSI15" s="108"/>
      <c r="KSJ15" s="108"/>
      <c r="KSK15" s="108"/>
      <c r="KSL15" s="108"/>
      <c r="KSM15" s="108"/>
      <c r="KSN15" s="108"/>
      <c r="KSO15" s="108"/>
      <c r="KSP15" s="108"/>
      <c r="KSQ15" s="108"/>
      <c r="KSR15" s="108"/>
      <c r="KSS15" s="108"/>
      <c r="KST15" s="108"/>
      <c r="KSU15" s="108"/>
      <c r="KSV15" s="108"/>
      <c r="KSW15" s="108"/>
      <c r="KSX15" s="108"/>
      <c r="KSY15" s="108"/>
      <c r="KSZ15" s="108"/>
      <c r="KTA15" s="108"/>
      <c r="KTB15" s="108"/>
      <c r="KTC15" s="108"/>
      <c r="KTD15" s="108"/>
      <c r="KTE15" s="108"/>
      <c r="KTF15" s="108"/>
      <c r="KTG15" s="108"/>
      <c r="KTH15" s="108"/>
      <c r="KTI15" s="108"/>
      <c r="KTJ15" s="108"/>
      <c r="KTK15" s="108"/>
      <c r="KTL15" s="108"/>
      <c r="KTM15" s="108"/>
      <c r="KTN15" s="108"/>
      <c r="KTO15" s="108"/>
      <c r="KTP15" s="108"/>
      <c r="KTQ15" s="108"/>
      <c r="KTR15" s="108"/>
      <c r="KTS15" s="108"/>
      <c r="KTT15" s="108"/>
      <c r="KTU15" s="108"/>
      <c r="KTV15" s="108"/>
      <c r="KTW15" s="108"/>
      <c r="KTX15" s="108"/>
      <c r="KTY15" s="108"/>
      <c r="KTZ15" s="108"/>
      <c r="KUA15" s="108"/>
      <c r="KUB15" s="108"/>
      <c r="KUC15" s="108"/>
      <c r="KUD15" s="108"/>
      <c r="KUE15" s="108"/>
      <c r="KUF15" s="108"/>
      <c r="KUG15" s="108"/>
      <c r="KUH15" s="108"/>
      <c r="KUI15" s="108"/>
      <c r="KUJ15" s="108"/>
      <c r="KUK15" s="108"/>
      <c r="KUL15" s="108"/>
      <c r="KUM15" s="108"/>
      <c r="KUN15" s="108"/>
      <c r="KUO15" s="108"/>
      <c r="KUP15" s="108"/>
      <c r="KUQ15" s="108"/>
      <c r="KUR15" s="108"/>
      <c r="KUS15" s="108"/>
      <c r="KUT15" s="108"/>
      <c r="KUU15" s="108"/>
      <c r="KUV15" s="108"/>
      <c r="KUW15" s="108"/>
      <c r="KUX15" s="108"/>
      <c r="KUY15" s="108"/>
      <c r="KUZ15" s="108"/>
      <c r="KVA15" s="108"/>
      <c r="KVB15" s="108"/>
      <c r="KVC15" s="108"/>
      <c r="KVD15" s="108"/>
      <c r="KVE15" s="108"/>
      <c r="KVF15" s="108"/>
      <c r="KVG15" s="108"/>
      <c r="KVH15" s="108"/>
      <c r="KVI15" s="108"/>
      <c r="KVJ15" s="108"/>
      <c r="KVK15" s="108"/>
      <c r="KVL15" s="108"/>
      <c r="KVM15" s="108"/>
      <c r="KVN15" s="108"/>
      <c r="KVO15" s="108"/>
      <c r="KVP15" s="108"/>
      <c r="KVQ15" s="108"/>
      <c r="KVR15" s="108"/>
      <c r="KVS15" s="108"/>
      <c r="KVT15" s="108"/>
      <c r="KVU15" s="108"/>
      <c r="KVV15" s="108"/>
      <c r="KVW15" s="108"/>
      <c r="KVX15" s="108"/>
      <c r="KVY15" s="108"/>
      <c r="KVZ15" s="108"/>
      <c r="KWA15" s="108"/>
      <c r="KWB15" s="108"/>
      <c r="KWC15" s="108"/>
      <c r="KWD15" s="108"/>
      <c r="KWE15" s="108"/>
      <c r="KWF15" s="108"/>
      <c r="KWG15" s="108"/>
      <c r="KWH15" s="108"/>
      <c r="KWI15" s="108"/>
      <c r="KWJ15" s="108"/>
      <c r="KWK15" s="108"/>
      <c r="KWL15" s="108"/>
      <c r="KWM15" s="108"/>
      <c r="KWN15" s="108"/>
      <c r="KWO15" s="108"/>
      <c r="KWP15" s="108"/>
      <c r="KWQ15" s="108"/>
      <c r="KWR15" s="108"/>
      <c r="KWS15" s="108"/>
      <c r="KWT15" s="108"/>
      <c r="KWU15" s="108"/>
      <c r="KWV15" s="108"/>
      <c r="KWW15" s="108"/>
      <c r="KWX15" s="108"/>
      <c r="KWY15" s="108"/>
      <c r="KWZ15" s="108"/>
      <c r="KXA15" s="108"/>
      <c r="KXB15" s="108"/>
      <c r="KXC15" s="108"/>
      <c r="KXD15" s="108"/>
      <c r="KXE15" s="108"/>
      <c r="KXF15" s="108"/>
      <c r="KXG15" s="108"/>
      <c r="KXH15" s="108"/>
      <c r="KXI15" s="108"/>
      <c r="KXJ15" s="108"/>
      <c r="KXK15" s="108"/>
      <c r="KXL15" s="108"/>
      <c r="KXM15" s="108"/>
      <c r="KXN15" s="108"/>
      <c r="KXO15" s="108"/>
      <c r="KXP15" s="108"/>
      <c r="KXQ15" s="108"/>
      <c r="KXR15" s="108"/>
      <c r="KXS15" s="108"/>
      <c r="KXT15" s="108"/>
      <c r="KXU15" s="108"/>
      <c r="KXV15" s="108"/>
      <c r="KXW15" s="108"/>
      <c r="KXX15" s="108"/>
      <c r="KXY15" s="108"/>
      <c r="KXZ15" s="108"/>
      <c r="KYA15" s="108"/>
      <c r="KYB15" s="108"/>
      <c r="KYC15" s="108"/>
      <c r="KYD15" s="108"/>
      <c r="KYE15" s="108"/>
      <c r="KYF15" s="108"/>
      <c r="KYG15" s="108"/>
      <c r="KYH15" s="108"/>
      <c r="KYI15" s="108"/>
      <c r="KYJ15" s="108"/>
      <c r="KYK15" s="108"/>
      <c r="KYL15" s="108"/>
      <c r="KYM15" s="108"/>
      <c r="KYN15" s="108"/>
      <c r="KYO15" s="108"/>
      <c r="KYP15" s="108"/>
      <c r="KYQ15" s="108"/>
      <c r="KYR15" s="108"/>
      <c r="KYS15" s="108"/>
      <c r="KYT15" s="108"/>
      <c r="KYU15" s="108"/>
      <c r="KYV15" s="108"/>
      <c r="KYW15" s="108"/>
      <c r="KYX15" s="108"/>
      <c r="KYY15" s="108"/>
      <c r="KYZ15" s="108"/>
      <c r="KZA15" s="108"/>
      <c r="KZB15" s="108"/>
      <c r="KZC15" s="108"/>
      <c r="KZD15" s="108"/>
      <c r="KZE15" s="108"/>
      <c r="KZF15" s="108"/>
      <c r="KZG15" s="108"/>
      <c r="KZH15" s="108"/>
      <c r="KZI15" s="108"/>
      <c r="KZJ15" s="108"/>
      <c r="KZK15" s="108"/>
      <c r="KZL15" s="108"/>
      <c r="KZM15" s="108"/>
      <c r="KZN15" s="108"/>
      <c r="KZO15" s="108"/>
      <c r="KZP15" s="108"/>
      <c r="KZQ15" s="108"/>
      <c r="KZR15" s="108"/>
      <c r="KZS15" s="108"/>
      <c r="KZT15" s="108"/>
      <c r="KZU15" s="108"/>
      <c r="KZV15" s="108"/>
      <c r="KZW15" s="108"/>
      <c r="KZX15" s="108"/>
      <c r="KZY15" s="108"/>
      <c r="KZZ15" s="108"/>
      <c r="LAA15" s="108"/>
      <c r="LAB15" s="108"/>
      <c r="LAC15" s="108"/>
      <c r="LAD15" s="108"/>
      <c r="LAE15" s="108"/>
      <c r="LAF15" s="108"/>
      <c r="LAG15" s="108"/>
      <c r="LAH15" s="108"/>
      <c r="LAI15" s="108"/>
      <c r="LAJ15" s="108"/>
      <c r="LAK15" s="108"/>
      <c r="LAL15" s="108"/>
      <c r="LAM15" s="108"/>
      <c r="LAN15" s="108"/>
      <c r="LAO15" s="108"/>
      <c r="LAP15" s="108"/>
      <c r="LAQ15" s="108"/>
      <c r="LAR15" s="108"/>
      <c r="LAS15" s="108"/>
      <c r="LAT15" s="108"/>
      <c r="LAU15" s="108"/>
      <c r="LAV15" s="108"/>
      <c r="LAW15" s="108"/>
      <c r="LAX15" s="108"/>
      <c r="LAY15" s="108"/>
      <c r="LAZ15" s="108"/>
      <c r="LBA15" s="108"/>
      <c r="LBB15" s="108"/>
      <c r="LBC15" s="108"/>
      <c r="LBD15" s="108"/>
      <c r="LBE15" s="108"/>
      <c r="LBF15" s="108"/>
      <c r="LBG15" s="108"/>
      <c r="LBH15" s="108"/>
      <c r="LBI15" s="108"/>
      <c r="LBJ15" s="108"/>
      <c r="LBK15" s="108"/>
      <c r="LBL15" s="108"/>
      <c r="LBM15" s="108"/>
      <c r="LBN15" s="108"/>
      <c r="LBO15" s="108"/>
      <c r="LBP15" s="108"/>
      <c r="LBQ15" s="108"/>
      <c r="LBR15" s="108"/>
      <c r="LBS15" s="108"/>
      <c r="LBT15" s="108"/>
      <c r="LBU15" s="108"/>
      <c r="LBV15" s="108"/>
      <c r="LBW15" s="108"/>
      <c r="LBX15" s="108"/>
      <c r="LBY15" s="108"/>
      <c r="LBZ15" s="108"/>
      <c r="LCA15" s="108"/>
      <c r="LCB15" s="108"/>
      <c r="LCC15" s="108"/>
      <c r="LCD15" s="108"/>
      <c r="LCE15" s="108"/>
      <c r="LCF15" s="108"/>
      <c r="LCG15" s="108"/>
      <c r="LCH15" s="108"/>
      <c r="LCI15" s="108"/>
      <c r="LCJ15" s="108"/>
      <c r="LCK15" s="108"/>
      <c r="LCL15" s="108"/>
      <c r="LCM15" s="108"/>
      <c r="LCN15" s="108"/>
      <c r="LCO15" s="108"/>
      <c r="LCP15" s="108"/>
      <c r="LCQ15" s="108"/>
      <c r="LCR15" s="108"/>
      <c r="LCS15" s="108"/>
      <c r="LCT15" s="108"/>
      <c r="LCU15" s="108"/>
      <c r="LCV15" s="108"/>
      <c r="LCW15" s="108"/>
      <c r="LCX15" s="108"/>
      <c r="LCY15" s="108"/>
      <c r="LCZ15" s="108"/>
      <c r="LDA15" s="108"/>
      <c r="LDB15" s="108"/>
      <c r="LDC15" s="108"/>
      <c r="LDD15" s="108"/>
      <c r="LDE15" s="108"/>
      <c r="LDF15" s="108"/>
      <c r="LDG15" s="108"/>
      <c r="LDH15" s="108"/>
      <c r="LDI15" s="108"/>
      <c r="LDJ15" s="108"/>
      <c r="LDK15" s="108"/>
      <c r="LDL15" s="108"/>
      <c r="LDM15" s="108"/>
      <c r="LDN15" s="108"/>
      <c r="LDO15" s="108"/>
      <c r="LDP15" s="108"/>
      <c r="LDQ15" s="108"/>
      <c r="LDR15" s="108"/>
      <c r="LDS15" s="108"/>
      <c r="LDT15" s="108"/>
      <c r="LDU15" s="108"/>
      <c r="LDV15" s="108"/>
      <c r="LDW15" s="108"/>
      <c r="LDX15" s="108"/>
      <c r="LDY15" s="108"/>
      <c r="LDZ15" s="108"/>
      <c r="LEA15" s="108"/>
      <c r="LEB15" s="108"/>
      <c r="LEC15" s="108"/>
      <c r="LED15" s="108"/>
      <c r="LEE15" s="108"/>
      <c r="LEF15" s="108"/>
      <c r="LEG15" s="108"/>
      <c r="LEH15" s="108"/>
      <c r="LEI15" s="108"/>
      <c r="LEJ15" s="108"/>
      <c r="LEK15" s="108"/>
      <c r="LEL15" s="108"/>
      <c r="LEM15" s="108"/>
      <c r="LEN15" s="108"/>
      <c r="LEO15" s="108"/>
      <c r="LEP15" s="108"/>
      <c r="LEQ15" s="108"/>
      <c r="LER15" s="108"/>
      <c r="LES15" s="108"/>
      <c r="LET15" s="108"/>
      <c r="LEU15" s="108"/>
      <c r="LEV15" s="108"/>
      <c r="LEW15" s="108"/>
      <c r="LEX15" s="108"/>
      <c r="LEY15" s="108"/>
      <c r="LEZ15" s="108"/>
      <c r="LFA15" s="108"/>
      <c r="LFB15" s="108"/>
      <c r="LFC15" s="108"/>
      <c r="LFD15" s="108"/>
      <c r="LFE15" s="108"/>
      <c r="LFF15" s="108"/>
      <c r="LFG15" s="108"/>
      <c r="LFH15" s="108"/>
      <c r="LFI15" s="108"/>
      <c r="LFJ15" s="108"/>
      <c r="LFK15" s="108"/>
      <c r="LFL15" s="108"/>
      <c r="LFM15" s="108"/>
      <c r="LFN15" s="108"/>
      <c r="LFO15" s="108"/>
      <c r="LFP15" s="108"/>
      <c r="LFQ15" s="108"/>
      <c r="LFR15" s="108"/>
      <c r="LFS15" s="108"/>
      <c r="LFT15" s="108"/>
      <c r="LFU15" s="108"/>
      <c r="LFV15" s="108"/>
      <c r="LFW15" s="108"/>
      <c r="LFX15" s="108"/>
      <c r="LFY15" s="108"/>
      <c r="LFZ15" s="108"/>
      <c r="LGA15" s="108"/>
      <c r="LGB15" s="108"/>
      <c r="LGC15" s="108"/>
      <c r="LGD15" s="108"/>
      <c r="LGE15" s="108"/>
      <c r="LGF15" s="108"/>
      <c r="LGG15" s="108"/>
      <c r="LGH15" s="108"/>
      <c r="LGI15" s="108"/>
      <c r="LGJ15" s="108"/>
      <c r="LGK15" s="108"/>
      <c r="LGL15" s="108"/>
      <c r="LGM15" s="108"/>
      <c r="LGN15" s="108"/>
      <c r="LGO15" s="108"/>
      <c r="LGP15" s="108"/>
      <c r="LGQ15" s="108"/>
      <c r="LGR15" s="108"/>
      <c r="LGS15" s="108"/>
      <c r="LGT15" s="108"/>
      <c r="LGU15" s="108"/>
      <c r="LGV15" s="108"/>
      <c r="LGW15" s="108"/>
      <c r="LGX15" s="108"/>
      <c r="LGY15" s="108"/>
      <c r="LGZ15" s="108"/>
      <c r="LHA15" s="108"/>
      <c r="LHB15" s="108"/>
      <c r="LHC15" s="108"/>
      <c r="LHD15" s="108"/>
      <c r="LHE15" s="108"/>
      <c r="LHF15" s="108"/>
      <c r="LHG15" s="108"/>
      <c r="LHH15" s="108"/>
      <c r="LHI15" s="108"/>
      <c r="LHJ15" s="108"/>
      <c r="LHK15" s="108"/>
      <c r="LHL15" s="108"/>
      <c r="LHM15" s="108"/>
      <c r="LHN15" s="108"/>
      <c r="LHO15" s="108"/>
      <c r="LHP15" s="108"/>
      <c r="LHQ15" s="108"/>
      <c r="LHR15" s="108"/>
      <c r="LHS15" s="108"/>
      <c r="LHT15" s="108"/>
      <c r="LHU15" s="108"/>
      <c r="LHV15" s="108"/>
      <c r="LHW15" s="108"/>
      <c r="LHX15" s="108"/>
      <c r="LHY15" s="108"/>
      <c r="LHZ15" s="108"/>
      <c r="LIA15" s="108"/>
      <c r="LIB15" s="108"/>
      <c r="LIC15" s="108"/>
      <c r="LID15" s="108"/>
      <c r="LIE15" s="108"/>
      <c r="LIF15" s="108"/>
      <c r="LIG15" s="108"/>
      <c r="LIH15" s="108"/>
      <c r="LII15" s="108"/>
      <c r="LIJ15" s="108"/>
      <c r="LIK15" s="108"/>
      <c r="LIL15" s="108"/>
      <c r="LIM15" s="108"/>
      <c r="LIN15" s="108"/>
      <c r="LIO15" s="108"/>
      <c r="LIP15" s="108"/>
      <c r="LIQ15" s="108"/>
      <c r="LIR15" s="108"/>
      <c r="LIS15" s="108"/>
      <c r="LIT15" s="108"/>
      <c r="LIU15" s="108"/>
      <c r="LIV15" s="108"/>
      <c r="LIW15" s="108"/>
      <c r="LIX15" s="108"/>
      <c r="LIY15" s="108"/>
      <c r="LIZ15" s="108"/>
      <c r="LJA15" s="108"/>
      <c r="LJB15" s="108"/>
      <c r="LJC15" s="108"/>
      <c r="LJD15" s="108"/>
      <c r="LJE15" s="108"/>
      <c r="LJF15" s="108"/>
      <c r="LJG15" s="108"/>
      <c r="LJH15" s="108"/>
      <c r="LJI15" s="108"/>
      <c r="LJJ15" s="108"/>
      <c r="LJK15" s="108"/>
      <c r="LJL15" s="108"/>
      <c r="LJM15" s="108"/>
      <c r="LJN15" s="108"/>
      <c r="LJO15" s="108"/>
      <c r="LJP15" s="108"/>
      <c r="LJQ15" s="108"/>
      <c r="LJR15" s="108"/>
      <c r="LJS15" s="108"/>
      <c r="LJT15" s="108"/>
      <c r="LJU15" s="108"/>
      <c r="LJV15" s="108"/>
      <c r="LJW15" s="108"/>
      <c r="LJX15" s="108"/>
      <c r="LJY15" s="108"/>
      <c r="LJZ15" s="108"/>
      <c r="LKA15" s="108"/>
      <c r="LKB15" s="108"/>
      <c r="LKC15" s="108"/>
      <c r="LKD15" s="108"/>
      <c r="LKE15" s="108"/>
      <c r="LKF15" s="108"/>
      <c r="LKG15" s="108"/>
      <c r="LKH15" s="108"/>
      <c r="LKI15" s="108"/>
      <c r="LKJ15" s="108"/>
      <c r="LKK15" s="108"/>
      <c r="LKL15" s="108"/>
      <c r="LKM15" s="108"/>
      <c r="LKN15" s="108"/>
      <c r="LKO15" s="108"/>
      <c r="LKP15" s="108"/>
      <c r="LKQ15" s="108"/>
      <c r="LKR15" s="108"/>
      <c r="LKS15" s="108"/>
      <c r="LKT15" s="108"/>
      <c r="LKU15" s="108"/>
      <c r="LKV15" s="108"/>
      <c r="LKW15" s="108"/>
      <c r="LKX15" s="108"/>
      <c r="LKY15" s="108"/>
      <c r="LKZ15" s="108"/>
      <c r="LLA15" s="108"/>
      <c r="LLB15" s="108"/>
      <c r="LLC15" s="108"/>
      <c r="LLD15" s="108"/>
      <c r="LLE15" s="108"/>
      <c r="LLF15" s="108"/>
      <c r="LLG15" s="108"/>
      <c r="LLH15" s="108"/>
      <c r="LLI15" s="108"/>
      <c r="LLJ15" s="108"/>
      <c r="LLK15" s="108"/>
      <c r="LLL15" s="108"/>
      <c r="LLM15" s="108"/>
      <c r="LLN15" s="108"/>
      <c r="LLO15" s="108"/>
      <c r="LLP15" s="108"/>
      <c r="LLQ15" s="108"/>
      <c r="LLR15" s="108"/>
      <c r="LLS15" s="108"/>
      <c r="LLT15" s="108"/>
      <c r="LLU15" s="108"/>
      <c r="LLV15" s="108"/>
      <c r="LLW15" s="108"/>
      <c r="LLX15" s="108"/>
      <c r="LLY15" s="108"/>
      <c r="LLZ15" s="108"/>
      <c r="LMA15" s="108"/>
      <c r="LMB15" s="108"/>
      <c r="LMC15" s="108"/>
      <c r="LMD15" s="108"/>
      <c r="LME15" s="108"/>
      <c r="LMF15" s="108"/>
      <c r="LMG15" s="108"/>
      <c r="LMH15" s="108"/>
      <c r="LMI15" s="108"/>
      <c r="LMJ15" s="108"/>
      <c r="LMK15" s="108"/>
      <c r="LML15" s="108"/>
      <c r="LMM15" s="108"/>
      <c r="LMN15" s="108"/>
      <c r="LMO15" s="108"/>
      <c r="LMP15" s="108"/>
      <c r="LMQ15" s="108"/>
      <c r="LMR15" s="108"/>
      <c r="LMS15" s="108"/>
      <c r="LMT15" s="108"/>
      <c r="LMU15" s="108"/>
      <c r="LMV15" s="108"/>
      <c r="LMW15" s="108"/>
      <c r="LMX15" s="108"/>
      <c r="LMY15" s="108"/>
      <c r="LMZ15" s="108"/>
      <c r="LNA15" s="108"/>
      <c r="LNB15" s="108"/>
      <c r="LNC15" s="108"/>
      <c r="LND15" s="108"/>
      <c r="LNE15" s="108"/>
      <c r="LNF15" s="108"/>
      <c r="LNG15" s="108"/>
      <c r="LNH15" s="108"/>
      <c r="LNI15" s="108"/>
      <c r="LNJ15" s="108"/>
      <c r="LNK15" s="108"/>
      <c r="LNL15" s="108"/>
      <c r="LNM15" s="108"/>
      <c r="LNN15" s="108"/>
      <c r="LNO15" s="108"/>
      <c r="LNP15" s="108"/>
      <c r="LNQ15" s="108"/>
      <c r="LNR15" s="108"/>
      <c r="LNS15" s="108"/>
      <c r="LNT15" s="108"/>
      <c r="LNU15" s="108"/>
      <c r="LNV15" s="108"/>
      <c r="LNW15" s="108"/>
      <c r="LNX15" s="108"/>
      <c r="LNY15" s="108"/>
      <c r="LNZ15" s="108"/>
      <c r="LOA15" s="108"/>
      <c r="LOB15" s="108"/>
      <c r="LOC15" s="108"/>
      <c r="LOD15" s="108"/>
      <c r="LOE15" s="108"/>
      <c r="LOF15" s="108"/>
      <c r="LOG15" s="108"/>
      <c r="LOH15" s="108"/>
      <c r="LOI15" s="108"/>
      <c r="LOJ15" s="108"/>
      <c r="LOK15" s="108"/>
      <c r="LOL15" s="108"/>
      <c r="LOM15" s="108"/>
      <c r="LON15" s="108"/>
      <c r="LOO15" s="108"/>
      <c r="LOP15" s="108"/>
      <c r="LOQ15" s="108"/>
      <c r="LOR15" s="108"/>
      <c r="LOS15" s="108"/>
      <c r="LOT15" s="108"/>
      <c r="LOU15" s="108"/>
      <c r="LOV15" s="108"/>
      <c r="LOW15" s="108"/>
      <c r="LOX15" s="108"/>
      <c r="LOY15" s="108"/>
      <c r="LOZ15" s="108"/>
      <c r="LPA15" s="108"/>
      <c r="LPB15" s="108"/>
      <c r="LPC15" s="108"/>
      <c r="LPD15" s="108"/>
      <c r="LPE15" s="108"/>
      <c r="LPF15" s="108"/>
      <c r="LPG15" s="108"/>
      <c r="LPH15" s="108"/>
      <c r="LPI15" s="108"/>
      <c r="LPJ15" s="108"/>
      <c r="LPK15" s="108"/>
      <c r="LPL15" s="108"/>
      <c r="LPM15" s="108"/>
      <c r="LPN15" s="108"/>
      <c r="LPO15" s="108"/>
      <c r="LPP15" s="108"/>
      <c r="LPQ15" s="108"/>
      <c r="LPR15" s="108"/>
      <c r="LPS15" s="108"/>
      <c r="LPT15" s="108"/>
      <c r="LPU15" s="108"/>
      <c r="LPV15" s="108"/>
      <c r="LPW15" s="108"/>
      <c r="LPX15" s="108"/>
      <c r="LPY15" s="108"/>
      <c r="LPZ15" s="108"/>
      <c r="LQA15" s="108"/>
      <c r="LQB15" s="108"/>
      <c r="LQC15" s="108"/>
      <c r="LQD15" s="108"/>
      <c r="LQE15" s="108"/>
      <c r="LQF15" s="108"/>
      <c r="LQG15" s="108"/>
      <c r="LQH15" s="108"/>
      <c r="LQI15" s="108"/>
      <c r="LQJ15" s="108"/>
      <c r="LQK15" s="108"/>
      <c r="LQL15" s="108"/>
      <c r="LQM15" s="108"/>
      <c r="LQN15" s="108"/>
      <c r="LQO15" s="108"/>
      <c r="LQP15" s="108"/>
      <c r="LQQ15" s="108"/>
      <c r="LQR15" s="108"/>
      <c r="LQS15" s="108"/>
      <c r="LQT15" s="108"/>
      <c r="LQU15" s="108"/>
      <c r="LQV15" s="108"/>
      <c r="LQW15" s="108"/>
      <c r="LQX15" s="108"/>
      <c r="LQY15" s="108"/>
      <c r="LQZ15" s="108"/>
      <c r="LRA15" s="108"/>
      <c r="LRB15" s="108"/>
      <c r="LRC15" s="108"/>
      <c r="LRD15" s="108"/>
      <c r="LRE15" s="108"/>
      <c r="LRF15" s="108"/>
      <c r="LRG15" s="108"/>
      <c r="LRH15" s="108"/>
      <c r="LRI15" s="108"/>
      <c r="LRJ15" s="108"/>
      <c r="LRK15" s="108"/>
      <c r="LRL15" s="108"/>
      <c r="LRM15" s="108"/>
      <c r="LRN15" s="108"/>
      <c r="LRO15" s="108"/>
      <c r="LRP15" s="108"/>
      <c r="LRQ15" s="108"/>
      <c r="LRR15" s="108"/>
      <c r="LRS15" s="108"/>
      <c r="LRT15" s="108"/>
      <c r="LRU15" s="108"/>
      <c r="LRV15" s="108"/>
      <c r="LRW15" s="108"/>
      <c r="LRX15" s="108"/>
      <c r="LRY15" s="108"/>
      <c r="LRZ15" s="108"/>
      <c r="LSA15" s="108"/>
      <c r="LSB15" s="108"/>
      <c r="LSC15" s="108"/>
      <c r="LSD15" s="108"/>
      <c r="LSE15" s="108"/>
      <c r="LSF15" s="108"/>
      <c r="LSG15" s="108"/>
      <c r="LSH15" s="108"/>
      <c r="LSI15" s="108"/>
      <c r="LSJ15" s="108"/>
      <c r="LSK15" s="108"/>
      <c r="LSL15" s="108"/>
      <c r="LSM15" s="108"/>
      <c r="LSN15" s="108"/>
      <c r="LSO15" s="108"/>
      <c r="LSP15" s="108"/>
      <c r="LSQ15" s="108"/>
      <c r="LSR15" s="108"/>
      <c r="LSS15" s="108"/>
      <c r="LST15" s="108"/>
      <c r="LSU15" s="108"/>
      <c r="LSV15" s="108"/>
      <c r="LSW15" s="108"/>
      <c r="LSX15" s="108"/>
      <c r="LSY15" s="108"/>
      <c r="LSZ15" s="108"/>
      <c r="LTA15" s="108"/>
      <c r="LTB15" s="108"/>
      <c r="LTC15" s="108"/>
      <c r="LTD15" s="108"/>
      <c r="LTE15" s="108"/>
      <c r="LTF15" s="108"/>
      <c r="LTG15" s="108"/>
      <c r="LTH15" s="108"/>
      <c r="LTI15" s="108"/>
      <c r="LTJ15" s="108"/>
      <c r="LTK15" s="108"/>
      <c r="LTL15" s="108"/>
      <c r="LTM15" s="108"/>
      <c r="LTN15" s="108"/>
      <c r="LTO15" s="108"/>
      <c r="LTP15" s="108"/>
      <c r="LTQ15" s="108"/>
      <c r="LTR15" s="108"/>
      <c r="LTS15" s="108"/>
      <c r="LTT15" s="108"/>
      <c r="LTU15" s="108"/>
      <c r="LTV15" s="108"/>
      <c r="LTW15" s="108"/>
      <c r="LTX15" s="108"/>
      <c r="LTY15" s="108"/>
      <c r="LTZ15" s="108"/>
      <c r="LUA15" s="108"/>
      <c r="LUB15" s="108"/>
      <c r="LUC15" s="108"/>
      <c r="LUD15" s="108"/>
      <c r="LUE15" s="108"/>
      <c r="LUF15" s="108"/>
      <c r="LUG15" s="108"/>
      <c r="LUH15" s="108"/>
      <c r="LUI15" s="108"/>
      <c r="LUJ15" s="108"/>
      <c r="LUK15" s="108"/>
      <c r="LUL15" s="108"/>
      <c r="LUM15" s="108"/>
      <c r="LUN15" s="108"/>
      <c r="LUO15" s="108"/>
      <c r="LUP15" s="108"/>
      <c r="LUQ15" s="108"/>
      <c r="LUR15" s="108"/>
      <c r="LUS15" s="108"/>
      <c r="LUT15" s="108"/>
      <c r="LUU15" s="108"/>
      <c r="LUV15" s="108"/>
      <c r="LUW15" s="108"/>
      <c r="LUX15" s="108"/>
      <c r="LUY15" s="108"/>
      <c r="LUZ15" s="108"/>
      <c r="LVA15" s="108"/>
      <c r="LVB15" s="108"/>
      <c r="LVC15" s="108"/>
      <c r="LVD15" s="108"/>
      <c r="LVE15" s="108"/>
      <c r="LVF15" s="108"/>
      <c r="LVG15" s="108"/>
      <c r="LVH15" s="108"/>
      <c r="LVI15" s="108"/>
      <c r="LVJ15" s="108"/>
      <c r="LVK15" s="108"/>
      <c r="LVL15" s="108"/>
      <c r="LVM15" s="108"/>
      <c r="LVN15" s="108"/>
      <c r="LVO15" s="108"/>
      <c r="LVP15" s="108"/>
      <c r="LVQ15" s="108"/>
      <c r="LVR15" s="108"/>
      <c r="LVS15" s="108"/>
      <c r="LVT15" s="108"/>
      <c r="LVU15" s="108"/>
      <c r="LVV15" s="108"/>
      <c r="LVW15" s="108"/>
      <c r="LVX15" s="108"/>
      <c r="LVY15" s="108"/>
      <c r="LVZ15" s="108"/>
      <c r="LWA15" s="108"/>
      <c r="LWB15" s="108"/>
      <c r="LWC15" s="108"/>
      <c r="LWD15" s="108"/>
      <c r="LWE15" s="108"/>
      <c r="LWF15" s="108"/>
      <c r="LWG15" s="108"/>
      <c r="LWH15" s="108"/>
      <c r="LWI15" s="108"/>
      <c r="LWJ15" s="108"/>
      <c r="LWK15" s="108"/>
      <c r="LWL15" s="108"/>
      <c r="LWM15" s="108"/>
      <c r="LWN15" s="108"/>
      <c r="LWO15" s="108"/>
      <c r="LWP15" s="108"/>
      <c r="LWQ15" s="108"/>
      <c r="LWR15" s="108"/>
      <c r="LWS15" s="108"/>
      <c r="LWT15" s="108"/>
      <c r="LWU15" s="108"/>
      <c r="LWV15" s="108"/>
      <c r="LWW15" s="108"/>
      <c r="LWX15" s="108"/>
      <c r="LWY15" s="108"/>
      <c r="LWZ15" s="108"/>
      <c r="LXA15" s="108"/>
      <c r="LXB15" s="108"/>
      <c r="LXC15" s="108"/>
      <c r="LXD15" s="108"/>
      <c r="LXE15" s="108"/>
      <c r="LXF15" s="108"/>
      <c r="LXG15" s="108"/>
      <c r="LXH15" s="108"/>
      <c r="LXI15" s="108"/>
      <c r="LXJ15" s="108"/>
      <c r="LXK15" s="108"/>
      <c r="LXL15" s="108"/>
      <c r="LXM15" s="108"/>
      <c r="LXN15" s="108"/>
      <c r="LXO15" s="108"/>
      <c r="LXP15" s="108"/>
      <c r="LXQ15" s="108"/>
      <c r="LXR15" s="108"/>
      <c r="LXS15" s="108"/>
      <c r="LXT15" s="108"/>
      <c r="LXU15" s="108"/>
      <c r="LXV15" s="108"/>
      <c r="LXW15" s="108"/>
      <c r="LXX15" s="108"/>
      <c r="LXY15" s="108"/>
      <c r="LXZ15" s="108"/>
      <c r="LYA15" s="108"/>
      <c r="LYB15" s="108"/>
      <c r="LYC15" s="108"/>
      <c r="LYD15" s="108"/>
      <c r="LYE15" s="108"/>
      <c r="LYF15" s="108"/>
      <c r="LYG15" s="108"/>
      <c r="LYH15" s="108"/>
      <c r="LYI15" s="108"/>
      <c r="LYJ15" s="108"/>
      <c r="LYK15" s="108"/>
      <c r="LYL15" s="108"/>
      <c r="LYM15" s="108"/>
      <c r="LYN15" s="108"/>
      <c r="LYO15" s="108"/>
      <c r="LYP15" s="108"/>
      <c r="LYQ15" s="108"/>
      <c r="LYR15" s="108"/>
      <c r="LYS15" s="108"/>
      <c r="LYT15" s="108"/>
      <c r="LYU15" s="108"/>
      <c r="LYV15" s="108"/>
      <c r="LYW15" s="108"/>
      <c r="LYX15" s="108"/>
      <c r="LYY15" s="108"/>
      <c r="LYZ15" s="108"/>
      <c r="LZA15" s="108"/>
      <c r="LZB15" s="108"/>
      <c r="LZC15" s="108"/>
      <c r="LZD15" s="108"/>
      <c r="LZE15" s="108"/>
      <c r="LZF15" s="108"/>
      <c r="LZG15" s="108"/>
      <c r="LZH15" s="108"/>
      <c r="LZI15" s="108"/>
      <c r="LZJ15" s="108"/>
      <c r="LZK15" s="108"/>
      <c r="LZL15" s="108"/>
      <c r="LZM15" s="108"/>
      <c r="LZN15" s="108"/>
      <c r="LZO15" s="108"/>
      <c r="LZP15" s="108"/>
      <c r="LZQ15" s="108"/>
      <c r="LZR15" s="108"/>
      <c r="LZS15" s="108"/>
      <c r="LZT15" s="108"/>
      <c r="LZU15" s="108"/>
      <c r="LZV15" s="108"/>
      <c r="LZW15" s="108"/>
      <c r="LZX15" s="108"/>
      <c r="LZY15" s="108"/>
      <c r="LZZ15" s="108"/>
      <c r="MAA15" s="108"/>
      <c r="MAB15" s="108"/>
      <c r="MAC15" s="108"/>
      <c r="MAD15" s="108"/>
      <c r="MAE15" s="108"/>
      <c r="MAF15" s="108"/>
      <c r="MAG15" s="108"/>
      <c r="MAH15" s="108"/>
      <c r="MAI15" s="108"/>
      <c r="MAJ15" s="108"/>
      <c r="MAK15" s="108"/>
      <c r="MAL15" s="108"/>
      <c r="MAM15" s="108"/>
      <c r="MAN15" s="108"/>
      <c r="MAO15" s="108"/>
      <c r="MAP15" s="108"/>
      <c r="MAQ15" s="108"/>
      <c r="MAR15" s="108"/>
      <c r="MAS15" s="108"/>
      <c r="MAT15" s="108"/>
      <c r="MAU15" s="108"/>
      <c r="MAV15" s="108"/>
      <c r="MAW15" s="108"/>
      <c r="MAX15" s="108"/>
      <c r="MAY15" s="108"/>
      <c r="MAZ15" s="108"/>
      <c r="MBA15" s="108"/>
      <c r="MBB15" s="108"/>
      <c r="MBC15" s="108"/>
      <c r="MBD15" s="108"/>
      <c r="MBE15" s="108"/>
      <c r="MBF15" s="108"/>
      <c r="MBG15" s="108"/>
      <c r="MBH15" s="108"/>
      <c r="MBI15" s="108"/>
      <c r="MBJ15" s="108"/>
      <c r="MBK15" s="108"/>
      <c r="MBL15" s="108"/>
      <c r="MBM15" s="108"/>
      <c r="MBN15" s="108"/>
      <c r="MBO15" s="108"/>
      <c r="MBP15" s="108"/>
      <c r="MBQ15" s="108"/>
      <c r="MBR15" s="108"/>
      <c r="MBS15" s="108"/>
      <c r="MBT15" s="108"/>
      <c r="MBU15" s="108"/>
      <c r="MBV15" s="108"/>
      <c r="MBW15" s="108"/>
      <c r="MBX15" s="108"/>
      <c r="MBY15" s="108"/>
      <c r="MBZ15" s="108"/>
      <c r="MCA15" s="108"/>
      <c r="MCB15" s="108"/>
      <c r="MCC15" s="108"/>
      <c r="MCD15" s="108"/>
      <c r="MCE15" s="108"/>
      <c r="MCF15" s="108"/>
      <c r="MCG15" s="108"/>
      <c r="MCH15" s="108"/>
      <c r="MCI15" s="108"/>
      <c r="MCJ15" s="108"/>
      <c r="MCK15" s="108"/>
      <c r="MCL15" s="108"/>
      <c r="MCM15" s="108"/>
      <c r="MCN15" s="108"/>
      <c r="MCO15" s="108"/>
      <c r="MCP15" s="108"/>
      <c r="MCQ15" s="108"/>
      <c r="MCR15" s="108"/>
      <c r="MCS15" s="108"/>
      <c r="MCT15" s="108"/>
      <c r="MCU15" s="108"/>
      <c r="MCV15" s="108"/>
      <c r="MCW15" s="108"/>
      <c r="MCX15" s="108"/>
      <c r="MCY15" s="108"/>
      <c r="MCZ15" s="108"/>
      <c r="MDA15" s="108"/>
      <c r="MDB15" s="108"/>
      <c r="MDC15" s="108"/>
      <c r="MDD15" s="108"/>
      <c r="MDE15" s="108"/>
      <c r="MDF15" s="108"/>
      <c r="MDG15" s="108"/>
      <c r="MDH15" s="108"/>
      <c r="MDI15" s="108"/>
      <c r="MDJ15" s="108"/>
      <c r="MDK15" s="108"/>
      <c r="MDL15" s="108"/>
      <c r="MDM15" s="108"/>
      <c r="MDN15" s="108"/>
      <c r="MDO15" s="108"/>
      <c r="MDP15" s="108"/>
      <c r="MDQ15" s="108"/>
      <c r="MDR15" s="108"/>
      <c r="MDS15" s="108"/>
      <c r="MDT15" s="108"/>
      <c r="MDU15" s="108"/>
      <c r="MDV15" s="108"/>
      <c r="MDW15" s="108"/>
      <c r="MDX15" s="108"/>
      <c r="MDY15" s="108"/>
      <c r="MDZ15" s="108"/>
      <c r="MEA15" s="108"/>
      <c r="MEB15" s="108"/>
      <c r="MEC15" s="108"/>
      <c r="MED15" s="108"/>
      <c r="MEE15" s="108"/>
      <c r="MEF15" s="108"/>
      <c r="MEG15" s="108"/>
      <c r="MEH15" s="108"/>
      <c r="MEI15" s="108"/>
      <c r="MEJ15" s="108"/>
      <c r="MEK15" s="108"/>
      <c r="MEL15" s="108"/>
      <c r="MEM15" s="108"/>
      <c r="MEN15" s="108"/>
      <c r="MEO15" s="108"/>
      <c r="MEP15" s="108"/>
      <c r="MEQ15" s="108"/>
      <c r="MER15" s="108"/>
      <c r="MES15" s="108"/>
      <c r="MET15" s="108"/>
      <c r="MEU15" s="108"/>
      <c r="MEV15" s="108"/>
      <c r="MEW15" s="108"/>
      <c r="MEX15" s="108"/>
      <c r="MEY15" s="108"/>
      <c r="MEZ15" s="108"/>
      <c r="MFA15" s="108"/>
      <c r="MFB15" s="108"/>
      <c r="MFC15" s="108"/>
      <c r="MFD15" s="108"/>
      <c r="MFE15" s="108"/>
      <c r="MFF15" s="108"/>
      <c r="MFG15" s="108"/>
      <c r="MFH15" s="108"/>
      <c r="MFI15" s="108"/>
      <c r="MFJ15" s="108"/>
      <c r="MFK15" s="108"/>
      <c r="MFL15" s="108"/>
      <c r="MFM15" s="108"/>
      <c r="MFN15" s="108"/>
      <c r="MFO15" s="108"/>
      <c r="MFP15" s="108"/>
      <c r="MFQ15" s="108"/>
      <c r="MFR15" s="108"/>
      <c r="MFS15" s="108"/>
      <c r="MFT15" s="108"/>
      <c r="MFU15" s="108"/>
      <c r="MFV15" s="108"/>
      <c r="MFW15" s="108"/>
      <c r="MFX15" s="108"/>
      <c r="MFY15" s="108"/>
      <c r="MFZ15" s="108"/>
      <c r="MGA15" s="108"/>
      <c r="MGB15" s="108"/>
      <c r="MGC15" s="108"/>
      <c r="MGD15" s="108"/>
      <c r="MGE15" s="108"/>
      <c r="MGF15" s="108"/>
      <c r="MGG15" s="108"/>
      <c r="MGH15" s="108"/>
      <c r="MGI15" s="108"/>
      <c r="MGJ15" s="108"/>
      <c r="MGK15" s="108"/>
      <c r="MGL15" s="108"/>
      <c r="MGM15" s="108"/>
      <c r="MGN15" s="108"/>
      <c r="MGO15" s="108"/>
      <c r="MGP15" s="108"/>
      <c r="MGQ15" s="108"/>
      <c r="MGR15" s="108"/>
      <c r="MGS15" s="108"/>
      <c r="MGT15" s="108"/>
      <c r="MGU15" s="108"/>
      <c r="MGV15" s="108"/>
      <c r="MGW15" s="108"/>
      <c r="MGX15" s="108"/>
      <c r="MGY15" s="108"/>
      <c r="MGZ15" s="108"/>
      <c r="MHA15" s="108"/>
      <c r="MHB15" s="108"/>
      <c r="MHC15" s="108"/>
      <c r="MHD15" s="108"/>
      <c r="MHE15" s="108"/>
      <c r="MHF15" s="108"/>
      <c r="MHG15" s="108"/>
      <c r="MHH15" s="108"/>
      <c r="MHI15" s="108"/>
      <c r="MHJ15" s="108"/>
      <c r="MHK15" s="108"/>
      <c r="MHL15" s="108"/>
      <c r="MHM15" s="108"/>
      <c r="MHN15" s="108"/>
      <c r="MHO15" s="108"/>
      <c r="MHP15" s="108"/>
      <c r="MHQ15" s="108"/>
      <c r="MHR15" s="108"/>
      <c r="MHS15" s="108"/>
      <c r="MHT15" s="108"/>
      <c r="MHU15" s="108"/>
      <c r="MHV15" s="108"/>
      <c r="MHW15" s="108"/>
      <c r="MHX15" s="108"/>
      <c r="MHY15" s="108"/>
      <c r="MHZ15" s="108"/>
      <c r="MIA15" s="108"/>
      <c r="MIB15" s="108"/>
      <c r="MIC15" s="108"/>
      <c r="MID15" s="108"/>
      <c r="MIE15" s="108"/>
      <c r="MIF15" s="108"/>
      <c r="MIG15" s="108"/>
      <c r="MIH15" s="108"/>
      <c r="MII15" s="108"/>
      <c r="MIJ15" s="108"/>
      <c r="MIK15" s="108"/>
      <c r="MIL15" s="108"/>
      <c r="MIM15" s="108"/>
      <c r="MIN15" s="108"/>
      <c r="MIO15" s="108"/>
      <c r="MIP15" s="108"/>
      <c r="MIQ15" s="108"/>
      <c r="MIR15" s="108"/>
      <c r="MIS15" s="108"/>
      <c r="MIT15" s="108"/>
      <c r="MIU15" s="108"/>
      <c r="MIV15" s="108"/>
      <c r="MIW15" s="108"/>
      <c r="MIX15" s="108"/>
      <c r="MIY15" s="108"/>
      <c r="MIZ15" s="108"/>
      <c r="MJA15" s="108"/>
      <c r="MJB15" s="108"/>
      <c r="MJC15" s="108"/>
      <c r="MJD15" s="108"/>
      <c r="MJE15" s="108"/>
      <c r="MJF15" s="108"/>
      <c r="MJG15" s="108"/>
      <c r="MJH15" s="108"/>
      <c r="MJI15" s="108"/>
      <c r="MJJ15" s="108"/>
      <c r="MJK15" s="108"/>
      <c r="MJL15" s="108"/>
      <c r="MJM15" s="108"/>
      <c r="MJN15" s="108"/>
      <c r="MJO15" s="108"/>
      <c r="MJP15" s="108"/>
      <c r="MJQ15" s="108"/>
      <c r="MJR15" s="108"/>
      <c r="MJS15" s="108"/>
      <c r="MJT15" s="108"/>
      <c r="MJU15" s="108"/>
      <c r="MJV15" s="108"/>
      <c r="MJW15" s="108"/>
      <c r="MJX15" s="108"/>
      <c r="MJY15" s="108"/>
      <c r="MJZ15" s="108"/>
      <c r="MKA15" s="108"/>
      <c r="MKB15" s="108"/>
      <c r="MKC15" s="108"/>
      <c r="MKD15" s="108"/>
      <c r="MKE15" s="108"/>
      <c r="MKF15" s="108"/>
      <c r="MKG15" s="108"/>
      <c r="MKH15" s="108"/>
      <c r="MKI15" s="108"/>
      <c r="MKJ15" s="108"/>
      <c r="MKK15" s="108"/>
      <c r="MKL15" s="108"/>
      <c r="MKM15" s="108"/>
      <c r="MKN15" s="108"/>
      <c r="MKO15" s="108"/>
      <c r="MKP15" s="108"/>
      <c r="MKQ15" s="108"/>
      <c r="MKR15" s="108"/>
      <c r="MKS15" s="108"/>
      <c r="MKT15" s="108"/>
      <c r="MKU15" s="108"/>
      <c r="MKV15" s="108"/>
      <c r="MKW15" s="108"/>
      <c r="MKX15" s="108"/>
      <c r="MKY15" s="108"/>
      <c r="MKZ15" s="108"/>
      <c r="MLA15" s="108"/>
      <c r="MLB15" s="108"/>
      <c r="MLC15" s="108"/>
      <c r="MLD15" s="108"/>
      <c r="MLE15" s="108"/>
      <c r="MLF15" s="108"/>
      <c r="MLG15" s="108"/>
      <c r="MLH15" s="108"/>
      <c r="MLI15" s="108"/>
      <c r="MLJ15" s="108"/>
      <c r="MLK15" s="108"/>
      <c r="MLL15" s="108"/>
      <c r="MLM15" s="108"/>
      <c r="MLN15" s="108"/>
      <c r="MLO15" s="108"/>
      <c r="MLP15" s="108"/>
      <c r="MLQ15" s="108"/>
      <c r="MLR15" s="108"/>
      <c r="MLS15" s="108"/>
      <c r="MLT15" s="108"/>
      <c r="MLU15" s="108"/>
      <c r="MLV15" s="108"/>
      <c r="MLW15" s="108"/>
      <c r="MLX15" s="108"/>
      <c r="MLY15" s="108"/>
      <c r="MLZ15" s="108"/>
      <c r="MMA15" s="108"/>
      <c r="MMB15" s="108"/>
      <c r="MMC15" s="108"/>
      <c r="MMD15" s="108"/>
      <c r="MME15" s="108"/>
      <c r="MMF15" s="108"/>
      <c r="MMG15" s="108"/>
      <c r="MMH15" s="108"/>
      <c r="MMI15" s="108"/>
      <c r="MMJ15" s="108"/>
      <c r="MMK15" s="108"/>
      <c r="MML15" s="108"/>
      <c r="MMM15" s="108"/>
      <c r="MMN15" s="108"/>
      <c r="MMO15" s="108"/>
      <c r="MMP15" s="108"/>
      <c r="MMQ15" s="108"/>
      <c r="MMR15" s="108"/>
      <c r="MMS15" s="108"/>
      <c r="MMT15" s="108"/>
      <c r="MMU15" s="108"/>
      <c r="MMV15" s="108"/>
      <c r="MMW15" s="108"/>
      <c r="MMX15" s="108"/>
      <c r="MMY15" s="108"/>
      <c r="MMZ15" s="108"/>
      <c r="MNA15" s="108"/>
      <c r="MNB15" s="108"/>
      <c r="MNC15" s="108"/>
      <c r="MND15" s="108"/>
      <c r="MNE15" s="108"/>
      <c r="MNF15" s="108"/>
      <c r="MNG15" s="108"/>
      <c r="MNH15" s="108"/>
      <c r="MNI15" s="108"/>
      <c r="MNJ15" s="108"/>
      <c r="MNK15" s="108"/>
      <c r="MNL15" s="108"/>
      <c r="MNM15" s="108"/>
      <c r="MNN15" s="108"/>
      <c r="MNO15" s="108"/>
      <c r="MNP15" s="108"/>
      <c r="MNQ15" s="108"/>
      <c r="MNR15" s="108"/>
      <c r="MNS15" s="108"/>
      <c r="MNT15" s="108"/>
      <c r="MNU15" s="108"/>
      <c r="MNV15" s="108"/>
      <c r="MNW15" s="108"/>
      <c r="MNX15" s="108"/>
      <c r="MNY15" s="108"/>
      <c r="MNZ15" s="108"/>
      <c r="MOA15" s="108"/>
      <c r="MOB15" s="108"/>
      <c r="MOC15" s="108"/>
      <c r="MOD15" s="108"/>
      <c r="MOE15" s="108"/>
      <c r="MOF15" s="108"/>
      <c r="MOG15" s="108"/>
      <c r="MOH15" s="108"/>
      <c r="MOI15" s="108"/>
      <c r="MOJ15" s="108"/>
      <c r="MOK15" s="108"/>
      <c r="MOL15" s="108"/>
      <c r="MOM15" s="108"/>
      <c r="MON15" s="108"/>
      <c r="MOO15" s="108"/>
      <c r="MOP15" s="108"/>
      <c r="MOQ15" s="108"/>
      <c r="MOR15" s="108"/>
      <c r="MOS15" s="108"/>
      <c r="MOT15" s="108"/>
      <c r="MOU15" s="108"/>
      <c r="MOV15" s="108"/>
      <c r="MOW15" s="108"/>
      <c r="MOX15" s="108"/>
      <c r="MOY15" s="108"/>
      <c r="MOZ15" s="108"/>
      <c r="MPA15" s="108"/>
      <c r="MPB15" s="108"/>
      <c r="MPC15" s="108"/>
      <c r="MPD15" s="108"/>
      <c r="MPE15" s="108"/>
      <c r="MPF15" s="108"/>
      <c r="MPG15" s="108"/>
      <c r="MPH15" s="108"/>
      <c r="MPI15" s="108"/>
      <c r="MPJ15" s="108"/>
      <c r="MPK15" s="108"/>
      <c r="MPL15" s="108"/>
      <c r="MPM15" s="108"/>
      <c r="MPN15" s="108"/>
      <c r="MPO15" s="108"/>
      <c r="MPP15" s="108"/>
      <c r="MPQ15" s="108"/>
      <c r="MPR15" s="108"/>
      <c r="MPS15" s="108"/>
      <c r="MPT15" s="108"/>
      <c r="MPU15" s="108"/>
      <c r="MPV15" s="108"/>
      <c r="MPW15" s="108"/>
      <c r="MPX15" s="108"/>
      <c r="MPY15" s="108"/>
      <c r="MPZ15" s="108"/>
      <c r="MQA15" s="108"/>
      <c r="MQB15" s="108"/>
      <c r="MQC15" s="108"/>
      <c r="MQD15" s="108"/>
      <c r="MQE15" s="108"/>
      <c r="MQF15" s="108"/>
      <c r="MQG15" s="108"/>
      <c r="MQH15" s="108"/>
      <c r="MQI15" s="108"/>
      <c r="MQJ15" s="108"/>
      <c r="MQK15" s="108"/>
      <c r="MQL15" s="108"/>
      <c r="MQM15" s="108"/>
      <c r="MQN15" s="108"/>
      <c r="MQO15" s="108"/>
      <c r="MQP15" s="108"/>
      <c r="MQQ15" s="108"/>
      <c r="MQR15" s="108"/>
      <c r="MQS15" s="108"/>
      <c r="MQT15" s="108"/>
      <c r="MQU15" s="108"/>
      <c r="MQV15" s="108"/>
      <c r="MQW15" s="108"/>
      <c r="MQX15" s="108"/>
      <c r="MQY15" s="108"/>
      <c r="MQZ15" s="108"/>
      <c r="MRA15" s="108"/>
      <c r="MRB15" s="108"/>
      <c r="MRC15" s="108"/>
      <c r="MRD15" s="108"/>
      <c r="MRE15" s="108"/>
      <c r="MRF15" s="108"/>
      <c r="MRG15" s="108"/>
      <c r="MRH15" s="108"/>
      <c r="MRI15" s="108"/>
      <c r="MRJ15" s="108"/>
      <c r="MRK15" s="108"/>
      <c r="MRL15" s="108"/>
      <c r="MRM15" s="108"/>
      <c r="MRN15" s="108"/>
      <c r="MRO15" s="108"/>
      <c r="MRP15" s="108"/>
      <c r="MRQ15" s="108"/>
      <c r="MRR15" s="108"/>
      <c r="MRS15" s="108"/>
      <c r="MRT15" s="108"/>
      <c r="MRU15" s="108"/>
      <c r="MRV15" s="108"/>
      <c r="MRW15" s="108"/>
      <c r="MRX15" s="108"/>
      <c r="MRY15" s="108"/>
      <c r="MRZ15" s="108"/>
      <c r="MSA15" s="108"/>
      <c r="MSB15" s="108"/>
      <c r="MSC15" s="108"/>
      <c r="MSD15" s="108"/>
      <c r="MSE15" s="108"/>
      <c r="MSF15" s="108"/>
      <c r="MSG15" s="108"/>
      <c r="MSH15" s="108"/>
      <c r="MSI15" s="108"/>
      <c r="MSJ15" s="108"/>
      <c r="MSK15" s="108"/>
      <c r="MSL15" s="108"/>
      <c r="MSM15" s="108"/>
      <c r="MSN15" s="108"/>
      <c r="MSO15" s="108"/>
      <c r="MSP15" s="108"/>
      <c r="MSQ15" s="108"/>
      <c r="MSR15" s="108"/>
      <c r="MSS15" s="108"/>
      <c r="MST15" s="108"/>
      <c r="MSU15" s="108"/>
      <c r="MSV15" s="108"/>
      <c r="MSW15" s="108"/>
      <c r="MSX15" s="108"/>
      <c r="MSY15" s="108"/>
      <c r="MSZ15" s="108"/>
      <c r="MTA15" s="108"/>
      <c r="MTB15" s="108"/>
      <c r="MTC15" s="108"/>
      <c r="MTD15" s="108"/>
      <c r="MTE15" s="108"/>
      <c r="MTF15" s="108"/>
      <c r="MTG15" s="108"/>
      <c r="MTH15" s="108"/>
      <c r="MTI15" s="108"/>
      <c r="MTJ15" s="108"/>
      <c r="MTK15" s="108"/>
      <c r="MTL15" s="108"/>
      <c r="MTM15" s="108"/>
      <c r="MTN15" s="108"/>
      <c r="MTO15" s="108"/>
      <c r="MTP15" s="108"/>
      <c r="MTQ15" s="108"/>
      <c r="MTR15" s="108"/>
      <c r="MTS15" s="108"/>
      <c r="MTT15" s="108"/>
      <c r="MTU15" s="108"/>
      <c r="MTV15" s="108"/>
      <c r="MTW15" s="108"/>
      <c r="MTX15" s="108"/>
      <c r="MTY15" s="108"/>
      <c r="MTZ15" s="108"/>
      <c r="MUA15" s="108"/>
      <c r="MUB15" s="108"/>
      <c r="MUC15" s="108"/>
      <c r="MUD15" s="108"/>
      <c r="MUE15" s="108"/>
      <c r="MUF15" s="108"/>
      <c r="MUG15" s="108"/>
      <c r="MUH15" s="108"/>
      <c r="MUI15" s="108"/>
      <c r="MUJ15" s="108"/>
      <c r="MUK15" s="108"/>
      <c r="MUL15" s="108"/>
      <c r="MUM15" s="108"/>
      <c r="MUN15" s="108"/>
      <c r="MUO15" s="108"/>
      <c r="MUP15" s="108"/>
      <c r="MUQ15" s="108"/>
      <c r="MUR15" s="108"/>
      <c r="MUS15" s="108"/>
      <c r="MUT15" s="108"/>
      <c r="MUU15" s="108"/>
      <c r="MUV15" s="108"/>
      <c r="MUW15" s="108"/>
      <c r="MUX15" s="108"/>
      <c r="MUY15" s="108"/>
      <c r="MUZ15" s="108"/>
      <c r="MVA15" s="108"/>
      <c r="MVB15" s="108"/>
      <c r="MVC15" s="108"/>
      <c r="MVD15" s="108"/>
      <c r="MVE15" s="108"/>
      <c r="MVF15" s="108"/>
      <c r="MVG15" s="108"/>
      <c r="MVH15" s="108"/>
      <c r="MVI15" s="108"/>
      <c r="MVJ15" s="108"/>
      <c r="MVK15" s="108"/>
      <c r="MVL15" s="108"/>
      <c r="MVM15" s="108"/>
      <c r="MVN15" s="108"/>
      <c r="MVO15" s="108"/>
      <c r="MVP15" s="108"/>
      <c r="MVQ15" s="108"/>
      <c r="MVR15" s="108"/>
      <c r="MVS15" s="108"/>
      <c r="MVT15" s="108"/>
      <c r="MVU15" s="108"/>
      <c r="MVV15" s="108"/>
      <c r="MVW15" s="108"/>
      <c r="MVX15" s="108"/>
      <c r="MVY15" s="108"/>
      <c r="MVZ15" s="108"/>
      <c r="MWA15" s="108"/>
      <c r="MWB15" s="108"/>
      <c r="MWC15" s="108"/>
      <c r="MWD15" s="108"/>
      <c r="MWE15" s="108"/>
      <c r="MWF15" s="108"/>
      <c r="MWG15" s="108"/>
      <c r="MWH15" s="108"/>
      <c r="MWI15" s="108"/>
      <c r="MWJ15" s="108"/>
      <c r="MWK15" s="108"/>
      <c r="MWL15" s="108"/>
      <c r="MWM15" s="108"/>
      <c r="MWN15" s="108"/>
      <c r="MWO15" s="108"/>
      <c r="MWP15" s="108"/>
      <c r="MWQ15" s="108"/>
      <c r="MWR15" s="108"/>
      <c r="MWS15" s="108"/>
      <c r="MWT15" s="108"/>
      <c r="MWU15" s="108"/>
      <c r="MWV15" s="108"/>
      <c r="MWW15" s="108"/>
      <c r="MWX15" s="108"/>
      <c r="MWY15" s="108"/>
      <c r="MWZ15" s="108"/>
      <c r="MXA15" s="108"/>
      <c r="MXB15" s="108"/>
      <c r="MXC15" s="108"/>
      <c r="MXD15" s="108"/>
      <c r="MXE15" s="108"/>
      <c r="MXF15" s="108"/>
      <c r="MXG15" s="108"/>
      <c r="MXH15" s="108"/>
      <c r="MXI15" s="108"/>
      <c r="MXJ15" s="108"/>
      <c r="MXK15" s="108"/>
      <c r="MXL15" s="108"/>
      <c r="MXM15" s="108"/>
      <c r="MXN15" s="108"/>
      <c r="MXO15" s="108"/>
      <c r="MXP15" s="108"/>
      <c r="MXQ15" s="108"/>
      <c r="MXR15" s="108"/>
      <c r="MXS15" s="108"/>
      <c r="MXT15" s="108"/>
      <c r="MXU15" s="108"/>
      <c r="MXV15" s="108"/>
      <c r="MXW15" s="108"/>
      <c r="MXX15" s="108"/>
      <c r="MXY15" s="108"/>
      <c r="MXZ15" s="108"/>
      <c r="MYA15" s="108"/>
      <c r="MYB15" s="108"/>
      <c r="MYC15" s="108"/>
      <c r="MYD15" s="108"/>
      <c r="MYE15" s="108"/>
      <c r="MYF15" s="108"/>
      <c r="MYG15" s="108"/>
      <c r="MYH15" s="108"/>
      <c r="MYI15" s="108"/>
      <c r="MYJ15" s="108"/>
      <c r="MYK15" s="108"/>
      <c r="MYL15" s="108"/>
      <c r="MYM15" s="108"/>
      <c r="MYN15" s="108"/>
      <c r="MYO15" s="108"/>
      <c r="MYP15" s="108"/>
      <c r="MYQ15" s="108"/>
      <c r="MYR15" s="108"/>
      <c r="MYS15" s="108"/>
      <c r="MYT15" s="108"/>
      <c r="MYU15" s="108"/>
      <c r="MYV15" s="108"/>
      <c r="MYW15" s="108"/>
      <c r="MYX15" s="108"/>
      <c r="MYY15" s="108"/>
      <c r="MYZ15" s="108"/>
      <c r="MZA15" s="108"/>
      <c r="MZB15" s="108"/>
      <c r="MZC15" s="108"/>
      <c r="MZD15" s="108"/>
      <c r="MZE15" s="108"/>
      <c r="MZF15" s="108"/>
      <c r="MZG15" s="108"/>
      <c r="MZH15" s="108"/>
      <c r="MZI15" s="108"/>
      <c r="MZJ15" s="108"/>
      <c r="MZK15" s="108"/>
      <c r="MZL15" s="108"/>
      <c r="MZM15" s="108"/>
      <c r="MZN15" s="108"/>
      <c r="MZO15" s="108"/>
      <c r="MZP15" s="108"/>
      <c r="MZQ15" s="108"/>
      <c r="MZR15" s="108"/>
      <c r="MZS15" s="108"/>
      <c r="MZT15" s="108"/>
      <c r="MZU15" s="108"/>
      <c r="MZV15" s="108"/>
      <c r="MZW15" s="108"/>
      <c r="MZX15" s="108"/>
      <c r="MZY15" s="108"/>
      <c r="MZZ15" s="108"/>
      <c r="NAA15" s="108"/>
      <c r="NAB15" s="108"/>
      <c r="NAC15" s="108"/>
      <c r="NAD15" s="108"/>
      <c r="NAE15" s="108"/>
      <c r="NAF15" s="108"/>
      <c r="NAG15" s="108"/>
      <c r="NAH15" s="108"/>
      <c r="NAI15" s="108"/>
      <c r="NAJ15" s="108"/>
      <c r="NAK15" s="108"/>
      <c r="NAL15" s="108"/>
      <c r="NAM15" s="108"/>
      <c r="NAN15" s="108"/>
      <c r="NAO15" s="108"/>
      <c r="NAP15" s="108"/>
      <c r="NAQ15" s="108"/>
      <c r="NAR15" s="108"/>
      <c r="NAS15" s="108"/>
      <c r="NAT15" s="108"/>
      <c r="NAU15" s="108"/>
      <c r="NAV15" s="108"/>
      <c r="NAW15" s="108"/>
      <c r="NAX15" s="108"/>
      <c r="NAY15" s="108"/>
      <c r="NAZ15" s="108"/>
      <c r="NBA15" s="108"/>
      <c r="NBB15" s="108"/>
      <c r="NBC15" s="108"/>
      <c r="NBD15" s="108"/>
      <c r="NBE15" s="108"/>
      <c r="NBF15" s="108"/>
      <c r="NBG15" s="108"/>
      <c r="NBH15" s="108"/>
      <c r="NBI15" s="108"/>
      <c r="NBJ15" s="108"/>
      <c r="NBK15" s="108"/>
      <c r="NBL15" s="108"/>
      <c r="NBM15" s="108"/>
      <c r="NBN15" s="108"/>
      <c r="NBO15" s="108"/>
      <c r="NBP15" s="108"/>
      <c r="NBQ15" s="108"/>
      <c r="NBR15" s="108"/>
      <c r="NBS15" s="108"/>
      <c r="NBT15" s="108"/>
      <c r="NBU15" s="108"/>
      <c r="NBV15" s="108"/>
      <c r="NBW15" s="108"/>
      <c r="NBX15" s="108"/>
      <c r="NBY15" s="108"/>
      <c r="NBZ15" s="108"/>
      <c r="NCA15" s="108"/>
      <c r="NCB15" s="108"/>
      <c r="NCC15" s="108"/>
      <c r="NCD15" s="108"/>
      <c r="NCE15" s="108"/>
      <c r="NCF15" s="108"/>
      <c r="NCG15" s="108"/>
      <c r="NCH15" s="108"/>
      <c r="NCI15" s="108"/>
      <c r="NCJ15" s="108"/>
      <c r="NCK15" s="108"/>
      <c r="NCL15" s="108"/>
      <c r="NCM15" s="108"/>
      <c r="NCN15" s="108"/>
      <c r="NCO15" s="108"/>
      <c r="NCP15" s="108"/>
      <c r="NCQ15" s="108"/>
      <c r="NCR15" s="108"/>
      <c r="NCS15" s="108"/>
      <c r="NCT15" s="108"/>
      <c r="NCU15" s="108"/>
      <c r="NCV15" s="108"/>
      <c r="NCW15" s="108"/>
      <c r="NCX15" s="108"/>
      <c r="NCY15" s="108"/>
      <c r="NCZ15" s="108"/>
      <c r="NDA15" s="108"/>
      <c r="NDB15" s="108"/>
      <c r="NDC15" s="108"/>
      <c r="NDD15" s="108"/>
      <c r="NDE15" s="108"/>
      <c r="NDF15" s="108"/>
      <c r="NDG15" s="108"/>
      <c r="NDH15" s="108"/>
      <c r="NDI15" s="108"/>
      <c r="NDJ15" s="108"/>
      <c r="NDK15" s="108"/>
      <c r="NDL15" s="108"/>
      <c r="NDM15" s="108"/>
      <c r="NDN15" s="108"/>
      <c r="NDO15" s="108"/>
      <c r="NDP15" s="108"/>
      <c r="NDQ15" s="108"/>
      <c r="NDR15" s="108"/>
      <c r="NDS15" s="108"/>
      <c r="NDT15" s="108"/>
      <c r="NDU15" s="108"/>
      <c r="NDV15" s="108"/>
      <c r="NDW15" s="108"/>
      <c r="NDX15" s="108"/>
      <c r="NDY15" s="108"/>
      <c r="NDZ15" s="108"/>
      <c r="NEA15" s="108"/>
      <c r="NEB15" s="108"/>
      <c r="NEC15" s="108"/>
      <c r="NED15" s="108"/>
      <c r="NEE15" s="108"/>
      <c r="NEF15" s="108"/>
      <c r="NEG15" s="108"/>
      <c r="NEH15" s="108"/>
      <c r="NEI15" s="108"/>
      <c r="NEJ15" s="108"/>
      <c r="NEK15" s="108"/>
      <c r="NEL15" s="108"/>
      <c r="NEM15" s="108"/>
      <c r="NEN15" s="108"/>
      <c r="NEO15" s="108"/>
      <c r="NEP15" s="108"/>
      <c r="NEQ15" s="108"/>
      <c r="NER15" s="108"/>
      <c r="NES15" s="108"/>
      <c r="NET15" s="108"/>
      <c r="NEU15" s="108"/>
      <c r="NEV15" s="108"/>
      <c r="NEW15" s="108"/>
      <c r="NEX15" s="108"/>
      <c r="NEY15" s="108"/>
      <c r="NEZ15" s="108"/>
      <c r="NFA15" s="108"/>
      <c r="NFB15" s="108"/>
      <c r="NFC15" s="108"/>
      <c r="NFD15" s="108"/>
      <c r="NFE15" s="108"/>
      <c r="NFF15" s="108"/>
      <c r="NFG15" s="108"/>
      <c r="NFH15" s="108"/>
      <c r="NFI15" s="108"/>
      <c r="NFJ15" s="108"/>
      <c r="NFK15" s="108"/>
      <c r="NFL15" s="108"/>
      <c r="NFM15" s="108"/>
      <c r="NFN15" s="108"/>
      <c r="NFO15" s="108"/>
      <c r="NFP15" s="108"/>
      <c r="NFQ15" s="108"/>
      <c r="NFR15" s="108"/>
      <c r="NFS15" s="108"/>
      <c r="NFT15" s="108"/>
      <c r="NFU15" s="108"/>
      <c r="NFV15" s="108"/>
      <c r="NFW15" s="108"/>
      <c r="NFX15" s="108"/>
      <c r="NFY15" s="108"/>
      <c r="NFZ15" s="108"/>
      <c r="NGA15" s="108"/>
      <c r="NGB15" s="108"/>
      <c r="NGC15" s="108"/>
      <c r="NGD15" s="108"/>
      <c r="NGE15" s="108"/>
      <c r="NGF15" s="108"/>
      <c r="NGG15" s="108"/>
      <c r="NGH15" s="108"/>
      <c r="NGI15" s="108"/>
      <c r="NGJ15" s="108"/>
      <c r="NGK15" s="108"/>
      <c r="NGL15" s="108"/>
      <c r="NGM15" s="108"/>
      <c r="NGN15" s="108"/>
      <c r="NGO15" s="108"/>
      <c r="NGP15" s="108"/>
      <c r="NGQ15" s="108"/>
      <c r="NGR15" s="108"/>
      <c r="NGS15" s="108"/>
      <c r="NGT15" s="108"/>
      <c r="NGU15" s="108"/>
      <c r="NGV15" s="108"/>
      <c r="NGW15" s="108"/>
      <c r="NGX15" s="108"/>
      <c r="NGY15" s="108"/>
      <c r="NGZ15" s="108"/>
      <c r="NHA15" s="108"/>
      <c r="NHB15" s="108"/>
      <c r="NHC15" s="108"/>
      <c r="NHD15" s="108"/>
      <c r="NHE15" s="108"/>
      <c r="NHF15" s="108"/>
      <c r="NHG15" s="108"/>
      <c r="NHH15" s="108"/>
      <c r="NHI15" s="108"/>
      <c r="NHJ15" s="108"/>
      <c r="NHK15" s="108"/>
      <c r="NHL15" s="108"/>
      <c r="NHM15" s="108"/>
      <c r="NHN15" s="108"/>
      <c r="NHO15" s="108"/>
      <c r="NHP15" s="108"/>
      <c r="NHQ15" s="108"/>
      <c r="NHR15" s="108"/>
      <c r="NHS15" s="108"/>
      <c r="NHT15" s="108"/>
      <c r="NHU15" s="108"/>
      <c r="NHV15" s="108"/>
      <c r="NHW15" s="108"/>
      <c r="NHX15" s="108"/>
      <c r="NHY15" s="108"/>
      <c r="NHZ15" s="108"/>
      <c r="NIA15" s="108"/>
      <c r="NIB15" s="108"/>
      <c r="NIC15" s="108"/>
      <c r="NID15" s="108"/>
      <c r="NIE15" s="108"/>
      <c r="NIF15" s="108"/>
      <c r="NIG15" s="108"/>
      <c r="NIH15" s="108"/>
      <c r="NII15" s="108"/>
      <c r="NIJ15" s="108"/>
      <c r="NIK15" s="108"/>
      <c r="NIL15" s="108"/>
      <c r="NIM15" s="108"/>
      <c r="NIN15" s="108"/>
      <c r="NIO15" s="108"/>
      <c r="NIP15" s="108"/>
      <c r="NIQ15" s="108"/>
      <c r="NIR15" s="108"/>
      <c r="NIS15" s="108"/>
      <c r="NIT15" s="108"/>
      <c r="NIU15" s="108"/>
      <c r="NIV15" s="108"/>
      <c r="NIW15" s="108"/>
      <c r="NIX15" s="108"/>
      <c r="NIY15" s="108"/>
      <c r="NIZ15" s="108"/>
      <c r="NJA15" s="108"/>
      <c r="NJB15" s="108"/>
      <c r="NJC15" s="108"/>
      <c r="NJD15" s="108"/>
      <c r="NJE15" s="108"/>
      <c r="NJF15" s="108"/>
      <c r="NJG15" s="108"/>
      <c r="NJH15" s="108"/>
      <c r="NJI15" s="108"/>
      <c r="NJJ15" s="108"/>
      <c r="NJK15" s="108"/>
      <c r="NJL15" s="108"/>
      <c r="NJM15" s="108"/>
      <c r="NJN15" s="108"/>
      <c r="NJO15" s="108"/>
      <c r="NJP15" s="108"/>
      <c r="NJQ15" s="108"/>
      <c r="NJR15" s="108"/>
      <c r="NJS15" s="108"/>
      <c r="NJT15" s="108"/>
      <c r="NJU15" s="108"/>
      <c r="NJV15" s="108"/>
      <c r="NJW15" s="108"/>
      <c r="NJX15" s="108"/>
      <c r="NJY15" s="108"/>
      <c r="NJZ15" s="108"/>
      <c r="NKA15" s="108"/>
      <c r="NKB15" s="108"/>
      <c r="NKC15" s="108"/>
      <c r="NKD15" s="108"/>
      <c r="NKE15" s="108"/>
      <c r="NKF15" s="108"/>
      <c r="NKG15" s="108"/>
      <c r="NKH15" s="108"/>
      <c r="NKI15" s="108"/>
      <c r="NKJ15" s="108"/>
      <c r="NKK15" s="108"/>
      <c r="NKL15" s="108"/>
      <c r="NKM15" s="108"/>
      <c r="NKN15" s="108"/>
      <c r="NKO15" s="108"/>
      <c r="NKP15" s="108"/>
      <c r="NKQ15" s="108"/>
      <c r="NKR15" s="108"/>
      <c r="NKS15" s="108"/>
      <c r="NKT15" s="108"/>
      <c r="NKU15" s="108"/>
      <c r="NKV15" s="108"/>
      <c r="NKW15" s="108"/>
      <c r="NKX15" s="108"/>
      <c r="NKY15" s="108"/>
      <c r="NKZ15" s="108"/>
      <c r="NLA15" s="108"/>
      <c r="NLB15" s="108"/>
      <c r="NLC15" s="108"/>
      <c r="NLD15" s="108"/>
      <c r="NLE15" s="108"/>
      <c r="NLF15" s="108"/>
      <c r="NLG15" s="108"/>
      <c r="NLH15" s="108"/>
      <c r="NLI15" s="108"/>
      <c r="NLJ15" s="108"/>
      <c r="NLK15" s="108"/>
      <c r="NLL15" s="108"/>
      <c r="NLM15" s="108"/>
      <c r="NLN15" s="108"/>
      <c r="NLO15" s="108"/>
      <c r="NLP15" s="108"/>
      <c r="NLQ15" s="108"/>
      <c r="NLR15" s="108"/>
      <c r="NLS15" s="108"/>
      <c r="NLT15" s="108"/>
      <c r="NLU15" s="108"/>
      <c r="NLV15" s="108"/>
      <c r="NLW15" s="108"/>
      <c r="NLX15" s="108"/>
      <c r="NLY15" s="108"/>
      <c r="NLZ15" s="108"/>
      <c r="NMA15" s="108"/>
      <c r="NMB15" s="108"/>
      <c r="NMC15" s="108"/>
      <c r="NMD15" s="108"/>
      <c r="NME15" s="108"/>
      <c r="NMF15" s="108"/>
      <c r="NMG15" s="108"/>
      <c r="NMH15" s="108"/>
      <c r="NMI15" s="108"/>
      <c r="NMJ15" s="108"/>
      <c r="NMK15" s="108"/>
      <c r="NML15" s="108"/>
      <c r="NMM15" s="108"/>
      <c r="NMN15" s="108"/>
      <c r="NMO15" s="108"/>
      <c r="NMP15" s="108"/>
      <c r="NMQ15" s="108"/>
      <c r="NMR15" s="108"/>
      <c r="NMS15" s="108"/>
      <c r="NMT15" s="108"/>
      <c r="NMU15" s="108"/>
      <c r="NMV15" s="108"/>
      <c r="NMW15" s="108"/>
      <c r="NMX15" s="108"/>
      <c r="NMY15" s="108"/>
      <c r="NMZ15" s="108"/>
      <c r="NNA15" s="108"/>
      <c r="NNB15" s="108"/>
      <c r="NNC15" s="108"/>
      <c r="NND15" s="108"/>
      <c r="NNE15" s="108"/>
      <c r="NNF15" s="108"/>
      <c r="NNG15" s="108"/>
      <c r="NNH15" s="108"/>
      <c r="NNI15" s="108"/>
      <c r="NNJ15" s="108"/>
      <c r="NNK15" s="108"/>
      <c r="NNL15" s="108"/>
      <c r="NNM15" s="108"/>
      <c r="NNN15" s="108"/>
      <c r="NNO15" s="108"/>
      <c r="NNP15" s="108"/>
      <c r="NNQ15" s="108"/>
      <c r="NNR15" s="108"/>
      <c r="NNS15" s="108"/>
      <c r="NNT15" s="108"/>
      <c r="NNU15" s="108"/>
      <c r="NNV15" s="108"/>
      <c r="NNW15" s="108"/>
      <c r="NNX15" s="108"/>
      <c r="NNY15" s="108"/>
      <c r="NNZ15" s="108"/>
      <c r="NOA15" s="108"/>
      <c r="NOB15" s="108"/>
      <c r="NOC15" s="108"/>
      <c r="NOD15" s="108"/>
      <c r="NOE15" s="108"/>
      <c r="NOF15" s="108"/>
      <c r="NOG15" s="108"/>
      <c r="NOH15" s="108"/>
      <c r="NOI15" s="108"/>
      <c r="NOJ15" s="108"/>
      <c r="NOK15" s="108"/>
      <c r="NOL15" s="108"/>
      <c r="NOM15" s="108"/>
      <c r="NON15" s="108"/>
      <c r="NOO15" s="108"/>
      <c r="NOP15" s="108"/>
      <c r="NOQ15" s="108"/>
      <c r="NOR15" s="108"/>
      <c r="NOS15" s="108"/>
      <c r="NOT15" s="108"/>
      <c r="NOU15" s="108"/>
      <c r="NOV15" s="108"/>
      <c r="NOW15" s="108"/>
      <c r="NOX15" s="108"/>
      <c r="NOY15" s="108"/>
      <c r="NOZ15" s="108"/>
      <c r="NPA15" s="108"/>
      <c r="NPB15" s="108"/>
      <c r="NPC15" s="108"/>
      <c r="NPD15" s="108"/>
      <c r="NPE15" s="108"/>
      <c r="NPF15" s="108"/>
      <c r="NPG15" s="108"/>
      <c r="NPH15" s="108"/>
      <c r="NPI15" s="108"/>
      <c r="NPJ15" s="108"/>
      <c r="NPK15" s="108"/>
      <c r="NPL15" s="108"/>
      <c r="NPM15" s="108"/>
      <c r="NPN15" s="108"/>
      <c r="NPO15" s="108"/>
      <c r="NPP15" s="108"/>
      <c r="NPQ15" s="108"/>
      <c r="NPR15" s="108"/>
      <c r="NPS15" s="108"/>
      <c r="NPT15" s="108"/>
      <c r="NPU15" s="108"/>
      <c r="NPV15" s="108"/>
      <c r="NPW15" s="108"/>
      <c r="NPX15" s="108"/>
      <c r="NPY15" s="108"/>
      <c r="NPZ15" s="108"/>
      <c r="NQA15" s="108"/>
      <c r="NQB15" s="108"/>
      <c r="NQC15" s="108"/>
      <c r="NQD15" s="108"/>
      <c r="NQE15" s="108"/>
      <c r="NQF15" s="108"/>
      <c r="NQG15" s="108"/>
      <c r="NQH15" s="108"/>
      <c r="NQI15" s="108"/>
      <c r="NQJ15" s="108"/>
      <c r="NQK15" s="108"/>
      <c r="NQL15" s="108"/>
      <c r="NQM15" s="108"/>
      <c r="NQN15" s="108"/>
      <c r="NQO15" s="108"/>
      <c r="NQP15" s="108"/>
      <c r="NQQ15" s="108"/>
      <c r="NQR15" s="108"/>
      <c r="NQS15" s="108"/>
      <c r="NQT15" s="108"/>
      <c r="NQU15" s="108"/>
      <c r="NQV15" s="108"/>
      <c r="NQW15" s="108"/>
      <c r="NQX15" s="108"/>
      <c r="NQY15" s="108"/>
      <c r="NQZ15" s="108"/>
      <c r="NRA15" s="108"/>
      <c r="NRB15" s="108"/>
      <c r="NRC15" s="108"/>
      <c r="NRD15" s="108"/>
      <c r="NRE15" s="108"/>
      <c r="NRF15" s="108"/>
      <c r="NRG15" s="108"/>
      <c r="NRH15" s="108"/>
      <c r="NRI15" s="108"/>
      <c r="NRJ15" s="108"/>
      <c r="NRK15" s="108"/>
      <c r="NRL15" s="108"/>
      <c r="NRM15" s="108"/>
      <c r="NRN15" s="108"/>
      <c r="NRO15" s="108"/>
      <c r="NRP15" s="108"/>
      <c r="NRQ15" s="108"/>
      <c r="NRR15" s="108"/>
      <c r="NRS15" s="108"/>
      <c r="NRT15" s="108"/>
      <c r="NRU15" s="108"/>
      <c r="NRV15" s="108"/>
      <c r="NRW15" s="108"/>
      <c r="NRX15" s="108"/>
      <c r="NRY15" s="108"/>
      <c r="NRZ15" s="108"/>
      <c r="NSA15" s="108"/>
      <c r="NSB15" s="108"/>
      <c r="NSC15" s="108"/>
      <c r="NSD15" s="108"/>
      <c r="NSE15" s="108"/>
      <c r="NSF15" s="108"/>
      <c r="NSG15" s="108"/>
      <c r="NSH15" s="108"/>
      <c r="NSI15" s="108"/>
      <c r="NSJ15" s="108"/>
      <c r="NSK15" s="108"/>
      <c r="NSL15" s="108"/>
      <c r="NSM15" s="108"/>
      <c r="NSN15" s="108"/>
      <c r="NSO15" s="108"/>
      <c r="NSP15" s="108"/>
      <c r="NSQ15" s="108"/>
      <c r="NSR15" s="108"/>
      <c r="NSS15" s="108"/>
      <c r="NST15" s="108"/>
      <c r="NSU15" s="108"/>
      <c r="NSV15" s="108"/>
      <c r="NSW15" s="108"/>
      <c r="NSX15" s="108"/>
      <c r="NSY15" s="108"/>
      <c r="NSZ15" s="108"/>
      <c r="NTA15" s="108"/>
      <c r="NTB15" s="108"/>
      <c r="NTC15" s="108"/>
      <c r="NTD15" s="108"/>
      <c r="NTE15" s="108"/>
      <c r="NTF15" s="108"/>
      <c r="NTG15" s="108"/>
      <c r="NTH15" s="108"/>
      <c r="NTI15" s="108"/>
      <c r="NTJ15" s="108"/>
      <c r="NTK15" s="108"/>
      <c r="NTL15" s="108"/>
      <c r="NTM15" s="108"/>
      <c r="NTN15" s="108"/>
      <c r="NTO15" s="108"/>
      <c r="NTP15" s="108"/>
      <c r="NTQ15" s="108"/>
      <c r="NTR15" s="108"/>
      <c r="NTS15" s="108"/>
      <c r="NTT15" s="108"/>
      <c r="NTU15" s="108"/>
      <c r="NTV15" s="108"/>
      <c r="NTW15" s="108"/>
      <c r="NTX15" s="108"/>
      <c r="NTY15" s="108"/>
      <c r="NTZ15" s="108"/>
      <c r="NUA15" s="108"/>
      <c r="NUB15" s="108"/>
      <c r="NUC15" s="108"/>
      <c r="NUD15" s="108"/>
      <c r="NUE15" s="108"/>
      <c r="NUF15" s="108"/>
      <c r="NUG15" s="108"/>
      <c r="NUH15" s="108"/>
      <c r="NUI15" s="108"/>
      <c r="NUJ15" s="108"/>
      <c r="NUK15" s="108"/>
      <c r="NUL15" s="108"/>
      <c r="NUM15" s="108"/>
      <c r="NUN15" s="108"/>
      <c r="NUO15" s="108"/>
      <c r="NUP15" s="108"/>
      <c r="NUQ15" s="108"/>
      <c r="NUR15" s="108"/>
      <c r="NUS15" s="108"/>
      <c r="NUT15" s="108"/>
      <c r="NUU15" s="108"/>
      <c r="NUV15" s="108"/>
      <c r="NUW15" s="108"/>
      <c r="NUX15" s="108"/>
      <c r="NUY15" s="108"/>
      <c r="NUZ15" s="108"/>
      <c r="NVA15" s="108"/>
      <c r="NVB15" s="108"/>
      <c r="NVC15" s="108"/>
      <c r="NVD15" s="108"/>
      <c r="NVE15" s="108"/>
      <c r="NVF15" s="108"/>
      <c r="NVG15" s="108"/>
      <c r="NVH15" s="108"/>
      <c r="NVI15" s="108"/>
      <c r="NVJ15" s="108"/>
      <c r="NVK15" s="108"/>
      <c r="NVL15" s="108"/>
      <c r="NVM15" s="108"/>
      <c r="NVN15" s="108"/>
      <c r="NVO15" s="108"/>
      <c r="NVP15" s="108"/>
      <c r="NVQ15" s="108"/>
      <c r="NVR15" s="108"/>
      <c r="NVS15" s="108"/>
      <c r="NVT15" s="108"/>
      <c r="NVU15" s="108"/>
      <c r="NVV15" s="108"/>
      <c r="NVW15" s="108"/>
      <c r="NVX15" s="108"/>
      <c r="NVY15" s="108"/>
      <c r="NVZ15" s="108"/>
      <c r="NWA15" s="108"/>
      <c r="NWB15" s="108"/>
      <c r="NWC15" s="108"/>
      <c r="NWD15" s="108"/>
      <c r="NWE15" s="108"/>
      <c r="NWF15" s="108"/>
      <c r="NWG15" s="108"/>
      <c r="NWH15" s="108"/>
      <c r="NWI15" s="108"/>
      <c r="NWJ15" s="108"/>
      <c r="NWK15" s="108"/>
      <c r="NWL15" s="108"/>
      <c r="NWM15" s="108"/>
      <c r="NWN15" s="108"/>
      <c r="NWO15" s="108"/>
      <c r="NWP15" s="108"/>
      <c r="NWQ15" s="108"/>
      <c r="NWR15" s="108"/>
      <c r="NWS15" s="108"/>
      <c r="NWT15" s="108"/>
      <c r="NWU15" s="108"/>
      <c r="NWV15" s="108"/>
      <c r="NWW15" s="108"/>
      <c r="NWX15" s="108"/>
      <c r="NWY15" s="108"/>
      <c r="NWZ15" s="108"/>
      <c r="NXA15" s="108"/>
      <c r="NXB15" s="108"/>
      <c r="NXC15" s="108"/>
      <c r="NXD15" s="108"/>
      <c r="NXE15" s="108"/>
      <c r="NXF15" s="108"/>
      <c r="NXG15" s="108"/>
      <c r="NXH15" s="108"/>
      <c r="NXI15" s="108"/>
      <c r="NXJ15" s="108"/>
      <c r="NXK15" s="108"/>
      <c r="NXL15" s="108"/>
      <c r="NXM15" s="108"/>
      <c r="NXN15" s="108"/>
      <c r="NXO15" s="108"/>
      <c r="NXP15" s="108"/>
      <c r="NXQ15" s="108"/>
      <c r="NXR15" s="108"/>
      <c r="NXS15" s="108"/>
      <c r="NXT15" s="108"/>
      <c r="NXU15" s="108"/>
      <c r="NXV15" s="108"/>
      <c r="NXW15" s="108"/>
      <c r="NXX15" s="108"/>
      <c r="NXY15" s="108"/>
      <c r="NXZ15" s="108"/>
      <c r="NYA15" s="108"/>
      <c r="NYB15" s="108"/>
      <c r="NYC15" s="108"/>
      <c r="NYD15" s="108"/>
      <c r="NYE15" s="108"/>
      <c r="NYF15" s="108"/>
      <c r="NYG15" s="108"/>
      <c r="NYH15" s="108"/>
      <c r="NYI15" s="108"/>
      <c r="NYJ15" s="108"/>
      <c r="NYK15" s="108"/>
      <c r="NYL15" s="108"/>
      <c r="NYM15" s="108"/>
      <c r="NYN15" s="108"/>
      <c r="NYO15" s="108"/>
      <c r="NYP15" s="108"/>
      <c r="NYQ15" s="108"/>
      <c r="NYR15" s="108"/>
      <c r="NYS15" s="108"/>
      <c r="NYT15" s="108"/>
      <c r="NYU15" s="108"/>
      <c r="NYV15" s="108"/>
      <c r="NYW15" s="108"/>
      <c r="NYX15" s="108"/>
      <c r="NYY15" s="108"/>
      <c r="NYZ15" s="108"/>
      <c r="NZA15" s="108"/>
      <c r="NZB15" s="108"/>
      <c r="NZC15" s="108"/>
      <c r="NZD15" s="108"/>
      <c r="NZE15" s="108"/>
      <c r="NZF15" s="108"/>
      <c r="NZG15" s="108"/>
      <c r="NZH15" s="108"/>
      <c r="NZI15" s="108"/>
      <c r="NZJ15" s="108"/>
      <c r="NZK15" s="108"/>
      <c r="NZL15" s="108"/>
      <c r="NZM15" s="108"/>
      <c r="NZN15" s="108"/>
      <c r="NZO15" s="108"/>
      <c r="NZP15" s="108"/>
      <c r="NZQ15" s="108"/>
      <c r="NZR15" s="108"/>
      <c r="NZS15" s="108"/>
      <c r="NZT15" s="108"/>
      <c r="NZU15" s="108"/>
      <c r="NZV15" s="108"/>
      <c r="NZW15" s="108"/>
      <c r="NZX15" s="108"/>
      <c r="NZY15" s="108"/>
      <c r="NZZ15" s="108"/>
      <c r="OAA15" s="108"/>
      <c r="OAB15" s="108"/>
      <c r="OAC15" s="108"/>
      <c r="OAD15" s="108"/>
      <c r="OAE15" s="108"/>
      <c r="OAF15" s="108"/>
      <c r="OAG15" s="108"/>
      <c r="OAH15" s="108"/>
      <c r="OAI15" s="108"/>
      <c r="OAJ15" s="108"/>
      <c r="OAK15" s="108"/>
      <c r="OAL15" s="108"/>
      <c r="OAM15" s="108"/>
      <c r="OAN15" s="108"/>
      <c r="OAO15" s="108"/>
      <c r="OAP15" s="108"/>
      <c r="OAQ15" s="108"/>
      <c r="OAR15" s="108"/>
      <c r="OAS15" s="108"/>
      <c r="OAT15" s="108"/>
      <c r="OAU15" s="108"/>
      <c r="OAV15" s="108"/>
      <c r="OAW15" s="108"/>
      <c r="OAX15" s="108"/>
      <c r="OAY15" s="108"/>
      <c r="OAZ15" s="108"/>
      <c r="OBA15" s="108"/>
      <c r="OBB15" s="108"/>
      <c r="OBC15" s="108"/>
      <c r="OBD15" s="108"/>
      <c r="OBE15" s="108"/>
      <c r="OBF15" s="108"/>
      <c r="OBG15" s="108"/>
      <c r="OBH15" s="108"/>
      <c r="OBI15" s="108"/>
      <c r="OBJ15" s="108"/>
      <c r="OBK15" s="108"/>
      <c r="OBL15" s="108"/>
      <c r="OBM15" s="108"/>
      <c r="OBN15" s="108"/>
      <c r="OBO15" s="108"/>
      <c r="OBP15" s="108"/>
      <c r="OBQ15" s="108"/>
      <c r="OBR15" s="108"/>
      <c r="OBS15" s="108"/>
      <c r="OBT15" s="108"/>
      <c r="OBU15" s="108"/>
      <c r="OBV15" s="108"/>
      <c r="OBW15" s="108"/>
      <c r="OBX15" s="108"/>
      <c r="OBY15" s="108"/>
      <c r="OBZ15" s="108"/>
      <c r="OCA15" s="108"/>
      <c r="OCB15" s="108"/>
      <c r="OCC15" s="108"/>
      <c r="OCD15" s="108"/>
      <c r="OCE15" s="108"/>
      <c r="OCF15" s="108"/>
      <c r="OCG15" s="108"/>
      <c r="OCH15" s="108"/>
      <c r="OCI15" s="108"/>
      <c r="OCJ15" s="108"/>
      <c r="OCK15" s="108"/>
      <c r="OCL15" s="108"/>
      <c r="OCM15" s="108"/>
      <c r="OCN15" s="108"/>
      <c r="OCO15" s="108"/>
      <c r="OCP15" s="108"/>
      <c r="OCQ15" s="108"/>
      <c r="OCR15" s="108"/>
      <c r="OCS15" s="108"/>
      <c r="OCT15" s="108"/>
      <c r="OCU15" s="108"/>
      <c r="OCV15" s="108"/>
      <c r="OCW15" s="108"/>
      <c r="OCX15" s="108"/>
      <c r="OCY15" s="108"/>
      <c r="OCZ15" s="108"/>
      <c r="ODA15" s="108"/>
      <c r="ODB15" s="108"/>
      <c r="ODC15" s="108"/>
      <c r="ODD15" s="108"/>
      <c r="ODE15" s="108"/>
      <c r="ODF15" s="108"/>
      <c r="ODG15" s="108"/>
      <c r="ODH15" s="108"/>
      <c r="ODI15" s="108"/>
      <c r="ODJ15" s="108"/>
      <c r="ODK15" s="108"/>
      <c r="ODL15" s="108"/>
      <c r="ODM15" s="108"/>
      <c r="ODN15" s="108"/>
      <c r="ODO15" s="108"/>
      <c r="ODP15" s="108"/>
      <c r="ODQ15" s="108"/>
      <c r="ODR15" s="108"/>
      <c r="ODS15" s="108"/>
      <c r="ODT15" s="108"/>
      <c r="ODU15" s="108"/>
      <c r="ODV15" s="108"/>
      <c r="ODW15" s="108"/>
      <c r="ODX15" s="108"/>
      <c r="ODY15" s="108"/>
      <c r="ODZ15" s="108"/>
      <c r="OEA15" s="108"/>
      <c r="OEB15" s="108"/>
      <c r="OEC15" s="108"/>
      <c r="OED15" s="108"/>
      <c r="OEE15" s="108"/>
      <c r="OEF15" s="108"/>
      <c r="OEG15" s="108"/>
      <c r="OEH15" s="108"/>
      <c r="OEI15" s="108"/>
      <c r="OEJ15" s="108"/>
      <c r="OEK15" s="108"/>
      <c r="OEL15" s="108"/>
      <c r="OEM15" s="108"/>
      <c r="OEN15" s="108"/>
      <c r="OEO15" s="108"/>
      <c r="OEP15" s="108"/>
      <c r="OEQ15" s="108"/>
      <c r="OER15" s="108"/>
      <c r="OES15" s="108"/>
      <c r="OET15" s="108"/>
      <c r="OEU15" s="108"/>
      <c r="OEV15" s="108"/>
      <c r="OEW15" s="108"/>
      <c r="OEX15" s="108"/>
      <c r="OEY15" s="108"/>
      <c r="OEZ15" s="108"/>
      <c r="OFA15" s="108"/>
      <c r="OFB15" s="108"/>
      <c r="OFC15" s="108"/>
      <c r="OFD15" s="108"/>
      <c r="OFE15" s="108"/>
      <c r="OFF15" s="108"/>
      <c r="OFG15" s="108"/>
      <c r="OFH15" s="108"/>
      <c r="OFI15" s="108"/>
      <c r="OFJ15" s="108"/>
      <c r="OFK15" s="108"/>
      <c r="OFL15" s="108"/>
      <c r="OFM15" s="108"/>
      <c r="OFN15" s="108"/>
      <c r="OFO15" s="108"/>
      <c r="OFP15" s="108"/>
      <c r="OFQ15" s="108"/>
      <c r="OFR15" s="108"/>
      <c r="OFS15" s="108"/>
      <c r="OFT15" s="108"/>
      <c r="OFU15" s="108"/>
      <c r="OFV15" s="108"/>
      <c r="OFW15" s="108"/>
      <c r="OFX15" s="108"/>
      <c r="OFY15" s="108"/>
      <c r="OFZ15" s="108"/>
      <c r="OGA15" s="108"/>
      <c r="OGB15" s="108"/>
      <c r="OGC15" s="108"/>
      <c r="OGD15" s="108"/>
      <c r="OGE15" s="108"/>
      <c r="OGF15" s="108"/>
      <c r="OGG15" s="108"/>
      <c r="OGH15" s="108"/>
      <c r="OGI15" s="108"/>
      <c r="OGJ15" s="108"/>
      <c r="OGK15" s="108"/>
      <c r="OGL15" s="108"/>
      <c r="OGM15" s="108"/>
      <c r="OGN15" s="108"/>
      <c r="OGO15" s="108"/>
      <c r="OGP15" s="108"/>
      <c r="OGQ15" s="108"/>
      <c r="OGR15" s="108"/>
      <c r="OGS15" s="108"/>
      <c r="OGT15" s="108"/>
      <c r="OGU15" s="108"/>
      <c r="OGV15" s="108"/>
      <c r="OGW15" s="108"/>
      <c r="OGX15" s="108"/>
      <c r="OGY15" s="108"/>
      <c r="OGZ15" s="108"/>
      <c r="OHA15" s="108"/>
      <c r="OHB15" s="108"/>
      <c r="OHC15" s="108"/>
      <c r="OHD15" s="108"/>
      <c r="OHE15" s="108"/>
      <c r="OHF15" s="108"/>
      <c r="OHG15" s="108"/>
      <c r="OHH15" s="108"/>
      <c r="OHI15" s="108"/>
      <c r="OHJ15" s="108"/>
      <c r="OHK15" s="108"/>
      <c r="OHL15" s="108"/>
      <c r="OHM15" s="108"/>
      <c r="OHN15" s="108"/>
      <c r="OHO15" s="108"/>
      <c r="OHP15" s="108"/>
      <c r="OHQ15" s="108"/>
      <c r="OHR15" s="108"/>
      <c r="OHS15" s="108"/>
      <c r="OHT15" s="108"/>
      <c r="OHU15" s="108"/>
      <c r="OHV15" s="108"/>
      <c r="OHW15" s="108"/>
      <c r="OHX15" s="108"/>
      <c r="OHY15" s="108"/>
      <c r="OHZ15" s="108"/>
      <c r="OIA15" s="108"/>
      <c r="OIB15" s="108"/>
      <c r="OIC15" s="108"/>
      <c r="OID15" s="108"/>
      <c r="OIE15" s="108"/>
      <c r="OIF15" s="108"/>
      <c r="OIG15" s="108"/>
      <c r="OIH15" s="108"/>
      <c r="OII15" s="108"/>
      <c r="OIJ15" s="108"/>
      <c r="OIK15" s="108"/>
      <c r="OIL15" s="108"/>
      <c r="OIM15" s="108"/>
      <c r="OIN15" s="108"/>
      <c r="OIO15" s="108"/>
      <c r="OIP15" s="108"/>
      <c r="OIQ15" s="108"/>
      <c r="OIR15" s="108"/>
      <c r="OIS15" s="108"/>
      <c r="OIT15" s="108"/>
      <c r="OIU15" s="108"/>
      <c r="OIV15" s="108"/>
      <c r="OIW15" s="108"/>
      <c r="OIX15" s="108"/>
      <c r="OIY15" s="108"/>
      <c r="OIZ15" s="108"/>
      <c r="OJA15" s="108"/>
      <c r="OJB15" s="108"/>
      <c r="OJC15" s="108"/>
      <c r="OJD15" s="108"/>
      <c r="OJE15" s="108"/>
      <c r="OJF15" s="108"/>
      <c r="OJG15" s="108"/>
      <c r="OJH15" s="108"/>
      <c r="OJI15" s="108"/>
      <c r="OJJ15" s="108"/>
      <c r="OJK15" s="108"/>
      <c r="OJL15" s="108"/>
      <c r="OJM15" s="108"/>
      <c r="OJN15" s="108"/>
      <c r="OJO15" s="108"/>
      <c r="OJP15" s="108"/>
      <c r="OJQ15" s="108"/>
      <c r="OJR15" s="108"/>
      <c r="OJS15" s="108"/>
      <c r="OJT15" s="108"/>
      <c r="OJU15" s="108"/>
      <c r="OJV15" s="108"/>
      <c r="OJW15" s="108"/>
      <c r="OJX15" s="108"/>
      <c r="OJY15" s="108"/>
      <c r="OJZ15" s="108"/>
      <c r="OKA15" s="108"/>
      <c r="OKB15" s="108"/>
      <c r="OKC15" s="108"/>
      <c r="OKD15" s="108"/>
      <c r="OKE15" s="108"/>
      <c r="OKF15" s="108"/>
      <c r="OKG15" s="108"/>
      <c r="OKH15" s="108"/>
      <c r="OKI15" s="108"/>
      <c r="OKJ15" s="108"/>
      <c r="OKK15" s="108"/>
      <c r="OKL15" s="108"/>
      <c r="OKM15" s="108"/>
      <c r="OKN15" s="108"/>
      <c r="OKO15" s="108"/>
      <c r="OKP15" s="108"/>
      <c r="OKQ15" s="108"/>
      <c r="OKR15" s="108"/>
      <c r="OKS15" s="108"/>
      <c r="OKT15" s="108"/>
      <c r="OKU15" s="108"/>
      <c r="OKV15" s="108"/>
      <c r="OKW15" s="108"/>
      <c r="OKX15" s="108"/>
      <c r="OKY15" s="108"/>
      <c r="OKZ15" s="108"/>
      <c r="OLA15" s="108"/>
      <c r="OLB15" s="108"/>
      <c r="OLC15" s="108"/>
      <c r="OLD15" s="108"/>
      <c r="OLE15" s="108"/>
      <c r="OLF15" s="108"/>
      <c r="OLG15" s="108"/>
      <c r="OLH15" s="108"/>
      <c r="OLI15" s="108"/>
      <c r="OLJ15" s="108"/>
      <c r="OLK15" s="108"/>
      <c r="OLL15" s="108"/>
      <c r="OLM15" s="108"/>
      <c r="OLN15" s="108"/>
      <c r="OLO15" s="108"/>
      <c r="OLP15" s="108"/>
      <c r="OLQ15" s="108"/>
      <c r="OLR15" s="108"/>
      <c r="OLS15" s="108"/>
      <c r="OLT15" s="108"/>
      <c r="OLU15" s="108"/>
      <c r="OLV15" s="108"/>
      <c r="OLW15" s="108"/>
      <c r="OLX15" s="108"/>
      <c r="OLY15" s="108"/>
      <c r="OLZ15" s="108"/>
      <c r="OMA15" s="108"/>
      <c r="OMB15" s="108"/>
      <c r="OMC15" s="108"/>
      <c r="OMD15" s="108"/>
      <c r="OME15" s="108"/>
      <c r="OMF15" s="108"/>
      <c r="OMG15" s="108"/>
      <c r="OMH15" s="108"/>
      <c r="OMI15" s="108"/>
      <c r="OMJ15" s="108"/>
      <c r="OMK15" s="108"/>
      <c r="OML15" s="108"/>
      <c r="OMM15" s="108"/>
      <c r="OMN15" s="108"/>
      <c r="OMO15" s="108"/>
      <c r="OMP15" s="108"/>
      <c r="OMQ15" s="108"/>
      <c r="OMR15" s="108"/>
      <c r="OMS15" s="108"/>
      <c r="OMT15" s="108"/>
      <c r="OMU15" s="108"/>
      <c r="OMV15" s="108"/>
      <c r="OMW15" s="108"/>
      <c r="OMX15" s="108"/>
      <c r="OMY15" s="108"/>
      <c r="OMZ15" s="108"/>
      <c r="ONA15" s="108"/>
      <c r="ONB15" s="108"/>
      <c r="ONC15" s="108"/>
      <c r="OND15" s="108"/>
      <c r="ONE15" s="108"/>
      <c r="ONF15" s="108"/>
      <c r="ONG15" s="108"/>
      <c r="ONH15" s="108"/>
      <c r="ONI15" s="108"/>
      <c r="ONJ15" s="108"/>
      <c r="ONK15" s="108"/>
      <c r="ONL15" s="108"/>
      <c r="ONM15" s="108"/>
      <c r="ONN15" s="108"/>
      <c r="ONO15" s="108"/>
      <c r="ONP15" s="108"/>
      <c r="ONQ15" s="108"/>
      <c r="ONR15" s="108"/>
      <c r="ONS15" s="108"/>
      <c r="ONT15" s="108"/>
      <c r="ONU15" s="108"/>
      <c r="ONV15" s="108"/>
      <c r="ONW15" s="108"/>
      <c r="ONX15" s="108"/>
      <c r="ONY15" s="108"/>
      <c r="ONZ15" s="108"/>
      <c r="OOA15" s="108"/>
      <c r="OOB15" s="108"/>
      <c r="OOC15" s="108"/>
      <c r="OOD15" s="108"/>
      <c r="OOE15" s="108"/>
      <c r="OOF15" s="108"/>
      <c r="OOG15" s="108"/>
      <c r="OOH15" s="108"/>
      <c r="OOI15" s="108"/>
      <c r="OOJ15" s="108"/>
      <c r="OOK15" s="108"/>
      <c r="OOL15" s="108"/>
      <c r="OOM15" s="108"/>
      <c r="OON15" s="108"/>
      <c r="OOO15" s="108"/>
      <c r="OOP15" s="108"/>
      <c r="OOQ15" s="108"/>
      <c r="OOR15" s="108"/>
      <c r="OOS15" s="108"/>
      <c r="OOT15" s="108"/>
      <c r="OOU15" s="108"/>
      <c r="OOV15" s="108"/>
      <c r="OOW15" s="108"/>
      <c r="OOX15" s="108"/>
      <c r="OOY15" s="108"/>
      <c r="OOZ15" s="108"/>
      <c r="OPA15" s="108"/>
      <c r="OPB15" s="108"/>
      <c r="OPC15" s="108"/>
      <c r="OPD15" s="108"/>
      <c r="OPE15" s="108"/>
      <c r="OPF15" s="108"/>
      <c r="OPG15" s="108"/>
      <c r="OPH15" s="108"/>
      <c r="OPI15" s="108"/>
      <c r="OPJ15" s="108"/>
      <c r="OPK15" s="108"/>
      <c r="OPL15" s="108"/>
      <c r="OPM15" s="108"/>
      <c r="OPN15" s="108"/>
      <c r="OPO15" s="108"/>
      <c r="OPP15" s="108"/>
      <c r="OPQ15" s="108"/>
      <c r="OPR15" s="108"/>
      <c r="OPS15" s="108"/>
      <c r="OPT15" s="108"/>
      <c r="OPU15" s="108"/>
      <c r="OPV15" s="108"/>
      <c r="OPW15" s="108"/>
      <c r="OPX15" s="108"/>
      <c r="OPY15" s="108"/>
      <c r="OPZ15" s="108"/>
      <c r="OQA15" s="108"/>
      <c r="OQB15" s="108"/>
      <c r="OQC15" s="108"/>
      <c r="OQD15" s="108"/>
      <c r="OQE15" s="108"/>
      <c r="OQF15" s="108"/>
      <c r="OQG15" s="108"/>
      <c r="OQH15" s="108"/>
      <c r="OQI15" s="108"/>
      <c r="OQJ15" s="108"/>
      <c r="OQK15" s="108"/>
      <c r="OQL15" s="108"/>
      <c r="OQM15" s="108"/>
      <c r="OQN15" s="108"/>
      <c r="OQO15" s="108"/>
      <c r="OQP15" s="108"/>
      <c r="OQQ15" s="108"/>
      <c r="OQR15" s="108"/>
      <c r="OQS15" s="108"/>
      <c r="OQT15" s="108"/>
      <c r="OQU15" s="108"/>
      <c r="OQV15" s="108"/>
      <c r="OQW15" s="108"/>
      <c r="OQX15" s="108"/>
      <c r="OQY15" s="108"/>
      <c r="OQZ15" s="108"/>
      <c r="ORA15" s="108"/>
      <c r="ORB15" s="108"/>
      <c r="ORC15" s="108"/>
      <c r="ORD15" s="108"/>
      <c r="ORE15" s="108"/>
      <c r="ORF15" s="108"/>
      <c r="ORG15" s="108"/>
      <c r="ORH15" s="108"/>
      <c r="ORI15" s="108"/>
      <c r="ORJ15" s="108"/>
      <c r="ORK15" s="108"/>
      <c r="ORL15" s="108"/>
      <c r="ORM15" s="108"/>
      <c r="ORN15" s="108"/>
      <c r="ORO15" s="108"/>
      <c r="ORP15" s="108"/>
      <c r="ORQ15" s="108"/>
      <c r="ORR15" s="108"/>
      <c r="ORS15" s="108"/>
      <c r="ORT15" s="108"/>
      <c r="ORU15" s="108"/>
      <c r="ORV15" s="108"/>
      <c r="ORW15" s="108"/>
      <c r="ORX15" s="108"/>
      <c r="ORY15" s="108"/>
      <c r="ORZ15" s="108"/>
      <c r="OSA15" s="108"/>
      <c r="OSB15" s="108"/>
      <c r="OSC15" s="108"/>
      <c r="OSD15" s="108"/>
      <c r="OSE15" s="108"/>
      <c r="OSF15" s="108"/>
      <c r="OSG15" s="108"/>
      <c r="OSH15" s="108"/>
      <c r="OSI15" s="108"/>
      <c r="OSJ15" s="108"/>
      <c r="OSK15" s="108"/>
      <c r="OSL15" s="108"/>
      <c r="OSM15" s="108"/>
      <c r="OSN15" s="108"/>
      <c r="OSO15" s="108"/>
      <c r="OSP15" s="108"/>
      <c r="OSQ15" s="108"/>
      <c r="OSR15" s="108"/>
      <c r="OSS15" s="108"/>
      <c r="OST15" s="108"/>
      <c r="OSU15" s="108"/>
      <c r="OSV15" s="108"/>
      <c r="OSW15" s="108"/>
      <c r="OSX15" s="108"/>
      <c r="OSY15" s="108"/>
      <c r="OSZ15" s="108"/>
      <c r="OTA15" s="108"/>
      <c r="OTB15" s="108"/>
      <c r="OTC15" s="108"/>
      <c r="OTD15" s="108"/>
      <c r="OTE15" s="108"/>
      <c r="OTF15" s="108"/>
      <c r="OTG15" s="108"/>
      <c r="OTH15" s="108"/>
      <c r="OTI15" s="108"/>
      <c r="OTJ15" s="108"/>
      <c r="OTK15" s="108"/>
      <c r="OTL15" s="108"/>
      <c r="OTM15" s="108"/>
      <c r="OTN15" s="108"/>
      <c r="OTO15" s="108"/>
      <c r="OTP15" s="108"/>
      <c r="OTQ15" s="108"/>
      <c r="OTR15" s="108"/>
      <c r="OTS15" s="108"/>
      <c r="OTT15" s="108"/>
      <c r="OTU15" s="108"/>
      <c r="OTV15" s="108"/>
      <c r="OTW15" s="108"/>
      <c r="OTX15" s="108"/>
      <c r="OTY15" s="108"/>
      <c r="OTZ15" s="108"/>
      <c r="OUA15" s="108"/>
      <c r="OUB15" s="108"/>
      <c r="OUC15" s="108"/>
      <c r="OUD15" s="108"/>
      <c r="OUE15" s="108"/>
      <c r="OUF15" s="108"/>
      <c r="OUG15" s="108"/>
      <c r="OUH15" s="108"/>
      <c r="OUI15" s="108"/>
      <c r="OUJ15" s="108"/>
      <c r="OUK15" s="108"/>
      <c r="OUL15" s="108"/>
      <c r="OUM15" s="108"/>
      <c r="OUN15" s="108"/>
      <c r="OUO15" s="108"/>
      <c r="OUP15" s="108"/>
      <c r="OUQ15" s="108"/>
      <c r="OUR15" s="108"/>
      <c r="OUS15" s="108"/>
      <c r="OUT15" s="108"/>
      <c r="OUU15" s="108"/>
      <c r="OUV15" s="108"/>
      <c r="OUW15" s="108"/>
      <c r="OUX15" s="108"/>
      <c r="OUY15" s="108"/>
      <c r="OUZ15" s="108"/>
      <c r="OVA15" s="108"/>
      <c r="OVB15" s="108"/>
      <c r="OVC15" s="108"/>
      <c r="OVD15" s="108"/>
      <c r="OVE15" s="108"/>
      <c r="OVF15" s="108"/>
      <c r="OVG15" s="108"/>
      <c r="OVH15" s="108"/>
      <c r="OVI15" s="108"/>
      <c r="OVJ15" s="108"/>
      <c r="OVK15" s="108"/>
      <c r="OVL15" s="108"/>
      <c r="OVM15" s="108"/>
      <c r="OVN15" s="108"/>
      <c r="OVO15" s="108"/>
      <c r="OVP15" s="108"/>
      <c r="OVQ15" s="108"/>
      <c r="OVR15" s="108"/>
      <c r="OVS15" s="108"/>
      <c r="OVT15" s="108"/>
      <c r="OVU15" s="108"/>
      <c r="OVV15" s="108"/>
      <c r="OVW15" s="108"/>
      <c r="OVX15" s="108"/>
      <c r="OVY15" s="108"/>
      <c r="OVZ15" s="108"/>
      <c r="OWA15" s="108"/>
      <c r="OWB15" s="108"/>
      <c r="OWC15" s="108"/>
      <c r="OWD15" s="108"/>
      <c r="OWE15" s="108"/>
      <c r="OWF15" s="108"/>
      <c r="OWG15" s="108"/>
      <c r="OWH15" s="108"/>
      <c r="OWI15" s="108"/>
      <c r="OWJ15" s="108"/>
      <c r="OWK15" s="108"/>
      <c r="OWL15" s="108"/>
      <c r="OWM15" s="108"/>
      <c r="OWN15" s="108"/>
      <c r="OWO15" s="108"/>
      <c r="OWP15" s="108"/>
      <c r="OWQ15" s="108"/>
      <c r="OWR15" s="108"/>
      <c r="OWS15" s="108"/>
      <c r="OWT15" s="108"/>
      <c r="OWU15" s="108"/>
      <c r="OWV15" s="108"/>
      <c r="OWW15" s="108"/>
      <c r="OWX15" s="108"/>
      <c r="OWY15" s="108"/>
      <c r="OWZ15" s="108"/>
      <c r="OXA15" s="108"/>
      <c r="OXB15" s="108"/>
      <c r="OXC15" s="108"/>
      <c r="OXD15" s="108"/>
      <c r="OXE15" s="108"/>
      <c r="OXF15" s="108"/>
      <c r="OXG15" s="108"/>
      <c r="OXH15" s="108"/>
      <c r="OXI15" s="108"/>
      <c r="OXJ15" s="108"/>
      <c r="OXK15" s="108"/>
      <c r="OXL15" s="108"/>
      <c r="OXM15" s="108"/>
      <c r="OXN15" s="108"/>
      <c r="OXO15" s="108"/>
      <c r="OXP15" s="108"/>
      <c r="OXQ15" s="108"/>
      <c r="OXR15" s="108"/>
      <c r="OXS15" s="108"/>
      <c r="OXT15" s="108"/>
      <c r="OXU15" s="108"/>
      <c r="OXV15" s="108"/>
      <c r="OXW15" s="108"/>
      <c r="OXX15" s="108"/>
      <c r="OXY15" s="108"/>
      <c r="OXZ15" s="108"/>
      <c r="OYA15" s="108"/>
      <c r="OYB15" s="108"/>
      <c r="OYC15" s="108"/>
      <c r="OYD15" s="108"/>
      <c r="OYE15" s="108"/>
      <c r="OYF15" s="108"/>
      <c r="OYG15" s="108"/>
      <c r="OYH15" s="108"/>
      <c r="OYI15" s="108"/>
      <c r="OYJ15" s="108"/>
      <c r="OYK15" s="108"/>
      <c r="OYL15" s="108"/>
      <c r="OYM15" s="108"/>
      <c r="OYN15" s="108"/>
      <c r="OYO15" s="108"/>
      <c r="OYP15" s="108"/>
      <c r="OYQ15" s="108"/>
      <c r="OYR15" s="108"/>
      <c r="OYS15" s="108"/>
      <c r="OYT15" s="108"/>
      <c r="OYU15" s="108"/>
      <c r="OYV15" s="108"/>
      <c r="OYW15" s="108"/>
      <c r="OYX15" s="108"/>
      <c r="OYY15" s="108"/>
      <c r="OYZ15" s="108"/>
      <c r="OZA15" s="108"/>
      <c r="OZB15" s="108"/>
      <c r="OZC15" s="108"/>
      <c r="OZD15" s="108"/>
      <c r="OZE15" s="108"/>
      <c r="OZF15" s="108"/>
      <c r="OZG15" s="108"/>
      <c r="OZH15" s="108"/>
      <c r="OZI15" s="108"/>
      <c r="OZJ15" s="108"/>
      <c r="OZK15" s="108"/>
      <c r="OZL15" s="108"/>
      <c r="OZM15" s="108"/>
      <c r="OZN15" s="108"/>
      <c r="OZO15" s="108"/>
      <c r="OZP15" s="108"/>
      <c r="OZQ15" s="108"/>
      <c r="OZR15" s="108"/>
      <c r="OZS15" s="108"/>
      <c r="OZT15" s="108"/>
      <c r="OZU15" s="108"/>
      <c r="OZV15" s="108"/>
      <c r="OZW15" s="108"/>
      <c r="OZX15" s="108"/>
      <c r="OZY15" s="108"/>
      <c r="OZZ15" s="108"/>
      <c r="PAA15" s="108"/>
      <c r="PAB15" s="108"/>
      <c r="PAC15" s="108"/>
      <c r="PAD15" s="108"/>
      <c r="PAE15" s="108"/>
      <c r="PAF15" s="108"/>
      <c r="PAG15" s="108"/>
      <c r="PAH15" s="108"/>
      <c r="PAI15" s="108"/>
      <c r="PAJ15" s="108"/>
      <c r="PAK15" s="108"/>
      <c r="PAL15" s="108"/>
      <c r="PAM15" s="108"/>
      <c r="PAN15" s="108"/>
      <c r="PAO15" s="108"/>
      <c r="PAP15" s="108"/>
      <c r="PAQ15" s="108"/>
      <c r="PAR15" s="108"/>
      <c r="PAS15" s="108"/>
      <c r="PAT15" s="108"/>
      <c r="PAU15" s="108"/>
      <c r="PAV15" s="108"/>
      <c r="PAW15" s="108"/>
      <c r="PAX15" s="108"/>
      <c r="PAY15" s="108"/>
      <c r="PAZ15" s="108"/>
      <c r="PBA15" s="108"/>
      <c r="PBB15" s="108"/>
      <c r="PBC15" s="108"/>
      <c r="PBD15" s="108"/>
      <c r="PBE15" s="108"/>
      <c r="PBF15" s="108"/>
      <c r="PBG15" s="108"/>
      <c r="PBH15" s="108"/>
      <c r="PBI15" s="108"/>
      <c r="PBJ15" s="108"/>
      <c r="PBK15" s="108"/>
      <c r="PBL15" s="108"/>
      <c r="PBM15" s="108"/>
      <c r="PBN15" s="108"/>
      <c r="PBO15" s="108"/>
      <c r="PBP15" s="108"/>
      <c r="PBQ15" s="108"/>
      <c r="PBR15" s="108"/>
      <c r="PBS15" s="108"/>
      <c r="PBT15" s="108"/>
      <c r="PBU15" s="108"/>
      <c r="PBV15" s="108"/>
      <c r="PBW15" s="108"/>
      <c r="PBX15" s="108"/>
      <c r="PBY15" s="108"/>
      <c r="PBZ15" s="108"/>
      <c r="PCA15" s="108"/>
      <c r="PCB15" s="108"/>
      <c r="PCC15" s="108"/>
      <c r="PCD15" s="108"/>
      <c r="PCE15" s="108"/>
      <c r="PCF15" s="108"/>
      <c r="PCG15" s="108"/>
      <c r="PCH15" s="108"/>
      <c r="PCI15" s="108"/>
      <c r="PCJ15" s="108"/>
      <c r="PCK15" s="108"/>
      <c r="PCL15" s="108"/>
      <c r="PCM15" s="108"/>
      <c r="PCN15" s="108"/>
      <c r="PCO15" s="108"/>
      <c r="PCP15" s="108"/>
      <c r="PCQ15" s="108"/>
      <c r="PCR15" s="108"/>
      <c r="PCS15" s="108"/>
      <c r="PCT15" s="108"/>
      <c r="PCU15" s="108"/>
      <c r="PCV15" s="108"/>
      <c r="PCW15" s="108"/>
      <c r="PCX15" s="108"/>
      <c r="PCY15" s="108"/>
      <c r="PCZ15" s="108"/>
      <c r="PDA15" s="108"/>
      <c r="PDB15" s="108"/>
      <c r="PDC15" s="108"/>
      <c r="PDD15" s="108"/>
      <c r="PDE15" s="108"/>
      <c r="PDF15" s="108"/>
      <c r="PDG15" s="108"/>
      <c r="PDH15" s="108"/>
      <c r="PDI15" s="108"/>
      <c r="PDJ15" s="108"/>
      <c r="PDK15" s="108"/>
      <c r="PDL15" s="108"/>
      <c r="PDM15" s="108"/>
      <c r="PDN15" s="108"/>
      <c r="PDO15" s="108"/>
      <c r="PDP15" s="108"/>
      <c r="PDQ15" s="108"/>
      <c r="PDR15" s="108"/>
      <c r="PDS15" s="108"/>
      <c r="PDT15" s="108"/>
      <c r="PDU15" s="108"/>
      <c r="PDV15" s="108"/>
      <c r="PDW15" s="108"/>
      <c r="PDX15" s="108"/>
      <c r="PDY15" s="108"/>
      <c r="PDZ15" s="108"/>
      <c r="PEA15" s="108"/>
      <c r="PEB15" s="108"/>
      <c r="PEC15" s="108"/>
      <c r="PED15" s="108"/>
      <c r="PEE15" s="108"/>
      <c r="PEF15" s="108"/>
      <c r="PEG15" s="108"/>
      <c r="PEH15" s="108"/>
      <c r="PEI15" s="108"/>
      <c r="PEJ15" s="108"/>
      <c r="PEK15" s="108"/>
      <c r="PEL15" s="108"/>
      <c r="PEM15" s="108"/>
      <c r="PEN15" s="108"/>
      <c r="PEO15" s="108"/>
      <c r="PEP15" s="108"/>
      <c r="PEQ15" s="108"/>
      <c r="PER15" s="108"/>
      <c r="PES15" s="108"/>
      <c r="PET15" s="108"/>
      <c r="PEU15" s="108"/>
      <c r="PEV15" s="108"/>
      <c r="PEW15" s="108"/>
      <c r="PEX15" s="108"/>
      <c r="PEY15" s="108"/>
      <c r="PEZ15" s="108"/>
      <c r="PFA15" s="108"/>
      <c r="PFB15" s="108"/>
      <c r="PFC15" s="108"/>
      <c r="PFD15" s="108"/>
      <c r="PFE15" s="108"/>
      <c r="PFF15" s="108"/>
      <c r="PFG15" s="108"/>
      <c r="PFH15" s="108"/>
      <c r="PFI15" s="108"/>
      <c r="PFJ15" s="108"/>
      <c r="PFK15" s="108"/>
      <c r="PFL15" s="108"/>
      <c r="PFM15" s="108"/>
      <c r="PFN15" s="108"/>
      <c r="PFO15" s="108"/>
      <c r="PFP15" s="108"/>
      <c r="PFQ15" s="108"/>
      <c r="PFR15" s="108"/>
      <c r="PFS15" s="108"/>
      <c r="PFT15" s="108"/>
      <c r="PFU15" s="108"/>
      <c r="PFV15" s="108"/>
      <c r="PFW15" s="108"/>
      <c r="PFX15" s="108"/>
      <c r="PFY15" s="108"/>
      <c r="PFZ15" s="108"/>
      <c r="PGA15" s="108"/>
      <c r="PGB15" s="108"/>
      <c r="PGC15" s="108"/>
      <c r="PGD15" s="108"/>
      <c r="PGE15" s="108"/>
      <c r="PGF15" s="108"/>
      <c r="PGG15" s="108"/>
      <c r="PGH15" s="108"/>
      <c r="PGI15" s="108"/>
      <c r="PGJ15" s="108"/>
      <c r="PGK15" s="108"/>
      <c r="PGL15" s="108"/>
      <c r="PGM15" s="108"/>
      <c r="PGN15" s="108"/>
      <c r="PGO15" s="108"/>
      <c r="PGP15" s="108"/>
      <c r="PGQ15" s="108"/>
      <c r="PGR15" s="108"/>
      <c r="PGS15" s="108"/>
      <c r="PGT15" s="108"/>
      <c r="PGU15" s="108"/>
      <c r="PGV15" s="108"/>
      <c r="PGW15" s="108"/>
      <c r="PGX15" s="108"/>
      <c r="PGY15" s="108"/>
      <c r="PGZ15" s="108"/>
      <c r="PHA15" s="108"/>
      <c r="PHB15" s="108"/>
      <c r="PHC15" s="108"/>
      <c r="PHD15" s="108"/>
      <c r="PHE15" s="108"/>
      <c r="PHF15" s="108"/>
      <c r="PHG15" s="108"/>
      <c r="PHH15" s="108"/>
      <c r="PHI15" s="108"/>
      <c r="PHJ15" s="108"/>
      <c r="PHK15" s="108"/>
      <c r="PHL15" s="108"/>
      <c r="PHM15" s="108"/>
      <c r="PHN15" s="108"/>
      <c r="PHO15" s="108"/>
      <c r="PHP15" s="108"/>
      <c r="PHQ15" s="108"/>
      <c r="PHR15" s="108"/>
      <c r="PHS15" s="108"/>
      <c r="PHT15" s="108"/>
      <c r="PHU15" s="108"/>
      <c r="PHV15" s="108"/>
      <c r="PHW15" s="108"/>
      <c r="PHX15" s="108"/>
      <c r="PHY15" s="108"/>
      <c r="PHZ15" s="108"/>
      <c r="PIA15" s="108"/>
      <c r="PIB15" s="108"/>
      <c r="PIC15" s="108"/>
      <c r="PID15" s="108"/>
      <c r="PIE15" s="108"/>
      <c r="PIF15" s="108"/>
      <c r="PIG15" s="108"/>
      <c r="PIH15" s="108"/>
      <c r="PII15" s="108"/>
      <c r="PIJ15" s="108"/>
      <c r="PIK15" s="108"/>
      <c r="PIL15" s="108"/>
      <c r="PIM15" s="108"/>
      <c r="PIN15" s="108"/>
      <c r="PIO15" s="108"/>
      <c r="PIP15" s="108"/>
      <c r="PIQ15" s="108"/>
      <c r="PIR15" s="108"/>
      <c r="PIS15" s="108"/>
      <c r="PIT15" s="108"/>
      <c r="PIU15" s="108"/>
      <c r="PIV15" s="108"/>
      <c r="PIW15" s="108"/>
      <c r="PIX15" s="108"/>
      <c r="PIY15" s="108"/>
      <c r="PIZ15" s="108"/>
      <c r="PJA15" s="108"/>
      <c r="PJB15" s="108"/>
      <c r="PJC15" s="108"/>
      <c r="PJD15" s="108"/>
      <c r="PJE15" s="108"/>
      <c r="PJF15" s="108"/>
      <c r="PJG15" s="108"/>
      <c r="PJH15" s="108"/>
      <c r="PJI15" s="108"/>
      <c r="PJJ15" s="108"/>
      <c r="PJK15" s="108"/>
      <c r="PJL15" s="108"/>
      <c r="PJM15" s="108"/>
      <c r="PJN15" s="108"/>
      <c r="PJO15" s="108"/>
      <c r="PJP15" s="108"/>
      <c r="PJQ15" s="108"/>
      <c r="PJR15" s="108"/>
      <c r="PJS15" s="108"/>
      <c r="PJT15" s="108"/>
      <c r="PJU15" s="108"/>
      <c r="PJV15" s="108"/>
      <c r="PJW15" s="108"/>
      <c r="PJX15" s="108"/>
      <c r="PJY15" s="108"/>
      <c r="PJZ15" s="108"/>
      <c r="PKA15" s="108"/>
      <c r="PKB15" s="108"/>
      <c r="PKC15" s="108"/>
      <c r="PKD15" s="108"/>
      <c r="PKE15" s="108"/>
      <c r="PKF15" s="108"/>
      <c r="PKG15" s="108"/>
      <c r="PKH15" s="108"/>
      <c r="PKI15" s="108"/>
      <c r="PKJ15" s="108"/>
      <c r="PKK15" s="108"/>
      <c r="PKL15" s="108"/>
      <c r="PKM15" s="108"/>
      <c r="PKN15" s="108"/>
      <c r="PKO15" s="108"/>
      <c r="PKP15" s="108"/>
      <c r="PKQ15" s="108"/>
      <c r="PKR15" s="108"/>
      <c r="PKS15" s="108"/>
      <c r="PKT15" s="108"/>
      <c r="PKU15" s="108"/>
      <c r="PKV15" s="108"/>
      <c r="PKW15" s="108"/>
      <c r="PKX15" s="108"/>
      <c r="PKY15" s="108"/>
      <c r="PKZ15" s="108"/>
      <c r="PLA15" s="108"/>
      <c r="PLB15" s="108"/>
      <c r="PLC15" s="108"/>
      <c r="PLD15" s="108"/>
      <c r="PLE15" s="108"/>
      <c r="PLF15" s="108"/>
      <c r="PLG15" s="108"/>
      <c r="PLH15" s="108"/>
      <c r="PLI15" s="108"/>
      <c r="PLJ15" s="108"/>
      <c r="PLK15" s="108"/>
      <c r="PLL15" s="108"/>
      <c r="PLM15" s="108"/>
      <c r="PLN15" s="108"/>
      <c r="PLO15" s="108"/>
      <c r="PLP15" s="108"/>
      <c r="PLQ15" s="108"/>
      <c r="PLR15" s="108"/>
      <c r="PLS15" s="108"/>
      <c r="PLT15" s="108"/>
      <c r="PLU15" s="108"/>
      <c r="PLV15" s="108"/>
      <c r="PLW15" s="108"/>
      <c r="PLX15" s="108"/>
      <c r="PLY15" s="108"/>
      <c r="PLZ15" s="108"/>
      <c r="PMA15" s="108"/>
      <c r="PMB15" s="108"/>
      <c r="PMC15" s="108"/>
      <c r="PMD15" s="108"/>
      <c r="PME15" s="108"/>
      <c r="PMF15" s="108"/>
      <c r="PMG15" s="108"/>
      <c r="PMH15" s="108"/>
      <c r="PMI15" s="108"/>
      <c r="PMJ15" s="108"/>
      <c r="PMK15" s="108"/>
      <c r="PML15" s="108"/>
      <c r="PMM15" s="108"/>
      <c r="PMN15" s="108"/>
      <c r="PMO15" s="108"/>
      <c r="PMP15" s="108"/>
      <c r="PMQ15" s="108"/>
      <c r="PMR15" s="108"/>
      <c r="PMS15" s="108"/>
      <c r="PMT15" s="108"/>
      <c r="PMU15" s="108"/>
      <c r="PMV15" s="108"/>
      <c r="PMW15" s="108"/>
      <c r="PMX15" s="108"/>
      <c r="PMY15" s="108"/>
      <c r="PMZ15" s="108"/>
      <c r="PNA15" s="108"/>
      <c r="PNB15" s="108"/>
      <c r="PNC15" s="108"/>
      <c r="PND15" s="108"/>
      <c r="PNE15" s="108"/>
      <c r="PNF15" s="108"/>
      <c r="PNG15" s="108"/>
      <c r="PNH15" s="108"/>
      <c r="PNI15" s="108"/>
      <c r="PNJ15" s="108"/>
      <c r="PNK15" s="108"/>
      <c r="PNL15" s="108"/>
      <c r="PNM15" s="108"/>
      <c r="PNN15" s="108"/>
      <c r="PNO15" s="108"/>
      <c r="PNP15" s="108"/>
      <c r="PNQ15" s="108"/>
      <c r="PNR15" s="108"/>
      <c r="PNS15" s="108"/>
      <c r="PNT15" s="108"/>
      <c r="PNU15" s="108"/>
      <c r="PNV15" s="108"/>
      <c r="PNW15" s="108"/>
      <c r="PNX15" s="108"/>
      <c r="PNY15" s="108"/>
      <c r="PNZ15" s="108"/>
      <c r="POA15" s="108"/>
      <c r="POB15" s="108"/>
      <c r="POC15" s="108"/>
      <c r="POD15" s="108"/>
      <c r="POE15" s="108"/>
      <c r="POF15" s="108"/>
      <c r="POG15" s="108"/>
      <c r="POH15" s="108"/>
      <c r="POI15" s="108"/>
      <c r="POJ15" s="108"/>
      <c r="POK15" s="108"/>
      <c r="POL15" s="108"/>
      <c r="POM15" s="108"/>
      <c r="PON15" s="108"/>
      <c r="POO15" s="108"/>
      <c r="POP15" s="108"/>
      <c r="POQ15" s="108"/>
      <c r="POR15" s="108"/>
      <c r="POS15" s="108"/>
      <c r="POT15" s="108"/>
      <c r="POU15" s="108"/>
      <c r="POV15" s="108"/>
      <c r="POW15" s="108"/>
      <c r="POX15" s="108"/>
      <c r="POY15" s="108"/>
      <c r="POZ15" s="108"/>
      <c r="PPA15" s="108"/>
      <c r="PPB15" s="108"/>
      <c r="PPC15" s="108"/>
      <c r="PPD15" s="108"/>
      <c r="PPE15" s="108"/>
      <c r="PPF15" s="108"/>
      <c r="PPG15" s="108"/>
      <c r="PPH15" s="108"/>
      <c r="PPI15" s="108"/>
      <c r="PPJ15" s="108"/>
      <c r="PPK15" s="108"/>
      <c r="PPL15" s="108"/>
      <c r="PPM15" s="108"/>
      <c r="PPN15" s="108"/>
      <c r="PPO15" s="108"/>
      <c r="PPP15" s="108"/>
      <c r="PPQ15" s="108"/>
      <c r="PPR15" s="108"/>
      <c r="PPS15" s="108"/>
      <c r="PPT15" s="108"/>
      <c r="PPU15" s="108"/>
      <c r="PPV15" s="108"/>
      <c r="PPW15" s="108"/>
      <c r="PPX15" s="108"/>
      <c r="PPY15" s="108"/>
      <c r="PPZ15" s="108"/>
      <c r="PQA15" s="108"/>
      <c r="PQB15" s="108"/>
      <c r="PQC15" s="108"/>
      <c r="PQD15" s="108"/>
      <c r="PQE15" s="108"/>
      <c r="PQF15" s="108"/>
      <c r="PQG15" s="108"/>
      <c r="PQH15" s="108"/>
      <c r="PQI15" s="108"/>
      <c r="PQJ15" s="108"/>
      <c r="PQK15" s="108"/>
      <c r="PQL15" s="108"/>
      <c r="PQM15" s="108"/>
      <c r="PQN15" s="108"/>
      <c r="PQO15" s="108"/>
      <c r="PQP15" s="108"/>
      <c r="PQQ15" s="108"/>
      <c r="PQR15" s="108"/>
      <c r="PQS15" s="108"/>
      <c r="PQT15" s="108"/>
      <c r="PQU15" s="108"/>
      <c r="PQV15" s="108"/>
      <c r="PQW15" s="108"/>
      <c r="PQX15" s="108"/>
      <c r="PQY15" s="108"/>
      <c r="PQZ15" s="108"/>
      <c r="PRA15" s="108"/>
      <c r="PRB15" s="108"/>
      <c r="PRC15" s="108"/>
      <c r="PRD15" s="108"/>
      <c r="PRE15" s="108"/>
      <c r="PRF15" s="108"/>
      <c r="PRG15" s="108"/>
      <c r="PRH15" s="108"/>
      <c r="PRI15" s="108"/>
      <c r="PRJ15" s="108"/>
      <c r="PRK15" s="108"/>
      <c r="PRL15" s="108"/>
      <c r="PRM15" s="108"/>
      <c r="PRN15" s="108"/>
      <c r="PRO15" s="108"/>
      <c r="PRP15" s="108"/>
      <c r="PRQ15" s="108"/>
      <c r="PRR15" s="108"/>
      <c r="PRS15" s="108"/>
      <c r="PRT15" s="108"/>
      <c r="PRU15" s="108"/>
      <c r="PRV15" s="108"/>
      <c r="PRW15" s="108"/>
      <c r="PRX15" s="108"/>
      <c r="PRY15" s="108"/>
      <c r="PRZ15" s="108"/>
      <c r="PSA15" s="108"/>
      <c r="PSB15" s="108"/>
      <c r="PSC15" s="108"/>
      <c r="PSD15" s="108"/>
      <c r="PSE15" s="108"/>
      <c r="PSF15" s="108"/>
      <c r="PSG15" s="108"/>
      <c r="PSH15" s="108"/>
      <c r="PSI15" s="108"/>
      <c r="PSJ15" s="108"/>
      <c r="PSK15" s="108"/>
      <c r="PSL15" s="108"/>
      <c r="PSM15" s="108"/>
      <c r="PSN15" s="108"/>
      <c r="PSO15" s="108"/>
      <c r="PSP15" s="108"/>
      <c r="PSQ15" s="108"/>
      <c r="PSR15" s="108"/>
      <c r="PSS15" s="108"/>
      <c r="PST15" s="108"/>
      <c r="PSU15" s="108"/>
      <c r="PSV15" s="108"/>
      <c r="PSW15" s="108"/>
      <c r="PSX15" s="108"/>
      <c r="PSY15" s="108"/>
      <c r="PSZ15" s="108"/>
      <c r="PTA15" s="108"/>
      <c r="PTB15" s="108"/>
      <c r="PTC15" s="108"/>
      <c r="PTD15" s="108"/>
      <c r="PTE15" s="108"/>
      <c r="PTF15" s="108"/>
      <c r="PTG15" s="108"/>
      <c r="PTH15" s="108"/>
      <c r="PTI15" s="108"/>
      <c r="PTJ15" s="108"/>
      <c r="PTK15" s="108"/>
      <c r="PTL15" s="108"/>
      <c r="PTM15" s="108"/>
      <c r="PTN15" s="108"/>
      <c r="PTO15" s="108"/>
      <c r="PTP15" s="108"/>
      <c r="PTQ15" s="108"/>
      <c r="PTR15" s="108"/>
      <c r="PTS15" s="108"/>
      <c r="PTT15" s="108"/>
      <c r="PTU15" s="108"/>
      <c r="PTV15" s="108"/>
      <c r="PTW15" s="108"/>
      <c r="PTX15" s="108"/>
      <c r="PTY15" s="108"/>
      <c r="PTZ15" s="108"/>
      <c r="PUA15" s="108"/>
      <c r="PUB15" s="108"/>
      <c r="PUC15" s="108"/>
      <c r="PUD15" s="108"/>
      <c r="PUE15" s="108"/>
      <c r="PUF15" s="108"/>
      <c r="PUG15" s="108"/>
      <c r="PUH15" s="108"/>
      <c r="PUI15" s="108"/>
      <c r="PUJ15" s="108"/>
      <c r="PUK15" s="108"/>
      <c r="PUL15" s="108"/>
      <c r="PUM15" s="108"/>
      <c r="PUN15" s="108"/>
      <c r="PUO15" s="108"/>
      <c r="PUP15" s="108"/>
      <c r="PUQ15" s="108"/>
      <c r="PUR15" s="108"/>
      <c r="PUS15" s="108"/>
      <c r="PUT15" s="108"/>
      <c r="PUU15" s="108"/>
      <c r="PUV15" s="108"/>
      <c r="PUW15" s="108"/>
      <c r="PUX15" s="108"/>
      <c r="PUY15" s="108"/>
      <c r="PUZ15" s="108"/>
      <c r="PVA15" s="108"/>
      <c r="PVB15" s="108"/>
      <c r="PVC15" s="108"/>
      <c r="PVD15" s="108"/>
      <c r="PVE15" s="108"/>
      <c r="PVF15" s="108"/>
      <c r="PVG15" s="108"/>
      <c r="PVH15" s="108"/>
      <c r="PVI15" s="108"/>
      <c r="PVJ15" s="108"/>
      <c r="PVK15" s="108"/>
      <c r="PVL15" s="108"/>
      <c r="PVM15" s="108"/>
      <c r="PVN15" s="108"/>
      <c r="PVO15" s="108"/>
      <c r="PVP15" s="108"/>
      <c r="PVQ15" s="108"/>
      <c r="PVR15" s="108"/>
      <c r="PVS15" s="108"/>
      <c r="PVT15" s="108"/>
      <c r="PVU15" s="108"/>
      <c r="PVV15" s="108"/>
      <c r="PVW15" s="108"/>
      <c r="PVX15" s="108"/>
      <c r="PVY15" s="108"/>
      <c r="PVZ15" s="108"/>
      <c r="PWA15" s="108"/>
      <c r="PWB15" s="108"/>
      <c r="PWC15" s="108"/>
      <c r="PWD15" s="108"/>
      <c r="PWE15" s="108"/>
      <c r="PWF15" s="108"/>
      <c r="PWG15" s="108"/>
      <c r="PWH15" s="108"/>
      <c r="PWI15" s="108"/>
      <c r="PWJ15" s="108"/>
      <c r="PWK15" s="108"/>
      <c r="PWL15" s="108"/>
      <c r="PWM15" s="108"/>
      <c r="PWN15" s="108"/>
      <c r="PWO15" s="108"/>
      <c r="PWP15" s="108"/>
      <c r="PWQ15" s="108"/>
      <c r="PWR15" s="108"/>
      <c r="PWS15" s="108"/>
      <c r="PWT15" s="108"/>
      <c r="PWU15" s="108"/>
      <c r="PWV15" s="108"/>
      <c r="PWW15" s="108"/>
      <c r="PWX15" s="108"/>
      <c r="PWY15" s="108"/>
      <c r="PWZ15" s="108"/>
      <c r="PXA15" s="108"/>
      <c r="PXB15" s="108"/>
      <c r="PXC15" s="108"/>
      <c r="PXD15" s="108"/>
      <c r="PXE15" s="108"/>
      <c r="PXF15" s="108"/>
      <c r="PXG15" s="108"/>
      <c r="PXH15" s="108"/>
      <c r="PXI15" s="108"/>
      <c r="PXJ15" s="108"/>
      <c r="PXK15" s="108"/>
      <c r="PXL15" s="108"/>
      <c r="PXM15" s="108"/>
      <c r="PXN15" s="108"/>
      <c r="PXO15" s="108"/>
      <c r="PXP15" s="108"/>
      <c r="PXQ15" s="108"/>
      <c r="PXR15" s="108"/>
      <c r="PXS15" s="108"/>
      <c r="PXT15" s="108"/>
      <c r="PXU15" s="108"/>
      <c r="PXV15" s="108"/>
      <c r="PXW15" s="108"/>
      <c r="PXX15" s="108"/>
      <c r="PXY15" s="108"/>
      <c r="PXZ15" s="108"/>
      <c r="PYA15" s="108"/>
      <c r="PYB15" s="108"/>
      <c r="PYC15" s="108"/>
      <c r="PYD15" s="108"/>
      <c r="PYE15" s="108"/>
      <c r="PYF15" s="108"/>
      <c r="PYG15" s="108"/>
      <c r="PYH15" s="108"/>
      <c r="PYI15" s="108"/>
      <c r="PYJ15" s="108"/>
      <c r="PYK15" s="108"/>
      <c r="PYL15" s="108"/>
      <c r="PYM15" s="108"/>
      <c r="PYN15" s="108"/>
      <c r="PYO15" s="108"/>
      <c r="PYP15" s="108"/>
      <c r="PYQ15" s="108"/>
      <c r="PYR15" s="108"/>
      <c r="PYS15" s="108"/>
      <c r="PYT15" s="108"/>
      <c r="PYU15" s="108"/>
      <c r="PYV15" s="108"/>
      <c r="PYW15" s="108"/>
      <c r="PYX15" s="108"/>
      <c r="PYY15" s="108"/>
      <c r="PYZ15" s="108"/>
      <c r="PZA15" s="108"/>
      <c r="PZB15" s="108"/>
      <c r="PZC15" s="108"/>
      <c r="PZD15" s="108"/>
      <c r="PZE15" s="108"/>
      <c r="PZF15" s="108"/>
      <c r="PZG15" s="108"/>
      <c r="PZH15" s="108"/>
      <c r="PZI15" s="108"/>
      <c r="PZJ15" s="108"/>
      <c r="PZK15" s="108"/>
      <c r="PZL15" s="108"/>
      <c r="PZM15" s="108"/>
      <c r="PZN15" s="108"/>
      <c r="PZO15" s="108"/>
      <c r="PZP15" s="108"/>
      <c r="PZQ15" s="108"/>
      <c r="PZR15" s="108"/>
      <c r="PZS15" s="108"/>
      <c r="PZT15" s="108"/>
      <c r="PZU15" s="108"/>
      <c r="PZV15" s="108"/>
      <c r="PZW15" s="108"/>
      <c r="PZX15" s="108"/>
      <c r="PZY15" s="108"/>
      <c r="PZZ15" s="108"/>
      <c r="QAA15" s="108"/>
      <c r="QAB15" s="108"/>
      <c r="QAC15" s="108"/>
      <c r="QAD15" s="108"/>
      <c r="QAE15" s="108"/>
      <c r="QAF15" s="108"/>
      <c r="QAG15" s="108"/>
      <c r="QAH15" s="108"/>
      <c r="QAI15" s="108"/>
      <c r="QAJ15" s="108"/>
      <c r="QAK15" s="108"/>
      <c r="QAL15" s="108"/>
      <c r="QAM15" s="108"/>
      <c r="QAN15" s="108"/>
      <c r="QAO15" s="108"/>
      <c r="QAP15" s="108"/>
      <c r="QAQ15" s="108"/>
      <c r="QAR15" s="108"/>
      <c r="QAS15" s="108"/>
      <c r="QAT15" s="108"/>
      <c r="QAU15" s="108"/>
      <c r="QAV15" s="108"/>
      <c r="QAW15" s="108"/>
      <c r="QAX15" s="108"/>
      <c r="QAY15" s="108"/>
      <c r="QAZ15" s="108"/>
      <c r="QBA15" s="108"/>
      <c r="QBB15" s="108"/>
      <c r="QBC15" s="108"/>
      <c r="QBD15" s="108"/>
      <c r="QBE15" s="108"/>
      <c r="QBF15" s="108"/>
      <c r="QBG15" s="108"/>
      <c r="QBH15" s="108"/>
      <c r="QBI15" s="108"/>
      <c r="QBJ15" s="108"/>
      <c r="QBK15" s="108"/>
      <c r="QBL15" s="108"/>
      <c r="QBM15" s="108"/>
      <c r="QBN15" s="108"/>
      <c r="QBO15" s="108"/>
      <c r="QBP15" s="108"/>
      <c r="QBQ15" s="108"/>
      <c r="QBR15" s="108"/>
      <c r="QBS15" s="108"/>
      <c r="QBT15" s="108"/>
      <c r="QBU15" s="108"/>
      <c r="QBV15" s="108"/>
      <c r="QBW15" s="108"/>
      <c r="QBX15" s="108"/>
      <c r="QBY15" s="108"/>
      <c r="QBZ15" s="108"/>
      <c r="QCA15" s="108"/>
      <c r="QCB15" s="108"/>
      <c r="QCC15" s="108"/>
      <c r="QCD15" s="108"/>
      <c r="QCE15" s="108"/>
      <c r="QCF15" s="108"/>
      <c r="QCG15" s="108"/>
      <c r="QCH15" s="108"/>
      <c r="QCI15" s="108"/>
      <c r="QCJ15" s="108"/>
      <c r="QCK15" s="108"/>
      <c r="QCL15" s="108"/>
      <c r="QCM15" s="108"/>
      <c r="QCN15" s="108"/>
      <c r="QCO15" s="108"/>
      <c r="QCP15" s="108"/>
      <c r="QCQ15" s="108"/>
      <c r="QCR15" s="108"/>
      <c r="QCS15" s="108"/>
      <c r="QCT15" s="108"/>
      <c r="QCU15" s="108"/>
      <c r="QCV15" s="108"/>
      <c r="QCW15" s="108"/>
      <c r="QCX15" s="108"/>
      <c r="QCY15" s="108"/>
      <c r="QCZ15" s="108"/>
      <c r="QDA15" s="108"/>
      <c r="QDB15" s="108"/>
      <c r="QDC15" s="108"/>
      <c r="QDD15" s="108"/>
      <c r="QDE15" s="108"/>
      <c r="QDF15" s="108"/>
      <c r="QDG15" s="108"/>
      <c r="QDH15" s="108"/>
      <c r="QDI15" s="108"/>
      <c r="QDJ15" s="108"/>
      <c r="QDK15" s="108"/>
      <c r="QDL15" s="108"/>
      <c r="QDM15" s="108"/>
      <c r="QDN15" s="108"/>
      <c r="QDO15" s="108"/>
      <c r="QDP15" s="108"/>
      <c r="QDQ15" s="108"/>
      <c r="QDR15" s="108"/>
      <c r="QDS15" s="108"/>
      <c r="QDT15" s="108"/>
      <c r="QDU15" s="108"/>
      <c r="QDV15" s="108"/>
      <c r="QDW15" s="108"/>
      <c r="QDX15" s="108"/>
      <c r="QDY15" s="108"/>
      <c r="QDZ15" s="108"/>
      <c r="QEA15" s="108"/>
      <c r="QEB15" s="108"/>
      <c r="QEC15" s="108"/>
      <c r="QED15" s="108"/>
      <c r="QEE15" s="108"/>
      <c r="QEF15" s="108"/>
      <c r="QEG15" s="108"/>
      <c r="QEH15" s="108"/>
      <c r="QEI15" s="108"/>
      <c r="QEJ15" s="108"/>
      <c r="QEK15" s="108"/>
      <c r="QEL15" s="108"/>
      <c r="QEM15" s="108"/>
      <c r="QEN15" s="108"/>
      <c r="QEO15" s="108"/>
      <c r="QEP15" s="108"/>
      <c r="QEQ15" s="108"/>
      <c r="QER15" s="108"/>
      <c r="QES15" s="108"/>
      <c r="QET15" s="108"/>
      <c r="QEU15" s="108"/>
      <c r="QEV15" s="108"/>
      <c r="QEW15" s="108"/>
      <c r="QEX15" s="108"/>
      <c r="QEY15" s="108"/>
      <c r="QEZ15" s="108"/>
      <c r="QFA15" s="108"/>
      <c r="QFB15" s="108"/>
      <c r="QFC15" s="108"/>
      <c r="QFD15" s="108"/>
      <c r="QFE15" s="108"/>
      <c r="QFF15" s="108"/>
      <c r="QFG15" s="108"/>
      <c r="QFH15" s="108"/>
      <c r="QFI15" s="108"/>
      <c r="QFJ15" s="108"/>
      <c r="QFK15" s="108"/>
      <c r="QFL15" s="108"/>
      <c r="QFM15" s="108"/>
      <c r="QFN15" s="108"/>
      <c r="QFO15" s="108"/>
      <c r="QFP15" s="108"/>
      <c r="QFQ15" s="108"/>
      <c r="QFR15" s="108"/>
      <c r="QFS15" s="108"/>
      <c r="QFT15" s="108"/>
      <c r="QFU15" s="108"/>
      <c r="QFV15" s="108"/>
      <c r="QFW15" s="108"/>
      <c r="QFX15" s="108"/>
      <c r="QFY15" s="108"/>
      <c r="QFZ15" s="108"/>
      <c r="QGA15" s="108"/>
      <c r="QGB15" s="108"/>
      <c r="QGC15" s="108"/>
      <c r="QGD15" s="108"/>
      <c r="QGE15" s="108"/>
      <c r="QGF15" s="108"/>
      <c r="QGG15" s="108"/>
      <c r="QGH15" s="108"/>
      <c r="QGI15" s="108"/>
      <c r="QGJ15" s="108"/>
      <c r="QGK15" s="108"/>
      <c r="QGL15" s="108"/>
      <c r="QGM15" s="108"/>
      <c r="QGN15" s="108"/>
      <c r="QGO15" s="108"/>
      <c r="QGP15" s="108"/>
      <c r="QGQ15" s="108"/>
      <c r="QGR15" s="108"/>
      <c r="QGS15" s="108"/>
      <c r="QGT15" s="108"/>
      <c r="QGU15" s="108"/>
      <c r="QGV15" s="108"/>
      <c r="QGW15" s="108"/>
      <c r="QGX15" s="108"/>
      <c r="QGY15" s="108"/>
      <c r="QGZ15" s="108"/>
      <c r="QHA15" s="108"/>
      <c r="QHB15" s="108"/>
      <c r="QHC15" s="108"/>
      <c r="QHD15" s="108"/>
      <c r="QHE15" s="108"/>
      <c r="QHF15" s="108"/>
      <c r="QHG15" s="108"/>
      <c r="QHH15" s="108"/>
      <c r="QHI15" s="108"/>
      <c r="QHJ15" s="108"/>
      <c r="QHK15" s="108"/>
      <c r="QHL15" s="108"/>
      <c r="QHM15" s="108"/>
      <c r="QHN15" s="108"/>
      <c r="QHO15" s="108"/>
      <c r="QHP15" s="108"/>
      <c r="QHQ15" s="108"/>
      <c r="QHR15" s="108"/>
      <c r="QHS15" s="108"/>
      <c r="QHT15" s="108"/>
      <c r="QHU15" s="108"/>
      <c r="QHV15" s="108"/>
      <c r="QHW15" s="108"/>
      <c r="QHX15" s="108"/>
      <c r="QHY15" s="108"/>
      <c r="QHZ15" s="108"/>
      <c r="QIA15" s="108"/>
      <c r="QIB15" s="108"/>
      <c r="QIC15" s="108"/>
      <c r="QID15" s="108"/>
      <c r="QIE15" s="108"/>
      <c r="QIF15" s="108"/>
      <c r="QIG15" s="108"/>
      <c r="QIH15" s="108"/>
      <c r="QII15" s="108"/>
      <c r="QIJ15" s="108"/>
      <c r="QIK15" s="108"/>
      <c r="QIL15" s="108"/>
      <c r="QIM15" s="108"/>
      <c r="QIN15" s="108"/>
      <c r="QIO15" s="108"/>
      <c r="QIP15" s="108"/>
      <c r="QIQ15" s="108"/>
      <c r="QIR15" s="108"/>
      <c r="QIS15" s="108"/>
      <c r="QIT15" s="108"/>
      <c r="QIU15" s="108"/>
      <c r="QIV15" s="108"/>
      <c r="QIW15" s="108"/>
      <c r="QIX15" s="108"/>
      <c r="QIY15" s="108"/>
      <c r="QIZ15" s="108"/>
      <c r="QJA15" s="108"/>
      <c r="QJB15" s="108"/>
      <c r="QJC15" s="108"/>
      <c r="QJD15" s="108"/>
      <c r="QJE15" s="108"/>
      <c r="QJF15" s="108"/>
      <c r="QJG15" s="108"/>
      <c r="QJH15" s="108"/>
      <c r="QJI15" s="108"/>
      <c r="QJJ15" s="108"/>
      <c r="QJK15" s="108"/>
      <c r="QJL15" s="108"/>
      <c r="QJM15" s="108"/>
      <c r="QJN15" s="108"/>
      <c r="QJO15" s="108"/>
      <c r="QJP15" s="108"/>
      <c r="QJQ15" s="108"/>
      <c r="QJR15" s="108"/>
      <c r="QJS15" s="108"/>
      <c r="QJT15" s="108"/>
      <c r="QJU15" s="108"/>
      <c r="QJV15" s="108"/>
      <c r="QJW15" s="108"/>
      <c r="QJX15" s="108"/>
      <c r="QJY15" s="108"/>
      <c r="QJZ15" s="108"/>
      <c r="QKA15" s="108"/>
      <c r="QKB15" s="108"/>
      <c r="QKC15" s="108"/>
      <c r="QKD15" s="108"/>
      <c r="QKE15" s="108"/>
      <c r="QKF15" s="108"/>
      <c r="QKG15" s="108"/>
      <c r="QKH15" s="108"/>
      <c r="QKI15" s="108"/>
      <c r="QKJ15" s="108"/>
      <c r="QKK15" s="108"/>
      <c r="QKL15" s="108"/>
      <c r="QKM15" s="108"/>
      <c r="QKN15" s="108"/>
      <c r="QKO15" s="108"/>
      <c r="QKP15" s="108"/>
      <c r="QKQ15" s="108"/>
      <c r="QKR15" s="108"/>
      <c r="QKS15" s="108"/>
      <c r="QKT15" s="108"/>
      <c r="QKU15" s="108"/>
      <c r="QKV15" s="108"/>
      <c r="QKW15" s="108"/>
      <c r="QKX15" s="108"/>
      <c r="QKY15" s="108"/>
      <c r="QKZ15" s="108"/>
      <c r="QLA15" s="108"/>
      <c r="QLB15" s="108"/>
      <c r="QLC15" s="108"/>
      <c r="QLD15" s="108"/>
      <c r="QLE15" s="108"/>
      <c r="QLF15" s="108"/>
      <c r="QLG15" s="108"/>
      <c r="QLH15" s="108"/>
      <c r="QLI15" s="108"/>
      <c r="QLJ15" s="108"/>
      <c r="QLK15" s="108"/>
      <c r="QLL15" s="108"/>
      <c r="QLM15" s="108"/>
      <c r="QLN15" s="108"/>
      <c r="QLO15" s="108"/>
      <c r="QLP15" s="108"/>
      <c r="QLQ15" s="108"/>
      <c r="QLR15" s="108"/>
      <c r="QLS15" s="108"/>
      <c r="QLT15" s="108"/>
      <c r="QLU15" s="108"/>
      <c r="QLV15" s="108"/>
      <c r="QLW15" s="108"/>
      <c r="QLX15" s="108"/>
      <c r="QLY15" s="108"/>
      <c r="QLZ15" s="108"/>
      <c r="QMA15" s="108"/>
      <c r="QMB15" s="108"/>
      <c r="QMC15" s="108"/>
      <c r="QMD15" s="108"/>
      <c r="QME15" s="108"/>
      <c r="QMF15" s="108"/>
      <c r="QMG15" s="108"/>
      <c r="QMH15" s="108"/>
      <c r="QMI15" s="108"/>
      <c r="QMJ15" s="108"/>
      <c r="QMK15" s="108"/>
      <c r="QML15" s="108"/>
      <c r="QMM15" s="108"/>
      <c r="QMN15" s="108"/>
      <c r="QMO15" s="108"/>
      <c r="QMP15" s="108"/>
      <c r="QMQ15" s="108"/>
      <c r="QMR15" s="108"/>
      <c r="QMS15" s="108"/>
      <c r="QMT15" s="108"/>
      <c r="QMU15" s="108"/>
      <c r="QMV15" s="108"/>
      <c r="QMW15" s="108"/>
      <c r="QMX15" s="108"/>
      <c r="QMY15" s="108"/>
      <c r="QMZ15" s="108"/>
      <c r="QNA15" s="108"/>
      <c r="QNB15" s="108"/>
      <c r="QNC15" s="108"/>
      <c r="QND15" s="108"/>
      <c r="QNE15" s="108"/>
      <c r="QNF15" s="108"/>
      <c r="QNG15" s="108"/>
      <c r="QNH15" s="108"/>
      <c r="QNI15" s="108"/>
      <c r="QNJ15" s="108"/>
      <c r="QNK15" s="108"/>
      <c r="QNL15" s="108"/>
      <c r="QNM15" s="108"/>
      <c r="QNN15" s="108"/>
      <c r="QNO15" s="108"/>
      <c r="QNP15" s="108"/>
      <c r="QNQ15" s="108"/>
      <c r="QNR15" s="108"/>
      <c r="QNS15" s="108"/>
      <c r="QNT15" s="108"/>
      <c r="QNU15" s="108"/>
      <c r="QNV15" s="108"/>
      <c r="QNW15" s="108"/>
      <c r="QNX15" s="108"/>
      <c r="QNY15" s="108"/>
      <c r="QNZ15" s="108"/>
      <c r="QOA15" s="108"/>
      <c r="QOB15" s="108"/>
      <c r="QOC15" s="108"/>
      <c r="QOD15" s="108"/>
      <c r="QOE15" s="108"/>
      <c r="QOF15" s="108"/>
      <c r="QOG15" s="108"/>
      <c r="QOH15" s="108"/>
      <c r="QOI15" s="108"/>
      <c r="QOJ15" s="108"/>
      <c r="QOK15" s="108"/>
      <c r="QOL15" s="108"/>
      <c r="QOM15" s="108"/>
      <c r="QON15" s="108"/>
      <c r="QOO15" s="108"/>
      <c r="QOP15" s="108"/>
      <c r="QOQ15" s="108"/>
      <c r="QOR15" s="108"/>
      <c r="QOS15" s="108"/>
      <c r="QOT15" s="108"/>
      <c r="QOU15" s="108"/>
      <c r="QOV15" s="108"/>
      <c r="QOW15" s="108"/>
      <c r="QOX15" s="108"/>
      <c r="QOY15" s="108"/>
      <c r="QOZ15" s="108"/>
      <c r="QPA15" s="108"/>
      <c r="QPB15" s="108"/>
      <c r="QPC15" s="108"/>
      <c r="QPD15" s="108"/>
      <c r="QPE15" s="108"/>
      <c r="QPF15" s="108"/>
      <c r="QPG15" s="108"/>
      <c r="QPH15" s="108"/>
      <c r="QPI15" s="108"/>
      <c r="QPJ15" s="108"/>
      <c r="QPK15" s="108"/>
      <c r="QPL15" s="108"/>
      <c r="QPM15" s="108"/>
      <c r="QPN15" s="108"/>
      <c r="QPO15" s="108"/>
      <c r="QPP15" s="108"/>
      <c r="QPQ15" s="108"/>
      <c r="QPR15" s="108"/>
      <c r="QPS15" s="108"/>
      <c r="QPT15" s="108"/>
      <c r="QPU15" s="108"/>
      <c r="QPV15" s="108"/>
      <c r="QPW15" s="108"/>
      <c r="QPX15" s="108"/>
      <c r="QPY15" s="108"/>
      <c r="QPZ15" s="108"/>
      <c r="QQA15" s="108"/>
      <c r="QQB15" s="108"/>
      <c r="QQC15" s="108"/>
      <c r="QQD15" s="108"/>
      <c r="QQE15" s="108"/>
      <c r="QQF15" s="108"/>
      <c r="QQG15" s="108"/>
      <c r="QQH15" s="108"/>
      <c r="QQI15" s="108"/>
      <c r="QQJ15" s="108"/>
      <c r="QQK15" s="108"/>
      <c r="QQL15" s="108"/>
      <c r="QQM15" s="108"/>
      <c r="QQN15" s="108"/>
      <c r="QQO15" s="108"/>
      <c r="QQP15" s="108"/>
      <c r="QQQ15" s="108"/>
      <c r="QQR15" s="108"/>
      <c r="QQS15" s="108"/>
      <c r="QQT15" s="108"/>
      <c r="QQU15" s="108"/>
      <c r="QQV15" s="108"/>
      <c r="QQW15" s="108"/>
      <c r="QQX15" s="108"/>
      <c r="QQY15" s="108"/>
      <c r="QQZ15" s="108"/>
      <c r="QRA15" s="108"/>
      <c r="QRB15" s="108"/>
      <c r="QRC15" s="108"/>
      <c r="QRD15" s="108"/>
      <c r="QRE15" s="108"/>
      <c r="QRF15" s="108"/>
      <c r="QRG15" s="108"/>
      <c r="QRH15" s="108"/>
      <c r="QRI15" s="108"/>
      <c r="QRJ15" s="108"/>
      <c r="QRK15" s="108"/>
      <c r="QRL15" s="108"/>
      <c r="QRM15" s="108"/>
      <c r="QRN15" s="108"/>
      <c r="QRO15" s="108"/>
      <c r="QRP15" s="108"/>
      <c r="QRQ15" s="108"/>
      <c r="QRR15" s="108"/>
      <c r="QRS15" s="108"/>
      <c r="QRT15" s="108"/>
      <c r="QRU15" s="108"/>
      <c r="QRV15" s="108"/>
      <c r="QRW15" s="108"/>
      <c r="QRX15" s="108"/>
      <c r="QRY15" s="108"/>
      <c r="QRZ15" s="108"/>
      <c r="QSA15" s="108"/>
      <c r="QSB15" s="108"/>
      <c r="QSC15" s="108"/>
      <c r="QSD15" s="108"/>
      <c r="QSE15" s="108"/>
      <c r="QSF15" s="108"/>
      <c r="QSG15" s="108"/>
      <c r="QSH15" s="108"/>
      <c r="QSI15" s="108"/>
      <c r="QSJ15" s="108"/>
      <c r="QSK15" s="108"/>
      <c r="QSL15" s="108"/>
      <c r="QSM15" s="108"/>
      <c r="QSN15" s="108"/>
      <c r="QSO15" s="108"/>
      <c r="QSP15" s="108"/>
      <c r="QSQ15" s="108"/>
      <c r="QSR15" s="108"/>
      <c r="QSS15" s="108"/>
      <c r="QST15" s="108"/>
      <c r="QSU15" s="108"/>
      <c r="QSV15" s="108"/>
      <c r="QSW15" s="108"/>
      <c r="QSX15" s="108"/>
      <c r="QSY15" s="108"/>
      <c r="QSZ15" s="108"/>
      <c r="QTA15" s="108"/>
      <c r="QTB15" s="108"/>
      <c r="QTC15" s="108"/>
      <c r="QTD15" s="108"/>
      <c r="QTE15" s="108"/>
      <c r="QTF15" s="108"/>
      <c r="QTG15" s="108"/>
      <c r="QTH15" s="108"/>
      <c r="QTI15" s="108"/>
      <c r="QTJ15" s="108"/>
      <c r="QTK15" s="108"/>
      <c r="QTL15" s="108"/>
      <c r="QTM15" s="108"/>
      <c r="QTN15" s="108"/>
      <c r="QTO15" s="108"/>
      <c r="QTP15" s="108"/>
      <c r="QTQ15" s="108"/>
      <c r="QTR15" s="108"/>
      <c r="QTS15" s="108"/>
      <c r="QTT15" s="108"/>
      <c r="QTU15" s="108"/>
      <c r="QTV15" s="108"/>
      <c r="QTW15" s="108"/>
      <c r="QTX15" s="108"/>
      <c r="QTY15" s="108"/>
      <c r="QTZ15" s="108"/>
      <c r="QUA15" s="108"/>
      <c r="QUB15" s="108"/>
      <c r="QUC15" s="108"/>
      <c r="QUD15" s="108"/>
      <c r="QUE15" s="108"/>
      <c r="QUF15" s="108"/>
      <c r="QUG15" s="108"/>
      <c r="QUH15" s="108"/>
      <c r="QUI15" s="108"/>
      <c r="QUJ15" s="108"/>
      <c r="QUK15" s="108"/>
      <c r="QUL15" s="108"/>
      <c r="QUM15" s="108"/>
      <c r="QUN15" s="108"/>
      <c r="QUO15" s="108"/>
      <c r="QUP15" s="108"/>
      <c r="QUQ15" s="108"/>
      <c r="QUR15" s="108"/>
      <c r="QUS15" s="108"/>
      <c r="QUT15" s="108"/>
      <c r="QUU15" s="108"/>
      <c r="QUV15" s="108"/>
      <c r="QUW15" s="108"/>
      <c r="QUX15" s="108"/>
      <c r="QUY15" s="108"/>
      <c r="QUZ15" s="108"/>
      <c r="QVA15" s="108"/>
      <c r="QVB15" s="108"/>
      <c r="QVC15" s="108"/>
      <c r="QVD15" s="108"/>
      <c r="QVE15" s="108"/>
      <c r="QVF15" s="108"/>
      <c r="QVG15" s="108"/>
      <c r="QVH15" s="108"/>
      <c r="QVI15" s="108"/>
      <c r="QVJ15" s="108"/>
      <c r="QVK15" s="108"/>
      <c r="QVL15" s="108"/>
      <c r="QVM15" s="108"/>
      <c r="QVN15" s="108"/>
      <c r="QVO15" s="108"/>
      <c r="QVP15" s="108"/>
      <c r="QVQ15" s="108"/>
      <c r="QVR15" s="108"/>
      <c r="QVS15" s="108"/>
      <c r="QVT15" s="108"/>
      <c r="QVU15" s="108"/>
      <c r="QVV15" s="108"/>
      <c r="QVW15" s="108"/>
      <c r="QVX15" s="108"/>
      <c r="QVY15" s="108"/>
      <c r="QVZ15" s="108"/>
      <c r="QWA15" s="108"/>
      <c r="QWB15" s="108"/>
      <c r="QWC15" s="108"/>
      <c r="QWD15" s="108"/>
      <c r="QWE15" s="108"/>
      <c r="QWF15" s="108"/>
      <c r="QWG15" s="108"/>
      <c r="QWH15" s="108"/>
      <c r="QWI15" s="108"/>
      <c r="QWJ15" s="108"/>
      <c r="QWK15" s="108"/>
      <c r="QWL15" s="108"/>
      <c r="QWM15" s="108"/>
      <c r="QWN15" s="108"/>
      <c r="QWO15" s="108"/>
      <c r="QWP15" s="108"/>
      <c r="QWQ15" s="108"/>
      <c r="QWR15" s="108"/>
      <c r="QWS15" s="108"/>
      <c r="QWT15" s="108"/>
      <c r="QWU15" s="108"/>
      <c r="QWV15" s="108"/>
      <c r="QWW15" s="108"/>
      <c r="QWX15" s="108"/>
      <c r="QWY15" s="108"/>
      <c r="QWZ15" s="108"/>
      <c r="QXA15" s="108"/>
      <c r="QXB15" s="108"/>
      <c r="QXC15" s="108"/>
      <c r="QXD15" s="108"/>
      <c r="QXE15" s="108"/>
      <c r="QXF15" s="108"/>
      <c r="QXG15" s="108"/>
      <c r="QXH15" s="108"/>
      <c r="QXI15" s="108"/>
      <c r="QXJ15" s="108"/>
      <c r="QXK15" s="108"/>
      <c r="QXL15" s="108"/>
      <c r="QXM15" s="108"/>
      <c r="QXN15" s="108"/>
      <c r="QXO15" s="108"/>
      <c r="QXP15" s="108"/>
      <c r="QXQ15" s="108"/>
      <c r="QXR15" s="108"/>
      <c r="QXS15" s="108"/>
      <c r="QXT15" s="108"/>
      <c r="QXU15" s="108"/>
      <c r="QXV15" s="108"/>
      <c r="QXW15" s="108"/>
      <c r="QXX15" s="108"/>
      <c r="QXY15" s="108"/>
      <c r="QXZ15" s="108"/>
      <c r="QYA15" s="108"/>
      <c r="QYB15" s="108"/>
      <c r="QYC15" s="108"/>
      <c r="QYD15" s="108"/>
      <c r="QYE15" s="108"/>
      <c r="QYF15" s="108"/>
      <c r="QYG15" s="108"/>
      <c r="QYH15" s="108"/>
      <c r="QYI15" s="108"/>
      <c r="QYJ15" s="108"/>
      <c r="QYK15" s="108"/>
      <c r="QYL15" s="108"/>
      <c r="QYM15" s="108"/>
      <c r="QYN15" s="108"/>
      <c r="QYO15" s="108"/>
      <c r="QYP15" s="108"/>
      <c r="QYQ15" s="108"/>
      <c r="QYR15" s="108"/>
      <c r="QYS15" s="108"/>
      <c r="QYT15" s="108"/>
      <c r="QYU15" s="108"/>
      <c r="QYV15" s="108"/>
      <c r="QYW15" s="108"/>
      <c r="QYX15" s="108"/>
      <c r="QYY15" s="108"/>
      <c r="QYZ15" s="108"/>
      <c r="QZA15" s="108"/>
      <c r="QZB15" s="108"/>
      <c r="QZC15" s="108"/>
      <c r="QZD15" s="108"/>
      <c r="QZE15" s="108"/>
      <c r="QZF15" s="108"/>
      <c r="QZG15" s="108"/>
      <c r="QZH15" s="108"/>
      <c r="QZI15" s="108"/>
      <c r="QZJ15" s="108"/>
      <c r="QZK15" s="108"/>
      <c r="QZL15" s="108"/>
      <c r="QZM15" s="108"/>
      <c r="QZN15" s="108"/>
      <c r="QZO15" s="108"/>
      <c r="QZP15" s="108"/>
      <c r="QZQ15" s="108"/>
      <c r="QZR15" s="108"/>
      <c r="QZS15" s="108"/>
      <c r="QZT15" s="108"/>
      <c r="QZU15" s="108"/>
      <c r="QZV15" s="108"/>
      <c r="QZW15" s="108"/>
      <c r="QZX15" s="108"/>
      <c r="QZY15" s="108"/>
      <c r="QZZ15" s="108"/>
      <c r="RAA15" s="108"/>
      <c r="RAB15" s="108"/>
      <c r="RAC15" s="108"/>
      <c r="RAD15" s="108"/>
      <c r="RAE15" s="108"/>
      <c r="RAF15" s="108"/>
      <c r="RAG15" s="108"/>
      <c r="RAH15" s="108"/>
      <c r="RAI15" s="108"/>
      <c r="RAJ15" s="108"/>
      <c r="RAK15" s="108"/>
      <c r="RAL15" s="108"/>
      <c r="RAM15" s="108"/>
      <c r="RAN15" s="108"/>
      <c r="RAO15" s="108"/>
      <c r="RAP15" s="108"/>
      <c r="RAQ15" s="108"/>
      <c r="RAR15" s="108"/>
      <c r="RAS15" s="108"/>
      <c r="RAT15" s="108"/>
      <c r="RAU15" s="108"/>
      <c r="RAV15" s="108"/>
      <c r="RAW15" s="108"/>
      <c r="RAX15" s="108"/>
      <c r="RAY15" s="108"/>
      <c r="RAZ15" s="108"/>
      <c r="RBA15" s="108"/>
      <c r="RBB15" s="108"/>
      <c r="RBC15" s="108"/>
      <c r="RBD15" s="108"/>
      <c r="RBE15" s="108"/>
      <c r="RBF15" s="108"/>
      <c r="RBG15" s="108"/>
      <c r="RBH15" s="108"/>
      <c r="RBI15" s="108"/>
      <c r="RBJ15" s="108"/>
      <c r="RBK15" s="108"/>
      <c r="RBL15" s="108"/>
      <c r="RBM15" s="108"/>
      <c r="RBN15" s="108"/>
      <c r="RBO15" s="108"/>
      <c r="RBP15" s="108"/>
      <c r="RBQ15" s="108"/>
      <c r="RBR15" s="108"/>
      <c r="RBS15" s="108"/>
      <c r="RBT15" s="108"/>
      <c r="RBU15" s="108"/>
      <c r="RBV15" s="108"/>
      <c r="RBW15" s="108"/>
      <c r="RBX15" s="108"/>
      <c r="RBY15" s="108"/>
      <c r="RBZ15" s="108"/>
      <c r="RCA15" s="108"/>
      <c r="RCB15" s="108"/>
      <c r="RCC15" s="108"/>
      <c r="RCD15" s="108"/>
      <c r="RCE15" s="108"/>
      <c r="RCF15" s="108"/>
      <c r="RCG15" s="108"/>
      <c r="RCH15" s="108"/>
      <c r="RCI15" s="108"/>
      <c r="RCJ15" s="108"/>
      <c r="RCK15" s="108"/>
      <c r="RCL15" s="108"/>
      <c r="RCM15" s="108"/>
      <c r="RCN15" s="108"/>
      <c r="RCO15" s="108"/>
      <c r="RCP15" s="108"/>
      <c r="RCQ15" s="108"/>
      <c r="RCR15" s="108"/>
      <c r="RCS15" s="108"/>
      <c r="RCT15" s="108"/>
      <c r="RCU15" s="108"/>
      <c r="RCV15" s="108"/>
      <c r="RCW15" s="108"/>
      <c r="RCX15" s="108"/>
      <c r="RCY15" s="108"/>
      <c r="RCZ15" s="108"/>
      <c r="RDA15" s="108"/>
      <c r="RDB15" s="108"/>
      <c r="RDC15" s="108"/>
      <c r="RDD15" s="108"/>
      <c r="RDE15" s="108"/>
      <c r="RDF15" s="108"/>
      <c r="RDG15" s="108"/>
      <c r="RDH15" s="108"/>
      <c r="RDI15" s="108"/>
      <c r="RDJ15" s="108"/>
      <c r="RDK15" s="108"/>
      <c r="RDL15" s="108"/>
      <c r="RDM15" s="108"/>
      <c r="RDN15" s="108"/>
      <c r="RDO15" s="108"/>
      <c r="RDP15" s="108"/>
      <c r="RDQ15" s="108"/>
      <c r="RDR15" s="108"/>
      <c r="RDS15" s="108"/>
      <c r="RDT15" s="108"/>
      <c r="RDU15" s="108"/>
      <c r="RDV15" s="108"/>
      <c r="RDW15" s="108"/>
      <c r="RDX15" s="108"/>
      <c r="RDY15" s="108"/>
      <c r="RDZ15" s="108"/>
      <c r="REA15" s="108"/>
      <c r="REB15" s="108"/>
      <c r="REC15" s="108"/>
      <c r="RED15" s="108"/>
      <c r="REE15" s="108"/>
      <c r="REF15" s="108"/>
      <c r="REG15" s="108"/>
      <c r="REH15" s="108"/>
      <c r="REI15" s="108"/>
      <c r="REJ15" s="108"/>
      <c r="REK15" s="108"/>
      <c r="REL15" s="108"/>
      <c r="REM15" s="108"/>
      <c r="REN15" s="108"/>
      <c r="REO15" s="108"/>
      <c r="REP15" s="108"/>
      <c r="REQ15" s="108"/>
      <c r="RER15" s="108"/>
      <c r="RES15" s="108"/>
      <c r="RET15" s="108"/>
      <c r="REU15" s="108"/>
      <c r="REV15" s="108"/>
      <c r="REW15" s="108"/>
      <c r="REX15" s="108"/>
      <c r="REY15" s="108"/>
      <c r="REZ15" s="108"/>
      <c r="RFA15" s="108"/>
      <c r="RFB15" s="108"/>
      <c r="RFC15" s="108"/>
      <c r="RFD15" s="108"/>
      <c r="RFE15" s="108"/>
      <c r="RFF15" s="108"/>
      <c r="RFG15" s="108"/>
      <c r="RFH15" s="108"/>
      <c r="RFI15" s="108"/>
      <c r="RFJ15" s="108"/>
      <c r="RFK15" s="108"/>
      <c r="RFL15" s="108"/>
      <c r="RFM15" s="108"/>
      <c r="RFN15" s="108"/>
      <c r="RFO15" s="108"/>
      <c r="RFP15" s="108"/>
      <c r="RFQ15" s="108"/>
      <c r="RFR15" s="108"/>
      <c r="RFS15" s="108"/>
      <c r="RFT15" s="108"/>
      <c r="RFU15" s="108"/>
      <c r="RFV15" s="108"/>
      <c r="RFW15" s="108"/>
      <c r="RFX15" s="108"/>
      <c r="RFY15" s="108"/>
      <c r="RFZ15" s="108"/>
      <c r="RGA15" s="108"/>
      <c r="RGB15" s="108"/>
      <c r="RGC15" s="108"/>
      <c r="RGD15" s="108"/>
      <c r="RGE15" s="108"/>
      <c r="RGF15" s="108"/>
      <c r="RGG15" s="108"/>
      <c r="RGH15" s="108"/>
      <c r="RGI15" s="108"/>
      <c r="RGJ15" s="108"/>
      <c r="RGK15" s="108"/>
      <c r="RGL15" s="108"/>
      <c r="RGM15" s="108"/>
      <c r="RGN15" s="108"/>
      <c r="RGO15" s="108"/>
      <c r="RGP15" s="108"/>
      <c r="RGQ15" s="108"/>
      <c r="RGR15" s="108"/>
      <c r="RGS15" s="108"/>
      <c r="RGT15" s="108"/>
      <c r="RGU15" s="108"/>
      <c r="RGV15" s="108"/>
      <c r="RGW15" s="108"/>
      <c r="RGX15" s="108"/>
      <c r="RGY15" s="108"/>
      <c r="RGZ15" s="108"/>
      <c r="RHA15" s="108"/>
      <c r="RHB15" s="108"/>
      <c r="RHC15" s="108"/>
      <c r="RHD15" s="108"/>
      <c r="RHE15" s="108"/>
      <c r="RHF15" s="108"/>
      <c r="RHG15" s="108"/>
      <c r="RHH15" s="108"/>
      <c r="RHI15" s="108"/>
      <c r="RHJ15" s="108"/>
      <c r="RHK15" s="108"/>
      <c r="RHL15" s="108"/>
      <c r="RHM15" s="108"/>
      <c r="RHN15" s="108"/>
      <c r="RHO15" s="108"/>
      <c r="RHP15" s="108"/>
      <c r="RHQ15" s="108"/>
      <c r="RHR15" s="108"/>
      <c r="RHS15" s="108"/>
      <c r="RHT15" s="108"/>
      <c r="RHU15" s="108"/>
      <c r="RHV15" s="108"/>
      <c r="RHW15" s="108"/>
      <c r="RHX15" s="108"/>
      <c r="RHY15" s="108"/>
      <c r="RHZ15" s="108"/>
      <c r="RIA15" s="108"/>
      <c r="RIB15" s="108"/>
      <c r="RIC15" s="108"/>
      <c r="RID15" s="108"/>
      <c r="RIE15" s="108"/>
      <c r="RIF15" s="108"/>
      <c r="RIG15" s="108"/>
      <c r="RIH15" s="108"/>
      <c r="RII15" s="108"/>
      <c r="RIJ15" s="108"/>
      <c r="RIK15" s="108"/>
      <c r="RIL15" s="108"/>
      <c r="RIM15" s="108"/>
      <c r="RIN15" s="108"/>
      <c r="RIO15" s="108"/>
      <c r="RIP15" s="108"/>
      <c r="RIQ15" s="108"/>
      <c r="RIR15" s="108"/>
      <c r="RIS15" s="108"/>
      <c r="RIT15" s="108"/>
      <c r="RIU15" s="108"/>
      <c r="RIV15" s="108"/>
      <c r="RIW15" s="108"/>
      <c r="RIX15" s="108"/>
      <c r="RIY15" s="108"/>
      <c r="RIZ15" s="108"/>
      <c r="RJA15" s="108"/>
      <c r="RJB15" s="108"/>
      <c r="RJC15" s="108"/>
      <c r="RJD15" s="108"/>
      <c r="RJE15" s="108"/>
      <c r="RJF15" s="108"/>
      <c r="RJG15" s="108"/>
      <c r="RJH15" s="108"/>
      <c r="RJI15" s="108"/>
      <c r="RJJ15" s="108"/>
      <c r="RJK15" s="108"/>
      <c r="RJL15" s="108"/>
      <c r="RJM15" s="108"/>
      <c r="RJN15" s="108"/>
      <c r="RJO15" s="108"/>
      <c r="RJP15" s="108"/>
      <c r="RJQ15" s="108"/>
      <c r="RJR15" s="108"/>
      <c r="RJS15" s="108"/>
      <c r="RJT15" s="108"/>
      <c r="RJU15" s="108"/>
      <c r="RJV15" s="108"/>
      <c r="RJW15" s="108"/>
      <c r="RJX15" s="108"/>
      <c r="RJY15" s="108"/>
      <c r="RJZ15" s="108"/>
      <c r="RKA15" s="108"/>
      <c r="RKB15" s="108"/>
      <c r="RKC15" s="108"/>
      <c r="RKD15" s="108"/>
      <c r="RKE15" s="108"/>
      <c r="RKF15" s="108"/>
      <c r="RKG15" s="108"/>
      <c r="RKH15" s="108"/>
      <c r="RKI15" s="108"/>
      <c r="RKJ15" s="108"/>
      <c r="RKK15" s="108"/>
      <c r="RKL15" s="108"/>
      <c r="RKM15" s="108"/>
      <c r="RKN15" s="108"/>
      <c r="RKO15" s="108"/>
      <c r="RKP15" s="108"/>
      <c r="RKQ15" s="108"/>
      <c r="RKR15" s="108"/>
      <c r="RKS15" s="108"/>
      <c r="RKT15" s="108"/>
      <c r="RKU15" s="108"/>
      <c r="RKV15" s="108"/>
      <c r="RKW15" s="108"/>
      <c r="RKX15" s="108"/>
      <c r="RKY15" s="108"/>
      <c r="RKZ15" s="108"/>
      <c r="RLA15" s="108"/>
      <c r="RLB15" s="108"/>
      <c r="RLC15" s="108"/>
      <c r="RLD15" s="108"/>
      <c r="RLE15" s="108"/>
      <c r="RLF15" s="108"/>
      <c r="RLG15" s="108"/>
      <c r="RLH15" s="108"/>
      <c r="RLI15" s="108"/>
      <c r="RLJ15" s="108"/>
      <c r="RLK15" s="108"/>
      <c r="RLL15" s="108"/>
      <c r="RLM15" s="108"/>
      <c r="RLN15" s="108"/>
      <c r="RLO15" s="108"/>
      <c r="RLP15" s="108"/>
      <c r="RLQ15" s="108"/>
      <c r="RLR15" s="108"/>
      <c r="RLS15" s="108"/>
      <c r="RLT15" s="108"/>
      <c r="RLU15" s="108"/>
      <c r="RLV15" s="108"/>
      <c r="RLW15" s="108"/>
      <c r="RLX15" s="108"/>
      <c r="RLY15" s="108"/>
      <c r="RLZ15" s="108"/>
      <c r="RMA15" s="108"/>
      <c r="RMB15" s="108"/>
      <c r="RMC15" s="108"/>
      <c r="RMD15" s="108"/>
      <c r="RME15" s="108"/>
      <c r="RMF15" s="108"/>
      <c r="RMG15" s="108"/>
      <c r="RMH15" s="108"/>
      <c r="RMI15" s="108"/>
      <c r="RMJ15" s="108"/>
      <c r="RMK15" s="108"/>
      <c r="RML15" s="108"/>
      <c r="RMM15" s="108"/>
      <c r="RMN15" s="108"/>
      <c r="RMO15" s="108"/>
      <c r="RMP15" s="108"/>
      <c r="RMQ15" s="108"/>
      <c r="RMR15" s="108"/>
      <c r="RMS15" s="108"/>
      <c r="RMT15" s="108"/>
      <c r="RMU15" s="108"/>
      <c r="RMV15" s="108"/>
      <c r="RMW15" s="108"/>
      <c r="RMX15" s="108"/>
      <c r="RMY15" s="108"/>
      <c r="RMZ15" s="108"/>
      <c r="RNA15" s="108"/>
      <c r="RNB15" s="108"/>
      <c r="RNC15" s="108"/>
      <c r="RND15" s="108"/>
      <c r="RNE15" s="108"/>
      <c r="RNF15" s="108"/>
      <c r="RNG15" s="108"/>
      <c r="RNH15" s="108"/>
      <c r="RNI15" s="108"/>
      <c r="RNJ15" s="108"/>
      <c r="RNK15" s="108"/>
      <c r="RNL15" s="108"/>
      <c r="RNM15" s="108"/>
      <c r="RNN15" s="108"/>
      <c r="RNO15" s="108"/>
      <c r="RNP15" s="108"/>
      <c r="RNQ15" s="108"/>
      <c r="RNR15" s="108"/>
      <c r="RNS15" s="108"/>
      <c r="RNT15" s="108"/>
      <c r="RNU15" s="108"/>
      <c r="RNV15" s="108"/>
      <c r="RNW15" s="108"/>
      <c r="RNX15" s="108"/>
      <c r="RNY15" s="108"/>
      <c r="RNZ15" s="108"/>
      <c r="ROA15" s="108"/>
      <c r="ROB15" s="108"/>
      <c r="ROC15" s="108"/>
      <c r="ROD15" s="108"/>
      <c r="ROE15" s="108"/>
      <c r="ROF15" s="108"/>
      <c r="ROG15" s="108"/>
      <c r="ROH15" s="108"/>
      <c r="ROI15" s="108"/>
      <c r="ROJ15" s="108"/>
      <c r="ROK15" s="108"/>
      <c r="ROL15" s="108"/>
      <c r="ROM15" s="108"/>
      <c r="RON15" s="108"/>
      <c r="ROO15" s="108"/>
      <c r="ROP15" s="108"/>
      <c r="ROQ15" s="108"/>
      <c r="ROR15" s="108"/>
      <c r="ROS15" s="108"/>
      <c r="ROT15" s="108"/>
      <c r="ROU15" s="108"/>
      <c r="ROV15" s="108"/>
      <c r="ROW15" s="108"/>
      <c r="ROX15" s="108"/>
      <c r="ROY15" s="108"/>
      <c r="ROZ15" s="108"/>
      <c r="RPA15" s="108"/>
      <c r="RPB15" s="108"/>
      <c r="RPC15" s="108"/>
      <c r="RPD15" s="108"/>
      <c r="RPE15" s="108"/>
      <c r="RPF15" s="108"/>
      <c r="RPG15" s="108"/>
      <c r="RPH15" s="108"/>
      <c r="RPI15" s="108"/>
      <c r="RPJ15" s="108"/>
      <c r="RPK15" s="108"/>
      <c r="RPL15" s="108"/>
      <c r="RPM15" s="108"/>
      <c r="RPN15" s="108"/>
      <c r="RPO15" s="108"/>
      <c r="RPP15" s="108"/>
      <c r="RPQ15" s="108"/>
      <c r="RPR15" s="108"/>
      <c r="RPS15" s="108"/>
      <c r="RPT15" s="108"/>
      <c r="RPU15" s="108"/>
      <c r="RPV15" s="108"/>
      <c r="RPW15" s="108"/>
      <c r="RPX15" s="108"/>
      <c r="RPY15" s="108"/>
      <c r="RPZ15" s="108"/>
      <c r="RQA15" s="108"/>
      <c r="RQB15" s="108"/>
      <c r="RQC15" s="108"/>
      <c r="RQD15" s="108"/>
      <c r="RQE15" s="108"/>
      <c r="RQF15" s="108"/>
      <c r="RQG15" s="108"/>
      <c r="RQH15" s="108"/>
      <c r="RQI15" s="108"/>
      <c r="RQJ15" s="108"/>
      <c r="RQK15" s="108"/>
      <c r="RQL15" s="108"/>
      <c r="RQM15" s="108"/>
      <c r="RQN15" s="108"/>
      <c r="RQO15" s="108"/>
      <c r="RQP15" s="108"/>
      <c r="RQQ15" s="108"/>
      <c r="RQR15" s="108"/>
      <c r="RQS15" s="108"/>
      <c r="RQT15" s="108"/>
      <c r="RQU15" s="108"/>
      <c r="RQV15" s="108"/>
      <c r="RQW15" s="108"/>
      <c r="RQX15" s="108"/>
      <c r="RQY15" s="108"/>
      <c r="RQZ15" s="108"/>
      <c r="RRA15" s="108"/>
      <c r="RRB15" s="108"/>
      <c r="RRC15" s="108"/>
      <c r="RRD15" s="108"/>
      <c r="RRE15" s="108"/>
      <c r="RRF15" s="108"/>
      <c r="RRG15" s="108"/>
      <c r="RRH15" s="108"/>
      <c r="RRI15" s="108"/>
      <c r="RRJ15" s="108"/>
      <c r="RRK15" s="108"/>
      <c r="RRL15" s="108"/>
      <c r="RRM15" s="108"/>
      <c r="RRN15" s="108"/>
      <c r="RRO15" s="108"/>
      <c r="RRP15" s="108"/>
      <c r="RRQ15" s="108"/>
      <c r="RRR15" s="108"/>
      <c r="RRS15" s="108"/>
      <c r="RRT15" s="108"/>
      <c r="RRU15" s="108"/>
      <c r="RRV15" s="108"/>
      <c r="RRW15" s="108"/>
      <c r="RRX15" s="108"/>
      <c r="RRY15" s="108"/>
      <c r="RRZ15" s="108"/>
      <c r="RSA15" s="108"/>
      <c r="RSB15" s="108"/>
      <c r="RSC15" s="108"/>
      <c r="RSD15" s="108"/>
      <c r="RSE15" s="108"/>
      <c r="RSF15" s="108"/>
      <c r="RSG15" s="108"/>
      <c r="RSH15" s="108"/>
      <c r="RSI15" s="108"/>
      <c r="RSJ15" s="108"/>
      <c r="RSK15" s="108"/>
      <c r="RSL15" s="108"/>
      <c r="RSM15" s="108"/>
      <c r="RSN15" s="108"/>
      <c r="RSO15" s="108"/>
      <c r="RSP15" s="108"/>
      <c r="RSQ15" s="108"/>
      <c r="RSR15" s="108"/>
      <c r="RSS15" s="108"/>
      <c r="RST15" s="108"/>
      <c r="RSU15" s="108"/>
      <c r="RSV15" s="108"/>
      <c r="RSW15" s="108"/>
      <c r="RSX15" s="108"/>
      <c r="RSY15" s="108"/>
      <c r="RSZ15" s="108"/>
      <c r="RTA15" s="108"/>
      <c r="RTB15" s="108"/>
      <c r="RTC15" s="108"/>
      <c r="RTD15" s="108"/>
      <c r="RTE15" s="108"/>
      <c r="RTF15" s="108"/>
      <c r="RTG15" s="108"/>
      <c r="RTH15" s="108"/>
      <c r="RTI15" s="108"/>
      <c r="RTJ15" s="108"/>
      <c r="RTK15" s="108"/>
      <c r="RTL15" s="108"/>
      <c r="RTM15" s="108"/>
      <c r="RTN15" s="108"/>
      <c r="RTO15" s="108"/>
      <c r="RTP15" s="108"/>
      <c r="RTQ15" s="108"/>
      <c r="RTR15" s="108"/>
      <c r="RTS15" s="108"/>
      <c r="RTT15" s="108"/>
      <c r="RTU15" s="108"/>
      <c r="RTV15" s="108"/>
      <c r="RTW15" s="108"/>
      <c r="RTX15" s="108"/>
      <c r="RTY15" s="108"/>
      <c r="RTZ15" s="108"/>
      <c r="RUA15" s="108"/>
      <c r="RUB15" s="108"/>
      <c r="RUC15" s="108"/>
      <c r="RUD15" s="108"/>
      <c r="RUE15" s="108"/>
      <c r="RUF15" s="108"/>
      <c r="RUG15" s="108"/>
      <c r="RUH15" s="108"/>
      <c r="RUI15" s="108"/>
      <c r="RUJ15" s="108"/>
      <c r="RUK15" s="108"/>
      <c r="RUL15" s="108"/>
      <c r="RUM15" s="108"/>
      <c r="RUN15" s="108"/>
      <c r="RUO15" s="108"/>
      <c r="RUP15" s="108"/>
      <c r="RUQ15" s="108"/>
      <c r="RUR15" s="108"/>
      <c r="RUS15" s="108"/>
      <c r="RUT15" s="108"/>
      <c r="RUU15" s="108"/>
      <c r="RUV15" s="108"/>
      <c r="RUW15" s="108"/>
      <c r="RUX15" s="108"/>
      <c r="RUY15" s="108"/>
      <c r="RUZ15" s="108"/>
      <c r="RVA15" s="108"/>
      <c r="RVB15" s="108"/>
      <c r="RVC15" s="108"/>
      <c r="RVD15" s="108"/>
      <c r="RVE15" s="108"/>
      <c r="RVF15" s="108"/>
      <c r="RVG15" s="108"/>
      <c r="RVH15" s="108"/>
      <c r="RVI15" s="108"/>
      <c r="RVJ15" s="108"/>
      <c r="RVK15" s="108"/>
      <c r="RVL15" s="108"/>
      <c r="RVM15" s="108"/>
      <c r="RVN15" s="108"/>
      <c r="RVO15" s="108"/>
      <c r="RVP15" s="108"/>
      <c r="RVQ15" s="108"/>
      <c r="RVR15" s="108"/>
      <c r="RVS15" s="108"/>
      <c r="RVT15" s="108"/>
      <c r="RVU15" s="108"/>
      <c r="RVV15" s="108"/>
      <c r="RVW15" s="108"/>
      <c r="RVX15" s="108"/>
      <c r="RVY15" s="108"/>
      <c r="RVZ15" s="108"/>
      <c r="RWA15" s="108"/>
      <c r="RWB15" s="108"/>
      <c r="RWC15" s="108"/>
      <c r="RWD15" s="108"/>
      <c r="RWE15" s="108"/>
      <c r="RWF15" s="108"/>
      <c r="RWG15" s="108"/>
      <c r="RWH15" s="108"/>
      <c r="RWI15" s="108"/>
      <c r="RWJ15" s="108"/>
      <c r="RWK15" s="108"/>
      <c r="RWL15" s="108"/>
      <c r="RWM15" s="108"/>
      <c r="RWN15" s="108"/>
      <c r="RWO15" s="108"/>
      <c r="RWP15" s="108"/>
      <c r="RWQ15" s="108"/>
      <c r="RWR15" s="108"/>
      <c r="RWS15" s="108"/>
      <c r="RWT15" s="108"/>
      <c r="RWU15" s="108"/>
      <c r="RWV15" s="108"/>
      <c r="RWW15" s="108"/>
      <c r="RWX15" s="108"/>
      <c r="RWY15" s="108"/>
      <c r="RWZ15" s="108"/>
      <c r="RXA15" s="108"/>
      <c r="RXB15" s="108"/>
      <c r="RXC15" s="108"/>
      <c r="RXD15" s="108"/>
      <c r="RXE15" s="108"/>
      <c r="RXF15" s="108"/>
      <c r="RXG15" s="108"/>
      <c r="RXH15" s="108"/>
      <c r="RXI15" s="108"/>
      <c r="RXJ15" s="108"/>
      <c r="RXK15" s="108"/>
      <c r="RXL15" s="108"/>
      <c r="RXM15" s="108"/>
      <c r="RXN15" s="108"/>
      <c r="RXO15" s="108"/>
      <c r="RXP15" s="108"/>
      <c r="RXQ15" s="108"/>
      <c r="RXR15" s="108"/>
      <c r="RXS15" s="108"/>
      <c r="RXT15" s="108"/>
      <c r="RXU15" s="108"/>
      <c r="RXV15" s="108"/>
      <c r="RXW15" s="108"/>
      <c r="RXX15" s="108"/>
      <c r="RXY15" s="108"/>
      <c r="RXZ15" s="108"/>
      <c r="RYA15" s="108"/>
      <c r="RYB15" s="108"/>
      <c r="RYC15" s="108"/>
      <c r="RYD15" s="108"/>
      <c r="RYE15" s="108"/>
      <c r="RYF15" s="108"/>
      <c r="RYG15" s="108"/>
      <c r="RYH15" s="108"/>
      <c r="RYI15" s="108"/>
      <c r="RYJ15" s="108"/>
      <c r="RYK15" s="108"/>
      <c r="RYL15" s="108"/>
      <c r="RYM15" s="108"/>
      <c r="RYN15" s="108"/>
      <c r="RYO15" s="108"/>
      <c r="RYP15" s="108"/>
      <c r="RYQ15" s="108"/>
      <c r="RYR15" s="108"/>
      <c r="RYS15" s="108"/>
      <c r="RYT15" s="108"/>
      <c r="RYU15" s="108"/>
      <c r="RYV15" s="108"/>
      <c r="RYW15" s="108"/>
      <c r="RYX15" s="108"/>
      <c r="RYY15" s="108"/>
      <c r="RYZ15" s="108"/>
      <c r="RZA15" s="108"/>
      <c r="RZB15" s="108"/>
      <c r="RZC15" s="108"/>
      <c r="RZD15" s="108"/>
      <c r="RZE15" s="108"/>
      <c r="RZF15" s="108"/>
      <c r="RZG15" s="108"/>
      <c r="RZH15" s="108"/>
      <c r="RZI15" s="108"/>
      <c r="RZJ15" s="108"/>
      <c r="RZK15" s="108"/>
      <c r="RZL15" s="108"/>
      <c r="RZM15" s="108"/>
      <c r="RZN15" s="108"/>
      <c r="RZO15" s="108"/>
      <c r="RZP15" s="108"/>
      <c r="RZQ15" s="108"/>
      <c r="RZR15" s="108"/>
      <c r="RZS15" s="108"/>
      <c r="RZT15" s="108"/>
      <c r="RZU15" s="108"/>
      <c r="RZV15" s="108"/>
      <c r="RZW15" s="108"/>
      <c r="RZX15" s="108"/>
      <c r="RZY15" s="108"/>
      <c r="RZZ15" s="108"/>
      <c r="SAA15" s="108"/>
      <c r="SAB15" s="108"/>
      <c r="SAC15" s="108"/>
      <c r="SAD15" s="108"/>
      <c r="SAE15" s="108"/>
      <c r="SAF15" s="108"/>
      <c r="SAG15" s="108"/>
      <c r="SAH15" s="108"/>
      <c r="SAI15" s="108"/>
      <c r="SAJ15" s="108"/>
      <c r="SAK15" s="108"/>
      <c r="SAL15" s="108"/>
      <c r="SAM15" s="108"/>
      <c r="SAN15" s="108"/>
      <c r="SAO15" s="108"/>
      <c r="SAP15" s="108"/>
      <c r="SAQ15" s="108"/>
      <c r="SAR15" s="108"/>
      <c r="SAS15" s="108"/>
      <c r="SAT15" s="108"/>
      <c r="SAU15" s="108"/>
      <c r="SAV15" s="108"/>
      <c r="SAW15" s="108"/>
      <c r="SAX15" s="108"/>
      <c r="SAY15" s="108"/>
      <c r="SAZ15" s="108"/>
      <c r="SBA15" s="108"/>
      <c r="SBB15" s="108"/>
      <c r="SBC15" s="108"/>
      <c r="SBD15" s="108"/>
      <c r="SBE15" s="108"/>
      <c r="SBF15" s="108"/>
      <c r="SBG15" s="108"/>
      <c r="SBH15" s="108"/>
      <c r="SBI15" s="108"/>
      <c r="SBJ15" s="108"/>
      <c r="SBK15" s="108"/>
      <c r="SBL15" s="108"/>
      <c r="SBM15" s="108"/>
      <c r="SBN15" s="108"/>
      <c r="SBO15" s="108"/>
      <c r="SBP15" s="108"/>
      <c r="SBQ15" s="108"/>
      <c r="SBR15" s="108"/>
      <c r="SBS15" s="108"/>
      <c r="SBT15" s="108"/>
      <c r="SBU15" s="108"/>
      <c r="SBV15" s="108"/>
      <c r="SBW15" s="108"/>
      <c r="SBX15" s="108"/>
      <c r="SBY15" s="108"/>
      <c r="SBZ15" s="108"/>
      <c r="SCA15" s="108"/>
      <c r="SCB15" s="108"/>
      <c r="SCC15" s="108"/>
      <c r="SCD15" s="108"/>
      <c r="SCE15" s="108"/>
      <c r="SCF15" s="108"/>
      <c r="SCG15" s="108"/>
      <c r="SCH15" s="108"/>
      <c r="SCI15" s="108"/>
      <c r="SCJ15" s="108"/>
      <c r="SCK15" s="108"/>
      <c r="SCL15" s="108"/>
      <c r="SCM15" s="108"/>
      <c r="SCN15" s="108"/>
      <c r="SCO15" s="108"/>
      <c r="SCP15" s="108"/>
      <c r="SCQ15" s="108"/>
      <c r="SCR15" s="108"/>
      <c r="SCS15" s="108"/>
      <c r="SCT15" s="108"/>
      <c r="SCU15" s="108"/>
      <c r="SCV15" s="108"/>
      <c r="SCW15" s="108"/>
      <c r="SCX15" s="108"/>
      <c r="SCY15" s="108"/>
      <c r="SCZ15" s="108"/>
      <c r="SDA15" s="108"/>
      <c r="SDB15" s="108"/>
      <c r="SDC15" s="108"/>
      <c r="SDD15" s="108"/>
      <c r="SDE15" s="108"/>
      <c r="SDF15" s="108"/>
      <c r="SDG15" s="108"/>
      <c r="SDH15" s="108"/>
      <c r="SDI15" s="108"/>
      <c r="SDJ15" s="108"/>
      <c r="SDK15" s="108"/>
      <c r="SDL15" s="108"/>
      <c r="SDM15" s="108"/>
      <c r="SDN15" s="108"/>
      <c r="SDO15" s="108"/>
      <c r="SDP15" s="108"/>
      <c r="SDQ15" s="108"/>
      <c r="SDR15" s="108"/>
      <c r="SDS15" s="108"/>
      <c r="SDT15" s="108"/>
      <c r="SDU15" s="108"/>
      <c r="SDV15" s="108"/>
      <c r="SDW15" s="108"/>
      <c r="SDX15" s="108"/>
      <c r="SDY15" s="108"/>
      <c r="SDZ15" s="108"/>
      <c r="SEA15" s="108"/>
      <c r="SEB15" s="108"/>
      <c r="SEC15" s="108"/>
      <c r="SED15" s="108"/>
      <c r="SEE15" s="108"/>
      <c r="SEF15" s="108"/>
      <c r="SEG15" s="108"/>
      <c r="SEH15" s="108"/>
      <c r="SEI15" s="108"/>
      <c r="SEJ15" s="108"/>
      <c r="SEK15" s="108"/>
      <c r="SEL15" s="108"/>
      <c r="SEM15" s="108"/>
      <c r="SEN15" s="108"/>
      <c r="SEO15" s="108"/>
      <c r="SEP15" s="108"/>
      <c r="SEQ15" s="108"/>
      <c r="SER15" s="108"/>
      <c r="SES15" s="108"/>
      <c r="SET15" s="108"/>
      <c r="SEU15" s="108"/>
      <c r="SEV15" s="108"/>
      <c r="SEW15" s="108"/>
      <c r="SEX15" s="108"/>
      <c r="SEY15" s="108"/>
      <c r="SEZ15" s="108"/>
      <c r="SFA15" s="108"/>
      <c r="SFB15" s="108"/>
      <c r="SFC15" s="108"/>
      <c r="SFD15" s="108"/>
      <c r="SFE15" s="108"/>
      <c r="SFF15" s="108"/>
      <c r="SFG15" s="108"/>
      <c r="SFH15" s="108"/>
      <c r="SFI15" s="108"/>
      <c r="SFJ15" s="108"/>
      <c r="SFK15" s="108"/>
      <c r="SFL15" s="108"/>
      <c r="SFM15" s="108"/>
      <c r="SFN15" s="108"/>
      <c r="SFO15" s="108"/>
      <c r="SFP15" s="108"/>
      <c r="SFQ15" s="108"/>
      <c r="SFR15" s="108"/>
      <c r="SFS15" s="108"/>
      <c r="SFT15" s="108"/>
      <c r="SFU15" s="108"/>
      <c r="SFV15" s="108"/>
      <c r="SFW15" s="108"/>
      <c r="SFX15" s="108"/>
      <c r="SFY15" s="108"/>
      <c r="SFZ15" s="108"/>
      <c r="SGA15" s="108"/>
      <c r="SGB15" s="108"/>
      <c r="SGC15" s="108"/>
      <c r="SGD15" s="108"/>
      <c r="SGE15" s="108"/>
      <c r="SGF15" s="108"/>
      <c r="SGG15" s="108"/>
      <c r="SGH15" s="108"/>
      <c r="SGI15" s="108"/>
      <c r="SGJ15" s="108"/>
      <c r="SGK15" s="108"/>
      <c r="SGL15" s="108"/>
      <c r="SGM15" s="108"/>
      <c r="SGN15" s="108"/>
      <c r="SGO15" s="108"/>
      <c r="SGP15" s="108"/>
      <c r="SGQ15" s="108"/>
      <c r="SGR15" s="108"/>
      <c r="SGS15" s="108"/>
      <c r="SGT15" s="108"/>
      <c r="SGU15" s="108"/>
      <c r="SGV15" s="108"/>
      <c r="SGW15" s="108"/>
      <c r="SGX15" s="108"/>
      <c r="SGY15" s="108"/>
      <c r="SGZ15" s="108"/>
      <c r="SHA15" s="108"/>
      <c r="SHB15" s="108"/>
      <c r="SHC15" s="108"/>
      <c r="SHD15" s="108"/>
      <c r="SHE15" s="108"/>
      <c r="SHF15" s="108"/>
      <c r="SHG15" s="108"/>
      <c r="SHH15" s="108"/>
      <c r="SHI15" s="108"/>
      <c r="SHJ15" s="108"/>
      <c r="SHK15" s="108"/>
      <c r="SHL15" s="108"/>
      <c r="SHM15" s="108"/>
      <c r="SHN15" s="108"/>
      <c r="SHO15" s="108"/>
      <c r="SHP15" s="108"/>
      <c r="SHQ15" s="108"/>
      <c r="SHR15" s="108"/>
      <c r="SHS15" s="108"/>
      <c r="SHT15" s="108"/>
      <c r="SHU15" s="108"/>
      <c r="SHV15" s="108"/>
      <c r="SHW15" s="108"/>
      <c r="SHX15" s="108"/>
      <c r="SHY15" s="108"/>
      <c r="SHZ15" s="108"/>
      <c r="SIA15" s="108"/>
      <c r="SIB15" s="108"/>
      <c r="SIC15" s="108"/>
      <c r="SID15" s="108"/>
      <c r="SIE15" s="108"/>
      <c r="SIF15" s="108"/>
      <c r="SIG15" s="108"/>
      <c r="SIH15" s="108"/>
      <c r="SII15" s="108"/>
      <c r="SIJ15" s="108"/>
      <c r="SIK15" s="108"/>
      <c r="SIL15" s="108"/>
      <c r="SIM15" s="108"/>
      <c r="SIN15" s="108"/>
      <c r="SIO15" s="108"/>
      <c r="SIP15" s="108"/>
      <c r="SIQ15" s="108"/>
      <c r="SIR15" s="108"/>
      <c r="SIS15" s="108"/>
      <c r="SIT15" s="108"/>
      <c r="SIU15" s="108"/>
      <c r="SIV15" s="108"/>
      <c r="SIW15" s="108"/>
      <c r="SIX15" s="108"/>
      <c r="SIY15" s="108"/>
      <c r="SIZ15" s="108"/>
      <c r="SJA15" s="108"/>
      <c r="SJB15" s="108"/>
      <c r="SJC15" s="108"/>
      <c r="SJD15" s="108"/>
      <c r="SJE15" s="108"/>
      <c r="SJF15" s="108"/>
      <c r="SJG15" s="108"/>
      <c r="SJH15" s="108"/>
      <c r="SJI15" s="108"/>
      <c r="SJJ15" s="108"/>
      <c r="SJK15" s="108"/>
      <c r="SJL15" s="108"/>
      <c r="SJM15" s="108"/>
      <c r="SJN15" s="108"/>
      <c r="SJO15" s="108"/>
      <c r="SJP15" s="108"/>
      <c r="SJQ15" s="108"/>
      <c r="SJR15" s="108"/>
      <c r="SJS15" s="108"/>
      <c r="SJT15" s="108"/>
      <c r="SJU15" s="108"/>
      <c r="SJV15" s="108"/>
      <c r="SJW15" s="108"/>
      <c r="SJX15" s="108"/>
      <c r="SJY15" s="108"/>
      <c r="SJZ15" s="108"/>
      <c r="SKA15" s="108"/>
      <c r="SKB15" s="108"/>
      <c r="SKC15" s="108"/>
      <c r="SKD15" s="108"/>
      <c r="SKE15" s="108"/>
      <c r="SKF15" s="108"/>
      <c r="SKG15" s="108"/>
      <c r="SKH15" s="108"/>
      <c r="SKI15" s="108"/>
      <c r="SKJ15" s="108"/>
      <c r="SKK15" s="108"/>
      <c r="SKL15" s="108"/>
      <c r="SKM15" s="108"/>
      <c r="SKN15" s="108"/>
      <c r="SKO15" s="108"/>
      <c r="SKP15" s="108"/>
      <c r="SKQ15" s="108"/>
      <c r="SKR15" s="108"/>
      <c r="SKS15" s="108"/>
      <c r="SKT15" s="108"/>
      <c r="SKU15" s="108"/>
      <c r="SKV15" s="108"/>
      <c r="SKW15" s="108"/>
      <c r="SKX15" s="108"/>
      <c r="SKY15" s="108"/>
      <c r="SKZ15" s="108"/>
      <c r="SLA15" s="108"/>
      <c r="SLB15" s="108"/>
      <c r="SLC15" s="108"/>
      <c r="SLD15" s="108"/>
      <c r="SLE15" s="108"/>
      <c r="SLF15" s="108"/>
      <c r="SLG15" s="108"/>
      <c r="SLH15" s="108"/>
      <c r="SLI15" s="108"/>
      <c r="SLJ15" s="108"/>
      <c r="SLK15" s="108"/>
      <c r="SLL15" s="108"/>
      <c r="SLM15" s="108"/>
      <c r="SLN15" s="108"/>
      <c r="SLO15" s="108"/>
      <c r="SLP15" s="108"/>
      <c r="SLQ15" s="108"/>
      <c r="SLR15" s="108"/>
      <c r="SLS15" s="108"/>
      <c r="SLT15" s="108"/>
      <c r="SLU15" s="108"/>
      <c r="SLV15" s="108"/>
      <c r="SLW15" s="108"/>
      <c r="SLX15" s="108"/>
      <c r="SLY15" s="108"/>
      <c r="SLZ15" s="108"/>
      <c r="SMA15" s="108"/>
      <c r="SMB15" s="108"/>
      <c r="SMC15" s="108"/>
      <c r="SMD15" s="108"/>
      <c r="SME15" s="108"/>
      <c r="SMF15" s="108"/>
      <c r="SMG15" s="108"/>
      <c r="SMH15" s="108"/>
      <c r="SMI15" s="108"/>
      <c r="SMJ15" s="108"/>
      <c r="SMK15" s="108"/>
      <c r="SML15" s="108"/>
      <c r="SMM15" s="108"/>
      <c r="SMN15" s="108"/>
      <c r="SMO15" s="108"/>
      <c r="SMP15" s="108"/>
      <c r="SMQ15" s="108"/>
      <c r="SMR15" s="108"/>
      <c r="SMS15" s="108"/>
      <c r="SMT15" s="108"/>
      <c r="SMU15" s="108"/>
      <c r="SMV15" s="108"/>
      <c r="SMW15" s="108"/>
      <c r="SMX15" s="108"/>
      <c r="SMY15" s="108"/>
      <c r="SMZ15" s="108"/>
      <c r="SNA15" s="108"/>
      <c r="SNB15" s="108"/>
      <c r="SNC15" s="108"/>
      <c r="SND15" s="108"/>
      <c r="SNE15" s="108"/>
      <c r="SNF15" s="108"/>
      <c r="SNG15" s="108"/>
      <c r="SNH15" s="108"/>
      <c r="SNI15" s="108"/>
      <c r="SNJ15" s="108"/>
      <c r="SNK15" s="108"/>
      <c r="SNL15" s="108"/>
      <c r="SNM15" s="108"/>
      <c r="SNN15" s="108"/>
      <c r="SNO15" s="108"/>
      <c r="SNP15" s="108"/>
      <c r="SNQ15" s="108"/>
      <c r="SNR15" s="108"/>
      <c r="SNS15" s="108"/>
      <c r="SNT15" s="108"/>
      <c r="SNU15" s="108"/>
      <c r="SNV15" s="108"/>
      <c r="SNW15" s="108"/>
      <c r="SNX15" s="108"/>
      <c r="SNY15" s="108"/>
      <c r="SNZ15" s="108"/>
      <c r="SOA15" s="108"/>
      <c r="SOB15" s="108"/>
      <c r="SOC15" s="108"/>
      <c r="SOD15" s="108"/>
      <c r="SOE15" s="108"/>
      <c r="SOF15" s="108"/>
      <c r="SOG15" s="108"/>
      <c r="SOH15" s="108"/>
      <c r="SOI15" s="108"/>
      <c r="SOJ15" s="108"/>
      <c r="SOK15" s="108"/>
      <c r="SOL15" s="108"/>
      <c r="SOM15" s="108"/>
      <c r="SON15" s="108"/>
      <c r="SOO15" s="108"/>
      <c r="SOP15" s="108"/>
      <c r="SOQ15" s="108"/>
      <c r="SOR15" s="108"/>
      <c r="SOS15" s="108"/>
      <c r="SOT15" s="108"/>
      <c r="SOU15" s="108"/>
      <c r="SOV15" s="108"/>
      <c r="SOW15" s="108"/>
      <c r="SOX15" s="108"/>
      <c r="SOY15" s="108"/>
      <c r="SOZ15" s="108"/>
      <c r="SPA15" s="108"/>
      <c r="SPB15" s="108"/>
      <c r="SPC15" s="108"/>
      <c r="SPD15" s="108"/>
      <c r="SPE15" s="108"/>
      <c r="SPF15" s="108"/>
      <c r="SPG15" s="108"/>
      <c r="SPH15" s="108"/>
      <c r="SPI15" s="108"/>
      <c r="SPJ15" s="108"/>
      <c r="SPK15" s="108"/>
      <c r="SPL15" s="108"/>
      <c r="SPM15" s="108"/>
      <c r="SPN15" s="108"/>
      <c r="SPO15" s="108"/>
      <c r="SPP15" s="108"/>
      <c r="SPQ15" s="108"/>
      <c r="SPR15" s="108"/>
      <c r="SPS15" s="108"/>
      <c r="SPT15" s="108"/>
      <c r="SPU15" s="108"/>
      <c r="SPV15" s="108"/>
      <c r="SPW15" s="108"/>
      <c r="SPX15" s="108"/>
      <c r="SPY15" s="108"/>
      <c r="SPZ15" s="108"/>
      <c r="SQA15" s="108"/>
      <c r="SQB15" s="108"/>
      <c r="SQC15" s="108"/>
      <c r="SQD15" s="108"/>
      <c r="SQE15" s="108"/>
      <c r="SQF15" s="108"/>
      <c r="SQG15" s="108"/>
      <c r="SQH15" s="108"/>
      <c r="SQI15" s="108"/>
      <c r="SQJ15" s="108"/>
      <c r="SQK15" s="108"/>
      <c r="SQL15" s="108"/>
      <c r="SQM15" s="108"/>
      <c r="SQN15" s="108"/>
      <c r="SQO15" s="108"/>
      <c r="SQP15" s="108"/>
      <c r="SQQ15" s="108"/>
      <c r="SQR15" s="108"/>
      <c r="SQS15" s="108"/>
      <c r="SQT15" s="108"/>
      <c r="SQU15" s="108"/>
      <c r="SQV15" s="108"/>
      <c r="SQW15" s="108"/>
      <c r="SQX15" s="108"/>
      <c r="SQY15" s="108"/>
      <c r="SQZ15" s="108"/>
      <c r="SRA15" s="108"/>
      <c r="SRB15" s="108"/>
      <c r="SRC15" s="108"/>
      <c r="SRD15" s="108"/>
      <c r="SRE15" s="108"/>
      <c r="SRF15" s="108"/>
      <c r="SRG15" s="108"/>
      <c r="SRH15" s="108"/>
      <c r="SRI15" s="108"/>
      <c r="SRJ15" s="108"/>
      <c r="SRK15" s="108"/>
      <c r="SRL15" s="108"/>
      <c r="SRM15" s="108"/>
      <c r="SRN15" s="108"/>
      <c r="SRO15" s="108"/>
      <c r="SRP15" s="108"/>
      <c r="SRQ15" s="108"/>
      <c r="SRR15" s="108"/>
      <c r="SRS15" s="108"/>
      <c r="SRT15" s="108"/>
      <c r="SRU15" s="108"/>
      <c r="SRV15" s="108"/>
      <c r="SRW15" s="108"/>
      <c r="SRX15" s="108"/>
      <c r="SRY15" s="108"/>
      <c r="SRZ15" s="108"/>
      <c r="SSA15" s="108"/>
      <c r="SSB15" s="108"/>
      <c r="SSC15" s="108"/>
      <c r="SSD15" s="108"/>
      <c r="SSE15" s="108"/>
      <c r="SSF15" s="108"/>
      <c r="SSG15" s="108"/>
      <c r="SSH15" s="108"/>
      <c r="SSI15" s="108"/>
      <c r="SSJ15" s="108"/>
      <c r="SSK15" s="108"/>
      <c r="SSL15" s="108"/>
      <c r="SSM15" s="108"/>
      <c r="SSN15" s="108"/>
      <c r="SSO15" s="108"/>
      <c r="SSP15" s="108"/>
      <c r="SSQ15" s="108"/>
      <c r="SSR15" s="108"/>
      <c r="SSS15" s="108"/>
      <c r="SST15" s="108"/>
      <c r="SSU15" s="108"/>
      <c r="SSV15" s="108"/>
      <c r="SSW15" s="108"/>
      <c r="SSX15" s="108"/>
      <c r="SSY15" s="108"/>
      <c r="SSZ15" s="108"/>
      <c r="STA15" s="108"/>
      <c r="STB15" s="108"/>
      <c r="STC15" s="108"/>
      <c r="STD15" s="108"/>
      <c r="STE15" s="108"/>
      <c r="STF15" s="108"/>
      <c r="STG15" s="108"/>
      <c r="STH15" s="108"/>
      <c r="STI15" s="108"/>
      <c r="STJ15" s="108"/>
      <c r="STK15" s="108"/>
      <c r="STL15" s="108"/>
      <c r="STM15" s="108"/>
      <c r="STN15" s="108"/>
      <c r="STO15" s="108"/>
      <c r="STP15" s="108"/>
      <c r="STQ15" s="108"/>
      <c r="STR15" s="108"/>
      <c r="STS15" s="108"/>
      <c r="STT15" s="108"/>
      <c r="STU15" s="108"/>
      <c r="STV15" s="108"/>
      <c r="STW15" s="108"/>
      <c r="STX15" s="108"/>
      <c r="STY15" s="108"/>
      <c r="STZ15" s="108"/>
      <c r="SUA15" s="108"/>
      <c r="SUB15" s="108"/>
      <c r="SUC15" s="108"/>
      <c r="SUD15" s="108"/>
      <c r="SUE15" s="108"/>
      <c r="SUF15" s="108"/>
      <c r="SUG15" s="108"/>
      <c r="SUH15" s="108"/>
      <c r="SUI15" s="108"/>
      <c r="SUJ15" s="108"/>
      <c r="SUK15" s="108"/>
      <c r="SUL15" s="108"/>
      <c r="SUM15" s="108"/>
      <c r="SUN15" s="108"/>
      <c r="SUO15" s="108"/>
      <c r="SUP15" s="108"/>
      <c r="SUQ15" s="108"/>
      <c r="SUR15" s="108"/>
      <c r="SUS15" s="108"/>
      <c r="SUT15" s="108"/>
      <c r="SUU15" s="108"/>
      <c r="SUV15" s="108"/>
      <c r="SUW15" s="108"/>
      <c r="SUX15" s="108"/>
      <c r="SUY15" s="108"/>
      <c r="SUZ15" s="108"/>
      <c r="SVA15" s="108"/>
      <c r="SVB15" s="108"/>
      <c r="SVC15" s="108"/>
      <c r="SVD15" s="108"/>
      <c r="SVE15" s="108"/>
      <c r="SVF15" s="108"/>
      <c r="SVG15" s="108"/>
      <c r="SVH15" s="108"/>
      <c r="SVI15" s="108"/>
      <c r="SVJ15" s="108"/>
      <c r="SVK15" s="108"/>
      <c r="SVL15" s="108"/>
      <c r="SVM15" s="108"/>
      <c r="SVN15" s="108"/>
      <c r="SVO15" s="108"/>
      <c r="SVP15" s="108"/>
      <c r="SVQ15" s="108"/>
      <c r="SVR15" s="108"/>
      <c r="SVS15" s="108"/>
      <c r="SVT15" s="108"/>
      <c r="SVU15" s="108"/>
      <c r="SVV15" s="108"/>
      <c r="SVW15" s="108"/>
      <c r="SVX15" s="108"/>
      <c r="SVY15" s="108"/>
      <c r="SVZ15" s="108"/>
      <c r="SWA15" s="108"/>
      <c r="SWB15" s="108"/>
      <c r="SWC15" s="108"/>
      <c r="SWD15" s="108"/>
      <c r="SWE15" s="108"/>
      <c r="SWF15" s="108"/>
      <c r="SWG15" s="108"/>
      <c r="SWH15" s="108"/>
      <c r="SWI15" s="108"/>
      <c r="SWJ15" s="108"/>
      <c r="SWK15" s="108"/>
      <c r="SWL15" s="108"/>
      <c r="SWM15" s="108"/>
      <c r="SWN15" s="108"/>
      <c r="SWO15" s="108"/>
      <c r="SWP15" s="108"/>
      <c r="SWQ15" s="108"/>
      <c r="SWR15" s="108"/>
      <c r="SWS15" s="108"/>
      <c r="SWT15" s="108"/>
      <c r="SWU15" s="108"/>
      <c r="SWV15" s="108"/>
      <c r="SWW15" s="108"/>
      <c r="SWX15" s="108"/>
      <c r="SWY15" s="108"/>
      <c r="SWZ15" s="108"/>
      <c r="SXA15" s="108"/>
      <c r="SXB15" s="108"/>
      <c r="SXC15" s="108"/>
      <c r="SXD15" s="108"/>
      <c r="SXE15" s="108"/>
      <c r="SXF15" s="108"/>
      <c r="SXG15" s="108"/>
      <c r="SXH15" s="108"/>
      <c r="SXI15" s="108"/>
      <c r="SXJ15" s="108"/>
      <c r="SXK15" s="108"/>
      <c r="SXL15" s="108"/>
      <c r="SXM15" s="108"/>
      <c r="SXN15" s="108"/>
      <c r="SXO15" s="108"/>
      <c r="SXP15" s="108"/>
      <c r="SXQ15" s="108"/>
      <c r="SXR15" s="108"/>
      <c r="SXS15" s="108"/>
      <c r="SXT15" s="108"/>
      <c r="SXU15" s="108"/>
      <c r="SXV15" s="108"/>
      <c r="SXW15" s="108"/>
      <c r="SXX15" s="108"/>
      <c r="SXY15" s="108"/>
      <c r="SXZ15" s="108"/>
      <c r="SYA15" s="108"/>
      <c r="SYB15" s="108"/>
      <c r="SYC15" s="108"/>
      <c r="SYD15" s="108"/>
      <c r="SYE15" s="108"/>
      <c r="SYF15" s="108"/>
      <c r="SYG15" s="108"/>
      <c r="SYH15" s="108"/>
      <c r="SYI15" s="108"/>
      <c r="SYJ15" s="108"/>
      <c r="SYK15" s="108"/>
      <c r="SYL15" s="108"/>
      <c r="SYM15" s="108"/>
      <c r="SYN15" s="108"/>
      <c r="SYO15" s="108"/>
      <c r="SYP15" s="108"/>
      <c r="SYQ15" s="108"/>
      <c r="SYR15" s="108"/>
      <c r="SYS15" s="108"/>
      <c r="SYT15" s="108"/>
      <c r="SYU15" s="108"/>
      <c r="SYV15" s="108"/>
      <c r="SYW15" s="108"/>
      <c r="SYX15" s="108"/>
      <c r="SYY15" s="108"/>
      <c r="SYZ15" s="108"/>
      <c r="SZA15" s="108"/>
      <c r="SZB15" s="108"/>
      <c r="SZC15" s="108"/>
      <c r="SZD15" s="108"/>
      <c r="SZE15" s="108"/>
      <c r="SZF15" s="108"/>
      <c r="SZG15" s="108"/>
      <c r="SZH15" s="108"/>
      <c r="SZI15" s="108"/>
      <c r="SZJ15" s="108"/>
      <c r="SZK15" s="108"/>
      <c r="SZL15" s="108"/>
      <c r="SZM15" s="108"/>
      <c r="SZN15" s="108"/>
      <c r="SZO15" s="108"/>
      <c r="SZP15" s="108"/>
      <c r="SZQ15" s="108"/>
      <c r="SZR15" s="108"/>
      <c r="SZS15" s="108"/>
      <c r="SZT15" s="108"/>
      <c r="SZU15" s="108"/>
      <c r="SZV15" s="108"/>
      <c r="SZW15" s="108"/>
      <c r="SZX15" s="108"/>
      <c r="SZY15" s="108"/>
      <c r="SZZ15" s="108"/>
      <c r="TAA15" s="108"/>
      <c r="TAB15" s="108"/>
      <c r="TAC15" s="108"/>
      <c r="TAD15" s="108"/>
      <c r="TAE15" s="108"/>
      <c r="TAF15" s="108"/>
      <c r="TAG15" s="108"/>
      <c r="TAH15" s="108"/>
      <c r="TAI15" s="108"/>
      <c r="TAJ15" s="108"/>
      <c r="TAK15" s="108"/>
      <c r="TAL15" s="108"/>
      <c r="TAM15" s="108"/>
      <c r="TAN15" s="108"/>
      <c r="TAO15" s="108"/>
      <c r="TAP15" s="108"/>
      <c r="TAQ15" s="108"/>
      <c r="TAR15" s="108"/>
      <c r="TAS15" s="108"/>
      <c r="TAT15" s="108"/>
      <c r="TAU15" s="108"/>
      <c r="TAV15" s="108"/>
      <c r="TAW15" s="108"/>
      <c r="TAX15" s="108"/>
      <c r="TAY15" s="108"/>
      <c r="TAZ15" s="108"/>
      <c r="TBA15" s="108"/>
      <c r="TBB15" s="108"/>
      <c r="TBC15" s="108"/>
      <c r="TBD15" s="108"/>
      <c r="TBE15" s="108"/>
      <c r="TBF15" s="108"/>
      <c r="TBG15" s="108"/>
      <c r="TBH15" s="108"/>
      <c r="TBI15" s="108"/>
      <c r="TBJ15" s="108"/>
      <c r="TBK15" s="108"/>
      <c r="TBL15" s="108"/>
      <c r="TBM15" s="108"/>
      <c r="TBN15" s="108"/>
      <c r="TBO15" s="108"/>
      <c r="TBP15" s="108"/>
      <c r="TBQ15" s="108"/>
      <c r="TBR15" s="108"/>
      <c r="TBS15" s="108"/>
      <c r="TBT15" s="108"/>
      <c r="TBU15" s="108"/>
      <c r="TBV15" s="108"/>
      <c r="TBW15" s="108"/>
      <c r="TBX15" s="108"/>
      <c r="TBY15" s="108"/>
      <c r="TBZ15" s="108"/>
      <c r="TCA15" s="108"/>
      <c r="TCB15" s="108"/>
      <c r="TCC15" s="108"/>
      <c r="TCD15" s="108"/>
      <c r="TCE15" s="108"/>
      <c r="TCF15" s="108"/>
      <c r="TCG15" s="108"/>
      <c r="TCH15" s="108"/>
      <c r="TCI15" s="108"/>
      <c r="TCJ15" s="108"/>
      <c r="TCK15" s="108"/>
      <c r="TCL15" s="108"/>
      <c r="TCM15" s="108"/>
      <c r="TCN15" s="108"/>
      <c r="TCO15" s="108"/>
      <c r="TCP15" s="108"/>
      <c r="TCQ15" s="108"/>
      <c r="TCR15" s="108"/>
      <c r="TCS15" s="108"/>
      <c r="TCT15" s="108"/>
      <c r="TCU15" s="108"/>
      <c r="TCV15" s="108"/>
      <c r="TCW15" s="108"/>
      <c r="TCX15" s="108"/>
      <c r="TCY15" s="108"/>
      <c r="TCZ15" s="108"/>
      <c r="TDA15" s="108"/>
      <c r="TDB15" s="108"/>
      <c r="TDC15" s="108"/>
      <c r="TDD15" s="108"/>
      <c r="TDE15" s="108"/>
      <c r="TDF15" s="108"/>
      <c r="TDG15" s="108"/>
      <c r="TDH15" s="108"/>
      <c r="TDI15" s="108"/>
      <c r="TDJ15" s="108"/>
      <c r="TDK15" s="108"/>
      <c r="TDL15" s="108"/>
      <c r="TDM15" s="108"/>
      <c r="TDN15" s="108"/>
      <c r="TDO15" s="108"/>
      <c r="TDP15" s="108"/>
      <c r="TDQ15" s="108"/>
      <c r="TDR15" s="108"/>
      <c r="TDS15" s="108"/>
      <c r="TDT15" s="108"/>
      <c r="TDU15" s="108"/>
      <c r="TDV15" s="108"/>
      <c r="TDW15" s="108"/>
      <c r="TDX15" s="108"/>
      <c r="TDY15" s="108"/>
      <c r="TDZ15" s="108"/>
      <c r="TEA15" s="108"/>
      <c r="TEB15" s="108"/>
      <c r="TEC15" s="108"/>
      <c r="TED15" s="108"/>
      <c r="TEE15" s="108"/>
      <c r="TEF15" s="108"/>
      <c r="TEG15" s="108"/>
      <c r="TEH15" s="108"/>
      <c r="TEI15" s="108"/>
      <c r="TEJ15" s="108"/>
      <c r="TEK15" s="108"/>
      <c r="TEL15" s="108"/>
      <c r="TEM15" s="108"/>
      <c r="TEN15" s="108"/>
      <c r="TEO15" s="108"/>
      <c r="TEP15" s="108"/>
      <c r="TEQ15" s="108"/>
      <c r="TER15" s="108"/>
      <c r="TES15" s="108"/>
      <c r="TET15" s="108"/>
      <c r="TEU15" s="108"/>
      <c r="TEV15" s="108"/>
      <c r="TEW15" s="108"/>
      <c r="TEX15" s="108"/>
      <c r="TEY15" s="108"/>
      <c r="TEZ15" s="108"/>
      <c r="TFA15" s="108"/>
      <c r="TFB15" s="108"/>
      <c r="TFC15" s="108"/>
      <c r="TFD15" s="108"/>
      <c r="TFE15" s="108"/>
      <c r="TFF15" s="108"/>
      <c r="TFG15" s="108"/>
      <c r="TFH15" s="108"/>
      <c r="TFI15" s="108"/>
      <c r="TFJ15" s="108"/>
      <c r="TFK15" s="108"/>
      <c r="TFL15" s="108"/>
      <c r="TFM15" s="108"/>
      <c r="TFN15" s="108"/>
      <c r="TFO15" s="108"/>
      <c r="TFP15" s="108"/>
      <c r="TFQ15" s="108"/>
      <c r="TFR15" s="108"/>
      <c r="TFS15" s="108"/>
      <c r="TFT15" s="108"/>
      <c r="TFU15" s="108"/>
      <c r="TFV15" s="108"/>
      <c r="TFW15" s="108"/>
      <c r="TFX15" s="108"/>
      <c r="TFY15" s="108"/>
      <c r="TFZ15" s="108"/>
      <c r="TGA15" s="108"/>
      <c r="TGB15" s="108"/>
      <c r="TGC15" s="108"/>
      <c r="TGD15" s="108"/>
      <c r="TGE15" s="108"/>
      <c r="TGF15" s="108"/>
      <c r="TGG15" s="108"/>
      <c r="TGH15" s="108"/>
      <c r="TGI15" s="108"/>
      <c r="TGJ15" s="108"/>
      <c r="TGK15" s="108"/>
      <c r="TGL15" s="108"/>
      <c r="TGM15" s="108"/>
      <c r="TGN15" s="108"/>
      <c r="TGO15" s="108"/>
      <c r="TGP15" s="108"/>
      <c r="TGQ15" s="108"/>
      <c r="TGR15" s="108"/>
      <c r="TGS15" s="108"/>
      <c r="TGT15" s="108"/>
      <c r="TGU15" s="108"/>
      <c r="TGV15" s="108"/>
      <c r="TGW15" s="108"/>
      <c r="TGX15" s="108"/>
      <c r="TGY15" s="108"/>
      <c r="TGZ15" s="108"/>
      <c r="THA15" s="108"/>
      <c r="THB15" s="108"/>
      <c r="THC15" s="108"/>
      <c r="THD15" s="108"/>
      <c r="THE15" s="108"/>
      <c r="THF15" s="108"/>
      <c r="THG15" s="108"/>
      <c r="THH15" s="108"/>
      <c r="THI15" s="108"/>
      <c r="THJ15" s="108"/>
      <c r="THK15" s="108"/>
      <c r="THL15" s="108"/>
      <c r="THM15" s="108"/>
      <c r="THN15" s="108"/>
      <c r="THO15" s="108"/>
      <c r="THP15" s="108"/>
      <c r="THQ15" s="108"/>
      <c r="THR15" s="108"/>
      <c r="THS15" s="108"/>
      <c r="THT15" s="108"/>
      <c r="THU15" s="108"/>
      <c r="THV15" s="108"/>
      <c r="THW15" s="108"/>
      <c r="THX15" s="108"/>
      <c r="THY15" s="108"/>
      <c r="THZ15" s="108"/>
      <c r="TIA15" s="108"/>
      <c r="TIB15" s="108"/>
      <c r="TIC15" s="108"/>
      <c r="TID15" s="108"/>
      <c r="TIE15" s="108"/>
      <c r="TIF15" s="108"/>
      <c r="TIG15" s="108"/>
      <c r="TIH15" s="108"/>
      <c r="TII15" s="108"/>
      <c r="TIJ15" s="108"/>
      <c r="TIK15" s="108"/>
      <c r="TIL15" s="108"/>
      <c r="TIM15" s="108"/>
      <c r="TIN15" s="108"/>
      <c r="TIO15" s="108"/>
      <c r="TIP15" s="108"/>
      <c r="TIQ15" s="108"/>
      <c r="TIR15" s="108"/>
      <c r="TIS15" s="108"/>
      <c r="TIT15" s="108"/>
      <c r="TIU15" s="108"/>
      <c r="TIV15" s="108"/>
      <c r="TIW15" s="108"/>
      <c r="TIX15" s="108"/>
      <c r="TIY15" s="108"/>
      <c r="TIZ15" s="108"/>
      <c r="TJA15" s="108"/>
      <c r="TJB15" s="108"/>
      <c r="TJC15" s="108"/>
      <c r="TJD15" s="108"/>
      <c r="TJE15" s="108"/>
      <c r="TJF15" s="108"/>
      <c r="TJG15" s="108"/>
      <c r="TJH15" s="108"/>
      <c r="TJI15" s="108"/>
      <c r="TJJ15" s="108"/>
      <c r="TJK15" s="108"/>
      <c r="TJL15" s="108"/>
      <c r="TJM15" s="108"/>
      <c r="TJN15" s="108"/>
      <c r="TJO15" s="108"/>
      <c r="TJP15" s="108"/>
      <c r="TJQ15" s="108"/>
      <c r="TJR15" s="108"/>
      <c r="TJS15" s="108"/>
      <c r="TJT15" s="108"/>
      <c r="TJU15" s="108"/>
      <c r="TJV15" s="108"/>
      <c r="TJW15" s="108"/>
      <c r="TJX15" s="108"/>
      <c r="TJY15" s="108"/>
      <c r="TJZ15" s="108"/>
      <c r="TKA15" s="108"/>
      <c r="TKB15" s="108"/>
      <c r="TKC15" s="108"/>
      <c r="TKD15" s="108"/>
      <c r="TKE15" s="108"/>
      <c r="TKF15" s="108"/>
      <c r="TKG15" s="108"/>
      <c r="TKH15" s="108"/>
      <c r="TKI15" s="108"/>
      <c r="TKJ15" s="108"/>
      <c r="TKK15" s="108"/>
      <c r="TKL15" s="108"/>
      <c r="TKM15" s="108"/>
      <c r="TKN15" s="108"/>
      <c r="TKO15" s="108"/>
      <c r="TKP15" s="108"/>
      <c r="TKQ15" s="108"/>
      <c r="TKR15" s="108"/>
      <c r="TKS15" s="108"/>
      <c r="TKT15" s="108"/>
      <c r="TKU15" s="108"/>
      <c r="TKV15" s="108"/>
      <c r="TKW15" s="108"/>
      <c r="TKX15" s="108"/>
      <c r="TKY15" s="108"/>
      <c r="TKZ15" s="108"/>
      <c r="TLA15" s="108"/>
      <c r="TLB15" s="108"/>
      <c r="TLC15" s="108"/>
      <c r="TLD15" s="108"/>
      <c r="TLE15" s="108"/>
      <c r="TLF15" s="108"/>
      <c r="TLG15" s="108"/>
      <c r="TLH15" s="108"/>
      <c r="TLI15" s="108"/>
      <c r="TLJ15" s="108"/>
      <c r="TLK15" s="108"/>
      <c r="TLL15" s="108"/>
      <c r="TLM15" s="108"/>
      <c r="TLN15" s="108"/>
      <c r="TLO15" s="108"/>
      <c r="TLP15" s="108"/>
      <c r="TLQ15" s="108"/>
      <c r="TLR15" s="108"/>
      <c r="TLS15" s="108"/>
      <c r="TLT15" s="108"/>
      <c r="TLU15" s="108"/>
      <c r="TLV15" s="108"/>
      <c r="TLW15" s="108"/>
      <c r="TLX15" s="108"/>
      <c r="TLY15" s="108"/>
      <c r="TLZ15" s="108"/>
      <c r="TMA15" s="108"/>
      <c r="TMB15" s="108"/>
      <c r="TMC15" s="108"/>
      <c r="TMD15" s="108"/>
      <c r="TME15" s="108"/>
      <c r="TMF15" s="108"/>
      <c r="TMG15" s="108"/>
      <c r="TMH15" s="108"/>
      <c r="TMI15" s="108"/>
      <c r="TMJ15" s="108"/>
      <c r="TMK15" s="108"/>
      <c r="TML15" s="108"/>
      <c r="TMM15" s="108"/>
      <c r="TMN15" s="108"/>
      <c r="TMO15" s="108"/>
      <c r="TMP15" s="108"/>
      <c r="TMQ15" s="108"/>
      <c r="TMR15" s="108"/>
      <c r="TMS15" s="108"/>
      <c r="TMT15" s="108"/>
      <c r="TMU15" s="108"/>
      <c r="TMV15" s="108"/>
      <c r="TMW15" s="108"/>
      <c r="TMX15" s="108"/>
      <c r="TMY15" s="108"/>
      <c r="TMZ15" s="108"/>
      <c r="TNA15" s="108"/>
      <c r="TNB15" s="108"/>
      <c r="TNC15" s="108"/>
      <c r="TND15" s="108"/>
      <c r="TNE15" s="108"/>
      <c r="TNF15" s="108"/>
      <c r="TNG15" s="108"/>
      <c r="TNH15" s="108"/>
      <c r="TNI15" s="108"/>
      <c r="TNJ15" s="108"/>
      <c r="TNK15" s="108"/>
      <c r="TNL15" s="108"/>
      <c r="TNM15" s="108"/>
      <c r="TNN15" s="108"/>
      <c r="TNO15" s="108"/>
      <c r="TNP15" s="108"/>
      <c r="TNQ15" s="108"/>
      <c r="TNR15" s="108"/>
      <c r="TNS15" s="108"/>
      <c r="TNT15" s="108"/>
      <c r="TNU15" s="108"/>
      <c r="TNV15" s="108"/>
      <c r="TNW15" s="108"/>
      <c r="TNX15" s="108"/>
      <c r="TNY15" s="108"/>
      <c r="TNZ15" s="108"/>
      <c r="TOA15" s="108"/>
      <c r="TOB15" s="108"/>
      <c r="TOC15" s="108"/>
      <c r="TOD15" s="108"/>
      <c r="TOE15" s="108"/>
      <c r="TOF15" s="108"/>
      <c r="TOG15" s="108"/>
      <c r="TOH15" s="108"/>
      <c r="TOI15" s="108"/>
      <c r="TOJ15" s="108"/>
      <c r="TOK15" s="108"/>
      <c r="TOL15" s="108"/>
      <c r="TOM15" s="108"/>
      <c r="TON15" s="108"/>
      <c r="TOO15" s="108"/>
      <c r="TOP15" s="108"/>
      <c r="TOQ15" s="108"/>
      <c r="TOR15" s="108"/>
      <c r="TOS15" s="108"/>
      <c r="TOT15" s="108"/>
      <c r="TOU15" s="108"/>
      <c r="TOV15" s="108"/>
      <c r="TOW15" s="108"/>
      <c r="TOX15" s="108"/>
      <c r="TOY15" s="108"/>
      <c r="TOZ15" s="108"/>
      <c r="TPA15" s="108"/>
      <c r="TPB15" s="108"/>
      <c r="TPC15" s="108"/>
      <c r="TPD15" s="108"/>
      <c r="TPE15" s="108"/>
      <c r="TPF15" s="108"/>
      <c r="TPG15" s="108"/>
      <c r="TPH15" s="108"/>
      <c r="TPI15" s="108"/>
      <c r="TPJ15" s="108"/>
      <c r="TPK15" s="108"/>
      <c r="TPL15" s="108"/>
      <c r="TPM15" s="108"/>
      <c r="TPN15" s="108"/>
      <c r="TPO15" s="108"/>
      <c r="TPP15" s="108"/>
      <c r="TPQ15" s="108"/>
      <c r="TPR15" s="108"/>
      <c r="TPS15" s="108"/>
      <c r="TPT15" s="108"/>
      <c r="TPU15" s="108"/>
      <c r="TPV15" s="108"/>
      <c r="TPW15" s="108"/>
      <c r="TPX15" s="108"/>
      <c r="TPY15" s="108"/>
      <c r="TPZ15" s="108"/>
      <c r="TQA15" s="108"/>
      <c r="TQB15" s="108"/>
      <c r="TQC15" s="108"/>
      <c r="TQD15" s="108"/>
      <c r="TQE15" s="108"/>
      <c r="TQF15" s="108"/>
      <c r="TQG15" s="108"/>
      <c r="TQH15" s="108"/>
      <c r="TQI15" s="108"/>
      <c r="TQJ15" s="108"/>
      <c r="TQK15" s="108"/>
      <c r="TQL15" s="108"/>
      <c r="TQM15" s="108"/>
      <c r="TQN15" s="108"/>
      <c r="TQO15" s="108"/>
      <c r="TQP15" s="108"/>
      <c r="TQQ15" s="108"/>
      <c r="TQR15" s="108"/>
      <c r="TQS15" s="108"/>
      <c r="TQT15" s="108"/>
      <c r="TQU15" s="108"/>
      <c r="TQV15" s="108"/>
      <c r="TQW15" s="108"/>
      <c r="TQX15" s="108"/>
      <c r="TQY15" s="108"/>
      <c r="TQZ15" s="108"/>
      <c r="TRA15" s="108"/>
      <c r="TRB15" s="108"/>
      <c r="TRC15" s="108"/>
      <c r="TRD15" s="108"/>
      <c r="TRE15" s="108"/>
      <c r="TRF15" s="108"/>
      <c r="TRG15" s="108"/>
      <c r="TRH15" s="108"/>
      <c r="TRI15" s="108"/>
      <c r="TRJ15" s="108"/>
      <c r="TRK15" s="108"/>
      <c r="TRL15" s="108"/>
      <c r="TRM15" s="108"/>
      <c r="TRN15" s="108"/>
      <c r="TRO15" s="108"/>
      <c r="TRP15" s="108"/>
      <c r="TRQ15" s="108"/>
      <c r="TRR15" s="108"/>
      <c r="TRS15" s="108"/>
      <c r="TRT15" s="108"/>
      <c r="TRU15" s="108"/>
      <c r="TRV15" s="108"/>
      <c r="TRW15" s="108"/>
      <c r="TRX15" s="108"/>
      <c r="TRY15" s="108"/>
      <c r="TRZ15" s="108"/>
      <c r="TSA15" s="108"/>
      <c r="TSB15" s="108"/>
      <c r="TSC15" s="108"/>
      <c r="TSD15" s="108"/>
      <c r="TSE15" s="108"/>
      <c r="TSF15" s="108"/>
      <c r="TSG15" s="108"/>
      <c r="TSH15" s="108"/>
      <c r="TSI15" s="108"/>
      <c r="TSJ15" s="108"/>
      <c r="TSK15" s="108"/>
      <c r="TSL15" s="108"/>
      <c r="TSM15" s="108"/>
      <c r="TSN15" s="108"/>
      <c r="TSO15" s="108"/>
      <c r="TSP15" s="108"/>
      <c r="TSQ15" s="108"/>
      <c r="TSR15" s="108"/>
      <c r="TSS15" s="108"/>
      <c r="TST15" s="108"/>
      <c r="TSU15" s="108"/>
      <c r="TSV15" s="108"/>
      <c r="TSW15" s="108"/>
      <c r="TSX15" s="108"/>
      <c r="TSY15" s="108"/>
      <c r="TSZ15" s="108"/>
      <c r="TTA15" s="108"/>
      <c r="TTB15" s="108"/>
      <c r="TTC15" s="108"/>
      <c r="TTD15" s="108"/>
      <c r="TTE15" s="108"/>
      <c r="TTF15" s="108"/>
      <c r="TTG15" s="108"/>
      <c r="TTH15" s="108"/>
      <c r="TTI15" s="108"/>
      <c r="TTJ15" s="108"/>
      <c r="TTK15" s="108"/>
      <c r="TTL15" s="108"/>
      <c r="TTM15" s="108"/>
      <c r="TTN15" s="108"/>
      <c r="TTO15" s="108"/>
      <c r="TTP15" s="108"/>
      <c r="TTQ15" s="108"/>
      <c r="TTR15" s="108"/>
      <c r="TTS15" s="108"/>
      <c r="TTT15" s="108"/>
      <c r="TTU15" s="108"/>
      <c r="TTV15" s="108"/>
      <c r="TTW15" s="108"/>
      <c r="TTX15" s="108"/>
      <c r="TTY15" s="108"/>
      <c r="TTZ15" s="108"/>
      <c r="TUA15" s="108"/>
      <c r="TUB15" s="108"/>
      <c r="TUC15" s="108"/>
      <c r="TUD15" s="108"/>
      <c r="TUE15" s="108"/>
      <c r="TUF15" s="108"/>
      <c r="TUG15" s="108"/>
      <c r="TUH15" s="108"/>
      <c r="TUI15" s="108"/>
      <c r="TUJ15" s="108"/>
      <c r="TUK15" s="108"/>
      <c r="TUL15" s="108"/>
      <c r="TUM15" s="108"/>
      <c r="TUN15" s="108"/>
      <c r="TUO15" s="108"/>
      <c r="TUP15" s="108"/>
      <c r="TUQ15" s="108"/>
      <c r="TUR15" s="108"/>
      <c r="TUS15" s="108"/>
      <c r="TUT15" s="108"/>
      <c r="TUU15" s="108"/>
      <c r="TUV15" s="108"/>
      <c r="TUW15" s="108"/>
      <c r="TUX15" s="108"/>
      <c r="TUY15" s="108"/>
      <c r="TUZ15" s="108"/>
      <c r="TVA15" s="108"/>
      <c r="TVB15" s="108"/>
      <c r="TVC15" s="108"/>
      <c r="TVD15" s="108"/>
      <c r="TVE15" s="108"/>
      <c r="TVF15" s="108"/>
      <c r="TVG15" s="108"/>
      <c r="TVH15" s="108"/>
      <c r="TVI15" s="108"/>
      <c r="TVJ15" s="108"/>
      <c r="TVK15" s="108"/>
      <c r="TVL15" s="108"/>
      <c r="TVM15" s="108"/>
      <c r="TVN15" s="108"/>
      <c r="TVO15" s="108"/>
      <c r="TVP15" s="108"/>
      <c r="TVQ15" s="108"/>
      <c r="TVR15" s="108"/>
      <c r="TVS15" s="108"/>
      <c r="TVT15" s="108"/>
      <c r="TVU15" s="108"/>
      <c r="TVV15" s="108"/>
      <c r="TVW15" s="108"/>
      <c r="TVX15" s="108"/>
      <c r="TVY15" s="108"/>
      <c r="TVZ15" s="108"/>
      <c r="TWA15" s="108"/>
      <c r="TWB15" s="108"/>
      <c r="TWC15" s="108"/>
      <c r="TWD15" s="108"/>
      <c r="TWE15" s="108"/>
      <c r="TWF15" s="108"/>
      <c r="TWG15" s="108"/>
      <c r="TWH15" s="108"/>
      <c r="TWI15" s="108"/>
      <c r="TWJ15" s="108"/>
      <c r="TWK15" s="108"/>
      <c r="TWL15" s="108"/>
      <c r="TWM15" s="108"/>
      <c r="TWN15" s="108"/>
      <c r="TWO15" s="108"/>
      <c r="TWP15" s="108"/>
      <c r="TWQ15" s="108"/>
      <c r="TWR15" s="108"/>
      <c r="TWS15" s="108"/>
      <c r="TWT15" s="108"/>
      <c r="TWU15" s="108"/>
      <c r="TWV15" s="108"/>
      <c r="TWW15" s="108"/>
      <c r="TWX15" s="108"/>
      <c r="TWY15" s="108"/>
      <c r="TWZ15" s="108"/>
      <c r="TXA15" s="108"/>
      <c r="TXB15" s="108"/>
      <c r="TXC15" s="108"/>
      <c r="TXD15" s="108"/>
      <c r="TXE15" s="108"/>
      <c r="TXF15" s="108"/>
      <c r="TXG15" s="108"/>
      <c r="TXH15" s="108"/>
      <c r="TXI15" s="108"/>
      <c r="TXJ15" s="108"/>
      <c r="TXK15" s="108"/>
      <c r="TXL15" s="108"/>
      <c r="TXM15" s="108"/>
      <c r="TXN15" s="108"/>
      <c r="TXO15" s="108"/>
      <c r="TXP15" s="108"/>
      <c r="TXQ15" s="108"/>
      <c r="TXR15" s="108"/>
      <c r="TXS15" s="108"/>
      <c r="TXT15" s="108"/>
      <c r="TXU15" s="108"/>
      <c r="TXV15" s="108"/>
      <c r="TXW15" s="108"/>
      <c r="TXX15" s="108"/>
      <c r="TXY15" s="108"/>
      <c r="TXZ15" s="108"/>
      <c r="TYA15" s="108"/>
      <c r="TYB15" s="108"/>
      <c r="TYC15" s="108"/>
      <c r="TYD15" s="108"/>
      <c r="TYE15" s="108"/>
      <c r="TYF15" s="108"/>
      <c r="TYG15" s="108"/>
      <c r="TYH15" s="108"/>
      <c r="TYI15" s="108"/>
      <c r="TYJ15" s="108"/>
      <c r="TYK15" s="108"/>
      <c r="TYL15" s="108"/>
      <c r="TYM15" s="108"/>
      <c r="TYN15" s="108"/>
      <c r="TYO15" s="108"/>
      <c r="TYP15" s="108"/>
      <c r="TYQ15" s="108"/>
      <c r="TYR15" s="108"/>
      <c r="TYS15" s="108"/>
      <c r="TYT15" s="108"/>
      <c r="TYU15" s="108"/>
      <c r="TYV15" s="108"/>
      <c r="TYW15" s="108"/>
      <c r="TYX15" s="108"/>
      <c r="TYY15" s="108"/>
      <c r="TYZ15" s="108"/>
      <c r="TZA15" s="108"/>
      <c r="TZB15" s="108"/>
      <c r="TZC15" s="108"/>
      <c r="TZD15" s="108"/>
      <c r="TZE15" s="108"/>
      <c r="TZF15" s="108"/>
      <c r="TZG15" s="108"/>
      <c r="TZH15" s="108"/>
      <c r="TZI15" s="108"/>
      <c r="TZJ15" s="108"/>
      <c r="TZK15" s="108"/>
      <c r="TZL15" s="108"/>
      <c r="TZM15" s="108"/>
      <c r="TZN15" s="108"/>
      <c r="TZO15" s="108"/>
      <c r="TZP15" s="108"/>
      <c r="TZQ15" s="108"/>
      <c r="TZR15" s="108"/>
      <c r="TZS15" s="108"/>
      <c r="TZT15" s="108"/>
      <c r="TZU15" s="108"/>
      <c r="TZV15" s="108"/>
      <c r="TZW15" s="108"/>
      <c r="TZX15" s="108"/>
      <c r="TZY15" s="108"/>
      <c r="TZZ15" s="108"/>
      <c r="UAA15" s="108"/>
      <c r="UAB15" s="108"/>
      <c r="UAC15" s="108"/>
      <c r="UAD15" s="108"/>
      <c r="UAE15" s="108"/>
      <c r="UAF15" s="108"/>
      <c r="UAG15" s="108"/>
      <c r="UAH15" s="108"/>
      <c r="UAI15" s="108"/>
      <c r="UAJ15" s="108"/>
      <c r="UAK15" s="108"/>
      <c r="UAL15" s="108"/>
      <c r="UAM15" s="108"/>
      <c r="UAN15" s="108"/>
      <c r="UAO15" s="108"/>
      <c r="UAP15" s="108"/>
      <c r="UAQ15" s="108"/>
      <c r="UAR15" s="108"/>
      <c r="UAS15" s="108"/>
      <c r="UAT15" s="108"/>
      <c r="UAU15" s="108"/>
      <c r="UAV15" s="108"/>
      <c r="UAW15" s="108"/>
      <c r="UAX15" s="108"/>
      <c r="UAY15" s="108"/>
      <c r="UAZ15" s="108"/>
      <c r="UBA15" s="108"/>
      <c r="UBB15" s="108"/>
      <c r="UBC15" s="108"/>
      <c r="UBD15" s="108"/>
      <c r="UBE15" s="108"/>
      <c r="UBF15" s="108"/>
      <c r="UBG15" s="108"/>
      <c r="UBH15" s="108"/>
      <c r="UBI15" s="108"/>
      <c r="UBJ15" s="108"/>
      <c r="UBK15" s="108"/>
      <c r="UBL15" s="108"/>
      <c r="UBM15" s="108"/>
      <c r="UBN15" s="108"/>
      <c r="UBO15" s="108"/>
      <c r="UBP15" s="108"/>
      <c r="UBQ15" s="108"/>
      <c r="UBR15" s="108"/>
      <c r="UBS15" s="108"/>
      <c r="UBT15" s="108"/>
      <c r="UBU15" s="108"/>
      <c r="UBV15" s="108"/>
      <c r="UBW15" s="108"/>
      <c r="UBX15" s="108"/>
      <c r="UBY15" s="108"/>
      <c r="UBZ15" s="108"/>
      <c r="UCA15" s="108"/>
      <c r="UCB15" s="108"/>
      <c r="UCC15" s="108"/>
      <c r="UCD15" s="108"/>
      <c r="UCE15" s="108"/>
      <c r="UCF15" s="108"/>
      <c r="UCG15" s="108"/>
      <c r="UCH15" s="108"/>
      <c r="UCI15" s="108"/>
      <c r="UCJ15" s="108"/>
      <c r="UCK15" s="108"/>
      <c r="UCL15" s="108"/>
      <c r="UCM15" s="108"/>
      <c r="UCN15" s="108"/>
      <c r="UCO15" s="108"/>
      <c r="UCP15" s="108"/>
      <c r="UCQ15" s="108"/>
      <c r="UCR15" s="108"/>
      <c r="UCS15" s="108"/>
      <c r="UCT15" s="108"/>
      <c r="UCU15" s="108"/>
      <c r="UCV15" s="108"/>
      <c r="UCW15" s="108"/>
      <c r="UCX15" s="108"/>
      <c r="UCY15" s="108"/>
      <c r="UCZ15" s="108"/>
      <c r="UDA15" s="108"/>
      <c r="UDB15" s="108"/>
      <c r="UDC15" s="108"/>
      <c r="UDD15" s="108"/>
      <c r="UDE15" s="108"/>
      <c r="UDF15" s="108"/>
      <c r="UDG15" s="108"/>
      <c r="UDH15" s="108"/>
      <c r="UDI15" s="108"/>
      <c r="UDJ15" s="108"/>
      <c r="UDK15" s="108"/>
      <c r="UDL15" s="108"/>
      <c r="UDM15" s="108"/>
      <c r="UDN15" s="108"/>
      <c r="UDO15" s="108"/>
      <c r="UDP15" s="108"/>
      <c r="UDQ15" s="108"/>
      <c r="UDR15" s="108"/>
      <c r="UDS15" s="108"/>
      <c r="UDT15" s="108"/>
      <c r="UDU15" s="108"/>
      <c r="UDV15" s="108"/>
      <c r="UDW15" s="108"/>
      <c r="UDX15" s="108"/>
      <c r="UDY15" s="108"/>
      <c r="UDZ15" s="108"/>
      <c r="UEA15" s="108"/>
      <c r="UEB15" s="108"/>
      <c r="UEC15" s="108"/>
      <c r="UED15" s="108"/>
      <c r="UEE15" s="108"/>
      <c r="UEF15" s="108"/>
      <c r="UEG15" s="108"/>
      <c r="UEH15" s="108"/>
      <c r="UEI15" s="108"/>
      <c r="UEJ15" s="108"/>
      <c r="UEK15" s="108"/>
      <c r="UEL15" s="108"/>
      <c r="UEM15" s="108"/>
      <c r="UEN15" s="108"/>
      <c r="UEO15" s="108"/>
      <c r="UEP15" s="108"/>
      <c r="UEQ15" s="108"/>
      <c r="UER15" s="108"/>
      <c r="UES15" s="108"/>
      <c r="UET15" s="108"/>
      <c r="UEU15" s="108"/>
      <c r="UEV15" s="108"/>
      <c r="UEW15" s="108"/>
      <c r="UEX15" s="108"/>
      <c r="UEY15" s="108"/>
      <c r="UEZ15" s="108"/>
      <c r="UFA15" s="108"/>
      <c r="UFB15" s="108"/>
      <c r="UFC15" s="108"/>
      <c r="UFD15" s="108"/>
      <c r="UFE15" s="108"/>
      <c r="UFF15" s="108"/>
      <c r="UFG15" s="108"/>
      <c r="UFH15" s="108"/>
      <c r="UFI15" s="108"/>
      <c r="UFJ15" s="108"/>
      <c r="UFK15" s="108"/>
      <c r="UFL15" s="108"/>
      <c r="UFM15" s="108"/>
      <c r="UFN15" s="108"/>
      <c r="UFO15" s="108"/>
      <c r="UFP15" s="108"/>
      <c r="UFQ15" s="108"/>
      <c r="UFR15" s="108"/>
      <c r="UFS15" s="108"/>
      <c r="UFT15" s="108"/>
      <c r="UFU15" s="108"/>
      <c r="UFV15" s="108"/>
      <c r="UFW15" s="108"/>
      <c r="UFX15" s="108"/>
      <c r="UFY15" s="108"/>
      <c r="UFZ15" s="108"/>
      <c r="UGA15" s="108"/>
      <c r="UGB15" s="108"/>
      <c r="UGC15" s="108"/>
      <c r="UGD15" s="108"/>
      <c r="UGE15" s="108"/>
      <c r="UGF15" s="108"/>
      <c r="UGG15" s="108"/>
      <c r="UGH15" s="108"/>
      <c r="UGI15" s="108"/>
      <c r="UGJ15" s="108"/>
      <c r="UGK15" s="108"/>
      <c r="UGL15" s="108"/>
      <c r="UGM15" s="108"/>
      <c r="UGN15" s="108"/>
      <c r="UGO15" s="108"/>
      <c r="UGP15" s="108"/>
      <c r="UGQ15" s="108"/>
      <c r="UGR15" s="108"/>
      <c r="UGS15" s="108"/>
      <c r="UGT15" s="108"/>
      <c r="UGU15" s="108"/>
      <c r="UGV15" s="108"/>
      <c r="UGW15" s="108"/>
      <c r="UGX15" s="108"/>
      <c r="UGY15" s="108"/>
      <c r="UGZ15" s="108"/>
      <c r="UHA15" s="108"/>
      <c r="UHB15" s="108"/>
      <c r="UHC15" s="108"/>
      <c r="UHD15" s="108"/>
      <c r="UHE15" s="108"/>
      <c r="UHF15" s="108"/>
      <c r="UHG15" s="108"/>
      <c r="UHH15" s="108"/>
      <c r="UHI15" s="108"/>
      <c r="UHJ15" s="108"/>
      <c r="UHK15" s="108"/>
      <c r="UHL15" s="108"/>
      <c r="UHM15" s="108"/>
      <c r="UHN15" s="108"/>
      <c r="UHO15" s="108"/>
      <c r="UHP15" s="108"/>
      <c r="UHQ15" s="108"/>
      <c r="UHR15" s="108"/>
      <c r="UHS15" s="108"/>
      <c r="UHT15" s="108"/>
      <c r="UHU15" s="108"/>
      <c r="UHV15" s="108"/>
      <c r="UHW15" s="108"/>
      <c r="UHX15" s="108"/>
      <c r="UHY15" s="108"/>
      <c r="UHZ15" s="108"/>
      <c r="UIA15" s="108"/>
      <c r="UIB15" s="108"/>
      <c r="UIC15" s="108"/>
      <c r="UID15" s="108"/>
      <c r="UIE15" s="108"/>
      <c r="UIF15" s="108"/>
      <c r="UIG15" s="108"/>
      <c r="UIH15" s="108"/>
      <c r="UII15" s="108"/>
      <c r="UIJ15" s="108"/>
      <c r="UIK15" s="108"/>
      <c r="UIL15" s="108"/>
      <c r="UIM15" s="108"/>
      <c r="UIN15" s="108"/>
      <c r="UIO15" s="108"/>
      <c r="UIP15" s="108"/>
      <c r="UIQ15" s="108"/>
      <c r="UIR15" s="108"/>
      <c r="UIS15" s="108"/>
      <c r="UIT15" s="108"/>
      <c r="UIU15" s="108"/>
      <c r="UIV15" s="108"/>
      <c r="UIW15" s="108"/>
      <c r="UIX15" s="108"/>
      <c r="UIY15" s="108"/>
      <c r="UIZ15" s="108"/>
      <c r="UJA15" s="108"/>
      <c r="UJB15" s="108"/>
      <c r="UJC15" s="108"/>
      <c r="UJD15" s="108"/>
      <c r="UJE15" s="108"/>
      <c r="UJF15" s="108"/>
      <c r="UJG15" s="108"/>
      <c r="UJH15" s="108"/>
      <c r="UJI15" s="108"/>
      <c r="UJJ15" s="108"/>
      <c r="UJK15" s="108"/>
      <c r="UJL15" s="108"/>
      <c r="UJM15" s="108"/>
      <c r="UJN15" s="108"/>
      <c r="UJO15" s="108"/>
      <c r="UJP15" s="108"/>
      <c r="UJQ15" s="108"/>
      <c r="UJR15" s="108"/>
      <c r="UJS15" s="108"/>
      <c r="UJT15" s="108"/>
      <c r="UJU15" s="108"/>
      <c r="UJV15" s="108"/>
      <c r="UJW15" s="108"/>
      <c r="UJX15" s="108"/>
      <c r="UJY15" s="108"/>
      <c r="UJZ15" s="108"/>
      <c r="UKA15" s="108"/>
      <c r="UKB15" s="108"/>
      <c r="UKC15" s="108"/>
      <c r="UKD15" s="108"/>
      <c r="UKE15" s="108"/>
      <c r="UKF15" s="108"/>
      <c r="UKG15" s="108"/>
      <c r="UKH15" s="108"/>
      <c r="UKI15" s="108"/>
      <c r="UKJ15" s="108"/>
      <c r="UKK15" s="108"/>
      <c r="UKL15" s="108"/>
      <c r="UKM15" s="108"/>
      <c r="UKN15" s="108"/>
      <c r="UKO15" s="108"/>
      <c r="UKP15" s="108"/>
      <c r="UKQ15" s="108"/>
      <c r="UKR15" s="108"/>
      <c r="UKS15" s="108"/>
      <c r="UKT15" s="108"/>
      <c r="UKU15" s="108"/>
      <c r="UKV15" s="108"/>
      <c r="UKW15" s="108"/>
      <c r="UKX15" s="108"/>
      <c r="UKY15" s="108"/>
      <c r="UKZ15" s="108"/>
      <c r="ULA15" s="108"/>
      <c r="ULB15" s="108"/>
      <c r="ULC15" s="108"/>
      <c r="ULD15" s="108"/>
      <c r="ULE15" s="108"/>
      <c r="ULF15" s="108"/>
      <c r="ULG15" s="108"/>
      <c r="ULH15" s="108"/>
      <c r="ULI15" s="108"/>
      <c r="ULJ15" s="108"/>
      <c r="ULK15" s="108"/>
      <c r="ULL15" s="108"/>
      <c r="ULM15" s="108"/>
      <c r="ULN15" s="108"/>
      <c r="ULO15" s="108"/>
      <c r="ULP15" s="108"/>
      <c r="ULQ15" s="108"/>
      <c r="ULR15" s="108"/>
      <c r="ULS15" s="108"/>
      <c r="ULT15" s="108"/>
      <c r="ULU15" s="108"/>
      <c r="ULV15" s="108"/>
      <c r="ULW15" s="108"/>
      <c r="ULX15" s="108"/>
      <c r="ULY15" s="108"/>
      <c r="ULZ15" s="108"/>
      <c r="UMA15" s="108"/>
      <c r="UMB15" s="108"/>
      <c r="UMC15" s="108"/>
      <c r="UMD15" s="108"/>
      <c r="UME15" s="108"/>
      <c r="UMF15" s="108"/>
      <c r="UMG15" s="108"/>
      <c r="UMH15" s="108"/>
      <c r="UMI15" s="108"/>
      <c r="UMJ15" s="108"/>
      <c r="UMK15" s="108"/>
      <c r="UML15" s="108"/>
      <c r="UMM15" s="108"/>
      <c r="UMN15" s="108"/>
      <c r="UMO15" s="108"/>
      <c r="UMP15" s="108"/>
      <c r="UMQ15" s="108"/>
      <c r="UMR15" s="108"/>
      <c r="UMS15" s="108"/>
      <c r="UMT15" s="108"/>
      <c r="UMU15" s="108"/>
      <c r="UMV15" s="108"/>
      <c r="UMW15" s="108"/>
      <c r="UMX15" s="108"/>
      <c r="UMY15" s="108"/>
      <c r="UMZ15" s="108"/>
      <c r="UNA15" s="108"/>
      <c r="UNB15" s="108"/>
      <c r="UNC15" s="108"/>
      <c r="UND15" s="108"/>
      <c r="UNE15" s="108"/>
      <c r="UNF15" s="108"/>
      <c r="UNG15" s="108"/>
      <c r="UNH15" s="108"/>
      <c r="UNI15" s="108"/>
      <c r="UNJ15" s="108"/>
      <c r="UNK15" s="108"/>
      <c r="UNL15" s="108"/>
      <c r="UNM15" s="108"/>
      <c r="UNN15" s="108"/>
      <c r="UNO15" s="108"/>
      <c r="UNP15" s="108"/>
      <c r="UNQ15" s="108"/>
      <c r="UNR15" s="108"/>
      <c r="UNS15" s="108"/>
      <c r="UNT15" s="108"/>
      <c r="UNU15" s="108"/>
      <c r="UNV15" s="108"/>
      <c r="UNW15" s="108"/>
      <c r="UNX15" s="108"/>
      <c r="UNY15" s="108"/>
      <c r="UNZ15" s="108"/>
      <c r="UOA15" s="108"/>
      <c r="UOB15" s="108"/>
      <c r="UOC15" s="108"/>
      <c r="UOD15" s="108"/>
      <c r="UOE15" s="108"/>
      <c r="UOF15" s="108"/>
      <c r="UOG15" s="108"/>
      <c r="UOH15" s="108"/>
      <c r="UOI15" s="108"/>
      <c r="UOJ15" s="108"/>
      <c r="UOK15" s="108"/>
      <c r="UOL15" s="108"/>
      <c r="UOM15" s="108"/>
      <c r="UON15" s="108"/>
      <c r="UOO15" s="108"/>
      <c r="UOP15" s="108"/>
      <c r="UOQ15" s="108"/>
      <c r="UOR15" s="108"/>
      <c r="UOS15" s="108"/>
      <c r="UOT15" s="108"/>
      <c r="UOU15" s="108"/>
      <c r="UOV15" s="108"/>
      <c r="UOW15" s="108"/>
      <c r="UOX15" s="108"/>
      <c r="UOY15" s="108"/>
      <c r="UOZ15" s="108"/>
      <c r="UPA15" s="108"/>
      <c r="UPB15" s="108"/>
      <c r="UPC15" s="108"/>
      <c r="UPD15" s="108"/>
      <c r="UPE15" s="108"/>
      <c r="UPF15" s="108"/>
      <c r="UPG15" s="108"/>
      <c r="UPH15" s="108"/>
      <c r="UPI15" s="108"/>
      <c r="UPJ15" s="108"/>
      <c r="UPK15" s="108"/>
      <c r="UPL15" s="108"/>
      <c r="UPM15" s="108"/>
      <c r="UPN15" s="108"/>
      <c r="UPO15" s="108"/>
      <c r="UPP15" s="108"/>
      <c r="UPQ15" s="108"/>
      <c r="UPR15" s="108"/>
      <c r="UPS15" s="108"/>
      <c r="UPT15" s="108"/>
      <c r="UPU15" s="108"/>
      <c r="UPV15" s="108"/>
      <c r="UPW15" s="108"/>
      <c r="UPX15" s="108"/>
      <c r="UPY15" s="108"/>
      <c r="UPZ15" s="108"/>
      <c r="UQA15" s="108"/>
      <c r="UQB15" s="108"/>
      <c r="UQC15" s="108"/>
      <c r="UQD15" s="108"/>
      <c r="UQE15" s="108"/>
      <c r="UQF15" s="108"/>
      <c r="UQG15" s="108"/>
      <c r="UQH15" s="108"/>
      <c r="UQI15" s="108"/>
      <c r="UQJ15" s="108"/>
      <c r="UQK15" s="108"/>
      <c r="UQL15" s="108"/>
      <c r="UQM15" s="108"/>
      <c r="UQN15" s="108"/>
      <c r="UQO15" s="108"/>
      <c r="UQP15" s="108"/>
      <c r="UQQ15" s="108"/>
      <c r="UQR15" s="108"/>
      <c r="UQS15" s="108"/>
      <c r="UQT15" s="108"/>
      <c r="UQU15" s="108"/>
      <c r="UQV15" s="108"/>
      <c r="UQW15" s="108"/>
      <c r="UQX15" s="108"/>
      <c r="UQY15" s="108"/>
      <c r="UQZ15" s="108"/>
      <c r="URA15" s="108"/>
      <c r="URB15" s="108"/>
      <c r="URC15" s="108"/>
      <c r="URD15" s="108"/>
      <c r="URE15" s="108"/>
      <c r="URF15" s="108"/>
      <c r="URG15" s="108"/>
      <c r="URH15" s="108"/>
      <c r="URI15" s="108"/>
      <c r="URJ15" s="108"/>
      <c r="URK15" s="108"/>
      <c r="URL15" s="108"/>
      <c r="URM15" s="108"/>
      <c r="URN15" s="108"/>
      <c r="URO15" s="108"/>
      <c r="URP15" s="108"/>
      <c r="URQ15" s="108"/>
      <c r="URR15" s="108"/>
      <c r="URS15" s="108"/>
      <c r="URT15" s="108"/>
      <c r="URU15" s="108"/>
      <c r="URV15" s="108"/>
      <c r="URW15" s="108"/>
      <c r="URX15" s="108"/>
      <c r="URY15" s="108"/>
      <c r="URZ15" s="108"/>
      <c r="USA15" s="108"/>
      <c r="USB15" s="108"/>
      <c r="USC15" s="108"/>
      <c r="USD15" s="108"/>
      <c r="USE15" s="108"/>
      <c r="USF15" s="108"/>
      <c r="USG15" s="108"/>
      <c r="USH15" s="108"/>
      <c r="USI15" s="108"/>
      <c r="USJ15" s="108"/>
      <c r="USK15" s="108"/>
      <c r="USL15" s="108"/>
      <c r="USM15" s="108"/>
      <c r="USN15" s="108"/>
      <c r="USO15" s="108"/>
      <c r="USP15" s="108"/>
      <c r="USQ15" s="108"/>
      <c r="USR15" s="108"/>
      <c r="USS15" s="108"/>
      <c r="UST15" s="108"/>
      <c r="USU15" s="108"/>
      <c r="USV15" s="108"/>
      <c r="USW15" s="108"/>
      <c r="USX15" s="108"/>
      <c r="USY15" s="108"/>
      <c r="USZ15" s="108"/>
      <c r="UTA15" s="108"/>
      <c r="UTB15" s="108"/>
      <c r="UTC15" s="108"/>
      <c r="UTD15" s="108"/>
      <c r="UTE15" s="108"/>
      <c r="UTF15" s="108"/>
      <c r="UTG15" s="108"/>
      <c r="UTH15" s="108"/>
      <c r="UTI15" s="108"/>
      <c r="UTJ15" s="108"/>
      <c r="UTK15" s="108"/>
      <c r="UTL15" s="108"/>
      <c r="UTM15" s="108"/>
      <c r="UTN15" s="108"/>
      <c r="UTO15" s="108"/>
      <c r="UTP15" s="108"/>
      <c r="UTQ15" s="108"/>
      <c r="UTR15" s="108"/>
      <c r="UTS15" s="108"/>
      <c r="UTT15" s="108"/>
      <c r="UTU15" s="108"/>
      <c r="UTV15" s="108"/>
      <c r="UTW15" s="108"/>
      <c r="UTX15" s="108"/>
      <c r="UTY15" s="108"/>
      <c r="UTZ15" s="108"/>
      <c r="UUA15" s="108"/>
      <c r="UUB15" s="108"/>
      <c r="UUC15" s="108"/>
      <c r="UUD15" s="108"/>
      <c r="UUE15" s="108"/>
      <c r="UUF15" s="108"/>
      <c r="UUG15" s="108"/>
      <c r="UUH15" s="108"/>
      <c r="UUI15" s="108"/>
      <c r="UUJ15" s="108"/>
      <c r="UUK15" s="108"/>
      <c r="UUL15" s="108"/>
      <c r="UUM15" s="108"/>
      <c r="UUN15" s="108"/>
      <c r="UUO15" s="108"/>
      <c r="UUP15" s="108"/>
      <c r="UUQ15" s="108"/>
      <c r="UUR15" s="108"/>
      <c r="UUS15" s="108"/>
      <c r="UUT15" s="108"/>
      <c r="UUU15" s="108"/>
      <c r="UUV15" s="108"/>
      <c r="UUW15" s="108"/>
      <c r="UUX15" s="108"/>
      <c r="UUY15" s="108"/>
      <c r="UUZ15" s="108"/>
      <c r="UVA15" s="108"/>
      <c r="UVB15" s="108"/>
      <c r="UVC15" s="108"/>
      <c r="UVD15" s="108"/>
      <c r="UVE15" s="108"/>
      <c r="UVF15" s="108"/>
      <c r="UVG15" s="108"/>
      <c r="UVH15" s="108"/>
      <c r="UVI15" s="108"/>
      <c r="UVJ15" s="108"/>
      <c r="UVK15" s="108"/>
      <c r="UVL15" s="108"/>
      <c r="UVM15" s="108"/>
      <c r="UVN15" s="108"/>
      <c r="UVO15" s="108"/>
      <c r="UVP15" s="108"/>
      <c r="UVQ15" s="108"/>
      <c r="UVR15" s="108"/>
      <c r="UVS15" s="108"/>
      <c r="UVT15" s="108"/>
      <c r="UVU15" s="108"/>
      <c r="UVV15" s="108"/>
      <c r="UVW15" s="108"/>
      <c r="UVX15" s="108"/>
      <c r="UVY15" s="108"/>
      <c r="UVZ15" s="108"/>
      <c r="UWA15" s="108"/>
      <c r="UWB15" s="108"/>
      <c r="UWC15" s="108"/>
      <c r="UWD15" s="108"/>
      <c r="UWE15" s="108"/>
      <c r="UWF15" s="108"/>
      <c r="UWG15" s="108"/>
      <c r="UWH15" s="108"/>
      <c r="UWI15" s="108"/>
      <c r="UWJ15" s="108"/>
      <c r="UWK15" s="108"/>
      <c r="UWL15" s="108"/>
      <c r="UWM15" s="108"/>
      <c r="UWN15" s="108"/>
      <c r="UWO15" s="108"/>
      <c r="UWP15" s="108"/>
      <c r="UWQ15" s="108"/>
      <c r="UWR15" s="108"/>
      <c r="UWS15" s="108"/>
      <c r="UWT15" s="108"/>
      <c r="UWU15" s="108"/>
      <c r="UWV15" s="108"/>
      <c r="UWW15" s="108"/>
      <c r="UWX15" s="108"/>
      <c r="UWY15" s="108"/>
      <c r="UWZ15" s="108"/>
      <c r="UXA15" s="108"/>
      <c r="UXB15" s="108"/>
      <c r="UXC15" s="108"/>
      <c r="UXD15" s="108"/>
      <c r="UXE15" s="108"/>
      <c r="UXF15" s="108"/>
      <c r="UXG15" s="108"/>
      <c r="UXH15" s="108"/>
      <c r="UXI15" s="108"/>
      <c r="UXJ15" s="108"/>
      <c r="UXK15" s="108"/>
      <c r="UXL15" s="108"/>
      <c r="UXM15" s="108"/>
      <c r="UXN15" s="108"/>
      <c r="UXO15" s="108"/>
      <c r="UXP15" s="108"/>
      <c r="UXQ15" s="108"/>
      <c r="UXR15" s="108"/>
      <c r="UXS15" s="108"/>
      <c r="UXT15" s="108"/>
      <c r="UXU15" s="108"/>
      <c r="UXV15" s="108"/>
      <c r="UXW15" s="108"/>
      <c r="UXX15" s="108"/>
      <c r="UXY15" s="108"/>
      <c r="UXZ15" s="108"/>
      <c r="UYA15" s="108"/>
      <c r="UYB15" s="108"/>
      <c r="UYC15" s="108"/>
      <c r="UYD15" s="108"/>
      <c r="UYE15" s="108"/>
      <c r="UYF15" s="108"/>
      <c r="UYG15" s="108"/>
      <c r="UYH15" s="108"/>
      <c r="UYI15" s="108"/>
      <c r="UYJ15" s="108"/>
      <c r="UYK15" s="108"/>
      <c r="UYL15" s="108"/>
      <c r="UYM15" s="108"/>
      <c r="UYN15" s="108"/>
      <c r="UYO15" s="108"/>
      <c r="UYP15" s="108"/>
      <c r="UYQ15" s="108"/>
      <c r="UYR15" s="108"/>
      <c r="UYS15" s="108"/>
      <c r="UYT15" s="108"/>
      <c r="UYU15" s="108"/>
      <c r="UYV15" s="108"/>
      <c r="UYW15" s="108"/>
      <c r="UYX15" s="108"/>
      <c r="UYY15" s="108"/>
      <c r="UYZ15" s="108"/>
      <c r="UZA15" s="108"/>
      <c r="UZB15" s="108"/>
      <c r="UZC15" s="108"/>
      <c r="UZD15" s="108"/>
      <c r="UZE15" s="108"/>
      <c r="UZF15" s="108"/>
      <c r="UZG15" s="108"/>
      <c r="UZH15" s="108"/>
      <c r="UZI15" s="108"/>
      <c r="UZJ15" s="108"/>
      <c r="UZK15" s="108"/>
      <c r="UZL15" s="108"/>
      <c r="UZM15" s="108"/>
      <c r="UZN15" s="108"/>
      <c r="UZO15" s="108"/>
      <c r="UZP15" s="108"/>
      <c r="UZQ15" s="108"/>
      <c r="UZR15" s="108"/>
      <c r="UZS15" s="108"/>
      <c r="UZT15" s="108"/>
      <c r="UZU15" s="108"/>
      <c r="UZV15" s="108"/>
      <c r="UZW15" s="108"/>
      <c r="UZX15" s="108"/>
      <c r="UZY15" s="108"/>
      <c r="UZZ15" s="108"/>
      <c r="VAA15" s="108"/>
      <c r="VAB15" s="108"/>
      <c r="VAC15" s="108"/>
      <c r="VAD15" s="108"/>
      <c r="VAE15" s="108"/>
      <c r="VAF15" s="108"/>
      <c r="VAG15" s="108"/>
      <c r="VAH15" s="108"/>
      <c r="VAI15" s="108"/>
      <c r="VAJ15" s="108"/>
      <c r="VAK15" s="108"/>
      <c r="VAL15" s="108"/>
      <c r="VAM15" s="108"/>
      <c r="VAN15" s="108"/>
      <c r="VAO15" s="108"/>
      <c r="VAP15" s="108"/>
      <c r="VAQ15" s="108"/>
      <c r="VAR15" s="108"/>
      <c r="VAS15" s="108"/>
      <c r="VAT15" s="108"/>
      <c r="VAU15" s="108"/>
      <c r="VAV15" s="108"/>
      <c r="VAW15" s="108"/>
      <c r="VAX15" s="108"/>
      <c r="VAY15" s="108"/>
      <c r="VAZ15" s="108"/>
      <c r="VBA15" s="108"/>
      <c r="VBB15" s="108"/>
      <c r="VBC15" s="108"/>
      <c r="VBD15" s="108"/>
      <c r="VBE15" s="108"/>
      <c r="VBF15" s="108"/>
      <c r="VBG15" s="108"/>
      <c r="VBH15" s="108"/>
      <c r="VBI15" s="108"/>
      <c r="VBJ15" s="108"/>
      <c r="VBK15" s="108"/>
      <c r="VBL15" s="108"/>
      <c r="VBM15" s="108"/>
      <c r="VBN15" s="108"/>
      <c r="VBO15" s="108"/>
      <c r="VBP15" s="108"/>
      <c r="VBQ15" s="108"/>
      <c r="VBR15" s="108"/>
      <c r="VBS15" s="108"/>
      <c r="VBT15" s="108"/>
      <c r="VBU15" s="108"/>
      <c r="VBV15" s="108"/>
      <c r="VBW15" s="108"/>
      <c r="VBX15" s="108"/>
      <c r="VBY15" s="108"/>
      <c r="VBZ15" s="108"/>
      <c r="VCA15" s="108"/>
      <c r="VCB15" s="108"/>
      <c r="VCC15" s="108"/>
      <c r="VCD15" s="108"/>
      <c r="VCE15" s="108"/>
      <c r="VCF15" s="108"/>
      <c r="VCG15" s="108"/>
      <c r="VCH15" s="108"/>
      <c r="VCI15" s="108"/>
      <c r="VCJ15" s="108"/>
      <c r="VCK15" s="108"/>
      <c r="VCL15" s="108"/>
      <c r="VCM15" s="108"/>
      <c r="VCN15" s="108"/>
      <c r="VCO15" s="108"/>
      <c r="VCP15" s="108"/>
      <c r="VCQ15" s="108"/>
      <c r="VCR15" s="108"/>
      <c r="VCS15" s="108"/>
      <c r="VCT15" s="108"/>
      <c r="VCU15" s="108"/>
      <c r="VCV15" s="108"/>
      <c r="VCW15" s="108"/>
      <c r="VCX15" s="108"/>
      <c r="VCY15" s="108"/>
      <c r="VCZ15" s="108"/>
      <c r="VDA15" s="108"/>
      <c r="VDB15" s="108"/>
      <c r="VDC15" s="108"/>
      <c r="VDD15" s="108"/>
      <c r="VDE15" s="108"/>
      <c r="VDF15" s="108"/>
      <c r="VDG15" s="108"/>
      <c r="VDH15" s="108"/>
      <c r="VDI15" s="108"/>
      <c r="VDJ15" s="108"/>
      <c r="VDK15" s="108"/>
      <c r="VDL15" s="108"/>
      <c r="VDM15" s="108"/>
      <c r="VDN15" s="108"/>
      <c r="VDO15" s="108"/>
      <c r="VDP15" s="108"/>
      <c r="VDQ15" s="108"/>
      <c r="VDR15" s="108"/>
      <c r="VDS15" s="108"/>
      <c r="VDT15" s="108"/>
      <c r="VDU15" s="108"/>
      <c r="VDV15" s="108"/>
      <c r="VDW15" s="108"/>
      <c r="VDX15" s="108"/>
      <c r="VDY15" s="108"/>
      <c r="VDZ15" s="108"/>
      <c r="VEA15" s="108"/>
      <c r="VEB15" s="108"/>
      <c r="VEC15" s="108"/>
      <c r="VED15" s="108"/>
      <c r="VEE15" s="108"/>
      <c r="VEF15" s="108"/>
      <c r="VEG15" s="108"/>
      <c r="VEH15" s="108"/>
      <c r="VEI15" s="108"/>
      <c r="VEJ15" s="108"/>
      <c r="VEK15" s="108"/>
      <c r="VEL15" s="108"/>
      <c r="VEM15" s="108"/>
      <c r="VEN15" s="108"/>
      <c r="VEO15" s="108"/>
      <c r="VEP15" s="108"/>
      <c r="VEQ15" s="108"/>
      <c r="VER15" s="108"/>
      <c r="VES15" s="108"/>
      <c r="VET15" s="108"/>
      <c r="VEU15" s="108"/>
      <c r="VEV15" s="108"/>
      <c r="VEW15" s="108"/>
      <c r="VEX15" s="108"/>
      <c r="VEY15" s="108"/>
      <c r="VEZ15" s="108"/>
      <c r="VFA15" s="108"/>
      <c r="VFB15" s="108"/>
      <c r="VFC15" s="108"/>
      <c r="VFD15" s="108"/>
      <c r="VFE15" s="108"/>
      <c r="VFF15" s="108"/>
      <c r="VFG15" s="108"/>
      <c r="VFH15" s="108"/>
      <c r="VFI15" s="108"/>
      <c r="VFJ15" s="108"/>
      <c r="VFK15" s="108"/>
      <c r="VFL15" s="108"/>
      <c r="VFM15" s="108"/>
      <c r="VFN15" s="108"/>
      <c r="VFO15" s="108"/>
      <c r="VFP15" s="108"/>
      <c r="VFQ15" s="108"/>
      <c r="VFR15" s="108"/>
      <c r="VFS15" s="108"/>
      <c r="VFT15" s="108"/>
      <c r="VFU15" s="108"/>
      <c r="VFV15" s="108"/>
      <c r="VFW15" s="108"/>
      <c r="VFX15" s="108"/>
      <c r="VFY15" s="108"/>
      <c r="VFZ15" s="108"/>
      <c r="VGA15" s="108"/>
      <c r="VGB15" s="108"/>
      <c r="VGC15" s="108"/>
      <c r="VGD15" s="108"/>
      <c r="VGE15" s="108"/>
      <c r="VGF15" s="108"/>
      <c r="VGG15" s="108"/>
      <c r="VGH15" s="108"/>
      <c r="VGI15" s="108"/>
      <c r="VGJ15" s="108"/>
      <c r="VGK15" s="108"/>
      <c r="VGL15" s="108"/>
      <c r="VGM15" s="108"/>
      <c r="VGN15" s="108"/>
      <c r="VGO15" s="108"/>
      <c r="VGP15" s="108"/>
      <c r="VGQ15" s="108"/>
      <c r="VGR15" s="108"/>
      <c r="VGS15" s="108"/>
      <c r="VGT15" s="108"/>
      <c r="VGU15" s="108"/>
      <c r="VGV15" s="108"/>
      <c r="VGW15" s="108"/>
      <c r="VGX15" s="108"/>
      <c r="VGY15" s="108"/>
      <c r="VGZ15" s="108"/>
      <c r="VHA15" s="108"/>
      <c r="VHB15" s="108"/>
      <c r="VHC15" s="108"/>
      <c r="VHD15" s="108"/>
      <c r="VHE15" s="108"/>
      <c r="VHF15" s="108"/>
      <c r="VHG15" s="108"/>
      <c r="VHH15" s="108"/>
      <c r="VHI15" s="108"/>
      <c r="VHJ15" s="108"/>
      <c r="VHK15" s="108"/>
      <c r="VHL15" s="108"/>
      <c r="VHM15" s="108"/>
      <c r="VHN15" s="108"/>
      <c r="VHO15" s="108"/>
      <c r="VHP15" s="108"/>
      <c r="VHQ15" s="108"/>
      <c r="VHR15" s="108"/>
      <c r="VHS15" s="108"/>
      <c r="VHT15" s="108"/>
      <c r="VHU15" s="108"/>
      <c r="VHV15" s="108"/>
      <c r="VHW15" s="108"/>
      <c r="VHX15" s="108"/>
      <c r="VHY15" s="108"/>
      <c r="VHZ15" s="108"/>
      <c r="VIA15" s="108"/>
      <c r="VIB15" s="108"/>
      <c r="VIC15" s="108"/>
      <c r="VID15" s="108"/>
      <c r="VIE15" s="108"/>
      <c r="VIF15" s="108"/>
      <c r="VIG15" s="108"/>
      <c r="VIH15" s="108"/>
      <c r="VII15" s="108"/>
      <c r="VIJ15" s="108"/>
      <c r="VIK15" s="108"/>
      <c r="VIL15" s="108"/>
      <c r="VIM15" s="108"/>
      <c r="VIN15" s="108"/>
      <c r="VIO15" s="108"/>
      <c r="VIP15" s="108"/>
      <c r="VIQ15" s="108"/>
      <c r="VIR15" s="108"/>
      <c r="VIS15" s="108"/>
      <c r="VIT15" s="108"/>
      <c r="VIU15" s="108"/>
      <c r="VIV15" s="108"/>
      <c r="VIW15" s="108"/>
      <c r="VIX15" s="108"/>
      <c r="VIY15" s="108"/>
      <c r="VIZ15" s="108"/>
      <c r="VJA15" s="108"/>
      <c r="VJB15" s="108"/>
      <c r="VJC15" s="108"/>
      <c r="VJD15" s="108"/>
      <c r="VJE15" s="108"/>
      <c r="VJF15" s="108"/>
      <c r="VJG15" s="108"/>
      <c r="VJH15" s="108"/>
      <c r="VJI15" s="108"/>
      <c r="VJJ15" s="108"/>
      <c r="VJK15" s="108"/>
      <c r="VJL15" s="108"/>
      <c r="VJM15" s="108"/>
      <c r="VJN15" s="108"/>
      <c r="VJO15" s="108"/>
      <c r="VJP15" s="108"/>
      <c r="VJQ15" s="108"/>
      <c r="VJR15" s="108"/>
      <c r="VJS15" s="108"/>
      <c r="VJT15" s="108"/>
      <c r="VJU15" s="108"/>
      <c r="VJV15" s="108"/>
      <c r="VJW15" s="108"/>
      <c r="VJX15" s="108"/>
      <c r="VJY15" s="108"/>
      <c r="VJZ15" s="108"/>
      <c r="VKA15" s="108"/>
      <c r="VKB15" s="108"/>
      <c r="VKC15" s="108"/>
      <c r="VKD15" s="108"/>
      <c r="VKE15" s="108"/>
      <c r="VKF15" s="108"/>
      <c r="VKG15" s="108"/>
      <c r="VKH15" s="108"/>
      <c r="VKI15" s="108"/>
      <c r="VKJ15" s="108"/>
      <c r="VKK15" s="108"/>
      <c r="VKL15" s="108"/>
      <c r="VKM15" s="108"/>
      <c r="VKN15" s="108"/>
      <c r="VKO15" s="108"/>
      <c r="VKP15" s="108"/>
      <c r="VKQ15" s="108"/>
      <c r="VKR15" s="108"/>
      <c r="VKS15" s="108"/>
      <c r="VKT15" s="108"/>
      <c r="VKU15" s="108"/>
      <c r="VKV15" s="108"/>
      <c r="VKW15" s="108"/>
      <c r="VKX15" s="108"/>
      <c r="VKY15" s="108"/>
      <c r="VKZ15" s="108"/>
      <c r="VLA15" s="108"/>
      <c r="VLB15" s="108"/>
      <c r="VLC15" s="108"/>
      <c r="VLD15" s="108"/>
      <c r="VLE15" s="108"/>
      <c r="VLF15" s="108"/>
      <c r="VLG15" s="108"/>
      <c r="VLH15" s="108"/>
      <c r="VLI15" s="108"/>
      <c r="VLJ15" s="108"/>
      <c r="VLK15" s="108"/>
      <c r="VLL15" s="108"/>
      <c r="VLM15" s="108"/>
      <c r="VLN15" s="108"/>
      <c r="VLO15" s="108"/>
      <c r="VLP15" s="108"/>
      <c r="VLQ15" s="108"/>
      <c r="VLR15" s="108"/>
      <c r="VLS15" s="108"/>
      <c r="VLT15" s="108"/>
      <c r="VLU15" s="108"/>
      <c r="VLV15" s="108"/>
      <c r="VLW15" s="108"/>
      <c r="VLX15" s="108"/>
      <c r="VLY15" s="108"/>
      <c r="VLZ15" s="108"/>
      <c r="VMA15" s="108"/>
      <c r="VMB15" s="108"/>
      <c r="VMC15" s="108"/>
      <c r="VMD15" s="108"/>
      <c r="VME15" s="108"/>
      <c r="VMF15" s="108"/>
      <c r="VMG15" s="108"/>
      <c r="VMH15" s="108"/>
      <c r="VMI15" s="108"/>
      <c r="VMJ15" s="108"/>
      <c r="VMK15" s="108"/>
      <c r="VML15" s="108"/>
      <c r="VMM15" s="108"/>
      <c r="VMN15" s="108"/>
      <c r="VMO15" s="108"/>
      <c r="VMP15" s="108"/>
      <c r="VMQ15" s="108"/>
      <c r="VMR15" s="108"/>
      <c r="VMS15" s="108"/>
      <c r="VMT15" s="108"/>
      <c r="VMU15" s="108"/>
      <c r="VMV15" s="108"/>
      <c r="VMW15" s="108"/>
      <c r="VMX15" s="108"/>
      <c r="VMY15" s="108"/>
      <c r="VMZ15" s="108"/>
      <c r="VNA15" s="108"/>
      <c r="VNB15" s="108"/>
      <c r="VNC15" s="108"/>
      <c r="VND15" s="108"/>
      <c r="VNE15" s="108"/>
      <c r="VNF15" s="108"/>
      <c r="VNG15" s="108"/>
      <c r="VNH15" s="108"/>
      <c r="VNI15" s="108"/>
      <c r="VNJ15" s="108"/>
      <c r="VNK15" s="108"/>
      <c r="VNL15" s="108"/>
      <c r="VNM15" s="108"/>
      <c r="VNN15" s="108"/>
      <c r="VNO15" s="108"/>
      <c r="VNP15" s="108"/>
      <c r="VNQ15" s="108"/>
      <c r="VNR15" s="108"/>
      <c r="VNS15" s="108"/>
      <c r="VNT15" s="108"/>
      <c r="VNU15" s="108"/>
      <c r="VNV15" s="108"/>
      <c r="VNW15" s="108"/>
      <c r="VNX15" s="108"/>
      <c r="VNY15" s="108"/>
      <c r="VNZ15" s="108"/>
      <c r="VOA15" s="108"/>
      <c r="VOB15" s="108"/>
      <c r="VOC15" s="108"/>
      <c r="VOD15" s="108"/>
      <c r="VOE15" s="108"/>
      <c r="VOF15" s="108"/>
      <c r="VOG15" s="108"/>
      <c r="VOH15" s="108"/>
      <c r="VOI15" s="108"/>
      <c r="VOJ15" s="108"/>
      <c r="VOK15" s="108"/>
      <c r="VOL15" s="108"/>
      <c r="VOM15" s="108"/>
      <c r="VON15" s="108"/>
      <c r="VOO15" s="108"/>
      <c r="VOP15" s="108"/>
      <c r="VOQ15" s="108"/>
      <c r="VOR15" s="108"/>
      <c r="VOS15" s="108"/>
      <c r="VOT15" s="108"/>
      <c r="VOU15" s="108"/>
      <c r="VOV15" s="108"/>
      <c r="VOW15" s="108"/>
      <c r="VOX15" s="108"/>
      <c r="VOY15" s="108"/>
      <c r="VOZ15" s="108"/>
      <c r="VPA15" s="108"/>
      <c r="VPB15" s="108"/>
      <c r="VPC15" s="108"/>
      <c r="VPD15" s="108"/>
      <c r="VPE15" s="108"/>
      <c r="VPF15" s="108"/>
      <c r="VPG15" s="108"/>
      <c r="VPH15" s="108"/>
      <c r="VPI15" s="108"/>
      <c r="VPJ15" s="108"/>
      <c r="VPK15" s="108"/>
      <c r="VPL15" s="108"/>
      <c r="VPM15" s="108"/>
      <c r="VPN15" s="108"/>
      <c r="VPO15" s="108"/>
      <c r="VPP15" s="108"/>
      <c r="VPQ15" s="108"/>
      <c r="VPR15" s="108"/>
      <c r="VPS15" s="108"/>
      <c r="VPT15" s="108"/>
      <c r="VPU15" s="108"/>
      <c r="VPV15" s="108"/>
      <c r="VPW15" s="108"/>
      <c r="VPX15" s="108"/>
      <c r="VPY15" s="108"/>
      <c r="VPZ15" s="108"/>
      <c r="VQA15" s="108"/>
      <c r="VQB15" s="108"/>
      <c r="VQC15" s="108"/>
      <c r="VQD15" s="108"/>
      <c r="VQE15" s="108"/>
      <c r="VQF15" s="108"/>
      <c r="VQG15" s="108"/>
      <c r="VQH15" s="108"/>
      <c r="VQI15" s="108"/>
      <c r="VQJ15" s="108"/>
      <c r="VQK15" s="108"/>
      <c r="VQL15" s="108"/>
      <c r="VQM15" s="108"/>
      <c r="VQN15" s="108"/>
      <c r="VQO15" s="108"/>
      <c r="VQP15" s="108"/>
      <c r="VQQ15" s="108"/>
      <c r="VQR15" s="108"/>
      <c r="VQS15" s="108"/>
      <c r="VQT15" s="108"/>
      <c r="VQU15" s="108"/>
      <c r="VQV15" s="108"/>
      <c r="VQW15" s="108"/>
      <c r="VQX15" s="108"/>
      <c r="VQY15" s="108"/>
      <c r="VQZ15" s="108"/>
      <c r="VRA15" s="108"/>
      <c r="VRB15" s="108"/>
      <c r="VRC15" s="108"/>
      <c r="VRD15" s="108"/>
      <c r="VRE15" s="108"/>
      <c r="VRF15" s="108"/>
      <c r="VRG15" s="108"/>
      <c r="VRH15" s="108"/>
      <c r="VRI15" s="108"/>
      <c r="VRJ15" s="108"/>
      <c r="VRK15" s="108"/>
      <c r="VRL15" s="108"/>
      <c r="VRM15" s="108"/>
      <c r="VRN15" s="108"/>
      <c r="VRO15" s="108"/>
      <c r="VRP15" s="108"/>
      <c r="VRQ15" s="108"/>
      <c r="VRR15" s="108"/>
      <c r="VRS15" s="108"/>
      <c r="VRT15" s="108"/>
      <c r="VRU15" s="108"/>
      <c r="VRV15" s="108"/>
      <c r="VRW15" s="108"/>
      <c r="VRX15" s="108"/>
      <c r="VRY15" s="108"/>
      <c r="VRZ15" s="108"/>
      <c r="VSA15" s="108"/>
      <c r="VSB15" s="108"/>
      <c r="VSC15" s="108"/>
      <c r="VSD15" s="108"/>
      <c r="VSE15" s="108"/>
      <c r="VSF15" s="108"/>
      <c r="VSG15" s="108"/>
      <c r="VSH15" s="108"/>
      <c r="VSI15" s="108"/>
      <c r="VSJ15" s="108"/>
      <c r="VSK15" s="108"/>
      <c r="VSL15" s="108"/>
      <c r="VSM15" s="108"/>
      <c r="VSN15" s="108"/>
      <c r="VSO15" s="108"/>
      <c r="VSP15" s="108"/>
      <c r="VSQ15" s="108"/>
      <c r="VSR15" s="108"/>
      <c r="VSS15" s="108"/>
      <c r="VST15" s="108"/>
      <c r="VSU15" s="108"/>
      <c r="VSV15" s="108"/>
      <c r="VSW15" s="108"/>
      <c r="VSX15" s="108"/>
      <c r="VSY15" s="108"/>
      <c r="VSZ15" s="108"/>
      <c r="VTA15" s="108"/>
      <c r="VTB15" s="108"/>
      <c r="VTC15" s="108"/>
      <c r="VTD15" s="108"/>
      <c r="VTE15" s="108"/>
      <c r="VTF15" s="108"/>
      <c r="VTG15" s="108"/>
      <c r="VTH15" s="108"/>
      <c r="VTI15" s="108"/>
      <c r="VTJ15" s="108"/>
      <c r="VTK15" s="108"/>
      <c r="VTL15" s="108"/>
      <c r="VTM15" s="108"/>
      <c r="VTN15" s="108"/>
      <c r="VTO15" s="108"/>
      <c r="VTP15" s="108"/>
      <c r="VTQ15" s="108"/>
      <c r="VTR15" s="108"/>
      <c r="VTS15" s="108"/>
      <c r="VTT15" s="108"/>
      <c r="VTU15" s="108"/>
      <c r="VTV15" s="108"/>
      <c r="VTW15" s="108"/>
      <c r="VTX15" s="108"/>
      <c r="VTY15" s="108"/>
      <c r="VTZ15" s="108"/>
      <c r="VUA15" s="108"/>
      <c r="VUB15" s="108"/>
      <c r="VUC15" s="108"/>
      <c r="VUD15" s="108"/>
      <c r="VUE15" s="108"/>
      <c r="VUF15" s="108"/>
      <c r="VUG15" s="108"/>
      <c r="VUH15" s="108"/>
      <c r="VUI15" s="108"/>
      <c r="VUJ15" s="108"/>
      <c r="VUK15" s="108"/>
      <c r="VUL15" s="108"/>
      <c r="VUM15" s="108"/>
      <c r="VUN15" s="108"/>
      <c r="VUO15" s="108"/>
      <c r="VUP15" s="108"/>
      <c r="VUQ15" s="108"/>
      <c r="VUR15" s="108"/>
      <c r="VUS15" s="108"/>
      <c r="VUT15" s="108"/>
      <c r="VUU15" s="108"/>
      <c r="VUV15" s="108"/>
      <c r="VUW15" s="108"/>
      <c r="VUX15" s="108"/>
      <c r="VUY15" s="108"/>
      <c r="VUZ15" s="108"/>
      <c r="VVA15" s="108"/>
      <c r="VVB15" s="108"/>
      <c r="VVC15" s="108"/>
      <c r="VVD15" s="108"/>
      <c r="VVE15" s="108"/>
      <c r="VVF15" s="108"/>
      <c r="VVG15" s="108"/>
      <c r="VVH15" s="108"/>
      <c r="VVI15" s="108"/>
      <c r="VVJ15" s="108"/>
      <c r="VVK15" s="108"/>
      <c r="VVL15" s="108"/>
      <c r="VVM15" s="108"/>
      <c r="VVN15" s="108"/>
      <c r="VVO15" s="108"/>
      <c r="VVP15" s="108"/>
      <c r="VVQ15" s="108"/>
      <c r="VVR15" s="108"/>
      <c r="VVS15" s="108"/>
      <c r="VVT15" s="108"/>
      <c r="VVU15" s="108"/>
      <c r="VVV15" s="108"/>
      <c r="VVW15" s="108"/>
      <c r="VVX15" s="108"/>
      <c r="VVY15" s="108"/>
      <c r="VVZ15" s="108"/>
      <c r="VWA15" s="108"/>
      <c r="VWB15" s="108"/>
      <c r="VWC15" s="108"/>
      <c r="VWD15" s="108"/>
      <c r="VWE15" s="108"/>
      <c r="VWF15" s="108"/>
      <c r="VWG15" s="108"/>
      <c r="VWH15" s="108"/>
      <c r="VWI15" s="108"/>
      <c r="VWJ15" s="108"/>
      <c r="VWK15" s="108"/>
      <c r="VWL15" s="108"/>
      <c r="VWM15" s="108"/>
      <c r="VWN15" s="108"/>
      <c r="VWO15" s="108"/>
      <c r="VWP15" s="108"/>
      <c r="VWQ15" s="108"/>
      <c r="VWR15" s="108"/>
      <c r="VWS15" s="108"/>
      <c r="VWT15" s="108"/>
      <c r="VWU15" s="108"/>
      <c r="VWV15" s="108"/>
      <c r="VWW15" s="108"/>
      <c r="VWX15" s="108"/>
      <c r="VWY15" s="108"/>
      <c r="VWZ15" s="108"/>
      <c r="VXA15" s="108"/>
      <c r="VXB15" s="108"/>
      <c r="VXC15" s="108"/>
      <c r="VXD15" s="108"/>
      <c r="VXE15" s="108"/>
      <c r="VXF15" s="108"/>
      <c r="VXG15" s="108"/>
      <c r="VXH15" s="108"/>
      <c r="VXI15" s="108"/>
      <c r="VXJ15" s="108"/>
      <c r="VXK15" s="108"/>
      <c r="VXL15" s="108"/>
      <c r="VXM15" s="108"/>
      <c r="VXN15" s="108"/>
      <c r="VXO15" s="108"/>
      <c r="VXP15" s="108"/>
      <c r="VXQ15" s="108"/>
      <c r="VXR15" s="108"/>
      <c r="VXS15" s="108"/>
      <c r="VXT15" s="108"/>
      <c r="VXU15" s="108"/>
      <c r="VXV15" s="108"/>
      <c r="VXW15" s="108"/>
      <c r="VXX15" s="108"/>
      <c r="VXY15" s="108"/>
      <c r="VXZ15" s="108"/>
      <c r="VYA15" s="108"/>
      <c r="VYB15" s="108"/>
      <c r="VYC15" s="108"/>
      <c r="VYD15" s="108"/>
      <c r="VYE15" s="108"/>
      <c r="VYF15" s="108"/>
      <c r="VYG15" s="108"/>
      <c r="VYH15" s="108"/>
      <c r="VYI15" s="108"/>
      <c r="VYJ15" s="108"/>
      <c r="VYK15" s="108"/>
      <c r="VYL15" s="108"/>
      <c r="VYM15" s="108"/>
      <c r="VYN15" s="108"/>
      <c r="VYO15" s="108"/>
      <c r="VYP15" s="108"/>
      <c r="VYQ15" s="108"/>
      <c r="VYR15" s="108"/>
      <c r="VYS15" s="108"/>
      <c r="VYT15" s="108"/>
      <c r="VYU15" s="108"/>
      <c r="VYV15" s="108"/>
      <c r="VYW15" s="108"/>
      <c r="VYX15" s="108"/>
      <c r="VYY15" s="108"/>
      <c r="VYZ15" s="108"/>
      <c r="VZA15" s="108"/>
      <c r="VZB15" s="108"/>
      <c r="VZC15" s="108"/>
      <c r="VZD15" s="108"/>
      <c r="VZE15" s="108"/>
      <c r="VZF15" s="108"/>
      <c r="VZG15" s="108"/>
      <c r="VZH15" s="108"/>
      <c r="VZI15" s="108"/>
      <c r="VZJ15" s="108"/>
      <c r="VZK15" s="108"/>
      <c r="VZL15" s="108"/>
      <c r="VZM15" s="108"/>
      <c r="VZN15" s="108"/>
      <c r="VZO15" s="108"/>
      <c r="VZP15" s="108"/>
      <c r="VZQ15" s="108"/>
      <c r="VZR15" s="108"/>
      <c r="VZS15" s="108"/>
      <c r="VZT15" s="108"/>
      <c r="VZU15" s="108"/>
      <c r="VZV15" s="108"/>
      <c r="VZW15" s="108"/>
      <c r="VZX15" s="108"/>
      <c r="VZY15" s="108"/>
      <c r="VZZ15" s="108"/>
      <c r="WAA15" s="108"/>
      <c r="WAB15" s="108"/>
      <c r="WAC15" s="108"/>
      <c r="WAD15" s="108"/>
      <c r="WAE15" s="108"/>
      <c r="WAF15" s="108"/>
      <c r="WAG15" s="108"/>
      <c r="WAH15" s="108"/>
      <c r="WAI15" s="108"/>
      <c r="WAJ15" s="108"/>
      <c r="WAK15" s="108"/>
      <c r="WAL15" s="108"/>
      <c r="WAM15" s="108"/>
      <c r="WAN15" s="108"/>
      <c r="WAO15" s="108"/>
      <c r="WAP15" s="108"/>
      <c r="WAQ15" s="108"/>
      <c r="WAR15" s="108"/>
      <c r="WAS15" s="108"/>
      <c r="WAT15" s="108"/>
      <c r="WAU15" s="108"/>
      <c r="WAV15" s="108"/>
      <c r="WAW15" s="108"/>
      <c r="WAX15" s="108"/>
      <c r="WAY15" s="108"/>
      <c r="WAZ15" s="108"/>
      <c r="WBA15" s="108"/>
      <c r="WBB15" s="108"/>
      <c r="WBC15" s="108"/>
      <c r="WBD15" s="108"/>
      <c r="WBE15" s="108"/>
      <c r="WBF15" s="108"/>
      <c r="WBG15" s="108"/>
      <c r="WBH15" s="108"/>
      <c r="WBI15" s="108"/>
      <c r="WBJ15" s="108"/>
      <c r="WBK15" s="108"/>
      <c r="WBL15" s="108"/>
      <c r="WBM15" s="108"/>
      <c r="WBN15" s="108"/>
      <c r="WBO15" s="108"/>
      <c r="WBP15" s="108"/>
      <c r="WBQ15" s="108"/>
      <c r="WBR15" s="108"/>
      <c r="WBS15" s="108"/>
      <c r="WBT15" s="108"/>
      <c r="WBU15" s="108"/>
      <c r="WBV15" s="108"/>
      <c r="WBW15" s="108"/>
      <c r="WBX15" s="108"/>
      <c r="WBY15" s="108"/>
      <c r="WBZ15" s="108"/>
      <c r="WCA15" s="108"/>
      <c r="WCB15" s="108"/>
      <c r="WCC15" s="108"/>
      <c r="WCD15" s="108"/>
      <c r="WCE15" s="108"/>
      <c r="WCF15" s="108"/>
      <c r="WCG15" s="108"/>
      <c r="WCH15" s="108"/>
      <c r="WCI15" s="108"/>
      <c r="WCJ15" s="108"/>
      <c r="WCK15" s="108"/>
      <c r="WCL15" s="108"/>
      <c r="WCM15" s="108"/>
      <c r="WCN15" s="108"/>
      <c r="WCO15" s="108"/>
      <c r="WCP15" s="108"/>
      <c r="WCQ15" s="108"/>
      <c r="WCR15" s="108"/>
      <c r="WCS15" s="108"/>
      <c r="WCT15" s="108"/>
      <c r="WCU15" s="108"/>
      <c r="WCV15" s="108"/>
      <c r="WCW15" s="108"/>
      <c r="WCX15" s="108"/>
      <c r="WCY15" s="108"/>
      <c r="WCZ15" s="108"/>
      <c r="WDA15" s="108"/>
      <c r="WDB15" s="108"/>
      <c r="WDC15" s="108"/>
      <c r="WDD15" s="108"/>
      <c r="WDE15" s="108"/>
      <c r="WDF15" s="108"/>
      <c r="WDG15" s="108"/>
      <c r="WDH15" s="108"/>
      <c r="WDI15" s="108"/>
      <c r="WDJ15" s="108"/>
      <c r="WDK15" s="108"/>
      <c r="WDL15" s="108"/>
      <c r="WDM15" s="108"/>
      <c r="WDN15" s="108"/>
      <c r="WDO15" s="108"/>
      <c r="WDP15" s="108"/>
      <c r="WDQ15" s="108"/>
      <c r="WDR15" s="108"/>
      <c r="WDS15" s="108"/>
      <c r="WDT15" s="108"/>
      <c r="WDU15" s="108"/>
      <c r="WDV15" s="108"/>
      <c r="WDW15" s="108"/>
      <c r="WDX15" s="108"/>
      <c r="WDY15" s="108"/>
      <c r="WDZ15" s="108"/>
      <c r="WEA15" s="108"/>
      <c r="WEB15" s="108"/>
      <c r="WEC15" s="108"/>
      <c r="WED15" s="108"/>
      <c r="WEE15" s="108"/>
      <c r="WEF15" s="108"/>
      <c r="WEG15" s="108"/>
      <c r="WEH15" s="108"/>
      <c r="WEI15" s="108"/>
      <c r="WEJ15" s="108"/>
      <c r="WEK15" s="108"/>
      <c r="WEL15" s="108"/>
      <c r="WEM15" s="108"/>
      <c r="WEN15" s="108"/>
      <c r="WEO15" s="108"/>
      <c r="WEP15" s="108"/>
      <c r="WEQ15" s="108"/>
      <c r="WER15" s="108"/>
      <c r="WES15" s="108"/>
      <c r="WET15" s="108"/>
      <c r="WEU15" s="108"/>
      <c r="WEV15" s="108"/>
      <c r="WEW15" s="108"/>
      <c r="WEX15" s="108"/>
      <c r="WEY15" s="108"/>
      <c r="WEZ15" s="108"/>
      <c r="WFA15" s="108"/>
      <c r="WFB15" s="108"/>
      <c r="WFC15" s="108"/>
      <c r="WFD15" s="108"/>
      <c r="WFE15" s="108"/>
      <c r="WFF15" s="108"/>
      <c r="WFG15" s="108"/>
      <c r="WFH15" s="108"/>
      <c r="WFI15" s="108"/>
      <c r="WFJ15" s="108"/>
      <c r="WFK15" s="108"/>
      <c r="WFL15" s="108"/>
      <c r="WFM15" s="108"/>
      <c r="WFN15" s="108"/>
      <c r="WFO15" s="108"/>
      <c r="WFP15" s="108"/>
      <c r="WFQ15" s="108"/>
      <c r="WFR15" s="108"/>
      <c r="WFS15" s="108"/>
      <c r="WFT15" s="108"/>
      <c r="WFU15" s="108"/>
      <c r="WFV15" s="108"/>
      <c r="WFW15" s="108"/>
      <c r="WFX15" s="108"/>
      <c r="WFY15" s="108"/>
      <c r="WFZ15" s="108"/>
      <c r="WGA15" s="108"/>
      <c r="WGB15" s="108"/>
      <c r="WGC15" s="108"/>
      <c r="WGD15" s="108"/>
      <c r="WGE15" s="108"/>
      <c r="WGF15" s="108"/>
      <c r="WGG15" s="108"/>
      <c r="WGH15" s="108"/>
      <c r="WGI15" s="108"/>
      <c r="WGJ15" s="108"/>
      <c r="WGK15" s="108"/>
      <c r="WGL15" s="108"/>
      <c r="WGM15" s="108"/>
      <c r="WGN15" s="108"/>
      <c r="WGO15" s="108"/>
      <c r="WGP15" s="108"/>
      <c r="WGQ15" s="108"/>
      <c r="WGR15" s="108"/>
      <c r="WGS15" s="108"/>
      <c r="WGT15" s="108"/>
      <c r="WGU15" s="108"/>
      <c r="WGV15" s="108"/>
      <c r="WGW15" s="108"/>
      <c r="WGX15" s="108"/>
      <c r="WGY15" s="108"/>
      <c r="WGZ15" s="108"/>
      <c r="WHA15" s="108"/>
      <c r="WHB15" s="108"/>
      <c r="WHC15" s="108"/>
      <c r="WHD15" s="108"/>
      <c r="WHE15" s="108"/>
      <c r="WHF15" s="108"/>
      <c r="WHG15" s="108"/>
      <c r="WHH15" s="108"/>
      <c r="WHI15" s="108"/>
      <c r="WHJ15" s="108"/>
      <c r="WHK15" s="108"/>
      <c r="WHL15" s="108"/>
      <c r="WHM15" s="108"/>
      <c r="WHN15" s="108"/>
      <c r="WHO15" s="108"/>
      <c r="WHP15" s="108"/>
      <c r="WHQ15" s="108"/>
      <c r="WHR15" s="108"/>
      <c r="WHS15" s="108"/>
      <c r="WHT15" s="108"/>
      <c r="WHU15" s="108"/>
      <c r="WHV15" s="108"/>
      <c r="WHW15" s="108"/>
      <c r="WHX15" s="108"/>
      <c r="WHY15" s="108"/>
      <c r="WHZ15" s="108"/>
      <c r="WIA15" s="108"/>
      <c r="WIB15" s="108"/>
      <c r="WIC15" s="108"/>
      <c r="WID15" s="108"/>
      <c r="WIE15" s="108"/>
      <c r="WIF15" s="108"/>
      <c r="WIG15" s="108"/>
      <c r="WIH15" s="108"/>
      <c r="WII15" s="108"/>
      <c r="WIJ15" s="108"/>
      <c r="WIK15" s="108"/>
      <c r="WIL15" s="108"/>
      <c r="WIM15" s="108"/>
      <c r="WIN15" s="108"/>
      <c r="WIO15" s="108"/>
      <c r="WIP15" s="108"/>
      <c r="WIQ15" s="108"/>
      <c r="WIR15" s="108"/>
      <c r="WIS15" s="108"/>
      <c r="WIT15" s="108"/>
      <c r="WIU15" s="108"/>
      <c r="WIV15" s="108"/>
      <c r="WIW15" s="108"/>
      <c r="WIX15" s="108"/>
      <c r="WIY15" s="108"/>
      <c r="WIZ15" s="108"/>
      <c r="WJA15" s="108"/>
      <c r="WJB15" s="108"/>
      <c r="WJC15" s="108"/>
      <c r="WJD15" s="108"/>
      <c r="WJE15" s="108"/>
      <c r="WJF15" s="108"/>
      <c r="WJG15" s="108"/>
      <c r="WJH15" s="108"/>
      <c r="WJI15" s="108"/>
      <c r="WJJ15" s="108"/>
      <c r="WJK15" s="108"/>
      <c r="WJL15" s="108"/>
      <c r="WJM15" s="108"/>
      <c r="WJN15" s="108"/>
      <c r="WJO15" s="108"/>
      <c r="WJP15" s="108"/>
      <c r="WJQ15" s="108"/>
      <c r="WJR15" s="108"/>
      <c r="WJS15" s="108"/>
      <c r="WJT15" s="108"/>
      <c r="WJU15" s="108"/>
      <c r="WJV15" s="108"/>
      <c r="WJW15" s="108"/>
      <c r="WJX15" s="108"/>
      <c r="WJY15" s="108"/>
      <c r="WJZ15" s="108"/>
      <c r="WKA15" s="108"/>
      <c r="WKB15" s="108"/>
      <c r="WKC15" s="108"/>
      <c r="WKD15" s="108"/>
      <c r="WKE15" s="108"/>
      <c r="WKF15" s="108"/>
      <c r="WKG15" s="108"/>
      <c r="WKH15" s="108"/>
      <c r="WKI15" s="108"/>
      <c r="WKJ15" s="108"/>
      <c r="WKK15" s="108"/>
      <c r="WKL15" s="108"/>
      <c r="WKM15" s="108"/>
      <c r="WKN15" s="108"/>
      <c r="WKO15" s="108"/>
      <c r="WKP15" s="108"/>
      <c r="WKQ15" s="108"/>
      <c r="WKR15" s="108"/>
      <c r="WKS15" s="108"/>
      <c r="WKT15" s="108"/>
      <c r="WKU15" s="108"/>
      <c r="WKV15" s="108"/>
      <c r="WKW15" s="108"/>
      <c r="WKX15" s="108"/>
      <c r="WKY15" s="108"/>
      <c r="WKZ15" s="108"/>
      <c r="WLA15" s="108"/>
      <c r="WLB15" s="108"/>
      <c r="WLC15" s="108"/>
      <c r="WLD15" s="108"/>
      <c r="WLE15" s="108"/>
      <c r="WLF15" s="108"/>
      <c r="WLG15" s="108"/>
      <c r="WLH15" s="108"/>
      <c r="WLI15" s="108"/>
      <c r="WLJ15" s="108"/>
      <c r="WLK15" s="108"/>
      <c r="WLL15" s="108"/>
      <c r="WLM15" s="108"/>
      <c r="WLN15" s="108"/>
      <c r="WLO15" s="108"/>
      <c r="WLP15" s="108"/>
      <c r="WLQ15" s="108"/>
      <c r="WLR15" s="108"/>
      <c r="WLS15" s="108"/>
      <c r="WLT15" s="108"/>
      <c r="WLU15" s="108"/>
      <c r="WLV15" s="108"/>
      <c r="WLW15" s="108"/>
      <c r="WLX15" s="108"/>
      <c r="WLY15" s="108"/>
      <c r="WLZ15" s="108"/>
      <c r="WMA15" s="108"/>
      <c r="WMB15" s="108"/>
      <c r="WMC15" s="108"/>
      <c r="WMD15" s="108"/>
      <c r="WME15" s="108"/>
      <c r="WMF15" s="108"/>
      <c r="WMG15" s="108"/>
      <c r="WMH15" s="108"/>
      <c r="WMI15" s="108"/>
      <c r="WMJ15" s="108"/>
      <c r="WMK15" s="108"/>
      <c r="WML15" s="108"/>
      <c r="WMM15" s="108"/>
      <c r="WMN15" s="108"/>
      <c r="WMO15" s="108"/>
      <c r="WMP15" s="108"/>
      <c r="WMQ15" s="108"/>
      <c r="WMR15" s="108"/>
      <c r="WMS15" s="108"/>
      <c r="WMT15" s="108"/>
      <c r="WMU15" s="108"/>
      <c r="WMV15" s="108"/>
      <c r="WMW15" s="108"/>
      <c r="WMX15" s="108"/>
      <c r="WMY15" s="108"/>
      <c r="WMZ15" s="108"/>
      <c r="WNA15" s="108"/>
      <c r="WNB15" s="108"/>
      <c r="WNC15" s="108"/>
      <c r="WND15" s="108"/>
      <c r="WNE15" s="108"/>
      <c r="WNF15" s="108"/>
      <c r="WNG15" s="108"/>
      <c r="WNH15" s="108"/>
      <c r="WNI15" s="108"/>
      <c r="WNJ15" s="108"/>
      <c r="WNK15" s="108"/>
      <c r="WNL15" s="108"/>
      <c r="WNM15" s="108"/>
      <c r="WNN15" s="108"/>
      <c r="WNO15" s="108"/>
      <c r="WNP15" s="108"/>
      <c r="WNQ15" s="108"/>
      <c r="WNR15" s="108"/>
      <c r="WNS15" s="108"/>
      <c r="WNT15" s="108"/>
      <c r="WNU15" s="108"/>
      <c r="WNV15" s="108"/>
      <c r="WNW15" s="108"/>
      <c r="WNX15" s="108"/>
      <c r="WNY15" s="108"/>
      <c r="WNZ15" s="108"/>
      <c r="WOA15" s="108"/>
      <c r="WOB15" s="108"/>
      <c r="WOC15" s="108"/>
      <c r="WOD15" s="108"/>
      <c r="WOE15" s="108"/>
      <c r="WOF15" s="108"/>
      <c r="WOG15" s="108"/>
      <c r="WOH15" s="108"/>
      <c r="WOI15" s="108"/>
      <c r="WOJ15" s="108"/>
      <c r="WOK15" s="108"/>
      <c r="WOL15" s="108"/>
      <c r="WOM15" s="108"/>
      <c r="WON15" s="108"/>
      <c r="WOO15" s="108"/>
      <c r="WOP15" s="108"/>
      <c r="WOQ15" s="108"/>
      <c r="WOR15" s="108"/>
      <c r="WOS15" s="108"/>
      <c r="WOT15" s="108"/>
      <c r="WOU15" s="108"/>
      <c r="WOV15" s="108"/>
      <c r="WOW15" s="108"/>
      <c r="WOX15" s="108"/>
      <c r="WOY15" s="108"/>
      <c r="WOZ15" s="108"/>
      <c r="WPA15" s="108"/>
      <c r="WPB15" s="108"/>
      <c r="WPC15" s="108"/>
      <c r="WPD15" s="108"/>
      <c r="WPE15" s="108"/>
      <c r="WPF15" s="108"/>
      <c r="WPG15" s="108"/>
      <c r="WPH15" s="108"/>
      <c r="WPI15" s="108"/>
      <c r="WPJ15" s="108"/>
      <c r="WPK15" s="108"/>
      <c r="WPL15" s="108"/>
      <c r="WPM15" s="108"/>
      <c r="WPN15" s="108"/>
      <c r="WPO15" s="108"/>
      <c r="WPP15" s="108"/>
      <c r="WPQ15" s="108"/>
      <c r="WPR15" s="108"/>
      <c r="WPS15" s="108"/>
      <c r="WPT15" s="108"/>
      <c r="WPU15" s="108"/>
      <c r="WPV15" s="108"/>
      <c r="WPW15" s="108"/>
      <c r="WPX15" s="108"/>
      <c r="WPY15" s="108"/>
      <c r="WPZ15" s="108"/>
      <c r="WQA15" s="108"/>
      <c r="WQB15" s="108"/>
      <c r="WQC15" s="108"/>
      <c r="WQD15" s="108"/>
      <c r="WQE15" s="108"/>
      <c r="WQF15" s="108"/>
      <c r="WQG15" s="108"/>
      <c r="WQH15" s="108"/>
      <c r="WQI15" s="108"/>
      <c r="WQJ15" s="108"/>
      <c r="WQK15" s="108"/>
      <c r="WQL15" s="108"/>
      <c r="WQM15" s="108"/>
      <c r="WQN15" s="108"/>
      <c r="WQO15" s="108"/>
      <c r="WQP15" s="108"/>
      <c r="WQQ15" s="108"/>
      <c r="WQR15" s="108"/>
      <c r="WQS15" s="108"/>
      <c r="WQT15" s="108"/>
      <c r="WQU15" s="108"/>
      <c r="WQV15" s="108"/>
      <c r="WQW15" s="108"/>
      <c r="WQX15" s="108"/>
      <c r="WQY15" s="108"/>
      <c r="WQZ15" s="108"/>
      <c r="WRA15" s="108"/>
      <c r="WRB15" s="108"/>
      <c r="WRC15" s="108"/>
      <c r="WRD15" s="108"/>
      <c r="WRE15" s="108"/>
      <c r="WRF15" s="108"/>
      <c r="WRG15" s="108"/>
      <c r="WRH15" s="108"/>
      <c r="WRI15" s="108"/>
      <c r="WRJ15" s="108"/>
      <c r="WRK15" s="108"/>
      <c r="WRL15" s="108"/>
      <c r="WRM15" s="108"/>
      <c r="WRN15" s="108"/>
      <c r="WRO15" s="108"/>
      <c r="WRP15" s="108"/>
      <c r="WRQ15" s="108"/>
      <c r="WRR15" s="108"/>
      <c r="WRS15" s="108"/>
      <c r="WRT15" s="108"/>
      <c r="WRU15" s="108"/>
      <c r="WRV15" s="108"/>
      <c r="WRW15" s="108"/>
      <c r="WRX15" s="108"/>
      <c r="WRY15" s="108"/>
      <c r="WRZ15" s="108"/>
      <c r="WSA15" s="108"/>
      <c r="WSB15" s="108"/>
      <c r="WSC15" s="108"/>
      <c r="WSD15" s="108"/>
      <c r="WSE15" s="108"/>
      <c r="WSF15" s="108"/>
      <c r="WSG15" s="108"/>
      <c r="WSH15" s="108"/>
      <c r="WSI15" s="108"/>
      <c r="WSJ15" s="108"/>
      <c r="WSK15" s="108"/>
      <c r="WSL15" s="108"/>
      <c r="WSM15" s="108"/>
      <c r="WSN15" s="108"/>
      <c r="WSO15" s="108"/>
      <c r="WSP15" s="108"/>
      <c r="WSQ15" s="108"/>
      <c r="WSR15" s="108"/>
      <c r="WSS15" s="108"/>
      <c r="WST15" s="108"/>
      <c r="WSU15" s="108"/>
      <c r="WSV15" s="108"/>
      <c r="WSW15" s="108"/>
      <c r="WSX15" s="108"/>
      <c r="WSY15" s="108"/>
      <c r="WSZ15" s="108"/>
      <c r="WTA15" s="108"/>
      <c r="WTB15" s="108"/>
      <c r="WTC15" s="108"/>
      <c r="WTD15" s="108"/>
      <c r="WTE15" s="108"/>
      <c r="WTF15" s="108"/>
      <c r="WTG15" s="108"/>
      <c r="WTH15" s="108"/>
      <c r="WTI15" s="108"/>
      <c r="WTJ15" s="108"/>
      <c r="WTK15" s="108"/>
      <c r="WTL15" s="108"/>
      <c r="WTM15" s="108"/>
      <c r="WTN15" s="108"/>
      <c r="WTO15" s="108"/>
      <c r="WTP15" s="108"/>
      <c r="WTQ15" s="108"/>
      <c r="WTR15" s="108"/>
      <c r="WTS15" s="108"/>
      <c r="WTT15" s="108"/>
      <c r="WTU15" s="108"/>
      <c r="WTV15" s="108"/>
      <c r="WTW15" s="108"/>
      <c r="WTX15" s="108"/>
      <c r="WTY15" s="108"/>
      <c r="WTZ15" s="108"/>
      <c r="WUA15" s="108"/>
      <c r="WUB15" s="108"/>
      <c r="WUC15" s="108"/>
      <c r="WUD15" s="108"/>
      <c r="WUE15" s="108"/>
      <c r="WUF15" s="108"/>
      <c r="WUG15" s="108"/>
      <c r="WUH15" s="108"/>
      <c r="WUI15" s="108"/>
      <c r="WUJ15" s="108"/>
      <c r="WUK15" s="108"/>
      <c r="WUL15" s="108"/>
      <c r="WUM15" s="108"/>
      <c r="WUN15" s="108"/>
      <c r="WUO15" s="108"/>
      <c r="WUP15" s="108"/>
      <c r="WUQ15" s="108"/>
      <c r="WUR15" s="108"/>
      <c r="WUS15" s="108"/>
      <c r="WUT15" s="108"/>
      <c r="WUU15" s="108"/>
      <c r="WUV15" s="108"/>
      <c r="WUW15" s="108"/>
      <c r="WUX15" s="108"/>
      <c r="WUY15" s="108"/>
      <c r="WUZ15" s="108"/>
      <c r="WVA15" s="108"/>
      <c r="WVB15" s="108"/>
      <c r="WVC15" s="108"/>
      <c r="WVD15" s="108"/>
      <c r="WVE15" s="108"/>
      <c r="WVF15" s="108"/>
      <c r="WVG15" s="108"/>
      <c r="WVH15" s="108"/>
      <c r="WVI15" s="108"/>
      <c r="WVJ15" s="108"/>
      <c r="WVK15" s="108"/>
      <c r="WVL15" s="108"/>
      <c r="WVM15" s="108"/>
      <c r="WVN15" s="108"/>
      <c r="WVO15" s="108"/>
      <c r="WVP15" s="108"/>
      <c r="WVQ15" s="108"/>
      <c r="WVR15" s="108"/>
      <c r="WVS15" s="108"/>
      <c r="WVT15" s="108"/>
      <c r="WVU15" s="108"/>
      <c r="WVV15" s="108"/>
      <c r="WVW15" s="108"/>
      <c r="WVX15" s="108"/>
      <c r="WVY15" s="108"/>
      <c r="WVZ15" s="108"/>
      <c r="WWA15" s="108"/>
      <c r="WWB15" s="108"/>
      <c r="WWC15" s="108"/>
      <c r="WWD15" s="108"/>
    </row>
    <row r="16" spans="1:16150" ht="31.5" customHeight="1">
      <c r="A16" s="102" t="s">
        <v>631</v>
      </c>
      <c r="B16" s="103" t="s">
        <v>576</v>
      </c>
      <c r="C16" s="104" t="s">
        <v>253</v>
      </c>
      <c r="D16" s="104" t="s">
        <v>253</v>
      </c>
      <c r="E16" s="104" t="s">
        <v>253</v>
      </c>
      <c r="F16" s="104" t="s">
        <v>253</v>
      </c>
      <c r="G16" s="106">
        <v>44868</v>
      </c>
      <c r="H16" s="104">
        <f t="shared" si="13"/>
        <v>44870</v>
      </c>
      <c r="I16" s="104">
        <f t="shared" si="0"/>
        <v>44896</v>
      </c>
      <c r="J16" s="104">
        <f t="shared" si="1"/>
        <v>44897</v>
      </c>
      <c r="K16" s="104">
        <f t="shared" si="2"/>
        <v>44902</v>
      </c>
      <c r="L16" s="107">
        <f t="shared" si="3"/>
        <v>44907</v>
      </c>
      <c r="M16" s="161" t="s">
        <v>322</v>
      </c>
      <c r="N16" s="107">
        <f t="shared" si="4"/>
        <v>44913</v>
      </c>
      <c r="O16" s="104">
        <f t="shared" si="5"/>
        <v>44913</v>
      </c>
      <c r="P16" s="107">
        <f t="shared" si="6"/>
        <v>44898</v>
      </c>
      <c r="Q16" s="107">
        <f t="shared" si="7"/>
        <v>44916</v>
      </c>
      <c r="R16" s="104">
        <f t="shared" si="8"/>
        <v>44908</v>
      </c>
      <c r="S16" s="104">
        <f t="shared" si="9"/>
        <v>44915</v>
      </c>
      <c r="T16" s="104">
        <f t="shared" si="10"/>
        <v>44907</v>
      </c>
      <c r="U16" s="104">
        <f t="shared" si="11"/>
        <v>44928</v>
      </c>
      <c r="V16" s="104">
        <f t="shared" si="12"/>
        <v>44933</v>
      </c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  <c r="HW16" s="108"/>
      <c r="HX16" s="108"/>
      <c r="HY16" s="108"/>
      <c r="HZ16" s="108"/>
      <c r="IA16" s="108"/>
      <c r="IB16" s="108"/>
      <c r="IC16" s="108"/>
      <c r="ID16" s="108"/>
      <c r="IE16" s="108"/>
      <c r="IF16" s="108"/>
      <c r="IG16" s="108"/>
      <c r="IH16" s="108"/>
      <c r="II16" s="108"/>
      <c r="IJ16" s="108"/>
      <c r="IK16" s="108"/>
      <c r="IL16" s="108"/>
      <c r="IM16" s="108"/>
      <c r="IN16" s="108"/>
      <c r="IO16" s="108"/>
      <c r="IP16" s="108"/>
      <c r="IQ16" s="108"/>
      <c r="IR16" s="108"/>
      <c r="IS16" s="108"/>
      <c r="IT16" s="108"/>
      <c r="IU16" s="108"/>
      <c r="IV16" s="108"/>
      <c r="IW16" s="108"/>
      <c r="IX16" s="108"/>
      <c r="IY16" s="108"/>
      <c r="IZ16" s="108"/>
      <c r="JA16" s="108"/>
      <c r="JB16" s="108"/>
      <c r="JC16" s="108"/>
      <c r="JD16" s="108"/>
      <c r="JE16" s="108"/>
      <c r="JF16" s="108"/>
      <c r="JG16" s="108"/>
      <c r="JH16" s="108"/>
      <c r="JI16" s="108"/>
      <c r="JJ16" s="108"/>
      <c r="JK16" s="108"/>
      <c r="JL16" s="108"/>
      <c r="JM16" s="108"/>
      <c r="JN16" s="108"/>
      <c r="JO16" s="108"/>
      <c r="JP16" s="108"/>
      <c r="JQ16" s="108"/>
      <c r="JR16" s="108"/>
      <c r="JS16" s="108"/>
      <c r="JT16" s="108"/>
      <c r="JU16" s="108"/>
      <c r="JV16" s="108"/>
      <c r="JW16" s="108"/>
      <c r="JX16" s="108"/>
      <c r="JY16" s="108"/>
      <c r="JZ16" s="108"/>
      <c r="KA16" s="108"/>
      <c r="KB16" s="108"/>
      <c r="KC16" s="108"/>
      <c r="KD16" s="108"/>
      <c r="KE16" s="108"/>
      <c r="KF16" s="108"/>
      <c r="KG16" s="108"/>
      <c r="KH16" s="108"/>
      <c r="KI16" s="108"/>
      <c r="KJ16" s="108"/>
      <c r="KK16" s="108"/>
      <c r="KL16" s="108"/>
      <c r="KM16" s="108"/>
      <c r="KN16" s="108"/>
      <c r="KO16" s="108"/>
      <c r="KP16" s="108"/>
      <c r="KQ16" s="108"/>
      <c r="KR16" s="108"/>
      <c r="KS16" s="108"/>
      <c r="KT16" s="108"/>
      <c r="KU16" s="108"/>
      <c r="KV16" s="108"/>
      <c r="KW16" s="108"/>
      <c r="KX16" s="108"/>
      <c r="KY16" s="108"/>
      <c r="KZ16" s="108"/>
      <c r="LA16" s="108"/>
      <c r="LB16" s="108"/>
      <c r="LC16" s="108"/>
      <c r="LD16" s="108"/>
      <c r="LE16" s="108"/>
      <c r="LF16" s="108"/>
      <c r="LG16" s="108"/>
      <c r="LH16" s="108"/>
      <c r="LI16" s="108"/>
      <c r="LJ16" s="108"/>
      <c r="LK16" s="108"/>
      <c r="LL16" s="108"/>
      <c r="LM16" s="108"/>
      <c r="LN16" s="108"/>
      <c r="LO16" s="108"/>
      <c r="LP16" s="108"/>
      <c r="LQ16" s="108"/>
      <c r="LR16" s="108"/>
      <c r="LS16" s="108"/>
      <c r="LT16" s="108"/>
      <c r="LU16" s="108"/>
      <c r="LV16" s="108"/>
      <c r="LW16" s="108"/>
      <c r="LX16" s="108"/>
      <c r="LY16" s="108"/>
      <c r="LZ16" s="108"/>
      <c r="MA16" s="108"/>
      <c r="MB16" s="108"/>
      <c r="MC16" s="108"/>
      <c r="MD16" s="108"/>
      <c r="ME16" s="108"/>
      <c r="MF16" s="108"/>
      <c r="MG16" s="108"/>
      <c r="MH16" s="108"/>
      <c r="MI16" s="108"/>
      <c r="MJ16" s="108"/>
      <c r="MK16" s="108"/>
      <c r="ML16" s="108"/>
      <c r="MM16" s="108"/>
      <c r="MN16" s="108"/>
      <c r="MO16" s="108"/>
      <c r="MP16" s="108"/>
      <c r="MQ16" s="108"/>
      <c r="MR16" s="108"/>
      <c r="MS16" s="108"/>
      <c r="MT16" s="108"/>
      <c r="MU16" s="108"/>
      <c r="MV16" s="108"/>
      <c r="MW16" s="108"/>
      <c r="MX16" s="108"/>
      <c r="MY16" s="108"/>
      <c r="MZ16" s="108"/>
      <c r="NA16" s="108"/>
      <c r="NB16" s="108"/>
      <c r="NC16" s="108"/>
      <c r="ND16" s="108"/>
      <c r="NE16" s="108"/>
      <c r="NF16" s="108"/>
      <c r="NG16" s="108"/>
      <c r="NH16" s="108"/>
      <c r="NI16" s="108"/>
      <c r="NJ16" s="108"/>
      <c r="NK16" s="108"/>
      <c r="NL16" s="108"/>
      <c r="NM16" s="108"/>
      <c r="NN16" s="108"/>
      <c r="NO16" s="108"/>
      <c r="NP16" s="108"/>
      <c r="NQ16" s="108"/>
      <c r="NR16" s="108"/>
      <c r="NS16" s="108"/>
      <c r="NT16" s="108"/>
      <c r="NU16" s="108"/>
      <c r="NV16" s="108"/>
      <c r="NW16" s="108"/>
      <c r="NX16" s="108"/>
      <c r="NY16" s="108"/>
      <c r="NZ16" s="108"/>
      <c r="OA16" s="108"/>
      <c r="OB16" s="108"/>
      <c r="OC16" s="108"/>
      <c r="OD16" s="108"/>
      <c r="OE16" s="108"/>
      <c r="OF16" s="108"/>
      <c r="OG16" s="108"/>
      <c r="OH16" s="108"/>
      <c r="OI16" s="108"/>
      <c r="OJ16" s="108"/>
      <c r="OK16" s="108"/>
      <c r="OL16" s="108"/>
      <c r="OM16" s="108"/>
      <c r="ON16" s="108"/>
      <c r="OO16" s="108"/>
      <c r="OP16" s="108"/>
      <c r="OQ16" s="108"/>
      <c r="OR16" s="108"/>
      <c r="OS16" s="108"/>
      <c r="OT16" s="108"/>
      <c r="OU16" s="108"/>
      <c r="OV16" s="108"/>
      <c r="OW16" s="108"/>
      <c r="OX16" s="108"/>
      <c r="OY16" s="108"/>
      <c r="OZ16" s="108"/>
      <c r="PA16" s="108"/>
      <c r="PB16" s="108"/>
      <c r="PC16" s="108"/>
      <c r="PD16" s="108"/>
      <c r="PE16" s="108"/>
      <c r="PF16" s="108"/>
      <c r="PG16" s="108"/>
      <c r="PH16" s="108"/>
      <c r="PI16" s="108"/>
      <c r="PJ16" s="108"/>
      <c r="PK16" s="108"/>
      <c r="PL16" s="108"/>
      <c r="PM16" s="108"/>
      <c r="PN16" s="108"/>
      <c r="PO16" s="108"/>
      <c r="PP16" s="108"/>
      <c r="PQ16" s="108"/>
      <c r="PR16" s="108"/>
      <c r="PS16" s="108"/>
      <c r="PT16" s="108"/>
      <c r="PU16" s="108"/>
      <c r="PV16" s="108"/>
      <c r="PW16" s="108"/>
      <c r="PX16" s="108"/>
      <c r="PY16" s="108"/>
      <c r="PZ16" s="108"/>
      <c r="QA16" s="108"/>
      <c r="QB16" s="108"/>
      <c r="QC16" s="108"/>
      <c r="QD16" s="108"/>
      <c r="QE16" s="108"/>
      <c r="QF16" s="108"/>
      <c r="QG16" s="108"/>
      <c r="QH16" s="108"/>
      <c r="QI16" s="108"/>
      <c r="QJ16" s="108"/>
      <c r="QK16" s="108"/>
      <c r="QL16" s="108"/>
      <c r="QM16" s="108"/>
      <c r="QN16" s="108"/>
      <c r="QO16" s="108"/>
      <c r="QP16" s="108"/>
      <c r="QQ16" s="108"/>
      <c r="QR16" s="108"/>
      <c r="QS16" s="108"/>
      <c r="QT16" s="108"/>
      <c r="QU16" s="108"/>
      <c r="QV16" s="108"/>
      <c r="QW16" s="108"/>
      <c r="QX16" s="108"/>
      <c r="QY16" s="108"/>
      <c r="QZ16" s="108"/>
      <c r="RA16" s="108"/>
      <c r="RB16" s="108"/>
      <c r="RC16" s="108"/>
      <c r="RD16" s="108"/>
      <c r="RE16" s="108"/>
      <c r="RF16" s="108"/>
      <c r="RG16" s="108"/>
      <c r="RH16" s="108"/>
      <c r="RI16" s="108"/>
      <c r="RJ16" s="108"/>
      <c r="RK16" s="108"/>
      <c r="RL16" s="108"/>
      <c r="RM16" s="108"/>
      <c r="RN16" s="108"/>
      <c r="RO16" s="108"/>
      <c r="RP16" s="108"/>
      <c r="RQ16" s="108"/>
      <c r="RR16" s="108"/>
      <c r="RS16" s="108"/>
      <c r="RT16" s="108"/>
      <c r="RU16" s="108"/>
      <c r="RV16" s="108"/>
      <c r="RW16" s="108"/>
      <c r="RX16" s="108"/>
      <c r="RY16" s="108"/>
      <c r="RZ16" s="108"/>
      <c r="SA16" s="108"/>
      <c r="SB16" s="108"/>
      <c r="SC16" s="108"/>
      <c r="SD16" s="108"/>
      <c r="SE16" s="108"/>
      <c r="SF16" s="108"/>
      <c r="SG16" s="108"/>
      <c r="SH16" s="108"/>
      <c r="SI16" s="108"/>
      <c r="SJ16" s="108"/>
      <c r="SK16" s="108"/>
      <c r="SL16" s="108"/>
      <c r="SM16" s="108"/>
      <c r="SN16" s="108"/>
      <c r="SO16" s="108"/>
      <c r="SP16" s="108"/>
      <c r="SQ16" s="108"/>
      <c r="SR16" s="108"/>
      <c r="SS16" s="108"/>
      <c r="ST16" s="108"/>
      <c r="SU16" s="108"/>
      <c r="SV16" s="108"/>
      <c r="SW16" s="108"/>
      <c r="SX16" s="108"/>
      <c r="SY16" s="108"/>
      <c r="SZ16" s="108"/>
      <c r="TA16" s="108"/>
      <c r="TB16" s="108"/>
      <c r="TC16" s="108"/>
      <c r="TD16" s="108"/>
      <c r="TE16" s="108"/>
      <c r="TF16" s="108"/>
      <c r="TG16" s="108"/>
      <c r="TH16" s="108"/>
      <c r="TI16" s="108"/>
      <c r="TJ16" s="108"/>
      <c r="TK16" s="108"/>
      <c r="TL16" s="108"/>
      <c r="TM16" s="108"/>
      <c r="TN16" s="108"/>
      <c r="TO16" s="108"/>
      <c r="TP16" s="108"/>
      <c r="TQ16" s="108"/>
      <c r="TR16" s="108"/>
      <c r="TS16" s="108"/>
      <c r="TT16" s="108"/>
      <c r="TU16" s="108"/>
      <c r="TV16" s="108"/>
      <c r="TW16" s="108"/>
      <c r="TX16" s="108"/>
      <c r="TY16" s="108"/>
      <c r="TZ16" s="108"/>
      <c r="UA16" s="108"/>
      <c r="UB16" s="108"/>
      <c r="UC16" s="108"/>
      <c r="UD16" s="108"/>
      <c r="UE16" s="108"/>
      <c r="UF16" s="108"/>
      <c r="UG16" s="108"/>
      <c r="UH16" s="108"/>
      <c r="UI16" s="108"/>
      <c r="UJ16" s="108"/>
      <c r="UK16" s="108"/>
      <c r="UL16" s="108"/>
      <c r="UM16" s="108"/>
      <c r="UN16" s="108"/>
      <c r="UO16" s="108"/>
      <c r="UP16" s="108"/>
      <c r="UQ16" s="108"/>
      <c r="UR16" s="108"/>
      <c r="US16" s="108"/>
      <c r="UT16" s="108"/>
      <c r="UU16" s="108"/>
      <c r="UV16" s="108"/>
      <c r="UW16" s="108"/>
      <c r="UX16" s="108"/>
      <c r="UY16" s="108"/>
      <c r="UZ16" s="108"/>
      <c r="VA16" s="108"/>
      <c r="VB16" s="108"/>
      <c r="VC16" s="108"/>
      <c r="VD16" s="108"/>
      <c r="VE16" s="108"/>
      <c r="VF16" s="108"/>
      <c r="VG16" s="108"/>
      <c r="VH16" s="108"/>
      <c r="VI16" s="108"/>
      <c r="VJ16" s="108"/>
      <c r="VK16" s="108"/>
      <c r="VL16" s="108"/>
      <c r="VM16" s="108"/>
      <c r="VN16" s="108"/>
      <c r="VO16" s="108"/>
      <c r="VP16" s="108"/>
      <c r="VQ16" s="108"/>
      <c r="VR16" s="108"/>
      <c r="VS16" s="108"/>
      <c r="VT16" s="108"/>
      <c r="VU16" s="108"/>
      <c r="VV16" s="108"/>
      <c r="VW16" s="108"/>
      <c r="VX16" s="108"/>
      <c r="VY16" s="108"/>
      <c r="VZ16" s="108"/>
      <c r="WA16" s="108"/>
      <c r="WB16" s="108"/>
      <c r="WC16" s="108"/>
      <c r="WD16" s="108"/>
      <c r="WE16" s="108"/>
      <c r="WF16" s="108"/>
      <c r="WG16" s="108"/>
      <c r="WH16" s="108"/>
      <c r="WI16" s="108"/>
      <c r="WJ16" s="108"/>
      <c r="WK16" s="108"/>
      <c r="WL16" s="108"/>
      <c r="WM16" s="108"/>
      <c r="WN16" s="108"/>
      <c r="WO16" s="108"/>
      <c r="WP16" s="108"/>
      <c r="WQ16" s="108"/>
      <c r="WR16" s="108"/>
      <c r="WS16" s="108"/>
      <c r="WT16" s="108"/>
      <c r="WU16" s="108"/>
      <c r="WV16" s="108"/>
      <c r="WW16" s="108"/>
      <c r="WX16" s="108"/>
      <c r="WY16" s="108"/>
      <c r="WZ16" s="108"/>
      <c r="XA16" s="108"/>
      <c r="XB16" s="108"/>
      <c r="XC16" s="108"/>
      <c r="XD16" s="108"/>
      <c r="XE16" s="108"/>
      <c r="XF16" s="108"/>
      <c r="XG16" s="108"/>
      <c r="XH16" s="108"/>
      <c r="XI16" s="108"/>
      <c r="XJ16" s="108"/>
      <c r="XK16" s="108"/>
      <c r="XL16" s="108"/>
      <c r="XM16" s="108"/>
      <c r="XN16" s="108"/>
      <c r="XO16" s="108"/>
      <c r="XP16" s="108"/>
      <c r="XQ16" s="108"/>
      <c r="XR16" s="108"/>
      <c r="XS16" s="108"/>
      <c r="XT16" s="108"/>
      <c r="XU16" s="108"/>
      <c r="XV16" s="108"/>
      <c r="XW16" s="108"/>
      <c r="XX16" s="108"/>
      <c r="XY16" s="108"/>
      <c r="XZ16" s="108"/>
      <c r="YA16" s="108"/>
      <c r="YB16" s="108"/>
      <c r="YC16" s="108"/>
      <c r="YD16" s="108"/>
      <c r="YE16" s="108"/>
      <c r="YF16" s="108"/>
      <c r="YG16" s="108"/>
      <c r="YH16" s="108"/>
      <c r="YI16" s="108"/>
      <c r="YJ16" s="108"/>
      <c r="YK16" s="108"/>
      <c r="YL16" s="108"/>
      <c r="YM16" s="108"/>
      <c r="YN16" s="108"/>
      <c r="YO16" s="108"/>
      <c r="YP16" s="108"/>
      <c r="YQ16" s="108"/>
      <c r="YR16" s="108"/>
      <c r="YS16" s="108"/>
      <c r="YT16" s="108"/>
      <c r="YU16" s="108"/>
      <c r="YV16" s="108"/>
      <c r="YW16" s="108"/>
      <c r="YX16" s="108"/>
      <c r="YY16" s="108"/>
      <c r="YZ16" s="108"/>
      <c r="ZA16" s="108"/>
      <c r="ZB16" s="108"/>
      <c r="ZC16" s="108"/>
      <c r="ZD16" s="108"/>
      <c r="ZE16" s="108"/>
      <c r="ZF16" s="108"/>
      <c r="ZG16" s="108"/>
      <c r="ZH16" s="108"/>
      <c r="ZI16" s="108"/>
      <c r="ZJ16" s="108"/>
      <c r="ZK16" s="108"/>
      <c r="ZL16" s="108"/>
      <c r="ZM16" s="108"/>
      <c r="ZN16" s="108"/>
      <c r="ZO16" s="108"/>
      <c r="ZP16" s="108"/>
      <c r="ZQ16" s="108"/>
      <c r="ZR16" s="108"/>
      <c r="ZS16" s="108"/>
      <c r="ZT16" s="108"/>
      <c r="ZU16" s="108"/>
      <c r="ZV16" s="108"/>
      <c r="ZW16" s="108"/>
      <c r="ZX16" s="108"/>
      <c r="ZY16" s="108"/>
      <c r="ZZ16" s="108"/>
      <c r="AAA16" s="108"/>
      <c r="AAB16" s="108"/>
      <c r="AAC16" s="108"/>
      <c r="AAD16" s="108"/>
      <c r="AAE16" s="108"/>
      <c r="AAF16" s="108"/>
      <c r="AAG16" s="108"/>
      <c r="AAH16" s="108"/>
      <c r="AAI16" s="108"/>
      <c r="AAJ16" s="108"/>
      <c r="AAK16" s="108"/>
      <c r="AAL16" s="108"/>
      <c r="AAM16" s="108"/>
      <c r="AAN16" s="108"/>
      <c r="AAO16" s="108"/>
      <c r="AAP16" s="108"/>
      <c r="AAQ16" s="108"/>
      <c r="AAR16" s="108"/>
      <c r="AAS16" s="108"/>
      <c r="AAT16" s="108"/>
      <c r="AAU16" s="108"/>
      <c r="AAV16" s="108"/>
      <c r="AAW16" s="108"/>
      <c r="AAX16" s="108"/>
      <c r="AAY16" s="108"/>
      <c r="AAZ16" s="108"/>
      <c r="ABA16" s="108"/>
      <c r="ABB16" s="108"/>
      <c r="ABC16" s="108"/>
      <c r="ABD16" s="108"/>
      <c r="ABE16" s="108"/>
      <c r="ABF16" s="108"/>
      <c r="ABG16" s="108"/>
      <c r="ABH16" s="108"/>
      <c r="ABI16" s="108"/>
      <c r="ABJ16" s="108"/>
      <c r="ABK16" s="108"/>
      <c r="ABL16" s="108"/>
      <c r="ABM16" s="108"/>
      <c r="ABN16" s="108"/>
      <c r="ABO16" s="108"/>
      <c r="ABP16" s="108"/>
      <c r="ABQ16" s="108"/>
      <c r="ABR16" s="108"/>
      <c r="ABS16" s="108"/>
      <c r="ABT16" s="108"/>
      <c r="ABU16" s="108"/>
      <c r="ABV16" s="108"/>
      <c r="ABW16" s="108"/>
      <c r="ABX16" s="108"/>
      <c r="ABY16" s="108"/>
      <c r="ABZ16" s="108"/>
      <c r="ACA16" s="108"/>
      <c r="ACB16" s="108"/>
      <c r="ACC16" s="108"/>
      <c r="ACD16" s="108"/>
      <c r="ACE16" s="108"/>
      <c r="ACF16" s="108"/>
      <c r="ACG16" s="108"/>
      <c r="ACH16" s="108"/>
      <c r="ACI16" s="108"/>
      <c r="ACJ16" s="108"/>
      <c r="ACK16" s="108"/>
      <c r="ACL16" s="108"/>
      <c r="ACM16" s="108"/>
      <c r="ACN16" s="108"/>
      <c r="ACO16" s="108"/>
      <c r="ACP16" s="108"/>
      <c r="ACQ16" s="108"/>
      <c r="ACR16" s="108"/>
      <c r="ACS16" s="108"/>
      <c r="ACT16" s="108"/>
      <c r="ACU16" s="108"/>
      <c r="ACV16" s="108"/>
      <c r="ACW16" s="108"/>
      <c r="ACX16" s="108"/>
      <c r="ACY16" s="108"/>
      <c r="ACZ16" s="108"/>
      <c r="ADA16" s="108"/>
      <c r="ADB16" s="108"/>
      <c r="ADC16" s="108"/>
      <c r="ADD16" s="108"/>
      <c r="ADE16" s="108"/>
      <c r="ADF16" s="108"/>
      <c r="ADG16" s="108"/>
      <c r="ADH16" s="108"/>
      <c r="ADI16" s="108"/>
      <c r="ADJ16" s="108"/>
      <c r="ADK16" s="108"/>
      <c r="ADL16" s="108"/>
      <c r="ADM16" s="108"/>
      <c r="ADN16" s="108"/>
      <c r="ADO16" s="108"/>
      <c r="ADP16" s="108"/>
      <c r="ADQ16" s="108"/>
      <c r="ADR16" s="108"/>
      <c r="ADS16" s="108"/>
      <c r="ADT16" s="108"/>
      <c r="ADU16" s="108"/>
      <c r="ADV16" s="108"/>
      <c r="ADW16" s="108"/>
      <c r="ADX16" s="108"/>
      <c r="ADY16" s="108"/>
      <c r="ADZ16" s="108"/>
      <c r="AEA16" s="108"/>
      <c r="AEB16" s="108"/>
      <c r="AEC16" s="108"/>
      <c r="AED16" s="108"/>
      <c r="AEE16" s="108"/>
      <c r="AEF16" s="108"/>
      <c r="AEG16" s="108"/>
      <c r="AEH16" s="108"/>
      <c r="AEI16" s="108"/>
      <c r="AEJ16" s="108"/>
      <c r="AEK16" s="108"/>
      <c r="AEL16" s="108"/>
      <c r="AEM16" s="108"/>
      <c r="AEN16" s="108"/>
      <c r="AEO16" s="108"/>
      <c r="AEP16" s="108"/>
      <c r="AEQ16" s="108"/>
      <c r="AER16" s="108"/>
      <c r="AES16" s="108"/>
      <c r="AET16" s="108"/>
      <c r="AEU16" s="108"/>
      <c r="AEV16" s="108"/>
      <c r="AEW16" s="108"/>
      <c r="AEX16" s="108"/>
      <c r="AEY16" s="108"/>
      <c r="AEZ16" s="108"/>
      <c r="AFA16" s="108"/>
      <c r="AFB16" s="108"/>
      <c r="AFC16" s="108"/>
      <c r="AFD16" s="108"/>
      <c r="AFE16" s="108"/>
      <c r="AFF16" s="108"/>
      <c r="AFG16" s="108"/>
      <c r="AFH16" s="108"/>
      <c r="AFI16" s="108"/>
      <c r="AFJ16" s="108"/>
      <c r="AFK16" s="108"/>
      <c r="AFL16" s="108"/>
      <c r="AFM16" s="108"/>
      <c r="AFN16" s="108"/>
      <c r="AFO16" s="108"/>
      <c r="AFP16" s="108"/>
      <c r="AFQ16" s="108"/>
      <c r="AFR16" s="108"/>
      <c r="AFS16" s="108"/>
      <c r="AFT16" s="108"/>
      <c r="AFU16" s="108"/>
      <c r="AFV16" s="108"/>
      <c r="AFW16" s="108"/>
      <c r="AFX16" s="108"/>
      <c r="AFY16" s="108"/>
      <c r="AFZ16" s="108"/>
      <c r="AGA16" s="108"/>
      <c r="AGB16" s="108"/>
      <c r="AGC16" s="108"/>
      <c r="AGD16" s="108"/>
      <c r="AGE16" s="108"/>
      <c r="AGF16" s="108"/>
      <c r="AGG16" s="108"/>
      <c r="AGH16" s="108"/>
      <c r="AGI16" s="108"/>
      <c r="AGJ16" s="108"/>
      <c r="AGK16" s="108"/>
      <c r="AGL16" s="108"/>
      <c r="AGM16" s="108"/>
      <c r="AGN16" s="108"/>
      <c r="AGO16" s="108"/>
      <c r="AGP16" s="108"/>
      <c r="AGQ16" s="108"/>
      <c r="AGR16" s="108"/>
      <c r="AGS16" s="108"/>
      <c r="AGT16" s="108"/>
      <c r="AGU16" s="108"/>
      <c r="AGV16" s="108"/>
      <c r="AGW16" s="108"/>
      <c r="AGX16" s="108"/>
      <c r="AGY16" s="108"/>
      <c r="AGZ16" s="108"/>
      <c r="AHA16" s="108"/>
      <c r="AHB16" s="108"/>
      <c r="AHC16" s="108"/>
      <c r="AHD16" s="108"/>
      <c r="AHE16" s="108"/>
      <c r="AHF16" s="108"/>
      <c r="AHG16" s="108"/>
      <c r="AHH16" s="108"/>
      <c r="AHI16" s="108"/>
      <c r="AHJ16" s="108"/>
      <c r="AHK16" s="108"/>
      <c r="AHL16" s="108"/>
      <c r="AHM16" s="108"/>
      <c r="AHN16" s="108"/>
      <c r="AHO16" s="108"/>
      <c r="AHP16" s="108"/>
      <c r="AHQ16" s="108"/>
      <c r="AHR16" s="108"/>
      <c r="AHS16" s="108"/>
      <c r="AHT16" s="108"/>
      <c r="AHU16" s="108"/>
      <c r="AHV16" s="108"/>
      <c r="AHW16" s="108"/>
      <c r="AHX16" s="108"/>
      <c r="AHY16" s="108"/>
      <c r="AHZ16" s="108"/>
      <c r="AIA16" s="108"/>
      <c r="AIB16" s="108"/>
      <c r="AIC16" s="108"/>
      <c r="AID16" s="108"/>
      <c r="AIE16" s="108"/>
      <c r="AIF16" s="108"/>
      <c r="AIG16" s="108"/>
      <c r="AIH16" s="108"/>
      <c r="AII16" s="108"/>
      <c r="AIJ16" s="108"/>
      <c r="AIK16" s="108"/>
      <c r="AIL16" s="108"/>
      <c r="AIM16" s="108"/>
      <c r="AIN16" s="108"/>
      <c r="AIO16" s="108"/>
      <c r="AIP16" s="108"/>
      <c r="AIQ16" s="108"/>
      <c r="AIR16" s="108"/>
      <c r="AIS16" s="108"/>
      <c r="AIT16" s="108"/>
      <c r="AIU16" s="108"/>
      <c r="AIV16" s="108"/>
      <c r="AIW16" s="108"/>
      <c r="AIX16" s="108"/>
      <c r="AIY16" s="108"/>
      <c r="AIZ16" s="108"/>
      <c r="AJA16" s="108"/>
      <c r="AJB16" s="108"/>
      <c r="AJC16" s="108"/>
      <c r="AJD16" s="108"/>
      <c r="AJE16" s="108"/>
      <c r="AJF16" s="108"/>
      <c r="AJG16" s="108"/>
      <c r="AJH16" s="108"/>
      <c r="AJI16" s="108"/>
      <c r="AJJ16" s="108"/>
      <c r="AJK16" s="108"/>
      <c r="AJL16" s="108"/>
      <c r="AJM16" s="108"/>
      <c r="AJN16" s="108"/>
      <c r="AJO16" s="108"/>
      <c r="AJP16" s="108"/>
      <c r="AJQ16" s="108"/>
      <c r="AJR16" s="108"/>
      <c r="AJS16" s="108"/>
      <c r="AJT16" s="108"/>
      <c r="AJU16" s="108"/>
      <c r="AJV16" s="108"/>
      <c r="AJW16" s="108"/>
      <c r="AJX16" s="108"/>
      <c r="AJY16" s="108"/>
      <c r="AJZ16" s="108"/>
      <c r="AKA16" s="108"/>
      <c r="AKB16" s="108"/>
      <c r="AKC16" s="108"/>
      <c r="AKD16" s="108"/>
      <c r="AKE16" s="108"/>
      <c r="AKF16" s="108"/>
      <c r="AKG16" s="108"/>
      <c r="AKH16" s="108"/>
      <c r="AKI16" s="108"/>
      <c r="AKJ16" s="108"/>
      <c r="AKK16" s="108"/>
      <c r="AKL16" s="108"/>
      <c r="AKM16" s="108"/>
      <c r="AKN16" s="108"/>
      <c r="AKO16" s="108"/>
      <c r="AKP16" s="108"/>
      <c r="AKQ16" s="108"/>
      <c r="AKR16" s="108"/>
      <c r="AKS16" s="108"/>
      <c r="AKT16" s="108"/>
      <c r="AKU16" s="108"/>
      <c r="AKV16" s="108"/>
      <c r="AKW16" s="108"/>
      <c r="AKX16" s="108"/>
      <c r="AKY16" s="108"/>
      <c r="AKZ16" s="108"/>
      <c r="ALA16" s="108"/>
      <c r="ALB16" s="108"/>
      <c r="ALC16" s="108"/>
      <c r="ALD16" s="108"/>
      <c r="ALE16" s="108"/>
      <c r="ALF16" s="108"/>
      <c r="ALG16" s="108"/>
      <c r="ALH16" s="108"/>
      <c r="ALI16" s="108"/>
      <c r="ALJ16" s="108"/>
      <c r="ALK16" s="108"/>
      <c r="ALL16" s="108"/>
      <c r="ALM16" s="108"/>
      <c r="ALN16" s="108"/>
      <c r="ALO16" s="108"/>
      <c r="ALP16" s="108"/>
      <c r="ALQ16" s="108"/>
      <c r="ALR16" s="108"/>
      <c r="ALS16" s="108"/>
      <c r="ALT16" s="108"/>
      <c r="ALU16" s="108"/>
      <c r="ALV16" s="108"/>
      <c r="ALW16" s="108"/>
      <c r="ALX16" s="108"/>
      <c r="ALY16" s="108"/>
      <c r="ALZ16" s="108"/>
      <c r="AMA16" s="108"/>
      <c r="AMB16" s="108"/>
      <c r="AMC16" s="108"/>
      <c r="AMD16" s="108"/>
      <c r="AME16" s="108"/>
      <c r="AMF16" s="108"/>
      <c r="AMG16" s="108"/>
      <c r="AMH16" s="108"/>
      <c r="AMI16" s="108"/>
      <c r="AMJ16" s="108"/>
      <c r="AMK16" s="108"/>
      <c r="AML16" s="108"/>
      <c r="AMM16" s="108"/>
      <c r="AMN16" s="108"/>
      <c r="AMO16" s="108"/>
      <c r="AMP16" s="108"/>
      <c r="AMQ16" s="108"/>
      <c r="AMR16" s="108"/>
      <c r="AMS16" s="108"/>
      <c r="AMT16" s="108"/>
      <c r="AMU16" s="108"/>
      <c r="AMV16" s="108"/>
      <c r="AMW16" s="108"/>
      <c r="AMX16" s="108"/>
      <c r="AMY16" s="108"/>
      <c r="AMZ16" s="108"/>
      <c r="ANA16" s="108"/>
      <c r="ANB16" s="108"/>
      <c r="ANC16" s="108"/>
      <c r="AND16" s="108"/>
      <c r="ANE16" s="108"/>
      <c r="ANF16" s="108"/>
      <c r="ANG16" s="108"/>
      <c r="ANH16" s="108"/>
      <c r="ANI16" s="108"/>
      <c r="ANJ16" s="108"/>
      <c r="ANK16" s="108"/>
      <c r="ANL16" s="108"/>
      <c r="ANM16" s="108"/>
      <c r="ANN16" s="108"/>
      <c r="ANO16" s="108"/>
      <c r="ANP16" s="108"/>
      <c r="ANQ16" s="108"/>
      <c r="ANR16" s="108"/>
      <c r="ANS16" s="108"/>
      <c r="ANT16" s="108"/>
      <c r="ANU16" s="108"/>
      <c r="ANV16" s="108"/>
      <c r="ANW16" s="108"/>
      <c r="ANX16" s="108"/>
      <c r="ANY16" s="108"/>
      <c r="ANZ16" s="108"/>
      <c r="AOA16" s="108"/>
      <c r="AOB16" s="108"/>
      <c r="AOC16" s="108"/>
      <c r="AOD16" s="108"/>
      <c r="AOE16" s="108"/>
      <c r="AOF16" s="108"/>
      <c r="AOG16" s="108"/>
      <c r="AOH16" s="108"/>
      <c r="AOI16" s="108"/>
      <c r="AOJ16" s="108"/>
      <c r="AOK16" s="108"/>
      <c r="AOL16" s="108"/>
      <c r="AOM16" s="108"/>
      <c r="AON16" s="108"/>
      <c r="AOO16" s="108"/>
      <c r="AOP16" s="108"/>
      <c r="AOQ16" s="108"/>
      <c r="AOR16" s="108"/>
      <c r="AOS16" s="108"/>
      <c r="AOT16" s="108"/>
      <c r="AOU16" s="108"/>
      <c r="AOV16" s="108"/>
      <c r="AOW16" s="108"/>
      <c r="AOX16" s="108"/>
      <c r="AOY16" s="108"/>
      <c r="AOZ16" s="108"/>
      <c r="APA16" s="108"/>
      <c r="APB16" s="108"/>
      <c r="APC16" s="108"/>
      <c r="APD16" s="108"/>
      <c r="APE16" s="108"/>
      <c r="APF16" s="108"/>
      <c r="APG16" s="108"/>
      <c r="APH16" s="108"/>
      <c r="API16" s="108"/>
      <c r="APJ16" s="108"/>
      <c r="APK16" s="108"/>
      <c r="APL16" s="108"/>
      <c r="APM16" s="108"/>
      <c r="APN16" s="108"/>
      <c r="APO16" s="108"/>
      <c r="APP16" s="108"/>
      <c r="APQ16" s="108"/>
      <c r="APR16" s="108"/>
      <c r="APS16" s="108"/>
      <c r="APT16" s="108"/>
      <c r="APU16" s="108"/>
      <c r="APV16" s="108"/>
      <c r="APW16" s="108"/>
      <c r="APX16" s="108"/>
      <c r="APY16" s="108"/>
      <c r="APZ16" s="108"/>
      <c r="AQA16" s="108"/>
      <c r="AQB16" s="108"/>
      <c r="AQC16" s="108"/>
      <c r="AQD16" s="108"/>
      <c r="AQE16" s="108"/>
      <c r="AQF16" s="108"/>
      <c r="AQG16" s="108"/>
      <c r="AQH16" s="108"/>
      <c r="AQI16" s="108"/>
      <c r="AQJ16" s="108"/>
      <c r="AQK16" s="108"/>
      <c r="AQL16" s="108"/>
      <c r="AQM16" s="108"/>
      <c r="AQN16" s="108"/>
      <c r="AQO16" s="108"/>
      <c r="AQP16" s="108"/>
      <c r="AQQ16" s="108"/>
      <c r="AQR16" s="108"/>
      <c r="AQS16" s="108"/>
      <c r="AQT16" s="108"/>
      <c r="AQU16" s="108"/>
      <c r="AQV16" s="108"/>
      <c r="AQW16" s="108"/>
      <c r="AQX16" s="108"/>
      <c r="AQY16" s="108"/>
      <c r="AQZ16" s="108"/>
      <c r="ARA16" s="108"/>
      <c r="ARB16" s="108"/>
      <c r="ARC16" s="108"/>
      <c r="ARD16" s="108"/>
      <c r="ARE16" s="108"/>
      <c r="ARF16" s="108"/>
      <c r="ARG16" s="108"/>
      <c r="ARH16" s="108"/>
      <c r="ARI16" s="108"/>
      <c r="ARJ16" s="108"/>
      <c r="ARK16" s="108"/>
      <c r="ARL16" s="108"/>
      <c r="ARM16" s="108"/>
      <c r="ARN16" s="108"/>
      <c r="ARO16" s="108"/>
      <c r="ARP16" s="108"/>
      <c r="ARQ16" s="108"/>
      <c r="ARR16" s="108"/>
      <c r="ARS16" s="108"/>
      <c r="ART16" s="108"/>
      <c r="ARU16" s="108"/>
      <c r="ARV16" s="108"/>
      <c r="ARW16" s="108"/>
      <c r="ARX16" s="108"/>
      <c r="ARY16" s="108"/>
      <c r="ARZ16" s="108"/>
      <c r="ASA16" s="108"/>
      <c r="ASB16" s="108"/>
      <c r="ASC16" s="108"/>
      <c r="ASD16" s="108"/>
      <c r="ASE16" s="108"/>
      <c r="ASF16" s="108"/>
      <c r="ASG16" s="108"/>
      <c r="ASH16" s="108"/>
      <c r="ASI16" s="108"/>
      <c r="ASJ16" s="108"/>
      <c r="ASK16" s="108"/>
      <c r="ASL16" s="108"/>
      <c r="ASM16" s="108"/>
      <c r="ASN16" s="108"/>
      <c r="ASO16" s="108"/>
      <c r="ASP16" s="108"/>
      <c r="ASQ16" s="108"/>
      <c r="ASR16" s="108"/>
      <c r="ASS16" s="108"/>
      <c r="AST16" s="108"/>
      <c r="ASU16" s="108"/>
      <c r="ASV16" s="108"/>
      <c r="ASW16" s="108"/>
      <c r="ASX16" s="108"/>
      <c r="ASY16" s="108"/>
      <c r="ASZ16" s="108"/>
      <c r="ATA16" s="108"/>
      <c r="ATB16" s="108"/>
      <c r="ATC16" s="108"/>
      <c r="ATD16" s="108"/>
      <c r="ATE16" s="108"/>
      <c r="ATF16" s="108"/>
      <c r="ATG16" s="108"/>
      <c r="ATH16" s="108"/>
      <c r="ATI16" s="108"/>
      <c r="ATJ16" s="108"/>
      <c r="ATK16" s="108"/>
      <c r="ATL16" s="108"/>
      <c r="ATM16" s="108"/>
      <c r="ATN16" s="108"/>
      <c r="ATO16" s="108"/>
      <c r="ATP16" s="108"/>
      <c r="ATQ16" s="108"/>
      <c r="ATR16" s="108"/>
      <c r="ATS16" s="108"/>
      <c r="ATT16" s="108"/>
      <c r="ATU16" s="108"/>
      <c r="ATV16" s="108"/>
      <c r="ATW16" s="108"/>
      <c r="ATX16" s="108"/>
      <c r="ATY16" s="108"/>
      <c r="ATZ16" s="108"/>
      <c r="AUA16" s="108"/>
      <c r="AUB16" s="108"/>
      <c r="AUC16" s="108"/>
      <c r="AUD16" s="108"/>
      <c r="AUE16" s="108"/>
      <c r="AUF16" s="108"/>
      <c r="AUG16" s="108"/>
      <c r="AUH16" s="108"/>
      <c r="AUI16" s="108"/>
      <c r="AUJ16" s="108"/>
      <c r="AUK16" s="108"/>
      <c r="AUL16" s="108"/>
      <c r="AUM16" s="108"/>
      <c r="AUN16" s="108"/>
      <c r="AUO16" s="108"/>
      <c r="AUP16" s="108"/>
      <c r="AUQ16" s="108"/>
      <c r="AUR16" s="108"/>
      <c r="AUS16" s="108"/>
      <c r="AUT16" s="108"/>
      <c r="AUU16" s="108"/>
      <c r="AUV16" s="108"/>
      <c r="AUW16" s="108"/>
      <c r="AUX16" s="108"/>
      <c r="AUY16" s="108"/>
      <c r="AUZ16" s="108"/>
      <c r="AVA16" s="108"/>
      <c r="AVB16" s="108"/>
      <c r="AVC16" s="108"/>
      <c r="AVD16" s="108"/>
      <c r="AVE16" s="108"/>
      <c r="AVF16" s="108"/>
      <c r="AVG16" s="108"/>
      <c r="AVH16" s="108"/>
      <c r="AVI16" s="108"/>
      <c r="AVJ16" s="108"/>
      <c r="AVK16" s="108"/>
      <c r="AVL16" s="108"/>
      <c r="AVM16" s="108"/>
      <c r="AVN16" s="108"/>
      <c r="AVO16" s="108"/>
      <c r="AVP16" s="108"/>
      <c r="AVQ16" s="108"/>
      <c r="AVR16" s="108"/>
      <c r="AVS16" s="108"/>
      <c r="AVT16" s="108"/>
      <c r="AVU16" s="108"/>
      <c r="AVV16" s="108"/>
      <c r="AVW16" s="108"/>
      <c r="AVX16" s="108"/>
      <c r="AVY16" s="108"/>
      <c r="AVZ16" s="108"/>
      <c r="AWA16" s="108"/>
      <c r="AWB16" s="108"/>
      <c r="AWC16" s="108"/>
      <c r="AWD16" s="108"/>
      <c r="AWE16" s="108"/>
      <c r="AWF16" s="108"/>
      <c r="AWG16" s="108"/>
      <c r="AWH16" s="108"/>
      <c r="AWI16" s="108"/>
      <c r="AWJ16" s="108"/>
      <c r="AWK16" s="108"/>
      <c r="AWL16" s="108"/>
      <c r="AWM16" s="108"/>
      <c r="AWN16" s="108"/>
      <c r="AWO16" s="108"/>
      <c r="AWP16" s="108"/>
      <c r="AWQ16" s="108"/>
      <c r="AWR16" s="108"/>
      <c r="AWS16" s="108"/>
      <c r="AWT16" s="108"/>
      <c r="AWU16" s="108"/>
      <c r="AWV16" s="108"/>
      <c r="AWW16" s="108"/>
      <c r="AWX16" s="108"/>
      <c r="AWY16" s="108"/>
      <c r="AWZ16" s="108"/>
      <c r="AXA16" s="108"/>
      <c r="AXB16" s="108"/>
      <c r="AXC16" s="108"/>
      <c r="AXD16" s="108"/>
      <c r="AXE16" s="108"/>
      <c r="AXF16" s="108"/>
      <c r="AXG16" s="108"/>
      <c r="AXH16" s="108"/>
      <c r="AXI16" s="108"/>
      <c r="AXJ16" s="108"/>
      <c r="AXK16" s="108"/>
      <c r="AXL16" s="108"/>
      <c r="AXM16" s="108"/>
      <c r="AXN16" s="108"/>
      <c r="AXO16" s="108"/>
      <c r="AXP16" s="108"/>
      <c r="AXQ16" s="108"/>
      <c r="AXR16" s="108"/>
      <c r="AXS16" s="108"/>
      <c r="AXT16" s="108"/>
      <c r="AXU16" s="108"/>
      <c r="AXV16" s="108"/>
      <c r="AXW16" s="108"/>
      <c r="AXX16" s="108"/>
      <c r="AXY16" s="108"/>
      <c r="AXZ16" s="108"/>
      <c r="AYA16" s="108"/>
      <c r="AYB16" s="108"/>
      <c r="AYC16" s="108"/>
      <c r="AYD16" s="108"/>
      <c r="AYE16" s="108"/>
      <c r="AYF16" s="108"/>
      <c r="AYG16" s="108"/>
      <c r="AYH16" s="108"/>
      <c r="AYI16" s="108"/>
      <c r="AYJ16" s="108"/>
      <c r="AYK16" s="108"/>
      <c r="AYL16" s="108"/>
      <c r="AYM16" s="108"/>
      <c r="AYN16" s="108"/>
      <c r="AYO16" s="108"/>
      <c r="AYP16" s="108"/>
      <c r="AYQ16" s="108"/>
      <c r="AYR16" s="108"/>
      <c r="AYS16" s="108"/>
      <c r="AYT16" s="108"/>
      <c r="AYU16" s="108"/>
      <c r="AYV16" s="108"/>
      <c r="AYW16" s="108"/>
      <c r="AYX16" s="108"/>
      <c r="AYY16" s="108"/>
      <c r="AYZ16" s="108"/>
      <c r="AZA16" s="108"/>
      <c r="AZB16" s="108"/>
      <c r="AZC16" s="108"/>
      <c r="AZD16" s="108"/>
      <c r="AZE16" s="108"/>
      <c r="AZF16" s="108"/>
      <c r="AZG16" s="108"/>
      <c r="AZH16" s="108"/>
      <c r="AZI16" s="108"/>
      <c r="AZJ16" s="108"/>
      <c r="AZK16" s="108"/>
      <c r="AZL16" s="108"/>
      <c r="AZM16" s="108"/>
      <c r="AZN16" s="108"/>
      <c r="AZO16" s="108"/>
      <c r="AZP16" s="108"/>
      <c r="AZQ16" s="108"/>
      <c r="AZR16" s="108"/>
      <c r="AZS16" s="108"/>
      <c r="AZT16" s="108"/>
      <c r="AZU16" s="108"/>
      <c r="AZV16" s="108"/>
      <c r="AZW16" s="108"/>
      <c r="AZX16" s="108"/>
      <c r="AZY16" s="108"/>
      <c r="AZZ16" s="108"/>
      <c r="BAA16" s="108"/>
      <c r="BAB16" s="108"/>
      <c r="BAC16" s="108"/>
      <c r="BAD16" s="108"/>
      <c r="BAE16" s="108"/>
      <c r="BAF16" s="108"/>
      <c r="BAG16" s="108"/>
      <c r="BAH16" s="108"/>
      <c r="BAI16" s="108"/>
      <c r="BAJ16" s="108"/>
      <c r="BAK16" s="108"/>
      <c r="BAL16" s="108"/>
      <c r="BAM16" s="108"/>
      <c r="BAN16" s="108"/>
      <c r="BAO16" s="108"/>
      <c r="BAP16" s="108"/>
      <c r="BAQ16" s="108"/>
      <c r="BAR16" s="108"/>
      <c r="BAS16" s="108"/>
      <c r="BAT16" s="108"/>
      <c r="BAU16" s="108"/>
      <c r="BAV16" s="108"/>
      <c r="BAW16" s="108"/>
      <c r="BAX16" s="108"/>
      <c r="BAY16" s="108"/>
      <c r="BAZ16" s="108"/>
      <c r="BBA16" s="108"/>
      <c r="BBB16" s="108"/>
      <c r="BBC16" s="108"/>
      <c r="BBD16" s="108"/>
      <c r="BBE16" s="108"/>
      <c r="BBF16" s="108"/>
      <c r="BBG16" s="108"/>
      <c r="BBH16" s="108"/>
      <c r="BBI16" s="108"/>
      <c r="BBJ16" s="108"/>
      <c r="BBK16" s="108"/>
      <c r="BBL16" s="108"/>
      <c r="BBM16" s="108"/>
      <c r="BBN16" s="108"/>
      <c r="BBO16" s="108"/>
      <c r="BBP16" s="108"/>
      <c r="BBQ16" s="108"/>
      <c r="BBR16" s="108"/>
      <c r="BBS16" s="108"/>
      <c r="BBT16" s="108"/>
      <c r="BBU16" s="108"/>
      <c r="BBV16" s="108"/>
      <c r="BBW16" s="108"/>
      <c r="BBX16" s="108"/>
      <c r="BBY16" s="108"/>
      <c r="BBZ16" s="108"/>
      <c r="BCA16" s="108"/>
      <c r="BCB16" s="108"/>
      <c r="BCC16" s="108"/>
      <c r="BCD16" s="108"/>
      <c r="BCE16" s="108"/>
      <c r="BCF16" s="108"/>
      <c r="BCG16" s="108"/>
      <c r="BCH16" s="108"/>
      <c r="BCI16" s="108"/>
      <c r="BCJ16" s="108"/>
      <c r="BCK16" s="108"/>
      <c r="BCL16" s="108"/>
      <c r="BCM16" s="108"/>
      <c r="BCN16" s="108"/>
      <c r="BCO16" s="108"/>
      <c r="BCP16" s="108"/>
      <c r="BCQ16" s="108"/>
      <c r="BCR16" s="108"/>
      <c r="BCS16" s="108"/>
      <c r="BCT16" s="108"/>
      <c r="BCU16" s="108"/>
      <c r="BCV16" s="108"/>
      <c r="BCW16" s="108"/>
      <c r="BCX16" s="108"/>
      <c r="BCY16" s="108"/>
      <c r="BCZ16" s="108"/>
      <c r="BDA16" s="108"/>
      <c r="BDB16" s="108"/>
      <c r="BDC16" s="108"/>
      <c r="BDD16" s="108"/>
      <c r="BDE16" s="108"/>
      <c r="BDF16" s="108"/>
      <c r="BDG16" s="108"/>
      <c r="BDH16" s="108"/>
      <c r="BDI16" s="108"/>
      <c r="BDJ16" s="108"/>
      <c r="BDK16" s="108"/>
      <c r="BDL16" s="108"/>
      <c r="BDM16" s="108"/>
      <c r="BDN16" s="108"/>
      <c r="BDO16" s="108"/>
      <c r="BDP16" s="108"/>
      <c r="BDQ16" s="108"/>
      <c r="BDR16" s="108"/>
      <c r="BDS16" s="108"/>
      <c r="BDT16" s="108"/>
      <c r="BDU16" s="108"/>
      <c r="BDV16" s="108"/>
      <c r="BDW16" s="108"/>
      <c r="BDX16" s="108"/>
      <c r="BDY16" s="108"/>
      <c r="BDZ16" s="108"/>
      <c r="BEA16" s="108"/>
      <c r="BEB16" s="108"/>
      <c r="BEC16" s="108"/>
      <c r="BED16" s="108"/>
      <c r="BEE16" s="108"/>
      <c r="BEF16" s="108"/>
      <c r="BEG16" s="108"/>
      <c r="BEH16" s="108"/>
      <c r="BEI16" s="108"/>
      <c r="BEJ16" s="108"/>
      <c r="BEK16" s="108"/>
      <c r="BEL16" s="108"/>
      <c r="BEM16" s="108"/>
      <c r="BEN16" s="108"/>
      <c r="BEO16" s="108"/>
      <c r="BEP16" s="108"/>
      <c r="BEQ16" s="108"/>
      <c r="BER16" s="108"/>
      <c r="BES16" s="108"/>
      <c r="BET16" s="108"/>
      <c r="BEU16" s="108"/>
      <c r="BEV16" s="108"/>
      <c r="BEW16" s="108"/>
      <c r="BEX16" s="108"/>
      <c r="BEY16" s="108"/>
      <c r="BEZ16" s="108"/>
      <c r="BFA16" s="108"/>
      <c r="BFB16" s="108"/>
      <c r="BFC16" s="108"/>
      <c r="BFD16" s="108"/>
      <c r="BFE16" s="108"/>
      <c r="BFF16" s="108"/>
      <c r="BFG16" s="108"/>
      <c r="BFH16" s="108"/>
      <c r="BFI16" s="108"/>
      <c r="BFJ16" s="108"/>
      <c r="BFK16" s="108"/>
      <c r="BFL16" s="108"/>
      <c r="BFM16" s="108"/>
      <c r="BFN16" s="108"/>
      <c r="BFO16" s="108"/>
      <c r="BFP16" s="108"/>
      <c r="BFQ16" s="108"/>
      <c r="BFR16" s="108"/>
      <c r="BFS16" s="108"/>
      <c r="BFT16" s="108"/>
      <c r="BFU16" s="108"/>
      <c r="BFV16" s="108"/>
      <c r="BFW16" s="108"/>
      <c r="BFX16" s="108"/>
      <c r="BFY16" s="108"/>
      <c r="BFZ16" s="108"/>
      <c r="BGA16" s="108"/>
      <c r="BGB16" s="108"/>
      <c r="BGC16" s="108"/>
      <c r="BGD16" s="108"/>
      <c r="BGE16" s="108"/>
      <c r="BGF16" s="108"/>
      <c r="BGG16" s="108"/>
      <c r="BGH16" s="108"/>
      <c r="BGI16" s="108"/>
      <c r="BGJ16" s="108"/>
      <c r="BGK16" s="108"/>
      <c r="BGL16" s="108"/>
      <c r="BGM16" s="108"/>
      <c r="BGN16" s="108"/>
      <c r="BGO16" s="108"/>
      <c r="BGP16" s="108"/>
      <c r="BGQ16" s="108"/>
      <c r="BGR16" s="108"/>
      <c r="BGS16" s="108"/>
      <c r="BGT16" s="108"/>
      <c r="BGU16" s="108"/>
      <c r="BGV16" s="108"/>
      <c r="BGW16" s="108"/>
      <c r="BGX16" s="108"/>
      <c r="BGY16" s="108"/>
      <c r="BGZ16" s="108"/>
      <c r="BHA16" s="108"/>
      <c r="BHB16" s="108"/>
      <c r="BHC16" s="108"/>
      <c r="BHD16" s="108"/>
      <c r="BHE16" s="108"/>
      <c r="BHF16" s="108"/>
      <c r="BHG16" s="108"/>
      <c r="BHH16" s="108"/>
      <c r="BHI16" s="108"/>
      <c r="BHJ16" s="108"/>
      <c r="BHK16" s="108"/>
      <c r="BHL16" s="108"/>
      <c r="BHM16" s="108"/>
      <c r="BHN16" s="108"/>
      <c r="BHO16" s="108"/>
      <c r="BHP16" s="108"/>
      <c r="BHQ16" s="108"/>
      <c r="BHR16" s="108"/>
      <c r="BHS16" s="108"/>
      <c r="BHT16" s="108"/>
      <c r="BHU16" s="108"/>
      <c r="BHV16" s="108"/>
      <c r="BHW16" s="108"/>
      <c r="BHX16" s="108"/>
      <c r="BHY16" s="108"/>
      <c r="BHZ16" s="108"/>
      <c r="BIA16" s="108"/>
      <c r="BIB16" s="108"/>
      <c r="BIC16" s="108"/>
      <c r="BID16" s="108"/>
      <c r="BIE16" s="108"/>
      <c r="BIF16" s="108"/>
      <c r="BIG16" s="108"/>
      <c r="BIH16" s="108"/>
      <c r="BII16" s="108"/>
      <c r="BIJ16" s="108"/>
      <c r="BIK16" s="108"/>
      <c r="BIL16" s="108"/>
      <c r="BIM16" s="108"/>
      <c r="BIN16" s="108"/>
      <c r="BIO16" s="108"/>
      <c r="BIP16" s="108"/>
      <c r="BIQ16" s="108"/>
      <c r="BIR16" s="108"/>
      <c r="BIS16" s="108"/>
      <c r="BIT16" s="108"/>
      <c r="BIU16" s="108"/>
      <c r="BIV16" s="108"/>
      <c r="BIW16" s="108"/>
      <c r="BIX16" s="108"/>
      <c r="BIY16" s="108"/>
      <c r="BIZ16" s="108"/>
      <c r="BJA16" s="108"/>
      <c r="BJB16" s="108"/>
      <c r="BJC16" s="108"/>
      <c r="BJD16" s="108"/>
      <c r="BJE16" s="108"/>
      <c r="BJF16" s="108"/>
      <c r="BJG16" s="108"/>
      <c r="BJH16" s="108"/>
      <c r="BJI16" s="108"/>
      <c r="BJJ16" s="108"/>
      <c r="BJK16" s="108"/>
      <c r="BJL16" s="108"/>
      <c r="BJM16" s="108"/>
      <c r="BJN16" s="108"/>
      <c r="BJO16" s="108"/>
      <c r="BJP16" s="108"/>
      <c r="BJQ16" s="108"/>
      <c r="BJR16" s="108"/>
      <c r="BJS16" s="108"/>
      <c r="BJT16" s="108"/>
      <c r="BJU16" s="108"/>
      <c r="BJV16" s="108"/>
      <c r="BJW16" s="108"/>
      <c r="BJX16" s="108"/>
      <c r="BJY16" s="108"/>
      <c r="BJZ16" s="108"/>
      <c r="BKA16" s="108"/>
      <c r="BKB16" s="108"/>
      <c r="BKC16" s="108"/>
      <c r="BKD16" s="108"/>
      <c r="BKE16" s="108"/>
      <c r="BKF16" s="108"/>
      <c r="BKG16" s="108"/>
      <c r="BKH16" s="108"/>
      <c r="BKI16" s="108"/>
      <c r="BKJ16" s="108"/>
      <c r="BKK16" s="108"/>
      <c r="BKL16" s="108"/>
      <c r="BKM16" s="108"/>
      <c r="BKN16" s="108"/>
      <c r="BKO16" s="108"/>
      <c r="BKP16" s="108"/>
      <c r="BKQ16" s="108"/>
      <c r="BKR16" s="108"/>
      <c r="BKS16" s="108"/>
      <c r="BKT16" s="108"/>
      <c r="BKU16" s="108"/>
      <c r="BKV16" s="108"/>
      <c r="BKW16" s="108"/>
      <c r="BKX16" s="108"/>
      <c r="BKY16" s="108"/>
      <c r="BKZ16" s="108"/>
      <c r="BLA16" s="108"/>
      <c r="BLB16" s="108"/>
      <c r="BLC16" s="108"/>
      <c r="BLD16" s="108"/>
      <c r="BLE16" s="108"/>
      <c r="BLF16" s="108"/>
      <c r="BLG16" s="108"/>
      <c r="BLH16" s="108"/>
      <c r="BLI16" s="108"/>
      <c r="BLJ16" s="108"/>
      <c r="BLK16" s="108"/>
      <c r="BLL16" s="108"/>
      <c r="BLM16" s="108"/>
      <c r="BLN16" s="108"/>
      <c r="BLO16" s="108"/>
      <c r="BLP16" s="108"/>
      <c r="BLQ16" s="108"/>
      <c r="BLR16" s="108"/>
      <c r="BLS16" s="108"/>
      <c r="BLT16" s="108"/>
      <c r="BLU16" s="108"/>
      <c r="BLV16" s="108"/>
      <c r="BLW16" s="108"/>
      <c r="BLX16" s="108"/>
      <c r="BLY16" s="108"/>
      <c r="BLZ16" s="108"/>
      <c r="BMA16" s="108"/>
      <c r="BMB16" s="108"/>
      <c r="BMC16" s="108"/>
      <c r="BMD16" s="108"/>
      <c r="BME16" s="108"/>
      <c r="BMF16" s="108"/>
      <c r="BMG16" s="108"/>
      <c r="BMH16" s="108"/>
      <c r="BMI16" s="108"/>
      <c r="BMJ16" s="108"/>
      <c r="BMK16" s="108"/>
      <c r="BML16" s="108"/>
      <c r="BMM16" s="108"/>
      <c r="BMN16" s="108"/>
      <c r="BMO16" s="108"/>
      <c r="BMP16" s="108"/>
      <c r="BMQ16" s="108"/>
      <c r="BMR16" s="108"/>
      <c r="BMS16" s="108"/>
      <c r="BMT16" s="108"/>
      <c r="BMU16" s="108"/>
      <c r="BMV16" s="108"/>
      <c r="BMW16" s="108"/>
      <c r="BMX16" s="108"/>
      <c r="BMY16" s="108"/>
      <c r="BMZ16" s="108"/>
      <c r="BNA16" s="108"/>
      <c r="BNB16" s="108"/>
      <c r="BNC16" s="108"/>
      <c r="BND16" s="108"/>
      <c r="BNE16" s="108"/>
      <c r="BNF16" s="108"/>
      <c r="BNG16" s="108"/>
      <c r="BNH16" s="108"/>
      <c r="BNI16" s="108"/>
      <c r="BNJ16" s="108"/>
      <c r="BNK16" s="108"/>
      <c r="BNL16" s="108"/>
      <c r="BNM16" s="108"/>
      <c r="BNN16" s="108"/>
      <c r="BNO16" s="108"/>
      <c r="BNP16" s="108"/>
      <c r="BNQ16" s="108"/>
      <c r="BNR16" s="108"/>
      <c r="BNS16" s="108"/>
      <c r="BNT16" s="108"/>
      <c r="BNU16" s="108"/>
      <c r="BNV16" s="108"/>
      <c r="BNW16" s="108"/>
      <c r="BNX16" s="108"/>
      <c r="BNY16" s="108"/>
      <c r="BNZ16" s="108"/>
      <c r="BOA16" s="108"/>
      <c r="BOB16" s="108"/>
      <c r="BOC16" s="108"/>
      <c r="BOD16" s="108"/>
      <c r="BOE16" s="108"/>
      <c r="BOF16" s="108"/>
      <c r="BOG16" s="108"/>
      <c r="BOH16" s="108"/>
      <c r="BOI16" s="108"/>
      <c r="BOJ16" s="108"/>
      <c r="BOK16" s="108"/>
      <c r="BOL16" s="108"/>
      <c r="BOM16" s="108"/>
      <c r="BON16" s="108"/>
      <c r="BOO16" s="108"/>
      <c r="BOP16" s="108"/>
      <c r="BOQ16" s="108"/>
      <c r="BOR16" s="108"/>
      <c r="BOS16" s="108"/>
      <c r="BOT16" s="108"/>
      <c r="BOU16" s="108"/>
      <c r="BOV16" s="108"/>
      <c r="BOW16" s="108"/>
      <c r="BOX16" s="108"/>
      <c r="BOY16" s="108"/>
      <c r="BOZ16" s="108"/>
      <c r="BPA16" s="108"/>
      <c r="BPB16" s="108"/>
      <c r="BPC16" s="108"/>
      <c r="BPD16" s="108"/>
      <c r="BPE16" s="108"/>
      <c r="BPF16" s="108"/>
      <c r="BPG16" s="108"/>
      <c r="BPH16" s="108"/>
      <c r="BPI16" s="108"/>
      <c r="BPJ16" s="108"/>
      <c r="BPK16" s="108"/>
      <c r="BPL16" s="108"/>
      <c r="BPM16" s="108"/>
      <c r="BPN16" s="108"/>
      <c r="BPO16" s="108"/>
      <c r="BPP16" s="108"/>
      <c r="BPQ16" s="108"/>
      <c r="BPR16" s="108"/>
      <c r="BPS16" s="108"/>
      <c r="BPT16" s="108"/>
      <c r="BPU16" s="108"/>
      <c r="BPV16" s="108"/>
      <c r="BPW16" s="108"/>
      <c r="BPX16" s="108"/>
      <c r="BPY16" s="108"/>
      <c r="BPZ16" s="108"/>
      <c r="BQA16" s="108"/>
      <c r="BQB16" s="108"/>
      <c r="BQC16" s="108"/>
      <c r="BQD16" s="108"/>
      <c r="BQE16" s="108"/>
      <c r="BQF16" s="108"/>
      <c r="BQG16" s="108"/>
      <c r="BQH16" s="108"/>
      <c r="BQI16" s="108"/>
      <c r="BQJ16" s="108"/>
      <c r="BQK16" s="108"/>
      <c r="BQL16" s="108"/>
      <c r="BQM16" s="108"/>
      <c r="BQN16" s="108"/>
      <c r="BQO16" s="108"/>
      <c r="BQP16" s="108"/>
      <c r="BQQ16" s="108"/>
      <c r="BQR16" s="108"/>
      <c r="BQS16" s="108"/>
      <c r="BQT16" s="108"/>
      <c r="BQU16" s="108"/>
      <c r="BQV16" s="108"/>
      <c r="BQW16" s="108"/>
      <c r="BQX16" s="108"/>
      <c r="BQY16" s="108"/>
      <c r="BQZ16" s="108"/>
      <c r="BRA16" s="108"/>
      <c r="BRB16" s="108"/>
      <c r="BRC16" s="108"/>
      <c r="BRD16" s="108"/>
      <c r="BRE16" s="108"/>
      <c r="BRF16" s="108"/>
      <c r="BRG16" s="108"/>
      <c r="BRH16" s="108"/>
      <c r="BRI16" s="108"/>
      <c r="BRJ16" s="108"/>
      <c r="BRK16" s="108"/>
      <c r="BRL16" s="108"/>
      <c r="BRM16" s="108"/>
      <c r="BRN16" s="108"/>
      <c r="BRO16" s="108"/>
      <c r="BRP16" s="108"/>
      <c r="BRQ16" s="108"/>
      <c r="BRR16" s="108"/>
      <c r="BRS16" s="108"/>
      <c r="BRT16" s="108"/>
      <c r="BRU16" s="108"/>
      <c r="BRV16" s="108"/>
      <c r="BRW16" s="108"/>
      <c r="BRX16" s="108"/>
      <c r="BRY16" s="108"/>
      <c r="BRZ16" s="108"/>
      <c r="BSA16" s="108"/>
      <c r="BSB16" s="108"/>
      <c r="BSC16" s="108"/>
      <c r="BSD16" s="108"/>
      <c r="BSE16" s="108"/>
      <c r="BSF16" s="108"/>
      <c r="BSG16" s="108"/>
      <c r="BSH16" s="108"/>
      <c r="BSI16" s="108"/>
      <c r="BSJ16" s="108"/>
      <c r="BSK16" s="108"/>
      <c r="BSL16" s="108"/>
      <c r="BSM16" s="108"/>
      <c r="BSN16" s="108"/>
      <c r="BSO16" s="108"/>
      <c r="BSP16" s="108"/>
      <c r="BSQ16" s="108"/>
      <c r="BSR16" s="108"/>
      <c r="BSS16" s="108"/>
      <c r="BST16" s="108"/>
      <c r="BSU16" s="108"/>
      <c r="BSV16" s="108"/>
      <c r="BSW16" s="108"/>
      <c r="BSX16" s="108"/>
      <c r="BSY16" s="108"/>
      <c r="BSZ16" s="108"/>
      <c r="BTA16" s="108"/>
      <c r="BTB16" s="108"/>
      <c r="BTC16" s="108"/>
      <c r="BTD16" s="108"/>
      <c r="BTE16" s="108"/>
      <c r="BTF16" s="108"/>
      <c r="BTG16" s="108"/>
      <c r="BTH16" s="108"/>
      <c r="BTI16" s="108"/>
      <c r="BTJ16" s="108"/>
      <c r="BTK16" s="108"/>
      <c r="BTL16" s="108"/>
      <c r="BTM16" s="108"/>
      <c r="BTN16" s="108"/>
      <c r="BTO16" s="108"/>
      <c r="BTP16" s="108"/>
      <c r="BTQ16" s="108"/>
      <c r="BTR16" s="108"/>
      <c r="BTS16" s="108"/>
      <c r="BTT16" s="108"/>
      <c r="BTU16" s="108"/>
      <c r="BTV16" s="108"/>
      <c r="BTW16" s="108"/>
      <c r="BTX16" s="108"/>
      <c r="BTY16" s="108"/>
      <c r="BTZ16" s="108"/>
      <c r="BUA16" s="108"/>
      <c r="BUB16" s="108"/>
      <c r="BUC16" s="108"/>
      <c r="BUD16" s="108"/>
      <c r="BUE16" s="108"/>
      <c r="BUF16" s="108"/>
      <c r="BUG16" s="108"/>
      <c r="BUH16" s="108"/>
      <c r="BUI16" s="108"/>
      <c r="BUJ16" s="108"/>
      <c r="BUK16" s="108"/>
      <c r="BUL16" s="108"/>
      <c r="BUM16" s="108"/>
      <c r="BUN16" s="108"/>
      <c r="BUO16" s="108"/>
      <c r="BUP16" s="108"/>
      <c r="BUQ16" s="108"/>
      <c r="BUR16" s="108"/>
      <c r="BUS16" s="108"/>
      <c r="BUT16" s="108"/>
      <c r="BUU16" s="108"/>
      <c r="BUV16" s="108"/>
      <c r="BUW16" s="108"/>
      <c r="BUX16" s="108"/>
      <c r="BUY16" s="108"/>
      <c r="BUZ16" s="108"/>
      <c r="BVA16" s="108"/>
      <c r="BVB16" s="108"/>
      <c r="BVC16" s="108"/>
      <c r="BVD16" s="108"/>
      <c r="BVE16" s="108"/>
      <c r="BVF16" s="108"/>
      <c r="BVG16" s="108"/>
      <c r="BVH16" s="108"/>
      <c r="BVI16" s="108"/>
      <c r="BVJ16" s="108"/>
      <c r="BVK16" s="108"/>
      <c r="BVL16" s="108"/>
      <c r="BVM16" s="108"/>
      <c r="BVN16" s="108"/>
      <c r="BVO16" s="108"/>
      <c r="BVP16" s="108"/>
      <c r="BVQ16" s="108"/>
      <c r="BVR16" s="108"/>
      <c r="BVS16" s="108"/>
      <c r="BVT16" s="108"/>
      <c r="BVU16" s="108"/>
      <c r="BVV16" s="108"/>
      <c r="BVW16" s="108"/>
      <c r="BVX16" s="108"/>
      <c r="BVY16" s="108"/>
      <c r="BVZ16" s="108"/>
      <c r="BWA16" s="108"/>
      <c r="BWB16" s="108"/>
      <c r="BWC16" s="108"/>
      <c r="BWD16" s="108"/>
      <c r="BWE16" s="108"/>
      <c r="BWF16" s="108"/>
      <c r="BWG16" s="108"/>
      <c r="BWH16" s="108"/>
      <c r="BWI16" s="108"/>
      <c r="BWJ16" s="108"/>
      <c r="BWK16" s="108"/>
      <c r="BWL16" s="108"/>
      <c r="BWM16" s="108"/>
      <c r="BWN16" s="108"/>
      <c r="BWO16" s="108"/>
      <c r="BWP16" s="108"/>
      <c r="BWQ16" s="108"/>
      <c r="BWR16" s="108"/>
      <c r="BWS16" s="108"/>
      <c r="BWT16" s="108"/>
      <c r="BWU16" s="108"/>
      <c r="BWV16" s="108"/>
      <c r="BWW16" s="108"/>
      <c r="BWX16" s="108"/>
      <c r="BWY16" s="108"/>
      <c r="BWZ16" s="108"/>
      <c r="BXA16" s="108"/>
      <c r="BXB16" s="108"/>
      <c r="BXC16" s="108"/>
      <c r="BXD16" s="108"/>
      <c r="BXE16" s="108"/>
      <c r="BXF16" s="108"/>
      <c r="BXG16" s="108"/>
      <c r="BXH16" s="108"/>
      <c r="BXI16" s="108"/>
      <c r="BXJ16" s="108"/>
      <c r="BXK16" s="108"/>
      <c r="BXL16" s="108"/>
      <c r="BXM16" s="108"/>
      <c r="BXN16" s="108"/>
      <c r="BXO16" s="108"/>
      <c r="BXP16" s="108"/>
      <c r="BXQ16" s="108"/>
      <c r="BXR16" s="108"/>
      <c r="BXS16" s="108"/>
      <c r="BXT16" s="108"/>
      <c r="BXU16" s="108"/>
      <c r="BXV16" s="108"/>
      <c r="BXW16" s="108"/>
      <c r="BXX16" s="108"/>
      <c r="BXY16" s="108"/>
      <c r="BXZ16" s="108"/>
      <c r="BYA16" s="108"/>
      <c r="BYB16" s="108"/>
      <c r="BYC16" s="108"/>
      <c r="BYD16" s="108"/>
      <c r="BYE16" s="108"/>
      <c r="BYF16" s="108"/>
      <c r="BYG16" s="108"/>
      <c r="BYH16" s="108"/>
      <c r="BYI16" s="108"/>
      <c r="BYJ16" s="108"/>
      <c r="BYK16" s="108"/>
      <c r="BYL16" s="108"/>
      <c r="BYM16" s="108"/>
      <c r="BYN16" s="108"/>
      <c r="BYO16" s="108"/>
      <c r="BYP16" s="108"/>
      <c r="BYQ16" s="108"/>
      <c r="BYR16" s="108"/>
      <c r="BYS16" s="108"/>
      <c r="BYT16" s="108"/>
      <c r="BYU16" s="108"/>
      <c r="BYV16" s="108"/>
      <c r="BYW16" s="108"/>
      <c r="BYX16" s="108"/>
      <c r="BYY16" s="108"/>
      <c r="BYZ16" s="108"/>
      <c r="BZA16" s="108"/>
      <c r="BZB16" s="108"/>
      <c r="BZC16" s="108"/>
      <c r="BZD16" s="108"/>
      <c r="BZE16" s="108"/>
      <c r="BZF16" s="108"/>
      <c r="BZG16" s="108"/>
      <c r="BZH16" s="108"/>
      <c r="BZI16" s="108"/>
      <c r="BZJ16" s="108"/>
      <c r="BZK16" s="108"/>
      <c r="BZL16" s="108"/>
      <c r="BZM16" s="108"/>
      <c r="BZN16" s="108"/>
      <c r="BZO16" s="108"/>
      <c r="BZP16" s="108"/>
      <c r="BZQ16" s="108"/>
      <c r="BZR16" s="108"/>
      <c r="BZS16" s="108"/>
      <c r="BZT16" s="108"/>
      <c r="BZU16" s="108"/>
      <c r="BZV16" s="108"/>
      <c r="BZW16" s="108"/>
      <c r="BZX16" s="108"/>
      <c r="BZY16" s="108"/>
      <c r="BZZ16" s="108"/>
      <c r="CAA16" s="108"/>
      <c r="CAB16" s="108"/>
      <c r="CAC16" s="108"/>
      <c r="CAD16" s="108"/>
      <c r="CAE16" s="108"/>
      <c r="CAF16" s="108"/>
      <c r="CAG16" s="108"/>
      <c r="CAH16" s="108"/>
      <c r="CAI16" s="108"/>
      <c r="CAJ16" s="108"/>
      <c r="CAK16" s="108"/>
      <c r="CAL16" s="108"/>
      <c r="CAM16" s="108"/>
      <c r="CAN16" s="108"/>
      <c r="CAO16" s="108"/>
      <c r="CAP16" s="108"/>
      <c r="CAQ16" s="108"/>
      <c r="CAR16" s="108"/>
      <c r="CAS16" s="108"/>
      <c r="CAT16" s="108"/>
      <c r="CAU16" s="108"/>
      <c r="CAV16" s="108"/>
      <c r="CAW16" s="108"/>
      <c r="CAX16" s="108"/>
      <c r="CAY16" s="108"/>
      <c r="CAZ16" s="108"/>
      <c r="CBA16" s="108"/>
      <c r="CBB16" s="108"/>
      <c r="CBC16" s="108"/>
      <c r="CBD16" s="108"/>
      <c r="CBE16" s="108"/>
      <c r="CBF16" s="108"/>
      <c r="CBG16" s="108"/>
      <c r="CBH16" s="108"/>
      <c r="CBI16" s="108"/>
      <c r="CBJ16" s="108"/>
      <c r="CBK16" s="108"/>
      <c r="CBL16" s="108"/>
      <c r="CBM16" s="108"/>
      <c r="CBN16" s="108"/>
      <c r="CBO16" s="108"/>
      <c r="CBP16" s="108"/>
      <c r="CBQ16" s="108"/>
      <c r="CBR16" s="108"/>
      <c r="CBS16" s="108"/>
      <c r="CBT16" s="108"/>
      <c r="CBU16" s="108"/>
      <c r="CBV16" s="108"/>
      <c r="CBW16" s="108"/>
      <c r="CBX16" s="108"/>
      <c r="CBY16" s="108"/>
      <c r="CBZ16" s="108"/>
      <c r="CCA16" s="108"/>
      <c r="CCB16" s="108"/>
      <c r="CCC16" s="108"/>
      <c r="CCD16" s="108"/>
      <c r="CCE16" s="108"/>
      <c r="CCF16" s="108"/>
      <c r="CCG16" s="108"/>
      <c r="CCH16" s="108"/>
      <c r="CCI16" s="108"/>
      <c r="CCJ16" s="108"/>
      <c r="CCK16" s="108"/>
      <c r="CCL16" s="108"/>
      <c r="CCM16" s="108"/>
      <c r="CCN16" s="108"/>
      <c r="CCO16" s="108"/>
      <c r="CCP16" s="108"/>
      <c r="CCQ16" s="108"/>
      <c r="CCR16" s="108"/>
      <c r="CCS16" s="108"/>
      <c r="CCT16" s="108"/>
      <c r="CCU16" s="108"/>
      <c r="CCV16" s="108"/>
      <c r="CCW16" s="108"/>
      <c r="CCX16" s="108"/>
      <c r="CCY16" s="108"/>
      <c r="CCZ16" s="108"/>
      <c r="CDA16" s="108"/>
      <c r="CDB16" s="108"/>
      <c r="CDC16" s="108"/>
      <c r="CDD16" s="108"/>
      <c r="CDE16" s="108"/>
      <c r="CDF16" s="108"/>
      <c r="CDG16" s="108"/>
      <c r="CDH16" s="108"/>
      <c r="CDI16" s="108"/>
      <c r="CDJ16" s="108"/>
      <c r="CDK16" s="108"/>
      <c r="CDL16" s="108"/>
      <c r="CDM16" s="108"/>
      <c r="CDN16" s="108"/>
      <c r="CDO16" s="108"/>
      <c r="CDP16" s="108"/>
      <c r="CDQ16" s="108"/>
      <c r="CDR16" s="108"/>
      <c r="CDS16" s="108"/>
      <c r="CDT16" s="108"/>
      <c r="CDU16" s="108"/>
      <c r="CDV16" s="108"/>
      <c r="CDW16" s="108"/>
      <c r="CDX16" s="108"/>
      <c r="CDY16" s="108"/>
      <c r="CDZ16" s="108"/>
      <c r="CEA16" s="108"/>
      <c r="CEB16" s="108"/>
      <c r="CEC16" s="108"/>
      <c r="CED16" s="108"/>
      <c r="CEE16" s="108"/>
      <c r="CEF16" s="108"/>
      <c r="CEG16" s="108"/>
      <c r="CEH16" s="108"/>
      <c r="CEI16" s="108"/>
      <c r="CEJ16" s="108"/>
      <c r="CEK16" s="108"/>
      <c r="CEL16" s="108"/>
      <c r="CEM16" s="108"/>
      <c r="CEN16" s="108"/>
      <c r="CEO16" s="108"/>
      <c r="CEP16" s="108"/>
      <c r="CEQ16" s="108"/>
      <c r="CER16" s="108"/>
      <c r="CES16" s="108"/>
      <c r="CET16" s="108"/>
      <c r="CEU16" s="108"/>
      <c r="CEV16" s="108"/>
      <c r="CEW16" s="108"/>
      <c r="CEX16" s="108"/>
      <c r="CEY16" s="108"/>
      <c r="CEZ16" s="108"/>
      <c r="CFA16" s="108"/>
      <c r="CFB16" s="108"/>
      <c r="CFC16" s="108"/>
      <c r="CFD16" s="108"/>
      <c r="CFE16" s="108"/>
      <c r="CFF16" s="108"/>
      <c r="CFG16" s="108"/>
      <c r="CFH16" s="108"/>
      <c r="CFI16" s="108"/>
      <c r="CFJ16" s="108"/>
      <c r="CFK16" s="108"/>
      <c r="CFL16" s="108"/>
      <c r="CFM16" s="108"/>
      <c r="CFN16" s="108"/>
      <c r="CFO16" s="108"/>
      <c r="CFP16" s="108"/>
      <c r="CFQ16" s="108"/>
      <c r="CFR16" s="108"/>
      <c r="CFS16" s="108"/>
      <c r="CFT16" s="108"/>
      <c r="CFU16" s="108"/>
      <c r="CFV16" s="108"/>
      <c r="CFW16" s="108"/>
      <c r="CFX16" s="108"/>
      <c r="CFY16" s="108"/>
      <c r="CFZ16" s="108"/>
      <c r="CGA16" s="108"/>
      <c r="CGB16" s="108"/>
      <c r="CGC16" s="108"/>
      <c r="CGD16" s="108"/>
      <c r="CGE16" s="108"/>
      <c r="CGF16" s="108"/>
      <c r="CGG16" s="108"/>
      <c r="CGH16" s="108"/>
      <c r="CGI16" s="108"/>
      <c r="CGJ16" s="108"/>
      <c r="CGK16" s="108"/>
      <c r="CGL16" s="108"/>
      <c r="CGM16" s="108"/>
      <c r="CGN16" s="108"/>
      <c r="CGO16" s="108"/>
      <c r="CGP16" s="108"/>
      <c r="CGQ16" s="108"/>
      <c r="CGR16" s="108"/>
      <c r="CGS16" s="108"/>
      <c r="CGT16" s="108"/>
      <c r="CGU16" s="108"/>
      <c r="CGV16" s="108"/>
      <c r="CGW16" s="108"/>
      <c r="CGX16" s="108"/>
      <c r="CGY16" s="108"/>
      <c r="CGZ16" s="108"/>
      <c r="CHA16" s="108"/>
      <c r="CHB16" s="108"/>
      <c r="CHC16" s="108"/>
      <c r="CHD16" s="108"/>
      <c r="CHE16" s="108"/>
      <c r="CHF16" s="108"/>
      <c r="CHG16" s="108"/>
      <c r="CHH16" s="108"/>
      <c r="CHI16" s="108"/>
      <c r="CHJ16" s="108"/>
      <c r="CHK16" s="108"/>
      <c r="CHL16" s="108"/>
      <c r="CHM16" s="108"/>
      <c r="CHN16" s="108"/>
      <c r="CHO16" s="108"/>
      <c r="CHP16" s="108"/>
      <c r="CHQ16" s="108"/>
      <c r="CHR16" s="108"/>
      <c r="CHS16" s="108"/>
      <c r="CHT16" s="108"/>
      <c r="CHU16" s="108"/>
      <c r="CHV16" s="108"/>
      <c r="CHW16" s="108"/>
      <c r="CHX16" s="108"/>
      <c r="CHY16" s="108"/>
      <c r="CHZ16" s="108"/>
      <c r="CIA16" s="108"/>
      <c r="CIB16" s="108"/>
      <c r="CIC16" s="108"/>
      <c r="CID16" s="108"/>
      <c r="CIE16" s="108"/>
      <c r="CIF16" s="108"/>
      <c r="CIG16" s="108"/>
      <c r="CIH16" s="108"/>
      <c r="CII16" s="108"/>
      <c r="CIJ16" s="108"/>
      <c r="CIK16" s="108"/>
      <c r="CIL16" s="108"/>
      <c r="CIM16" s="108"/>
      <c r="CIN16" s="108"/>
      <c r="CIO16" s="108"/>
      <c r="CIP16" s="108"/>
      <c r="CIQ16" s="108"/>
      <c r="CIR16" s="108"/>
      <c r="CIS16" s="108"/>
      <c r="CIT16" s="108"/>
      <c r="CIU16" s="108"/>
      <c r="CIV16" s="108"/>
      <c r="CIW16" s="108"/>
      <c r="CIX16" s="108"/>
      <c r="CIY16" s="108"/>
      <c r="CIZ16" s="108"/>
      <c r="CJA16" s="108"/>
      <c r="CJB16" s="108"/>
      <c r="CJC16" s="108"/>
      <c r="CJD16" s="108"/>
      <c r="CJE16" s="108"/>
      <c r="CJF16" s="108"/>
      <c r="CJG16" s="108"/>
      <c r="CJH16" s="108"/>
      <c r="CJI16" s="108"/>
      <c r="CJJ16" s="108"/>
      <c r="CJK16" s="108"/>
      <c r="CJL16" s="108"/>
      <c r="CJM16" s="108"/>
      <c r="CJN16" s="108"/>
      <c r="CJO16" s="108"/>
      <c r="CJP16" s="108"/>
      <c r="CJQ16" s="108"/>
      <c r="CJR16" s="108"/>
      <c r="CJS16" s="108"/>
      <c r="CJT16" s="108"/>
      <c r="CJU16" s="108"/>
      <c r="CJV16" s="108"/>
      <c r="CJW16" s="108"/>
      <c r="CJX16" s="108"/>
      <c r="CJY16" s="108"/>
      <c r="CJZ16" s="108"/>
      <c r="CKA16" s="108"/>
      <c r="CKB16" s="108"/>
      <c r="CKC16" s="108"/>
      <c r="CKD16" s="108"/>
      <c r="CKE16" s="108"/>
      <c r="CKF16" s="108"/>
      <c r="CKG16" s="108"/>
      <c r="CKH16" s="108"/>
      <c r="CKI16" s="108"/>
      <c r="CKJ16" s="108"/>
      <c r="CKK16" s="108"/>
      <c r="CKL16" s="108"/>
      <c r="CKM16" s="108"/>
      <c r="CKN16" s="108"/>
      <c r="CKO16" s="108"/>
      <c r="CKP16" s="108"/>
      <c r="CKQ16" s="108"/>
      <c r="CKR16" s="108"/>
      <c r="CKS16" s="108"/>
      <c r="CKT16" s="108"/>
      <c r="CKU16" s="108"/>
      <c r="CKV16" s="108"/>
      <c r="CKW16" s="108"/>
      <c r="CKX16" s="108"/>
      <c r="CKY16" s="108"/>
      <c r="CKZ16" s="108"/>
      <c r="CLA16" s="108"/>
      <c r="CLB16" s="108"/>
      <c r="CLC16" s="108"/>
      <c r="CLD16" s="108"/>
      <c r="CLE16" s="108"/>
      <c r="CLF16" s="108"/>
      <c r="CLG16" s="108"/>
      <c r="CLH16" s="108"/>
      <c r="CLI16" s="108"/>
      <c r="CLJ16" s="108"/>
      <c r="CLK16" s="108"/>
      <c r="CLL16" s="108"/>
      <c r="CLM16" s="108"/>
      <c r="CLN16" s="108"/>
      <c r="CLO16" s="108"/>
      <c r="CLP16" s="108"/>
      <c r="CLQ16" s="108"/>
      <c r="CLR16" s="108"/>
      <c r="CLS16" s="108"/>
      <c r="CLT16" s="108"/>
      <c r="CLU16" s="108"/>
      <c r="CLV16" s="108"/>
      <c r="CLW16" s="108"/>
      <c r="CLX16" s="108"/>
      <c r="CLY16" s="108"/>
      <c r="CLZ16" s="108"/>
      <c r="CMA16" s="108"/>
      <c r="CMB16" s="108"/>
      <c r="CMC16" s="108"/>
      <c r="CMD16" s="108"/>
      <c r="CME16" s="108"/>
      <c r="CMF16" s="108"/>
      <c r="CMG16" s="108"/>
      <c r="CMH16" s="108"/>
      <c r="CMI16" s="108"/>
      <c r="CMJ16" s="108"/>
      <c r="CMK16" s="108"/>
      <c r="CML16" s="108"/>
      <c r="CMM16" s="108"/>
      <c r="CMN16" s="108"/>
      <c r="CMO16" s="108"/>
      <c r="CMP16" s="108"/>
      <c r="CMQ16" s="108"/>
      <c r="CMR16" s="108"/>
      <c r="CMS16" s="108"/>
      <c r="CMT16" s="108"/>
      <c r="CMU16" s="108"/>
      <c r="CMV16" s="108"/>
      <c r="CMW16" s="108"/>
      <c r="CMX16" s="108"/>
      <c r="CMY16" s="108"/>
      <c r="CMZ16" s="108"/>
      <c r="CNA16" s="108"/>
      <c r="CNB16" s="108"/>
      <c r="CNC16" s="108"/>
      <c r="CND16" s="108"/>
      <c r="CNE16" s="108"/>
      <c r="CNF16" s="108"/>
      <c r="CNG16" s="108"/>
      <c r="CNH16" s="108"/>
      <c r="CNI16" s="108"/>
      <c r="CNJ16" s="108"/>
      <c r="CNK16" s="108"/>
      <c r="CNL16" s="108"/>
      <c r="CNM16" s="108"/>
      <c r="CNN16" s="108"/>
      <c r="CNO16" s="108"/>
      <c r="CNP16" s="108"/>
      <c r="CNQ16" s="108"/>
      <c r="CNR16" s="108"/>
      <c r="CNS16" s="108"/>
      <c r="CNT16" s="108"/>
      <c r="CNU16" s="108"/>
      <c r="CNV16" s="108"/>
      <c r="CNW16" s="108"/>
      <c r="CNX16" s="108"/>
      <c r="CNY16" s="108"/>
      <c r="CNZ16" s="108"/>
      <c r="COA16" s="108"/>
      <c r="COB16" s="108"/>
      <c r="COC16" s="108"/>
      <c r="COD16" s="108"/>
      <c r="COE16" s="108"/>
      <c r="COF16" s="108"/>
      <c r="COG16" s="108"/>
      <c r="COH16" s="108"/>
      <c r="COI16" s="108"/>
      <c r="COJ16" s="108"/>
      <c r="COK16" s="108"/>
      <c r="COL16" s="108"/>
      <c r="COM16" s="108"/>
      <c r="CON16" s="108"/>
      <c r="COO16" s="108"/>
      <c r="COP16" s="108"/>
      <c r="COQ16" s="108"/>
      <c r="COR16" s="108"/>
      <c r="COS16" s="108"/>
      <c r="COT16" s="108"/>
      <c r="COU16" s="108"/>
      <c r="COV16" s="108"/>
      <c r="COW16" s="108"/>
      <c r="COX16" s="108"/>
      <c r="COY16" s="108"/>
      <c r="COZ16" s="108"/>
      <c r="CPA16" s="108"/>
      <c r="CPB16" s="108"/>
      <c r="CPC16" s="108"/>
      <c r="CPD16" s="108"/>
      <c r="CPE16" s="108"/>
      <c r="CPF16" s="108"/>
      <c r="CPG16" s="108"/>
      <c r="CPH16" s="108"/>
      <c r="CPI16" s="108"/>
      <c r="CPJ16" s="108"/>
      <c r="CPK16" s="108"/>
      <c r="CPL16" s="108"/>
      <c r="CPM16" s="108"/>
      <c r="CPN16" s="108"/>
      <c r="CPO16" s="108"/>
      <c r="CPP16" s="108"/>
      <c r="CPQ16" s="108"/>
      <c r="CPR16" s="108"/>
      <c r="CPS16" s="108"/>
      <c r="CPT16" s="108"/>
      <c r="CPU16" s="108"/>
      <c r="CPV16" s="108"/>
      <c r="CPW16" s="108"/>
      <c r="CPX16" s="108"/>
      <c r="CPY16" s="108"/>
      <c r="CPZ16" s="108"/>
      <c r="CQA16" s="108"/>
      <c r="CQB16" s="108"/>
      <c r="CQC16" s="108"/>
      <c r="CQD16" s="108"/>
      <c r="CQE16" s="108"/>
      <c r="CQF16" s="108"/>
      <c r="CQG16" s="108"/>
      <c r="CQH16" s="108"/>
      <c r="CQI16" s="108"/>
      <c r="CQJ16" s="108"/>
      <c r="CQK16" s="108"/>
      <c r="CQL16" s="108"/>
      <c r="CQM16" s="108"/>
      <c r="CQN16" s="108"/>
      <c r="CQO16" s="108"/>
      <c r="CQP16" s="108"/>
      <c r="CQQ16" s="108"/>
      <c r="CQR16" s="108"/>
      <c r="CQS16" s="108"/>
      <c r="CQT16" s="108"/>
      <c r="CQU16" s="108"/>
      <c r="CQV16" s="108"/>
      <c r="CQW16" s="108"/>
      <c r="CQX16" s="108"/>
      <c r="CQY16" s="108"/>
      <c r="CQZ16" s="108"/>
      <c r="CRA16" s="108"/>
      <c r="CRB16" s="108"/>
      <c r="CRC16" s="108"/>
      <c r="CRD16" s="108"/>
      <c r="CRE16" s="108"/>
      <c r="CRF16" s="108"/>
      <c r="CRG16" s="108"/>
      <c r="CRH16" s="108"/>
      <c r="CRI16" s="108"/>
      <c r="CRJ16" s="108"/>
      <c r="CRK16" s="108"/>
      <c r="CRL16" s="108"/>
      <c r="CRM16" s="108"/>
      <c r="CRN16" s="108"/>
      <c r="CRO16" s="108"/>
      <c r="CRP16" s="108"/>
      <c r="CRQ16" s="108"/>
      <c r="CRR16" s="108"/>
      <c r="CRS16" s="108"/>
      <c r="CRT16" s="108"/>
      <c r="CRU16" s="108"/>
      <c r="CRV16" s="108"/>
      <c r="CRW16" s="108"/>
      <c r="CRX16" s="108"/>
      <c r="CRY16" s="108"/>
      <c r="CRZ16" s="108"/>
      <c r="CSA16" s="108"/>
      <c r="CSB16" s="108"/>
      <c r="CSC16" s="108"/>
      <c r="CSD16" s="108"/>
      <c r="CSE16" s="108"/>
      <c r="CSF16" s="108"/>
      <c r="CSG16" s="108"/>
      <c r="CSH16" s="108"/>
      <c r="CSI16" s="108"/>
      <c r="CSJ16" s="108"/>
      <c r="CSK16" s="108"/>
      <c r="CSL16" s="108"/>
      <c r="CSM16" s="108"/>
      <c r="CSN16" s="108"/>
      <c r="CSO16" s="108"/>
      <c r="CSP16" s="108"/>
      <c r="CSQ16" s="108"/>
      <c r="CSR16" s="108"/>
      <c r="CSS16" s="108"/>
      <c r="CST16" s="108"/>
      <c r="CSU16" s="108"/>
      <c r="CSV16" s="108"/>
      <c r="CSW16" s="108"/>
      <c r="CSX16" s="108"/>
      <c r="CSY16" s="108"/>
      <c r="CSZ16" s="108"/>
      <c r="CTA16" s="108"/>
      <c r="CTB16" s="108"/>
      <c r="CTC16" s="108"/>
      <c r="CTD16" s="108"/>
      <c r="CTE16" s="108"/>
      <c r="CTF16" s="108"/>
      <c r="CTG16" s="108"/>
      <c r="CTH16" s="108"/>
      <c r="CTI16" s="108"/>
      <c r="CTJ16" s="108"/>
      <c r="CTK16" s="108"/>
      <c r="CTL16" s="108"/>
      <c r="CTM16" s="108"/>
      <c r="CTN16" s="108"/>
      <c r="CTO16" s="108"/>
      <c r="CTP16" s="108"/>
      <c r="CTQ16" s="108"/>
      <c r="CTR16" s="108"/>
      <c r="CTS16" s="108"/>
      <c r="CTT16" s="108"/>
      <c r="CTU16" s="108"/>
      <c r="CTV16" s="108"/>
      <c r="CTW16" s="108"/>
      <c r="CTX16" s="108"/>
      <c r="CTY16" s="108"/>
      <c r="CTZ16" s="108"/>
      <c r="CUA16" s="108"/>
      <c r="CUB16" s="108"/>
      <c r="CUC16" s="108"/>
      <c r="CUD16" s="108"/>
      <c r="CUE16" s="108"/>
      <c r="CUF16" s="108"/>
      <c r="CUG16" s="108"/>
      <c r="CUH16" s="108"/>
      <c r="CUI16" s="108"/>
      <c r="CUJ16" s="108"/>
      <c r="CUK16" s="108"/>
      <c r="CUL16" s="108"/>
      <c r="CUM16" s="108"/>
      <c r="CUN16" s="108"/>
      <c r="CUO16" s="108"/>
      <c r="CUP16" s="108"/>
      <c r="CUQ16" s="108"/>
      <c r="CUR16" s="108"/>
      <c r="CUS16" s="108"/>
      <c r="CUT16" s="108"/>
      <c r="CUU16" s="108"/>
      <c r="CUV16" s="108"/>
      <c r="CUW16" s="108"/>
      <c r="CUX16" s="108"/>
      <c r="CUY16" s="108"/>
      <c r="CUZ16" s="108"/>
      <c r="CVA16" s="108"/>
      <c r="CVB16" s="108"/>
      <c r="CVC16" s="108"/>
      <c r="CVD16" s="108"/>
      <c r="CVE16" s="108"/>
      <c r="CVF16" s="108"/>
      <c r="CVG16" s="108"/>
      <c r="CVH16" s="108"/>
      <c r="CVI16" s="108"/>
      <c r="CVJ16" s="108"/>
      <c r="CVK16" s="108"/>
      <c r="CVL16" s="108"/>
      <c r="CVM16" s="108"/>
      <c r="CVN16" s="108"/>
      <c r="CVO16" s="108"/>
      <c r="CVP16" s="108"/>
      <c r="CVQ16" s="108"/>
      <c r="CVR16" s="108"/>
      <c r="CVS16" s="108"/>
      <c r="CVT16" s="108"/>
      <c r="CVU16" s="108"/>
      <c r="CVV16" s="108"/>
      <c r="CVW16" s="108"/>
      <c r="CVX16" s="108"/>
      <c r="CVY16" s="108"/>
      <c r="CVZ16" s="108"/>
      <c r="CWA16" s="108"/>
      <c r="CWB16" s="108"/>
      <c r="CWC16" s="108"/>
      <c r="CWD16" s="108"/>
      <c r="CWE16" s="108"/>
      <c r="CWF16" s="108"/>
      <c r="CWG16" s="108"/>
      <c r="CWH16" s="108"/>
      <c r="CWI16" s="108"/>
      <c r="CWJ16" s="108"/>
      <c r="CWK16" s="108"/>
      <c r="CWL16" s="108"/>
      <c r="CWM16" s="108"/>
      <c r="CWN16" s="108"/>
      <c r="CWO16" s="108"/>
      <c r="CWP16" s="108"/>
      <c r="CWQ16" s="108"/>
      <c r="CWR16" s="108"/>
      <c r="CWS16" s="108"/>
      <c r="CWT16" s="108"/>
      <c r="CWU16" s="108"/>
      <c r="CWV16" s="108"/>
      <c r="CWW16" s="108"/>
      <c r="CWX16" s="108"/>
      <c r="CWY16" s="108"/>
      <c r="CWZ16" s="108"/>
      <c r="CXA16" s="108"/>
      <c r="CXB16" s="108"/>
      <c r="CXC16" s="108"/>
      <c r="CXD16" s="108"/>
      <c r="CXE16" s="108"/>
      <c r="CXF16" s="108"/>
      <c r="CXG16" s="108"/>
      <c r="CXH16" s="108"/>
      <c r="CXI16" s="108"/>
      <c r="CXJ16" s="108"/>
      <c r="CXK16" s="108"/>
      <c r="CXL16" s="108"/>
      <c r="CXM16" s="108"/>
      <c r="CXN16" s="108"/>
      <c r="CXO16" s="108"/>
      <c r="CXP16" s="108"/>
      <c r="CXQ16" s="108"/>
      <c r="CXR16" s="108"/>
      <c r="CXS16" s="108"/>
      <c r="CXT16" s="108"/>
      <c r="CXU16" s="108"/>
      <c r="CXV16" s="108"/>
      <c r="CXW16" s="108"/>
      <c r="CXX16" s="108"/>
      <c r="CXY16" s="108"/>
      <c r="CXZ16" s="108"/>
      <c r="CYA16" s="108"/>
      <c r="CYB16" s="108"/>
      <c r="CYC16" s="108"/>
      <c r="CYD16" s="108"/>
      <c r="CYE16" s="108"/>
      <c r="CYF16" s="108"/>
      <c r="CYG16" s="108"/>
      <c r="CYH16" s="108"/>
      <c r="CYI16" s="108"/>
      <c r="CYJ16" s="108"/>
      <c r="CYK16" s="108"/>
      <c r="CYL16" s="108"/>
      <c r="CYM16" s="108"/>
      <c r="CYN16" s="108"/>
      <c r="CYO16" s="108"/>
      <c r="CYP16" s="108"/>
      <c r="CYQ16" s="108"/>
      <c r="CYR16" s="108"/>
      <c r="CYS16" s="108"/>
      <c r="CYT16" s="108"/>
      <c r="CYU16" s="108"/>
      <c r="CYV16" s="108"/>
      <c r="CYW16" s="108"/>
      <c r="CYX16" s="108"/>
      <c r="CYY16" s="108"/>
      <c r="CYZ16" s="108"/>
      <c r="CZA16" s="108"/>
      <c r="CZB16" s="108"/>
      <c r="CZC16" s="108"/>
      <c r="CZD16" s="108"/>
      <c r="CZE16" s="108"/>
      <c r="CZF16" s="108"/>
      <c r="CZG16" s="108"/>
      <c r="CZH16" s="108"/>
      <c r="CZI16" s="108"/>
      <c r="CZJ16" s="108"/>
      <c r="CZK16" s="108"/>
      <c r="CZL16" s="108"/>
      <c r="CZM16" s="108"/>
      <c r="CZN16" s="108"/>
      <c r="CZO16" s="108"/>
      <c r="CZP16" s="108"/>
      <c r="CZQ16" s="108"/>
      <c r="CZR16" s="108"/>
      <c r="CZS16" s="108"/>
      <c r="CZT16" s="108"/>
      <c r="CZU16" s="108"/>
      <c r="CZV16" s="108"/>
      <c r="CZW16" s="108"/>
      <c r="CZX16" s="108"/>
      <c r="CZY16" s="108"/>
      <c r="CZZ16" s="108"/>
      <c r="DAA16" s="108"/>
      <c r="DAB16" s="108"/>
      <c r="DAC16" s="108"/>
      <c r="DAD16" s="108"/>
      <c r="DAE16" s="108"/>
      <c r="DAF16" s="108"/>
      <c r="DAG16" s="108"/>
      <c r="DAH16" s="108"/>
      <c r="DAI16" s="108"/>
      <c r="DAJ16" s="108"/>
      <c r="DAK16" s="108"/>
      <c r="DAL16" s="108"/>
      <c r="DAM16" s="108"/>
      <c r="DAN16" s="108"/>
      <c r="DAO16" s="108"/>
      <c r="DAP16" s="108"/>
      <c r="DAQ16" s="108"/>
      <c r="DAR16" s="108"/>
      <c r="DAS16" s="108"/>
      <c r="DAT16" s="108"/>
      <c r="DAU16" s="108"/>
      <c r="DAV16" s="108"/>
      <c r="DAW16" s="108"/>
      <c r="DAX16" s="108"/>
      <c r="DAY16" s="108"/>
      <c r="DAZ16" s="108"/>
      <c r="DBA16" s="108"/>
      <c r="DBB16" s="108"/>
      <c r="DBC16" s="108"/>
      <c r="DBD16" s="108"/>
      <c r="DBE16" s="108"/>
      <c r="DBF16" s="108"/>
      <c r="DBG16" s="108"/>
      <c r="DBH16" s="108"/>
      <c r="DBI16" s="108"/>
      <c r="DBJ16" s="108"/>
      <c r="DBK16" s="108"/>
      <c r="DBL16" s="108"/>
      <c r="DBM16" s="108"/>
      <c r="DBN16" s="108"/>
      <c r="DBO16" s="108"/>
      <c r="DBP16" s="108"/>
      <c r="DBQ16" s="108"/>
      <c r="DBR16" s="108"/>
      <c r="DBS16" s="108"/>
      <c r="DBT16" s="108"/>
      <c r="DBU16" s="108"/>
      <c r="DBV16" s="108"/>
      <c r="DBW16" s="108"/>
      <c r="DBX16" s="108"/>
      <c r="DBY16" s="108"/>
      <c r="DBZ16" s="108"/>
      <c r="DCA16" s="108"/>
      <c r="DCB16" s="108"/>
      <c r="DCC16" s="108"/>
      <c r="DCD16" s="108"/>
      <c r="DCE16" s="108"/>
      <c r="DCF16" s="108"/>
      <c r="DCG16" s="108"/>
      <c r="DCH16" s="108"/>
      <c r="DCI16" s="108"/>
      <c r="DCJ16" s="108"/>
      <c r="DCK16" s="108"/>
      <c r="DCL16" s="108"/>
      <c r="DCM16" s="108"/>
      <c r="DCN16" s="108"/>
      <c r="DCO16" s="108"/>
      <c r="DCP16" s="108"/>
      <c r="DCQ16" s="108"/>
      <c r="DCR16" s="108"/>
      <c r="DCS16" s="108"/>
      <c r="DCT16" s="108"/>
      <c r="DCU16" s="108"/>
      <c r="DCV16" s="108"/>
      <c r="DCW16" s="108"/>
      <c r="DCX16" s="108"/>
      <c r="DCY16" s="108"/>
      <c r="DCZ16" s="108"/>
      <c r="DDA16" s="108"/>
      <c r="DDB16" s="108"/>
      <c r="DDC16" s="108"/>
      <c r="DDD16" s="108"/>
      <c r="DDE16" s="108"/>
      <c r="DDF16" s="108"/>
      <c r="DDG16" s="108"/>
      <c r="DDH16" s="108"/>
      <c r="DDI16" s="108"/>
      <c r="DDJ16" s="108"/>
      <c r="DDK16" s="108"/>
      <c r="DDL16" s="108"/>
      <c r="DDM16" s="108"/>
      <c r="DDN16" s="108"/>
      <c r="DDO16" s="108"/>
      <c r="DDP16" s="108"/>
      <c r="DDQ16" s="108"/>
      <c r="DDR16" s="108"/>
      <c r="DDS16" s="108"/>
      <c r="DDT16" s="108"/>
      <c r="DDU16" s="108"/>
      <c r="DDV16" s="108"/>
      <c r="DDW16" s="108"/>
      <c r="DDX16" s="108"/>
      <c r="DDY16" s="108"/>
      <c r="DDZ16" s="108"/>
      <c r="DEA16" s="108"/>
      <c r="DEB16" s="108"/>
      <c r="DEC16" s="108"/>
      <c r="DED16" s="108"/>
      <c r="DEE16" s="108"/>
      <c r="DEF16" s="108"/>
      <c r="DEG16" s="108"/>
      <c r="DEH16" s="108"/>
      <c r="DEI16" s="108"/>
      <c r="DEJ16" s="108"/>
      <c r="DEK16" s="108"/>
      <c r="DEL16" s="108"/>
      <c r="DEM16" s="108"/>
      <c r="DEN16" s="108"/>
      <c r="DEO16" s="108"/>
      <c r="DEP16" s="108"/>
      <c r="DEQ16" s="108"/>
      <c r="DER16" s="108"/>
      <c r="DES16" s="108"/>
      <c r="DET16" s="108"/>
      <c r="DEU16" s="108"/>
      <c r="DEV16" s="108"/>
      <c r="DEW16" s="108"/>
      <c r="DEX16" s="108"/>
      <c r="DEY16" s="108"/>
      <c r="DEZ16" s="108"/>
      <c r="DFA16" s="108"/>
      <c r="DFB16" s="108"/>
      <c r="DFC16" s="108"/>
      <c r="DFD16" s="108"/>
      <c r="DFE16" s="108"/>
      <c r="DFF16" s="108"/>
      <c r="DFG16" s="108"/>
      <c r="DFH16" s="108"/>
      <c r="DFI16" s="108"/>
      <c r="DFJ16" s="108"/>
      <c r="DFK16" s="108"/>
      <c r="DFL16" s="108"/>
      <c r="DFM16" s="108"/>
      <c r="DFN16" s="108"/>
      <c r="DFO16" s="108"/>
      <c r="DFP16" s="108"/>
      <c r="DFQ16" s="108"/>
      <c r="DFR16" s="108"/>
      <c r="DFS16" s="108"/>
      <c r="DFT16" s="108"/>
      <c r="DFU16" s="108"/>
      <c r="DFV16" s="108"/>
      <c r="DFW16" s="108"/>
      <c r="DFX16" s="108"/>
      <c r="DFY16" s="108"/>
      <c r="DFZ16" s="108"/>
      <c r="DGA16" s="108"/>
      <c r="DGB16" s="108"/>
      <c r="DGC16" s="108"/>
      <c r="DGD16" s="108"/>
      <c r="DGE16" s="108"/>
      <c r="DGF16" s="108"/>
      <c r="DGG16" s="108"/>
      <c r="DGH16" s="108"/>
      <c r="DGI16" s="108"/>
      <c r="DGJ16" s="108"/>
      <c r="DGK16" s="108"/>
      <c r="DGL16" s="108"/>
      <c r="DGM16" s="108"/>
      <c r="DGN16" s="108"/>
      <c r="DGO16" s="108"/>
      <c r="DGP16" s="108"/>
      <c r="DGQ16" s="108"/>
      <c r="DGR16" s="108"/>
      <c r="DGS16" s="108"/>
      <c r="DGT16" s="108"/>
      <c r="DGU16" s="108"/>
      <c r="DGV16" s="108"/>
      <c r="DGW16" s="108"/>
      <c r="DGX16" s="108"/>
      <c r="DGY16" s="108"/>
      <c r="DGZ16" s="108"/>
      <c r="DHA16" s="108"/>
      <c r="DHB16" s="108"/>
      <c r="DHC16" s="108"/>
      <c r="DHD16" s="108"/>
      <c r="DHE16" s="108"/>
      <c r="DHF16" s="108"/>
      <c r="DHG16" s="108"/>
      <c r="DHH16" s="108"/>
      <c r="DHI16" s="108"/>
      <c r="DHJ16" s="108"/>
      <c r="DHK16" s="108"/>
      <c r="DHL16" s="108"/>
      <c r="DHM16" s="108"/>
      <c r="DHN16" s="108"/>
      <c r="DHO16" s="108"/>
      <c r="DHP16" s="108"/>
      <c r="DHQ16" s="108"/>
      <c r="DHR16" s="108"/>
      <c r="DHS16" s="108"/>
      <c r="DHT16" s="108"/>
      <c r="DHU16" s="108"/>
      <c r="DHV16" s="108"/>
      <c r="DHW16" s="108"/>
      <c r="DHX16" s="108"/>
      <c r="DHY16" s="108"/>
      <c r="DHZ16" s="108"/>
      <c r="DIA16" s="108"/>
      <c r="DIB16" s="108"/>
      <c r="DIC16" s="108"/>
      <c r="DID16" s="108"/>
      <c r="DIE16" s="108"/>
      <c r="DIF16" s="108"/>
      <c r="DIG16" s="108"/>
      <c r="DIH16" s="108"/>
      <c r="DII16" s="108"/>
      <c r="DIJ16" s="108"/>
      <c r="DIK16" s="108"/>
      <c r="DIL16" s="108"/>
      <c r="DIM16" s="108"/>
      <c r="DIN16" s="108"/>
      <c r="DIO16" s="108"/>
      <c r="DIP16" s="108"/>
      <c r="DIQ16" s="108"/>
      <c r="DIR16" s="108"/>
      <c r="DIS16" s="108"/>
      <c r="DIT16" s="108"/>
      <c r="DIU16" s="108"/>
      <c r="DIV16" s="108"/>
      <c r="DIW16" s="108"/>
      <c r="DIX16" s="108"/>
      <c r="DIY16" s="108"/>
      <c r="DIZ16" s="108"/>
      <c r="DJA16" s="108"/>
      <c r="DJB16" s="108"/>
      <c r="DJC16" s="108"/>
      <c r="DJD16" s="108"/>
      <c r="DJE16" s="108"/>
      <c r="DJF16" s="108"/>
      <c r="DJG16" s="108"/>
      <c r="DJH16" s="108"/>
      <c r="DJI16" s="108"/>
      <c r="DJJ16" s="108"/>
      <c r="DJK16" s="108"/>
      <c r="DJL16" s="108"/>
      <c r="DJM16" s="108"/>
      <c r="DJN16" s="108"/>
      <c r="DJO16" s="108"/>
      <c r="DJP16" s="108"/>
      <c r="DJQ16" s="108"/>
      <c r="DJR16" s="108"/>
      <c r="DJS16" s="108"/>
      <c r="DJT16" s="108"/>
      <c r="DJU16" s="108"/>
      <c r="DJV16" s="108"/>
      <c r="DJW16" s="108"/>
      <c r="DJX16" s="108"/>
      <c r="DJY16" s="108"/>
      <c r="DJZ16" s="108"/>
      <c r="DKA16" s="108"/>
      <c r="DKB16" s="108"/>
      <c r="DKC16" s="108"/>
      <c r="DKD16" s="108"/>
      <c r="DKE16" s="108"/>
      <c r="DKF16" s="108"/>
      <c r="DKG16" s="108"/>
      <c r="DKH16" s="108"/>
      <c r="DKI16" s="108"/>
      <c r="DKJ16" s="108"/>
      <c r="DKK16" s="108"/>
      <c r="DKL16" s="108"/>
      <c r="DKM16" s="108"/>
      <c r="DKN16" s="108"/>
      <c r="DKO16" s="108"/>
      <c r="DKP16" s="108"/>
      <c r="DKQ16" s="108"/>
      <c r="DKR16" s="108"/>
      <c r="DKS16" s="108"/>
      <c r="DKT16" s="108"/>
      <c r="DKU16" s="108"/>
      <c r="DKV16" s="108"/>
      <c r="DKW16" s="108"/>
      <c r="DKX16" s="108"/>
      <c r="DKY16" s="108"/>
      <c r="DKZ16" s="108"/>
      <c r="DLA16" s="108"/>
      <c r="DLB16" s="108"/>
      <c r="DLC16" s="108"/>
      <c r="DLD16" s="108"/>
      <c r="DLE16" s="108"/>
      <c r="DLF16" s="108"/>
      <c r="DLG16" s="108"/>
      <c r="DLH16" s="108"/>
      <c r="DLI16" s="108"/>
      <c r="DLJ16" s="108"/>
      <c r="DLK16" s="108"/>
      <c r="DLL16" s="108"/>
      <c r="DLM16" s="108"/>
      <c r="DLN16" s="108"/>
      <c r="DLO16" s="108"/>
      <c r="DLP16" s="108"/>
      <c r="DLQ16" s="108"/>
      <c r="DLR16" s="108"/>
      <c r="DLS16" s="108"/>
      <c r="DLT16" s="108"/>
      <c r="DLU16" s="108"/>
      <c r="DLV16" s="108"/>
      <c r="DLW16" s="108"/>
      <c r="DLX16" s="108"/>
      <c r="DLY16" s="108"/>
      <c r="DLZ16" s="108"/>
      <c r="DMA16" s="108"/>
      <c r="DMB16" s="108"/>
      <c r="DMC16" s="108"/>
      <c r="DMD16" s="108"/>
      <c r="DME16" s="108"/>
      <c r="DMF16" s="108"/>
      <c r="DMG16" s="108"/>
      <c r="DMH16" s="108"/>
      <c r="DMI16" s="108"/>
      <c r="DMJ16" s="108"/>
      <c r="DMK16" s="108"/>
      <c r="DML16" s="108"/>
      <c r="DMM16" s="108"/>
      <c r="DMN16" s="108"/>
      <c r="DMO16" s="108"/>
      <c r="DMP16" s="108"/>
      <c r="DMQ16" s="108"/>
      <c r="DMR16" s="108"/>
      <c r="DMS16" s="108"/>
      <c r="DMT16" s="108"/>
      <c r="DMU16" s="108"/>
      <c r="DMV16" s="108"/>
      <c r="DMW16" s="108"/>
      <c r="DMX16" s="108"/>
      <c r="DMY16" s="108"/>
      <c r="DMZ16" s="108"/>
      <c r="DNA16" s="108"/>
      <c r="DNB16" s="108"/>
      <c r="DNC16" s="108"/>
      <c r="DND16" s="108"/>
      <c r="DNE16" s="108"/>
      <c r="DNF16" s="108"/>
      <c r="DNG16" s="108"/>
      <c r="DNH16" s="108"/>
      <c r="DNI16" s="108"/>
      <c r="DNJ16" s="108"/>
      <c r="DNK16" s="108"/>
      <c r="DNL16" s="108"/>
      <c r="DNM16" s="108"/>
      <c r="DNN16" s="108"/>
      <c r="DNO16" s="108"/>
      <c r="DNP16" s="108"/>
      <c r="DNQ16" s="108"/>
      <c r="DNR16" s="108"/>
      <c r="DNS16" s="108"/>
      <c r="DNT16" s="108"/>
      <c r="DNU16" s="108"/>
      <c r="DNV16" s="108"/>
      <c r="DNW16" s="108"/>
      <c r="DNX16" s="108"/>
      <c r="DNY16" s="108"/>
      <c r="DNZ16" s="108"/>
      <c r="DOA16" s="108"/>
      <c r="DOB16" s="108"/>
      <c r="DOC16" s="108"/>
      <c r="DOD16" s="108"/>
      <c r="DOE16" s="108"/>
      <c r="DOF16" s="108"/>
      <c r="DOG16" s="108"/>
      <c r="DOH16" s="108"/>
      <c r="DOI16" s="108"/>
      <c r="DOJ16" s="108"/>
      <c r="DOK16" s="108"/>
      <c r="DOL16" s="108"/>
      <c r="DOM16" s="108"/>
      <c r="DON16" s="108"/>
      <c r="DOO16" s="108"/>
      <c r="DOP16" s="108"/>
      <c r="DOQ16" s="108"/>
      <c r="DOR16" s="108"/>
      <c r="DOS16" s="108"/>
      <c r="DOT16" s="108"/>
      <c r="DOU16" s="108"/>
      <c r="DOV16" s="108"/>
      <c r="DOW16" s="108"/>
      <c r="DOX16" s="108"/>
      <c r="DOY16" s="108"/>
      <c r="DOZ16" s="108"/>
      <c r="DPA16" s="108"/>
      <c r="DPB16" s="108"/>
      <c r="DPC16" s="108"/>
      <c r="DPD16" s="108"/>
      <c r="DPE16" s="108"/>
      <c r="DPF16" s="108"/>
      <c r="DPG16" s="108"/>
      <c r="DPH16" s="108"/>
      <c r="DPI16" s="108"/>
      <c r="DPJ16" s="108"/>
      <c r="DPK16" s="108"/>
      <c r="DPL16" s="108"/>
      <c r="DPM16" s="108"/>
      <c r="DPN16" s="108"/>
      <c r="DPO16" s="108"/>
      <c r="DPP16" s="108"/>
      <c r="DPQ16" s="108"/>
      <c r="DPR16" s="108"/>
      <c r="DPS16" s="108"/>
      <c r="DPT16" s="108"/>
      <c r="DPU16" s="108"/>
      <c r="DPV16" s="108"/>
      <c r="DPW16" s="108"/>
      <c r="DPX16" s="108"/>
      <c r="DPY16" s="108"/>
      <c r="DPZ16" s="108"/>
      <c r="DQA16" s="108"/>
      <c r="DQB16" s="108"/>
      <c r="DQC16" s="108"/>
      <c r="DQD16" s="108"/>
      <c r="DQE16" s="108"/>
      <c r="DQF16" s="108"/>
      <c r="DQG16" s="108"/>
      <c r="DQH16" s="108"/>
      <c r="DQI16" s="108"/>
      <c r="DQJ16" s="108"/>
      <c r="DQK16" s="108"/>
      <c r="DQL16" s="108"/>
      <c r="DQM16" s="108"/>
      <c r="DQN16" s="108"/>
      <c r="DQO16" s="108"/>
      <c r="DQP16" s="108"/>
      <c r="DQQ16" s="108"/>
      <c r="DQR16" s="108"/>
      <c r="DQS16" s="108"/>
      <c r="DQT16" s="108"/>
      <c r="DQU16" s="108"/>
      <c r="DQV16" s="108"/>
      <c r="DQW16" s="108"/>
      <c r="DQX16" s="108"/>
      <c r="DQY16" s="108"/>
      <c r="DQZ16" s="108"/>
      <c r="DRA16" s="108"/>
      <c r="DRB16" s="108"/>
      <c r="DRC16" s="108"/>
      <c r="DRD16" s="108"/>
      <c r="DRE16" s="108"/>
      <c r="DRF16" s="108"/>
      <c r="DRG16" s="108"/>
      <c r="DRH16" s="108"/>
      <c r="DRI16" s="108"/>
      <c r="DRJ16" s="108"/>
      <c r="DRK16" s="108"/>
      <c r="DRL16" s="108"/>
      <c r="DRM16" s="108"/>
      <c r="DRN16" s="108"/>
      <c r="DRO16" s="108"/>
      <c r="DRP16" s="108"/>
      <c r="DRQ16" s="108"/>
      <c r="DRR16" s="108"/>
      <c r="DRS16" s="108"/>
      <c r="DRT16" s="108"/>
      <c r="DRU16" s="108"/>
      <c r="DRV16" s="108"/>
      <c r="DRW16" s="108"/>
      <c r="DRX16" s="108"/>
      <c r="DRY16" s="108"/>
      <c r="DRZ16" s="108"/>
      <c r="DSA16" s="108"/>
      <c r="DSB16" s="108"/>
      <c r="DSC16" s="108"/>
      <c r="DSD16" s="108"/>
      <c r="DSE16" s="108"/>
      <c r="DSF16" s="108"/>
      <c r="DSG16" s="108"/>
      <c r="DSH16" s="108"/>
      <c r="DSI16" s="108"/>
      <c r="DSJ16" s="108"/>
      <c r="DSK16" s="108"/>
      <c r="DSL16" s="108"/>
      <c r="DSM16" s="108"/>
      <c r="DSN16" s="108"/>
      <c r="DSO16" s="108"/>
      <c r="DSP16" s="108"/>
      <c r="DSQ16" s="108"/>
      <c r="DSR16" s="108"/>
      <c r="DSS16" s="108"/>
      <c r="DST16" s="108"/>
      <c r="DSU16" s="108"/>
      <c r="DSV16" s="108"/>
      <c r="DSW16" s="108"/>
      <c r="DSX16" s="108"/>
      <c r="DSY16" s="108"/>
      <c r="DSZ16" s="108"/>
      <c r="DTA16" s="108"/>
      <c r="DTB16" s="108"/>
      <c r="DTC16" s="108"/>
      <c r="DTD16" s="108"/>
      <c r="DTE16" s="108"/>
      <c r="DTF16" s="108"/>
      <c r="DTG16" s="108"/>
      <c r="DTH16" s="108"/>
      <c r="DTI16" s="108"/>
      <c r="DTJ16" s="108"/>
      <c r="DTK16" s="108"/>
      <c r="DTL16" s="108"/>
      <c r="DTM16" s="108"/>
      <c r="DTN16" s="108"/>
      <c r="DTO16" s="108"/>
      <c r="DTP16" s="108"/>
      <c r="DTQ16" s="108"/>
      <c r="DTR16" s="108"/>
      <c r="DTS16" s="108"/>
      <c r="DTT16" s="108"/>
      <c r="DTU16" s="108"/>
      <c r="DTV16" s="108"/>
      <c r="DTW16" s="108"/>
      <c r="DTX16" s="108"/>
      <c r="DTY16" s="108"/>
      <c r="DTZ16" s="108"/>
      <c r="DUA16" s="108"/>
      <c r="DUB16" s="108"/>
      <c r="DUC16" s="108"/>
      <c r="DUD16" s="108"/>
      <c r="DUE16" s="108"/>
      <c r="DUF16" s="108"/>
      <c r="DUG16" s="108"/>
      <c r="DUH16" s="108"/>
      <c r="DUI16" s="108"/>
      <c r="DUJ16" s="108"/>
      <c r="DUK16" s="108"/>
      <c r="DUL16" s="108"/>
      <c r="DUM16" s="108"/>
      <c r="DUN16" s="108"/>
      <c r="DUO16" s="108"/>
      <c r="DUP16" s="108"/>
      <c r="DUQ16" s="108"/>
      <c r="DUR16" s="108"/>
      <c r="DUS16" s="108"/>
      <c r="DUT16" s="108"/>
      <c r="DUU16" s="108"/>
      <c r="DUV16" s="108"/>
      <c r="DUW16" s="108"/>
      <c r="DUX16" s="108"/>
      <c r="DUY16" s="108"/>
      <c r="DUZ16" s="108"/>
      <c r="DVA16" s="108"/>
      <c r="DVB16" s="108"/>
      <c r="DVC16" s="108"/>
      <c r="DVD16" s="108"/>
      <c r="DVE16" s="108"/>
      <c r="DVF16" s="108"/>
      <c r="DVG16" s="108"/>
      <c r="DVH16" s="108"/>
      <c r="DVI16" s="108"/>
      <c r="DVJ16" s="108"/>
      <c r="DVK16" s="108"/>
      <c r="DVL16" s="108"/>
      <c r="DVM16" s="108"/>
      <c r="DVN16" s="108"/>
      <c r="DVO16" s="108"/>
      <c r="DVP16" s="108"/>
      <c r="DVQ16" s="108"/>
      <c r="DVR16" s="108"/>
      <c r="DVS16" s="108"/>
      <c r="DVT16" s="108"/>
      <c r="DVU16" s="108"/>
      <c r="DVV16" s="108"/>
      <c r="DVW16" s="108"/>
      <c r="DVX16" s="108"/>
      <c r="DVY16" s="108"/>
      <c r="DVZ16" s="108"/>
      <c r="DWA16" s="108"/>
      <c r="DWB16" s="108"/>
      <c r="DWC16" s="108"/>
      <c r="DWD16" s="108"/>
      <c r="DWE16" s="108"/>
      <c r="DWF16" s="108"/>
      <c r="DWG16" s="108"/>
      <c r="DWH16" s="108"/>
      <c r="DWI16" s="108"/>
      <c r="DWJ16" s="108"/>
      <c r="DWK16" s="108"/>
      <c r="DWL16" s="108"/>
      <c r="DWM16" s="108"/>
      <c r="DWN16" s="108"/>
      <c r="DWO16" s="108"/>
      <c r="DWP16" s="108"/>
      <c r="DWQ16" s="108"/>
      <c r="DWR16" s="108"/>
      <c r="DWS16" s="108"/>
      <c r="DWT16" s="108"/>
      <c r="DWU16" s="108"/>
      <c r="DWV16" s="108"/>
      <c r="DWW16" s="108"/>
      <c r="DWX16" s="108"/>
      <c r="DWY16" s="108"/>
      <c r="DWZ16" s="108"/>
      <c r="DXA16" s="108"/>
      <c r="DXB16" s="108"/>
      <c r="DXC16" s="108"/>
      <c r="DXD16" s="108"/>
      <c r="DXE16" s="108"/>
      <c r="DXF16" s="108"/>
      <c r="DXG16" s="108"/>
      <c r="DXH16" s="108"/>
      <c r="DXI16" s="108"/>
      <c r="DXJ16" s="108"/>
      <c r="DXK16" s="108"/>
      <c r="DXL16" s="108"/>
      <c r="DXM16" s="108"/>
      <c r="DXN16" s="108"/>
      <c r="DXO16" s="108"/>
      <c r="DXP16" s="108"/>
      <c r="DXQ16" s="108"/>
      <c r="DXR16" s="108"/>
      <c r="DXS16" s="108"/>
      <c r="DXT16" s="108"/>
      <c r="DXU16" s="108"/>
      <c r="DXV16" s="108"/>
      <c r="DXW16" s="108"/>
      <c r="DXX16" s="108"/>
      <c r="DXY16" s="108"/>
      <c r="DXZ16" s="108"/>
      <c r="DYA16" s="108"/>
      <c r="DYB16" s="108"/>
      <c r="DYC16" s="108"/>
      <c r="DYD16" s="108"/>
      <c r="DYE16" s="108"/>
      <c r="DYF16" s="108"/>
      <c r="DYG16" s="108"/>
      <c r="DYH16" s="108"/>
      <c r="DYI16" s="108"/>
      <c r="DYJ16" s="108"/>
      <c r="DYK16" s="108"/>
      <c r="DYL16" s="108"/>
      <c r="DYM16" s="108"/>
      <c r="DYN16" s="108"/>
      <c r="DYO16" s="108"/>
      <c r="DYP16" s="108"/>
      <c r="DYQ16" s="108"/>
      <c r="DYR16" s="108"/>
      <c r="DYS16" s="108"/>
      <c r="DYT16" s="108"/>
      <c r="DYU16" s="108"/>
      <c r="DYV16" s="108"/>
      <c r="DYW16" s="108"/>
      <c r="DYX16" s="108"/>
      <c r="DYY16" s="108"/>
      <c r="DYZ16" s="108"/>
      <c r="DZA16" s="108"/>
      <c r="DZB16" s="108"/>
      <c r="DZC16" s="108"/>
      <c r="DZD16" s="108"/>
      <c r="DZE16" s="108"/>
      <c r="DZF16" s="108"/>
      <c r="DZG16" s="108"/>
      <c r="DZH16" s="108"/>
      <c r="DZI16" s="108"/>
      <c r="DZJ16" s="108"/>
      <c r="DZK16" s="108"/>
      <c r="DZL16" s="108"/>
      <c r="DZM16" s="108"/>
      <c r="DZN16" s="108"/>
      <c r="DZO16" s="108"/>
      <c r="DZP16" s="108"/>
      <c r="DZQ16" s="108"/>
      <c r="DZR16" s="108"/>
      <c r="DZS16" s="108"/>
      <c r="DZT16" s="108"/>
      <c r="DZU16" s="108"/>
      <c r="DZV16" s="108"/>
      <c r="DZW16" s="108"/>
      <c r="DZX16" s="108"/>
      <c r="DZY16" s="108"/>
      <c r="DZZ16" s="108"/>
      <c r="EAA16" s="108"/>
      <c r="EAB16" s="108"/>
      <c r="EAC16" s="108"/>
      <c r="EAD16" s="108"/>
      <c r="EAE16" s="108"/>
      <c r="EAF16" s="108"/>
      <c r="EAG16" s="108"/>
      <c r="EAH16" s="108"/>
      <c r="EAI16" s="108"/>
      <c r="EAJ16" s="108"/>
      <c r="EAK16" s="108"/>
      <c r="EAL16" s="108"/>
      <c r="EAM16" s="108"/>
      <c r="EAN16" s="108"/>
      <c r="EAO16" s="108"/>
      <c r="EAP16" s="108"/>
      <c r="EAQ16" s="108"/>
      <c r="EAR16" s="108"/>
      <c r="EAS16" s="108"/>
      <c r="EAT16" s="108"/>
      <c r="EAU16" s="108"/>
      <c r="EAV16" s="108"/>
      <c r="EAW16" s="108"/>
      <c r="EAX16" s="108"/>
      <c r="EAY16" s="108"/>
      <c r="EAZ16" s="108"/>
      <c r="EBA16" s="108"/>
      <c r="EBB16" s="108"/>
      <c r="EBC16" s="108"/>
      <c r="EBD16" s="108"/>
      <c r="EBE16" s="108"/>
      <c r="EBF16" s="108"/>
      <c r="EBG16" s="108"/>
      <c r="EBH16" s="108"/>
      <c r="EBI16" s="108"/>
      <c r="EBJ16" s="108"/>
      <c r="EBK16" s="108"/>
      <c r="EBL16" s="108"/>
      <c r="EBM16" s="108"/>
      <c r="EBN16" s="108"/>
      <c r="EBO16" s="108"/>
      <c r="EBP16" s="108"/>
      <c r="EBQ16" s="108"/>
      <c r="EBR16" s="108"/>
      <c r="EBS16" s="108"/>
      <c r="EBT16" s="108"/>
      <c r="EBU16" s="108"/>
      <c r="EBV16" s="108"/>
      <c r="EBW16" s="108"/>
      <c r="EBX16" s="108"/>
      <c r="EBY16" s="108"/>
      <c r="EBZ16" s="108"/>
      <c r="ECA16" s="108"/>
      <c r="ECB16" s="108"/>
      <c r="ECC16" s="108"/>
      <c r="ECD16" s="108"/>
      <c r="ECE16" s="108"/>
      <c r="ECF16" s="108"/>
      <c r="ECG16" s="108"/>
      <c r="ECH16" s="108"/>
      <c r="ECI16" s="108"/>
      <c r="ECJ16" s="108"/>
      <c r="ECK16" s="108"/>
      <c r="ECL16" s="108"/>
      <c r="ECM16" s="108"/>
      <c r="ECN16" s="108"/>
      <c r="ECO16" s="108"/>
      <c r="ECP16" s="108"/>
      <c r="ECQ16" s="108"/>
      <c r="ECR16" s="108"/>
      <c r="ECS16" s="108"/>
      <c r="ECT16" s="108"/>
      <c r="ECU16" s="108"/>
      <c r="ECV16" s="108"/>
      <c r="ECW16" s="108"/>
      <c r="ECX16" s="108"/>
      <c r="ECY16" s="108"/>
      <c r="ECZ16" s="108"/>
      <c r="EDA16" s="108"/>
      <c r="EDB16" s="108"/>
      <c r="EDC16" s="108"/>
      <c r="EDD16" s="108"/>
      <c r="EDE16" s="108"/>
      <c r="EDF16" s="108"/>
      <c r="EDG16" s="108"/>
      <c r="EDH16" s="108"/>
      <c r="EDI16" s="108"/>
      <c r="EDJ16" s="108"/>
      <c r="EDK16" s="108"/>
      <c r="EDL16" s="108"/>
      <c r="EDM16" s="108"/>
      <c r="EDN16" s="108"/>
      <c r="EDO16" s="108"/>
      <c r="EDP16" s="108"/>
      <c r="EDQ16" s="108"/>
      <c r="EDR16" s="108"/>
      <c r="EDS16" s="108"/>
      <c r="EDT16" s="108"/>
      <c r="EDU16" s="108"/>
      <c r="EDV16" s="108"/>
      <c r="EDW16" s="108"/>
      <c r="EDX16" s="108"/>
      <c r="EDY16" s="108"/>
      <c r="EDZ16" s="108"/>
      <c r="EEA16" s="108"/>
      <c r="EEB16" s="108"/>
      <c r="EEC16" s="108"/>
      <c r="EED16" s="108"/>
      <c r="EEE16" s="108"/>
      <c r="EEF16" s="108"/>
      <c r="EEG16" s="108"/>
      <c r="EEH16" s="108"/>
      <c r="EEI16" s="108"/>
      <c r="EEJ16" s="108"/>
      <c r="EEK16" s="108"/>
      <c r="EEL16" s="108"/>
      <c r="EEM16" s="108"/>
      <c r="EEN16" s="108"/>
      <c r="EEO16" s="108"/>
      <c r="EEP16" s="108"/>
      <c r="EEQ16" s="108"/>
      <c r="EER16" s="108"/>
      <c r="EES16" s="108"/>
      <c r="EET16" s="108"/>
      <c r="EEU16" s="108"/>
      <c r="EEV16" s="108"/>
      <c r="EEW16" s="108"/>
      <c r="EEX16" s="108"/>
      <c r="EEY16" s="108"/>
      <c r="EEZ16" s="108"/>
      <c r="EFA16" s="108"/>
      <c r="EFB16" s="108"/>
      <c r="EFC16" s="108"/>
      <c r="EFD16" s="108"/>
      <c r="EFE16" s="108"/>
      <c r="EFF16" s="108"/>
      <c r="EFG16" s="108"/>
      <c r="EFH16" s="108"/>
      <c r="EFI16" s="108"/>
      <c r="EFJ16" s="108"/>
      <c r="EFK16" s="108"/>
      <c r="EFL16" s="108"/>
      <c r="EFM16" s="108"/>
      <c r="EFN16" s="108"/>
      <c r="EFO16" s="108"/>
      <c r="EFP16" s="108"/>
      <c r="EFQ16" s="108"/>
      <c r="EFR16" s="108"/>
      <c r="EFS16" s="108"/>
      <c r="EFT16" s="108"/>
      <c r="EFU16" s="108"/>
      <c r="EFV16" s="108"/>
      <c r="EFW16" s="108"/>
      <c r="EFX16" s="108"/>
      <c r="EFY16" s="108"/>
      <c r="EFZ16" s="108"/>
      <c r="EGA16" s="108"/>
      <c r="EGB16" s="108"/>
      <c r="EGC16" s="108"/>
      <c r="EGD16" s="108"/>
      <c r="EGE16" s="108"/>
      <c r="EGF16" s="108"/>
      <c r="EGG16" s="108"/>
      <c r="EGH16" s="108"/>
      <c r="EGI16" s="108"/>
      <c r="EGJ16" s="108"/>
      <c r="EGK16" s="108"/>
      <c r="EGL16" s="108"/>
      <c r="EGM16" s="108"/>
      <c r="EGN16" s="108"/>
      <c r="EGO16" s="108"/>
      <c r="EGP16" s="108"/>
      <c r="EGQ16" s="108"/>
      <c r="EGR16" s="108"/>
      <c r="EGS16" s="108"/>
      <c r="EGT16" s="108"/>
      <c r="EGU16" s="108"/>
      <c r="EGV16" s="108"/>
      <c r="EGW16" s="108"/>
      <c r="EGX16" s="108"/>
      <c r="EGY16" s="108"/>
      <c r="EGZ16" s="108"/>
      <c r="EHA16" s="108"/>
      <c r="EHB16" s="108"/>
      <c r="EHC16" s="108"/>
      <c r="EHD16" s="108"/>
      <c r="EHE16" s="108"/>
      <c r="EHF16" s="108"/>
      <c r="EHG16" s="108"/>
      <c r="EHH16" s="108"/>
      <c r="EHI16" s="108"/>
      <c r="EHJ16" s="108"/>
      <c r="EHK16" s="108"/>
      <c r="EHL16" s="108"/>
      <c r="EHM16" s="108"/>
      <c r="EHN16" s="108"/>
      <c r="EHO16" s="108"/>
      <c r="EHP16" s="108"/>
      <c r="EHQ16" s="108"/>
      <c r="EHR16" s="108"/>
      <c r="EHS16" s="108"/>
      <c r="EHT16" s="108"/>
      <c r="EHU16" s="108"/>
      <c r="EHV16" s="108"/>
      <c r="EHW16" s="108"/>
      <c r="EHX16" s="108"/>
      <c r="EHY16" s="108"/>
      <c r="EHZ16" s="108"/>
      <c r="EIA16" s="108"/>
      <c r="EIB16" s="108"/>
      <c r="EIC16" s="108"/>
      <c r="EID16" s="108"/>
      <c r="EIE16" s="108"/>
      <c r="EIF16" s="108"/>
      <c r="EIG16" s="108"/>
      <c r="EIH16" s="108"/>
      <c r="EII16" s="108"/>
      <c r="EIJ16" s="108"/>
      <c r="EIK16" s="108"/>
      <c r="EIL16" s="108"/>
      <c r="EIM16" s="108"/>
      <c r="EIN16" s="108"/>
      <c r="EIO16" s="108"/>
      <c r="EIP16" s="108"/>
      <c r="EIQ16" s="108"/>
      <c r="EIR16" s="108"/>
      <c r="EIS16" s="108"/>
      <c r="EIT16" s="108"/>
      <c r="EIU16" s="108"/>
      <c r="EIV16" s="108"/>
      <c r="EIW16" s="108"/>
      <c r="EIX16" s="108"/>
      <c r="EIY16" s="108"/>
      <c r="EIZ16" s="108"/>
      <c r="EJA16" s="108"/>
      <c r="EJB16" s="108"/>
      <c r="EJC16" s="108"/>
      <c r="EJD16" s="108"/>
      <c r="EJE16" s="108"/>
      <c r="EJF16" s="108"/>
      <c r="EJG16" s="108"/>
      <c r="EJH16" s="108"/>
      <c r="EJI16" s="108"/>
      <c r="EJJ16" s="108"/>
      <c r="EJK16" s="108"/>
      <c r="EJL16" s="108"/>
      <c r="EJM16" s="108"/>
      <c r="EJN16" s="108"/>
      <c r="EJO16" s="108"/>
      <c r="EJP16" s="108"/>
      <c r="EJQ16" s="108"/>
      <c r="EJR16" s="108"/>
      <c r="EJS16" s="108"/>
      <c r="EJT16" s="108"/>
      <c r="EJU16" s="108"/>
      <c r="EJV16" s="108"/>
      <c r="EJW16" s="108"/>
      <c r="EJX16" s="108"/>
      <c r="EJY16" s="108"/>
      <c r="EJZ16" s="108"/>
      <c r="EKA16" s="108"/>
      <c r="EKB16" s="108"/>
      <c r="EKC16" s="108"/>
      <c r="EKD16" s="108"/>
      <c r="EKE16" s="108"/>
      <c r="EKF16" s="108"/>
      <c r="EKG16" s="108"/>
      <c r="EKH16" s="108"/>
      <c r="EKI16" s="108"/>
      <c r="EKJ16" s="108"/>
      <c r="EKK16" s="108"/>
      <c r="EKL16" s="108"/>
      <c r="EKM16" s="108"/>
      <c r="EKN16" s="108"/>
      <c r="EKO16" s="108"/>
      <c r="EKP16" s="108"/>
      <c r="EKQ16" s="108"/>
      <c r="EKR16" s="108"/>
      <c r="EKS16" s="108"/>
      <c r="EKT16" s="108"/>
      <c r="EKU16" s="108"/>
      <c r="EKV16" s="108"/>
      <c r="EKW16" s="108"/>
      <c r="EKX16" s="108"/>
      <c r="EKY16" s="108"/>
      <c r="EKZ16" s="108"/>
      <c r="ELA16" s="108"/>
      <c r="ELB16" s="108"/>
      <c r="ELC16" s="108"/>
      <c r="ELD16" s="108"/>
      <c r="ELE16" s="108"/>
      <c r="ELF16" s="108"/>
      <c r="ELG16" s="108"/>
      <c r="ELH16" s="108"/>
      <c r="ELI16" s="108"/>
      <c r="ELJ16" s="108"/>
      <c r="ELK16" s="108"/>
      <c r="ELL16" s="108"/>
      <c r="ELM16" s="108"/>
      <c r="ELN16" s="108"/>
      <c r="ELO16" s="108"/>
      <c r="ELP16" s="108"/>
      <c r="ELQ16" s="108"/>
      <c r="ELR16" s="108"/>
      <c r="ELS16" s="108"/>
      <c r="ELT16" s="108"/>
      <c r="ELU16" s="108"/>
      <c r="ELV16" s="108"/>
      <c r="ELW16" s="108"/>
      <c r="ELX16" s="108"/>
      <c r="ELY16" s="108"/>
      <c r="ELZ16" s="108"/>
      <c r="EMA16" s="108"/>
      <c r="EMB16" s="108"/>
      <c r="EMC16" s="108"/>
      <c r="EMD16" s="108"/>
      <c r="EME16" s="108"/>
      <c r="EMF16" s="108"/>
      <c r="EMG16" s="108"/>
      <c r="EMH16" s="108"/>
      <c r="EMI16" s="108"/>
      <c r="EMJ16" s="108"/>
      <c r="EMK16" s="108"/>
      <c r="EML16" s="108"/>
      <c r="EMM16" s="108"/>
      <c r="EMN16" s="108"/>
      <c r="EMO16" s="108"/>
      <c r="EMP16" s="108"/>
      <c r="EMQ16" s="108"/>
      <c r="EMR16" s="108"/>
      <c r="EMS16" s="108"/>
      <c r="EMT16" s="108"/>
      <c r="EMU16" s="108"/>
      <c r="EMV16" s="108"/>
      <c r="EMW16" s="108"/>
      <c r="EMX16" s="108"/>
      <c r="EMY16" s="108"/>
      <c r="EMZ16" s="108"/>
      <c r="ENA16" s="108"/>
      <c r="ENB16" s="108"/>
      <c r="ENC16" s="108"/>
      <c r="END16" s="108"/>
      <c r="ENE16" s="108"/>
      <c r="ENF16" s="108"/>
      <c r="ENG16" s="108"/>
      <c r="ENH16" s="108"/>
      <c r="ENI16" s="108"/>
      <c r="ENJ16" s="108"/>
      <c r="ENK16" s="108"/>
      <c r="ENL16" s="108"/>
      <c r="ENM16" s="108"/>
      <c r="ENN16" s="108"/>
      <c r="ENO16" s="108"/>
      <c r="ENP16" s="108"/>
      <c r="ENQ16" s="108"/>
      <c r="ENR16" s="108"/>
      <c r="ENS16" s="108"/>
      <c r="ENT16" s="108"/>
      <c r="ENU16" s="108"/>
      <c r="ENV16" s="108"/>
      <c r="ENW16" s="108"/>
      <c r="ENX16" s="108"/>
      <c r="ENY16" s="108"/>
      <c r="ENZ16" s="108"/>
      <c r="EOA16" s="108"/>
      <c r="EOB16" s="108"/>
      <c r="EOC16" s="108"/>
      <c r="EOD16" s="108"/>
      <c r="EOE16" s="108"/>
      <c r="EOF16" s="108"/>
      <c r="EOG16" s="108"/>
      <c r="EOH16" s="108"/>
      <c r="EOI16" s="108"/>
      <c r="EOJ16" s="108"/>
      <c r="EOK16" s="108"/>
      <c r="EOL16" s="108"/>
      <c r="EOM16" s="108"/>
      <c r="EON16" s="108"/>
      <c r="EOO16" s="108"/>
      <c r="EOP16" s="108"/>
      <c r="EOQ16" s="108"/>
      <c r="EOR16" s="108"/>
      <c r="EOS16" s="108"/>
      <c r="EOT16" s="108"/>
      <c r="EOU16" s="108"/>
      <c r="EOV16" s="108"/>
      <c r="EOW16" s="108"/>
      <c r="EOX16" s="108"/>
      <c r="EOY16" s="108"/>
      <c r="EOZ16" s="108"/>
      <c r="EPA16" s="108"/>
      <c r="EPB16" s="108"/>
      <c r="EPC16" s="108"/>
      <c r="EPD16" s="108"/>
      <c r="EPE16" s="108"/>
      <c r="EPF16" s="108"/>
      <c r="EPG16" s="108"/>
      <c r="EPH16" s="108"/>
      <c r="EPI16" s="108"/>
      <c r="EPJ16" s="108"/>
      <c r="EPK16" s="108"/>
      <c r="EPL16" s="108"/>
      <c r="EPM16" s="108"/>
      <c r="EPN16" s="108"/>
      <c r="EPO16" s="108"/>
      <c r="EPP16" s="108"/>
      <c r="EPQ16" s="108"/>
      <c r="EPR16" s="108"/>
      <c r="EPS16" s="108"/>
      <c r="EPT16" s="108"/>
      <c r="EPU16" s="108"/>
      <c r="EPV16" s="108"/>
      <c r="EPW16" s="108"/>
      <c r="EPX16" s="108"/>
      <c r="EPY16" s="108"/>
      <c r="EPZ16" s="108"/>
      <c r="EQA16" s="108"/>
      <c r="EQB16" s="108"/>
      <c r="EQC16" s="108"/>
      <c r="EQD16" s="108"/>
      <c r="EQE16" s="108"/>
      <c r="EQF16" s="108"/>
      <c r="EQG16" s="108"/>
      <c r="EQH16" s="108"/>
      <c r="EQI16" s="108"/>
      <c r="EQJ16" s="108"/>
      <c r="EQK16" s="108"/>
      <c r="EQL16" s="108"/>
      <c r="EQM16" s="108"/>
      <c r="EQN16" s="108"/>
      <c r="EQO16" s="108"/>
      <c r="EQP16" s="108"/>
      <c r="EQQ16" s="108"/>
      <c r="EQR16" s="108"/>
      <c r="EQS16" s="108"/>
      <c r="EQT16" s="108"/>
      <c r="EQU16" s="108"/>
      <c r="EQV16" s="108"/>
      <c r="EQW16" s="108"/>
      <c r="EQX16" s="108"/>
      <c r="EQY16" s="108"/>
      <c r="EQZ16" s="108"/>
      <c r="ERA16" s="108"/>
      <c r="ERB16" s="108"/>
      <c r="ERC16" s="108"/>
      <c r="ERD16" s="108"/>
      <c r="ERE16" s="108"/>
      <c r="ERF16" s="108"/>
      <c r="ERG16" s="108"/>
      <c r="ERH16" s="108"/>
      <c r="ERI16" s="108"/>
      <c r="ERJ16" s="108"/>
      <c r="ERK16" s="108"/>
      <c r="ERL16" s="108"/>
      <c r="ERM16" s="108"/>
      <c r="ERN16" s="108"/>
      <c r="ERO16" s="108"/>
      <c r="ERP16" s="108"/>
      <c r="ERQ16" s="108"/>
      <c r="ERR16" s="108"/>
      <c r="ERS16" s="108"/>
      <c r="ERT16" s="108"/>
      <c r="ERU16" s="108"/>
      <c r="ERV16" s="108"/>
      <c r="ERW16" s="108"/>
      <c r="ERX16" s="108"/>
      <c r="ERY16" s="108"/>
      <c r="ERZ16" s="108"/>
      <c r="ESA16" s="108"/>
      <c r="ESB16" s="108"/>
      <c r="ESC16" s="108"/>
      <c r="ESD16" s="108"/>
      <c r="ESE16" s="108"/>
      <c r="ESF16" s="108"/>
      <c r="ESG16" s="108"/>
      <c r="ESH16" s="108"/>
      <c r="ESI16" s="108"/>
      <c r="ESJ16" s="108"/>
      <c r="ESK16" s="108"/>
      <c r="ESL16" s="108"/>
      <c r="ESM16" s="108"/>
      <c r="ESN16" s="108"/>
      <c r="ESO16" s="108"/>
      <c r="ESP16" s="108"/>
      <c r="ESQ16" s="108"/>
      <c r="ESR16" s="108"/>
      <c r="ESS16" s="108"/>
      <c r="EST16" s="108"/>
      <c r="ESU16" s="108"/>
      <c r="ESV16" s="108"/>
      <c r="ESW16" s="108"/>
      <c r="ESX16" s="108"/>
      <c r="ESY16" s="108"/>
      <c r="ESZ16" s="108"/>
      <c r="ETA16" s="108"/>
      <c r="ETB16" s="108"/>
      <c r="ETC16" s="108"/>
      <c r="ETD16" s="108"/>
      <c r="ETE16" s="108"/>
      <c r="ETF16" s="108"/>
      <c r="ETG16" s="108"/>
      <c r="ETH16" s="108"/>
      <c r="ETI16" s="108"/>
      <c r="ETJ16" s="108"/>
      <c r="ETK16" s="108"/>
      <c r="ETL16" s="108"/>
      <c r="ETM16" s="108"/>
      <c r="ETN16" s="108"/>
      <c r="ETO16" s="108"/>
      <c r="ETP16" s="108"/>
      <c r="ETQ16" s="108"/>
      <c r="ETR16" s="108"/>
      <c r="ETS16" s="108"/>
      <c r="ETT16" s="108"/>
      <c r="ETU16" s="108"/>
      <c r="ETV16" s="108"/>
      <c r="ETW16" s="108"/>
      <c r="ETX16" s="108"/>
      <c r="ETY16" s="108"/>
      <c r="ETZ16" s="108"/>
      <c r="EUA16" s="108"/>
      <c r="EUB16" s="108"/>
      <c r="EUC16" s="108"/>
      <c r="EUD16" s="108"/>
      <c r="EUE16" s="108"/>
      <c r="EUF16" s="108"/>
      <c r="EUG16" s="108"/>
      <c r="EUH16" s="108"/>
      <c r="EUI16" s="108"/>
      <c r="EUJ16" s="108"/>
      <c r="EUK16" s="108"/>
      <c r="EUL16" s="108"/>
      <c r="EUM16" s="108"/>
      <c r="EUN16" s="108"/>
      <c r="EUO16" s="108"/>
      <c r="EUP16" s="108"/>
      <c r="EUQ16" s="108"/>
      <c r="EUR16" s="108"/>
      <c r="EUS16" s="108"/>
      <c r="EUT16" s="108"/>
      <c r="EUU16" s="108"/>
      <c r="EUV16" s="108"/>
      <c r="EUW16" s="108"/>
      <c r="EUX16" s="108"/>
      <c r="EUY16" s="108"/>
      <c r="EUZ16" s="108"/>
      <c r="EVA16" s="108"/>
      <c r="EVB16" s="108"/>
      <c r="EVC16" s="108"/>
      <c r="EVD16" s="108"/>
      <c r="EVE16" s="108"/>
      <c r="EVF16" s="108"/>
      <c r="EVG16" s="108"/>
      <c r="EVH16" s="108"/>
      <c r="EVI16" s="108"/>
      <c r="EVJ16" s="108"/>
      <c r="EVK16" s="108"/>
      <c r="EVL16" s="108"/>
      <c r="EVM16" s="108"/>
      <c r="EVN16" s="108"/>
      <c r="EVO16" s="108"/>
      <c r="EVP16" s="108"/>
      <c r="EVQ16" s="108"/>
      <c r="EVR16" s="108"/>
      <c r="EVS16" s="108"/>
      <c r="EVT16" s="108"/>
      <c r="EVU16" s="108"/>
      <c r="EVV16" s="108"/>
      <c r="EVW16" s="108"/>
      <c r="EVX16" s="108"/>
      <c r="EVY16" s="108"/>
      <c r="EVZ16" s="108"/>
      <c r="EWA16" s="108"/>
      <c r="EWB16" s="108"/>
      <c r="EWC16" s="108"/>
      <c r="EWD16" s="108"/>
      <c r="EWE16" s="108"/>
      <c r="EWF16" s="108"/>
      <c r="EWG16" s="108"/>
      <c r="EWH16" s="108"/>
      <c r="EWI16" s="108"/>
      <c r="EWJ16" s="108"/>
      <c r="EWK16" s="108"/>
      <c r="EWL16" s="108"/>
      <c r="EWM16" s="108"/>
      <c r="EWN16" s="108"/>
      <c r="EWO16" s="108"/>
      <c r="EWP16" s="108"/>
      <c r="EWQ16" s="108"/>
      <c r="EWR16" s="108"/>
      <c r="EWS16" s="108"/>
      <c r="EWT16" s="108"/>
      <c r="EWU16" s="108"/>
      <c r="EWV16" s="108"/>
      <c r="EWW16" s="108"/>
      <c r="EWX16" s="108"/>
      <c r="EWY16" s="108"/>
      <c r="EWZ16" s="108"/>
      <c r="EXA16" s="108"/>
      <c r="EXB16" s="108"/>
      <c r="EXC16" s="108"/>
      <c r="EXD16" s="108"/>
      <c r="EXE16" s="108"/>
      <c r="EXF16" s="108"/>
      <c r="EXG16" s="108"/>
      <c r="EXH16" s="108"/>
      <c r="EXI16" s="108"/>
      <c r="EXJ16" s="108"/>
      <c r="EXK16" s="108"/>
      <c r="EXL16" s="108"/>
      <c r="EXM16" s="108"/>
      <c r="EXN16" s="108"/>
      <c r="EXO16" s="108"/>
      <c r="EXP16" s="108"/>
      <c r="EXQ16" s="108"/>
      <c r="EXR16" s="108"/>
      <c r="EXS16" s="108"/>
      <c r="EXT16" s="108"/>
      <c r="EXU16" s="108"/>
      <c r="EXV16" s="108"/>
      <c r="EXW16" s="108"/>
      <c r="EXX16" s="108"/>
      <c r="EXY16" s="108"/>
      <c r="EXZ16" s="108"/>
      <c r="EYA16" s="108"/>
      <c r="EYB16" s="108"/>
      <c r="EYC16" s="108"/>
      <c r="EYD16" s="108"/>
      <c r="EYE16" s="108"/>
      <c r="EYF16" s="108"/>
      <c r="EYG16" s="108"/>
      <c r="EYH16" s="108"/>
      <c r="EYI16" s="108"/>
      <c r="EYJ16" s="108"/>
      <c r="EYK16" s="108"/>
      <c r="EYL16" s="108"/>
      <c r="EYM16" s="108"/>
      <c r="EYN16" s="108"/>
      <c r="EYO16" s="108"/>
      <c r="EYP16" s="108"/>
      <c r="EYQ16" s="108"/>
      <c r="EYR16" s="108"/>
      <c r="EYS16" s="108"/>
      <c r="EYT16" s="108"/>
      <c r="EYU16" s="108"/>
      <c r="EYV16" s="108"/>
      <c r="EYW16" s="108"/>
      <c r="EYX16" s="108"/>
      <c r="EYY16" s="108"/>
      <c r="EYZ16" s="108"/>
      <c r="EZA16" s="108"/>
      <c r="EZB16" s="108"/>
      <c r="EZC16" s="108"/>
      <c r="EZD16" s="108"/>
      <c r="EZE16" s="108"/>
      <c r="EZF16" s="108"/>
      <c r="EZG16" s="108"/>
      <c r="EZH16" s="108"/>
      <c r="EZI16" s="108"/>
      <c r="EZJ16" s="108"/>
      <c r="EZK16" s="108"/>
      <c r="EZL16" s="108"/>
      <c r="EZM16" s="108"/>
      <c r="EZN16" s="108"/>
      <c r="EZO16" s="108"/>
      <c r="EZP16" s="108"/>
      <c r="EZQ16" s="108"/>
      <c r="EZR16" s="108"/>
      <c r="EZS16" s="108"/>
      <c r="EZT16" s="108"/>
      <c r="EZU16" s="108"/>
      <c r="EZV16" s="108"/>
      <c r="EZW16" s="108"/>
      <c r="EZX16" s="108"/>
      <c r="EZY16" s="108"/>
      <c r="EZZ16" s="108"/>
      <c r="FAA16" s="108"/>
      <c r="FAB16" s="108"/>
      <c r="FAC16" s="108"/>
      <c r="FAD16" s="108"/>
      <c r="FAE16" s="108"/>
      <c r="FAF16" s="108"/>
      <c r="FAG16" s="108"/>
      <c r="FAH16" s="108"/>
      <c r="FAI16" s="108"/>
      <c r="FAJ16" s="108"/>
      <c r="FAK16" s="108"/>
      <c r="FAL16" s="108"/>
      <c r="FAM16" s="108"/>
      <c r="FAN16" s="108"/>
      <c r="FAO16" s="108"/>
      <c r="FAP16" s="108"/>
      <c r="FAQ16" s="108"/>
      <c r="FAR16" s="108"/>
      <c r="FAS16" s="108"/>
      <c r="FAT16" s="108"/>
      <c r="FAU16" s="108"/>
      <c r="FAV16" s="108"/>
      <c r="FAW16" s="108"/>
      <c r="FAX16" s="108"/>
      <c r="FAY16" s="108"/>
      <c r="FAZ16" s="108"/>
      <c r="FBA16" s="108"/>
      <c r="FBB16" s="108"/>
      <c r="FBC16" s="108"/>
      <c r="FBD16" s="108"/>
      <c r="FBE16" s="108"/>
      <c r="FBF16" s="108"/>
      <c r="FBG16" s="108"/>
      <c r="FBH16" s="108"/>
      <c r="FBI16" s="108"/>
      <c r="FBJ16" s="108"/>
      <c r="FBK16" s="108"/>
      <c r="FBL16" s="108"/>
      <c r="FBM16" s="108"/>
      <c r="FBN16" s="108"/>
      <c r="FBO16" s="108"/>
      <c r="FBP16" s="108"/>
      <c r="FBQ16" s="108"/>
      <c r="FBR16" s="108"/>
      <c r="FBS16" s="108"/>
      <c r="FBT16" s="108"/>
      <c r="FBU16" s="108"/>
      <c r="FBV16" s="108"/>
      <c r="FBW16" s="108"/>
      <c r="FBX16" s="108"/>
      <c r="FBY16" s="108"/>
      <c r="FBZ16" s="108"/>
      <c r="FCA16" s="108"/>
      <c r="FCB16" s="108"/>
      <c r="FCC16" s="108"/>
      <c r="FCD16" s="108"/>
      <c r="FCE16" s="108"/>
      <c r="FCF16" s="108"/>
      <c r="FCG16" s="108"/>
      <c r="FCH16" s="108"/>
      <c r="FCI16" s="108"/>
      <c r="FCJ16" s="108"/>
      <c r="FCK16" s="108"/>
      <c r="FCL16" s="108"/>
      <c r="FCM16" s="108"/>
      <c r="FCN16" s="108"/>
      <c r="FCO16" s="108"/>
      <c r="FCP16" s="108"/>
      <c r="FCQ16" s="108"/>
      <c r="FCR16" s="108"/>
      <c r="FCS16" s="108"/>
      <c r="FCT16" s="108"/>
      <c r="FCU16" s="108"/>
      <c r="FCV16" s="108"/>
      <c r="FCW16" s="108"/>
      <c r="FCX16" s="108"/>
      <c r="FCY16" s="108"/>
      <c r="FCZ16" s="108"/>
      <c r="FDA16" s="108"/>
      <c r="FDB16" s="108"/>
      <c r="FDC16" s="108"/>
      <c r="FDD16" s="108"/>
      <c r="FDE16" s="108"/>
      <c r="FDF16" s="108"/>
      <c r="FDG16" s="108"/>
      <c r="FDH16" s="108"/>
      <c r="FDI16" s="108"/>
      <c r="FDJ16" s="108"/>
      <c r="FDK16" s="108"/>
      <c r="FDL16" s="108"/>
      <c r="FDM16" s="108"/>
      <c r="FDN16" s="108"/>
      <c r="FDO16" s="108"/>
      <c r="FDP16" s="108"/>
      <c r="FDQ16" s="108"/>
      <c r="FDR16" s="108"/>
      <c r="FDS16" s="108"/>
      <c r="FDT16" s="108"/>
      <c r="FDU16" s="108"/>
      <c r="FDV16" s="108"/>
      <c r="FDW16" s="108"/>
      <c r="FDX16" s="108"/>
      <c r="FDY16" s="108"/>
      <c r="FDZ16" s="108"/>
      <c r="FEA16" s="108"/>
      <c r="FEB16" s="108"/>
      <c r="FEC16" s="108"/>
      <c r="FED16" s="108"/>
      <c r="FEE16" s="108"/>
      <c r="FEF16" s="108"/>
      <c r="FEG16" s="108"/>
      <c r="FEH16" s="108"/>
      <c r="FEI16" s="108"/>
      <c r="FEJ16" s="108"/>
      <c r="FEK16" s="108"/>
      <c r="FEL16" s="108"/>
      <c r="FEM16" s="108"/>
      <c r="FEN16" s="108"/>
      <c r="FEO16" s="108"/>
      <c r="FEP16" s="108"/>
      <c r="FEQ16" s="108"/>
      <c r="FER16" s="108"/>
      <c r="FES16" s="108"/>
      <c r="FET16" s="108"/>
      <c r="FEU16" s="108"/>
      <c r="FEV16" s="108"/>
      <c r="FEW16" s="108"/>
      <c r="FEX16" s="108"/>
      <c r="FEY16" s="108"/>
      <c r="FEZ16" s="108"/>
      <c r="FFA16" s="108"/>
      <c r="FFB16" s="108"/>
      <c r="FFC16" s="108"/>
      <c r="FFD16" s="108"/>
      <c r="FFE16" s="108"/>
      <c r="FFF16" s="108"/>
      <c r="FFG16" s="108"/>
      <c r="FFH16" s="108"/>
      <c r="FFI16" s="108"/>
      <c r="FFJ16" s="108"/>
      <c r="FFK16" s="108"/>
      <c r="FFL16" s="108"/>
      <c r="FFM16" s="108"/>
      <c r="FFN16" s="108"/>
      <c r="FFO16" s="108"/>
      <c r="FFP16" s="108"/>
      <c r="FFQ16" s="108"/>
      <c r="FFR16" s="108"/>
      <c r="FFS16" s="108"/>
      <c r="FFT16" s="108"/>
      <c r="FFU16" s="108"/>
      <c r="FFV16" s="108"/>
      <c r="FFW16" s="108"/>
      <c r="FFX16" s="108"/>
      <c r="FFY16" s="108"/>
      <c r="FFZ16" s="108"/>
      <c r="FGA16" s="108"/>
      <c r="FGB16" s="108"/>
      <c r="FGC16" s="108"/>
      <c r="FGD16" s="108"/>
      <c r="FGE16" s="108"/>
      <c r="FGF16" s="108"/>
      <c r="FGG16" s="108"/>
      <c r="FGH16" s="108"/>
      <c r="FGI16" s="108"/>
      <c r="FGJ16" s="108"/>
      <c r="FGK16" s="108"/>
      <c r="FGL16" s="108"/>
      <c r="FGM16" s="108"/>
      <c r="FGN16" s="108"/>
      <c r="FGO16" s="108"/>
      <c r="FGP16" s="108"/>
      <c r="FGQ16" s="108"/>
      <c r="FGR16" s="108"/>
      <c r="FGS16" s="108"/>
      <c r="FGT16" s="108"/>
      <c r="FGU16" s="108"/>
      <c r="FGV16" s="108"/>
      <c r="FGW16" s="108"/>
      <c r="FGX16" s="108"/>
      <c r="FGY16" s="108"/>
      <c r="FGZ16" s="108"/>
      <c r="FHA16" s="108"/>
      <c r="FHB16" s="108"/>
      <c r="FHC16" s="108"/>
      <c r="FHD16" s="108"/>
      <c r="FHE16" s="108"/>
      <c r="FHF16" s="108"/>
      <c r="FHG16" s="108"/>
      <c r="FHH16" s="108"/>
      <c r="FHI16" s="108"/>
      <c r="FHJ16" s="108"/>
      <c r="FHK16" s="108"/>
      <c r="FHL16" s="108"/>
      <c r="FHM16" s="108"/>
      <c r="FHN16" s="108"/>
      <c r="FHO16" s="108"/>
      <c r="FHP16" s="108"/>
      <c r="FHQ16" s="108"/>
      <c r="FHR16" s="108"/>
      <c r="FHS16" s="108"/>
      <c r="FHT16" s="108"/>
      <c r="FHU16" s="108"/>
      <c r="FHV16" s="108"/>
      <c r="FHW16" s="108"/>
      <c r="FHX16" s="108"/>
      <c r="FHY16" s="108"/>
      <c r="FHZ16" s="108"/>
      <c r="FIA16" s="108"/>
      <c r="FIB16" s="108"/>
      <c r="FIC16" s="108"/>
      <c r="FID16" s="108"/>
      <c r="FIE16" s="108"/>
      <c r="FIF16" s="108"/>
      <c r="FIG16" s="108"/>
      <c r="FIH16" s="108"/>
      <c r="FII16" s="108"/>
      <c r="FIJ16" s="108"/>
      <c r="FIK16" s="108"/>
      <c r="FIL16" s="108"/>
      <c r="FIM16" s="108"/>
      <c r="FIN16" s="108"/>
      <c r="FIO16" s="108"/>
      <c r="FIP16" s="108"/>
      <c r="FIQ16" s="108"/>
      <c r="FIR16" s="108"/>
      <c r="FIS16" s="108"/>
      <c r="FIT16" s="108"/>
      <c r="FIU16" s="108"/>
      <c r="FIV16" s="108"/>
      <c r="FIW16" s="108"/>
      <c r="FIX16" s="108"/>
      <c r="FIY16" s="108"/>
      <c r="FIZ16" s="108"/>
      <c r="FJA16" s="108"/>
      <c r="FJB16" s="108"/>
      <c r="FJC16" s="108"/>
      <c r="FJD16" s="108"/>
      <c r="FJE16" s="108"/>
      <c r="FJF16" s="108"/>
      <c r="FJG16" s="108"/>
      <c r="FJH16" s="108"/>
      <c r="FJI16" s="108"/>
      <c r="FJJ16" s="108"/>
      <c r="FJK16" s="108"/>
      <c r="FJL16" s="108"/>
      <c r="FJM16" s="108"/>
      <c r="FJN16" s="108"/>
      <c r="FJO16" s="108"/>
      <c r="FJP16" s="108"/>
      <c r="FJQ16" s="108"/>
      <c r="FJR16" s="108"/>
      <c r="FJS16" s="108"/>
      <c r="FJT16" s="108"/>
      <c r="FJU16" s="108"/>
      <c r="FJV16" s="108"/>
      <c r="FJW16" s="108"/>
      <c r="FJX16" s="108"/>
      <c r="FJY16" s="108"/>
      <c r="FJZ16" s="108"/>
      <c r="FKA16" s="108"/>
      <c r="FKB16" s="108"/>
      <c r="FKC16" s="108"/>
      <c r="FKD16" s="108"/>
      <c r="FKE16" s="108"/>
      <c r="FKF16" s="108"/>
      <c r="FKG16" s="108"/>
      <c r="FKH16" s="108"/>
      <c r="FKI16" s="108"/>
      <c r="FKJ16" s="108"/>
      <c r="FKK16" s="108"/>
      <c r="FKL16" s="108"/>
      <c r="FKM16" s="108"/>
      <c r="FKN16" s="108"/>
      <c r="FKO16" s="108"/>
      <c r="FKP16" s="108"/>
      <c r="FKQ16" s="108"/>
      <c r="FKR16" s="108"/>
      <c r="FKS16" s="108"/>
      <c r="FKT16" s="108"/>
      <c r="FKU16" s="108"/>
      <c r="FKV16" s="108"/>
      <c r="FKW16" s="108"/>
      <c r="FKX16" s="108"/>
      <c r="FKY16" s="108"/>
      <c r="FKZ16" s="108"/>
      <c r="FLA16" s="108"/>
      <c r="FLB16" s="108"/>
      <c r="FLC16" s="108"/>
      <c r="FLD16" s="108"/>
      <c r="FLE16" s="108"/>
      <c r="FLF16" s="108"/>
      <c r="FLG16" s="108"/>
      <c r="FLH16" s="108"/>
      <c r="FLI16" s="108"/>
      <c r="FLJ16" s="108"/>
      <c r="FLK16" s="108"/>
      <c r="FLL16" s="108"/>
      <c r="FLM16" s="108"/>
      <c r="FLN16" s="108"/>
      <c r="FLO16" s="108"/>
      <c r="FLP16" s="108"/>
      <c r="FLQ16" s="108"/>
      <c r="FLR16" s="108"/>
      <c r="FLS16" s="108"/>
      <c r="FLT16" s="108"/>
      <c r="FLU16" s="108"/>
      <c r="FLV16" s="108"/>
      <c r="FLW16" s="108"/>
      <c r="FLX16" s="108"/>
      <c r="FLY16" s="108"/>
      <c r="FLZ16" s="108"/>
      <c r="FMA16" s="108"/>
      <c r="FMB16" s="108"/>
      <c r="FMC16" s="108"/>
      <c r="FMD16" s="108"/>
      <c r="FME16" s="108"/>
      <c r="FMF16" s="108"/>
      <c r="FMG16" s="108"/>
      <c r="FMH16" s="108"/>
      <c r="FMI16" s="108"/>
      <c r="FMJ16" s="108"/>
      <c r="FMK16" s="108"/>
      <c r="FML16" s="108"/>
      <c r="FMM16" s="108"/>
      <c r="FMN16" s="108"/>
      <c r="FMO16" s="108"/>
      <c r="FMP16" s="108"/>
      <c r="FMQ16" s="108"/>
      <c r="FMR16" s="108"/>
      <c r="FMS16" s="108"/>
      <c r="FMT16" s="108"/>
      <c r="FMU16" s="108"/>
      <c r="FMV16" s="108"/>
      <c r="FMW16" s="108"/>
      <c r="FMX16" s="108"/>
      <c r="FMY16" s="108"/>
      <c r="FMZ16" s="108"/>
      <c r="FNA16" s="108"/>
      <c r="FNB16" s="108"/>
      <c r="FNC16" s="108"/>
      <c r="FND16" s="108"/>
      <c r="FNE16" s="108"/>
      <c r="FNF16" s="108"/>
      <c r="FNG16" s="108"/>
      <c r="FNH16" s="108"/>
      <c r="FNI16" s="108"/>
      <c r="FNJ16" s="108"/>
      <c r="FNK16" s="108"/>
      <c r="FNL16" s="108"/>
      <c r="FNM16" s="108"/>
      <c r="FNN16" s="108"/>
      <c r="FNO16" s="108"/>
      <c r="FNP16" s="108"/>
      <c r="FNQ16" s="108"/>
      <c r="FNR16" s="108"/>
      <c r="FNS16" s="108"/>
      <c r="FNT16" s="108"/>
      <c r="FNU16" s="108"/>
      <c r="FNV16" s="108"/>
      <c r="FNW16" s="108"/>
      <c r="FNX16" s="108"/>
      <c r="FNY16" s="108"/>
      <c r="FNZ16" s="108"/>
      <c r="FOA16" s="108"/>
      <c r="FOB16" s="108"/>
      <c r="FOC16" s="108"/>
      <c r="FOD16" s="108"/>
      <c r="FOE16" s="108"/>
      <c r="FOF16" s="108"/>
      <c r="FOG16" s="108"/>
      <c r="FOH16" s="108"/>
      <c r="FOI16" s="108"/>
      <c r="FOJ16" s="108"/>
      <c r="FOK16" s="108"/>
      <c r="FOL16" s="108"/>
      <c r="FOM16" s="108"/>
      <c r="FON16" s="108"/>
      <c r="FOO16" s="108"/>
      <c r="FOP16" s="108"/>
      <c r="FOQ16" s="108"/>
      <c r="FOR16" s="108"/>
      <c r="FOS16" s="108"/>
      <c r="FOT16" s="108"/>
      <c r="FOU16" s="108"/>
      <c r="FOV16" s="108"/>
      <c r="FOW16" s="108"/>
      <c r="FOX16" s="108"/>
      <c r="FOY16" s="108"/>
      <c r="FOZ16" s="108"/>
      <c r="FPA16" s="108"/>
      <c r="FPB16" s="108"/>
      <c r="FPC16" s="108"/>
      <c r="FPD16" s="108"/>
      <c r="FPE16" s="108"/>
      <c r="FPF16" s="108"/>
      <c r="FPG16" s="108"/>
      <c r="FPH16" s="108"/>
      <c r="FPI16" s="108"/>
      <c r="FPJ16" s="108"/>
      <c r="FPK16" s="108"/>
      <c r="FPL16" s="108"/>
      <c r="FPM16" s="108"/>
      <c r="FPN16" s="108"/>
      <c r="FPO16" s="108"/>
      <c r="FPP16" s="108"/>
      <c r="FPQ16" s="108"/>
      <c r="FPR16" s="108"/>
      <c r="FPS16" s="108"/>
      <c r="FPT16" s="108"/>
      <c r="FPU16" s="108"/>
      <c r="FPV16" s="108"/>
      <c r="FPW16" s="108"/>
      <c r="FPX16" s="108"/>
      <c r="FPY16" s="108"/>
      <c r="FPZ16" s="108"/>
      <c r="FQA16" s="108"/>
      <c r="FQB16" s="108"/>
      <c r="FQC16" s="108"/>
      <c r="FQD16" s="108"/>
      <c r="FQE16" s="108"/>
      <c r="FQF16" s="108"/>
      <c r="FQG16" s="108"/>
      <c r="FQH16" s="108"/>
      <c r="FQI16" s="108"/>
      <c r="FQJ16" s="108"/>
      <c r="FQK16" s="108"/>
      <c r="FQL16" s="108"/>
      <c r="FQM16" s="108"/>
      <c r="FQN16" s="108"/>
      <c r="FQO16" s="108"/>
      <c r="FQP16" s="108"/>
      <c r="FQQ16" s="108"/>
      <c r="FQR16" s="108"/>
      <c r="FQS16" s="108"/>
      <c r="FQT16" s="108"/>
      <c r="FQU16" s="108"/>
      <c r="FQV16" s="108"/>
      <c r="FQW16" s="108"/>
      <c r="FQX16" s="108"/>
      <c r="FQY16" s="108"/>
      <c r="FQZ16" s="108"/>
      <c r="FRA16" s="108"/>
      <c r="FRB16" s="108"/>
      <c r="FRC16" s="108"/>
      <c r="FRD16" s="108"/>
      <c r="FRE16" s="108"/>
      <c r="FRF16" s="108"/>
      <c r="FRG16" s="108"/>
      <c r="FRH16" s="108"/>
      <c r="FRI16" s="108"/>
      <c r="FRJ16" s="108"/>
      <c r="FRK16" s="108"/>
      <c r="FRL16" s="108"/>
      <c r="FRM16" s="108"/>
      <c r="FRN16" s="108"/>
      <c r="FRO16" s="108"/>
      <c r="FRP16" s="108"/>
      <c r="FRQ16" s="108"/>
      <c r="FRR16" s="108"/>
      <c r="FRS16" s="108"/>
      <c r="FRT16" s="108"/>
      <c r="FRU16" s="108"/>
      <c r="FRV16" s="108"/>
      <c r="FRW16" s="108"/>
      <c r="FRX16" s="108"/>
      <c r="FRY16" s="108"/>
      <c r="FRZ16" s="108"/>
      <c r="FSA16" s="108"/>
      <c r="FSB16" s="108"/>
      <c r="FSC16" s="108"/>
      <c r="FSD16" s="108"/>
      <c r="FSE16" s="108"/>
      <c r="FSF16" s="108"/>
      <c r="FSG16" s="108"/>
      <c r="FSH16" s="108"/>
      <c r="FSI16" s="108"/>
      <c r="FSJ16" s="108"/>
      <c r="FSK16" s="108"/>
      <c r="FSL16" s="108"/>
      <c r="FSM16" s="108"/>
      <c r="FSN16" s="108"/>
      <c r="FSO16" s="108"/>
      <c r="FSP16" s="108"/>
      <c r="FSQ16" s="108"/>
      <c r="FSR16" s="108"/>
      <c r="FSS16" s="108"/>
      <c r="FST16" s="108"/>
      <c r="FSU16" s="108"/>
      <c r="FSV16" s="108"/>
      <c r="FSW16" s="108"/>
      <c r="FSX16" s="108"/>
      <c r="FSY16" s="108"/>
      <c r="FSZ16" s="108"/>
      <c r="FTA16" s="108"/>
      <c r="FTB16" s="108"/>
      <c r="FTC16" s="108"/>
      <c r="FTD16" s="108"/>
      <c r="FTE16" s="108"/>
      <c r="FTF16" s="108"/>
      <c r="FTG16" s="108"/>
      <c r="FTH16" s="108"/>
      <c r="FTI16" s="108"/>
      <c r="FTJ16" s="108"/>
      <c r="FTK16" s="108"/>
      <c r="FTL16" s="108"/>
      <c r="FTM16" s="108"/>
      <c r="FTN16" s="108"/>
      <c r="FTO16" s="108"/>
      <c r="FTP16" s="108"/>
      <c r="FTQ16" s="108"/>
      <c r="FTR16" s="108"/>
      <c r="FTS16" s="108"/>
      <c r="FTT16" s="108"/>
      <c r="FTU16" s="108"/>
      <c r="FTV16" s="108"/>
      <c r="FTW16" s="108"/>
      <c r="FTX16" s="108"/>
      <c r="FTY16" s="108"/>
      <c r="FTZ16" s="108"/>
      <c r="FUA16" s="108"/>
      <c r="FUB16" s="108"/>
      <c r="FUC16" s="108"/>
      <c r="FUD16" s="108"/>
      <c r="FUE16" s="108"/>
      <c r="FUF16" s="108"/>
      <c r="FUG16" s="108"/>
      <c r="FUH16" s="108"/>
      <c r="FUI16" s="108"/>
      <c r="FUJ16" s="108"/>
      <c r="FUK16" s="108"/>
      <c r="FUL16" s="108"/>
      <c r="FUM16" s="108"/>
      <c r="FUN16" s="108"/>
      <c r="FUO16" s="108"/>
      <c r="FUP16" s="108"/>
      <c r="FUQ16" s="108"/>
      <c r="FUR16" s="108"/>
      <c r="FUS16" s="108"/>
      <c r="FUT16" s="108"/>
      <c r="FUU16" s="108"/>
      <c r="FUV16" s="108"/>
      <c r="FUW16" s="108"/>
      <c r="FUX16" s="108"/>
      <c r="FUY16" s="108"/>
      <c r="FUZ16" s="108"/>
      <c r="FVA16" s="108"/>
      <c r="FVB16" s="108"/>
      <c r="FVC16" s="108"/>
      <c r="FVD16" s="108"/>
      <c r="FVE16" s="108"/>
      <c r="FVF16" s="108"/>
      <c r="FVG16" s="108"/>
      <c r="FVH16" s="108"/>
      <c r="FVI16" s="108"/>
      <c r="FVJ16" s="108"/>
      <c r="FVK16" s="108"/>
      <c r="FVL16" s="108"/>
      <c r="FVM16" s="108"/>
      <c r="FVN16" s="108"/>
      <c r="FVO16" s="108"/>
      <c r="FVP16" s="108"/>
      <c r="FVQ16" s="108"/>
      <c r="FVR16" s="108"/>
      <c r="FVS16" s="108"/>
      <c r="FVT16" s="108"/>
      <c r="FVU16" s="108"/>
      <c r="FVV16" s="108"/>
      <c r="FVW16" s="108"/>
      <c r="FVX16" s="108"/>
      <c r="FVY16" s="108"/>
      <c r="FVZ16" s="108"/>
      <c r="FWA16" s="108"/>
      <c r="FWB16" s="108"/>
      <c r="FWC16" s="108"/>
      <c r="FWD16" s="108"/>
      <c r="FWE16" s="108"/>
      <c r="FWF16" s="108"/>
      <c r="FWG16" s="108"/>
      <c r="FWH16" s="108"/>
      <c r="FWI16" s="108"/>
      <c r="FWJ16" s="108"/>
      <c r="FWK16" s="108"/>
      <c r="FWL16" s="108"/>
      <c r="FWM16" s="108"/>
      <c r="FWN16" s="108"/>
      <c r="FWO16" s="108"/>
      <c r="FWP16" s="108"/>
      <c r="FWQ16" s="108"/>
      <c r="FWR16" s="108"/>
      <c r="FWS16" s="108"/>
      <c r="FWT16" s="108"/>
      <c r="FWU16" s="108"/>
      <c r="FWV16" s="108"/>
      <c r="FWW16" s="108"/>
      <c r="FWX16" s="108"/>
      <c r="FWY16" s="108"/>
      <c r="FWZ16" s="108"/>
      <c r="FXA16" s="108"/>
      <c r="FXB16" s="108"/>
      <c r="FXC16" s="108"/>
      <c r="FXD16" s="108"/>
      <c r="FXE16" s="108"/>
      <c r="FXF16" s="108"/>
      <c r="FXG16" s="108"/>
      <c r="FXH16" s="108"/>
      <c r="FXI16" s="108"/>
      <c r="FXJ16" s="108"/>
      <c r="FXK16" s="108"/>
      <c r="FXL16" s="108"/>
      <c r="FXM16" s="108"/>
      <c r="FXN16" s="108"/>
      <c r="FXO16" s="108"/>
      <c r="FXP16" s="108"/>
      <c r="FXQ16" s="108"/>
      <c r="FXR16" s="108"/>
      <c r="FXS16" s="108"/>
      <c r="FXT16" s="108"/>
      <c r="FXU16" s="108"/>
      <c r="FXV16" s="108"/>
      <c r="FXW16" s="108"/>
      <c r="FXX16" s="108"/>
      <c r="FXY16" s="108"/>
      <c r="FXZ16" s="108"/>
      <c r="FYA16" s="108"/>
      <c r="FYB16" s="108"/>
      <c r="FYC16" s="108"/>
      <c r="FYD16" s="108"/>
      <c r="FYE16" s="108"/>
      <c r="FYF16" s="108"/>
      <c r="FYG16" s="108"/>
      <c r="FYH16" s="108"/>
      <c r="FYI16" s="108"/>
      <c r="FYJ16" s="108"/>
      <c r="FYK16" s="108"/>
      <c r="FYL16" s="108"/>
      <c r="FYM16" s="108"/>
      <c r="FYN16" s="108"/>
      <c r="FYO16" s="108"/>
      <c r="FYP16" s="108"/>
      <c r="FYQ16" s="108"/>
      <c r="FYR16" s="108"/>
      <c r="FYS16" s="108"/>
      <c r="FYT16" s="108"/>
      <c r="FYU16" s="108"/>
      <c r="FYV16" s="108"/>
      <c r="FYW16" s="108"/>
      <c r="FYX16" s="108"/>
      <c r="FYY16" s="108"/>
      <c r="FYZ16" s="108"/>
      <c r="FZA16" s="108"/>
      <c r="FZB16" s="108"/>
      <c r="FZC16" s="108"/>
      <c r="FZD16" s="108"/>
      <c r="FZE16" s="108"/>
      <c r="FZF16" s="108"/>
      <c r="FZG16" s="108"/>
      <c r="FZH16" s="108"/>
      <c r="FZI16" s="108"/>
      <c r="FZJ16" s="108"/>
      <c r="FZK16" s="108"/>
      <c r="FZL16" s="108"/>
      <c r="FZM16" s="108"/>
      <c r="FZN16" s="108"/>
      <c r="FZO16" s="108"/>
      <c r="FZP16" s="108"/>
      <c r="FZQ16" s="108"/>
      <c r="FZR16" s="108"/>
      <c r="FZS16" s="108"/>
      <c r="FZT16" s="108"/>
      <c r="FZU16" s="108"/>
      <c r="FZV16" s="108"/>
      <c r="FZW16" s="108"/>
      <c r="FZX16" s="108"/>
      <c r="FZY16" s="108"/>
      <c r="FZZ16" s="108"/>
      <c r="GAA16" s="108"/>
      <c r="GAB16" s="108"/>
      <c r="GAC16" s="108"/>
      <c r="GAD16" s="108"/>
      <c r="GAE16" s="108"/>
      <c r="GAF16" s="108"/>
      <c r="GAG16" s="108"/>
      <c r="GAH16" s="108"/>
      <c r="GAI16" s="108"/>
      <c r="GAJ16" s="108"/>
      <c r="GAK16" s="108"/>
      <c r="GAL16" s="108"/>
      <c r="GAM16" s="108"/>
      <c r="GAN16" s="108"/>
      <c r="GAO16" s="108"/>
      <c r="GAP16" s="108"/>
      <c r="GAQ16" s="108"/>
      <c r="GAR16" s="108"/>
      <c r="GAS16" s="108"/>
      <c r="GAT16" s="108"/>
      <c r="GAU16" s="108"/>
      <c r="GAV16" s="108"/>
      <c r="GAW16" s="108"/>
      <c r="GAX16" s="108"/>
      <c r="GAY16" s="108"/>
      <c r="GAZ16" s="108"/>
      <c r="GBA16" s="108"/>
      <c r="GBB16" s="108"/>
      <c r="GBC16" s="108"/>
      <c r="GBD16" s="108"/>
      <c r="GBE16" s="108"/>
      <c r="GBF16" s="108"/>
      <c r="GBG16" s="108"/>
      <c r="GBH16" s="108"/>
      <c r="GBI16" s="108"/>
      <c r="GBJ16" s="108"/>
      <c r="GBK16" s="108"/>
      <c r="GBL16" s="108"/>
      <c r="GBM16" s="108"/>
      <c r="GBN16" s="108"/>
      <c r="GBO16" s="108"/>
      <c r="GBP16" s="108"/>
      <c r="GBQ16" s="108"/>
      <c r="GBR16" s="108"/>
      <c r="GBS16" s="108"/>
      <c r="GBT16" s="108"/>
      <c r="GBU16" s="108"/>
      <c r="GBV16" s="108"/>
      <c r="GBW16" s="108"/>
      <c r="GBX16" s="108"/>
      <c r="GBY16" s="108"/>
      <c r="GBZ16" s="108"/>
      <c r="GCA16" s="108"/>
      <c r="GCB16" s="108"/>
      <c r="GCC16" s="108"/>
      <c r="GCD16" s="108"/>
      <c r="GCE16" s="108"/>
      <c r="GCF16" s="108"/>
      <c r="GCG16" s="108"/>
      <c r="GCH16" s="108"/>
      <c r="GCI16" s="108"/>
      <c r="GCJ16" s="108"/>
      <c r="GCK16" s="108"/>
      <c r="GCL16" s="108"/>
      <c r="GCM16" s="108"/>
      <c r="GCN16" s="108"/>
      <c r="GCO16" s="108"/>
      <c r="GCP16" s="108"/>
      <c r="GCQ16" s="108"/>
      <c r="GCR16" s="108"/>
      <c r="GCS16" s="108"/>
      <c r="GCT16" s="108"/>
      <c r="GCU16" s="108"/>
      <c r="GCV16" s="108"/>
      <c r="GCW16" s="108"/>
      <c r="GCX16" s="108"/>
      <c r="GCY16" s="108"/>
      <c r="GCZ16" s="108"/>
      <c r="GDA16" s="108"/>
      <c r="GDB16" s="108"/>
      <c r="GDC16" s="108"/>
      <c r="GDD16" s="108"/>
      <c r="GDE16" s="108"/>
      <c r="GDF16" s="108"/>
      <c r="GDG16" s="108"/>
      <c r="GDH16" s="108"/>
      <c r="GDI16" s="108"/>
      <c r="GDJ16" s="108"/>
      <c r="GDK16" s="108"/>
      <c r="GDL16" s="108"/>
      <c r="GDM16" s="108"/>
      <c r="GDN16" s="108"/>
      <c r="GDO16" s="108"/>
      <c r="GDP16" s="108"/>
      <c r="GDQ16" s="108"/>
      <c r="GDR16" s="108"/>
      <c r="GDS16" s="108"/>
      <c r="GDT16" s="108"/>
      <c r="GDU16" s="108"/>
      <c r="GDV16" s="108"/>
      <c r="GDW16" s="108"/>
      <c r="GDX16" s="108"/>
      <c r="GDY16" s="108"/>
      <c r="GDZ16" s="108"/>
      <c r="GEA16" s="108"/>
      <c r="GEB16" s="108"/>
      <c r="GEC16" s="108"/>
      <c r="GED16" s="108"/>
      <c r="GEE16" s="108"/>
      <c r="GEF16" s="108"/>
      <c r="GEG16" s="108"/>
      <c r="GEH16" s="108"/>
      <c r="GEI16" s="108"/>
      <c r="GEJ16" s="108"/>
      <c r="GEK16" s="108"/>
      <c r="GEL16" s="108"/>
      <c r="GEM16" s="108"/>
      <c r="GEN16" s="108"/>
      <c r="GEO16" s="108"/>
      <c r="GEP16" s="108"/>
      <c r="GEQ16" s="108"/>
      <c r="GER16" s="108"/>
      <c r="GES16" s="108"/>
      <c r="GET16" s="108"/>
      <c r="GEU16" s="108"/>
      <c r="GEV16" s="108"/>
      <c r="GEW16" s="108"/>
      <c r="GEX16" s="108"/>
      <c r="GEY16" s="108"/>
      <c r="GEZ16" s="108"/>
      <c r="GFA16" s="108"/>
      <c r="GFB16" s="108"/>
      <c r="GFC16" s="108"/>
      <c r="GFD16" s="108"/>
      <c r="GFE16" s="108"/>
      <c r="GFF16" s="108"/>
      <c r="GFG16" s="108"/>
      <c r="GFH16" s="108"/>
      <c r="GFI16" s="108"/>
      <c r="GFJ16" s="108"/>
      <c r="GFK16" s="108"/>
      <c r="GFL16" s="108"/>
      <c r="GFM16" s="108"/>
      <c r="GFN16" s="108"/>
      <c r="GFO16" s="108"/>
      <c r="GFP16" s="108"/>
      <c r="GFQ16" s="108"/>
      <c r="GFR16" s="108"/>
      <c r="GFS16" s="108"/>
      <c r="GFT16" s="108"/>
      <c r="GFU16" s="108"/>
      <c r="GFV16" s="108"/>
      <c r="GFW16" s="108"/>
      <c r="GFX16" s="108"/>
      <c r="GFY16" s="108"/>
      <c r="GFZ16" s="108"/>
      <c r="GGA16" s="108"/>
      <c r="GGB16" s="108"/>
      <c r="GGC16" s="108"/>
      <c r="GGD16" s="108"/>
      <c r="GGE16" s="108"/>
      <c r="GGF16" s="108"/>
      <c r="GGG16" s="108"/>
      <c r="GGH16" s="108"/>
      <c r="GGI16" s="108"/>
      <c r="GGJ16" s="108"/>
      <c r="GGK16" s="108"/>
      <c r="GGL16" s="108"/>
      <c r="GGM16" s="108"/>
      <c r="GGN16" s="108"/>
      <c r="GGO16" s="108"/>
      <c r="GGP16" s="108"/>
      <c r="GGQ16" s="108"/>
      <c r="GGR16" s="108"/>
      <c r="GGS16" s="108"/>
      <c r="GGT16" s="108"/>
      <c r="GGU16" s="108"/>
      <c r="GGV16" s="108"/>
      <c r="GGW16" s="108"/>
      <c r="GGX16" s="108"/>
      <c r="GGY16" s="108"/>
      <c r="GGZ16" s="108"/>
      <c r="GHA16" s="108"/>
      <c r="GHB16" s="108"/>
      <c r="GHC16" s="108"/>
      <c r="GHD16" s="108"/>
      <c r="GHE16" s="108"/>
      <c r="GHF16" s="108"/>
      <c r="GHG16" s="108"/>
      <c r="GHH16" s="108"/>
      <c r="GHI16" s="108"/>
      <c r="GHJ16" s="108"/>
      <c r="GHK16" s="108"/>
      <c r="GHL16" s="108"/>
      <c r="GHM16" s="108"/>
      <c r="GHN16" s="108"/>
      <c r="GHO16" s="108"/>
      <c r="GHP16" s="108"/>
      <c r="GHQ16" s="108"/>
      <c r="GHR16" s="108"/>
      <c r="GHS16" s="108"/>
      <c r="GHT16" s="108"/>
      <c r="GHU16" s="108"/>
      <c r="GHV16" s="108"/>
      <c r="GHW16" s="108"/>
      <c r="GHX16" s="108"/>
      <c r="GHY16" s="108"/>
      <c r="GHZ16" s="108"/>
      <c r="GIA16" s="108"/>
      <c r="GIB16" s="108"/>
      <c r="GIC16" s="108"/>
      <c r="GID16" s="108"/>
      <c r="GIE16" s="108"/>
      <c r="GIF16" s="108"/>
      <c r="GIG16" s="108"/>
      <c r="GIH16" s="108"/>
      <c r="GII16" s="108"/>
      <c r="GIJ16" s="108"/>
      <c r="GIK16" s="108"/>
      <c r="GIL16" s="108"/>
      <c r="GIM16" s="108"/>
      <c r="GIN16" s="108"/>
      <c r="GIO16" s="108"/>
      <c r="GIP16" s="108"/>
      <c r="GIQ16" s="108"/>
      <c r="GIR16" s="108"/>
      <c r="GIS16" s="108"/>
      <c r="GIT16" s="108"/>
      <c r="GIU16" s="108"/>
      <c r="GIV16" s="108"/>
      <c r="GIW16" s="108"/>
      <c r="GIX16" s="108"/>
      <c r="GIY16" s="108"/>
      <c r="GIZ16" s="108"/>
      <c r="GJA16" s="108"/>
      <c r="GJB16" s="108"/>
      <c r="GJC16" s="108"/>
      <c r="GJD16" s="108"/>
      <c r="GJE16" s="108"/>
      <c r="GJF16" s="108"/>
      <c r="GJG16" s="108"/>
      <c r="GJH16" s="108"/>
      <c r="GJI16" s="108"/>
      <c r="GJJ16" s="108"/>
      <c r="GJK16" s="108"/>
      <c r="GJL16" s="108"/>
      <c r="GJM16" s="108"/>
      <c r="GJN16" s="108"/>
      <c r="GJO16" s="108"/>
      <c r="GJP16" s="108"/>
      <c r="GJQ16" s="108"/>
      <c r="GJR16" s="108"/>
      <c r="GJS16" s="108"/>
      <c r="GJT16" s="108"/>
      <c r="GJU16" s="108"/>
      <c r="GJV16" s="108"/>
      <c r="GJW16" s="108"/>
      <c r="GJX16" s="108"/>
      <c r="GJY16" s="108"/>
      <c r="GJZ16" s="108"/>
      <c r="GKA16" s="108"/>
      <c r="GKB16" s="108"/>
      <c r="GKC16" s="108"/>
      <c r="GKD16" s="108"/>
      <c r="GKE16" s="108"/>
      <c r="GKF16" s="108"/>
      <c r="GKG16" s="108"/>
      <c r="GKH16" s="108"/>
      <c r="GKI16" s="108"/>
      <c r="GKJ16" s="108"/>
      <c r="GKK16" s="108"/>
      <c r="GKL16" s="108"/>
      <c r="GKM16" s="108"/>
      <c r="GKN16" s="108"/>
      <c r="GKO16" s="108"/>
      <c r="GKP16" s="108"/>
      <c r="GKQ16" s="108"/>
      <c r="GKR16" s="108"/>
      <c r="GKS16" s="108"/>
      <c r="GKT16" s="108"/>
      <c r="GKU16" s="108"/>
      <c r="GKV16" s="108"/>
      <c r="GKW16" s="108"/>
      <c r="GKX16" s="108"/>
      <c r="GKY16" s="108"/>
      <c r="GKZ16" s="108"/>
      <c r="GLA16" s="108"/>
      <c r="GLB16" s="108"/>
      <c r="GLC16" s="108"/>
      <c r="GLD16" s="108"/>
      <c r="GLE16" s="108"/>
      <c r="GLF16" s="108"/>
      <c r="GLG16" s="108"/>
      <c r="GLH16" s="108"/>
      <c r="GLI16" s="108"/>
      <c r="GLJ16" s="108"/>
      <c r="GLK16" s="108"/>
      <c r="GLL16" s="108"/>
      <c r="GLM16" s="108"/>
      <c r="GLN16" s="108"/>
      <c r="GLO16" s="108"/>
      <c r="GLP16" s="108"/>
      <c r="GLQ16" s="108"/>
      <c r="GLR16" s="108"/>
      <c r="GLS16" s="108"/>
      <c r="GLT16" s="108"/>
      <c r="GLU16" s="108"/>
      <c r="GLV16" s="108"/>
      <c r="GLW16" s="108"/>
      <c r="GLX16" s="108"/>
      <c r="GLY16" s="108"/>
      <c r="GLZ16" s="108"/>
      <c r="GMA16" s="108"/>
      <c r="GMB16" s="108"/>
      <c r="GMC16" s="108"/>
      <c r="GMD16" s="108"/>
      <c r="GME16" s="108"/>
      <c r="GMF16" s="108"/>
      <c r="GMG16" s="108"/>
      <c r="GMH16" s="108"/>
      <c r="GMI16" s="108"/>
      <c r="GMJ16" s="108"/>
      <c r="GMK16" s="108"/>
      <c r="GML16" s="108"/>
      <c r="GMM16" s="108"/>
      <c r="GMN16" s="108"/>
      <c r="GMO16" s="108"/>
      <c r="GMP16" s="108"/>
      <c r="GMQ16" s="108"/>
      <c r="GMR16" s="108"/>
      <c r="GMS16" s="108"/>
      <c r="GMT16" s="108"/>
      <c r="GMU16" s="108"/>
      <c r="GMV16" s="108"/>
      <c r="GMW16" s="108"/>
      <c r="GMX16" s="108"/>
      <c r="GMY16" s="108"/>
      <c r="GMZ16" s="108"/>
      <c r="GNA16" s="108"/>
      <c r="GNB16" s="108"/>
      <c r="GNC16" s="108"/>
      <c r="GND16" s="108"/>
      <c r="GNE16" s="108"/>
      <c r="GNF16" s="108"/>
      <c r="GNG16" s="108"/>
      <c r="GNH16" s="108"/>
      <c r="GNI16" s="108"/>
      <c r="GNJ16" s="108"/>
      <c r="GNK16" s="108"/>
      <c r="GNL16" s="108"/>
      <c r="GNM16" s="108"/>
      <c r="GNN16" s="108"/>
      <c r="GNO16" s="108"/>
      <c r="GNP16" s="108"/>
      <c r="GNQ16" s="108"/>
      <c r="GNR16" s="108"/>
      <c r="GNS16" s="108"/>
      <c r="GNT16" s="108"/>
      <c r="GNU16" s="108"/>
      <c r="GNV16" s="108"/>
      <c r="GNW16" s="108"/>
      <c r="GNX16" s="108"/>
      <c r="GNY16" s="108"/>
      <c r="GNZ16" s="108"/>
      <c r="GOA16" s="108"/>
      <c r="GOB16" s="108"/>
      <c r="GOC16" s="108"/>
      <c r="GOD16" s="108"/>
      <c r="GOE16" s="108"/>
      <c r="GOF16" s="108"/>
      <c r="GOG16" s="108"/>
      <c r="GOH16" s="108"/>
      <c r="GOI16" s="108"/>
      <c r="GOJ16" s="108"/>
      <c r="GOK16" s="108"/>
      <c r="GOL16" s="108"/>
      <c r="GOM16" s="108"/>
      <c r="GON16" s="108"/>
      <c r="GOO16" s="108"/>
      <c r="GOP16" s="108"/>
      <c r="GOQ16" s="108"/>
      <c r="GOR16" s="108"/>
      <c r="GOS16" s="108"/>
      <c r="GOT16" s="108"/>
      <c r="GOU16" s="108"/>
      <c r="GOV16" s="108"/>
      <c r="GOW16" s="108"/>
      <c r="GOX16" s="108"/>
      <c r="GOY16" s="108"/>
      <c r="GOZ16" s="108"/>
      <c r="GPA16" s="108"/>
      <c r="GPB16" s="108"/>
      <c r="GPC16" s="108"/>
      <c r="GPD16" s="108"/>
      <c r="GPE16" s="108"/>
      <c r="GPF16" s="108"/>
      <c r="GPG16" s="108"/>
      <c r="GPH16" s="108"/>
      <c r="GPI16" s="108"/>
      <c r="GPJ16" s="108"/>
      <c r="GPK16" s="108"/>
      <c r="GPL16" s="108"/>
      <c r="GPM16" s="108"/>
      <c r="GPN16" s="108"/>
      <c r="GPO16" s="108"/>
      <c r="GPP16" s="108"/>
      <c r="GPQ16" s="108"/>
      <c r="GPR16" s="108"/>
      <c r="GPS16" s="108"/>
      <c r="GPT16" s="108"/>
      <c r="GPU16" s="108"/>
      <c r="GPV16" s="108"/>
      <c r="GPW16" s="108"/>
      <c r="GPX16" s="108"/>
      <c r="GPY16" s="108"/>
      <c r="GPZ16" s="108"/>
      <c r="GQA16" s="108"/>
      <c r="GQB16" s="108"/>
      <c r="GQC16" s="108"/>
      <c r="GQD16" s="108"/>
      <c r="GQE16" s="108"/>
      <c r="GQF16" s="108"/>
      <c r="GQG16" s="108"/>
      <c r="GQH16" s="108"/>
      <c r="GQI16" s="108"/>
      <c r="GQJ16" s="108"/>
      <c r="GQK16" s="108"/>
      <c r="GQL16" s="108"/>
      <c r="GQM16" s="108"/>
      <c r="GQN16" s="108"/>
      <c r="GQO16" s="108"/>
      <c r="GQP16" s="108"/>
      <c r="GQQ16" s="108"/>
      <c r="GQR16" s="108"/>
      <c r="GQS16" s="108"/>
      <c r="GQT16" s="108"/>
      <c r="GQU16" s="108"/>
      <c r="GQV16" s="108"/>
      <c r="GQW16" s="108"/>
      <c r="GQX16" s="108"/>
      <c r="GQY16" s="108"/>
      <c r="GQZ16" s="108"/>
      <c r="GRA16" s="108"/>
      <c r="GRB16" s="108"/>
      <c r="GRC16" s="108"/>
      <c r="GRD16" s="108"/>
      <c r="GRE16" s="108"/>
      <c r="GRF16" s="108"/>
      <c r="GRG16" s="108"/>
      <c r="GRH16" s="108"/>
      <c r="GRI16" s="108"/>
      <c r="GRJ16" s="108"/>
      <c r="GRK16" s="108"/>
      <c r="GRL16" s="108"/>
      <c r="GRM16" s="108"/>
      <c r="GRN16" s="108"/>
      <c r="GRO16" s="108"/>
      <c r="GRP16" s="108"/>
      <c r="GRQ16" s="108"/>
      <c r="GRR16" s="108"/>
      <c r="GRS16" s="108"/>
      <c r="GRT16" s="108"/>
      <c r="GRU16" s="108"/>
      <c r="GRV16" s="108"/>
      <c r="GRW16" s="108"/>
      <c r="GRX16" s="108"/>
      <c r="GRY16" s="108"/>
      <c r="GRZ16" s="108"/>
      <c r="GSA16" s="108"/>
      <c r="GSB16" s="108"/>
      <c r="GSC16" s="108"/>
      <c r="GSD16" s="108"/>
      <c r="GSE16" s="108"/>
      <c r="GSF16" s="108"/>
      <c r="GSG16" s="108"/>
      <c r="GSH16" s="108"/>
      <c r="GSI16" s="108"/>
      <c r="GSJ16" s="108"/>
      <c r="GSK16" s="108"/>
      <c r="GSL16" s="108"/>
      <c r="GSM16" s="108"/>
      <c r="GSN16" s="108"/>
      <c r="GSO16" s="108"/>
      <c r="GSP16" s="108"/>
      <c r="GSQ16" s="108"/>
      <c r="GSR16" s="108"/>
      <c r="GSS16" s="108"/>
      <c r="GST16" s="108"/>
      <c r="GSU16" s="108"/>
      <c r="GSV16" s="108"/>
      <c r="GSW16" s="108"/>
      <c r="GSX16" s="108"/>
      <c r="GSY16" s="108"/>
      <c r="GSZ16" s="108"/>
      <c r="GTA16" s="108"/>
      <c r="GTB16" s="108"/>
      <c r="GTC16" s="108"/>
      <c r="GTD16" s="108"/>
      <c r="GTE16" s="108"/>
      <c r="GTF16" s="108"/>
      <c r="GTG16" s="108"/>
      <c r="GTH16" s="108"/>
      <c r="GTI16" s="108"/>
      <c r="GTJ16" s="108"/>
      <c r="GTK16" s="108"/>
      <c r="GTL16" s="108"/>
      <c r="GTM16" s="108"/>
      <c r="GTN16" s="108"/>
      <c r="GTO16" s="108"/>
      <c r="GTP16" s="108"/>
      <c r="GTQ16" s="108"/>
      <c r="GTR16" s="108"/>
      <c r="GTS16" s="108"/>
      <c r="GTT16" s="108"/>
      <c r="GTU16" s="108"/>
      <c r="GTV16" s="108"/>
      <c r="GTW16" s="108"/>
      <c r="GTX16" s="108"/>
      <c r="GTY16" s="108"/>
      <c r="GTZ16" s="108"/>
      <c r="GUA16" s="108"/>
      <c r="GUB16" s="108"/>
      <c r="GUC16" s="108"/>
      <c r="GUD16" s="108"/>
      <c r="GUE16" s="108"/>
      <c r="GUF16" s="108"/>
      <c r="GUG16" s="108"/>
      <c r="GUH16" s="108"/>
      <c r="GUI16" s="108"/>
      <c r="GUJ16" s="108"/>
      <c r="GUK16" s="108"/>
      <c r="GUL16" s="108"/>
      <c r="GUM16" s="108"/>
      <c r="GUN16" s="108"/>
      <c r="GUO16" s="108"/>
      <c r="GUP16" s="108"/>
      <c r="GUQ16" s="108"/>
      <c r="GUR16" s="108"/>
      <c r="GUS16" s="108"/>
      <c r="GUT16" s="108"/>
      <c r="GUU16" s="108"/>
      <c r="GUV16" s="108"/>
      <c r="GUW16" s="108"/>
      <c r="GUX16" s="108"/>
      <c r="GUY16" s="108"/>
      <c r="GUZ16" s="108"/>
      <c r="GVA16" s="108"/>
      <c r="GVB16" s="108"/>
      <c r="GVC16" s="108"/>
      <c r="GVD16" s="108"/>
      <c r="GVE16" s="108"/>
      <c r="GVF16" s="108"/>
      <c r="GVG16" s="108"/>
      <c r="GVH16" s="108"/>
      <c r="GVI16" s="108"/>
      <c r="GVJ16" s="108"/>
      <c r="GVK16" s="108"/>
      <c r="GVL16" s="108"/>
      <c r="GVM16" s="108"/>
      <c r="GVN16" s="108"/>
      <c r="GVO16" s="108"/>
      <c r="GVP16" s="108"/>
      <c r="GVQ16" s="108"/>
      <c r="GVR16" s="108"/>
      <c r="GVS16" s="108"/>
      <c r="GVT16" s="108"/>
      <c r="GVU16" s="108"/>
      <c r="GVV16" s="108"/>
      <c r="GVW16" s="108"/>
      <c r="GVX16" s="108"/>
      <c r="GVY16" s="108"/>
      <c r="GVZ16" s="108"/>
      <c r="GWA16" s="108"/>
      <c r="GWB16" s="108"/>
      <c r="GWC16" s="108"/>
      <c r="GWD16" s="108"/>
      <c r="GWE16" s="108"/>
      <c r="GWF16" s="108"/>
      <c r="GWG16" s="108"/>
      <c r="GWH16" s="108"/>
      <c r="GWI16" s="108"/>
      <c r="GWJ16" s="108"/>
      <c r="GWK16" s="108"/>
      <c r="GWL16" s="108"/>
      <c r="GWM16" s="108"/>
      <c r="GWN16" s="108"/>
      <c r="GWO16" s="108"/>
      <c r="GWP16" s="108"/>
      <c r="GWQ16" s="108"/>
      <c r="GWR16" s="108"/>
      <c r="GWS16" s="108"/>
      <c r="GWT16" s="108"/>
      <c r="GWU16" s="108"/>
      <c r="GWV16" s="108"/>
      <c r="GWW16" s="108"/>
      <c r="GWX16" s="108"/>
      <c r="GWY16" s="108"/>
      <c r="GWZ16" s="108"/>
      <c r="GXA16" s="108"/>
      <c r="GXB16" s="108"/>
      <c r="GXC16" s="108"/>
      <c r="GXD16" s="108"/>
      <c r="GXE16" s="108"/>
      <c r="GXF16" s="108"/>
      <c r="GXG16" s="108"/>
      <c r="GXH16" s="108"/>
      <c r="GXI16" s="108"/>
      <c r="GXJ16" s="108"/>
      <c r="GXK16" s="108"/>
      <c r="GXL16" s="108"/>
      <c r="GXM16" s="108"/>
      <c r="GXN16" s="108"/>
      <c r="GXO16" s="108"/>
      <c r="GXP16" s="108"/>
      <c r="GXQ16" s="108"/>
      <c r="GXR16" s="108"/>
      <c r="GXS16" s="108"/>
      <c r="GXT16" s="108"/>
      <c r="GXU16" s="108"/>
      <c r="GXV16" s="108"/>
      <c r="GXW16" s="108"/>
      <c r="GXX16" s="108"/>
      <c r="GXY16" s="108"/>
      <c r="GXZ16" s="108"/>
      <c r="GYA16" s="108"/>
      <c r="GYB16" s="108"/>
      <c r="GYC16" s="108"/>
      <c r="GYD16" s="108"/>
      <c r="GYE16" s="108"/>
      <c r="GYF16" s="108"/>
      <c r="GYG16" s="108"/>
      <c r="GYH16" s="108"/>
      <c r="GYI16" s="108"/>
      <c r="GYJ16" s="108"/>
      <c r="GYK16" s="108"/>
      <c r="GYL16" s="108"/>
      <c r="GYM16" s="108"/>
      <c r="GYN16" s="108"/>
      <c r="GYO16" s="108"/>
      <c r="GYP16" s="108"/>
      <c r="GYQ16" s="108"/>
      <c r="GYR16" s="108"/>
      <c r="GYS16" s="108"/>
      <c r="GYT16" s="108"/>
      <c r="GYU16" s="108"/>
      <c r="GYV16" s="108"/>
      <c r="GYW16" s="108"/>
      <c r="GYX16" s="108"/>
      <c r="GYY16" s="108"/>
      <c r="GYZ16" s="108"/>
      <c r="GZA16" s="108"/>
      <c r="GZB16" s="108"/>
      <c r="GZC16" s="108"/>
      <c r="GZD16" s="108"/>
      <c r="GZE16" s="108"/>
      <c r="GZF16" s="108"/>
      <c r="GZG16" s="108"/>
      <c r="GZH16" s="108"/>
      <c r="GZI16" s="108"/>
      <c r="GZJ16" s="108"/>
      <c r="GZK16" s="108"/>
      <c r="GZL16" s="108"/>
      <c r="GZM16" s="108"/>
      <c r="GZN16" s="108"/>
      <c r="GZO16" s="108"/>
      <c r="GZP16" s="108"/>
      <c r="GZQ16" s="108"/>
      <c r="GZR16" s="108"/>
      <c r="GZS16" s="108"/>
      <c r="GZT16" s="108"/>
      <c r="GZU16" s="108"/>
      <c r="GZV16" s="108"/>
      <c r="GZW16" s="108"/>
      <c r="GZX16" s="108"/>
      <c r="GZY16" s="108"/>
      <c r="GZZ16" s="108"/>
      <c r="HAA16" s="108"/>
      <c r="HAB16" s="108"/>
      <c r="HAC16" s="108"/>
      <c r="HAD16" s="108"/>
      <c r="HAE16" s="108"/>
      <c r="HAF16" s="108"/>
      <c r="HAG16" s="108"/>
      <c r="HAH16" s="108"/>
      <c r="HAI16" s="108"/>
      <c r="HAJ16" s="108"/>
      <c r="HAK16" s="108"/>
      <c r="HAL16" s="108"/>
      <c r="HAM16" s="108"/>
      <c r="HAN16" s="108"/>
      <c r="HAO16" s="108"/>
      <c r="HAP16" s="108"/>
      <c r="HAQ16" s="108"/>
      <c r="HAR16" s="108"/>
      <c r="HAS16" s="108"/>
      <c r="HAT16" s="108"/>
      <c r="HAU16" s="108"/>
      <c r="HAV16" s="108"/>
      <c r="HAW16" s="108"/>
      <c r="HAX16" s="108"/>
      <c r="HAY16" s="108"/>
      <c r="HAZ16" s="108"/>
      <c r="HBA16" s="108"/>
      <c r="HBB16" s="108"/>
      <c r="HBC16" s="108"/>
      <c r="HBD16" s="108"/>
      <c r="HBE16" s="108"/>
      <c r="HBF16" s="108"/>
      <c r="HBG16" s="108"/>
      <c r="HBH16" s="108"/>
      <c r="HBI16" s="108"/>
      <c r="HBJ16" s="108"/>
      <c r="HBK16" s="108"/>
      <c r="HBL16" s="108"/>
      <c r="HBM16" s="108"/>
      <c r="HBN16" s="108"/>
      <c r="HBO16" s="108"/>
      <c r="HBP16" s="108"/>
      <c r="HBQ16" s="108"/>
      <c r="HBR16" s="108"/>
      <c r="HBS16" s="108"/>
      <c r="HBT16" s="108"/>
      <c r="HBU16" s="108"/>
      <c r="HBV16" s="108"/>
      <c r="HBW16" s="108"/>
      <c r="HBX16" s="108"/>
      <c r="HBY16" s="108"/>
      <c r="HBZ16" s="108"/>
      <c r="HCA16" s="108"/>
      <c r="HCB16" s="108"/>
      <c r="HCC16" s="108"/>
      <c r="HCD16" s="108"/>
      <c r="HCE16" s="108"/>
      <c r="HCF16" s="108"/>
      <c r="HCG16" s="108"/>
      <c r="HCH16" s="108"/>
      <c r="HCI16" s="108"/>
      <c r="HCJ16" s="108"/>
      <c r="HCK16" s="108"/>
      <c r="HCL16" s="108"/>
      <c r="HCM16" s="108"/>
      <c r="HCN16" s="108"/>
      <c r="HCO16" s="108"/>
      <c r="HCP16" s="108"/>
      <c r="HCQ16" s="108"/>
      <c r="HCR16" s="108"/>
      <c r="HCS16" s="108"/>
      <c r="HCT16" s="108"/>
      <c r="HCU16" s="108"/>
      <c r="HCV16" s="108"/>
      <c r="HCW16" s="108"/>
      <c r="HCX16" s="108"/>
      <c r="HCY16" s="108"/>
      <c r="HCZ16" s="108"/>
      <c r="HDA16" s="108"/>
      <c r="HDB16" s="108"/>
      <c r="HDC16" s="108"/>
      <c r="HDD16" s="108"/>
      <c r="HDE16" s="108"/>
      <c r="HDF16" s="108"/>
      <c r="HDG16" s="108"/>
      <c r="HDH16" s="108"/>
      <c r="HDI16" s="108"/>
      <c r="HDJ16" s="108"/>
      <c r="HDK16" s="108"/>
      <c r="HDL16" s="108"/>
      <c r="HDM16" s="108"/>
      <c r="HDN16" s="108"/>
      <c r="HDO16" s="108"/>
      <c r="HDP16" s="108"/>
      <c r="HDQ16" s="108"/>
      <c r="HDR16" s="108"/>
      <c r="HDS16" s="108"/>
      <c r="HDT16" s="108"/>
      <c r="HDU16" s="108"/>
      <c r="HDV16" s="108"/>
      <c r="HDW16" s="108"/>
      <c r="HDX16" s="108"/>
      <c r="HDY16" s="108"/>
      <c r="HDZ16" s="108"/>
      <c r="HEA16" s="108"/>
      <c r="HEB16" s="108"/>
      <c r="HEC16" s="108"/>
      <c r="HED16" s="108"/>
      <c r="HEE16" s="108"/>
      <c r="HEF16" s="108"/>
      <c r="HEG16" s="108"/>
      <c r="HEH16" s="108"/>
      <c r="HEI16" s="108"/>
      <c r="HEJ16" s="108"/>
      <c r="HEK16" s="108"/>
      <c r="HEL16" s="108"/>
      <c r="HEM16" s="108"/>
      <c r="HEN16" s="108"/>
      <c r="HEO16" s="108"/>
      <c r="HEP16" s="108"/>
      <c r="HEQ16" s="108"/>
      <c r="HER16" s="108"/>
      <c r="HES16" s="108"/>
      <c r="HET16" s="108"/>
      <c r="HEU16" s="108"/>
      <c r="HEV16" s="108"/>
      <c r="HEW16" s="108"/>
      <c r="HEX16" s="108"/>
      <c r="HEY16" s="108"/>
      <c r="HEZ16" s="108"/>
      <c r="HFA16" s="108"/>
      <c r="HFB16" s="108"/>
      <c r="HFC16" s="108"/>
      <c r="HFD16" s="108"/>
      <c r="HFE16" s="108"/>
      <c r="HFF16" s="108"/>
      <c r="HFG16" s="108"/>
      <c r="HFH16" s="108"/>
      <c r="HFI16" s="108"/>
      <c r="HFJ16" s="108"/>
      <c r="HFK16" s="108"/>
      <c r="HFL16" s="108"/>
      <c r="HFM16" s="108"/>
      <c r="HFN16" s="108"/>
      <c r="HFO16" s="108"/>
      <c r="HFP16" s="108"/>
      <c r="HFQ16" s="108"/>
      <c r="HFR16" s="108"/>
      <c r="HFS16" s="108"/>
      <c r="HFT16" s="108"/>
      <c r="HFU16" s="108"/>
      <c r="HFV16" s="108"/>
      <c r="HFW16" s="108"/>
      <c r="HFX16" s="108"/>
      <c r="HFY16" s="108"/>
      <c r="HFZ16" s="108"/>
      <c r="HGA16" s="108"/>
      <c r="HGB16" s="108"/>
      <c r="HGC16" s="108"/>
      <c r="HGD16" s="108"/>
      <c r="HGE16" s="108"/>
      <c r="HGF16" s="108"/>
      <c r="HGG16" s="108"/>
      <c r="HGH16" s="108"/>
      <c r="HGI16" s="108"/>
      <c r="HGJ16" s="108"/>
      <c r="HGK16" s="108"/>
      <c r="HGL16" s="108"/>
      <c r="HGM16" s="108"/>
      <c r="HGN16" s="108"/>
      <c r="HGO16" s="108"/>
      <c r="HGP16" s="108"/>
      <c r="HGQ16" s="108"/>
      <c r="HGR16" s="108"/>
      <c r="HGS16" s="108"/>
      <c r="HGT16" s="108"/>
      <c r="HGU16" s="108"/>
      <c r="HGV16" s="108"/>
      <c r="HGW16" s="108"/>
      <c r="HGX16" s="108"/>
      <c r="HGY16" s="108"/>
      <c r="HGZ16" s="108"/>
      <c r="HHA16" s="108"/>
      <c r="HHB16" s="108"/>
      <c r="HHC16" s="108"/>
      <c r="HHD16" s="108"/>
      <c r="HHE16" s="108"/>
      <c r="HHF16" s="108"/>
      <c r="HHG16" s="108"/>
      <c r="HHH16" s="108"/>
      <c r="HHI16" s="108"/>
      <c r="HHJ16" s="108"/>
      <c r="HHK16" s="108"/>
      <c r="HHL16" s="108"/>
      <c r="HHM16" s="108"/>
      <c r="HHN16" s="108"/>
      <c r="HHO16" s="108"/>
      <c r="HHP16" s="108"/>
      <c r="HHQ16" s="108"/>
      <c r="HHR16" s="108"/>
      <c r="HHS16" s="108"/>
      <c r="HHT16" s="108"/>
      <c r="HHU16" s="108"/>
      <c r="HHV16" s="108"/>
      <c r="HHW16" s="108"/>
      <c r="HHX16" s="108"/>
      <c r="HHY16" s="108"/>
      <c r="HHZ16" s="108"/>
      <c r="HIA16" s="108"/>
      <c r="HIB16" s="108"/>
      <c r="HIC16" s="108"/>
      <c r="HID16" s="108"/>
      <c r="HIE16" s="108"/>
      <c r="HIF16" s="108"/>
      <c r="HIG16" s="108"/>
      <c r="HIH16" s="108"/>
      <c r="HII16" s="108"/>
      <c r="HIJ16" s="108"/>
      <c r="HIK16" s="108"/>
      <c r="HIL16" s="108"/>
      <c r="HIM16" s="108"/>
      <c r="HIN16" s="108"/>
      <c r="HIO16" s="108"/>
      <c r="HIP16" s="108"/>
      <c r="HIQ16" s="108"/>
      <c r="HIR16" s="108"/>
      <c r="HIS16" s="108"/>
      <c r="HIT16" s="108"/>
      <c r="HIU16" s="108"/>
      <c r="HIV16" s="108"/>
      <c r="HIW16" s="108"/>
      <c r="HIX16" s="108"/>
      <c r="HIY16" s="108"/>
      <c r="HIZ16" s="108"/>
      <c r="HJA16" s="108"/>
      <c r="HJB16" s="108"/>
      <c r="HJC16" s="108"/>
      <c r="HJD16" s="108"/>
      <c r="HJE16" s="108"/>
      <c r="HJF16" s="108"/>
      <c r="HJG16" s="108"/>
      <c r="HJH16" s="108"/>
      <c r="HJI16" s="108"/>
      <c r="HJJ16" s="108"/>
      <c r="HJK16" s="108"/>
      <c r="HJL16" s="108"/>
      <c r="HJM16" s="108"/>
      <c r="HJN16" s="108"/>
      <c r="HJO16" s="108"/>
      <c r="HJP16" s="108"/>
      <c r="HJQ16" s="108"/>
      <c r="HJR16" s="108"/>
      <c r="HJS16" s="108"/>
      <c r="HJT16" s="108"/>
      <c r="HJU16" s="108"/>
      <c r="HJV16" s="108"/>
      <c r="HJW16" s="108"/>
      <c r="HJX16" s="108"/>
      <c r="HJY16" s="108"/>
      <c r="HJZ16" s="108"/>
      <c r="HKA16" s="108"/>
      <c r="HKB16" s="108"/>
      <c r="HKC16" s="108"/>
      <c r="HKD16" s="108"/>
      <c r="HKE16" s="108"/>
      <c r="HKF16" s="108"/>
      <c r="HKG16" s="108"/>
      <c r="HKH16" s="108"/>
      <c r="HKI16" s="108"/>
      <c r="HKJ16" s="108"/>
      <c r="HKK16" s="108"/>
      <c r="HKL16" s="108"/>
      <c r="HKM16" s="108"/>
      <c r="HKN16" s="108"/>
      <c r="HKO16" s="108"/>
      <c r="HKP16" s="108"/>
      <c r="HKQ16" s="108"/>
      <c r="HKR16" s="108"/>
      <c r="HKS16" s="108"/>
      <c r="HKT16" s="108"/>
      <c r="HKU16" s="108"/>
      <c r="HKV16" s="108"/>
      <c r="HKW16" s="108"/>
      <c r="HKX16" s="108"/>
      <c r="HKY16" s="108"/>
      <c r="HKZ16" s="108"/>
      <c r="HLA16" s="108"/>
      <c r="HLB16" s="108"/>
      <c r="HLC16" s="108"/>
      <c r="HLD16" s="108"/>
      <c r="HLE16" s="108"/>
      <c r="HLF16" s="108"/>
      <c r="HLG16" s="108"/>
      <c r="HLH16" s="108"/>
      <c r="HLI16" s="108"/>
      <c r="HLJ16" s="108"/>
      <c r="HLK16" s="108"/>
      <c r="HLL16" s="108"/>
      <c r="HLM16" s="108"/>
      <c r="HLN16" s="108"/>
      <c r="HLO16" s="108"/>
      <c r="HLP16" s="108"/>
      <c r="HLQ16" s="108"/>
      <c r="HLR16" s="108"/>
      <c r="HLS16" s="108"/>
      <c r="HLT16" s="108"/>
      <c r="HLU16" s="108"/>
      <c r="HLV16" s="108"/>
      <c r="HLW16" s="108"/>
      <c r="HLX16" s="108"/>
      <c r="HLY16" s="108"/>
      <c r="HLZ16" s="108"/>
      <c r="HMA16" s="108"/>
      <c r="HMB16" s="108"/>
      <c r="HMC16" s="108"/>
      <c r="HMD16" s="108"/>
      <c r="HME16" s="108"/>
      <c r="HMF16" s="108"/>
      <c r="HMG16" s="108"/>
      <c r="HMH16" s="108"/>
      <c r="HMI16" s="108"/>
      <c r="HMJ16" s="108"/>
      <c r="HMK16" s="108"/>
      <c r="HML16" s="108"/>
      <c r="HMM16" s="108"/>
      <c r="HMN16" s="108"/>
      <c r="HMO16" s="108"/>
      <c r="HMP16" s="108"/>
      <c r="HMQ16" s="108"/>
      <c r="HMR16" s="108"/>
      <c r="HMS16" s="108"/>
      <c r="HMT16" s="108"/>
      <c r="HMU16" s="108"/>
      <c r="HMV16" s="108"/>
      <c r="HMW16" s="108"/>
      <c r="HMX16" s="108"/>
      <c r="HMY16" s="108"/>
      <c r="HMZ16" s="108"/>
      <c r="HNA16" s="108"/>
      <c r="HNB16" s="108"/>
      <c r="HNC16" s="108"/>
      <c r="HND16" s="108"/>
      <c r="HNE16" s="108"/>
      <c r="HNF16" s="108"/>
      <c r="HNG16" s="108"/>
      <c r="HNH16" s="108"/>
      <c r="HNI16" s="108"/>
      <c r="HNJ16" s="108"/>
      <c r="HNK16" s="108"/>
      <c r="HNL16" s="108"/>
      <c r="HNM16" s="108"/>
      <c r="HNN16" s="108"/>
      <c r="HNO16" s="108"/>
      <c r="HNP16" s="108"/>
      <c r="HNQ16" s="108"/>
      <c r="HNR16" s="108"/>
      <c r="HNS16" s="108"/>
      <c r="HNT16" s="108"/>
      <c r="HNU16" s="108"/>
      <c r="HNV16" s="108"/>
      <c r="HNW16" s="108"/>
      <c r="HNX16" s="108"/>
      <c r="HNY16" s="108"/>
      <c r="HNZ16" s="108"/>
      <c r="HOA16" s="108"/>
      <c r="HOB16" s="108"/>
      <c r="HOC16" s="108"/>
      <c r="HOD16" s="108"/>
      <c r="HOE16" s="108"/>
      <c r="HOF16" s="108"/>
      <c r="HOG16" s="108"/>
      <c r="HOH16" s="108"/>
      <c r="HOI16" s="108"/>
      <c r="HOJ16" s="108"/>
      <c r="HOK16" s="108"/>
      <c r="HOL16" s="108"/>
      <c r="HOM16" s="108"/>
      <c r="HON16" s="108"/>
      <c r="HOO16" s="108"/>
      <c r="HOP16" s="108"/>
      <c r="HOQ16" s="108"/>
      <c r="HOR16" s="108"/>
      <c r="HOS16" s="108"/>
      <c r="HOT16" s="108"/>
      <c r="HOU16" s="108"/>
      <c r="HOV16" s="108"/>
      <c r="HOW16" s="108"/>
      <c r="HOX16" s="108"/>
      <c r="HOY16" s="108"/>
      <c r="HOZ16" s="108"/>
      <c r="HPA16" s="108"/>
      <c r="HPB16" s="108"/>
      <c r="HPC16" s="108"/>
      <c r="HPD16" s="108"/>
      <c r="HPE16" s="108"/>
      <c r="HPF16" s="108"/>
      <c r="HPG16" s="108"/>
      <c r="HPH16" s="108"/>
      <c r="HPI16" s="108"/>
      <c r="HPJ16" s="108"/>
      <c r="HPK16" s="108"/>
      <c r="HPL16" s="108"/>
      <c r="HPM16" s="108"/>
      <c r="HPN16" s="108"/>
      <c r="HPO16" s="108"/>
      <c r="HPP16" s="108"/>
      <c r="HPQ16" s="108"/>
      <c r="HPR16" s="108"/>
      <c r="HPS16" s="108"/>
      <c r="HPT16" s="108"/>
      <c r="HPU16" s="108"/>
      <c r="HPV16" s="108"/>
      <c r="HPW16" s="108"/>
      <c r="HPX16" s="108"/>
      <c r="HPY16" s="108"/>
      <c r="HPZ16" s="108"/>
      <c r="HQA16" s="108"/>
      <c r="HQB16" s="108"/>
      <c r="HQC16" s="108"/>
      <c r="HQD16" s="108"/>
      <c r="HQE16" s="108"/>
      <c r="HQF16" s="108"/>
      <c r="HQG16" s="108"/>
      <c r="HQH16" s="108"/>
      <c r="HQI16" s="108"/>
      <c r="HQJ16" s="108"/>
      <c r="HQK16" s="108"/>
      <c r="HQL16" s="108"/>
      <c r="HQM16" s="108"/>
      <c r="HQN16" s="108"/>
      <c r="HQO16" s="108"/>
      <c r="HQP16" s="108"/>
      <c r="HQQ16" s="108"/>
      <c r="HQR16" s="108"/>
      <c r="HQS16" s="108"/>
      <c r="HQT16" s="108"/>
      <c r="HQU16" s="108"/>
      <c r="HQV16" s="108"/>
      <c r="HQW16" s="108"/>
      <c r="HQX16" s="108"/>
      <c r="HQY16" s="108"/>
      <c r="HQZ16" s="108"/>
      <c r="HRA16" s="108"/>
      <c r="HRB16" s="108"/>
      <c r="HRC16" s="108"/>
      <c r="HRD16" s="108"/>
      <c r="HRE16" s="108"/>
      <c r="HRF16" s="108"/>
      <c r="HRG16" s="108"/>
      <c r="HRH16" s="108"/>
      <c r="HRI16" s="108"/>
      <c r="HRJ16" s="108"/>
      <c r="HRK16" s="108"/>
      <c r="HRL16" s="108"/>
      <c r="HRM16" s="108"/>
      <c r="HRN16" s="108"/>
      <c r="HRO16" s="108"/>
      <c r="HRP16" s="108"/>
      <c r="HRQ16" s="108"/>
      <c r="HRR16" s="108"/>
      <c r="HRS16" s="108"/>
      <c r="HRT16" s="108"/>
      <c r="HRU16" s="108"/>
      <c r="HRV16" s="108"/>
      <c r="HRW16" s="108"/>
      <c r="HRX16" s="108"/>
      <c r="HRY16" s="108"/>
      <c r="HRZ16" s="108"/>
      <c r="HSA16" s="108"/>
      <c r="HSB16" s="108"/>
      <c r="HSC16" s="108"/>
      <c r="HSD16" s="108"/>
      <c r="HSE16" s="108"/>
      <c r="HSF16" s="108"/>
      <c r="HSG16" s="108"/>
      <c r="HSH16" s="108"/>
      <c r="HSI16" s="108"/>
      <c r="HSJ16" s="108"/>
      <c r="HSK16" s="108"/>
      <c r="HSL16" s="108"/>
      <c r="HSM16" s="108"/>
      <c r="HSN16" s="108"/>
      <c r="HSO16" s="108"/>
      <c r="HSP16" s="108"/>
      <c r="HSQ16" s="108"/>
      <c r="HSR16" s="108"/>
      <c r="HSS16" s="108"/>
      <c r="HST16" s="108"/>
      <c r="HSU16" s="108"/>
      <c r="HSV16" s="108"/>
      <c r="HSW16" s="108"/>
      <c r="HSX16" s="108"/>
      <c r="HSY16" s="108"/>
      <c r="HSZ16" s="108"/>
      <c r="HTA16" s="108"/>
      <c r="HTB16" s="108"/>
      <c r="HTC16" s="108"/>
      <c r="HTD16" s="108"/>
      <c r="HTE16" s="108"/>
      <c r="HTF16" s="108"/>
      <c r="HTG16" s="108"/>
      <c r="HTH16" s="108"/>
      <c r="HTI16" s="108"/>
      <c r="HTJ16" s="108"/>
      <c r="HTK16" s="108"/>
      <c r="HTL16" s="108"/>
      <c r="HTM16" s="108"/>
      <c r="HTN16" s="108"/>
      <c r="HTO16" s="108"/>
      <c r="HTP16" s="108"/>
      <c r="HTQ16" s="108"/>
      <c r="HTR16" s="108"/>
      <c r="HTS16" s="108"/>
      <c r="HTT16" s="108"/>
      <c r="HTU16" s="108"/>
      <c r="HTV16" s="108"/>
      <c r="HTW16" s="108"/>
      <c r="HTX16" s="108"/>
      <c r="HTY16" s="108"/>
      <c r="HTZ16" s="108"/>
      <c r="HUA16" s="108"/>
      <c r="HUB16" s="108"/>
      <c r="HUC16" s="108"/>
      <c r="HUD16" s="108"/>
      <c r="HUE16" s="108"/>
      <c r="HUF16" s="108"/>
      <c r="HUG16" s="108"/>
      <c r="HUH16" s="108"/>
      <c r="HUI16" s="108"/>
      <c r="HUJ16" s="108"/>
      <c r="HUK16" s="108"/>
      <c r="HUL16" s="108"/>
      <c r="HUM16" s="108"/>
      <c r="HUN16" s="108"/>
      <c r="HUO16" s="108"/>
      <c r="HUP16" s="108"/>
      <c r="HUQ16" s="108"/>
      <c r="HUR16" s="108"/>
      <c r="HUS16" s="108"/>
      <c r="HUT16" s="108"/>
      <c r="HUU16" s="108"/>
      <c r="HUV16" s="108"/>
      <c r="HUW16" s="108"/>
      <c r="HUX16" s="108"/>
      <c r="HUY16" s="108"/>
      <c r="HUZ16" s="108"/>
      <c r="HVA16" s="108"/>
      <c r="HVB16" s="108"/>
      <c r="HVC16" s="108"/>
      <c r="HVD16" s="108"/>
      <c r="HVE16" s="108"/>
      <c r="HVF16" s="108"/>
      <c r="HVG16" s="108"/>
      <c r="HVH16" s="108"/>
      <c r="HVI16" s="108"/>
      <c r="HVJ16" s="108"/>
      <c r="HVK16" s="108"/>
      <c r="HVL16" s="108"/>
      <c r="HVM16" s="108"/>
      <c r="HVN16" s="108"/>
      <c r="HVO16" s="108"/>
      <c r="HVP16" s="108"/>
      <c r="HVQ16" s="108"/>
      <c r="HVR16" s="108"/>
      <c r="HVS16" s="108"/>
      <c r="HVT16" s="108"/>
      <c r="HVU16" s="108"/>
      <c r="HVV16" s="108"/>
      <c r="HVW16" s="108"/>
      <c r="HVX16" s="108"/>
      <c r="HVY16" s="108"/>
      <c r="HVZ16" s="108"/>
      <c r="HWA16" s="108"/>
      <c r="HWB16" s="108"/>
      <c r="HWC16" s="108"/>
      <c r="HWD16" s="108"/>
      <c r="HWE16" s="108"/>
      <c r="HWF16" s="108"/>
      <c r="HWG16" s="108"/>
      <c r="HWH16" s="108"/>
      <c r="HWI16" s="108"/>
      <c r="HWJ16" s="108"/>
      <c r="HWK16" s="108"/>
      <c r="HWL16" s="108"/>
      <c r="HWM16" s="108"/>
      <c r="HWN16" s="108"/>
      <c r="HWO16" s="108"/>
      <c r="HWP16" s="108"/>
      <c r="HWQ16" s="108"/>
      <c r="HWR16" s="108"/>
      <c r="HWS16" s="108"/>
      <c r="HWT16" s="108"/>
      <c r="HWU16" s="108"/>
      <c r="HWV16" s="108"/>
      <c r="HWW16" s="108"/>
      <c r="HWX16" s="108"/>
      <c r="HWY16" s="108"/>
      <c r="HWZ16" s="108"/>
      <c r="HXA16" s="108"/>
      <c r="HXB16" s="108"/>
      <c r="HXC16" s="108"/>
      <c r="HXD16" s="108"/>
      <c r="HXE16" s="108"/>
      <c r="HXF16" s="108"/>
      <c r="HXG16" s="108"/>
      <c r="HXH16" s="108"/>
      <c r="HXI16" s="108"/>
      <c r="HXJ16" s="108"/>
      <c r="HXK16" s="108"/>
      <c r="HXL16" s="108"/>
      <c r="HXM16" s="108"/>
      <c r="HXN16" s="108"/>
      <c r="HXO16" s="108"/>
      <c r="HXP16" s="108"/>
      <c r="HXQ16" s="108"/>
      <c r="HXR16" s="108"/>
      <c r="HXS16" s="108"/>
      <c r="HXT16" s="108"/>
      <c r="HXU16" s="108"/>
      <c r="HXV16" s="108"/>
      <c r="HXW16" s="108"/>
      <c r="HXX16" s="108"/>
      <c r="HXY16" s="108"/>
      <c r="HXZ16" s="108"/>
      <c r="HYA16" s="108"/>
      <c r="HYB16" s="108"/>
      <c r="HYC16" s="108"/>
      <c r="HYD16" s="108"/>
      <c r="HYE16" s="108"/>
      <c r="HYF16" s="108"/>
      <c r="HYG16" s="108"/>
      <c r="HYH16" s="108"/>
      <c r="HYI16" s="108"/>
      <c r="HYJ16" s="108"/>
      <c r="HYK16" s="108"/>
      <c r="HYL16" s="108"/>
      <c r="HYM16" s="108"/>
      <c r="HYN16" s="108"/>
      <c r="HYO16" s="108"/>
      <c r="HYP16" s="108"/>
      <c r="HYQ16" s="108"/>
      <c r="HYR16" s="108"/>
      <c r="HYS16" s="108"/>
      <c r="HYT16" s="108"/>
      <c r="HYU16" s="108"/>
      <c r="HYV16" s="108"/>
      <c r="HYW16" s="108"/>
      <c r="HYX16" s="108"/>
      <c r="HYY16" s="108"/>
      <c r="HYZ16" s="108"/>
      <c r="HZA16" s="108"/>
      <c r="HZB16" s="108"/>
      <c r="HZC16" s="108"/>
      <c r="HZD16" s="108"/>
      <c r="HZE16" s="108"/>
      <c r="HZF16" s="108"/>
      <c r="HZG16" s="108"/>
      <c r="HZH16" s="108"/>
      <c r="HZI16" s="108"/>
      <c r="HZJ16" s="108"/>
      <c r="HZK16" s="108"/>
      <c r="HZL16" s="108"/>
      <c r="HZM16" s="108"/>
      <c r="HZN16" s="108"/>
      <c r="HZO16" s="108"/>
      <c r="HZP16" s="108"/>
      <c r="HZQ16" s="108"/>
      <c r="HZR16" s="108"/>
      <c r="HZS16" s="108"/>
      <c r="HZT16" s="108"/>
      <c r="HZU16" s="108"/>
      <c r="HZV16" s="108"/>
      <c r="HZW16" s="108"/>
      <c r="HZX16" s="108"/>
      <c r="HZY16" s="108"/>
      <c r="HZZ16" s="108"/>
      <c r="IAA16" s="108"/>
      <c r="IAB16" s="108"/>
      <c r="IAC16" s="108"/>
      <c r="IAD16" s="108"/>
      <c r="IAE16" s="108"/>
      <c r="IAF16" s="108"/>
      <c r="IAG16" s="108"/>
      <c r="IAH16" s="108"/>
      <c r="IAI16" s="108"/>
      <c r="IAJ16" s="108"/>
      <c r="IAK16" s="108"/>
      <c r="IAL16" s="108"/>
      <c r="IAM16" s="108"/>
      <c r="IAN16" s="108"/>
      <c r="IAO16" s="108"/>
      <c r="IAP16" s="108"/>
      <c r="IAQ16" s="108"/>
      <c r="IAR16" s="108"/>
      <c r="IAS16" s="108"/>
      <c r="IAT16" s="108"/>
      <c r="IAU16" s="108"/>
      <c r="IAV16" s="108"/>
      <c r="IAW16" s="108"/>
      <c r="IAX16" s="108"/>
      <c r="IAY16" s="108"/>
      <c r="IAZ16" s="108"/>
      <c r="IBA16" s="108"/>
      <c r="IBB16" s="108"/>
      <c r="IBC16" s="108"/>
      <c r="IBD16" s="108"/>
      <c r="IBE16" s="108"/>
      <c r="IBF16" s="108"/>
      <c r="IBG16" s="108"/>
      <c r="IBH16" s="108"/>
      <c r="IBI16" s="108"/>
      <c r="IBJ16" s="108"/>
      <c r="IBK16" s="108"/>
      <c r="IBL16" s="108"/>
      <c r="IBM16" s="108"/>
      <c r="IBN16" s="108"/>
      <c r="IBO16" s="108"/>
      <c r="IBP16" s="108"/>
      <c r="IBQ16" s="108"/>
      <c r="IBR16" s="108"/>
      <c r="IBS16" s="108"/>
      <c r="IBT16" s="108"/>
      <c r="IBU16" s="108"/>
      <c r="IBV16" s="108"/>
      <c r="IBW16" s="108"/>
      <c r="IBX16" s="108"/>
      <c r="IBY16" s="108"/>
      <c r="IBZ16" s="108"/>
      <c r="ICA16" s="108"/>
      <c r="ICB16" s="108"/>
      <c r="ICC16" s="108"/>
      <c r="ICD16" s="108"/>
      <c r="ICE16" s="108"/>
      <c r="ICF16" s="108"/>
      <c r="ICG16" s="108"/>
      <c r="ICH16" s="108"/>
      <c r="ICI16" s="108"/>
      <c r="ICJ16" s="108"/>
      <c r="ICK16" s="108"/>
      <c r="ICL16" s="108"/>
      <c r="ICM16" s="108"/>
      <c r="ICN16" s="108"/>
      <c r="ICO16" s="108"/>
      <c r="ICP16" s="108"/>
      <c r="ICQ16" s="108"/>
      <c r="ICR16" s="108"/>
      <c r="ICS16" s="108"/>
      <c r="ICT16" s="108"/>
      <c r="ICU16" s="108"/>
      <c r="ICV16" s="108"/>
      <c r="ICW16" s="108"/>
      <c r="ICX16" s="108"/>
      <c r="ICY16" s="108"/>
      <c r="ICZ16" s="108"/>
      <c r="IDA16" s="108"/>
      <c r="IDB16" s="108"/>
      <c r="IDC16" s="108"/>
      <c r="IDD16" s="108"/>
      <c r="IDE16" s="108"/>
      <c r="IDF16" s="108"/>
      <c r="IDG16" s="108"/>
      <c r="IDH16" s="108"/>
      <c r="IDI16" s="108"/>
      <c r="IDJ16" s="108"/>
      <c r="IDK16" s="108"/>
      <c r="IDL16" s="108"/>
      <c r="IDM16" s="108"/>
      <c r="IDN16" s="108"/>
      <c r="IDO16" s="108"/>
      <c r="IDP16" s="108"/>
      <c r="IDQ16" s="108"/>
      <c r="IDR16" s="108"/>
      <c r="IDS16" s="108"/>
      <c r="IDT16" s="108"/>
      <c r="IDU16" s="108"/>
      <c r="IDV16" s="108"/>
      <c r="IDW16" s="108"/>
      <c r="IDX16" s="108"/>
      <c r="IDY16" s="108"/>
      <c r="IDZ16" s="108"/>
      <c r="IEA16" s="108"/>
      <c r="IEB16" s="108"/>
      <c r="IEC16" s="108"/>
      <c r="IED16" s="108"/>
      <c r="IEE16" s="108"/>
      <c r="IEF16" s="108"/>
      <c r="IEG16" s="108"/>
      <c r="IEH16" s="108"/>
      <c r="IEI16" s="108"/>
      <c r="IEJ16" s="108"/>
      <c r="IEK16" s="108"/>
      <c r="IEL16" s="108"/>
      <c r="IEM16" s="108"/>
      <c r="IEN16" s="108"/>
      <c r="IEO16" s="108"/>
      <c r="IEP16" s="108"/>
      <c r="IEQ16" s="108"/>
      <c r="IER16" s="108"/>
      <c r="IES16" s="108"/>
      <c r="IET16" s="108"/>
      <c r="IEU16" s="108"/>
      <c r="IEV16" s="108"/>
      <c r="IEW16" s="108"/>
      <c r="IEX16" s="108"/>
      <c r="IEY16" s="108"/>
      <c r="IEZ16" s="108"/>
      <c r="IFA16" s="108"/>
      <c r="IFB16" s="108"/>
      <c r="IFC16" s="108"/>
      <c r="IFD16" s="108"/>
      <c r="IFE16" s="108"/>
      <c r="IFF16" s="108"/>
      <c r="IFG16" s="108"/>
      <c r="IFH16" s="108"/>
      <c r="IFI16" s="108"/>
      <c r="IFJ16" s="108"/>
      <c r="IFK16" s="108"/>
      <c r="IFL16" s="108"/>
      <c r="IFM16" s="108"/>
      <c r="IFN16" s="108"/>
      <c r="IFO16" s="108"/>
      <c r="IFP16" s="108"/>
      <c r="IFQ16" s="108"/>
      <c r="IFR16" s="108"/>
      <c r="IFS16" s="108"/>
      <c r="IFT16" s="108"/>
      <c r="IFU16" s="108"/>
      <c r="IFV16" s="108"/>
      <c r="IFW16" s="108"/>
      <c r="IFX16" s="108"/>
      <c r="IFY16" s="108"/>
      <c r="IFZ16" s="108"/>
      <c r="IGA16" s="108"/>
      <c r="IGB16" s="108"/>
      <c r="IGC16" s="108"/>
      <c r="IGD16" s="108"/>
      <c r="IGE16" s="108"/>
      <c r="IGF16" s="108"/>
      <c r="IGG16" s="108"/>
      <c r="IGH16" s="108"/>
      <c r="IGI16" s="108"/>
      <c r="IGJ16" s="108"/>
      <c r="IGK16" s="108"/>
      <c r="IGL16" s="108"/>
      <c r="IGM16" s="108"/>
      <c r="IGN16" s="108"/>
      <c r="IGO16" s="108"/>
      <c r="IGP16" s="108"/>
      <c r="IGQ16" s="108"/>
      <c r="IGR16" s="108"/>
      <c r="IGS16" s="108"/>
      <c r="IGT16" s="108"/>
      <c r="IGU16" s="108"/>
      <c r="IGV16" s="108"/>
      <c r="IGW16" s="108"/>
      <c r="IGX16" s="108"/>
      <c r="IGY16" s="108"/>
      <c r="IGZ16" s="108"/>
      <c r="IHA16" s="108"/>
      <c r="IHB16" s="108"/>
      <c r="IHC16" s="108"/>
      <c r="IHD16" s="108"/>
      <c r="IHE16" s="108"/>
      <c r="IHF16" s="108"/>
      <c r="IHG16" s="108"/>
      <c r="IHH16" s="108"/>
      <c r="IHI16" s="108"/>
      <c r="IHJ16" s="108"/>
      <c r="IHK16" s="108"/>
      <c r="IHL16" s="108"/>
      <c r="IHM16" s="108"/>
      <c r="IHN16" s="108"/>
      <c r="IHO16" s="108"/>
      <c r="IHP16" s="108"/>
      <c r="IHQ16" s="108"/>
      <c r="IHR16" s="108"/>
      <c r="IHS16" s="108"/>
      <c r="IHT16" s="108"/>
      <c r="IHU16" s="108"/>
      <c r="IHV16" s="108"/>
      <c r="IHW16" s="108"/>
      <c r="IHX16" s="108"/>
      <c r="IHY16" s="108"/>
      <c r="IHZ16" s="108"/>
      <c r="IIA16" s="108"/>
      <c r="IIB16" s="108"/>
      <c r="IIC16" s="108"/>
      <c r="IID16" s="108"/>
      <c r="IIE16" s="108"/>
      <c r="IIF16" s="108"/>
      <c r="IIG16" s="108"/>
      <c r="IIH16" s="108"/>
      <c r="III16" s="108"/>
      <c r="IIJ16" s="108"/>
      <c r="IIK16" s="108"/>
      <c r="IIL16" s="108"/>
      <c r="IIM16" s="108"/>
      <c r="IIN16" s="108"/>
      <c r="IIO16" s="108"/>
      <c r="IIP16" s="108"/>
      <c r="IIQ16" s="108"/>
      <c r="IIR16" s="108"/>
      <c r="IIS16" s="108"/>
      <c r="IIT16" s="108"/>
      <c r="IIU16" s="108"/>
      <c r="IIV16" s="108"/>
      <c r="IIW16" s="108"/>
      <c r="IIX16" s="108"/>
      <c r="IIY16" s="108"/>
      <c r="IIZ16" s="108"/>
      <c r="IJA16" s="108"/>
      <c r="IJB16" s="108"/>
      <c r="IJC16" s="108"/>
      <c r="IJD16" s="108"/>
      <c r="IJE16" s="108"/>
      <c r="IJF16" s="108"/>
      <c r="IJG16" s="108"/>
      <c r="IJH16" s="108"/>
      <c r="IJI16" s="108"/>
      <c r="IJJ16" s="108"/>
      <c r="IJK16" s="108"/>
      <c r="IJL16" s="108"/>
      <c r="IJM16" s="108"/>
      <c r="IJN16" s="108"/>
      <c r="IJO16" s="108"/>
      <c r="IJP16" s="108"/>
      <c r="IJQ16" s="108"/>
      <c r="IJR16" s="108"/>
      <c r="IJS16" s="108"/>
      <c r="IJT16" s="108"/>
      <c r="IJU16" s="108"/>
      <c r="IJV16" s="108"/>
      <c r="IJW16" s="108"/>
      <c r="IJX16" s="108"/>
      <c r="IJY16" s="108"/>
      <c r="IJZ16" s="108"/>
      <c r="IKA16" s="108"/>
      <c r="IKB16" s="108"/>
      <c r="IKC16" s="108"/>
      <c r="IKD16" s="108"/>
      <c r="IKE16" s="108"/>
      <c r="IKF16" s="108"/>
      <c r="IKG16" s="108"/>
      <c r="IKH16" s="108"/>
      <c r="IKI16" s="108"/>
      <c r="IKJ16" s="108"/>
      <c r="IKK16" s="108"/>
      <c r="IKL16" s="108"/>
      <c r="IKM16" s="108"/>
      <c r="IKN16" s="108"/>
      <c r="IKO16" s="108"/>
      <c r="IKP16" s="108"/>
      <c r="IKQ16" s="108"/>
      <c r="IKR16" s="108"/>
      <c r="IKS16" s="108"/>
      <c r="IKT16" s="108"/>
      <c r="IKU16" s="108"/>
      <c r="IKV16" s="108"/>
      <c r="IKW16" s="108"/>
      <c r="IKX16" s="108"/>
      <c r="IKY16" s="108"/>
      <c r="IKZ16" s="108"/>
      <c r="ILA16" s="108"/>
      <c r="ILB16" s="108"/>
      <c r="ILC16" s="108"/>
      <c r="ILD16" s="108"/>
      <c r="ILE16" s="108"/>
      <c r="ILF16" s="108"/>
      <c r="ILG16" s="108"/>
      <c r="ILH16" s="108"/>
      <c r="ILI16" s="108"/>
      <c r="ILJ16" s="108"/>
      <c r="ILK16" s="108"/>
      <c r="ILL16" s="108"/>
      <c r="ILM16" s="108"/>
      <c r="ILN16" s="108"/>
      <c r="ILO16" s="108"/>
      <c r="ILP16" s="108"/>
      <c r="ILQ16" s="108"/>
      <c r="ILR16" s="108"/>
      <c r="ILS16" s="108"/>
      <c r="ILT16" s="108"/>
      <c r="ILU16" s="108"/>
      <c r="ILV16" s="108"/>
      <c r="ILW16" s="108"/>
      <c r="ILX16" s="108"/>
      <c r="ILY16" s="108"/>
      <c r="ILZ16" s="108"/>
      <c r="IMA16" s="108"/>
      <c r="IMB16" s="108"/>
      <c r="IMC16" s="108"/>
      <c r="IMD16" s="108"/>
      <c r="IME16" s="108"/>
      <c r="IMF16" s="108"/>
      <c r="IMG16" s="108"/>
      <c r="IMH16" s="108"/>
      <c r="IMI16" s="108"/>
      <c r="IMJ16" s="108"/>
      <c r="IMK16" s="108"/>
      <c r="IML16" s="108"/>
      <c r="IMM16" s="108"/>
      <c r="IMN16" s="108"/>
      <c r="IMO16" s="108"/>
      <c r="IMP16" s="108"/>
      <c r="IMQ16" s="108"/>
      <c r="IMR16" s="108"/>
      <c r="IMS16" s="108"/>
      <c r="IMT16" s="108"/>
      <c r="IMU16" s="108"/>
      <c r="IMV16" s="108"/>
      <c r="IMW16" s="108"/>
      <c r="IMX16" s="108"/>
      <c r="IMY16" s="108"/>
      <c r="IMZ16" s="108"/>
      <c r="INA16" s="108"/>
      <c r="INB16" s="108"/>
      <c r="INC16" s="108"/>
      <c r="IND16" s="108"/>
      <c r="INE16" s="108"/>
      <c r="INF16" s="108"/>
      <c r="ING16" s="108"/>
      <c r="INH16" s="108"/>
      <c r="INI16" s="108"/>
      <c r="INJ16" s="108"/>
      <c r="INK16" s="108"/>
      <c r="INL16" s="108"/>
      <c r="INM16" s="108"/>
      <c r="INN16" s="108"/>
      <c r="INO16" s="108"/>
      <c r="INP16" s="108"/>
      <c r="INQ16" s="108"/>
      <c r="INR16" s="108"/>
      <c r="INS16" s="108"/>
      <c r="INT16" s="108"/>
      <c r="INU16" s="108"/>
      <c r="INV16" s="108"/>
      <c r="INW16" s="108"/>
      <c r="INX16" s="108"/>
      <c r="INY16" s="108"/>
      <c r="INZ16" s="108"/>
      <c r="IOA16" s="108"/>
      <c r="IOB16" s="108"/>
      <c r="IOC16" s="108"/>
      <c r="IOD16" s="108"/>
      <c r="IOE16" s="108"/>
      <c r="IOF16" s="108"/>
      <c r="IOG16" s="108"/>
      <c r="IOH16" s="108"/>
      <c r="IOI16" s="108"/>
      <c r="IOJ16" s="108"/>
      <c r="IOK16" s="108"/>
      <c r="IOL16" s="108"/>
      <c r="IOM16" s="108"/>
      <c r="ION16" s="108"/>
      <c r="IOO16" s="108"/>
      <c r="IOP16" s="108"/>
      <c r="IOQ16" s="108"/>
      <c r="IOR16" s="108"/>
      <c r="IOS16" s="108"/>
      <c r="IOT16" s="108"/>
      <c r="IOU16" s="108"/>
      <c r="IOV16" s="108"/>
      <c r="IOW16" s="108"/>
      <c r="IOX16" s="108"/>
      <c r="IOY16" s="108"/>
      <c r="IOZ16" s="108"/>
      <c r="IPA16" s="108"/>
      <c r="IPB16" s="108"/>
      <c r="IPC16" s="108"/>
      <c r="IPD16" s="108"/>
      <c r="IPE16" s="108"/>
      <c r="IPF16" s="108"/>
      <c r="IPG16" s="108"/>
      <c r="IPH16" s="108"/>
      <c r="IPI16" s="108"/>
      <c r="IPJ16" s="108"/>
      <c r="IPK16" s="108"/>
      <c r="IPL16" s="108"/>
      <c r="IPM16" s="108"/>
      <c r="IPN16" s="108"/>
      <c r="IPO16" s="108"/>
      <c r="IPP16" s="108"/>
      <c r="IPQ16" s="108"/>
      <c r="IPR16" s="108"/>
      <c r="IPS16" s="108"/>
      <c r="IPT16" s="108"/>
      <c r="IPU16" s="108"/>
      <c r="IPV16" s="108"/>
      <c r="IPW16" s="108"/>
      <c r="IPX16" s="108"/>
      <c r="IPY16" s="108"/>
      <c r="IPZ16" s="108"/>
      <c r="IQA16" s="108"/>
      <c r="IQB16" s="108"/>
      <c r="IQC16" s="108"/>
      <c r="IQD16" s="108"/>
      <c r="IQE16" s="108"/>
      <c r="IQF16" s="108"/>
      <c r="IQG16" s="108"/>
      <c r="IQH16" s="108"/>
      <c r="IQI16" s="108"/>
      <c r="IQJ16" s="108"/>
      <c r="IQK16" s="108"/>
      <c r="IQL16" s="108"/>
      <c r="IQM16" s="108"/>
      <c r="IQN16" s="108"/>
      <c r="IQO16" s="108"/>
      <c r="IQP16" s="108"/>
      <c r="IQQ16" s="108"/>
      <c r="IQR16" s="108"/>
      <c r="IQS16" s="108"/>
      <c r="IQT16" s="108"/>
      <c r="IQU16" s="108"/>
      <c r="IQV16" s="108"/>
      <c r="IQW16" s="108"/>
      <c r="IQX16" s="108"/>
      <c r="IQY16" s="108"/>
      <c r="IQZ16" s="108"/>
      <c r="IRA16" s="108"/>
      <c r="IRB16" s="108"/>
      <c r="IRC16" s="108"/>
      <c r="IRD16" s="108"/>
      <c r="IRE16" s="108"/>
      <c r="IRF16" s="108"/>
      <c r="IRG16" s="108"/>
      <c r="IRH16" s="108"/>
      <c r="IRI16" s="108"/>
      <c r="IRJ16" s="108"/>
      <c r="IRK16" s="108"/>
      <c r="IRL16" s="108"/>
      <c r="IRM16" s="108"/>
      <c r="IRN16" s="108"/>
      <c r="IRO16" s="108"/>
      <c r="IRP16" s="108"/>
      <c r="IRQ16" s="108"/>
      <c r="IRR16" s="108"/>
      <c r="IRS16" s="108"/>
      <c r="IRT16" s="108"/>
      <c r="IRU16" s="108"/>
      <c r="IRV16" s="108"/>
      <c r="IRW16" s="108"/>
      <c r="IRX16" s="108"/>
      <c r="IRY16" s="108"/>
      <c r="IRZ16" s="108"/>
      <c r="ISA16" s="108"/>
      <c r="ISB16" s="108"/>
      <c r="ISC16" s="108"/>
      <c r="ISD16" s="108"/>
      <c r="ISE16" s="108"/>
      <c r="ISF16" s="108"/>
      <c r="ISG16" s="108"/>
      <c r="ISH16" s="108"/>
      <c r="ISI16" s="108"/>
      <c r="ISJ16" s="108"/>
      <c r="ISK16" s="108"/>
      <c r="ISL16" s="108"/>
      <c r="ISM16" s="108"/>
      <c r="ISN16" s="108"/>
      <c r="ISO16" s="108"/>
      <c r="ISP16" s="108"/>
      <c r="ISQ16" s="108"/>
      <c r="ISR16" s="108"/>
      <c r="ISS16" s="108"/>
      <c r="IST16" s="108"/>
      <c r="ISU16" s="108"/>
      <c r="ISV16" s="108"/>
      <c r="ISW16" s="108"/>
      <c r="ISX16" s="108"/>
      <c r="ISY16" s="108"/>
      <c r="ISZ16" s="108"/>
      <c r="ITA16" s="108"/>
      <c r="ITB16" s="108"/>
      <c r="ITC16" s="108"/>
      <c r="ITD16" s="108"/>
      <c r="ITE16" s="108"/>
      <c r="ITF16" s="108"/>
      <c r="ITG16" s="108"/>
      <c r="ITH16" s="108"/>
      <c r="ITI16" s="108"/>
      <c r="ITJ16" s="108"/>
      <c r="ITK16" s="108"/>
      <c r="ITL16" s="108"/>
      <c r="ITM16" s="108"/>
      <c r="ITN16" s="108"/>
      <c r="ITO16" s="108"/>
      <c r="ITP16" s="108"/>
      <c r="ITQ16" s="108"/>
      <c r="ITR16" s="108"/>
      <c r="ITS16" s="108"/>
      <c r="ITT16" s="108"/>
      <c r="ITU16" s="108"/>
      <c r="ITV16" s="108"/>
      <c r="ITW16" s="108"/>
      <c r="ITX16" s="108"/>
      <c r="ITY16" s="108"/>
      <c r="ITZ16" s="108"/>
      <c r="IUA16" s="108"/>
      <c r="IUB16" s="108"/>
      <c r="IUC16" s="108"/>
      <c r="IUD16" s="108"/>
      <c r="IUE16" s="108"/>
      <c r="IUF16" s="108"/>
      <c r="IUG16" s="108"/>
      <c r="IUH16" s="108"/>
      <c r="IUI16" s="108"/>
      <c r="IUJ16" s="108"/>
      <c r="IUK16" s="108"/>
      <c r="IUL16" s="108"/>
      <c r="IUM16" s="108"/>
      <c r="IUN16" s="108"/>
      <c r="IUO16" s="108"/>
      <c r="IUP16" s="108"/>
      <c r="IUQ16" s="108"/>
      <c r="IUR16" s="108"/>
      <c r="IUS16" s="108"/>
      <c r="IUT16" s="108"/>
      <c r="IUU16" s="108"/>
      <c r="IUV16" s="108"/>
      <c r="IUW16" s="108"/>
      <c r="IUX16" s="108"/>
      <c r="IUY16" s="108"/>
      <c r="IUZ16" s="108"/>
      <c r="IVA16" s="108"/>
      <c r="IVB16" s="108"/>
      <c r="IVC16" s="108"/>
      <c r="IVD16" s="108"/>
      <c r="IVE16" s="108"/>
      <c r="IVF16" s="108"/>
      <c r="IVG16" s="108"/>
      <c r="IVH16" s="108"/>
      <c r="IVI16" s="108"/>
      <c r="IVJ16" s="108"/>
      <c r="IVK16" s="108"/>
      <c r="IVL16" s="108"/>
      <c r="IVM16" s="108"/>
      <c r="IVN16" s="108"/>
      <c r="IVO16" s="108"/>
      <c r="IVP16" s="108"/>
      <c r="IVQ16" s="108"/>
      <c r="IVR16" s="108"/>
      <c r="IVS16" s="108"/>
      <c r="IVT16" s="108"/>
      <c r="IVU16" s="108"/>
      <c r="IVV16" s="108"/>
      <c r="IVW16" s="108"/>
      <c r="IVX16" s="108"/>
      <c r="IVY16" s="108"/>
      <c r="IVZ16" s="108"/>
      <c r="IWA16" s="108"/>
      <c r="IWB16" s="108"/>
      <c r="IWC16" s="108"/>
      <c r="IWD16" s="108"/>
      <c r="IWE16" s="108"/>
      <c r="IWF16" s="108"/>
      <c r="IWG16" s="108"/>
      <c r="IWH16" s="108"/>
      <c r="IWI16" s="108"/>
      <c r="IWJ16" s="108"/>
      <c r="IWK16" s="108"/>
      <c r="IWL16" s="108"/>
      <c r="IWM16" s="108"/>
      <c r="IWN16" s="108"/>
      <c r="IWO16" s="108"/>
      <c r="IWP16" s="108"/>
      <c r="IWQ16" s="108"/>
      <c r="IWR16" s="108"/>
      <c r="IWS16" s="108"/>
      <c r="IWT16" s="108"/>
      <c r="IWU16" s="108"/>
      <c r="IWV16" s="108"/>
      <c r="IWW16" s="108"/>
      <c r="IWX16" s="108"/>
      <c r="IWY16" s="108"/>
      <c r="IWZ16" s="108"/>
      <c r="IXA16" s="108"/>
      <c r="IXB16" s="108"/>
      <c r="IXC16" s="108"/>
      <c r="IXD16" s="108"/>
      <c r="IXE16" s="108"/>
      <c r="IXF16" s="108"/>
      <c r="IXG16" s="108"/>
      <c r="IXH16" s="108"/>
      <c r="IXI16" s="108"/>
      <c r="IXJ16" s="108"/>
      <c r="IXK16" s="108"/>
      <c r="IXL16" s="108"/>
      <c r="IXM16" s="108"/>
      <c r="IXN16" s="108"/>
      <c r="IXO16" s="108"/>
      <c r="IXP16" s="108"/>
      <c r="IXQ16" s="108"/>
      <c r="IXR16" s="108"/>
      <c r="IXS16" s="108"/>
      <c r="IXT16" s="108"/>
      <c r="IXU16" s="108"/>
      <c r="IXV16" s="108"/>
      <c r="IXW16" s="108"/>
      <c r="IXX16" s="108"/>
      <c r="IXY16" s="108"/>
      <c r="IXZ16" s="108"/>
      <c r="IYA16" s="108"/>
      <c r="IYB16" s="108"/>
      <c r="IYC16" s="108"/>
      <c r="IYD16" s="108"/>
      <c r="IYE16" s="108"/>
      <c r="IYF16" s="108"/>
      <c r="IYG16" s="108"/>
      <c r="IYH16" s="108"/>
      <c r="IYI16" s="108"/>
      <c r="IYJ16" s="108"/>
      <c r="IYK16" s="108"/>
      <c r="IYL16" s="108"/>
      <c r="IYM16" s="108"/>
      <c r="IYN16" s="108"/>
      <c r="IYO16" s="108"/>
      <c r="IYP16" s="108"/>
      <c r="IYQ16" s="108"/>
      <c r="IYR16" s="108"/>
      <c r="IYS16" s="108"/>
      <c r="IYT16" s="108"/>
      <c r="IYU16" s="108"/>
      <c r="IYV16" s="108"/>
      <c r="IYW16" s="108"/>
      <c r="IYX16" s="108"/>
      <c r="IYY16" s="108"/>
      <c r="IYZ16" s="108"/>
      <c r="IZA16" s="108"/>
      <c r="IZB16" s="108"/>
      <c r="IZC16" s="108"/>
      <c r="IZD16" s="108"/>
      <c r="IZE16" s="108"/>
      <c r="IZF16" s="108"/>
      <c r="IZG16" s="108"/>
      <c r="IZH16" s="108"/>
      <c r="IZI16" s="108"/>
      <c r="IZJ16" s="108"/>
      <c r="IZK16" s="108"/>
      <c r="IZL16" s="108"/>
      <c r="IZM16" s="108"/>
      <c r="IZN16" s="108"/>
      <c r="IZO16" s="108"/>
      <c r="IZP16" s="108"/>
      <c r="IZQ16" s="108"/>
      <c r="IZR16" s="108"/>
      <c r="IZS16" s="108"/>
      <c r="IZT16" s="108"/>
      <c r="IZU16" s="108"/>
      <c r="IZV16" s="108"/>
      <c r="IZW16" s="108"/>
      <c r="IZX16" s="108"/>
      <c r="IZY16" s="108"/>
      <c r="IZZ16" s="108"/>
      <c r="JAA16" s="108"/>
      <c r="JAB16" s="108"/>
      <c r="JAC16" s="108"/>
      <c r="JAD16" s="108"/>
      <c r="JAE16" s="108"/>
      <c r="JAF16" s="108"/>
      <c r="JAG16" s="108"/>
      <c r="JAH16" s="108"/>
      <c r="JAI16" s="108"/>
      <c r="JAJ16" s="108"/>
      <c r="JAK16" s="108"/>
      <c r="JAL16" s="108"/>
      <c r="JAM16" s="108"/>
      <c r="JAN16" s="108"/>
      <c r="JAO16" s="108"/>
      <c r="JAP16" s="108"/>
      <c r="JAQ16" s="108"/>
      <c r="JAR16" s="108"/>
      <c r="JAS16" s="108"/>
      <c r="JAT16" s="108"/>
      <c r="JAU16" s="108"/>
      <c r="JAV16" s="108"/>
      <c r="JAW16" s="108"/>
      <c r="JAX16" s="108"/>
      <c r="JAY16" s="108"/>
      <c r="JAZ16" s="108"/>
      <c r="JBA16" s="108"/>
      <c r="JBB16" s="108"/>
      <c r="JBC16" s="108"/>
      <c r="JBD16" s="108"/>
      <c r="JBE16" s="108"/>
      <c r="JBF16" s="108"/>
      <c r="JBG16" s="108"/>
      <c r="JBH16" s="108"/>
      <c r="JBI16" s="108"/>
      <c r="JBJ16" s="108"/>
      <c r="JBK16" s="108"/>
      <c r="JBL16" s="108"/>
      <c r="JBM16" s="108"/>
      <c r="JBN16" s="108"/>
      <c r="JBO16" s="108"/>
      <c r="JBP16" s="108"/>
      <c r="JBQ16" s="108"/>
      <c r="JBR16" s="108"/>
      <c r="JBS16" s="108"/>
      <c r="JBT16" s="108"/>
      <c r="JBU16" s="108"/>
      <c r="JBV16" s="108"/>
      <c r="JBW16" s="108"/>
      <c r="JBX16" s="108"/>
      <c r="JBY16" s="108"/>
      <c r="JBZ16" s="108"/>
      <c r="JCA16" s="108"/>
      <c r="JCB16" s="108"/>
      <c r="JCC16" s="108"/>
      <c r="JCD16" s="108"/>
      <c r="JCE16" s="108"/>
      <c r="JCF16" s="108"/>
      <c r="JCG16" s="108"/>
      <c r="JCH16" s="108"/>
      <c r="JCI16" s="108"/>
      <c r="JCJ16" s="108"/>
      <c r="JCK16" s="108"/>
      <c r="JCL16" s="108"/>
      <c r="JCM16" s="108"/>
      <c r="JCN16" s="108"/>
      <c r="JCO16" s="108"/>
      <c r="JCP16" s="108"/>
      <c r="JCQ16" s="108"/>
      <c r="JCR16" s="108"/>
      <c r="JCS16" s="108"/>
      <c r="JCT16" s="108"/>
      <c r="JCU16" s="108"/>
      <c r="JCV16" s="108"/>
      <c r="JCW16" s="108"/>
      <c r="JCX16" s="108"/>
      <c r="JCY16" s="108"/>
      <c r="JCZ16" s="108"/>
      <c r="JDA16" s="108"/>
      <c r="JDB16" s="108"/>
      <c r="JDC16" s="108"/>
      <c r="JDD16" s="108"/>
      <c r="JDE16" s="108"/>
      <c r="JDF16" s="108"/>
      <c r="JDG16" s="108"/>
      <c r="JDH16" s="108"/>
      <c r="JDI16" s="108"/>
      <c r="JDJ16" s="108"/>
      <c r="JDK16" s="108"/>
      <c r="JDL16" s="108"/>
      <c r="JDM16" s="108"/>
      <c r="JDN16" s="108"/>
      <c r="JDO16" s="108"/>
      <c r="JDP16" s="108"/>
      <c r="JDQ16" s="108"/>
      <c r="JDR16" s="108"/>
      <c r="JDS16" s="108"/>
      <c r="JDT16" s="108"/>
      <c r="JDU16" s="108"/>
      <c r="JDV16" s="108"/>
      <c r="JDW16" s="108"/>
      <c r="JDX16" s="108"/>
      <c r="JDY16" s="108"/>
      <c r="JDZ16" s="108"/>
      <c r="JEA16" s="108"/>
      <c r="JEB16" s="108"/>
      <c r="JEC16" s="108"/>
      <c r="JED16" s="108"/>
      <c r="JEE16" s="108"/>
      <c r="JEF16" s="108"/>
      <c r="JEG16" s="108"/>
      <c r="JEH16" s="108"/>
      <c r="JEI16" s="108"/>
      <c r="JEJ16" s="108"/>
      <c r="JEK16" s="108"/>
      <c r="JEL16" s="108"/>
      <c r="JEM16" s="108"/>
      <c r="JEN16" s="108"/>
      <c r="JEO16" s="108"/>
      <c r="JEP16" s="108"/>
      <c r="JEQ16" s="108"/>
      <c r="JER16" s="108"/>
      <c r="JES16" s="108"/>
      <c r="JET16" s="108"/>
      <c r="JEU16" s="108"/>
      <c r="JEV16" s="108"/>
      <c r="JEW16" s="108"/>
      <c r="JEX16" s="108"/>
      <c r="JEY16" s="108"/>
      <c r="JEZ16" s="108"/>
      <c r="JFA16" s="108"/>
      <c r="JFB16" s="108"/>
      <c r="JFC16" s="108"/>
      <c r="JFD16" s="108"/>
      <c r="JFE16" s="108"/>
      <c r="JFF16" s="108"/>
      <c r="JFG16" s="108"/>
      <c r="JFH16" s="108"/>
      <c r="JFI16" s="108"/>
      <c r="JFJ16" s="108"/>
      <c r="JFK16" s="108"/>
      <c r="JFL16" s="108"/>
      <c r="JFM16" s="108"/>
      <c r="JFN16" s="108"/>
      <c r="JFO16" s="108"/>
      <c r="JFP16" s="108"/>
      <c r="JFQ16" s="108"/>
      <c r="JFR16" s="108"/>
      <c r="JFS16" s="108"/>
      <c r="JFT16" s="108"/>
      <c r="JFU16" s="108"/>
      <c r="JFV16" s="108"/>
      <c r="JFW16" s="108"/>
      <c r="JFX16" s="108"/>
      <c r="JFY16" s="108"/>
      <c r="JFZ16" s="108"/>
      <c r="JGA16" s="108"/>
      <c r="JGB16" s="108"/>
      <c r="JGC16" s="108"/>
      <c r="JGD16" s="108"/>
      <c r="JGE16" s="108"/>
      <c r="JGF16" s="108"/>
      <c r="JGG16" s="108"/>
      <c r="JGH16" s="108"/>
      <c r="JGI16" s="108"/>
      <c r="JGJ16" s="108"/>
      <c r="JGK16" s="108"/>
      <c r="JGL16" s="108"/>
      <c r="JGM16" s="108"/>
      <c r="JGN16" s="108"/>
      <c r="JGO16" s="108"/>
      <c r="JGP16" s="108"/>
      <c r="JGQ16" s="108"/>
      <c r="JGR16" s="108"/>
      <c r="JGS16" s="108"/>
      <c r="JGT16" s="108"/>
      <c r="JGU16" s="108"/>
      <c r="JGV16" s="108"/>
      <c r="JGW16" s="108"/>
      <c r="JGX16" s="108"/>
      <c r="JGY16" s="108"/>
      <c r="JGZ16" s="108"/>
      <c r="JHA16" s="108"/>
      <c r="JHB16" s="108"/>
      <c r="JHC16" s="108"/>
      <c r="JHD16" s="108"/>
      <c r="JHE16" s="108"/>
      <c r="JHF16" s="108"/>
      <c r="JHG16" s="108"/>
      <c r="JHH16" s="108"/>
      <c r="JHI16" s="108"/>
      <c r="JHJ16" s="108"/>
      <c r="JHK16" s="108"/>
      <c r="JHL16" s="108"/>
      <c r="JHM16" s="108"/>
      <c r="JHN16" s="108"/>
      <c r="JHO16" s="108"/>
      <c r="JHP16" s="108"/>
      <c r="JHQ16" s="108"/>
      <c r="JHR16" s="108"/>
      <c r="JHS16" s="108"/>
      <c r="JHT16" s="108"/>
      <c r="JHU16" s="108"/>
      <c r="JHV16" s="108"/>
      <c r="JHW16" s="108"/>
      <c r="JHX16" s="108"/>
      <c r="JHY16" s="108"/>
      <c r="JHZ16" s="108"/>
      <c r="JIA16" s="108"/>
      <c r="JIB16" s="108"/>
      <c r="JIC16" s="108"/>
      <c r="JID16" s="108"/>
      <c r="JIE16" s="108"/>
      <c r="JIF16" s="108"/>
      <c r="JIG16" s="108"/>
      <c r="JIH16" s="108"/>
      <c r="JII16" s="108"/>
      <c r="JIJ16" s="108"/>
      <c r="JIK16" s="108"/>
      <c r="JIL16" s="108"/>
      <c r="JIM16" s="108"/>
      <c r="JIN16" s="108"/>
      <c r="JIO16" s="108"/>
      <c r="JIP16" s="108"/>
      <c r="JIQ16" s="108"/>
      <c r="JIR16" s="108"/>
      <c r="JIS16" s="108"/>
      <c r="JIT16" s="108"/>
      <c r="JIU16" s="108"/>
      <c r="JIV16" s="108"/>
      <c r="JIW16" s="108"/>
      <c r="JIX16" s="108"/>
      <c r="JIY16" s="108"/>
      <c r="JIZ16" s="108"/>
      <c r="JJA16" s="108"/>
      <c r="JJB16" s="108"/>
      <c r="JJC16" s="108"/>
      <c r="JJD16" s="108"/>
      <c r="JJE16" s="108"/>
      <c r="JJF16" s="108"/>
      <c r="JJG16" s="108"/>
      <c r="JJH16" s="108"/>
      <c r="JJI16" s="108"/>
      <c r="JJJ16" s="108"/>
      <c r="JJK16" s="108"/>
      <c r="JJL16" s="108"/>
      <c r="JJM16" s="108"/>
      <c r="JJN16" s="108"/>
      <c r="JJO16" s="108"/>
      <c r="JJP16" s="108"/>
      <c r="JJQ16" s="108"/>
      <c r="JJR16" s="108"/>
      <c r="JJS16" s="108"/>
      <c r="JJT16" s="108"/>
      <c r="JJU16" s="108"/>
      <c r="JJV16" s="108"/>
      <c r="JJW16" s="108"/>
      <c r="JJX16" s="108"/>
      <c r="JJY16" s="108"/>
      <c r="JJZ16" s="108"/>
      <c r="JKA16" s="108"/>
      <c r="JKB16" s="108"/>
      <c r="JKC16" s="108"/>
      <c r="JKD16" s="108"/>
      <c r="JKE16" s="108"/>
      <c r="JKF16" s="108"/>
      <c r="JKG16" s="108"/>
      <c r="JKH16" s="108"/>
      <c r="JKI16" s="108"/>
      <c r="JKJ16" s="108"/>
      <c r="JKK16" s="108"/>
      <c r="JKL16" s="108"/>
      <c r="JKM16" s="108"/>
      <c r="JKN16" s="108"/>
      <c r="JKO16" s="108"/>
      <c r="JKP16" s="108"/>
      <c r="JKQ16" s="108"/>
      <c r="JKR16" s="108"/>
      <c r="JKS16" s="108"/>
      <c r="JKT16" s="108"/>
      <c r="JKU16" s="108"/>
      <c r="JKV16" s="108"/>
      <c r="JKW16" s="108"/>
      <c r="JKX16" s="108"/>
      <c r="JKY16" s="108"/>
      <c r="JKZ16" s="108"/>
      <c r="JLA16" s="108"/>
      <c r="JLB16" s="108"/>
      <c r="JLC16" s="108"/>
      <c r="JLD16" s="108"/>
      <c r="JLE16" s="108"/>
      <c r="JLF16" s="108"/>
      <c r="JLG16" s="108"/>
      <c r="JLH16" s="108"/>
      <c r="JLI16" s="108"/>
      <c r="JLJ16" s="108"/>
      <c r="JLK16" s="108"/>
      <c r="JLL16" s="108"/>
      <c r="JLM16" s="108"/>
      <c r="JLN16" s="108"/>
      <c r="JLO16" s="108"/>
      <c r="JLP16" s="108"/>
      <c r="JLQ16" s="108"/>
      <c r="JLR16" s="108"/>
      <c r="JLS16" s="108"/>
      <c r="JLT16" s="108"/>
      <c r="JLU16" s="108"/>
      <c r="JLV16" s="108"/>
      <c r="JLW16" s="108"/>
      <c r="JLX16" s="108"/>
      <c r="JLY16" s="108"/>
      <c r="JLZ16" s="108"/>
      <c r="JMA16" s="108"/>
      <c r="JMB16" s="108"/>
      <c r="JMC16" s="108"/>
      <c r="JMD16" s="108"/>
      <c r="JME16" s="108"/>
      <c r="JMF16" s="108"/>
      <c r="JMG16" s="108"/>
      <c r="JMH16" s="108"/>
      <c r="JMI16" s="108"/>
      <c r="JMJ16" s="108"/>
      <c r="JMK16" s="108"/>
      <c r="JML16" s="108"/>
      <c r="JMM16" s="108"/>
      <c r="JMN16" s="108"/>
      <c r="JMO16" s="108"/>
      <c r="JMP16" s="108"/>
      <c r="JMQ16" s="108"/>
      <c r="JMR16" s="108"/>
      <c r="JMS16" s="108"/>
      <c r="JMT16" s="108"/>
      <c r="JMU16" s="108"/>
      <c r="JMV16" s="108"/>
      <c r="JMW16" s="108"/>
      <c r="JMX16" s="108"/>
      <c r="JMY16" s="108"/>
      <c r="JMZ16" s="108"/>
      <c r="JNA16" s="108"/>
      <c r="JNB16" s="108"/>
      <c r="JNC16" s="108"/>
      <c r="JND16" s="108"/>
      <c r="JNE16" s="108"/>
      <c r="JNF16" s="108"/>
      <c r="JNG16" s="108"/>
      <c r="JNH16" s="108"/>
      <c r="JNI16" s="108"/>
      <c r="JNJ16" s="108"/>
      <c r="JNK16" s="108"/>
      <c r="JNL16" s="108"/>
      <c r="JNM16" s="108"/>
      <c r="JNN16" s="108"/>
      <c r="JNO16" s="108"/>
      <c r="JNP16" s="108"/>
      <c r="JNQ16" s="108"/>
      <c r="JNR16" s="108"/>
      <c r="JNS16" s="108"/>
      <c r="JNT16" s="108"/>
      <c r="JNU16" s="108"/>
      <c r="JNV16" s="108"/>
      <c r="JNW16" s="108"/>
      <c r="JNX16" s="108"/>
      <c r="JNY16" s="108"/>
      <c r="JNZ16" s="108"/>
      <c r="JOA16" s="108"/>
      <c r="JOB16" s="108"/>
      <c r="JOC16" s="108"/>
      <c r="JOD16" s="108"/>
      <c r="JOE16" s="108"/>
      <c r="JOF16" s="108"/>
      <c r="JOG16" s="108"/>
      <c r="JOH16" s="108"/>
      <c r="JOI16" s="108"/>
      <c r="JOJ16" s="108"/>
      <c r="JOK16" s="108"/>
      <c r="JOL16" s="108"/>
      <c r="JOM16" s="108"/>
      <c r="JON16" s="108"/>
      <c r="JOO16" s="108"/>
      <c r="JOP16" s="108"/>
      <c r="JOQ16" s="108"/>
      <c r="JOR16" s="108"/>
      <c r="JOS16" s="108"/>
      <c r="JOT16" s="108"/>
      <c r="JOU16" s="108"/>
      <c r="JOV16" s="108"/>
      <c r="JOW16" s="108"/>
      <c r="JOX16" s="108"/>
      <c r="JOY16" s="108"/>
      <c r="JOZ16" s="108"/>
      <c r="JPA16" s="108"/>
      <c r="JPB16" s="108"/>
      <c r="JPC16" s="108"/>
      <c r="JPD16" s="108"/>
      <c r="JPE16" s="108"/>
      <c r="JPF16" s="108"/>
      <c r="JPG16" s="108"/>
      <c r="JPH16" s="108"/>
      <c r="JPI16" s="108"/>
      <c r="JPJ16" s="108"/>
      <c r="JPK16" s="108"/>
      <c r="JPL16" s="108"/>
      <c r="JPM16" s="108"/>
      <c r="JPN16" s="108"/>
      <c r="JPO16" s="108"/>
      <c r="JPP16" s="108"/>
      <c r="JPQ16" s="108"/>
      <c r="JPR16" s="108"/>
      <c r="JPS16" s="108"/>
      <c r="JPT16" s="108"/>
      <c r="JPU16" s="108"/>
      <c r="JPV16" s="108"/>
      <c r="JPW16" s="108"/>
      <c r="JPX16" s="108"/>
      <c r="JPY16" s="108"/>
      <c r="JPZ16" s="108"/>
      <c r="JQA16" s="108"/>
      <c r="JQB16" s="108"/>
      <c r="JQC16" s="108"/>
      <c r="JQD16" s="108"/>
      <c r="JQE16" s="108"/>
      <c r="JQF16" s="108"/>
      <c r="JQG16" s="108"/>
      <c r="JQH16" s="108"/>
      <c r="JQI16" s="108"/>
      <c r="JQJ16" s="108"/>
      <c r="JQK16" s="108"/>
      <c r="JQL16" s="108"/>
      <c r="JQM16" s="108"/>
      <c r="JQN16" s="108"/>
      <c r="JQO16" s="108"/>
      <c r="JQP16" s="108"/>
      <c r="JQQ16" s="108"/>
      <c r="JQR16" s="108"/>
      <c r="JQS16" s="108"/>
      <c r="JQT16" s="108"/>
      <c r="JQU16" s="108"/>
      <c r="JQV16" s="108"/>
      <c r="JQW16" s="108"/>
      <c r="JQX16" s="108"/>
      <c r="JQY16" s="108"/>
      <c r="JQZ16" s="108"/>
      <c r="JRA16" s="108"/>
      <c r="JRB16" s="108"/>
      <c r="JRC16" s="108"/>
      <c r="JRD16" s="108"/>
      <c r="JRE16" s="108"/>
      <c r="JRF16" s="108"/>
      <c r="JRG16" s="108"/>
      <c r="JRH16" s="108"/>
      <c r="JRI16" s="108"/>
      <c r="JRJ16" s="108"/>
      <c r="JRK16" s="108"/>
      <c r="JRL16" s="108"/>
      <c r="JRM16" s="108"/>
      <c r="JRN16" s="108"/>
      <c r="JRO16" s="108"/>
      <c r="JRP16" s="108"/>
      <c r="JRQ16" s="108"/>
      <c r="JRR16" s="108"/>
      <c r="JRS16" s="108"/>
      <c r="JRT16" s="108"/>
      <c r="JRU16" s="108"/>
      <c r="JRV16" s="108"/>
      <c r="JRW16" s="108"/>
      <c r="JRX16" s="108"/>
      <c r="JRY16" s="108"/>
      <c r="JRZ16" s="108"/>
      <c r="JSA16" s="108"/>
      <c r="JSB16" s="108"/>
      <c r="JSC16" s="108"/>
      <c r="JSD16" s="108"/>
      <c r="JSE16" s="108"/>
      <c r="JSF16" s="108"/>
      <c r="JSG16" s="108"/>
      <c r="JSH16" s="108"/>
      <c r="JSI16" s="108"/>
      <c r="JSJ16" s="108"/>
      <c r="JSK16" s="108"/>
      <c r="JSL16" s="108"/>
      <c r="JSM16" s="108"/>
      <c r="JSN16" s="108"/>
      <c r="JSO16" s="108"/>
      <c r="JSP16" s="108"/>
      <c r="JSQ16" s="108"/>
      <c r="JSR16" s="108"/>
      <c r="JSS16" s="108"/>
      <c r="JST16" s="108"/>
      <c r="JSU16" s="108"/>
      <c r="JSV16" s="108"/>
      <c r="JSW16" s="108"/>
      <c r="JSX16" s="108"/>
      <c r="JSY16" s="108"/>
      <c r="JSZ16" s="108"/>
      <c r="JTA16" s="108"/>
      <c r="JTB16" s="108"/>
      <c r="JTC16" s="108"/>
      <c r="JTD16" s="108"/>
      <c r="JTE16" s="108"/>
      <c r="JTF16" s="108"/>
      <c r="JTG16" s="108"/>
      <c r="JTH16" s="108"/>
      <c r="JTI16" s="108"/>
      <c r="JTJ16" s="108"/>
      <c r="JTK16" s="108"/>
      <c r="JTL16" s="108"/>
      <c r="JTM16" s="108"/>
      <c r="JTN16" s="108"/>
      <c r="JTO16" s="108"/>
      <c r="JTP16" s="108"/>
      <c r="JTQ16" s="108"/>
      <c r="JTR16" s="108"/>
      <c r="JTS16" s="108"/>
      <c r="JTT16" s="108"/>
      <c r="JTU16" s="108"/>
      <c r="JTV16" s="108"/>
      <c r="JTW16" s="108"/>
      <c r="JTX16" s="108"/>
      <c r="JTY16" s="108"/>
      <c r="JTZ16" s="108"/>
      <c r="JUA16" s="108"/>
      <c r="JUB16" s="108"/>
      <c r="JUC16" s="108"/>
      <c r="JUD16" s="108"/>
      <c r="JUE16" s="108"/>
      <c r="JUF16" s="108"/>
      <c r="JUG16" s="108"/>
      <c r="JUH16" s="108"/>
      <c r="JUI16" s="108"/>
      <c r="JUJ16" s="108"/>
      <c r="JUK16" s="108"/>
      <c r="JUL16" s="108"/>
      <c r="JUM16" s="108"/>
      <c r="JUN16" s="108"/>
      <c r="JUO16" s="108"/>
      <c r="JUP16" s="108"/>
      <c r="JUQ16" s="108"/>
      <c r="JUR16" s="108"/>
      <c r="JUS16" s="108"/>
      <c r="JUT16" s="108"/>
      <c r="JUU16" s="108"/>
      <c r="JUV16" s="108"/>
      <c r="JUW16" s="108"/>
      <c r="JUX16" s="108"/>
      <c r="JUY16" s="108"/>
      <c r="JUZ16" s="108"/>
      <c r="JVA16" s="108"/>
      <c r="JVB16" s="108"/>
      <c r="JVC16" s="108"/>
      <c r="JVD16" s="108"/>
      <c r="JVE16" s="108"/>
      <c r="JVF16" s="108"/>
      <c r="JVG16" s="108"/>
      <c r="JVH16" s="108"/>
      <c r="JVI16" s="108"/>
      <c r="JVJ16" s="108"/>
      <c r="JVK16" s="108"/>
      <c r="JVL16" s="108"/>
      <c r="JVM16" s="108"/>
      <c r="JVN16" s="108"/>
      <c r="JVO16" s="108"/>
      <c r="JVP16" s="108"/>
      <c r="JVQ16" s="108"/>
      <c r="JVR16" s="108"/>
      <c r="JVS16" s="108"/>
      <c r="JVT16" s="108"/>
      <c r="JVU16" s="108"/>
      <c r="JVV16" s="108"/>
      <c r="JVW16" s="108"/>
      <c r="JVX16" s="108"/>
      <c r="JVY16" s="108"/>
      <c r="JVZ16" s="108"/>
      <c r="JWA16" s="108"/>
      <c r="JWB16" s="108"/>
      <c r="JWC16" s="108"/>
      <c r="JWD16" s="108"/>
      <c r="JWE16" s="108"/>
      <c r="JWF16" s="108"/>
      <c r="JWG16" s="108"/>
      <c r="JWH16" s="108"/>
      <c r="JWI16" s="108"/>
      <c r="JWJ16" s="108"/>
      <c r="JWK16" s="108"/>
      <c r="JWL16" s="108"/>
      <c r="JWM16" s="108"/>
      <c r="JWN16" s="108"/>
      <c r="JWO16" s="108"/>
      <c r="JWP16" s="108"/>
      <c r="JWQ16" s="108"/>
      <c r="JWR16" s="108"/>
      <c r="JWS16" s="108"/>
      <c r="JWT16" s="108"/>
      <c r="JWU16" s="108"/>
      <c r="JWV16" s="108"/>
      <c r="JWW16" s="108"/>
      <c r="JWX16" s="108"/>
      <c r="JWY16" s="108"/>
      <c r="JWZ16" s="108"/>
      <c r="JXA16" s="108"/>
      <c r="JXB16" s="108"/>
      <c r="JXC16" s="108"/>
      <c r="JXD16" s="108"/>
      <c r="JXE16" s="108"/>
      <c r="JXF16" s="108"/>
      <c r="JXG16" s="108"/>
      <c r="JXH16" s="108"/>
      <c r="JXI16" s="108"/>
      <c r="JXJ16" s="108"/>
      <c r="JXK16" s="108"/>
      <c r="JXL16" s="108"/>
      <c r="JXM16" s="108"/>
      <c r="JXN16" s="108"/>
      <c r="JXO16" s="108"/>
      <c r="JXP16" s="108"/>
      <c r="JXQ16" s="108"/>
      <c r="JXR16" s="108"/>
      <c r="JXS16" s="108"/>
      <c r="JXT16" s="108"/>
      <c r="JXU16" s="108"/>
      <c r="JXV16" s="108"/>
      <c r="JXW16" s="108"/>
      <c r="JXX16" s="108"/>
      <c r="JXY16" s="108"/>
      <c r="JXZ16" s="108"/>
      <c r="JYA16" s="108"/>
      <c r="JYB16" s="108"/>
      <c r="JYC16" s="108"/>
      <c r="JYD16" s="108"/>
      <c r="JYE16" s="108"/>
      <c r="JYF16" s="108"/>
      <c r="JYG16" s="108"/>
      <c r="JYH16" s="108"/>
      <c r="JYI16" s="108"/>
      <c r="JYJ16" s="108"/>
      <c r="JYK16" s="108"/>
      <c r="JYL16" s="108"/>
      <c r="JYM16" s="108"/>
      <c r="JYN16" s="108"/>
      <c r="JYO16" s="108"/>
      <c r="JYP16" s="108"/>
      <c r="JYQ16" s="108"/>
      <c r="JYR16" s="108"/>
      <c r="JYS16" s="108"/>
      <c r="JYT16" s="108"/>
      <c r="JYU16" s="108"/>
      <c r="JYV16" s="108"/>
      <c r="JYW16" s="108"/>
      <c r="JYX16" s="108"/>
      <c r="JYY16" s="108"/>
      <c r="JYZ16" s="108"/>
      <c r="JZA16" s="108"/>
      <c r="JZB16" s="108"/>
      <c r="JZC16" s="108"/>
      <c r="JZD16" s="108"/>
      <c r="JZE16" s="108"/>
      <c r="JZF16" s="108"/>
      <c r="JZG16" s="108"/>
      <c r="JZH16" s="108"/>
      <c r="JZI16" s="108"/>
      <c r="JZJ16" s="108"/>
      <c r="JZK16" s="108"/>
      <c r="JZL16" s="108"/>
      <c r="JZM16" s="108"/>
      <c r="JZN16" s="108"/>
      <c r="JZO16" s="108"/>
      <c r="JZP16" s="108"/>
      <c r="JZQ16" s="108"/>
      <c r="JZR16" s="108"/>
      <c r="JZS16" s="108"/>
      <c r="JZT16" s="108"/>
      <c r="JZU16" s="108"/>
      <c r="JZV16" s="108"/>
      <c r="JZW16" s="108"/>
      <c r="JZX16" s="108"/>
      <c r="JZY16" s="108"/>
      <c r="JZZ16" s="108"/>
      <c r="KAA16" s="108"/>
      <c r="KAB16" s="108"/>
      <c r="KAC16" s="108"/>
      <c r="KAD16" s="108"/>
      <c r="KAE16" s="108"/>
      <c r="KAF16" s="108"/>
      <c r="KAG16" s="108"/>
      <c r="KAH16" s="108"/>
      <c r="KAI16" s="108"/>
      <c r="KAJ16" s="108"/>
      <c r="KAK16" s="108"/>
      <c r="KAL16" s="108"/>
      <c r="KAM16" s="108"/>
      <c r="KAN16" s="108"/>
      <c r="KAO16" s="108"/>
      <c r="KAP16" s="108"/>
      <c r="KAQ16" s="108"/>
      <c r="KAR16" s="108"/>
      <c r="KAS16" s="108"/>
      <c r="KAT16" s="108"/>
      <c r="KAU16" s="108"/>
      <c r="KAV16" s="108"/>
      <c r="KAW16" s="108"/>
      <c r="KAX16" s="108"/>
      <c r="KAY16" s="108"/>
      <c r="KAZ16" s="108"/>
      <c r="KBA16" s="108"/>
      <c r="KBB16" s="108"/>
      <c r="KBC16" s="108"/>
      <c r="KBD16" s="108"/>
      <c r="KBE16" s="108"/>
      <c r="KBF16" s="108"/>
      <c r="KBG16" s="108"/>
      <c r="KBH16" s="108"/>
      <c r="KBI16" s="108"/>
      <c r="KBJ16" s="108"/>
      <c r="KBK16" s="108"/>
      <c r="KBL16" s="108"/>
      <c r="KBM16" s="108"/>
      <c r="KBN16" s="108"/>
      <c r="KBO16" s="108"/>
      <c r="KBP16" s="108"/>
      <c r="KBQ16" s="108"/>
      <c r="KBR16" s="108"/>
      <c r="KBS16" s="108"/>
      <c r="KBT16" s="108"/>
      <c r="KBU16" s="108"/>
      <c r="KBV16" s="108"/>
      <c r="KBW16" s="108"/>
      <c r="KBX16" s="108"/>
      <c r="KBY16" s="108"/>
      <c r="KBZ16" s="108"/>
      <c r="KCA16" s="108"/>
      <c r="KCB16" s="108"/>
      <c r="KCC16" s="108"/>
      <c r="KCD16" s="108"/>
      <c r="KCE16" s="108"/>
      <c r="KCF16" s="108"/>
      <c r="KCG16" s="108"/>
      <c r="KCH16" s="108"/>
      <c r="KCI16" s="108"/>
      <c r="KCJ16" s="108"/>
      <c r="KCK16" s="108"/>
      <c r="KCL16" s="108"/>
      <c r="KCM16" s="108"/>
      <c r="KCN16" s="108"/>
      <c r="KCO16" s="108"/>
      <c r="KCP16" s="108"/>
      <c r="KCQ16" s="108"/>
      <c r="KCR16" s="108"/>
      <c r="KCS16" s="108"/>
      <c r="KCT16" s="108"/>
      <c r="KCU16" s="108"/>
      <c r="KCV16" s="108"/>
      <c r="KCW16" s="108"/>
      <c r="KCX16" s="108"/>
      <c r="KCY16" s="108"/>
      <c r="KCZ16" s="108"/>
      <c r="KDA16" s="108"/>
      <c r="KDB16" s="108"/>
      <c r="KDC16" s="108"/>
      <c r="KDD16" s="108"/>
      <c r="KDE16" s="108"/>
      <c r="KDF16" s="108"/>
      <c r="KDG16" s="108"/>
      <c r="KDH16" s="108"/>
      <c r="KDI16" s="108"/>
      <c r="KDJ16" s="108"/>
      <c r="KDK16" s="108"/>
      <c r="KDL16" s="108"/>
      <c r="KDM16" s="108"/>
      <c r="KDN16" s="108"/>
      <c r="KDO16" s="108"/>
      <c r="KDP16" s="108"/>
      <c r="KDQ16" s="108"/>
      <c r="KDR16" s="108"/>
      <c r="KDS16" s="108"/>
      <c r="KDT16" s="108"/>
      <c r="KDU16" s="108"/>
      <c r="KDV16" s="108"/>
      <c r="KDW16" s="108"/>
      <c r="KDX16" s="108"/>
      <c r="KDY16" s="108"/>
      <c r="KDZ16" s="108"/>
      <c r="KEA16" s="108"/>
      <c r="KEB16" s="108"/>
      <c r="KEC16" s="108"/>
      <c r="KED16" s="108"/>
      <c r="KEE16" s="108"/>
      <c r="KEF16" s="108"/>
      <c r="KEG16" s="108"/>
      <c r="KEH16" s="108"/>
      <c r="KEI16" s="108"/>
      <c r="KEJ16" s="108"/>
      <c r="KEK16" s="108"/>
      <c r="KEL16" s="108"/>
      <c r="KEM16" s="108"/>
      <c r="KEN16" s="108"/>
      <c r="KEO16" s="108"/>
      <c r="KEP16" s="108"/>
      <c r="KEQ16" s="108"/>
      <c r="KER16" s="108"/>
      <c r="KES16" s="108"/>
      <c r="KET16" s="108"/>
      <c r="KEU16" s="108"/>
      <c r="KEV16" s="108"/>
      <c r="KEW16" s="108"/>
      <c r="KEX16" s="108"/>
      <c r="KEY16" s="108"/>
      <c r="KEZ16" s="108"/>
      <c r="KFA16" s="108"/>
      <c r="KFB16" s="108"/>
      <c r="KFC16" s="108"/>
      <c r="KFD16" s="108"/>
      <c r="KFE16" s="108"/>
      <c r="KFF16" s="108"/>
      <c r="KFG16" s="108"/>
      <c r="KFH16" s="108"/>
      <c r="KFI16" s="108"/>
      <c r="KFJ16" s="108"/>
      <c r="KFK16" s="108"/>
      <c r="KFL16" s="108"/>
      <c r="KFM16" s="108"/>
      <c r="KFN16" s="108"/>
      <c r="KFO16" s="108"/>
      <c r="KFP16" s="108"/>
      <c r="KFQ16" s="108"/>
      <c r="KFR16" s="108"/>
      <c r="KFS16" s="108"/>
      <c r="KFT16" s="108"/>
      <c r="KFU16" s="108"/>
      <c r="KFV16" s="108"/>
      <c r="KFW16" s="108"/>
      <c r="KFX16" s="108"/>
      <c r="KFY16" s="108"/>
      <c r="KFZ16" s="108"/>
      <c r="KGA16" s="108"/>
      <c r="KGB16" s="108"/>
      <c r="KGC16" s="108"/>
      <c r="KGD16" s="108"/>
      <c r="KGE16" s="108"/>
      <c r="KGF16" s="108"/>
      <c r="KGG16" s="108"/>
      <c r="KGH16" s="108"/>
      <c r="KGI16" s="108"/>
      <c r="KGJ16" s="108"/>
      <c r="KGK16" s="108"/>
      <c r="KGL16" s="108"/>
      <c r="KGM16" s="108"/>
      <c r="KGN16" s="108"/>
      <c r="KGO16" s="108"/>
      <c r="KGP16" s="108"/>
      <c r="KGQ16" s="108"/>
      <c r="KGR16" s="108"/>
      <c r="KGS16" s="108"/>
      <c r="KGT16" s="108"/>
      <c r="KGU16" s="108"/>
      <c r="KGV16" s="108"/>
      <c r="KGW16" s="108"/>
      <c r="KGX16" s="108"/>
      <c r="KGY16" s="108"/>
      <c r="KGZ16" s="108"/>
      <c r="KHA16" s="108"/>
      <c r="KHB16" s="108"/>
      <c r="KHC16" s="108"/>
      <c r="KHD16" s="108"/>
      <c r="KHE16" s="108"/>
      <c r="KHF16" s="108"/>
      <c r="KHG16" s="108"/>
      <c r="KHH16" s="108"/>
      <c r="KHI16" s="108"/>
      <c r="KHJ16" s="108"/>
      <c r="KHK16" s="108"/>
      <c r="KHL16" s="108"/>
      <c r="KHM16" s="108"/>
      <c r="KHN16" s="108"/>
      <c r="KHO16" s="108"/>
      <c r="KHP16" s="108"/>
      <c r="KHQ16" s="108"/>
      <c r="KHR16" s="108"/>
      <c r="KHS16" s="108"/>
      <c r="KHT16" s="108"/>
      <c r="KHU16" s="108"/>
      <c r="KHV16" s="108"/>
      <c r="KHW16" s="108"/>
      <c r="KHX16" s="108"/>
      <c r="KHY16" s="108"/>
      <c r="KHZ16" s="108"/>
      <c r="KIA16" s="108"/>
      <c r="KIB16" s="108"/>
      <c r="KIC16" s="108"/>
      <c r="KID16" s="108"/>
      <c r="KIE16" s="108"/>
      <c r="KIF16" s="108"/>
      <c r="KIG16" s="108"/>
      <c r="KIH16" s="108"/>
      <c r="KII16" s="108"/>
      <c r="KIJ16" s="108"/>
      <c r="KIK16" s="108"/>
      <c r="KIL16" s="108"/>
      <c r="KIM16" s="108"/>
      <c r="KIN16" s="108"/>
      <c r="KIO16" s="108"/>
      <c r="KIP16" s="108"/>
      <c r="KIQ16" s="108"/>
      <c r="KIR16" s="108"/>
      <c r="KIS16" s="108"/>
      <c r="KIT16" s="108"/>
      <c r="KIU16" s="108"/>
      <c r="KIV16" s="108"/>
      <c r="KIW16" s="108"/>
      <c r="KIX16" s="108"/>
      <c r="KIY16" s="108"/>
      <c r="KIZ16" s="108"/>
      <c r="KJA16" s="108"/>
      <c r="KJB16" s="108"/>
      <c r="KJC16" s="108"/>
      <c r="KJD16" s="108"/>
      <c r="KJE16" s="108"/>
      <c r="KJF16" s="108"/>
      <c r="KJG16" s="108"/>
      <c r="KJH16" s="108"/>
      <c r="KJI16" s="108"/>
      <c r="KJJ16" s="108"/>
      <c r="KJK16" s="108"/>
      <c r="KJL16" s="108"/>
      <c r="KJM16" s="108"/>
      <c r="KJN16" s="108"/>
      <c r="KJO16" s="108"/>
      <c r="KJP16" s="108"/>
      <c r="KJQ16" s="108"/>
      <c r="KJR16" s="108"/>
      <c r="KJS16" s="108"/>
      <c r="KJT16" s="108"/>
      <c r="KJU16" s="108"/>
      <c r="KJV16" s="108"/>
      <c r="KJW16" s="108"/>
      <c r="KJX16" s="108"/>
      <c r="KJY16" s="108"/>
      <c r="KJZ16" s="108"/>
      <c r="KKA16" s="108"/>
      <c r="KKB16" s="108"/>
      <c r="KKC16" s="108"/>
      <c r="KKD16" s="108"/>
      <c r="KKE16" s="108"/>
      <c r="KKF16" s="108"/>
      <c r="KKG16" s="108"/>
      <c r="KKH16" s="108"/>
      <c r="KKI16" s="108"/>
      <c r="KKJ16" s="108"/>
      <c r="KKK16" s="108"/>
      <c r="KKL16" s="108"/>
      <c r="KKM16" s="108"/>
      <c r="KKN16" s="108"/>
      <c r="KKO16" s="108"/>
      <c r="KKP16" s="108"/>
      <c r="KKQ16" s="108"/>
      <c r="KKR16" s="108"/>
      <c r="KKS16" s="108"/>
      <c r="KKT16" s="108"/>
      <c r="KKU16" s="108"/>
      <c r="KKV16" s="108"/>
      <c r="KKW16" s="108"/>
      <c r="KKX16" s="108"/>
      <c r="KKY16" s="108"/>
      <c r="KKZ16" s="108"/>
      <c r="KLA16" s="108"/>
      <c r="KLB16" s="108"/>
      <c r="KLC16" s="108"/>
      <c r="KLD16" s="108"/>
      <c r="KLE16" s="108"/>
      <c r="KLF16" s="108"/>
      <c r="KLG16" s="108"/>
      <c r="KLH16" s="108"/>
      <c r="KLI16" s="108"/>
      <c r="KLJ16" s="108"/>
      <c r="KLK16" s="108"/>
      <c r="KLL16" s="108"/>
      <c r="KLM16" s="108"/>
      <c r="KLN16" s="108"/>
      <c r="KLO16" s="108"/>
      <c r="KLP16" s="108"/>
      <c r="KLQ16" s="108"/>
      <c r="KLR16" s="108"/>
      <c r="KLS16" s="108"/>
      <c r="KLT16" s="108"/>
      <c r="KLU16" s="108"/>
      <c r="KLV16" s="108"/>
      <c r="KLW16" s="108"/>
      <c r="KLX16" s="108"/>
      <c r="KLY16" s="108"/>
      <c r="KLZ16" s="108"/>
      <c r="KMA16" s="108"/>
      <c r="KMB16" s="108"/>
      <c r="KMC16" s="108"/>
      <c r="KMD16" s="108"/>
      <c r="KME16" s="108"/>
      <c r="KMF16" s="108"/>
      <c r="KMG16" s="108"/>
      <c r="KMH16" s="108"/>
      <c r="KMI16" s="108"/>
      <c r="KMJ16" s="108"/>
      <c r="KMK16" s="108"/>
      <c r="KML16" s="108"/>
      <c r="KMM16" s="108"/>
      <c r="KMN16" s="108"/>
      <c r="KMO16" s="108"/>
      <c r="KMP16" s="108"/>
      <c r="KMQ16" s="108"/>
      <c r="KMR16" s="108"/>
      <c r="KMS16" s="108"/>
      <c r="KMT16" s="108"/>
      <c r="KMU16" s="108"/>
      <c r="KMV16" s="108"/>
      <c r="KMW16" s="108"/>
      <c r="KMX16" s="108"/>
      <c r="KMY16" s="108"/>
      <c r="KMZ16" s="108"/>
      <c r="KNA16" s="108"/>
      <c r="KNB16" s="108"/>
      <c r="KNC16" s="108"/>
      <c r="KND16" s="108"/>
      <c r="KNE16" s="108"/>
      <c r="KNF16" s="108"/>
      <c r="KNG16" s="108"/>
      <c r="KNH16" s="108"/>
      <c r="KNI16" s="108"/>
      <c r="KNJ16" s="108"/>
      <c r="KNK16" s="108"/>
      <c r="KNL16" s="108"/>
      <c r="KNM16" s="108"/>
      <c r="KNN16" s="108"/>
      <c r="KNO16" s="108"/>
      <c r="KNP16" s="108"/>
      <c r="KNQ16" s="108"/>
      <c r="KNR16" s="108"/>
      <c r="KNS16" s="108"/>
      <c r="KNT16" s="108"/>
      <c r="KNU16" s="108"/>
      <c r="KNV16" s="108"/>
      <c r="KNW16" s="108"/>
      <c r="KNX16" s="108"/>
      <c r="KNY16" s="108"/>
      <c r="KNZ16" s="108"/>
      <c r="KOA16" s="108"/>
      <c r="KOB16" s="108"/>
      <c r="KOC16" s="108"/>
      <c r="KOD16" s="108"/>
      <c r="KOE16" s="108"/>
      <c r="KOF16" s="108"/>
      <c r="KOG16" s="108"/>
      <c r="KOH16" s="108"/>
      <c r="KOI16" s="108"/>
      <c r="KOJ16" s="108"/>
      <c r="KOK16" s="108"/>
      <c r="KOL16" s="108"/>
      <c r="KOM16" s="108"/>
      <c r="KON16" s="108"/>
      <c r="KOO16" s="108"/>
      <c r="KOP16" s="108"/>
      <c r="KOQ16" s="108"/>
      <c r="KOR16" s="108"/>
      <c r="KOS16" s="108"/>
      <c r="KOT16" s="108"/>
      <c r="KOU16" s="108"/>
      <c r="KOV16" s="108"/>
      <c r="KOW16" s="108"/>
      <c r="KOX16" s="108"/>
      <c r="KOY16" s="108"/>
      <c r="KOZ16" s="108"/>
      <c r="KPA16" s="108"/>
      <c r="KPB16" s="108"/>
      <c r="KPC16" s="108"/>
      <c r="KPD16" s="108"/>
      <c r="KPE16" s="108"/>
      <c r="KPF16" s="108"/>
      <c r="KPG16" s="108"/>
      <c r="KPH16" s="108"/>
      <c r="KPI16" s="108"/>
      <c r="KPJ16" s="108"/>
      <c r="KPK16" s="108"/>
      <c r="KPL16" s="108"/>
      <c r="KPM16" s="108"/>
      <c r="KPN16" s="108"/>
      <c r="KPO16" s="108"/>
      <c r="KPP16" s="108"/>
      <c r="KPQ16" s="108"/>
      <c r="KPR16" s="108"/>
      <c r="KPS16" s="108"/>
      <c r="KPT16" s="108"/>
      <c r="KPU16" s="108"/>
      <c r="KPV16" s="108"/>
      <c r="KPW16" s="108"/>
      <c r="KPX16" s="108"/>
      <c r="KPY16" s="108"/>
      <c r="KPZ16" s="108"/>
      <c r="KQA16" s="108"/>
      <c r="KQB16" s="108"/>
      <c r="KQC16" s="108"/>
      <c r="KQD16" s="108"/>
      <c r="KQE16" s="108"/>
      <c r="KQF16" s="108"/>
      <c r="KQG16" s="108"/>
      <c r="KQH16" s="108"/>
      <c r="KQI16" s="108"/>
      <c r="KQJ16" s="108"/>
      <c r="KQK16" s="108"/>
      <c r="KQL16" s="108"/>
      <c r="KQM16" s="108"/>
      <c r="KQN16" s="108"/>
      <c r="KQO16" s="108"/>
      <c r="KQP16" s="108"/>
      <c r="KQQ16" s="108"/>
      <c r="KQR16" s="108"/>
      <c r="KQS16" s="108"/>
      <c r="KQT16" s="108"/>
      <c r="KQU16" s="108"/>
      <c r="KQV16" s="108"/>
      <c r="KQW16" s="108"/>
      <c r="KQX16" s="108"/>
      <c r="KQY16" s="108"/>
      <c r="KQZ16" s="108"/>
      <c r="KRA16" s="108"/>
      <c r="KRB16" s="108"/>
      <c r="KRC16" s="108"/>
      <c r="KRD16" s="108"/>
      <c r="KRE16" s="108"/>
      <c r="KRF16" s="108"/>
      <c r="KRG16" s="108"/>
      <c r="KRH16" s="108"/>
      <c r="KRI16" s="108"/>
      <c r="KRJ16" s="108"/>
      <c r="KRK16" s="108"/>
      <c r="KRL16" s="108"/>
      <c r="KRM16" s="108"/>
      <c r="KRN16" s="108"/>
      <c r="KRO16" s="108"/>
      <c r="KRP16" s="108"/>
      <c r="KRQ16" s="108"/>
      <c r="KRR16" s="108"/>
      <c r="KRS16" s="108"/>
      <c r="KRT16" s="108"/>
      <c r="KRU16" s="108"/>
      <c r="KRV16" s="108"/>
      <c r="KRW16" s="108"/>
      <c r="KRX16" s="108"/>
      <c r="KRY16" s="108"/>
      <c r="KRZ16" s="108"/>
      <c r="KSA16" s="108"/>
      <c r="KSB16" s="108"/>
      <c r="KSC16" s="108"/>
      <c r="KSD16" s="108"/>
      <c r="KSE16" s="108"/>
      <c r="KSF16" s="108"/>
      <c r="KSG16" s="108"/>
      <c r="KSH16" s="108"/>
      <c r="KSI16" s="108"/>
      <c r="KSJ16" s="108"/>
      <c r="KSK16" s="108"/>
      <c r="KSL16" s="108"/>
      <c r="KSM16" s="108"/>
      <c r="KSN16" s="108"/>
      <c r="KSO16" s="108"/>
      <c r="KSP16" s="108"/>
      <c r="KSQ16" s="108"/>
      <c r="KSR16" s="108"/>
      <c r="KSS16" s="108"/>
      <c r="KST16" s="108"/>
      <c r="KSU16" s="108"/>
      <c r="KSV16" s="108"/>
      <c r="KSW16" s="108"/>
      <c r="KSX16" s="108"/>
      <c r="KSY16" s="108"/>
      <c r="KSZ16" s="108"/>
      <c r="KTA16" s="108"/>
      <c r="KTB16" s="108"/>
      <c r="KTC16" s="108"/>
      <c r="KTD16" s="108"/>
      <c r="KTE16" s="108"/>
      <c r="KTF16" s="108"/>
      <c r="KTG16" s="108"/>
      <c r="KTH16" s="108"/>
      <c r="KTI16" s="108"/>
      <c r="KTJ16" s="108"/>
      <c r="KTK16" s="108"/>
      <c r="KTL16" s="108"/>
      <c r="KTM16" s="108"/>
      <c r="KTN16" s="108"/>
      <c r="KTO16" s="108"/>
      <c r="KTP16" s="108"/>
      <c r="KTQ16" s="108"/>
      <c r="KTR16" s="108"/>
      <c r="KTS16" s="108"/>
      <c r="KTT16" s="108"/>
      <c r="KTU16" s="108"/>
      <c r="KTV16" s="108"/>
      <c r="KTW16" s="108"/>
      <c r="KTX16" s="108"/>
      <c r="KTY16" s="108"/>
      <c r="KTZ16" s="108"/>
      <c r="KUA16" s="108"/>
      <c r="KUB16" s="108"/>
      <c r="KUC16" s="108"/>
      <c r="KUD16" s="108"/>
      <c r="KUE16" s="108"/>
      <c r="KUF16" s="108"/>
      <c r="KUG16" s="108"/>
      <c r="KUH16" s="108"/>
      <c r="KUI16" s="108"/>
      <c r="KUJ16" s="108"/>
      <c r="KUK16" s="108"/>
      <c r="KUL16" s="108"/>
      <c r="KUM16" s="108"/>
      <c r="KUN16" s="108"/>
      <c r="KUO16" s="108"/>
      <c r="KUP16" s="108"/>
      <c r="KUQ16" s="108"/>
      <c r="KUR16" s="108"/>
      <c r="KUS16" s="108"/>
      <c r="KUT16" s="108"/>
      <c r="KUU16" s="108"/>
      <c r="KUV16" s="108"/>
      <c r="KUW16" s="108"/>
      <c r="KUX16" s="108"/>
      <c r="KUY16" s="108"/>
      <c r="KUZ16" s="108"/>
      <c r="KVA16" s="108"/>
      <c r="KVB16" s="108"/>
      <c r="KVC16" s="108"/>
      <c r="KVD16" s="108"/>
      <c r="KVE16" s="108"/>
      <c r="KVF16" s="108"/>
      <c r="KVG16" s="108"/>
      <c r="KVH16" s="108"/>
      <c r="KVI16" s="108"/>
      <c r="KVJ16" s="108"/>
      <c r="KVK16" s="108"/>
      <c r="KVL16" s="108"/>
      <c r="KVM16" s="108"/>
      <c r="KVN16" s="108"/>
      <c r="KVO16" s="108"/>
      <c r="KVP16" s="108"/>
      <c r="KVQ16" s="108"/>
      <c r="KVR16" s="108"/>
      <c r="KVS16" s="108"/>
      <c r="KVT16" s="108"/>
      <c r="KVU16" s="108"/>
      <c r="KVV16" s="108"/>
      <c r="KVW16" s="108"/>
      <c r="KVX16" s="108"/>
      <c r="KVY16" s="108"/>
      <c r="KVZ16" s="108"/>
      <c r="KWA16" s="108"/>
      <c r="KWB16" s="108"/>
      <c r="KWC16" s="108"/>
      <c r="KWD16" s="108"/>
      <c r="KWE16" s="108"/>
      <c r="KWF16" s="108"/>
      <c r="KWG16" s="108"/>
      <c r="KWH16" s="108"/>
      <c r="KWI16" s="108"/>
      <c r="KWJ16" s="108"/>
      <c r="KWK16" s="108"/>
      <c r="KWL16" s="108"/>
      <c r="KWM16" s="108"/>
      <c r="KWN16" s="108"/>
      <c r="KWO16" s="108"/>
      <c r="KWP16" s="108"/>
      <c r="KWQ16" s="108"/>
      <c r="KWR16" s="108"/>
      <c r="KWS16" s="108"/>
      <c r="KWT16" s="108"/>
      <c r="KWU16" s="108"/>
      <c r="KWV16" s="108"/>
      <c r="KWW16" s="108"/>
      <c r="KWX16" s="108"/>
      <c r="KWY16" s="108"/>
      <c r="KWZ16" s="108"/>
      <c r="KXA16" s="108"/>
      <c r="KXB16" s="108"/>
      <c r="KXC16" s="108"/>
      <c r="KXD16" s="108"/>
      <c r="KXE16" s="108"/>
      <c r="KXF16" s="108"/>
      <c r="KXG16" s="108"/>
      <c r="KXH16" s="108"/>
      <c r="KXI16" s="108"/>
      <c r="KXJ16" s="108"/>
      <c r="KXK16" s="108"/>
      <c r="KXL16" s="108"/>
      <c r="KXM16" s="108"/>
      <c r="KXN16" s="108"/>
      <c r="KXO16" s="108"/>
      <c r="KXP16" s="108"/>
      <c r="KXQ16" s="108"/>
      <c r="KXR16" s="108"/>
      <c r="KXS16" s="108"/>
      <c r="KXT16" s="108"/>
      <c r="KXU16" s="108"/>
      <c r="KXV16" s="108"/>
      <c r="KXW16" s="108"/>
      <c r="KXX16" s="108"/>
      <c r="KXY16" s="108"/>
      <c r="KXZ16" s="108"/>
      <c r="KYA16" s="108"/>
      <c r="KYB16" s="108"/>
      <c r="KYC16" s="108"/>
      <c r="KYD16" s="108"/>
      <c r="KYE16" s="108"/>
      <c r="KYF16" s="108"/>
      <c r="KYG16" s="108"/>
      <c r="KYH16" s="108"/>
      <c r="KYI16" s="108"/>
      <c r="KYJ16" s="108"/>
      <c r="KYK16" s="108"/>
      <c r="KYL16" s="108"/>
      <c r="KYM16" s="108"/>
      <c r="KYN16" s="108"/>
      <c r="KYO16" s="108"/>
      <c r="KYP16" s="108"/>
      <c r="KYQ16" s="108"/>
      <c r="KYR16" s="108"/>
      <c r="KYS16" s="108"/>
      <c r="KYT16" s="108"/>
      <c r="KYU16" s="108"/>
      <c r="KYV16" s="108"/>
      <c r="KYW16" s="108"/>
      <c r="KYX16" s="108"/>
      <c r="KYY16" s="108"/>
      <c r="KYZ16" s="108"/>
      <c r="KZA16" s="108"/>
      <c r="KZB16" s="108"/>
      <c r="KZC16" s="108"/>
      <c r="KZD16" s="108"/>
      <c r="KZE16" s="108"/>
      <c r="KZF16" s="108"/>
      <c r="KZG16" s="108"/>
      <c r="KZH16" s="108"/>
      <c r="KZI16" s="108"/>
      <c r="KZJ16" s="108"/>
      <c r="KZK16" s="108"/>
      <c r="KZL16" s="108"/>
      <c r="KZM16" s="108"/>
      <c r="KZN16" s="108"/>
      <c r="KZO16" s="108"/>
      <c r="KZP16" s="108"/>
      <c r="KZQ16" s="108"/>
      <c r="KZR16" s="108"/>
      <c r="KZS16" s="108"/>
      <c r="KZT16" s="108"/>
      <c r="KZU16" s="108"/>
      <c r="KZV16" s="108"/>
      <c r="KZW16" s="108"/>
      <c r="KZX16" s="108"/>
      <c r="KZY16" s="108"/>
      <c r="KZZ16" s="108"/>
      <c r="LAA16" s="108"/>
      <c r="LAB16" s="108"/>
      <c r="LAC16" s="108"/>
      <c r="LAD16" s="108"/>
      <c r="LAE16" s="108"/>
      <c r="LAF16" s="108"/>
      <c r="LAG16" s="108"/>
      <c r="LAH16" s="108"/>
      <c r="LAI16" s="108"/>
      <c r="LAJ16" s="108"/>
      <c r="LAK16" s="108"/>
      <c r="LAL16" s="108"/>
      <c r="LAM16" s="108"/>
      <c r="LAN16" s="108"/>
      <c r="LAO16" s="108"/>
      <c r="LAP16" s="108"/>
      <c r="LAQ16" s="108"/>
      <c r="LAR16" s="108"/>
      <c r="LAS16" s="108"/>
      <c r="LAT16" s="108"/>
      <c r="LAU16" s="108"/>
      <c r="LAV16" s="108"/>
      <c r="LAW16" s="108"/>
      <c r="LAX16" s="108"/>
      <c r="LAY16" s="108"/>
      <c r="LAZ16" s="108"/>
      <c r="LBA16" s="108"/>
      <c r="LBB16" s="108"/>
      <c r="LBC16" s="108"/>
      <c r="LBD16" s="108"/>
      <c r="LBE16" s="108"/>
      <c r="LBF16" s="108"/>
      <c r="LBG16" s="108"/>
      <c r="LBH16" s="108"/>
      <c r="LBI16" s="108"/>
      <c r="LBJ16" s="108"/>
      <c r="LBK16" s="108"/>
      <c r="LBL16" s="108"/>
      <c r="LBM16" s="108"/>
      <c r="LBN16" s="108"/>
      <c r="LBO16" s="108"/>
      <c r="LBP16" s="108"/>
      <c r="LBQ16" s="108"/>
      <c r="LBR16" s="108"/>
      <c r="LBS16" s="108"/>
      <c r="LBT16" s="108"/>
      <c r="LBU16" s="108"/>
      <c r="LBV16" s="108"/>
      <c r="LBW16" s="108"/>
      <c r="LBX16" s="108"/>
      <c r="LBY16" s="108"/>
      <c r="LBZ16" s="108"/>
      <c r="LCA16" s="108"/>
      <c r="LCB16" s="108"/>
      <c r="LCC16" s="108"/>
      <c r="LCD16" s="108"/>
      <c r="LCE16" s="108"/>
      <c r="LCF16" s="108"/>
      <c r="LCG16" s="108"/>
      <c r="LCH16" s="108"/>
      <c r="LCI16" s="108"/>
      <c r="LCJ16" s="108"/>
      <c r="LCK16" s="108"/>
      <c r="LCL16" s="108"/>
      <c r="LCM16" s="108"/>
      <c r="LCN16" s="108"/>
      <c r="LCO16" s="108"/>
      <c r="LCP16" s="108"/>
      <c r="LCQ16" s="108"/>
      <c r="LCR16" s="108"/>
      <c r="LCS16" s="108"/>
      <c r="LCT16" s="108"/>
      <c r="LCU16" s="108"/>
      <c r="LCV16" s="108"/>
      <c r="LCW16" s="108"/>
      <c r="LCX16" s="108"/>
      <c r="LCY16" s="108"/>
      <c r="LCZ16" s="108"/>
      <c r="LDA16" s="108"/>
      <c r="LDB16" s="108"/>
      <c r="LDC16" s="108"/>
      <c r="LDD16" s="108"/>
      <c r="LDE16" s="108"/>
      <c r="LDF16" s="108"/>
      <c r="LDG16" s="108"/>
      <c r="LDH16" s="108"/>
      <c r="LDI16" s="108"/>
      <c r="LDJ16" s="108"/>
      <c r="LDK16" s="108"/>
      <c r="LDL16" s="108"/>
      <c r="LDM16" s="108"/>
      <c r="LDN16" s="108"/>
      <c r="LDO16" s="108"/>
      <c r="LDP16" s="108"/>
      <c r="LDQ16" s="108"/>
      <c r="LDR16" s="108"/>
      <c r="LDS16" s="108"/>
      <c r="LDT16" s="108"/>
      <c r="LDU16" s="108"/>
      <c r="LDV16" s="108"/>
      <c r="LDW16" s="108"/>
      <c r="LDX16" s="108"/>
      <c r="LDY16" s="108"/>
      <c r="LDZ16" s="108"/>
      <c r="LEA16" s="108"/>
      <c r="LEB16" s="108"/>
      <c r="LEC16" s="108"/>
      <c r="LED16" s="108"/>
      <c r="LEE16" s="108"/>
      <c r="LEF16" s="108"/>
      <c r="LEG16" s="108"/>
      <c r="LEH16" s="108"/>
      <c r="LEI16" s="108"/>
      <c r="LEJ16" s="108"/>
      <c r="LEK16" s="108"/>
      <c r="LEL16" s="108"/>
      <c r="LEM16" s="108"/>
      <c r="LEN16" s="108"/>
      <c r="LEO16" s="108"/>
      <c r="LEP16" s="108"/>
      <c r="LEQ16" s="108"/>
      <c r="LER16" s="108"/>
      <c r="LES16" s="108"/>
      <c r="LET16" s="108"/>
      <c r="LEU16" s="108"/>
      <c r="LEV16" s="108"/>
      <c r="LEW16" s="108"/>
      <c r="LEX16" s="108"/>
      <c r="LEY16" s="108"/>
      <c r="LEZ16" s="108"/>
      <c r="LFA16" s="108"/>
      <c r="LFB16" s="108"/>
      <c r="LFC16" s="108"/>
      <c r="LFD16" s="108"/>
      <c r="LFE16" s="108"/>
      <c r="LFF16" s="108"/>
      <c r="LFG16" s="108"/>
      <c r="LFH16" s="108"/>
      <c r="LFI16" s="108"/>
      <c r="LFJ16" s="108"/>
      <c r="LFK16" s="108"/>
      <c r="LFL16" s="108"/>
      <c r="LFM16" s="108"/>
      <c r="LFN16" s="108"/>
      <c r="LFO16" s="108"/>
      <c r="LFP16" s="108"/>
      <c r="LFQ16" s="108"/>
      <c r="LFR16" s="108"/>
      <c r="LFS16" s="108"/>
      <c r="LFT16" s="108"/>
      <c r="LFU16" s="108"/>
      <c r="LFV16" s="108"/>
      <c r="LFW16" s="108"/>
      <c r="LFX16" s="108"/>
      <c r="LFY16" s="108"/>
      <c r="LFZ16" s="108"/>
      <c r="LGA16" s="108"/>
      <c r="LGB16" s="108"/>
      <c r="LGC16" s="108"/>
      <c r="LGD16" s="108"/>
      <c r="LGE16" s="108"/>
      <c r="LGF16" s="108"/>
      <c r="LGG16" s="108"/>
      <c r="LGH16" s="108"/>
      <c r="LGI16" s="108"/>
      <c r="LGJ16" s="108"/>
      <c r="LGK16" s="108"/>
      <c r="LGL16" s="108"/>
      <c r="LGM16" s="108"/>
      <c r="LGN16" s="108"/>
      <c r="LGO16" s="108"/>
      <c r="LGP16" s="108"/>
      <c r="LGQ16" s="108"/>
      <c r="LGR16" s="108"/>
      <c r="LGS16" s="108"/>
      <c r="LGT16" s="108"/>
      <c r="LGU16" s="108"/>
      <c r="LGV16" s="108"/>
      <c r="LGW16" s="108"/>
      <c r="LGX16" s="108"/>
      <c r="LGY16" s="108"/>
      <c r="LGZ16" s="108"/>
      <c r="LHA16" s="108"/>
      <c r="LHB16" s="108"/>
      <c r="LHC16" s="108"/>
      <c r="LHD16" s="108"/>
      <c r="LHE16" s="108"/>
      <c r="LHF16" s="108"/>
      <c r="LHG16" s="108"/>
      <c r="LHH16" s="108"/>
      <c r="LHI16" s="108"/>
      <c r="LHJ16" s="108"/>
      <c r="LHK16" s="108"/>
      <c r="LHL16" s="108"/>
      <c r="LHM16" s="108"/>
      <c r="LHN16" s="108"/>
      <c r="LHO16" s="108"/>
      <c r="LHP16" s="108"/>
      <c r="LHQ16" s="108"/>
      <c r="LHR16" s="108"/>
      <c r="LHS16" s="108"/>
      <c r="LHT16" s="108"/>
      <c r="LHU16" s="108"/>
      <c r="LHV16" s="108"/>
      <c r="LHW16" s="108"/>
      <c r="LHX16" s="108"/>
      <c r="LHY16" s="108"/>
      <c r="LHZ16" s="108"/>
      <c r="LIA16" s="108"/>
      <c r="LIB16" s="108"/>
      <c r="LIC16" s="108"/>
      <c r="LID16" s="108"/>
      <c r="LIE16" s="108"/>
      <c r="LIF16" s="108"/>
      <c r="LIG16" s="108"/>
      <c r="LIH16" s="108"/>
      <c r="LII16" s="108"/>
      <c r="LIJ16" s="108"/>
      <c r="LIK16" s="108"/>
      <c r="LIL16" s="108"/>
      <c r="LIM16" s="108"/>
      <c r="LIN16" s="108"/>
      <c r="LIO16" s="108"/>
      <c r="LIP16" s="108"/>
      <c r="LIQ16" s="108"/>
      <c r="LIR16" s="108"/>
      <c r="LIS16" s="108"/>
      <c r="LIT16" s="108"/>
      <c r="LIU16" s="108"/>
      <c r="LIV16" s="108"/>
      <c r="LIW16" s="108"/>
      <c r="LIX16" s="108"/>
      <c r="LIY16" s="108"/>
      <c r="LIZ16" s="108"/>
      <c r="LJA16" s="108"/>
      <c r="LJB16" s="108"/>
      <c r="LJC16" s="108"/>
      <c r="LJD16" s="108"/>
      <c r="LJE16" s="108"/>
      <c r="LJF16" s="108"/>
      <c r="LJG16" s="108"/>
      <c r="LJH16" s="108"/>
      <c r="LJI16" s="108"/>
      <c r="LJJ16" s="108"/>
      <c r="LJK16" s="108"/>
      <c r="LJL16" s="108"/>
      <c r="LJM16" s="108"/>
      <c r="LJN16" s="108"/>
      <c r="LJO16" s="108"/>
      <c r="LJP16" s="108"/>
      <c r="LJQ16" s="108"/>
      <c r="LJR16" s="108"/>
      <c r="LJS16" s="108"/>
      <c r="LJT16" s="108"/>
      <c r="LJU16" s="108"/>
      <c r="LJV16" s="108"/>
      <c r="LJW16" s="108"/>
      <c r="LJX16" s="108"/>
      <c r="LJY16" s="108"/>
      <c r="LJZ16" s="108"/>
      <c r="LKA16" s="108"/>
      <c r="LKB16" s="108"/>
      <c r="LKC16" s="108"/>
      <c r="LKD16" s="108"/>
      <c r="LKE16" s="108"/>
      <c r="LKF16" s="108"/>
      <c r="LKG16" s="108"/>
      <c r="LKH16" s="108"/>
      <c r="LKI16" s="108"/>
      <c r="LKJ16" s="108"/>
      <c r="LKK16" s="108"/>
      <c r="LKL16" s="108"/>
      <c r="LKM16" s="108"/>
      <c r="LKN16" s="108"/>
      <c r="LKO16" s="108"/>
      <c r="LKP16" s="108"/>
      <c r="LKQ16" s="108"/>
      <c r="LKR16" s="108"/>
      <c r="LKS16" s="108"/>
      <c r="LKT16" s="108"/>
      <c r="LKU16" s="108"/>
      <c r="LKV16" s="108"/>
      <c r="LKW16" s="108"/>
      <c r="LKX16" s="108"/>
      <c r="LKY16" s="108"/>
      <c r="LKZ16" s="108"/>
      <c r="LLA16" s="108"/>
      <c r="LLB16" s="108"/>
      <c r="LLC16" s="108"/>
      <c r="LLD16" s="108"/>
      <c r="LLE16" s="108"/>
      <c r="LLF16" s="108"/>
      <c r="LLG16" s="108"/>
      <c r="LLH16" s="108"/>
      <c r="LLI16" s="108"/>
      <c r="LLJ16" s="108"/>
      <c r="LLK16" s="108"/>
      <c r="LLL16" s="108"/>
      <c r="LLM16" s="108"/>
      <c r="LLN16" s="108"/>
      <c r="LLO16" s="108"/>
      <c r="LLP16" s="108"/>
      <c r="LLQ16" s="108"/>
      <c r="LLR16" s="108"/>
      <c r="LLS16" s="108"/>
      <c r="LLT16" s="108"/>
      <c r="LLU16" s="108"/>
      <c r="LLV16" s="108"/>
      <c r="LLW16" s="108"/>
      <c r="LLX16" s="108"/>
      <c r="LLY16" s="108"/>
      <c r="LLZ16" s="108"/>
      <c r="LMA16" s="108"/>
      <c r="LMB16" s="108"/>
      <c r="LMC16" s="108"/>
      <c r="LMD16" s="108"/>
      <c r="LME16" s="108"/>
      <c r="LMF16" s="108"/>
      <c r="LMG16" s="108"/>
      <c r="LMH16" s="108"/>
      <c r="LMI16" s="108"/>
      <c r="LMJ16" s="108"/>
      <c r="LMK16" s="108"/>
      <c r="LML16" s="108"/>
      <c r="LMM16" s="108"/>
      <c r="LMN16" s="108"/>
      <c r="LMO16" s="108"/>
      <c r="LMP16" s="108"/>
      <c r="LMQ16" s="108"/>
      <c r="LMR16" s="108"/>
      <c r="LMS16" s="108"/>
      <c r="LMT16" s="108"/>
      <c r="LMU16" s="108"/>
      <c r="LMV16" s="108"/>
      <c r="LMW16" s="108"/>
      <c r="LMX16" s="108"/>
      <c r="LMY16" s="108"/>
      <c r="LMZ16" s="108"/>
      <c r="LNA16" s="108"/>
      <c r="LNB16" s="108"/>
      <c r="LNC16" s="108"/>
      <c r="LND16" s="108"/>
      <c r="LNE16" s="108"/>
      <c r="LNF16" s="108"/>
      <c r="LNG16" s="108"/>
      <c r="LNH16" s="108"/>
      <c r="LNI16" s="108"/>
      <c r="LNJ16" s="108"/>
      <c r="LNK16" s="108"/>
      <c r="LNL16" s="108"/>
      <c r="LNM16" s="108"/>
      <c r="LNN16" s="108"/>
      <c r="LNO16" s="108"/>
      <c r="LNP16" s="108"/>
      <c r="LNQ16" s="108"/>
      <c r="LNR16" s="108"/>
      <c r="LNS16" s="108"/>
      <c r="LNT16" s="108"/>
      <c r="LNU16" s="108"/>
      <c r="LNV16" s="108"/>
      <c r="LNW16" s="108"/>
      <c r="LNX16" s="108"/>
      <c r="LNY16" s="108"/>
      <c r="LNZ16" s="108"/>
      <c r="LOA16" s="108"/>
      <c r="LOB16" s="108"/>
      <c r="LOC16" s="108"/>
      <c r="LOD16" s="108"/>
      <c r="LOE16" s="108"/>
      <c r="LOF16" s="108"/>
      <c r="LOG16" s="108"/>
      <c r="LOH16" s="108"/>
      <c r="LOI16" s="108"/>
      <c r="LOJ16" s="108"/>
      <c r="LOK16" s="108"/>
      <c r="LOL16" s="108"/>
      <c r="LOM16" s="108"/>
      <c r="LON16" s="108"/>
      <c r="LOO16" s="108"/>
      <c r="LOP16" s="108"/>
      <c r="LOQ16" s="108"/>
      <c r="LOR16" s="108"/>
      <c r="LOS16" s="108"/>
      <c r="LOT16" s="108"/>
      <c r="LOU16" s="108"/>
      <c r="LOV16" s="108"/>
      <c r="LOW16" s="108"/>
      <c r="LOX16" s="108"/>
      <c r="LOY16" s="108"/>
      <c r="LOZ16" s="108"/>
      <c r="LPA16" s="108"/>
      <c r="LPB16" s="108"/>
      <c r="LPC16" s="108"/>
      <c r="LPD16" s="108"/>
      <c r="LPE16" s="108"/>
      <c r="LPF16" s="108"/>
      <c r="LPG16" s="108"/>
      <c r="LPH16" s="108"/>
      <c r="LPI16" s="108"/>
      <c r="LPJ16" s="108"/>
      <c r="LPK16" s="108"/>
      <c r="LPL16" s="108"/>
      <c r="LPM16" s="108"/>
      <c r="LPN16" s="108"/>
      <c r="LPO16" s="108"/>
      <c r="LPP16" s="108"/>
      <c r="LPQ16" s="108"/>
      <c r="LPR16" s="108"/>
      <c r="LPS16" s="108"/>
      <c r="LPT16" s="108"/>
      <c r="LPU16" s="108"/>
      <c r="LPV16" s="108"/>
      <c r="LPW16" s="108"/>
      <c r="LPX16" s="108"/>
      <c r="LPY16" s="108"/>
      <c r="LPZ16" s="108"/>
      <c r="LQA16" s="108"/>
      <c r="LQB16" s="108"/>
      <c r="LQC16" s="108"/>
      <c r="LQD16" s="108"/>
      <c r="LQE16" s="108"/>
      <c r="LQF16" s="108"/>
      <c r="LQG16" s="108"/>
      <c r="LQH16" s="108"/>
      <c r="LQI16" s="108"/>
      <c r="LQJ16" s="108"/>
      <c r="LQK16" s="108"/>
      <c r="LQL16" s="108"/>
      <c r="LQM16" s="108"/>
      <c r="LQN16" s="108"/>
      <c r="LQO16" s="108"/>
      <c r="LQP16" s="108"/>
      <c r="LQQ16" s="108"/>
      <c r="LQR16" s="108"/>
      <c r="LQS16" s="108"/>
      <c r="LQT16" s="108"/>
      <c r="LQU16" s="108"/>
      <c r="LQV16" s="108"/>
      <c r="LQW16" s="108"/>
      <c r="LQX16" s="108"/>
      <c r="LQY16" s="108"/>
      <c r="LQZ16" s="108"/>
      <c r="LRA16" s="108"/>
      <c r="LRB16" s="108"/>
      <c r="LRC16" s="108"/>
      <c r="LRD16" s="108"/>
      <c r="LRE16" s="108"/>
      <c r="LRF16" s="108"/>
      <c r="LRG16" s="108"/>
      <c r="LRH16" s="108"/>
      <c r="LRI16" s="108"/>
      <c r="LRJ16" s="108"/>
      <c r="LRK16" s="108"/>
      <c r="LRL16" s="108"/>
      <c r="LRM16" s="108"/>
      <c r="LRN16" s="108"/>
      <c r="LRO16" s="108"/>
      <c r="LRP16" s="108"/>
      <c r="LRQ16" s="108"/>
      <c r="LRR16" s="108"/>
      <c r="LRS16" s="108"/>
      <c r="LRT16" s="108"/>
      <c r="LRU16" s="108"/>
      <c r="LRV16" s="108"/>
      <c r="LRW16" s="108"/>
      <c r="LRX16" s="108"/>
      <c r="LRY16" s="108"/>
      <c r="LRZ16" s="108"/>
      <c r="LSA16" s="108"/>
      <c r="LSB16" s="108"/>
      <c r="LSC16" s="108"/>
      <c r="LSD16" s="108"/>
      <c r="LSE16" s="108"/>
      <c r="LSF16" s="108"/>
      <c r="LSG16" s="108"/>
      <c r="LSH16" s="108"/>
      <c r="LSI16" s="108"/>
      <c r="LSJ16" s="108"/>
      <c r="LSK16" s="108"/>
      <c r="LSL16" s="108"/>
      <c r="LSM16" s="108"/>
      <c r="LSN16" s="108"/>
      <c r="LSO16" s="108"/>
      <c r="LSP16" s="108"/>
      <c r="LSQ16" s="108"/>
      <c r="LSR16" s="108"/>
      <c r="LSS16" s="108"/>
      <c r="LST16" s="108"/>
      <c r="LSU16" s="108"/>
      <c r="LSV16" s="108"/>
      <c r="LSW16" s="108"/>
      <c r="LSX16" s="108"/>
      <c r="LSY16" s="108"/>
      <c r="LSZ16" s="108"/>
      <c r="LTA16" s="108"/>
      <c r="LTB16" s="108"/>
      <c r="LTC16" s="108"/>
      <c r="LTD16" s="108"/>
      <c r="LTE16" s="108"/>
      <c r="LTF16" s="108"/>
      <c r="LTG16" s="108"/>
      <c r="LTH16" s="108"/>
      <c r="LTI16" s="108"/>
      <c r="LTJ16" s="108"/>
      <c r="LTK16" s="108"/>
      <c r="LTL16" s="108"/>
      <c r="LTM16" s="108"/>
      <c r="LTN16" s="108"/>
      <c r="LTO16" s="108"/>
      <c r="LTP16" s="108"/>
      <c r="LTQ16" s="108"/>
      <c r="LTR16" s="108"/>
      <c r="LTS16" s="108"/>
      <c r="LTT16" s="108"/>
      <c r="LTU16" s="108"/>
      <c r="LTV16" s="108"/>
      <c r="LTW16" s="108"/>
      <c r="LTX16" s="108"/>
      <c r="LTY16" s="108"/>
      <c r="LTZ16" s="108"/>
      <c r="LUA16" s="108"/>
      <c r="LUB16" s="108"/>
      <c r="LUC16" s="108"/>
      <c r="LUD16" s="108"/>
      <c r="LUE16" s="108"/>
      <c r="LUF16" s="108"/>
      <c r="LUG16" s="108"/>
      <c r="LUH16" s="108"/>
      <c r="LUI16" s="108"/>
      <c r="LUJ16" s="108"/>
      <c r="LUK16" s="108"/>
      <c r="LUL16" s="108"/>
      <c r="LUM16" s="108"/>
      <c r="LUN16" s="108"/>
      <c r="LUO16" s="108"/>
      <c r="LUP16" s="108"/>
      <c r="LUQ16" s="108"/>
      <c r="LUR16" s="108"/>
      <c r="LUS16" s="108"/>
      <c r="LUT16" s="108"/>
      <c r="LUU16" s="108"/>
      <c r="LUV16" s="108"/>
      <c r="LUW16" s="108"/>
      <c r="LUX16" s="108"/>
      <c r="LUY16" s="108"/>
      <c r="LUZ16" s="108"/>
      <c r="LVA16" s="108"/>
      <c r="LVB16" s="108"/>
      <c r="LVC16" s="108"/>
      <c r="LVD16" s="108"/>
      <c r="LVE16" s="108"/>
      <c r="LVF16" s="108"/>
      <c r="LVG16" s="108"/>
      <c r="LVH16" s="108"/>
      <c r="LVI16" s="108"/>
      <c r="LVJ16" s="108"/>
      <c r="LVK16" s="108"/>
      <c r="LVL16" s="108"/>
      <c r="LVM16" s="108"/>
      <c r="LVN16" s="108"/>
      <c r="LVO16" s="108"/>
      <c r="LVP16" s="108"/>
      <c r="LVQ16" s="108"/>
      <c r="LVR16" s="108"/>
      <c r="LVS16" s="108"/>
      <c r="LVT16" s="108"/>
      <c r="LVU16" s="108"/>
      <c r="LVV16" s="108"/>
      <c r="LVW16" s="108"/>
      <c r="LVX16" s="108"/>
      <c r="LVY16" s="108"/>
      <c r="LVZ16" s="108"/>
      <c r="LWA16" s="108"/>
      <c r="LWB16" s="108"/>
      <c r="LWC16" s="108"/>
      <c r="LWD16" s="108"/>
      <c r="LWE16" s="108"/>
      <c r="LWF16" s="108"/>
      <c r="LWG16" s="108"/>
      <c r="LWH16" s="108"/>
      <c r="LWI16" s="108"/>
      <c r="LWJ16" s="108"/>
      <c r="LWK16" s="108"/>
      <c r="LWL16" s="108"/>
      <c r="LWM16" s="108"/>
      <c r="LWN16" s="108"/>
      <c r="LWO16" s="108"/>
      <c r="LWP16" s="108"/>
      <c r="LWQ16" s="108"/>
      <c r="LWR16" s="108"/>
      <c r="LWS16" s="108"/>
      <c r="LWT16" s="108"/>
      <c r="LWU16" s="108"/>
      <c r="LWV16" s="108"/>
      <c r="LWW16" s="108"/>
      <c r="LWX16" s="108"/>
      <c r="LWY16" s="108"/>
      <c r="LWZ16" s="108"/>
      <c r="LXA16" s="108"/>
      <c r="LXB16" s="108"/>
      <c r="LXC16" s="108"/>
      <c r="LXD16" s="108"/>
      <c r="LXE16" s="108"/>
      <c r="LXF16" s="108"/>
      <c r="LXG16" s="108"/>
      <c r="LXH16" s="108"/>
      <c r="LXI16" s="108"/>
      <c r="LXJ16" s="108"/>
      <c r="LXK16" s="108"/>
      <c r="LXL16" s="108"/>
      <c r="LXM16" s="108"/>
      <c r="LXN16" s="108"/>
      <c r="LXO16" s="108"/>
      <c r="LXP16" s="108"/>
      <c r="LXQ16" s="108"/>
      <c r="LXR16" s="108"/>
      <c r="LXS16" s="108"/>
      <c r="LXT16" s="108"/>
      <c r="LXU16" s="108"/>
      <c r="LXV16" s="108"/>
      <c r="LXW16" s="108"/>
      <c r="LXX16" s="108"/>
      <c r="LXY16" s="108"/>
      <c r="LXZ16" s="108"/>
      <c r="LYA16" s="108"/>
      <c r="LYB16" s="108"/>
      <c r="LYC16" s="108"/>
      <c r="LYD16" s="108"/>
      <c r="LYE16" s="108"/>
      <c r="LYF16" s="108"/>
      <c r="LYG16" s="108"/>
      <c r="LYH16" s="108"/>
      <c r="LYI16" s="108"/>
      <c r="LYJ16" s="108"/>
      <c r="LYK16" s="108"/>
      <c r="LYL16" s="108"/>
      <c r="LYM16" s="108"/>
      <c r="LYN16" s="108"/>
      <c r="LYO16" s="108"/>
      <c r="LYP16" s="108"/>
      <c r="LYQ16" s="108"/>
      <c r="LYR16" s="108"/>
      <c r="LYS16" s="108"/>
      <c r="LYT16" s="108"/>
      <c r="LYU16" s="108"/>
      <c r="LYV16" s="108"/>
      <c r="LYW16" s="108"/>
      <c r="LYX16" s="108"/>
      <c r="LYY16" s="108"/>
      <c r="LYZ16" s="108"/>
      <c r="LZA16" s="108"/>
      <c r="LZB16" s="108"/>
      <c r="LZC16" s="108"/>
      <c r="LZD16" s="108"/>
      <c r="LZE16" s="108"/>
      <c r="LZF16" s="108"/>
      <c r="LZG16" s="108"/>
      <c r="LZH16" s="108"/>
      <c r="LZI16" s="108"/>
      <c r="LZJ16" s="108"/>
      <c r="LZK16" s="108"/>
      <c r="LZL16" s="108"/>
      <c r="LZM16" s="108"/>
      <c r="LZN16" s="108"/>
      <c r="LZO16" s="108"/>
      <c r="LZP16" s="108"/>
      <c r="LZQ16" s="108"/>
      <c r="LZR16" s="108"/>
      <c r="LZS16" s="108"/>
      <c r="LZT16" s="108"/>
      <c r="LZU16" s="108"/>
      <c r="LZV16" s="108"/>
      <c r="LZW16" s="108"/>
      <c r="LZX16" s="108"/>
      <c r="LZY16" s="108"/>
      <c r="LZZ16" s="108"/>
      <c r="MAA16" s="108"/>
      <c r="MAB16" s="108"/>
      <c r="MAC16" s="108"/>
      <c r="MAD16" s="108"/>
      <c r="MAE16" s="108"/>
      <c r="MAF16" s="108"/>
      <c r="MAG16" s="108"/>
      <c r="MAH16" s="108"/>
      <c r="MAI16" s="108"/>
      <c r="MAJ16" s="108"/>
      <c r="MAK16" s="108"/>
      <c r="MAL16" s="108"/>
      <c r="MAM16" s="108"/>
      <c r="MAN16" s="108"/>
      <c r="MAO16" s="108"/>
      <c r="MAP16" s="108"/>
      <c r="MAQ16" s="108"/>
      <c r="MAR16" s="108"/>
      <c r="MAS16" s="108"/>
      <c r="MAT16" s="108"/>
      <c r="MAU16" s="108"/>
      <c r="MAV16" s="108"/>
      <c r="MAW16" s="108"/>
      <c r="MAX16" s="108"/>
      <c r="MAY16" s="108"/>
      <c r="MAZ16" s="108"/>
      <c r="MBA16" s="108"/>
      <c r="MBB16" s="108"/>
      <c r="MBC16" s="108"/>
      <c r="MBD16" s="108"/>
      <c r="MBE16" s="108"/>
      <c r="MBF16" s="108"/>
      <c r="MBG16" s="108"/>
      <c r="MBH16" s="108"/>
      <c r="MBI16" s="108"/>
      <c r="MBJ16" s="108"/>
      <c r="MBK16" s="108"/>
      <c r="MBL16" s="108"/>
      <c r="MBM16" s="108"/>
      <c r="MBN16" s="108"/>
      <c r="MBO16" s="108"/>
      <c r="MBP16" s="108"/>
      <c r="MBQ16" s="108"/>
      <c r="MBR16" s="108"/>
      <c r="MBS16" s="108"/>
      <c r="MBT16" s="108"/>
      <c r="MBU16" s="108"/>
      <c r="MBV16" s="108"/>
      <c r="MBW16" s="108"/>
      <c r="MBX16" s="108"/>
      <c r="MBY16" s="108"/>
      <c r="MBZ16" s="108"/>
      <c r="MCA16" s="108"/>
      <c r="MCB16" s="108"/>
      <c r="MCC16" s="108"/>
      <c r="MCD16" s="108"/>
      <c r="MCE16" s="108"/>
      <c r="MCF16" s="108"/>
      <c r="MCG16" s="108"/>
      <c r="MCH16" s="108"/>
      <c r="MCI16" s="108"/>
      <c r="MCJ16" s="108"/>
      <c r="MCK16" s="108"/>
      <c r="MCL16" s="108"/>
      <c r="MCM16" s="108"/>
      <c r="MCN16" s="108"/>
      <c r="MCO16" s="108"/>
      <c r="MCP16" s="108"/>
      <c r="MCQ16" s="108"/>
      <c r="MCR16" s="108"/>
      <c r="MCS16" s="108"/>
      <c r="MCT16" s="108"/>
      <c r="MCU16" s="108"/>
      <c r="MCV16" s="108"/>
      <c r="MCW16" s="108"/>
      <c r="MCX16" s="108"/>
      <c r="MCY16" s="108"/>
      <c r="MCZ16" s="108"/>
      <c r="MDA16" s="108"/>
      <c r="MDB16" s="108"/>
      <c r="MDC16" s="108"/>
      <c r="MDD16" s="108"/>
      <c r="MDE16" s="108"/>
      <c r="MDF16" s="108"/>
      <c r="MDG16" s="108"/>
      <c r="MDH16" s="108"/>
      <c r="MDI16" s="108"/>
      <c r="MDJ16" s="108"/>
      <c r="MDK16" s="108"/>
      <c r="MDL16" s="108"/>
      <c r="MDM16" s="108"/>
      <c r="MDN16" s="108"/>
      <c r="MDO16" s="108"/>
      <c r="MDP16" s="108"/>
      <c r="MDQ16" s="108"/>
      <c r="MDR16" s="108"/>
      <c r="MDS16" s="108"/>
      <c r="MDT16" s="108"/>
      <c r="MDU16" s="108"/>
      <c r="MDV16" s="108"/>
      <c r="MDW16" s="108"/>
      <c r="MDX16" s="108"/>
      <c r="MDY16" s="108"/>
      <c r="MDZ16" s="108"/>
      <c r="MEA16" s="108"/>
      <c r="MEB16" s="108"/>
      <c r="MEC16" s="108"/>
      <c r="MED16" s="108"/>
      <c r="MEE16" s="108"/>
      <c r="MEF16" s="108"/>
      <c r="MEG16" s="108"/>
      <c r="MEH16" s="108"/>
      <c r="MEI16" s="108"/>
      <c r="MEJ16" s="108"/>
      <c r="MEK16" s="108"/>
      <c r="MEL16" s="108"/>
      <c r="MEM16" s="108"/>
      <c r="MEN16" s="108"/>
      <c r="MEO16" s="108"/>
      <c r="MEP16" s="108"/>
      <c r="MEQ16" s="108"/>
      <c r="MER16" s="108"/>
      <c r="MES16" s="108"/>
      <c r="MET16" s="108"/>
      <c r="MEU16" s="108"/>
      <c r="MEV16" s="108"/>
      <c r="MEW16" s="108"/>
      <c r="MEX16" s="108"/>
      <c r="MEY16" s="108"/>
      <c r="MEZ16" s="108"/>
      <c r="MFA16" s="108"/>
      <c r="MFB16" s="108"/>
      <c r="MFC16" s="108"/>
      <c r="MFD16" s="108"/>
      <c r="MFE16" s="108"/>
      <c r="MFF16" s="108"/>
      <c r="MFG16" s="108"/>
      <c r="MFH16" s="108"/>
      <c r="MFI16" s="108"/>
      <c r="MFJ16" s="108"/>
      <c r="MFK16" s="108"/>
      <c r="MFL16" s="108"/>
      <c r="MFM16" s="108"/>
      <c r="MFN16" s="108"/>
      <c r="MFO16" s="108"/>
      <c r="MFP16" s="108"/>
      <c r="MFQ16" s="108"/>
      <c r="MFR16" s="108"/>
      <c r="MFS16" s="108"/>
      <c r="MFT16" s="108"/>
      <c r="MFU16" s="108"/>
      <c r="MFV16" s="108"/>
      <c r="MFW16" s="108"/>
      <c r="MFX16" s="108"/>
      <c r="MFY16" s="108"/>
      <c r="MFZ16" s="108"/>
      <c r="MGA16" s="108"/>
      <c r="MGB16" s="108"/>
      <c r="MGC16" s="108"/>
      <c r="MGD16" s="108"/>
      <c r="MGE16" s="108"/>
      <c r="MGF16" s="108"/>
      <c r="MGG16" s="108"/>
      <c r="MGH16" s="108"/>
      <c r="MGI16" s="108"/>
      <c r="MGJ16" s="108"/>
      <c r="MGK16" s="108"/>
      <c r="MGL16" s="108"/>
      <c r="MGM16" s="108"/>
      <c r="MGN16" s="108"/>
      <c r="MGO16" s="108"/>
      <c r="MGP16" s="108"/>
      <c r="MGQ16" s="108"/>
      <c r="MGR16" s="108"/>
      <c r="MGS16" s="108"/>
      <c r="MGT16" s="108"/>
      <c r="MGU16" s="108"/>
      <c r="MGV16" s="108"/>
      <c r="MGW16" s="108"/>
      <c r="MGX16" s="108"/>
      <c r="MGY16" s="108"/>
      <c r="MGZ16" s="108"/>
      <c r="MHA16" s="108"/>
      <c r="MHB16" s="108"/>
      <c r="MHC16" s="108"/>
      <c r="MHD16" s="108"/>
      <c r="MHE16" s="108"/>
      <c r="MHF16" s="108"/>
      <c r="MHG16" s="108"/>
      <c r="MHH16" s="108"/>
      <c r="MHI16" s="108"/>
      <c r="MHJ16" s="108"/>
      <c r="MHK16" s="108"/>
      <c r="MHL16" s="108"/>
      <c r="MHM16" s="108"/>
      <c r="MHN16" s="108"/>
      <c r="MHO16" s="108"/>
      <c r="MHP16" s="108"/>
      <c r="MHQ16" s="108"/>
      <c r="MHR16" s="108"/>
      <c r="MHS16" s="108"/>
      <c r="MHT16" s="108"/>
      <c r="MHU16" s="108"/>
      <c r="MHV16" s="108"/>
      <c r="MHW16" s="108"/>
      <c r="MHX16" s="108"/>
      <c r="MHY16" s="108"/>
      <c r="MHZ16" s="108"/>
      <c r="MIA16" s="108"/>
      <c r="MIB16" s="108"/>
      <c r="MIC16" s="108"/>
      <c r="MID16" s="108"/>
      <c r="MIE16" s="108"/>
      <c r="MIF16" s="108"/>
      <c r="MIG16" s="108"/>
      <c r="MIH16" s="108"/>
      <c r="MII16" s="108"/>
      <c r="MIJ16" s="108"/>
      <c r="MIK16" s="108"/>
      <c r="MIL16" s="108"/>
      <c r="MIM16" s="108"/>
      <c r="MIN16" s="108"/>
      <c r="MIO16" s="108"/>
      <c r="MIP16" s="108"/>
      <c r="MIQ16" s="108"/>
      <c r="MIR16" s="108"/>
      <c r="MIS16" s="108"/>
      <c r="MIT16" s="108"/>
      <c r="MIU16" s="108"/>
      <c r="MIV16" s="108"/>
      <c r="MIW16" s="108"/>
      <c r="MIX16" s="108"/>
      <c r="MIY16" s="108"/>
      <c r="MIZ16" s="108"/>
      <c r="MJA16" s="108"/>
      <c r="MJB16" s="108"/>
      <c r="MJC16" s="108"/>
      <c r="MJD16" s="108"/>
      <c r="MJE16" s="108"/>
      <c r="MJF16" s="108"/>
      <c r="MJG16" s="108"/>
      <c r="MJH16" s="108"/>
      <c r="MJI16" s="108"/>
      <c r="MJJ16" s="108"/>
      <c r="MJK16" s="108"/>
      <c r="MJL16" s="108"/>
      <c r="MJM16" s="108"/>
      <c r="MJN16" s="108"/>
      <c r="MJO16" s="108"/>
      <c r="MJP16" s="108"/>
      <c r="MJQ16" s="108"/>
      <c r="MJR16" s="108"/>
      <c r="MJS16" s="108"/>
      <c r="MJT16" s="108"/>
      <c r="MJU16" s="108"/>
      <c r="MJV16" s="108"/>
      <c r="MJW16" s="108"/>
      <c r="MJX16" s="108"/>
      <c r="MJY16" s="108"/>
      <c r="MJZ16" s="108"/>
      <c r="MKA16" s="108"/>
      <c r="MKB16" s="108"/>
      <c r="MKC16" s="108"/>
      <c r="MKD16" s="108"/>
      <c r="MKE16" s="108"/>
      <c r="MKF16" s="108"/>
      <c r="MKG16" s="108"/>
      <c r="MKH16" s="108"/>
      <c r="MKI16" s="108"/>
      <c r="MKJ16" s="108"/>
      <c r="MKK16" s="108"/>
      <c r="MKL16" s="108"/>
      <c r="MKM16" s="108"/>
      <c r="MKN16" s="108"/>
      <c r="MKO16" s="108"/>
      <c r="MKP16" s="108"/>
      <c r="MKQ16" s="108"/>
      <c r="MKR16" s="108"/>
      <c r="MKS16" s="108"/>
      <c r="MKT16" s="108"/>
      <c r="MKU16" s="108"/>
      <c r="MKV16" s="108"/>
      <c r="MKW16" s="108"/>
      <c r="MKX16" s="108"/>
      <c r="MKY16" s="108"/>
      <c r="MKZ16" s="108"/>
      <c r="MLA16" s="108"/>
      <c r="MLB16" s="108"/>
      <c r="MLC16" s="108"/>
      <c r="MLD16" s="108"/>
      <c r="MLE16" s="108"/>
      <c r="MLF16" s="108"/>
      <c r="MLG16" s="108"/>
      <c r="MLH16" s="108"/>
      <c r="MLI16" s="108"/>
      <c r="MLJ16" s="108"/>
      <c r="MLK16" s="108"/>
      <c r="MLL16" s="108"/>
      <c r="MLM16" s="108"/>
      <c r="MLN16" s="108"/>
      <c r="MLO16" s="108"/>
      <c r="MLP16" s="108"/>
      <c r="MLQ16" s="108"/>
      <c r="MLR16" s="108"/>
      <c r="MLS16" s="108"/>
      <c r="MLT16" s="108"/>
      <c r="MLU16" s="108"/>
      <c r="MLV16" s="108"/>
      <c r="MLW16" s="108"/>
      <c r="MLX16" s="108"/>
      <c r="MLY16" s="108"/>
      <c r="MLZ16" s="108"/>
      <c r="MMA16" s="108"/>
      <c r="MMB16" s="108"/>
      <c r="MMC16" s="108"/>
      <c r="MMD16" s="108"/>
      <c r="MME16" s="108"/>
      <c r="MMF16" s="108"/>
      <c r="MMG16" s="108"/>
      <c r="MMH16" s="108"/>
      <c r="MMI16" s="108"/>
      <c r="MMJ16" s="108"/>
      <c r="MMK16" s="108"/>
      <c r="MML16" s="108"/>
      <c r="MMM16" s="108"/>
      <c r="MMN16" s="108"/>
      <c r="MMO16" s="108"/>
      <c r="MMP16" s="108"/>
      <c r="MMQ16" s="108"/>
      <c r="MMR16" s="108"/>
      <c r="MMS16" s="108"/>
      <c r="MMT16" s="108"/>
      <c r="MMU16" s="108"/>
      <c r="MMV16" s="108"/>
      <c r="MMW16" s="108"/>
      <c r="MMX16" s="108"/>
      <c r="MMY16" s="108"/>
      <c r="MMZ16" s="108"/>
      <c r="MNA16" s="108"/>
      <c r="MNB16" s="108"/>
      <c r="MNC16" s="108"/>
      <c r="MND16" s="108"/>
      <c r="MNE16" s="108"/>
      <c r="MNF16" s="108"/>
      <c r="MNG16" s="108"/>
      <c r="MNH16" s="108"/>
      <c r="MNI16" s="108"/>
      <c r="MNJ16" s="108"/>
      <c r="MNK16" s="108"/>
      <c r="MNL16" s="108"/>
      <c r="MNM16" s="108"/>
      <c r="MNN16" s="108"/>
      <c r="MNO16" s="108"/>
      <c r="MNP16" s="108"/>
      <c r="MNQ16" s="108"/>
      <c r="MNR16" s="108"/>
      <c r="MNS16" s="108"/>
      <c r="MNT16" s="108"/>
      <c r="MNU16" s="108"/>
      <c r="MNV16" s="108"/>
      <c r="MNW16" s="108"/>
      <c r="MNX16" s="108"/>
      <c r="MNY16" s="108"/>
      <c r="MNZ16" s="108"/>
      <c r="MOA16" s="108"/>
      <c r="MOB16" s="108"/>
      <c r="MOC16" s="108"/>
      <c r="MOD16" s="108"/>
      <c r="MOE16" s="108"/>
      <c r="MOF16" s="108"/>
      <c r="MOG16" s="108"/>
      <c r="MOH16" s="108"/>
      <c r="MOI16" s="108"/>
      <c r="MOJ16" s="108"/>
      <c r="MOK16" s="108"/>
      <c r="MOL16" s="108"/>
      <c r="MOM16" s="108"/>
      <c r="MON16" s="108"/>
      <c r="MOO16" s="108"/>
      <c r="MOP16" s="108"/>
      <c r="MOQ16" s="108"/>
      <c r="MOR16" s="108"/>
      <c r="MOS16" s="108"/>
      <c r="MOT16" s="108"/>
      <c r="MOU16" s="108"/>
      <c r="MOV16" s="108"/>
      <c r="MOW16" s="108"/>
      <c r="MOX16" s="108"/>
      <c r="MOY16" s="108"/>
      <c r="MOZ16" s="108"/>
      <c r="MPA16" s="108"/>
      <c r="MPB16" s="108"/>
      <c r="MPC16" s="108"/>
      <c r="MPD16" s="108"/>
      <c r="MPE16" s="108"/>
      <c r="MPF16" s="108"/>
      <c r="MPG16" s="108"/>
      <c r="MPH16" s="108"/>
      <c r="MPI16" s="108"/>
      <c r="MPJ16" s="108"/>
      <c r="MPK16" s="108"/>
      <c r="MPL16" s="108"/>
      <c r="MPM16" s="108"/>
      <c r="MPN16" s="108"/>
      <c r="MPO16" s="108"/>
      <c r="MPP16" s="108"/>
      <c r="MPQ16" s="108"/>
      <c r="MPR16" s="108"/>
      <c r="MPS16" s="108"/>
      <c r="MPT16" s="108"/>
      <c r="MPU16" s="108"/>
      <c r="MPV16" s="108"/>
      <c r="MPW16" s="108"/>
      <c r="MPX16" s="108"/>
      <c r="MPY16" s="108"/>
      <c r="MPZ16" s="108"/>
      <c r="MQA16" s="108"/>
      <c r="MQB16" s="108"/>
      <c r="MQC16" s="108"/>
      <c r="MQD16" s="108"/>
      <c r="MQE16" s="108"/>
      <c r="MQF16" s="108"/>
      <c r="MQG16" s="108"/>
      <c r="MQH16" s="108"/>
      <c r="MQI16" s="108"/>
      <c r="MQJ16" s="108"/>
      <c r="MQK16" s="108"/>
      <c r="MQL16" s="108"/>
      <c r="MQM16" s="108"/>
      <c r="MQN16" s="108"/>
      <c r="MQO16" s="108"/>
      <c r="MQP16" s="108"/>
      <c r="MQQ16" s="108"/>
      <c r="MQR16" s="108"/>
      <c r="MQS16" s="108"/>
      <c r="MQT16" s="108"/>
      <c r="MQU16" s="108"/>
      <c r="MQV16" s="108"/>
      <c r="MQW16" s="108"/>
      <c r="MQX16" s="108"/>
      <c r="MQY16" s="108"/>
      <c r="MQZ16" s="108"/>
      <c r="MRA16" s="108"/>
      <c r="MRB16" s="108"/>
      <c r="MRC16" s="108"/>
      <c r="MRD16" s="108"/>
      <c r="MRE16" s="108"/>
      <c r="MRF16" s="108"/>
      <c r="MRG16" s="108"/>
      <c r="MRH16" s="108"/>
      <c r="MRI16" s="108"/>
      <c r="MRJ16" s="108"/>
      <c r="MRK16" s="108"/>
      <c r="MRL16" s="108"/>
      <c r="MRM16" s="108"/>
      <c r="MRN16" s="108"/>
      <c r="MRO16" s="108"/>
      <c r="MRP16" s="108"/>
      <c r="MRQ16" s="108"/>
      <c r="MRR16" s="108"/>
      <c r="MRS16" s="108"/>
      <c r="MRT16" s="108"/>
      <c r="MRU16" s="108"/>
      <c r="MRV16" s="108"/>
      <c r="MRW16" s="108"/>
      <c r="MRX16" s="108"/>
      <c r="MRY16" s="108"/>
      <c r="MRZ16" s="108"/>
      <c r="MSA16" s="108"/>
      <c r="MSB16" s="108"/>
      <c r="MSC16" s="108"/>
      <c r="MSD16" s="108"/>
      <c r="MSE16" s="108"/>
      <c r="MSF16" s="108"/>
      <c r="MSG16" s="108"/>
      <c r="MSH16" s="108"/>
      <c r="MSI16" s="108"/>
      <c r="MSJ16" s="108"/>
      <c r="MSK16" s="108"/>
      <c r="MSL16" s="108"/>
      <c r="MSM16" s="108"/>
      <c r="MSN16" s="108"/>
      <c r="MSO16" s="108"/>
      <c r="MSP16" s="108"/>
      <c r="MSQ16" s="108"/>
      <c r="MSR16" s="108"/>
      <c r="MSS16" s="108"/>
      <c r="MST16" s="108"/>
      <c r="MSU16" s="108"/>
      <c r="MSV16" s="108"/>
      <c r="MSW16" s="108"/>
      <c r="MSX16" s="108"/>
      <c r="MSY16" s="108"/>
      <c r="MSZ16" s="108"/>
      <c r="MTA16" s="108"/>
      <c r="MTB16" s="108"/>
      <c r="MTC16" s="108"/>
      <c r="MTD16" s="108"/>
      <c r="MTE16" s="108"/>
      <c r="MTF16" s="108"/>
      <c r="MTG16" s="108"/>
      <c r="MTH16" s="108"/>
      <c r="MTI16" s="108"/>
      <c r="MTJ16" s="108"/>
      <c r="MTK16" s="108"/>
      <c r="MTL16" s="108"/>
      <c r="MTM16" s="108"/>
      <c r="MTN16" s="108"/>
      <c r="MTO16" s="108"/>
      <c r="MTP16" s="108"/>
      <c r="MTQ16" s="108"/>
      <c r="MTR16" s="108"/>
      <c r="MTS16" s="108"/>
      <c r="MTT16" s="108"/>
      <c r="MTU16" s="108"/>
      <c r="MTV16" s="108"/>
      <c r="MTW16" s="108"/>
      <c r="MTX16" s="108"/>
      <c r="MTY16" s="108"/>
      <c r="MTZ16" s="108"/>
      <c r="MUA16" s="108"/>
      <c r="MUB16" s="108"/>
      <c r="MUC16" s="108"/>
      <c r="MUD16" s="108"/>
      <c r="MUE16" s="108"/>
      <c r="MUF16" s="108"/>
      <c r="MUG16" s="108"/>
      <c r="MUH16" s="108"/>
      <c r="MUI16" s="108"/>
      <c r="MUJ16" s="108"/>
      <c r="MUK16" s="108"/>
      <c r="MUL16" s="108"/>
      <c r="MUM16" s="108"/>
      <c r="MUN16" s="108"/>
      <c r="MUO16" s="108"/>
      <c r="MUP16" s="108"/>
      <c r="MUQ16" s="108"/>
      <c r="MUR16" s="108"/>
      <c r="MUS16" s="108"/>
      <c r="MUT16" s="108"/>
      <c r="MUU16" s="108"/>
      <c r="MUV16" s="108"/>
      <c r="MUW16" s="108"/>
      <c r="MUX16" s="108"/>
      <c r="MUY16" s="108"/>
      <c r="MUZ16" s="108"/>
      <c r="MVA16" s="108"/>
      <c r="MVB16" s="108"/>
      <c r="MVC16" s="108"/>
      <c r="MVD16" s="108"/>
      <c r="MVE16" s="108"/>
      <c r="MVF16" s="108"/>
      <c r="MVG16" s="108"/>
      <c r="MVH16" s="108"/>
      <c r="MVI16" s="108"/>
      <c r="MVJ16" s="108"/>
      <c r="MVK16" s="108"/>
      <c r="MVL16" s="108"/>
      <c r="MVM16" s="108"/>
      <c r="MVN16" s="108"/>
      <c r="MVO16" s="108"/>
      <c r="MVP16" s="108"/>
      <c r="MVQ16" s="108"/>
      <c r="MVR16" s="108"/>
      <c r="MVS16" s="108"/>
      <c r="MVT16" s="108"/>
      <c r="MVU16" s="108"/>
      <c r="MVV16" s="108"/>
      <c r="MVW16" s="108"/>
      <c r="MVX16" s="108"/>
      <c r="MVY16" s="108"/>
      <c r="MVZ16" s="108"/>
      <c r="MWA16" s="108"/>
      <c r="MWB16" s="108"/>
      <c r="MWC16" s="108"/>
      <c r="MWD16" s="108"/>
      <c r="MWE16" s="108"/>
      <c r="MWF16" s="108"/>
      <c r="MWG16" s="108"/>
      <c r="MWH16" s="108"/>
      <c r="MWI16" s="108"/>
      <c r="MWJ16" s="108"/>
      <c r="MWK16" s="108"/>
      <c r="MWL16" s="108"/>
      <c r="MWM16" s="108"/>
      <c r="MWN16" s="108"/>
      <c r="MWO16" s="108"/>
      <c r="MWP16" s="108"/>
      <c r="MWQ16" s="108"/>
      <c r="MWR16" s="108"/>
      <c r="MWS16" s="108"/>
      <c r="MWT16" s="108"/>
      <c r="MWU16" s="108"/>
      <c r="MWV16" s="108"/>
      <c r="MWW16" s="108"/>
      <c r="MWX16" s="108"/>
      <c r="MWY16" s="108"/>
      <c r="MWZ16" s="108"/>
      <c r="MXA16" s="108"/>
      <c r="MXB16" s="108"/>
      <c r="MXC16" s="108"/>
      <c r="MXD16" s="108"/>
      <c r="MXE16" s="108"/>
      <c r="MXF16" s="108"/>
      <c r="MXG16" s="108"/>
      <c r="MXH16" s="108"/>
      <c r="MXI16" s="108"/>
      <c r="MXJ16" s="108"/>
      <c r="MXK16" s="108"/>
      <c r="MXL16" s="108"/>
      <c r="MXM16" s="108"/>
      <c r="MXN16" s="108"/>
      <c r="MXO16" s="108"/>
      <c r="MXP16" s="108"/>
      <c r="MXQ16" s="108"/>
      <c r="MXR16" s="108"/>
      <c r="MXS16" s="108"/>
      <c r="MXT16" s="108"/>
      <c r="MXU16" s="108"/>
      <c r="MXV16" s="108"/>
      <c r="MXW16" s="108"/>
      <c r="MXX16" s="108"/>
      <c r="MXY16" s="108"/>
      <c r="MXZ16" s="108"/>
      <c r="MYA16" s="108"/>
      <c r="MYB16" s="108"/>
      <c r="MYC16" s="108"/>
      <c r="MYD16" s="108"/>
      <c r="MYE16" s="108"/>
      <c r="MYF16" s="108"/>
      <c r="MYG16" s="108"/>
      <c r="MYH16" s="108"/>
      <c r="MYI16" s="108"/>
      <c r="MYJ16" s="108"/>
      <c r="MYK16" s="108"/>
      <c r="MYL16" s="108"/>
      <c r="MYM16" s="108"/>
      <c r="MYN16" s="108"/>
      <c r="MYO16" s="108"/>
      <c r="MYP16" s="108"/>
      <c r="MYQ16" s="108"/>
      <c r="MYR16" s="108"/>
      <c r="MYS16" s="108"/>
      <c r="MYT16" s="108"/>
      <c r="MYU16" s="108"/>
      <c r="MYV16" s="108"/>
      <c r="MYW16" s="108"/>
      <c r="MYX16" s="108"/>
      <c r="MYY16" s="108"/>
      <c r="MYZ16" s="108"/>
      <c r="MZA16" s="108"/>
      <c r="MZB16" s="108"/>
      <c r="MZC16" s="108"/>
      <c r="MZD16" s="108"/>
      <c r="MZE16" s="108"/>
      <c r="MZF16" s="108"/>
      <c r="MZG16" s="108"/>
      <c r="MZH16" s="108"/>
      <c r="MZI16" s="108"/>
      <c r="MZJ16" s="108"/>
      <c r="MZK16" s="108"/>
      <c r="MZL16" s="108"/>
      <c r="MZM16" s="108"/>
      <c r="MZN16" s="108"/>
      <c r="MZO16" s="108"/>
      <c r="MZP16" s="108"/>
      <c r="MZQ16" s="108"/>
      <c r="MZR16" s="108"/>
      <c r="MZS16" s="108"/>
      <c r="MZT16" s="108"/>
      <c r="MZU16" s="108"/>
      <c r="MZV16" s="108"/>
      <c r="MZW16" s="108"/>
      <c r="MZX16" s="108"/>
      <c r="MZY16" s="108"/>
      <c r="MZZ16" s="108"/>
      <c r="NAA16" s="108"/>
      <c r="NAB16" s="108"/>
      <c r="NAC16" s="108"/>
      <c r="NAD16" s="108"/>
      <c r="NAE16" s="108"/>
      <c r="NAF16" s="108"/>
      <c r="NAG16" s="108"/>
      <c r="NAH16" s="108"/>
      <c r="NAI16" s="108"/>
      <c r="NAJ16" s="108"/>
      <c r="NAK16" s="108"/>
      <c r="NAL16" s="108"/>
      <c r="NAM16" s="108"/>
      <c r="NAN16" s="108"/>
      <c r="NAO16" s="108"/>
      <c r="NAP16" s="108"/>
      <c r="NAQ16" s="108"/>
      <c r="NAR16" s="108"/>
      <c r="NAS16" s="108"/>
      <c r="NAT16" s="108"/>
      <c r="NAU16" s="108"/>
      <c r="NAV16" s="108"/>
      <c r="NAW16" s="108"/>
      <c r="NAX16" s="108"/>
      <c r="NAY16" s="108"/>
      <c r="NAZ16" s="108"/>
      <c r="NBA16" s="108"/>
      <c r="NBB16" s="108"/>
      <c r="NBC16" s="108"/>
      <c r="NBD16" s="108"/>
      <c r="NBE16" s="108"/>
      <c r="NBF16" s="108"/>
      <c r="NBG16" s="108"/>
      <c r="NBH16" s="108"/>
      <c r="NBI16" s="108"/>
      <c r="NBJ16" s="108"/>
      <c r="NBK16" s="108"/>
      <c r="NBL16" s="108"/>
      <c r="NBM16" s="108"/>
      <c r="NBN16" s="108"/>
      <c r="NBO16" s="108"/>
      <c r="NBP16" s="108"/>
      <c r="NBQ16" s="108"/>
      <c r="NBR16" s="108"/>
      <c r="NBS16" s="108"/>
      <c r="NBT16" s="108"/>
      <c r="NBU16" s="108"/>
      <c r="NBV16" s="108"/>
      <c r="NBW16" s="108"/>
      <c r="NBX16" s="108"/>
      <c r="NBY16" s="108"/>
      <c r="NBZ16" s="108"/>
      <c r="NCA16" s="108"/>
      <c r="NCB16" s="108"/>
      <c r="NCC16" s="108"/>
      <c r="NCD16" s="108"/>
      <c r="NCE16" s="108"/>
      <c r="NCF16" s="108"/>
      <c r="NCG16" s="108"/>
      <c r="NCH16" s="108"/>
      <c r="NCI16" s="108"/>
      <c r="NCJ16" s="108"/>
      <c r="NCK16" s="108"/>
      <c r="NCL16" s="108"/>
      <c r="NCM16" s="108"/>
      <c r="NCN16" s="108"/>
      <c r="NCO16" s="108"/>
      <c r="NCP16" s="108"/>
      <c r="NCQ16" s="108"/>
      <c r="NCR16" s="108"/>
      <c r="NCS16" s="108"/>
      <c r="NCT16" s="108"/>
      <c r="NCU16" s="108"/>
      <c r="NCV16" s="108"/>
      <c r="NCW16" s="108"/>
      <c r="NCX16" s="108"/>
      <c r="NCY16" s="108"/>
      <c r="NCZ16" s="108"/>
      <c r="NDA16" s="108"/>
      <c r="NDB16" s="108"/>
      <c r="NDC16" s="108"/>
      <c r="NDD16" s="108"/>
      <c r="NDE16" s="108"/>
      <c r="NDF16" s="108"/>
      <c r="NDG16" s="108"/>
      <c r="NDH16" s="108"/>
      <c r="NDI16" s="108"/>
      <c r="NDJ16" s="108"/>
      <c r="NDK16" s="108"/>
      <c r="NDL16" s="108"/>
      <c r="NDM16" s="108"/>
      <c r="NDN16" s="108"/>
      <c r="NDO16" s="108"/>
      <c r="NDP16" s="108"/>
      <c r="NDQ16" s="108"/>
      <c r="NDR16" s="108"/>
      <c r="NDS16" s="108"/>
      <c r="NDT16" s="108"/>
      <c r="NDU16" s="108"/>
      <c r="NDV16" s="108"/>
      <c r="NDW16" s="108"/>
      <c r="NDX16" s="108"/>
      <c r="NDY16" s="108"/>
      <c r="NDZ16" s="108"/>
      <c r="NEA16" s="108"/>
      <c r="NEB16" s="108"/>
      <c r="NEC16" s="108"/>
      <c r="NED16" s="108"/>
      <c r="NEE16" s="108"/>
      <c r="NEF16" s="108"/>
      <c r="NEG16" s="108"/>
      <c r="NEH16" s="108"/>
      <c r="NEI16" s="108"/>
      <c r="NEJ16" s="108"/>
      <c r="NEK16" s="108"/>
      <c r="NEL16" s="108"/>
      <c r="NEM16" s="108"/>
      <c r="NEN16" s="108"/>
      <c r="NEO16" s="108"/>
      <c r="NEP16" s="108"/>
      <c r="NEQ16" s="108"/>
      <c r="NER16" s="108"/>
      <c r="NES16" s="108"/>
      <c r="NET16" s="108"/>
      <c r="NEU16" s="108"/>
      <c r="NEV16" s="108"/>
      <c r="NEW16" s="108"/>
      <c r="NEX16" s="108"/>
      <c r="NEY16" s="108"/>
      <c r="NEZ16" s="108"/>
      <c r="NFA16" s="108"/>
      <c r="NFB16" s="108"/>
      <c r="NFC16" s="108"/>
      <c r="NFD16" s="108"/>
      <c r="NFE16" s="108"/>
      <c r="NFF16" s="108"/>
      <c r="NFG16" s="108"/>
      <c r="NFH16" s="108"/>
      <c r="NFI16" s="108"/>
      <c r="NFJ16" s="108"/>
      <c r="NFK16" s="108"/>
      <c r="NFL16" s="108"/>
      <c r="NFM16" s="108"/>
      <c r="NFN16" s="108"/>
      <c r="NFO16" s="108"/>
      <c r="NFP16" s="108"/>
      <c r="NFQ16" s="108"/>
      <c r="NFR16" s="108"/>
      <c r="NFS16" s="108"/>
      <c r="NFT16" s="108"/>
      <c r="NFU16" s="108"/>
      <c r="NFV16" s="108"/>
      <c r="NFW16" s="108"/>
      <c r="NFX16" s="108"/>
      <c r="NFY16" s="108"/>
      <c r="NFZ16" s="108"/>
      <c r="NGA16" s="108"/>
      <c r="NGB16" s="108"/>
      <c r="NGC16" s="108"/>
      <c r="NGD16" s="108"/>
      <c r="NGE16" s="108"/>
      <c r="NGF16" s="108"/>
      <c r="NGG16" s="108"/>
      <c r="NGH16" s="108"/>
      <c r="NGI16" s="108"/>
      <c r="NGJ16" s="108"/>
      <c r="NGK16" s="108"/>
      <c r="NGL16" s="108"/>
      <c r="NGM16" s="108"/>
      <c r="NGN16" s="108"/>
      <c r="NGO16" s="108"/>
      <c r="NGP16" s="108"/>
      <c r="NGQ16" s="108"/>
      <c r="NGR16" s="108"/>
      <c r="NGS16" s="108"/>
      <c r="NGT16" s="108"/>
      <c r="NGU16" s="108"/>
      <c r="NGV16" s="108"/>
      <c r="NGW16" s="108"/>
      <c r="NGX16" s="108"/>
      <c r="NGY16" s="108"/>
      <c r="NGZ16" s="108"/>
      <c r="NHA16" s="108"/>
      <c r="NHB16" s="108"/>
      <c r="NHC16" s="108"/>
      <c r="NHD16" s="108"/>
      <c r="NHE16" s="108"/>
      <c r="NHF16" s="108"/>
      <c r="NHG16" s="108"/>
      <c r="NHH16" s="108"/>
      <c r="NHI16" s="108"/>
      <c r="NHJ16" s="108"/>
      <c r="NHK16" s="108"/>
      <c r="NHL16" s="108"/>
      <c r="NHM16" s="108"/>
      <c r="NHN16" s="108"/>
      <c r="NHO16" s="108"/>
      <c r="NHP16" s="108"/>
      <c r="NHQ16" s="108"/>
      <c r="NHR16" s="108"/>
      <c r="NHS16" s="108"/>
      <c r="NHT16" s="108"/>
      <c r="NHU16" s="108"/>
      <c r="NHV16" s="108"/>
      <c r="NHW16" s="108"/>
      <c r="NHX16" s="108"/>
      <c r="NHY16" s="108"/>
      <c r="NHZ16" s="108"/>
      <c r="NIA16" s="108"/>
      <c r="NIB16" s="108"/>
      <c r="NIC16" s="108"/>
      <c r="NID16" s="108"/>
      <c r="NIE16" s="108"/>
      <c r="NIF16" s="108"/>
      <c r="NIG16" s="108"/>
      <c r="NIH16" s="108"/>
      <c r="NII16" s="108"/>
      <c r="NIJ16" s="108"/>
      <c r="NIK16" s="108"/>
      <c r="NIL16" s="108"/>
      <c r="NIM16" s="108"/>
      <c r="NIN16" s="108"/>
      <c r="NIO16" s="108"/>
      <c r="NIP16" s="108"/>
      <c r="NIQ16" s="108"/>
      <c r="NIR16" s="108"/>
      <c r="NIS16" s="108"/>
      <c r="NIT16" s="108"/>
      <c r="NIU16" s="108"/>
      <c r="NIV16" s="108"/>
      <c r="NIW16" s="108"/>
      <c r="NIX16" s="108"/>
      <c r="NIY16" s="108"/>
      <c r="NIZ16" s="108"/>
      <c r="NJA16" s="108"/>
      <c r="NJB16" s="108"/>
      <c r="NJC16" s="108"/>
      <c r="NJD16" s="108"/>
      <c r="NJE16" s="108"/>
      <c r="NJF16" s="108"/>
      <c r="NJG16" s="108"/>
      <c r="NJH16" s="108"/>
      <c r="NJI16" s="108"/>
      <c r="NJJ16" s="108"/>
      <c r="NJK16" s="108"/>
      <c r="NJL16" s="108"/>
      <c r="NJM16" s="108"/>
      <c r="NJN16" s="108"/>
      <c r="NJO16" s="108"/>
      <c r="NJP16" s="108"/>
      <c r="NJQ16" s="108"/>
      <c r="NJR16" s="108"/>
      <c r="NJS16" s="108"/>
      <c r="NJT16" s="108"/>
      <c r="NJU16" s="108"/>
      <c r="NJV16" s="108"/>
      <c r="NJW16" s="108"/>
      <c r="NJX16" s="108"/>
      <c r="NJY16" s="108"/>
      <c r="NJZ16" s="108"/>
      <c r="NKA16" s="108"/>
      <c r="NKB16" s="108"/>
      <c r="NKC16" s="108"/>
      <c r="NKD16" s="108"/>
      <c r="NKE16" s="108"/>
      <c r="NKF16" s="108"/>
      <c r="NKG16" s="108"/>
      <c r="NKH16" s="108"/>
      <c r="NKI16" s="108"/>
      <c r="NKJ16" s="108"/>
      <c r="NKK16" s="108"/>
      <c r="NKL16" s="108"/>
      <c r="NKM16" s="108"/>
      <c r="NKN16" s="108"/>
      <c r="NKO16" s="108"/>
      <c r="NKP16" s="108"/>
      <c r="NKQ16" s="108"/>
      <c r="NKR16" s="108"/>
      <c r="NKS16" s="108"/>
      <c r="NKT16" s="108"/>
      <c r="NKU16" s="108"/>
      <c r="NKV16" s="108"/>
      <c r="NKW16" s="108"/>
      <c r="NKX16" s="108"/>
      <c r="NKY16" s="108"/>
      <c r="NKZ16" s="108"/>
      <c r="NLA16" s="108"/>
      <c r="NLB16" s="108"/>
      <c r="NLC16" s="108"/>
      <c r="NLD16" s="108"/>
      <c r="NLE16" s="108"/>
      <c r="NLF16" s="108"/>
      <c r="NLG16" s="108"/>
      <c r="NLH16" s="108"/>
      <c r="NLI16" s="108"/>
      <c r="NLJ16" s="108"/>
      <c r="NLK16" s="108"/>
      <c r="NLL16" s="108"/>
      <c r="NLM16" s="108"/>
      <c r="NLN16" s="108"/>
      <c r="NLO16" s="108"/>
      <c r="NLP16" s="108"/>
      <c r="NLQ16" s="108"/>
      <c r="NLR16" s="108"/>
      <c r="NLS16" s="108"/>
      <c r="NLT16" s="108"/>
      <c r="NLU16" s="108"/>
      <c r="NLV16" s="108"/>
      <c r="NLW16" s="108"/>
      <c r="NLX16" s="108"/>
      <c r="NLY16" s="108"/>
      <c r="NLZ16" s="108"/>
      <c r="NMA16" s="108"/>
      <c r="NMB16" s="108"/>
      <c r="NMC16" s="108"/>
      <c r="NMD16" s="108"/>
      <c r="NME16" s="108"/>
      <c r="NMF16" s="108"/>
      <c r="NMG16" s="108"/>
      <c r="NMH16" s="108"/>
      <c r="NMI16" s="108"/>
      <c r="NMJ16" s="108"/>
      <c r="NMK16" s="108"/>
      <c r="NML16" s="108"/>
      <c r="NMM16" s="108"/>
      <c r="NMN16" s="108"/>
      <c r="NMO16" s="108"/>
      <c r="NMP16" s="108"/>
      <c r="NMQ16" s="108"/>
      <c r="NMR16" s="108"/>
      <c r="NMS16" s="108"/>
      <c r="NMT16" s="108"/>
      <c r="NMU16" s="108"/>
      <c r="NMV16" s="108"/>
      <c r="NMW16" s="108"/>
      <c r="NMX16" s="108"/>
      <c r="NMY16" s="108"/>
      <c r="NMZ16" s="108"/>
      <c r="NNA16" s="108"/>
      <c r="NNB16" s="108"/>
      <c r="NNC16" s="108"/>
      <c r="NND16" s="108"/>
      <c r="NNE16" s="108"/>
      <c r="NNF16" s="108"/>
      <c r="NNG16" s="108"/>
      <c r="NNH16" s="108"/>
      <c r="NNI16" s="108"/>
      <c r="NNJ16" s="108"/>
      <c r="NNK16" s="108"/>
      <c r="NNL16" s="108"/>
      <c r="NNM16" s="108"/>
      <c r="NNN16" s="108"/>
      <c r="NNO16" s="108"/>
      <c r="NNP16" s="108"/>
      <c r="NNQ16" s="108"/>
      <c r="NNR16" s="108"/>
      <c r="NNS16" s="108"/>
      <c r="NNT16" s="108"/>
      <c r="NNU16" s="108"/>
      <c r="NNV16" s="108"/>
      <c r="NNW16" s="108"/>
      <c r="NNX16" s="108"/>
      <c r="NNY16" s="108"/>
      <c r="NNZ16" s="108"/>
      <c r="NOA16" s="108"/>
      <c r="NOB16" s="108"/>
      <c r="NOC16" s="108"/>
      <c r="NOD16" s="108"/>
      <c r="NOE16" s="108"/>
      <c r="NOF16" s="108"/>
      <c r="NOG16" s="108"/>
      <c r="NOH16" s="108"/>
      <c r="NOI16" s="108"/>
      <c r="NOJ16" s="108"/>
      <c r="NOK16" s="108"/>
      <c r="NOL16" s="108"/>
      <c r="NOM16" s="108"/>
      <c r="NON16" s="108"/>
      <c r="NOO16" s="108"/>
      <c r="NOP16" s="108"/>
      <c r="NOQ16" s="108"/>
      <c r="NOR16" s="108"/>
      <c r="NOS16" s="108"/>
      <c r="NOT16" s="108"/>
      <c r="NOU16" s="108"/>
      <c r="NOV16" s="108"/>
      <c r="NOW16" s="108"/>
      <c r="NOX16" s="108"/>
      <c r="NOY16" s="108"/>
      <c r="NOZ16" s="108"/>
      <c r="NPA16" s="108"/>
      <c r="NPB16" s="108"/>
      <c r="NPC16" s="108"/>
      <c r="NPD16" s="108"/>
      <c r="NPE16" s="108"/>
      <c r="NPF16" s="108"/>
      <c r="NPG16" s="108"/>
      <c r="NPH16" s="108"/>
      <c r="NPI16" s="108"/>
      <c r="NPJ16" s="108"/>
      <c r="NPK16" s="108"/>
      <c r="NPL16" s="108"/>
      <c r="NPM16" s="108"/>
      <c r="NPN16" s="108"/>
      <c r="NPO16" s="108"/>
      <c r="NPP16" s="108"/>
      <c r="NPQ16" s="108"/>
      <c r="NPR16" s="108"/>
      <c r="NPS16" s="108"/>
      <c r="NPT16" s="108"/>
      <c r="NPU16" s="108"/>
      <c r="NPV16" s="108"/>
      <c r="NPW16" s="108"/>
      <c r="NPX16" s="108"/>
      <c r="NPY16" s="108"/>
      <c r="NPZ16" s="108"/>
      <c r="NQA16" s="108"/>
      <c r="NQB16" s="108"/>
      <c r="NQC16" s="108"/>
      <c r="NQD16" s="108"/>
      <c r="NQE16" s="108"/>
      <c r="NQF16" s="108"/>
      <c r="NQG16" s="108"/>
      <c r="NQH16" s="108"/>
      <c r="NQI16" s="108"/>
      <c r="NQJ16" s="108"/>
      <c r="NQK16" s="108"/>
      <c r="NQL16" s="108"/>
      <c r="NQM16" s="108"/>
      <c r="NQN16" s="108"/>
      <c r="NQO16" s="108"/>
      <c r="NQP16" s="108"/>
      <c r="NQQ16" s="108"/>
      <c r="NQR16" s="108"/>
      <c r="NQS16" s="108"/>
      <c r="NQT16" s="108"/>
      <c r="NQU16" s="108"/>
      <c r="NQV16" s="108"/>
      <c r="NQW16" s="108"/>
      <c r="NQX16" s="108"/>
      <c r="NQY16" s="108"/>
      <c r="NQZ16" s="108"/>
      <c r="NRA16" s="108"/>
      <c r="NRB16" s="108"/>
      <c r="NRC16" s="108"/>
      <c r="NRD16" s="108"/>
      <c r="NRE16" s="108"/>
      <c r="NRF16" s="108"/>
      <c r="NRG16" s="108"/>
      <c r="NRH16" s="108"/>
      <c r="NRI16" s="108"/>
      <c r="NRJ16" s="108"/>
      <c r="NRK16" s="108"/>
      <c r="NRL16" s="108"/>
      <c r="NRM16" s="108"/>
      <c r="NRN16" s="108"/>
      <c r="NRO16" s="108"/>
      <c r="NRP16" s="108"/>
      <c r="NRQ16" s="108"/>
      <c r="NRR16" s="108"/>
      <c r="NRS16" s="108"/>
      <c r="NRT16" s="108"/>
      <c r="NRU16" s="108"/>
      <c r="NRV16" s="108"/>
      <c r="NRW16" s="108"/>
      <c r="NRX16" s="108"/>
      <c r="NRY16" s="108"/>
      <c r="NRZ16" s="108"/>
      <c r="NSA16" s="108"/>
      <c r="NSB16" s="108"/>
      <c r="NSC16" s="108"/>
      <c r="NSD16" s="108"/>
      <c r="NSE16" s="108"/>
      <c r="NSF16" s="108"/>
      <c r="NSG16" s="108"/>
      <c r="NSH16" s="108"/>
      <c r="NSI16" s="108"/>
      <c r="NSJ16" s="108"/>
      <c r="NSK16" s="108"/>
      <c r="NSL16" s="108"/>
      <c r="NSM16" s="108"/>
      <c r="NSN16" s="108"/>
      <c r="NSO16" s="108"/>
      <c r="NSP16" s="108"/>
      <c r="NSQ16" s="108"/>
      <c r="NSR16" s="108"/>
      <c r="NSS16" s="108"/>
      <c r="NST16" s="108"/>
      <c r="NSU16" s="108"/>
      <c r="NSV16" s="108"/>
      <c r="NSW16" s="108"/>
      <c r="NSX16" s="108"/>
      <c r="NSY16" s="108"/>
      <c r="NSZ16" s="108"/>
      <c r="NTA16" s="108"/>
      <c r="NTB16" s="108"/>
      <c r="NTC16" s="108"/>
      <c r="NTD16" s="108"/>
      <c r="NTE16" s="108"/>
      <c r="NTF16" s="108"/>
      <c r="NTG16" s="108"/>
      <c r="NTH16" s="108"/>
      <c r="NTI16" s="108"/>
      <c r="NTJ16" s="108"/>
      <c r="NTK16" s="108"/>
      <c r="NTL16" s="108"/>
      <c r="NTM16" s="108"/>
      <c r="NTN16" s="108"/>
      <c r="NTO16" s="108"/>
      <c r="NTP16" s="108"/>
      <c r="NTQ16" s="108"/>
      <c r="NTR16" s="108"/>
      <c r="NTS16" s="108"/>
      <c r="NTT16" s="108"/>
      <c r="NTU16" s="108"/>
      <c r="NTV16" s="108"/>
      <c r="NTW16" s="108"/>
      <c r="NTX16" s="108"/>
      <c r="NTY16" s="108"/>
      <c r="NTZ16" s="108"/>
      <c r="NUA16" s="108"/>
      <c r="NUB16" s="108"/>
      <c r="NUC16" s="108"/>
      <c r="NUD16" s="108"/>
      <c r="NUE16" s="108"/>
      <c r="NUF16" s="108"/>
      <c r="NUG16" s="108"/>
      <c r="NUH16" s="108"/>
      <c r="NUI16" s="108"/>
      <c r="NUJ16" s="108"/>
      <c r="NUK16" s="108"/>
      <c r="NUL16" s="108"/>
      <c r="NUM16" s="108"/>
      <c r="NUN16" s="108"/>
      <c r="NUO16" s="108"/>
      <c r="NUP16" s="108"/>
      <c r="NUQ16" s="108"/>
      <c r="NUR16" s="108"/>
      <c r="NUS16" s="108"/>
      <c r="NUT16" s="108"/>
      <c r="NUU16" s="108"/>
      <c r="NUV16" s="108"/>
      <c r="NUW16" s="108"/>
      <c r="NUX16" s="108"/>
      <c r="NUY16" s="108"/>
      <c r="NUZ16" s="108"/>
      <c r="NVA16" s="108"/>
      <c r="NVB16" s="108"/>
      <c r="NVC16" s="108"/>
      <c r="NVD16" s="108"/>
      <c r="NVE16" s="108"/>
      <c r="NVF16" s="108"/>
      <c r="NVG16" s="108"/>
      <c r="NVH16" s="108"/>
      <c r="NVI16" s="108"/>
      <c r="NVJ16" s="108"/>
      <c r="NVK16" s="108"/>
      <c r="NVL16" s="108"/>
      <c r="NVM16" s="108"/>
      <c r="NVN16" s="108"/>
      <c r="NVO16" s="108"/>
      <c r="NVP16" s="108"/>
      <c r="NVQ16" s="108"/>
      <c r="NVR16" s="108"/>
      <c r="NVS16" s="108"/>
      <c r="NVT16" s="108"/>
      <c r="NVU16" s="108"/>
      <c r="NVV16" s="108"/>
      <c r="NVW16" s="108"/>
      <c r="NVX16" s="108"/>
      <c r="NVY16" s="108"/>
      <c r="NVZ16" s="108"/>
      <c r="NWA16" s="108"/>
      <c r="NWB16" s="108"/>
      <c r="NWC16" s="108"/>
      <c r="NWD16" s="108"/>
      <c r="NWE16" s="108"/>
      <c r="NWF16" s="108"/>
      <c r="NWG16" s="108"/>
      <c r="NWH16" s="108"/>
      <c r="NWI16" s="108"/>
      <c r="NWJ16" s="108"/>
      <c r="NWK16" s="108"/>
      <c r="NWL16" s="108"/>
      <c r="NWM16" s="108"/>
      <c r="NWN16" s="108"/>
      <c r="NWO16" s="108"/>
      <c r="NWP16" s="108"/>
      <c r="NWQ16" s="108"/>
      <c r="NWR16" s="108"/>
      <c r="NWS16" s="108"/>
      <c r="NWT16" s="108"/>
      <c r="NWU16" s="108"/>
      <c r="NWV16" s="108"/>
      <c r="NWW16" s="108"/>
      <c r="NWX16" s="108"/>
      <c r="NWY16" s="108"/>
      <c r="NWZ16" s="108"/>
      <c r="NXA16" s="108"/>
      <c r="NXB16" s="108"/>
      <c r="NXC16" s="108"/>
      <c r="NXD16" s="108"/>
      <c r="NXE16" s="108"/>
      <c r="NXF16" s="108"/>
      <c r="NXG16" s="108"/>
      <c r="NXH16" s="108"/>
      <c r="NXI16" s="108"/>
      <c r="NXJ16" s="108"/>
      <c r="NXK16" s="108"/>
      <c r="NXL16" s="108"/>
      <c r="NXM16" s="108"/>
      <c r="NXN16" s="108"/>
      <c r="NXO16" s="108"/>
      <c r="NXP16" s="108"/>
      <c r="NXQ16" s="108"/>
      <c r="NXR16" s="108"/>
      <c r="NXS16" s="108"/>
      <c r="NXT16" s="108"/>
      <c r="NXU16" s="108"/>
      <c r="NXV16" s="108"/>
      <c r="NXW16" s="108"/>
      <c r="NXX16" s="108"/>
      <c r="NXY16" s="108"/>
      <c r="NXZ16" s="108"/>
      <c r="NYA16" s="108"/>
      <c r="NYB16" s="108"/>
      <c r="NYC16" s="108"/>
      <c r="NYD16" s="108"/>
      <c r="NYE16" s="108"/>
      <c r="NYF16" s="108"/>
      <c r="NYG16" s="108"/>
      <c r="NYH16" s="108"/>
      <c r="NYI16" s="108"/>
      <c r="NYJ16" s="108"/>
      <c r="NYK16" s="108"/>
      <c r="NYL16" s="108"/>
      <c r="NYM16" s="108"/>
      <c r="NYN16" s="108"/>
      <c r="NYO16" s="108"/>
      <c r="NYP16" s="108"/>
      <c r="NYQ16" s="108"/>
      <c r="NYR16" s="108"/>
      <c r="NYS16" s="108"/>
      <c r="NYT16" s="108"/>
      <c r="NYU16" s="108"/>
      <c r="NYV16" s="108"/>
      <c r="NYW16" s="108"/>
      <c r="NYX16" s="108"/>
      <c r="NYY16" s="108"/>
      <c r="NYZ16" s="108"/>
      <c r="NZA16" s="108"/>
      <c r="NZB16" s="108"/>
      <c r="NZC16" s="108"/>
      <c r="NZD16" s="108"/>
      <c r="NZE16" s="108"/>
      <c r="NZF16" s="108"/>
      <c r="NZG16" s="108"/>
      <c r="NZH16" s="108"/>
      <c r="NZI16" s="108"/>
      <c r="NZJ16" s="108"/>
      <c r="NZK16" s="108"/>
      <c r="NZL16" s="108"/>
      <c r="NZM16" s="108"/>
      <c r="NZN16" s="108"/>
      <c r="NZO16" s="108"/>
      <c r="NZP16" s="108"/>
      <c r="NZQ16" s="108"/>
      <c r="NZR16" s="108"/>
      <c r="NZS16" s="108"/>
      <c r="NZT16" s="108"/>
      <c r="NZU16" s="108"/>
      <c r="NZV16" s="108"/>
      <c r="NZW16" s="108"/>
      <c r="NZX16" s="108"/>
      <c r="NZY16" s="108"/>
      <c r="NZZ16" s="108"/>
      <c r="OAA16" s="108"/>
      <c r="OAB16" s="108"/>
      <c r="OAC16" s="108"/>
      <c r="OAD16" s="108"/>
      <c r="OAE16" s="108"/>
      <c r="OAF16" s="108"/>
      <c r="OAG16" s="108"/>
      <c r="OAH16" s="108"/>
      <c r="OAI16" s="108"/>
      <c r="OAJ16" s="108"/>
      <c r="OAK16" s="108"/>
      <c r="OAL16" s="108"/>
      <c r="OAM16" s="108"/>
      <c r="OAN16" s="108"/>
      <c r="OAO16" s="108"/>
      <c r="OAP16" s="108"/>
      <c r="OAQ16" s="108"/>
      <c r="OAR16" s="108"/>
      <c r="OAS16" s="108"/>
      <c r="OAT16" s="108"/>
      <c r="OAU16" s="108"/>
      <c r="OAV16" s="108"/>
      <c r="OAW16" s="108"/>
      <c r="OAX16" s="108"/>
      <c r="OAY16" s="108"/>
      <c r="OAZ16" s="108"/>
      <c r="OBA16" s="108"/>
      <c r="OBB16" s="108"/>
      <c r="OBC16" s="108"/>
      <c r="OBD16" s="108"/>
      <c r="OBE16" s="108"/>
      <c r="OBF16" s="108"/>
      <c r="OBG16" s="108"/>
      <c r="OBH16" s="108"/>
      <c r="OBI16" s="108"/>
      <c r="OBJ16" s="108"/>
      <c r="OBK16" s="108"/>
      <c r="OBL16" s="108"/>
      <c r="OBM16" s="108"/>
      <c r="OBN16" s="108"/>
      <c r="OBO16" s="108"/>
      <c r="OBP16" s="108"/>
      <c r="OBQ16" s="108"/>
      <c r="OBR16" s="108"/>
      <c r="OBS16" s="108"/>
      <c r="OBT16" s="108"/>
      <c r="OBU16" s="108"/>
      <c r="OBV16" s="108"/>
      <c r="OBW16" s="108"/>
      <c r="OBX16" s="108"/>
      <c r="OBY16" s="108"/>
      <c r="OBZ16" s="108"/>
      <c r="OCA16" s="108"/>
      <c r="OCB16" s="108"/>
      <c r="OCC16" s="108"/>
      <c r="OCD16" s="108"/>
      <c r="OCE16" s="108"/>
      <c r="OCF16" s="108"/>
      <c r="OCG16" s="108"/>
      <c r="OCH16" s="108"/>
      <c r="OCI16" s="108"/>
      <c r="OCJ16" s="108"/>
      <c r="OCK16" s="108"/>
      <c r="OCL16" s="108"/>
      <c r="OCM16" s="108"/>
      <c r="OCN16" s="108"/>
      <c r="OCO16" s="108"/>
      <c r="OCP16" s="108"/>
      <c r="OCQ16" s="108"/>
      <c r="OCR16" s="108"/>
      <c r="OCS16" s="108"/>
      <c r="OCT16" s="108"/>
      <c r="OCU16" s="108"/>
      <c r="OCV16" s="108"/>
      <c r="OCW16" s="108"/>
      <c r="OCX16" s="108"/>
      <c r="OCY16" s="108"/>
      <c r="OCZ16" s="108"/>
      <c r="ODA16" s="108"/>
      <c r="ODB16" s="108"/>
      <c r="ODC16" s="108"/>
      <c r="ODD16" s="108"/>
      <c r="ODE16" s="108"/>
      <c r="ODF16" s="108"/>
      <c r="ODG16" s="108"/>
      <c r="ODH16" s="108"/>
      <c r="ODI16" s="108"/>
      <c r="ODJ16" s="108"/>
      <c r="ODK16" s="108"/>
      <c r="ODL16" s="108"/>
      <c r="ODM16" s="108"/>
      <c r="ODN16" s="108"/>
      <c r="ODO16" s="108"/>
      <c r="ODP16" s="108"/>
      <c r="ODQ16" s="108"/>
      <c r="ODR16" s="108"/>
      <c r="ODS16" s="108"/>
      <c r="ODT16" s="108"/>
      <c r="ODU16" s="108"/>
      <c r="ODV16" s="108"/>
      <c r="ODW16" s="108"/>
      <c r="ODX16" s="108"/>
      <c r="ODY16" s="108"/>
      <c r="ODZ16" s="108"/>
      <c r="OEA16" s="108"/>
      <c r="OEB16" s="108"/>
      <c r="OEC16" s="108"/>
      <c r="OED16" s="108"/>
      <c r="OEE16" s="108"/>
      <c r="OEF16" s="108"/>
      <c r="OEG16" s="108"/>
      <c r="OEH16" s="108"/>
      <c r="OEI16" s="108"/>
      <c r="OEJ16" s="108"/>
      <c r="OEK16" s="108"/>
      <c r="OEL16" s="108"/>
      <c r="OEM16" s="108"/>
      <c r="OEN16" s="108"/>
      <c r="OEO16" s="108"/>
      <c r="OEP16" s="108"/>
      <c r="OEQ16" s="108"/>
      <c r="OER16" s="108"/>
      <c r="OES16" s="108"/>
      <c r="OET16" s="108"/>
      <c r="OEU16" s="108"/>
      <c r="OEV16" s="108"/>
      <c r="OEW16" s="108"/>
      <c r="OEX16" s="108"/>
      <c r="OEY16" s="108"/>
      <c r="OEZ16" s="108"/>
      <c r="OFA16" s="108"/>
      <c r="OFB16" s="108"/>
      <c r="OFC16" s="108"/>
      <c r="OFD16" s="108"/>
      <c r="OFE16" s="108"/>
      <c r="OFF16" s="108"/>
      <c r="OFG16" s="108"/>
      <c r="OFH16" s="108"/>
      <c r="OFI16" s="108"/>
      <c r="OFJ16" s="108"/>
      <c r="OFK16" s="108"/>
      <c r="OFL16" s="108"/>
      <c r="OFM16" s="108"/>
      <c r="OFN16" s="108"/>
      <c r="OFO16" s="108"/>
      <c r="OFP16" s="108"/>
      <c r="OFQ16" s="108"/>
      <c r="OFR16" s="108"/>
      <c r="OFS16" s="108"/>
      <c r="OFT16" s="108"/>
      <c r="OFU16" s="108"/>
      <c r="OFV16" s="108"/>
      <c r="OFW16" s="108"/>
      <c r="OFX16" s="108"/>
      <c r="OFY16" s="108"/>
      <c r="OFZ16" s="108"/>
      <c r="OGA16" s="108"/>
      <c r="OGB16" s="108"/>
      <c r="OGC16" s="108"/>
      <c r="OGD16" s="108"/>
      <c r="OGE16" s="108"/>
      <c r="OGF16" s="108"/>
      <c r="OGG16" s="108"/>
      <c r="OGH16" s="108"/>
      <c r="OGI16" s="108"/>
      <c r="OGJ16" s="108"/>
      <c r="OGK16" s="108"/>
      <c r="OGL16" s="108"/>
      <c r="OGM16" s="108"/>
      <c r="OGN16" s="108"/>
      <c r="OGO16" s="108"/>
      <c r="OGP16" s="108"/>
      <c r="OGQ16" s="108"/>
      <c r="OGR16" s="108"/>
      <c r="OGS16" s="108"/>
      <c r="OGT16" s="108"/>
      <c r="OGU16" s="108"/>
      <c r="OGV16" s="108"/>
      <c r="OGW16" s="108"/>
      <c r="OGX16" s="108"/>
      <c r="OGY16" s="108"/>
      <c r="OGZ16" s="108"/>
      <c r="OHA16" s="108"/>
      <c r="OHB16" s="108"/>
      <c r="OHC16" s="108"/>
      <c r="OHD16" s="108"/>
      <c r="OHE16" s="108"/>
      <c r="OHF16" s="108"/>
      <c r="OHG16" s="108"/>
      <c r="OHH16" s="108"/>
      <c r="OHI16" s="108"/>
      <c r="OHJ16" s="108"/>
      <c r="OHK16" s="108"/>
      <c r="OHL16" s="108"/>
      <c r="OHM16" s="108"/>
      <c r="OHN16" s="108"/>
      <c r="OHO16" s="108"/>
      <c r="OHP16" s="108"/>
      <c r="OHQ16" s="108"/>
      <c r="OHR16" s="108"/>
      <c r="OHS16" s="108"/>
      <c r="OHT16" s="108"/>
      <c r="OHU16" s="108"/>
      <c r="OHV16" s="108"/>
      <c r="OHW16" s="108"/>
      <c r="OHX16" s="108"/>
      <c r="OHY16" s="108"/>
      <c r="OHZ16" s="108"/>
      <c r="OIA16" s="108"/>
      <c r="OIB16" s="108"/>
      <c r="OIC16" s="108"/>
      <c r="OID16" s="108"/>
      <c r="OIE16" s="108"/>
      <c r="OIF16" s="108"/>
      <c r="OIG16" s="108"/>
      <c r="OIH16" s="108"/>
      <c r="OII16" s="108"/>
      <c r="OIJ16" s="108"/>
      <c r="OIK16" s="108"/>
      <c r="OIL16" s="108"/>
      <c r="OIM16" s="108"/>
      <c r="OIN16" s="108"/>
      <c r="OIO16" s="108"/>
      <c r="OIP16" s="108"/>
      <c r="OIQ16" s="108"/>
      <c r="OIR16" s="108"/>
      <c r="OIS16" s="108"/>
      <c r="OIT16" s="108"/>
      <c r="OIU16" s="108"/>
      <c r="OIV16" s="108"/>
      <c r="OIW16" s="108"/>
      <c r="OIX16" s="108"/>
      <c r="OIY16" s="108"/>
      <c r="OIZ16" s="108"/>
      <c r="OJA16" s="108"/>
      <c r="OJB16" s="108"/>
      <c r="OJC16" s="108"/>
      <c r="OJD16" s="108"/>
      <c r="OJE16" s="108"/>
      <c r="OJF16" s="108"/>
      <c r="OJG16" s="108"/>
      <c r="OJH16" s="108"/>
      <c r="OJI16" s="108"/>
      <c r="OJJ16" s="108"/>
      <c r="OJK16" s="108"/>
      <c r="OJL16" s="108"/>
      <c r="OJM16" s="108"/>
      <c r="OJN16" s="108"/>
      <c r="OJO16" s="108"/>
      <c r="OJP16" s="108"/>
      <c r="OJQ16" s="108"/>
      <c r="OJR16" s="108"/>
      <c r="OJS16" s="108"/>
      <c r="OJT16" s="108"/>
      <c r="OJU16" s="108"/>
      <c r="OJV16" s="108"/>
      <c r="OJW16" s="108"/>
      <c r="OJX16" s="108"/>
      <c r="OJY16" s="108"/>
      <c r="OJZ16" s="108"/>
      <c r="OKA16" s="108"/>
      <c r="OKB16" s="108"/>
      <c r="OKC16" s="108"/>
      <c r="OKD16" s="108"/>
      <c r="OKE16" s="108"/>
      <c r="OKF16" s="108"/>
      <c r="OKG16" s="108"/>
      <c r="OKH16" s="108"/>
      <c r="OKI16" s="108"/>
      <c r="OKJ16" s="108"/>
      <c r="OKK16" s="108"/>
      <c r="OKL16" s="108"/>
      <c r="OKM16" s="108"/>
      <c r="OKN16" s="108"/>
      <c r="OKO16" s="108"/>
      <c r="OKP16" s="108"/>
      <c r="OKQ16" s="108"/>
      <c r="OKR16" s="108"/>
      <c r="OKS16" s="108"/>
      <c r="OKT16" s="108"/>
      <c r="OKU16" s="108"/>
      <c r="OKV16" s="108"/>
      <c r="OKW16" s="108"/>
      <c r="OKX16" s="108"/>
      <c r="OKY16" s="108"/>
      <c r="OKZ16" s="108"/>
      <c r="OLA16" s="108"/>
      <c r="OLB16" s="108"/>
      <c r="OLC16" s="108"/>
      <c r="OLD16" s="108"/>
      <c r="OLE16" s="108"/>
      <c r="OLF16" s="108"/>
      <c r="OLG16" s="108"/>
      <c r="OLH16" s="108"/>
      <c r="OLI16" s="108"/>
      <c r="OLJ16" s="108"/>
      <c r="OLK16" s="108"/>
      <c r="OLL16" s="108"/>
      <c r="OLM16" s="108"/>
      <c r="OLN16" s="108"/>
      <c r="OLO16" s="108"/>
      <c r="OLP16" s="108"/>
      <c r="OLQ16" s="108"/>
      <c r="OLR16" s="108"/>
      <c r="OLS16" s="108"/>
      <c r="OLT16" s="108"/>
      <c r="OLU16" s="108"/>
      <c r="OLV16" s="108"/>
      <c r="OLW16" s="108"/>
      <c r="OLX16" s="108"/>
      <c r="OLY16" s="108"/>
      <c r="OLZ16" s="108"/>
      <c r="OMA16" s="108"/>
      <c r="OMB16" s="108"/>
      <c r="OMC16" s="108"/>
      <c r="OMD16" s="108"/>
      <c r="OME16" s="108"/>
      <c r="OMF16" s="108"/>
      <c r="OMG16" s="108"/>
      <c r="OMH16" s="108"/>
      <c r="OMI16" s="108"/>
      <c r="OMJ16" s="108"/>
      <c r="OMK16" s="108"/>
      <c r="OML16" s="108"/>
      <c r="OMM16" s="108"/>
      <c r="OMN16" s="108"/>
      <c r="OMO16" s="108"/>
      <c r="OMP16" s="108"/>
      <c r="OMQ16" s="108"/>
      <c r="OMR16" s="108"/>
      <c r="OMS16" s="108"/>
      <c r="OMT16" s="108"/>
      <c r="OMU16" s="108"/>
      <c r="OMV16" s="108"/>
      <c r="OMW16" s="108"/>
      <c r="OMX16" s="108"/>
      <c r="OMY16" s="108"/>
      <c r="OMZ16" s="108"/>
      <c r="ONA16" s="108"/>
      <c r="ONB16" s="108"/>
      <c r="ONC16" s="108"/>
      <c r="OND16" s="108"/>
      <c r="ONE16" s="108"/>
      <c r="ONF16" s="108"/>
      <c r="ONG16" s="108"/>
      <c r="ONH16" s="108"/>
      <c r="ONI16" s="108"/>
      <c r="ONJ16" s="108"/>
      <c r="ONK16" s="108"/>
      <c r="ONL16" s="108"/>
      <c r="ONM16" s="108"/>
      <c r="ONN16" s="108"/>
      <c r="ONO16" s="108"/>
      <c r="ONP16" s="108"/>
      <c r="ONQ16" s="108"/>
      <c r="ONR16" s="108"/>
      <c r="ONS16" s="108"/>
      <c r="ONT16" s="108"/>
      <c r="ONU16" s="108"/>
      <c r="ONV16" s="108"/>
      <c r="ONW16" s="108"/>
      <c r="ONX16" s="108"/>
      <c r="ONY16" s="108"/>
      <c r="ONZ16" s="108"/>
      <c r="OOA16" s="108"/>
      <c r="OOB16" s="108"/>
      <c r="OOC16" s="108"/>
      <c r="OOD16" s="108"/>
      <c r="OOE16" s="108"/>
      <c r="OOF16" s="108"/>
      <c r="OOG16" s="108"/>
      <c r="OOH16" s="108"/>
      <c r="OOI16" s="108"/>
      <c r="OOJ16" s="108"/>
      <c r="OOK16" s="108"/>
      <c r="OOL16" s="108"/>
      <c r="OOM16" s="108"/>
      <c r="OON16" s="108"/>
      <c r="OOO16" s="108"/>
      <c r="OOP16" s="108"/>
      <c r="OOQ16" s="108"/>
      <c r="OOR16" s="108"/>
      <c r="OOS16" s="108"/>
      <c r="OOT16" s="108"/>
      <c r="OOU16" s="108"/>
      <c r="OOV16" s="108"/>
      <c r="OOW16" s="108"/>
      <c r="OOX16" s="108"/>
      <c r="OOY16" s="108"/>
      <c r="OOZ16" s="108"/>
      <c r="OPA16" s="108"/>
      <c r="OPB16" s="108"/>
      <c r="OPC16" s="108"/>
      <c r="OPD16" s="108"/>
      <c r="OPE16" s="108"/>
      <c r="OPF16" s="108"/>
      <c r="OPG16" s="108"/>
      <c r="OPH16" s="108"/>
      <c r="OPI16" s="108"/>
      <c r="OPJ16" s="108"/>
      <c r="OPK16" s="108"/>
      <c r="OPL16" s="108"/>
      <c r="OPM16" s="108"/>
      <c r="OPN16" s="108"/>
      <c r="OPO16" s="108"/>
      <c r="OPP16" s="108"/>
      <c r="OPQ16" s="108"/>
      <c r="OPR16" s="108"/>
      <c r="OPS16" s="108"/>
      <c r="OPT16" s="108"/>
      <c r="OPU16" s="108"/>
      <c r="OPV16" s="108"/>
      <c r="OPW16" s="108"/>
      <c r="OPX16" s="108"/>
      <c r="OPY16" s="108"/>
      <c r="OPZ16" s="108"/>
      <c r="OQA16" s="108"/>
      <c r="OQB16" s="108"/>
      <c r="OQC16" s="108"/>
      <c r="OQD16" s="108"/>
      <c r="OQE16" s="108"/>
      <c r="OQF16" s="108"/>
      <c r="OQG16" s="108"/>
      <c r="OQH16" s="108"/>
      <c r="OQI16" s="108"/>
      <c r="OQJ16" s="108"/>
      <c r="OQK16" s="108"/>
      <c r="OQL16" s="108"/>
      <c r="OQM16" s="108"/>
      <c r="OQN16" s="108"/>
      <c r="OQO16" s="108"/>
      <c r="OQP16" s="108"/>
      <c r="OQQ16" s="108"/>
      <c r="OQR16" s="108"/>
      <c r="OQS16" s="108"/>
      <c r="OQT16" s="108"/>
      <c r="OQU16" s="108"/>
      <c r="OQV16" s="108"/>
      <c r="OQW16" s="108"/>
      <c r="OQX16" s="108"/>
      <c r="OQY16" s="108"/>
      <c r="OQZ16" s="108"/>
      <c r="ORA16" s="108"/>
      <c r="ORB16" s="108"/>
      <c r="ORC16" s="108"/>
      <c r="ORD16" s="108"/>
      <c r="ORE16" s="108"/>
      <c r="ORF16" s="108"/>
      <c r="ORG16" s="108"/>
      <c r="ORH16" s="108"/>
      <c r="ORI16" s="108"/>
      <c r="ORJ16" s="108"/>
      <c r="ORK16" s="108"/>
      <c r="ORL16" s="108"/>
      <c r="ORM16" s="108"/>
      <c r="ORN16" s="108"/>
      <c r="ORO16" s="108"/>
      <c r="ORP16" s="108"/>
      <c r="ORQ16" s="108"/>
      <c r="ORR16" s="108"/>
      <c r="ORS16" s="108"/>
      <c r="ORT16" s="108"/>
      <c r="ORU16" s="108"/>
      <c r="ORV16" s="108"/>
      <c r="ORW16" s="108"/>
      <c r="ORX16" s="108"/>
      <c r="ORY16" s="108"/>
      <c r="ORZ16" s="108"/>
      <c r="OSA16" s="108"/>
      <c r="OSB16" s="108"/>
      <c r="OSC16" s="108"/>
      <c r="OSD16" s="108"/>
      <c r="OSE16" s="108"/>
      <c r="OSF16" s="108"/>
      <c r="OSG16" s="108"/>
      <c r="OSH16" s="108"/>
      <c r="OSI16" s="108"/>
      <c r="OSJ16" s="108"/>
      <c r="OSK16" s="108"/>
      <c r="OSL16" s="108"/>
      <c r="OSM16" s="108"/>
      <c r="OSN16" s="108"/>
      <c r="OSO16" s="108"/>
      <c r="OSP16" s="108"/>
      <c r="OSQ16" s="108"/>
      <c r="OSR16" s="108"/>
      <c r="OSS16" s="108"/>
      <c r="OST16" s="108"/>
      <c r="OSU16" s="108"/>
      <c r="OSV16" s="108"/>
      <c r="OSW16" s="108"/>
      <c r="OSX16" s="108"/>
      <c r="OSY16" s="108"/>
      <c r="OSZ16" s="108"/>
      <c r="OTA16" s="108"/>
      <c r="OTB16" s="108"/>
      <c r="OTC16" s="108"/>
      <c r="OTD16" s="108"/>
      <c r="OTE16" s="108"/>
      <c r="OTF16" s="108"/>
      <c r="OTG16" s="108"/>
      <c r="OTH16" s="108"/>
      <c r="OTI16" s="108"/>
      <c r="OTJ16" s="108"/>
      <c r="OTK16" s="108"/>
      <c r="OTL16" s="108"/>
      <c r="OTM16" s="108"/>
      <c r="OTN16" s="108"/>
      <c r="OTO16" s="108"/>
      <c r="OTP16" s="108"/>
      <c r="OTQ16" s="108"/>
      <c r="OTR16" s="108"/>
      <c r="OTS16" s="108"/>
      <c r="OTT16" s="108"/>
      <c r="OTU16" s="108"/>
      <c r="OTV16" s="108"/>
      <c r="OTW16" s="108"/>
      <c r="OTX16" s="108"/>
      <c r="OTY16" s="108"/>
      <c r="OTZ16" s="108"/>
      <c r="OUA16" s="108"/>
      <c r="OUB16" s="108"/>
      <c r="OUC16" s="108"/>
      <c r="OUD16" s="108"/>
      <c r="OUE16" s="108"/>
      <c r="OUF16" s="108"/>
      <c r="OUG16" s="108"/>
      <c r="OUH16" s="108"/>
      <c r="OUI16" s="108"/>
      <c r="OUJ16" s="108"/>
      <c r="OUK16" s="108"/>
      <c r="OUL16" s="108"/>
      <c r="OUM16" s="108"/>
      <c r="OUN16" s="108"/>
      <c r="OUO16" s="108"/>
      <c r="OUP16" s="108"/>
      <c r="OUQ16" s="108"/>
      <c r="OUR16" s="108"/>
      <c r="OUS16" s="108"/>
      <c r="OUT16" s="108"/>
      <c r="OUU16" s="108"/>
      <c r="OUV16" s="108"/>
      <c r="OUW16" s="108"/>
      <c r="OUX16" s="108"/>
      <c r="OUY16" s="108"/>
      <c r="OUZ16" s="108"/>
      <c r="OVA16" s="108"/>
      <c r="OVB16" s="108"/>
      <c r="OVC16" s="108"/>
      <c r="OVD16" s="108"/>
      <c r="OVE16" s="108"/>
      <c r="OVF16" s="108"/>
      <c r="OVG16" s="108"/>
      <c r="OVH16" s="108"/>
      <c r="OVI16" s="108"/>
      <c r="OVJ16" s="108"/>
      <c r="OVK16" s="108"/>
      <c r="OVL16" s="108"/>
      <c r="OVM16" s="108"/>
      <c r="OVN16" s="108"/>
      <c r="OVO16" s="108"/>
      <c r="OVP16" s="108"/>
      <c r="OVQ16" s="108"/>
      <c r="OVR16" s="108"/>
      <c r="OVS16" s="108"/>
      <c r="OVT16" s="108"/>
      <c r="OVU16" s="108"/>
      <c r="OVV16" s="108"/>
      <c r="OVW16" s="108"/>
      <c r="OVX16" s="108"/>
      <c r="OVY16" s="108"/>
      <c r="OVZ16" s="108"/>
      <c r="OWA16" s="108"/>
      <c r="OWB16" s="108"/>
      <c r="OWC16" s="108"/>
      <c r="OWD16" s="108"/>
      <c r="OWE16" s="108"/>
      <c r="OWF16" s="108"/>
      <c r="OWG16" s="108"/>
      <c r="OWH16" s="108"/>
      <c r="OWI16" s="108"/>
      <c r="OWJ16" s="108"/>
      <c r="OWK16" s="108"/>
      <c r="OWL16" s="108"/>
      <c r="OWM16" s="108"/>
      <c r="OWN16" s="108"/>
      <c r="OWO16" s="108"/>
      <c r="OWP16" s="108"/>
      <c r="OWQ16" s="108"/>
      <c r="OWR16" s="108"/>
      <c r="OWS16" s="108"/>
      <c r="OWT16" s="108"/>
      <c r="OWU16" s="108"/>
      <c r="OWV16" s="108"/>
      <c r="OWW16" s="108"/>
      <c r="OWX16" s="108"/>
      <c r="OWY16" s="108"/>
      <c r="OWZ16" s="108"/>
      <c r="OXA16" s="108"/>
      <c r="OXB16" s="108"/>
      <c r="OXC16" s="108"/>
      <c r="OXD16" s="108"/>
      <c r="OXE16" s="108"/>
      <c r="OXF16" s="108"/>
      <c r="OXG16" s="108"/>
      <c r="OXH16" s="108"/>
      <c r="OXI16" s="108"/>
      <c r="OXJ16" s="108"/>
      <c r="OXK16" s="108"/>
      <c r="OXL16" s="108"/>
      <c r="OXM16" s="108"/>
      <c r="OXN16" s="108"/>
      <c r="OXO16" s="108"/>
      <c r="OXP16" s="108"/>
      <c r="OXQ16" s="108"/>
      <c r="OXR16" s="108"/>
      <c r="OXS16" s="108"/>
      <c r="OXT16" s="108"/>
      <c r="OXU16" s="108"/>
      <c r="OXV16" s="108"/>
      <c r="OXW16" s="108"/>
      <c r="OXX16" s="108"/>
      <c r="OXY16" s="108"/>
      <c r="OXZ16" s="108"/>
      <c r="OYA16" s="108"/>
      <c r="OYB16" s="108"/>
      <c r="OYC16" s="108"/>
      <c r="OYD16" s="108"/>
      <c r="OYE16" s="108"/>
      <c r="OYF16" s="108"/>
      <c r="OYG16" s="108"/>
      <c r="OYH16" s="108"/>
      <c r="OYI16" s="108"/>
      <c r="OYJ16" s="108"/>
      <c r="OYK16" s="108"/>
      <c r="OYL16" s="108"/>
      <c r="OYM16" s="108"/>
      <c r="OYN16" s="108"/>
      <c r="OYO16" s="108"/>
      <c r="OYP16" s="108"/>
      <c r="OYQ16" s="108"/>
      <c r="OYR16" s="108"/>
      <c r="OYS16" s="108"/>
      <c r="OYT16" s="108"/>
      <c r="OYU16" s="108"/>
      <c r="OYV16" s="108"/>
      <c r="OYW16" s="108"/>
      <c r="OYX16" s="108"/>
      <c r="OYY16" s="108"/>
      <c r="OYZ16" s="108"/>
      <c r="OZA16" s="108"/>
      <c r="OZB16" s="108"/>
      <c r="OZC16" s="108"/>
      <c r="OZD16" s="108"/>
      <c r="OZE16" s="108"/>
      <c r="OZF16" s="108"/>
      <c r="OZG16" s="108"/>
      <c r="OZH16" s="108"/>
      <c r="OZI16" s="108"/>
      <c r="OZJ16" s="108"/>
      <c r="OZK16" s="108"/>
      <c r="OZL16" s="108"/>
      <c r="OZM16" s="108"/>
      <c r="OZN16" s="108"/>
      <c r="OZO16" s="108"/>
      <c r="OZP16" s="108"/>
      <c r="OZQ16" s="108"/>
      <c r="OZR16" s="108"/>
      <c r="OZS16" s="108"/>
      <c r="OZT16" s="108"/>
      <c r="OZU16" s="108"/>
      <c r="OZV16" s="108"/>
      <c r="OZW16" s="108"/>
      <c r="OZX16" s="108"/>
      <c r="OZY16" s="108"/>
      <c r="OZZ16" s="108"/>
      <c r="PAA16" s="108"/>
      <c r="PAB16" s="108"/>
      <c r="PAC16" s="108"/>
      <c r="PAD16" s="108"/>
      <c r="PAE16" s="108"/>
      <c r="PAF16" s="108"/>
      <c r="PAG16" s="108"/>
      <c r="PAH16" s="108"/>
      <c r="PAI16" s="108"/>
      <c r="PAJ16" s="108"/>
      <c r="PAK16" s="108"/>
      <c r="PAL16" s="108"/>
      <c r="PAM16" s="108"/>
      <c r="PAN16" s="108"/>
      <c r="PAO16" s="108"/>
      <c r="PAP16" s="108"/>
      <c r="PAQ16" s="108"/>
      <c r="PAR16" s="108"/>
      <c r="PAS16" s="108"/>
      <c r="PAT16" s="108"/>
      <c r="PAU16" s="108"/>
      <c r="PAV16" s="108"/>
      <c r="PAW16" s="108"/>
      <c r="PAX16" s="108"/>
      <c r="PAY16" s="108"/>
      <c r="PAZ16" s="108"/>
      <c r="PBA16" s="108"/>
      <c r="PBB16" s="108"/>
      <c r="PBC16" s="108"/>
      <c r="PBD16" s="108"/>
      <c r="PBE16" s="108"/>
      <c r="PBF16" s="108"/>
      <c r="PBG16" s="108"/>
      <c r="PBH16" s="108"/>
      <c r="PBI16" s="108"/>
      <c r="PBJ16" s="108"/>
      <c r="PBK16" s="108"/>
      <c r="PBL16" s="108"/>
      <c r="PBM16" s="108"/>
      <c r="PBN16" s="108"/>
      <c r="PBO16" s="108"/>
      <c r="PBP16" s="108"/>
      <c r="PBQ16" s="108"/>
      <c r="PBR16" s="108"/>
      <c r="PBS16" s="108"/>
      <c r="PBT16" s="108"/>
      <c r="PBU16" s="108"/>
      <c r="PBV16" s="108"/>
      <c r="PBW16" s="108"/>
      <c r="PBX16" s="108"/>
      <c r="PBY16" s="108"/>
      <c r="PBZ16" s="108"/>
      <c r="PCA16" s="108"/>
      <c r="PCB16" s="108"/>
      <c r="PCC16" s="108"/>
      <c r="PCD16" s="108"/>
      <c r="PCE16" s="108"/>
      <c r="PCF16" s="108"/>
      <c r="PCG16" s="108"/>
      <c r="PCH16" s="108"/>
      <c r="PCI16" s="108"/>
      <c r="PCJ16" s="108"/>
      <c r="PCK16" s="108"/>
      <c r="PCL16" s="108"/>
      <c r="PCM16" s="108"/>
      <c r="PCN16" s="108"/>
      <c r="PCO16" s="108"/>
      <c r="PCP16" s="108"/>
      <c r="PCQ16" s="108"/>
      <c r="PCR16" s="108"/>
      <c r="PCS16" s="108"/>
      <c r="PCT16" s="108"/>
      <c r="PCU16" s="108"/>
      <c r="PCV16" s="108"/>
      <c r="PCW16" s="108"/>
      <c r="PCX16" s="108"/>
      <c r="PCY16" s="108"/>
      <c r="PCZ16" s="108"/>
      <c r="PDA16" s="108"/>
      <c r="PDB16" s="108"/>
      <c r="PDC16" s="108"/>
      <c r="PDD16" s="108"/>
      <c r="PDE16" s="108"/>
      <c r="PDF16" s="108"/>
      <c r="PDG16" s="108"/>
      <c r="PDH16" s="108"/>
      <c r="PDI16" s="108"/>
      <c r="PDJ16" s="108"/>
      <c r="PDK16" s="108"/>
      <c r="PDL16" s="108"/>
      <c r="PDM16" s="108"/>
      <c r="PDN16" s="108"/>
      <c r="PDO16" s="108"/>
      <c r="PDP16" s="108"/>
      <c r="PDQ16" s="108"/>
      <c r="PDR16" s="108"/>
      <c r="PDS16" s="108"/>
      <c r="PDT16" s="108"/>
      <c r="PDU16" s="108"/>
      <c r="PDV16" s="108"/>
      <c r="PDW16" s="108"/>
      <c r="PDX16" s="108"/>
      <c r="PDY16" s="108"/>
      <c r="PDZ16" s="108"/>
      <c r="PEA16" s="108"/>
      <c r="PEB16" s="108"/>
      <c r="PEC16" s="108"/>
      <c r="PED16" s="108"/>
      <c r="PEE16" s="108"/>
      <c r="PEF16" s="108"/>
      <c r="PEG16" s="108"/>
      <c r="PEH16" s="108"/>
      <c r="PEI16" s="108"/>
      <c r="PEJ16" s="108"/>
      <c r="PEK16" s="108"/>
      <c r="PEL16" s="108"/>
      <c r="PEM16" s="108"/>
      <c r="PEN16" s="108"/>
      <c r="PEO16" s="108"/>
      <c r="PEP16" s="108"/>
      <c r="PEQ16" s="108"/>
      <c r="PER16" s="108"/>
      <c r="PES16" s="108"/>
      <c r="PET16" s="108"/>
      <c r="PEU16" s="108"/>
      <c r="PEV16" s="108"/>
      <c r="PEW16" s="108"/>
      <c r="PEX16" s="108"/>
      <c r="PEY16" s="108"/>
      <c r="PEZ16" s="108"/>
      <c r="PFA16" s="108"/>
      <c r="PFB16" s="108"/>
      <c r="PFC16" s="108"/>
      <c r="PFD16" s="108"/>
      <c r="PFE16" s="108"/>
      <c r="PFF16" s="108"/>
      <c r="PFG16" s="108"/>
      <c r="PFH16" s="108"/>
      <c r="PFI16" s="108"/>
      <c r="PFJ16" s="108"/>
      <c r="PFK16" s="108"/>
      <c r="PFL16" s="108"/>
      <c r="PFM16" s="108"/>
      <c r="PFN16" s="108"/>
      <c r="PFO16" s="108"/>
      <c r="PFP16" s="108"/>
      <c r="PFQ16" s="108"/>
      <c r="PFR16" s="108"/>
      <c r="PFS16" s="108"/>
      <c r="PFT16" s="108"/>
      <c r="PFU16" s="108"/>
      <c r="PFV16" s="108"/>
      <c r="PFW16" s="108"/>
      <c r="PFX16" s="108"/>
      <c r="PFY16" s="108"/>
      <c r="PFZ16" s="108"/>
      <c r="PGA16" s="108"/>
      <c r="PGB16" s="108"/>
      <c r="PGC16" s="108"/>
      <c r="PGD16" s="108"/>
      <c r="PGE16" s="108"/>
      <c r="PGF16" s="108"/>
      <c r="PGG16" s="108"/>
      <c r="PGH16" s="108"/>
      <c r="PGI16" s="108"/>
      <c r="PGJ16" s="108"/>
      <c r="PGK16" s="108"/>
      <c r="PGL16" s="108"/>
      <c r="PGM16" s="108"/>
      <c r="PGN16" s="108"/>
      <c r="PGO16" s="108"/>
      <c r="PGP16" s="108"/>
      <c r="PGQ16" s="108"/>
      <c r="PGR16" s="108"/>
      <c r="PGS16" s="108"/>
      <c r="PGT16" s="108"/>
      <c r="PGU16" s="108"/>
      <c r="PGV16" s="108"/>
      <c r="PGW16" s="108"/>
      <c r="PGX16" s="108"/>
      <c r="PGY16" s="108"/>
      <c r="PGZ16" s="108"/>
      <c r="PHA16" s="108"/>
      <c r="PHB16" s="108"/>
      <c r="PHC16" s="108"/>
      <c r="PHD16" s="108"/>
      <c r="PHE16" s="108"/>
      <c r="PHF16" s="108"/>
      <c r="PHG16" s="108"/>
      <c r="PHH16" s="108"/>
      <c r="PHI16" s="108"/>
      <c r="PHJ16" s="108"/>
      <c r="PHK16" s="108"/>
      <c r="PHL16" s="108"/>
      <c r="PHM16" s="108"/>
      <c r="PHN16" s="108"/>
      <c r="PHO16" s="108"/>
      <c r="PHP16" s="108"/>
      <c r="PHQ16" s="108"/>
      <c r="PHR16" s="108"/>
      <c r="PHS16" s="108"/>
      <c r="PHT16" s="108"/>
      <c r="PHU16" s="108"/>
      <c r="PHV16" s="108"/>
      <c r="PHW16" s="108"/>
      <c r="PHX16" s="108"/>
      <c r="PHY16" s="108"/>
      <c r="PHZ16" s="108"/>
      <c r="PIA16" s="108"/>
      <c r="PIB16" s="108"/>
      <c r="PIC16" s="108"/>
      <c r="PID16" s="108"/>
      <c r="PIE16" s="108"/>
      <c r="PIF16" s="108"/>
      <c r="PIG16" s="108"/>
      <c r="PIH16" s="108"/>
      <c r="PII16" s="108"/>
      <c r="PIJ16" s="108"/>
      <c r="PIK16" s="108"/>
      <c r="PIL16" s="108"/>
      <c r="PIM16" s="108"/>
      <c r="PIN16" s="108"/>
      <c r="PIO16" s="108"/>
      <c r="PIP16" s="108"/>
      <c r="PIQ16" s="108"/>
      <c r="PIR16" s="108"/>
      <c r="PIS16" s="108"/>
      <c r="PIT16" s="108"/>
      <c r="PIU16" s="108"/>
      <c r="PIV16" s="108"/>
      <c r="PIW16" s="108"/>
      <c r="PIX16" s="108"/>
      <c r="PIY16" s="108"/>
      <c r="PIZ16" s="108"/>
      <c r="PJA16" s="108"/>
      <c r="PJB16" s="108"/>
      <c r="PJC16" s="108"/>
      <c r="PJD16" s="108"/>
      <c r="PJE16" s="108"/>
      <c r="PJF16" s="108"/>
      <c r="PJG16" s="108"/>
      <c r="PJH16" s="108"/>
      <c r="PJI16" s="108"/>
      <c r="PJJ16" s="108"/>
      <c r="PJK16" s="108"/>
      <c r="PJL16" s="108"/>
      <c r="PJM16" s="108"/>
      <c r="PJN16" s="108"/>
      <c r="PJO16" s="108"/>
      <c r="PJP16" s="108"/>
      <c r="PJQ16" s="108"/>
      <c r="PJR16" s="108"/>
      <c r="PJS16" s="108"/>
      <c r="PJT16" s="108"/>
      <c r="PJU16" s="108"/>
      <c r="PJV16" s="108"/>
      <c r="PJW16" s="108"/>
      <c r="PJX16" s="108"/>
      <c r="PJY16" s="108"/>
      <c r="PJZ16" s="108"/>
      <c r="PKA16" s="108"/>
      <c r="PKB16" s="108"/>
      <c r="PKC16" s="108"/>
      <c r="PKD16" s="108"/>
      <c r="PKE16" s="108"/>
      <c r="PKF16" s="108"/>
      <c r="PKG16" s="108"/>
      <c r="PKH16" s="108"/>
      <c r="PKI16" s="108"/>
      <c r="PKJ16" s="108"/>
      <c r="PKK16" s="108"/>
      <c r="PKL16" s="108"/>
      <c r="PKM16" s="108"/>
      <c r="PKN16" s="108"/>
      <c r="PKO16" s="108"/>
      <c r="PKP16" s="108"/>
      <c r="PKQ16" s="108"/>
      <c r="PKR16" s="108"/>
      <c r="PKS16" s="108"/>
      <c r="PKT16" s="108"/>
      <c r="PKU16" s="108"/>
      <c r="PKV16" s="108"/>
      <c r="PKW16" s="108"/>
      <c r="PKX16" s="108"/>
      <c r="PKY16" s="108"/>
      <c r="PKZ16" s="108"/>
      <c r="PLA16" s="108"/>
      <c r="PLB16" s="108"/>
      <c r="PLC16" s="108"/>
      <c r="PLD16" s="108"/>
      <c r="PLE16" s="108"/>
      <c r="PLF16" s="108"/>
      <c r="PLG16" s="108"/>
      <c r="PLH16" s="108"/>
      <c r="PLI16" s="108"/>
      <c r="PLJ16" s="108"/>
      <c r="PLK16" s="108"/>
      <c r="PLL16" s="108"/>
      <c r="PLM16" s="108"/>
      <c r="PLN16" s="108"/>
      <c r="PLO16" s="108"/>
      <c r="PLP16" s="108"/>
      <c r="PLQ16" s="108"/>
      <c r="PLR16" s="108"/>
      <c r="PLS16" s="108"/>
      <c r="PLT16" s="108"/>
      <c r="PLU16" s="108"/>
      <c r="PLV16" s="108"/>
      <c r="PLW16" s="108"/>
      <c r="PLX16" s="108"/>
      <c r="PLY16" s="108"/>
      <c r="PLZ16" s="108"/>
      <c r="PMA16" s="108"/>
      <c r="PMB16" s="108"/>
      <c r="PMC16" s="108"/>
      <c r="PMD16" s="108"/>
      <c r="PME16" s="108"/>
      <c r="PMF16" s="108"/>
      <c r="PMG16" s="108"/>
      <c r="PMH16" s="108"/>
      <c r="PMI16" s="108"/>
      <c r="PMJ16" s="108"/>
      <c r="PMK16" s="108"/>
      <c r="PML16" s="108"/>
      <c r="PMM16" s="108"/>
      <c r="PMN16" s="108"/>
      <c r="PMO16" s="108"/>
      <c r="PMP16" s="108"/>
      <c r="PMQ16" s="108"/>
      <c r="PMR16" s="108"/>
      <c r="PMS16" s="108"/>
      <c r="PMT16" s="108"/>
      <c r="PMU16" s="108"/>
      <c r="PMV16" s="108"/>
      <c r="PMW16" s="108"/>
      <c r="PMX16" s="108"/>
      <c r="PMY16" s="108"/>
      <c r="PMZ16" s="108"/>
      <c r="PNA16" s="108"/>
      <c r="PNB16" s="108"/>
      <c r="PNC16" s="108"/>
      <c r="PND16" s="108"/>
      <c r="PNE16" s="108"/>
      <c r="PNF16" s="108"/>
      <c r="PNG16" s="108"/>
      <c r="PNH16" s="108"/>
      <c r="PNI16" s="108"/>
      <c r="PNJ16" s="108"/>
      <c r="PNK16" s="108"/>
      <c r="PNL16" s="108"/>
      <c r="PNM16" s="108"/>
      <c r="PNN16" s="108"/>
      <c r="PNO16" s="108"/>
      <c r="PNP16" s="108"/>
      <c r="PNQ16" s="108"/>
      <c r="PNR16" s="108"/>
      <c r="PNS16" s="108"/>
      <c r="PNT16" s="108"/>
      <c r="PNU16" s="108"/>
      <c r="PNV16" s="108"/>
      <c r="PNW16" s="108"/>
      <c r="PNX16" s="108"/>
      <c r="PNY16" s="108"/>
      <c r="PNZ16" s="108"/>
      <c r="POA16" s="108"/>
      <c r="POB16" s="108"/>
      <c r="POC16" s="108"/>
      <c r="POD16" s="108"/>
      <c r="POE16" s="108"/>
      <c r="POF16" s="108"/>
      <c r="POG16" s="108"/>
      <c r="POH16" s="108"/>
      <c r="POI16" s="108"/>
      <c r="POJ16" s="108"/>
      <c r="POK16" s="108"/>
      <c r="POL16" s="108"/>
      <c r="POM16" s="108"/>
      <c r="PON16" s="108"/>
      <c r="POO16" s="108"/>
      <c r="POP16" s="108"/>
      <c r="POQ16" s="108"/>
      <c r="POR16" s="108"/>
      <c r="POS16" s="108"/>
      <c r="POT16" s="108"/>
      <c r="POU16" s="108"/>
      <c r="POV16" s="108"/>
      <c r="POW16" s="108"/>
      <c r="POX16" s="108"/>
      <c r="POY16" s="108"/>
      <c r="POZ16" s="108"/>
      <c r="PPA16" s="108"/>
      <c r="PPB16" s="108"/>
      <c r="PPC16" s="108"/>
      <c r="PPD16" s="108"/>
      <c r="PPE16" s="108"/>
      <c r="PPF16" s="108"/>
      <c r="PPG16" s="108"/>
      <c r="PPH16" s="108"/>
      <c r="PPI16" s="108"/>
      <c r="PPJ16" s="108"/>
      <c r="PPK16" s="108"/>
      <c r="PPL16" s="108"/>
      <c r="PPM16" s="108"/>
      <c r="PPN16" s="108"/>
      <c r="PPO16" s="108"/>
      <c r="PPP16" s="108"/>
      <c r="PPQ16" s="108"/>
      <c r="PPR16" s="108"/>
      <c r="PPS16" s="108"/>
      <c r="PPT16" s="108"/>
      <c r="PPU16" s="108"/>
      <c r="PPV16" s="108"/>
      <c r="PPW16" s="108"/>
      <c r="PPX16" s="108"/>
      <c r="PPY16" s="108"/>
      <c r="PPZ16" s="108"/>
      <c r="PQA16" s="108"/>
      <c r="PQB16" s="108"/>
      <c r="PQC16" s="108"/>
      <c r="PQD16" s="108"/>
      <c r="PQE16" s="108"/>
      <c r="PQF16" s="108"/>
      <c r="PQG16" s="108"/>
      <c r="PQH16" s="108"/>
      <c r="PQI16" s="108"/>
      <c r="PQJ16" s="108"/>
      <c r="PQK16" s="108"/>
      <c r="PQL16" s="108"/>
      <c r="PQM16" s="108"/>
      <c r="PQN16" s="108"/>
      <c r="PQO16" s="108"/>
      <c r="PQP16" s="108"/>
      <c r="PQQ16" s="108"/>
      <c r="PQR16" s="108"/>
      <c r="PQS16" s="108"/>
      <c r="PQT16" s="108"/>
      <c r="PQU16" s="108"/>
      <c r="PQV16" s="108"/>
      <c r="PQW16" s="108"/>
      <c r="PQX16" s="108"/>
      <c r="PQY16" s="108"/>
      <c r="PQZ16" s="108"/>
      <c r="PRA16" s="108"/>
      <c r="PRB16" s="108"/>
      <c r="PRC16" s="108"/>
      <c r="PRD16" s="108"/>
      <c r="PRE16" s="108"/>
      <c r="PRF16" s="108"/>
      <c r="PRG16" s="108"/>
      <c r="PRH16" s="108"/>
      <c r="PRI16" s="108"/>
      <c r="PRJ16" s="108"/>
      <c r="PRK16" s="108"/>
      <c r="PRL16" s="108"/>
      <c r="PRM16" s="108"/>
      <c r="PRN16" s="108"/>
      <c r="PRO16" s="108"/>
      <c r="PRP16" s="108"/>
      <c r="PRQ16" s="108"/>
      <c r="PRR16" s="108"/>
      <c r="PRS16" s="108"/>
      <c r="PRT16" s="108"/>
      <c r="PRU16" s="108"/>
      <c r="PRV16" s="108"/>
      <c r="PRW16" s="108"/>
      <c r="PRX16" s="108"/>
      <c r="PRY16" s="108"/>
      <c r="PRZ16" s="108"/>
      <c r="PSA16" s="108"/>
      <c r="PSB16" s="108"/>
      <c r="PSC16" s="108"/>
      <c r="PSD16" s="108"/>
      <c r="PSE16" s="108"/>
      <c r="PSF16" s="108"/>
      <c r="PSG16" s="108"/>
      <c r="PSH16" s="108"/>
      <c r="PSI16" s="108"/>
      <c r="PSJ16" s="108"/>
      <c r="PSK16" s="108"/>
      <c r="PSL16" s="108"/>
      <c r="PSM16" s="108"/>
      <c r="PSN16" s="108"/>
      <c r="PSO16" s="108"/>
      <c r="PSP16" s="108"/>
      <c r="PSQ16" s="108"/>
      <c r="PSR16" s="108"/>
      <c r="PSS16" s="108"/>
      <c r="PST16" s="108"/>
      <c r="PSU16" s="108"/>
      <c r="PSV16" s="108"/>
      <c r="PSW16" s="108"/>
      <c r="PSX16" s="108"/>
      <c r="PSY16" s="108"/>
      <c r="PSZ16" s="108"/>
      <c r="PTA16" s="108"/>
      <c r="PTB16" s="108"/>
      <c r="PTC16" s="108"/>
      <c r="PTD16" s="108"/>
      <c r="PTE16" s="108"/>
      <c r="PTF16" s="108"/>
      <c r="PTG16" s="108"/>
      <c r="PTH16" s="108"/>
      <c r="PTI16" s="108"/>
      <c r="PTJ16" s="108"/>
      <c r="PTK16" s="108"/>
      <c r="PTL16" s="108"/>
      <c r="PTM16" s="108"/>
      <c r="PTN16" s="108"/>
      <c r="PTO16" s="108"/>
      <c r="PTP16" s="108"/>
      <c r="PTQ16" s="108"/>
      <c r="PTR16" s="108"/>
      <c r="PTS16" s="108"/>
      <c r="PTT16" s="108"/>
      <c r="PTU16" s="108"/>
      <c r="PTV16" s="108"/>
      <c r="PTW16" s="108"/>
      <c r="PTX16" s="108"/>
      <c r="PTY16" s="108"/>
      <c r="PTZ16" s="108"/>
      <c r="PUA16" s="108"/>
      <c r="PUB16" s="108"/>
      <c r="PUC16" s="108"/>
      <c r="PUD16" s="108"/>
      <c r="PUE16" s="108"/>
      <c r="PUF16" s="108"/>
      <c r="PUG16" s="108"/>
      <c r="PUH16" s="108"/>
      <c r="PUI16" s="108"/>
      <c r="PUJ16" s="108"/>
      <c r="PUK16" s="108"/>
      <c r="PUL16" s="108"/>
      <c r="PUM16" s="108"/>
      <c r="PUN16" s="108"/>
      <c r="PUO16" s="108"/>
      <c r="PUP16" s="108"/>
      <c r="PUQ16" s="108"/>
      <c r="PUR16" s="108"/>
      <c r="PUS16" s="108"/>
      <c r="PUT16" s="108"/>
      <c r="PUU16" s="108"/>
      <c r="PUV16" s="108"/>
      <c r="PUW16" s="108"/>
      <c r="PUX16" s="108"/>
      <c r="PUY16" s="108"/>
      <c r="PUZ16" s="108"/>
      <c r="PVA16" s="108"/>
      <c r="PVB16" s="108"/>
      <c r="PVC16" s="108"/>
      <c r="PVD16" s="108"/>
      <c r="PVE16" s="108"/>
      <c r="PVF16" s="108"/>
      <c r="PVG16" s="108"/>
      <c r="PVH16" s="108"/>
      <c r="PVI16" s="108"/>
      <c r="PVJ16" s="108"/>
      <c r="PVK16" s="108"/>
      <c r="PVL16" s="108"/>
      <c r="PVM16" s="108"/>
      <c r="PVN16" s="108"/>
      <c r="PVO16" s="108"/>
      <c r="PVP16" s="108"/>
      <c r="PVQ16" s="108"/>
      <c r="PVR16" s="108"/>
      <c r="PVS16" s="108"/>
      <c r="PVT16" s="108"/>
      <c r="PVU16" s="108"/>
      <c r="PVV16" s="108"/>
      <c r="PVW16" s="108"/>
      <c r="PVX16" s="108"/>
      <c r="PVY16" s="108"/>
      <c r="PVZ16" s="108"/>
      <c r="PWA16" s="108"/>
      <c r="PWB16" s="108"/>
      <c r="PWC16" s="108"/>
      <c r="PWD16" s="108"/>
      <c r="PWE16" s="108"/>
      <c r="PWF16" s="108"/>
      <c r="PWG16" s="108"/>
      <c r="PWH16" s="108"/>
      <c r="PWI16" s="108"/>
      <c r="PWJ16" s="108"/>
      <c r="PWK16" s="108"/>
      <c r="PWL16" s="108"/>
      <c r="PWM16" s="108"/>
      <c r="PWN16" s="108"/>
      <c r="PWO16" s="108"/>
      <c r="PWP16" s="108"/>
      <c r="PWQ16" s="108"/>
      <c r="PWR16" s="108"/>
      <c r="PWS16" s="108"/>
      <c r="PWT16" s="108"/>
      <c r="PWU16" s="108"/>
      <c r="PWV16" s="108"/>
      <c r="PWW16" s="108"/>
      <c r="PWX16" s="108"/>
      <c r="PWY16" s="108"/>
      <c r="PWZ16" s="108"/>
      <c r="PXA16" s="108"/>
      <c r="PXB16" s="108"/>
      <c r="PXC16" s="108"/>
      <c r="PXD16" s="108"/>
      <c r="PXE16" s="108"/>
      <c r="PXF16" s="108"/>
      <c r="PXG16" s="108"/>
      <c r="PXH16" s="108"/>
      <c r="PXI16" s="108"/>
      <c r="PXJ16" s="108"/>
      <c r="PXK16" s="108"/>
      <c r="PXL16" s="108"/>
      <c r="PXM16" s="108"/>
      <c r="PXN16" s="108"/>
      <c r="PXO16" s="108"/>
      <c r="PXP16" s="108"/>
      <c r="PXQ16" s="108"/>
      <c r="PXR16" s="108"/>
      <c r="PXS16" s="108"/>
      <c r="PXT16" s="108"/>
      <c r="PXU16" s="108"/>
      <c r="PXV16" s="108"/>
      <c r="PXW16" s="108"/>
      <c r="PXX16" s="108"/>
      <c r="PXY16" s="108"/>
      <c r="PXZ16" s="108"/>
      <c r="PYA16" s="108"/>
      <c r="PYB16" s="108"/>
      <c r="PYC16" s="108"/>
      <c r="PYD16" s="108"/>
      <c r="PYE16" s="108"/>
      <c r="PYF16" s="108"/>
      <c r="PYG16" s="108"/>
      <c r="PYH16" s="108"/>
      <c r="PYI16" s="108"/>
      <c r="PYJ16" s="108"/>
      <c r="PYK16" s="108"/>
      <c r="PYL16" s="108"/>
      <c r="PYM16" s="108"/>
      <c r="PYN16" s="108"/>
      <c r="PYO16" s="108"/>
      <c r="PYP16" s="108"/>
      <c r="PYQ16" s="108"/>
      <c r="PYR16" s="108"/>
      <c r="PYS16" s="108"/>
      <c r="PYT16" s="108"/>
      <c r="PYU16" s="108"/>
      <c r="PYV16" s="108"/>
      <c r="PYW16" s="108"/>
      <c r="PYX16" s="108"/>
      <c r="PYY16" s="108"/>
      <c r="PYZ16" s="108"/>
      <c r="PZA16" s="108"/>
      <c r="PZB16" s="108"/>
      <c r="PZC16" s="108"/>
      <c r="PZD16" s="108"/>
      <c r="PZE16" s="108"/>
      <c r="PZF16" s="108"/>
      <c r="PZG16" s="108"/>
      <c r="PZH16" s="108"/>
      <c r="PZI16" s="108"/>
      <c r="PZJ16" s="108"/>
      <c r="PZK16" s="108"/>
      <c r="PZL16" s="108"/>
      <c r="PZM16" s="108"/>
      <c r="PZN16" s="108"/>
      <c r="PZO16" s="108"/>
      <c r="PZP16" s="108"/>
      <c r="PZQ16" s="108"/>
      <c r="PZR16" s="108"/>
      <c r="PZS16" s="108"/>
      <c r="PZT16" s="108"/>
      <c r="PZU16" s="108"/>
      <c r="PZV16" s="108"/>
      <c r="PZW16" s="108"/>
      <c r="PZX16" s="108"/>
      <c r="PZY16" s="108"/>
      <c r="PZZ16" s="108"/>
      <c r="QAA16" s="108"/>
      <c r="QAB16" s="108"/>
      <c r="QAC16" s="108"/>
      <c r="QAD16" s="108"/>
      <c r="QAE16" s="108"/>
      <c r="QAF16" s="108"/>
      <c r="QAG16" s="108"/>
      <c r="QAH16" s="108"/>
      <c r="QAI16" s="108"/>
      <c r="QAJ16" s="108"/>
      <c r="QAK16" s="108"/>
      <c r="QAL16" s="108"/>
      <c r="QAM16" s="108"/>
      <c r="QAN16" s="108"/>
      <c r="QAO16" s="108"/>
      <c r="QAP16" s="108"/>
      <c r="QAQ16" s="108"/>
      <c r="QAR16" s="108"/>
      <c r="QAS16" s="108"/>
      <c r="QAT16" s="108"/>
      <c r="QAU16" s="108"/>
      <c r="QAV16" s="108"/>
      <c r="QAW16" s="108"/>
      <c r="QAX16" s="108"/>
      <c r="QAY16" s="108"/>
      <c r="QAZ16" s="108"/>
      <c r="QBA16" s="108"/>
      <c r="QBB16" s="108"/>
      <c r="QBC16" s="108"/>
      <c r="QBD16" s="108"/>
      <c r="QBE16" s="108"/>
      <c r="QBF16" s="108"/>
      <c r="QBG16" s="108"/>
      <c r="QBH16" s="108"/>
      <c r="QBI16" s="108"/>
      <c r="QBJ16" s="108"/>
      <c r="QBK16" s="108"/>
      <c r="QBL16" s="108"/>
      <c r="QBM16" s="108"/>
      <c r="QBN16" s="108"/>
      <c r="QBO16" s="108"/>
      <c r="QBP16" s="108"/>
      <c r="QBQ16" s="108"/>
      <c r="QBR16" s="108"/>
      <c r="QBS16" s="108"/>
      <c r="QBT16" s="108"/>
      <c r="QBU16" s="108"/>
      <c r="QBV16" s="108"/>
      <c r="QBW16" s="108"/>
      <c r="QBX16" s="108"/>
      <c r="QBY16" s="108"/>
      <c r="QBZ16" s="108"/>
      <c r="QCA16" s="108"/>
      <c r="QCB16" s="108"/>
      <c r="QCC16" s="108"/>
      <c r="QCD16" s="108"/>
      <c r="QCE16" s="108"/>
      <c r="QCF16" s="108"/>
      <c r="QCG16" s="108"/>
      <c r="QCH16" s="108"/>
      <c r="QCI16" s="108"/>
      <c r="QCJ16" s="108"/>
      <c r="QCK16" s="108"/>
      <c r="QCL16" s="108"/>
      <c r="QCM16" s="108"/>
      <c r="QCN16" s="108"/>
      <c r="QCO16" s="108"/>
      <c r="QCP16" s="108"/>
      <c r="QCQ16" s="108"/>
      <c r="QCR16" s="108"/>
      <c r="QCS16" s="108"/>
      <c r="QCT16" s="108"/>
      <c r="QCU16" s="108"/>
      <c r="QCV16" s="108"/>
      <c r="QCW16" s="108"/>
      <c r="QCX16" s="108"/>
      <c r="QCY16" s="108"/>
      <c r="QCZ16" s="108"/>
      <c r="QDA16" s="108"/>
      <c r="QDB16" s="108"/>
      <c r="QDC16" s="108"/>
      <c r="QDD16" s="108"/>
      <c r="QDE16" s="108"/>
      <c r="QDF16" s="108"/>
      <c r="QDG16" s="108"/>
      <c r="QDH16" s="108"/>
      <c r="QDI16" s="108"/>
      <c r="QDJ16" s="108"/>
      <c r="QDK16" s="108"/>
      <c r="QDL16" s="108"/>
      <c r="QDM16" s="108"/>
      <c r="QDN16" s="108"/>
      <c r="QDO16" s="108"/>
      <c r="QDP16" s="108"/>
      <c r="QDQ16" s="108"/>
      <c r="QDR16" s="108"/>
      <c r="QDS16" s="108"/>
      <c r="QDT16" s="108"/>
      <c r="QDU16" s="108"/>
      <c r="QDV16" s="108"/>
      <c r="QDW16" s="108"/>
      <c r="QDX16" s="108"/>
      <c r="QDY16" s="108"/>
      <c r="QDZ16" s="108"/>
      <c r="QEA16" s="108"/>
      <c r="QEB16" s="108"/>
      <c r="QEC16" s="108"/>
      <c r="QED16" s="108"/>
      <c r="QEE16" s="108"/>
      <c r="QEF16" s="108"/>
      <c r="QEG16" s="108"/>
      <c r="QEH16" s="108"/>
      <c r="QEI16" s="108"/>
      <c r="QEJ16" s="108"/>
      <c r="QEK16" s="108"/>
      <c r="QEL16" s="108"/>
      <c r="QEM16" s="108"/>
      <c r="QEN16" s="108"/>
      <c r="QEO16" s="108"/>
      <c r="QEP16" s="108"/>
      <c r="QEQ16" s="108"/>
      <c r="QER16" s="108"/>
      <c r="QES16" s="108"/>
      <c r="QET16" s="108"/>
      <c r="QEU16" s="108"/>
      <c r="QEV16" s="108"/>
      <c r="QEW16" s="108"/>
      <c r="QEX16" s="108"/>
      <c r="QEY16" s="108"/>
      <c r="QEZ16" s="108"/>
      <c r="QFA16" s="108"/>
      <c r="QFB16" s="108"/>
      <c r="QFC16" s="108"/>
      <c r="QFD16" s="108"/>
      <c r="QFE16" s="108"/>
      <c r="QFF16" s="108"/>
      <c r="QFG16" s="108"/>
      <c r="QFH16" s="108"/>
      <c r="QFI16" s="108"/>
      <c r="QFJ16" s="108"/>
      <c r="QFK16" s="108"/>
      <c r="QFL16" s="108"/>
      <c r="QFM16" s="108"/>
      <c r="QFN16" s="108"/>
      <c r="QFO16" s="108"/>
      <c r="QFP16" s="108"/>
      <c r="QFQ16" s="108"/>
      <c r="QFR16" s="108"/>
      <c r="QFS16" s="108"/>
      <c r="QFT16" s="108"/>
      <c r="QFU16" s="108"/>
      <c r="QFV16" s="108"/>
      <c r="QFW16" s="108"/>
      <c r="QFX16" s="108"/>
      <c r="QFY16" s="108"/>
      <c r="QFZ16" s="108"/>
      <c r="QGA16" s="108"/>
      <c r="QGB16" s="108"/>
      <c r="QGC16" s="108"/>
      <c r="QGD16" s="108"/>
      <c r="QGE16" s="108"/>
      <c r="QGF16" s="108"/>
      <c r="QGG16" s="108"/>
      <c r="QGH16" s="108"/>
      <c r="QGI16" s="108"/>
      <c r="QGJ16" s="108"/>
      <c r="QGK16" s="108"/>
      <c r="QGL16" s="108"/>
      <c r="QGM16" s="108"/>
      <c r="QGN16" s="108"/>
      <c r="QGO16" s="108"/>
      <c r="QGP16" s="108"/>
      <c r="QGQ16" s="108"/>
      <c r="QGR16" s="108"/>
      <c r="QGS16" s="108"/>
      <c r="QGT16" s="108"/>
      <c r="QGU16" s="108"/>
      <c r="QGV16" s="108"/>
      <c r="QGW16" s="108"/>
      <c r="QGX16" s="108"/>
      <c r="QGY16" s="108"/>
      <c r="QGZ16" s="108"/>
      <c r="QHA16" s="108"/>
      <c r="QHB16" s="108"/>
      <c r="QHC16" s="108"/>
      <c r="QHD16" s="108"/>
      <c r="QHE16" s="108"/>
      <c r="QHF16" s="108"/>
      <c r="QHG16" s="108"/>
      <c r="QHH16" s="108"/>
      <c r="QHI16" s="108"/>
      <c r="QHJ16" s="108"/>
      <c r="QHK16" s="108"/>
      <c r="QHL16" s="108"/>
      <c r="QHM16" s="108"/>
      <c r="QHN16" s="108"/>
      <c r="QHO16" s="108"/>
      <c r="QHP16" s="108"/>
      <c r="QHQ16" s="108"/>
      <c r="QHR16" s="108"/>
      <c r="QHS16" s="108"/>
      <c r="QHT16" s="108"/>
      <c r="QHU16" s="108"/>
      <c r="QHV16" s="108"/>
      <c r="QHW16" s="108"/>
      <c r="QHX16" s="108"/>
      <c r="QHY16" s="108"/>
      <c r="QHZ16" s="108"/>
      <c r="QIA16" s="108"/>
      <c r="QIB16" s="108"/>
      <c r="QIC16" s="108"/>
      <c r="QID16" s="108"/>
      <c r="QIE16" s="108"/>
      <c r="QIF16" s="108"/>
      <c r="QIG16" s="108"/>
      <c r="QIH16" s="108"/>
      <c r="QII16" s="108"/>
      <c r="QIJ16" s="108"/>
      <c r="QIK16" s="108"/>
      <c r="QIL16" s="108"/>
      <c r="QIM16" s="108"/>
      <c r="QIN16" s="108"/>
      <c r="QIO16" s="108"/>
      <c r="QIP16" s="108"/>
      <c r="QIQ16" s="108"/>
      <c r="QIR16" s="108"/>
      <c r="QIS16" s="108"/>
      <c r="QIT16" s="108"/>
      <c r="QIU16" s="108"/>
      <c r="QIV16" s="108"/>
      <c r="QIW16" s="108"/>
      <c r="QIX16" s="108"/>
      <c r="QIY16" s="108"/>
      <c r="QIZ16" s="108"/>
      <c r="QJA16" s="108"/>
      <c r="QJB16" s="108"/>
      <c r="QJC16" s="108"/>
      <c r="QJD16" s="108"/>
      <c r="QJE16" s="108"/>
      <c r="QJF16" s="108"/>
      <c r="QJG16" s="108"/>
      <c r="QJH16" s="108"/>
      <c r="QJI16" s="108"/>
      <c r="QJJ16" s="108"/>
      <c r="QJK16" s="108"/>
      <c r="QJL16" s="108"/>
      <c r="QJM16" s="108"/>
      <c r="QJN16" s="108"/>
      <c r="QJO16" s="108"/>
      <c r="QJP16" s="108"/>
      <c r="QJQ16" s="108"/>
      <c r="QJR16" s="108"/>
      <c r="QJS16" s="108"/>
      <c r="QJT16" s="108"/>
      <c r="QJU16" s="108"/>
      <c r="QJV16" s="108"/>
      <c r="QJW16" s="108"/>
      <c r="QJX16" s="108"/>
      <c r="QJY16" s="108"/>
      <c r="QJZ16" s="108"/>
      <c r="QKA16" s="108"/>
      <c r="QKB16" s="108"/>
      <c r="QKC16" s="108"/>
      <c r="QKD16" s="108"/>
      <c r="QKE16" s="108"/>
      <c r="QKF16" s="108"/>
      <c r="QKG16" s="108"/>
      <c r="QKH16" s="108"/>
      <c r="QKI16" s="108"/>
      <c r="QKJ16" s="108"/>
      <c r="QKK16" s="108"/>
      <c r="QKL16" s="108"/>
      <c r="QKM16" s="108"/>
      <c r="QKN16" s="108"/>
      <c r="QKO16" s="108"/>
      <c r="QKP16" s="108"/>
      <c r="QKQ16" s="108"/>
      <c r="QKR16" s="108"/>
      <c r="QKS16" s="108"/>
      <c r="QKT16" s="108"/>
      <c r="QKU16" s="108"/>
      <c r="QKV16" s="108"/>
      <c r="QKW16" s="108"/>
      <c r="QKX16" s="108"/>
      <c r="QKY16" s="108"/>
      <c r="QKZ16" s="108"/>
      <c r="QLA16" s="108"/>
      <c r="QLB16" s="108"/>
      <c r="QLC16" s="108"/>
      <c r="QLD16" s="108"/>
      <c r="QLE16" s="108"/>
      <c r="QLF16" s="108"/>
      <c r="QLG16" s="108"/>
      <c r="QLH16" s="108"/>
      <c r="QLI16" s="108"/>
      <c r="QLJ16" s="108"/>
      <c r="QLK16" s="108"/>
      <c r="QLL16" s="108"/>
      <c r="QLM16" s="108"/>
      <c r="QLN16" s="108"/>
      <c r="QLO16" s="108"/>
      <c r="QLP16" s="108"/>
      <c r="QLQ16" s="108"/>
      <c r="QLR16" s="108"/>
      <c r="QLS16" s="108"/>
      <c r="QLT16" s="108"/>
      <c r="QLU16" s="108"/>
      <c r="QLV16" s="108"/>
      <c r="QLW16" s="108"/>
      <c r="QLX16" s="108"/>
      <c r="QLY16" s="108"/>
      <c r="QLZ16" s="108"/>
      <c r="QMA16" s="108"/>
      <c r="QMB16" s="108"/>
      <c r="QMC16" s="108"/>
      <c r="QMD16" s="108"/>
      <c r="QME16" s="108"/>
      <c r="QMF16" s="108"/>
      <c r="QMG16" s="108"/>
      <c r="QMH16" s="108"/>
      <c r="QMI16" s="108"/>
      <c r="QMJ16" s="108"/>
      <c r="QMK16" s="108"/>
      <c r="QML16" s="108"/>
      <c r="QMM16" s="108"/>
      <c r="QMN16" s="108"/>
      <c r="QMO16" s="108"/>
      <c r="QMP16" s="108"/>
      <c r="QMQ16" s="108"/>
      <c r="QMR16" s="108"/>
      <c r="QMS16" s="108"/>
      <c r="QMT16" s="108"/>
      <c r="QMU16" s="108"/>
      <c r="QMV16" s="108"/>
      <c r="QMW16" s="108"/>
      <c r="QMX16" s="108"/>
      <c r="QMY16" s="108"/>
      <c r="QMZ16" s="108"/>
      <c r="QNA16" s="108"/>
      <c r="QNB16" s="108"/>
      <c r="QNC16" s="108"/>
      <c r="QND16" s="108"/>
      <c r="QNE16" s="108"/>
      <c r="QNF16" s="108"/>
      <c r="QNG16" s="108"/>
      <c r="QNH16" s="108"/>
      <c r="QNI16" s="108"/>
      <c r="QNJ16" s="108"/>
      <c r="QNK16" s="108"/>
      <c r="QNL16" s="108"/>
      <c r="QNM16" s="108"/>
      <c r="QNN16" s="108"/>
      <c r="QNO16" s="108"/>
      <c r="QNP16" s="108"/>
      <c r="QNQ16" s="108"/>
      <c r="QNR16" s="108"/>
      <c r="QNS16" s="108"/>
      <c r="QNT16" s="108"/>
      <c r="QNU16" s="108"/>
      <c r="QNV16" s="108"/>
      <c r="QNW16" s="108"/>
      <c r="QNX16" s="108"/>
      <c r="QNY16" s="108"/>
      <c r="QNZ16" s="108"/>
      <c r="QOA16" s="108"/>
      <c r="QOB16" s="108"/>
      <c r="QOC16" s="108"/>
      <c r="QOD16" s="108"/>
      <c r="QOE16" s="108"/>
      <c r="QOF16" s="108"/>
      <c r="QOG16" s="108"/>
      <c r="QOH16" s="108"/>
      <c r="QOI16" s="108"/>
      <c r="QOJ16" s="108"/>
      <c r="QOK16" s="108"/>
      <c r="QOL16" s="108"/>
      <c r="QOM16" s="108"/>
      <c r="QON16" s="108"/>
      <c r="QOO16" s="108"/>
      <c r="QOP16" s="108"/>
      <c r="QOQ16" s="108"/>
      <c r="QOR16" s="108"/>
      <c r="QOS16" s="108"/>
      <c r="QOT16" s="108"/>
      <c r="QOU16" s="108"/>
      <c r="QOV16" s="108"/>
      <c r="QOW16" s="108"/>
      <c r="QOX16" s="108"/>
      <c r="QOY16" s="108"/>
      <c r="QOZ16" s="108"/>
      <c r="QPA16" s="108"/>
      <c r="QPB16" s="108"/>
      <c r="QPC16" s="108"/>
      <c r="QPD16" s="108"/>
      <c r="QPE16" s="108"/>
      <c r="QPF16" s="108"/>
      <c r="QPG16" s="108"/>
      <c r="QPH16" s="108"/>
      <c r="QPI16" s="108"/>
      <c r="QPJ16" s="108"/>
      <c r="QPK16" s="108"/>
      <c r="QPL16" s="108"/>
      <c r="QPM16" s="108"/>
      <c r="QPN16" s="108"/>
      <c r="QPO16" s="108"/>
      <c r="QPP16" s="108"/>
      <c r="QPQ16" s="108"/>
      <c r="QPR16" s="108"/>
      <c r="QPS16" s="108"/>
      <c r="QPT16" s="108"/>
      <c r="QPU16" s="108"/>
      <c r="QPV16" s="108"/>
      <c r="QPW16" s="108"/>
      <c r="QPX16" s="108"/>
      <c r="QPY16" s="108"/>
      <c r="QPZ16" s="108"/>
      <c r="QQA16" s="108"/>
      <c r="QQB16" s="108"/>
      <c r="QQC16" s="108"/>
      <c r="QQD16" s="108"/>
      <c r="QQE16" s="108"/>
      <c r="QQF16" s="108"/>
      <c r="QQG16" s="108"/>
      <c r="QQH16" s="108"/>
      <c r="QQI16" s="108"/>
      <c r="QQJ16" s="108"/>
      <c r="QQK16" s="108"/>
      <c r="QQL16" s="108"/>
      <c r="QQM16" s="108"/>
      <c r="QQN16" s="108"/>
      <c r="QQO16" s="108"/>
      <c r="QQP16" s="108"/>
      <c r="QQQ16" s="108"/>
      <c r="QQR16" s="108"/>
      <c r="QQS16" s="108"/>
      <c r="QQT16" s="108"/>
      <c r="QQU16" s="108"/>
      <c r="QQV16" s="108"/>
      <c r="QQW16" s="108"/>
      <c r="QQX16" s="108"/>
      <c r="QQY16" s="108"/>
      <c r="QQZ16" s="108"/>
      <c r="QRA16" s="108"/>
      <c r="QRB16" s="108"/>
      <c r="QRC16" s="108"/>
      <c r="QRD16" s="108"/>
      <c r="QRE16" s="108"/>
      <c r="QRF16" s="108"/>
      <c r="QRG16" s="108"/>
      <c r="QRH16" s="108"/>
      <c r="QRI16" s="108"/>
      <c r="QRJ16" s="108"/>
      <c r="QRK16" s="108"/>
      <c r="QRL16" s="108"/>
      <c r="QRM16" s="108"/>
      <c r="QRN16" s="108"/>
      <c r="QRO16" s="108"/>
      <c r="QRP16" s="108"/>
      <c r="QRQ16" s="108"/>
      <c r="QRR16" s="108"/>
      <c r="QRS16" s="108"/>
      <c r="QRT16" s="108"/>
      <c r="QRU16" s="108"/>
      <c r="QRV16" s="108"/>
      <c r="QRW16" s="108"/>
      <c r="QRX16" s="108"/>
      <c r="QRY16" s="108"/>
      <c r="QRZ16" s="108"/>
      <c r="QSA16" s="108"/>
      <c r="QSB16" s="108"/>
      <c r="QSC16" s="108"/>
      <c r="QSD16" s="108"/>
      <c r="QSE16" s="108"/>
      <c r="QSF16" s="108"/>
      <c r="QSG16" s="108"/>
      <c r="QSH16" s="108"/>
      <c r="QSI16" s="108"/>
      <c r="QSJ16" s="108"/>
      <c r="QSK16" s="108"/>
      <c r="QSL16" s="108"/>
      <c r="QSM16" s="108"/>
      <c r="QSN16" s="108"/>
      <c r="QSO16" s="108"/>
      <c r="QSP16" s="108"/>
      <c r="QSQ16" s="108"/>
      <c r="QSR16" s="108"/>
      <c r="QSS16" s="108"/>
      <c r="QST16" s="108"/>
      <c r="QSU16" s="108"/>
      <c r="QSV16" s="108"/>
      <c r="QSW16" s="108"/>
      <c r="QSX16" s="108"/>
      <c r="QSY16" s="108"/>
      <c r="QSZ16" s="108"/>
      <c r="QTA16" s="108"/>
      <c r="QTB16" s="108"/>
      <c r="QTC16" s="108"/>
      <c r="QTD16" s="108"/>
      <c r="QTE16" s="108"/>
      <c r="QTF16" s="108"/>
      <c r="QTG16" s="108"/>
      <c r="QTH16" s="108"/>
      <c r="QTI16" s="108"/>
      <c r="QTJ16" s="108"/>
      <c r="QTK16" s="108"/>
      <c r="QTL16" s="108"/>
      <c r="QTM16" s="108"/>
      <c r="QTN16" s="108"/>
      <c r="QTO16" s="108"/>
      <c r="QTP16" s="108"/>
      <c r="QTQ16" s="108"/>
      <c r="QTR16" s="108"/>
      <c r="QTS16" s="108"/>
      <c r="QTT16" s="108"/>
      <c r="QTU16" s="108"/>
      <c r="QTV16" s="108"/>
      <c r="QTW16" s="108"/>
      <c r="QTX16" s="108"/>
      <c r="QTY16" s="108"/>
      <c r="QTZ16" s="108"/>
      <c r="QUA16" s="108"/>
      <c r="QUB16" s="108"/>
      <c r="QUC16" s="108"/>
      <c r="QUD16" s="108"/>
      <c r="QUE16" s="108"/>
      <c r="QUF16" s="108"/>
      <c r="QUG16" s="108"/>
      <c r="QUH16" s="108"/>
      <c r="QUI16" s="108"/>
      <c r="QUJ16" s="108"/>
      <c r="QUK16" s="108"/>
      <c r="QUL16" s="108"/>
      <c r="QUM16" s="108"/>
      <c r="QUN16" s="108"/>
      <c r="QUO16" s="108"/>
      <c r="QUP16" s="108"/>
      <c r="QUQ16" s="108"/>
      <c r="QUR16" s="108"/>
      <c r="QUS16" s="108"/>
      <c r="QUT16" s="108"/>
      <c r="QUU16" s="108"/>
      <c r="QUV16" s="108"/>
      <c r="QUW16" s="108"/>
      <c r="QUX16" s="108"/>
      <c r="QUY16" s="108"/>
      <c r="QUZ16" s="108"/>
      <c r="QVA16" s="108"/>
      <c r="QVB16" s="108"/>
      <c r="QVC16" s="108"/>
      <c r="QVD16" s="108"/>
      <c r="QVE16" s="108"/>
      <c r="QVF16" s="108"/>
      <c r="QVG16" s="108"/>
      <c r="QVH16" s="108"/>
      <c r="QVI16" s="108"/>
      <c r="QVJ16" s="108"/>
      <c r="QVK16" s="108"/>
      <c r="QVL16" s="108"/>
      <c r="QVM16" s="108"/>
      <c r="QVN16" s="108"/>
      <c r="QVO16" s="108"/>
      <c r="QVP16" s="108"/>
      <c r="QVQ16" s="108"/>
      <c r="QVR16" s="108"/>
      <c r="QVS16" s="108"/>
      <c r="QVT16" s="108"/>
      <c r="QVU16" s="108"/>
      <c r="QVV16" s="108"/>
      <c r="QVW16" s="108"/>
      <c r="QVX16" s="108"/>
      <c r="QVY16" s="108"/>
      <c r="QVZ16" s="108"/>
      <c r="QWA16" s="108"/>
      <c r="QWB16" s="108"/>
      <c r="QWC16" s="108"/>
      <c r="QWD16" s="108"/>
      <c r="QWE16" s="108"/>
      <c r="QWF16" s="108"/>
      <c r="QWG16" s="108"/>
      <c r="QWH16" s="108"/>
      <c r="QWI16" s="108"/>
      <c r="QWJ16" s="108"/>
      <c r="QWK16" s="108"/>
      <c r="QWL16" s="108"/>
      <c r="QWM16" s="108"/>
      <c r="QWN16" s="108"/>
      <c r="QWO16" s="108"/>
      <c r="QWP16" s="108"/>
      <c r="QWQ16" s="108"/>
      <c r="QWR16" s="108"/>
      <c r="QWS16" s="108"/>
      <c r="QWT16" s="108"/>
      <c r="QWU16" s="108"/>
      <c r="QWV16" s="108"/>
      <c r="QWW16" s="108"/>
      <c r="QWX16" s="108"/>
      <c r="QWY16" s="108"/>
      <c r="QWZ16" s="108"/>
      <c r="QXA16" s="108"/>
      <c r="QXB16" s="108"/>
      <c r="QXC16" s="108"/>
      <c r="QXD16" s="108"/>
      <c r="QXE16" s="108"/>
      <c r="QXF16" s="108"/>
      <c r="QXG16" s="108"/>
      <c r="QXH16" s="108"/>
      <c r="QXI16" s="108"/>
      <c r="QXJ16" s="108"/>
      <c r="QXK16" s="108"/>
      <c r="QXL16" s="108"/>
      <c r="QXM16" s="108"/>
      <c r="QXN16" s="108"/>
      <c r="QXO16" s="108"/>
      <c r="QXP16" s="108"/>
      <c r="QXQ16" s="108"/>
      <c r="QXR16" s="108"/>
      <c r="QXS16" s="108"/>
      <c r="QXT16" s="108"/>
      <c r="QXU16" s="108"/>
      <c r="QXV16" s="108"/>
      <c r="QXW16" s="108"/>
      <c r="QXX16" s="108"/>
      <c r="QXY16" s="108"/>
      <c r="QXZ16" s="108"/>
      <c r="QYA16" s="108"/>
      <c r="QYB16" s="108"/>
      <c r="QYC16" s="108"/>
      <c r="QYD16" s="108"/>
      <c r="QYE16" s="108"/>
      <c r="QYF16" s="108"/>
      <c r="QYG16" s="108"/>
      <c r="QYH16" s="108"/>
      <c r="QYI16" s="108"/>
      <c r="QYJ16" s="108"/>
      <c r="QYK16" s="108"/>
      <c r="QYL16" s="108"/>
      <c r="QYM16" s="108"/>
      <c r="QYN16" s="108"/>
      <c r="QYO16" s="108"/>
      <c r="QYP16" s="108"/>
      <c r="QYQ16" s="108"/>
      <c r="QYR16" s="108"/>
      <c r="QYS16" s="108"/>
      <c r="QYT16" s="108"/>
      <c r="QYU16" s="108"/>
      <c r="QYV16" s="108"/>
      <c r="QYW16" s="108"/>
      <c r="QYX16" s="108"/>
      <c r="QYY16" s="108"/>
      <c r="QYZ16" s="108"/>
      <c r="QZA16" s="108"/>
      <c r="QZB16" s="108"/>
      <c r="QZC16" s="108"/>
      <c r="QZD16" s="108"/>
      <c r="QZE16" s="108"/>
      <c r="QZF16" s="108"/>
      <c r="QZG16" s="108"/>
      <c r="QZH16" s="108"/>
      <c r="QZI16" s="108"/>
      <c r="QZJ16" s="108"/>
      <c r="QZK16" s="108"/>
      <c r="QZL16" s="108"/>
      <c r="QZM16" s="108"/>
      <c r="QZN16" s="108"/>
      <c r="QZO16" s="108"/>
      <c r="QZP16" s="108"/>
      <c r="QZQ16" s="108"/>
      <c r="QZR16" s="108"/>
      <c r="QZS16" s="108"/>
      <c r="QZT16" s="108"/>
      <c r="QZU16" s="108"/>
      <c r="QZV16" s="108"/>
      <c r="QZW16" s="108"/>
      <c r="QZX16" s="108"/>
      <c r="QZY16" s="108"/>
      <c r="QZZ16" s="108"/>
      <c r="RAA16" s="108"/>
      <c r="RAB16" s="108"/>
      <c r="RAC16" s="108"/>
      <c r="RAD16" s="108"/>
      <c r="RAE16" s="108"/>
      <c r="RAF16" s="108"/>
      <c r="RAG16" s="108"/>
      <c r="RAH16" s="108"/>
      <c r="RAI16" s="108"/>
      <c r="RAJ16" s="108"/>
      <c r="RAK16" s="108"/>
      <c r="RAL16" s="108"/>
      <c r="RAM16" s="108"/>
      <c r="RAN16" s="108"/>
      <c r="RAO16" s="108"/>
      <c r="RAP16" s="108"/>
      <c r="RAQ16" s="108"/>
      <c r="RAR16" s="108"/>
      <c r="RAS16" s="108"/>
      <c r="RAT16" s="108"/>
      <c r="RAU16" s="108"/>
      <c r="RAV16" s="108"/>
      <c r="RAW16" s="108"/>
      <c r="RAX16" s="108"/>
      <c r="RAY16" s="108"/>
      <c r="RAZ16" s="108"/>
      <c r="RBA16" s="108"/>
      <c r="RBB16" s="108"/>
      <c r="RBC16" s="108"/>
      <c r="RBD16" s="108"/>
      <c r="RBE16" s="108"/>
      <c r="RBF16" s="108"/>
      <c r="RBG16" s="108"/>
      <c r="RBH16" s="108"/>
      <c r="RBI16" s="108"/>
      <c r="RBJ16" s="108"/>
      <c r="RBK16" s="108"/>
      <c r="RBL16" s="108"/>
      <c r="RBM16" s="108"/>
      <c r="RBN16" s="108"/>
      <c r="RBO16" s="108"/>
      <c r="RBP16" s="108"/>
      <c r="RBQ16" s="108"/>
      <c r="RBR16" s="108"/>
      <c r="RBS16" s="108"/>
      <c r="RBT16" s="108"/>
      <c r="RBU16" s="108"/>
      <c r="RBV16" s="108"/>
      <c r="RBW16" s="108"/>
      <c r="RBX16" s="108"/>
      <c r="RBY16" s="108"/>
      <c r="RBZ16" s="108"/>
      <c r="RCA16" s="108"/>
      <c r="RCB16" s="108"/>
      <c r="RCC16" s="108"/>
      <c r="RCD16" s="108"/>
      <c r="RCE16" s="108"/>
      <c r="RCF16" s="108"/>
      <c r="RCG16" s="108"/>
      <c r="RCH16" s="108"/>
      <c r="RCI16" s="108"/>
      <c r="RCJ16" s="108"/>
      <c r="RCK16" s="108"/>
      <c r="RCL16" s="108"/>
      <c r="RCM16" s="108"/>
      <c r="RCN16" s="108"/>
      <c r="RCO16" s="108"/>
      <c r="RCP16" s="108"/>
      <c r="RCQ16" s="108"/>
      <c r="RCR16" s="108"/>
      <c r="RCS16" s="108"/>
      <c r="RCT16" s="108"/>
      <c r="RCU16" s="108"/>
      <c r="RCV16" s="108"/>
      <c r="RCW16" s="108"/>
      <c r="RCX16" s="108"/>
      <c r="RCY16" s="108"/>
      <c r="RCZ16" s="108"/>
      <c r="RDA16" s="108"/>
      <c r="RDB16" s="108"/>
      <c r="RDC16" s="108"/>
      <c r="RDD16" s="108"/>
      <c r="RDE16" s="108"/>
      <c r="RDF16" s="108"/>
      <c r="RDG16" s="108"/>
      <c r="RDH16" s="108"/>
      <c r="RDI16" s="108"/>
      <c r="RDJ16" s="108"/>
      <c r="RDK16" s="108"/>
      <c r="RDL16" s="108"/>
      <c r="RDM16" s="108"/>
      <c r="RDN16" s="108"/>
      <c r="RDO16" s="108"/>
      <c r="RDP16" s="108"/>
      <c r="RDQ16" s="108"/>
      <c r="RDR16" s="108"/>
      <c r="RDS16" s="108"/>
      <c r="RDT16" s="108"/>
      <c r="RDU16" s="108"/>
      <c r="RDV16" s="108"/>
      <c r="RDW16" s="108"/>
      <c r="RDX16" s="108"/>
      <c r="RDY16" s="108"/>
      <c r="RDZ16" s="108"/>
      <c r="REA16" s="108"/>
      <c r="REB16" s="108"/>
      <c r="REC16" s="108"/>
      <c r="RED16" s="108"/>
      <c r="REE16" s="108"/>
      <c r="REF16" s="108"/>
      <c r="REG16" s="108"/>
      <c r="REH16" s="108"/>
      <c r="REI16" s="108"/>
      <c r="REJ16" s="108"/>
      <c r="REK16" s="108"/>
      <c r="REL16" s="108"/>
      <c r="REM16" s="108"/>
      <c r="REN16" s="108"/>
      <c r="REO16" s="108"/>
      <c r="REP16" s="108"/>
      <c r="REQ16" s="108"/>
      <c r="RER16" s="108"/>
      <c r="RES16" s="108"/>
      <c r="RET16" s="108"/>
      <c r="REU16" s="108"/>
      <c r="REV16" s="108"/>
      <c r="REW16" s="108"/>
      <c r="REX16" s="108"/>
      <c r="REY16" s="108"/>
      <c r="REZ16" s="108"/>
      <c r="RFA16" s="108"/>
      <c r="RFB16" s="108"/>
      <c r="RFC16" s="108"/>
      <c r="RFD16" s="108"/>
      <c r="RFE16" s="108"/>
      <c r="RFF16" s="108"/>
      <c r="RFG16" s="108"/>
      <c r="RFH16" s="108"/>
      <c r="RFI16" s="108"/>
      <c r="RFJ16" s="108"/>
      <c r="RFK16" s="108"/>
      <c r="RFL16" s="108"/>
      <c r="RFM16" s="108"/>
      <c r="RFN16" s="108"/>
      <c r="RFO16" s="108"/>
      <c r="RFP16" s="108"/>
      <c r="RFQ16" s="108"/>
      <c r="RFR16" s="108"/>
      <c r="RFS16" s="108"/>
      <c r="RFT16" s="108"/>
      <c r="RFU16" s="108"/>
      <c r="RFV16" s="108"/>
      <c r="RFW16" s="108"/>
      <c r="RFX16" s="108"/>
      <c r="RFY16" s="108"/>
      <c r="RFZ16" s="108"/>
      <c r="RGA16" s="108"/>
      <c r="RGB16" s="108"/>
      <c r="RGC16" s="108"/>
      <c r="RGD16" s="108"/>
      <c r="RGE16" s="108"/>
      <c r="RGF16" s="108"/>
      <c r="RGG16" s="108"/>
      <c r="RGH16" s="108"/>
      <c r="RGI16" s="108"/>
      <c r="RGJ16" s="108"/>
      <c r="RGK16" s="108"/>
      <c r="RGL16" s="108"/>
      <c r="RGM16" s="108"/>
      <c r="RGN16" s="108"/>
      <c r="RGO16" s="108"/>
      <c r="RGP16" s="108"/>
      <c r="RGQ16" s="108"/>
      <c r="RGR16" s="108"/>
      <c r="RGS16" s="108"/>
      <c r="RGT16" s="108"/>
      <c r="RGU16" s="108"/>
      <c r="RGV16" s="108"/>
      <c r="RGW16" s="108"/>
      <c r="RGX16" s="108"/>
      <c r="RGY16" s="108"/>
      <c r="RGZ16" s="108"/>
      <c r="RHA16" s="108"/>
      <c r="RHB16" s="108"/>
      <c r="RHC16" s="108"/>
      <c r="RHD16" s="108"/>
      <c r="RHE16" s="108"/>
      <c r="RHF16" s="108"/>
      <c r="RHG16" s="108"/>
      <c r="RHH16" s="108"/>
      <c r="RHI16" s="108"/>
      <c r="RHJ16" s="108"/>
      <c r="RHK16" s="108"/>
      <c r="RHL16" s="108"/>
      <c r="RHM16" s="108"/>
      <c r="RHN16" s="108"/>
      <c r="RHO16" s="108"/>
      <c r="RHP16" s="108"/>
      <c r="RHQ16" s="108"/>
      <c r="RHR16" s="108"/>
      <c r="RHS16" s="108"/>
      <c r="RHT16" s="108"/>
      <c r="RHU16" s="108"/>
      <c r="RHV16" s="108"/>
      <c r="RHW16" s="108"/>
      <c r="RHX16" s="108"/>
      <c r="RHY16" s="108"/>
      <c r="RHZ16" s="108"/>
      <c r="RIA16" s="108"/>
      <c r="RIB16" s="108"/>
      <c r="RIC16" s="108"/>
      <c r="RID16" s="108"/>
      <c r="RIE16" s="108"/>
      <c r="RIF16" s="108"/>
      <c r="RIG16" s="108"/>
      <c r="RIH16" s="108"/>
      <c r="RII16" s="108"/>
      <c r="RIJ16" s="108"/>
      <c r="RIK16" s="108"/>
      <c r="RIL16" s="108"/>
      <c r="RIM16" s="108"/>
      <c r="RIN16" s="108"/>
      <c r="RIO16" s="108"/>
      <c r="RIP16" s="108"/>
      <c r="RIQ16" s="108"/>
      <c r="RIR16" s="108"/>
      <c r="RIS16" s="108"/>
      <c r="RIT16" s="108"/>
      <c r="RIU16" s="108"/>
      <c r="RIV16" s="108"/>
      <c r="RIW16" s="108"/>
      <c r="RIX16" s="108"/>
      <c r="RIY16" s="108"/>
      <c r="RIZ16" s="108"/>
      <c r="RJA16" s="108"/>
      <c r="RJB16" s="108"/>
      <c r="RJC16" s="108"/>
      <c r="RJD16" s="108"/>
      <c r="RJE16" s="108"/>
      <c r="RJF16" s="108"/>
      <c r="RJG16" s="108"/>
      <c r="RJH16" s="108"/>
      <c r="RJI16" s="108"/>
      <c r="RJJ16" s="108"/>
      <c r="RJK16" s="108"/>
      <c r="RJL16" s="108"/>
      <c r="RJM16" s="108"/>
      <c r="RJN16" s="108"/>
      <c r="RJO16" s="108"/>
      <c r="RJP16" s="108"/>
      <c r="RJQ16" s="108"/>
      <c r="RJR16" s="108"/>
      <c r="RJS16" s="108"/>
      <c r="RJT16" s="108"/>
      <c r="RJU16" s="108"/>
      <c r="RJV16" s="108"/>
      <c r="RJW16" s="108"/>
      <c r="RJX16" s="108"/>
      <c r="RJY16" s="108"/>
      <c r="RJZ16" s="108"/>
      <c r="RKA16" s="108"/>
      <c r="RKB16" s="108"/>
      <c r="RKC16" s="108"/>
      <c r="RKD16" s="108"/>
      <c r="RKE16" s="108"/>
      <c r="RKF16" s="108"/>
      <c r="RKG16" s="108"/>
      <c r="RKH16" s="108"/>
      <c r="RKI16" s="108"/>
      <c r="RKJ16" s="108"/>
      <c r="RKK16" s="108"/>
      <c r="RKL16" s="108"/>
      <c r="RKM16" s="108"/>
      <c r="RKN16" s="108"/>
      <c r="RKO16" s="108"/>
      <c r="RKP16" s="108"/>
      <c r="RKQ16" s="108"/>
      <c r="RKR16" s="108"/>
      <c r="RKS16" s="108"/>
      <c r="RKT16" s="108"/>
      <c r="RKU16" s="108"/>
      <c r="RKV16" s="108"/>
      <c r="RKW16" s="108"/>
      <c r="RKX16" s="108"/>
      <c r="RKY16" s="108"/>
      <c r="RKZ16" s="108"/>
      <c r="RLA16" s="108"/>
      <c r="RLB16" s="108"/>
      <c r="RLC16" s="108"/>
      <c r="RLD16" s="108"/>
      <c r="RLE16" s="108"/>
      <c r="RLF16" s="108"/>
      <c r="RLG16" s="108"/>
      <c r="RLH16" s="108"/>
      <c r="RLI16" s="108"/>
      <c r="RLJ16" s="108"/>
      <c r="RLK16" s="108"/>
      <c r="RLL16" s="108"/>
      <c r="RLM16" s="108"/>
      <c r="RLN16" s="108"/>
      <c r="RLO16" s="108"/>
      <c r="RLP16" s="108"/>
      <c r="RLQ16" s="108"/>
      <c r="RLR16" s="108"/>
      <c r="RLS16" s="108"/>
      <c r="RLT16" s="108"/>
      <c r="RLU16" s="108"/>
      <c r="RLV16" s="108"/>
      <c r="RLW16" s="108"/>
      <c r="RLX16" s="108"/>
      <c r="RLY16" s="108"/>
      <c r="RLZ16" s="108"/>
      <c r="RMA16" s="108"/>
      <c r="RMB16" s="108"/>
      <c r="RMC16" s="108"/>
      <c r="RMD16" s="108"/>
      <c r="RME16" s="108"/>
      <c r="RMF16" s="108"/>
      <c r="RMG16" s="108"/>
      <c r="RMH16" s="108"/>
      <c r="RMI16" s="108"/>
      <c r="RMJ16" s="108"/>
      <c r="RMK16" s="108"/>
      <c r="RML16" s="108"/>
      <c r="RMM16" s="108"/>
      <c r="RMN16" s="108"/>
      <c r="RMO16" s="108"/>
      <c r="RMP16" s="108"/>
      <c r="RMQ16" s="108"/>
      <c r="RMR16" s="108"/>
      <c r="RMS16" s="108"/>
      <c r="RMT16" s="108"/>
      <c r="RMU16" s="108"/>
      <c r="RMV16" s="108"/>
      <c r="RMW16" s="108"/>
      <c r="RMX16" s="108"/>
      <c r="RMY16" s="108"/>
      <c r="RMZ16" s="108"/>
      <c r="RNA16" s="108"/>
      <c r="RNB16" s="108"/>
      <c r="RNC16" s="108"/>
      <c r="RND16" s="108"/>
      <c r="RNE16" s="108"/>
      <c r="RNF16" s="108"/>
      <c r="RNG16" s="108"/>
      <c r="RNH16" s="108"/>
      <c r="RNI16" s="108"/>
      <c r="RNJ16" s="108"/>
      <c r="RNK16" s="108"/>
      <c r="RNL16" s="108"/>
      <c r="RNM16" s="108"/>
      <c r="RNN16" s="108"/>
      <c r="RNO16" s="108"/>
      <c r="RNP16" s="108"/>
      <c r="RNQ16" s="108"/>
      <c r="RNR16" s="108"/>
      <c r="RNS16" s="108"/>
      <c r="RNT16" s="108"/>
      <c r="RNU16" s="108"/>
      <c r="RNV16" s="108"/>
      <c r="RNW16" s="108"/>
      <c r="RNX16" s="108"/>
      <c r="RNY16" s="108"/>
      <c r="RNZ16" s="108"/>
      <c r="ROA16" s="108"/>
      <c r="ROB16" s="108"/>
      <c r="ROC16" s="108"/>
      <c r="ROD16" s="108"/>
      <c r="ROE16" s="108"/>
      <c r="ROF16" s="108"/>
      <c r="ROG16" s="108"/>
      <c r="ROH16" s="108"/>
      <c r="ROI16" s="108"/>
      <c r="ROJ16" s="108"/>
      <c r="ROK16" s="108"/>
      <c r="ROL16" s="108"/>
      <c r="ROM16" s="108"/>
      <c r="RON16" s="108"/>
      <c r="ROO16" s="108"/>
      <c r="ROP16" s="108"/>
      <c r="ROQ16" s="108"/>
      <c r="ROR16" s="108"/>
      <c r="ROS16" s="108"/>
      <c r="ROT16" s="108"/>
      <c r="ROU16" s="108"/>
      <c r="ROV16" s="108"/>
      <c r="ROW16" s="108"/>
      <c r="ROX16" s="108"/>
      <c r="ROY16" s="108"/>
      <c r="ROZ16" s="108"/>
      <c r="RPA16" s="108"/>
      <c r="RPB16" s="108"/>
      <c r="RPC16" s="108"/>
      <c r="RPD16" s="108"/>
      <c r="RPE16" s="108"/>
      <c r="RPF16" s="108"/>
      <c r="RPG16" s="108"/>
      <c r="RPH16" s="108"/>
      <c r="RPI16" s="108"/>
      <c r="RPJ16" s="108"/>
      <c r="RPK16" s="108"/>
      <c r="RPL16" s="108"/>
      <c r="RPM16" s="108"/>
      <c r="RPN16" s="108"/>
      <c r="RPO16" s="108"/>
      <c r="RPP16" s="108"/>
      <c r="RPQ16" s="108"/>
      <c r="RPR16" s="108"/>
      <c r="RPS16" s="108"/>
      <c r="RPT16" s="108"/>
      <c r="RPU16" s="108"/>
      <c r="RPV16" s="108"/>
      <c r="RPW16" s="108"/>
      <c r="RPX16" s="108"/>
      <c r="RPY16" s="108"/>
      <c r="RPZ16" s="108"/>
      <c r="RQA16" s="108"/>
      <c r="RQB16" s="108"/>
      <c r="RQC16" s="108"/>
      <c r="RQD16" s="108"/>
      <c r="RQE16" s="108"/>
      <c r="RQF16" s="108"/>
      <c r="RQG16" s="108"/>
      <c r="RQH16" s="108"/>
      <c r="RQI16" s="108"/>
      <c r="RQJ16" s="108"/>
      <c r="RQK16" s="108"/>
      <c r="RQL16" s="108"/>
      <c r="RQM16" s="108"/>
      <c r="RQN16" s="108"/>
      <c r="RQO16" s="108"/>
      <c r="RQP16" s="108"/>
      <c r="RQQ16" s="108"/>
      <c r="RQR16" s="108"/>
      <c r="RQS16" s="108"/>
      <c r="RQT16" s="108"/>
      <c r="RQU16" s="108"/>
      <c r="RQV16" s="108"/>
      <c r="RQW16" s="108"/>
      <c r="RQX16" s="108"/>
      <c r="RQY16" s="108"/>
      <c r="RQZ16" s="108"/>
      <c r="RRA16" s="108"/>
      <c r="RRB16" s="108"/>
      <c r="RRC16" s="108"/>
      <c r="RRD16" s="108"/>
      <c r="RRE16" s="108"/>
      <c r="RRF16" s="108"/>
      <c r="RRG16" s="108"/>
      <c r="RRH16" s="108"/>
      <c r="RRI16" s="108"/>
      <c r="RRJ16" s="108"/>
      <c r="RRK16" s="108"/>
      <c r="RRL16" s="108"/>
      <c r="RRM16" s="108"/>
      <c r="RRN16" s="108"/>
      <c r="RRO16" s="108"/>
      <c r="RRP16" s="108"/>
      <c r="RRQ16" s="108"/>
      <c r="RRR16" s="108"/>
      <c r="RRS16" s="108"/>
      <c r="RRT16" s="108"/>
      <c r="RRU16" s="108"/>
      <c r="RRV16" s="108"/>
      <c r="RRW16" s="108"/>
      <c r="RRX16" s="108"/>
      <c r="RRY16" s="108"/>
      <c r="RRZ16" s="108"/>
      <c r="RSA16" s="108"/>
      <c r="RSB16" s="108"/>
      <c r="RSC16" s="108"/>
      <c r="RSD16" s="108"/>
      <c r="RSE16" s="108"/>
      <c r="RSF16" s="108"/>
      <c r="RSG16" s="108"/>
      <c r="RSH16" s="108"/>
      <c r="RSI16" s="108"/>
      <c r="RSJ16" s="108"/>
      <c r="RSK16" s="108"/>
      <c r="RSL16" s="108"/>
      <c r="RSM16" s="108"/>
      <c r="RSN16" s="108"/>
      <c r="RSO16" s="108"/>
      <c r="RSP16" s="108"/>
      <c r="RSQ16" s="108"/>
      <c r="RSR16" s="108"/>
      <c r="RSS16" s="108"/>
      <c r="RST16" s="108"/>
      <c r="RSU16" s="108"/>
      <c r="RSV16" s="108"/>
      <c r="RSW16" s="108"/>
      <c r="RSX16" s="108"/>
      <c r="RSY16" s="108"/>
      <c r="RSZ16" s="108"/>
      <c r="RTA16" s="108"/>
      <c r="RTB16" s="108"/>
      <c r="RTC16" s="108"/>
      <c r="RTD16" s="108"/>
      <c r="RTE16" s="108"/>
      <c r="RTF16" s="108"/>
      <c r="RTG16" s="108"/>
      <c r="RTH16" s="108"/>
      <c r="RTI16" s="108"/>
      <c r="RTJ16" s="108"/>
      <c r="RTK16" s="108"/>
      <c r="RTL16" s="108"/>
      <c r="RTM16" s="108"/>
      <c r="RTN16" s="108"/>
      <c r="RTO16" s="108"/>
      <c r="RTP16" s="108"/>
      <c r="RTQ16" s="108"/>
      <c r="RTR16" s="108"/>
      <c r="RTS16" s="108"/>
      <c r="RTT16" s="108"/>
      <c r="RTU16" s="108"/>
      <c r="RTV16" s="108"/>
      <c r="RTW16" s="108"/>
      <c r="RTX16" s="108"/>
      <c r="RTY16" s="108"/>
      <c r="RTZ16" s="108"/>
      <c r="RUA16" s="108"/>
      <c r="RUB16" s="108"/>
      <c r="RUC16" s="108"/>
      <c r="RUD16" s="108"/>
      <c r="RUE16" s="108"/>
      <c r="RUF16" s="108"/>
      <c r="RUG16" s="108"/>
      <c r="RUH16" s="108"/>
      <c r="RUI16" s="108"/>
      <c r="RUJ16" s="108"/>
      <c r="RUK16" s="108"/>
      <c r="RUL16" s="108"/>
      <c r="RUM16" s="108"/>
      <c r="RUN16" s="108"/>
      <c r="RUO16" s="108"/>
      <c r="RUP16" s="108"/>
      <c r="RUQ16" s="108"/>
      <c r="RUR16" s="108"/>
      <c r="RUS16" s="108"/>
      <c r="RUT16" s="108"/>
      <c r="RUU16" s="108"/>
      <c r="RUV16" s="108"/>
      <c r="RUW16" s="108"/>
      <c r="RUX16" s="108"/>
      <c r="RUY16" s="108"/>
      <c r="RUZ16" s="108"/>
      <c r="RVA16" s="108"/>
      <c r="RVB16" s="108"/>
      <c r="RVC16" s="108"/>
      <c r="RVD16" s="108"/>
      <c r="RVE16" s="108"/>
      <c r="RVF16" s="108"/>
      <c r="RVG16" s="108"/>
      <c r="RVH16" s="108"/>
      <c r="RVI16" s="108"/>
      <c r="RVJ16" s="108"/>
      <c r="RVK16" s="108"/>
      <c r="RVL16" s="108"/>
      <c r="RVM16" s="108"/>
      <c r="RVN16" s="108"/>
      <c r="RVO16" s="108"/>
      <c r="RVP16" s="108"/>
      <c r="RVQ16" s="108"/>
      <c r="RVR16" s="108"/>
      <c r="RVS16" s="108"/>
      <c r="RVT16" s="108"/>
      <c r="RVU16" s="108"/>
      <c r="RVV16" s="108"/>
      <c r="RVW16" s="108"/>
      <c r="RVX16" s="108"/>
      <c r="RVY16" s="108"/>
      <c r="RVZ16" s="108"/>
      <c r="RWA16" s="108"/>
      <c r="RWB16" s="108"/>
      <c r="RWC16" s="108"/>
      <c r="RWD16" s="108"/>
      <c r="RWE16" s="108"/>
      <c r="RWF16" s="108"/>
      <c r="RWG16" s="108"/>
      <c r="RWH16" s="108"/>
      <c r="RWI16" s="108"/>
      <c r="RWJ16" s="108"/>
      <c r="RWK16" s="108"/>
      <c r="RWL16" s="108"/>
      <c r="RWM16" s="108"/>
      <c r="RWN16" s="108"/>
      <c r="RWO16" s="108"/>
      <c r="RWP16" s="108"/>
      <c r="RWQ16" s="108"/>
      <c r="RWR16" s="108"/>
      <c r="RWS16" s="108"/>
      <c r="RWT16" s="108"/>
      <c r="RWU16" s="108"/>
      <c r="RWV16" s="108"/>
      <c r="RWW16" s="108"/>
      <c r="RWX16" s="108"/>
      <c r="RWY16" s="108"/>
      <c r="RWZ16" s="108"/>
      <c r="RXA16" s="108"/>
      <c r="RXB16" s="108"/>
      <c r="RXC16" s="108"/>
      <c r="RXD16" s="108"/>
      <c r="RXE16" s="108"/>
      <c r="RXF16" s="108"/>
      <c r="RXG16" s="108"/>
      <c r="RXH16" s="108"/>
      <c r="RXI16" s="108"/>
      <c r="RXJ16" s="108"/>
      <c r="RXK16" s="108"/>
      <c r="RXL16" s="108"/>
      <c r="RXM16" s="108"/>
      <c r="RXN16" s="108"/>
      <c r="RXO16" s="108"/>
      <c r="RXP16" s="108"/>
      <c r="RXQ16" s="108"/>
      <c r="RXR16" s="108"/>
      <c r="RXS16" s="108"/>
      <c r="RXT16" s="108"/>
      <c r="RXU16" s="108"/>
      <c r="RXV16" s="108"/>
      <c r="RXW16" s="108"/>
      <c r="RXX16" s="108"/>
      <c r="RXY16" s="108"/>
      <c r="RXZ16" s="108"/>
      <c r="RYA16" s="108"/>
      <c r="RYB16" s="108"/>
      <c r="RYC16" s="108"/>
      <c r="RYD16" s="108"/>
      <c r="RYE16" s="108"/>
      <c r="RYF16" s="108"/>
      <c r="RYG16" s="108"/>
      <c r="RYH16" s="108"/>
      <c r="RYI16" s="108"/>
      <c r="RYJ16" s="108"/>
      <c r="RYK16" s="108"/>
      <c r="RYL16" s="108"/>
      <c r="RYM16" s="108"/>
      <c r="RYN16" s="108"/>
      <c r="RYO16" s="108"/>
      <c r="RYP16" s="108"/>
      <c r="RYQ16" s="108"/>
      <c r="RYR16" s="108"/>
      <c r="RYS16" s="108"/>
      <c r="RYT16" s="108"/>
      <c r="RYU16" s="108"/>
      <c r="RYV16" s="108"/>
      <c r="RYW16" s="108"/>
      <c r="RYX16" s="108"/>
      <c r="RYY16" s="108"/>
      <c r="RYZ16" s="108"/>
      <c r="RZA16" s="108"/>
      <c r="RZB16" s="108"/>
      <c r="RZC16" s="108"/>
      <c r="RZD16" s="108"/>
      <c r="RZE16" s="108"/>
      <c r="RZF16" s="108"/>
      <c r="RZG16" s="108"/>
      <c r="RZH16" s="108"/>
      <c r="RZI16" s="108"/>
      <c r="RZJ16" s="108"/>
      <c r="RZK16" s="108"/>
      <c r="RZL16" s="108"/>
      <c r="RZM16" s="108"/>
      <c r="RZN16" s="108"/>
      <c r="RZO16" s="108"/>
      <c r="RZP16" s="108"/>
      <c r="RZQ16" s="108"/>
      <c r="RZR16" s="108"/>
      <c r="RZS16" s="108"/>
      <c r="RZT16" s="108"/>
      <c r="RZU16" s="108"/>
      <c r="RZV16" s="108"/>
      <c r="RZW16" s="108"/>
      <c r="RZX16" s="108"/>
      <c r="RZY16" s="108"/>
      <c r="RZZ16" s="108"/>
      <c r="SAA16" s="108"/>
      <c r="SAB16" s="108"/>
      <c r="SAC16" s="108"/>
      <c r="SAD16" s="108"/>
      <c r="SAE16" s="108"/>
      <c r="SAF16" s="108"/>
      <c r="SAG16" s="108"/>
      <c r="SAH16" s="108"/>
      <c r="SAI16" s="108"/>
      <c r="SAJ16" s="108"/>
      <c r="SAK16" s="108"/>
      <c r="SAL16" s="108"/>
      <c r="SAM16" s="108"/>
      <c r="SAN16" s="108"/>
      <c r="SAO16" s="108"/>
      <c r="SAP16" s="108"/>
      <c r="SAQ16" s="108"/>
      <c r="SAR16" s="108"/>
      <c r="SAS16" s="108"/>
      <c r="SAT16" s="108"/>
      <c r="SAU16" s="108"/>
      <c r="SAV16" s="108"/>
      <c r="SAW16" s="108"/>
      <c r="SAX16" s="108"/>
      <c r="SAY16" s="108"/>
      <c r="SAZ16" s="108"/>
      <c r="SBA16" s="108"/>
      <c r="SBB16" s="108"/>
      <c r="SBC16" s="108"/>
      <c r="SBD16" s="108"/>
      <c r="SBE16" s="108"/>
      <c r="SBF16" s="108"/>
      <c r="SBG16" s="108"/>
      <c r="SBH16" s="108"/>
      <c r="SBI16" s="108"/>
      <c r="SBJ16" s="108"/>
      <c r="SBK16" s="108"/>
      <c r="SBL16" s="108"/>
      <c r="SBM16" s="108"/>
      <c r="SBN16" s="108"/>
      <c r="SBO16" s="108"/>
      <c r="SBP16" s="108"/>
      <c r="SBQ16" s="108"/>
      <c r="SBR16" s="108"/>
      <c r="SBS16" s="108"/>
      <c r="SBT16" s="108"/>
      <c r="SBU16" s="108"/>
      <c r="SBV16" s="108"/>
      <c r="SBW16" s="108"/>
      <c r="SBX16" s="108"/>
      <c r="SBY16" s="108"/>
      <c r="SBZ16" s="108"/>
      <c r="SCA16" s="108"/>
      <c r="SCB16" s="108"/>
      <c r="SCC16" s="108"/>
      <c r="SCD16" s="108"/>
      <c r="SCE16" s="108"/>
      <c r="SCF16" s="108"/>
      <c r="SCG16" s="108"/>
      <c r="SCH16" s="108"/>
      <c r="SCI16" s="108"/>
      <c r="SCJ16" s="108"/>
      <c r="SCK16" s="108"/>
      <c r="SCL16" s="108"/>
      <c r="SCM16" s="108"/>
      <c r="SCN16" s="108"/>
      <c r="SCO16" s="108"/>
      <c r="SCP16" s="108"/>
      <c r="SCQ16" s="108"/>
      <c r="SCR16" s="108"/>
      <c r="SCS16" s="108"/>
      <c r="SCT16" s="108"/>
      <c r="SCU16" s="108"/>
      <c r="SCV16" s="108"/>
      <c r="SCW16" s="108"/>
      <c r="SCX16" s="108"/>
      <c r="SCY16" s="108"/>
      <c r="SCZ16" s="108"/>
      <c r="SDA16" s="108"/>
      <c r="SDB16" s="108"/>
      <c r="SDC16" s="108"/>
      <c r="SDD16" s="108"/>
      <c r="SDE16" s="108"/>
      <c r="SDF16" s="108"/>
      <c r="SDG16" s="108"/>
      <c r="SDH16" s="108"/>
      <c r="SDI16" s="108"/>
      <c r="SDJ16" s="108"/>
      <c r="SDK16" s="108"/>
      <c r="SDL16" s="108"/>
      <c r="SDM16" s="108"/>
      <c r="SDN16" s="108"/>
      <c r="SDO16" s="108"/>
      <c r="SDP16" s="108"/>
      <c r="SDQ16" s="108"/>
      <c r="SDR16" s="108"/>
      <c r="SDS16" s="108"/>
      <c r="SDT16" s="108"/>
      <c r="SDU16" s="108"/>
      <c r="SDV16" s="108"/>
      <c r="SDW16" s="108"/>
      <c r="SDX16" s="108"/>
      <c r="SDY16" s="108"/>
      <c r="SDZ16" s="108"/>
      <c r="SEA16" s="108"/>
      <c r="SEB16" s="108"/>
      <c r="SEC16" s="108"/>
      <c r="SED16" s="108"/>
      <c r="SEE16" s="108"/>
      <c r="SEF16" s="108"/>
      <c r="SEG16" s="108"/>
      <c r="SEH16" s="108"/>
      <c r="SEI16" s="108"/>
      <c r="SEJ16" s="108"/>
      <c r="SEK16" s="108"/>
      <c r="SEL16" s="108"/>
      <c r="SEM16" s="108"/>
      <c r="SEN16" s="108"/>
      <c r="SEO16" s="108"/>
      <c r="SEP16" s="108"/>
      <c r="SEQ16" s="108"/>
      <c r="SER16" s="108"/>
      <c r="SES16" s="108"/>
      <c r="SET16" s="108"/>
      <c r="SEU16" s="108"/>
      <c r="SEV16" s="108"/>
      <c r="SEW16" s="108"/>
      <c r="SEX16" s="108"/>
      <c r="SEY16" s="108"/>
      <c r="SEZ16" s="108"/>
      <c r="SFA16" s="108"/>
      <c r="SFB16" s="108"/>
      <c r="SFC16" s="108"/>
      <c r="SFD16" s="108"/>
      <c r="SFE16" s="108"/>
      <c r="SFF16" s="108"/>
      <c r="SFG16" s="108"/>
      <c r="SFH16" s="108"/>
      <c r="SFI16" s="108"/>
      <c r="SFJ16" s="108"/>
      <c r="SFK16" s="108"/>
      <c r="SFL16" s="108"/>
      <c r="SFM16" s="108"/>
      <c r="SFN16" s="108"/>
      <c r="SFO16" s="108"/>
      <c r="SFP16" s="108"/>
      <c r="SFQ16" s="108"/>
      <c r="SFR16" s="108"/>
      <c r="SFS16" s="108"/>
      <c r="SFT16" s="108"/>
      <c r="SFU16" s="108"/>
      <c r="SFV16" s="108"/>
      <c r="SFW16" s="108"/>
      <c r="SFX16" s="108"/>
      <c r="SFY16" s="108"/>
      <c r="SFZ16" s="108"/>
      <c r="SGA16" s="108"/>
      <c r="SGB16" s="108"/>
      <c r="SGC16" s="108"/>
      <c r="SGD16" s="108"/>
      <c r="SGE16" s="108"/>
      <c r="SGF16" s="108"/>
      <c r="SGG16" s="108"/>
      <c r="SGH16" s="108"/>
      <c r="SGI16" s="108"/>
      <c r="SGJ16" s="108"/>
      <c r="SGK16" s="108"/>
      <c r="SGL16" s="108"/>
      <c r="SGM16" s="108"/>
      <c r="SGN16" s="108"/>
      <c r="SGO16" s="108"/>
      <c r="SGP16" s="108"/>
      <c r="SGQ16" s="108"/>
      <c r="SGR16" s="108"/>
      <c r="SGS16" s="108"/>
      <c r="SGT16" s="108"/>
      <c r="SGU16" s="108"/>
      <c r="SGV16" s="108"/>
      <c r="SGW16" s="108"/>
      <c r="SGX16" s="108"/>
      <c r="SGY16" s="108"/>
      <c r="SGZ16" s="108"/>
      <c r="SHA16" s="108"/>
      <c r="SHB16" s="108"/>
      <c r="SHC16" s="108"/>
      <c r="SHD16" s="108"/>
      <c r="SHE16" s="108"/>
      <c r="SHF16" s="108"/>
      <c r="SHG16" s="108"/>
      <c r="SHH16" s="108"/>
      <c r="SHI16" s="108"/>
      <c r="SHJ16" s="108"/>
      <c r="SHK16" s="108"/>
      <c r="SHL16" s="108"/>
      <c r="SHM16" s="108"/>
      <c r="SHN16" s="108"/>
      <c r="SHO16" s="108"/>
      <c r="SHP16" s="108"/>
      <c r="SHQ16" s="108"/>
      <c r="SHR16" s="108"/>
      <c r="SHS16" s="108"/>
      <c r="SHT16" s="108"/>
      <c r="SHU16" s="108"/>
      <c r="SHV16" s="108"/>
      <c r="SHW16" s="108"/>
      <c r="SHX16" s="108"/>
      <c r="SHY16" s="108"/>
      <c r="SHZ16" s="108"/>
      <c r="SIA16" s="108"/>
      <c r="SIB16" s="108"/>
      <c r="SIC16" s="108"/>
      <c r="SID16" s="108"/>
      <c r="SIE16" s="108"/>
      <c r="SIF16" s="108"/>
      <c r="SIG16" s="108"/>
      <c r="SIH16" s="108"/>
      <c r="SII16" s="108"/>
      <c r="SIJ16" s="108"/>
      <c r="SIK16" s="108"/>
      <c r="SIL16" s="108"/>
      <c r="SIM16" s="108"/>
      <c r="SIN16" s="108"/>
      <c r="SIO16" s="108"/>
      <c r="SIP16" s="108"/>
      <c r="SIQ16" s="108"/>
      <c r="SIR16" s="108"/>
      <c r="SIS16" s="108"/>
      <c r="SIT16" s="108"/>
      <c r="SIU16" s="108"/>
      <c r="SIV16" s="108"/>
      <c r="SIW16" s="108"/>
      <c r="SIX16" s="108"/>
      <c r="SIY16" s="108"/>
      <c r="SIZ16" s="108"/>
      <c r="SJA16" s="108"/>
      <c r="SJB16" s="108"/>
      <c r="SJC16" s="108"/>
      <c r="SJD16" s="108"/>
      <c r="SJE16" s="108"/>
      <c r="SJF16" s="108"/>
      <c r="SJG16" s="108"/>
      <c r="SJH16" s="108"/>
      <c r="SJI16" s="108"/>
      <c r="SJJ16" s="108"/>
      <c r="SJK16" s="108"/>
      <c r="SJL16" s="108"/>
      <c r="SJM16" s="108"/>
      <c r="SJN16" s="108"/>
      <c r="SJO16" s="108"/>
      <c r="SJP16" s="108"/>
      <c r="SJQ16" s="108"/>
      <c r="SJR16" s="108"/>
      <c r="SJS16" s="108"/>
      <c r="SJT16" s="108"/>
      <c r="SJU16" s="108"/>
      <c r="SJV16" s="108"/>
      <c r="SJW16" s="108"/>
      <c r="SJX16" s="108"/>
      <c r="SJY16" s="108"/>
      <c r="SJZ16" s="108"/>
      <c r="SKA16" s="108"/>
      <c r="SKB16" s="108"/>
      <c r="SKC16" s="108"/>
      <c r="SKD16" s="108"/>
      <c r="SKE16" s="108"/>
      <c r="SKF16" s="108"/>
      <c r="SKG16" s="108"/>
      <c r="SKH16" s="108"/>
      <c r="SKI16" s="108"/>
      <c r="SKJ16" s="108"/>
      <c r="SKK16" s="108"/>
      <c r="SKL16" s="108"/>
      <c r="SKM16" s="108"/>
      <c r="SKN16" s="108"/>
      <c r="SKO16" s="108"/>
      <c r="SKP16" s="108"/>
      <c r="SKQ16" s="108"/>
      <c r="SKR16" s="108"/>
      <c r="SKS16" s="108"/>
      <c r="SKT16" s="108"/>
      <c r="SKU16" s="108"/>
      <c r="SKV16" s="108"/>
      <c r="SKW16" s="108"/>
      <c r="SKX16" s="108"/>
      <c r="SKY16" s="108"/>
      <c r="SKZ16" s="108"/>
      <c r="SLA16" s="108"/>
      <c r="SLB16" s="108"/>
      <c r="SLC16" s="108"/>
      <c r="SLD16" s="108"/>
      <c r="SLE16" s="108"/>
      <c r="SLF16" s="108"/>
      <c r="SLG16" s="108"/>
      <c r="SLH16" s="108"/>
      <c r="SLI16" s="108"/>
      <c r="SLJ16" s="108"/>
      <c r="SLK16" s="108"/>
      <c r="SLL16" s="108"/>
      <c r="SLM16" s="108"/>
      <c r="SLN16" s="108"/>
      <c r="SLO16" s="108"/>
      <c r="SLP16" s="108"/>
      <c r="SLQ16" s="108"/>
      <c r="SLR16" s="108"/>
      <c r="SLS16" s="108"/>
      <c r="SLT16" s="108"/>
      <c r="SLU16" s="108"/>
      <c r="SLV16" s="108"/>
      <c r="SLW16" s="108"/>
      <c r="SLX16" s="108"/>
      <c r="SLY16" s="108"/>
      <c r="SLZ16" s="108"/>
      <c r="SMA16" s="108"/>
      <c r="SMB16" s="108"/>
      <c r="SMC16" s="108"/>
      <c r="SMD16" s="108"/>
      <c r="SME16" s="108"/>
      <c r="SMF16" s="108"/>
      <c r="SMG16" s="108"/>
      <c r="SMH16" s="108"/>
      <c r="SMI16" s="108"/>
      <c r="SMJ16" s="108"/>
      <c r="SMK16" s="108"/>
      <c r="SML16" s="108"/>
      <c r="SMM16" s="108"/>
      <c r="SMN16" s="108"/>
      <c r="SMO16" s="108"/>
      <c r="SMP16" s="108"/>
      <c r="SMQ16" s="108"/>
      <c r="SMR16" s="108"/>
      <c r="SMS16" s="108"/>
      <c r="SMT16" s="108"/>
      <c r="SMU16" s="108"/>
      <c r="SMV16" s="108"/>
      <c r="SMW16" s="108"/>
      <c r="SMX16" s="108"/>
      <c r="SMY16" s="108"/>
      <c r="SMZ16" s="108"/>
      <c r="SNA16" s="108"/>
      <c r="SNB16" s="108"/>
      <c r="SNC16" s="108"/>
      <c r="SND16" s="108"/>
      <c r="SNE16" s="108"/>
      <c r="SNF16" s="108"/>
      <c r="SNG16" s="108"/>
      <c r="SNH16" s="108"/>
      <c r="SNI16" s="108"/>
      <c r="SNJ16" s="108"/>
      <c r="SNK16" s="108"/>
      <c r="SNL16" s="108"/>
      <c r="SNM16" s="108"/>
      <c r="SNN16" s="108"/>
      <c r="SNO16" s="108"/>
      <c r="SNP16" s="108"/>
      <c r="SNQ16" s="108"/>
      <c r="SNR16" s="108"/>
      <c r="SNS16" s="108"/>
      <c r="SNT16" s="108"/>
      <c r="SNU16" s="108"/>
      <c r="SNV16" s="108"/>
      <c r="SNW16" s="108"/>
      <c r="SNX16" s="108"/>
      <c r="SNY16" s="108"/>
      <c r="SNZ16" s="108"/>
      <c r="SOA16" s="108"/>
      <c r="SOB16" s="108"/>
      <c r="SOC16" s="108"/>
      <c r="SOD16" s="108"/>
      <c r="SOE16" s="108"/>
      <c r="SOF16" s="108"/>
      <c r="SOG16" s="108"/>
      <c r="SOH16" s="108"/>
      <c r="SOI16" s="108"/>
      <c r="SOJ16" s="108"/>
      <c r="SOK16" s="108"/>
      <c r="SOL16" s="108"/>
      <c r="SOM16" s="108"/>
      <c r="SON16" s="108"/>
      <c r="SOO16" s="108"/>
      <c r="SOP16" s="108"/>
      <c r="SOQ16" s="108"/>
      <c r="SOR16" s="108"/>
      <c r="SOS16" s="108"/>
      <c r="SOT16" s="108"/>
      <c r="SOU16" s="108"/>
      <c r="SOV16" s="108"/>
      <c r="SOW16" s="108"/>
      <c r="SOX16" s="108"/>
      <c r="SOY16" s="108"/>
      <c r="SOZ16" s="108"/>
      <c r="SPA16" s="108"/>
      <c r="SPB16" s="108"/>
      <c r="SPC16" s="108"/>
      <c r="SPD16" s="108"/>
      <c r="SPE16" s="108"/>
      <c r="SPF16" s="108"/>
      <c r="SPG16" s="108"/>
      <c r="SPH16" s="108"/>
      <c r="SPI16" s="108"/>
      <c r="SPJ16" s="108"/>
      <c r="SPK16" s="108"/>
      <c r="SPL16" s="108"/>
      <c r="SPM16" s="108"/>
      <c r="SPN16" s="108"/>
      <c r="SPO16" s="108"/>
      <c r="SPP16" s="108"/>
      <c r="SPQ16" s="108"/>
      <c r="SPR16" s="108"/>
      <c r="SPS16" s="108"/>
      <c r="SPT16" s="108"/>
      <c r="SPU16" s="108"/>
      <c r="SPV16" s="108"/>
      <c r="SPW16" s="108"/>
      <c r="SPX16" s="108"/>
      <c r="SPY16" s="108"/>
      <c r="SPZ16" s="108"/>
      <c r="SQA16" s="108"/>
      <c r="SQB16" s="108"/>
      <c r="SQC16" s="108"/>
      <c r="SQD16" s="108"/>
      <c r="SQE16" s="108"/>
      <c r="SQF16" s="108"/>
      <c r="SQG16" s="108"/>
      <c r="SQH16" s="108"/>
      <c r="SQI16" s="108"/>
      <c r="SQJ16" s="108"/>
      <c r="SQK16" s="108"/>
      <c r="SQL16" s="108"/>
      <c r="SQM16" s="108"/>
      <c r="SQN16" s="108"/>
      <c r="SQO16" s="108"/>
      <c r="SQP16" s="108"/>
      <c r="SQQ16" s="108"/>
      <c r="SQR16" s="108"/>
      <c r="SQS16" s="108"/>
      <c r="SQT16" s="108"/>
      <c r="SQU16" s="108"/>
      <c r="SQV16" s="108"/>
      <c r="SQW16" s="108"/>
      <c r="SQX16" s="108"/>
      <c r="SQY16" s="108"/>
      <c r="SQZ16" s="108"/>
      <c r="SRA16" s="108"/>
      <c r="SRB16" s="108"/>
      <c r="SRC16" s="108"/>
      <c r="SRD16" s="108"/>
      <c r="SRE16" s="108"/>
      <c r="SRF16" s="108"/>
      <c r="SRG16" s="108"/>
      <c r="SRH16" s="108"/>
      <c r="SRI16" s="108"/>
      <c r="SRJ16" s="108"/>
      <c r="SRK16" s="108"/>
      <c r="SRL16" s="108"/>
      <c r="SRM16" s="108"/>
      <c r="SRN16" s="108"/>
      <c r="SRO16" s="108"/>
      <c r="SRP16" s="108"/>
      <c r="SRQ16" s="108"/>
      <c r="SRR16" s="108"/>
      <c r="SRS16" s="108"/>
      <c r="SRT16" s="108"/>
      <c r="SRU16" s="108"/>
      <c r="SRV16" s="108"/>
      <c r="SRW16" s="108"/>
      <c r="SRX16" s="108"/>
      <c r="SRY16" s="108"/>
      <c r="SRZ16" s="108"/>
      <c r="SSA16" s="108"/>
      <c r="SSB16" s="108"/>
      <c r="SSC16" s="108"/>
      <c r="SSD16" s="108"/>
      <c r="SSE16" s="108"/>
      <c r="SSF16" s="108"/>
      <c r="SSG16" s="108"/>
      <c r="SSH16" s="108"/>
      <c r="SSI16" s="108"/>
      <c r="SSJ16" s="108"/>
      <c r="SSK16" s="108"/>
      <c r="SSL16" s="108"/>
      <c r="SSM16" s="108"/>
      <c r="SSN16" s="108"/>
      <c r="SSO16" s="108"/>
      <c r="SSP16" s="108"/>
      <c r="SSQ16" s="108"/>
      <c r="SSR16" s="108"/>
      <c r="SSS16" s="108"/>
      <c r="SST16" s="108"/>
      <c r="SSU16" s="108"/>
      <c r="SSV16" s="108"/>
      <c r="SSW16" s="108"/>
      <c r="SSX16" s="108"/>
      <c r="SSY16" s="108"/>
      <c r="SSZ16" s="108"/>
      <c r="STA16" s="108"/>
      <c r="STB16" s="108"/>
      <c r="STC16" s="108"/>
      <c r="STD16" s="108"/>
      <c r="STE16" s="108"/>
      <c r="STF16" s="108"/>
      <c r="STG16" s="108"/>
      <c r="STH16" s="108"/>
      <c r="STI16" s="108"/>
      <c r="STJ16" s="108"/>
      <c r="STK16" s="108"/>
      <c r="STL16" s="108"/>
      <c r="STM16" s="108"/>
      <c r="STN16" s="108"/>
      <c r="STO16" s="108"/>
      <c r="STP16" s="108"/>
      <c r="STQ16" s="108"/>
      <c r="STR16" s="108"/>
      <c r="STS16" s="108"/>
      <c r="STT16" s="108"/>
      <c r="STU16" s="108"/>
      <c r="STV16" s="108"/>
      <c r="STW16" s="108"/>
      <c r="STX16" s="108"/>
      <c r="STY16" s="108"/>
      <c r="STZ16" s="108"/>
      <c r="SUA16" s="108"/>
      <c r="SUB16" s="108"/>
      <c r="SUC16" s="108"/>
      <c r="SUD16" s="108"/>
      <c r="SUE16" s="108"/>
      <c r="SUF16" s="108"/>
      <c r="SUG16" s="108"/>
      <c r="SUH16" s="108"/>
      <c r="SUI16" s="108"/>
      <c r="SUJ16" s="108"/>
      <c r="SUK16" s="108"/>
      <c r="SUL16" s="108"/>
      <c r="SUM16" s="108"/>
      <c r="SUN16" s="108"/>
      <c r="SUO16" s="108"/>
      <c r="SUP16" s="108"/>
      <c r="SUQ16" s="108"/>
      <c r="SUR16" s="108"/>
      <c r="SUS16" s="108"/>
      <c r="SUT16" s="108"/>
      <c r="SUU16" s="108"/>
      <c r="SUV16" s="108"/>
      <c r="SUW16" s="108"/>
      <c r="SUX16" s="108"/>
      <c r="SUY16" s="108"/>
      <c r="SUZ16" s="108"/>
      <c r="SVA16" s="108"/>
      <c r="SVB16" s="108"/>
      <c r="SVC16" s="108"/>
      <c r="SVD16" s="108"/>
      <c r="SVE16" s="108"/>
      <c r="SVF16" s="108"/>
      <c r="SVG16" s="108"/>
      <c r="SVH16" s="108"/>
      <c r="SVI16" s="108"/>
      <c r="SVJ16" s="108"/>
      <c r="SVK16" s="108"/>
      <c r="SVL16" s="108"/>
      <c r="SVM16" s="108"/>
      <c r="SVN16" s="108"/>
      <c r="SVO16" s="108"/>
      <c r="SVP16" s="108"/>
      <c r="SVQ16" s="108"/>
      <c r="SVR16" s="108"/>
      <c r="SVS16" s="108"/>
      <c r="SVT16" s="108"/>
      <c r="SVU16" s="108"/>
      <c r="SVV16" s="108"/>
      <c r="SVW16" s="108"/>
      <c r="SVX16" s="108"/>
      <c r="SVY16" s="108"/>
      <c r="SVZ16" s="108"/>
      <c r="SWA16" s="108"/>
      <c r="SWB16" s="108"/>
      <c r="SWC16" s="108"/>
      <c r="SWD16" s="108"/>
      <c r="SWE16" s="108"/>
      <c r="SWF16" s="108"/>
      <c r="SWG16" s="108"/>
      <c r="SWH16" s="108"/>
      <c r="SWI16" s="108"/>
      <c r="SWJ16" s="108"/>
      <c r="SWK16" s="108"/>
      <c r="SWL16" s="108"/>
      <c r="SWM16" s="108"/>
      <c r="SWN16" s="108"/>
      <c r="SWO16" s="108"/>
      <c r="SWP16" s="108"/>
      <c r="SWQ16" s="108"/>
      <c r="SWR16" s="108"/>
      <c r="SWS16" s="108"/>
      <c r="SWT16" s="108"/>
      <c r="SWU16" s="108"/>
      <c r="SWV16" s="108"/>
      <c r="SWW16" s="108"/>
      <c r="SWX16" s="108"/>
      <c r="SWY16" s="108"/>
      <c r="SWZ16" s="108"/>
      <c r="SXA16" s="108"/>
      <c r="SXB16" s="108"/>
      <c r="SXC16" s="108"/>
      <c r="SXD16" s="108"/>
      <c r="SXE16" s="108"/>
      <c r="SXF16" s="108"/>
      <c r="SXG16" s="108"/>
      <c r="SXH16" s="108"/>
      <c r="SXI16" s="108"/>
      <c r="SXJ16" s="108"/>
      <c r="SXK16" s="108"/>
      <c r="SXL16" s="108"/>
      <c r="SXM16" s="108"/>
      <c r="SXN16" s="108"/>
      <c r="SXO16" s="108"/>
      <c r="SXP16" s="108"/>
      <c r="SXQ16" s="108"/>
      <c r="SXR16" s="108"/>
      <c r="SXS16" s="108"/>
      <c r="SXT16" s="108"/>
      <c r="SXU16" s="108"/>
      <c r="SXV16" s="108"/>
      <c r="SXW16" s="108"/>
      <c r="SXX16" s="108"/>
      <c r="SXY16" s="108"/>
      <c r="SXZ16" s="108"/>
      <c r="SYA16" s="108"/>
      <c r="SYB16" s="108"/>
      <c r="SYC16" s="108"/>
      <c r="SYD16" s="108"/>
      <c r="SYE16" s="108"/>
      <c r="SYF16" s="108"/>
      <c r="SYG16" s="108"/>
      <c r="SYH16" s="108"/>
      <c r="SYI16" s="108"/>
      <c r="SYJ16" s="108"/>
      <c r="SYK16" s="108"/>
      <c r="SYL16" s="108"/>
      <c r="SYM16" s="108"/>
      <c r="SYN16" s="108"/>
      <c r="SYO16" s="108"/>
      <c r="SYP16" s="108"/>
      <c r="SYQ16" s="108"/>
      <c r="SYR16" s="108"/>
      <c r="SYS16" s="108"/>
      <c r="SYT16" s="108"/>
      <c r="SYU16" s="108"/>
      <c r="SYV16" s="108"/>
      <c r="SYW16" s="108"/>
      <c r="SYX16" s="108"/>
      <c r="SYY16" s="108"/>
      <c r="SYZ16" s="108"/>
      <c r="SZA16" s="108"/>
      <c r="SZB16" s="108"/>
      <c r="SZC16" s="108"/>
      <c r="SZD16" s="108"/>
      <c r="SZE16" s="108"/>
      <c r="SZF16" s="108"/>
      <c r="SZG16" s="108"/>
      <c r="SZH16" s="108"/>
      <c r="SZI16" s="108"/>
      <c r="SZJ16" s="108"/>
      <c r="SZK16" s="108"/>
      <c r="SZL16" s="108"/>
      <c r="SZM16" s="108"/>
      <c r="SZN16" s="108"/>
      <c r="SZO16" s="108"/>
      <c r="SZP16" s="108"/>
      <c r="SZQ16" s="108"/>
      <c r="SZR16" s="108"/>
      <c r="SZS16" s="108"/>
      <c r="SZT16" s="108"/>
      <c r="SZU16" s="108"/>
      <c r="SZV16" s="108"/>
      <c r="SZW16" s="108"/>
      <c r="SZX16" s="108"/>
      <c r="SZY16" s="108"/>
      <c r="SZZ16" s="108"/>
      <c r="TAA16" s="108"/>
      <c r="TAB16" s="108"/>
      <c r="TAC16" s="108"/>
      <c r="TAD16" s="108"/>
      <c r="TAE16" s="108"/>
      <c r="TAF16" s="108"/>
      <c r="TAG16" s="108"/>
      <c r="TAH16" s="108"/>
      <c r="TAI16" s="108"/>
      <c r="TAJ16" s="108"/>
      <c r="TAK16" s="108"/>
      <c r="TAL16" s="108"/>
      <c r="TAM16" s="108"/>
      <c r="TAN16" s="108"/>
      <c r="TAO16" s="108"/>
      <c r="TAP16" s="108"/>
      <c r="TAQ16" s="108"/>
      <c r="TAR16" s="108"/>
      <c r="TAS16" s="108"/>
      <c r="TAT16" s="108"/>
      <c r="TAU16" s="108"/>
      <c r="TAV16" s="108"/>
      <c r="TAW16" s="108"/>
      <c r="TAX16" s="108"/>
      <c r="TAY16" s="108"/>
      <c r="TAZ16" s="108"/>
      <c r="TBA16" s="108"/>
      <c r="TBB16" s="108"/>
      <c r="TBC16" s="108"/>
      <c r="TBD16" s="108"/>
      <c r="TBE16" s="108"/>
      <c r="TBF16" s="108"/>
      <c r="TBG16" s="108"/>
      <c r="TBH16" s="108"/>
      <c r="TBI16" s="108"/>
      <c r="TBJ16" s="108"/>
      <c r="TBK16" s="108"/>
      <c r="TBL16" s="108"/>
      <c r="TBM16" s="108"/>
      <c r="TBN16" s="108"/>
      <c r="TBO16" s="108"/>
      <c r="TBP16" s="108"/>
      <c r="TBQ16" s="108"/>
      <c r="TBR16" s="108"/>
      <c r="TBS16" s="108"/>
      <c r="TBT16" s="108"/>
      <c r="TBU16" s="108"/>
      <c r="TBV16" s="108"/>
      <c r="TBW16" s="108"/>
      <c r="TBX16" s="108"/>
      <c r="TBY16" s="108"/>
      <c r="TBZ16" s="108"/>
      <c r="TCA16" s="108"/>
      <c r="TCB16" s="108"/>
      <c r="TCC16" s="108"/>
      <c r="TCD16" s="108"/>
      <c r="TCE16" s="108"/>
      <c r="TCF16" s="108"/>
      <c r="TCG16" s="108"/>
      <c r="TCH16" s="108"/>
      <c r="TCI16" s="108"/>
      <c r="TCJ16" s="108"/>
      <c r="TCK16" s="108"/>
      <c r="TCL16" s="108"/>
      <c r="TCM16" s="108"/>
      <c r="TCN16" s="108"/>
      <c r="TCO16" s="108"/>
      <c r="TCP16" s="108"/>
      <c r="TCQ16" s="108"/>
      <c r="TCR16" s="108"/>
      <c r="TCS16" s="108"/>
      <c r="TCT16" s="108"/>
      <c r="TCU16" s="108"/>
      <c r="TCV16" s="108"/>
      <c r="TCW16" s="108"/>
      <c r="TCX16" s="108"/>
      <c r="TCY16" s="108"/>
      <c r="TCZ16" s="108"/>
      <c r="TDA16" s="108"/>
      <c r="TDB16" s="108"/>
      <c r="TDC16" s="108"/>
      <c r="TDD16" s="108"/>
      <c r="TDE16" s="108"/>
      <c r="TDF16" s="108"/>
      <c r="TDG16" s="108"/>
      <c r="TDH16" s="108"/>
      <c r="TDI16" s="108"/>
      <c r="TDJ16" s="108"/>
      <c r="TDK16" s="108"/>
      <c r="TDL16" s="108"/>
      <c r="TDM16" s="108"/>
      <c r="TDN16" s="108"/>
      <c r="TDO16" s="108"/>
      <c r="TDP16" s="108"/>
      <c r="TDQ16" s="108"/>
      <c r="TDR16" s="108"/>
      <c r="TDS16" s="108"/>
      <c r="TDT16" s="108"/>
      <c r="TDU16" s="108"/>
      <c r="TDV16" s="108"/>
      <c r="TDW16" s="108"/>
      <c r="TDX16" s="108"/>
      <c r="TDY16" s="108"/>
      <c r="TDZ16" s="108"/>
      <c r="TEA16" s="108"/>
      <c r="TEB16" s="108"/>
      <c r="TEC16" s="108"/>
      <c r="TED16" s="108"/>
      <c r="TEE16" s="108"/>
      <c r="TEF16" s="108"/>
      <c r="TEG16" s="108"/>
      <c r="TEH16" s="108"/>
      <c r="TEI16" s="108"/>
      <c r="TEJ16" s="108"/>
      <c r="TEK16" s="108"/>
      <c r="TEL16" s="108"/>
      <c r="TEM16" s="108"/>
      <c r="TEN16" s="108"/>
      <c r="TEO16" s="108"/>
      <c r="TEP16" s="108"/>
      <c r="TEQ16" s="108"/>
      <c r="TER16" s="108"/>
      <c r="TES16" s="108"/>
      <c r="TET16" s="108"/>
      <c r="TEU16" s="108"/>
      <c r="TEV16" s="108"/>
      <c r="TEW16" s="108"/>
      <c r="TEX16" s="108"/>
      <c r="TEY16" s="108"/>
      <c r="TEZ16" s="108"/>
      <c r="TFA16" s="108"/>
      <c r="TFB16" s="108"/>
      <c r="TFC16" s="108"/>
      <c r="TFD16" s="108"/>
      <c r="TFE16" s="108"/>
      <c r="TFF16" s="108"/>
      <c r="TFG16" s="108"/>
      <c r="TFH16" s="108"/>
      <c r="TFI16" s="108"/>
      <c r="TFJ16" s="108"/>
      <c r="TFK16" s="108"/>
      <c r="TFL16" s="108"/>
      <c r="TFM16" s="108"/>
      <c r="TFN16" s="108"/>
      <c r="TFO16" s="108"/>
      <c r="TFP16" s="108"/>
      <c r="TFQ16" s="108"/>
      <c r="TFR16" s="108"/>
      <c r="TFS16" s="108"/>
      <c r="TFT16" s="108"/>
      <c r="TFU16" s="108"/>
      <c r="TFV16" s="108"/>
      <c r="TFW16" s="108"/>
      <c r="TFX16" s="108"/>
      <c r="TFY16" s="108"/>
      <c r="TFZ16" s="108"/>
      <c r="TGA16" s="108"/>
      <c r="TGB16" s="108"/>
      <c r="TGC16" s="108"/>
      <c r="TGD16" s="108"/>
      <c r="TGE16" s="108"/>
      <c r="TGF16" s="108"/>
      <c r="TGG16" s="108"/>
      <c r="TGH16" s="108"/>
      <c r="TGI16" s="108"/>
      <c r="TGJ16" s="108"/>
      <c r="TGK16" s="108"/>
      <c r="TGL16" s="108"/>
      <c r="TGM16" s="108"/>
      <c r="TGN16" s="108"/>
      <c r="TGO16" s="108"/>
      <c r="TGP16" s="108"/>
      <c r="TGQ16" s="108"/>
      <c r="TGR16" s="108"/>
      <c r="TGS16" s="108"/>
      <c r="TGT16" s="108"/>
      <c r="TGU16" s="108"/>
      <c r="TGV16" s="108"/>
      <c r="TGW16" s="108"/>
      <c r="TGX16" s="108"/>
      <c r="TGY16" s="108"/>
      <c r="TGZ16" s="108"/>
      <c r="THA16" s="108"/>
      <c r="THB16" s="108"/>
      <c r="THC16" s="108"/>
      <c r="THD16" s="108"/>
      <c r="THE16" s="108"/>
      <c r="THF16" s="108"/>
      <c r="THG16" s="108"/>
      <c r="THH16" s="108"/>
      <c r="THI16" s="108"/>
      <c r="THJ16" s="108"/>
      <c r="THK16" s="108"/>
      <c r="THL16" s="108"/>
      <c r="THM16" s="108"/>
      <c r="THN16" s="108"/>
      <c r="THO16" s="108"/>
      <c r="THP16" s="108"/>
      <c r="THQ16" s="108"/>
      <c r="THR16" s="108"/>
      <c r="THS16" s="108"/>
      <c r="THT16" s="108"/>
      <c r="THU16" s="108"/>
      <c r="THV16" s="108"/>
      <c r="THW16" s="108"/>
      <c r="THX16" s="108"/>
      <c r="THY16" s="108"/>
      <c r="THZ16" s="108"/>
      <c r="TIA16" s="108"/>
      <c r="TIB16" s="108"/>
      <c r="TIC16" s="108"/>
      <c r="TID16" s="108"/>
      <c r="TIE16" s="108"/>
      <c r="TIF16" s="108"/>
      <c r="TIG16" s="108"/>
      <c r="TIH16" s="108"/>
      <c r="TII16" s="108"/>
      <c r="TIJ16" s="108"/>
      <c r="TIK16" s="108"/>
      <c r="TIL16" s="108"/>
      <c r="TIM16" s="108"/>
      <c r="TIN16" s="108"/>
      <c r="TIO16" s="108"/>
      <c r="TIP16" s="108"/>
      <c r="TIQ16" s="108"/>
      <c r="TIR16" s="108"/>
      <c r="TIS16" s="108"/>
      <c r="TIT16" s="108"/>
      <c r="TIU16" s="108"/>
      <c r="TIV16" s="108"/>
      <c r="TIW16" s="108"/>
      <c r="TIX16" s="108"/>
      <c r="TIY16" s="108"/>
      <c r="TIZ16" s="108"/>
      <c r="TJA16" s="108"/>
      <c r="TJB16" s="108"/>
      <c r="TJC16" s="108"/>
      <c r="TJD16" s="108"/>
      <c r="TJE16" s="108"/>
      <c r="TJF16" s="108"/>
      <c r="TJG16" s="108"/>
      <c r="TJH16" s="108"/>
      <c r="TJI16" s="108"/>
      <c r="TJJ16" s="108"/>
      <c r="TJK16" s="108"/>
      <c r="TJL16" s="108"/>
      <c r="TJM16" s="108"/>
      <c r="TJN16" s="108"/>
      <c r="TJO16" s="108"/>
      <c r="TJP16" s="108"/>
      <c r="TJQ16" s="108"/>
      <c r="TJR16" s="108"/>
      <c r="TJS16" s="108"/>
      <c r="TJT16" s="108"/>
      <c r="TJU16" s="108"/>
      <c r="TJV16" s="108"/>
      <c r="TJW16" s="108"/>
      <c r="TJX16" s="108"/>
      <c r="TJY16" s="108"/>
      <c r="TJZ16" s="108"/>
      <c r="TKA16" s="108"/>
      <c r="TKB16" s="108"/>
      <c r="TKC16" s="108"/>
      <c r="TKD16" s="108"/>
      <c r="TKE16" s="108"/>
      <c r="TKF16" s="108"/>
      <c r="TKG16" s="108"/>
      <c r="TKH16" s="108"/>
      <c r="TKI16" s="108"/>
      <c r="TKJ16" s="108"/>
      <c r="TKK16" s="108"/>
      <c r="TKL16" s="108"/>
      <c r="TKM16" s="108"/>
      <c r="TKN16" s="108"/>
      <c r="TKO16" s="108"/>
      <c r="TKP16" s="108"/>
      <c r="TKQ16" s="108"/>
      <c r="TKR16" s="108"/>
      <c r="TKS16" s="108"/>
      <c r="TKT16" s="108"/>
      <c r="TKU16" s="108"/>
      <c r="TKV16" s="108"/>
      <c r="TKW16" s="108"/>
      <c r="TKX16" s="108"/>
      <c r="TKY16" s="108"/>
      <c r="TKZ16" s="108"/>
      <c r="TLA16" s="108"/>
      <c r="TLB16" s="108"/>
      <c r="TLC16" s="108"/>
      <c r="TLD16" s="108"/>
      <c r="TLE16" s="108"/>
      <c r="TLF16" s="108"/>
      <c r="TLG16" s="108"/>
      <c r="TLH16" s="108"/>
      <c r="TLI16" s="108"/>
      <c r="TLJ16" s="108"/>
      <c r="TLK16" s="108"/>
      <c r="TLL16" s="108"/>
      <c r="TLM16" s="108"/>
      <c r="TLN16" s="108"/>
      <c r="TLO16" s="108"/>
      <c r="TLP16" s="108"/>
      <c r="TLQ16" s="108"/>
      <c r="TLR16" s="108"/>
      <c r="TLS16" s="108"/>
      <c r="TLT16" s="108"/>
      <c r="TLU16" s="108"/>
      <c r="TLV16" s="108"/>
      <c r="TLW16" s="108"/>
      <c r="TLX16" s="108"/>
      <c r="TLY16" s="108"/>
      <c r="TLZ16" s="108"/>
      <c r="TMA16" s="108"/>
      <c r="TMB16" s="108"/>
      <c r="TMC16" s="108"/>
      <c r="TMD16" s="108"/>
      <c r="TME16" s="108"/>
      <c r="TMF16" s="108"/>
      <c r="TMG16" s="108"/>
      <c r="TMH16" s="108"/>
      <c r="TMI16" s="108"/>
      <c r="TMJ16" s="108"/>
      <c r="TMK16" s="108"/>
      <c r="TML16" s="108"/>
      <c r="TMM16" s="108"/>
      <c r="TMN16" s="108"/>
      <c r="TMO16" s="108"/>
      <c r="TMP16" s="108"/>
      <c r="TMQ16" s="108"/>
      <c r="TMR16" s="108"/>
      <c r="TMS16" s="108"/>
      <c r="TMT16" s="108"/>
      <c r="TMU16" s="108"/>
      <c r="TMV16" s="108"/>
      <c r="TMW16" s="108"/>
      <c r="TMX16" s="108"/>
      <c r="TMY16" s="108"/>
      <c r="TMZ16" s="108"/>
      <c r="TNA16" s="108"/>
      <c r="TNB16" s="108"/>
      <c r="TNC16" s="108"/>
      <c r="TND16" s="108"/>
      <c r="TNE16" s="108"/>
      <c r="TNF16" s="108"/>
      <c r="TNG16" s="108"/>
      <c r="TNH16" s="108"/>
      <c r="TNI16" s="108"/>
      <c r="TNJ16" s="108"/>
      <c r="TNK16" s="108"/>
      <c r="TNL16" s="108"/>
      <c r="TNM16" s="108"/>
      <c r="TNN16" s="108"/>
      <c r="TNO16" s="108"/>
      <c r="TNP16" s="108"/>
      <c r="TNQ16" s="108"/>
      <c r="TNR16" s="108"/>
      <c r="TNS16" s="108"/>
      <c r="TNT16" s="108"/>
      <c r="TNU16" s="108"/>
      <c r="TNV16" s="108"/>
      <c r="TNW16" s="108"/>
      <c r="TNX16" s="108"/>
      <c r="TNY16" s="108"/>
      <c r="TNZ16" s="108"/>
      <c r="TOA16" s="108"/>
      <c r="TOB16" s="108"/>
      <c r="TOC16" s="108"/>
      <c r="TOD16" s="108"/>
      <c r="TOE16" s="108"/>
      <c r="TOF16" s="108"/>
      <c r="TOG16" s="108"/>
      <c r="TOH16" s="108"/>
      <c r="TOI16" s="108"/>
      <c r="TOJ16" s="108"/>
      <c r="TOK16" s="108"/>
      <c r="TOL16" s="108"/>
      <c r="TOM16" s="108"/>
      <c r="TON16" s="108"/>
      <c r="TOO16" s="108"/>
      <c r="TOP16" s="108"/>
      <c r="TOQ16" s="108"/>
      <c r="TOR16" s="108"/>
      <c r="TOS16" s="108"/>
      <c r="TOT16" s="108"/>
      <c r="TOU16" s="108"/>
      <c r="TOV16" s="108"/>
      <c r="TOW16" s="108"/>
      <c r="TOX16" s="108"/>
      <c r="TOY16" s="108"/>
      <c r="TOZ16" s="108"/>
      <c r="TPA16" s="108"/>
      <c r="TPB16" s="108"/>
      <c r="TPC16" s="108"/>
      <c r="TPD16" s="108"/>
      <c r="TPE16" s="108"/>
      <c r="TPF16" s="108"/>
      <c r="TPG16" s="108"/>
      <c r="TPH16" s="108"/>
      <c r="TPI16" s="108"/>
      <c r="TPJ16" s="108"/>
      <c r="TPK16" s="108"/>
      <c r="TPL16" s="108"/>
      <c r="TPM16" s="108"/>
      <c r="TPN16" s="108"/>
      <c r="TPO16" s="108"/>
      <c r="TPP16" s="108"/>
      <c r="TPQ16" s="108"/>
      <c r="TPR16" s="108"/>
      <c r="TPS16" s="108"/>
      <c r="TPT16" s="108"/>
      <c r="TPU16" s="108"/>
      <c r="TPV16" s="108"/>
      <c r="TPW16" s="108"/>
      <c r="TPX16" s="108"/>
      <c r="TPY16" s="108"/>
      <c r="TPZ16" s="108"/>
      <c r="TQA16" s="108"/>
      <c r="TQB16" s="108"/>
      <c r="TQC16" s="108"/>
      <c r="TQD16" s="108"/>
      <c r="TQE16" s="108"/>
      <c r="TQF16" s="108"/>
      <c r="TQG16" s="108"/>
      <c r="TQH16" s="108"/>
      <c r="TQI16" s="108"/>
      <c r="TQJ16" s="108"/>
      <c r="TQK16" s="108"/>
      <c r="TQL16" s="108"/>
      <c r="TQM16" s="108"/>
      <c r="TQN16" s="108"/>
      <c r="TQO16" s="108"/>
      <c r="TQP16" s="108"/>
      <c r="TQQ16" s="108"/>
      <c r="TQR16" s="108"/>
      <c r="TQS16" s="108"/>
      <c r="TQT16" s="108"/>
      <c r="TQU16" s="108"/>
      <c r="TQV16" s="108"/>
      <c r="TQW16" s="108"/>
      <c r="TQX16" s="108"/>
      <c r="TQY16" s="108"/>
      <c r="TQZ16" s="108"/>
      <c r="TRA16" s="108"/>
      <c r="TRB16" s="108"/>
      <c r="TRC16" s="108"/>
      <c r="TRD16" s="108"/>
      <c r="TRE16" s="108"/>
      <c r="TRF16" s="108"/>
      <c r="TRG16" s="108"/>
      <c r="TRH16" s="108"/>
      <c r="TRI16" s="108"/>
      <c r="TRJ16" s="108"/>
      <c r="TRK16" s="108"/>
      <c r="TRL16" s="108"/>
      <c r="TRM16" s="108"/>
      <c r="TRN16" s="108"/>
      <c r="TRO16" s="108"/>
      <c r="TRP16" s="108"/>
      <c r="TRQ16" s="108"/>
      <c r="TRR16" s="108"/>
      <c r="TRS16" s="108"/>
      <c r="TRT16" s="108"/>
      <c r="TRU16" s="108"/>
      <c r="TRV16" s="108"/>
      <c r="TRW16" s="108"/>
      <c r="TRX16" s="108"/>
      <c r="TRY16" s="108"/>
      <c r="TRZ16" s="108"/>
      <c r="TSA16" s="108"/>
      <c r="TSB16" s="108"/>
      <c r="TSC16" s="108"/>
      <c r="TSD16" s="108"/>
      <c r="TSE16" s="108"/>
      <c r="TSF16" s="108"/>
      <c r="TSG16" s="108"/>
      <c r="TSH16" s="108"/>
      <c r="TSI16" s="108"/>
      <c r="TSJ16" s="108"/>
      <c r="TSK16" s="108"/>
      <c r="TSL16" s="108"/>
      <c r="TSM16" s="108"/>
      <c r="TSN16" s="108"/>
      <c r="TSO16" s="108"/>
      <c r="TSP16" s="108"/>
      <c r="TSQ16" s="108"/>
      <c r="TSR16" s="108"/>
      <c r="TSS16" s="108"/>
      <c r="TST16" s="108"/>
      <c r="TSU16" s="108"/>
      <c r="TSV16" s="108"/>
      <c r="TSW16" s="108"/>
      <c r="TSX16" s="108"/>
      <c r="TSY16" s="108"/>
      <c r="TSZ16" s="108"/>
      <c r="TTA16" s="108"/>
      <c r="TTB16" s="108"/>
      <c r="TTC16" s="108"/>
      <c r="TTD16" s="108"/>
      <c r="TTE16" s="108"/>
      <c r="TTF16" s="108"/>
      <c r="TTG16" s="108"/>
      <c r="TTH16" s="108"/>
      <c r="TTI16" s="108"/>
      <c r="TTJ16" s="108"/>
      <c r="TTK16" s="108"/>
      <c r="TTL16" s="108"/>
      <c r="TTM16" s="108"/>
      <c r="TTN16" s="108"/>
      <c r="TTO16" s="108"/>
      <c r="TTP16" s="108"/>
      <c r="TTQ16" s="108"/>
      <c r="TTR16" s="108"/>
      <c r="TTS16" s="108"/>
      <c r="TTT16" s="108"/>
      <c r="TTU16" s="108"/>
      <c r="TTV16" s="108"/>
      <c r="TTW16" s="108"/>
      <c r="TTX16" s="108"/>
      <c r="TTY16" s="108"/>
      <c r="TTZ16" s="108"/>
      <c r="TUA16" s="108"/>
      <c r="TUB16" s="108"/>
      <c r="TUC16" s="108"/>
      <c r="TUD16" s="108"/>
      <c r="TUE16" s="108"/>
      <c r="TUF16" s="108"/>
      <c r="TUG16" s="108"/>
      <c r="TUH16" s="108"/>
      <c r="TUI16" s="108"/>
      <c r="TUJ16" s="108"/>
      <c r="TUK16" s="108"/>
      <c r="TUL16" s="108"/>
      <c r="TUM16" s="108"/>
      <c r="TUN16" s="108"/>
      <c r="TUO16" s="108"/>
      <c r="TUP16" s="108"/>
      <c r="TUQ16" s="108"/>
      <c r="TUR16" s="108"/>
      <c r="TUS16" s="108"/>
      <c r="TUT16" s="108"/>
      <c r="TUU16" s="108"/>
      <c r="TUV16" s="108"/>
      <c r="TUW16" s="108"/>
      <c r="TUX16" s="108"/>
      <c r="TUY16" s="108"/>
      <c r="TUZ16" s="108"/>
      <c r="TVA16" s="108"/>
      <c r="TVB16" s="108"/>
      <c r="TVC16" s="108"/>
      <c r="TVD16" s="108"/>
      <c r="TVE16" s="108"/>
      <c r="TVF16" s="108"/>
      <c r="TVG16" s="108"/>
      <c r="TVH16" s="108"/>
      <c r="TVI16" s="108"/>
      <c r="TVJ16" s="108"/>
      <c r="TVK16" s="108"/>
      <c r="TVL16" s="108"/>
      <c r="TVM16" s="108"/>
      <c r="TVN16" s="108"/>
      <c r="TVO16" s="108"/>
      <c r="TVP16" s="108"/>
      <c r="TVQ16" s="108"/>
      <c r="TVR16" s="108"/>
      <c r="TVS16" s="108"/>
      <c r="TVT16" s="108"/>
      <c r="TVU16" s="108"/>
      <c r="TVV16" s="108"/>
      <c r="TVW16" s="108"/>
      <c r="TVX16" s="108"/>
      <c r="TVY16" s="108"/>
      <c r="TVZ16" s="108"/>
      <c r="TWA16" s="108"/>
      <c r="TWB16" s="108"/>
      <c r="TWC16" s="108"/>
      <c r="TWD16" s="108"/>
      <c r="TWE16" s="108"/>
      <c r="TWF16" s="108"/>
      <c r="TWG16" s="108"/>
      <c r="TWH16" s="108"/>
      <c r="TWI16" s="108"/>
      <c r="TWJ16" s="108"/>
      <c r="TWK16" s="108"/>
      <c r="TWL16" s="108"/>
      <c r="TWM16" s="108"/>
      <c r="TWN16" s="108"/>
      <c r="TWO16" s="108"/>
      <c r="TWP16" s="108"/>
      <c r="TWQ16" s="108"/>
      <c r="TWR16" s="108"/>
      <c r="TWS16" s="108"/>
      <c r="TWT16" s="108"/>
      <c r="TWU16" s="108"/>
      <c r="TWV16" s="108"/>
      <c r="TWW16" s="108"/>
      <c r="TWX16" s="108"/>
      <c r="TWY16" s="108"/>
      <c r="TWZ16" s="108"/>
      <c r="TXA16" s="108"/>
      <c r="TXB16" s="108"/>
      <c r="TXC16" s="108"/>
      <c r="TXD16" s="108"/>
      <c r="TXE16" s="108"/>
      <c r="TXF16" s="108"/>
      <c r="TXG16" s="108"/>
      <c r="TXH16" s="108"/>
      <c r="TXI16" s="108"/>
      <c r="TXJ16" s="108"/>
      <c r="TXK16" s="108"/>
      <c r="TXL16" s="108"/>
      <c r="TXM16" s="108"/>
      <c r="TXN16" s="108"/>
      <c r="TXO16" s="108"/>
      <c r="TXP16" s="108"/>
      <c r="TXQ16" s="108"/>
      <c r="TXR16" s="108"/>
      <c r="TXS16" s="108"/>
      <c r="TXT16" s="108"/>
      <c r="TXU16" s="108"/>
      <c r="TXV16" s="108"/>
      <c r="TXW16" s="108"/>
      <c r="TXX16" s="108"/>
      <c r="TXY16" s="108"/>
      <c r="TXZ16" s="108"/>
      <c r="TYA16" s="108"/>
      <c r="TYB16" s="108"/>
      <c r="TYC16" s="108"/>
      <c r="TYD16" s="108"/>
      <c r="TYE16" s="108"/>
      <c r="TYF16" s="108"/>
      <c r="TYG16" s="108"/>
      <c r="TYH16" s="108"/>
      <c r="TYI16" s="108"/>
      <c r="TYJ16" s="108"/>
      <c r="TYK16" s="108"/>
      <c r="TYL16" s="108"/>
      <c r="TYM16" s="108"/>
      <c r="TYN16" s="108"/>
      <c r="TYO16" s="108"/>
      <c r="TYP16" s="108"/>
      <c r="TYQ16" s="108"/>
      <c r="TYR16" s="108"/>
      <c r="TYS16" s="108"/>
      <c r="TYT16" s="108"/>
      <c r="TYU16" s="108"/>
      <c r="TYV16" s="108"/>
      <c r="TYW16" s="108"/>
      <c r="TYX16" s="108"/>
      <c r="TYY16" s="108"/>
      <c r="TYZ16" s="108"/>
      <c r="TZA16" s="108"/>
      <c r="TZB16" s="108"/>
      <c r="TZC16" s="108"/>
      <c r="TZD16" s="108"/>
      <c r="TZE16" s="108"/>
      <c r="TZF16" s="108"/>
      <c r="TZG16" s="108"/>
      <c r="TZH16" s="108"/>
      <c r="TZI16" s="108"/>
      <c r="TZJ16" s="108"/>
      <c r="TZK16" s="108"/>
      <c r="TZL16" s="108"/>
      <c r="TZM16" s="108"/>
      <c r="TZN16" s="108"/>
      <c r="TZO16" s="108"/>
      <c r="TZP16" s="108"/>
      <c r="TZQ16" s="108"/>
      <c r="TZR16" s="108"/>
      <c r="TZS16" s="108"/>
      <c r="TZT16" s="108"/>
      <c r="TZU16" s="108"/>
      <c r="TZV16" s="108"/>
      <c r="TZW16" s="108"/>
      <c r="TZX16" s="108"/>
      <c r="TZY16" s="108"/>
      <c r="TZZ16" s="108"/>
      <c r="UAA16" s="108"/>
      <c r="UAB16" s="108"/>
      <c r="UAC16" s="108"/>
      <c r="UAD16" s="108"/>
      <c r="UAE16" s="108"/>
      <c r="UAF16" s="108"/>
      <c r="UAG16" s="108"/>
      <c r="UAH16" s="108"/>
      <c r="UAI16" s="108"/>
      <c r="UAJ16" s="108"/>
      <c r="UAK16" s="108"/>
      <c r="UAL16" s="108"/>
      <c r="UAM16" s="108"/>
      <c r="UAN16" s="108"/>
      <c r="UAO16" s="108"/>
      <c r="UAP16" s="108"/>
      <c r="UAQ16" s="108"/>
      <c r="UAR16" s="108"/>
      <c r="UAS16" s="108"/>
      <c r="UAT16" s="108"/>
      <c r="UAU16" s="108"/>
      <c r="UAV16" s="108"/>
      <c r="UAW16" s="108"/>
      <c r="UAX16" s="108"/>
      <c r="UAY16" s="108"/>
      <c r="UAZ16" s="108"/>
      <c r="UBA16" s="108"/>
      <c r="UBB16" s="108"/>
      <c r="UBC16" s="108"/>
      <c r="UBD16" s="108"/>
      <c r="UBE16" s="108"/>
      <c r="UBF16" s="108"/>
      <c r="UBG16" s="108"/>
      <c r="UBH16" s="108"/>
      <c r="UBI16" s="108"/>
      <c r="UBJ16" s="108"/>
      <c r="UBK16" s="108"/>
      <c r="UBL16" s="108"/>
      <c r="UBM16" s="108"/>
      <c r="UBN16" s="108"/>
      <c r="UBO16" s="108"/>
      <c r="UBP16" s="108"/>
      <c r="UBQ16" s="108"/>
      <c r="UBR16" s="108"/>
      <c r="UBS16" s="108"/>
      <c r="UBT16" s="108"/>
      <c r="UBU16" s="108"/>
      <c r="UBV16" s="108"/>
      <c r="UBW16" s="108"/>
      <c r="UBX16" s="108"/>
      <c r="UBY16" s="108"/>
      <c r="UBZ16" s="108"/>
      <c r="UCA16" s="108"/>
      <c r="UCB16" s="108"/>
      <c r="UCC16" s="108"/>
      <c r="UCD16" s="108"/>
      <c r="UCE16" s="108"/>
      <c r="UCF16" s="108"/>
      <c r="UCG16" s="108"/>
      <c r="UCH16" s="108"/>
      <c r="UCI16" s="108"/>
      <c r="UCJ16" s="108"/>
      <c r="UCK16" s="108"/>
      <c r="UCL16" s="108"/>
      <c r="UCM16" s="108"/>
      <c r="UCN16" s="108"/>
      <c r="UCO16" s="108"/>
      <c r="UCP16" s="108"/>
      <c r="UCQ16" s="108"/>
      <c r="UCR16" s="108"/>
      <c r="UCS16" s="108"/>
      <c r="UCT16" s="108"/>
      <c r="UCU16" s="108"/>
      <c r="UCV16" s="108"/>
      <c r="UCW16" s="108"/>
      <c r="UCX16" s="108"/>
      <c r="UCY16" s="108"/>
      <c r="UCZ16" s="108"/>
      <c r="UDA16" s="108"/>
      <c r="UDB16" s="108"/>
      <c r="UDC16" s="108"/>
      <c r="UDD16" s="108"/>
      <c r="UDE16" s="108"/>
      <c r="UDF16" s="108"/>
      <c r="UDG16" s="108"/>
      <c r="UDH16" s="108"/>
      <c r="UDI16" s="108"/>
      <c r="UDJ16" s="108"/>
      <c r="UDK16" s="108"/>
      <c r="UDL16" s="108"/>
      <c r="UDM16" s="108"/>
      <c r="UDN16" s="108"/>
      <c r="UDO16" s="108"/>
      <c r="UDP16" s="108"/>
      <c r="UDQ16" s="108"/>
      <c r="UDR16" s="108"/>
      <c r="UDS16" s="108"/>
      <c r="UDT16" s="108"/>
      <c r="UDU16" s="108"/>
      <c r="UDV16" s="108"/>
      <c r="UDW16" s="108"/>
      <c r="UDX16" s="108"/>
      <c r="UDY16" s="108"/>
      <c r="UDZ16" s="108"/>
      <c r="UEA16" s="108"/>
      <c r="UEB16" s="108"/>
      <c r="UEC16" s="108"/>
      <c r="UED16" s="108"/>
      <c r="UEE16" s="108"/>
      <c r="UEF16" s="108"/>
      <c r="UEG16" s="108"/>
      <c r="UEH16" s="108"/>
      <c r="UEI16" s="108"/>
      <c r="UEJ16" s="108"/>
      <c r="UEK16" s="108"/>
      <c r="UEL16" s="108"/>
      <c r="UEM16" s="108"/>
      <c r="UEN16" s="108"/>
      <c r="UEO16" s="108"/>
      <c r="UEP16" s="108"/>
      <c r="UEQ16" s="108"/>
      <c r="UER16" s="108"/>
      <c r="UES16" s="108"/>
      <c r="UET16" s="108"/>
      <c r="UEU16" s="108"/>
      <c r="UEV16" s="108"/>
      <c r="UEW16" s="108"/>
      <c r="UEX16" s="108"/>
      <c r="UEY16" s="108"/>
      <c r="UEZ16" s="108"/>
      <c r="UFA16" s="108"/>
      <c r="UFB16" s="108"/>
      <c r="UFC16" s="108"/>
      <c r="UFD16" s="108"/>
      <c r="UFE16" s="108"/>
      <c r="UFF16" s="108"/>
      <c r="UFG16" s="108"/>
      <c r="UFH16" s="108"/>
      <c r="UFI16" s="108"/>
      <c r="UFJ16" s="108"/>
      <c r="UFK16" s="108"/>
      <c r="UFL16" s="108"/>
      <c r="UFM16" s="108"/>
      <c r="UFN16" s="108"/>
      <c r="UFO16" s="108"/>
      <c r="UFP16" s="108"/>
      <c r="UFQ16" s="108"/>
      <c r="UFR16" s="108"/>
      <c r="UFS16" s="108"/>
      <c r="UFT16" s="108"/>
      <c r="UFU16" s="108"/>
      <c r="UFV16" s="108"/>
      <c r="UFW16" s="108"/>
      <c r="UFX16" s="108"/>
      <c r="UFY16" s="108"/>
      <c r="UFZ16" s="108"/>
      <c r="UGA16" s="108"/>
      <c r="UGB16" s="108"/>
      <c r="UGC16" s="108"/>
      <c r="UGD16" s="108"/>
      <c r="UGE16" s="108"/>
      <c r="UGF16" s="108"/>
      <c r="UGG16" s="108"/>
      <c r="UGH16" s="108"/>
      <c r="UGI16" s="108"/>
      <c r="UGJ16" s="108"/>
      <c r="UGK16" s="108"/>
      <c r="UGL16" s="108"/>
      <c r="UGM16" s="108"/>
      <c r="UGN16" s="108"/>
      <c r="UGO16" s="108"/>
      <c r="UGP16" s="108"/>
      <c r="UGQ16" s="108"/>
      <c r="UGR16" s="108"/>
      <c r="UGS16" s="108"/>
      <c r="UGT16" s="108"/>
      <c r="UGU16" s="108"/>
      <c r="UGV16" s="108"/>
      <c r="UGW16" s="108"/>
      <c r="UGX16" s="108"/>
      <c r="UGY16" s="108"/>
      <c r="UGZ16" s="108"/>
      <c r="UHA16" s="108"/>
      <c r="UHB16" s="108"/>
      <c r="UHC16" s="108"/>
      <c r="UHD16" s="108"/>
      <c r="UHE16" s="108"/>
      <c r="UHF16" s="108"/>
      <c r="UHG16" s="108"/>
      <c r="UHH16" s="108"/>
      <c r="UHI16" s="108"/>
      <c r="UHJ16" s="108"/>
      <c r="UHK16" s="108"/>
      <c r="UHL16" s="108"/>
      <c r="UHM16" s="108"/>
      <c r="UHN16" s="108"/>
      <c r="UHO16" s="108"/>
      <c r="UHP16" s="108"/>
      <c r="UHQ16" s="108"/>
      <c r="UHR16" s="108"/>
      <c r="UHS16" s="108"/>
      <c r="UHT16" s="108"/>
      <c r="UHU16" s="108"/>
      <c r="UHV16" s="108"/>
      <c r="UHW16" s="108"/>
      <c r="UHX16" s="108"/>
      <c r="UHY16" s="108"/>
      <c r="UHZ16" s="108"/>
      <c r="UIA16" s="108"/>
      <c r="UIB16" s="108"/>
      <c r="UIC16" s="108"/>
      <c r="UID16" s="108"/>
      <c r="UIE16" s="108"/>
      <c r="UIF16" s="108"/>
      <c r="UIG16" s="108"/>
      <c r="UIH16" s="108"/>
      <c r="UII16" s="108"/>
      <c r="UIJ16" s="108"/>
      <c r="UIK16" s="108"/>
      <c r="UIL16" s="108"/>
      <c r="UIM16" s="108"/>
      <c r="UIN16" s="108"/>
      <c r="UIO16" s="108"/>
      <c r="UIP16" s="108"/>
      <c r="UIQ16" s="108"/>
      <c r="UIR16" s="108"/>
      <c r="UIS16" s="108"/>
      <c r="UIT16" s="108"/>
      <c r="UIU16" s="108"/>
      <c r="UIV16" s="108"/>
      <c r="UIW16" s="108"/>
      <c r="UIX16" s="108"/>
      <c r="UIY16" s="108"/>
      <c r="UIZ16" s="108"/>
      <c r="UJA16" s="108"/>
      <c r="UJB16" s="108"/>
      <c r="UJC16" s="108"/>
      <c r="UJD16" s="108"/>
      <c r="UJE16" s="108"/>
      <c r="UJF16" s="108"/>
      <c r="UJG16" s="108"/>
      <c r="UJH16" s="108"/>
      <c r="UJI16" s="108"/>
      <c r="UJJ16" s="108"/>
      <c r="UJK16" s="108"/>
      <c r="UJL16" s="108"/>
      <c r="UJM16" s="108"/>
      <c r="UJN16" s="108"/>
      <c r="UJO16" s="108"/>
      <c r="UJP16" s="108"/>
      <c r="UJQ16" s="108"/>
      <c r="UJR16" s="108"/>
      <c r="UJS16" s="108"/>
      <c r="UJT16" s="108"/>
      <c r="UJU16" s="108"/>
      <c r="UJV16" s="108"/>
      <c r="UJW16" s="108"/>
      <c r="UJX16" s="108"/>
      <c r="UJY16" s="108"/>
      <c r="UJZ16" s="108"/>
      <c r="UKA16" s="108"/>
      <c r="UKB16" s="108"/>
      <c r="UKC16" s="108"/>
      <c r="UKD16" s="108"/>
      <c r="UKE16" s="108"/>
      <c r="UKF16" s="108"/>
      <c r="UKG16" s="108"/>
      <c r="UKH16" s="108"/>
      <c r="UKI16" s="108"/>
      <c r="UKJ16" s="108"/>
      <c r="UKK16" s="108"/>
      <c r="UKL16" s="108"/>
      <c r="UKM16" s="108"/>
      <c r="UKN16" s="108"/>
      <c r="UKO16" s="108"/>
      <c r="UKP16" s="108"/>
      <c r="UKQ16" s="108"/>
      <c r="UKR16" s="108"/>
      <c r="UKS16" s="108"/>
      <c r="UKT16" s="108"/>
      <c r="UKU16" s="108"/>
      <c r="UKV16" s="108"/>
      <c r="UKW16" s="108"/>
      <c r="UKX16" s="108"/>
      <c r="UKY16" s="108"/>
      <c r="UKZ16" s="108"/>
      <c r="ULA16" s="108"/>
      <c r="ULB16" s="108"/>
      <c r="ULC16" s="108"/>
      <c r="ULD16" s="108"/>
      <c r="ULE16" s="108"/>
      <c r="ULF16" s="108"/>
      <c r="ULG16" s="108"/>
      <c r="ULH16" s="108"/>
      <c r="ULI16" s="108"/>
      <c r="ULJ16" s="108"/>
      <c r="ULK16" s="108"/>
      <c r="ULL16" s="108"/>
      <c r="ULM16" s="108"/>
      <c r="ULN16" s="108"/>
      <c r="ULO16" s="108"/>
      <c r="ULP16" s="108"/>
      <c r="ULQ16" s="108"/>
      <c r="ULR16" s="108"/>
      <c r="ULS16" s="108"/>
      <c r="ULT16" s="108"/>
      <c r="ULU16" s="108"/>
      <c r="ULV16" s="108"/>
      <c r="ULW16" s="108"/>
      <c r="ULX16" s="108"/>
      <c r="ULY16" s="108"/>
      <c r="ULZ16" s="108"/>
      <c r="UMA16" s="108"/>
      <c r="UMB16" s="108"/>
      <c r="UMC16" s="108"/>
      <c r="UMD16" s="108"/>
      <c r="UME16" s="108"/>
      <c r="UMF16" s="108"/>
      <c r="UMG16" s="108"/>
      <c r="UMH16" s="108"/>
      <c r="UMI16" s="108"/>
      <c r="UMJ16" s="108"/>
      <c r="UMK16" s="108"/>
      <c r="UML16" s="108"/>
      <c r="UMM16" s="108"/>
      <c r="UMN16" s="108"/>
      <c r="UMO16" s="108"/>
      <c r="UMP16" s="108"/>
      <c r="UMQ16" s="108"/>
      <c r="UMR16" s="108"/>
      <c r="UMS16" s="108"/>
      <c r="UMT16" s="108"/>
      <c r="UMU16" s="108"/>
      <c r="UMV16" s="108"/>
      <c r="UMW16" s="108"/>
      <c r="UMX16" s="108"/>
      <c r="UMY16" s="108"/>
      <c r="UMZ16" s="108"/>
      <c r="UNA16" s="108"/>
      <c r="UNB16" s="108"/>
      <c r="UNC16" s="108"/>
      <c r="UND16" s="108"/>
      <c r="UNE16" s="108"/>
      <c r="UNF16" s="108"/>
      <c r="UNG16" s="108"/>
      <c r="UNH16" s="108"/>
      <c r="UNI16" s="108"/>
      <c r="UNJ16" s="108"/>
      <c r="UNK16" s="108"/>
      <c r="UNL16" s="108"/>
      <c r="UNM16" s="108"/>
      <c r="UNN16" s="108"/>
      <c r="UNO16" s="108"/>
      <c r="UNP16" s="108"/>
      <c r="UNQ16" s="108"/>
      <c r="UNR16" s="108"/>
      <c r="UNS16" s="108"/>
      <c r="UNT16" s="108"/>
      <c r="UNU16" s="108"/>
      <c r="UNV16" s="108"/>
      <c r="UNW16" s="108"/>
      <c r="UNX16" s="108"/>
      <c r="UNY16" s="108"/>
      <c r="UNZ16" s="108"/>
      <c r="UOA16" s="108"/>
      <c r="UOB16" s="108"/>
      <c r="UOC16" s="108"/>
      <c r="UOD16" s="108"/>
      <c r="UOE16" s="108"/>
      <c r="UOF16" s="108"/>
      <c r="UOG16" s="108"/>
      <c r="UOH16" s="108"/>
      <c r="UOI16" s="108"/>
      <c r="UOJ16" s="108"/>
      <c r="UOK16" s="108"/>
      <c r="UOL16" s="108"/>
      <c r="UOM16" s="108"/>
      <c r="UON16" s="108"/>
      <c r="UOO16" s="108"/>
      <c r="UOP16" s="108"/>
      <c r="UOQ16" s="108"/>
      <c r="UOR16" s="108"/>
      <c r="UOS16" s="108"/>
      <c r="UOT16" s="108"/>
      <c r="UOU16" s="108"/>
      <c r="UOV16" s="108"/>
      <c r="UOW16" s="108"/>
      <c r="UOX16" s="108"/>
      <c r="UOY16" s="108"/>
      <c r="UOZ16" s="108"/>
      <c r="UPA16" s="108"/>
      <c r="UPB16" s="108"/>
      <c r="UPC16" s="108"/>
      <c r="UPD16" s="108"/>
      <c r="UPE16" s="108"/>
      <c r="UPF16" s="108"/>
      <c r="UPG16" s="108"/>
      <c r="UPH16" s="108"/>
      <c r="UPI16" s="108"/>
      <c r="UPJ16" s="108"/>
      <c r="UPK16" s="108"/>
      <c r="UPL16" s="108"/>
      <c r="UPM16" s="108"/>
      <c r="UPN16" s="108"/>
      <c r="UPO16" s="108"/>
      <c r="UPP16" s="108"/>
      <c r="UPQ16" s="108"/>
      <c r="UPR16" s="108"/>
      <c r="UPS16" s="108"/>
      <c r="UPT16" s="108"/>
      <c r="UPU16" s="108"/>
      <c r="UPV16" s="108"/>
      <c r="UPW16" s="108"/>
      <c r="UPX16" s="108"/>
      <c r="UPY16" s="108"/>
      <c r="UPZ16" s="108"/>
      <c r="UQA16" s="108"/>
      <c r="UQB16" s="108"/>
      <c r="UQC16" s="108"/>
      <c r="UQD16" s="108"/>
      <c r="UQE16" s="108"/>
      <c r="UQF16" s="108"/>
      <c r="UQG16" s="108"/>
      <c r="UQH16" s="108"/>
      <c r="UQI16" s="108"/>
      <c r="UQJ16" s="108"/>
      <c r="UQK16" s="108"/>
      <c r="UQL16" s="108"/>
      <c r="UQM16" s="108"/>
      <c r="UQN16" s="108"/>
      <c r="UQO16" s="108"/>
      <c r="UQP16" s="108"/>
      <c r="UQQ16" s="108"/>
      <c r="UQR16" s="108"/>
      <c r="UQS16" s="108"/>
      <c r="UQT16" s="108"/>
      <c r="UQU16" s="108"/>
      <c r="UQV16" s="108"/>
      <c r="UQW16" s="108"/>
      <c r="UQX16" s="108"/>
      <c r="UQY16" s="108"/>
      <c r="UQZ16" s="108"/>
      <c r="URA16" s="108"/>
      <c r="URB16" s="108"/>
      <c r="URC16" s="108"/>
      <c r="URD16" s="108"/>
      <c r="URE16" s="108"/>
      <c r="URF16" s="108"/>
      <c r="URG16" s="108"/>
      <c r="URH16" s="108"/>
      <c r="URI16" s="108"/>
      <c r="URJ16" s="108"/>
      <c r="URK16" s="108"/>
      <c r="URL16" s="108"/>
      <c r="URM16" s="108"/>
      <c r="URN16" s="108"/>
      <c r="URO16" s="108"/>
      <c r="URP16" s="108"/>
      <c r="URQ16" s="108"/>
      <c r="URR16" s="108"/>
      <c r="URS16" s="108"/>
      <c r="URT16" s="108"/>
      <c r="URU16" s="108"/>
      <c r="URV16" s="108"/>
      <c r="URW16" s="108"/>
      <c r="URX16" s="108"/>
      <c r="URY16" s="108"/>
      <c r="URZ16" s="108"/>
      <c r="USA16" s="108"/>
      <c r="USB16" s="108"/>
      <c r="USC16" s="108"/>
      <c r="USD16" s="108"/>
      <c r="USE16" s="108"/>
      <c r="USF16" s="108"/>
      <c r="USG16" s="108"/>
      <c r="USH16" s="108"/>
      <c r="USI16" s="108"/>
      <c r="USJ16" s="108"/>
      <c r="USK16" s="108"/>
      <c r="USL16" s="108"/>
      <c r="USM16" s="108"/>
      <c r="USN16" s="108"/>
      <c r="USO16" s="108"/>
      <c r="USP16" s="108"/>
      <c r="USQ16" s="108"/>
      <c r="USR16" s="108"/>
      <c r="USS16" s="108"/>
      <c r="UST16" s="108"/>
      <c r="USU16" s="108"/>
      <c r="USV16" s="108"/>
      <c r="USW16" s="108"/>
      <c r="USX16" s="108"/>
      <c r="USY16" s="108"/>
      <c r="USZ16" s="108"/>
      <c r="UTA16" s="108"/>
      <c r="UTB16" s="108"/>
      <c r="UTC16" s="108"/>
      <c r="UTD16" s="108"/>
      <c r="UTE16" s="108"/>
      <c r="UTF16" s="108"/>
      <c r="UTG16" s="108"/>
      <c r="UTH16" s="108"/>
      <c r="UTI16" s="108"/>
      <c r="UTJ16" s="108"/>
      <c r="UTK16" s="108"/>
      <c r="UTL16" s="108"/>
      <c r="UTM16" s="108"/>
      <c r="UTN16" s="108"/>
      <c r="UTO16" s="108"/>
      <c r="UTP16" s="108"/>
      <c r="UTQ16" s="108"/>
      <c r="UTR16" s="108"/>
      <c r="UTS16" s="108"/>
      <c r="UTT16" s="108"/>
      <c r="UTU16" s="108"/>
      <c r="UTV16" s="108"/>
      <c r="UTW16" s="108"/>
      <c r="UTX16" s="108"/>
      <c r="UTY16" s="108"/>
      <c r="UTZ16" s="108"/>
      <c r="UUA16" s="108"/>
      <c r="UUB16" s="108"/>
      <c r="UUC16" s="108"/>
      <c r="UUD16" s="108"/>
      <c r="UUE16" s="108"/>
      <c r="UUF16" s="108"/>
      <c r="UUG16" s="108"/>
      <c r="UUH16" s="108"/>
      <c r="UUI16" s="108"/>
      <c r="UUJ16" s="108"/>
      <c r="UUK16" s="108"/>
      <c r="UUL16" s="108"/>
      <c r="UUM16" s="108"/>
      <c r="UUN16" s="108"/>
      <c r="UUO16" s="108"/>
      <c r="UUP16" s="108"/>
      <c r="UUQ16" s="108"/>
      <c r="UUR16" s="108"/>
      <c r="UUS16" s="108"/>
      <c r="UUT16" s="108"/>
      <c r="UUU16" s="108"/>
      <c r="UUV16" s="108"/>
      <c r="UUW16" s="108"/>
      <c r="UUX16" s="108"/>
      <c r="UUY16" s="108"/>
      <c r="UUZ16" s="108"/>
      <c r="UVA16" s="108"/>
      <c r="UVB16" s="108"/>
      <c r="UVC16" s="108"/>
      <c r="UVD16" s="108"/>
      <c r="UVE16" s="108"/>
      <c r="UVF16" s="108"/>
      <c r="UVG16" s="108"/>
      <c r="UVH16" s="108"/>
      <c r="UVI16" s="108"/>
      <c r="UVJ16" s="108"/>
      <c r="UVK16" s="108"/>
      <c r="UVL16" s="108"/>
      <c r="UVM16" s="108"/>
      <c r="UVN16" s="108"/>
      <c r="UVO16" s="108"/>
      <c r="UVP16" s="108"/>
      <c r="UVQ16" s="108"/>
      <c r="UVR16" s="108"/>
      <c r="UVS16" s="108"/>
      <c r="UVT16" s="108"/>
      <c r="UVU16" s="108"/>
      <c r="UVV16" s="108"/>
      <c r="UVW16" s="108"/>
      <c r="UVX16" s="108"/>
      <c r="UVY16" s="108"/>
      <c r="UVZ16" s="108"/>
      <c r="UWA16" s="108"/>
      <c r="UWB16" s="108"/>
      <c r="UWC16" s="108"/>
      <c r="UWD16" s="108"/>
      <c r="UWE16" s="108"/>
      <c r="UWF16" s="108"/>
      <c r="UWG16" s="108"/>
      <c r="UWH16" s="108"/>
      <c r="UWI16" s="108"/>
      <c r="UWJ16" s="108"/>
      <c r="UWK16" s="108"/>
      <c r="UWL16" s="108"/>
      <c r="UWM16" s="108"/>
      <c r="UWN16" s="108"/>
      <c r="UWO16" s="108"/>
      <c r="UWP16" s="108"/>
      <c r="UWQ16" s="108"/>
      <c r="UWR16" s="108"/>
      <c r="UWS16" s="108"/>
      <c r="UWT16" s="108"/>
      <c r="UWU16" s="108"/>
      <c r="UWV16" s="108"/>
      <c r="UWW16" s="108"/>
      <c r="UWX16" s="108"/>
      <c r="UWY16" s="108"/>
      <c r="UWZ16" s="108"/>
      <c r="UXA16" s="108"/>
      <c r="UXB16" s="108"/>
      <c r="UXC16" s="108"/>
      <c r="UXD16" s="108"/>
      <c r="UXE16" s="108"/>
      <c r="UXF16" s="108"/>
      <c r="UXG16" s="108"/>
      <c r="UXH16" s="108"/>
      <c r="UXI16" s="108"/>
      <c r="UXJ16" s="108"/>
      <c r="UXK16" s="108"/>
      <c r="UXL16" s="108"/>
      <c r="UXM16" s="108"/>
      <c r="UXN16" s="108"/>
      <c r="UXO16" s="108"/>
      <c r="UXP16" s="108"/>
      <c r="UXQ16" s="108"/>
      <c r="UXR16" s="108"/>
      <c r="UXS16" s="108"/>
      <c r="UXT16" s="108"/>
      <c r="UXU16" s="108"/>
      <c r="UXV16" s="108"/>
      <c r="UXW16" s="108"/>
      <c r="UXX16" s="108"/>
      <c r="UXY16" s="108"/>
      <c r="UXZ16" s="108"/>
      <c r="UYA16" s="108"/>
      <c r="UYB16" s="108"/>
      <c r="UYC16" s="108"/>
      <c r="UYD16" s="108"/>
      <c r="UYE16" s="108"/>
      <c r="UYF16" s="108"/>
      <c r="UYG16" s="108"/>
      <c r="UYH16" s="108"/>
      <c r="UYI16" s="108"/>
      <c r="UYJ16" s="108"/>
      <c r="UYK16" s="108"/>
      <c r="UYL16" s="108"/>
      <c r="UYM16" s="108"/>
      <c r="UYN16" s="108"/>
      <c r="UYO16" s="108"/>
      <c r="UYP16" s="108"/>
      <c r="UYQ16" s="108"/>
      <c r="UYR16" s="108"/>
      <c r="UYS16" s="108"/>
      <c r="UYT16" s="108"/>
      <c r="UYU16" s="108"/>
      <c r="UYV16" s="108"/>
      <c r="UYW16" s="108"/>
      <c r="UYX16" s="108"/>
      <c r="UYY16" s="108"/>
      <c r="UYZ16" s="108"/>
      <c r="UZA16" s="108"/>
      <c r="UZB16" s="108"/>
      <c r="UZC16" s="108"/>
      <c r="UZD16" s="108"/>
      <c r="UZE16" s="108"/>
      <c r="UZF16" s="108"/>
      <c r="UZG16" s="108"/>
      <c r="UZH16" s="108"/>
      <c r="UZI16" s="108"/>
      <c r="UZJ16" s="108"/>
      <c r="UZK16" s="108"/>
      <c r="UZL16" s="108"/>
      <c r="UZM16" s="108"/>
      <c r="UZN16" s="108"/>
      <c r="UZO16" s="108"/>
      <c r="UZP16" s="108"/>
      <c r="UZQ16" s="108"/>
      <c r="UZR16" s="108"/>
      <c r="UZS16" s="108"/>
      <c r="UZT16" s="108"/>
      <c r="UZU16" s="108"/>
      <c r="UZV16" s="108"/>
      <c r="UZW16" s="108"/>
      <c r="UZX16" s="108"/>
      <c r="UZY16" s="108"/>
      <c r="UZZ16" s="108"/>
      <c r="VAA16" s="108"/>
      <c r="VAB16" s="108"/>
      <c r="VAC16" s="108"/>
      <c r="VAD16" s="108"/>
      <c r="VAE16" s="108"/>
      <c r="VAF16" s="108"/>
      <c r="VAG16" s="108"/>
      <c r="VAH16" s="108"/>
      <c r="VAI16" s="108"/>
      <c r="VAJ16" s="108"/>
      <c r="VAK16" s="108"/>
      <c r="VAL16" s="108"/>
      <c r="VAM16" s="108"/>
      <c r="VAN16" s="108"/>
      <c r="VAO16" s="108"/>
      <c r="VAP16" s="108"/>
      <c r="VAQ16" s="108"/>
      <c r="VAR16" s="108"/>
      <c r="VAS16" s="108"/>
      <c r="VAT16" s="108"/>
      <c r="VAU16" s="108"/>
      <c r="VAV16" s="108"/>
      <c r="VAW16" s="108"/>
      <c r="VAX16" s="108"/>
      <c r="VAY16" s="108"/>
      <c r="VAZ16" s="108"/>
      <c r="VBA16" s="108"/>
      <c r="VBB16" s="108"/>
      <c r="VBC16" s="108"/>
      <c r="VBD16" s="108"/>
      <c r="VBE16" s="108"/>
      <c r="VBF16" s="108"/>
      <c r="VBG16" s="108"/>
      <c r="VBH16" s="108"/>
      <c r="VBI16" s="108"/>
      <c r="VBJ16" s="108"/>
      <c r="VBK16" s="108"/>
      <c r="VBL16" s="108"/>
      <c r="VBM16" s="108"/>
      <c r="VBN16" s="108"/>
      <c r="VBO16" s="108"/>
      <c r="VBP16" s="108"/>
      <c r="VBQ16" s="108"/>
      <c r="VBR16" s="108"/>
      <c r="VBS16" s="108"/>
      <c r="VBT16" s="108"/>
      <c r="VBU16" s="108"/>
      <c r="VBV16" s="108"/>
      <c r="VBW16" s="108"/>
      <c r="VBX16" s="108"/>
      <c r="VBY16" s="108"/>
      <c r="VBZ16" s="108"/>
      <c r="VCA16" s="108"/>
      <c r="VCB16" s="108"/>
      <c r="VCC16" s="108"/>
      <c r="VCD16" s="108"/>
      <c r="VCE16" s="108"/>
      <c r="VCF16" s="108"/>
      <c r="VCG16" s="108"/>
      <c r="VCH16" s="108"/>
      <c r="VCI16" s="108"/>
      <c r="VCJ16" s="108"/>
      <c r="VCK16" s="108"/>
      <c r="VCL16" s="108"/>
      <c r="VCM16" s="108"/>
      <c r="VCN16" s="108"/>
      <c r="VCO16" s="108"/>
      <c r="VCP16" s="108"/>
      <c r="VCQ16" s="108"/>
      <c r="VCR16" s="108"/>
      <c r="VCS16" s="108"/>
      <c r="VCT16" s="108"/>
      <c r="VCU16" s="108"/>
      <c r="VCV16" s="108"/>
      <c r="VCW16" s="108"/>
      <c r="VCX16" s="108"/>
      <c r="VCY16" s="108"/>
      <c r="VCZ16" s="108"/>
      <c r="VDA16" s="108"/>
      <c r="VDB16" s="108"/>
      <c r="VDC16" s="108"/>
      <c r="VDD16" s="108"/>
      <c r="VDE16" s="108"/>
      <c r="VDF16" s="108"/>
      <c r="VDG16" s="108"/>
      <c r="VDH16" s="108"/>
      <c r="VDI16" s="108"/>
      <c r="VDJ16" s="108"/>
      <c r="VDK16" s="108"/>
      <c r="VDL16" s="108"/>
      <c r="VDM16" s="108"/>
      <c r="VDN16" s="108"/>
      <c r="VDO16" s="108"/>
      <c r="VDP16" s="108"/>
      <c r="VDQ16" s="108"/>
      <c r="VDR16" s="108"/>
      <c r="VDS16" s="108"/>
      <c r="VDT16" s="108"/>
      <c r="VDU16" s="108"/>
      <c r="VDV16" s="108"/>
      <c r="VDW16" s="108"/>
      <c r="VDX16" s="108"/>
      <c r="VDY16" s="108"/>
      <c r="VDZ16" s="108"/>
      <c r="VEA16" s="108"/>
      <c r="VEB16" s="108"/>
      <c r="VEC16" s="108"/>
      <c r="VED16" s="108"/>
      <c r="VEE16" s="108"/>
      <c r="VEF16" s="108"/>
      <c r="VEG16" s="108"/>
      <c r="VEH16" s="108"/>
      <c r="VEI16" s="108"/>
      <c r="VEJ16" s="108"/>
      <c r="VEK16" s="108"/>
      <c r="VEL16" s="108"/>
      <c r="VEM16" s="108"/>
      <c r="VEN16" s="108"/>
      <c r="VEO16" s="108"/>
      <c r="VEP16" s="108"/>
      <c r="VEQ16" s="108"/>
      <c r="VER16" s="108"/>
      <c r="VES16" s="108"/>
      <c r="VET16" s="108"/>
      <c r="VEU16" s="108"/>
      <c r="VEV16" s="108"/>
      <c r="VEW16" s="108"/>
      <c r="VEX16" s="108"/>
      <c r="VEY16" s="108"/>
      <c r="VEZ16" s="108"/>
      <c r="VFA16" s="108"/>
      <c r="VFB16" s="108"/>
      <c r="VFC16" s="108"/>
      <c r="VFD16" s="108"/>
      <c r="VFE16" s="108"/>
      <c r="VFF16" s="108"/>
      <c r="VFG16" s="108"/>
      <c r="VFH16" s="108"/>
      <c r="VFI16" s="108"/>
      <c r="VFJ16" s="108"/>
      <c r="VFK16" s="108"/>
      <c r="VFL16" s="108"/>
      <c r="VFM16" s="108"/>
      <c r="VFN16" s="108"/>
      <c r="VFO16" s="108"/>
      <c r="VFP16" s="108"/>
      <c r="VFQ16" s="108"/>
      <c r="VFR16" s="108"/>
      <c r="VFS16" s="108"/>
      <c r="VFT16" s="108"/>
      <c r="VFU16" s="108"/>
      <c r="VFV16" s="108"/>
      <c r="VFW16" s="108"/>
      <c r="VFX16" s="108"/>
      <c r="VFY16" s="108"/>
      <c r="VFZ16" s="108"/>
      <c r="VGA16" s="108"/>
      <c r="VGB16" s="108"/>
      <c r="VGC16" s="108"/>
      <c r="VGD16" s="108"/>
      <c r="VGE16" s="108"/>
      <c r="VGF16" s="108"/>
      <c r="VGG16" s="108"/>
      <c r="VGH16" s="108"/>
      <c r="VGI16" s="108"/>
      <c r="VGJ16" s="108"/>
      <c r="VGK16" s="108"/>
      <c r="VGL16" s="108"/>
      <c r="VGM16" s="108"/>
      <c r="VGN16" s="108"/>
      <c r="VGO16" s="108"/>
      <c r="VGP16" s="108"/>
      <c r="VGQ16" s="108"/>
      <c r="VGR16" s="108"/>
      <c r="VGS16" s="108"/>
      <c r="VGT16" s="108"/>
      <c r="VGU16" s="108"/>
      <c r="VGV16" s="108"/>
      <c r="VGW16" s="108"/>
      <c r="VGX16" s="108"/>
      <c r="VGY16" s="108"/>
      <c r="VGZ16" s="108"/>
      <c r="VHA16" s="108"/>
      <c r="VHB16" s="108"/>
      <c r="VHC16" s="108"/>
      <c r="VHD16" s="108"/>
      <c r="VHE16" s="108"/>
      <c r="VHF16" s="108"/>
      <c r="VHG16" s="108"/>
      <c r="VHH16" s="108"/>
      <c r="VHI16" s="108"/>
      <c r="VHJ16" s="108"/>
      <c r="VHK16" s="108"/>
      <c r="VHL16" s="108"/>
      <c r="VHM16" s="108"/>
      <c r="VHN16" s="108"/>
      <c r="VHO16" s="108"/>
      <c r="VHP16" s="108"/>
      <c r="VHQ16" s="108"/>
      <c r="VHR16" s="108"/>
      <c r="VHS16" s="108"/>
      <c r="VHT16" s="108"/>
      <c r="VHU16" s="108"/>
      <c r="VHV16" s="108"/>
      <c r="VHW16" s="108"/>
      <c r="VHX16" s="108"/>
      <c r="VHY16" s="108"/>
      <c r="VHZ16" s="108"/>
      <c r="VIA16" s="108"/>
      <c r="VIB16" s="108"/>
      <c r="VIC16" s="108"/>
      <c r="VID16" s="108"/>
      <c r="VIE16" s="108"/>
      <c r="VIF16" s="108"/>
      <c r="VIG16" s="108"/>
      <c r="VIH16" s="108"/>
      <c r="VII16" s="108"/>
      <c r="VIJ16" s="108"/>
      <c r="VIK16" s="108"/>
      <c r="VIL16" s="108"/>
      <c r="VIM16" s="108"/>
      <c r="VIN16" s="108"/>
      <c r="VIO16" s="108"/>
      <c r="VIP16" s="108"/>
      <c r="VIQ16" s="108"/>
      <c r="VIR16" s="108"/>
      <c r="VIS16" s="108"/>
      <c r="VIT16" s="108"/>
      <c r="VIU16" s="108"/>
      <c r="VIV16" s="108"/>
      <c r="VIW16" s="108"/>
      <c r="VIX16" s="108"/>
      <c r="VIY16" s="108"/>
      <c r="VIZ16" s="108"/>
      <c r="VJA16" s="108"/>
      <c r="VJB16" s="108"/>
      <c r="VJC16" s="108"/>
      <c r="VJD16" s="108"/>
      <c r="VJE16" s="108"/>
      <c r="VJF16" s="108"/>
      <c r="VJG16" s="108"/>
      <c r="VJH16" s="108"/>
      <c r="VJI16" s="108"/>
      <c r="VJJ16" s="108"/>
      <c r="VJK16" s="108"/>
      <c r="VJL16" s="108"/>
      <c r="VJM16" s="108"/>
      <c r="VJN16" s="108"/>
      <c r="VJO16" s="108"/>
      <c r="VJP16" s="108"/>
      <c r="VJQ16" s="108"/>
      <c r="VJR16" s="108"/>
      <c r="VJS16" s="108"/>
      <c r="VJT16" s="108"/>
      <c r="VJU16" s="108"/>
      <c r="VJV16" s="108"/>
      <c r="VJW16" s="108"/>
      <c r="VJX16" s="108"/>
      <c r="VJY16" s="108"/>
      <c r="VJZ16" s="108"/>
      <c r="VKA16" s="108"/>
      <c r="VKB16" s="108"/>
      <c r="VKC16" s="108"/>
      <c r="VKD16" s="108"/>
      <c r="VKE16" s="108"/>
      <c r="VKF16" s="108"/>
      <c r="VKG16" s="108"/>
      <c r="VKH16" s="108"/>
      <c r="VKI16" s="108"/>
      <c r="VKJ16" s="108"/>
      <c r="VKK16" s="108"/>
      <c r="VKL16" s="108"/>
      <c r="VKM16" s="108"/>
      <c r="VKN16" s="108"/>
      <c r="VKO16" s="108"/>
      <c r="VKP16" s="108"/>
      <c r="VKQ16" s="108"/>
      <c r="VKR16" s="108"/>
      <c r="VKS16" s="108"/>
      <c r="VKT16" s="108"/>
      <c r="VKU16" s="108"/>
      <c r="VKV16" s="108"/>
      <c r="VKW16" s="108"/>
      <c r="VKX16" s="108"/>
      <c r="VKY16" s="108"/>
      <c r="VKZ16" s="108"/>
      <c r="VLA16" s="108"/>
      <c r="VLB16" s="108"/>
      <c r="VLC16" s="108"/>
      <c r="VLD16" s="108"/>
      <c r="VLE16" s="108"/>
      <c r="VLF16" s="108"/>
      <c r="VLG16" s="108"/>
      <c r="VLH16" s="108"/>
      <c r="VLI16" s="108"/>
      <c r="VLJ16" s="108"/>
      <c r="VLK16" s="108"/>
      <c r="VLL16" s="108"/>
      <c r="VLM16" s="108"/>
      <c r="VLN16" s="108"/>
      <c r="VLO16" s="108"/>
      <c r="VLP16" s="108"/>
      <c r="VLQ16" s="108"/>
      <c r="VLR16" s="108"/>
      <c r="VLS16" s="108"/>
      <c r="VLT16" s="108"/>
      <c r="VLU16" s="108"/>
      <c r="VLV16" s="108"/>
      <c r="VLW16" s="108"/>
      <c r="VLX16" s="108"/>
      <c r="VLY16" s="108"/>
      <c r="VLZ16" s="108"/>
      <c r="VMA16" s="108"/>
      <c r="VMB16" s="108"/>
      <c r="VMC16" s="108"/>
      <c r="VMD16" s="108"/>
      <c r="VME16" s="108"/>
      <c r="VMF16" s="108"/>
      <c r="VMG16" s="108"/>
      <c r="VMH16" s="108"/>
      <c r="VMI16" s="108"/>
      <c r="VMJ16" s="108"/>
      <c r="VMK16" s="108"/>
      <c r="VML16" s="108"/>
      <c r="VMM16" s="108"/>
      <c r="VMN16" s="108"/>
      <c r="VMO16" s="108"/>
      <c r="VMP16" s="108"/>
      <c r="VMQ16" s="108"/>
      <c r="VMR16" s="108"/>
      <c r="VMS16" s="108"/>
      <c r="VMT16" s="108"/>
      <c r="VMU16" s="108"/>
      <c r="VMV16" s="108"/>
      <c r="VMW16" s="108"/>
      <c r="VMX16" s="108"/>
      <c r="VMY16" s="108"/>
      <c r="VMZ16" s="108"/>
      <c r="VNA16" s="108"/>
      <c r="VNB16" s="108"/>
      <c r="VNC16" s="108"/>
      <c r="VND16" s="108"/>
      <c r="VNE16" s="108"/>
      <c r="VNF16" s="108"/>
      <c r="VNG16" s="108"/>
      <c r="VNH16" s="108"/>
      <c r="VNI16" s="108"/>
      <c r="VNJ16" s="108"/>
      <c r="VNK16" s="108"/>
      <c r="VNL16" s="108"/>
      <c r="VNM16" s="108"/>
      <c r="VNN16" s="108"/>
      <c r="VNO16" s="108"/>
      <c r="VNP16" s="108"/>
      <c r="VNQ16" s="108"/>
      <c r="VNR16" s="108"/>
      <c r="VNS16" s="108"/>
      <c r="VNT16" s="108"/>
      <c r="VNU16" s="108"/>
      <c r="VNV16" s="108"/>
      <c r="VNW16" s="108"/>
      <c r="VNX16" s="108"/>
      <c r="VNY16" s="108"/>
      <c r="VNZ16" s="108"/>
      <c r="VOA16" s="108"/>
      <c r="VOB16" s="108"/>
      <c r="VOC16" s="108"/>
      <c r="VOD16" s="108"/>
      <c r="VOE16" s="108"/>
      <c r="VOF16" s="108"/>
      <c r="VOG16" s="108"/>
      <c r="VOH16" s="108"/>
      <c r="VOI16" s="108"/>
      <c r="VOJ16" s="108"/>
      <c r="VOK16" s="108"/>
      <c r="VOL16" s="108"/>
      <c r="VOM16" s="108"/>
      <c r="VON16" s="108"/>
      <c r="VOO16" s="108"/>
      <c r="VOP16" s="108"/>
      <c r="VOQ16" s="108"/>
      <c r="VOR16" s="108"/>
      <c r="VOS16" s="108"/>
      <c r="VOT16" s="108"/>
      <c r="VOU16" s="108"/>
      <c r="VOV16" s="108"/>
      <c r="VOW16" s="108"/>
      <c r="VOX16" s="108"/>
      <c r="VOY16" s="108"/>
      <c r="VOZ16" s="108"/>
      <c r="VPA16" s="108"/>
      <c r="VPB16" s="108"/>
      <c r="VPC16" s="108"/>
      <c r="VPD16" s="108"/>
      <c r="VPE16" s="108"/>
      <c r="VPF16" s="108"/>
      <c r="VPG16" s="108"/>
      <c r="VPH16" s="108"/>
      <c r="VPI16" s="108"/>
      <c r="VPJ16" s="108"/>
      <c r="VPK16" s="108"/>
      <c r="VPL16" s="108"/>
      <c r="VPM16" s="108"/>
      <c r="VPN16" s="108"/>
      <c r="VPO16" s="108"/>
      <c r="VPP16" s="108"/>
      <c r="VPQ16" s="108"/>
      <c r="VPR16" s="108"/>
      <c r="VPS16" s="108"/>
      <c r="VPT16" s="108"/>
      <c r="VPU16" s="108"/>
      <c r="VPV16" s="108"/>
      <c r="VPW16" s="108"/>
      <c r="VPX16" s="108"/>
      <c r="VPY16" s="108"/>
      <c r="VPZ16" s="108"/>
      <c r="VQA16" s="108"/>
      <c r="VQB16" s="108"/>
      <c r="VQC16" s="108"/>
      <c r="VQD16" s="108"/>
      <c r="VQE16" s="108"/>
      <c r="VQF16" s="108"/>
      <c r="VQG16" s="108"/>
      <c r="VQH16" s="108"/>
      <c r="VQI16" s="108"/>
      <c r="VQJ16" s="108"/>
      <c r="VQK16" s="108"/>
      <c r="VQL16" s="108"/>
      <c r="VQM16" s="108"/>
      <c r="VQN16" s="108"/>
      <c r="VQO16" s="108"/>
      <c r="VQP16" s="108"/>
      <c r="VQQ16" s="108"/>
      <c r="VQR16" s="108"/>
      <c r="VQS16" s="108"/>
      <c r="VQT16" s="108"/>
      <c r="VQU16" s="108"/>
      <c r="VQV16" s="108"/>
      <c r="VQW16" s="108"/>
      <c r="VQX16" s="108"/>
      <c r="VQY16" s="108"/>
      <c r="VQZ16" s="108"/>
      <c r="VRA16" s="108"/>
      <c r="VRB16" s="108"/>
      <c r="VRC16" s="108"/>
      <c r="VRD16" s="108"/>
      <c r="VRE16" s="108"/>
      <c r="VRF16" s="108"/>
      <c r="VRG16" s="108"/>
      <c r="VRH16" s="108"/>
      <c r="VRI16" s="108"/>
      <c r="VRJ16" s="108"/>
      <c r="VRK16" s="108"/>
      <c r="VRL16" s="108"/>
      <c r="VRM16" s="108"/>
      <c r="VRN16" s="108"/>
      <c r="VRO16" s="108"/>
      <c r="VRP16" s="108"/>
      <c r="VRQ16" s="108"/>
      <c r="VRR16" s="108"/>
      <c r="VRS16" s="108"/>
      <c r="VRT16" s="108"/>
      <c r="VRU16" s="108"/>
      <c r="VRV16" s="108"/>
      <c r="VRW16" s="108"/>
      <c r="VRX16" s="108"/>
      <c r="VRY16" s="108"/>
      <c r="VRZ16" s="108"/>
      <c r="VSA16" s="108"/>
      <c r="VSB16" s="108"/>
      <c r="VSC16" s="108"/>
      <c r="VSD16" s="108"/>
      <c r="VSE16" s="108"/>
      <c r="VSF16" s="108"/>
      <c r="VSG16" s="108"/>
      <c r="VSH16" s="108"/>
      <c r="VSI16" s="108"/>
      <c r="VSJ16" s="108"/>
      <c r="VSK16" s="108"/>
      <c r="VSL16" s="108"/>
      <c r="VSM16" s="108"/>
      <c r="VSN16" s="108"/>
      <c r="VSO16" s="108"/>
      <c r="VSP16" s="108"/>
      <c r="VSQ16" s="108"/>
      <c r="VSR16" s="108"/>
      <c r="VSS16" s="108"/>
      <c r="VST16" s="108"/>
      <c r="VSU16" s="108"/>
      <c r="VSV16" s="108"/>
      <c r="VSW16" s="108"/>
      <c r="VSX16" s="108"/>
      <c r="VSY16" s="108"/>
      <c r="VSZ16" s="108"/>
      <c r="VTA16" s="108"/>
      <c r="VTB16" s="108"/>
      <c r="VTC16" s="108"/>
      <c r="VTD16" s="108"/>
      <c r="VTE16" s="108"/>
      <c r="VTF16" s="108"/>
      <c r="VTG16" s="108"/>
      <c r="VTH16" s="108"/>
      <c r="VTI16" s="108"/>
      <c r="VTJ16" s="108"/>
      <c r="VTK16" s="108"/>
      <c r="VTL16" s="108"/>
      <c r="VTM16" s="108"/>
      <c r="VTN16" s="108"/>
      <c r="VTO16" s="108"/>
      <c r="VTP16" s="108"/>
      <c r="VTQ16" s="108"/>
      <c r="VTR16" s="108"/>
      <c r="VTS16" s="108"/>
      <c r="VTT16" s="108"/>
      <c r="VTU16" s="108"/>
      <c r="VTV16" s="108"/>
      <c r="VTW16" s="108"/>
      <c r="VTX16" s="108"/>
      <c r="VTY16" s="108"/>
      <c r="VTZ16" s="108"/>
      <c r="VUA16" s="108"/>
      <c r="VUB16" s="108"/>
      <c r="VUC16" s="108"/>
      <c r="VUD16" s="108"/>
      <c r="VUE16" s="108"/>
      <c r="VUF16" s="108"/>
      <c r="VUG16" s="108"/>
      <c r="VUH16" s="108"/>
      <c r="VUI16" s="108"/>
      <c r="VUJ16" s="108"/>
      <c r="VUK16" s="108"/>
      <c r="VUL16" s="108"/>
      <c r="VUM16" s="108"/>
      <c r="VUN16" s="108"/>
      <c r="VUO16" s="108"/>
      <c r="VUP16" s="108"/>
      <c r="VUQ16" s="108"/>
      <c r="VUR16" s="108"/>
      <c r="VUS16" s="108"/>
      <c r="VUT16" s="108"/>
      <c r="VUU16" s="108"/>
      <c r="VUV16" s="108"/>
      <c r="VUW16" s="108"/>
      <c r="VUX16" s="108"/>
      <c r="VUY16" s="108"/>
      <c r="VUZ16" s="108"/>
      <c r="VVA16" s="108"/>
      <c r="VVB16" s="108"/>
      <c r="VVC16" s="108"/>
      <c r="VVD16" s="108"/>
      <c r="VVE16" s="108"/>
      <c r="VVF16" s="108"/>
      <c r="VVG16" s="108"/>
      <c r="VVH16" s="108"/>
      <c r="VVI16" s="108"/>
      <c r="VVJ16" s="108"/>
      <c r="VVK16" s="108"/>
      <c r="VVL16" s="108"/>
      <c r="VVM16" s="108"/>
      <c r="VVN16" s="108"/>
      <c r="VVO16" s="108"/>
      <c r="VVP16" s="108"/>
      <c r="VVQ16" s="108"/>
      <c r="VVR16" s="108"/>
      <c r="VVS16" s="108"/>
      <c r="VVT16" s="108"/>
      <c r="VVU16" s="108"/>
      <c r="VVV16" s="108"/>
      <c r="VVW16" s="108"/>
      <c r="VVX16" s="108"/>
      <c r="VVY16" s="108"/>
      <c r="VVZ16" s="108"/>
      <c r="VWA16" s="108"/>
      <c r="VWB16" s="108"/>
      <c r="VWC16" s="108"/>
      <c r="VWD16" s="108"/>
      <c r="VWE16" s="108"/>
      <c r="VWF16" s="108"/>
      <c r="VWG16" s="108"/>
      <c r="VWH16" s="108"/>
      <c r="VWI16" s="108"/>
      <c r="VWJ16" s="108"/>
      <c r="VWK16" s="108"/>
      <c r="VWL16" s="108"/>
      <c r="VWM16" s="108"/>
      <c r="VWN16" s="108"/>
      <c r="VWO16" s="108"/>
      <c r="VWP16" s="108"/>
      <c r="VWQ16" s="108"/>
      <c r="VWR16" s="108"/>
      <c r="VWS16" s="108"/>
      <c r="VWT16" s="108"/>
      <c r="VWU16" s="108"/>
      <c r="VWV16" s="108"/>
      <c r="VWW16" s="108"/>
      <c r="VWX16" s="108"/>
      <c r="VWY16" s="108"/>
      <c r="VWZ16" s="108"/>
      <c r="VXA16" s="108"/>
      <c r="VXB16" s="108"/>
      <c r="VXC16" s="108"/>
      <c r="VXD16" s="108"/>
      <c r="VXE16" s="108"/>
      <c r="VXF16" s="108"/>
      <c r="VXG16" s="108"/>
      <c r="VXH16" s="108"/>
      <c r="VXI16" s="108"/>
      <c r="VXJ16" s="108"/>
      <c r="VXK16" s="108"/>
      <c r="VXL16" s="108"/>
      <c r="VXM16" s="108"/>
      <c r="VXN16" s="108"/>
      <c r="VXO16" s="108"/>
      <c r="VXP16" s="108"/>
      <c r="VXQ16" s="108"/>
      <c r="VXR16" s="108"/>
      <c r="VXS16" s="108"/>
      <c r="VXT16" s="108"/>
      <c r="VXU16" s="108"/>
      <c r="VXV16" s="108"/>
      <c r="VXW16" s="108"/>
      <c r="VXX16" s="108"/>
      <c r="VXY16" s="108"/>
      <c r="VXZ16" s="108"/>
      <c r="VYA16" s="108"/>
      <c r="VYB16" s="108"/>
      <c r="VYC16" s="108"/>
      <c r="VYD16" s="108"/>
      <c r="VYE16" s="108"/>
      <c r="VYF16" s="108"/>
      <c r="VYG16" s="108"/>
      <c r="VYH16" s="108"/>
      <c r="VYI16" s="108"/>
      <c r="VYJ16" s="108"/>
      <c r="VYK16" s="108"/>
      <c r="VYL16" s="108"/>
      <c r="VYM16" s="108"/>
      <c r="VYN16" s="108"/>
      <c r="VYO16" s="108"/>
      <c r="VYP16" s="108"/>
      <c r="VYQ16" s="108"/>
      <c r="VYR16" s="108"/>
      <c r="VYS16" s="108"/>
      <c r="VYT16" s="108"/>
      <c r="VYU16" s="108"/>
      <c r="VYV16" s="108"/>
      <c r="VYW16" s="108"/>
      <c r="VYX16" s="108"/>
      <c r="VYY16" s="108"/>
      <c r="VYZ16" s="108"/>
      <c r="VZA16" s="108"/>
      <c r="VZB16" s="108"/>
      <c r="VZC16" s="108"/>
      <c r="VZD16" s="108"/>
      <c r="VZE16" s="108"/>
      <c r="VZF16" s="108"/>
      <c r="VZG16" s="108"/>
      <c r="VZH16" s="108"/>
      <c r="VZI16" s="108"/>
      <c r="VZJ16" s="108"/>
      <c r="VZK16" s="108"/>
      <c r="VZL16" s="108"/>
      <c r="VZM16" s="108"/>
      <c r="VZN16" s="108"/>
      <c r="VZO16" s="108"/>
      <c r="VZP16" s="108"/>
      <c r="VZQ16" s="108"/>
      <c r="VZR16" s="108"/>
      <c r="VZS16" s="108"/>
      <c r="VZT16" s="108"/>
      <c r="VZU16" s="108"/>
      <c r="VZV16" s="108"/>
      <c r="VZW16" s="108"/>
      <c r="VZX16" s="108"/>
      <c r="VZY16" s="108"/>
      <c r="VZZ16" s="108"/>
      <c r="WAA16" s="108"/>
      <c r="WAB16" s="108"/>
      <c r="WAC16" s="108"/>
      <c r="WAD16" s="108"/>
      <c r="WAE16" s="108"/>
      <c r="WAF16" s="108"/>
      <c r="WAG16" s="108"/>
      <c r="WAH16" s="108"/>
      <c r="WAI16" s="108"/>
      <c r="WAJ16" s="108"/>
      <c r="WAK16" s="108"/>
      <c r="WAL16" s="108"/>
      <c r="WAM16" s="108"/>
      <c r="WAN16" s="108"/>
      <c r="WAO16" s="108"/>
      <c r="WAP16" s="108"/>
      <c r="WAQ16" s="108"/>
      <c r="WAR16" s="108"/>
      <c r="WAS16" s="108"/>
      <c r="WAT16" s="108"/>
      <c r="WAU16" s="108"/>
      <c r="WAV16" s="108"/>
      <c r="WAW16" s="108"/>
      <c r="WAX16" s="108"/>
      <c r="WAY16" s="108"/>
      <c r="WAZ16" s="108"/>
      <c r="WBA16" s="108"/>
      <c r="WBB16" s="108"/>
      <c r="WBC16" s="108"/>
      <c r="WBD16" s="108"/>
      <c r="WBE16" s="108"/>
      <c r="WBF16" s="108"/>
      <c r="WBG16" s="108"/>
      <c r="WBH16" s="108"/>
      <c r="WBI16" s="108"/>
      <c r="WBJ16" s="108"/>
      <c r="WBK16" s="108"/>
      <c r="WBL16" s="108"/>
      <c r="WBM16" s="108"/>
      <c r="WBN16" s="108"/>
      <c r="WBO16" s="108"/>
      <c r="WBP16" s="108"/>
      <c r="WBQ16" s="108"/>
      <c r="WBR16" s="108"/>
      <c r="WBS16" s="108"/>
      <c r="WBT16" s="108"/>
      <c r="WBU16" s="108"/>
      <c r="WBV16" s="108"/>
      <c r="WBW16" s="108"/>
      <c r="WBX16" s="108"/>
      <c r="WBY16" s="108"/>
      <c r="WBZ16" s="108"/>
      <c r="WCA16" s="108"/>
      <c r="WCB16" s="108"/>
      <c r="WCC16" s="108"/>
      <c r="WCD16" s="108"/>
      <c r="WCE16" s="108"/>
      <c r="WCF16" s="108"/>
      <c r="WCG16" s="108"/>
      <c r="WCH16" s="108"/>
      <c r="WCI16" s="108"/>
      <c r="WCJ16" s="108"/>
      <c r="WCK16" s="108"/>
      <c r="WCL16" s="108"/>
      <c r="WCM16" s="108"/>
      <c r="WCN16" s="108"/>
      <c r="WCO16" s="108"/>
      <c r="WCP16" s="108"/>
      <c r="WCQ16" s="108"/>
      <c r="WCR16" s="108"/>
      <c r="WCS16" s="108"/>
      <c r="WCT16" s="108"/>
      <c r="WCU16" s="108"/>
      <c r="WCV16" s="108"/>
      <c r="WCW16" s="108"/>
      <c r="WCX16" s="108"/>
      <c r="WCY16" s="108"/>
      <c r="WCZ16" s="108"/>
      <c r="WDA16" s="108"/>
      <c r="WDB16" s="108"/>
      <c r="WDC16" s="108"/>
      <c r="WDD16" s="108"/>
      <c r="WDE16" s="108"/>
      <c r="WDF16" s="108"/>
      <c r="WDG16" s="108"/>
      <c r="WDH16" s="108"/>
      <c r="WDI16" s="108"/>
      <c r="WDJ16" s="108"/>
      <c r="WDK16" s="108"/>
      <c r="WDL16" s="108"/>
      <c r="WDM16" s="108"/>
      <c r="WDN16" s="108"/>
      <c r="WDO16" s="108"/>
      <c r="WDP16" s="108"/>
      <c r="WDQ16" s="108"/>
      <c r="WDR16" s="108"/>
      <c r="WDS16" s="108"/>
      <c r="WDT16" s="108"/>
      <c r="WDU16" s="108"/>
      <c r="WDV16" s="108"/>
      <c r="WDW16" s="108"/>
      <c r="WDX16" s="108"/>
      <c r="WDY16" s="108"/>
      <c r="WDZ16" s="108"/>
      <c r="WEA16" s="108"/>
      <c r="WEB16" s="108"/>
      <c r="WEC16" s="108"/>
      <c r="WED16" s="108"/>
      <c r="WEE16" s="108"/>
      <c r="WEF16" s="108"/>
      <c r="WEG16" s="108"/>
      <c r="WEH16" s="108"/>
      <c r="WEI16" s="108"/>
      <c r="WEJ16" s="108"/>
      <c r="WEK16" s="108"/>
      <c r="WEL16" s="108"/>
      <c r="WEM16" s="108"/>
      <c r="WEN16" s="108"/>
      <c r="WEO16" s="108"/>
      <c r="WEP16" s="108"/>
      <c r="WEQ16" s="108"/>
      <c r="WER16" s="108"/>
      <c r="WES16" s="108"/>
      <c r="WET16" s="108"/>
      <c r="WEU16" s="108"/>
      <c r="WEV16" s="108"/>
      <c r="WEW16" s="108"/>
      <c r="WEX16" s="108"/>
      <c r="WEY16" s="108"/>
      <c r="WEZ16" s="108"/>
      <c r="WFA16" s="108"/>
      <c r="WFB16" s="108"/>
      <c r="WFC16" s="108"/>
      <c r="WFD16" s="108"/>
      <c r="WFE16" s="108"/>
      <c r="WFF16" s="108"/>
      <c r="WFG16" s="108"/>
      <c r="WFH16" s="108"/>
      <c r="WFI16" s="108"/>
      <c r="WFJ16" s="108"/>
      <c r="WFK16" s="108"/>
      <c r="WFL16" s="108"/>
      <c r="WFM16" s="108"/>
      <c r="WFN16" s="108"/>
      <c r="WFO16" s="108"/>
      <c r="WFP16" s="108"/>
      <c r="WFQ16" s="108"/>
      <c r="WFR16" s="108"/>
      <c r="WFS16" s="108"/>
      <c r="WFT16" s="108"/>
      <c r="WFU16" s="108"/>
      <c r="WFV16" s="108"/>
      <c r="WFW16" s="108"/>
      <c r="WFX16" s="108"/>
      <c r="WFY16" s="108"/>
      <c r="WFZ16" s="108"/>
      <c r="WGA16" s="108"/>
      <c r="WGB16" s="108"/>
      <c r="WGC16" s="108"/>
      <c r="WGD16" s="108"/>
      <c r="WGE16" s="108"/>
      <c r="WGF16" s="108"/>
      <c r="WGG16" s="108"/>
      <c r="WGH16" s="108"/>
      <c r="WGI16" s="108"/>
      <c r="WGJ16" s="108"/>
      <c r="WGK16" s="108"/>
      <c r="WGL16" s="108"/>
      <c r="WGM16" s="108"/>
      <c r="WGN16" s="108"/>
      <c r="WGO16" s="108"/>
      <c r="WGP16" s="108"/>
      <c r="WGQ16" s="108"/>
      <c r="WGR16" s="108"/>
      <c r="WGS16" s="108"/>
      <c r="WGT16" s="108"/>
      <c r="WGU16" s="108"/>
      <c r="WGV16" s="108"/>
      <c r="WGW16" s="108"/>
      <c r="WGX16" s="108"/>
      <c r="WGY16" s="108"/>
      <c r="WGZ16" s="108"/>
      <c r="WHA16" s="108"/>
      <c r="WHB16" s="108"/>
      <c r="WHC16" s="108"/>
      <c r="WHD16" s="108"/>
      <c r="WHE16" s="108"/>
      <c r="WHF16" s="108"/>
      <c r="WHG16" s="108"/>
      <c r="WHH16" s="108"/>
      <c r="WHI16" s="108"/>
      <c r="WHJ16" s="108"/>
      <c r="WHK16" s="108"/>
      <c r="WHL16" s="108"/>
      <c r="WHM16" s="108"/>
      <c r="WHN16" s="108"/>
      <c r="WHO16" s="108"/>
      <c r="WHP16" s="108"/>
      <c r="WHQ16" s="108"/>
      <c r="WHR16" s="108"/>
      <c r="WHS16" s="108"/>
      <c r="WHT16" s="108"/>
      <c r="WHU16" s="108"/>
      <c r="WHV16" s="108"/>
      <c r="WHW16" s="108"/>
      <c r="WHX16" s="108"/>
      <c r="WHY16" s="108"/>
      <c r="WHZ16" s="108"/>
      <c r="WIA16" s="108"/>
      <c r="WIB16" s="108"/>
      <c r="WIC16" s="108"/>
      <c r="WID16" s="108"/>
      <c r="WIE16" s="108"/>
      <c r="WIF16" s="108"/>
      <c r="WIG16" s="108"/>
      <c r="WIH16" s="108"/>
      <c r="WII16" s="108"/>
      <c r="WIJ16" s="108"/>
      <c r="WIK16" s="108"/>
      <c r="WIL16" s="108"/>
      <c r="WIM16" s="108"/>
      <c r="WIN16" s="108"/>
      <c r="WIO16" s="108"/>
      <c r="WIP16" s="108"/>
      <c r="WIQ16" s="108"/>
      <c r="WIR16" s="108"/>
      <c r="WIS16" s="108"/>
      <c r="WIT16" s="108"/>
      <c r="WIU16" s="108"/>
      <c r="WIV16" s="108"/>
      <c r="WIW16" s="108"/>
      <c r="WIX16" s="108"/>
      <c r="WIY16" s="108"/>
      <c r="WIZ16" s="108"/>
      <c r="WJA16" s="108"/>
      <c r="WJB16" s="108"/>
      <c r="WJC16" s="108"/>
      <c r="WJD16" s="108"/>
      <c r="WJE16" s="108"/>
      <c r="WJF16" s="108"/>
      <c r="WJG16" s="108"/>
      <c r="WJH16" s="108"/>
      <c r="WJI16" s="108"/>
      <c r="WJJ16" s="108"/>
      <c r="WJK16" s="108"/>
      <c r="WJL16" s="108"/>
      <c r="WJM16" s="108"/>
      <c r="WJN16" s="108"/>
      <c r="WJO16" s="108"/>
      <c r="WJP16" s="108"/>
      <c r="WJQ16" s="108"/>
      <c r="WJR16" s="108"/>
      <c r="WJS16" s="108"/>
      <c r="WJT16" s="108"/>
      <c r="WJU16" s="108"/>
      <c r="WJV16" s="108"/>
      <c r="WJW16" s="108"/>
      <c r="WJX16" s="108"/>
      <c r="WJY16" s="108"/>
      <c r="WJZ16" s="108"/>
      <c r="WKA16" s="108"/>
      <c r="WKB16" s="108"/>
      <c r="WKC16" s="108"/>
      <c r="WKD16" s="108"/>
      <c r="WKE16" s="108"/>
      <c r="WKF16" s="108"/>
      <c r="WKG16" s="108"/>
      <c r="WKH16" s="108"/>
      <c r="WKI16" s="108"/>
      <c r="WKJ16" s="108"/>
      <c r="WKK16" s="108"/>
      <c r="WKL16" s="108"/>
      <c r="WKM16" s="108"/>
      <c r="WKN16" s="108"/>
      <c r="WKO16" s="108"/>
      <c r="WKP16" s="108"/>
      <c r="WKQ16" s="108"/>
      <c r="WKR16" s="108"/>
      <c r="WKS16" s="108"/>
      <c r="WKT16" s="108"/>
      <c r="WKU16" s="108"/>
      <c r="WKV16" s="108"/>
      <c r="WKW16" s="108"/>
      <c r="WKX16" s="108"/>
      <c r="WKY16" s="108"/>
      <c r="WKZ16" s="108"/>
      <c r="WLA16" s="108"/>
      <c r="WLB16" s="108"/>
      <c r="WLC16" s="108"/>
      <c r="WLD16" s="108"/>
      <c r="WLE16" s="108"/>
      <c r="WLF16" s="108"/>
      <c r="WLG16" s="108"/>
      <c r="WLH16" s="108"/>
      <c r="WLI16" s="108"/>
      <c r="WLJ16" s="108"/>
      <c r="WLK16" s="108"/>
      <c r="WLL16" s="108"/>
      <c r="WLM16" s="108"/>
      <c r="WLN16" s="108"/>
      <c r="WLO16" s="108"/>
      <c r="WLP16" s="108"/>
      <c r="WLQ16" s="108"/>
      <c r="WLR16" s="108"/>
      <c r="WLS16" s="108"/>
      <c r="WLT16" s="108"/>
      <c r="WLU16" s="108"/>
      <c r="WLV16" s="108"/>
      <c r="WLW16" s="108"/>
      <c r="WLX16" s="108"/>
      <c r="WLY16" s="108"/>
      <c r="WLZ16" s="108"/>
      <c r="WMA16" s="108"/>
      <c r="WMB16" s="108"/>
      <c r="WMC16" s="108"/>
      <c r="WMD16" s="108"/>
      <c r="WME16" s="108"/>
      <c r="WMF16" s="108"/>
      <c r="WMG16" s="108"/>
      <c r="WMH16" s="108"/>
      <c r="WMI16" s="108"/>
      <c r="WMJ16" s="108"/>
      <c r="WMK16" s="108"/>
      <c r="WML16" s="108"/>
      <c r="WMM16" s="108"/>
      <c r="WMN16" s="108"/>
      <c r="WMO16" s="108"/>
      <c r="WMP16" s="108"/>
      <c r="WMQ16" s="108"/>
      <c r="WMR16" s="108"/>
      <c r="WMS16" s="108"/>
      <c r="WMT16" s="108"/>
      <c r="WMU16" s="108"/>
      <c r="WMV16" s="108"/>
      <c r="WMW16" s="108"/>
      <c r="WMX16" s="108"/>
      <c r="WMY16" s="108"/>
      <c r="WMZ16" s="108"/>
      <c r="WNA16" s="108"/>
      <c r="WNB16" s="108"/>
      <c r="WNC16" s="108"/>
      <c r="WND16" s="108"/>
      <c r="WNE16" s="108"/>
      <c r="WNF16" s="108"/>
      <c r="WNG16" s="108"/>
      <c r="WNH16" s="108"/>
      <c r="WNI16" s="108"/>
      <c r="WNJ16" s="108"/>
      <c r="WNK16" s="108"/>
      <c r="WNL16" s="108"/>
      <c r="WNM16" s="108"/>
      <c r="WNN16" s="108"/>
      <c r="WNO16" s="108"/>
      <c r="WNP16" s="108"/>
      <c r="WNQ16" s="108"/>
      <c r="WNR16" s="108"/>
      <c r="WNS16" s="108"/>
      <c r="WNT16" s="108"/>
      <c r="WNU16" s="108"/>
      <c r="WNV16" s="108"/>
      <c r="WNW16" s="108"/>
      <c r="WNX16" s="108"/>
      <c r="WNY16" s="108"/>
      <c r="WNZ16" s="108"/>
      <c r="WOA16" s="108"/>
      <c r="WOB16" s="108"/>
      <c r="WOC16" s="108"/>
      <c r="WOD16" s="108"/>
      <c r="WOE16" s="108"/>
      <c r="WOF16" s="108"/>
      <c r="WOG16" s="108"/>
      <c r="WOH16" s="108"/>
      <c r="WOI16" s="108"/>
      <c r="WOJ16" s="108"/>
      <c r="WOK16" s="108"/>
      <c r="WOL16" s="108"/>
      <c r="WOM16" s="108"/>
      <c r="WON16" s="108"/>
      <c r="WOO16" s="108"/>
      <c r="WOP16" s="108"/>
      <c r="WOQ16" s="108"/>
      <c r="WOR16" s="108"/>
      <c r="WOS16" s="108"/>
      <c r="WOT16" s="108"/>
      <c r="WOU16" s="108"/>
      <c r="WOV16" s="108"/>
      <c r="WOW16" s="108"/>
      <c r="WOX16" s="108"/>
      <c r="WOY16" s="108"/>
      <c r="WOZ16" s="108"/>
      <c r="WPA16" s="108"/>
      <c r="WPB16" s="108"/>
      <c r="WPC16" s="108"/>
      <c r="WPD16" s="108"/>
      <c r="WPE16" s="108"/>
      <c r="WPF16" s="108"/>
      <c r="WPG16" s="108"/>
      <c r="WPH16" s="108"/>
      <c r="WPI16" s="108"/>
      <c r="WPJ16" s="108"/>
      <c r="WPK16" s="108"/>
      <c r="WPL16" s="108"/>
      <c r="WPM16" s="108"/>
      <c r="WPN16" s="108"/>
      <c r="WPO16" s="108"/>
      <c r="WPP16" s="108"/>
      <c r="WPQ16" s="108"/>
      <c r="WPR16" s="108"/>
      <c r="WPS16" s="108"/>
      <c r="WPT16" s="108"/>
      <c r="WPU16" s="108"/>
      <c r="WPV16" s="108"/>
      <c r="WPW16" s="108"/>
      <c r="WPX16" s="108"/>
      <c r="WPY16" s="108"/>
      <c r="WPZ16" s="108"/>
      <c r="WQA16" s="108"/>
      <c r="WQB16" s="108"/>
      <c r="WQC16" s="108"/>
      <c r="WQD16" s="108"/>
      <c r="WQE16" s="108"/>
      <c r="WQF16" s="108"/>
      <c r="WQG16" s="108"/>
      <c r="WQH16" s="108"/>
      <c r="WQI16" s="108"/>
      <c r="WQJ16" s="108"/>
      <c r="WQK16" s="108"/>
      <c r="WQL16" s="108"/>
      <c r="WQM16" s="108"/>
      <c r="WQN16" s="108"/>
      <c r="WQO16" s="108"/>
      <c r="WQP16" s="108"/>
      <c r="WQQ16" s="108"/>
      <c r="WQR16" s="108"/>
      <c r="WQS16" s="108"/>
      <c r="WQT16" s="108"/>
      <c r="WQU16" s="108"/>
      <c r="WQV16" s="108"/>
      <c r="WQW16" s="108"/>
      <c r="WQX16" s="108"/>
      <c r="WQY16" s="108"/>
      <c r="WQZ16" s="108"/>
      <c r="WRA16" s="108"/>
      <c r="WRB16" s="108"/>
      <c r="WRC16" s="108"/>
      <c r="WRD16" s="108"/>
      <c r="WRE16" s="108"/>
      <c r="WRF16" s="108"/>
      <c r="WRG16" s="108"/>
      <c r="WRH16" s="108"/>
      <c r="WRI16" s="108"/>
      <c r="WRJ16" s="108"/>
      <c r="WRK16" s="108"/>
      <c r="WRL16" s="108"/>
      <c r="WRM16" s="108"/>
      <c r="WRN16" s="108"/>
      <c r="WRO16" s="108"/>
      <c r="WRP16" s="108"/>
      <c r="WRQ16" s="108"/>
      <c r="WRR16" s="108"/>
      <c r="WRS16" s="108"/>
      <c r="WRT16" s="108"/>
      <c r="WRU16" s="108"/>
      <c r="WRV16" s="108"/>
      <c r="WRW16" s="108"/>
      <c r="WRX16" s="108"/>
      <c r="WRY16" s="108"/>
      <c r="WRZ16" s="108"/>
      <c r="WSA16" s="108"/>
      <c r="WSB16" s="108"/>
      <c r="WSC16" s="108"/>
      <c r="WSD16" s="108"/>
      <c r="WSE16" s="108"/>
      <c r="WSF16" s="108"/>
      <c r="WSG16" s="108"/>
      <c r="WSH16" s="108"/>
      <c r="WSI16" s="108"/>
      <c r="WSJ16" s="108"/>
      <c r="WSK16" s="108"/>
      <c r="WSL16" s="108"/>
      <c r="WSM16" s="108"/>
      <c r="WSN16" s="108"/>
      <c r="WSO16" s="108"/>
      <c r="WSP16" s="108"/>
      <c r="WSQ16" s="108"/>
      <c r="WSR16" s="108"/>
      <c r="WSS16" s="108"/>
      <c r="WST16" s="108"/>
      <c r="WSU16" s="108"/>
      <c r="WSV16" s="108"/>
      <c r="WSW16" s="108"/>
      <c r="WSX16" s="108"/>
      <c r="WSY16" s="108"/>
      <c r="WSZ16" s="108"/>
      <c r="WTA16" s="108"/>
      <c r="WTB16" s="108"/>
      <c r="WTC16" s="108"/>
      <c r="WTD16" s="108"/>
      <c r="WTE16" s="108"/>
      <c r="WTF16" s="108"/>
      <c r="WTG16" s="108"/>
      <c r="WTH16" s="108"/>
      <c r="WTI16" s="108"/>
      <c r="WTJ16" s="108"/>
      <c r="WTK16" s="108"/>
      <c r="WTL16" s="108"/>
      <c r="WTM16" s="108"/>
      <c r="WTN16" s="108"/>
      <c r="WTO16" s="108"/>
      <c r="WTP16" s="108"/>
      <c r="WTQ16" s="108"/>
      <c r="WTR16" s="108"/>
      <c r="WTS16" s="108"/>
      <c r="WTT16" s="108"/>
      <c r="WTU16" s="108"/>
      <c r="WTV16" s="108"/>
      <c r="WTW16" s="108"/>
      <c r="WTX16" s="108"/>
      <c r="WTY16" s="108"/>
      <c r="WTZ16" s="108"/>
      <c r="WUA16" s="108"/>
      <c r="WUB16" s="108"/>
      <c r="WUC16" s="108"/>
      <c r="WUD16" s="108"/>
      <c r="WUE16" s="108"/>
      <c r="WUF16" s="108"/>
      <c r="WUG16" s="108"/>
      <c r="WUH16" s="108"/>
      <c r="WUI16" s="108"/>
      <c r="WUJ16" s="108"/>
      <c r="WUK16" s="108"/>
      <c r="WUL16" s="108"/>
      <c r="WUM16" s="108"/>
      <c r="WUN16" s="108"/>
      <c r="WUO16" s="108"/>
      <c r="WUP16" s="108"/>
      <c r="WUQ16" s="108"/>
      <c r="WUR16" s="108"/>
      <c r="WUS16" s="108"/>
      <c r="WUT16" s="108"/>
      <c r="WUU16" s="108"/>
      <c r="WUV16" s="108"/>
      <c r="WUW16" s="108"/>
      <c r="WUX16" s="108"/>
      <c r="WUY16" s="108"/>
      <c r="WUZ16" s="108"/>
      <c r="WVA16" s="108"/>
      <c r="WVB16" s="108"/>
      <c r="WVC16" s="108"/>
      <c r="WVD16" s="108"/>
      <c r="WVE16" s="108"/>
      <c r="WVF16" s="108"/>
      <c r="WVG16" s="108"/>
      <c r="WVH16" s="108"/>
      <c r="WVI16" s="108"/>
      <c r="WVJ16" s="108"/>
      <c r="WVK16" s="108"/>
      <c r="WVL16" s="108"/>
      <c r="WVM16" s="108"/>
      <c r="WVN16" s="108"/>
      <c r="WVO16" s="108"/>
      <c r="WVP16" s="108"/>
      <c r="WVQ16" s="108"/>
      <c r="WVR16" s="108"/>
      <c r="WVS16" s="108"/>
      <c r="WVT16" s="108"/>
      <c r="WVU16" s="108"/>
      <c r="WVV16" s="108"/>
      <c r="WVW16" s="108"/>
      <c r="WVX16" s="108"/>
      <c r="WVY16" s="108"/>
      <c r="WVZ16" s="108"/>
      <c r="WWA16" s="108"/>
      <c r="WWB16" s="108"/>
      <c r="WWC16" s="108"/>
      <c r="WWD16" s="108"/>
    </row>
    <row r="17" spans="1:16150" ht="31.5" customHeight="1">
      <c r="A17" s="102" t="s">
        <v>575</v>
      </c>
      <c r="B17" s="103" t="s">
        <v>632</v>
      </c>
      <c r="C17" s="104" t="s">
        <v>253</v>
      </c>
      <c r="D17" s="104" t="s">
        <v>253</v>
      </c>
      <c r="E17" s="104" t="s">
        <v>253</v>
      </c>
      <c r="F17" s="104" t="s">
        <v>253</v>
      </c>
      <c r="G17" s="106">
        <v>44874</v>
      </c>
      <c r="H17" s="104">
        <f>G17+2</f>
        <v>44876</v>
      </c>
      <c r="I17" s="104">
        <f>H17+26</f>
        <v>44902</v>
      </c>
      <c r="J17" s="104">
        <f>H17+27</f>
        <v>44903</v>
      </c>
      <c r="K17" s="104">
        <f>H17+32</f>
        <v>44908</v>
      </c>
      <c r="L17" s="107">
        <f>H17+37</f>
        <v>44913</v>
      </c>
      <c r="M17" s="161" t="s">
        <v>322</v>
      </c>
      <c r="N17" s="107">
        <f>H17+43</f>
        <v>44919</v>
      </c>
      <c r="O17" s="104">
        <f>H17+43</f>
        <v>44919</v>
      </c>
      <c r="P17" s="107">
        <f>H17+28</f>
        <v>44904</v>
      </c>
      <c r="Q17" s="107">
        <f>H17+46</f>
        <v>44922</v>
      </c>
      <c r="R17" s="104">
        <f>H17+38</f>
        <v>44914</v>
      </c>
      <c r="S17" s="104">
        <f>H17+45</f>
        <v>44921</v>
      </c>
      <c r="T17" s="104">
        <f>H17+37</f>
        <v>44913</v>
      </c>
      <c r="U17" s="104">
        <f>H17+58</f>
        <v>44934</v>
      </c>
      <c r="V17" s="104">
        <f>H17+63</f>
        <v>44939</v>
      </c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  <c r="HW17" s="108"/>
      <c r="HX17" s="108"/>
      <c r="HY17" s="108"/>
      <c r="HZ17" s="108"/>
      <c r="IA17" s="108"/>
      <c r="IB17" s="108"/>
      <c r="IC17" s="108"/>
      <c r="ID17" s="108"/>
      <c r="IE17" s="108"/>
      <c r="IF17" s="108"/>
      <c r="IG17" s="108"/>
      <c r="IH17" s="108"/>
      <c r="II17" s="108"/>
      <c r="IJ17" s="108"/>
      <c r="IK17" s="108"/>
      <c r="IL17" s="108"/>
      <c r="IM17" s="108"/>
      <c r="IN17" s="108"/>
      <c r="IO17" s="108"/>
      <c r="IP17" s="108"/>
      <c r="IQ17" s="108"/>
      <c r="IR17" s="108"/>
      <c r="IS17" s="108"/>
      <c r="IT17" s="108"/>
      <c r="IU17" s="108"/>
      <c r="IV17" s="108"/>
      <c r="IW17" s="108"/>
      <c r="IX17" s="108"/>
      <c r="IY17" s="108"/>
      <c r="IZ17" s="108"/>
      <c r="JA17" s="108"/>
      <c r="JB17" s="108"/>
      <c r="JC17" s="108"/>
      <c r="JD17" s="108"/>
      <c r="JE17" s="108"/>
      <c r="JF17" s="108"/>
      <c r="JG17" s="108"/>
      <c r="JH17" s="108"/>
      <c r="JI17" s="108"/>
      <c r="JJ17" s="108"/>
      <c r="JK17" s="108"/>
      <c r="JL17" s="108"/>
      <c r="JM17" s="108"/>
      <c r="JN17" s="108"/>
      <c r="JO17" s="108"/>
      <c r="JP17" s="108"/>
      <c r="JQ17" s="108"/>
      <c r="JR17" s="108"/>
      <c r="JS17" s="108"/>
      <c r="JT17" s="108"/>
      <c r="JU17" s="108"/>
      <c r="JV17" s="108"/>
      <c r="JW17" s="108"/>
      <c r="JX17" s="108"/>
      <c r="JY17" s="108"/>
      <c r="JZ17" s="108"/>
      <c r="KA17" s="108"/>
      <c r="KB17" s="108"/>
      <c r="KC17" s="108"/>
      <c r="KD17" s="108"/>
      <c r="KE17" s="108"/>
      <c r="KF17" s="108"/>
      <c r="KG17" s="108"/>
      <c r="KH17" s="108"/>
      <c r="KI17" s="108"/>
      <c r="KJ17" s="108"/>
      <c r="KK17" s="108"/>
      <c r="KL17" s="108"/>
      <c r="KM17" s="108"/>
      <c r="KN17" s="108"/>
      <c r="KO17" s="108"/>
      <c r="KP17" s="108"/>
      <c r="KQ17" s="108"/>
      <c r="KR17" s="108"/>
      <c r="KS17" s="108"/>
      <c r="KT17" s="108"/>
      <c r="KU17" s="108"/>
      <c r="KV17" s="108"/>
      <c r="KW17" s="108"/>
      <c r="KX17" s="108"/>
      <c r="KY17" s="108"/>
      <c r="KZ17" s="108"/>
      <c r="LA17" s="108"/>
      <c r="LB17" s="108"/>
      <c r="LC17" s="108"/>
      <c r="LD17" s="108"/>
      <c r="LE17" s="108"/>
      <c r="LF17" s="108"/>
      <c r="LG17" s="108"/>
      <c r="LH17" s="108"/>
      <c r="LI17" s="108"/>
      <c r="LJ17" s="108"/>
      <c r="LK17" s="108"/>
      <c r="LL17" s="108"/>
      <c r="LM17" s="108"/>
      <c r="LN17" s="108"/>
      <c r="LO17" s="108"/>
      <c r="LP17" s="108"/>
      <c r="LQ17" s="108"/>
      <c r="LR17" s="108"/>
      <c r="LS17" s="108"/>
      <c r="LT17" s="108"/>
      <c r="LU17" s="108"/>
      <c r="LV17" s="108"/>
      <c r="LW17" s="108"/>
      <c r="LX17" s="108"/>
      <c r="LY17" s="108"/>
      <c r="LZ17" s="108"/>
      <c r="MA17" s="108"/>
      <c r="MB17" s="108"/>
      <c r="MC17" s="108"/>
      <c r="MD17" s="108"/>
      <c r="ME17" s="108"/>
      <c r="MF17" s="108"/>
      <c r="MG17" s="108"/>
      <c r="MH17" s="108"/>
      <c r="MI17" s="108"/>
      <c r="MJ17" s="108"/>
      <c r="MK17" s="108"/>
      <c r="ML17" s="108"/>
      <c r="MM17" s="108"/>
      <c r="MN17" s="108"/>
      <c r="MO17" s="108"/>
      <c r="MP17" s="108"/>
      <c r="MQ17" s="108"/>
      <c r="MR17" s="108"/>
      <c r="MS17" s="108"/>
      <c r="MT17" s="108"/>
      <c r="MU17" s="108"/>
      <c r="MV17" s="108"/>
      <c r="MW17" s="108"/>
      <c r="MX17" s="108"/>
      <c r="MY17" s="108"/>
      <c r="MZ17" s="108"/>
      <c r="NA17" s="108"/>
      <c r="NB17" s="108"/>
      <c r="NC17" s="108"/>
      <c r="ND17" s="108"/>
      <c r="NE17" s="108"/>
      <c r="NF17" s="108"/>
      <c r="NG17" s="108"/>
      <c r="NH17" s="108"/>
      <c r="NI17" s="108"/>
      <c r="NJ17" s="108"/>
      <c r="NK17" s="108"/>
      <c r="NL17" s="108"/>
      <c r="NM17" s="108"/>
      <c r="NN17" s="108"/>
      <c r="NO17" s="108"/>
      <c r="NP17" s="108"/>
      <c r="NQ17" s="108"/>
      <c r="NR17" s="108"/>
      <c r="NS17" s="108"/>
      <c r="NT17" s="108"/>
      <c r="NU17" s="108"/>
      <c r="NV17" s="108"/>
      <c r="NW17" s="108"/>
      <c r="NX17" s="108"/>
      <c r="NY17" s="108"/>
      <c r="NZ17" s="108"/>
      <c r="OA17" s="108"/>
      <c r="OB17" s="108"/>
      <c r="OC17" s="108"/>
      <c r="OD17" s="108"/>
      <c r="OE17" s="108"/>
      <c r="OF17" s="108"/>
      <c r="OG17" s="108"/>
      <c r="OH17" s="108"/>
      <c r="OI17" s="108"/>
      <c r="OJ17" s="108"/>
      <c r="OK17" s="108"/>
      <c r="OL17" s="108"/>
      <c r="OM17" s="108"/>
      <c r="ON17" s="108"/>
      <c r="OO17" s="108"/>
      <c r="OP17" s="108"/>
      <c r="OQ17" s="108"/>
      <c r="OR17" s="108"/>
      <c r="OS17" s="108"/>
      <c r="OT17" s="108"/>
      <c r="OU17" s="108"/>
      <c r="OV17" s="108"/>
      <c r="OW17" s="108"/>
      <c r="OX17" s="108"/>
      <c r="OY17" s="108"/>
      <c r="OZ17" s="108"/>
      <c r="PA17" s="108"/>
      <c r="PB17" s="108"/>
      <c r="PC17" s="108"/>
      <c r="PD17" s="108"/>
      <c r="PE17" s="108"/>
      <c r="PF17" s="108"/>
      <c r="PG17" s="108"/>
      <c r="PH17" s="108"/>
      <c r="PI17" s="108"/>
      <c r="PJ17" s="108"/>
      <c r="PK17" s="108"/>
      <c r="PL17" s="108"/>
      <c r="PM17" s="108"/>
      <c r="PN17" s="108"/>
      <c r="PO17" s="108"/>
      <c r="PP17" s="108"/>
      <c r="PQ17" s="108"/>
      <c r="PR17" s="108"/>
      <c r="PS17" s="108"/>
      <c r="PT17" s="108"/>
      <c r="PU17" s="108"/>
      <c r="PV17" s="108"/>
      <c r="PW17" s="108"/>
      <c r="PX17" s="108"/>
      <c r="PY17" s="108"/>
      <c r="PZ17" s="108"/>
      <c r="QA17" s="108"/>
      <c r="QB17" s="108"/>
      <c r="QC17" s="108"/>
      <c r="QD17" s="108"/>
      <c r="QE17" s="108"/>
      <c r="QF17" s="108"/>
      <c r="QG17" s="108"/>
      <c r="QH17" s="108"/>
      <c r="QI17" s="108"/>
      <c r="QJ17" s="108"/>
      <c r="QK17" s="108"/>
      <c r="QL17" s="108"/>
      <c r="QM17" s="108"/>
      <c r="QN17" s="108"/>
      <c r="QO17" s="108"/>
      <c r="QP17" s="108"/>
      <c r="QQ17" s="108"/>
      <c r="QR17" s="108"/>
      <c r="QS17" s="108"/>
      <c r="QT17" s="108"/>
      <c r="QU17" s="108"/>
      <c r="QV17" s="108"/>
      <c r="QW17" s="108"/>
      <c r="QX17" s="108"/>
      <c r="QY17" s="108"/>
      <c r="QZ17" s="108"/>
      <c r="RA17" s="108"/>
      <c r="RB17" s="108"/>
      <c r="RC17" s="108"/>
      <c r="RD17" s="108"/>
      <c r="RE17" s="108"/>
      <c r="RF17" s="108"/>
      <c r="RG17" s="108"/>
      <c r="RH17" s="108"/>
      <c r="RI17" s="108"/>
      <c r="RJ17" s="108"/>
      <c r="RK17" s="108"/>
      <c r="RL17" s="108"/>
      <c r="RM17" s="108"/>
      <c r="RN17" s="108"/>
      <c r="RO17" s="108"/>
      <c r="RP17" s="108"/>
      <c r="RQ17" s="108"/>
      <c r="RR17" s="108"/>
      <c r="RS17" s="108"/>
      <c r="RT17" s="108"/>
      <c r="RU17" s="108"/>
      <c r="RV17" s="108"/>
      <c r="RW17" s="108"/>
      <c r="RX17" s="108"/>
      <c r="RY17" s="108"/>
      <c r="RZ17" s="108"/>
      <c r="SA17" s="108"/>
      <c r="SB17" s="108"/>
      <c r="SC17" s="108"/>
      <c r="SD17" s="108"/>
      <c r="SE17" s="108"/>
      <c r="SF17" s="108"/>
      <c r="SG17" s="108"/>
      <c r="SH17" s="108"/>
      <c r="SI17" s="108"/>
      <c r="SJ17" s="108"/>
      <c r="SK17" s="108"/>
      <c r="SL17" s="108"/>
      <c r="SM17" s="108"/>
      <c r="SN17" s="108"/>
      <c r="SO17" s="108"/>
      <c r="SP17" s="108"/>
      <c r="SQ17" s="108"/>
      <c r="SR17" s="108"/>
      <c r="SS17" s="108"/>
      <c r="ST17" s="108"/>
      <c r="SU17" s="108"/>
      <c r="SV17" s="108"/>
      <c r="SW17" s="108"/>
      <c r="SX17" s="108"/>
      <c r="SY17" s="108"/>
      <c r="SZ17" s="108"/>
      <c r="TA17" s="108"/>
      <c r="TB17" s="108"/>
      <c r="TC17" s="108"/>
      <c r="TD17" s="108"/>
      <c r="TE17" s="108"/>
      <c r="TF17" s="108"/>
      <c r="TG17" s="108"/>
      <c r="TH17" s="108"/>
      <c r="TI17" s="108"/>
      <c r="TJ17" s="108"/>
      <c r="TK17" s="108"/>
      <c r="TL17" s="108"/>
      <c r="TM17" s="108"/>
      <c r="TN17" s="108"/>
      <c r="TO17" s="108"/>
      <c r="TP17" s="108"/>
      <c r="TQ17" s="108"/>
      <c r="TR17" s="108"/>
      <c r="TS17" s="108"/>
      <c r="TT17" s="108"/>
      <c r="TU17" s="108"/>
      <c r="TV17" s="108"/>
      <c r="TW17" s="108"/>
      <c r="TX17" s="108"/>
      <c r="TY17" s="108"/>
      <c r="TZ17" s="108"/>
      <c r="UA17" s="108"/>
      <c r="UB17" s="108"/>
      <c r="UC17" s="108"/>
      <c r="UD17" s="108"/>
      <c r="UE17" s="108"/>
      <c r="UF17" s="108"/>
      <c r="UG17" s="108"/>
      <c r="UH17" s="108"/>
      <c r="UI17" s="108"/>
      <c r="UJ17" s="108"/>
      <c r="UK17" s="108"/>
      <c r="UL17" s="108"/>
      <c r="UM17" s="108"/>
      <c r="UN17" s="108"/>
      <c r="UO17" s="108"/>
      <c r="UP17" s="108"/>
      <c r="UQ17" s="108"/>
      <c r="UR17" s="108"/>
      <c r="US17" s="108"/>
      <c r="UT17" s="108"/>
      <c r="UU17" s="108"/>
      <c r="UV17" s="108"/>
      <c r="UW17" s="108"/>
      <c r="UX17" s="108"/>
      <c r="UY17" s="108"/>
      <c r="UZ17" s="108"/>
      <c r="VA17" s="108"/>
      <c r="VB17" s="108"/>
      <c r="VC17" s="108"/>
      <c r="VD17" s="108"/>
      <c r="VE17" s="108"/>
      <c r="VF17" s="108"/>
      <c r="VG17" s="108"/>
      <c r="VH17" s="108"/>
      <c r="VI17" s="108"/>
      <c r="VJ17" s="108"/>
      <c r="VK17" s="108"/>
      <c r="VL17" s="108"/>
      <c r="VM17" s="108"/>
      <c r="VN17" s="108"/>
      <c r="VO17" s="108"/>
      <c r="VP17" s="108"/>
      <c r="VQ17" s="108"/>
      <c r="VR17" s="108"/>
      <c r="VS17" s="108"/>
      <c r="VT17" s="108"/>
      <c r="VU17" s="108"/>
      <c r="VV17" s="108"/>
      <c r="VW17" s="108"/>
      <c r="VX17" s="108"/>
      <c r="VY17" s="108"/>
      <c r="VZ17" s="108"/>
      <c r="WA17" s="108"/>
      <c r="WB17" s="108"/>
      <c r="WC17" s="108"/>
      <c r="WD17" s="108"/>
      <c r="WE17" s="108"/>
      <c r="WF17" s="108"/>
      <c r="WG17" s="108"/>
      <c r="WH17" s="108"/>
      <c r="WI17" s="108"/>
      <c r="WJ17" s="108"/>
      <c r="WK17" s="108"/>
      <c r="WL17" s="108"/>
      <c r="WM17" s="108"/>
      <c r="WN17" s="108"/>
      <c r="WO17" s="108"/>
      <c r="WP17" s="108"/>
      <c r="WQ17" s="108"/>
      <c r="WR17" s="108"/>
      <c r="WS17" s="108"/>
      <c r="WT17" s="108"/>
      <c r="WU17" s="108"/>
      <c r="WV17" s="108"/>
      <c r="WW17" s="108"/>
      <c r="WX17" s="108"/>
      <c r="WY17" s="108"/>
      <c r="WZ17" s="108"/>
      <c r="XA17" s="108"/>
      <c r="XB17" s="108"/>
      <c r="XC17" s="108"/>
      <c r="XD17" s="108"/>
      <c r="XE17" s="108"/>
      <c r="XF17" s="108"/>
      <c r="XG17" s="108"/>
      <c r="XH17" s="108"/>
      <c r="XI17" s="108"/>
      <c r="XJ17" s="108"/>
      <c r="XK17" s="108"/>
      <c r="XL17" s="108"/>
      <c r="XM17" s="108"/>
      <c r="XN17" s="108"/>
      <c r="XO17" s="108"/>
      <c r="XP17" s="108"/>
      <c r="XQ17" s="108"/>
      <c r="XR17" s="108"/>
      <c r="XS17" s="108"/>
      <c r="XT17" s="108"/>
      <c r="XU17" s="108"/>
      <c r="XV17" s="108"/>
      <c r="XW17" s="108"/>
      <c r="XX17" s="108"/>
      <c r="XY17" s="108"/>
      <c r="XZ17" s="108"/>
      <c r="YA17" s="108"/>
      <c r="YB17" s="108"/>
      <c r="YC17" s="108"/>
      <c r="YD17" s="108"/>
      <c r="YE17" s="108"/>
      <c r="YF17" s="108"/>
      <c r="YG17" s="108"/>
      <c r="YH17" s="108"/>
      <c r="YI17" s="108"/>
      <c r="YJ17" s="108"/>
      <c r="YK17" s="108"/>
      <c r="YL17" s="108"/>
      <c r="YM17" s="108"/>
      <c r="YN17" s="108"/>
      <c r="YO17" s="108"/>
      <c r="YP17" s="108"/>
      <c r="YQ17" s="108"/>
      <c r="YR17" s="108"/>
      <c r="YS17" s="108"/>
      <c r="YT17" s="108"/>
      <c r="YU17" s="108"/>
      <c r="YV17" s="108"/>
      <c r="YW17" s="108"/>
      <c r="YX17" s="108"/>
      <c r="YY17" s="108"/>
      <c r="YZ17" s="108"/>
      <c r="ZA17" s="108"/>
      <c r="ZB17" s="108"/>
      <c r="ZC17" s="108"/>
      <c r="ZD17" s="108"/>
      <c r="ZE17" s="108"/>
      <c r="ZF17" s="108"/>
      <c r="ZG17" s="108"/>
      <c r="ZH17" s="108"/>
      <c r="ZI17" s="108"/>
      <c r="ZJ17" s="108"/>
      <c r="ZK17" s="108"/>
      <c r="ZL17" s="108"/>
      <c r="ZM17" s="108"/>
      <c r="ZN17" s="108"/>
      <c r="ZO17" s="108"/>
      <c r="ZP17" s="108"/>
      <c r="ZQ17" s="108"/>
      <c r="ZR17" s="108"/>
      <c r="ZS17" s="108"/>
      <c r="ZT17" s="108"/>
      <c r="ZU17" s="108"/>
      <c r="ZV17" s="108"/>
      <c r="ZW17" s="108"/>
      <c r="ZX17" s="108"/>
      <c r="ZY17" s="108"/>
      <c r="ZZ17" s="108"/>
      <c r="AAA17" s="108"/>
      <c r="AAB17" s="108"/>
      <c r="AAC17" s="108"/>
      <c r="AAD17" s="108"/>
      <c r="AAE17" s="108"/>
      <c r="AAF17" s="108"/>
      <c r="AAG17" s="108"/>
      <c r="AAH17" s="108"/>
      <c r="AAI17" s="108"/>
      <c r="AAJ17" s="108"/>
      <c r="AAK17" s="108"/>
      <c r="AAL17" s="108"/>
      <c r="AAM17" s="108"/>
      <c r="AAN17" s="108"/>
      <c r="AAO17" s="108"/>
      <c r="AAP17" s="108"/>
      <c r="AAQ17" s="108"/>
      <c r="AAR17" s="108"/>
      <c r="AAS17" s="108"/>
      <c r="AAT17" s="108"/>
      <c r="AAU17" s="108"/>
      <c r="AAV17" s="108"/>
      <c r="AAW17" s="108"/>
      <c r="AAX17" s="108"/>
      <c r="AAY17" s="108"/>
      <c r="AAZ17" s="108"/>
      <c r="ABA17" s="108"/>
      <c r="ABB17" s="108"/>
      <c r="ABC17" s="108"/>
      <c r="ABD17" s="108"/>
      <c r="ABE17" s="108"/>
      <c r="ABF17" s="108"/>
      <c r="ABG17" s="108"/>
      <c r="ABH17" s="108"/>
      <c r="ABI17" s="108"/>
      <c r="ABJ17" s="108"/>
      <c r="ABK17" s="108"/>
      <c r="ABL17" s="108"/>
      <c r="ABM17" s="108"/>
      <c r="ABN17" s="108"/>
      <c r="ABO17" s="108"/>
      <c r="ABP17" s="108"/>
      <c r="ABQ17" s="108"/>
      <c r="ABR17" s="108"/>
      <c r="ABS17" s="108"/>
      <c r="ABT17" s="108"/>
      <c r="ABU17" s="108"/>
      <c r="ABV17" s="108"/>
      <c r="ABW17" s="108"/>
      <c r="ABX17" s="108"/>
      <c r="ABY17" s="108"/>
      <c r="ABZ17" s="108"/>
      <c r="ACA17" s="108"/>
      <c r="ACB17" s="108"/>
      <c r="ACC17" s="108"/>
      <c r="ACD17" s="108"/>
      <c r="ACE17" s="108"/>
      <c r="ACF17" s="108"/>
      <c r="ACG17" s="108"/>
      <c r="ACH17" s="108"/>
      <c r="ACI17" s="108"/>
      <c r="ACJ17" s="108"/>
      <c r="ACK17" s="108"/>
      <c r="ACL17" s="108"/>
      <c r="ACM17" s="108"/>
      <c r="ACN17" s="108"/>
      <c r="ACO17" s="108"/>
      <c r="ACP17" s="108"/>
      <c r="ACQ17" s="108"/>
      <c r="ACR17" s="108"/>
      <c r="ACS17" s="108"/>
      <c r="ACT17" s="108"/>
      <c r="ACU17" s="108"/>
      <c r="ACV17" s="108"/>
      <c r="ACW17" s="108"/>
      <c r="ACX17" s="108"/>
      <c r="ACY17" s="108"/>
      <c r="ACZ17" s="108"/>
      <c r="ADA17" s="108"/>
      <c r="ADB17" s="108"/>
      <c r="ADC17" s="108"/>
      <c r="ADD17" s="108"/>
      <c r="ADE17" s="108"/>
      <c r="ADF17" s="108"/>
      <c r="ADG17" s="108"/>
      <c r="ADH17" s="108"/>
      <c r="ADI17" s="108"/>
      <c r="ADJ17" s="108"/>
      <c r="ADK17" s="108"/>
      <c r="ADL17" s="108"/>
      <c r="ADM17" s="108"/>
      <c r="ADN17" s="108"/>
      <c r="ADO17" s="108"/>
      <c r="ADP17" s="108"/>
      <c r="ADQ17" s="108"/>
      <c r="ADR17" s="108"/>
      <c r="ADS17" s="108"/>
      <c r="ADT17" s="108"/>
      <c r="ADU17" s="108"/>
      <c r="ADV17" s="108"/>
      <c r="ADW17" s="108"/>
      <c r="ADX17" s="108"/>
      <c r="ADY17" s="108"/>
      <c r="ADZ17" s="108"/>
      <c r="AEA17" s="108"/>
      <c r="AEB17" s="108"/>
      <c r="AEC17" s="108"/>
      <c r="AED17" s="108"/>
      <c r="AEE17" s="108"/>
      <c r="AEF17" s="108"/>
      <c r="AEG17" s="108"/>
      <c r="AEH17" s="108"/>
      <c r="AEI17" s="108"/>
      <c r="AEJ17" s="108"/>
      <c r="AEK17" s="108"/>
      <c r="AEL17" s="108"/>
      <c r="AEM17" s="108"/>
      <c r="AEN17" s="108"/>
      <c r="AEO17" s="108"/>
      <c r="AEP17" s="108"/>
      <c r="AEQ17" s="108"/>
      <c r="AER17" s="108"/>
      <c r="AES17" s="108"/>
      <c r="AET17" s="108"/>
      <c r="AEU17" s="108"/>
      <c r="AEV17" s="108"/>
      <c r="AEW17" s="108"/>
      <c r="AEX17" s="108"/>
      <c r="AEY17" s="108"/>
      <c r="AEZ17" s="108"/>
      <c r="AFA17" s="108"/>
      <c r="AFB17" s="108"/>
      <c r="AFC17" s="108"/>
      <c r="AFD17" s="108"/>
      <c r="AFE17" s="108"/>
      <c r="AFF17" s="108"/>
      <c r="AFG17" s="108"/>
      <c r="AFH17" s="108"/>
      <c r="AFI17" s="108"/>
      <c r="AFJ17" s="108"/>
      <c r="AFK17" s="108"/>
      <c r="AFL17" s="108"/>
      <c r="AFM17" s="108"/>
      <c r="AFN17" s="108"/>
      <c r="AFO17" s="108"/>
      <c r="AFP17" s="108"/>
      <c r="AFQ17" s="108"/>
      <c r="AFR17" s="108"/>
      <c r="AFS17" s="108"/>
      <c r="AFT17" s="108"/>
      <c r="AFU17" s="108"/>
      <c r="AFV17" s="108"/>
      <c r="AFW17" s="108"/>
      <c r="AFX17" s="108"/>
      <c r="AFY17" s="108"/>
      <c r="AFZ17" s="108"/>
      <c r="AGA17" s="108"/>
      <c r="AGB17" s="108"/>
      <c r="AGC17" s="108"/>
      <c r="AGD17" s="108"/>
      <c r="AGE17" s="108"/>
      <c r="AGF17" s="108"/>
      <c r="AGG17" s="108"/>
      <c r="AGH17" s="108"/>
      <c r="AGI17" s="108"/>
      <c r="AGJ17" s="108"/>
      <c r="AGK17" s="108"/>
      <c r="AGL17" s="108"/>
      <c r="AGM17" s="108"/>
      <c r="AGN17" s="108"/>
      <c r="AGO17" s="108"/>
      <c r="AGP17" s="108"/>
      <c r="AGQ17" s="108"/>
      <c r="AGR17" s="108"/>
      <c r="AGS17" s="108"/>
      <c r="AGT17" s="108"/>
      <c r="AGU17" s="108"/>
      <c r="AGV17" s="108"/>
      <c r="AGW17" s="108"/>
      <c r="AGX17" s="108"/>
      <c r="AGY17" s="108"/>
      <c r="AGZ17" s="108"/>
      <c r="AHA17" s="108"/>
      <c r="AHB17" s="108"/>
      <c r="AHC17" s="108"/>
      <c r="AHD17" s="108"/>
      <c r="AHE17" s="108"/>
      <c r="AHF17" s="108"/>
      <c r="AHG17" s="108"/>
      <c r="AHH17" s="108"/>
      <c r="AHI17" s="108"/>
      <c r="AHJ17" s="108"/>
      <c r="AHK17" s="108"/>
      <c r="AHL17" s="108"/>
      <c r="AHM17" s="108"/>
      <c r="AHN17" s="108"/>
      <c r="AHO17" s="108"/>
      <c r="AHP17" s="108"/>
      <c r="AHQ17" s="108"/>
      <c r="AHR17" s="108"/>
      <c r="AHS17" s="108"/>
      <c r="AHT17" s="108"/>
      <c r="AHU17" s="108"/>
      <c r="AHV17" s="108"/>
      <c r="AHW17" s="108"/>
      <c r="AHX17" s="108"/>
      <c r="AHY17" s="108"/>
      <c r="AHZ17" s="108"/>
      <c r="AIA17" s="108"/>
      <c r="AIB17" s="108"/>
      <c r="AIC17" s="108"/>
      <c r="AID17" s="108"/>
      <c r="AIE17" s="108"/>
      <c r="AIF17" s="108"/>
      <c r="AIG17" s="108"/>
      <c r="AIH17" s="108"/>
      <c r="AII17" s="108"/>
      <c r="AIJ17" s="108"/>
      <c r="AIK17" s="108"/>
      <c r="AIL17" s="108"/>
      <c r="AIM17" s="108"/>
      <c r="AIN17" s="108"/>
      <c r="AIO17" s="108"/>
      <c r="AIP17" s="108"/>
      <c r="AIQ17" s="108"/>
      <c r="AIR17" s="108"/>
      <c r="AIS17" s="108"/>
      <c r="AIT17" s="108"/>
      <c r="AIU17" s="108"/>
      <c r="AIV17" s="108"/>
      <c r="AIW17" s="108"/>
      <c r="AIX17" s="108"/>
      <c r="AIY17" s="108"/>
      <c r="AIZ17" s="108"/>
      <c r="AJA17" s="108"/>
      <c r="AJB17" s="108"/>
      <c r="AJC17" s="108"/>
      <c r="AJD17" s="108"/>
      <c r="AJE17" s="108"/>
      <c r="AJF17" s="108"/>
      <c r="AJG17" s="108"/>
      <c r="AJH17" s="108"/>
      <c r="AJI17" s="108"/>
      <c r="AJJ17" s="108"/>
      <c r="AJK17" s="108"/>
      <c r="AJL17" s="108"/>
      <c r="AJM17" s="108"/>
      <c r="AJN17" s="108"/>
      <c r="AJO17" s="108"/>
      <c r="AJP17" s="108"/>
      <c r="AJQ17" s="108"/>
      <c r="AJR17" s="108"/>
      <c r="AJS17" s="108"/>
      <c r="AJT17" s="108"/>
      <c r="AJU17" s="108"/>
      <c r="AJV17" s="108"/>
      <c r="AJW17" s="108"/>
      <c r="AJX17" s="108"/>
      <c r="AJY17" s="108"/>
      <c r="AJZ17" s="108"/>
      <c r="AKA17" s="108"/>
      <c r="AKB17" s="108"/>
      <c r="AKC17" s="108"/>
      <c r="AKD17" s="108"/>
      <c r="AKE17" s="108"/>
      <c r="AKF17" s="108"/>
      <c r="AKG17" s="108"/>
      <c r="AKH17" s="108"/>
      <c r="AKI17" s="108"/>
      <c r="AKJ17" s="108"/>
      <c r="AKK17" s="108"/>
      <c r="AKL17" s="108"/>
      <c r="AKM17" s="108"/>
      <c r="AKN17" s="108"/>
      <c r="AKO17" s="108"/>
      <c r="AKP17" s="108"/>
      <c r="AKQ17" s="108"/>
      <c r="AKR17" s="108"/>
      <c r="AKS17" s="108"/>
      <c r="AKT17" s="108"/>
      <c r="AKU17" s="108"/>
      <c r="AKV17" s="108"/>
      <c r="AKW17" s="108"/>
      <c r="AKX17" s="108"/>
      <c r="AKY17" s="108"/>
      <c r="AKZ17" s="108"/>
      <c r="ALA17" s="108"/>
      <c r="ALB17" s="108"/>
      <c r="ALC17" s="108"/>
      <c r="ALD17" s="108"/>
      <c r="ALE17" s="108"/>
      <c r="ALF17" s="108"/>
      <c r="ALG17" s="108"/>
      <c r="ALH17" s="108"/>
      <c r="ALI17" s="108"/>
      <c r="ALJ17" s="108"/>
      <c r="ALK17" s="108"/>
      <c r="ALL17" s="108"/>
      <c r="ALM17" s="108"/>
      <c r="ALN17" s="108"/>
      <c r="ALO17" s="108"/>
      <c r="ALP17" s="108"/>
      <c r="ALQ17" s="108"/>
      <c r="ALR17" s="108"/>
      <c r="ALS17" s="108"/>
      <c r="ALT17" s="108"/>
      <c r="ALU17" s="108"/>
      <c r="ALV17" s="108"/>
      <c r="ALW17" s="108"/>
      <c r="ALX17" s="108"/>
      <c r="ALY17" s="108"/>
      <c r="ALZ17" s="108"/>
      <c r="AMA17" s="108"/>
      <c r="AMB17" s="108"/>
      <c r="AMC17" s="108"/>
      <c r="AMD17" s="108"/>
      <c r="AME17" s="108"/>
      <c r="AMF17" s="108"/>
      <c r="AMG17" s="108"/>
      <c r="AMH17" s="108"/>
      <c r="AMI17" s="108"/>
      <c r="AMJ17" s="108"/>
      <c r="AMK17" s="108"/>
      <c r="AML17" s="108"/>
      <c r="AMM17" s="108"/>
      <c r="AMN17" s="108"/>
      <c r="AMO17" s="108"/>
      <c r="AMP17" s="108"/>
      <c r="AMQ17" s="108"/>
      <c r="AMR17" s="108"/>
      <c r="AMS17" s="108"/>
      <c r="AMT17" s="108"/>
      <c r="AMU17" s="108"/>
      <c r="AMV17" s="108"/>
      <c r="AMW17" s="108"/>
      <c r="AMX17" s="108"/>
      <c r="AMY17" s="108"/>
      <c r="AMZ17" s="108"/>
      <c r="ANA17" s="108"/>
      <c r="ANB17" s="108"/>
      <c r="ANC17" s="108"/>
      <c r="AND17" s="108"/>
      <c r="ANE17" s="108"/>
      <c r="ANF17" s="108"/>
      <c r="ANG17" s="108"/>
      <c r="ANH17" s="108"/>
      <c r="ANI17" s="108"/>
      <c r="ANJ17" s="108"/>
      <c r="ANK17" s="108"/>
      <c r="ANL17" s="108"/>
      <c r="ANM17" s="108"/>
      <c r="ANN17" s="108"/>
      <c r="ANO17" s="108"/>
      <c r="ANP17" s="108"/>
      <c r="ANQ17" s="108"/>
      <c r="ANR17" s="108"/>
      <c r="ANS17" s="108"/>
      <c r="ANT17" s="108"/>
      <c r="ANU17" s="108"/>
      <c r="ANV17" s="108"/>
      <c r="ANW17" s="108"/>
      <c r="ANX17" s="108"/>
      <c r="ANY17" s="108"/>
      <c r="ANZ17" s="108"/>
      <c r="AOA17" s="108"/>
      <c r="AOB17" s="108"/>
      <c r="AOC17" s="108"/>
      <c r="AOD17" s="108"/>
      <c r="AOE17" s="108"/>
      <c r="AOF17" s="108"/>
      <c r="AOG17" s="108"/>
      <c r="AOH17" s="108"/>
      <c r="AOI17" s="108"/>
      <c r="AOJ17" s="108"/>
      <c r="AOK17" s="108"/>
      <c r="AOL17" s="108"/>
      <c r="AOM17" s="108"/>
      <c r="AON17" s="108"/>
      <c r="AOO17" s="108"/>
      <c r="AOP17" s="108"/>
      <c r="AOQ17" s="108"/>
      <c r="AOR17" s="108"/>
      <c r="AOS17" s="108"/>
      <c r="AOT17" s="108"/>
      <c r="AOU17" s="108"/>
      <c r="AOV17" s="108"/>
      <c r="AOW17" s="108"/>
      <c r="AOX17" s="108"/>
      <c r="AOY17" s="108"/>
      <c r="AOZ17" s="108"/>
      <c r="APA17" s="108"/>
      <c r="APB17" s="108"/>
      <c r="APC17" s="108"/>
      <c r="APD17" s="108"/>
      <c r="APE17" s="108"/>
      <c r="APF17" s="108"/>
      <c r="APG17" s="108"/>
      <c r="APH17" s="108"/>
      <c r="API17" s="108"/>
      <c r="APJ17" s="108"/>
      <c r="APK17" s="108"/>
      <c r="APL17" s="108"/>
      <c r="APM17" s="108"/>
      <c r="APN17" s="108"/>
      <c r="APO17" s="108"/>
      <c r="APP17" s="108"/>
      <c r="APQ17" s="108"/>
      <c r="APR17" s="108"/>
      <c r="APS17" s="108"/>
      <c r="APT17" s="108"/>
      <c r="APU17" s="108"/>
      <c r="APV17" s="108"/>
      <c r="APW17" s="108"/>
      <c r="APX17" s="108"/>
      <c r="APY17" s="108"/>
      <c r="APZ17" s="108"/>
      <c r="AQA17" s="108"/>
      <c r="AQB17" s="108"/>
      <c r="AQC17" s="108"/>
      <c r="AQD17" s="108"/>
      <c r="AQE17" s="108"/>
      <c r="AQF17" s="108"/>
      <c r="AQG17" s="108"/>
      <c r="AQH17" s="108"/>
      <c r="AQI17" s="108"/>
      <c r="AQJ17" s="108"/>
      <c r="AQK17" s="108"/>
      <c r="AQL17" s="108"/>
      <c r="AQM17" s="108"/>
      <c r="AQN17" s="108"/>
      <c r="AQO17" s="108"/>
      <c r="AQP17" s="108"/>
      <c r="AQQ17" s="108"/>
      <c r="AQR17" s="108"/>
      <c r="AQS17" s="108"/>
      <c r="AQT17" s="108"/>
      <c r="AQU17" s="108"/>
      <c r="AQV17" s="108"/>
      <c r="AQW17" s="108"/>
      <c r="AQX17" s="108"/>
      <c r="AQY17" s="108"/>
      <c r="AQZ17" s="108"/>
      <c r="ARA17" s="108"/>
      <c r="ARB17" s="108"/>
      <c r="ARC17" s="108"/>
      <c r="ARD17" s="108"/>
      <c r="ARE17" s="108"/>
      <c r="ARF17" s="108"/>
      <c r="ARG17" s="108"/>
      <c r="ARH17" s="108"/>
      <c r="ARI17" s="108"/>
      <c r="ARJ17" s="108"/>
      <c r="ARK17" s="108"/>
      <c r="ARL17" s="108"/>
      <c r="ARM17" s="108"/>
      <c r="ARN17" s="108"/>
      <c r="ARO17" s="108"/>
      <c r="ARP17" s="108"/>
      <c r="ARQ17" s="108"/>
      <c r="ARR17" s="108"/>
      <c r="ARS17" s="108"/>
      <c r="ART17" s="108"/>
      <c r="ARU17" s="108"/>
      <c r="ARV17" s="108"/>
      <c r="ARW17" s="108"/>
      <c r="ARX17" s="108"/>
      <c r="ARY17" s="108"/>
      <c r="ARZ17" s="108"/>
      <c r="ASA17" s="108"/>
      <c r="ASB17" s="108"/>
      <c r="ASC17" s="108"/>
      <c r="ASD17" s="108"/>
      <c r="ASE17" s="108"/>
      <c r="ASF17" s="108"/>
      <c r="ASG17" s="108"/>
      <c r="ASH17" s="108"/>
      <c r="ASI17" s="108"/>
      <c r="ASJ17" s="108"/>
      <c r="ASK17" s="108"/>
      <c r="ASL17" s="108"/>
      <c r="ASM17" s="108"/>
      <c r="ASN17" s="108"/>
      <c r="ASO17" s="108"/>
      <c r="ASP17" s="108"/>
      <c r="ASQ17" s="108"/>
      <c r="ASR17" s="108"/>
      <c r="ASS17" s="108"/>
      <c r="AST17" s="108"/>
      <c r="ASU17" s="108"/>
      <c r="ASV17" s="108"/>
      <c r="ASW17" s="108"/>
      <c r="ASX17" s="108"/>
      <c r="ASY17" s="108"/>
      <c r="ASZ17" s="108"/>
      <c r="ATA17" s="108"/>
      <c r="ATB17" s="108"/>
      <c r="ATC17" s="108"/>
      <c r="ATD17" s="108"/>
      <c r="ATE17" s="108"/>
      <c r="ATF17" s="108"/>
      <c r="ATG17" s="108"/>
      <c r="ATH17" s="108"/>
      <c r="ATI17" s="108"/>
      <c r="ATJ17" s="108"/>
      <c r="ATK17" s="108"/>
      <c r="ATL17" s="108"/>
      <c r="ATM17" s="108"/>
      <c r="ATN17" s="108"/>
      <c r="ATO17" s="108"/>
      <c r="ATP17" s="108"/>
      <c r="ATQ17" s="108"/>
      <c r="ATR17" s="108"/>
      <c r="ATS17" s="108"/>
      <c r="ATT17" s="108"/>
      <c r="ATU17" s="108"/>
      <c r="ATV17" s="108"/>
      <c r="ATW17" s="108"/>
      <c r="ATX17" s="108"/>
      <c r="ATY17" s="108"/>
      <c r="ATZ17" s="108"/>
      <c r="AUA17" s="108"/>
      <c r="AUB17" s="108"/>
      <c r="AUC17" s="108"/>
      <c r="AUD17" s="108"/>
      <c r="AUE17" s="108"/>
      <c r="AUF17" s="108"/>
      <c r="AUG17" s="108"/>
      <c r="AUH17" s="108"/>
      <c r="AUI17" s="108"/>
      <c r="AUJ17" s="108"/>
      <c r="AUK17" s="108"/>
      <c r="AUL17" s="108"/>
      <c r="AUM17" s="108"/>
      <c r="AUN17" s="108"/>
      <c r="AUO17" s="108"/>
      <c r="AUP17" s="108"/>
      <c r="AUQ17" s="108"/>
      <c r="AUR17" s="108"/>
      <c r="AUS17" s="108"/>
      <c r="AUT17" s="108"/>
      <c r="AUU17" s="108"/>
      <c r="AUV17" s="108"/>
      <c r="AUW17" s="108"/>
      <c r="AUX17" s="108"/>
      <c r="AUY17" s="108"/>
      <c r="AUZ17" s="108"/>
      <c r="AVA17" s="108"/>
      <c r="AVB17" s="108"/>
      <c r="AVC17" s="108"/>
      <c r="AVD17" s="108"/>
      <c r="AVE17" s="108"/>
      <c r="AVF17" s="108"/>
      <c r="AVG17" s="108"/>
      <c r="AVH17" s="108"/>
      <c r="AVI17" s="108"/>
      <c r="AVJ17" s="108"/>
      <c r="AVK17" s="108"/>
      <c r="AVL17" s="108"/>
      <c r="AVM17" s="108"/>
      <c r="AVN17" s="108"/>
      <c r="AVO17" s="108"/>
      <c r="AVP17" s="108"/>
      <c r="AVQ17" s="108"/>
      <c r="AVR17" s="108"/>
      <c r="AVS17" s="108"/>
      <c r="AVT17" s="108"/>
      <c r="AVU17" s="108"/>
      <c r="AVV17" s="108"/>
      <c r="AVW17" s="108"/>
      <c r="AVX17" s="108"/>
      <c r="AVY17" s="108"/>
      <c r="AVZ17" s="108"/>
      <c r="AWA17" s="108"/>
      <c r="AWB17" s="108"/>
      <c r="AWC17" s="108"/>
      <c r="AWD17" s="108"/>
      <c r="AWE17" s="108"/>
      <c r="AWF17" s="108"/>
      <c r="AWG17" s="108"/>
      <c r="AWH17" s="108"/>
      <c r="AWI17" s="108"/>
      <c r="AWJ17" s="108"/>
      <c r="AWK17" s="108"/>
      <c r="AWL17" s="108"/>
      <c r="AWM17" s="108"/>
      <c r="AWN17" s="108"/>
      <c r="AWO17" s="108"/>
      <c r="AWP17" s="108"/>
      <c r="AWQ17" s="108"/>
      <c r="AWR17" s="108"/>
      <c r="AWS17" s="108"/>
      <c r="AWT17" s="108"/>
      <c r="AWU17" s="108"/>
      <c r="AWV17" s="108"/>
      <c r="AWW17" s="108"/>
      <c r="AWX17" s="108"/>
      <c r="AWY17" s="108"/>
      <c r="AWZ17" s="108"/>
      <c r="AXA17" s="108"/>
      <c r="AXB17" s="108"/>
      <c r="AXC17" s="108"/>
      <c r="AXD17" s="108"/>
      <c r="AXE17" s="108"/>
      <c r="AXF17" s="108"/>
      <c r="AXG17" s="108"/>
      <c r="AXH17" s="108"/>
      <c r="AXI17" s="108"/>
      <c r="AXJ17" s="108"/>
      <c r="AXK17" s="108"/>
      <c r="AXL17" s="108"/>
      <c r="AXM17" s="108"/>
      <c r="AXN17" s="108"/>
      <c r="AXO17" s="108"/>
      <c r="AXP17" s="108"/>
      <c r="AXQ17" s="108"/>
      <c r="AXR17" s="108"/>
      <c r="AXS17" s="108"/>
      <c r="AXT17" s="108"/>
      <c r="AXU17" s="108"/>
      <c r="AXV17" s="108"/>
      <c r="AXW17" s="108"/>
      <c r="AXX17" s="108"/>
      <c r="AXY17" s="108"/>
      <c r="AXZ17" s="108"/>
      <c r="AYA17" s="108"/>
      <c r="AYB17" s="108"/>
      <c r="AYC17" s="108"/>
      <c r="AYD17" s="108"/>
      <c r="AYE17" s="108"/>
      <c r="AYF17" s="108"/>
      <c r="AYG17" s="108"/>
      <c r="AYH17" s="108"/>
      <c r="AYI17" s="108"/>
      <c r="AYJ17" s="108"/>
      <c r="AYK17" s="108"/>
      <c r="AYL17" s="108"/>
      <c r="AYM17" s="108"/>
      <c r="AYN17" s="108"/>
      <c r="AYO17" s="108"/>
      <c r="AYP17" s="108"/>
      <c r="AYQ17" s="108"/>
      <c r="AYR17" s="108"/>
      <c r="AYS17" s="108"/>
      <c r="AYT17" s="108"/>
      <c r="AYU17" s="108"/>
      <c r="AYV17" s="108"/>
      <c r="AYW17" s="108"/>
      <c r="AYX17" s="108"/>
      <c r="AYY17" s="108"/>
      <c r="AYZ17" s="108"/>
      <c r="AZA17" s="108"/>
      <c r="AZB17" s="108"/>
      <c r="AZC17" s="108"/>
      <c r="AZD17" s="108"/>
      <c r="AZE17" s="108"/>
      <c r="AZF17" s="108"/>
      <c r="AZG17" s="108"/>
      <c r="AZH17" s="108"/>
      <c r="AZI17" s="108"/>
      <c r="AZJ17" s="108"/>
      <c r="AZK17" s="108"/>
      <c r="AZL17" s="108"/>
      <c r="AZM17" s="108"/>
      <c r="AZN17" s="108"/>
      <c r="AZO17" s="108"/>
      <c r="AZP17" s="108"/>
      <c r="AZQ17" s="108"/>
      <c r="AZR17" s="108"/>
      <c r="AZS17" s="108"/>
      <c r="AZT17" s="108"/>
      <c r="AZU17" s="108"/>
      <c r="AZV17" s="108"/>
      <c r="AZW17" s="108"/>
      <c r="AZX17" s="108"/>
      <c r="AZY17" s="108"/>
      <c r="AZZ17" s="108"/>
      <c r="BAA17" s="108"/>
      <c r="BAB17" s="108"/>
      <c r="BAC17" s="108"/>
      <c r="BAD17" s="108"/>
      <c r="BAE17" s="108"/>
      <c r="BAF17" s="108"/>
      <c r="BAG17" s="108"/>
      <c r="BAH17" s="108"/>
      <c r="BAI17" s="108"/>
      <c r="BAJ17" s="108"/>
      <c r="BAK17" s="108"/>
      <c r="BAL17" s="108"/>
      <c r="BAM17" s="108"/>
      <c r="BAN17" s="108"/>
      <c r="BAO17" s="108"/>
      <c r="BAP17" s="108"/>
      <c r="BAQ17" s="108"/>
      <c r="BAR17" s="108"/>
      <c r="BAS17" s="108"/>
      <c r="BAT17" s="108"/>
      <c r="BAU17" s="108"/>
      <c r="BAV17" s="108"/>
      <c r="BAW17" s="108"/>
      <c r="BAX17" s="108"/>
      <c r="BAY17" s="108"/>
      <c r="BAZ17" s="108"/>
      <c r="BBA17" s="108"/>
      <c r="BBB17" s="108"/>
      <c r="BBC17" s="108"/>
      <c r="BBD17" s="108"/>
      <c r="BBE17" s="108"/>
      <c r="BBF17" s="108"/>
      <c r="BBG17" s="108"/>
      <c r="BBH17" s="108"/>
      <c r="BBI17" s="108"/>
      <c r="BBJ17" s="108"/>
      <c r="BBK17" s="108"/>
      <c r="BBL17" s="108"/>
      <c r="BBM17" s="108"/>
      <c r="BBN17" s="108"/>
      <c r="BBO17" s="108"/>
      <c r="BBP17" s="108"/>
      <c r="BBQ17" s="108"/>
      <c r="BBR17" s="108"/>
      <c r="BBS17" s="108"/>
      <c r="BBT17" s="108"/>
      <c r="BBU17" s="108"/>
      <c r="BBV17" s="108"/>
      <c r="BBW17" s="108"/>
      <c r="BBX17" s="108"/>
      <c r="BBY17" s="108"/>
      <c r="BBZ17" s="108"/>
      <c r="BCA17" s="108"/>
      <c r="BCB17" s="108"/>
      <c r="BCC17" s="108"/>
      <c r="BCD17" s="108"/>
      <c r="BCE17" s="108"/>
      <c r="BCF17" s="108"/>
      <c r="BCG17" s="108"/>
      <c r="BCH17" s="108"/>
      <c r="BCI17" s="108"/>
      <c r="BCJ17" s="108"/>
      <c r="BCK17" s="108"/>
      <c r="BCL17" s="108"/>
      <c r="BCM17" s="108"/>
      <c r="BCN17" s="108"/>
      <c r="BCO17" s="108"/>
      <c r="BCP17" s="108"/>
      <c r="BCQ17" s="108"/>
      <c r="BCR17" s="108"/>
      <c r="BCS17" s="108"/>
      <c r="BCT17" s="108"/>
      <c r="BCU17" s="108"/>
      <c r="BCV17" s="108"/>
      <c r="BCW17" s="108"/>
      <c r="BCX17" s="108"/>
      <c r="BCY17" s="108"/>
      <c r="BCZ17" s="108"/>
      <c r="BDA17" s="108"/>
      <c r="BDB17" s="108"/>
      <c r="BDC17" s="108"/>
      <c r="BDD17" s="108"/>
      <c r="BDE17" s="108"/>
      <c r="BDF17" s="108"/>
      <c r="BDG17" s="108"/>
      <c r="BDH17" s="108"/>
      <c r="BDI17" s="108"/>
      <c r="BDJ17" s="108"/>
      <c r="BDK17" s="108"/>
      <c r="BDL17" s="108"/>
      <c r="BDM17" s="108"/>
      <c r="BDN17" s="108"/>
      <c r="BDO17" s="108"/>
      <c r="BDP17" s="108"/>
      <c r="BDQ17" s="108"/>
      <c r="BDR17" s="108"/>
      <c r="BDS17" s="108"/>
      <c r="BDT17" s="108"/>
      <c r="BDU17" s="108"/>
      <c r="BDV17" s="108"/>
      <c r="BDW17" s="108"/>
      <c r="BDX17" s="108"/>
      <c r="BDY17" s="108"/>
      <c r="BDZ17" s="108"/>
      <c r="BEA17" s="108"/>
      <c r="BEB17" s="108"/>
      <c r="BEC17" s="108"/>
      <c r="BED17" s="108"/>
      <c r="BEE17" s="108"/>
      <c r="BEF17" s="108"/>
      <c r="BEG17" s="108"/>
      <c r="BEH17" s="108"/>
      <c r="BEI17" s="108"/>
      <c r="BEJ17" s="108"/>
      <c r="BEK17" s="108"/>
      <c r="BEL17" s="108"/>
      <c r="BEM17" s="108"/>
      <c r="BEN17" s="108"/>
      <c r="BEO17" s="108"/>
      <c r="BEP17" s="108"/>
      <c r="BEQ17" s="108"/>
      <c r="BER17" s="108"/>
      <c r="BES17" s="108"/>
      <c r="BET17" s="108"/>
      <c r="BEU17" s="108"/>
      <c r="BEV17" s="108"/>
      <c r="BEW17" s="108"/>
      <c r="BEX17" s="108"/>
      <c r="BEY17" s="108"/>
      <c r="BEZ17" s="108"/>
      <c r="BFA17" s="108"/>
      <c r="BFB17" s="108"/>
      <c r="BFC17" s="108"/>
      <c r="BFD17" s="108"/>
      <c r="BFE17" s="108"/>
      <c r="BFF17" s="108"/>
      <c r="BFG17" s="108"/>
      <c r="BFH17" s="108"/>
      <c r="BFI17" s="108"/>
      <c r="BFJ17" s="108"/>
      <c r="BFK17" s="108"/>
      <c r="BFL17" s="108"/>
      <c r="BFM17" s="108"/>
      <c r="BFN17" s="108"/>
      <c r="BFO17" s="108"/>
      <c r="BFP17" s="108"/>
      <c r="BFQ17" s="108"/>
      <c r="BFR17" s="108"/>
      <c r="BFS17" s="108"/>
      <c r="BFT17" s="108"/>
      <c r="BFU17" s="108"/>
      <c r="BFV17" s="108"/>
      <c r="BFW17" s="108"/>
      <c r="BFX17" s="108"/>
      <c r="BFY17" s="108"/>
      <c r="BFZ17" s="108"/>
      <c r="BGA17" s="108"/>
      <c r="BGB17" s="108"/>
      <c r="BGC17" s="108"/>
      <c r="BGD17" s="108"/>
      <c r="BGE17" s="108"/>
      <c r="BGF17" s="108"/>
      <c r="BGG17" s="108"/>
      <c r="BGH17" s="108"/>
      <c r="BGI17" s="108"/>
      <c r="BGJ17" s="108"/>
      <c r="BGK17" s="108"/>
      <c r="BGL17" s="108"/>
      <c r="BGM17" s="108"/>
      <c r="BGN17" s="108"/>
      <c r="BGO17" s="108"/>
      <c r="BGP17" s="108"/>
      <c r="BGQ17" s="108"/>
      <c r="BGR17" s="108"/>
      <c r="BGS17" s="108"/>
      <c r="BGT17" s="108"/>
      <c r="BGU17" s="108"/>
      <c r="BGV17" s="108"/>
      <c r="BGW17" s="108"/>
      <c r="BGX17" s="108"/>
      <c r="BGY17" s="108"/>
      <c r="BGZ17" s="108"/>
      <c r="BHA17" s="108"/>
      <c r="BHB17" s="108"/>
      <c r="BHC17" s="108"/>
      <c r="BHD17" s="108"/>
      <c r="BHE17" s="108"/>
      <c r="BHF17" s="108"/>
      <c r="BHG17" s="108"/>
      <c r="BHH17" s="108"/>
      <c r="BHI17" s="108"/>
      <c r="BHJ17" s="108"/>
      <c r="BHK17" s="108"/>
      <c r="BHL17" s="108"/>
      <c r="BHM17" s="108"/>
      <c r="BHN17" s="108"/>
      <c r="BHO17" s="108"/>
      <c r="BHP17" s="108"/>
      <c r="BHQ17" s="108"/>
      <c r="BHR17" s="108"/>
      <c r="BHS17" s="108"/>
      <c r="BHT17" s="108"/>
      <c r="BHU17" s="108"/>
      <c r="BHV17" s="108"/>
      <c r="BHW17" s="108"/>
      <c r="BHX17" s="108"/>
      <c r="BHY17" s="108"/>
      <c r="BHZ17" s="108"/>
      <c r="BIA17" s="108"/>
      <c r="BIB17" s="108"/>
      <c r="BIC17" s="108"/>
      <c r="BID17" s="108"/>
      <c r="BIE17" s="108"/>
      <c r="BIF17" s="108"/>
      <c r="BIG17" s="108"/>
      <c r="BIH17" s="108"/>
      <c r="BII17" s="108"/>
      <c r="BIJ17" s="108"/>
      <c r="BIK17" s="108"/>
      <c r="BIL17" s="108"/>
      <c r="BIM17" s="108"/>
      <c r="BIN17" s="108"/>
      <c r="BIO17" s="108"/>
      <c r="BIP17" s="108"/>
      <c r="BIQ17" s="108"/>
      <c r="BIR17" s="108"/>
      <c r="BIS17" s="108"/>
      <c r="BIT17" s="108"/>
      <c r="BIU17" s="108"/>
      <c r="BIV17" s="108"/>
      <c r="BIW17" s="108"/>
      <c r="BIX17" s="108"/>
      <c r="BIY17" s="108"/>
      <c r="BIZ17" s="108"/>
      <c r="BJA17" s="108"/>
      <c r="BJB17" s="108"/>
      <c r="BJC17" s="108"/>
      <c r="BJD17" s="108"/>
      <c r="BJE17" s="108"/>
      <c r="BJF17" s="108"/>
      <c r="BJG17" s="108"/>
      <c r="BJH17" s="108"/>
      <c r="BJI17" s="108"/>
      <c r="BJJ17" s="108"/>
      <c r="BJK17" s="108"/>
      <c r="BJL17" s="108"/>
      <c r="BJM17" s="108"/>
      <c r="BJN17" s="108"/>
      <c r="BJO17" s="108"/>
      <c r="BJP17" s="108"/>
      <c r="BJQ17" s="108"/>
      <c r="BJR17" s="108"/>
      <c r="BJS17" s="108"/>
      <c r="BJT17" s="108"/>
      <c r="BJU17" s="108"/>
      <c r="BJV17" s="108"/>
      <c r="BJW17" s="108"/>
      <c r="BJX17" s="108"/>
      <c r="BJY17" s="108"/>
      <c r="BJZ17" s="108"/>
      <c r="BKA17" s="108"/>
      <c r="BKB17" s="108"/>
      <c r="BKC17" s="108"/>
      <c r="BKD17" s="108"/>
      <c r="BKE17" s="108"/>
      <c r="BKF17" s="108"/>
      <c r="BKG17" s="108"/>
      <c r="BKH17" s="108"/>
      <c r="BKI17" s="108"/>
      <c r="BKJ17" s="108"/>
      <c r="BKK17" s="108"/>
      <c r="BKL17" s="108"/>
      <c r="BKM17" s="108"/>
      <c r="BKN17" s="108"/>
      <c r="BKO17" s="108"/>
      <c r="BKP17" s="108"/>
      <c r="BKQ17" s="108"/>
      <c r="BKR17" s="108"/>
      <c r="BKS17" s="108"/>
      <c r="BKT17" s="108"/>
      <c r="BKU17" s="108"/>
      <c r="BKV17" s="108"/>
      <c r="BKW17" s="108"/>
      <c r="BKX17" s="108"/>
      <c r="BKY17" s="108"/>
      <c r="BKZ17" s="108"/>
      <c r="BLA17" s="108"/>
      <c r="BLB17" s="108"/>
      <c r="BLC17" s="108"/>
      <c r="BLD17" s="108"/>
      <c r="BLE17" s="108"/>
      <c r="BLF17" s="108"/>
      <c r="BLG17" s="108"/>
      <c r="BLH17" s="108"/>
      <c r="BLI17" s="108"/>
      <c r="BLJ17" s="108"/>
      <c r="BLK17" s="108"/>
      <c r="BLL17" s="108"/>
      <c r="BLM17" s="108"/>
      <c r="BLN17" s="108"/>
      <c r="BLO17" s="108"/>
      <c r="BLP17" s="108"/>
      <c r="BLQ17" s="108"/>
      <c r="BLR17" s="108"/>
      <c r="BLS17" s="108"/>
      <c r="BLT17" s="108"/>
      <c r="BLU17" s="108"/>
      <c r="BLV17" s="108"/>
      <c r="BLW17" s="108"/>
      <c r="BLX17" s="108"/>
      <c r="BLY17" s="108"/>
      <c r="BLZ17" s="108"/>
      <c r="BMA17" s="108"/>
      <c r="BMB17" s="108"/>
      <c r="BMC17" s="108"/>
      <c r="BMD17" s="108"/>
      <c r="BME17" s="108"/>
      <c r="BMF17" s="108"/>
      <c r="BMG17" s="108"/>
      <c r="BMH17" s="108"/>
      <c r="BMI17" s="108"/>
      <c r="BMJ17" s="108"/>
      <c r="BMK17" s="108"/>
      <c r="BML17" s="108"/>
      <c r="BMM17" s="108"/>
      <c r="BMN17" s="108"/>
      <c r="BMO17" s="108"/>
      <c r="BMP17" s="108"/>
      <c r="BMQ17" s="108"/>
      <c r="BMR17" s="108"/>
      <c r="BMS17" s="108"/>
      <c r="BMT17" s="108"/>
      <c r="BMU17" s="108"/>
      <c r="BMV17" s="108"/>
      <c r="BMW17" s="108"/>
      <c r="BMX17" s="108"/>
      <c r="BMY17" s="108"/>
      <c r="BMZ17" s="108"/>
      <c r="BNA17" s="108"/>
      <c r="BNB17" s="108"/>
      <c r="BNC17" s="108"/>
      <c r="BND17" s="108"/>
      <c r="BNE17" s="108"/>
      <c r="BNF17" s="108"/>
      <c r="BNG17" s="108"/>
      <c r="BNH17" s="108"/>
      <c r="BNI17" s="108"/>
      <c r="BNJ17" s="108"/>
      <c r="BNK17" s="108"/>
      <c r="BNL17" s="108"/>
      <c r="BNM17" s="108"/>
      <c r="BNN17" s="108"/>
      <c r="BNO17" s="108"/>
      <c r="BNP17" s="108"/>
      <c r="BNQ17" s="108"/>
      <c r="BNR17" s="108"/>
      <c r="BNS17" s="108"/>
      <c r="BNT17" s="108"/>
      <c r="BNU17" s="108"/>
      <c r="BNV17" s="108"/>
      <c r="BNW17" s="108"/>
      <c r="BNX17" s="108"/>
      <c r="BNY17" s="108"/>
      <c r="BNZ17" s="108"/>
      <c r="BOA17" s="108"/>
      <c r="BOB17" s="108"/>
      <c r="BOC17" s="108"/>
      <c r="BOD17" s="108"/>
      <c r="BOE17" s="108"/>
      <c r="BOF17" s="108"/>
      <c r="BOG17" s="108"/>
      <c r="BOH17" s="108"/>
      <c r="BOI17" s="108"/>
      <c r="BOJ17" s="108"/>
      <c r="BOK17" s="108"/>
      <c r="BOL17" s="108"/>
      <c r="BOM17" s="108"/>
      <c r="BON17" s="108"/>
      <c r="BOO17" s="108"/>
      <c r="BOP17" s="108"/>
      <c r="BOQ17" s="108"/>
      <c r="BOR17" s="108"/>
      <c r="BOS17" s="108"/>
      <c r="BOT17" s="108"/>
      <c r="BOU17" s="108"/>
      <c r="BOV17" s="108"/>
      <c r="BOW17" s="108"/>
      <c r="BOX17" s="108"/>
      <c r="BOY17" s="108"/>
      <c r="BOZ17" s="108"/>
      <c r="BPA17" s="108"/>
      <c r="BPB17" s="108"/>
      <c r="BPC17" s="108"/>
      <c r="BPD17" s="108"/>
      <c r="BPE17" s="108"/>
      <c r="BPF17" s="108"/>
      <c r="BPG17" s="108"/>
      <c r="BPH17" s="108"/>
      <c r="BPI17" s="108"/>
      <c r="BPJ17" s="108"/>
      <c r="BPK17" s="108"/>
      <c r="BPL17" s="108"/>
      <c r="BPM17" s="108"/>
      <c r="BPN17" s="108"/>
      <c r="BPO17" s="108"/>
      <c r="BPP17" s="108"/>
      <c r="BPQ17" s="108"/>
      <c r="BPR17" s="108"/>
      <c r="BPS17" s="108"/>
      <c r="BPT17" s="108"/>
      <c r="BPU17" s="108"/>
      <c r="BPV17" s="108"/>
      <c r="BPW17" s="108"/>
      <c r="BPX17" s="108"/>
      <c r="BPY17" s="108"/>
      <c r="BPZ17" s="108"/>
      <c r="BQA17" s="108"/>
      <c r="BQB17" s="108"/>
      <c r="BQC17" s="108"/>
      <c r="BQD17" s="108"/>
      <c r="BQE17" s="108"/>
      <c r="BQF17" s="108"/>
      <c r="BQG17" s="108"/>
      <c r="BQH17" s="108"/>
      <c r="BQI17" s="108"/>
      <c r="BQJ17" s="108"/>
      <c r="BQK17" s="108"/>
      <c r="BQL17" s="108"/>
      <c r="BQM17" s="108"/>
      <c r="BQN17" s="108"/>
      <c r="BQO17" s="108"/>
      <c r="BQP17" s="108"/>
      <c r="BQQ17" s="108"/>
      <c r="BQR17" s="108"/>
      <c r="BQS17" s="108"/>
      <c r="BQT17" s="108"/>
      <c r="BQU17" s="108"/>
      <c r="BQV17" s="108"/>
      <c r="BQW17" s="108"/>
      <c r="BQX17" s="108"/>
      <c r="BQY17" s="108"/>
      <c r="BQZ17" s="108"/>
      <c r="BRA17" s="108"/>
      <c r="BRB17" s="108"/>
      <c r="BRC17" s="108"/>
      <c r="BRD17" s="108"/>
      <c r="BRE17" s="108"/>
      <c r="BRF17" s="108"/>
      <c r="BRG17" s="108"/>
      <c r="BRH17" s="108"/>
      <c r="BRI17" s="108"/>
      <c r="BRJ17" s="108"/>
      <c r="BRK17" s="108"/>
      <c r="BRL17" s="108"/>
      <c r="BRM17" s="108"/>
      <c r="BRN17" s="108"/>
      <c r="BRO17" s="108"/>
      <c r="BRP17" s="108"/>
      <c r="BRQ17" s="108"/>
      <c r="BRR17" s="108"/>
      <c r="BRS17" s="108"/>
      <c r="BRT17" s="108"/>
      <c r="BRU17" s="108"/>
      <c r="BRV17" s="108"/>
      <c r="BRW17" s="108"/>
      <c r="BRX17" s="108"/>
      <c r="BRY17" s="108"/>
      <c r="BRZ17" s="108"/>
      <c r="BSA17" s="108"/>
      <c r="BSB17" s="108"/>
      <c r="BSC17" s="108"/>
      <c r="BSD17" s="108"/>
      <c r="BSE17" s="108"/>
      <c r="BSF17" s="108"/>
      <c r="BSG17" s="108"/>
      <c r="BSH17" s="108"/>
      <c r="BSI17" s="108"/>
      <c r="BSJ17" s="108"/>
      <c r="BSK17" s="108"/>
      <c r="BSL17" s="108"/>
      <c r="BSM17" s="108"/>
      <c r="BSN17" s="108"/>
      <c r="BSO17" s="108"/>
      <c r="BSP17" s="108"/>
      <c r="BSQ17" s="108"/>
      <c r="BSR17" s="108"/>
      <c r="BSS17" s="108"/>
      <c r="BST17" s="108"/>
      <c r="BSU17" s="108"/>
      <c r="BSV17" s="108"/>
      <c r="BSW17" s="108"/>
      <c r="BSX17" s="108"/>
      <c r="BSY17" s="108"/>
      <c r="BSZ17" s="108"/>
      <c r="BTA17" s="108"/>
      <c r="BTB17" s="108"/>
      <c r="BTC17" s="108"/>
      <c r="BTD17" s="108"/>
      <c r="BTE17" s="108"/>
      <c r="BTF17" s="108"/>
      <c r="BTG17" s="108"/>
      <c r="BTH17" s="108"/>
      <c r="BTI17" s="108"/>
      <c r="BTJ17" s="108"/>
      <c r="BTK17" s="108"/>
      <c r="BTL17" s="108"/>
      <c r="BTM17" s="108"/>
      <c r="BTN17" s="108"/>
      <c r="BTO17" s="108"/>
      <c r="BTP17" s="108"/>
      <c r="BTQ17" s="108"/>
      <c r="BTR17" s="108"/>
      <c r="BTS17" s="108"/>
      <c r="BTT17" s="108"/>
      <c r="BTU17" s="108"/>
      <c r="BTV17" s="108"/>
      <c r="BTW17" s="108"/>
      <c r="BTX17" s="108"/>
      <c r="BTY17" s="108"/>
      <c r="BTZ17" s="108"/>
      <c r="BUA17" s="108"/>
      <c r="BUB17" s="108"/>
      <c r="BUC17" s="108"/>
      <c r="BUD17" s="108"/>
      <c r="BUE17" s="108"/>
      <c r="BUF17" s="108"/>
      <c r="BUG17" s="108"/>
      <c r="BUH17" s="108"/>
      <c r="BUI17" s="108"/>
      <c r="BUJ17" s="108"/>
      <c r="BUK17" s="108"/>
      <c r="BUL17" s="108"/>
      <c r="BUM17" s="108"/>
      <c r="BUN17" s="108"/>
      <c r="BUO17" s="108"/>
      <c r="BUP17" s="108"/>
      <c r="BUQ17" s="108"/>
      <c r="BUR17" s="108"/>
      <c r="BUS17" s="108"/>
      <c r="BUT17" s="108"/>
      <c r="BUU17" s="108"/>
      <c r="BUV17" s="108"/>
      <c r="BUW17" s="108"/>
      <c r="BUX17" s="108"/>
      <c r="BUY17" s="108"/>
      <c r="BUZ17" s="108"/>
      <c r="BVA17" s="108"/>
      <c r="BVB17" s="108"/>
      <c r="BVC17" s="108"/>
      <c r="BVD17" s="108"/>
      <c r="BVE17" s="108"/>
      <c r="BVF17" s="108"/>
      <c r="BVG17" s="108"/>
      <c r="BVH17" s="108"/>
      <c r="BVI17" s="108"/>
      <c r="BVJ17" s="108"/>
      <c r="BVK17" s="108"/>
      <c r="BVL17" s="108"/>
      <c r="BVM17" s="108"/>
      <c r="BVN17" s="108"/>
      <c r="BVO17" s="108"/>
      <c r="BVP17" s="108"/>
      <c r="BVQ17" s="108"/>
      <c r="BVR17" s="108"/>
      <c r="BVS17" s="108"/>
      <c r="BVT17" s="108"/>
      <c r="BVU17" s="108"/>
      <c r="BVV17" s="108"/>
      <c r="BVW17" s="108"/>
      <c r="BVX17" s="108"/>
      <c r="BVY17" s="108"/>
      <c r="BVZ17" s="108"/>
      <c r="BWA17" s="108"/>
      <c r="BWB17" s="108"/>
      <c r="BWC17" s="108"/>
      <c r="BWD17" s="108"/>
      <c r="BWE17" s="108"/>
      <c r="BWF17" s="108"/>
      <c r="BWG17" s="108"/>
      <c r="BWH17" s="108"/>
      <c r="BWI17" s="108"/>
      <c r="BWJ17" s="108"/>
      <c r="BWK17" s="108"/>
      <c r="BWL17" s="108"/>
      <c r="BWM17" s="108"/>
      <c r="BWN17" s="108"/>
      <c r="BWO17" s="108"/>
      <c r="BWP17" s="108"/>
      <c r="BWQ17" s="108"/>
      <c r="BWR17" s="108"/>
      <c r="BWS17" s="108"/>
      <c r="BWT17" s="108"/>
      <c r="BWU17" s="108"/>
      <c r="BWV17" s="108"/>
      <c r="BWW17" s="108"/>
      <c r="BWX17" s="108"/>
      <c r="BWY17" s="108"/>
      <c r="BWZ17" s="108"/>
      <c r="BXA17" s="108"/>
      <c r="BXB17" s="108"/>
      <c r="BXC17" s="108"/>
      <c r="BXD17" s="108"/>
      <c r="BXE17" s="108"/>
      <c r="BXF17" s="108"/>
      <c r="BXG17" s="108"/>
      <c r="BXH17" s="108"/>
      <c r="BXI17" s="108"/>
      <c r="BXJ17" s="108"/>
      <c r="BXK17" s="108"/>
      <c r="BXL17" s="108"/>
      <c r="BXM17" s="108"/>
      <c r="BXN17" s="108"/>
      <c r="BXO17" s="108"/>
      <c r="BXP17" s="108"/>
      <c r="BXQ17" s="108"/>
      <c r="BXR17" s="108"/>
      <c r="BXS17" s="108"/>
      <c r="BXT17" s="108"/>
      <c r="BXU17" s="108"/>
      <c r="BXV17" s="108"/>
      <c r="BXW17" s="108"/>
      <c r="BXX17" s="108"/>
      <c r="BXY17" s="108"/>
      <c r="BXZ17" s="108"/>
      <c r="BYA17" s="108"/>
      <c r="BYB17" s="108"/>
      <c r="BYC17" s="108"/>
      <c r="BYD17" s="108"/>
      <c r="BYE17" s="108"/>
      <c r="BYF17" s="108"/>
      <c r="BYG17" s="108"/>
      <c r="BYH17" s="108"/>
      <c r="BYI17" s="108"/>
      <c r="BYJ17" s="108"/>
      <c r="BYK17" s="108"/>
      <c r="BYL17" s="108"/>
      <c r="BYM17" s="108"/>
      <c r="BYN17" s="108"/>
      <c r="BYO17" s="108"/>
      <c r="BYP17" s="108"/>
      <c r="BYQ17" s="108"/>
      <c r="BYR17" s="108"/>
      <c r="BYS17" s="108"/>
      <c r="BYT17" s="108"/>
      <c r="BYU17" s="108"/>
      <c r="BYV17" s="108"/>
      <c r="BYW17" s="108"/>
      <c r="BYX17" s="108"/>
      <c r="BYY17" s="108"/>
      <c r="BYZ17" s="108"/>
      <c r="BZA17" s="108"/>
      <c r="BZB17" s="108"/>
      <c r="BZC17" s="108"/>
      <c r="BZD17" s="108"/>
      <c r="BZE17" s="108"/>
      <c r="BZF17" s="108"/>
      <c r="BZG17" s="108"/>
      <c r="BZH17" s="108"/>
      <c r="BZI17" s="108"/>
      <c r="BZJ17" s="108"/>
      <c r="BZK17" s="108"/>
      <c r="BZL17" s="108"/>
      <c r="BZM17" s="108"/>
      <c r="BZN17" s="108"/>
      <c r="BZO17" s="108"/>
      <c r="BZP17" s="108"/>
      <c r="BZQ17" s="108"/>
      <c r="BZR17" s="108"/>
      <c r="BZS17" s="108"/>
      <c r="BZT17" s="108"/>
      <c r="BZU17" s="108"/>
      <c r="BZV17" s="108"/>
      <c r="BZW17" s="108"/>
      <c r="BZX17" s="108"/>
      <c r="BZY17" s="108"/>
      <c r="BZZ17" s="108"/>
      <c r="CAA17" s="108"/>
      <c r="CAB17" s="108"/>
      <c r="CAC17" s="108"/>
      <c r="CAD17" s="108"/>
      <c r="CAE17" s="108"/>
      <c r="CAF17" s="108"/>
      <c r="CAG17" s="108"/>
      <c r="CAH17" s="108"/>
      <c r="CAI17" s="108"/>
      <c r="CAJ17" s="108"/>
      <c r="CAK17" s="108"/>
      <c r="CAL17" s="108"/>
      <c r="CAM17" s="108"/>
      <c r="CAN17" s="108"/>
      <c r="CAO17" s="108"/>
      <c r="CAP17" s="108"/>
      <c r="CAQ17" s="108"/>
      <c r="CAR17" s="108"/>
      <c r="CAS17" s="108"/>
      <c r="CAT17" s="108"/>
      <c r="CAU17" s="108"/>
      <c r="CAV17" s="108"/>
      <c r="CAW17" s="108"/>
      <c r="CAX17" s="108"/>
      <c r="CAY17" s="108"/>
      <c r="CAZ17" s="108"/>
      <c r="CBA17" s="108"/>
      <c r="CBB17" s="108"/>
      <c r="CBC17" s="108"/>
      <c r="CBD17" s="108"/>
      <c r="CBE17" s="108"/>
      <c r="CBF17" s="108"/>
      <c r="CBG17" s="108"/>
      <c r="CBH17" s="108"/>
      <c r="CBI17" s="108"/>
      <c r="CBJ17" s="108"/>
      <c r="CBK17" s="108"/>
      <c r="CBL17" s="108"/>
      <c r="CBM17" s="108"/>
      <c r="CBN17" s="108"/>
      <c r="CBO17" s="108"/>
      <c r="CBP17" s="108"/>
      <c r="CBQ17" s="108"/>
      <c r="CBR17" s="108"/>
      <c r="CBS17" s="108"/>
      <c r="CBT17" s="108"/>
      <c r="CBU17" s="108"/>
      <c r="CBV17" s="108"/>
      <c r="CBW17" s="108"/>
      <c r="CBX17" s="108"/>
      <c r="CBY17" s="108"/>
      <c r="CBZ17" s="108"/>
      <c r="CCA17" s="108"/>
      <c r="CCB17" s="108"/>
      <c r="CCC17" s="108"/>
      <c r="CCD17" s="108"/>
      <c r="CCE17" s="108"/>
      <c r="CCF17" s="108"/>
      <c r="CCG17" s="108"/>
      <c r="CCH17" s="108"/>
      <c r="CCI17" s="108"/>
      <c r="CCJ17" s="108"/>
      <c r="CCK17" s="108"/>
      <c r="CCL17" s="108"/>
      <c r="CCM17" s="108"/>
      <c r="CCN17" s="108"/>
      <c r="CCO17" s="108"/>
      <c r="CCP17" s="108"/>
      <c r="CCQ17" s="108"/>
      <c r="CCR17" s="108"/>
      <c r="CCS17" s="108"/>
      <c r="CCT17" s="108"/>
      <c r="CCU17" s="108"/>
      <c r="CCV17" s="108"/>
      <c r="CCW17" s="108"/>
      <c r="CCX17" s="108"/>
      <c r="CCY17" s="108"/>
      <c r="CCZ17" s="108"/>
      <c r="CDA17" s="108"/>
      <c r="CDB17" s="108"/>
      <c r="CDC17" s="108"/>
      <c r="CDD17" s="108"/>
      <c r="CDE17" s="108"/>
      <c r="CDF17" s="108"/>
      <c r="CDG17" s="108"/>
      <c r="CDH17" s="108"/>
      <c r="CDI17" s="108"/>
      <c r="CDJ17" s="108"/>
      <c r="CDK17" s="108"/>
      <c r="CDL17" s="108"/>
      <c r="CDM17" s="108"/>
      <c r="CDN17" s="108"/>
      <c r="CDO17" s="108"/>
      <c r="CDP17" s="108"/>
      <c r="CDQ17" s="108"/>
      <c r="CDR17" s="108"/>
      <c r="CDS17" s="108"/>
      <c r="CDT17" s="108"/>
      <c r="CDU17" s="108"/>
      <c r="CDV17" s="108"/>
      <c r="CDW17" s="108"/>
      <c r="CDX17" s="108"/>
      <c r="CDY17" s="108"/>
      <c r="CDZ17" s="108"/>
      <c r="CEA17" s="108"/>
      <c r="CEB17" s="108"/>
      <c r="CEC17" s="108"/>
      <c r="CED17" s="108"/>
      <c r="CEE17" s="108"/>
      <c r="CEF17" s="108"/>
      <c r="CEG17" s="108"/>
      <c r="CEH17" s="108"/>
      <c r="CEI17" s="108"/>
      <c r="CEJ17" s="108"/>
      <c r="CEK17" s="108"/>
      <c r="CEL17" s="108"/>
      <c r="CEM17" s="108"/>
      <c r="CEN17" s="108"/>
      <c r="CEO17" s="108"/>
      <c r="CEP17" s="108"/>
      <c r="CEQ17" s="108"/>
      <c r="CER17" s="108"/>
      <c r="CES17" s="108"/>
      <c r="CET17" s="108"/>
      <c r="CEU17" s="108"/>
      <c r="CEV17" s="108"/>
      <c r="CEW17" s="108"/>
      <c r="CEX17" s="108"/>
      <c r="CEY17" s="108"/>
      <c r="CEZ17" s="108"/>
      <c r="CFA17" s="108"/>
      <c r="CFB17" s="108"/>
      <c r="CFC17" s="108"/>
      <c r="CFD17" s="108"/>
      <c r="CFE17" s="108"/>
      <c r="CFF17" s="108"/>
      <c r="CFG17" s="108"/>
      <c r="CFH17" s="108"/>
      <c r="CFI17" s="108"/>
      <c r="CFJ17" s="108"/>
      <c r="CFK17" s="108"/>
      <c r="CFL17" s="108"/>
      <c r="CFM17" s="108"/>
      <c r="CFN17" s="108"/>
      <c r="CFO17" s="108"/>
      <c r="CFP17" s="108"/>
      <c r="CFQ17" s="108"/>
      <c r="CFR17" s="108"/>
      <c r="CFS17" s="108"/>
      <c r="CFT17" s="108"/>
      <c r="CFU17" s="108"/>
      <c r="CFV17" s="108"/>
      <c r="CFW17" s="108"/>
      <c r="CFX17" s="108"/>
      <c r="CFY17" s="108"/>
      <c r="CFZ17" s="108"/>
      <c r="CGA17" s="108"/>
      <c r="CGB17" s="108"/>
      <c r="CGC17" s="108"/>
      <c r="CGD17" s="108"/>
      <c r="CGE17" s="108"/>
      <c r="CGF17" s="108"/>
      <c r="CGG17" s="108"/>
      <c r="CGH17" s="108"/>
      <c r="CGI17" s="108"/>
      <c r="CGJ17" s="108"/>
      <c r="CGK17" s="108"/>
      <c r="CGL17" s="108"/>
      <c r="CGM17" s="108"/>
      <c r="CGN17" s="108"/>
      <c r="CGO17" s="108"/>
      <c r="CGP17" s="108"/>
      <c r="CGQ17" s="108"/>
      <c r="CGR17" s="108"/>
      <c r="CGS17" s="108"/>
      <c r="CGT17" s="108"/>
      <c r="CGU17" s="108"/>
      <c r="CGV17" s="108"/>
      <c r="CGW17" s="108"/>
      <c r="CGX17" s="108"/>
      <c r="CGY17" s="108"/>
      <c r="CGZ17" s="108"/>
      <c r="CHA17" s="108"/>
      <c r="CHB17" s="108"/>
      <c r="CHC17" s="108"/>
      <c r="CHD17" s="108"/>
      <c r="CHE17" s="108"/>
      <c r="CHF17" s="108"/>
      <c r="CHG17" s="108"/>
      <c r="CHH17" s="108"/>
      <c r="CHI17" s="108"/>
      <c r="CHJ17" s="108"/>
      <c r="CHK17" s="108"/>
      <c r="CHL17" s="108"/>
      <c r="CHM17" s="108"/>
      <c r="CHN17" s="108"/>
      <c r="CHO17" s="108"/>
      <c r="CHP17" s="108"/>
      <c r="CHQ17" s="108"/>
      <c r="CHR17" s="108"/>
      <c r="CHS17" s="108"/>
      <c r="CHT17" s="108"/>
      <c r="CHU17" s="108"/>
      <c r="CHV17" s="108"/>
      <c r="CHW17" s="108"/>
      <c r="CHX17" s="108"/>
      <c r="CHY17" s="108"/>
      <c r="CHZ17" s="108"/>
      <c r="CIA17" s="108"/>
      <c r="CIB17" s="108"/>
      <c r="CIC17" s="108"/>
      <c r="CID17" s="108"/>
      <c r="CIE17" s="108"/>
      <c r="CIF17" s="108"/>
      <c r="CIG17" s="108"/>
      <c r="CIH17" s="108"/>
      <c r="CII17" s="108"/>
      <c r="CIJ17" s="108"/>
      <c r="CIK17" s="108"/>
      <c r="CIL17" s="108"/>
      <c r="CIM17" s="108"/>
      <c r="CIN17" s="108"/>
      <c r="CIO17" s="108"/>
      <c r="CIP17" s="108"/>
      <c r="CIQ17" s="108"/>
      <c r="CIR17" s="108"/>
      <c r="CIS17" s="108"/>
      <c r="CIT17" s="108"/>
      <c r="CIU17" s="108"/>
      <c r="CIV17" s="108"/>
      <c r="CIW17" s="108"/>
      <c r="CIX17" s="108"/>
      <c r="CIY17" s="108"/>
      <c r="CIZ17" s="108"/>
      <c r="CJA17" s="108"/>
      <c r="CJB17" s="108"/>
      <c r="CJC17" s="108"/>
      <c r="CJD17" s="108"/>
      <c r="CJE17" s="108"/>
      <c r="CJF17" s="108"/>
      <c r="CJG17" s="108"/>
      <c r="CJH17" s="108"/>
      <c r="CJI17" s="108"/>
      <c r="CJJ17" s="108"/>
      <c r="CJK17" s="108"/>
      <c r="CJL17" s="108"/>
      <c r="CJM17" s="108"/>
      <c r="CJN17" s="108"/>
      <c r="CJO17" s="108"/>
      <c r="CJP17" s="108"/>
      <c r="CJQ17" s="108"/>
      <c r="CJR17" s="108"/>
      <c r="CJS17" s="108"/>
      <c r="CJT17" s="108"/>
      <c r="CJU17" s="108"/>
      <c r="CJV17" s="108"/>
      <c r="CJW17" s="108"/>
      <c r="CJX17" s="108"/>
      <c r="CJY17" s="108"/>
      <c r="CJZ17" s="108"/>
      <c r="CKA17" s="108"/>
      <c r="CKB17" s="108"/>
      <c r="CKC17" s="108"/>
      <c r="CKD17" s="108"/>
      <c r="CKE17" s="108"/>
      <c r="CKF17" s="108"/>
      <c r="CKG17" s="108"/>
      <c r="CKH17" s="108"/>
      <c r="CKI17" s="108"/>
      <c r="CKJ17" s="108"/>
      <c r="CKK17" s="108"/>
      <c r="CKL17" s="108"/>
      <c r="CKM17" s="108"/>
      <c r="CKN17" s="108"/>
      <c r="CKO17" s="108"/>
      <c r="CKP17" s="108"/>
      <c r="CKQ17" s="108"/>
      <c r="CKR17" s="108"/>
      <c r="CKS17" s="108"/>
      <c r="CKT17" s="108"/>
      <c r="CKU17" s="108"/>
      <c r="CKV17" s="108"/>
      <c r="CKW17" s="108"/>
      <c r="CKX17" s="108"/>
      <c r="CKY17" s="108"/>
      <c r="CKZ17" s="108"/>
      <c r="CLA17" s="108"/>
      <c r="CLB17" s="108"/>
      <c r="CLC17" s="108"/>
      <c r="CLD17" s="108"/>
      <c r="CLE17" s="108"/>
      <c r="CLF17" s="108"/>
      <c r="CLG17" s="108"/>
      <c r="CLH17" s="108"/>
      <c r="CLI17" s="108"/>
      <c r="CLJ17" s="108"/>
      <c r="CLK17" s="108"/>
      <c r="CLL17" s="108"/>
      <c r="CLM17" s="108"/>
      <c r="CLN17" s="108"/>
      <c r="CLO17" s="108"/>
      <c r="CLP17" s="108"/>
      <c r="CLQ17" s="108"/>
      <c r="CLR17" s="108"/>
      <c r="CLS17" s="108"/>
      <c r="CLT17" s="108"/>
      <c r="CLU17" s="108"/>
      <c r="CLV17" s="108"/>
      <c r="CLW17" s="108"/>
      <c r="CLX17" s="108"/>
      <c r="CLY17" s="108"/>
      <c r="CLZ17" s="108"/>
      <c r="CMA17" s="108"/>
      <c r="CMB17" s="108"/>
      <c r="CMC17" s="108"/>
      <c r="CMD17" s="108"/>
      <c r="CME17" s="108"/>
      <c r="CMF17" s="108"/>
      <c r="CMG17" s="108"/>
      <c r="CMH17" s="108"/>
      <c r="CMI17" s="108"/>
      <c r="CMJ17" s="108"/>
      <c r="CMK17" s="108"/>
      <c r="CML17" s="108"/>
      <c r="CMM17" s="108"/>
      <c r="CMN17" s="108"/>
      <c r="CMO17" s="108"/>
      <c r="CMP17" s="108"/>
      <c r="CMQ17" s="108"/>
      <c r="CMR17" s="108"/>
      <c r="CMS17" s="108"/>
      <c r="CMT17" s="108"/>
      <c r="CMU17" s="108"/>
      <c r="CMV17" s="108"/>
      <c r="CMW17" s="108"/>
      <c r="CMX17" s="108"/>
      <c r="CMY17" s="108"/>
      <c r="CMZ17" s="108"/>
      <c r="CNA17" s="108"/>
      <c r="CNB17" s="108"/>
      <c r="CNC17" s="108"/>
      <c r="CND17" s="108"/>
      <c r="CNE17" s="108"/>
      <c r="CNF17" s="108"/>
      <c r="CNG17" s="108"/>
      <c r="CNH17" s="108"/>
      <c r="CNI17" s="108"/>
      <c r="CNJ17" s="108"/>
      <c r="CNK17" s="108"/>
      <c r="CNL17" s="108"/>
      <c r="CNM17" s="108"/>
      <c r="CNN17" s="108"/>
      <c r="CNO17" s="108"/>
      <c r="CNP17" s="108"/>
      <c r="CNQ17" s="108"/>
      <c r="CNR17" s="108"/>
      <c r="CNS17" s="108"/>
      <c r="CNT17" s="108"/>
      <c r="CNU17" s="108"/>
      <c r="CNV17" s="108"/>
      <c r="CNW17" s="108"/>
      <c r="CNX17" s="108"/>
      <c r="CNY17" s="108"/>
      <c r="CNZ17" s="108"/>
      <c r="COA17" s="108"/>
      <c r="COB17" s="108"/>
      <c r="COC17" s="108"/>
      <c r="COD17" s="108"/>
      <c r="COE17" s="108"/>
      <c r="COF17" s="108"/>
      <c r="COG17" s="108"/>
      <c r="COH17" s="108"/>
      <c r="COI17" s="108"/>
      <c r="COJ17" s="108"/>
      <c r="COK17" s="108"/>
      <c r="COL17" s="108"/>
      <c r="COM17" s="108"/>
      <c r="CON17" s="108"/>
      <c r="COO17" s="108"/>
      <c r="COP17" s="108"/>
      <c r="COQ17" s="108"/>
      <c r="COR17" s="108"/>
      <c r="COS17" s="108"/>
      <c r="COT17" s="108"/>
      <c r="COU17" s="108"/>
      <c r="COV17" s="108"/>
      <c r="COW17" s="108"/>
      <c r="COX17" s="108"/>
      <c r="COY17" s="108"/>
      <c r="COZ17" s="108"/>
      <c r="CPA17" s="108"/>
      <c r="CPB17" s="108"/>
      <c r="CPC17" s="108"/>
      <c r="CPD17" s="108"/>
      <c r="CPE17" s="108"/>
      <c r="CPF17" s="108"/>
      <c r="CPG17" s="108"/>
      <c r="CPH17" s="108"/>
      <c r="CPI17" s="108"/>
      <c r="CPJ17" s="108"/>
      <c r="CPK17" s="108"/>
      <c r="CPL17" s="108"/>
      <c r="CPM17" s="108"/>
      <c r="CPN17" s="108"/>
      <c r="CPO17" s="108"/>
      <c r="CPP17" s="108"/>
      <c r="CPQ17" s="108"/>
      <c r="CPR17" s="108"/>
      <c r="CPS17" s="108"/>
      <c r="CPT17" s="108"/>
      <c r="CPU17" s="108"/>
      <c r="CPV17" s="108"/>
      <c r="CPW17" s="108"/>
      <c r="CPX17" s="108"/>
      <c r="CPY17" s="108"/>
      <c r="CPZ17" s="108"/>
      <c r="CQA17" s="108"/>
      <c r="CQB17" s="108"/>
      <c r="CQC17" s="108"/>
      <c r="CQD17" s="108"/>
      <c r="CQE17" s="108"/>
      <c r="CQF17" s="108"/>
      <c r="CQG17" s="108"/>
      <c r="CQH17" s="108"/>
      <c r="CQI17" s="108"/>
      <c r="CQJ17" s="108"/>
      <c r="CQK17" s="108"/>
      <c r="CQL17" s="108"/>
      <c r="CQM17" s="108"/>
      <c r="CQN17" s="108"/>
      <c r="CQO17" s="108"/>
      <c r="CQP17" s="108"/>
      <c r="CQQ17" s="108"/>
      <c r="CQR17" s="108"/>
      <c r="CQS17" s="108"/>
      <c r="CQT17" s="108"/>
      <c r="CQU17" s="108"/>
      <c r="CQV17" s="108"/>
      <c r="CQW17" s="108"/>
      <c r="CQX17" s="108"/>
      <c r="CQY17" s="108"/>
      <c r="CQZ17" s="108"/>
      <c r="CRA17" s="108"/>
      <c r="CRB17" s="108"/>
      <c r="CRC17" s="108"/>
      <c r="CRD17" s="108"/>
      <c r="CRE17" s="108"/>
      <c r="CRF17" s="108"/>
      <c r="CRG17" s="108"/>
      <c r="CRH17" s="108"/>
      <c r="CRI17" s="108"/>
      <c r="CRJ17" s="108"/>
      <c r="CRK17" s="108"/>
      <c r="CRL17" s="108"/>
      <c r="CRM17" s="108"/>
      <c r="CRN17" s="108"/>
      <c r="CRO17" s="108"/>
      <c r="CRP17" s="108"/>
      <c r="CRQ17" s="108"/>
      <c r="CRR17" s="108"/>
      <c r="CRS17" s="108"/>
      <c r="CRT17" s="108"/>
      <c r="CRU17" s="108"/>
      <c r="CRV17" s="108"/>
      <c r="CRW17" s="108"/>
      <c r="CRX17" s="108"/>
      <c r="CRY17" s="108"/>
      <c r="CRZ17" s="108"/>
      <c r="CSA17" s="108"/>
      <c r="CSB17" s="108"/>
      <c r="CSC17" s="108"/>
      <c r="CSD17" s="108"/>
      <c r="CSE17" s="108"/>
      <c r="CSF17" s="108"/>
      <c r="CSG17" s="108"/>
      <c r="CSH17" s="108"/>
      <c r="CSI17" s="108"/>
      <c r="CSJ17" s="108"/>
      <c r="CSK17" s="108"/>
      <c r="CSL17" s="108"/>
      <c r="CSM17" s="108"/>
      <c r="CSN17" s="108"/>
      <c r="CSO17" s="108"/>
      <c r="CSP17" s="108"/>
      <c r="CSQ17" s="108"/>
      <c r="CSR17" s="108"/>
      <c r="CSS17" s="108"/>
      <c r="CST17" s="108"/>
      <c r="CSU17" s="108"/>
      <c r="CSV17" s="108"/>
      <c r="CSW17" s="108"/>
      <c r="CSX17" s="108"/>
      <c r="CSY17" s="108"/>
      <c r="CSZ17" s="108"/>
      <c r="CTA17" s="108"/>
      <c r="CTB17" s="108"/>
      <c r="CTC17" s="108"/>
      <c r="CTD17" s="108"/>
      <c r="CTE17" s="108"/>
      <c r="CTF17" s="108"/>
      <c r="CTG17" s="108"/>
      <c r="CTH17" s="108"/>
      <c r="CTI17" s="108"/>
      <c r="CTJ17" s="108"/>
      <c r="CTK17" s="108"/>
      <c r="CTL17" s="108"/>
      <c r="CTM17" s="108"/>
      <c r="CTN17" s="108"/>
      <c r="CTO17" s="108"/>
      <c r="CTP17" s="108"/>
      <c r="CTQ17" s="108"/>
      <c r="CTR17" s="108"/>
      <c r="CTS17" s="108"/>
      <c r="CTT17" s="108"/>
      <c r="CTU17" s="108"/>
      <c r="CTV17" s="108"/>
      <c r="CTW17" s="108"/>
      <c r="CTX17" s="108"/>
      <c r="CTY17" s="108"/>
      <c r="CTZ17" s="108"/>
      <c r="CUA17" s="108"/>
      <c r="CUB17" s="108"/>
      <c r="CUC17" s="108"/>
      <c r="CUD17" s="108"/>
      <c r="CUE17" s="108"/>
      <c r="CUF17" s="108"/>
      <c r="CUG17" s="108"/>
      <c r="CUH17" s="108"/>
      <c r="CUI17" s="108"/>
      <c r="CUJ17" s="108"/>
      <c r="CUK17" s="108"/>
      <c r="CUL17" s="108"/>
      <c r="CUM17" s="108"/>
      <c r="CUN17" s="108"/>
      <c r="CUO17" s="108"/>
      <c r="CUP17" s="108"/>
      <c r="CUQ17" s="108"/>
      <c r="CUR17" s="108"/>
      <c r="CUS17" s="108"/>
      <c r="CUT17" s="108"/>
      <c r="CUU17" s="108"/>
      <c r="CUV17" s="108"/>
      <c r="CUW17" s="108"/>
      <c r="CUX17" s="108"/>
      <c r="CUY17" s="108"/>
      <c r="CUZ17" s="108"/>
      <c r="CVA17" s="108"/>
      <c r="CVB17" s="108"/>
      <c r="CVC17" s="108"/>
      <c r="CVD17" s="108"/>
      <c r="CVE17" s="108"/>
      <c r="CVF17" s="108"/>
      <c r="CVG17" s="108"/>
      <c r="CVH17" s="108"/>
      <c r="CVI17" s="108"/>
      <c r="CVJ17" s="108"/>
      <c r="CVK17" s="108"/>
      <c r="CVL17" s="108"/>
      <c r="CVM17" s="108"/>
      <c r="CVN17" s="108"/>
      <c r="CVO17" s="108"/>
      <c r="CVP17" s="108"/>
      <c r="CVQ17" s="108"/>
      <c r="CVR17" s="108"/>
      <c r="CVS17" s="108"/>
      <c r="CVT17" s="108"/>
      <c r="CVU17" s="108"/>
      <c r="CVV17" s="108"/>
      <c r="CVW17" s="108"/>
      <c r="CVX17" s="108"/>
      <c r="CVY17" s="108"/>
      <c r="CVZ17" s="108"/>
      <c r="CWA17" s="108"/>
      <c r="CWB17" s="108"/>
      <c r="CWC17" s="108"/>
      <c r="CWD17" s="108"/>
      <c r="CWE17" s="108"/>
      <c r="CWF17" s="108"/>
      <c r="CWG17" s="108"/>
      <c r="CWH17" s="108"/>
      <c r="CWI17" s="108"/>
      <c r="CWJ17" s="108"/>
      <c r="CWK17" s="108"/>
      <c r="CWL17" s="108"/>
      <c r="CWM17" s="108"/>
      <c r="CWN17" s="108"/>
      <c r="CWO17" s="108"/>
      <c r="CWP17" s="108"/>
      <c r="CWQ17" s="108"/>
      <c r="CWR17" s="108"/>
      <c r="CWS17" s="108"/>
      <c r="CWT17" s="108"/>
      <c r="CWU17" s="108"/>
      <c r="CWV17" s="108"/>
      <c r="CWW17" s="108"/>
      <c r="CWX17" s="108"/>
      <c r="CWY17" s="108"/>
      <c r="CWZ17" s="108"/>
      <c r="CXA17" s="108"/>
      <c r="CXB17" s="108"/>
      <c r="CXC17" s="108"/>
      <c r="CXD17" s="108"/>
      <c r="CXE17" s="108"/>
      <c r="CXF17" s="108"/>
      <c r="CXG17" s="108"/>
      <c r="CXH17" s="108"/>
      <c r="CXI17" s="108"/>
      <c r="CXJ17" s="108"/>
      <c r="CXK17" s="108"/>
      <c r="CXL17" s="108"/>
      <c r="CXM17" s="108"/>
      <c r="CXN17" s="108"/>
      <c r="CXO17" s="108"/>
      <c r="CXP17" s="108"/>
      <c r="CXQ17" s="108"/>
      <c r="CXR17" s="108"/>
      <c r="CXS17" s="108"/>
      <c r="CXT17" s="108"/>
      <c r="CXU17" s="108"/>
      <c r="CXV17" s="108"/>
      <c r="CXW17" s="108"/>
      <c r="CXX17" s="108"/>
      <c r="CXY17" s="108"/>
      <c r="CXZ17" s="108"/>
      <c r="CYA17" s="108"/>
      <c r="CYB17" s="108"/>
      <c r="CYC17" s="108"/>
      <c r="CYD17" s="108"/>
      <c r="CYE17" s="108"/>
      <c r="CYF17" s="108"/>
      <c r="CYG17" s="108"/>
      <c r="CYH17" s="108"/>
      <c r="CYI17" s="108"/>
      <c r="CYJ17" s="108"/>
      <c r="CYK17" s="108"/>
      <c r="CYL17" s="108"/>
      <c r="CYM17" s="108"/>
      <c r="CYN17" s="108"/>
      <c r="CYO17" s="108"/>
      <c r="CYP17" s="108"/>
      <c r="CYQ17" s="108"/>
      <c r="CYR17" s="108"/>
      <c r="CYS17" s="108"/>
      <c r="CYT17" s="108"/>
      <c r="CYU17" s="108"/>
      <c r="CYV17" s="108"/>
      <c r="CYW17" s="108"/>
      <c r="CYX17" s="108"/>
      <c r="CYY17" s="108"/>
      <c r="CYZ17" s="108"/>
      <c r="CZA17" s="108"/>
      <c r="CZB17" s="108"/>
      <c r="CZC17" s="108"/>
      <c r="CZD17" s="108"/>
      <c r="CZE17" s="108"/>
      <c r="CZF17" s="108"/>
      <c r="CZG17" s="108"/>
      <c r="CZH17" s="108"/>
      <c r="CZI17" s="108"/>
      <c r="CZJ17" s="108"/>
      <c r="CZK17" s="108"/>
      <c r="CZL17" s="108"/>
      <c r="CZM17" s="108"/>
      <c r="CZN17" s="108"/>
      <c r="CZO17" s="108"/>
      <c r="CZP17" s="108"/>
      <c r="CZQ17" s="108"/>
      <c r="CZR17" s="108"/>
      <c r="CZS17" s="108"/>
      <c r="CZT17" s="108"/>
      <c r="CZU17" s="108"/>
      <c r="CZV17" s="108"/>
      <c r="CZW17" s="108"/>
      <c r="CZX17" s="108"/>
      <c r="CZY17" s="108"/>
      <c r="CZZ17" s="108"/>
      <c r="DAA17" s="108"/>
      <c r="DAB17" s="108"/>
      <c r="DAC17" s="108"/>
      <c r="DAD17" s="108"/>
      <c r="DAE17" s="108"/>
      <c r="DAF17" s="108"/>
      <c r="DAG17" s="108"/>
      <c r="DAH17" s="108"/>
      <c r="DAI17" s="108"/>
      <c r="DAJ17" s="108"/>
      <c r="DAK17" s="108"/>
      <c r="DAL17" s="108"/>
      <c r="DAM17" s="108"/>
      <c r="DAN17" s="108"/>
      <c r="DAO17" s="108"/>
      <c r="DAP17" s="108"/>
      <c r="DAQ17" s="108"/>
      <c r="DAR17" s="108"/>
      <c r="DAS17" s="108"/>
      <c r="DAT17" s="108"/>
      <c r="DAU17" s="108"/>
      <c r="DAV17" s="108"/>
      <c r="DAW17" s="108"/>
      <c r="DAX17" s="108"/>
      <c r="DAY17" s="108"/>
      <c r="DAZ17" s="108"/>
      <c r="DBA17" s="108"/>
      <c r="DBB17" s="108"/>
      <c r="DBC17" s="108"/>
      <c r="DBD17" s="108"/>
      <c r="DBE17" s="108"/>
      <c r="DBF17" s="108"/>
      <c r="DBG17" s="108"/>
      <c r="DBH17" s="108"/>
      <c r="DBI17" s="108"/>
      <c r="DBJ17" s="108"/>
      <c r="DBK17" s="108"/>
      <c r="DBL17" s="108"/>
      <c r="DBM17" s="108"/>
      <c r="DBN17" s="108"/>
      <c r="DBO17" s="108"/>
      <c r="DBP17" s="108"/>
      <c r="DBQ17" s="108"/>
      <c r="DBR17" s="108"/>
      <c r="DBS17" s="108"/>
      <c r="DBT17" s="108"/>
      <c r="DBU17" s="108"/>
      <c r="DBV17" s="108"/>
      <c r="DBW17" s="108"/>
      <c r="DBX17" s="108"/>
      <c r="DBY17" s="108"/>
      <c r="DBZ17" s="108"/>
      <c r="DCA17" s="108"/>
      <c r="DCB17" s="108"/>
      <c r="DCC17" s="108"/>
      <c r="DCD17" s="108"/>
      <c r="DCE17" s="108"/>
      <c r="DCF17" s="108"/>
      <c r="DCG17" s="108"/>
      <c r="DCH17" s="108"/>
      <c r="DCI17" s="108"/>
      <c r="DCJ17" s="108"/>
      <c r="DCK17" s="108"/>
      <c r="DCL17" s="108"/>
      <c r="DCM17" s="108"/>
      <c r="DCN17" s="108"/>
      <c r="DCO17" s="108"/>
      <c r="DCP17" s="108"/>
      <c r="DCQ17" s="108"/>
      <c r="DCR17" s="108"/>
      <c r="DCS17" s="108"/>
      <c r="DCT17" s="108"/>
      <c r="DCU17" s="108"/>
      <c r="DCV17" s="108"/>
      <c r="DCW17" s="108"/>
      <c r="DCX17" s="108"/>
      <c r="DCY17" s="108"/>
      <c r="DCZ17" s="108"/>
      <c r="DDA17" s="108"/>
      <c r="DDB17" s="108"/>
      <c r="DDC17" s="108"/>
      <c r="DDD17" s="108"/>
      <c r="DDE17" s="108"/>
      <c r="DDF17" s="108"/>
      <c r="DDG17" s="108"/>
      <c r="DDH17" s="108"/>
      <c r="DDI17" s="108"/>
      <c r="DDJ17" s="108"/>
      <c r="DDK17" s="108"/>
      <c r="DDL17" s="108"/>
      <c r="DDM17" s="108"/>
      <c r="DDN17" s="108"/>
      <c r="DDO17" s="108"/>
      <c r="DDP17" s="108"/>
      <c r="DDQ17" s="108"/>
      <c r="DDR17" s="108"/>
      <c r="DDS17" s="108"/>
      <c r="DDT17" s="108"/>
      <c r="DDU17" s="108"/>
      <c r="DDV17" s="108"/>
      <c r="DDW17" s="108"/>
      <c r="DDX17" s="108"/>
      <c r="DDY17" s="108"/>
      <c r="DDZ17" s="108"/>
      <c r="DEA17" s="108"/>
      <c r="DEB17" s="108"/>
      <c r="DEC17" s="108"/>
      <c r="DED17" s="108"/>
      <c r="DEE17" s="108"/>
      <c r="DEF17" s="108"/>
      <c r="DEG17" s="108"/>
      <c r="DEH17" s="108"/>
      <c r="DEI17" s="108"/>
      <c r="DEJ17" s="108"/>
      <c r="DEK17" s="108"/>
      <c r="DEL17" s="108"/>
      <c r="DEM17" s="108"/>
      <c r="DEN17" s="108"/>
      <c r="DEO17" s="108"/>
      <c r="DEP17" s="108"/>
      <c r="DEQ17" s="108"/>
      <c r="DER17" s="108"/>
      <c r="DES17" s="108"/>
      <c r="DET17" s="108"/>
      <c r="DEU17" s="108"/>
      <c r="DEV17" s="108"/>
      <c r="DEW17" s="108"/>
      <c r="DEX17" s="108"/>
      <c r="DEY17" s="108"/>
      <c r="DEZ17" s="108"/>
      <c r="DFA17" s="108"/>
      <c r="DFB17" s="108"/>
      <c r="DFC17" s="108"/>
      <c r="DFD17" s="108"/>
      <c r="DFE17" s="108"/>
      <c r="DFF17" s="108"/>
      <c r="DFG17" s="108"/>
      <c r="DFH17" s="108"/>
      <c r="DFI17" s="108"/>
      <c r="DFJ17" s="108"/>
      <c r="DFK17" s="108"/>
      <c r="DFL17" s="108"/>
      <c r="DFM17" s="108"/>
      <c r="DFN17" s="108"/>
      <c r="DFO17" s="108"/>
      <c r="DFP17" s="108"/>
      <c r="DFQ17" s="108"/>
      <c r="DFR17" s="108"/>
      <c r="DFS17" s="108"/>
      <c r="DFT17" s="108"/>
      <c r="DFU17" s="108"/>
      <c r="DFV17" s="108"/>
      <c r="DFW17" s="108"/>
      <c r="DFX17" s="108"/>
      <c r="DFY17" s="108"/>
      <c r="DFZ17" s="108"/>
      <c r="DGA17" s="108"/>
      <c r="DGB17" s="108"/>
      <c r="DGC17" s="108"/>
      <c r="DGD17" s="108"/>
      <c r="DGE17" s="108"/>
      <c r="DGF17" s="108"/>
      <c r="DGG17" s="108"/>
      <c r="DGH17" s="108"/>
      <c r="DGI17" s="108"/>
      <c r="DGJ17" s="108"/>
      <c r="DGK17" s="108"/>
      <c r="DGL17" s="108"/>
      <c r="DGM17" s="108"/>
      <c r="DGN17" s="108"/>
      <c r="DGO17" s="108"/>
      <c r="DGP17" s="108"/>
      <c r="DGQ17" s="108"/>
      <c r="DGR17" s="108"/>
      <c r="DGS17" s="108"/>
      <c r="DGT17" s="108"/>
      <c r="DGU17" s="108"/>
      <c r="DGV17" s="108"/>
      <c r="DGW17" s="108"/>
      <c r="DGX17" s="108"/>
      <c r="DGY17" s="108"/>
      <c r="DGZ17" s="108"/>
      <c r="DHA17" s="108"/>
      <c r="DHB17" s="108"/>
      <c r="DHC17" s="108"/>
      <c r="DHD17" s="108"/>
      <c r="DHE17" s="108"/>
      <c r="DHF17" s="108"/>
      <c r="DHG17" s="108"/>
      <c r="DHH17" s="108"/>
      <c r="DHI17" s="108"/>
      <c r="DHJ17" s="108"/>
      <c r="DHK17" s="108"/>
      <c r="DHL17" s="108"/>
      <c r="DHM17" s="108"/>
      <c r="DHN17" s="108"/>
      <c r="DHO17" s="108"/>
      <c r="DHP17" s="108"/>
      <c r="DHQ17" s="108"/>
      <c r="DHR17" s="108"/>
      <c r="DHS17" s="108"/>
      <c r="DHT17" s="108"/>
      <c r="DHU17" s="108"/>
      <c r="DHV17" s="108"/>
      <c r="DHW17" s="108"/>
      <c r="DHX17" s="108"/>
      <c r="DHY17" s="108"/>
      <c r="DHZ17" s="108"/>
      <c r="DIA17" s="108"/>
      <c r="DIB17" s="108"/>
      <c r="DIC17" s="108"/>
      <c r="DID17" s="108"/>
      <c r="DIE17" s="108"/>
      <c r="DIF17" s="108"/>
      <c r="DIG17" s="108"/>
      <c r="DIH17" s="108"/>
      <c r="DII17" s="108"/>
      <c r="DIJ17" s="108"/>
      <c r="DIK17" s="108"/>
      <c r="DIL17" s="108"/>
      <c r="DIM17" s="108"/>
      <c r="DIN17" s="108"/>
      <c r="DIO17" s="108"/>
      <c r="DIP17" s="108"/>
      <c r="DIQ17" s="108"/>
      <c r="DIR17" s="108"/>
      <c r="DIS17" s="108"/>
      <c r="DIT17" s="108"/>
      <c r="DIU17" s="108"/>
      <c r="DIV17" s="108"/>
      <c r="DIW17" s="108"/>
      <c r="DIX17" s="108"/>
      <c r="DIY17" s="108"/>
      <c r="DIZ17" s="108"/>
      <c r="DJA17" s="108"/>
      <c r="DJB17" s="108"/>
      <c r="DJC17" s="108"/>
      <c r="DJD17" s="108"/>
      <c r="DJE17" s="108"/>
      <c r="DJF17" s="108"/>
      <c r="DJG17" s="108"/>
      <c r="DJH17" s="108"/>
      <c r="DJI17" s="108"/>
      <c r="DJJ17" s="108"/>
      <c r="DJK17" s="108"/>
      <c r="DJL17" s="108"/>
      <c r="DJM17" s="108"/>
      <c r="DJN17" s="108"/>
      <c r="DJO17" s="108"/>
      <c r="DJP17" s="108"/>
      <c r="DJQ17" s="108"/>
      <c r="DJR17" s="108"/>
      <c r="DJS17" s="108"/>
      <c r="DJT17" s="108"/>
      <c r="DJU17" s="108"/>
      <c r="DJV17" s="108"/>
      <c r="DJW17" s="108"/>
      <c r="DJX17" s="108"/>
      <c r="DJY17" s="108"/>
      <c r="DJZ17" s="108"/>
      <c r="DKA17" s="108"/>
      <c r="DKB17" s="108"/>
      <c r="DKC17" s="108"/>
      <c r="DKD17" s="108"/>
      <c r="DKE17" s="108"/>
      <c r="DKF17" s="108"/>
      <c r="DKG17" s="108"/>
      <c r="DKH17" s="108"/>
      <c r="DKI17" s="108"/>
      <c r="DKJ17" s="108"/>
      <c r="DKK17" s="108"/>
      <c r="DKL17" s="108"/>
      <c r="DKM17" s="108"/>
      <c r="DKN17" s="108"/>
      <c r="DKO17" s="108"/>
      <c r="DKP17" s="108"/>
      <c r="DKQ17" s="108"/>
      <c r="DKR17" s="108"/>
      <c r="DKS17" s="108"/>
      <c r="DKT17" s="108"/>
      <c r="DKU17" s="108"/>
      <c r="DKV17" s="108"/>
      <c r="DKW17" s="108"/>
      <c r="DKX17" s="108"/>
      <c r="DKY17" s="108"/>
      <c r="DKZ17" s="108"/>
      <c r="DLA17" s="108"/>
      <c r="DLB17" s="108"/>
      <c r="DLC17" s="108"/>
      <c r="DLD17" s="108"/>
      <c r="DLE17" s="108"/>
      <c r="DLF17" s="108"/>
      <c r="DLG17" s="108"/>
      <c r="DLH17" s="108"/>
      <c r="DLI17" s="108"/>
      <c r="DLJ17" s="108"/>
      <c r="DLK17" s="108"/>
      <c r="DLL17" s="108"/>
      <c r="DLM17" s="108"/>
      <c r="DLN17" s="108"/>
      <c r="DLO17" s="108"/>
      <c r="DLP17" s="108"/>
      <c r="DLQ17" s="108"/>
      <c r="DLR17" s="108"/>
      <c r="DLS17" s="108"/>
      <c r="DLT17" s="108"/>
      <c r="DLU17" s="108"/>
      <c r="DLV17" s="108"/>
      <c r="DLW17" s="108"/>
      <c r="DLX17" s="108"/>
      <c r="DLY17" s="108"/>
      <c r="DLZ17" s="108"/>
      <c r="DMA17" s="108"/>
      <c r="DMB17" s="108"/>
      <c r="DMC17" s="108"/>
      <c r="DMD17" s="108"/>
      <c r="DME17" s="108"/>
      <c r="DMF17" s="108"/>
      <c r="DMG17" s="108"/>
      <c r="DMH17" s="108"/>
      <c r="DMI17" s="108"/>
      <c r="DMJ17" s="108"/>
      <c r="DMK17" s="108"/>
      <c r="DML17" s="108"/>
      <c r="DMM17" s="108"/>
      <c r="DMN17" s="108"/>
      <c r="DMO17" s="108"/>
      <c r="DMP17" s="108"/>
      <c r="DMQ17" s="108"/>
      <c r="DMR17" s="108"/>
      <c r="DMS17" s="108"/>
      <c r="DMT17" s="108"/>
      <c r="DMU17" s="108"/>
      <c r="DMV17" s="108"/>
      <c r="DMW17" s="108"/>
      <c r="DMX17" s="108"/>
      <c r="DMY17" s="108"/>
      <c r="DMZ17" s="108"/>
      <c r="DNA17" s="108"/>
      <c r="DNB17" s="108"/>
      <c r="DNC17" s="108"/>
      <c r="DND17" s="108"/>
      <c r="DNE17" s="108"/>
      <c r="DNF17" s="108"/>
      <c r="DNG17" s="108"/>
      <c r="DNH17" s="108"/>
      <c r="DNI17" s="108"/>
      <c r="DNJ17" s="108"/>
      <c r="DNK17" s="108"/>
      <c r="DNL17" s="108"/>
      <c r="DNM17" s="108"/>
      <c r="DNN17" s="108"/>
      <c r="DNO17" s="108"/>
      <c r="DNP17" s="108"/>
      <c r="DNQ17" s="108"/>
      <c r="DNR17" s="108"/>
      <c r="DNS17" s="108"/>
      <c r="DNT17" s="108"/>
      <c r="DNU17" s="108"/>
      <c r="DNV17" s="108"/>
      <c r="DNW17" s="108"/>
      <c r="DNX17" s="108"/>
      <c r="DNY17" s="108"/>
      <c r="DNZ17" s="108"/>
      <c r="DOA17" s="108"/>
      <c r="DOB17" s="108"/>
      <c r="DOC17" s="108"/>
      <c r="DOD17" s="108"/>
      <c r="DOE17" s="108"/>
      <c r="DOF17" s="108"/>
      <c r="DOG17" s="108"/>
      <c r="DOH17" s="108"/>
      <c r="DOI17" s="108"/>
      <c r="DOJ17" s="108"/>
      <c r="DOK17" s="108"/>
      <c r="DOL17" s="108"/>
      <c r="DOM17" s="108"/>
      <c r="DON17" s="108"/>
      <c r="DOO17" s="108"/>
      <c r="DOP17" s="108"/>
      <c r="DOQ17" s="108"/>
      <c r="DOR17" s="108"/>
      <c r="DOS17" s="108"/>
      <c r="DOT17" s="108"/>
      <c r="DOU17" s="108"/>
      <c r="DOV17" s="108"/>
      <c r="DOW17" s="108"/>
      <c r="DOX17" s="108"/>
      <c r="DOY17" s="108"/>
      <c r="DOZ17" s="108"/>
      <c r="DPA17" s="108"/>
      <c r="DPB17" s="108"/>
      <c r="DPC17" s="108"/>
      <c r="DPD17" s="108"/>
      <c r="DPE17" s="108"/>
      <c r="DPF17" s="108"/>
      <c r="DPG17" s="108"/>
      <c r="DPH17" s="108"/>
      <c r="DPI17" s="108"/>
      <c r="DPJ17" s="108"/>
      <c r="DPK17" s="108"/>
      <c r="DPL17" s="108"/>
      <c r="DPM17" s="108"/>
      <c r="DPN17" s="108"/>
      <c r="DPO17" s="108"/>
      <c r="DPP17" s="108"/>
      <c r="DPQ17" s="108"/>
      <c r="DPR17" s="108"/>
      <c r="DPS17" s="108"/>
      <c r="DPT17" s="108"/>
      <c r="DPU17" s="108"/>
      <c r="DPV17" s="108"/>
      <c r="DPW17" s="108"/>
      <c r="DPX17" s="108"/>
      <c r="DPY17" s="108"/>
      <c r="DPZ17" s="108"/>
      <c r="DQA17" s="108"/>
      <c r="DQB17" s="108"/>
      <c r="DQC17" s="108"/>
      <c r="DQD17" s="108"/>
      <c r="DQE17" s="108"/>
      <c r="DQF17" s="108"/>
      <c r="DQG17" s="108"/>
      <c r="DQH17" s="108"/>
      <c r="DQI17" s="108"/>
      <c r="DQJ17" s="108"/>
      <c r="DQK17" s="108"/>
      <c r="DQL17" s="108"/>
      <c r="DQM17" s="108"/>
      <c r="DQN17" s="108"/>
      <c r="DQO17" s="108"/>
      <c r="DQP17" s="108"/>
      <c r="DQQ17" s="108"/>
      <c r="DQR17" s="108"/>
      <c r="DQS17" s="108"/>
      <c r="DQT17" s="108"/>
      <c r="DQU17" s="108"/>
      <c r="DQV17" s="108"/>
      <c r="DQW17" s="108"/>
      <c r="DQX17" s="108"/>
      <c r="DQY17" s="108"/>
      <c r="DQZ17" s="108"/>
      <c r="DRA17" s="108"/>
      <c r="DRB17" s="108"/>
      <c r="DRC17" s="108"/>
      <c r="DRD17" s="108"/>
      <c r="DRE17" s="108"/>
      <c r="DRF17" s="108"/>
      <c r="DRG17" s="108"/>
      <c r="DRH17" s="108"/>
      <c r="DRI17" s="108"/>
      <c r="DRJ17" s="108"/>
      <c r="DRK17" s="108"/>
      <c r="DRL17" s="108"/>
      <c r="DRM17" s="108"/>
      <c r="DRN17" s="108"/>
      <c r="DRO17" s="108"/>
      <c r="DRP17" s="108"/>
      <c r="DRQ17" s="108"/>
      <c r="DRR17" s="108"/>
      <c r="DRS17" s="108"/>
      <c r="DRT17" s="108"/>
      <c r="DRU17" s="108"/>
      <c r="DRV17" s="108"/>
      <c r="DRW17" s="108"/>
      <c r="DRX17" s="108"/>
      <c r="DRY17" s="108"/>
      <c r="DRZ17" s="108"/>
      <c r="DSA17" s="108"/>
      <c r="DSB17" s="108"/>
      <c r="DSC17" s="108"/>
      <c r="DSD17" s="108"/>
      <c r="DSE17" s="108"/>
      <c r="DSF17" s="108"/>
      <c r="DSG17" s="108"/>
      <c r="DSH17" s="108"/>
      <c r="DSI17" s="108"/>
      <c r="DSJ17" s="108"/>
      <c r="DSK17" s="108"/>
      <c r="DSL17" s="108"/>
      <c r="DSM17" s="108"/>
      <c r="DSN17" s="108"/>
      <c r="DSO17" s="108"/>
      <c r="DSP17" s="108"/>
      <c r="DSQ17" s="108"/>
      <c r="DSR17" s="108"/>
      <c r="DSS17" s="108"/>
      <c r="DST17" s="108"/>
      <c r="DSU17" s="108"/>
      <c r="DSV17" s="108"/>
      <c r="DSW17" s="108"/>
      <c r="DSX17" s="108"/>
      <c r="DSY17" s="108"/>
      <c r="DSZ17" s="108"/>
      <c r="DTA17" s="108"/>
      <c r="DTB17" s="108"/>
      <c r="DTC17" s="108"/>
      <c r="DTD17" s="108"/>
      <c r="DTE17" s="108"/>
      <c r="DTF17" s="108"/>
      <c r="DTG17" s="108"/>
      <c r="DTH17" s="108"/>
      <c r="DTI17" s="108"/>
      <c r="DTJ17" s="108"/>
      <c r="DTK17" s="108"/>
      <c r="DTL17" s="108"/>
      <c r="DTM17" s="108"/>
      <c r="DTN17" s="108"/>
      <c r="DTO17" s="108"/>
      <c r="DTP17" s="108"/>
      <c r="DTQ17" s="108"/>
      <c r="DTR17" s="108"/>
      <c r="DTS17" s="108"/>
      <c r="DTT17" s="108"/>
      <c r="DTU17" s="108"/>
      <c r="DTV17" s="108"/>
      <c r="DTW17" s="108"/>
      <c r="DTX17" s="108"/>
      <c r="DTY17" s="108"/>
      <c r="DTZ17" s="108"/>
      <c r="DUA17" s="108"/>
      <c r="DUB17" s="108"/>
      <c r="DUC17" s="108"/>
      <c r="DUD17" s="108"/>
      <c r="DUE17" s="108"/>
      <c r="DUF17" s="108"/>
      <c r="DUG17" s="108"/>
      <c r="DUH17" s="108"/>
      <c r="DUI17" s="108"/>
      <c r="DUJ17" s="108"/>
      <c r="DUK17" s="108"/>
      <c r="DUL17" s="108"/>
      <c r="DUM17" s="108"/>
      <c r="DUN17" s="108"/>
      <c r="DUO17" s="108"/>
      <c r="DUP17" s="108"/>
      <c r="DUQ17" s="108"/>
      <c r="DUR17" s="108"/>
      <c r="DUS17" s="108"/>
      <c r="DUT17" s="108"/>
      <c r="DUU17" s="108"/>
      <c r="DUV17" s="108"/>
      <c r="DUW17" s="108"/>
      <c r="DUX17" s="108"/>
      <c r="DUY17" s="108"/>
      <c r="DUZ17" s="108"/>
      <c r="DVA17" s="108"/>
      <c r="DVB17" s="108"/>
      <c r="DVC17" s="108"/>
      <c r="DVD17" s="108"/>
      <c r="DVE17" s="108"/>
      <c r="DVF17" s="108"/>
      <c r="DVG17" s="108"/>
      <c r="DVH17" s="108"/>
      <c r="DVI17" s="108"/>
      <c r="DVJ17" s="108"/>
      <c r="DVK17" s="108"/>
      <c r="DVL17" s="108"/>
      <c r="DVM17" s="108"/>
      <c r="DVN17" s="108"/>
      <c r="DVO17" s="108"/>
      <c r="DVP17" s="108"/>
      <c r="DVQ17" s="108"/>
      <c r="DVR17" s="108"/>
      <c r="DVS17" s="108"/>
      <c r="DVT17" s="108"/>
      <c r="DVU17" s="108"/>
      <c r="DVV17" s="108"/>
      <c r="DVW17" s="108"/>
      <c r="DVX17" s="108"/>
      <c r="DVY17" s="108"/>
      <c r="DVZ17" s="108"/>
      <c r="DWA17" s="108"/>
      <c r="DWB17" s="108"/>
      <c r="DWC17" s="108"/>
      <c r="DWD17" s="108"/>
      <c r="DWE17" s="108"/>
      <c r="DWF17" s="108"/>
      <c r="DWG17" s="108"/>
      <c r="DWH17" s="108"/>
      <c r="DWI17" s="108"/>
      <c r="DWJ17" s="108"/>
      <c r="DWK17" s="108"/>
      <c r="DWL17" s="108"/>
      <c r="DWM17" s="108"/>
      <c r="DWN17" s="108"/>
      <c r="DWO17" s="108"/>
      <c r="DWP17" s="108"/>
      <c r="DWQ17" s="108"/>
      <c r="DWR17" s="108"/>
      <c r="DWS17" s="108"/>
      <c r="DWT17" s="108"/>
      <c r="DWU17" s="108"/>
      <c r="DWV17" s="108"/>
      <c r="DWW17" s="108"/>
      <c r="DWX17" s="108"/>
      <c r="DWY17" s="108"/>
      <c r="DWZ17" s="108"/>
      <c r="DXA17" s="108"/>
      <c r="DXB17" s="108"/>
      <c r="DXC17" s="108"/>
      <c r="DXD17" s="108"/>
      <c r="DXE17" s="108"/>
      <c r="DXF17" s="108"/>
      <c r="DXG17" s="108"/>
      <c r="DXH17" s="108"/>
      <c r="DXI17" s="108"/>
      <c r="DXJ17" s="108"/>
      <c r="DXK17" s="108"/>
      <c r="DXL17" s="108"/>
      <c r="DXM17" s="108"/>
      <c r="DXN17" s="108"/>
      <c r="DXO17" s="108"/>
      <c r="DXP17" s="108"/>
      <c r="DXQ17" s="108"/>
      <c r="DXR17" s="108"/>
      <c r="DXS17" s="108"/>
      <c r="DXT17" s="108"/>
      <c r="DXU17" s="108"/>
      <c r="DXV17" s="108"/>
      <c r="DXW17" s="108"/>
      <c r="DXX17" s="108"/>
      <c r="DXY17" s="108"/>
      <c r="DXZ17" s="108"/>
      <c r="DYA17" s="108"/>
      <c r="DYB17" s="108"/>
      <c r="DYC17" s="108"/>
      <c r="DYD17" s="108"/>
      <c r="DYE17" s="108"/>
      <c r="DYF17" s="108"/>
      <c r="DYG17" s="108"/>
      <c r="DYH17" s="108"/>
      <c r="DYI17" s="108"/>
      <c r="DYJ17" s="108"/>
      <c r="DYK17" s="108"/>
      <c r="DYL17" s="108"/>
      <c r="DYM17" s="108"/>
      <c r="DYN17" s="108"/>
      <c r="DYO17" s="108"/>
      <c r="DYP17" s="108"/>
      <c r="DYQ17" s="108"/>
      <c r="DYR17" s="108"/>
      <c r="DYS17" s="108"/>
      <c r="DYT17" s="108"/>
      <c r="DYU17" s="108"/>
      <c r="DYV17" s="108"/>
      <c r="DYW17" s="108"/>
      <c r="DYX17" s="108"/>
      <c r="DYY17" s="108"/>
      <c r="DYZ17" s="108"/>
      <c r="DZA17" s="108"/>
      <c r="DZB17" s="108"/>
      <c r="DZC17" s="108"/>
      <c r="DZD17" s="108"/>
      <c r="DZE17" s="108"/>
      <c r="DZF17" s="108"/>
      <c r="DZG17" s="108"/>
      <c r="DZH17" s="108"/>
      <c r="DZI17" s="108"/>
      <c r="DZJ17" s="108"/>
      <c r="DZK17" s="108"/>
      <c r="DZL17" s="108"/>
      <c r="DZM17" s="108"/>
      <c r="DZN17" s="108"/>
      <c r="DZO17" s="108"/>
      <c r="DZP17" s="108"/>
      <c r="DZQ17" s="108"/>
      <c r="DZR17" s="108"/>
      <c r="DZS17" s="108"/>
      <c r="DZT17" s="108"/>
      <c r="DZU17" s="108"/>
      <c r="DZV17" s="108"/>
      <c r="DZW17" s="108"/>
      <c r="DZX17" s="108"/>
      <c r="DZY17" s="108"/>
      <c r="DZZ17" s="108"/>
      <c r="EAA17" s="108"/>
      <c r="EAB17" s="108"/>
      <c r="EAC17" s="108"/>
      <c r="EAD17" s="108"/>
      <c r="EAE17" s="108"/>
      <c r="EAF17" s="108"/>
      <c r="EAG17" s="108"/>
      <c r="EAH17" s="108"/>
      <c r="EAI17" s="108"/>
      <c r="EAJ17" s="108"/>
      <c r="EAK17" s="108"/>
      <c r="EAL17" s="108"/>
      <c r="EAM17" s="108"/>
      <c r="EAN17" s="108"/>
      <c r="EAO17" s="108"/>
      <c r="EAP17" s="108"/>
      <c r="EAQ17" s="108"/>
      <c r="EAR17" s="108"/>
      <c r="EAS17" s="108"/>
      <c r="EAT17" s="108"/>
      <c r="EAU17" s="108"/>
      <c r="EAV17" s="108"/>
      <c r="EAW17" s="108"/>
      <c r="EAX17" s="108"/>
      <c r="EAY17" s="108"/>
      <c r="EAZ17" s="108"/>
      <c r="EBA17" s="108"/>
      <c r="EBB17" s="108"/>
      <c r="EBC17" s="108"/>
      <c r="EBD17" s="108"/>
      <c r="EBE17" s="108"/>
      <c r="EBF17" s="108"/>
      <c r="EBG17" s="108"/>
      <c r="EBH17" s="108"/>
      <c r="EBI17" s="108"/>
      <c r="EBJ17" s="108"/>
      <c r="EBK17" s="108"/>
      <c r="EBL17" s="108"/>
      <c r="EBM17" s="108"/>
      <c r="EBN17" s="108"/>
      <c r="EBO17" s="108"/>
      <c r="EBP17" s="108"/>
      <c r="EBQ17" s="108"/>
      <c r="EBR17" s="108"/>
      <c r="EBS17" s="108"/>
      <c r="EBT17" s="108"/>
      <c r="EBU17" s="108"/>
      <c r="EBV17" s="108"/>
      <c r="EBW17" s="108"/>
      <c r="EBX17" s="108"/>
      <c r="EBY17" s="108"/>
      <c r="EBZ17" s="108"/>
      <c r="ECA17" s="108"/>
      <c r="ECB17" s="108"/>
      <c r="ECC17" s="108"/>
      <c r="ECD17" s="108"/>
      <c r="ECE17" s="108"/>
      <c r="ECF17" s="108"/>
      <c r="ECG17" s="108"/>
      <c r="ECH17" s="108"/>
      <c r="ECI17" s="108"/>
      <c r="ECJ17" s="108"/>
      <c r="ECK17" s="108"/>
      <c r="ECL17" s="108"/>
      <c r="ECM17" s="108"/>
      <c r="ECN17" s="108"/>
      <c r="ECO17" s="108"/>
      <c r="ECP17" s="108"/>
      <c r="ECQ17" s="108"/>
      <c r="ECR17" s="108"/>
      <c r="ECS17" s="108"/>
      <c r="ECT17" s="108"/>
      <c r="ECU17" s="108"/>
      <c r="ECV17" s="108"/>
      <c r="ECW17" s="108"/>
      <c r="ECX17" s="108"/>
      <c r="ECY17" s="108"/>
      <c r="ECZ17" s="108"/>
      <c r="EDA17" s="108"/>
      <c r="EDB17" s="108"/>
      <c r="EDC17" s="108"/>
      <c r="EDD17" s="108"/>
      <c r="EDE17" s="108"/>
      <c r="EDF17" s="108"/>
      <c r="EDG17" s="108"/>
      <c r="EDH17" s="108"/>
      <c r="EDI17" s="108"/>
      <c r="EDJ17" s="108"/>
      <c r="EDK17" s="108"/>
      <c r="EDL17" s="108"/>
      <c r="EDM17" s="108"/>
      <c r="EDN17" s="108"/>
      <c r="EDO17" s="108"/>
      <c r="EDP17" s="108"/>
      <c r="EDQ17" s="108"/>
      <c r="EDR17" s="108"/>
      <c r="EDS17" s="108"/>
      <c r="EDT17" s="108"/>
      <c r="EDU17" s="108"/>
      <c r="EDV17" s="108"/>
      <c r="EDW17" s="108"/>
      <c r="EDX17" s="108"/>
      <c r="EDY17" s="108"/>
      <c r="EDZ17" s="108"/>
      <c r="EEA17" s="108"/>
      <c r="EEB17" s="108"/>
      <c r="EEC17" s="108"/>
      <c r="EED17" s="108"/>
      <c r="EEE17" s="108"/>
      <c r="EEF17" s="108"/>
      <c r="EEG17" s="108"/>
      <c r="EEH17" s="108"/>
      <c r="EEI17" s="108"/>
      <c r="EEJ17" s="108"/>
      <c r="EEK17" s="108"/>
      <c r="EEL17" s="108"/>
      <c r="EEM17" s="108"/>
      <c r="EEN17" s="108"/>
      <c r="EEO17" s="108"/>
      <c r="EEP17" s="108"/>
      <c r="EEQ17" s="108"/>
      <c r="EER17" s="108"/>
      <c r="EES17" s="108"/>
      <c r="EET17" s="108"/>
      <c r="EEU17" s="108"/>
      <c r="EEV17" s="108"/>
      <c r="EEW17" s="108"/>
      <c r="EEX17" s="108"/>
      <c r="EEY17" s="108"/>
      <c r="EEZ17" s="108"/>
      <c r="EFA17" s="108"/>
      <c r="EFB17" s="108"/>
      <c r="EFC17" s="108"/>
      <c r="EFD17" s="108"/>
      <c r="EFE17" s="108"/>
      <c r="EFF17" s="108"/>
      <c r="EFG17" s="108"/>
      <c r="EFH17" s="108"/>
      <c r="EFI17" s="108"/>
      <c r="EFJ17" s="108"/>
      <c r="EFK17" s="108"/>
      <c r="EFL17" s="108"/>
      <c r="EFM17" s="108"/>
      <c r="EFN17" s="108"/>
      <c r="EFO17" s="108"/>
      <c r="EFP17" s="108"/>
      <c r="EFQ17" s="108"/>
      <c r="EFR17" s="108"/>
      <c r="EFS17" s="108"/>
      <c r="EFT17" s="108"/>
      <c r="EFU17" s="108"/>
      <c r="EFV17" s="108"/>
      <c r="EFW17" s="108"/>
      <c r="EFX17" s="108"/>
      <c r="EFY17" s="108"/>
      <c r="EFZ17" s="108"/>
      <c r="EGA17" s="108"/>
      <c r="EGB17" s="108"/>
      <c r="EGC17" s="108"/>
      <c r="EGD17" s="108"/>
      <c r="EGE17" s="108"/>
      <c r="EGF17" s="108"/>
      <c r="EGG17" s="108"/>
      <c r="EGH17" s="108"/>
      <c r="EGI17" s="108"/>
      <c r="EGJ17" s="108"/>
      <c r="EGK17" s="108"/>
      <c r="EGL17" s="108"/>
      <c r="EGM17" s="108"/>
      <c r="EGN17" s="108"/>
      <c r="EGO17" s="108"/>
      <c r="EGP17" s="108"/>
      <c r="EGQ17" s="108"/>
      <c r="EGR17" s="108"/>
      <c r="EGS17" s="108"/>
      <c r="EGT17" s="108"/>
      <c r="EGU17" s="108"/>
      <c r="EGV17" s="108"/>
      <c r="EGW17" s="108"/>
      <c r="EGX17" s="108"/>
      <c r="EGY17" s="108"/>
      <c r="EGZ17" s="108"/>
      <c r="EHA17" s="108"/>
      <c r="EHB17" s="108"/>
      <c r="EHC17" s="108"/>
      <c r="EHD17" s="108"/>
      <c r="EHE17" s="108"/>
      <c r="EHF17" s="108"/>
      <c r="EHG17" s="108"/>
      <c r="EHH17" s="108"/>
      <c r="EHI17" s="108"/>
      <c r="EHJ17" s="108"/>
      <c r="EHK17" s="108"/>
      <c r="EHL17" s="108"/>
      <c r="EHM17" s="108"/>
      <c r="EHN17" s="108"/>
      <c r="EHO17" s="108"/>
      <c r="EHP17" s="108"/>
      <c r="EHQ17" s="108"/>
      <c r="EHR17" s="108"/>
      <c r="EHS17" s="108"/>
      <c r="EHT17" s="108"/>
      <c r="EHU17" s="108"/>
      <c r="EHV17" s="108"/>
      <c r="EHW17" s="108"/>
      <c r="EHX17" s="108"/>
      <c r="EHY17" s="108"/>
      <c r="EHZ17" s="108"/>
      <c r="EIA17" s="108"/>
      <c r="EIB17" s="108"/>
      <c r="EIC17" s="108"/>
      <c r="EID17" s="108"/>
      <c r="EIE17" s="108"/>
      <c r="EIF17" s="108"/>
      <c r="EIG17" s="108"/>
      <c r="EIH17" s="108"/>
      <c r="EII17" s="108"/>
      <c r="EIJ17" s="108"/>
      <c r="EIK17" s="108"/>
      <c r="EIL17" s="108"/>
      <c r="EIM17" s="108"/>
      <c r="EIN17" s="108"/>
      <c r="EIO17" s="108"/>
      <c r="EIP17" s="108"/>
      <c r="EIQ17" s="108"/>
      <c r="EIR17" s="108"/>
      <c r="EIS17" s="108"/>
      <c r="EIT17" s="108"/>
      <c r="EIU17" s="108"/>
      <c r="EIV17" s="108"/>
      <c r="EIW17" s="108"/>
      <c r="EIX17" s="108"/>
      <c r="EIY17" s="108"/>
      <c r="EIZ17" s="108"/>
      <c r="EJA17" s="108"/>
      <c r="EJB17" s="108"/>
      <c r="EJC17" s="108"/>
      <c r="EJD17" s="108"/>
      <c r="EJE17" s="108"/>
      <c r="EJF17" s="108"/>
      <c r="EJG17" s="108"/>
      <c r="EJH17" s="108"/>
      <c r="EJI17" s="108"/>
      <c r="EJJ17" s="108"/>
      <c r="EJK17" s="108"/>
      <c r="EJL17" s="108"/>
      <c r="EJM17" s="108"/>
      <c r="EJN17" s="108"/>
      <c r="EJO17" s="108"/>
      <c r="EJP17" s="108"/>
      <c r="EJQ17" s="108"/>
      <c r="EJR17" s="108"/>
      <c r="EJS17" s="108"/>
      <c r="EJT17" s="108"/>
      <c r="EJU17" s="108"/>
      <c r="EJV17" s="108"/>
      <c r="EJW17" s="108"/>
      <c r="EJX17" s="108"/>
      <c r="EJY17" s="108"/>
      <c r="EJZ17" s="108"/>
      <c r="EKA17" s="108"/>
      <c r="EKB17" s="108"/>
      <c r="EKC17" s="108"/>
      <c r="EKD17" s="108"/>
      <c r="EKE17" s="108"/>
      <c r="EKF17" s="108"/>
      <c r="EKG17" s="108"/>
      <c r="EKH17" s="108"/>
      <c r="EKI17" s="108"/>
      <c r="EKJ17" s="108"/>
      <c r="EKK17" s="108"/>
      <c r="EKL17" s="108"/>
      <c r="EKM17" s="108"/>
      <c r="EKN17" s="108"/>
      <c r="EKO17" s="108"/>
      <c r="EKP17" s="108"/>
      <c r="EKQ17" s="108"/>
      <c r="EKR17" s="108"/>
      <c r="EKS17" s="108"/>
      <c r="EKT17" s="108"/>
      <c r="EKU17" s="108"/>
      <c r="EKV17" s="108"/>
      <c r="EKW17" s="108"/>
      <c r="EKX17" s="108"/>
      <c r="EKY17" s="108"/>
      <c r="EKZ17" s="108"/>
      <c r="ELA17" s="108"/>
      <c r="ELB17" s="108"/>
      <c r="ELC17" s="108"/>
      <c r="ELD17" s="108"/>
      <c r="ELE17" s="108"/>
      <c r="ELF17" s="108"/>
      <c r="ELG17" s="108"/>
      <c r="ELH17" s="108"/>
      <c r="ELI17" s="108"/>
      <c r="ELJ17" s="108"/>
      <c r="ELK17" s="108"/>
      <c r="ELL17" s="108"/>
      <c r="ELM17" s="108"/>
      <c r="ELN17" s="108"/>
      <c r="ELO17" s="108"/>
      <c r="ELP17" s="108"/>
      <c r="ELQ17" s="108"/>
      <c r="ELR17" s="108"/>
      <c r="ELS17" s="108"/>
      <c r="ELT17" s="108"/>
      <c r="ELU17" s="108"/>
      <c r="ELV17" s="108"/>
      <c r="ELW17" s="108"/>
      <c r="ELX17" s="108"/>
      <c r="ELY17" s="108"/>
      <c r="ELZ17" s="108"/>
      <c r="EMA17" s="108"/>
      <c r="EMB17" s="108"/>
      <c r="EMC17" s="108"/>
      <c r="EMD17" s="108"/>
      <c r="EME17" s="108"/>
      <c r="EMF17" s="108"/>
      <c r="EMG17" s="108"/>
      <c r="EMH17" s="108"/>
      <c r="EMI17" s="108"/>
      <c r="EMJ17" s="108"/>
      <c r="EMK17" s="108"/>
      <c r="EML17" s="108"/>
      <c r="EMM17" s="108"/>
      <c r="EMN17" s="108"/>
      <c r="EMO17" s="108"/>
      <c r="EMP17" s="108"/>
      <c r="EMQ17" s="108"/>
      <c r="EMR17" s="108"/>
      <c r="EMS17" s="108"/>
      <c r="EMT17" s="108"/>
      <c r="EMU17" s="108"/>
      <c r="EMV17" s="108"/>
      <c r="EMW17" s="108"/>
      <c r="EMX17" s="108"/>
      <c r="EMY17" s="108"/>
      <c r="EMZ17" s="108"/>
      <c r="ENA17" s="108"/>
      <c r="ENB17" s="108"/>
      <c r="ENC17" s="108"/>
      <c r="END17" s="108"/>
      <c r="ENE17" s="108"/>
      <c r="ENF17" s="108"/>
      <c r="ENG17" s="108"/>
      <c r="ENH17" s="108"/>
      <c r="ENI17" s="108"/>
      <c r="ENJ17" s="108"/>
      <c r="ENK17" s="108"/>
      <c r="ENL17" s="108"/>
      <c r="ENM17" s="108"/>
      <c r="ENN17" s="108"/>
      <c r="ENO17" s="108"/>
      <c r="ENP17" s="108"/>
      <c r="ENQ17" s="108"/>
      <c r="ENR17" s="108"/>
      <c r="ENS17" s="108"/>
      <c r="ENT17" s="108"/>
      <c r="ENU17" s="108"/>
      <c r="ENV17" s="108"/>
      <c r="ENW17" s="108"/>
      <c r="ENX17" s="108"/>
      <c r="ENY17" s="108"/>
      <c r="ENZ17" s="108"/>
      <c r="EOA17" s="108"/>
      <c r="EOB17" s="108"/>
      <c r="EOC17" s="108"/>
      <c r="EOD17" s="108"/>
      <c r="EOE17" s="108"/>
      <c r="EOF17" s="108"/>
      <c r="EOG17" s="108"/>
      <c r="EOH17" s="108"/>
      <c r="EOI17" s="108"/>
      <c r="EOJ17" s="108"/>
      <c r="EOK17" s="108"/>
      <c r="EOL17" s="108"/>
      <c r="EOM17" s="108"/>
      <c r="EON17" s="108"/>
      <c r="EOO17" s="108"/>
      <c r="EOP17" s="108"/>
      <c r="EOQ17" s="108"/>
      <c r="EOR17" s="108"/>
      <c r="EOS17" s="108"/>
      <c r="EOT17" s="108"/>
      <c r="EOU17" s="108"/>
      <c r="EOV17" s="108"/>
      <c r="EOW17" s="108"/>
      <c r="EOX17" s="108"/>
      <c r="EOY17" s="108"/>
      <c r="EOZ17" s="108"/>
      <c r="EPA17" s="108"/>
      <c r="EPB17" s="108"/>
      <c r="EPC17" s="108"/>
      <c r="EPD17" s="108"/>
      <c r="EPE17" s="108"/>
      <c r="EPF17" s="108"/>
      <c r="EPG17" s="108"/>
      <c r="EPH17" s="108"/>
      <c r="EPI17" s="108"/>
      <c r="EPJ17" s="108"/>
      <c r="EPK17" s="108"/>
      <c r="EPL17" s="108"/>
      <c r="EPM17" s="108"/>
      <c r="EPN17" s="108"/>
      <c r="EPO17" s="108"/>
      <c r="EPP17" s="108"/>
      <c r="EPQ17" s="108"/>
      <c r="EPR17" s="108"/>
      <c r="EPS17" s="108"/>
      <c r="EPT17" s="108"/>
      <c r="EPU17" s="108"/>
      <c r="EPV17" s="108"/>
      <c r="EPW17" s="108"/>
      <c r="EPX17" s="108"/>
      <c r="EPY17" s="108"/>
      <c r="EPZ17" s="108"/>
      <c r="EQA17" s="108"/>
      <c r="EQB17" s="108"/>
      <c r="EQC17" s="108"/>
      <c r="EQD17" s="108"/>
      <c r="EQE17" s="108"/>
      <c r="EQF17" s="108"/>
      <c r="EQG17" s="108"/>
      <c r="EQH17" s="108"/>
      <c r="EQI17" s="108"/>
      <c r="EQJ17" s="108"/>
      <c r="EQK17" s="108"/>
      <c r="EQL17" s="108"/>
      <c r="EQM17" s="108"/>
      <c r="EQN17" s="108"/>
      <c r="EQO17" s="108"/>
      <c r="EQP17" s="108"/>
      <c r="EQQ17" s="108"/>
      <c r="EQR17" s="108"/>
      <c r="EQS17" s="108"/>
      <c r="EQT17" s="108"/>
      <c r="EQU17" s="108"/>
      <c r="EQV17" s="108"/>
      <c r="EQW17" s="108"/>
      <c r="EQX17" s="108"/>
      <c r="EQY17" s="108"/>
      <c r="EQZ17" s="108"/>
      <c r="ERA17" s="108"/>
      <c r="ERB17" s="108"/>
      <c r="ERC17" s="108"/>
      <c r="ERD17" s="108"/>
      <c r="ERE17" s="108"/>
      <c r="ERF17" s="108"/>
      <c r="ERG17" s="108"/>
      <c r="ERH17" s="108"/>
      <c r="ERI17" s="108"/>
      <c r="ERJ17" s="108"/>
      <c r="ERK17" s="108"/>
      <c r="ERL17" s="108"/>
      <c r="ERM17" s="108"/>
      <c r="ERN17" s="108"/>
      <c r="ERO17" s="108"/>
      <c r="ERP17" s="108"/>
      <c r="ERQ17" s="108"/>
      <c r="ERR17" s="108"/>
      <c r="ERS17" s="108"/>
      <c r="ERT17" s="108"/>
      <c r="ERU17" s="108"/>
      <c r="ERV17" s="108"/>
      <c r="ERW17" s="108"/>
      <c r="ERX17" s="108"/>
      <c r="ERY17" s="108"/>
      <c r="ERZ17" s="108"/>
      <c r="ESA17" s="108"/>
      <c r="ESB17" s="108"/>
      <c r="ESC17" s="108"/>
      <c r="ESD17" s="108"/>
      <c r="ESE17" s="108"/>
      <c r="ESF17" s="108"/>
      <c r="ESG17" s="108"/>
      <c r="ESH17" s="108"/>
      <c r="ESI17" s="108"/>
      <c r="ESJ17" s="108"/>
      <c r="ESK17" s="108"/>
      <c r="ESL17" s="108"/>
      <c r="ESM17" s="108"/>
      <c r="ESN17" s="108"/>
      <c r="ESO17" s="108"/>
      <c r="ESP17" s="108"/>
      <c r="ESQ17" s="108"/>
      <c r="ESR17" s="108"/>
      <c r="ESS17" s="108"/>
      <c r="EST17" s="108"/>
      <c r="ESU17" s="108"/>
      <c r="ESV17" s="108"/>
      <c r="ESW17" s="108"/>
      <c r="ESX17" s="108"/>
      <c r="ESY17" s="108"/>
      <c r="ESZ17" s="108"/>
      <c r="ETA17" s="108"/>
      <c r="ETB17" s="108"/>
      <c r="ETC17" s="108"/>
      <c r="ETD17" s="108"/>
      <c r="ETE17" s="108"/>
      <c r="ETF17" s="108"/>
      <c r="ETG17" s="108"/>
      <c r="ETH17" s="108"/>
      <c r="ETI17" s="108"/>
      <c r="ETJ17" s="108"/>
      <c r="ETK17" s="108"/>
      <c r="ETL17" s="108"/>
      <c r="ETM17" s="108"/>
      <c r="ETN17" s="108"/>
      <c r="ETO17" s="108"/>
      <c r="ETP17" s="108"/>
      <c r="ETQ17" s="108"/>
      <c r="ETR17" s="108"/>
      <c r="ETS17" s="108"/>
      <c r="ETT17" s="108"/>
      <c r="ETU17" s="108"/>
      <c r="ETV17" s="108"/>
      <c r="ETW17" s="108"/>
      <c r="ETX17" s="108"/>
      <c r="ETY17" s="108"/>
      <c r="ETZ17" s="108"/>
      <c r="EUA17" s="108"/>
      <c r="EUB17" s="108"/>
      <c r="EUC17" s="108"/>
      <c r="EUD17" s="108"/>
      <c r="EUE17" s="108"/>
      <c r="EUF17" s="108"/>
      <c r="EUG17" s="108"/>
      <c r="EUH17" s="108"/>
      <c r="EUI17" s="108"/>
      <c r="EUJ17" s="108"/>
      <c r="EUK17" s="108"/>
      <c r="EUL17" s="108"/>
      <c r="EUM17" s="108"/>
      <c r="EUN17" s="108"/>
      <c r="EUO17" s="108"/>
      <c r="EUP17" s="108"/>
      <c r="EUQ17" s="108"/>
      <c r="EUR17" s="108"/>
      <c r="EUS17" s="108"/>
      <c r="EUT17" s="108"/>
      <c r="EUU17" s="108"/>
      <c r="EUV17" s="108"/>
      <c r="EUW17" s="108"/>
      <c r="EUX17" s="108"/>
      <c r="EUY17" s="108"/>
      <c r="EUZ17" s="108"/>
      <c r="EVA17" s="108"/>
      <c r="EVB17" s="108"/>
      <c r="EVC17" s="108"/>
      <c r="EVD17" s="108"/>
      <c r="EVE17" s="108"/>
      <c r="EVF17" s="108"/>
      <c r="EVG17" s="108"/>
      <c r="EVH17" s="108"/>
      <c r="EVI17" s="108"/>
      <c r="EVJ17" s="108"/>
      <c r="EVK17" s="108"/>
      <c r="EVL17" s="108"/>
      <c r="EVM17" s="108"/>
      <c r="EVN17" s="108"/>
      <c r="EVO17" s="108"/>
      <c r="EVP17" s="108"/>
      <c r="EVQ17" s="108"/>
      <c r="EVR17" s="108"/>
      <c r="EVS17" s="108"/>
      <c r="EVT17" s="108"/>
      <c r="EVU17" s="108"/>
      <c r="EVV17" s="108"/>
      <c r="EVW17" s="108"/>
      <c r="EVX17" s="108"/>
      <c r="EVY17" s="108"/>
      <c r="EVZ17" s="108"/>
      <c r="EWA17" s="108"/>
      <c r="EWB17" s="108"/>
      <c r="EWC17" s="108"/>
      <c r="EWD17" s="108"/>
      <c r="EWE17" s="108"/>
      <c r="EWF17" s="108"/>
      <c r="EWG17" s="108"/>
      <c r="EWH17" s="108"/>
      <c r="EWI17" s="108"/>
      <c r="EWJ17" s="108"/>
      <c r="EWK17" s="108"/>
      <c r="EWL17" s="108"/>
      <c r="EWM17" s="108"/>
      <c r="EWN17" s="108"/>
      <c r="EWO17" s="108"/>
      <c r="EWP17" s="108"/>
      <c r="EWQ17" s="108"/>
      <c r="EWR17" s="108"/>
      <c r="EWS17" s="108"/>
      <c r="EWT17" s="108"/>
      <c r="EWU17" s="108"/>
      <c r="EWV17" s="108"/>
      <c r="EWW17" s="108"/>
      <c r="EWX17" s="108"/>
      <c r="EWY17" s="108"/>
      <c r="EWZ17" s="108"/>
      <c r="EXA17" s="108"/>
      <c r="EXB17" s="108"/>
      <c r="EXC17" s="108"/>
      <c r="EXD17" s="108"/>
      <c r="EXE17" s="108"/>
      <c r="EXF17" s="108"/>
      <c r="EXG17" s="108"/>
      <c r="EXH17" s="108"/>
      <c r="EXI17" s="108"/>
      <c r="EXJ17" s="108"/>
      <c r="EXK17" s="108"/>
      <c r="EXL17" s="108"/>
      <c r="EXM17" s="108"/>
      <c r="EXN17" s="108"/>
      <c r="EXO17" s="108"/>
      <c r="EXP17" s="108"/>
      <c r="EXQ17" s="108"/>
      <c r="EXR17" s="108"/>
      <c r="EXS17" s="108"/>
      <c r="EXT17" s="108"/>
      <c r="EXU17" s="108"/>
      <c r="EXV17" s="108"/>
      <c r="EXW17" s="108"/>
      <c r="EXX17" s="108"/>
      <c r="EXY17" s="108"/>
      <c r="EXZ17" s="108"/>
      <c r="EYA17" s="108"/>
      <c r="EYB17" s="108"/>
      <c r="EYC17" s="108"/>
      <c r="EYD17" s="108"/>
      <c r="EYE17" s="108"/>
      <c r="EYF17" s="108"/>
      <c r="EYG17" s="108"/>
      <c r="EYH17" s="108"/>
      <c r="EYI17" s="108"/>
      <c r="EYJ17" s="108"/>
      <c r="EYK17" s="108"/>
      <c r="EYL17" s="108"/>
      <c r="EYM17" s="108"/>
      <c r="EYN17" s="108"/>
      <c r="EYO17" s="108"/>
      <c r="EYP17" s="108"/>
      <c r="EYQ17" s="108"/>
      <c r="EYR17" s="108"/>
      <c r="EYS17" s="108"/>
      <c r="EYT17" s="108"/>
      <c r="EYU17" s="108"/>
      <c r="EYV17" s="108"/>
      <c r="EYW17" s="108"/>
      <c r="EYX17" s="108"/>
      <c r="EYY17" s="108"/>
      <c r="EYZ17" s="108"/>
      <c r="EZA17" s="108"/>
      <c r="EZB17" s="108"/>
      <c r="EZC17" s="108"/>
      <c r="EZD17" s="108"/>
      <c r="EZE17" s="108"/>
      <c r="EZF17" s="108"/>
      <c r="EZG17" s="108"/>
      <c r="EZH17" s="108"/>
      <c r="EZI17" s="108"/>
      <c r="EZJ17" s="108"/>
      <c r="EZK17" s="108"/>
      <c r="EZL17" s="108"/>
      <c r="EZM17" s="108"/>
      <c r="EZN17" s="108"/>
      <c r="EZO17" s="108"/>
      <c r="EZP17" s="108"/>
      <c r="EZQ17" s="108"/>
      <c r="EZR17" s="108"/>
      <c r="EZS17" s="108"/>
      <c r="EZT17" s="108"/>
      <c r="EZU17" s="108"/>
      <c r="EZV17" s="108"/>
      <c r="EZW17" s="108"/>
      <c r="EZX17" s="108"/>
      <c r="EZY17" s="108"/>
      <c r="EZZ17" s="108"/>
      <c r="FAA17" s="108"/>
      <c r="FAB17" s="108"/>
      <c r="FAC17" s="108"/>
      <c r="FAD17" s="108"/>
      <c r="FAE17" s="108"/>
      <c r="FAF17" s="108"/>
      <c r="FAG17" s="108"/>
      <c r="FAH17" s="108"/>
      <c r="FAI17" s="108"/>
      <c r="FAJ17" s="108"/>
      <c r="FAK17" s="108"/>
      <c r="FAL17" s="108"/>
      <c r="FAM17" s="108"/>
      <c r="FAN17" s="108"/>
      <c r="FAO17" s="108"/>
      <c r="FAP17" s="108"/>
      <c r="FAQ17" s="108"/>
      <c r="FAR17" s="108"/>
      <c r="FAS17" s="108"/>
      <c r="FAT17" s="108"/>
      <c r="FAU17" s="108"/>
      <c r="FAV17" s="108"/>
      <c r="FAW17" s="108"/>
      <c r="FAX17" s="108"/>
      <c r="FAY17" s="108"/>
      <c r="FAZ17" s="108"/>
      <c r="FBA17" s="108"/>
      <c r="FBB17" s="108"/>
      <c r="FBC17" s="108"/>
      <c r="FBD17" s="108"/>
      <c r="FBE17" s="108"/>
      <c r="FBF17" s="108"/>
      <c r="FBG17" s="108"/>
      <c r="FBH17" s="108"/>
      <c r="FBI17" s="108"/>
      <c r="FBJ17" s="108"/>
      <c r="FBK17" s="108"/>
      <c r="FBL17" s="108"/>
      <c r="FBM17" s="108"/>
      <c r="FBN17" s="108"/>
      <c r="FBO17" s="108"/>
      <c r="FBP17" s="108"/>
      <c r="FBQ17" s="108"/>
      <c r="FBR17" s="108"/>
      <c r="FBS17" s="108"/>
      <c r="FBT17" s="108"/>
      <c r="FBU17" s="108"/>
      <c r="FBV17" s="108"/>
      <c r="FBW17" s="108"/>
      <c r="FBX17" s="108"/>
      <c r="FBY17" s="108"/>
      <c r="FBZ17" s="108"/>
      <c r="FCA17" s="108"/>
      <c r="FCB17" s="108"/>
      <c r="FCC17" s="108"/>
      <c r="FCD17" s="108"/>
      <c r="FCE17" s="108"/>
      <c r="FCF17" s="108"/>
      <c r="FCG17" s="108"/>
      <c r="FCH17" s="108"/>
      <c r="FCI17" s="108"/>
      <c r="FCJ17" s="108"/>
      <c r="FCK17" s="108"/>
      <c r="FCL17" s="108"/>
      <c r="FCM17" s="108"/>
      <c r="FCN17" s="108"/>
      <c r="FCO17" s="108"/>
      <c r="FCP17" s="108"/>
      <c r="FCQ17" s="108"/>
      <c r="FCR17" s="108"/>
      <c r="FCS17" s="108"/>
      <c r="FCT17" s="108"/>
      <c r="FCU17" s="108"/>
      <c r="FCV17" s="108"/>
      <c r="FCW17" s="108"/>
      <c r="FCX17" s="108"/>
      <c r="FCY17" s="108"/>
      <c r="FCZ17" s="108"/>
      <c r="FDA17" s="108"/>
      <c r="FDB17" s="108"/>
      <c r="FDC17" s="108"/>
      <c r="FDD17" s="108"/>
      <c r="FDE17" s="108"/>
      <c r="FDF17" s="108"/>
      <c r="FDG17" s="108"/>
      <c r="FDH17" s="108"/>
      <c r="FDI17" s="108"/>
      <c r="FDJ17" s="108"/>
      <c r="FDK17" s="108"/>
      <c r="FDL17" s="108"/>
      <c r="FDM17" s="108"/>
      <c r="FDN17" s="108"/>
      <c r="FDO17" s="108"/>
      <c r="FDP17" s="108"/>
      <c r="FDQ17" s="108"/>
      <c r="FDR17" s="108"/>
      <c r="FDS17" s="108"/>
      <c r="FDT17" s="108"/>
      <c r="FDU17" s="108"/>
      <c r="FDV17" s="108"/>
      <c r="FDW17" s="108"/>
      <c r="FDX17" s="108"/>
      <c r="FDY17" s="108"/>
      <c r="FDZ17" s="108"/>
      <c r="FEA17" s="108"/>
      <c r="FEB17" s="108"/>
      <c r="FEC17" s="108"/>
      <c r="FED17" s="108"/>
      <c r="FEE17" s="108"/>
      <c r="FEF17" s="108"/>
      <c r="FEG17" s="108"/>
      <c r="FEH17" s="108"/>
      <c r="FEI17" s="108"/>
      <c r="FEJ17" s="108"/>
      <c r="FEK17" s="108"/>
      <c r="FEL17" s="108"/>
      <c r="FEM17" s="108"/>
      <c r="FEN17" s="108"/>
      <c r="FEO17" s="108"/>
      <c r="FEP17" s="108"/>
      <c r="FEQ17" s="108"/>
      <c r="FER17" s="108"/>
      <c r="FES17" s="108"/>
      <c r="FET17" s="108"/>
      <c r="FEU17" s="108"/>
      <c r="FEV17" s="108"/>
      <c r="FEW17" s="108"/>
      <c r="FEX17" s="108"/>
      <c r="FEY17" s="108"/>
      <c r="FEZ17" s="108"/>
      <c r="FFA17" s="108"/>
      <c r="FFB17" s="108"/>
      <c r="FFC17" s="108"/>
      <c r="FFD17" s="108"/>
      <c r="FFE17" s="108"/>
      <c r="FFF17" s="108"/>
      <c r="FFG17" s="108"/>
      <c r="FFH17" s="108"/>
      <c r="FFI17" s="108"/>
      <c r="FFJ17" s="108"/>
      <c r="FFK17" s="108"/>
      <c r="FFL17" s="108"/>
      <c r="FFM17" s="108"/>
      <c r="FFN17" s="108"/>
      <c r="FFO17" s="108"/>
      <c r="FFP17" s="108"/>
      <c r="FFQ17" s="108"/>
      <c r="FFR17" s="108"/>
      <c r="FFS17" s="108"/>
      <c r="FFT17" s="108"/>
      <c r="FFU17" s="108"/>
      <c r="FFV17" s="108"/>
      <c r="FFW17" s="108"/>
      <c r="FFX17" s="108"/>
      <c r="FFY17" s="108"/>
      <c r="FFZ17" s="108"/>
      <c r="FGA17" s="108"/>
      <c r="FGB17" s="108"/>
      <c r="FGC17" s="108"/>
      <c r="FGD17" s="108"/>
      <c r="FGE17" s="108"/>
      <c r="FGF17" s="108"/>
      <c r="FGG17" s="108"/>
      <c r="FGH17" s="108"/>
      <c r="FGI17" s="108"/>
      <c r="FGJ17" s="108"/>
      <c r="FGK17" s="108"/>
      <c r="FGL17" s="108"/>
      <c r="FGM17" s="108"/>
      <c r="FGN17" s="108"/>
      <c r="FGO17" s="108"/>
      <c r="FGP17" s="108"/>
      <c r="FGQ17" s="108"/>
      <c r="FGR17" s="108"/>
      <c r="FGS17" s="108"/>
      <c r="FGT17" s="108"/>
      <c r="FGU17" s="108"/>
      <c r="FGV17" s="108"/>
      <c r="FGW17" s="108"/>
      <c r="FGX17" s="108"/>
      <c r="FGY17" s="108"/>
      <c r="FGZ17" s="108"/>
      <c r="FHA17" s="108"/>
      <c r="FHB17" s="108"/>
      <c r="FHC17" s="108"/>
      <c r="FHD17" s="108"/>
      <c r="FHE17" s="108"/>
      <c r="FHF17" s="108"/>
      <c r="FHG17" s="108"/>
      <c r="FHH17" s="108"/>
      <c r="FHI17" s="108"/>
      <c r="FHJ17" s="108"/>
      <c r="FHK17" s="108"/>
      <c r="FHL17" s="108"/>
      <c r="FHM17" s="108"/>
      <c r="FHN17" s="108"/>
      <c r="FHO17" s="108"/>
      <c r="FHP17" s="108"/>
      <c r="FHQ17" s="108"/>
      <c r="FHR17" s="108"/>
      <c r="FHS17" s="108"/>
      <c r="FHT17" s="108"/>
      <c r="FHU17" s="108"/>
      <c r="FHV17" s="108"/>
      <c r="FHW17" s="108"/>
      <c r="FHX17" s="108"/>
      <c r="FHY17" s="108"/>
      <c r="FHZ17" s="108"/>
      <c r="FIA17" s="108"/>
      <c r="FIB17" s="108"/>
      <c r="FIC17" s="108"/>
      <c r="FID17" s="108"/>
      <c r="FIE17" s="108"/>
      <c r="FIF17" s="108"/>
      <c r="FIG17" s="108"/>
      <c r="FIH17" s="108"/>
      <c r="FII17" s="108"/>
      <c r="FIJ17" s="108"/>
      <c r="FIK17" s="108"/>
      <c r="FIL17" s="108"/>
      <c r="FIM17" s="108"/>
      <c r="FIN17" s="108"/>
      <c r="FIO17" s="108"/>
      <c r="FIP17" s="108"/>
      <c r="FIQ17" s="108"/>
      <c r="FIR17" s="108"/>
      <c r="FIS17" s="108"/>
      <c r="FIT17" s="108"/>
      <c r="FIU17" s="108"/>
      <c r="FIV17" s="108"/>
      <c r="FIW17" s="108"/>
      <c r="FIX17" s="108"/>
      <c r="FIY17" s="108"/>
      <c r="FIZ17" s="108"/>
      <c r="FJA17" s="108"/>
      <c r="FJB17" s="108"/>
      <c r="FJC17" s="108"/>
      <c r="FJD17" s="108"/>
      <c r="FJE17" s="108"/>
      <c r="FJF17" s="108"/>
      <c r="FJG17" s="108"/>
      <c r="FJH17" s="108"/>
      <c r="FJI17" s="108"/>
      <c r="FJJ17" s="108"/>
      <c r="FJK17" s="108"/>
      <c r="FJL17" s="108"/>
      <c r="FJM17" s="108"/>
      <c r="FJN17" s="108"/>
      <c r="FJO17" s="108"/>
      <c r="FJP17" s="108"/>
      <c r="FJQ17" s="108"/>
      <c r="FJR17" s="108"/>
      <c r="FJS17" s="108"/>
      <c r="FJT17" s="108"/>
      <c r="FJU17" s="108"/>
      <c r="FJV17" s="108"/>
      <c r="FJW17" s="108"/>
      <c r="FJX17" s="108"/>
      <c r="FJY17" s="108"/>
      <c r="FJZ17" s="108"/>
      <c r="FKA17" s="108"/>
      <c r="FKB17" s="108"/>
      <c r="FKC17" s="108"/>
      <c r="FKD17" s="108"/>
      <c r="FKE17" s="108"/>
      <c r="FKF17" s="108"/>
      <c r="FKG17" s="108"/>
      <c r="FKH17" s="108"/>
      <c r="FKI17" s="108"/>
      <c r="FKJ17" s="108"/>
      <c r="FKK17" s="108"/>
      <c r="FKL17" s="108"/>
      <c r="FKM17" s="108"/>
      <c r="FKN17" s="108"/>
      <c r="FKO17" s="108"/>
      <c r="FKP17" s="108"/>
      <c r="FKQ17" s="108"/>
      <c r="FKR17" s="108"/>
      <c r="FKS17" s="108"/>
      <c r="FKT17" s="108"/>
      <c r="FKU17" s="108"/>
      <c r="FKV17" s="108"/>
      <c r="FKW17" s="108"/>
      <c r="FKX17" s="108"/>
      <c r="FKY17" s="108"/>
      <c r="FKZ17" s="108"/>
      <c r="FLA17" s="108"/>
      <c r="FLB17" s="108"/>
      <c r="FLC17" s="108"/>
      <c r="FLD17" s="108"/>
      <c r="FLE17" s="108"/>
      <c r="FLF17" s="108"/>
      <c r="FLG17" s="108"/>
      <c r="FLH17" s="108"/>
      <c r="FLI17" s="108"/>
      <c r="FLJ17" s="108"/>
      <c r="FLK17" s="108"/>
      <c r="FLL17" s="108"/>
      <c r="FLM17" s="108"/>
      <c r="FLN17" s="108"/>
      <c r="FLO17" s="108"/>
      <c r="FLP17" s="108"/>
      <c r="FLQ17" s="108"/>
      <c r="FLR17" s="108"/>
      <c r="FLS17" s="108"/>
      <c r="FLT17" s="108"/>
      <c r="FLU17" s="108"/>
      <c r="FLV17" s="108"/>
      <c r="FLW17" s="108"/>
      <c r="FLX17" s="108"/>
      <c r="FLY17" s="108"/>
      <c r="FLZ17" s="108"/>
      <c r="FMA17" s="108"/>
      <c r="FMB17" s="108"/>
      <c r="FMC17" s="108"/>
      <c r="FMD17" s="108"/>
      <c r="FME17" s="108"/>
      <c r="FMF17" s="108"/>
      <c r="FMG17" s="108"/>
      <c r="FMH17" s="108"/>
      <c r="FMI17" s="108"/>
      <c r="FMJ17" s="108"/>
      <c r="FMK17" s="108"/>
      <c r="FML17" s="108"/>
      <c r="FMM17" s="108"/>
      <c r="FMN17" s="108"/>
      <c r="FMO17" s="108"/>
      <c r="FMP17" s="108"/>
      <c r="FMQ17" s="108"/>
      <c r="FMR17" s="108"/>
      <c r="FMS17" s="108"/>
      <c r="FMT17" s="108"/>
      <c r="FMU17" s="108"/>
      <c r="FMV17" s="108"/>
      <c r="FMW17" s="108"/>
      <c r="FMX17" s="108"/>
      <c r="FMY17" s="108"/>
      <c r="FMZ17" s="108"/>
      <c r="FNA17" s="108"/>
      <c r="FNB17" s="108"/>
      <c r="FNC17" s="108"/>
      <c r="FND17" s="108"/>
      <c r="FNE17" s="108"/>
      <c r="FNF17" s="108"/>
      <c r="FNG17" s="108"/>
      <c r="FNH17" s="108"/>
      <c r="FNI17" s="108"/>
      <c r="FNJ17" s="108"/>
      <c r="FNK17" s="108"/>
      <c r="FNL17" s="108"/>
      <c r="FNM17" s="108"/>
      <c r="FNN17" s="108"/>
      <c r="FNO17" s="108"/>
      <c r="FNP17" s="108"/>
      <c r="FNQ17" s="108"/>
      <c r="FNR17" s="108"/>
      <c r="FNS17" s="108"/>
      <c r="FNT17" s="108"/>
      <c r="FNU17" s="108"/>
      <c r="FNV17" s="108"/>
      <c r="FNW17" s="108"/>
      <c r="FNX17" s="108"/>
      <c r="FNY17" s="108"/>
      <c r="FNZ17" s="108"/>
      <c r="FOA17" s="108"/>
      <c r="FOB17" s="108"/>
      <c r="FOC17" s="108"/>
      <c r="FOD17" s="108"/>
      <c r="FOE17" s="108"/>
      <c r="FOF17" s="108"/>
      <c r="FOG17" s="108"/>
      <c r="FOH17" s="108"/>
      <c r="FOI17" s="108"/>
      <c r="FOJ17" s="108"/>
      <c r="FOK17" s="108"/>
      <c r="FOL17" s="108"/>
      <c r="FOM17" s="108"/>
      <c r="FON17" s="108"/>
      <c r="FOO17" s="108"/>
      <c r="FOP17" s="108"/>
      <c r="FOQ17" s="108"/>
      <c r="FOR17" s="108"/>
      <c r="FOS17" s="108"/>
      <c r="FOT17" s="108"/>
      <c r="FOU17" s="108"/>
      <c r="FOV17" s="108"/>
      <c r="FOW17" s="108"/>
      <c r="FOX17" s="108"/>
      <c r="FOY17" s="108"/>
      <c r="FOZ17" s="108"/>
      <c r="FPA17" s="108"/>
      <c r="FPB17" s="108"/>
      <c r="FPC17" s="108"/>
      <c r="FPD17" s="108"/>
      <c r="FPE17" s="108"/>
      <c r="FPF17" s="108"/>
      <c r="FPG17" s="108"/>
      <c r="FPH17" s="108"/>
      <c r="FPI17" s="108"/>
      <c r="FPJ17" s="108"/>
      <c r="FPK17" s="108"/>
      <c r="FPL17" s="108"/>
      <c r="FPM17" s="108"/>
      <c r="FPN17" s="108"/>
      <c r="FPO17" s="108"/>
      <c r="FPP17" s="108"/>
      <c r="FPQ17" s="108"/>
      <c r="FPR17" s="108"/>
      <c r="FPS17" s="108"/>
      <c r="FPT17" s="108"/>
      <c r="FPU17" s="108"/>
      <c r="FPV17" s="108"/>
      <c r="FPW17" s="108"/>
      <c r="FPX17" s="108"/>
      <c r="FPY17" s="108"/>
      <c r="FPZ17" s="108"/>
      <c r="FQA17" s="108"/>
      <c r="FQB17" s="108"/>
      <c r="FQC17" s="108"/>
      <c r="FQD17" s="108"/>
      <c r="FQE17" s="108"/>
      <c r="FQF17" s="108"/>
      <c r="FQG17" s="108"/>
      <c r="FQH17" s="108"/>
      <c r="FQI17" s="108"/>
      <c r="FQJ17" s="108"/>
      <c r="FQK17" s="108"/>
      <c r="FQL17" s="108"/>
      <c r="FQM17" s="108"/>
      <c r="FQN17" s="108"/>
      <c r="FQO17" s="108"/>
      <c r="FQP17" s="108"/>
      <c r="FQQ17" s="108"/>
      <c r="FQR17" s="108"/>
      <c r="FQS17" s="108"/>
      <c r="FQT17" s="108"/>
      <c r="FQU17" s="108"/>
      <c r="FQV17" s="108"/>
      <c r="FQW17" s="108"/>
      <c r="FQX17" s="108"/>
      <c r="FQY17" s="108"/>
      <c r="FQZ17" s="108"/>
      <c r="FRA17" s="108"/>
      <c r="FRB17" s="108"/>
      <c r="FRC17" s="108"/>
      <c r="FRD17" s="108"/>
      <c r="FRE17" s="108"/>
      <c r="FRF17" s="108"/>
      <c r="FRG17" s="108"/>
      <c r="FRH17" s="108"/>
      <c r="FRI17" s="108"/>
      <c r="FRJ17" s="108"/>
      <c r="FRK17" s="108"/>
      <c r="FRL17" s="108"/>
      <c r="FRM17" s="108"/>
      <c r="FRN17" s="108"/>
      <c r="FRO17" s="108"/>
      <c r="FRP17" s="108"/>
      <c r="FRQ17" s="108"/>
      <c r="FRR17" s="108"/>
      <c r="FRS17" s="108"/>
      <c r="FRT17" s="108"/>
      <c r="FRU17" s="108"/>
      <c r="FRV17" s="108"/>
      <c r="FRW17" s="108"/>
      <c r="FRX17" s="108"/>
      <c r="FRY17" s="108"/>
      <c r="FRZ17" s="108"/>
      <c r="FSA17" s="108"/>
      <c r="FSB17" s="108"/>
      <c r="FSC17" s="108"/>
      <c r="FSD17" s="108"/>
      <c r="FSE17" s="108"/>
      <c r="FSF17" s="108"/>
      <c r="FSG17" s="108"/>
      <c r="FSH17" s="108"/>
      <c r="FSI17" s="108"/>
      <c r="FSJ17" s="108"/>
      <c r="FSK17" s="108"/>
      <c r="FSL17" s="108"/>
      <c r="FSM17" s="108"/>
      <c r="FSN17" s="108"/>
      <c r="FSO17" s="108"/>
      <c r="FSP17" s="108"/>
      <c r="FSQ17" s="108"/>
      <c r="FSR17" s="108"/>
      <c r="FSS17" s="108"/>
      <c r="FST17" s="108"/>
      <c r="FSU17" s="108"/>
      <c r="FSV17" s="108"/>
      <c r="FSW17" s="108"/>
      <c r="FSX17" s="108"/>
      <c r="FSY17" s="108"/>
      <c r="FSZ17" s="108"/>
      <c r="FTA17" s="108"/>
      <c r="FTB17" s="108"/>
      <c r="FTC17" s="108"/>
      <c r="FTD17" s="108"/>
      <c r="FTE17" s="108"/>
      <c r="FTF17" s="108"/>
      <c r="FTG17" s="108"/>
      <c r="FTH17" s="108"/>
      <c r="FTI17" s="108"/>
      <c r="FTJ17" s="108"/>
      <c r="FTK17" s="108"/>
      <c r="FTL17" s="108"/>
      <c r="FTM17" s="108"/>
      <c r="FTN17" s="108"/>
      <c r="FTO17" s="108"/>
      <c r="FTP17" s="108"/>
      <c r="FTQ17" s="108"/>
      <c r="FTR17" s="108"/>
      <c r="FTS17" s="108"/>
      <c r="FTT17" s="108"/>
      <c r="FTU17" s="108"/>
      <c r="FTV17" s="108"/>
      <c r="FTW17" s="108"/>
      <c r="FTX17" s="108"/>
      <c r="FTY17" s="108"/>
      <c r="FTZ17" s="108"/>
      <c r="FUA17" s="108"/>
      <c r="FUB17" s="108"/>
      <c r="FUC17" s="108"/>
      <c r="FUD17" s="108"/>
      <c r="FUE17" s="108"/>
      <c r="FUF17" s="108"/>
      <c r="FUG17" s="108"/>
      <c r="FUH17" s="108"/>
      <c r="FUI17" s="108"/>
      <c r="FUJ17" s="108"/>
      <c r="FUK17" s="108"/>
      <c r="FUL17" s="108"/>
      <c r="FUM17" s="108"/>
      <c r="FUN17" s="108"/>
      <c r="FUO17" s="108"/>
      <c r="FUP17" s="108"/>
      <c r="FUQ17" s="108"/>
      <c r="FUR17" s="108"/>
      <c r="FUS17" s="108"/>
      <c r="FUT17" s="108"/>
      <c r="FUU17" s="108"/>
      <c r="FUV17" s="108"/>
      <c r="FUW17" s="108"/>
      <c r="FUX17" s="108"/>
      <c r="FUY17" s="108"/>
      <c r="FUZ17" s="108"/>
      <c r="FVA17" s="108"/>
      <c r="FVB17" s="108"/>
      <c r="FVC17" s="108"/>
      <c r="FVD17" s="108"/>
      <c r="FVE17" s="108"/>
      <c r="FVF17" s="108"/>
      <c r="FVG17" s="108"/>
      <c r="FVH17" s="108"/>
      <c r="FVI17" s="108"/>
      <c r="FVJ17" s="108"/>
      <c r="FVK17" s="108"/>
      <c r="FVL17" s="108"/>
      <c r="FVM17" s="108"/>
      <c r="FVN17" s="108"/>
      <c r="FVO17" s="108"/>
      <c r="FVP17" s="108"/>
      <c r="FVQ17" s="108"/>
      <c r="FVR17" s="108"/>
      <c r="FVS17" s="108"/>
      <c r="FVT17" s="108"/>
      <c r="FVU17" s="108"/>
      <c r="FVV17" s="108"/>
      <c r="FVW17" s="108"/>
      <c r="FVX17" s="108"/>
      <c r="FVY17" s="108"/>
      <c r="FVZ17" s="108"/>
      <c r="FWA17" s="108"/>
      <c r="FWB17" s="108"/>
      <c r="FWC17" s="108"/>
      <c r="FWD17" s="108"/>
      <c r="FWE17" s="108"/>
      <c r="FWF17" s="108"/>
      <c r="FWG17" s="108"/>
      <c r="FWH17" s="108"/>
      <c r="FWI17" s="108"/>
      <c r="FWJ17" s="108"/>
      <c r="FWK17" s="108"/>
      <c r="FWL17" s="108"/>
      <c r="FWM17" s="108"/>
      <c r="FWN17" s="108"/>
      <c r="FWO17" s="108"/>
      <c r="FWP17" s="108"/>
      <c r="FWQ17" s="108"/>
      <c r="FWR17" s="108"/>
      <c r="FWS17" s="108"/>
      <c r="FWT17" s="108"/>
      <c r="FWU17" s="108"/>
      <c r="FWV17" s="108"/>
      <c r="FWW17" s="108"/>
      <c r="FWX17" s="108"/>
      <c r="FWY17" s="108"/>
      <c r="FWZ17" s="108"/>
      <c r="FXA17" s="108"/>
      <c r="FXB17" s="108"/>
      <c r="FXC17" s="108"/>
      <c r="FXD17" s="108"/>
      <c r="FXE17" s="108"/>
      <c r="FXF17" s="108"/>
      <c r="FXG17" s="108"/>
      <c r="FXH17" s="108"/>
      <c r="FXI17" s="108"/>
      <c r="FXJ17" s="108"/>
      <c r="FXK17" s="108"/>
      <c r="FXL17" s="108"/>
      <c r="FXM17" s="108"/>
      <c r="FXN17" s="108"/>
      <c r="FXO17" s="108"/>
      <c r="FXP17" s="108"/>
      <c r="FXQ17" s="108"/>
      <c r="FXR17" s="108"/>
      <c r="FXS17" s="108"/>
      <c r="FXT17" s="108"/>
      <c r="FXU17" s="108"/>
      <c r="FXV17" s="108"/>
      <c r="FXW17" s="108"/>
      <c r="FXX17" s="108"/>
      <c r="FXY17" s="108"/>
      <c r="FXZ17" s="108"/>
      <c r="FYA17" s="108"/>
      <c r="FYB17" s="108"/>
      <c r="FYC17" s="108"/>
      <c r="FYD17" s="108"/>
      <c r="FYE17" s="108"/>
      <c r="FYF17" s="108"/>
      <c r="FYG17" s="108"/>
      <c r="FYH17" s="108"/>
      <c r="FYI17" s="108"/>
      <c r="FYJ17" s="108"/>
      <c r="FYK17" s="108"/>
      <c r="FYL17" s="108"/>
      <c r="FYM17" s="108"/>
      <c r="FYN17" s="108"/>
      <c r="FYO17" s="108"/>
      <c r="FYP17" s="108"/>
      <c r="FYQ17" s="108"/>
      <c r="FYR17" s="108"/>
      <c r="FYS17" s="108"/>
      <c r="FYT17" s="108"/>
      <c r="FYU17" s="108"/>
      <c r="FYV17" s="108"/>
      <c r="FYW17" s="108"/>
      <c r="FYX17" s="108"/>
      <c r="FYY17" s="108"/>
      <c r="FYZ17" s="108"/>
      <c r="FZA17" s="108"/>
      <c r="FZB17" s="108"/>
      <c r="FZC17" s="108"/>
      <c r="FZD17" s="108"/>
      <c r="FZE17" s="108"/>
      <c r="FZF17" s="108"/>
      <c r="FZG17" s="108"/>
      <c r="FZH17" s="108"/>
      <c r="FZI17" s="108"/>
      <c r="FZJ17" s="108"/>
      <c r="FZK17" s="108"/>
      <c r="FZL17" s="108"/>
      <c r="FZM17" s="108"/>
      <c r="FZN17" s="108"/>
      <c r="FZO17" s="108"/>
      <c r="FZP17" s="108"/>
      <c r="FZQ17" s="108"/>
      <c r="FZR17" s="108"/>
      <c r="FZS17" s="108"/>
      <c r="FZT17" s="108"/>
      <c r="FZU17" s="108"/>
      <c r="FZV17" s="108"/>
      <c r="FZW17" s="108"/>
      <c r="FZX17" s="108"/>
      <c r="FZY17" s="108"/>
      <c r="FZZ17" s="108"/>
      <c r="GAA17" s="108"/>
      <c r="GAB17" s="108"/>
      <c r="GAC17" s="108"/>
      <c r="GAD17" s="108"/>
      <c r="GAE17" s="108"/>
      <c r="GAF17" s="108"/>
      <c r="GAG17" s="108"/>
      <c r="GAH17" s="108"/>
      <c r="GAI17" s="108"/>
      <c r="GAJ17" s="108"/>
      <c r="GAK17" s="108"/>
      <c r="GAL17" s="108"/>
      <c r="GAM17" s="108"/>
      <c r="GAN17" s="108"/>
      <c r="GAO17" s="108"/>
      <c r="GAP17" s="108"/>
      <c r="GAQ17" s="108"/>
      <c r="GAR17" s="108"/>
      <c r="GAS17" s="108"/>
      <c r="GAT17" s="108"/>
      <c r="GAU17" s="108"/>
      <c r="GAV17" s="108"/>
      <c r="GAW17" s="108"/>
      <c r="GAX17" s="108"/>
      <c r="GAY17" s="108"/>
      <c r="GAZ17" s="108"/>
      <c r="GBA17" s="108"/>
      <c r="GBB17" s="108"/>
      <c r="GBC17" s="108"/>
      <c r="GBD17" s="108"/>
      <c r="GBE17" s="108"/>
      <c r="GBF17" s="108"/>
      <c r="GBG17" s="108"/>
      <c r="GBH17" s="108"/>
      <c r="GBI17" s="108"/>
      <c r="GBJ17" s="108"/>
      <c r="GBK17" s="108"/>
      <c r="GBL17" s="108"/>
      <c r="GBM17" s="108"/>
      <c r="GBN17" s="108"/>
      <c r="GBO17" s="108"/>
      <c r="GBP17" s="108"/>
      <c r="GBQ17" s="108"/>
      <c r="GBR17" s="108"/>
      <c r="GBS17" s="108"/>
      <c r="GBT17" s="108"/>
      <c r="GBU17" s="108"/>
      <c r="GBV17" s="108"/>
      <c r="GBW17" s="108"/>
      <c r="GBX17" s="108"/>
      <c r="GBY17" s="108"/>
      <c r="GBZ17" s="108"/>
      <c r="GCA17" s="108"/>
      <c r="GCB17" s="108"/>
      <c r="GCC17" s="108"/>
      <c r="GCD17" s="108"/>
      <c r="GCE17" s="108"/>
      <c r="GCF17" s="108"/>
      <c r="GCG17" s="108"/>
      <c r="GCH17" s="108"/>
      <c r="GCI17" s="108"/>
      <c r="GCJ17" s="108"/>
      <c r="GCK17" s="108"/>
      <c r="GCL17" s="108"/>
      <c r="GCM17" s="108"/>
      <c r="GCN17" s="108"/>
      <c r="GCO17" s="108"/>
      <c r="GCP17" s="108"/>
      <c r="GCQ17" s="108"/>
      <c r="GCR17" s="108"/>
      <c r="GCS17" s="108"/>
      <c r="GCT17" s="108"/>
      <c r="GCU17" s="108"/>
      <c r="GCV17" s="108"/>
      <c r="GCW17" s="108"/>
      <c r="GCX17" s="108"/>
      <c r="GCY17" s="108"/>
      <c r="GCZ17" s="108"/>
      <c r="GDA17" s="108"/>
      <c r="GDB17" s="108"/>
      <c r="GDC17" s="108"/>
      <c r="GDD17" s="108"/>
      <c r="GDE17" s="108"/>
      <c r="GDF17" s="108"/>
      <c r="GDG17" s="108"/>
      <c r="GDH17" s="108"/>
      <c r="GDI17" s="108"/>
      <c r="GDJ17" s="108"/>
      <c r="GDK17" s="108"/>
      <c r="GDL17" s="108"/>
      <c r="GDM17" s="108"/>
      <c r="GDN17" s="108"/>
      <c r="GDO17" s="108"/>
      <c r="GDP17" s="108"/>
      <c r="GDQ17" s="108"/>
      <c r="GDR17" s="108"/>
      <c r="GDS17" s="108"/>
      <c r="GDT17" s="108"/>
      <c r="GDU17" s="108"/>
      <c r="GDV17" s="108"/>
      <c r="GDW17" s="108"/>
      <c r="GDX17" s="108"/>
      <c r="GDY17" s="108"/>
      <c r="GDZ17" s="108"/>
      <c r="GEA17" s="108"/>
      <c r="GEB17" s="108"/>
      <c r="GEC17" s="108"/>
      <c r="GED17" s="108"/>
      <c r="GEE17" s="108"/>
      <c r="GEF17" s="108"/>
      <c r="GEG17" s="108"/>
      <c r="GEH17" s="108"/>
      <c r="GEI17" s="108"/>
      <c r="GEJ17" s="108"/>
      <c r="GEK17" s="108"/>
      <c r="GEL17" s="108"/>
      <c r="GEM17" s="108"/>
      <c r="GEN17" s="108"/>
      <c r="GEO17" s="108"/>
      <c r="GEP17" s="108"/>
      <c r="GEQ17" s="108"/>
      <c r="GER17" s="108"/>
      <c r="GES17" s="108"/>
      <c r="GET17" s="108"/>
      <c r="GEU17" s="108"/>
      <c r="GEV17" s="108"/>
      <c r="GEW17" s="108"/>
      <c r="GEX17" s="108"/>
      <c r="GEY17" s="108"/>
      <c r="GEZ17" s="108"/>
      <c r="GFA17" s="108"/>
      <c r="GFB17" s="108"/>
      <c r="GFC17" s="108"/>
      <c r="GFD17" s="108"/>
      <c r="GFE17" s="108"/>
      <c r="GFF17" s="108"/>
      <c r="GFG17" s="108"/>
      <c r="GFH17" s="108"/>
      <c r="GFI17" s="108"/>
      <c r="GFJ17" s="108"/>
      <c r="GFK17" s="108"/>
      <c r="GFL17" s="108"/>
      <c r="GFM17" s="108"/>
      <c r="GFN17" s="108"/>
      <c r="GFO17" s="108"/>
      <c r="GFP17" s="108"/>
      <c r="GFQ17" s="108"/>
      <c r="GFR17" s="108"/>
      <c r="GFS17" s="108"/>
      <c r="GFT17" s="108"/>
      <c r="GFU17" s="108"/>
      <c r="GFV17" s="108"/>
      <c r="GFW17" s="108"/>
      <c r="GFX17" s="108"/>
      <c r="GFY17" s="108"/>
      <c r="GFZ17" s="108"/>
      <c r="GGA17" s="108"/>
      <c r="GGB17" s="108"/>
      <c r="GGC17" s="108"/>
      <c r="GGD17" s="108"/>
      <c r="GGE17" s="108"/>
      <c r="GGF17" s="108"/>
      <c r="GGG17" s="108"/>
      <c r="GGH17" s="108"/>
      <c r="GGI17" s="108"/>
      <c r="GGJ17" s="108"/>
      <c r="GGK17" s="108"/>
      <c r="GGL17" s="108"/>
      <c r="GGM17" s="108"/>
      <c r="GGN17" s="108"/>
      <c r="GGO17" s="108"/>
      <c r="GGP17" s="108"/>
      <c r="GGQ17" s="108"/>
      <c r="GGR17" s="108"/>
      <c r="GGS17" s="108"/>
      <c r="GGT17" s="108"/>
      <c r="GGU17" s="108"/>
      <c r="GGV17" s="108"/>
      <c r="GGW17" s="108"/>
      <c r="GGX17" s="108"/>
      <c r="GGY17" s="108"/>
      <c r="GGZ17" s="108"/>
      <c r="GHA17" s="108"/>
      <c r="GHB17" s="108"/>
      <c r="GHC17" s="108"/>
      <c r="GHD17" s="108"/>
      <c r="GHE17" s="108"/>
      <c r="GHF17" s="108"/>
      <c r="GHG17" s="108"/>
      <c r="GHH17" s="108"/>
      <c r="GHI17" s="108"/>
      <c r="GHJ17" s="108"/>
      <c r="GHK17" s="108"/>
      <c r="GHL17" s="108"/>
      <c r="GHM17" s="108"/>
      <c r="GHN17" s="108"/>
      <c r="GHO17" s="108"/>
      <c r="GHP17" s="108"/>
      <c r="GHQ17" s="108"/>
      <c r="GHR17" s="108"/>
      <c r="GHS17" s="108"/>
      <c r="GHT17" s="108"/>
      <c r="GHU17" s="108"/>
      <c r="GHV17" s="108"/>
      <c r="GHW17" s="108"/>
      <c r="GHX17" s="108"/>
      <c r="GHY17" s="108"/>
      <c r="GHZ17" s="108"/>
      <c r="GIA17" s="108"/>
      <c r="GIB17" s="108"/>
      <c r="GIC17" s="108"/>
      <c r="GID17" s="108"/>
      <c r="GIE17" s="108"/>
      <c r="GIF17" s="108"/>
      <c r="GIG17" s="108"/>
      <c r="GIH17" s="108"/>
      <c r="GII17" s="108"/>
      <c r="GIJ17" s="108"/>
      <c r="GIK17" s="108"/>
      <c r="GIL17" s="108"/>
      <c r="GIM17" s="108"/>
      <c r="GIN17" s="108"/>
      <c r="GIO17" s="108"/>
      <c r="GIP17" s="108"/>
      <c r="GIQ17" s="108"/>
      <c r="GIR17" s="108"/>
      <c r="GIS17" s="108"/>
      <c r="GIT17" s="108"/>
      <c r="GIU17" s="108"/>
      <c r="GIV17" s="108"/>
      <c r="GIW17" s="108"/>
      <c r="GIX17" s="108"/>
      <c r="GIY17" s="108"/>
      <c r="GIZ17" s="108"/>
      <c r="GJA17" s="108"/>
      <c r="GJB17" s="108"/>
      <c r="GJC17" s="108"/>
      <c r="GJD17" s="108"/>
      <c r="GJE17" s="108"/>
      <c r="GJF17" s="108"/>
      <c r="GJG17" s="108"/>
      <c r="GJH17" s="108"/>
      <c r="GJI17" s="108"/>
      <c r="GJJ17" s="108"/>
      <c r="GJK17" s="108"/>
      <c r="GJL17" s="108"/>
      <c r="GJM17" s="108"/>
      <c r="GJN17" s="108"/>
      <c r="GJO17" s="108"/>
      <c r="GJP17" s="108"/>
      <c r="GJQ17" s="108"/>
      <c r="GJR17" s="108"/>
      <c r="GJS17" s="108"/>
      <c r="GJT17" s="108"/>
      <c r="GJU17" s="108"/>
      <c r="GJV17" s="108"/>
      <c r="GJW17" s="108"/>
      <c r="GJX17" s="108"/>
      <c r="GJY17" s="108"/>
      <c r="GJZ17" s="108"/>
      <c r="GKA17" s="108"/>
      <c r="GKB17" s="108"/>
      <c r="GKC17" s="108"/>
      <c r="GKD17" s="108"/>
      <c r="GKE17" s="108"/>
      <c r="GKF17" s="108"/>
      <c r="GKG17" s="108"/>
      <c r="GKH17" s="108"/>
      <c r="GKI17" s="108"/>
      <c r="GKJ17" s="108"/>
      <c r="GKK17" s="108"/>
      <c r="GKL17" s="108"/>
      <c r="GKM17" s="108"/>
      <c r="GKN17" s="108"/>
      <c r="GKO17" s="108"/>
      <c r="GKP17" s="108"/>
      <c r="GKQ17" s="108"/>
      <c r="GKR17" s="108"/>
      <c r="GKS17" s="108"/>
      <c r="GKT17" s="108"/>
      <c r="GKU17" s="108"/>
      <c r="GKV17" s="108"/>
      <c r="GKW17" s="108"/>
      <c r="GKX17" s="108"/>
      <c r="GKY17" s="108"/>
      <c r="GKZ17" s="108"/>
      <c r="GLA17" s="108"/>
      <c r="GLB17" s="108"/>
      <c r="GLC17" s="108"/>
      <c r="GLD17" s="108"/>
      <c r="GLE17" s="108"/>
      <c r="GLF17" s="108"/>
      <c r="GLG17" s="108"/>
      <c r="GLH17" s="108"/>
      <c r="GLI17" s="108"/>
      <c r="GLJ17" s="108"/>
      <c r="GLK17" s="108"/>
      <c r="GLL17" s="108"/>
      <c r="GLM17" s="108"/>
      <c r="GLN17" s="108"/>
      <c r="GLO17" s="108"/>
      <c r="GLP17" s="108"/>
      <c r="GLQ17" s="108"/>
      <c r="GLR17" s="108"/>
      <c r="GLS17" s="108"/>
      <c r="GLT17" s="108"/>
      <c r="GLU17" s="108"/>
      <c r="GLV17" s="108"/>
      <c r="GLW17" s="108"/>
      <c r="GLX17" s="108"/>
      <c r="GLY17" s="108"/>
      <c r="GLZ17" s="108"/>
      <c r="GMA17" s="108"/>
      <c r="GMB17" s="108"/>
      <c r="GMC17" s="108"/>
      <c r="GMD17" s="108"/>
      <c r="GME17" s="108"/>
      <c r="GMF17" s="108"/>
      <c r="GMG17" s="108"/>
      <c r="GMH17" s="108"/>
      <c r="GMI17" s="108"/>
      <c r="GMJ17" s="108"/>
      <c r="GMK17" s="108"/>
      <c r="GML17" s="108"/>
      <c r="GMM17" s="108"/>
      <c r="GMN17" s="108"/>
      <c r="GMO17" s="108"/>
      <c r="GMP17" s="108"/>
      <c r="GMQ17" s="108"/>
      <c r="GMR17" s="108"/>
      <c r="GMS17" s="108"/>
      <c r="GMT17" s="108"/>
      <c r="GMU17" s="108"/>
      <c r="GMV17" s="108"/>
      <c r="GMW17" s="108"/>
      <c r="GMX17" s="108"/>
      <c r="GMY17" s="108"/>
      <c r="GMZ17" s="108"/>
      <c r="GNA17" s="108"/>
      <c r="GNB17" s="108"/>
      <c r="GNC17" s="108"/>
      <c r="GND17" s="108"/>
      <c r="GNE17" s="108"/>
      <c r="GNF17" s="108"/>
      <c r="GNG17" s="108"/>
      <c r="GNH17" s="108"/>
      <c r="GNI17" s="108"/>
      <c r="GNJ17" s="108"/>
      <c r="GNK17" s="108"/>
      <c r="GNL17" s="108"/>
      <c r="GNM17" s="108"/>
      <c r="GNN17" s="108"/>
      <c r="GNO17" s="108"/>
      <c r="GNP17" s="108"/>
      <c r="GNQ17" s="108"/>
      <c r="GNR17" s="108"/>
      <c r="GNS17" s="108"/>
      <c r="GNT17" s="108"/>
      <c r="GNU17" s="108"/>
      <c r="GNV17" s="108"/>
      <c r="GNW17" s="108"/>
      <c r="GNX17" s="108"/>
      <c r="GNY17" s="108"/>
      <c r="GNZ17" s="108"/>
      <c r="GOA17" s="108"/>
      <c r="GOB17" s="108"/>
      <c r="GOC17" s="108"/>
      <c r="GOD17" s="108"/>
      <c r="GOE17" s="108"/>
      <c r="GOF17" s="108"/>
      <c r="GOG17" s="108"/>
      <c r="GOH17" s="108"/>
      <c r="GOI17" s="108"/>
      <c r="GOJ17" s="108"/>
      <c r="GOK17" s="108"/>
      <c r="GOL17" s="108"/>
      <c r="GOM17" s="108"/>
      <c r="GON17" s="108"/>
      <c r="GOO17" s="108"/>
      <c r="GOP17" s="108"/>
      <c r="GOQ17" s="108"/>
      <c r="GOR17" s="108"/>
      <c r="GOS17" s="108"/>
      <c r="GOT17" s="108"/>
      <c r="GOU17" s="108"/>
      <c r="GOV17" s="108"/>
      <c r="GOW17" s="108"/>
      <c r="GOX17" s="108"/>
      <c r="GOY17" s="108"/>
      <c r="GOZ17" s="108"/>
      <c r="GPA17" s="108"/>
      <c r="GPB17" s="108"/>
      <c r="GPC17" s="108"/>
      <c r="GPD17" s="108"/>
      <c r="GPE17" s="108"/>
      <c r="GPF17" s="108"/>
      <c r="GPG17" s="108"/>
      <c r="GPH17" s="108"/>
      <c r="GPI17" s="108"/>
      <c r="GPJ17" s="108"/>
      <c r="GPK17" s="108"/>
      <c r="GPL17" s="108"/>
      <c r="GPM17" s="108"/>
      <c r="GPN17" s="108"/>
      <c r="GPO17" s="108"/>
      <c r="GPP17" s="108"/>
      <c r="GPQ17" s="108"/>
      <c r="GPR17" s="108"/>
      <c r="GPS17" s="108"/>
      <c r="GPT17" s="108"/>
      <c r="GPU17" s="108"/>
      <c r="GPV17" s="108"/>
      <c r="GPW17" s="108"/>
      <c r="GPX17" s="108"/>
      <c r="GPY17" s="108"/>
      <c r="GPZ17" s="108"/>
      <c r="GQA17" s="108"/>
      <c r="GQB17" s="108"/>
      <c r="GQC17" s="108"/>
      <c r="GQD17" s="108"/>
      <c r="GQE17" s="108"/>
      <c r="GQF17" s="108"/>
      <c r="GQG17" s="108"/>
      <c r="GQH17" s="108"/>
      <c r="GQI17" s="108"/>
      <c r="GQJ17" s="108"/>
      <c r="GQK17" s="108"/>
      <c r="GQL17" s="108"/>
      <c r="GQM17" s="108"/>
      <c r="GQN17" s="108"/>
      <c r="GQO17" s="108"/>
      <c r="GQP17" s="108"/>
      <c r="GQQ17" s="108"/>
      <c r="GQR17" s="108"/>
      <c r="GQS17" s="108"/>
      <c r="GQT17" s="108"/>
      <c r="GQU17" s="108"/>
      <c r="GQV17" s="108"/>
      <c r="GQW17" s="108"/>
      <c r="GQX17" s="108"/>
      <c r="GQY17" s="108"/>
      <c r="GQZ17" s="108"/>
      <c r="GRA17" s="108"/>
      <c r="GRB17" s="108"/>
      <c r="GRC17" s="108"/>
      <c r="GRD17" s="108"/>
      <c r="GRE17" s="108"/>
      <c r="GRF17" s="108"/>
      <c r="GRG17" s="108"/>
      <c r="GRH17" s="108"/>
      <c r="GRI17" s="108"/>
      <c r="GRJ17" s="108"/>
      <c r="GRK17" s="108"/>
      <c r="GRL17" s="108"/>
      <c r="GRM17" s="108"/>
      <c r="GRN17" s="108"/>
      <c r="GRO17" s="108"/>
      <c r="GRP17" s="108"/>
      <c r="GRQ17" s="108"/>
      <c r="GRR17" s="108"/>
      <c r="GRS17" s="108"/>
      <c r="GRT17" s="108"/>
      <c r="GRU17" s="108"/>
      <c r="GRV17" s="108"/>
      <c r="GRW17" s="108"/>
      <c r="GRX17" s="108"/>
      <c r="GRY17" s="108"/>
      <c r="GRZ17" s="108"/>
      <c r="GSA17" s="108"/>
      <c r="GSB17" s="108"/>
      <c r="GSC17" s="108"/>
      <c r="GSD17" s="108"/>
      <c r="GSE17" s="108"/>
      <c r="GSF17" s="108"/>
      <c r="GSG17" s="108"/>
      <c r="GSH17" s="108"/>
      <c r="GSI17" s="108"/>
      <c r="GSJ17" s="108"/>
      <c r="GSK17" s="108"/>
      <c r="GSL17" s="108"/>
      <c r="GSM17" s="108"/>
      <c r="GSN17" s="108"/>
      <c r="GSO17" s="108"/>
      <c r="GSP17" s="108"/>
      <c r="GSQ17" s="108"/>
      <c r="GSR17" s="108"/>
      <c r="GSS17" s="108"/>
      <c r="GST17" s="108"/>
      <c r="GSU17" s="108"/>
      <c r="GSV17" s="108"/>
      <c r="GSW17" s="108"/>
      <c r="GSX17" s="108"/>
      <c r="GSY17" s="108"/>
      <c r="GSZ17" s="108"/>
      <c r="GTA17" s="108"/>
      <c r="GTB17" s="108"/>
      <c r="GTC17" s="108"/>
      <c r="GTD17" s="108"/>
      <c r="GTE17" s="108"/>
      <c r="GTF17" s="108"/>
      <c r="GTG17" s="108"/>
      <c r="GTH17" s="108"/>
      <c r="GTI17" s="108"/>
      <c r="GTJ17" s="108"/>
      <c r="GTK17" s="108"/>
      <c r="GTL17" s="108"/>
      <c r="GTM17" s="108"/>
      <c r="GTN17" s="108"/>
      <c r="GTO17" s="108"/>
      <c r="GTP17" s="108"/>
      <c r="GTQ17" s="108"/>
      <c r="GTR17" s="108"/>
      <c r="GTS17" s="108"/>
      <c r="GTT17" s="108"/>
      <c r="GTU17" s="108"/>
      <c r="GTV17" s="108"/>
      <c r="GTW17" s="108"/>
      <c r="GTX17" s="108"/>
      <c r="GTY17" s="108"/>
      <c r="GTZ17" s="108"/>
      <c r="GUA17" s="108"/>
      <c r="GUB17" s="108"/>
      <c r="GUC17" s="108"/>
      <c r="GUD17" s="108"/>
      <c r="GUE17" s="108"/>
      <c r="GUF17" s="108"/>
      <c r="GUG17" s="108"/>
      <c r="GUH17" s="108"/>
      <c r="GUI17" s="108"/>
      <c r="GUJ17" s="108"/>
      <c r="GUK17" s="108"/>
      <c r="GUL17" s="108"/>
      <c r="GUM17" s="108"/>
      <c r="GUN17" s="108"/>
      <c r="GUO17" s="108"/>
      <c r="GUP17" s="108"/>
      <c r="GUQ17" s="108"/>
      <c r="GUR17" s="108"/>
      <c r="GUS17" s="108"/>
      <c r="GUT17" s="108"/>
      <c r="GUU17" s="108"/>
      <c r="GUV17" s="108"/>
      <c r="GUW17" s="108"/>
      <c r="GUX17" s="108"/>
      <c r="GUY17" s="108"/>
      <c r="GUZ17" s="108"/>
      <c r="GVA17" s="108"/>
      <c r="GVB17" s="108"/>
      <c r="GVC17" s="108"/>
      <c r="GVD17" s="108"/>
      <c r="GVE17" s="108"/>
      <c r="GVF17" s="108"/>
      <c r="GVG17" s="108"/>
      <c r="GVH17" s="108"/>
      <c r="GVI17" s="108"/>
      <c r="GVJ17" s="108"/>
      <c r="GVK17" s="108"/>
      <c r="GVL17" s="108"/>
      <c r="GVM17" s="108"/>
      <c r="GVN17" s="108"/>
      <c r="GVO17" s="108"/>
      <c r="GVP17" s="108"/>
      <c r="GVQ17" s="108"/>
      <c r="GVR17" s="108"/>
      <c r="GVS17" s="108"/>
      <c r="GVT17" s="108"/>
      <c r="GVU17" s="108"/>
      <c r="GVV17" s="108"/>
      <c r="GVW17" s="108"/>
      <c r="GVX17" s="108"/>
      <c r="GVY17" s="108"/>
      <c r="GVZ17" s="108"/>
      <c r="GWA17" s="108"/>
      <c r="GWB17" s="108"/>
      <c r="GWC17" s="108"/>
      <c r="GWD17" s="108"/>
      <c r="GWE17" s="108"/>
      <c r="GWF17" s="108"/>
      <c r="GWG17" s="108"/>
      <c r="GWH17" s="108"/>
      <c r="GWI17" s="108"/>
      <c r="GWJ17" s="108"/>
      <c r="GWK17" s="108"/>
      <c r="GWL17" s="108"/>
      <c r="GWM17" s="108"/>
      <c r="GWN17" s="108"/>
      <c r="GWO17" s="108"/>
      <c r="GWP17" s="108"/>
      <c r="GWQ17" s="108"/>
      <c r="GWR17" s="108"/>
      <c r="GWS17" s="108"/>
      <c r="GWT17" s="108"/>
      <c r="GWU17" s="108"/>
      <c r="GWV17" s="108"/>
      <c r="GWW17" s="108"/>
      <c r="GWX17" s="108"/>
      <c r="GWY17" s="108"/>
      <c r="GWZ17" s="108"/>
      <c r="GXA17" s="108"/>
      <c r="GXB17" s="108"/>
      <c r="GXC17" s="108"/>
      <c r="GXD17" s="108"/>
      <c r="GXE17" s="108"/>
      <c r="GXF17" s="108"/>
      <c r="GXG17" s="108"/>
      <c r="GXH17" s="108"/>
      <c r="GXI17" s="108"/>
      <c r="GXJ17" s="108"/>
      <c r="GXK17" s="108"/>
      <c r="GXL17" s="108"/>
      <c r="GXM17" s="108"/>
      <c r="GXN17" s="108"/>
      <c r="GXO17" s="108"/>
      <c r="GXP17" s="108"/>
      <c r="GXQ17" s="108"/>
      <c r="GXR17" s="108"/>
      <c r="GXS17" s="108"/>
      <c r="GXT17" s="108"/>
      <c r="GXU17" s="108"/>
      <c r="GXV17" s="108"/>
      <c r="GXW17" s="108"/>
      <c r="GXX17" s="108"/>
      <c r="GXY17" s="108"/>
      <c r="GXZ17" s="108"/>
      <c r="GYA17" s="108"/>
      <c r="GYB17" s="108"/>
      <c r="GYC17" s="108"/>
      <c r="GYD17" s="108"/>
      <c r="GYE17" s="108"/>
      <c r="GYF17" s="108"/>
      <c r="GYG17" s="108"/>
      <c r="GYH17" s="108"/>
      <c r="GYI17" s="108"/>
      <c r="GYJ17" s="108"/>
      <c r="GYK17" s="108"/>
      <c r="GYL17" s="108"/>
      <c r="GYM17" s="108"/>
      <c r="GYN17" s="108"/>
      <c r="GYO17" s="108"/>
      <c r="GYP17" s="108"/>
      <c r="GYQ17" s="108"/>
      <c r="GYR17" s="108"/>
      <c r="GYS17" s="108"/>
      <c r="GYT17" s="108"/>
      <c r="GYU17" s="108"/>
      <c r="GYV17" s="108"/>
      <c r="GYW17" s="108"/>
      <c r="GYX17" s="108"/>
      <c r="GYY17" s="108"/>
      <c r="GYZ17" s="108"/>
      <c r="GZA17" s="108"/>
      <c r="GZB17" s="108"/>
      <c r="GZC17" s="108"/>
      <c r="GZD17" s="108"/>
      <c r="GZE17" s="108"/>
      <c r="GZF17" s="108"/>
      <c r="GZG17" s="108"/>
      <c r="GZH17" s="108"/>
      <c r="GZI17" s="108"/>
      <c r="GZJ17" s="108"/>
      <c r="GZK17" s="108"/>
      <c r="GZL17" s="108"/>
      <c r="GZM17" s="108"/>
      <c r="GZN17" s="108"/>
      <c r="GZO17" s="108"/>
      <c r="GZP17" s="108"/>
      <c r="GZQ17" s="108"/>
      <c r="GZR17" s="108"/>
      <c r="GZS17" s="108"/>
      <c r="GZT17" s="108"/>
      <c r="GZU17" s="108"/>
      <c r="GZV17" s="108"/>
      <c r="GZW17" s="108"/>
      <c r="GZX17" s="108"/>
      <c r="GZY17" s="108"/>
      <c r="GZZ17" s="108"/>
      <c r="HAA17" s="108"/>
      <c r="HAB17" s="108"/>
      <c r="HAC17" s="108"/>
      <c r="HAD17" s="108"/>
      <c r="HAE17" s="108"/>
      <c r="HAF17" s="108"/>
      <c r="HAG17" s="108"/>
      <c r="HAH17" s="108"/>
      <c r="HAI17" s="108"/>
      <c r="HAJ17" s="108"/>
      <c r="HAK17" s="108"/>
      <c r="HAL17" s="108"/>
      <c r="HAM17" s="108"/>
      <c r="HAN17" s="108"/>
      <c r="HAO17" s="108"/>
      <c r="HAP17" s="108"/>
      <c r="HAQ17" s="108"/>
      <c r="HAR17" s="108"/>
      <c r="HAS17" s="108"/>
      <c r="HAT17" s="108"/>
      <c r="HAU17" s="108"/>
      <c r="HAV17" s="108"/>
      <c r="HAW17" s="108"/>
      <c r="HAX17" s="108"/>
      <c r="HAY17" s="108"/>
      <c r="HAZ17" s="108"/>
      <c r="HBA17" s="108"/>
      <c r="HBB17" s="108"/>
      <c r="HBC17" s="108"/>
      <c r="HBD17" s="108"/>
      <c r="HBE17" s="108"/>
      <c r="HBF17" s="108"/>
      <c r="HBG17" s="108"/>
      <c r="HBH17" s="108"/>
      <c r="HBI17" s="108"/>
      <c r="HBJ17" s="108"/>
      <c r="HBK17" s="108"/>
      <c r="HBL17" s="108"/>
      <c r="HBM17" s="108"/>
      <c r="HBN17" s="108"/>
      <c r="HBO17" s="108"/>
      <c r="HBP17" s="108"/>
      <c r="HBQ17" s="108"/>
      <c r="HBR17" s="108"/>
      <c r="HBS17" s="108"/>
      <c r="HBT17" s="108"/>
      <c r="HBU17" s="108"/>
      <c r="HBV17" s="108"/>
      <c r="HBW17" s="108"/>
      <c r="HBX17" s="108"/>
      <c r="HBY17" s="108"/>
      <c r="HBZ17" s="108"/>
      <c r="HCA17" s="108"/>
      <c r="HCB17" s="108"/>
      <c r="HCC17" s="108"/>
      <c r="HCD17" s="108"/>
      <c r="HCE17" s="108"/>
      <c r="HCF17" s="108"/>
      <c r="HCG17" s="108"/>
      <c r="HCH17" s="108"/>
      <c r="HCI17" s="108"/>
      <c r="HCJ17" s="108"/>
      <c r="HCK17" s="108"/>
      <c r="HCL17" s="108"/>
      <c r="HCM17" s="108"/>
      <c r="HCN17" s="108"/>
      <c r="HCO17" s="108"/>
      <c r="HCP17" s="108"/>
      <c r="HCQ17" s="108"/>
      <c r="HCR17" s="108"/>
      <c r="HCS17" s="108"/>
      <c r="HCT17" s="108"/>
      <c r="HCU17" s="108"/>
      <c r="HCV17" s="108"/>
      <c r="HCW17" s="108"/>
      <c r="HCX17" s="108"/>
      <c r="HCY17" s="108"/>
      <c r="HCZ17" s="108"/>
      <c r="HDA17" s="108"/>
      <c r="HDB17" s="108"/>
      <c r="HDC17" s="108"/>
      <c r="HDD17" s="108"/>
      <c r="HDE17" s="108"/>
      <c r="HDF17" s="108"/>
      <c r="HDG17" s="108"/>
      <c r="HDH17" s="108"/>
      <c r="HDI17" s="108"/>
      <c r="HDJ17" s="108"/>
      <c r="HDK17" s="108"/>
      <c r="HDL17" s="108"/>
      <c r="HDM17" s="108"/>
      <c r="HDN17" s="108"/>
      <c r="HDO17" s="108"/>
      <c r="HDP17" s="108"/>
      <c r="HDQ17" s="108"/>
      <c r="HDR17" s="108"/>
      <c r="HDS17" s="108"/>
      <c r="HDT17" s="108"/>
      <c r="HDU17" s="108"/>
      <c r="HDV17" s="108"/>
      <c r="HDW17" s="108"/>
      <c r="HDX17" s="108"/>
      <c r="HDY17" s="108"/>
      <c r="HDZ17" s="108"/>
      <c r="HEA17" s="108"/>
      <c r="HEB17" s="108"/>
      <c r="HEC17" s="108"/>
      <c r="HED17" s="108"/>
      <c r="HEE17" s="108"/>
      <c r="HEF17" s="108"/>
      <c r="HEG17" s="108"/>
      <c r="HEH17" s="108"/>
      <c r="HEI17" s="108"/>
      <c r="HEJ17" s="108"/>
      <c r="HEK17" s="108"/>
      <c r="HEL17" s="108"/>
      <c r="HEM17" s="108"/>
      <c r="HEN17" s="108"/>
      <c r="HEO17" s="108"/>
      <c r="HEP17" s="108"/>
      <c r="HEQ17" s="108"/>
      <c r="HER17" s="108"/>
      <c r="HES17" s="108"/>
      <c r="HET17" s="108"/>
      <c r="HEU17" s="108"/>
      <c r="HEV17" s="108"/>
      <c r="HEW17" s="108"/>
      <c r="HEX17" s="108"/>
      <c r="HEY17" s="108"/>
      <c r="HEZ17" s="108"/>
      <c r="HFA17" s="108"/>
      <c r="HFB17" s="108"/>
      <c r="HFC17" s="108"/>
      <c r="HFD17" s="108"/>
      <c r="HFE17" s="108"/>
      <c r="HFF17" s="108"/>
      <c r="HFG17" s="108"/>
      <c r="HFH17" s="108"/>
      <c r="HFI17" s="108"/>
      <c r="HFJ17" s="108"/>
      <c r="HFK17" s="108"/>
      <c r="HFL17" s="108"/>
      <c r="HFM17" s="108"/>
      <c r="HFN17" s="108"/>
      <c r="HFO17" s="108"/>
      <c r="HFP17" s="108"/>
      <c r="HFQ17" s="108"/>
      <c r="HFR17" s="108"/>
      <c r="HFS17" s="108"/>
      <c r="HFT17" s="108"/>
      <c r="HFU17" s="108"/>
      <c r="HFV17" s="108"/>
      <c r="HFW17" s="108"/>
      <c r="HFX17" s="108"/>
      <c r="HFY17" s="108"/>
      <c r="HFZ17" s="108"/>
      <c r="HGA17" s="108"/>
      <c r="HGB17" s="108"/>
      <c r="HGC17" s="108"/>
      <c r="HGD17" s="108"/>
      <c r="HGE17" s="108"/>
      <c r="HGF17" s="108"/>
      <c r="HGG17" s="108"/>
      <c r="HGH17" s="108"/>
      <c r="HGI17" s="108"/>
      <c r="HGJ17" s="108"/>
      <c r="HGK17" s="108"/>
      <c r="HGL17" s="108"/>
      <c r="HGM17" s="108"/>
      <c r="HGN17" s="108"/>
      <c r="HGO17" s="108"/>
      <c r="HGP17" s="108"/>
      <c r="HGQ17" s="108"/>
      <c r="HGR17" s="108"/>
      <c r="HGS17" s="108"/>
      <c r="HGT17" s="108"/>
      <c r="HGU17" s="108"/>
      <c r="HGV17" s="108"/>
      <c r="HGW17" s="108"/>
      <c r="HGX17" s="108"/>
      <c r="HGY17" s="108"/>
      <c r="HGZ17" s="108"/>
      <c r="HHA17" s="108"/>
      <c r="HHB17" s="108"/>
      <c r="HHC17" s="108"/>
      <c r="HHD17" s="108"/>
      <c r="HHE17" s="108"/>
      <c r="HHF17" s="108"/>
      <c r="HHG17" s="108"/>
      <c r="HHH17" s="108"/>
      <c r="HHI17" s="108"/>
      <c r="HHJ17" s="108"/>
      <c r="HHK17" s="108"/>
      <c r="HHL17" s="108"/>
      <c r="HHM17" s="108"/>
      <c r="HHN17" s="108"/>
      <c r="HHO17" s="108"/>
      <c r="HHP17" s="108"/>
      <c r="HHQ17" s="108"/>
      <c r="HHR17" s="108"/>
      <c r="HHS17" s="108"/>
      <c r="HHT17" s="108"/>
      <c r="HHU17" s="108"/>
      <c r="HHV17" s="108"/>
      <c r="HHW17" s="108"/>
      <c r="HHX17" s="108"/>
      <c r="HHY17" s="108"/>
      <c r="HHZ17" s="108"/>
      <c r="HIA17" s="108"/>
      <c r="HIB17" s="108"/>
      <c r="HIC17" s="108"/>
      <c r="HID17" s="108"/>
      <c r="HIE17" s="108"/>
      <c r="HIF17" s="108"/>
      <c r="HIG17" s="108"/>
      <c r="HIH17" s="108"/>
      <c r="HII17" s="108"/>
      <c r="HIJ17" s="108"/>
      <c r="HIK17" s="108"/>
      <c r="HIL17" s="108"/>
      <c r="HIM17" s="108"/>
      <c r="HIN17" s="108"/>
      <c r="HIO17" s="108"/>
      <c r="HIP17" s="108"/>
      <c r="HIQ17" s="108"/>
      <c r="HIR17" s="108"/>
      <c r="HIS17" s="108"/>
      <c r="HIT17" s="108"/>
      <c r="HIU17" s="108"/>
      <c r="HIV17" s="108"/>
      <c r="HIW17" s="108"/>
      <c r="HIX17" s="108"/>
      <c r="HIY17" s="108"/>
      <c r="HIZ17" s="108"/>
      <c r="HJA17" s="108"/>
      <c r="HJB17" s="108"/>
      <c r="HJC17" s="108"/>
      <c r="HJD17" s="108"/>
      <c r="HJE17" s="108"/>
      <c r="HJF17" s="108"/>
      <c r="HJG17" s="108"/>
      <c r="HJH17" s="108"/>
      <c r="HJI17" s="108"/>
      <c r="HJJ17" s="108"/>
      <c r="HJK17" s="108"/>
      <c r="HJL17" s="108"/>
      <c r="HJM17" s="108"/>
      <c r="HJN17" s="108"/>
      <c r="HJO17" s="108"/>
      <c r="HJP17" s="108"/>
      <c r="HJQ17" s="108"/>
      <c r="HJR17" s="108"/>
      <c r="HJS17" s="108"/>
      <c r="HJT17" s="108"/>
      <c r="HJU17" s="108"/>
      <c r="HJV17" s="108"/>
      <c r="HJW17" s="108"/>
      <c r="HJX17" s="108"/>
      <c r="HJY17" s="108"/>
      <c r="HJZ17" s="108"/>
      <c r="HKA17" s="108"/>
      <c r="HKB17" s="108"/>
      <c r="HKC17" s="108"/>
      <c r="HKD17" s="108"/>
      <c r="HKE17" s="108"/>
      <c r="HKF17" s="108"/>
      <c r="HKG17" s="108"/>
      <c r="HKH17" s="108"/>
      <c r="HKI17" s="108"/>
      <c r="HKJ17" s="108"/>
      <c r="HKK17" s="108"/>
      <c r="HKL17" s="108"/>
      <c r="HKM17" s="108"/>
      <c r="HKN17" s="108"/>
      <c r="HKO17" s="108"/>
      <c r="HKP17" s="108"/>
      <c r="HKQ17" s="108"/>
      <c r="HKR17" s="108"/>
      <c r="HKS17" s="108"/>
      <c r="HKT17" s="108"/>
      <c r="HKU17" s="108"/>
      <c r="HKV17" s="108"/>
      <c r="HKW17" s="108"/>
      <c r="HKX17" s="108"/>
      <c r="HKY17" s="108"/>
      <c r="HKZ17" s="108"/>
      <c r="HLA17" s="108"/>
      <c r="HLB17" s="108"/>
      <c r="HLC17" s="108"/>
      <c r="HLD17" s="108"/>
      <c r="HLE17" s="108"/>
      <c r="HLF17" s="108"/>
      <c r="HLG17" s="108"/>
      <c r="HLH17" s="108"/>
      <c r="HLI17" s="108"/>
      <c r="HLJ17" s="108"/>
      <c r="HLK17" s="108"/>
      <c r="HLL17" s="108"/>
      <c r="HLM17" s="108"/>
      <c r="HLN17" s="108"/>
      <c r="HLO17" s="108"/>
      <c r="HLP17" s="108"/>
      <c r="HLQ17" s="108"/>
      <c r="HLR17" s="108"/>
      <c r="HLS17" s="108"/>
      <c r="HLT17" s="108"/>
      <c r="HLU17" s="108"/>
      <c r="HLV17" s="108"/>
      <c r="HLW17" s="108"/>
      <c r="HLX17" s="108"/>
      <c r="HLY17" s="108"/>
      <c r="HLZ17" s="108"/>
      <c r="HMA17" s="108"/>
      <c r="HMB17" s="108"/>
      <c r="HMC17" s="108"/>
      <c r="HMD17" s="108"/>
      <c r="HME17" s="108"/>
      <c r="HMF17" s="108"/>
      <c r="HMG17" s="108"/>
      <c r="HMH17" s="108"/>
      <c r="HMI17" s="108"/>
      <c r="HMJ17" s="108"/>
      <c r="HMK17" s="108"/>
      <c r="HML17" s="108"/>
      <c r="HMM17" s="108"/>
      <c r="HMN17" s="108"/>
      <c r="HMO17" s="108"/>
      <c r="HMP17" s="108"/>
      <c r="HMQ17" s="108"/>
      <c r="HMR17" s="108"/>
      <c r="HMS17" s="108"/>
      <c r="HMT17" s="108"/>
      <c r="HMU17" s="108"/>
      <c r="HMV17" s="108"/>
      <c r="HMW17" s="108"/>
      <c r="HMX17" s="108"/>
      <c r="HMY17" s="108"/>
      <c r="HMZ17" s="108"/>
      <c r="HNA17" s="108"/>
      <c r="HNB17" s="108"/>
      <c r="HNC17" s="108"/>
      <c r="HND17" s="108"/>
      <c r="HNE17" s="108"/>
      <c r="HNF17" s="108"/>
      <c r="HNG17" s="108"/>
      <c r="HNH17" s="108"/>
      <c r="HNI17" s="108"/>
      <c r="HNJ17" s="108"/>
      <c r="HNK17" s="108"/>
      <c r="HNL17" s="108"/>
      <c r="HNM17" s="108"/>
      <c r="HNN17" s="108"/>
      <c r="HNO17" s="108"/>
      <c r="HNP17" s="108"/>
      <c r="HNQ17" s="108"/>
      <c r="HNR17" s="108"/>
      <c r="HNS17" s="108"/>
      <c r="HNT17" s="108"/>
      <c r="HNU17" s="108"/>
      <c r="HNV17" s="108"/>
      <c r="HNW17" s="108"/>
      <c r="HNX17" s="108"/>
      <c r="HNY17" s="108"/>
      <c r="HNZ17" s="108"/>
      <c r="HOA17" s="108"/>
      <c r="HOB17" s="108"/>
      <c r="HOC17" s="108"/>
      <c r="HOD17" s="108"/>
      <c r="HOE17" s="108"/>
      <c r="HOF17" s="108"/>
      <c r="HOG17" s="108"/>
      <c r="HOH17" s="108"/>
      <c r="HOI17" s="108"/>
      <c r="HOJ17" s="108"/>
      <c r="HOK17" s="108"/>
      <c r="HOL17" s="108"/>
      <c r="HOM17" s="108"/>
      <c r="HON17" s="108"/>
      <c r="HOO17" s="108"/>
      <c r="HOP17" s="108"/>
      <c r="HOQ17" s="108"/>
      <c r="HOR17" s="108"/>
      <c r="HOS17" s="108"/>
      <c r="HOT17" s="108"/>
      <c r="HOU17" s="108"/>
      <c r="HOV17" s="108"/>
      <c r="HOW17" s="108"/>
      <c r="HOX17" s="108"/>
      <c r="HOY17" s="108"/>
      <c r="HOZ17" s="108"/>
      <c r="HPA17" s="108"/>
      <c r="HPB17" s="108"/>
      <c r="HPC17" s="108"/>
      <c r="HPD17" s="108"/>
      <c r="HPE17" s="108"/>
      <c r="HPF17" s="108"/>
      <c r="HPG17" s="108"/>
      <c r="HPH17" s="108"/>
      <c r="HPI17" s="108"/>
      <c r="HPJ17" s="108"/>
      <c r="HPK17" s="108"/>
      <c r="HPL17" s="108"/>
      <c r="HPM17" s="108"/>
      <c r="HPN17" s="108"/>
      <c r="HPO17" s="108"/>
      <c r="HPP17" s="108"/>
      <c r="HPQ17" s="108"/>
      <c r="HPR17" s="108"/>
      <c r="HPS17" s="108"/>
      <c r="HPT17" s="108"/>
      <c r="HPU17" s="108"/>
      <c r="HPV17" s="108"/>
      <c r="HPW17" s="108"/>
      <c r="HPX17" s="108"/>
      <c r="HPY17" s="108"/>
      <c r="HPZ17" s="108"/>
      <c r="HQA17" s="108"/>
      <c r="HQB17" s="108"/>
      <c r="HQC17" s="108"/>
      <c r="HQD17" s="108"/>
      <c r="HQE17" s="108"/>
      <c r="HQF17" s="108"/>
      <c r="HQG17" s="108"/>
      <c r="HQH17" s="108"/>
      <c r="HQI17" s="108"/>
      <c r="HQJ17" s="108"/>
      <c r="HQK17" s="108"/>
      <c r="HQL17" s="108"/>
      <c r="HQM17" s="108"/>
      <c r="HQN17" s="108"/>
      <c r="HQO17" s="108"/>
      <c r="HQP17" s="108"/>
      <c r="HQQ17" s="108"/>
      <c r="HQR17" s="108"/>
      <c r="HQS17" s="108"/>
      <c r="HQT17" s="108"/>
      <c r="HQU17" s="108"/>
      <c r="HQV17" s="108"/>
      <c r="HQW17" s="108"/>
      <c r="HQX17" s="108"/>
      <c r="HQY17" s="108"/>
      <c r="HQZ17" s="108"/>
      <c r="HRA17" s="108"/>
      <c r="HRB17" s="108"/>
      <c r="HRC17" s="108"/>
      <c r="HRD17" s="108"/>
      <c r="HRE17" s="108"/>
      <c r="HRF17" s="108"/>
      <c r="HRG17" s="108"/>
      <c r="HRH17" s="108"/>
      <c r="HRI17" s="108"/>
      <c r="HRJ17" s="108"/>
      <c r="HRK17" s="108"/>
      <c r="HRL17" s="108"/>
      <c r="HRM17" s="108"/>
      <c r="HRN17" s="108"/>
      <c r="HRO17" s="108"/>
      <c r="HRP17" s="108"/>
      <c r="HRQ17" s="108"/>
      <c r="HRR17" s="108"/>
      <c r="HRS17" s="108"/>
      <c r="HRT17" s="108"/>
      <c r="HRU17" s="108"/>
      <c r="HRV17" s="108"/>
      <c r="HRW17" s="108"/>
      <c r="HRX17" s="108"/>
      <c r="HRY17" s="108"/>
      <c r="HRZ17" s="108"/>
      <c r="HSA17" s="108"/>
      <c r="HSB17" s="108"/>
      <c r="HSC17" s="108"/>
      <c r="HSD17" s="108"/>
      <c r="HSE17" s="108"/>
      <c r="HSF17" s="108"/>
      <c r="HSG17" s="108"/>
      <c r="HSH17" s="108"/>
      <c r="HSI17" s="108"/>
      <c r="HSJ17" s="108"/>
      <c r="HSK17" s="108"/>
      <c r="HSL17" s="108"/>
      <c r="HSM17" s="108"/>
      <c r="HSN17" s="108"/>
      <c r="HSO17" s="108"/>
      <c r="HSP17" s="108"/>
      <c r="HSQ17" s="108"/>
      <c r="HSR17" s="108"/>
      <c r="HSS17" s="108"/>
      <c r="HST17" s="108"/>
      <c r="HSU17" s="108"/>
      <c r="HSV17" s="108"/>
      <c r="HSW17" s="108"/>
      <c r="HSX17" s="108"/>
      <c r="HSY17" s="108"/>
      <c r="HSZ17" s="108"/>
      <c r="HTA17" s="108"/>
      <c r="HTB17" s="108"/>
      <c r="HTC17" s="108"/>
      <c r="HTD17" s="108"/>
      <c r="HTE17" s="108"/>
      <c r="HTF17" s="108"/>
      <c r="HTG17" s="108"/>
      <c r="HTH17" s="108"/>
      <c r="HTI17" s="108"/>
      <c r="HTJ17" s="108"/>
      <c r="HTK17" s="108"/>
      <c r="HTL17" s="108"/>
      <c r="HTM17" s="108"/>
      <c r="HTN17" s="108"/>
      <c r="HTO17" s="108"/>
      <c r="HTP17" s="108"/>
      <c r="HTQ17" s="108"/>
      <c r="HTR17" s="108"/>
      <c r="HTS17" s="108"/>
      <c r="HTT17" s="108"/>
      <c r="HTU17" s="108"/>
      <c r="HTV17" s="108"/>
      <c r="HTW17" s="108"/>
      <c r="HTX17" s="108"/>
      <c r="HTY17" s="108"/>
      <c r="HTZ17" s="108"/>
      <c r="HUA17" s="108"/>
      <c r="HUB17" s="108"/>
      <c r="HUC17" s="108"/>
      <c r="HUD17" s="108"/>
      <c r="HUE17" s="108"/>
      <c r="HUF17" s="108"/>
      <c r="HUG17" s="108"/>
      <c r="HUH17" s="108"/>
      <c r="HUI17" s="108"/>
      <c r="HUJ17" s="108"/>
      <c r="HUK17" s="108"/>
      <c r="HUL17" s="108"/>
      <c r="HUM17" s="108"/>
      <c r="HUN17" s="108"/>
      <c r="HUO17" s="108"/>
      <c r="HUP17" s="108"/>
      <c r="HUQ17" s="108"/>
      <c r="HUR17" s="108"/>
      <c r="HUS17" s="108"/>
      <c r="HUT17" s="108"/>
      <c r="HUU17" s="108"/>
      <c r="HUV17" s="108"/>
      <c r="HUW17" s="108"/>
      <c r="HUX17" s="108"/>
      <c r="HUY17" s="108"/>
      <c r="HUZ17" s="108"/>
      <c r="HVA17" s="108"/>
      <c r="HVB17" s="108"/>
      <c r="HVC17" s="108"/>
      <c r="HVD17" s="108"/>
      <c r="HVE17" s="108"/>
      <c r="HVF17" s="108"/>
      <c r="HVG17" s="108"/>
      <c r="HVH17" s="108"/>
      <c r="HVI17" s="108"/>
      <c r="HVJ17" s="108"/>
      <c r="HVK17" s="108"/>
      <c r="HVL17" s="108"/>
      <c r="HVM17" s="108"/>
      <c r="HVN17" s="108"/>
      <c r="HVO17" s="108"/>
      <c r="HVP17" s="108"/>
      <c r="HVQ17" s="108"/>
      <c r="HVR17" s="108"/>
      <c r="HVS17" s="108"/>
      <c r="HVT17" s="108"/>
      <c r="HVU17" s="108"/>
      <c r="HVV17" s="108"/>
      <c r="HVW17" s="108"/>
      <c r="HVX17" s="108"/>
      <c r="HVY17" s="108"/>
      <c r="HVZ17" s="108"/>
      <c r="HWA17" s="108"/>
      <c r="HWB17" s="108"/>
      <c r="HWC17" s="108"/>
      <c r="HWD17" s="108"/>
      <c r="HWE17" s="108"/>
      <c r="HWF17" s="108"/>
      <c r="HWG17" s="108"/>
      <c r="HWH17" s="108"/>
      <c r="HWI17" s="108"/>
      <c r="HWJ17" s="108"/>
      <c r="HWK17" s="108"/>
      <c r="HWL17" s="108"/>
      <c r="HWM17" s="108"/>
      <c r="HWN17" s="108"/>
      <c r="HWO17" s="108"/>
      <c r="HWP17" s="108"/>
      <c r="HWQ17" s="108"/>
      <c r="HWR17" s="108"/>
      <c r="HWS17" s="108"/>
      <c r="HWT17" s="108"/>
      <c r="HWU17" s="108"/>
      <c r="HWV17" s="108"/>
      <c r="HWW17" s="108"/>
      <c r="HWX17" s="108"/>
      <c r="HWY17" s="108"/>
      <c r="HWZ17" s="108"/>
      <c r="HXA17" s="108"/>
      <c r="HXB17" s="108"/>
      <c r="HXC17" s="108"/>
      <c r="HXD17" s="108"/>
      <c r="HXE17" s="108"/>
      <c r="HXF17" s="108"/>
      <c r="HXG17" s="108"/>
      <c r="HXH17" s="108"/>
      <c r="HXI17" s="108"/>
      <c r="HXJ17" s="108"/>
      <c r="HXK17" s="108"/>
      <c r="HXL17" s="108"/>
      <c r="HXM17" s="108"/>
      <c r="HXN17" s="108"/>
      <c r="HXO17" s="108"/>
      <c r="HXP17" s="108"/>
      <c r="HXQ17" s="108"/>
      <c r="HXR17" s="108"/>
      <c r="HXS17" s="108"/>
      <c r="HXT17" s="108"/>
      <c r="HXU17" s="108"/>
      <c r="HXV17" s="108"/>
      <c r="HXW17" s="108"/>
      <c r="HXX17" s="108"/>
      <c r="HXY17" s="108"/>
      <c r="HXZ17" s="108"/>
      <c r="HYA17" s="108"/>
      <c r="HYB17" s="108"/>
      <c r="HYC17" s="108"/>
      <c r="HYD17" s="108"/>
      <c r="HYE17" s="108"/>
      <c r="HYF17" s="108"/>
      <c r="HYG17" s="108"/>
      <c r="HYH17" s="108"/>
      <c r="HYI17" s="108"/>
      <c r="HYJ17" s="108"/>
      <c r="HYK17" s="108"/>
      <c r="HYL17" s="108"/>
      <c r="HYM17" s="108"/>
      <c r="HYN17" s="108"/>
      <c r="HYO17" s="108"/>
      <c r="HYP17" s="108"/>
      <c r="HYQ17" s="108"/>
      <c r="HYR17" s="108"/>
      <c r="HYS17" s="108"/>
      <c r="HYT17" s="108"/>
      <c r="HYU17" s="108"/>
      <c r="HYV17" s="108"/>
      <c r="HYW17" s="108"/>
      <c r="HYX17" s="108"/>
      <c r="HYY17" s="108"/>
      <c r="HYZ17" s="108"/>
      <c r="HZA17" s="108"/>
      <c r="HZB17" s="108"/>
      <c r="HZC17" s="108"/>
      <c r="HZD17" s="108"/>
      <c r="HZE17" s="108"/>
      <c r="HZF17" s="108"/>
      <c r="HZG17" s="108"/>
      <c r="HZH17" s="108"/>
      <c r="HZI17" s="108"/>
      <c r="HZJ17" s="108"/>
      <c r="HZK17" s="108"/>
      <c r="HZL17" s="108"/>
      <c r="HZM17" s="108"/>
      <c r="HZN17" s="108"/>
      <c r="HZO17" s="108"/>
      <c r="HZP17" s="108"/>
      <c r="HZQ17" s="108"/>
      <c r="HZR17" s="108"/>
      <c r="HZS17" s="108"/>
      <c r="HZT17" s="108"/>
      <c r="HZU17" s="108"/>
      <c r="HZV17" s="108"/>
      <c r="HZW17" s="108"/>
      <c r="HZX17" s="108"/>
      <c r="HZY17" s="108"/>
      <c r="HZZ17" s="108"/>
      <c r="IAA17" s="108"/>
      <c r="IAB17" s="108"/>
      <c r="IAC17" s="108"/>
      <c r="IAD17" s="108"/>
      <c r="IAE17" s="108"/>
      <c r="IAF17" s="108"/>
      <c r="IAG17" s="108"/>
      <c r="IAH17" s="108"/>
      <c r="IAI17" s="108"/>
      <c r="IAJ17" s="108"/>
      <c r="IAK17" s="108"/>
      <c r="IAL17" s="108"/>
      <c r="IAM17" s="108"/>
      <c r="IAN17" s="108"/>
      <c r="IAO17" s="108"/>
      <c r="IAP17" s="108"/>
      <c r="IAQ17" s="108"/>
      <c r="IAR17" s="108"/>
      <c r="IAS17" s="108"/>
      <c r="IAT17" s="108"/>
      <c r="IAU17" s="108"/>
      <c r="IAV17" s="108"/>
      <c r="IAW17" s="108"/>
      <c r="IAX17" s="108"/>
      <c r="IAY17" s="108"/>
      <c r="IAZ17" s="108"/>
      <c r="IBA17" s="108"/>
      <c r="IBB17" s="108"/>
      <c r="IBC17" s="108"/>
      <c r="IBD17" s="108"/>
      <c r="IBE17" s="108"/>
      <c r="IBF17" s="108"/>
      <c r="IBG17" s="108"/>
      <c r="IBH17" s="108"/>
      <c r="IBI17" s="108"/>
      <c r="IBJ17" s="108"/>
      <c r="IBK17" s="108"/>
      <c r="IBL17" s="108"/>
      <c r="IBM17" s="108"/>
      <c r="IBN17" s="108"/>
      <c r="IBO17" s="108"/>
      <c r="IBP17" s="108"/>
      <c r="IBQ17" s="108"/>
      <c r="IBR17" s="108"/>
      <c r="IBS17" s="108"/>
      <c r="IBT17" s="108"/>
      <c r="IBU17" s="108"/>
      <c r="IBV17" s="108"/>
      <c r="IBW17" s="108"/>
      <c r="IBX17" s="108"/>
      <c r="IBY17" s="108"/>
      <c r="IBZ17" s="108"/>
      <c r="ICA17" s="108"/>
      <c r="ICB17" s="108"/>
      <c r="ICC17" s="108"/>
      <c r="ICD17" s="108"/>
      <c r="ICE17" s="108"/>
      <c r="ICF17" s="108"/>
      <c r="ICG17" s="108"/>
      <c r="ICH17" s="108"/>
      <c r="ICI17" s="108"/>
      <c r="ICJ17" s="108"/>
      <c r="ICK17" s="108"/>
      <c r="ICL17" s="108"/>
      <c r="ICM17" s="108"/>
      <c r="ICN17" s="108"/>
      <c r="ICO17" s="108"/>
      <c r="ICP17" s="108"/>
      <c r="ICQ17" s="108"/>
      <c r="ICR17" s="108"/>
      <c r="ICS17" s="108"/>
      <c r="ICT17" s="108"/>
      <c r="ICU17" s="108"/>
      <c r="ICV17" s="108"/>
      <c r="ICW17" s="108"/>
      <c r="ICX17" s="108"/>
      <c r="ICY17" s="108"/>
      <c r="ICZ17" s="108"/>
      <c r="IDA17" s="108"/>
      <c r="IDB17" s="108"/>
      <c r="IDC17" s="108"/>
      <c r="IDD17" s="108"/>
      <c r="IDE17" s="108"/>
      <c r="IDF17" s="108"/>
      <c r="IDG17" s="108"/>
      <c r="IDH17" s="108"/>
      <c r="IDI17" s="108"/>
      <c r="IDJ17" s="108"/>
      <c r="IDK17" s="108"/>
      <c r="IDL17" s="108"/>
      <c r="IDM17" s="108"/>
      <c r="IDN17" s="108"/>
      <c r="IDO17" s="108"/>
      <c r="IDP17" s="108"/>
      <c r="IDQ17" s="108"/>
      <c r="IDR17" s="108"/>
      <c r="IDS17" s="108"/>
      <c r="IDT17" s="108"/>
      <c r="IDU17" s="108"/>
      <c r="IDV17" s="108"/>
      <c r="IDW17" s="108"/>
      <c r="IDX17" s="108"/>
      <c r="IDY17" s="108"/>
      <c r="IDZ17" s="108"/>
      <c r="IEA17" s="108"/>
      <c r="IEB17" s="108"/>
      <c r="IEC17" s="108"/>
      <c r="IED17" s="108"/>
      <c r="IEE17" s="108"/>
      <c r="IEF17" s="108"/>
      <c r="IEG17" s="108"/>
      <c r="IEH17" s="108"/>
      <c r="IEI17" s="108"/>
      <c r="IEJ17" s="108"/>
      <c r="IEK17" s="108"/>
      <c r="IEL17" s="108"/>
      <c r="IEM17" s="108"/>
      <c r="IEN17" s="108"/>
      <c r="IEO17" s="108"/>
      <c r="IEP17" s="108"/>
      <c r="IEQ17" s="108"/>
      <c r="IER17" s="108"/>
      <c r="IES17" s="108"/>
      <c r="IET17" s="108"/>
      <c r="IEU17" s="108"/>
      <c r="IEV17" s="108"/>
      <c r="IEW17" s="108"/>
      <c r="IEX17" s="108"/>
      <c r="IEY17" s="108"/>
      <c r="IEZ17" s="108"/>
      <c r="IFA17" s="108"/>
      <c r="IFB17" s="108"/>
      <c r="IFC17" s="108"/>
      <c r="IFD17" s="108"/>
      <c r="IFE17" s="108"/>
      <c r="IFF17" s="108"/>
      <c r="IFG17" s="108"/>
      <c r="IFH17" s="108"/>
      <c r="IFI17" s="108"/>
      <c r="IFJ17" s="108"/>
      <c r="IFK17" s="108"/>
      <c r="IFL17" s="108"/>
      <c r="IFM17" s="108"/>
      <c r="IFN17" s="108"/>
      <c r="IFO17" s="108"/>
      <c r="IFP17" s="108"/>
      <c r="IFQ17" s="108"/>
      <c r="IFR17" s="108"/>
      <c r="IFS17" s="108"/>
      <c r="IFT17" s="108"/>
      <c r="IFU17" s="108"/>
      <c r="IFV17" s="108"/>
      <c r="IFW17" s="108"/>
      <c r="IFX17" s="108"/>
      <c r="IFY17" s="108"/>
      <c r="IFZ17" s="108"/>
      <c r="IGA17" s="108"/>
      <c r="IGB17" s="108"/>
      <c r="IGC17" s="108"/>
      <c r="IGD17" s="108"/>
      <c r="IGE17" s="108"/>
      <c r="IGF17" s="108"/>
      <c r="IGG17" s="108"/>
      <c r="IGH17" s="108"/>
      <c r="IGI17" s="108"/>
      <c r="IGJ17" s="108"/>
      <c r="IGK17" s="108"/>
      <c r="IGL17" s="108"/>
      <c r="IGM17" s="108"/>
      <c r="IGN17" s="108"/>
      <c r="IGO17" s="108"/>
      <c r="IGP17" s="108"/>
      <c r="IGQ17" s="108"/>
      <c r="IGR17" s="108"/>
      <c r="IGS17" s="108"/>
      <c r="IGT17" s="108"/>
      <c r="IGU17" s="108"/>
      <c r="IGV17" s="108"/>
      <c r="IGW17" s="108"/>
      <c r="IGX17" s="108"/>
      <c r="IGY17" s="108"/>
      <c r="IGZ17" s="108"/>
      <c r="IHA17" s="108"/>
      <c r="IHB17" s="108"/>
      <c r="IHC17" s="108"/>
      <c r="IHD17" s="108"/>
      <c r="IHE17" s="108"/>
      <c r="IHF17" s="108"/>
      <c r="IHG17" s="108"/>
      <c r="IHH17" s="108"/>
      <c r="IHI17" s="108"/>
      <c r="IHJ17" s="108"/>
      <c r="IHK17" s="108"/>
      <c r="IHL17" s="108"/>
      <c r="IHM17" s="108"/>
      <c r="IHN17" s="108"/>
      <c r="IHO17" s="108"/>
      <c r="IHP17" s="108"/>
      <c r="IHQ17" s="108"/>
      <c r="IHR17" s="108"/>
      <c r="IHS17" s="108"/>
      <c r="IHT17" s="108"/>
      <c r="IHU17" s="108"/>
      <c r="IHV17" s="108"/>
      <c r="IHW17" s="108"/>
      <c r="IHX17" s="108"/>
      <c r="IHY17" s="108"/>
      <c r="IHZ17" s="108"/>
      <c r="IIA17" s="108"/>
      <c r="IIB17" s="108"/>
      <c r="IIC17" s="108"/>
      <c r="IID17" s="108"/>
      <c r="IIE17" s="108"/>
      <c r="IIF17" s="108"/>
      <c r="IIG17" s="108"/>
      <c r="IIH17" s="108"/>
      <c r="III17" s="108"/>
      <c r="IIJ17" s="108"/>
      <c r="IIK17" s="108"/>
      <c r="IIL17" s="108"/>
      <c r="IIM17" s="108"/>
      <c r="IIN17" s="108"/>
      <c r="IIO17" s="108"/>
      <c r="IIP17" s="108"/>
      <c r="IIQ17" s="108"/>
      <c r="IIR17" s="108"/>
      <c r="IIS17" s="108"/>
      <c r="IIT17" s="108"/>
      <c r="IIU17" s="108"/>
      <c r="IIV17" s="108"/>
      <c r="IIW17" s="108"/>
      <c r="IIX17" s="108"/>
      <c r="IIY17" s="108"/>
      <c r="IIZ17" s="108"/>
      <c r="IJA17" s="108"/>
      <c r="IJB17" s="108"/>
      <c r="IJC17" s="108"/>
      <c r="IJD17" s="108"/>
      <c r="IJE17" s="108"/>
      <c r="IJF17" s="108"/>
      <c r="IJG17" s="108"/>
      <c r="IJH17" s="108"/>
      <c r="IJI17" s="108"/>
      <c r="IJJ17" s="108"/>
      <c r="IJK17" s="108"/>
      <c r="IJL17" s="108"/>
      <c r="IJM17" s="108"/>
      <c r="IJN17" s="108"/>
      <c r="IJO17" s="108"/>
      <c r="IJP17" s="108"/>
      <c r="IJQ17" s="108"/>
      <c r="IJR17" s="108"/>
      <c r="IJS17" s="108"/>
      <c r="IJT17" s="108"/>
      <c r="IJU17" s="108"/>
      <c r="IJV17" s="108"/>
      <c r="IJW17" s="108"/>
      <c r="IJX17" s="108"/>
      <c r="IJY17" s="108"/>
      <c r="IJZ17" s="108"/>
      <c r="IKA17" s="108"/>
      <c r="IKB17" s="108"/>
      <c r="IKC17" s="108"/>
      <c r="IKD17" s="108"/>
      <c r="IKE17" s="108"/>
      <c r="IKF17" s="108"/>
      <c r="IKG17" s="108"/>
      <c r="IKH17" s="108"/>
      <c r="IKI17" s="108"/>
      <c r="IKJ17" s="108"/>
      <c r="IKK17" s="108"/>
      <c r="IKL17" s="108"/>
      <c r="IKM17" s="108"/>
      <c r="IKN17" s="108"/>
      <c r="IKO17" s="108"/>
      <c r="IKP17" s="108"/>
      <c r="IKQ17" s="108"/>
      <c r="IKR17" s="108"/>
      <c r="IKS17" s="108"/>
      <c r="IKT17" s="108"/>
      <c r="IKU17" s="108"/>
      <c r="IKV17" s="108"/>
      <c r="IKW17" s="108"/>
      <c r="IKX17" s="108"/>
      <c r="IKY17" s="108"/>
      <c r="IKZ17" s="108"/>
      <c r="ILA17" s="108"/>
      <c r="ILB17" s="108"/>
      <c r="ILC17" s="108"/>
      <c r="ILD17" s="108"/>
      <c r="ILE17" s="108"/>
      <c r="ILF17" s="108"/>
      <c r="ILG17" s="108"/>
      <c r="ILH17" s="108"/>
      <c r="ILI17" s="108"/>
      <c r="ILJ17" s="108"/>
      <c r="ILK17" s="108"/>
      <c r="ILL17" s="108"/>
      <c r="ILM17" s="108"/>
      <c r="ILN17" s="108"/>
      <c r="ILO17" s="108"/>
      <c r="ILP17" s="108"/>
      <c r="ILQ17" s="108"/>
      <c r="ILR17" s="108"/>
      <c r="ILS17" s="108"/>
      <c r="ILT17" s="108"/>
      <c r="ILU17" s="108"/>
      <c r="ILV17" s="108"/>
      <c r="ILW17" s="108"/>
      <c r="ILX17" s="108"/>
      <c r="ILY17" s="108"/>
      <c r="ILZ17" s="108"/>
      <c r="IMA17" s="108"/>
      <c r="IMB17" s="108"/>
      <c r="IMC17" s="108"/>
      <c r="IMD17" s="108"/>
      <c r="IME17" s="108"/>
      <c r="IMF17" s="108"/>
      <c r="IMG17" s="108"/>
      <c r="IMH17" s="108"/>
      <c r="IMI17" s="108"/>
      <c r="IMJ17" s="108"/>
      <c r="IMK17" s="108"/>
      <c r="IML17" s="108"/>
      <c r="IMM17" s="108"/>
      <c r="IMN17" s="108"/>
      <c r="IMO17" s="108"/>
      <c r="IMP17" s="108"/>
      <c r="IMQ17" s="108"/>
      <c r="IMR17" s="108"/>
      <c r="IMS17" s="108"/>
      <c r="IMT17" s="108"/>
      <c r="IMU17" s="108"/>
      <c r="IMV17" s="108"/>
      <c r="IMW17" s="108"/>
      <c r="IMX17" s="108"/>
      <c r="IMY17" s="108"/>
      <c r="IMZ17" s="108"/>
      <c r="INA17" s="108"/>
      <c r="INB17" s="108"/>
      <c r="INC17" s="108"/>
      <c r="IND17" s="108"/>
      <c r="INE17" s="108"/>
      <c r="INF17" s="108"/>
      <c r="ING17" s="108"/>
      <c r="INH17" s="108"/>
      <c r="INI17" s="108"/>
      <c r="INJ17" s="108"/>
      <c r="INK17" s="108"/>
      <c r="INL17" s="108"/>
      <c r="INM17" s="108"/>
      <c r="INN17" s="108"/>
      <c r="INO17" s="108"/>
      <c r="INP17" s="108"/>
      <c r="INQ17" s="108"/>
      <c r="INR17" s="108"/>
      <c r="INS17" s="108"/>
      <c r="INT17" s="108"/>
      <c r="INU17" s="108"/>
      <c r="INV17" s="108"/>
      <c r="INW17" s="108"/>
      <c r="INX17" s="108"/>
      <c r="INY17" s="108"/>
      <c r="INZ17" s="108"/>
      <c r="IOA17" s="108"/>
      <c r="IOB17" s="108"/>
      <c r="IOC17" s="108"/>
      <c r="IOD17" s="108"/>
      <c r="IOE17" s="108"/>
      <c r="IOF17" s="108"/>
      <c r="IOG17" s="108"/>
      <c r="IOH17" s="108"/>
      <c r="IOI17" s="108"/>
      <c r="IOJ17" s="108"/>
      <c r="IOK17" s="108"/>
      <c r="IOL17" s="108"/>
      <c r="IOM17" s="108"/>
      <c r="ION17" s="108"/>
      <c r="IOO17" s="108"/>
      <c r="IOP17" s="108"/>
      <c r="IOQ17" s="108"/>
      <c r="IOR17" s="108"/>
      <c r="IOS17" s="108"/>
      <c r="IOT17" s="108"/>
      <c r="IOU17" s="108"/>
      <c r="IOV17" s="108"/>
      <c r="IOW17" s="108"/>
      <c r="IOX17" s="108"/>
      <c r="IOY17" s="108"/>
      <c r="IOZ17" s="108"/>
      <c r="IPA17" s="108"/>
      <c r="IPB17" s="108"/>
      <c r="IPC17" s="108"/>
      <c r="IPD17" s="108"/>
      <c r="IPE17" s="108"/>
      <c r="IPF17" s="108"/>
      <c r="IPG17" s="108"/>
      <c r="IPH17" s="108"/>
      <c r="IPI17" s="108"/>
      <c r="IPJ17" s="108"/>
      <c r="IPK17" s="108"/>
      <c r="IPL17" s="108"/>
      <c r="IPM17" s="108"/>
      <c r="IPN17" s="108"/>
      <c r="IPO17" s="108"/>
      <c r="IPP17" s="108"/>
      <c r="IPQ17" s="108"/>
      <c r="IPR17" s="108"/>
      <c r="IPS17" s="108"/>
      <c r="IPT17" s="108"/>
      <c r="IPU17" s="108"/>
      <c r="IPV17" s="108"/>
      <c r="IPW17" s="108"/>
      <c r="IPX17" s="108"/>
      <c r="IPY17" s="108"/>
      <c r="IPZ17" s="108"/>
      <c r="IQA17" s="108"/>
      <c r="IQB17" s="108"/>
      <c r="IQC17" s="108"/>
      <c r="IQD17" s="108"/>
      <c r="IQE17" s="108"/>
      <c r="IQF17" s="108"/>
      <c r="IQG17" s="108"/>
      <c r="IQH17" s="108"/>
      <c r="IQI17" s="108"/>
      <c r="IQJ17" s="108"/>
      <c r="IQK17" s="108"/>
      <c r="IQL17" s="108"/>
      <c r="IQM17" s="108"/>
      <c r="IQN17" s="108"/>
      <c r="IQO17" s="108"/>
      <c r="IQP17" s="108"/>
      <c r="IQQ17" s="108"/>
      <c r="IQR17" s="108"/>
      <c r="IQS17" s="108"/>
      <c r="IQT17" s="108"/>
      <c r="IQU17" s="108"/>
      <c r="IQV17" s="108"/>
      <c r="IQW17" s="108"/>
      <c r="IQX17" s="108"/>
      <c r="IQY17" s="108"/>
      <c r="IQZ17" s="108"/>
      <c r="IRA17" s="108"/>
      <c r="IRB17" s="108"/>
      <c r="IRC17" s="108"/>
      <c r="IRD17" s="108"/>
      <c r="IRE17" s="108"/>
      <c r="IRF17" s="108"/>
      <c r="IRG17" s="108"/>
      <c r="IRH17" s="108"/>
      <c r="IRI17" s="108"/>
      <c r="IRJ17" s="108"/>
      <c r="IRK17" s="108"/>
      <c r="IRL17" s="108"/>
      <c r="IRM17" s="108"/>
      <c r="IRN17" s="108"/>
      <c r="IRO17" s="108"/>
      <c r="IRP17" s="108"/>
      <c r="IRQ17" s="108"/>
      <c r="IRR17" s="108"/>
      <c r="IRS17" s="108"/>
      <c r="IRT17" s="108"/>
      <c r="IRU17" s="108"/>
      <c r="IRV17" s="108"/>
      <c r="IRW17" s="108"/>
      <c r="IRX17" s="108"/>
      <c r="IRY17" s="108"/>
      <c r="IRZ17" s="108"/>
      <c r="ISA17" s="108"/>
      <c r="ISB17" s="108"/>
      <c r="ISC17" s="108"/>
      <c r="ISD17" s="108"/>
      <c r="ISE17" s="108"/>
      <c r="ISF17" s="108"/>
      <c r="ISG17" s="108"/>
      <c r="ISH17" s="108"/>
      <c r="ISI17" s="108"/>
      <c r="ISJ17" s="108"/>
      <c r="ISK17" s="108"/>
      <c r="ISL17" s="108"/>
      <c r="ISM17" s="108"/>
      <c r="ISN17" s="108"/>
      <c r="ISO17" s="108"/>
      <c r="ISP17" s="108"/>
      <c r="ISQ17" s="108"/>
      <c r="ISR17" s="108"/>
      <c r="ISS17" s="108"/>
      <c r="IST17" s="108"/>
      <c r="ISU17" s="108"/>
      <c r="ISV17" s="108"/>
      <c r="ISW17" s="108"/>
      <c r="ISX17" s="108"/>
      <c r="ISY17" s="108"/>
      <c r="ISZ17" s="108"/>
      <c r="ITA17" s="108"/>
      <c r="ITB17" s="108"/>
      <c r="ITC17" s="108"/>
      <c r="ITD17" s="108"/>
      <c r="ITE17" s="108"/>
      <c r="ITF17" s="108"/>
      <c r="ITG17" s="108"/>
      <c r="ITH17" s="108"/>
      <c r="ITI17" s="108"/>
      <c r="ITJ17" s="108"/>
      <c r="ITK17" s="108"/>
      <c r="ITL17" s="108"/>
      <c r="ITM17" s="108"/>
      <c r="ITN17" s="108"/>
      <c r="ITO17" s="108"/>
      <c r="ITP17" s="108"/>
      <c r="ITQ17" s="108"/>
      <c r="ITR17" s="108"/>
      <c r="ITS17" s="108"/>
      <c r="ITT17" s="108"/>
      <c r="ITU17" s="108"/>
      <c r="ITV17" s="108"/>
      <c r="ITW17" s="108"/>
      <c r="ITX17" s="108"/>
      <c r="ITY17" s="108"/>
      <c r="ITZ17" s="108"/>
      <c r="IUA17" s="108"/>
      <c r="IUB17" s="108"/>
      <c r="IUC17" s="108"/>
      <c r="IUD17" s="108"/>
      <c r="IUE17" s="108"/>
      <c r="IUF17" s="108"/>
      <c r="IUG17" s="108"/>
      <c r="IUH17" s="108"/>
      <c r="IUI17" s="108"/>
      <c r="IUJ17" s="108"/>
      <c r="IUK17" s="108"/>
      <c r="IUL17" s="108"/>
      <c r="IUM17" s="108"/>
      <c r="IUN17" s="108"/>
      <c r="IUO17" s="108"/>
      <c r="IUP17" s="108"/>
      <c r="IUQ17" s="108"/>
      <c r="IUR17" s="108"/>
      <c r="IUS17" s="108"/>
      <c r="IUT17" s="108"/>
      <c r="IUU17" s="108"/>
      <c r="IUV17" s="108"/>
      <c r="IUW17" s="108"/>
      <c r="IUX17" s="108"/>
      <c r="IUY17" s="108"/>
      <c r="IUZ17" s="108"/>
      <c r="IVA17" s="108"/>
      <c r="IVB17" s="108"/>
      <c r="IVC17" s="108"/>
      <c r="IVD17" s="108"/>
      <c r="IVE17" s="108"/>
      <c r="IVF17" s="108"/>
      <c r="IVG17" s="108"/>
      <c r="IVH17" s="108"/>
      <c r="IVI17" s="108"/>
      <c r="IVJ17" s="108"/>
      <c r="IVK17" s="108"/>
      <c r="IVL17" s="108"/>
      <c r="IVM17" s="108"/>
      <c r="IVN17" s="108"/>
      <c r="IVO17" s="108"/>
      <c r="IVP17" s="108"/>
      <c r="IVQ17" s="108"/>
      <c r="IVR17" s="108"/>
      <c r="IVS17" s="108"/>
      <c r="IVT17" s="108"/>
      <c r="IVU17" s="108"/>
      <c r="IVV17" s="108"/>
      <c r="IVW17" s="108"/>
      <c r="IVX17" s="108"/>
      <c r="IVY17" s="108"/>
      <c r="IVZ17" s="108"/>
      <c r="IWA17" s="108"/>
      <c r="IWB17" s="108"/>
      <c r="IWC17" s="108"/>
      <c r="IWD17" s="108"/>
      <c r="IWE17" s="108"/>
      <c r="IWF17" s="108"/>
      <c r="IWG17" s="108"/>
      <c r="IWH17" s="108"/>
      <c r="IWI17" s="108"/>
      <c r="IWJ17" s="108"/>
      <c r="IWK17" s="108"/>
      <c r="IWL17" s="108"/>
      <c r="IWM17" s="108"/>
      <c r="IWN17" s="108"/>
      <c r="IWO17" s="108"/>
      <c r="IWP17" s="108"/>
      <c r="IWQ17" s="108"/>
      <c r="IWR17" s="108"/>
      <c r="IWS17" s="108"/>
      <c r="IWT17" s="108"/>
      <c r="IWU17" s="108"/>
      <c r="IWV17" s="108"/>
      <c r="IWW17" s="108"/>
      <c r="IWX17" s="108"/>
      <c r="IWY17" s="108"/>
      <c r="IWZ17" s="108"/>
      <c r="IXA17" s="108"/>
      <c r="IXB17" s="108"/>
      <c r="IXC17" s="108"/>
      <c r="IXD17" s="108"/>
      <c r="IXE17" s="108"/>
      <c r="IXF17" s="108"/>
      <c r="IXG17" s="108"/>
      <c r="IXH17" s="108"/>
      <c r="IXI17" s="108"/>
      <c r="IXJ17" s="108"/>
      <c r="IXK17" s="108"/>
      <c r="IXL17" s="108"/>
      <c r="IXM17" s="108"/>
      <c r="IXN17" s="108"/>
      <c r="IXO17" s="108"/>
      <c r="IXP17" s="108"/>
      <c r="IXQ17" s="108"/>
      <c r="IXR17" s="108"/>
      <c r="IXS17" s="108"/>
      <c r="IXT17" s="108"/>
      <c r="IXU17" s="108"/>
      <c r="IXV17" s="108"/>
      <c r="IXW17" s="108"/>
      <c r="IXX17" s="108"/>
      <c r="IXY17" s="108"/>
      <c r="IXZ17" s="108"/>
      <c r="IYA17" s="108"/>
      <c r="IYB17" s="108"/>
      <c r="IYC17" s="108"/>
      <c r="IYD17" s="108"/>
      <c r="IYE17" s="108"/>
      <c r="IYF17" s="108"/>
      <c r="IYG17" s="108"/>
      <c r="IYH17" s="108"/>
      <c r="IYI17" s="108"/>
      <c r="IYJ17" s="108"/>
      <c r="IYK17" s="108"/>
      <c r="IYL17" s="108"/>
      <c r="IYM17" s="108"/>
      <c r="IYN17" s="108"/>
      <c r="IYO17" s="108"/>
      <c r="IYP17" s="108"/>
      <c r="IYQ17" s="108"/>
      <c r="IYR17" s="108"/>
      <c r="IYS17" s="108"/>
      <c r="IYT17" s="108"/>
      <c r="IYU17" s="108"/>
      <c r="IYV17" s="108"/>
      <c r="IYW17" s="108"/>
      <c r="IYX17" s="108"/>
      <c r="IYY17" s="108"/>
      <c r="IYZ17" s="108"/>
      <c r="IZA17" s="108"/>
      <c r="IZB17" s="108"/>
      <c r="IZC17" s="108"/>
      <c r="IZD17" s="108"/>
      <c r="IZE17" s="108"/>
      <c r="IZF17" s="108"/>
      <c r="IZG17" s="108"/>
      <c r="IZH17" s="108"/>
      <c r="IZI17" s="108"/>
      <c r="IZJ17" s="108"/>
      <c r="IZK17" s="108"/>
      <c r="IZL17" s="108"/>
      <c r="IZM17" s="108"/>
      <c r="IZN17" s="108"/>
      <c r="IZO17" s="108"/>
      <c r="IZP17" s="108"/>
      <c r="IZQ17" s="108"/>
      <c r="IZR17" s="108"/>
      <c r="IZS17" s="108"/>
      <c r="IZT17" s="108"/>
      <c r="IZU17" s="108"/>
      <c r="IZV17" s="108"/>
      <c r="IZW17" s="108"/>
      <c r="IZX17" s="108"/>
      <c r="IZY17" s="108"/>
      <c r="IZZ17" s="108"/>
      <c r="JAA17" s="108"/>
      <c r="JAB17" s="108"/>
      <c r="JAC17" s="108"/>
      <c r="JAD17" s="108"/>
      <c r="JAE17" s="108"/>
      <c r="JAF17" s="108"/>
      <c r="JAG17" s="108"/>
      <c r="JAH17" s="108"/>
      <c r="JAI17" s="108"/>
      <c r="JAJ17" s="108"/>
      <c r="JAK17" s="108"/>
      <c r="JAL17" s="108"/>
      <c r="JAM17" s="108"/>
      <c r="JAN17" s="108"/>
      <c r="JAO17" s="108"/>
      <c r="JAP17" s="108"/>
      <c r="JAQ17" s="108"/>
      <c r="JAR17" s="108"/>
      <c r="JAS17" s="108"/>
      <c r="JAT17" s="108"/>
      <c r="JAU17" s="108"/>
      <c r="JAV17" s="108"/>
      <c r="JAW17" s="108"/>
      <c r="JAX17" s="108"/>
      <c r="JAY17" s="108"/>
      <c r="JAZ17" s="108"/>
      <c r="JBA17" s="108"/>
      <c r="JBB17" s="108"/>
      <c r="JBC17" s="108"/>
      <c r="JBD17" s="108"/>
      <c r="JBE17" s="108"/>
      <c r="JBF17" s="108"/>
      <c r="JBG17" s="108"/>
      <c r="JBH17" s="108"/>
      <c r="JBI17" s="108"/>
      <c r="JBJ17" s="108"/>
      <c r="JBK17" s="108"/>
      <c r="JBL17" s="108"/>
      <c r="JBM17" s="108"/>
      <c r="JBN17" s="108"/>
      <c r="JBO17" s="108"/>
      <c r="JBP17" s="108"/>
      <c r="JBQ17" s="108"/>
      <c r="JBR17" s="108"/>
      <c r="JBS17" s="108"/>
      <c r="JBT17" s="108"/>
      <c r="JBU17" s="108"/>
      <c r="JBV17" s="108"/>
      <c r="JBW17" s="108"/>
      <c r="JBX17" s="108"/>
      <c r="JBY17" s="108"/>
      <c r="JBZ17" s="108"/>
      <c r="JCA17" s="108"/>
      <c r="JCB17" s="108"/>
      <c r="JCC17" s="108"/>
      <c r="JCD17" s="108"/>
      <c r="JCE17" s="108"/>
      <c r="JCF17" s="108"/>
      <c r="JCG17" s="108"/>
      <c r="JCH17" s="108"/>
      <c r="JCI17" s="108"/>
      <c r="JCJ17" s="108"/>
      <c r="JCK17" s="108"/>
      <c r="JCL17" s="108"/>
      <c r="JCM17" s="108"/>
      <c r="JCN17" s="108"/>
      <c r="JCO17" s="108"/>
      <c r="JCP17" s="108"/>
      <c r="JCQ17" s="108"/>
      <c r="JCR17" s="108"/>
      <c r="JCS17" s="108"/>
      <c r="JCT17" s="108"/>
      <c r="JCU17" s="108"/>
      <c r="JCV17" s="108"/>
      <c r="JCW17" s="108"/>
      <c r="JCX17" s="108"/>
      <c r="JCY17" s="108"/>
      <c r="JCZ17" s="108"/>
      <c r="JDA17" s="108"/>
      <c r="JDB17" s="108"/>
      <c r="JDC17" s="108"/>
      <c r="JDD17" s="108"/>
      <c r="JDE17" s="108"/>
      <c r="JDF17" s="108"/>
      <c r="JDG17" s="108"/>
      <c r="JDH17" s="108"/>
      <c r="JDI17" s="108"/>
      <c r="JDJ17" s="108"/>
      <c r="JDK17" s="108"/>
      <c r="JDL17" s="108"/>
      <c r="JDM17" s="108"/>
      <c r="JDN17" s="108"/>
      <c r="JDO17" s="108"/>
      <c r="JDP17" s="108"/>
      <c r="JDQ17" s="108"/>
      <c r="JDR17" s="108"/>
      <c r="JDS17" s="108"/>
      <c r="JDT17" s="108"/>
      <c r="JDU17" s="108"/>
      <c r="JDV17" s="108"/>
      <c r="JDW17" s="108"/>
      <c r="JDX17" s="108"/>
      <c r="JDY17" s="108"/>
      <c r="JDZ17" s="108"/>
      <c r="JEA17" s="108"/>
      <c r="JEB17" s="108"/>
      <c r="JEC17" s="108"/>
      <c r="JED17" s="108"/>
      <c r="JEE17" s="108"/>
      <c r="JEF17" s="108"/>
      <c r="JEG17" s="108"/>
      <c r="JEH17" s="108"/>
      <c r="JEI17" s="108"/>
      <c r="JEJ17" s="108"/>
      <c r="JEK17" s="108"/>
      <c r="JEL17" s="108"/>
      <c r="JEM17" s="108"/>
      <c r="JEN17" s="108"/>
      <c r="JEO17" s="108"/>
      <c r="JEP17" s="108"/>
      <c r="JEQ17" s="108"/>
      <c r="JER17" s="108"/>
      <c r="JES17" s="108"/>
      <c r="JET17" s="108"/>
      <c r="JEU17" s="108"/>
      <c r="JEV17" s="108"/>
      <c r="JEW17" s="108"/>
      <c r="JEX17" s="108"/>
      <c r="JEY17" s="108"/>
      <c r="JEZ17" s="108"/>
      <c r="JFA17" s="108"/>
      <c r="JFB17" s="108"/>
      <c r="JFC17" s="108"/>
      <c r="JFD17" s="108"/>
      <c r="JFE17" s="108"/>
      <c r="JFF17" s="108"/>
      <c r="JFG17" s="108"/>
      <c r="JFH17" s="108"/>
      <c r="JFI17" s="108"/>
      <c r="JFJ17" s="108"/>
      <c r="JFK17" s="108"/>
      <c r="JFL17" s="108"/>
      <c r="JFM17" s="108"/>
      <c r="JFN17" s="108"/>
      <c r="JFO17" s="108"/>
      <c r="JFP17" s="108"/>
      <c r="JFQ17" s="108"/>
      <c r="JFR17" s="108"/>
      <c r="JFS17" s="108"/>
      <c r="JFT17" s="108"/>
      <c r="JFU17" s="108"/>
      <c r="JFV17" s="108"/>
      <c r="JFW17" s="108"/>
      <c r="JFX17" s="108"/>
      <c r="JFY17" s="108"/>
      <c r="JFZ17" s="108"/>
      <c r="JGA17" s="108"/>
      <c r="JGB17" s="108"/>
      <c r="JGC17" s="108"/>
      <c r="JGD17" s="108"/>
      <c r="JGE17" s="108"/>
      <c r="JGF17" s="108"/>
      <c r="JGG17" s="108"/>
      <c r="JGH17" s="108"/>
      <c r="JGI17" s="108"/>
      <c r="JGJ17" s="108"/>
      <c r="JGK17" s="108"/>
      <c r="JGL17" s="108"/>
      <c r="JGM17" s="108"/>
      <c r="JGN17" s="108"/>
      <c r="JGO17" s="108"/>
      <c r="JGP17" s="108"/>
      <c r="JGQ17" s="108"/>
      <c r="JGR17" s="108"/>
      <c r="JGS17" s="108"/>
      <c r="JGT17" s="108"/>
      <c r="JGU17" s="108"/>
      <c r="JGV17" s="108"/>
      <c r="JGW17" s="108"/>
      <c r="JGX17" s="108"/>
      <c r="JGY17" s="108"/>
      <c r="JGZ17" s="108"/>
      <c r="JHA17" s="108"/>
      <c r="JHB17" s="108"/>
      <c r="JHC17" s="108"/>
      <c r="JHD17" s="108"/>
      <c r="JHE17" s="108"/>
      <c r="JHF17" s="108"/>
      <c r="JHG17" s="108"/>
      <c r="JHH17" s="108"/>
      <c r="JHI17" s="108"/>
      <c r="JHJ17" s="108"/>
      <c r="JHK17" s="108"/>
      <c r="JHL17" s="108"/>
      <c r="JHM17" s="108"/>
      <c r="JHN17" s="108"/>
      <c r="JHO17" s="108"/>
      <c r="JHP17" s="108"/>
      <c r="JHQ17" s="108"/>
      <c r="JHR17" s="108"/>
      <c r="JHS17" s="108"/>
      <c r="JHT17" s="108"/>
      <c r="JHU17" s="108"/>
      <c r="JHV17" s="108"/>
      <c r="JHW17" s="108"/>
      <c r="JHX17" s="108"/>
      <c r="JHY17" s="108"/>
      <c r="JHZ17" s="108"/>
      <c r="JIA17" s="108"/>
      <c r="JIB17" s="108"/>
      <c r="JIC17" s="108"/>
      <c r="JID17" s="108"/>
      <c r="JIE17" s="108"/>
      <c r="JIF17" s="108"/>
      <c r="JIG17" s="108"/>
      <c r="JIH17" s="108"/>
      <c r="JII17" s="108"/>
      <c r="JIJ17" s="108"/>
      <c r="JIK17" s="108"/>
      <c r="JIL17" s="108"/>
      <c r="JIM17" s="108"/>
      <c r="JIN17" s="108"/>
      <c r="JIO17" s="108"/>
      <c r="JIP17" s="108"/>
      <c r="JIQ17" s="108"/>
      <c r="JIR17" s="108"/>
      <c r="JIS17" s="108"/>
      <c r="JIT17" s="108"/>
      <c r="JIU17" s="108"/>
      <c r="JIV17" s="108"/>
      <c r="JIW17" s="108"/>
      <c r="JIX17" s="108"/>
      <c r="JIY17" s="108"/>
      <c r="JIZ17" s="108"/>
      <c r="JJA17" s="108"/>
      <c r="JJB17" s="108"/>
      <c r="JJC17" s="108"/>
      <c r="JJD17" s="108"/>
      <c r="JJE17" s="108"/>
      <c r="JJF17" s="108"/>
      <c r="JJG17" s="108"/>
      <c r="JJH17" s="108"/>
      <c r="JJI17" s="108"/>
      <c r="JJJ17" s="108"/>
      <c r="JJK17" s="108"/>
      <c r="JJL17" s="108"/>
      <c r="JJM17" s="108"/>
      <c r="JJN17" s="108"/>
      <c r="JJO17" s="108"/>
      <c r="JJP17" s="108"/>
      <c r="JJQ17" s="108"/>
      <c r="JJR17" s="108"/>
      <c r="JJS17" s="108"/>
      <c r="JJT17" s="108"/>
      <c r="JJU17" s="108"/>
      <c r="JJV17" s="108"/>
      <c r="JJW17" s="108"/>
      <c r="JJX17" s="108"/>
      <c r="JJY17" s="108"/>
      <c r="JJZ17" s="108"/>
      <c r="JKA17" s="108"/>
      <c r="JKB17" s="108"/>
      <c r="JKC17" s="108"/>
      <c r="JKD17" s="108"/>
      <c r="JKE17" s="108"/>
      <c r="JKF17" s="108"/>
      <c r="JKG17" s="108"/>
      <c r="JKH17" s="108"/>
      <c r="JKI17" s="108"/>
      <c r="JKJ17" s="108"/>
      <c r="JKK17" s="108"/>
      <c r="JKL17" s="108"/>
      <c r="JKM17" s="108"/>
      <c r="JKN17" s="108"/>
      <c r="JKO17" s="108"/>
      <c r="JKP17" s="108"/>
      <c r="JKQ17" s="108"/>
      <c r="JKR17" s="108"/>
      <c r="JKS17" s="108"/>
      <c r="JKT17" s="108"/>
      <c r="JKU17" s="108"/>
      <c r="JKV17" s="108"/>
      <c r="JKW17" s="108"/>
      <c r="JKX17" s="108"/>
      <c r="JKY17" s="108"/>
      <c r="JKZ17" s="108"/>
      <c r="JLA17" s="108"/>
      <c r="JLB17" s="108"/>
      <c r="JLC17" s="108"/>
      <c r="JLD17" s="108"/>
      <c r="JLE17" s="108"/>
      <c r="JLF17" s="108"/>
      <c r="JLG17" s="108"/>
      <c r="JLH17" s="108"/>
      <c r="JLI17" s="108"/>
      <c r="JLJ17" s="108"/>
      <c r="JLK17" s="108"/>
      <c r="JLL17" s="108"/>
      <c r="JLM17" s="108"/>
      <c r="JLN17" s="108"/>
      <c r="JLO17" s="108"/>
      <c r="JLP17" s="108"/>
      <c r="JLQ17" s="108"/>
      <c r="JLR17" s="108"/>
      <c r="JLS17" s="108"/>
      <c r="JLT17" s="108"/>
      <c r="JLU17" s="108"/>
      <c r="JLV17" s="108"/>
      <c r="JLW17" s="108"/>
      <c r="JLX17" s="108"/>
      <c r="JLY17" s="108"/>
      <c r="JLZ17" s="108"/>
      <c r="JMA17" s="108"/>
      <c r="JMB17" s="108"/>
      <c r="JMC17" s="108"/>
      <c r="JMD17" s="108"/>
      <c r="JME17" s="108"/>
      <c r="JMF17" s="108"/>
      <c r="JMG17" s="108"/>
      <c r="JMH17" s="108"/>
      <c r="JMI17" s="108"/>
      <c r="JMJ17" s="108"/>
      <c r="JMK17" s="108"/>
      <c r="JML17" s="108"/>
      <c r="JMM17" s="108"/>
      <c r="JMN17" s="108"/>
      <c r="JMO17" s="108"/>
      <c r="JMP17" s="108"/>
      <c r="JMQ17" s="108"/>
      <c r="JMR17" s="108"/>
      <c r="JMS17" s="108"/>
      <c r="JMT17" s="108"/>
      <c r="JMU17" s="108"/>
      <c r="JMV17" s="108"/>
      <c r="JMW17" s="108"/>
      <c r="JMX17" s="108"/>
      <c r="JMY17" s="108"/>
      <c r="JMZ17" s="108"/>
      <c r="JNA17" s="108"/>
      <c r="JNB17" s="108"/>
      <c r="JNC17" s="108"/>
      <c r="JND17" s="108"/>
      <c r="JNE17" s="108"/>
      <c r="JNF17" s="108"/>
      <c r="JNG17" s="108"/>
      <c r="JNH17" s="108"/>
      <c r="JNI17" s="108"/>
      <c r="JNJ17" s="108"/>
      <c r="JNK17" s="108"/>
      <c r="JNL17" s="108"/>
      <c r="JNM17" s="108"/>
      <c r="JNN17" s="108"/>
      <c r="JNO17" s="108"/>
      <c r="JNP17" s="108"/>
      <c r="JNQ17" s="108"/>
      <c r="JNR17" s="108"/>
      <c r="JNS17" s="108"/>
      <c r="JNT17" s="108"/>
      <c r="JNU17" s="108"/>
      <c r="JNV17" s="108"/>
      <c r="JNW17" s="108"/>
      <c r="JNX17" s="108"/>
      <c r="JNY17" s="108"/>
      <c r="JNZ17" s="108"/>
      <c r="JOA17" s="108"/>
      <c r="JOB17" s="108"/>
      <c r="JOC17" s="108"/>
      <c r="JOD17" s="108"/>
      <c r="JOE17" s="108"/>
      <c r="JOF17" s="108"/>
      <c r="JOG17" s="108"/>
      <c r="JOH17" s="108"/>
      <c r="JOI17" s="108"/>
      <c r="JOJ17" s="108"/>
      <c r="JOK17" s="108"/>
      <c r="JOL17" s="108"/>
      <c r="JOM17" s="108"/>
      <c r="JON17" s="108"/>
      <c r="JOO17" s="108"/>
      <c r="JOP17" s="108"/>
      <c r="JOQ17" s="108"/>
      <c r="JOR17" s="108"/>
      <c r="JOS17" s="108"/>
      <c r="JOT17" s="108"/>
      <c r="JOU17" s="108"/>
      <c r="JOV17" s="108"/>
      <c r="JOW17" s="108"/>
      <c r="JOX17" s="108"/>
      <c r="JOY17" s="108"/>
      <c r="JOZ17" s="108"/>
      <c r="JPA17" s="108"/>
      <c r="JPB17" s="108"/>
      <c r="JPC17" s="108"/>
      <c r="JPD17" s="108"/>
      <c r="JPE17" s="108"/>
      <c r="JPF17" s="108"/>
      <c r="JPG17" s="108"/>
      <c r="JPH17" s="108"/>
      <c r="JPI17" s="108"/>
      <c r="JPJ17" s="108"/>
      <c r="JPK17" s="108"/>
      <c r="JPL17" s="108"/>
      <c r="JPM17" s="108"/>
      <c r="JPN17" s="108"/>
      <c r="JPO17" s="108"/>
      <c r="JPP17" s="108"/>
      <c r="JPQ17" s="108"/>
      <c r="JPR17" s="108"/>
      <c r="JPS17" s="108"/>
      <c r="JPT17" s="108"/>
      <c r="JPU17" s="108"/>
      <c r="JPV17" s="108"/>
      <c r="JPW17" s="108"/>
      <c r="JPX17" s="108"/>
      <c r="JPY17" s="108"/>
      <c r="JPZ17" s="108"/>
      <c r="JQA17" s="108"/>
      <c r="JQB17" s="108"/>
      <c r="JQC17" s="108"/>
      <c r="JQD17" s="108"/>
      <c r="JQE17" s="108"/>
      <c r="JQF17" s="108"/>
      <c r="JQG17" s="108"/>
      <c r="JQH17" s="108"/>
      <c r="JQI17" s="108"/>
      <c r="JQJ17" s="108"/>
      <c r="JQK17" s="108"/>
      <c r="JQL17" s="108"/>
      <c r="JQM17" s="108"/>
      <c r="JQN17" s="108"/>
      <c r="JQO17" s="108"/>
      <c r="JQP17" s="108"/>
      <c r="JQQ17" s="108"/>
      <c r="JQR17" s="108"/>
      <c r="JQS17" s="108"/>
      <c r="JQT17" s="108"/>
      <c r="JQU17" s="108"/>
      <c r="JQV17" s="108"/>
      <c r="JQW17" s="108"/>
      <c r="JQX17" s="108"/>
      <c r="JQY17" s="108"/>
      <c r="JQZ17" s="108"/>
      <c r="JRA17" s="108"/>
      <c r="JRB17" s="108"/>
      <c r="JRC17" s="108"/>
      <c r="JRD17" s="108"/>
      <c r="JRE17" s="108"/>
      <c r="JRF17" s="108"/>
      <c r="JRG17" s="108"/>
      <c r="JRH17" s="108"/>
      <c r="JRI17" s="108"/>
      <c r="JRJ17" s="108"/>
      <c r="JRK17" s="108"/>
      <c r="JRL17" s="108"/>
      <c r="JRM17" s="108"/>
      <c r="JRN17" s="108"/>
      <c r="JRO17" s="108"/>
      <c r="JRP17" s="108"/>
      <c r="JRQ17" s="108"/>
      <c r="JRR17" s="108"/>
      <c r="JRS17" s="108"/>
      <c r="JRT17" s="108"/>
      <c r="JRU17" s="108"/>
      <c r="JRV17" s="108"/>
      <c r="JRW17" s="108"/>
      <c r="JRX17" s="108"/>
      <c r="JRY17" s="108"/>
      <c r="JRZ17" s="108"/>
      <c r="JSA17" s="108"/>
      <c r="JSB17" s="108"/>
      <c r="JSC17" s="108"/>
      <c r="JSD17" s="108"/>
      <c r="JSE17" s="108"/>
      <c r="JSF17" s="108"/>
      <c r="JSG17" s="108"/>
      <c r="JSH17" s="108"/>
      <c r="JSI17" s="108"/>
      <c r="JSJ17" s="108"/>
      <c r="JSK17" s="108"/>
      <c r="JSL17" s="108"/>
      <c r="JSM17" s="108"/>
      <c r="JSN17" s="108"/>
      <c r="JSO17" s="108"/>
      <c r="JSP17" s="108"/>
      <c r="JSQ17" s="108"/>
      <c r="JSR17" s="108"/>
      <c r="JSS17" s="108"/>
      <c r="JST17" s="108"/>
      <c r="JSU17" s="108"/>
      <c r="JSV17" s="108"/>
      <c r="JSW17" s="108"/>
      <c r="JSX17" s="108"/>
      <c r="JSY17" s="108"/>
      <c r="JSZ17" s="108"/>
      <c r="JTA17" s="108"/>
      <c r="JTB17" s="108"/>
      <c r="JTC17" s="108"/>
      <c r="JTD17" s="108"/>
      <c r="JTE17" s="108"/>
      <c r="JTF17" s="108"/>
      <c r="JTG17" s="108"/>
      <c r="JTH17" s="108"/>
      <c r="JTI17" s="108"/>
      <c r="JTJ17" s="108"/>
      <c r="JTK17" s="108"/>
      <c r="JTL17" s="108"/>
      <c r="JTM17" s="108"/>
      <c r="JTN17" s="108"/>
      <c r="JTO17" s="108"/>
      <c r="JTP17" s="108"/>
      <c r="JTQ17" s="108"/>
      <c r="JTR17" s="108"/>
      <c r="JTS17" s="108"/>
      <c r="JTT17" s="108"/>
      <c r="JTU17" s="108"/>
      <c r="JTV17" s="108"/>
      <c r="JTW17" s="108"/>
      <c r="JTX17" s="108"/>
      <c r="JTY17" s="108"/>
      <c r="JTZ17" s="108"/>
      <c r="JUA17" s="108"/>
      <c r="JUB17" s="108"/>
      <c r="JUC17" s="108"/>
      <c r="JUD17" s="108"/>
      <c r="JUE17" s="108"/>
      <c r="JUF17" s="108"/>
      <c r="JUG17" s="108"/>
      <c r="JUH17" s="108"/>
      <c r="JUI17" s="108"/>
      <c r="JUJ17" s="108"/>
      <c r="JUK17" s="108"/>
      <c r="JUL17" s="108"/>
      <c r="JUM17" s="108"/>
      <c r="JUN17" s="108"/>
      <c r="JUO17" s="108"/>
      <c r="JUP17" s="108"/>
      <c r="JUQ17" s="108"/>
      <c r="JUR17" s="108"/>
      <c r="JUS17" s="108"/>
      <c r="JUT17" s="108"/>
      <c r="JUU17" s="108"/>
      <c r="JUV17" s="108"/>
      <c r="JUW17" s="108"/>
      <c r="JUX17" s="108"/>
      <c r="JUY17" s="108"/>
      <c r="JUZ17" s="108"/>
      <c r="JVA17" s="108"/>
      <c r="JVB17" s="108"/>
      <c r="JVC17" s="108"/>
      <c r="JVD17" s="108"/>
      <c r="JVE17" s="108"/>
      <c r="JVF17" s="108"/>
      <c r="JVG17" s="108"/>
      <c r="JVH17" s="108"/>
      <c r="JVI17" s="108"/>
      <c r="JVJ17" s="108"/>
      <c r="JVK17" s="108"/>
      <c r="JVL17" s="108"/>
      <c r="JVM17" s="108"/>
      <c r="JVN17" s="108"/>
      <c r="JVO17" s="108"/>
      <c r="JVP17" s="108"/>
      <c r="JVQ17" s="108"/>
      <c r="JVR17" s="108"/>
      <c r="JVS17" s="108"/>
      <c r="JVT17" s="108"/>
      <c r="JVU17" s="108"/>
      <c r="JVV17" s="108"/>
      <c r="JVW17" s="108"/>
      <c r="JVX17" s="108"/>
      <c r="JVY17" s="108"/>
      <c r="JVZ17" s="108"/>
      <c r="JWA17" s="108"/>
      <c r="JWB17" s="108"/>
      <c r="JWC17" s="108"/>
      <c r="JWD17" s="108"/>
      <c r="JWE17" s="108"/>
      <c r="JWF17" s="108"/>
      <c r="JWG17" s="108"/>
      <c r="JWH17" s="108"/>
      <c r="JWI17" s="108"/>
      <c r="JWJ17" s="108"/>
      <c r="JWK17" s="108"/>
      <c r="JWL17" s="108"/>
      <c r="JWM17" s="108"/>
      <c r="JWN17" s="108"/>
      <c r="JWO17" s="108"/>
      <c r="JWP17" s="108"/>
      <c r="JWQ17" s="108"/>
      <c r="JWR17" s="108"/>
      <c r="JWS17" s="108"/>
      <c r="JWT17" s="108"/>
      <c r="JWU17" s="108"/>
      <c r="JWV17" s="108"/>
      <c r="JWW17" s="108"/>
      <c r="JWX17" s="108"/>
      <c r="JWY17" s="108"/>
      <c r="JWZ17" s="108"/>
      <c r="JXA17" s="108"/>
      <c r="JXB17" s="108"/>
      <c r="JXC17" s="108"/>
      <c r="JXD17" s="108"/>
      <c r="JXE17" s="108"/>
      <c r="JXF17" s="108"/>
      <c r="JXG17" s="108"/>
      <c r="JXH17" s="108"/>
      <c r="JXI17" s="108"/>
      <c r="JXJ17" s="108"/>
      <c r="JXK17" s="108"/>
      <c r="JXL17" s="108"/>
      <c r="JXM17" s="108"/>
      <c r="JXN17" s="108"/>
      <c r="JXO17" s="108"/>
      <c r="JXP17" s="108"/>
      <c r="JXQ17" s="108"/>
      <c r="JXR17" s="108"/>
      <c r="JXS17" s="108"/>
      <c r="JXT17" s="108"/>
      <c r="JXU17" s="108"/>
      <c r="JXV17" s="108"/>
      <c r="JXW17" s="108"/>
      <c r="JXX17" s="108"/>
      <c r="JXY17" s="108"/>
      <c r="JXZ17" s="108"/>
      <c r="JYA17" s="108"/>
      <c r="JYB17" s="108"/>
      <c r="JYC17" s="108"/>
      <c r="JYD17" s="108"/>
      <c r="JYE17" s="108"/>
      <c r="JYF17" s="108"/>
      <c r="JYG17" s="108"/>
      <c r="JYH17" s="108"/>
      <c r="JYI17" s="108"/>
      <c r="JYJ17" s="108"/>
      <c r="JYK17" s="108"/>
      <c r="JYL17" s="108"/>
      <c r="JYM17" s="108"/>
      <c r="JYN17" s="108"/>
      <c r="JYO17" s="108"/>
      <c r="JYP17" s="108"/>
      <c r="JYQ17" s="108"/>
      <c r="JYR17" s="108"/>
      <c r="JYS17" s="108"/>
      <c r="JYT17" s="108"/>
      <c r="JYU17" s="108"/>
      <c r="JYV17" s="108"/>
      <c r="JYW17" s="108"/>
      <c r="JYX17" s="108"/>
      <c r="JYY17" s="108"/>
      <c r="JYZ17" s="108"/>
      <c r="JZA17" s="108"/>
      <c r="JZB17" s="108"/>
      <c r="JZC17" s="108"/>
      <c r="JZD17" s="108"/>
      <c r="JZE17" s="108"/>
      <c r="JZF17" s="108"/>
      <c r="JZG17" s="108"/>
      <c r="JZH17" s="108"/>
      <c r="JZI17" s="108"/>
      <c r="JZJ17" s="108"/>
      <c r="JZK17" s="108"/>
      <c r="JZL17" s="108"/>
      <c r="JZM17" s="108"/>
      <c r="JZN17" s="108"/>
      <c r="JZO17" s="108"/>
      <c r="JZP17" s="108"/>
      <c r="JZQ17" s="108"/>
      <c r="JZR17" s="108"/>
      <c r="JZS17" s="108"/>
      <c r="JZT17" s="108"/>
      <c r="JZU17" s="108"/>
      <c r="JZV17" s="108"/>
      <c r="JZW17" s="108"/>
      <c r="JZX17" s="108"/>
      <c r="JZY17" s="108"/>
      <c r="JZZ17" s="108"/>
      <c r="KAA17" s="108"/>
      <c r="KAB17" s="108"/>
      <c r="KAC17" s="108"/>
      <c r="KAD17" s="108"/>
      <c r="KAE17" s="108"/>
      <c r="KAF17" s="108"/>
      <c r="KAG17" s="108"/>
      <c r="KAH17" s="108"/>
      <c r="KAI17" s="108"/>
      <c r="KAJ17" s="108"/>
      <c r="KAK17" s="108"/>
      <c r="KAL17" s="108"/>
      <c r="KAM17" s="108"/>
      <c r="KAN17" s="108"/>
      <c r="KAO17" s="108"/>
      <c r="KAP17" s="108"/>
      <c r="KAQ17" s="108"/>
      <c r="KAR17" s="108"/>
      <c r="KAS17" s="108"/>
      <c r="KAT17" s="108"/>
      <c r="KAU17" s="108"/>
      <c r="KAV17" s="108"/>
      <c r="KAW17" s="108"/>
      <c r="KAX17" s="108"/>
      <c r="KAY17" s="108"/>
      <c r="KAZ17" s="108"/>
      <c r="KBA17" s="108"/>
      <c r="KBB17" s="108"/>
      <c r="KBC17" s="108"/>
      <c r="KBD17" s="108"/>
      <c r="KBE17" s="108"/>
      <c r="KBF17" s="108"/>
      <c r="KBG17" s="108"/>
      <c r="KBH17" s="108"/>
      <c r="KBI17" s="108"/>
      <c r="KBJ17" s="108"/>
      <c r="KBK17" s="108"/>
      <c r="KBL17" s="108"/>
      <c r="KBM17" s="108"/>
      <c r="KBN17" s="108"/>
      <c r="KBO17" s="108"/>
      <c r="KBP17" s="108"/>
      <c r="KBQ17" s="108"/>
      <c r="KBR17" s="108"/>
      <c r="KBS17" s="108"/>
      <c r="KBT17" s="108"/>
      <c r="KBU17" s="108"/>
      <c r="KBV17" s="108"/>
      <c r="KBW17" s="108"/>
      <c r="KBX17" s="108"/>
      <c r="KBY17" s="108"/>
      <c r="KBZ17" s="108"/>
      <c r="KCA17" s="108"/>
      <c r="KCB17" s="108"/>
      <c r="KCC17" s="108"/>
      <c r="KCD17" s="108"/>
      <c r="KCE17" s="108"/>
      <c r="KCF17" s="108"/>
      <c r="KCG17" s="108"/>
      <c r="KCH17" s="108"/>
      <c r="KCI17" s="108"/>
      <c r="KCJ17" s="108"/>
      <c r="KCK17" s="108"/>
      <c r="KCL17" s="108"/>
      <c r="KCM17" s="108"/>
      <c r="KCN17" s="108"/>
      <c r="KCO17" s="108"/>
      <c r="KCP17" s="108"/>
      <c r="KCQ17" s="108"/>
      <c r="KCR17" s="108"/>
      <c r="KCS17" s="108"/>
      <c r="KCT17" s="108"/>
      <c r="KCU17" s="108"/>
      <c r="KCV17" s="108"/>
      <c r="KCW17" s="108"/>
      <c r="KCX17" s="108"/>
      <c r="KCY17" s="108"/>
      <c r="KCZ17" s="108"/>
      <c r="KDA17" s="108"/>
      <c r="KDB17" s="108"/>
      <c r="KDC17" s="108"/>
      <c r="KDD17" s="108"/>
      <c r="KDE17" s="108"/>
      <c r="KDF17" s="108"/>
      <c r="KDG17" s="108"/>
      <c r="KDH17" s="108"/>
      <c r="KDI17" s="108"/>
      <c r="KDJ17" s="108"/>
      <c r="KDK17" s="108"/>
      <c r="KDL17" s="108"/>
      <c r="KDM17" s="108"/>
      <c r="KDN17" s="108"/>
      <c r="KDO17" s="108"/>
      <c r="KDP17" s="108"/>
      <c r="KDQ17" s="108"/>
      <c r="KDR17" s="108"/>
      <c r="KDS17" s="108"/>
      <c r="KDT17" s="108"/>
      <c r="KDU17" s="108"/>
      <c r="KDV17" s="108"/>
      <c r="KDW17" s="108"/>
      <c r="KDX17" s="108"/>
      <c r="KDY17" s="108"/>
      <c r="KDZ17" s="108"/>
      <c r="KEA17" s="108"/>
      <c r="KEB17" s="108"/>
      <c r="KEC17" s="108"/>
      <c r="KED17" s="108"/>
      <c r="KEE17" s="108"/>
      <c r="KEF17" s="108"/>
      <c r="KEG17" s="108"/>
      <c r="KEH17" s="108"/>
      <c r="KEI17" s="108"/>
      <c r="KEJ17" s="108"/>
      <c r="KEK17" s="108"/>
      <c r="KEL17" s="108"/>
      <c r="KEM17" s="108"/>
      <c r="KEN17" s="108"/>
      <c r="KEO17" s="108"/>
      <c r="KEP17" s="108"/>
      <c r="KEQ17" s="108"/>
      <c r="KER17" s="108"/>
      <c r="KES17" s="108"/>
      <c r="KET17" s="108"/>
      <c r="KEU17" s="108"/>
      <c r="KEV17" s="108"/>
      <c r="KEW17" s="108"/>
      <c r="KEX17" s="108"/>
      <c r="KEY17" s="108"/>
      <c r="KEZ17" s="108"/>
      <c r="KFA17" s="108"/>
      <c r="KFB17" s="108"/>
      <c r="KFC17" s="108"/>
      <c r="KFD17" s="108"/>
      <c r="KFE17" s="108"/>
      <c r="KFF17" s="108"/>
      <c r="KFG17" s="108"/>
      <c r="KFH17" s="108"/>
      <c r="KFI17" s="108"/>
      <c r="KFJ17" s="108"/>
      <c r="KFK17" s="108"/>
      <c r="KFL17" s="108"/>
      <c r="KFM17" s="108"/>
      <c r="KFN17" s="108"/>
      <c r="KFO17" s="108"/>
      <c r="KFP17" s="108"/>
      <c r="KFQ17" s="108"/>
      <c r="KFR17" s="108"/>
      <c r="KFS17" s="108"/>
      <c r="KFT17" s="108"/>
      <c r="KFU17" s="108"/>
      <c r="KFV17" s="108"/>
      <c r="KFW17" s="108"/>
      <c r="KFX17" s="108"/>
      <c r="KFY17" s="108"/>
      <c r="KFZ17" s="108"/>
      <c r="KGA17" s="108"/>
      <c r="KGB17" s="108"/>
      <c r="KGC17" s="108"/>
      <c r="KGD17" s="108"/>
      <c r="KGE17" s="108"/>
      <c r="KGF17" s="108"/>
      <c r="KGG17" s="108"/>
      <c r="KGH17" s="108"/>
      <c r="KGI17" s="108"/>
      <c r="KGJ17" s="108"/>
      <c r="KGK17" s="108"/>
      <c r="KGL17" s="108"/>
      <c r="KGM17" s="108"/>
      <c r="KGN17" s="108"/>
      <c r="KGO17" s="108"/>
      <c r="KGP17" s="108"/>
      <c r="KGQ17" s="108"/>
      <c r="KGR17" s="108"/>
      <c r="KGS17" s="108"/>
      <c r="KGT17" s="108"/>
      <c r="KGU17" s="108"/>
      <c r="KGV17" s="108"/>
      <c r="KGW17" s="108"/>
      <c r="KGX17" s="108"/>
      <c r="KGY17" s="108"/>
      <c r="KGZ17" s="108"/>
      <c r="KHA17" s="108"/>
      <c r="KHB17" s="108"/>
      <c r="KHC17" s="108"/>
      <c r="KHD17" s="108"/>
      <c r="KHE17" s="108"/>
      <c r="KHF17" s="108"/>
      <c r="KHG17" s="108"/>
      <c r="KHH17" s="108"/>
      <c r="KHI17" s="108"/>
      <c r="KHJ17" s="108"/>
      <c r="KHK17" s="108"/>
      <c r="KHL17" s="108"/>
      <c r="KHM17" s="108"/>
      <c r="KHN17" s="108"/>
      <c r="KHO17" s="108"/>
      <c r="KHP17" s="108"/>
      <c r="KHQ17" s="108"/>
      <c r="KHR17" s="108"/>
      <c r="KHS17" s="108"/>
      <c r="KHT17" s="108"/>
      <c r="KHU17" s="108"/>
      <c r="KHV17" s="108"/>
      <c r="KHW17" s="108"/>
      <c r="KHX17" s="108"/>
      <c r="KHY17" s="108"/>
      <c r="KHZ17" s="108"/>
      <c r="KIA17" s="108"/>
      <c r="KIB17" s="108"/>
      <c r="KIC17" s="108"/>
      <c r="KID17" s="108"/>
      <c r="KIE17" s="108"/>
      <c r="KIF17" s="108"/>
      <c r="KIG17" s="108"/>
      <c r="KIH17" s="108"/>
      <c r="KII17" s="108"/>
      <c r="KIJ17" s="108"/>
      <c r="KIK17" s="108"/>
      <c r="KIL17" s="108"/>
      <c r="KIM17" s="108"/>
      <c r="KIN17" s="108"/>
      <c r="KIO17" s="108"/>
      <c r="KIP17" s="108"/>
      <c r="KIQ17" s="108"/>
      <c r="KIR17" s="108"/>
      <c r="KIS17" s="108"/>
      <c r="KIT17" s="108"/>
      <c r="KIU17" s="108"/>
      <c r="KIV17" s="108"/>
      <c r="KIW17" s="108"/>
      <c r="KIX17" s="108"/>
      <c r="KIY17" s="108"/>
      <c r="KIZ17" s="108"/>
      <c r="KJA17" s="108"/>
      <c r="KJB17" s="108"/>
      <c r="KJC17" s="108"/>
      <c r="KJD17" s="108"/>
      <c r="KJE17" s="108"/>
      <c r="KJF17" s="108"/>
      <c r="KJG17" s="108"/>
      <c r="KJH17" s="108"/>
      <c r="KJI17" s="108"/>
      <c r="KJJ17" s="108"/>
      <c r="KJK17" s="108"/>
      <c r="KJL17" s="108"/>
      <c r="KJM17" s="108"/>
      <c r="KJN17" s="108"/>
      <c r="KJO17" s="108"/>
      <c r="KJP17" s="108"/>
      <c r="KJQ17" s="108"/>
      <c r="KJR17" s="108"/>
      <c r="KJS17" s="108"/>
      <c r="KJT17" s="108"/>
      <c r="KJU17" s="108"/>
      <c r="KJV17" s="108"/>
      <c r="KJW17" s="108"/>
      <c r="KJX17" s="108"/>
      <c r="KJY17" s="108"/>
      <c r="KJZ17" s="108"/>
      <c r="KKA17" s="108"/>
      <c r="KKB17" s="108"/>
      <c r="KKC17" s="108"/>
      <c r="KKD17" s="108"/>
      <c r="KKE17" s="108"/>
      <c r="KKF17" s="108"/>
      <c r="KKG17" s="108"/>
      <c r="KKH17" s="108"/>
      <c r="KKI17" s="108"/>
      <c r="KKJ17" s="108"/>
      <c r="KKK17" s="108"/>
      <c r="KKL17" s="108"/>
      <c r="KKM17" s="108"/>
      <c r="KKN17" s="108"/>
      <c r="KKO17" s="108"/>
      <c r="KKP17" s="108"/>
      <c r="KKQ17" s="108"/>
      <c r="KKR17" s="108"/>
      <c r="KKS17" s="108"/>
      <c r="KKT17" s="108"/>
      <c r="KKU17" s="108"/>
      <c r="KKV17" s="108"/>
      <c r="KKW17" s="108"/>
      <c r="KKX17" s="108"/>
      <c r="KKY17" s="108"/>
      <c r="KKZ17" s="108"/>
      <c r="KLA17" s="108"/>
      <c r="KLB17" s="108"/>
      <c r="KLC17" s="108"/>
      <c r="KLD17" s="108"/>
      <c r="KLE17" s="108"/>
      <c r="KLF17" s="108"/>
      <c r="KLG17" s="108"/>
      <c r="KLH17" s="108"/>
      <c r="KLI17" s="108"/>
      <c r="KLJ17" s="108"/>
      <c r="KLK17" s="108"/>
      <c r="KLL17" s="108"/>
      <c r="KLM17" s="108"/>
      <c r="KLN17" s="108"/>
      <c r="KLO17" s="108"/>
      <c r="KLP17" s="108"/>
      <c r="KLQ17" s="108"/>
      <c r="KLR17" s="108"/>
      <c r="KLS17" s="108"/>
      <c r="KLT17" s="108"/>
      <c r="KLU17" s="108"/>
      <c r="KLV17" s="108"/>
      <c r="KLW17" s="108"/>
      <c r="KLX17" s="108"/>
      <c r="KLY17" s="108"/>
      <c r="KLZ17" s="108"/>
      <c r="KMA17" s="108"/>
      <c r="KMB17" s="108"/>
      <c r="KMC17" s="108"/>
      <c r="KMD17" s="108"/>
      <c r="KME17" s="108"/>
      <c r="KMF17" s="108"/>
      <c r="KMG17" s="108"/>
      <c r="KMH17" s="108"/>
      <c r="KMI17" s="108"/>
      <c r="KMJ17" s="108"/>
      <c r="KMK17" s="108"/>
      <c r="KML17" s="108"/>
      <c r="KMM17" s="108"/>
      <c r="KMN17" s="108"/>
      <c r="KMO17" s="108"/>
      <c r="KMP17" s="108"/>
      <c r="KMQ17" s="108"/>
      <c r="KMR17" s="108"/>
      <c r="KMS17" s="108"/>
      <c r="KMT17" s="108"/>
      <c r="KMU17" s="108"/>
      <c r="KMV17" s="108"/>
      <c r="KMW17" s="108"/>
      <c r="KMX17" s="108"/>
      <c r="KMY17" s="108"/>
      <c r="KMZ17" s="108"/>
      <c r="KNA17" s="108"/>
      <c r="KNB17" s="108"/>
      <c r="KNC17" s="108"/>
      <c r="KND17" s="108"/>
      <c r="KNE17" s="108"/>
      <c r="KNF17" s="108"/>
      <c r="KNG17" s="108"/>
      <c r="KNH17" s="108"/>
      <c r="KNI17" s="108"/>
      <c r="KNJ17" s="108"/>
      <c r="KNK17" s="108"/>
      <c r="KNL17" s="108"/>
      <c r="KNM17" s="108"/>
      <c r="KNN17" s="108"/>
      <c r="KNO17" s="108"/>
      <c r="KNP17" s="108"/>
      <c r="KNQ17" s="108"/>
      <c r="KNR17" s="108"/>
      <c r="KNS17" s="108"/>
      <c r="KNT17" s="108"/>
      <c r="KNU17" s="108"/>
      <c r="KNV17" s="108"/>
      <c r="KNW17" s="108"/>
      <c r="KNX17" s="108"/>
      <c r="KNY17" s="108"/>
      <c r="KNZ17" s="108"/>
      <c r="KOA17" s="108"/>
      <c r="KOB17" s="108"/>
      <c r="KOC17" s="108"/>
      <c r="KOD17" s="108"/>
      <c r="KOE17" s="108"/>
      <c r="KOF17" s="108"/>
      <c r="KOG17" s="108"/>
      <c r="KOH17" s="108"/>
      <c r="KOI17" s="108"/>
      <c r="KOJ17" s="108"/>
      <c r="KOK17" s="108"/>
      <c r="KOL17" s="108"/>
      <c r="KOM17" s="108"/>
      <c r="KON17" s="108"/>
      <c r="KOO17" s="108"/>
      <c r="KOP17" s="108"/>
      <c r="KOQ17" s="108"/>
      <c r="KOR17" s="108"/>
      <c r="KOS17" s="108"/>
      <c r="KOT17" s="108"/>
      <c r="KOU17" s="108"/>
      <c r="KOV17" s="108"/>
      <c r="KOW17" s="108"/>
      <c r="KOX17" s="108"/>
      <c r="KOY17" s="108"/>
      <c r="KOZ17" s="108"/>
      <c r="KPA17" s="108"/>
      <c r="KPB17" s="108"/>
      <c r="KPC17" s="108"/>
      <c r="KPD17" s="108"/>
      <c r="KPE17" s="108"/>
      <c r="KPF17" s="108"/>
      <c r="KPG17" s="108"/>
      <c r="KPH17" s="108"/>
      <c r="KPI17" s="108"/>
      <c r="KPJ17" s="108"/>
      <c r="KPK17" s="108"/>
      <c r="KPL17" s="108"/>
      <c r="KPM17" s="108"/>
      <c r="KPN17" s="108"/>
      <c r="KPO17" s="108"/>
      <c r="KPP17" s="108"/>
      <c r="KPQ17" s="108"/>
      <c r="KPR17" s="108"/>
      <c r="KPS17" s="108"/>
      <c r="KPT17" s="108"/>
      <c r="KPU17" s="108"/>
      <c r="KPV17" s="108"/>
      <c r="KPW17" s="108"/>
      <c r="KPX17" s="108"/>
      <c r="KPY17" s="108"/>
      <c r="KPZ17" s="108"/>
      <c r="KQA17" s="108"/>
      <c r="KQB17" s="108"/>
      <c r="KQC17" s="108"/>
      <c r="KQD17" s="108"/>
      <c r="KQE17" s="108"/>
      <c r="KQF17" s="108"/>
      <c r="KQG17" s="108"/>
      <c r="KQH17" s="108"/>
      <c r="KQI17" s="108"/>
      <c r="KQJ17" s="108"/>
      <c r="KQK17" s="108"/>
      <c r="KQL17" s="108"/>
      <c r="KQM17" s="108"/>
      <c r="KQN17" s="108"/>
      <c r="KQO17" s="108"/>
      <c r="KQP17" s="108"/>
      <c r="KQQ17" s="108"/>
      <c r="KQR17" s="108"/>
      <c r="KQS17" s="108"/>
      <c r="KQT17" s="108"/>
      <c r="KQU17" s="108"/>
      <c r="KQV17" s="108"/>
      <c r="KQW17" s="108"/>
      <c r="KQX17" s="108"/>
      <c r="KQY17" s="108"/>
      <c r="KQZ17" s="108"/>
      <c r="KRA17" s="108"/>
      <c r="KRB17" s="108"/>
      <c r="KRC17" s="108"/>
      <c r="KRD17" s="108"/>
      <c r="KRE17" s="108"/>
      <c r="KRF17" s="108"/>
      <c r="KRG17" s="108"/>
      <c r="KRH17" s="108"/>
      <c r="KRI17" s="108"/>
      <c r="KRJ17" s="108"/>
      <c r="KRK17" s="108"/>
      <c r="KRL17" s="108"/>
      <c r="KRM17" s="108"/>
      <c r="KRN17" s="108"/>
      <c r="KRO17" s="108"/>
      <c r="KRP17" s="108"/>
      <c r="KRQ17" s="108"/>
      <c r="KRR17" s="108"/>
      <c r="KRS17" s="108"/>
      <c r="KRT17" s="108"/>
      <c r="KRU17" s="108"/>
      <c r="KRV17" s="108"/>
      <c r="KRW17" s="108"/>
      <c r="KRX17" s="108"/>
      <c r="KRY17" s="108"/>
      <c r="KRZ17" s="108"/>
      <c r="KSA17" s="108"/>
      <c r="KSB17" s="108"/>
      <c r="KSC17" s="108"/>
      <c r="KSD17" s="108"/>
      <c r="KSE17" s="108"/>
      <c r="KSF17" s="108"/>
      <c r="KSG17" s="108"/>
      <c r="KSH17" s="108"/>
      <c r="KSI17" s="108"/>
      <c r="KSJ17" s="108"/>
      <c r="KSK17" s="108"/>
      <c r="KSL17" s="108"/>
      <c r="KSM17" s="108"/>
      <c r="KSN17" s="108"/>
      <c r="KSO17" s="108"/>
      <c r="KSP17" s="108"/>
      <c r="KSQ17" s="108"/>
      <c r="KSR17" s="108"/>
      <c r="KSS17" s="108"/>
      <c r="KST17" s="108"/>
      <c r="KSU17" s="108"/>
      <c r="KSV17" s="108"/>
      <c r="KSW17" s="108"/>
      <c r="KSX17" s="108"/>
      <c r="KSY17" s="108"/>
      <c r="KSZ17" s="108"/>
      <c r="KTA17" s="108"/>
      <c r="KTB17" s="108"/>
      <c r="KTC17" s="108"/>
      <c r="KTD17" s="108"/>
      <c r="KTE17" s="108"/>
      <c r="KTF17" s="108"/>
      <c r="KTG17" s="108"/>
      <c r="KTH17" s="108"/>
      <c r="KTI17" s="108"/>
      <c r="KTJ17" s="108"/>
      <c r="KTK17" s="108"/>
      <c r="KTL17" s="108"/>
      <c r="KTM17" s="108"/>
      <c r="KTN17" s="108"/>
      <c r="KTO17" s="108"/>
      <c r="KTP17" s="108"/>
      <c r="KTQ17" s="108"/>
      <c r="KTR17" s="108"/>
      <c r="KTS17" s="108"/>
      <c r="KTT17" s="108"/>
      <c r="KTU17" s="108"/>
      <c r="KTV17" s="108"/>
      <c r="KTW17" s="108"/>
      <c r="KTX17" s="108"/>
      <c r="KTY17" s="108"/>
      <c r="KTZ17" s="108"/>
      <c r="KUA17" s="108"/>
      <c r="KUB17" s="108"/>
      <c r="KUC17" s="108"/>
      <c r="KUD17" s="108"/>
      <c r="KUE17" s="108"/>
      <c r="KUF17" s="108"/>
      <c r="KUG17" s="108"/>
      <c r="KUH17" s="108"/>
      <c r="KUI17" s="108"/>
      <c r="KUJ17" s="108"/>
      <c r="KUK17" s="108"/>
      <c r="KUL17" s="108"/>
      <c r="KUM17" s="108"/>
      <c r="KUN17" s="108"/>
      <c r="KUO17" s="108"/>
      <c r="KUP17" s="108"/>
      <c r="KUQ17" s="108"/>
      <c r="KUR17" s="108"/>
      <c r="KUS17" s="108"/>
      <c r="KUT17" s="108"/>
      <c r="KUU17" s="108"/>
      <c r="KUV17" s="108"/>
      <c r="KUW17" s="108"/>
      <c r="KUX17" s="108"/>
      <c r="KUY17" s="108"/>
      <c r="KUZ17" s="108"/>
      <c r="KVA17" s="108"/>
      <c r="KVB17" s="108"/>
      <c r="KVC17" s="108"/>
      <c r="KVD17" s="108"/>
      <c r="KVE17" s="108"/>
      <c r="KVF17" s="108"/>
      <c r="KVG17" s="108"/>
      <c r="KVH17" s="108"/>
      <c r="KVI17" s="108"/>
      <c r="KVJ17" s="108"/>
      <c r="KVK17" s="108"/>
      <c r="KVL17" s="108"/>
      <c r="KVM17" s="108"/>
      <c r="KVN17" s="108"/>
      <c r="KVO17" s="108"/>
      <c r="KVP17" s="108"/>
      <c r="KVQ17" s="108"/>
      <c r="KVR17" s="108"/>
      <c r="KVS17" s="108"/>
      <c r="KVT17" s="108"/>
      <c r="KVU17" s="108"/>
      <c r="KVV17" s="108"/>
      <c r="KVW17" s="108"/>
      <c r="KVX17" s="108"/>
      <c r="KVY17" s="108"/>
      <c r="KVZ17" s="108"/>
      <c r="KWA17" s="108"/>
      <c r="KWB17" s="108"/>
      <c r="KWC17" s="108"/>
      <c r="KWD17" s="108"/>
      <c r="KWE17" s="108"/>
      <c r="KWF17" s="108"/>
      <c r="KWG17" s="108"/>
      <c r="KWH17" s="108"/>
      <c r="KWI17" s="108"/>
      <c r="KWJ17" s="108"/>
      <c r="KWK17" s="108"/>
      <c r="KWL17" s="108"/>
      <c r="KWM17" s="108"/>
      <c r="KWN17" s="108"/>
      <c r="KWO17" s="108"/>
      <c r="KWP17" s="108"/>
      <c r="KWQ17" s="108"/>
      <c r="KWR17" s="108"/>
      <c r="KWS17" s="108"/>
      <c r="KWT17" s="108"/>
      <c r="KWU17" s="108"/>
      <c r="KWV17" s="108"/>
      <c r="KWW17" s="108"/>
      <c r="KWX17" s="108"/>
      <c r="KWY17" s="108"/>
      <c r="KWZ17" s="108"/>
      <c r="KXA17" s="108"/>
      <c r="KXB17" s="108"/>
      <c r="KXC17" s="108"/>
      <c r="KXD17" s="108"/>
      <c r="KXE17" s="108"/>
      <c r="KXF17" s="108"/>
      <c r="KXG17" s="108"/>
      <c r="KXH17" s="108"/>
      <c r="KXI17" s="108"/>
      <c r="KXJ17" s="108"/>
      <c r="KXK17" s="108"/>
      <c r="KXL17" s="108"/>
      <c r="KXM17" s="108"/>
      <c r="KXN17" s="108"/>
      <c r="KXO17" s="108"/>
      <c r="KXP17" s="108"/>
      <c r="KXQ17" s="108"/>
      <c r="KXR17" s="108"/>
      <c r="KXS17" s="108"/>
      <c r="KXT17" s="108"/>
      <c r="KXU17" s="108"/>
      <c r="KXV17" s="108"/>
      <c r="KXW17" s="108"/>
      <c r="KXX17" s="108"/>
      <c r="KXY17" s="108"/>
      <c r="KXZ17" s="108"/>
      <c r="KYA17" s="108"/>
      <c r="KYB17" s="108"/>
      <c r="KYC17" s="108"/>
      <c r="KYD17" s="108"/>
      <c r="KYE17" s="108"/>
      <c r="KYF17" s="108"/>
      <c r="KYG17" s="108"/>
      <c r="KYH17" s="108"/>
      <c r="KYI17" s="108"/>
      <c r="KYJ17" s="108"/>
      <c r="KYK17" s="108"/>
      <c r="KYL17" s="108"/>
      <c r="KYM17" s="108"/>
      <c r="KYN17" s="108"/>
      <c r="KYO17" s="108"/>
      <c r="KYP17" s="108"/>
      <c r="KYQ17" s="108"/>
      <c r="KYR17" s="108"/>
      <c r="KYS17" s="108"/>
      <c r="KYT17" s="108"/>
      <c r="KYU17" s="108"/>
      <c r="KYV17" s="108"/>
      <c r="KYW17" s="108"/>
      <c r="KYX17" s="108"/>
      <c r="KYY17" s="108"/>
      <c r="KYZ17" s="108"/>
      <c r="KZA17" s="108"/>
      <c r="KZB17" s="108"/>
      <c r="KZC17" s="108"/>
      <c r="KZD17" s="108"/>
      <c r="KZE17" s="108"/>
      <c r="KZF17" s="108"/>
      <c r="KZG17" s="108"/>
      <c r="KZH17" s="108"/>
      <c r="KZI17" s="108"/>
      <c r="KZJ17" s="108"/>
      <c r="KZK17" s="108"/>
      <c r="KZL17" s="108"/>
      <c r="KZM17" s="108"/>
      <c r="KZN17" s="108"/>
      <c r="KZO17" s="108"/>
      <c r="KZP17" s="108"/>
      <c r="KZQ17" s="108"/>
      <c r="KZR17" s="108"/>
      <c r="KZS17" s="108"/>
      <c r="KZT17" s="108"/>
      <c r="KZU17" s="108"/>
      <c r="KZV17" s="108"/>
      <c r="KZW17" s="108"/>
      <c r="KZX17" s="108"/>
      <c r="KZY17" s="108"/>
      <c r="KZZ17" s="108"/>
      <c r="LAA17" s="108"/>
      <c r="LAB17" s="108"/>
      <c r="LAC17" s="108"/>
      <c r="LAD17" s="108"/>
      <c r="LAE17" s="108"/>
      <c r="LAF17" s="108"/>
      <c r="LAG17" s="108"/>
      <c r="LAH17" s="108"/>
      <c r="LAI17" s="108"/>
      <c r="LAJ17" s="108"/>
      <c r="LAK17" s="108"/>
      <c r="LAL17" s="108"/>
      <c r="LAM17" s="108"/>
      <c r="LAN17" s="108"/>
      <c r="LAO17" s="108"/>
      <c r="LAP17" s="108"/>
      <c r="LAQ17" s="108"/>
      <c r="LAR17" s="108"/>
      <c r="LAS17" s="108"/>
      <c r="LAT17" s="108"/>
      <c r="LAU17" s="108"/>
      <c r="LAV17" s="108"/>
      <c r="LAW17" s="108"/>
      <c r="LAX17" s="108"/>
      <c r="LAY17" s="108"/>
      <c r="LAZ17" s="108"/>
      <c r="LBA17" s="108"/>
      <c r="LBB17" s="108"/>
      <c r="LBC17" s="108"/>
      <c r="LBD17" s="108"/>
      <c r="LBE17" s="108"/>
      <c r="LBF17" s="108"/>
      <c r="LBG17" s="108"/>
      <c r="LBH17" s="108"/>
      <c r="LBI17" s="108"/>
      <c r="LBJ17" s="108"/>
      <c r="LBK17" s="108"/>
      <c r="LBL17" s="108"/>
      <c r="LBM17" s="108"/>
      <c r="LBN17" s="108"/>
      <c r="LBO17" s="108"/>
      <c r="LBP17" s="108"/>
      <c r="LBQ17" s="108"/>
      <c r="LBR17" s="108"/>
      <c r="LBS17" s="108"/>
      <c r="LBT17" s="108"/>
      <c r="LBU17" s="108"/>
      <c r="LBV17" s="108"/>
      <c r="LBW17" s="108"/>
      <c r="LBX17" s="108"/>
      <c r="LBY17" s="108"/>
      <c r="LBZ17" s="108"/>
      <c r="LCA17" s="108"/>
      <c r="LCB17" s="108"/>
      <c r="LCC17" s="108"/>
      <c r="LCD17" s="108"/>
      <c r="LCE17" s="108"/>
      <c r="LCF17" s="108"/>
      <c r="LCG17" s="108"/>
      <c r="LCH17" s="108"/>
      <c r="LCI17" s="108"/>
      <c r="LCJ17" s="108"/>
      <c r="LCK17" s="108"/>
      <c r="LCL17" s="108"/>
      <c r="LCM17" s="108"/>
      <c r="LCN17" s="108"/>
      <c r="LCO17" s="108"/>
      <c r="LCP17" s="108"/>
      <c r="LCQ17" s="108"/>
      <c r="LCR17" s="108"/>
      <c r="LCS17" s="108"/>
      <c r="LCT17" s="108"/>
      <c r="LCU17" s="108"/>
      <c r="LCV17" s="108"/>
      <c r="LCW17" s="108"/>
      <c r="LCX17" s="108"/>
      <c r="LCY17" s="108"/>
      <c r="LCZ17" s="108"/>
      <c r="LDA17" s="108"/>
      <c r="LDB17" s="108"/>
      <c r="LDC17" s="108"/>
      <c r="LDD17" s="108"/>
      <c r="LDE17" s="108"/>
      <c r="LDF17" s="108"/>
      <c r="LDG17" s="108"/>
      <c r="LDH17" s="108"/>
      <c r="LDI17" s="108"/>
      <c r="LDJ17" s="108"/>
      <c r="LDK17" s="108"/>
      <c r="LDL17" s="108"/>
      <c r="LDM17" s="108"/>
      <c r="LDN17" s="108"/>
      <c r="LDO17" s="108"/>
      <c r="LDP17" s="108"/>
      <c r="LDQ17" s="108"/>
      <c r="LDR17" s="108"/>
      <c r="LDS17" s="108"/>
      <c r="LDT17" s="108"/>
      <c r="LDU17" s="108"/>
      <c r="LDV17" s="108"/>
      <c r="LDW17" s="108"/>
      <c r="LDX17" s="108"/>
      <c r="LDY17" s="108"/>
      <c r="LDZ17" s="108"/>
      <c r="LEA17" s="108"/>
      <c r="LEB17" s="108"/>
      <c r="LEC17" s="108"/>
      <c r="LED17" s="108"/>
      <c r="LEE17" s="108"/>
      <c r="LEF17" s="108"/>
      <c r="LEG17" s="108"/>
      <c r="LEH17" s="108"/>
      <c r="LEI17" s="108"/>
      <c r="LEJ17" s="108"/>
      <c r="LEK17" s="108"/>
      <c r="LEL17" s="108"/>
      <c r="LEM17" s="108"/>
      <c r="LEN17" s="108"/>
      <c r="LEO17" s="108"/>
      <c r="LEP17" s="108"/>
      <c r="LEQ17" s="108"/>
      <c r="LER17" s="108"/>
      <c r="LES17" s="108"/>
      <c r="LET17" s="108"/>
      <c r="LEU17" s="108"/>
      <c r="LEV17" s="108"/>
      <c r="LEW17" s="108"/>
      <c r="LEX17" s="108"/>
      <c r="LEY17" s="108"/>
      <c r="LEZ17" s="108"/>
      <c r="LFA17" s="108"/>
      <c r="LFB17" s="108"/>
      <c r="LFC17" s="108"/>
      <c r="LFD17" s="108"/>
      <c r="LFE17" s="108"/>
      <c r="LFF17" s="108"/>
      <c r="LFG17" s="108"/>
      <c r="LFH17" s="108"/>
      <c r="LFI17" s="108"/>
      <c r="LFJ17" s="108"/>
      <c r="LFK17" s="108"/>
      <c r="LFL17" s="108"/>
      <c r="LFM17" s="108"/>
      <c r="LFN17" s="108"/>
      <c r="LFO17" s="108"/>
      <c r="LFP17" s="108"/>
      <c r="LFQ17" s="108"/>
      <c r="LFR17" s="108"/>
      <c r="LFS17" s="108"/>
      <c r="LFT17" s="108"/>
      <c r="LFU17" s="108"/>
      <c r="LFV17" s="108"/>
      <c r="LFW17" s="108"/>
      <c r="LFX17" s="108"/>
      <c r="LFY17" s="108"/>
      <c r="LFZ17" s="108"/>
      <c r="LGA17" s="108"/>
      <c r="LGB17" s="108"/>
      <c r="LGC17" s="108"/>
      <c r="LGD17" s="108"/>
      <c r="LGE17" s="108"/>
      <c r="LGF17" s="108"/>
      <c r="LGG17" s="108"/>
      <c r="LGH17" s="108"/>
      <c r="LGI17" s="108"/>
      <c r="LGJ17" s="108"/>
      <c r="LGK17" s="108"/>
      <c r="LGL17" s="108"/>
      <c r="LGM17" s="108"/>
      <c r="LGN17" s="108"/>
      <c r="LGO17" s="108"/>
      <c r="LGP17" s="108"/>
      <c r="LGQ17" s="108"/>
      <c r="LGR17" s="108"/>
      <c r="LGS17" s="108"/>
      <c r="LGT17" s="108"/>
      <c r="LGU17" s="108"/>
      <c r="LGV17" s="108"/>
      <c r="LGW17" s="108"/>
      <c r="LGX17" s="108"/>
      <c r="LGY17" s="108"/>
      <c r="LGZ17" s="108"/>
      <c r="LHA17" s="108"/>
      <c r="LHB17" s="108"/>
      <c r="LHC17" s="108"/>
      <c r="LHD17" s="108"/>
      <c r="LHE17" s="108"/>
      <c r="LHF17" s="108"/>
      <c r="LHG17" s="108"/>
      <c r="LHH17" s="108"/>
      <c r="LHI17" s="108"/>
      <c r="LHJ17" s="108"/>
      <c r="LHK17" s="108"/>
      <c r="LHL17" s="108"/>
      <c r="LHM17" s="108"/>
      <c r="LHN17" s="108"/>
      <c r="LHO17" s="108"/>
      <c r="LHP17" s="108"/>
      <c r="LHQ17" s="108"/>
      <c r="LHR17" s="108"/>
      <c r="LHS17" s="108"/>
      <c r="LHT17" s="108"/>
      <c r="LHU17" s="108"/>
      <c r="LHV17" s="108"/>
      <c r="LHW17" s="108"/>
      <c r="LHX17" s="108"/>
      <c r="LHY17" s="108"/>
      <c r="LHZ17" s="108"/>
      <c r="LIA17" s="108"/>
      <c r="LIB17" s="108"/>
      <c r="LIC17" s="108"/>
      <c r="LID17" s="108"/>
      <c r="LIE17" s="108"/>
      <c r="LIF17" s="108"/>
      <c r="LIG17" s="108"/>
      <c r="LIH17" s="108"/>
      <c r="LII17" s="108"/>
      <c r="LIJ17" s="108"/>
      <c r="LIK17" s="108"/>
      <c r="LIL17" s="108"/>
      <c r="LIM17" s="108"/>
      <c r="LIN17" s="108"/>
      <c r="LIO17" s="108"/>
      <c r="LIP17" s="108"/>
      <c r="LIQ17" s="108"/>
      <c r="LIR17" s="108"/>
      <c r="LIS17" s="108"/>
      <c r="LIT17" s="108"/>
      <c r="LIU17" s="108"/>
      <c r="LIV17" s="108"/>
      <c r="LIW17" s="108"/>
      <c r="LIX17" s="108"/>
      <c r="LIY17" s="108"/>
      <c r="LIZ17" s="108"/>
      <c r="LJA17" s="108"/>
      <c r="LJB17" s="108"/>
      <c r="LJC17" s="108"/>
      <c r="LJD17" s="108"/>
      <c r="LJE17" s="108"/>
      <c r="LJF17" s="108"/>
      <c r="LJG17" s="108"/>
      <c r="LJH17" s="108"/>
      <c r="LJI17" s="108"/>
      <c r="LJJ17" s="108"/>
      <c r="LJK17" s="108"/>
      <c r="LJL17" s="108"/>
      <c r="LJM17" s="108"/>
      <c r="LJN17" s="108"/>
      <c r="LJO17" s="108"/>
      <c r="LJP17" s="108"/>
      <c r="LJQ17" s="108"/>
      <c r="LJR17" s="108"/>
      <c r="LJS17" s="108"/>
      <c r="LJT17" s="108"/>
      <c r="LJU17" s="108"/>
      <c r="LJV17" s="108"/>
      <c r="LJW17" s="108"/>
      <c r="LJX17" s="108"/>
      <c r="LJY17" s="108"/>
      <c r="LJZ17" s="108"/>
      <c r="LKA17" s="108"/>
      <c r="LKB17" s="108"/>
      <c r="LKC17" s="108"/>
      <c r="LKD17" s="108"/>
      <c r="LKE17" s="108"/>
      <c r="LKF17" s="108"/>
      <c r="LKG17" s="108"/>
      <c r="LKH17" s="108"/>
      <c r="LKI17" s="108"/>
      <c r="LKJ17" s="108"/>
      <c r="LKK17" s="108"/>
      <c r="LKL17" s="108"/>
      <c r="LKM17" s="108"/>
      <c r="LKN17" s="108"/>
      <c r="LKO17" s="108"/>
      <c r="LKP17" s="108"/>
      <c r="LKQ17" s="108"/>
      <c r="LKR17" s="108"/>
      <c r="LKS17" s="108"/>
      <c r="LKT17" s="108"/>
      <c r="LKU17" s="108"/>
      <c r="LKV17" s="108"/>
      <c r="LKW17" s="108"/>
      <c r="LKX17" s="108"/>
      <c r="LKY17" s="108"/>
      <c r="LKZ17" s="108"/>
      <c r="LLA17" s="108"/>
      <c r="LLB17" s="108"/>
      <c r="LLC17" s="108"/>
      <c r="LLD17" s="108"/>
      <c r="LLE17" s="108"/>
      <c r="LLF17" s="108"/>
      <c r="LLG17" s="108"/>
      <c r="LLH17" s="108"/>
      <c r="LLI17" s="108"/>
      <c r="LLJ17" s="108"/>
      <c r="LLK17" s="108"/>
      <c r="LLL17" s="108"/>
      <c r="LLM17" s="108"/>
      <c r="LLN17" s="108"/>
      <c r="LLO17" s="108"/>
      <c r="LLP17" s="108"/>
      <c r="LLQ17" s="108"/>
      <c r="LLR17" s="108"/>
      <c r="LLS17" s="108"/>
      <c r="LLT17" s="108"/>
      <c r="LLU17" s="108"/>
      <c r="LLV17" s="108"/>
      <c r="LLW17" s="108"/>
      <c r="LLX17" s="108"/>
      <c r="LLY17" s="108"/>
      <c r="LLZ17" s="108"/>
      <c r="LMA17" s="108"/>
      <c r="LMB17" s="108"/>
      <c r="LMC17" s="108"/>
      <c r="LMD17" s="108"/>
      <c r="LME17" s="108"/>
      <c r="LMF17" s="108"/>
      <c r="LMG17" s="108"/>
      <c r="LMH17" s="108"/>
      <c r="LMI17" s="108"/>
      <c r="LMJ17" s="108"/>
      <c r="LMK17" s="108"/>
      <c r="LML17" s="108"/>
      <c r="LMM17" s="108"/>
      <c r="LMN17" s="108"/>
      <c r="LMO17" s="108"/>
      <c r="LMP17" s="108"/>
      <c r="LMQ17" s="108"/>
      <c r="LMR17" s="108"/>
      <c r="LMS17" s="108"/>
      <c r="LMT17" s="108"/>
      <c r="LMU17" s="108"/>
      <c r="LMV17" s="108"/>
      <c r="LMW17" s="108"/>
      <c r="LMX17" s="108"/>
      <c r="LMY17" s="108"/>
      <c r="LMZ17" s="108"/>
      <c r="LNA17" s="108"/>
      <c r="LNB17" s="108"/>
      <c r="LNC17" s="108"/>
      <c r="LND17" s="108"/>
      <c r="LNE17" s="108"/>
      <c r="LNF17" s="108"/>
      <c r="LNG17" s="108"/>
      <c r="LNH17" s="108"/>
      <c r="LNI17" s="108"/>
      <c r="LNJ17" s="108"/>
      <c r="LNK17" s="108"/>
      <c r="LNL17" s="108"/>
      <c r="LNM17" s="108"/>
      <c r="LNN17" s="108"/>
      <c r="LNO17" s="108"/>
      <c r="LNP17" s="108"/>
      <c r="LNQ17" s="108"/>
      <c r="LNR17" s="108"/>
      <c r="LNS17" s="108"/>
      <c r="LNT17" s="108"/>
      <c r="LNU17" s="108"/>
      <c r="LNV17" s="108"/>
      <c r="LNW17" s="108"/>
      <c r="LNX17" s="108"/>
      <c r="LNY17" s="108"/>
      <c r="LNZ17" s="108"/>
      <c r="LOA17" s="108"/>
      <c r="LOB17" s="108"/>
      <c r="LOC17" s="108"/>
      <c r="LOD17" s="108"/>
      <c r="LOE17" s="108"/>
      <c r="LOF17" s="108"/>
      <c r="LOG17" s="108"/>
      <c r="LOH17" s="108"/>
      <c r="LOI17" s="108"/>
      <c r="LOJ17" s="108"/>
      <c r="LOK17" s="108"/>
      <c r="LOL17" s="108"/>
      <c r="LOM17" s="108"/>
      <c r="LON17" s="108"/>
      <c r="LOO17" s="108"/>
      <c r="LOP17" s="108"/>
      <c r="LOQ17" s="108"/>
      <c r="LOR17" s="108"/>
      <c r="LOS17" s="108"/>
      <c r="LOT17" s="108"/>
      <c r="LOU17" s="108"/>
      <c r="LOV17" s="108"/>
      <c r="LOW17" s="108"/>
      <c r="LOX17" s="108"/>
      <c r="LOY17" s="108"/>
      <c r="LOZ17" s="108"/>
      <c r="LPA17" s="108"/>
      <c r="LPB17" s="108"/>
      <c r="LPC17" s="108"/>
      <c r="LPD17" s="108"/>
      <c r="LPE17" s="108"/>
      <c r="LPF17" s="108"/>
      <c r="LPG17" s="108"/>
      <c r="LPH17" s="108"/>
      <c r="LPI17" s="108"/>
      <c r="LPJ17" s="108"/>
      <c r="LPK17" s="108"/>
      <c r="LPL17" s="108"/>
      <c r="LPM17" s="108"/>
      <c r="LPN17" s="108"/>
      <c r="LPO17" s="108"/>
      <c r="LPP17" s="108"/>
      <c r="LPQ17" s="108"/>
      <c r="LPR17" s="108"/>
      <c r="LPS17" s="108"/>
      <c r="LPT17" s="108"/>
      <c r="LPU17" s="108"/>
      <c r="LPV17" s="108"/>
      <c r="LPW17" s="108"/>
      <c r="LPX17" s="108"/>
      <c r="LPY17" s="108"/>
      <c r="LPZ17" s="108"/>
      <c r="LQA17" s="108"/>
      <c r="LQB17" s="108"/>
      <c r="LQC17" s="108"/>
      <c r="LQD17" s="108"/>
      <c r="LQE17" s="108"/>
      <c r="LQF17" s="108"/>
      <c r="LQG17" s="108"/>
      <c r="LQH17" s="108"/>
      <c r="LQI17" s="108"/>
      <c r="LQJ17" s="108"/>
      <c r="LQK17" s="108"/>
      <c r="LQL17" s="108"/>
      <c r="LQM17" s="108"/>
      <c r="LQN17" s="108"/>
      <c r="LQO17" s="108"/>
      <c r="LQP17" s="108"/>
      <c r="LQQ17" s="108"/>
      <c r="LQR17" s="108"/>
      <c r="LQS17" s="108"/>
      <c r="LQT17" s="108"/>
      <c r="LQU17" s="108"/>
      <c r="LQV17" s="108"/>
      <c r="LQW17" s="108"/>
      <c r="LQX17" s="108"/>
      <c r="LQY17" s="108"/>
      <c r="LQZ17" s="108"/>
      <c r="LRA17" s="108"/>
      <c r="LRB17" s="108"/>
      <c r="LRC17" s="108"/>
      <c r="LRD17" s="108"/>
      <c r="LRE17" s="108"/>
      <c r="LRF17" s="108"/>
      <c r="LRG17" s="108"/>
      <c r="LRH17" s="108"/>
      <c r="LRI17" s="108"/>
      <c r="LRJ17" s="108"/>
      <c r="LRK17" s="108"/>
      <c r="LRL17" s="108"/>
      <c r="LRM17" s="108"/>
      <c r="LRN17" s="108"/>
      <c r="LRO17" s="108"/>
      <c r="LRP17" s="108"/>
      <c r="LRQ17" s="108"/>
      <c r="LRR17" s="108"/>
      <c r="LRS17" s="108"/>
      <c r="LRT17" s="108"/>
      <c r="LRU17" s="108"/>
      <c r="LRV17" s="108"/>
      <c r="LRW17" s="108"/>
      <c r="LRX17" s="108"/>
      <c r="LRY17" s="108"/>
      <c r="LRZ17" s="108"/>
      <c r="LSA17" s="108"/>
      <c r="LSB17" s="108"/>
      <c r="LSC17" s="108"/>
      <c r="LSD17" s="108"/>
      <c r="LSE17" s="108"/>
      <c r="LSF17" s="108"/>
      <c r="LSG17" s="108"/>
      <c r="LSH17" s="108"/>
      <c r="LSI17" s="108"/>
      <c r="LSJ17" s="108"/>
      <c r="LSK17" s="108"/>
      <c r="LSL17" s="108"/>
      <c r="LSM17" s="108"/>
      <c r="LSN17" s="108"/>
      <c r="LSO17" s="108"/>
      <c r="LSP17" s="108"/>
      <c r="LSQ17" s="108"/>
      <c r="LSR17" s="108"/>
      <c r="LSS17" s="108"/>
      <c r="LST17" s="108"/>
      <c r="LSU17" s="108"/>
      <c r="LSV17" s="108"/>
      <c r="LSW17" s="108"/>
      <c r="LSX17" s="108"/>
      <c r="LSY17" s="108"/>
      <c r="LSZ17" s="108"/>
      <c r="LTA17" s="108"/>
      <c r="LTB17" s="108"/>
      <c r="LTC17" s="108"/>
      <c r="LTD17" s="108"/>
      <c r="LTE17" s="108"/>
      <c r="LTF17" s="108"/>
      <c r="LTG17" s="108"/>
      <c r="LTH17" s="108"/>
      <c r="LTI17" s="108"/>
      <c r="LTJ17" s="108"/>
      <c r="LTK17" s="108"/>
      <c r="LTL17" s="108"/>
      <c r="LTM17" s="108"/>
      <c r="LTN17" s="108"/>
      <c r="LTO17" s="108"/>
      <c r="LTP17" s="108"/>
      <c r="LTQ17" s="108"/>
      <c r="LTR17" s="108"/>
      <c r="LTS17" s="108"/>
      <c r="LTT17" s="108"/>
      <c r="LTU17" s="108"/>
      <c r="LTV17" s="108"/>
      <c r="LTW17" s="108"/>
      <c r="LTX17" s="108"/>
      <c r="LTY17" s="108"/>
      <c r="LTZ17" s="108"/>
      <c r="LUA17" s="108"/>
      <c r="LUB17" s="108"/>
      <c r="LUC17" s="108"/>
      <c r="LUD17" s="108"/>
      <c r="LUE17" s="108"/>
      <c r="LUF17" s="108"/>
      <c r="LUG17" s="108"/>
      <c r="LUH17" s="108"/>
      <c r="LUI17" s="108"/>
      <c r="LUJ17" s="108"/>
      <c r="LUK17" s="108"/>
      <c r="LUL17" s="108"/>
      <c r="LUM17" s="108"/>
      <c r="LUN17" s="108"/>
      <c r="LUO17" s="108"/>
      <c r="LUP17" s="108"/>
      <c r="LUQ17" s="108"/>
      <c r="LUR17" s="108"/>
      <c r="LUS17" s="108"/>
      <c r="LUT17" s="108"/>
      <c r="LUU17" s="108"/>
      <c r="LUV17" s="108"/>
      <c r="LUW17" s="108"/>
      <c r="LUX17" s="108"/>
      <c r="LUY17" s="108"/>
      <c r="LUZ17" s="108"/>
      <c r="LVA17" s="108"/>
      <c r="LVB17" s="108"/>
      <c r="LVC17" s="108"/>
      <c r="LVD17" s="108"/>
      <c r="LVE17" s="108"/>
      <c r="LVF17" s="108"/>
      <c r="LVG17" s="108"/>
      <c r="LVH17" s="108"/>
      <c r="LVI17" s="108"/>
      <c r="LVJ17" s="108"/>
      <c r="LVK17" s="108"/>
      <c r="LVL17" s="108"/>
      <c r="LVM17" s="108"/>
      <c r="LVN17" s="108"/>
      <c r="LVO17" s="108"/>
      <c r="LVP17" s="108"/>
      <c r="LVQ17" s="108"/>
      <c r="LVR17" s="108"/>
      <c r="LVS17" s="108"/>
      <c r="LVT17" s="108"/>
      <c r="LVU17" s="108"/>
      <c r="LVV17" s="108"/>
      <c r="LVW17" s="108"/>
      <c r="LVX17" s="108"/>
      <c r="LVY17" s="108"/>
      <c r="LVZ17" s="108"/>
      <c r="LWA17" s="108"/>
      <c r="LWB17" s="108"/>
      <c r="LWC17" s="108"/>
      <c r="LWD17" s="108"/>
      <c r="LWE17" s="108"/>
      <c r="LWF17" s="108"/>
      <c r="LWG17" s="108"/>
      <c r="LWH17" s="108"/>
      <c r="LWI17" s="108"/>
      <c r="LWJ17" s="108"/>
      <c r="LWK17" s="108"/>
      <c r="LWL17" s="108"/>
      <c r="LWM17" s="108"/>
      <c r="LWN17" s="108"/>
      <c r="LWO17" s="108"/>
      <c r="LWP17" s="108"/>
      <c r="LWQ17" s="108"/>
      <c r="LWR17" s="108"/>
      <c r="LWS17" s="108"/>
      <c r="LWT17" s="108"/>
      <c r="LWU17" s="108"/>
      <c r="LWV17" s="108"/>
      <c r="LWW17" s="108"/>
      <c r="LWX17" s="108"/>
      <c r="LWY17" s="108"/>
      <c r="LWZ17" s="108"/>
      <c r="LXA17" s="108"/>
      <c r="LXB17" s="108"/>
      <c r="LXC17" s="108"/>
      <c r="LXD17" s="108"/>
      <c r="LXE17" s="108"/>
      <c r="LXF17" s="108"/>
      <c r="LXG17" s="108"/>
      <c r="LXH17" s="108"/>
      <c r="LXI17" s="108"/>
      <c r="LXJ17" s="108"/>
      <c r="LXK17" s="108"/>
      <c r="LXL17" s="108"/>
      <c r="LXM17" s="108"/>
      <c r="LXN17" s="108"/>
      <c r="LXO17" s="108"/>
      <c r="LXP17" s="108"/>
      <c r="LXQ17" s="108"/>
      <c r="LXR17" s="108"/>
      <c r="LXS17" s="108"/>
      <c r="LXT17" s="108"/>
      <c r="LXU17" s="108"/>
      <c r="LXV17" s="108"/>
      <c r="LXW17" s="108"/>
      <c r="LXX17" s="108"/>
      <c r="LXY17" s="108"/>
      <c r="LXZ17" s="108"/>
      <c r="LYA17" s="108"/>
      <c r="LYB17" s="108"/>
      <c r="LYC17" s="108"/>
      <c r="LYD17" s="108"/>
      <c r="LYE17" s="108"/>
      <c r="LYF17" s="108"/>
      <c r="LYG17" s="108"/>
      <c r="LYH17" s="108"/>
      <c r="LYI17" s="108"/>
      <c r="LYJ17" s="108"/>
      <c r="LYK17" s="108"/>
      <c r="LYL17" s="108"/>
      <c r="LYM17" s="108"/>
      <c r="LYN17" s="108"/>
      <c r="LYO17" s="108"/>
      <c r="LYP17" s="108"/>
      <c r="LYQ17" s="108"/>
      <c r="LYR17" s="108"/>
      <c r="LYS17" s="108"/>
      <c r="LYT17" s="108"/>
      <c r="LYU17" s="108"/>
      <c r="LYV17" s="108"/>
      <c r="LYW17" s="108"/>
      <c r="LYX17" s="108"/>
      <c r="LYY17" s="108"/>
      <c r="LYZ17" s="108"/>
      <c r="LZA17" s="108"/>
      <c r="LZB17" s="108"/>
      <c r="LZC17" s="108"/>
      <c r="LZD17" s="108"/>
      <c r="LZE17" s="108"/>
      <c r="LZF17" s="108"/>
      <c r="LZG17" s="108"/>
      <c r="LZH17" s="108"/>
      <c r="LZI17" s="108"/>
      <c r="LZJ17" s="108"/>
      <c r="LZK17" s="108"/>
      <c r="LZL17" s="108"/>
      <c r="LZM17" s="108"/>
      <c r="LZN17" s="108"/>
      <c r="LZO17" s="108"/>
      <c r="LZP17" s="108"/>
      <c r="LZQ17" s="108"/>
      <c r="LZR17" s="108"/>
      <c r="LZS17" s="108"/>
      <c r="LZT17" s="108"/>
      <c r="LZU17" s="108"/>
      <c r="LZV17" s="108"/>
      <c r="LZW17" s="108"/>
      <c r="LZX17" s="108"/>
      <c r="LZY17" s="108"/>
      <c r="LZZ17" s="108"/>
      <c r="MAA17" s="108"/>
      <c r="MAB17" s="108"/>
      <c r="MAC17" s="108"/>
      <c r="MAD17" s="108"/>
      <c r="MAE17" s="108"/>
      <c r="MAF17" s="108"/>
      <c r="MAG17" s="108"/>
      <c r="MAH17" s="108"/>
      <c r="MAI17" s="108"/>
      <c r="MAJ17" s="108"/>
      <c r="MAK17" s="108"/>
      <c r="MAL17" s="108"/>
      <c r="MAM17" s="108"/>
      <c r="MAN17" s="108"/>
      <c r="MAO17" s="108"/>
      <c r="MAP17" s="108"/>
      <c r="MAQ17" s="108"/>
      <c r="MAR17" s="108"/>
      <c r="MAS17" s="108"/>
      <c r="MAT17" s="108"/>
      <c r="MAU17" s="108"/>
      <c r="MAV17" s="108"/>
      <c r="MAW17" s="108"/>
      <c r="MAX17" s="108"/>
      <c r="MAY17" s="108"/>
      <c r="MAZ17" s="108"/>
      <c r="MBA17" s="108"/>
      <c r="MBB17" s="108"/>
      <c r="MBC17" s="108"/>
      <c r="MBD17" s="108"/>
      <c r="MBE17" s="108"/>
      <c r="MBF17" s="108"/>
      <c r="MBG17" s="108"/>
      <c r="MBH17" s="108"/>
      <c r="MBI17" s="108"/>
      <c r="MBJ17" s="108"/>
      <c r="MBK17" s="108"/>
      <c r="MBL17" s="108"/>
      <c r="MBM17" s="108"/>
      <c r="MBN17" s="108"/>
      <c r="MBO17" s="108"/>
      <c r="MBP17" s="108"/>
      <c r="MBQ17" s="108"/>
      <c r="MBR17" s="108"/>
      <c r="MBS17" s="108"/>
      <c r="MBT17" s="108"/>
      <c r="MBU17" s="108"/>
      <c r="MBV17" s="108"/>
      <c r="MBW17" s="108"/>
      <c r="MBX17" s="108"/>
      <c r="MBY17" s="108"/>
      <c r="MBZ17" s="108"/>
      <c r="MCA17" s="108"/>
      <c r="MCB17" s="108"/>
      <c r="MCC17" s="108"/>
      <c r="MCD17" s="108"/>
      <c r="MCE17" s="108"/>
      <c r="MCF17" s="108"/>
      <c r="MCG17" s="108"/>
      <c r="MCH17" s="108"/>
      <c r="MCI17" s="108"/>
      <c r="MCJ17" s="108"/>
      <c r="MCK17" s="108"/>
      <c r="MCL17" s="108"/>
      <c r="MCM17" s="108"/>
      <c r="MCN17" s="108"/>
      <c r="MCO17" s="108"/>
      <c r="MCP17" s="108"/>
      <c r="MCQ17" s="108"/>
      <c r="MCR17" s="108"/>
      <c r="MCS17" s="108"/>
      <c r="MCT17" s="108"/>
      <c r="MCU17" s="108"/>
      <c r="MCV17" s="108"/>
      <c r="MCW17" s="108"/>
      <c r="MCX17" s="108"/>
      <c r="MCY17" s="108"/>
      <c r="MCZ17" s="108"/>
      <c r="MDA17" s="108"/>
      <c r="MDB17" s="108"/>
      <c r="MDC17" s="108"/>
      <c r="MDD17" s="108"/>
      <c r="MDE17" s="108"/>
      <c r="MDF17" s="108"/>
      <c r="MDG17" s="108"/>
      <c r="MDH17" s="108"/>
      <c r="MDI17" s="108"/>
      <c r="MDJ17" s="108"/>
      <c r="MDK17" s="108"/>
      <c r="MDL17" s="108"/>
      <c r="MDM17" s="108"/>
      <c r="MDN17" s="108"/>
      <c r="MDO17" s="108"/>
      <c r="MDP17" s="108"/>
      <c r="MDQ17" s="108"/>
      <c r="MDR17" s="108"/>
      <c r="MDS17" s="108"/>
      <c r="MDT17" s="108"/>
      <c r="MDU17" s="108"/>
      <c r="MDV17" s="108"/>
      <c r="MDW17" s="108"/>
      <c r="MDX17" s="108"/>
      <c r="MDY17" s="108"/>
      <c r="MDZ17" s="108"/>
      <c r="MEA17" s="108"/>
      <c r="MEB17" s="108"/>
      <c r="MEC17" s="108"/>
      <c r="MED17" s="108"/>
      <c r="MEE17" s="108"/>
      <c r="MEF17" s="108"/>
      <c r="MEG17" s="108"/>
      <c r="MEH17" s="108"/>
      <c r="MEI17" s="108"/>
      <c r="MEJ17" s="108"/>
      <c r="MEK17" s="108"/>
      <c r="MEL17" s="108"/>
      <c r="MEM17" s="108"/>
      <c r="MEN17" s="108"/>
      <c r="MEO17" s="108"/>
      <c r="MEP17" s="108"/>
      <c r="MEQ17" s="108"/>
      <c r="MER17" s="108"/>
      <c r="MES17" s="108"/>
      <c r="MET17" s="108"/>
      <c r="MEU17" s="108"/>
      <c r="MEV17" s="108"/>
      <c r="MEW17" s="108"/>
      <c r="MEX17" s="108"/>
      <c r="MEY17" s="108"/>
      <c r="MEZ17" s="108"/>
      <c r="MFA17" s="108"/>
      <c r="MFB17" s="108"/>
      <c r="MFC17" s="108"/>
      <c r="MFD17" s="108"/>
      <c r="MFE17" s="108"/>
      <c r="MFF17" s="108"/>
      <c r="MFG17" s="108"/>
      <c r="MFH17" s="108"/>
      <c r="MFI17" s="108"/>
      <c r="MFJ17" s="108"/>
      <c r="MFK17" s="108"/>
      <c r="MFL17" s="108"/>
      <c r="MFM17" s="108"/>
      <c r="MFN17" s="108"/>
      <c r="MFO17" s="108"/>
      <c r="MFP17" s="108"/>
      <c r="MFQ17" s="108"/>
      <c r="MFR17" s="108"/>
      <c r="MFS17" s="108"/>
      <c r="MFT17" s="108"/>
      <c r="MFU17" s="108"/>
      <c r="MFV17" s="108"/>
      <c r="MFW17" s="108"/>
      <c r="MFX17" s="108"/>
      <c r="MFY17" s="108"/>
      <c r="MFZ17" s="108"/>
      <c r="MGA17" s="108"/>
      <c r="MGB17" s="108"/>
      <c r="MGC17" s="108"/>
      <c r="MGD17" s="108"/>
      <c r="MGE17" s="108"/>
      <c r="MGF17" s="108"/>
      <c r="MGG17" s="108"/>
      <c r="MGH17" s="108"/>
      <c r="MGI17" s="108"/>
      <c r="MGJ17" s="108"/>
      <c r="MGK17" s="108"/>
      <c r="MGL17" s="108"/>
      <c r="MGM17" s="108"/>
      <c r="MGN17" s="108"/>
      <c r="MGO17" s="108"/>
      <c r="MGP17" s="108"/>
      <c r="MGQ17" s="108"/>
      <c r="MGR17" s="108"/>
      <c r="MGS17" s="108"/>
      <c r="MGT17" s="108"/>
      <c r="MGU17" s="108"/>
      <c r="MGV17" s="108"/>
      <c r="MGW17" s="108"/>
      <c r="MGX17" s="108"/>
      <c r="MGY17" s="108"/>
      <c r="MGZ17" s="108"/>
      <c r="MHA17" s="108"/>
      <c r="MHB17" s="108"/>
      <c r="MHC17" s="108"/>
      <c r="MHD17" s="108"/>
      <c r="MHE17" s="108"/>
      <c r="MHF17" s="108"/>
      <c r="MHG17" s="108"/>
      <c r="MHH17" s="108"/>
      <c r="MHI17" s="108"/>
      <c r="MHJ17" s="108"/>
      <c r="MHK17" s="108"/>
      <c r="MHL17" s="108"/>
      <c r="MHM17" s="108"/>
      <c r="MHN17" s="108"/>
      <c r="MHO17" s="108"/>
      <c r="MHP17" s="108"/>
      <c r="MHQ17" s="108"/>
      <c r="MHR17" s="108"/>
      <c r="MHS17" s="108"/>
      <c r="MHT17" s="108"/>
      <c r="MHU17" s="108"/>
      <c r="MHV17" s="108"/>
      <c r="MHW17" s="108"/>
      <c r="MHX17" s="108"/>
      <c r="MHY17" s="108"/>
      <c r="MHZ17" s="108"/>
      <c r="MIA17" s="108"/>
      <c r="MIB17" s="108"/>
      <c r="MIC17" s="108"/>
      <c r="MID17" s="108"/>
      <c r="MIE17" s="108"/>
      <c r="MIF17" s="108"/>
      <c r="MIG17" s="108"/>
      <c r="MIH17" s="108"/>
      <c r="MII17" s="108"/>
      <c r="MIJ17" s="108"/>
      <c r="MIK17" s="108"/>
      <c r="MIL17" s="108"/>
      <c r="MIM17" s="108"/>
      <c r="MIN17" s="108"/>
      <c r="MIO17" s="108"/>
      <c r="MIP17" s="108"/>
      <c r="MIQ17" s="108"/>
      <c r="MIR17" s="108"/>
      <c r="MIS17" s="108"/>
      <c r="MIT17" s="108"/>
      <c r="MIU17" s="108"/>
      <c r="MIV17" s="108"/>
      <c r="MIW17" s="108"/>
      <c r="MIX17" s="108"/>
      <c r="MIY17" s="108"/>
      <c r="MIZ17" s="108"/>
      <c r="MJA17" s="108"/>
      <c r="MJB17" s="108"/>
      <c r="MJC17" s="108"/>
      <c r="MJD17" s="108"/>
      <c r="MJE17" s="108"/>
      <c r="MJF17" s="108"/>
      <c r="MJG17" s="108"/>
      <c r="MJH17" s="108"/>
      <c r="MJI17" s="108"/>
      <c r="MJJ17" s="108"/>
      <c r="MJK17" s="108"/>
      <c r="MJL17" s="108"/>
      <c r="MJM17" s="108"/>
      <c r="MJN17" s="108"/>
      <c r="MJO17" s="108"/>
      <c r="MJP17" s="108"/>
      <c r="MJQ17" s="108"/>
      <c r="MJR17" s="108"/>
      <c r="MJS17" s="108"/>
      <c r="MJT17" s="108"/>
      <c r="MJU17" s="108"/>
      <c r="MJV17" s="108"/>
      <c r="MJW17" s="108"/>
      <c r="MJX17" s="108"/>
      <c r="MJY17" s="108"/>
      <c r="MJZ17" s="108"/>
      <c r="MKA17" s="108"/>
      <c r="MKB17" s="108"/>
      <c r="MKC17" s="108"/>
      <c r="MKD17" s="108"/>
      <c r="MKE17" s="108"/>
      <c r="MKF17" s="108"/>
      <c r="MKG17" s="108"/>
      <c r="MKH17" s="108"/>
      <c r="MKI17" s="108"/>
      <c r="MKJ17" s="108"/>
      <c r="MKK17" s="108"/>
      <c r="MKL17" s="108"/>
      <c r="MKM17" s="108"/>
      <c r="MKN17" s="108"/>
      <c r="MKO17" s="108"/>
      <c r="MKP17" s="108"/>
      <c r="MKQ17" s="108"/>
      <c r="MKR17" s="108"/>
      <c r="MKS17" s="108"/>
      <c r="MKT17" s="108"/>
      <c r="MKU17" s="108"/>
      <c r="MKV17" s="108"/>
      <c r="MKW17" s="108"/>
      <c r="MKX17" s="108"/>
      <c r="MKY17" s="108"/>
      <c r="MKZ17" s="108"/>
      <c r="MLA17" s="108"/>
      <c r="MLB17" s="108"/>
      <c r="MLC17" s="108"/>
      <c r="MLD17" s="108"/>
      <c r="MLE17" s="108"/>
      <c r="MLF17" s="108"/>
      <c r="MLG17" s="108"/>
      <c r="MLH17" s="108"/>
      <c r="MLI17" s="108"/>
      <c r="MLJ17" s="108"/>
      <c r="MLK17" s="108"/>
      <c r="MLL17" s="108"/>
      <c r="MLM17" s="108"/>
      <c r="MLN17" s="108"/>
      <c r="MLO17" s="108"/>
      <c r="MLP17" s="108"/>
      <c r="MLQ17" s="108"/>
      <c r="MLR17" s="108"/>
      <c r="MLS17" s="108"/>
      <c r="MLT17" s="108"/>
      <c r="MLU17" s="108"/>
      <c r="MLV17" s="108"/>
      <c r="MLW17" s="108"/>
      <c r="MLX17" s="108"/>
      <c r="MLY17" s="108"/>
      <c r="MLZ17" s="108"/>
      <c r="MMA17" s="108"/>
      <c r="MMB17" s="108"/>
      <c r="MMC17" s="108"/>
      <c r="MMD17" s="108"/>
      <c r="MME17" s="108"/>
      <c r="MMF17" s="108"/>
      <c r="MMG17" s="108"/>
      <c r="MMH17" s="108"/>
      <c r="MMI17" s="108"/>
      <c r="MMJ17" s="108"/>
      <c r="MMK17" s="108"/>
      <c r="MML17" s="108"/>
      <c r="MMM17" s="108"/>
      <c r="MMN17" s="108"/>
      <c r="MMO17" s="108"/>
      <c r="MMP17" s="108"/>
      <c r="MMQ17" s="108"/>
      <c r="MMR17" s="108"/>
      <c r="MMS17" s="108"/>
      <c r="MMT17" s="108"/>
      <c r="MMU17" s="108"/>
      <c r="MMV17" s="108"/>
      <c r="MMW17" s="108"/>
      <c r="MMX17" s="108"/>
      <c r="MMY17" s="108"/>
      <c r="MMZ17" s="108"/>
      <c r="MNA17" s="108"/>
      <c r="MNB17" s="108"/>
      <c r="MNC17" s="108"/>
      <c r="MND17" s="108"/>
      <c r="MNE17" s="108"/>
      <c r="MNF17" s="108"/>
      <c r="MNG17" s="108"/>
      <c r="MNH17" s="108"/>
      <c r="MNI17" s="108"/>
      <c r="MNJ17" s="108"/>
      <c r="MNK17" s="108"/>
      <c r="MNL17" s="108"/>
      <c r="MNM17" s="108"/>
      <c r="MNN17" s="108"/>
      <c r="MNO17" s="108"/>
      <c r="MNP17" s="108"/>
      <c r="MNQ17" s="108"/>
      <c r="MNR17" s="108"/>
      <c r="MNS17" s="108"/>
      <c r="MNT17" s="108"/>
      <c r="MNU17" s="108"/>
      <c r="MNV17" s="108"/>
      <c r="MNW17" s="108"/>
      <c r="MNX17" s="108"/>
      <c r="MNY17" s="108"/>
      <c r="MNZ17" s="108"/>
      <c r="MOA17" s="108"/>
      <c r="MOB17" s="108"/>
      <c r="MOC17" s="108"/>
      <c r="MOD17" s="108"/>
      <c r="MOE17" s="108"/>
      <c r="MOF17" s="108"/>
      <c r="MOG17" s="108"/>
      <c r="MOH17" s="108"/>
      <c r="MOI17" s="108"/>
      <c r="MOJ17" s="108"/>
      <c r="MOK17" s="108"/>
      <c r="MOL17" s="108"/>
      <c r="MOM17" s="108"/>
      <c r="MON17" s="108"/>
      <c r="MOO17" s="108"/>
      <c r="MOP17" s="108"/>
      <c r="MOQ17" s="108"/>
      <c r="MOR17" s="108"/>
      <c r="MOS17" s="108"/>
      <c r="MOT17" s="108"/>
      <c r="MOU17" s="108"/>
      <c r="MOV17" s="108"/>
      <c r="MOW17" s="108"/>
      <c r="MOX17" s="108"/>
      <c r="MOY17" s="108"/>
      <c r="MOZ17" s="108"/>
      <c r="MPA17" s="108"/>
      <c r="MPB17" s="108"/>
      <c r="MPC17" s="108"/>
      <c r="MPD17" s="108"/>
      <c r="MPE17" s="108"/>
      <c r="MPF17" s="108"/>
      <c r="MPG17" s="108"/>
      <c r="MPH17" s="108"/>
      <c r="MPI17" s="108"/>
      <c r="MPJ17" s="108"/>
      <c r="MPK17" s="108"/>
      <c r="MPL17" s="108"/>
      <c r="MPM17" s="108"/>
      <c r="MPN17" s="108"/>
      <c r="MPO17" s="108"/>
      <c r="MPP17" s="108"/>
      <c r="MPQ17" s="108"/>
      <c r="MPR17" s="108"/>
      <c r="MPS17" s="108"/>
      <c r="MPT17" s="108"/>
      <c r="MPU17" s="108"/>
      <c r="MPV17" s="108"/>
      <c r="MPW17" s="108"/>
      <c r="MPX17" s="108"/>
      <c r="MPY17" s="108"/>
      <c r="MPZ17" s="108"/>
      <c r="MQA17" s="108"/>
      <c r="MQB17" s="108"/>
      <c r="MQC17" s="108"/>
      <c r="MQD17" s="108"/>
      <c r="MQE17" s="108"/>
      <c r="MQF17" s="108"/>
      <c r="MQG17" s="108"/>
      <c r="MQH17" s="108"/>
      <c r="MQI17" s="108"/>
      <c r="MQJ17" s="108"/>
      <c r="MQK17" s="108"/>
      <c r="MQL17" s="108"/>
      <c r="MQM17" s="108"/>
      <c r="MQN17" s="108"/>
      <c r="MQO17" s="108"/>
      <c r="MQP17" s="108"/>
      <c r="MQQ17" s="108"/>
      <c r="MQR17" s="108"/>
      <c r="MQS17" s="108"/>
      <c r="MQT17" s="108"/>
      <c r="MQU17" s="108"/>
      <c r="MQV17" s="108"/>
      <c r="MQW17" s="108"/>
      <c r="MQX17" s="108"/>
      <c r="MQY17" s="108"/>
      <c r="MQZ17" s="108"/>
      <c r="MRA17" s="108"/>
      <c r="MRB17" s="108"/>
      <c r="MRC17" s="108"/>
      <c r="MRD17" s="108"/>
      <c r="MRE17" s="108"/>
      <c r="MRF17" s="108"/>
      <c r="MRG17" s="108"/>
      <c r="MRH17" s="108"/>
      <c r="MRI17" s="108"/>
      <c r="MRJ17" s="108"/>
      <c r="MRK17" s="108"/>
      <c r="MRL17" s="108"/>
      <c r="MRM17" s="108"/>
      <c r="MRN17" s="108"/>
      <c r="MRO17" s="108"/>
      <c r="MRP17" s="108"/>
      <c r="MRQ17" s="108"/>
      <c r="MRR17" s="108"/>
      <c r="MRS17" s="108"/>
      <c r="MRT17" s="108"/>
      <c r="MRU17" s="108"/>
      <c r="MRV17" s="108"/>
      <c r="MRW17" s="108"/>
      <c r="MRX17" s="108"/>
      <c r="MRY17" s="108"/>
      <c r="MRZ17" s="108"/>
      <c r="MSA17" s="108"/>
      <c r="MSB17" s="108"/>
      <c r="MSC17" s="108"/>
      <c r="MSD17" s="108"/>
      <c r="MSE17" s="108"/>
      <c r="MSF17" s="108"/>
      <c r="MSG17" s="108"/>
      <c r="MSH17" s="108"/>
      <c r="MSI17" s="108"/>
      <c r="MSJ17" s="108"/>
      <c r="MSK17" s="108"/>
      <c r="MSL17" s="108"/>
      <c r="MSM17" s="108"/>
      <c r="MSN17" s="108"/>
      <c r="MSO17" s="108"/>
      <c r="MSP17" s="108"/>
      <c r="MSQ17" s="108"/>
      <c r="MSR17" s="108"/>
      <c r="MSS17" s="108"/>
      <c r="MST17" s="108"/>
      <c r="MSU17" s="108"/>
      <c r="MSV17" s="108"/>
      <c r="MSW17" s="108"/>
      <c r="MSX17" s="108"/>
      <c r="MSY17" s="108"/>
      <c r="MSZ17" s="108"/>
      <c r="MTA17" s="108"/>
      <c r="MTB17" s="108"/>
      <c r="MTC17" s="108"/>
      <c r="MTD17" s="108"/>
      <c r="MTE17" s="108"/>
      <c r="MTF17" s="108"/>
      <c r="MTG17" s="108"/>
      <c r="MTH17" s="108"/>
      <c r="MTI17" s="108"/>
      <c r="MTJ17" s="108"/>
      <c r="MTK17" s="108"/>
      <c r="MTL17" s="108"/>
      <c r="MTM17" s="108"/>
      <c r="MTN17" s="108"/>
      <c r="MTO17" s="108"/>
      <c r="MTP17" s="108"/>
      <c r="MTQ17" s="108"/>
      <c r="MTR17" s="108"/>
      <c r="MTS17" s="108"/>
      <c r="MTT17" s="108"/>
      <c r="MTU17" s="108"/>
      <c r="MTV17" s="108"/>
      <c r="MTW17" s="108"/>
      <c r="MTX17" s="108"/>
      <c r="MTY17" s="108"/>
      <c r="MTZ17" s="108"/>
      <c r="MUA17" s="108"/>
      <c r="MUB17" s="108"/>
      <c r="MUC17" s="108"/>
      <c r="MUD17" s="108"/>
      <c r="MUE17" s="108"/>
      <c r="MUF17" s="108"/>
      <c r="MUG17" s="108"/>
      <c r="MUH17" s="108"/>
      <c r="MUI17" s="108"/>
      <c r="MUJ17" s="108"/>
      <c r="MUK17" s="108"/>
      <c r="MUL17" s="108"/>
      <c r="MUM17" s="108"/>
      <c r="MUN17" s="108"/>
      <c r="MUO17" s="108"/>
      <c r="MUP17" s="108"/>
      <c r="MUQ17" s="108"/>
      <c r="MUR17" s="108"/>
      <c r="MUS17" s="108"/>
      <c r="MUT17" s="108"/>
      <c r="MUU17" s="108"/>
      <c r="MUV17" s="108"/>
      <c r="MUW17" s="108"/>
      <c r="MUX17" s="108"/>
      <c r="MUY17" s="108"/>
      <c r="MUZ17" s="108"/>
      <c r="MVA17" s="108"/>
      <c r="MVB17" s="108"/>
      <c r="MVC17" s="108"/>
      <c r="MVD17" s="108"/>
      <c r="MVE17" s="108"/>
      <c r="MVF17" s="108"/>
      <c r="MVG17" s="108"/>
      <c r="MVH17" s="108"/>
      <c r="MVI17" s="108"/>
      <c r="MVJ17" s="108"/>
      <c r="MVK17" s="108"/>
      <c r="MVL17" s="108"/>
      <c r="MVM17" s="108"/>
      <c r="MVN17" s="108"/>
      <c r="MVO17" s="108"/>
      <c r="MVP17" s="108"/>
      <c r="MVQ17" s="108"/>
      <c r="MVR17" s="108"/>
      <c r="MVS17" s="108"/>
      <c r="MVT17" s="108"/>
      <c r="MVU17" s="108"/>
      <c r="MVV17" s="108"/>
      <c r="MVW17" s="108"/>
      <c r="MVX17" s="108"/>
      <c r="MVY17" s="108"/>
      <c r="MVZ17" s="108"/>
      <c r="MWA17" s="108"/>
      <c r="MWB17" s="108"/>
      <c r="MWC17" s="108"/>
      <c r="MWD17" s="108"/>
      <c r="MWE17" s="108"/>
      <c r="MWF17" s="108"/>
      <c r="MWG17" s="108"/>
      <c r="MWH17" s="108"/>
      <c r="MWI17" s="108"/>
      <c r="MWJ17" s="108"/>
      <c r="MWK17" s="108"/>
      <c r="MWL17" s="108"/>
      <c r="MWM17" s="108"/>
      <c r="MWN17" s="108"/>
      <c r="MWO17" s="108"/>
      <c r="MWP17" s="108"/>
      <c r="MWQ17" s="108"/>
      <c r="MWR17" s="108"/>
      <c r="MWS17" s="108"/>
      <c r="MWT17" s="108"/>
      <c r="MWU17" s="108"/>
      <c r="MWV17" s="108"/>
      <c r="MWW17" s="108"/>
      <c r="MWX17" s="108"/>
      <c r="MWY17" s="108"/>
      <c r="MWZ17" s="108"/>
      <c r="MXA17" s="108"/>
      <c r="MXB17" s="108"/>
      <c r="MXC17" s="108"/>
      <c r="MXD17" s="108"/>
      <c r="MXE17" s="108"/>
      <c r="MXF17" s="108"/>
      <c r="MXG17" s="108"/>
      <c r="MXH17" s="108"/>
      <c r="MXI17" s="108"/>
      <c r="MXJ17" s="108"/>
      <c r="MXK17" s="108"/>
      <c r="MXL17" s="108"/>
      <c r="MXM17" s="108"/>
      <c r="MXN17" s="108"/>
      <c r="MXO17" s="108"/>
      <c r="MXP17" s="108"/>
      <c r="MXQ17" s="108"/>
      <c r="MXR17" s="108"/>
      <c r="MXS17" s="108"/>
      <c r="MXT17" s="108"/>
      <c r="MXU17" s="108"/>
      <c r="MXV17" s="108"/>
      <c r="MXW17" s="108"/>
      <c r="MXX17" s="108"/>
      <c r="MXY17" s="108"/>
      <c r="MXZ17" s="108"/>
      <c r="MYA17" s="108"/>
      <c r="MYB17" s="108"/>
      <c r="MYC17" s="108"/>
      <c r="MYD17" s="108"/>
      <c r="MYE17" s="108"/>
      <c r="MYF17" s="108"/>
      <c r="MYG17" s="108"/>
      <c r="MYH17" s="108"/>
      <c r="MYI17" s="108"/>
      <c r="MYJ17" s="108"/>
      <c r="MYK17" s="108"/>
      <c r="MYL17" s="108"/>
      <c r="MYM17" s="108"/>
      <c r="MYN17" s="108"/>
      <c r="MYO17" s="108"/>
      <c r="MYP17" s="108"/>
      <c r="MYQ17" s="108"/>
      <c r="MYR17" s="108"/>
      <c r="MYS17" s="108"/>
      <c r="MYT17" s="108"/>
      <c r="MYU17" s="108"/>
      <c r="MYV17" s="108"/>
      <c r="MYW17" s="108"/>
      <c r="MYX17" s="108"/>
      <c r="MYY17" s="108"/>
      <c r="MYZ17" s="108"/>
      <c r="MZA17" s="108"/>
      <c r="MZB17" s="108"/>
      <c r="MZC17" s="108"/>
      <c r="MZD17" s="108"/>
      <c r="MZE17" s="108"/>
      <c r="MZF17" s="108"/>
      <c r="MZG17" s="108"/>
      <c r="MZH17" s="108"/>
      <c r="MZI17" s="108"/>
      <c r="MZJ17" s="108"/>
      <c r="MZK17" s="108"/>
      <c r="MZL17" s="108"/>
      <c r="MZM17" s="108"/>
      <c r="MZN17" s="108"/>
      <c r="MZO17" s="108"/>
      <c r="MZP17" s="108"/>
      <c r="MZQ17" s="108"/>
      <c r="MZR17" s="108"/>
      <c r="MZS17" s="108"/>
      <c r="MZT17" s="108"/>
      <c r="MZU17" s="108"/>
      <c r="MZV17" s="108"/>
      <c r="MZW17" s="108"/>
      <c r="MZX17" s="108"/>
      <c r="MZY17" s="108"/>
      <c r="MZZ17" s="108"/>
      <c r="NAA17" s="108"/>
      <c r="NAB17" s="108"/>
      <c r="NAC17" s="108"/>
      <c r="NAD17" s="108"/>
      <c r="NAE17" s="108"/>
      <c r="NAF17" s="108"/>
      <c r="NAG17" s="108"/>
      <c r="NAH17" s="108"/>
      <c r="NAI17" s="108"/>
      <c r="NAJ17" s="108"/>
      <c r="NAK17" s="108"/>
      <c r="NAL17" s="108"/>
      <c r="NAM17" s="108"/>
      <c r="NAN17" s="108"/>
      <c r="NAO17" s="108"/>
      <c r="NAP17" s="108"/>
      <c r="NAQ17" s="108"/>
      <c r="NAR17" s="108"/>
      <c r="NAS17" s="108"/>
      <c r="NAT17" s="108"/>
      <c r="NAU17" s="108"/>
      <c r="NAV17" s="108"/>
      <c r="NAW17" s="108"/>
      <c r="NAX17" s="108"/>
      <c r="NAY17" s="108"/>
      <c r="NAZ17" s="108"/>
      <c r="NBA17" s="108"/>
      <c r="NBB17" s="108"/>
      <c r="NBC17" s="108"/>
      <c r="NBD17" s="108"/>
      <c r="NBE17" s="108"/>
      <c r="NBF17" s="108"/>
      <c r="NBG17" s="108"/>
      <c r="NBH17" s="108"/>
      <c r="NBI17" s="108"/>
      <c r="NBJ17" s="108"/>
      <c r="NBK17" s="108"/>
      <c r="NBL17" s="108"/>
      <c r="NBM17" s="108"/>
      <c r="NBN17" s="108"/>
      <c r="NBO17" s="108"/>
      <c r="NBP17" s="108"/>
      <c r="NBQ17" s="108"/>
      <c r="NBR17" s="108"/>
      <c r="NBS17" s="108"/>
      <c r="NBT17" s="108"/>
      <c r="NBU17" s="108"/>
      <c r="NBV17" s="108"/>
      <c r="NBW17" s="108"/>
      <c r="NBX17" s="108"/>
      <c r="NBY17" s="108"/>
      <c r="NBZ17" s="108"/>
      <c r="NCA17" s="108"/>
      <c r="NCB17" s="108"/>
      <c r="NCC17" s="108"/>
      <c r="NCD17" s="108"/>
      <c r="NCE17" s="108"/>
      <c r="NCF17" s="108"/>
      <c r="NCG17" s="108"/>
      <c r="NCH17" s="108"/>
      <c r="NCI17" s="108"/>
      <c r="NCJ17" s="108"/>
      <c r="NCK17" s="108"/>
      <c r="NCL17" s="108"/>
      <c r="NCM17" s="108"/>
      <c r="NCN17" s="108"/>
      <c r="NCO17" s="108"/>
      <c r="NCP17" s="108"/>
      <c r="NCQ17" s="108"/>
      <c r="NCR17" s="108"/>
      <c r="NCS17" s="108"/>
      <c r="NCT17" s="108"/>
      <c r="NCU17" s="108"/>
      <c r="NCV17" s="108"/>
      <c r="NCW17" s="108"/>
      <c r="NCX17" s="108"/>
      <c r="NCY17" s="108"/>
      <c r="NCZ17" s="108"/>
      <c r="NDA17" s="108"/>
      <c r="NDB17" s="108"/>
      <c r="NDC17" s="108"/>
      <c r="NDD17" s="108"/>
      <c r="NDE17" s="108"/>
      <c r="NDF17" s="108"/>
      <c r="NDG17" s="108"/>
      <c r="NDH17" s="108"/>
      <c r="NDI17" s="108"/>
      <c r="NDJ17" s="108"/>
      <c r="NDK17" s="108"/>
      <c r="NDL17" s="108"/>
      <c r="NDM17" s="108"/>
      <c r="NDN17" s="108"/>
      <c r="NDO17" s="108"/>
      <c r="NDP17" s="108"/>
      <c r="NDQ17" s="108"/>
      <c r="NDR17" s="108"/>
      <c r="NDS17" s="108"/>
      <c r="NDT17" s="108"/>
      <c r="NDU17" s="108"/>
      <c r="NDV17" s="108"/>
      <c r="NDW17" s="108"/>
      <c r="NDX17" s="108"/>
      <c r="NDY17" s="108"/>
      <c r="NDZ17" s="108"/>
      <c r="NEA17" s="108"/>
      <c r="NEB17" s="108"/>
      <c r="NEC17" s="108"/>
      <c r="NED17" s="108"/>
      <c r="NEE17" s="108"/>
      <c r="NEF17" s="108"/>
      <c r="NEG17" s="108"/>
      <c r="NEH17" s="108"/>
      <c r="NEI17" s="108"/>
      <c r="NEJ17" s="108"/>
      <c r="NEK17" s="108"/>
      <c r="NEL17" s="108"/>
      <c r="NEM17" s="108"/>
      <c r="NEN17" s="108"/>
      <c r="NEO17" s="108"/>
      <c r="NEP17" s="108"/>
      <c r="NEQ17" s="108"/>
      <c r="NER17" s="108"/>
      <c r="NES17" s="108"/>
      <c r="NET17" s="108"/>
      <c r="NEU17" s="108"/>
      <c r="NEV17" s="108"/>
      <c r="NEW17" s="108"/>
      <c r="NEX17" s="108"/>
      <c r="NEY17" s="108"/>
      <c r="NEZ17" s="108"/>
      <c r="NFA17" s="108"/>
      <c r="NFB17" s="108"/>
      <c r="NFC17" s="108"/>
      <c r="NFD17" s="108"/>
      <c r="NFE17" s="108"/>
      <c r="NFF17" s="108"/>
      <c r="NFG17" s="108"/>
      <c r="NFH17" s="108"/>
      <c r="NFI17" s="108"/>
      <c r="NFJ17" s="108"/>
      <c r="NFK17" s="108"/>
      <c r="NFL17" s="108"/>
      <c r="NFM17" s="108"/>
      <c r="NFN17" s="108"/>
      <c r="NFO17" s="108"/>
      <c r="NFP17" s="108"/>
      <c r="NFQ17" s="108"/>
      <c r="NFR17" s="108"/>
      <c r="NFS17" s="108"/>
      <c r="NFT17" s="108"/>
      <c r="NFU17" s="108"/>
      <c r="NFV17" s="108"/>
      <c r="NFW17" s="108"/>
      <c r="NFX17" s="108"/>
      <c r="NFY17" s="108"/>
      <c r="NFZ17" s="108"/>
      <c r="NGA17" s="108"/>
      <c r="NGB17" s="108"/>
      <c r="NGC17" s="108"/>
      <c r="NGD17" s="108"/>
      <c r="NGE17" s="108"/>
      <c r="NGF17" s="108"/>
      <c r="NGG17" s="108"/>
      <c r="NGH17" s="108"/>
      <c r="NGI17" s="108"/>
      <c r="NGJ17" s="108"/>
      <c r="NGK17" s="108"/>
      <c r="NGL17" s="108"/>
      <c r="NGM17" s="108"/>
      <c r="NGN17" s="108"/>
      <c r="NGO17" s="108"/>
      <c r="NGP17" s="108"/>
      <c r="NGQ17" s="108"/>
      <c r="NGR17" s="108"/>
      <c r="NGS17" s="108"/>
      <c r="NGT17" s="108"/>
      <c r="NGU17" s="108"/>
      <c r="NGV17" s="108"/>
      <c r="NGW17" s="108"/>
      <c r="NGX17" s="108"/>
      <c r="NGY17" s="108"/>
      <c r="NGZ17" s="108"/>
      <c r="NHA17" s="108"/>
      <c r="NHB17" s="108"/>
      <c r="NHC17" s="108"/>
      <c r="NHD17" s="108"/>
      <c r="NHE17" s="108"/>
      <c r="NHF17" s="108"/>
      <c r="NHG17" s="108"/>
      <c r="NHH17" s="108"/>
      <c r="NHI17" s="108"/>
      <c r="NHJ17" s="108"/>
      <c r="NHK17" s="108"/>
      <c r="NHL17" s="108"/>
      <c r="NHM17" s="108"/>
      <c r="NHN17" s="108"/>
      <c r="NHO17" s="108"/>
      <c r="NHP17" s="108"/>
      <c r="NHQ17" s="108"/>
      <c r="NHR17" s="108"/>
      <c r="NHS17" s="108"/>
      <c r="NHT17" s="108"/>
      <c r="NHU17" s="108"/>
      <c r="NHV17" s="108"/>
      <c r="NHW17" s="108"/>
      <c r="NHX17" s="108"/>
      <c r="NHY17" s="108"/>
      <c r="NHZ17" s="108"/>
      <c r="NIA17" s="108"/>
      <c r="NIB17" s="108"/>
      <c r="NIC17" s="108"/>
      <c r="NID17" s="108"/>
      <c r="NIE17" s="108"/>
      <c r="NIF17" s="108"/>
      <c r="NIG17" s="108"/>
      <c r="NIH17" s="108"/>
      <c r="NII17" s="108"/>
      <c r="NIJ17" s="108"/>
      <c r="NIK17" s="108"/>
      <c r="NIL17" s="108"/>
      <c r="NIM17" s="108"/>
      <c r="NIN17" s="108"/>
      <c r="NIO17" s="108"/>
      <c r="NIP17" s="108"/>
      <c r="NIQ17" s="108"/>
      <c r="NIR17" s="108"/>
      <c r="NIS17" s="108"/>
      <c r="NIT17" s="108"/>
      <c r="NIU17" s="108"/>
      <c r="NIV17" s="108"/>
      <c r="NIW17" s="108"/>
      <c r="NIX17" s="108"/>
      <c r="NIY17" s="108"/>
      <c r="NIZ17" s="108"/>
      <c r="NJA17" s="108"/>
      <c r="NJB17" s="108"/>
      <c r="NJC17" s="108"/>
      <c r="NJD17" s="108"/>
      <c r="NJE17" s="108"/>
      <c r="NJF17" s="108"/>
      <c r="NJG17" s="108"/>
      <c r="NJH17" s="108"/>
      <c r="NJI17" s="108"/>
      <c r="NJJ17" s="108"/>
      <c r="NJK17" s="108"/>
      <c r="NJL17" s="108"/>
      <c r="NJM17" s="108"/>
      <c r="NJN17" s="108"/>
      <c r="NJO17" s="108"/>
      <c r="NJP17" s="108"/>
      <c r="NJQ17" s="108"/>
      <c r="NJR17" s="108"/>
      <c r="NJS17" s="108"/>
      <c r="NJT17" s="108"/>
      <c r="NJU17" s="108"/>
      <c r="NJV17" s="108"/>
      <c r="NJW17" s="108"/>
      <c r="NJX17" s="108"/>
      <c r="NJY17" s="108"/>
      <c r="NJZ17" s="108"/>
      <c r="NKA17" s="108"/>
      <c r="NKB17" s="108"/>
      <c r="NKC17" s="108"/>
      <c r="NKD17" s="108"/>
      <c r="NKE17" s="108"/>
      <c r="NKF17" s="108"/>
      <c r="NKG17" s="108"/>
      <c r="NKH17" s="108"/>
      <c r="NKI17" s="108"/>
      <c r="NKJ17" s="108"/>
      <c r="NKK17" s="108"/>
      <c r="NKL17" s="108"/>
      <c r="NKM17" s="108"/>
      <c r="NKN17" s="108"/>
      <c r="NKO17" s="108"/>
      <c r="NKP17" s="108"/>
      <c r="NKQ17" s="108"/>
      <c r="NKR17" s="108"/>
      <c r="NKS17" s="108"/>
      <c r="NKT17" s="108"/>
      <c r="NKU17" s="108"/>
      <c r="NKV17" s="108"/>
      <c r="NKW17" s="108"/>
      <c r="NKX17" s="108"/>
      <c r="NKY17" s="108"/>
      <c r="NKZ17" s="108"/>
      <c r="NLA17" s="108"/>
      <c r="NLB17" s="108"/>
      <c r="NLC17" s="108"/>
      <c r="NLD17" s="108"/>
      <c r="NLE17" s="108"/>
      <c r="NLF17" s="108"/>
      <c r="NLG17" s="108"/>
      <c r="NLH17" s="108"/>
      <c r="NLI17" s="108"/>
      <c r="NLJ17" s="108"/>
      <c r="NLK17" s="108"/>
      <c r="NLL17" s="108"/>
      <c r="NLM17" s="108"/>
      <c r="NLN17" s="108"/>
      <c r="NLO17" s="108"/>
      <c r="NLP17" s="108"/>
      <c r="NLQ17" s="108"/>
      <c r="NLR17" s="108"/>
      <c r="NLS17" s="108"/>
      <c r="NLT17" s="108"/>
      <c r="NLU17" s="108"/>
      <c r="NLV17" s="108"/>
      <c r="NLW17" s="108"/>
      <c r="NLX17" s="108"/>
      <c r="NLY17" s="108"/>
      <c r="NLZ17" s="108"/>
      <c r="NMA17" s="108"/>
      <c r="NMB17" s="108"/>
      <c r="NMC17" s="108"/>
      <c r="NMD17" s="108"/>
      <c r="NME17" s="108"/>
      <c r="NMF17" s="108"/>
      <c r="NMG17" s="108"/>
      <c r="NMH17" s="108"/>
      <c r="NMI17" s="108"/>
      <c r="NMJ17" s="108"/>
      <c r="NMK17" s="108"/>
      <c r="NML17" s="108"/>
      <c r="NMM17" s="108"/>
      <c r="NMN17" s="108"/>
      <c r="NMO17" s="108"/>
      <c r="NMP17" s="108"/>
      <c r="NMQ17" s="108"/>
      <c r="NMR17" s="108"/>
      <c r="NMS17" s="108"/>
      <c r="NMT17" s="108"/>
      <c r="NMU17" s="108"/>
      <c r="NMV17" s="108"/>
      <c r="NMW17" s="108"/>
      <c r="NMX17" s="108"/>
      <c r="NMY17" s="108"/>
      <c r="NMZ17" s="108"/>
      <c r="NNA17" s="108"/>
      <c r="NNB17" s="108"/>
      <c r="NNC17" s="108"/>
      <c r="NND17" s="108"/>
      <c r="NNE17" s="108"/>
      <c r="NNF17" s="108"/>
      <c r="NNG17" s="108"/>
      <c r="NNH17" s="108"/>
      <c r="NNI17" s="108"/>
      <c r="NNJ17" s="108"/>
      <c r="NNK17" s="108"/>
      <c r="NNL17" s="108"/>
      <c r="NNM17" s="108"/>
      <c r="NNN17" s="108"/>
      <c r="NNO17" s="108"/>
      <c r="NNP17" s="108"/>
      <c r="NNQ17" s="108"/>
      <c r="NNR17" s="108"/>
      <c r="NNS17" s="108"/>
      <c r="NNT17" s="108"/>
      <c r="NNU17" s="108"/>
      <c r="NNV17" s="108"/>
      <c r="NNW17" s="108"/>
      <c r="NNX17" s="108"/>
      <c r="NNY17" s="108"/>
      <c r="NNZ17" s="108"/>
      <c r="NOA17" s="108"/>
      <c r="NOB17" s="108"/>
      <c r="NOC17" s="108"/>
      <c r="NOD17" s="108"/>
      <c r="NOE17" s="108"/>
      <c r="NOF17" s="108"/>
      <c r="NOG17" s="108"/>
      <c r="NOH17" s="108"/>
      <c r="NOI17" s="108"/>
      <c r="NOJ17" s="108"/>
      <c r="NOK17" s="108"/>
      <c r="NOL17" s="108"/>
      <c r="NOM17" s="108"/>
      <c r="NON17" s="108"/>
      <c r="NOO17" s="108"/>
      <c r="NOP17" s="108"/>
      <c r="NOQ17" s="108"/>
      <c r="NOR17" s="108"/>
      <c r="NOS17" s="108"/>
      <c r="NOT17" s="108"/>
      <c r="NOU17" s="108"/>
      <c r="NOV17" s="108"/>
      <c r="NOW17" s="108"/>
      <c r="NOX17" s="108"/>
      <c r="NOY17" s="108"/>
      <c r="NOZ17" s="108"/>
      <c r="NPA17" s="108"/>
      <c r="NPB17" s="108"/>
      <c r="NPC17" s="108"/>
      <c r="NPD17" s="108"/>
      <c r="NPE17" s="108"/>
      <c r="NPF17" s="108"/>
      <c r="NPG17" s="108"/>
      <c r="NPH17" s="108"/>
      <c r="NPI17" s="108"/>
      <c r="NPJ17" s="108"/>
      <c r="NPK17" s="108"/>
      <c r="NPL17" s="108"/>
      <c r="NPM17" s="108"/>
      <c r="NPN17" s="108"/>
      <c r="NPO17" s="108"/>
      <c r="NPP17" s="108"/>
      <c r="NPQ17" s="108"/>
      <c r="NPR17" s="108"/>
      <c r="NPS17" s="108"/>
      <c r="NPT17" s="108"/>
      <c r="NPU17" s="108"/>
      <c r="NPV17" s="108"/>
      <c r="NPW17" s="108"/>
      <c r="NPX17" s="108"/>
      <c r="NPY17" s="108"/>
      <c r="NPZ17" s="108"/>
      <c r="NQA17" s="108"/>
      <c r="NQB17" s="108"/>
      <c r="NQC17" s="108"/>
      <c r="NQD17" s="108"/>
      <c r="NQE17" s="108"/>
      <c r="NQF17" s="108"/>
      <c r="NQG17" s="108"/>
      <c r="NQH17" s="108"/>
      <c r="NQI17" s="108"/>
      <c r="NQJ17" s="108"/>
      <c r="NQK17" s="108"/>
      <c r="NQL17" s="108"/>
      <c r="NQM17" s="108"/>
      <c r="NQN17" s="108"/>
      <c r="NQO17" s="108"/>
      <c r="NQP17" s="108"/>
      <c r="NQQ17" s="108"/>
      <c r="NQR17" s="108"/>
      <c r="NQS17" s="108"/>
      <c r="NQT17" s="108"/>
      <c r="NQU17" s="108"/>
      <c r="NQV17" s="108"/>
      <c r="NQW17" s="108"/>
      <c r="NQX17" s="108"/>
      <c r="NQY17" s="108"/>
      <c r="NQZ17" s="108"/>
      <c r="NRA17" s="108"/>
      <c r="NRB17" s="108"/>
      <c r="NRC17" s="108"/>
      <c r="NRD17" s="108"/>
      <c r="NRE17" s="108"/>
      <c r="NRF17" s="108"/>
      <c r="NRG17" s="108"/>
      <c r="NRH17" s="108"/>
      <c r="NRI17" s="108"/>
      <c r="NRJ17" s="108"/>
      <c r="NRK17" s="108"/>
      <c r="NRL17" s="108"/>
      <c r="NRM17" s="108"/>
      <c r="NRN17" s="108"/>
      <c r="NRO17" s="108"/>
      <c r="NRP17" s="108"/>
      <c r="NRQ17" s="108"/>
      <c r="NRR17" s="108"/>
      <c r="NRS17" s="108"/>
      <c r="NRT17" s="108"/>
      <c r="NRU17" s="108"/>
      <c r="NRV17" s="108"/>
      <c r="NRW17" s="108"/>
      <c r="NRX17" s="108"/>
      <c r="NRY17" s="108"/>
      <c r="NRZ17" s="108"/>
      <c r="NSA17" s="108"/>
      <c r="NSB17" s="108"/>
      <c r="NSC17" s="108"/>
      <c r="NSD17" s="108"/>
      <c r="NSE17" s="108"/>
      <c r="NSF17" s="108"/>
      <c r="NSG17" s="108"/>
      <c r="NSH17" s="108"/>
      <c r="NSI17" s="108"/>
      <c r="NSJ17" s="108"/>
      <c r="NSK17" s="108"/>
      <c r="NSL17" s="108"/>
      <c r="NSM17" s="108"/>
      <c r="NSN17" s="108"/>
      <c r="NSO17" s="108"/>
      <c r="NSP17" s="108"/>
      <c r="NSQ17" s="108"/>
      <c r="NSR17" s="108"/>
      <c r="NSS17" s="108"/>
      <c r="NST17" s="108"/>
      <c r="NSU17" s="108"/>
      <c r="NSV17" s="108"/>
      <c r="NSW17" s="108"/>
      <c r="NSX17" s="108"/>
      <c r="NSY17" s="108"/>
      <c r="NSZ17" s="108"/>
      <c r="NTA17" s="108"/>
      <c r="NTB17" s="108"/>
      <c r="NTC17" s="108"/>
      <c r="NTD17" s="108"/>
      <c r="NTE17" s="108"/>
      <c r="NTF17" s="108"/>
      <c r="NTG17" s="108"/>
      <c r="NTH17" s="108"/>
      <c r="NTI17" s="108"/>
      <c r="NTJ17" s="108"/>
      <c r="NTK17" s="108"/>
      <c r="NTL17" s="108"/>
      <c r="NTM17" s="108"/>
      <c r="NTN17" s="108"/>
      <c r="NTO17" s="108"/>
      <c r="NTP17" s="108"/>
      <c r="NTQ17" s="108"/>
      <c r="NTR17" s="108"/>
      <c r="NTS17" s="108"/>
      <c r="NTT17" s="108"/>
      <c r="NTU17" s="108"/>
      <c r="NTV17" s="108"/>
      <c r="NTW17" s="108"/>
      <c r="NTX17" s="108"/>
      <c r="NTY17" s="108"/>
      <c r="NTZ17" s="108"/>
      <c r="NUA17" s="108"/>
      <c r="NUB17" s="108"/>
      <c r="NUC17" s="108"/>
      <c r="NUD17" s="108"/>
      <c r="NUE17" s="108"/>
      <c r="NUF17" s="108"/>
      <c r="NUG17" s="108"/>
      <c r="NUH17" s="108"/>
      <c r="NUI17" s="108"/>
      <c r="NUJ17" s="108"/>
      <c r="NUK17" s="108"/>
      <c r="NUL17" s="108"/>
      <c r="NUM17" s="108"/>
      <c r="NUN17" s="108"/>
      <c r="NUO17" s="108"/>
      <c r="NUP17" s="108"/>
      <c r="NUQ17" s="108"/>
      <c r="NUR17" s="108"/>
      <c r="NUS17" s="108"/>
      <c r="NUT17" s="108"/>
      <c r="NUU17" s="108"/>
      <c r="NUV17" s="108"/>
      <c r="NUW17" s="108"/>
      <c r="NUX17" s="108"/>
      <c r="NUY17" s="108"/>
      <c r="NUZ17" s="108"/>
      <c r="NVA17" s="108"/>
      <c r="NVB17" s="108"/>
      <c r="NVC17" s="108"/>
      <c r="NVD17" s="108"/>
      <c r="NVE17" s="108"/>
      <c r="NVF17" s="108"/>
      <c r="NVG17" s="108"/>
      <c r="NVH17" s="108"/>
      <c r="NVI17" s="108"/>
      <c r="NVJ17" s="108"/>
      <c r="NVK17" s="108"/>
      <c r="NVL17" s="108"/>
      <c r="NVM17" s="108"/>
      <c r="NVN17" s="108"/>
      <c r="NVO17" s="108"/>
      <c r="NVP17" s="108"/>
      <c r="NVQ17" s="108"/>
      <c r="NVR17" s="108"/>
      <c r="NVS17" s="108"/>
      <c r="NVT17" s="108"/>
      <c r="NVU17" s="108"/>
      <c r="NVV17" s="108"/>
      <c r="NVW17" s="108"/>
      <c r="NVX17" s="108"/>
      <c r="NVY17" s="108"/>
      <c r="NVZ17" s="108"/>
      <c r="NWA17" s="108"/>
      <c r="NWB17" s="108"/>
      <c r="NWC17" s="108"/>
      <c r="NWD17" s="108"/>
      <c r="NWE17" s="108"/>
      <c r="NWF17" s="108"/>
      <c r="NWG17" s="108"/>
      <c r="NWH17" s="108"/>
      <c r="NWI17" s="108"/>
      <c r="NWJ17" s="108"/>
      <c r="NWK17" s="108"/>
      <c r="NWL17" s="108"/>
      <c r="NWM17" s="108"/>
      <c r="NWN17" s="108"/>
      <c r="NWO17" s="108"/>
      <c r="NWP17" s="108"/>
      <c r="NWQ17" s="108"/>
      <c r="NWR17" s="108"/>
      <c r="NWS17" s="108"/>
      <c r="NWT17" s="108"/>
      <c r="NWU17" s="108"/>
      <c r="NWV17" s="108"/>
      <c r="NWW17" s="108"/>
      <c r="NWX17" s="108"/>
      <c r="NWY17" s="108"/>
      <c r="NWZ17" s="108"/>
      <c r="NXA17" s="108"/>
      <c r="NXB17" s="108"/>
      <c r="NXC17" s="108"/>
      <c r="NXD17" s="108"/>
      <c r="NXE17" s="108"/>
      <c r="NXF17" s="108"/>
      <c r="NXG17" s="108"/>
      <c r="NXH17" s="108"/>
      <c r="NXI17" s="108"/>
      <c r="NXJ17" s="108"/>
      <c r="NXK17" s="108"/>
      <c r="NXL17" s="108"/>
      <c r="NXM17" s="108"/>
      <c r="NXN17" s="108"/>
      <c r="NXO17" s="108"/>
      <c r="NXP17" s="108"/>
      <c r="NXQ17" s="108"/>
      <c r="NXR17" s="108"/>
      <c r="NXS17" s="108"/>
      <c r="NXT17" s="108"/>
      <c r="NXU17" s="108"/>
      <c r="NXV17" s="108"/>
      <c r="NXW17" s="108"/>
      <c r="NXX17" s="108"/>
      <c r="NXY17" s="108"/>
      <c r="NXZ17" s="108"/>
      <c r="NYA17" s="108"/>
      <c r="NYB17" s="108"/>
      <c r="NYC17" s="108"/>
      <c r="NYD17" s="108"/>
      <c r="NYE17" s="108"/>
      <c r="NYF17" s="108"/>
      <c r="NYG17" s="108"/>
      <c r="NYH17" s="108"/>
      <c r="NYI17" s="108"/>
      <c r="NYJ17" s="108"/>
      <c r="NYK17" s="108"/>
      <c r="NYL17" s="108"/>
      <c r="NYM17" s="108"/>
      <c r="NYN17" s="108"/>
      <c r="NYO17" s="108"/>
      <c r="NYP17" s="108"/>
      <c r="NYQ17" s="108"/>
      <c r="NYR17" s="108"/>
      <c r="NYS17" s="108"/>
      <c r="NYT17" s="108"/>
      <c r="NYU17" s="108"/>
      <c r="NYV17" s="108"/>
      <c r="NYW17" s="108"/>
      <c r="NYX17" s="108"/>
      <c r="NYY17" s="108"/>
      <c r="NYZ17" s="108"/>
      <c r="NZA17" s="108"/>
      <c r="NZB17" s="108"/>
      <c r="NZC17" s="108"/>
      <c r="NZD17" s="108"/>
      <c r="NZE17" s="108"/>
      <c r="NZF17" s="108"/>
      <c r="NZG17" s="108"/>
      <c r="NZH17" s="108"/>
      <c r="NZI17" s="108"/>
      <c r="NZJ17" s="108"/>
      <c r="NZK17" s="108"/>
      <c r="NZL17" s="108"/>
      <c r="NZM17" s="108"/>
      <c r="NZN17" s="108"/>
      <c r="NZO17" s="108"/>
      <c r="NZP17" s="108"/>
      <c r="NZQ17" s="108"/>
      <c r="NZR17" s="108"/>
      <c r="NZS17" s="108"/>
      <c r="NZT17" s="108"/>
      <c r="NZU17" s="108"/>
      <c r="NZV17" s="108"/>
      <c r="NZW17" s="108"/>
      <c r="NZX17" s="108"/>
      <c r="NZY17" s="108"/>
      <c r="NZZ17" s="108"/>
      <c r="OAA17" s="108"/>
      <c r="OAB17" s="108"/>
      <c r="OAC17" s="108"/>
      <c r="OAD17" s="108"/>
      <c r="OAE17" s="108"/>
      <c r="OAF17" s="108"/>
      <c r="OAG17" s="108"/>
      <c r="OAH17" s="108"/>
      <c r="OAI17" s="108"/>
      <c r="OAJ17" s="108"/>
      <c r="OAK17" s="108"/>
      <c r="OAL17" s="108"/>
      <c r="OAM17" s="108"/>
      <c r="OAN17" s="108"/>
      <c r="OAO17" s="108"/>
      <c r="OAP17" s="108"/>
      <c r="OAQ17" s="108"/>
      <c r="OAR17" s="108"/>
      <c r="OAS17" s="108"/>
      <c r="OAT17" s="108"/>
      <c r="OAU17" s="108"/>
      <c r="OAV17" s="108"/>
      <c r="OAW17" s="108"/>
      <c r="OAX17" s="108"/>
      <c r="OAY17" s="108"/>
      <c r="OAZ17" s="108"/>
      <c r="OBA17" s="108"/>
      <c r="OBB17" s="108"/>
      <c r="OBC17" s="108"/>
      <c r="OBD17" s="108"/>
      <c r="OBE17" s="108"/>
      <c r="OBF17" s="108"/>
      <c r="OBG17" s="108"/>
      <c r="OBH17" s="108"/>
      <c r="OBI17" s="108"/>
      <c r="OBJ17" s="108"/>
      <c r="OBK17" s="108"/>
      <c r="OBL17" s="108"/>
      <c r="OBM17" s="108"/>
      <c r="OBN17" s="108"/>
      <c r="OBO17" s="108"/>
      <c r="OBP17" s="108"/>
      <c r="OBQ17" s="108"/>
      <c r="OBR17" s="108"/>
      <c r="OBS17" s="108"/>
      <c r="OBT17" s="108"/>
      <c r="OBU17" s="108"/>
      <c r="OBV17" s="108"/>
      <c r="OBW17" s="108"/>
      <c r="OBX17" s="108"/>
      <c r="OBY17" s="108"/>
      <c r="OBZ17" s="108"/>
      <c r="OCA17" s="108"/>
      <c r="OCB17" s="108"/>
      <c r="OCC17" s="108"/>
      <c r="OCD17" s="108"/>
      <c r="OCE17" s="108"/>
      <c r="OCF17" s="108"/>
      <c r="OCG17" s="108"/>
      <c r="OCH17" s="108"/>
      <c r="OCI17" s="108"/>
      <c r="OCJ17" s="108"/>
      <c r="OCK17" s="108"/>
      <c r="OCL17" s="108"/>
      <c r="OCM17" s="108"/>
      <c r="OCN17" s="108"/>
      <c r="OCO17" s="108"/>
      <c r="OCP17" s="108"/>
      <c r="OCQ17" s="108"/>
      <c r="OCR17" s="108"/>
      <c r="OCS17" s="108"/>
      <c r="OCT17" s="108"/>
      <c r="OCU17" s="108"/>
      <c r="OCV17" s="108"/>
      <c r="OCW17" s="108"/>
      <c r="OCX17" s="108"/>
      <c r="OCY17" s="108"/>
      <c r="OCZ17" s="108"/>
      <c r="ODA17" s="108"/>
      <c r="ODB17" s="108"/>
      <c r="ODC17" s="108"/>
      <c r="ODD17" s="108"/>
      <c r="ODE17" s="108"/>
      <c r="ODF17" s="108"/>
      <c r="ODG17" s="108"/>
      <c r="ODH17" s="108"/>
      <c r="ODI17" s="108"/>
      <c r="ODJ17" s="108"/>
      <c r="ODK17" s="108"/>
      <c r="ODL17" s="108"/>
      <c r="ODM17" s="108"/>
      <c r="ODN17" s="108"/>
      <c r="ODO17" s="108"/>
      <c r="ODP17" s="108"/>
      <c r="ODQ17" s="108"/>
      <c r="ODR17" s="108"/>
      <c r="ODS17" s="108"/>
      <c r="ODT17" s="108"/>
      <c r="ODU17" s="108"/>
      <c r="ODV17" s="108"/>
      <c r="ODW17" s="108"/>
      <c r="ODX17" s="108"/>
      <c r="ODY17" s="108"/>
      <c r="ODZ17" s="108"/>
      <c r="OEA17" s="108"/>
      <c r="OEB17" s="108"/>
      <c r="OEC17" s="108"/>
      <c r="OED17" s="108"/>
      <c r="OEE17" s="108"/>
      <c r="OEF17" s="108"/>
      <c r="OEG17" s="108"/>
      <c r="OEH17" s="108"/>
      <c r="OEI17" s="108"/>
      <c r="OEJ17" s="108"/>
      <c r="OEK17" s="108"/>
      <c r="OEL17" s="108"/>
      <c r="OEM17" s="108"/>
      <c r="OEN17" s="108"/>
      <c r="OEO17" s="108"/>
      <c r="OEP17" s="108"/>
      <c r="OEQ17" s="108"/>
      <c r="OER17" s="108"/>
      <c r="OES17" s="108"/>
      <c r="OET17" s="108"/>
      <c r="OEU17" s="108"/>
      <c r="OEV17" s="108"/>
      <c r="OEW17" s="108"/>
      <c r="OEX17" s="108"/>
      <c r="OEY17" s="108"/>
      <c r="OEZ17" s="108"/>
      <c r="OFA17" s="108"/>
      <c r="OFB17" s="108"/>
      <c r="OFC17" s="108"/>
      <c r="OFD17" s="108"/>
      <c r="OFE17" s="108"/>
      <c r="OFF17" s="108"/>
      <c r="OFG17" s="108"/>
      <c r="OFH17" s="108"/>
      <c r="OFI17" s="108"/>
      <c r="OFJ17" s="108"/>
      <c r="OFK17" s="108"/>
      <c r="OFL17" s="108"/>
      <c r="OFM17" s="108"/>
      <c r="OFN17" s="108"/>
      <c r="OFO17" s="108"/>
      <c r="OFP17" s="108"/>
      <c r="OFQ17" s="108"/>
      <c r="OFR17" s="108"/>
      <c r="OFS17" s="108"/>
      <c r="OFT17" s="108"/>
      <c r="OFU17" s="108"/>
      <c r="OFV17" s="108"/>
      <c r="OFW17" s="108"/>
      <c r="OFX17" s="108"/>
      <c r="OFY17" s="108"/>
      <c r="OFZ17" s="108"/>
      <c r="OGA17" s="108"/>
      <c r="OGB17" s="108"/>
      <c r="OGC17" s="108"/>
      <c r="OGD17" s="108"/>
      <c r="OGE17" s="108"/>
      <c r="OGF17" s="108"/>
      <c r="OGG17" s="108"/>
      <c r="OGH17" s="108"/>
      <c r="OGI17" s="108"/>
      <c r="OGJ17" s="108"/>
      <c r="OGK17" s="108"/>
      <c r="OGL17" s="108"/>
      <c r="OGM17" s="108"/>
      <c r="OGN17" s="108"/>
      <c r="OGO17" s="108"/>
      <c r="OGP17" s="108"/>
      <c r="OGQ17" s="108"/>
      <c r="OGR17" s="108"/>
      <c r="OGS17" s="108"/>
      <c r="OGT17" s="108"/>
      <c r="OGU17" s="108"/>
      <c r="OGV17" s="108"/>
      <c r="OGW17" s="108"/>
      <c r="OGX17" s="108"/>
      <c r="OGY17" s="108"/>
      <c r="OGZ17" s="108"/>
      <c r="OHA17" s="108"/>
      <c r="OHB17" s="108"/>
      <c r="OHC17" s="108"/>
      <c r="OHD17" s="108"/>
      <c r="OHE17" s="108"/>
      <c r="OHF17" s="108"/>
      <c r="OHG17" s="108"/>
      <c r="OHH17" s="108"/>
      <c r="OHI17" s="108"/>
      <c r="OHJ17" s="108"/>
      <c r="OHK17" s="108"/>
      <c r="OHL17" s="108"/>
      <c r="OHM17" s="108"/>
      <c r="OHN17" s="108"/>
      <c r="OHO17" s="108"/>
      <c r="OHP17" s="108"/>
      <c r="OHQ17" s="108"/>
      <c r="OHR17" s="108"/>
      <c r="OHS17" s="108"/>
      <c r="OHT17" s="108"/>
      <c r="OHU17" s="108"/>
      <c r="OHV17" s="108"/>
      <c r="OHW17" s="108"/>
      <c r="OHX17" s="108"/>
      <c r="OHY17" s="108"/>
      <c r="OHZ17" s="108"/>
      <c r="OIA17" s="108"/>
      <c r="OIB17" s="108"/>
      <c r="OIC17" s="108"/>
      <c r="OID17" s="108"/>
      <c r="OIE17" s="108"/>
      <c r="OIF17" s="108"/>
      <c r="OIG17" s="108"/>
      <c r="OIH17" s="108"/>
      <c r="OII17" s="108"/>
      <c r="OIJ17" s="108"/>
      <c r="OIK17" s="108"/>
      <c r="OIL17" s="108"/>
      <c r="OIM17" s="108"/>
      <c r="OIN17" s="108"/>
      <c r="OIO17" s="108"/>
      <c r="OIP17" s="108"/>
      <c r="OIQ17" s="108"/>
      <c r="OIR17" s="108"/>
      <c r="OIS17" s="108"/>
      <c r="OIT17" s="108"/>
      <c r="OIU17" s="108"/>
      <c r="OIV17" s="108"/>
      <c r="OIW17" s="108"/>
      <c r="OIX17" s="108"/>
      <c r="OIY17" s="108"/>
      <c r="OIZ17" s="108"/>
      <c r="OJA17" s="108"/>
      <c r="OJB17" s="108"/>
      <c r="OJC17" s="108"/>
      <c r="OJD17" s="108"/>
      <c r="OJE17" s="108"/>
      <c r="OJF17" s="108"/>
      <c r="OJG17" s="108"/>
      <c r="OJH17" s="108"/>
      <c r="OJI17" s="108"/>
      <c r="OJJ17" s="108"/>
      <c r="OJK17" s="108"/>
      <c r="OJL17" s="108"/>
      <c r="OJM17" s="108"/>
      <c r="OJN17" s="108"/>
      <c r="OJO17" s="108"/>
      <c r="OJP17" s="108"/>
      <c r="OJQ17" s="108"/>
      <c r="OJR17" s="108"/>
      <c r="OJS17" s="108"/>
      <c r="OJT17" s="108"/>
      <c r="OJU17" s="108"/>
      <c r="OJV17" s="108"/>
      <c r="OJW17" s="108"/>
      <c r="OJX17" s="108"/>
      <c r="OJY17" s="108"/>
      <c r="OJZ17" s="108"/>
      <c r="OKA17" s="108"/>
      <c r="OKB17" s="108"/>
      <c r="OKC17" s="108"/>
      <c r="OKD17" s="108"/>
      <c r="OKE17" s="108"/>
      <c r="OKF17" s="108"/>
      <c r="OKG17" s="108"/>
      <c r="OKH17" s="108"/>
      <c r="OKI17" s="108"/>
      <c r="OKJ17" s="108"/>
      <c r="OKK17" s="108"/>
      <c r="OKL17" s="108"/>
      <c r="OKM17" s="108"/>
      <c r="OKN17" s="108"/>
      <c r="OKO17" s="108"/>
      <c r="OKP17" s="108"/>
      <c r="OKQ17" s="108"/>
      <c r="OKR17" s="108"/>
      <c r="OKS17" s="108"/>
      <c r="OKT17" s="108"/>
      <c r="OKU17" s="108"/>
      <c r="OKV17" s="108"/>
      <c r="OKW17" s="108"/>
      <c r="OKX17" s="108"/>
      <c r="OKY17" s="108"/>
      <c r="OKZ17" s="108"/>
      <c r="OLA17" s="108"/>
      <c r="OLB17" s="108"/>
      <c r="OLC17" s="108"/>
      <c r="OLD17" s="108"/>
      <c r="OLE17" s="108"/>
      <c r="OLF17" s="108"/>
      <c r="OLG17" s="108"/>
      <c r="OLH17" s="108"/>
      <c r="OLI17" s="108"/>
      <c r="OLJ17" s="108"/>
      <c r="OLK17" s="108"/>
      <c r="OLL17" s="108"/>
      <c r="OLM17" s="108"/>
      <c r="OLN17" s="108"/>
      <c r="OLO17" s="108"/>
      <c r="OLP17" s="108"/>
      <c r="OLQ17" s="108"/>
      <c r="OLR17" s="108"/>
      <c r="OLS17" s="108"/>
      <c r="OLT17" s="108"/>
      <c r="OLU17" s="108"/>
      <c r="OLV17" s="108"/>
      <c r="OLW17" s="108"/>
      <c r="OLX17" s="108"/>
      <c r="OLY17" s="108"/>
      <c r="OLZ17" s="108"/>
      <c r="OMA17" s="108"/>
      <c r="OMB17" s="108"/>
      <c r="OMC17" s="108"/>
      <c r="OMD17" s="108"/>
      <c r="OME17" s="108"/>
      <c r="OMF17" s="108"/>
      <c r="OMG17" s="108"/>
      <c r="OMH17" s="108"/>
      <c r="OMI17" s="108"/>
      <c r="OMJ17" s="108"/>
      <c r="OMK17" s="108"/>
      <c r="OML17" s="108"/>
      <c r="OMM17" s="108"/>
      <c r="OMN17" s="108"/>
      <c r="OMO17" s="108"/>
      <c r="OMP17" s="108"/>
      <c r="OMQ17" s="108"/>
      <c r="OMR17" s="108"/>
      <c r="OMS17" s="108"/>
      <c r="OMT17" s="108"/>
      <c r="OMU17" s="108"/>
      <c r="OMV17" s="108"/>
      <c r="OMW17" s="108"/>
      <c r="OMX17" s="108"/>
      <c r="OMY17" s="108"/>
      <c r="OMZ17" s="108"/>
      <c r="ONA17" s="108"/>
      <c r="ONB17" s="108"/>
      <c r="ONC17" s="108"/>
      <c r="OND17" s="108"/>
      <c r="ONE17" s="108"/>
      <c r="ONF17" s="108"/>
      <c r="ONG17" s="108"/>
      <c r="ONH17" s="108"/>
      <c r="ONI17" s="108"/>
      <c r="ONJ17" s="108"/>
      <c r="ONK17" s="108"/>
      <c r="ONL17" s="108"/>
      <c r="ONM17" s="108"/>
      <c r="ONN17" s="108"/>
      <c r="ONO17" s="108"/>
      <c r="ONP17" s="108"/>
      <c r="ONQ17" s="108"/>
      <c r="ONR17" s="108"/>
      <c r="ONS17" s="108"/>
      <c r="ONT17" s="108"/>
      <c r="ONU17" s="108"/>
      <c r="ONV17" s="108"/>
      <c r="ONW17" s="108"/>
      <c r="ONX17" s="108"/>
      <c r="ONY17" s="108"/>
      <c r="ONZ17" s="108"/>
      <c r="OOA17" s="108"/>
      <c r="OOB17" s="108"/>
      <c r="OOC17" s="108"/>
      <c r="OOD17" s="108"/>
      <c r="OOE17" s="108"/>
      <c r="OOF17" s="108"/>
      <c r="OOG17" s="108"/>
      <c r="OOH17" s="108"/>
      <c r="OOI17" s="108"/>
      <c r="OOJ17" s="108"/>
      <c r="OOK17" s="108"/>
      <c r="OOL17" s="108"/>
      <c r="OOM17" s="108"/>
      <c r="OON17" s="108"/>
      <c r="OOO17" s="108"/>
      <c r="OOP17" s="108"/>
      <c r="OOQ17" s="108"/>
      <c r="OOR17" s="108"/>
      <c r="OOS17" s="108"/>
      <c r="OOT17" s="108"/>
      <c r="OOU17" s="108"/>
      <c r="OOV17" s="108"/>
      <c r="OOW17" s="108"/>
      <c r="OOX17" s="108"/>
      <c r="OOY17" s="108"/>
      <c r="OOZ17" s="108"/>
      <c r="OPA17" s="108"/>
      <c r="OPB17" s="108"/>
      <c r="OPC17" s="108"/>
      <c r="OPD17" s="108"/>
      <c r="OPE17" s="108"/>
      <c r="OPF17" s="108"/>
      <c r="OPG17" s="108"/>
      <c r="OPH17" s="108"/>
      <c r="OPI17" s="108"/>
      <c r="OPJ17" s="108"/>
      <c r="OPK17" s="108"/>
      <c r="OPL17" s="108"/>
      <c r="OPM17" s="108"/>
      <c r="OPN17" s="108"/>
      <c r="OPO17" s="108"/>
      <c r="OPP17" s="108"/>
      <c r="OPQ17" s="108"/>
      <c r="OPR17" s="108"/>
      <c r="OPS17" s="108"/>
      <c r="OPT17" s="108"/>
      <c r="OPU17" s="108"/>
      <c r="OPV17" s="108"/>
      <c r="OPW17" s="108"/>
      <c r="OPX17" s="108"/>
      <c r="OPY17" s="108"/>
      <c r="OPZ17" s="108"/>
      <c r="OQA17" s="108"/>
      <c r="OQB17" s="108"/>
      <c r="OQC17" s="108"/>
      <c r="OQD17" s="108"/>
      <c r="OQE17" s="108"/>
      <c r="OQF17" s="108"/>
      <c r="OQG17" s="108"/>
      <c r="OQH17" s="108"/>
      <c r="OQI17" s="108"/>
      <c r="OQJ17" s="108"/>
      <c r="OQK17" s="108"/>
      <c r="OQL17" s="108"/>
      <c r="OQM17" s="108"/>
      <c r="OQN17" s="108"/>
      <c r="OQO17" s="108"/>
      <c r="OQP17" s="108"/>
      <c r="OQQ17" s="108"/>
      <c r="OQR17" s="108"/>
      <c r="OQS17" s="108"/>
      <c r="OQT17" s="108"/>
      <c r="OQU17" s="108"/>
      <c r="OQV17" s="108"/>
      <c r="OQW17" s="108"/>
      <c r="OQX17" s="108"/>
      <c r="OQY17" s="108"/>
      <c r="OQZ17" s="108"/>
      <c r="ORA17" s="108"/>
      <c r="ORB17" s="108"/>
      <c r="ORC17" s="108"/>
      <c r="ORD17" s="108"/>
      <c r="ORE17" s="108"/>
      <c r="ORF17" s="108"/>
      <c r="ORG17" s="108"/>
      <c r="ORH17" s="108"/>
      <c r="ORI17" s="108"/>
      <c r="ORJ17" s="108"/>
      <c r="ORK17" s="108"/>
      <c r="ORL17" s="108"/>
      <c r="ORM17" s="108"/>
      <c r="ORN17" s="108"/>
      <c r="ORO17" s="108"/>
      <c r="ORP17" s="108"/>
      <c r="ORQ17" s="108"/>
      <c r="ORR17" s="108"/>
      <c r="ORS17" s="108"/>
      <c r="ORT17" s="108"/>
      <c r="ORU17" s="108"/>
      <c r="ORV17" s="108"/>
      <c r="ORW17" s="108"/>
      <c r="ORX17" s="108"/>
      <c r="ORY17" s="108"/>
      <c r="ORZ17" s="108"/>
      <c r="OSA17" s="108"/>
      <c r="OSB17" s="108"/>
      <c r="OSC17" s="108"/>
      <c r="OSD17" s="108"/>
      <c r="OSE17" s="108"/>
      <c r="OSF17" s="108"/>
      <c r="OSG17" s="108"/>
      <c r="OSH17" s="108"/>
      <c r="OSI17" s="108"/>
      <c r="OSJ17" s="108"/>
      <c r="OSK17" s="108"/>
      <c r="OSL17" s="108"/>
      <c r="OSM17" s="108"/>
      <c r="OSN17" s="108"/>
      <c r="OSO17" s="108"/>
      <c r="OSP17" s="108"/>
      <c r="OSQ17" s="108"/>
      <c r="OSR17" s="108"/>
      <c r="OSS17" s="108"/>
      <c r="OST17" s="108"/>
      <c r="OSU17" s="108"/>
      <c r="OSV17" s="108"/>
      <c r="OSW17" s="108"/>
      <c r="OSX17" s="108"/>
      <c r="OSY17" s="108"/>
      <c r="OSZ17" s="108"/>
      <c r="OTA17" s="108"/>
      <c r="OTB17" s="108"/>
      <c r="OTC17" s="108"/>
      <c r="OTD17" s="108"/>
      <c r="OTE17" s="108"/>
      <c r="OTF17" s="108"/>
      <c r="OTG17" s="108"/>
      <c r="OTH17" s="108"/>
      <c r="OTI17" s="108"/>
      <c r="OTJ17" s="108"/>
      <c r="OTK17" s="108"/>
      <c r="OTL17" s="108"/>
      <c r="OTM17" s="108"/>
      <c r="OTN17" s="108"/>
      <c r="OTO17" s="108"/>
      <c r="OTP17" s="108"/>
      <c r="OTQ17" s="108"/>
      <c r="OTR17" s="108"/>
      <c r="OTS17" s="108"/>
      <c r="OTT17" s="108"/>
      <c r="OTU17" s="108"/>
      <c r="OTV17" s="108"/>
      <c r="OTW17" s="108"/>
      <c r="OTX17" s="108"/>
      <c r="OTY17" s="108"/>
      <c r="OTZ17" s="108"/>
      <c r="OUA17" s="108"/>
      <c r="OUB17" s="108"/>
      <c r="OUC17" s="108"/>
      <c r="OUD17" s="108"/>
      <c r="OUE17" s="108"/>
      <c r="OUF17" s="108"/>
      <c r="OUG17" s="108"/>
      <c r="OUH17" s="108"/>
      <c r="OUI17" s="108"/>
      <c r="OUJ17" s="108"/>
      <c r="OUK17" s="108"/>
      <c r="OUL17" s="108"/>
      <c r="OUM17" s="108"/>
      <c r="OUN17" s="108"/>
      <c r="OUO17" s="108"/>
      <c r="OUP17" s="108"/>
      <c r="OUQ17" s="108"/>
      <c r="OUR17" s="108"/>
      <c r="OUS17" s="108"/>
      <c r="OUT17" s="108"/>
      <c r="OUU17" s="108"/>
      <c r="OUV17" s="108"/>
      <c r="OUW17" s="108"/>
      <c r="OUX17" s="108"/>
      <c r="OUY17" s="108"/>
      <c r="OUZ17" s="108"/>
      <c r="OVA17" s="108"/>
      <c r="OVB17" s="108"/>
      <c r="OVC17" s="108"/>
      <c r="OVD17" s="108"/>
      <c r="OVE17" s="108"/>
      <c r="OVF17" s="108"/>
      <c r="OVG17" s="108"/>
      <c r="OVH17" s="108"/>
      <c r="OVI17" s="108"/>
      <c r="OVJ17" s="108"/>
      <c r="OVK17" s="108"/>
      <c r="OVL17" s="108"/>
      <c r="OVM17" s="108"/>
      <c r="OVN17" s="108"/>
      <c r="OVO17" s="108"/>
      <c r="OVP17" s="108"/>
      <c r="OVQ17" s="108"/>
      <c r="OVR17" s="108"/>
      <c r="OVS17" s="108"/>
      <c r="OVT17" s="108"/>
      <c r="OVU17" s="108"/>
      <c r="OVV17" s="108"/>
      <c r="OVW17" s="108"/>
      <c r="OVX17" s="108"/>
      <c r="OVY17" s="108"/>
      <c r="OVZ17" s="108"/>
      <c r="OWA17" s="108"/>
      <c r="OWB17" s="108"/>
      <c r="OWC17" s="108"/>
      <c r="OWD17" s="108"/>
      <c r="OWE17" s="108"/>
      <c r="OWF17" s="108"/>
      <c r="OWG17" s="108"/>
      <c r="OWH17" s="108"/>
      <c r="OWI17" s="108"/>
      <c r="OWJ17" s="108"/>
      <c r="OWK17" s="108"/>
      <c r="OWL17" s="108"/>
      <c r="OWM17" s="108"/>
      <c r="OWN17" s="108"/>
      <c r="OWO17" s="108"/>
      <c r="OWP17" s="108"/>
      <c r="OWQ17" s="108"/>
      <c r="OWR17" s="108"/>
      <c r="OWS17" s="108"/>
      <c r="OWT17" s="108"/>
      <c r="OWU17" s="108"/>
      <c r="OWV17" s="108"/>
      <c r="OWW17" s="108"/>
      <c r="OWX17" s="108"/>
      <c r="OWY17" s="108"/>
      <c r="OWZ17" s="108"/>
      <c r="OXA17" s="108"/>
      <c r="OXB17" s="108"/>
      <c r="OXC17" s="108"/>
      <c r="OXD17" s="108"/>
      <c r="OXE17" s="108"/>
      <c r="OXF17" s="108"/>
      <c r="OXG17" s="108"/>
      <c r="OXH17" s="108"/>
      <c r="OXI17" s="108"/>
      <c r="OXJ17" s="108"/>
      <c r="OXK17" s="108"/>
      <c r="OXL17" s="108"/>
      <c r="OXM17" s="108"/>
      <c r="OXN17" s="108"/>
      <c r="OXO17" s="108"/>
      <c r="OXP17" s="108"/>
      <c r="OXQ17" s="108"/>
      <c r="OXR17" s="108"/>
      <c r="OXS17" s="108"/>
      <c r="OXT17" s="108"/>
      <c r="OXU17" s="108"/>
      <c r="OXV17" s="108"/>
      <c r="OXW17" s="108"/>
      <c r="OXX17" s="108"/>
      <c r="OXY17" s="108"/>
      <c r="OXZ17" s="108"/>
      <c r="OYA17" s="108"/>
      <c r="OYB17" s="108"/>
      <c r="OYC17" s="108"/>
      <c r="OYD17" s="108"/>
      <c r="OYE17" s="108"/>
      <c r="OYF17" s="108"/>
      <c r="OYG17" s="108"/>
      <c r="OYH17" s="108"/>
      <c r="OYI17" s="108"/>
      <c r="OYJ17" s="108"/>
      <c r="OYK17" s="108"/>
      <c r="OYL17" s="108"/>
      <c r="OYM17" s="108"/>
      <c r="OYN17" s="108"/>
      <c r="OYO17" s="108"/>
      <c r="OYP17" s="108"/>
      <c r="OYQ17" s="108"/>
      <c r="OYR17" s="108"/>
      <c r="OYS17" s="108"/>
      <c r="OYT17" s="108"/>
      <c r="OYU17" s="108"/>
      <c r="OYV17" s="108"/>
      <c r="OYW17" s="108"/>
      <c r="OYX17" s="108"/>
      <c r="OYY17" s="108"/>
      <c r="OYZ17" s="108"/>
      <c r="OZA17" s="108"/>
      <c r="OZB17" s="108"/>
      <c r="OZC17" s="108"/>
      <c r="OZD17" s="108"/>
      <c r="OZE17" s="108"/>
      <c r="OZF17" s="108"/>
      <c r="OZG17" s="108"/>
      <c r="OZH17" s="108"/>
      <c r="OZI17" s="108"/>
      <c r="OZJ17" s="108"/>
      <c r="OZK17" s="108"/>
      <c r="OZL17" s="108"/>
      <c r="OZM17" s="108"/>
      <c r="OZN17" s="108"/>
      <c r="OZO17" s="108"/>
      <c r="OZP17" s="108"/>
      <c r="OZQ17" s="108"/>
      <c r="OZR17" s="108"/>
      <c r="OZS17" s="108"/>
      <c r="OZT17" s="108"/>
      <c r="OZU17" s="108"/>
      <c r="OZV17" s="108"/>
      <c r="OZW17" s="108"/>
      <c r="OZX17" s="108"/>
      <c r="OZY17" s="108"/>
      <c r="OZZ17" s="108"/>
      <c r="PAA17" s="108"/>
      <c r="PAB17" s="108"/>
      <c r="PAC17" s="108"/>
      <c r="PAD17" s="108"/>
      <c r="PAE17" s="108"/>
      <c r="PAF17" s="108"/>
      <c r="PAG17" s="108"/>
      <c r="PAH17" s="108"/>
      <c r="PAI17" s="108"/>
      <c r="PAJ17" s="108"/>
      <c r="PAK17" s="108"/>
      <c r="PAL17" s="108"/>
      <c r="PAM17" s="108"/>
      <c r="PAN17" s="108"/>
      <c r="PAO17" s="108"/>
      <c r="PAP17" s="108"/>
      <c r="PAQ17" s="108"/>
      <c r="PAR17" s="108"/>
      <c r="PAS17" s="108"/>
      <c r="PAT17" s="108"/>
      <c r="PAU17" s="108"/>
      <c r="PAV17" s="108"/>
      <c r="PAW17" s="108"/>
      <c r="PAX17" s="108"/>
      <c r="PAY17" s="108"/>
      <c r="PAZ17" s="108"/>
      <c r="PBA17" s="108"/>
      <c r="PBB17" s="108"/>
      <c r="PBC17" s="108"/>
      <c r="PBD17" s="108"/>
      <c r="PBE17" s="108"/>
      <c r="PBF17" s="108"/>
      <c r="PBG17" s="108"/>
      <c r="PBH17" s="108"/>
      <c r="PBI17" s="108"/>
      <c r="PBJ17" s="108"/>
      <c r="PBK17" s="108"/>
      <c r="PBL17" s="108"/>
      <c r="PBM17" s="108"/>
      <c r="PBN17" s="108"/>
      <c r="PBO17" s="108"/>
      <c r="PBP17" s="108"/>
      <c r="PBQ17" s="108"/>
      <c r="PBR17" s="108"/>
      <c r="PBS17" s="108"/>
      <c r="PBT17" s="108"/>
      <c r="PBU17" s="108"/>
      <c r="PBV17" s="108"/>
      <c r="PBW17" s="108"/>
      <c r="PBX17" s="108"/>
      <c r="PBY17" s="108"/>
      <c r="PBZ17" s="108"/>
      <c r="PCA17" s="108"/>
      <c r="PCB17" s="108"/>
      <c r="PCC17" s="108"/>
      <c r="PCD17" s="108"/>
      <c r="PCE17" s="108"/>
      <c r="PCF17" s="108"/>
      <c r="PCG17" s="108"/>
      <c r="PCH17" s="108"/>
      <c r="PCI17" s="108"/>
      <c r="PCJ17" s="108"/>
      <c r="PCK17" s="108"/>
      <c r="PCL17" s="108"/>
      <c r="PCM17" s="108"/>
      <c r="PCN17" s="108"/>
      <c r="PCO17" s="108"/>
      <c r="PCP17" s="108"/>
      <c r="PCQ17" s="108"/>
      <c r="PCR17" s="108"/>
      <c r="PCS17" s="108"/>
      <c r="PCT17" s="108"/>
      <c r="PCU17" s="108"/>
      <c r="PCV17" s="108"/>
      <c r="PCW17" s="108"/>
      <c r="PCX17" s="108"/>
      <c r="PCY17" s="108"/>
      <c r="PCZ17" s="108"/>
      <c r="PDA17" s="108"/>
      <c r="PDB17" s="108"/>
      <c r="PDC17" s="108"/>
      <c r="PDD17" s="108"/>
      <c r="PDE17" s="108"/>
      <c r="PDF17" s="108"/>
      <c r="PDG17" s="108"/>
      <c r="PDH17" s="108"/>
      <c r="PDI17" s="108"/>
      <c r="PDJ17" s="108"/>
      <c r="PDK17" s="108"/>
      <c r="PDL17" s="108"/>
      <c r="PDM17" s="108"/>
      <c r="PDN17" s="108"/>
      <c r="PDO17" s="108"/>
      <c r="PDP17" s="108"/>
      <c r="PDQ17" s="108"/>
      <c r="PDR17" s="108"/>
      <c r="PDS17" s="108"/>
      <c r="PDT17" s="108"/>
      <c r="PDU17" s="108"/>
      <c r="PDV17" s="108"/>
      <c r="PDW17" s="108"/>
      <c r="PDX17" s="108"/>
      <c r="PDY17" s="108"/>
      <c r="PDZ17" s="108"/>
      <c r="PEA17" s="108"/>
      <c r="PEB17" s="108"/>
      <c r="PEC17" s="108"/>
      <c r="PED17" s="108"/>
      <c r="PEE17" s="108"/>
      <c r="PEF17" s="108"/>
      <c r="PEG17" s="108"/>
      <c r="PEH17" s="108"/>
      <c r="PEI17" s="108"/>
      <c r="PEJ17" s="108"/>
      <c r="PEK17" s="108"/>
      <c r="PEL17" s="108"/>
      <c r="PEM17" s="108"/>
      <c r="PEN17" s="108"/>
      <c r="PEO17" s="108"/>
      <c r="PEP17" s="108"/>
      <c r="PEQ17" s="108"/>
      <c r="PER17" s="108"/>
      <c r="PES17" s="108"/>
      <c r="PET17" s="108"/>
      <c r="PEU17" s="108"/>
      <c r="PEV17" s="108"/>
      <c r="PEW17" s="108"/>
      <c r="PEX17" s="108"/>
      <c r="PEY17" s="108"/>
      <c r="PEZ17" s="108"/>
      <c r="PFA17" s="108"/>
      <c r="PFB17" s="108"/>
      <c r="PFC17" s="108"/>
      <c r="PFD17" s="108"/>
      <c r="PFE17" s="108"/>
      <c r="PFF17" s="108"/>
      <c r="PFG17" s="108"/>
      <c r="PFH17" s="108"/>
      <c r="PFI17" s="108"/>
      <c r="PFJ17" s="108"/>
      <c r="PFK17" s="108"/>
      <c r="PFL17" s="108"/>
      <c r="PFM17" s="108"/>
      <c r="PFN17" s="108"/>
      <c r="PFO17" s="108"/>
      <c r="PFP17" s="108"/>
      <c r="PFQ17" s="108"/>
      <c r="PFR17" s="108"/>
      <c r="PFS17" s="108"/>
      <c r="PFT17" s="108"/>
      <c r="PFU17" s="108"/>
      <c r="PFV17" s="108"/>
      <c r="PFW17" s="108"/>
      <c r="PFX17" s="108"/>
      <c r="PFY17" s="108"/>
      <c r="PFZ17" s="108"/>
      <c r="PGA17" s="108"/>
      <c r="PGB17" s="108"/>
      <c r="PGC17" s="108"/>
      <c r="PGD17" s="108"/>
      <c r="PGE17" s="108"/>
      <c r="PGF17" s="108"/>
      <c r="PGG17" s="108"/>
      <c r="PGH17" s="108"/>
      <c r="PGI17" s="108"/>
      <c r="PGJ17" s="108"/>
      <c r="PGK17" s="108"/>
      <c r="PGL17" s="108"/>
      <c r="PGM17" s="108"/>
      <c r="PGN17" s="108"/>
      <c r="PGO17" s="108"/>
      <c r="PGP17" s="108"/>
      <c r="PGQ17" s="108"/>
      <c r="PGR17" s="108"/>
      <c r="PGS17" s="108"/>
      <c r="PGT17" s="108"/>
      <c r="PGU17" s="108"/>
      <c r="PGV17" s="108"/>
      <c r="PGW17" s="108"/>
      <c r="PGX17" s="108"/>
      <c r="PGY17" s="108"/>
      <c r="PGZ17" s="108"/>
      <c r="PHA17" s="108"/>
      <c r="PHB17" s="108"/>
      <c r="PHC17" s="108"/>
      <c r="PHD17" s="108"/>
      <c r="PHE17" s="108"/>
      <c r="PHF17" s="108"/>
      <c r="PHG17" s="108"/>
      <c r="PHH17" s="108"/>
      <c r="PHI17" s="108"/>
      <c r="PHJ17" s="108"/>
      <c r="PHK17" s="108"/>
      <c r="PHL17" s="108"/>
      <c r="PHM17" s="108"/>
      <c r="PHN17" s="108"/>
      <c r="PHO17" s="108"/>
      <c r="PHP17" s="108"/>
      <c r="PHQ17" s="108"/>
      <c r="PHR17" s="108"/>
      <c r="PHS17" s="108"/>
      <c r="PHT17" s="108"/>
      <c r="PHU17" s="108"/>
      <c r="PHV17" s="108"/>
      <c r="PHW17" s="108"/>
      <c r="PHX17" s="108"/>
      <c r="PHY17" s="108"/>
      <c r="PHZ17" s="108"/>
      <c r="PIA17" s="108"/>
      <c r="PIB17" s="108"/>
      <c r="PIC17" s="108"/>
      <c r="PID17" s="108"/>
      <c r="PIE17" s="108"/>
      <c r="PIF17" s="108"/>
      <c r="PIG17" s="108"/>
      <c r="PIH17" s="108"/>
      <c r="PII17" s="108"/>
      <c r="PIJ17" s="108"/>
      <c r="PIK17" s="108"/>
      <c r="PIL17" s="108"/>
      <c r="PIM17" s="108"/>
      <c r="PIN17" s="108"/>
      <c r="PIO17" s="108"/>
      <c r="PIP17" s="108"/>
      <c r="PIQ17" s="108"/>
      <c r="PIR17" s="108"/>
      <c r="PIS17" s="108"/>
      <c r="PIT17" s="108"/>
      <c r="PIU17" s="108"/>
      <c r="PIV17" s="108"/>
      <c r="PIW17" s="108"/>
      <c r="PIX17" s="108"/>
      <c r="PIY17" s="108"/>
      <c r="PIZ17" s="108"/>
      <c r="PJA17" s="108"/>
      <c r="PJB17" s="108"/>
      <c r="PJC17" s="108"/>
      <c r="PJD17" s="108"/>
      <c r="PJE17" s="108"/>
      <c r="PJF17" s="108"/>
      <c r="PJG17" s="108"/>
      <c r="PJH17" s="108"/>
      <c r="PJI17" s="108"/>
      <c r="PJJ17" s="108"/>
      <c r="PJK17" s="108"/>
      <c r="PJL17" s="108"/>
      <c r="PJM17" s="108"/>
      <c r="PJN17" s="108"/>
      <c r="PJO17" s="108"/>
      <c r="PJP17" s="108"/>
      <c r="PJQ17" s="108"/>
      <c r="PJR17" s="108"/>
      <c r="PJS17" s="108"/>
      <c r="PJT17" s="108"/>
      <c r="PJU17" s="108"/>
      <c r="PJV17" s="108"/>
      <c r="PJW17" s="108"/>
      <c r="PJX17" s="108"/>
      <c r="PJY17" s="108"/>
      <c r="PJZ17" s="108"/>
      <c r="PKA17" s="108"/>
      <c r="PKB17" s="108"/>
      <c r="PKC17" s="108"/>
      <c r="PKD17" s="108"/>
      <c r="PKE17" s="108"/>
      <c r="PKF17" s="108"/>
      <c r="PKG17" s="108"/>
      <c r="PKH17" s="108"/>
      <c r="PKI17" s="108"/>
      <c r="PKJ17" s="108"/>
      <c r="PKK17" s="108"/>
      <c r="PKL17" s="108"/>
      <c r="PKM17" s="108"/>
      <c r="PKN17" s="108"/>
      <c r="PKO17" s="108"/>
      <c r="PKP17" s="108"/>
      <c r="PKQ17" s="108"/>
      <c r="PKR17" s="108"/>
      <c r="PKS17" s="108"/>
      <c r="PKT17" s="108"/>
      <c r="PKU17" s="108"/>
      <c r="PKV17" s="108"/>
      <c r="PKW17" s="108"/>
      <c r="PKX17" s="108"/>
      <c r="PKY17" s="108"/>
      <c r="PKZ17" s="108"/>
      <c r="PLA17" s="108"/>
      <c r="PLB17" s="108"/>
      <c r="PLC17" s="108"/>
      <c r="PLD17" s="108"/>
      <c r="PLE17" s="108"/>
      <c r="PLF17" s="108"/>
      <c r="PLG17" s="108"/>
      <c r="PLH17" s="108"/>
      <c r="PLI17" s="108"/>
      <c r="PLJ17" s="108"/>
      <c r="PLK17" s="108"/>
      <c r="PLL17" s="108"/>
      <c r="PLM17" s="108"/>
      <c r="PLN17" s="108"/>
      <c r="PLO17" s="108"/>
      <c r="PLP17" s="108"/>
      <c r="PLQ17" s="108"/>
      <c r="PLR17" s="108"/>
      <c r="PLS17" s="108"/>
      <c r="PLT17" s="108"/>
      <c r="PLU17" s="108"/>
      <c r="PLV17" s="108"/>
      <c r="PLW17" s="108"/>
      <c r="PLX17" s="108"/>
      <c r="PLY17" s="108"/>
      <c r="PLZ17" s="108"/>
      <c r="PMA17" s="108"/>
      <c r="PMB17" s="108"/>
      <c r="PMC17" s="108"/>
      <c r="PMD17" s="108"/>
      <c r="PME17" s="108"/>
      <c r="PMF17" s="108"/>
      <c r="PMG17" s="108"/>
      <c r="PMH17" s="108"/>
      <c r="PMI17" s="108"/>
      <c r="PMJ17" s="108"/>
      <c r="PMK17" s="108"/>
      <c r="PML17" s="108"/>
      <c r="PMM17" s="108"/>
      <c r="PMN17" s="108"/>
      <c r="PMO17" s="108"/>
      <c r="PMP17" s="108"/>
      <c r="PMQ17" s="108"/>
      <c r="PMR17" s="108"/>
      <c r="PMS17" s="108"/>
      <c r="PMT17" s="108"/>
      <c r="PMU17" s="108"/>
      <c r="PMV17" s="108"/>
      <c r="PMW17" s="108"/>
      <c r="PMX17" s="108"/>
      <c r="PMY17" s="108"/>
      <c r="PMZ17" s="108"/>
      <c r="PNA17" s="108"/>
      <c r="PNB17" s="108"/>
      <c r="PNC17" s="108"/>
      <c r="PND17" s="108"/>
      <c r="PNE17" s="108"/>
      <c r="PNF17" s="108"/>
      <c r="PNG17" s="108"/>
      <c r="PNH17" s="108"/>
      <c r="PNI17" s="108"/>
      <c r="PNJ17" s="108"/>
      <c r="PNK17" s="108"/>
      <c r="PNL17" s="108"/>
      <c r="PNM17" s="108"/>
      <c r="PNN17" s="108"/>
      <c r="PNO17" s="108"/>
      <c r="PNP17" s="108"/>
      <c r="PNQ17" s="108"/>
      <c r="PNR17" s="108"/>
      <c r="PNS17" s="108"/>
      <c r="PNT17" s="108"/>
      <c r="PNU17" s="108"/>
      <c r="PNV17" s="108"/>
      <c r="PNW17" s="108"/>
      <c r="PNX17" s="108"/>
      <c r="PNY17" s="108"/>
      <c r="PNZ17" s="108"/>
      <c r="POA17" s="108"/>
      <c r="POB17" s="108"/>
      <c r="POC17" s="108"/>
      <c r="POD17" s="108"/>
      <c r="POE17" s="108"/>
      <c r="POF17" s="108"/>
      <c r="POG17" s="108"/>
      <c r="POH17" s="108"/>
      <c r="POI17" s="108"/>
      <c r="POJ17" s="108"/>
      <c r="POK17" s="108"/>
      <c r="POL17" s="108"/>
      <c r="POM17" s="108"/>
      <c r="PON17" s="108"/>
      <c r="POO17" s="108"/>
      <c r="POP17" s="108"/>
      <c r="POQ17" s="108"/>
      <c r="POR17" s="108"/>
      <c r="POS17" s="108"/>
      <c r="POT17" s="108"/>
      <c r="POU17" s="108"/>
      <c r="POV17" s="108"/>
      <c r="POW17" s="108"/>
      <c r="POX17" s="108"/>
      <c r="POY17" s="108"/>
      <c r="POZ17" s="108"/>
      <c r="PPA17" s="108"/>
      <c r="PPB17" s="108"/>
      <c r="PPC17" s="108"/>
      <c r="PPD17" s="108"/>
      <c r="PPE17" s="108"/>
      <c r="PPF17" s="108"/>
      <c r="PPG17" s="108"/>
      <c r="PPH17" s="108"/>
      <c r="PPI17" s="108"/>
      <c r="PPJ17" s="108"/>
      <c r="PPK17" s="108"/>
      <c r="PPL17" s="108"/>
      <c r="PPM17" s="108"/>
      <c r="PPN17" s="108"/>
      <c r="PPO17" s="108"/>
      <c r="PPP17" s="108"/>
      <c r="PPQ17" s="108"/>
      <c r="PPR17" s="108"/>
      <c r="PPS17" s="108"/>
      <c r="PPT17" s="108"/>
      <c r="PPU17" s="108"/>
      <c r="PPV17" s="108"/>
      <c r="PPW17" s="108"/>
      <c r="PPX17" s="108"/>
      <c r="PPY17" s="108"/>
      <c r="PPZ17" s="108"/>
      <c r="PQA17" s="108"/>
      <c r="PQB17" s="108"/>
      <c r="PQC17" s="108"/>
      <c r="PQD17" s="108"/>
      <c r="PQE17" s="108"/>
      <c r="PQF17" s="108"/>
      <c r="PQG17" s="108"/>
      <c r="PQH17" s="108"/>
      <c r="PQI17" s="108"/>
      <c r="PQJ17" s="108"/>
      <c r="PQK17" s="108"/>
      <c r="PQL17" s="108"/>
      <c r="PQM17" s="108"/>
      <c r="PQN17" s="108"/>
      <c r="PQO17" s="108"/>
      <c r="PQP17" s="108"/>
      <c r="PQQ17" s="108"/>
      <c r="PQR17" s="108"/>
      <c r="PQS17" s="108"/>
      <c r="PQT17" s="108"/>
      <c r="PQU17" s="108"/>
      <c r="PQV17" s="108"/>
      <c r="PQW17" s="108"/>
      <c r="PQX17" s="108"/>
      <c r="PQY17" s="108"/>
      <c r="PQZ17" s="108"/>
      <c r="PRA17" s="108"/>
      <c r="PRB17" s="108"/>
      <c r="PRC17" s="108"/>
      <c r="PRD17" s="108"/>
      <c r="PRE17" s="108"/>
      <c r="PRF17" s="108"/>
      <c r="PRG17" s="108"/>
      <c r="PRH17" s="108"/>
      <c r="PRI17" s="108"/>
      <c r="PRJ17" s="108"/>
      <c r="PRK17" s="108"/>
      <c r="PRL17" s="108"/>
      <c r="PRM17" s="108"/>
      <c r="PRN17" s="108"/>
      <c r="PRO17" s="108"/>
      <c r="PRP17" s="108"/>
      <c r="PRQ17" s="108"/>
      <c r="PRR17" s="108"/>
      <c r="PRS17" s="108"/>
      <c r="PRT17" s="108"/>
      <c r="PRU17" s="108"/>
      <c r="PRV17" s="108"/>
      <c r="PRW17" s="108"/>
      <c r="PRX17" s="108"/>
      <c r="PRY17" s="108"/>
      <c r="PRZ17" s="108"/>
      <c r="PSA17" s="108"/>
      <c r="PSB17" s="108"/>
      <c r="PSC17" s="108"/>
      <c r="PSD17" s="108"/>
      <c r="PSE17" s="108"/>
      <c r="PSF17" s="108"/>
      <c r="PSG17" s="108"/>
      <c r="PSH17" s="108"/>
      <c r="PSI17" s="108"/>
      <c r="PSJ17" s="108"/>
      <c r="PSK17" s="108"/>
      <c r="PSL17" s="108"/>
      <c r="PSM17" s="108"/>
      <c r="PSN17" s="108"/>
      <c r="PSO17" s="108"/>
      <c r="PSP17" s="108"/>
      <c r="PSQ17" s="108"/>
      <c r="PSR17" s="108"/>
      <c r="PSS17" s="108"/>
      <c r="PST17" s="108"/>
      <c r="PSU17" s="108"/>
      <c r="PSV17" s="108"/>
      <c r="PSW17" s="108"/>
      <c r="PSX17" s="108"/>
      <c r="PSY17" s="108"/>
      <c r="PSZ17" s="108"/>
      <c r="PTA17" s="108"/>
      <c r="PTB17" s="108"/>
      <c r="PTC17" s="108"/>
      <c r="PTD17" s="108"/>
      <c r="PTE17" s="108"/>
      <c r="PTF17" s="108"/>
      <c r="PTG17" s="108"/>
      <c r="PTH17" s="108"/>
      <c r="PTI17" s="108"/>
      <c r="PTJ17" s="108"/>
      <c r="PTK17" s="108"/>
      <c r="PTL17" s="108"/>
      <c r="PTM17" s="108"/>
      <c r="PTN17" s="108"/>
      <c r="PTO17" s="108"/>
      <c r="PTP17" s="108"/>
      <c r="PTQ17" s="108"/>
      <c r="PTR17" s="108"/>
      <c r="PTS17" s="108"/>
      <c r="PTT17" s="108"/>
      <c r="PTU17" s="108"/>
      <c r="PTV17" s="108"/>
      <c r="PTW17" s="108"/>
      <c r="PTX17" s="108"/>
      <c r="PTY17" s="108"/>
      <c r="PTZ17" s="108"/>
      <c r="PUA17" s="108"/>
      <c r="PUB17" s="108"/>
      <c r="PUC17" s="108"/>
      <c r="PUD17" s="108"/>
      <c r="PUE17" s="108"/>
      <c r="PUF17" s="108"/>
      <c r="PUG17" s="108"/>
      <c r="PUH17" s="108"/>
      <c r="PUI17" s="108"/>
      <c r="PUJ17" s="108"/>
      <c r="PUK17" s="108"/>
      <c r="PUL17" s="108"/>
      <c r="PUM17" s="108"/>
      <c r="PUN17" s="108"/>
      <c r="PUO17" s="108"/>
      <c r="PUP17" s="108"/>
      <c r="PUQ17" s="108"/>
      <c r="PUR17" s="108"/>
      <c r="PUS17" s="108"/>
      <c r="PUT17" s="108"/>
      <c r="PUU17" s="108"/>
      <c r="PUV17" s="108"/>
      <c r="PUW17" s="108"/>
      <c r="PUX17" s="108"/>
      <c r="PUY17" s="108"/>
      <c r="PUZ17" s="108"/>
      <c r="PVA17" s="108"/>
      <c r="PVB17" s="108"/>
      <c r="PVC17" s="108"/>
      <c r="PVD17" s="108"/>
      <c r="PVE17" s="108"/>
      <c r="PVF17" s="108"/>
      <c r="PVG17" s="108"/>
      <c r="PVH17" s="108"/>
      <c r="PVI17" s="108"/>
      <c r="PVJ17" s="108"/>
      <c r="PVK17" s="108"/>
      <c r="PVL17" s="108"/>
      <c r="PVM17" s="108"/>
      <c r="PVN17" s="108"/>
      <c r="PVO17" s="108"/>
      <c r="PVP17" s="108"/>
      <c r="PVQ17" s="108"/>
      <c r="PVR17" s="108"/>
      <c r="PVS17" s="108"/>
      <c r="PVT17" s="108"/>
      <c r="PVU17" s="108"/>
      <c r="PVV17" s="108"/>
      <c r="PVW17" s="108"/>
      <c r="PVX17" s="108"/>
      <c r="PVY17" s="108"/>
      <c r="PVZ17" s="108"/>
      <c r="PWA17" s="108"/>
      <c r="PWB17" s="108"/>
      <c r="PWC17" s="108"/>
      <c r="PWD17" s="108"/>
      <c r="PWE17" s="108"/>
      <c r="PWF17" s="108"/>
      <c r="PWG17" s="108"/>
      <c r="PWH17" s="108"/>
      <c r="PWI17" s="108"/>
      <c r="PWJ17" s="108"/>
      <c r="PWK17" s="108"/>
      <c r="PWL17" s="108"/>
      <c r="PWM17" s="108"/>
      <c r="PWN17" s="108"/>
      <c r="PWO17" s="108"/>
      <c r="PWP17" s="108"/>
      <c r="PWQ17" s="108"/>
      <c r="PWR17" s="108"/>
      <c r="PWS17" s="108"/>
      <c r="PWT17" s="108"/>
      <c r="PWU17" s="108"/>
      <c r="PWV17" s="108"/>
      <c r="PWW17" s="108"/>
      <c r="PWX17" s="108"/>
      <c r="PWY17" s="108"/>
      <c r="PWZ17" s="108"/>
      <c r="PXA17" s="108"/>
      <c r="PXB17" s="108"/>
      <c r="PXC17" s="108"/>
      <c r="PXD17" s="108"/>
      <c r="PXE17" s="108"/>
      <c r="PXF17" s="108"/>
      <c r="PXG17" s="108"/>
      <c r="PXH17" s="108"/>
      <c r="PXI17" s="108"/>
      <c r="PXJ17" s="108"/>
      <c r="PXK17" s="108"/>
      <c r="PXL17" s="108"/>
      <c r="PXM17" s="108"/>
      <c r="PXN17" s="108"/>
      <c r="PXO17" s="108"/>
      <c r="PXP17" s="108"/>
      <c r="PXQ17" s="108"/>
      <c r="PXR17" s="108"/>
      <c r="PXS17" s="108"/>
      <c r="PXT17" s="108"/>
      <c r="PXU17" s="108"/>
      <c r="PXV17" s="108"/>
      <c r="PXW17" s="108"/>
      <c r="PXX17" s="108"/>
      <c r="PXY17" s="108"/>
      <c r="PXZ17" s="108"/>
      <c r="PYA17" s="108"/>
      <c r="PYB17" s="108"/>
      <c r="PYC17" s="108"/>
      <c r="PYD17" s="108"/>
      <c r="PYE17" s="108"/>
      <c r="PYF17" s="108"/>
      <c r="PYG17" s="108"/>
      <c r="PYH17" s="108"/>
      <c r="PYI17" s="108"/>
      <c r="PYJ17" s="108"/>
      <c r="PYK17" s="108"/>
      <c r="PYL17" s="108"/>
      <c r="PYM17" s="108"/>
      <c r="PYN17" s="108"/>
      <c r="PYO17" s="108"/>
      <c r="PYP17" s="108"/>
      <c r="PYQ17" s="108"/>
      <c r="PYR17" s="108"/>
      <c r="PYS17" s="108"/>
      <c r="PYT17" s="108"/>
      <c r="PYU17" s="108"/>
      <c r="PYV17" s="108"/>
      <c r="PYW17" s="108"/>
      <c r="PYX17" s="108"/>
      <c r="PYY17" s="108"/>
      <c r="PYZ17" s="108"/>
      <c r="PZA17" s="108"/>
      <c r="PZB17" s="108"/>
      <c r="PZC17" s="108"/>
      <c r="PZD17" s="108"/>
      <c r="PZE17" s="108"/>
      <c r="PZF17" s="108"/>
      <c r="PZG17" s="108"/>
      <c r="PZH17" s="108"/>
      <c r="PZI17" s="108"/>
      <c r="PZJ17" s="108"/>
      <c r="PZK17" s="108"/>
      <c r="PZL17" s="108"/>
      <c r="PZM17" s="108"/>
      <c r="PZN17" s="108"/>
      <c r="PZO17" s="108"/>
      <c r="PZP17" s="108"/>
      <c r="PZQ17" s="108"/>
      <c r="PZR17" s="108"/>
      <c r="PZS17" s="108"/>
      <c r="PZT17" s="108"/>
      <c r="PZU17" s="108"/>
      <c r="PZV17" s="108"/>
      <c r="PZW17" s="108"/>
      <c r="PZX17" s="108"/>
      <c r="PZY17" s="108"/>
      <c r="PZZ17" s="108"/>
      <c r="QAA17" s="108"/>
      <c r="QAB17" s="108"/>
      <c r="QAC17" s="108"/>
      <c r="QAD17" s="108"/>
      <c r="QAE17" s="108"/>
      <c r="QAF17" s="108"/>
      <c r="QAG17" s="108"/>
      <c r="QAH17" s="108"/>
      <c r="QAI17" s="108"/>
      <c r="QAJ17" s="108"/>
      <c r="QAK17" s="108"/>
      <c r="QAL17" s="108"/>
      <c r="QAM17" s="108"/>
      <c r="QAN17" s="108"/>
      <c r="QAO17" s="108"/>
      <c r="QAP17" s="108"/>
      <c r="QAQ17" s="108"/>
      <c r="QAR17" s="108"/>
      <c r="QAS17" s="108"/>
      <c r="QAT17" s="108"/>
      <c r="QAU17" s="108"/>
      <c r="QAV17" s="108"/>
      <c r="QAW17" s="108"/>
      <c r="QAX17" s="108"/>
      <c r="QAY17" s="108"/>
      <c r="QAZ17" s="108"/>
      <c r="QBA17" s="108"/>
      <c r="QBB17" s="108"/>
      <c r="QBC17" s="108"/>
      <c r="QBD17" s="108"/>
      <c r="QBE17" s="108"/>
      <c r="QBF17" s="108"/>
      <c r="QBG17" s="108"/>
      <c r="QBH17" s="108"/>
      <c r="QBI17" s="108"/>
      <c r="QBJ17" s="108"/>
      <c r="QBK17" s="108"/>
      <c r="QBL17" s="108"/>
      <c r="QBM17" s="108"/>
      <c r="QBN17" s="108"/>
      <c r="QBO17" s="108"/>
      <c r="QBP17" s="108"/>
      <c r="QBQ17" s="108"/>
      <c r="QBR17" s="108"/>
      <c r="QBS17" s="108"/>
      <c r="QBT17" s="108"/>
      <c r="QBU17" s="108"/>
      <c r="QBV17" s="108"/>
      <c r="QBW17" s="108"/>
      <c r="QBX17" s="108"/>
      <c r="QBY17" s="108"/>
      <c r="QBZ17" s="108"/>
      <c r="QCA17" s="108"/>
      <c r="QCB17" s="108"/>
      <c r="QCC17" s="108"/>
      <c r="QCD17" s="108"/>
      <c r="QCE17" s="108"/>
      <c r="QCF17" s="108"/>
      <c r="QCG17" s="108"/>
      <c r="QCH17" s="108"/>
      <c r="QCI17" s="108"/>
      <c r="QCJ17" s="108"/>
      <c r="QCK17" s="108"/>
      <c r="QCL17" s="108"/>
      <c r="QCM17" s="108"/>
      <c r="QCN17" s="108"/>
      <c r="QCO17" s="108"/>
      <c r="QCP17" s="108"/>
      <c r="QCQ17" s="108"/>
      <c r="QCR17" s="108"/>
      <c r="QCS17" s="108"/>
      <c r="QCT17" s="108"/>
      <c r="QCU17" s="108"/>
      <c r="QCV17" s="108"/>
      <c r="QCW17" s="108"/>
      <c r="QCX17" s="108"/>
      <c r="QCY17" s="108"/>
      <c r="QCZ17" s="108"/>
      <c r="QDA17" s="108"/>
      <c r="QDB17" s="108"/>
      <c r="QDC17" s="108"/>
      <c r="QDD17" s="108"/>
      <c r="QDE17" s="108"/>
      <c r="QDF17" s="108"/>
      <c r="QDG17" s="108"/>
      <c r="QDH17" s="108"/>
      <c r="QDI17" s="108"/>
      <c r="QDJ17" s="108"/>
      <c r="QDK17" s="108"/>
      <c r="QDL17" s="108"/>
      <c r="QDM17" s="108"/>
      <c r="QDN17" s="108"/>
      <c r="QDO17" s="108"/>
      <c r="QDP17" s="108"/>
      <c r="QDQ17" s="108"/>
      <c r="QDR17" s="108"/>
      <c r="QDS17" s="108"/>
      <c r="QDT17" s="108"/>
      <c r="QDU17" s="108"/>
      <c r="QDV17" s="108"/>
      <c r="QDW17" s="108"/>
      <c r="QDX17" s="108"/>
      <c r="QDY17" s="108"/>
      <c r="QDZ17" s="108"/>
      <c r="QEA17" s="108"/>
      <c r="QEB17" s="108"/>
      <c r="QEC17" s="108"/>
      <c r="QED17" s="108"/>
      <c r="QEE17" s="108"/>
      <c r="QEF17" s="108"/>
      <c r="QEG17" s="108"/>
      <c r="QEH17" s="108"/>
      <c r="QEI17" s="108"/>
      <c r="QEJ17" s="108"/>
      <c r="QEK17" s="108"/>
      <c r="QEL17" s="108"/>
      <c r="QEM17" s="108"/>
      <c r="QEN17" s="108"/>
      <c r="QEO17" s="108"/>
      <c r="QEP17" s="108"/>
      <c r="QEQ17" s="108"/>
      <c r="QER17" s="108"/>
      <c r="QES17" s="108"/>
      <c r="QET17" s="108"/>
      <c r="QEU17" s="108"/>
      <c r="QEV17" s="108"/>
      <c r="QEW17" s="108"/>
      <c r="QEX17" s="108"/>
      <c r="QEY17" s="108"/>
      <c r="QEZ17" s="108"/>
      <c r="QFA17" s="108"/>
      <c r="QFB17" s="108"/>
      <c r="QFC17" s="108"/>
      <c r="QFD17" s="108"/>
      <c r="QFE17" s="108"/>
      <c r="QFF17" s="108"/>
      <c r="QFG17" s="108"/>
      <c r="QFH17" s="108"/>
      <c r="QFI17" s="108"/>
      <c r="QFJ17" s="108"/>
      <c r="QFK17" s="108"/>
      <c r="QFL17" s="108"/>
      <c r="QFM17" s="108"/>
      <c r="QFN17" s="108"/>
      <c r="QFO17" s="108"/>
      <c r="QFP17" s="108"/>
      <c r="QFQ17" s="108"/>
      <c r="QFR17" s="108"/>
      <c r="QFS17" s="108"/>
      <c r="QFT17" s="108"/>
      <c r="QFU17" s="108"/>
      <c r="QFV17" s="108"/>
      <c r="QFW17" s="108"/>
      <c r="QFX17" s="108"/>
      <c r="QFY17" s="108"/>
      <c r="QFZ17" s="108"/>
      <c r="QGA17" s="108"/>
      <c r="QGB17" s="108"/>
      <c r="QGC17" s="108"/>
      <c r="QGD17" s="108"/>
      <c r="QGE17" s="108"/>
      <c r="QGF17" s="108"/>
      <c r="QGG17" s="108"/>
      <c r="QGH17" s="108"/>
      <c r="QGI17" s="108"/>
      <c r="QGJ17" s="108"/>
      <c r="QGK17" s="108"/>
      <c r="QGL17" s="108"/>
      <c r="QGM17" s="108"/>
      <c r="QGN17" s="108"/>
      <c r="QGO17" s="108"/>
      <c r="QGP17" s="108"/>
      <c r="QGQ17" s="108"/>
      <c r="QGR17" s="108"/>
      <c r="QGS17" s="108"/>
      <c r="QGT17" s="108"/>
      <c r="QGU17" s="108"/>
      <c r="QGV17" s="108"/>
      <c r="QGW17" s="108"/>
      <c r="QGX17" s="108"/>
      <c r="QGY17" s="108"/>
      <c r="QGZ17" s="108"/>
      <c r="QHA17" s="108"/>
      <c r="QHB17" s="108"/>
      <c r="QHC17" s="108"/>
      <c r="QHD17" s="108"/>
      <c r="QHE17" s="108"/>
      <c r="QHF17" s="108"/>
      <c r="QHG17" s="108"/>
      <c r="QHH17" s="108"/>
      <c r="QHI17" s="108"/>
      <c r="QHJ17" s="108"/>
      <c r="QHK17" s="108"/>
      <c r="QHL17" s="108"/>
      <c r="QHM17" s="108"/>
      <c r="QHN17" s="108"/>
      <c r="QHO17" s="108"/>
      <c r="QHP17" s="108"/>
      <c r="QHQ17" s="108"/>
      <c r="QHR17" s="108"/>
      <c r="QHS17" s="108"/>
      <c r="QHT17" s="108"/>
      <c r="QHU17" s="108"/>
      <c r="QHV17" s="108"/>
      <c r="QHW17" s="108"/>
      <c r="QHX17" s="108"/>
      <c r="QHY17" s="108"/>
      <c r="QHZ17" s="108"/>
      <c r="QIA17" s="108"/>
      <c r="QIB17" s="108"/>
      <c r="QIC17" s="108"/>
      <c r="QID17" s="108"/>
      <c r="QIE17" s="108"/>
      <c r="QIF17" s="108"/>
      <c r="QIG17" s="108"/>
      <c r="QIH17" s="108"/>
      <c r="QII17" s="108"/>
      <c r="QIJ17" s="108"/>
      <c r="QIK17" s="108"/>
      <c r="QIL17" s="108"/>
      <c r="QIM17" s="108"/>
      <c r="QIN17" s="108"/>
      <c r="QIO17" s="108"/>
      <c r="QIP17" s="108"/>
      <c r="QIQ17" s="108"/>
      <c r="QIR17" s="108"/>
      <c r="QIS17" s="108"/>
      <c r="QIT17" s="108"/>
      <c r="QIU17" s="108"/>
      <c r="QIV17" s="108"/>
      <c r="QIW17" s="108"/>
      <c r="QIX17" s="108"/>
      <c r="QIY17" s="108"/>
      <c r="QIZ17" s="108"/>
      <c r="QJA17" s="108"/>
      <c r="QJB17" s="108"/>
      <c r="QJC17" s="108"/>
      <c r="QJD17" s="108"/>
      <c r="QJE17" s="108"/>
      <c r="QJF17" s="108"/>
      <c r="QJG17" s="108"/>
      <c r="QJH17" s="108"/>
      <c r="QJI17" s="108"/>
      <c r="QJJ17" s="108"/>
      <c r="QJK17" s="108"/>
      <c r="QJL17" s="108"/>
      <c r="QJM17" s="108"/>
      <c r="QJN17" s="108"/>
      <c r="QJO17" s="108"/>
      <c r="QJP17" s="108"/>
      <c r="QJQ17" s="108"/>
      <c r="QJR17" s="108"/>
      <c r="QJS17" s="108"/>
      <c r="QJT17" s="108"/>
      <c r="QJU17" s="108"/>
      <c r="QJV17" s="108"/>
      <c r="QJW17" s="108"/>
      <c r="QJX17" s="108"/>
      <c r="QJY17" s="108"/>
      <c r="QJZ17" s="108"/>
      <c r="QKA17" s="108"/>
      <c r="QKB17" s="108"/>
      <c r="QKC17" s="108"/>
      <c r="QKD17" s="108"/>
      <c r="QKE17" s="108"/>
      <c r="QKF17" s="108"/>
      <c r="QKG17" s="108"/>
      <c r="QKH17" s="108"/>
      <c r="QKI17" s="108"/>
      <c r="QKJ17" s="108"/>
      <c r="QKK17" s="108"/>
      <c r="QKL17" s="108"/>
      <c r="QKM17" s="108"/>
      <c r="QKN17" s="108"/>
      <c r="QKO17" s="108"/>
      <c r="QKP17" s="108"/>
      <c r="QKQ17" s="108"/>
      <c r="QKR17" s="108"/>
      <c r="QKS17" s="108"/>
      <c r="QKT17" s="108"/>
      <c r="QKU17" s="108"/>
      <c r="QKV17" s="108"/>
      <c r="QKW17" s="108"/>
      <c r="QKX17" s="108"/>
      <c r="QKY17" s="108"/>
      <c r="QKZ17" s="108"/>
      <c r="QLA17" s="108"/>
      <c r="QLB17" s="108"/>
      <c r="QLC17" s="108"/>
      <c r="QLD17" s="108"/>
      <c r="QLE17" s="108"/>
      <c r="QLF17" s="108"/>
      <c r="QLG17" s="108"/>
      <c r="QLH17" s="108"/>
      <c r="QLI17" s="108"/>
      <c r="QLJ17" s="108"/>
      <c r="QLK17" s="108"/>
      <c r="QLL17" s="108"/>
      <c r="QLM17" s="108"/>
      <c r="QLN17" s="108"/>
      <c r="QLO17" s="108"/>
      <c r="QLP17" s="108"/>
      <c r="QLQ17" s="108"/>
      <c r="QLR17" s="108"/>
      <c r="QLS17" s="108"/>
      <c r="QLT17" s="108"/>
      <c r="QLU17" s="108"/>
      <c r="QLV17" s="108"/>
      <c r="QLW17" s="108"/>
      <c r="QLX17" s="108"/>
      <c r="QLY17" s="108"/>
      <c r="QLZ17" s="108"/>
      <c r="QMA17" s="108"/>
      <c r="QMB17" s="108"/>
      <c r="QMC17" s="108"/>
      <c r="QMD17" s="108"/>
      <c r="QME17" s="108"/>
      <c r="QMF17" s="108"/>
      <c r="QMG17" s="108"/>
      <c r="QMH17" s="108"/>
      <c r="QMI17" s="108"/>
      <c r="QMJ17" s="108"/>
      <c r="QMK17" s="108"/>
      <c r="QML17" s="108"/>
      <c r="QMM17" s="108"/>
      <c r="QMN17" s="108"/>
      <c r="QMO17" s="108"/>
      <c r="QMP17" s="108"/>
      <c r="QMQ17" s="108"/>
      <c r="QMR17" s="108"/>
      <c r="QMS17" s="108"/>
      <c r="QMT17" s="108"/>
      <c r="QMU17" s="108"/>
      <c r="QMV17" s="108"/>
      <c r="QMW17" s="108"/>
      <c r="QMX17" s="108"/>
      <c r="QMY17" s="108"/>
      <c r="QMZ17" s="108"/>
      <c r="QNA17" s="108"/>
      <c r="QNB17" s="108"/>
      <c r="QNC17" s="108"/>
      <c r="QND17" s="108"/>
      <c r="QNE17" s="108"/>
      <c r="QNF17" s="108"/>
      <c r="QNG17" s="108"/>
      <c r="QNH17" s="108"/>
      <c r="QNI17" s="108"/>
      <c r="QNJ17" s="108"/>
      <c r="QNK17" s="108"/>
      <c r="QNL17" s="108"/>
      <c r="QNM17" s="108"/>
      <c r="QNN17" s="108"/>
      <c r="QNO17" s="108"/>
      <c r="QNP17" s="108"/>
      <c r="QNQ17" s="108"/>
      <c r="QNR17" s="108"/>
      <c r="QNS17" s="108"/>
      <c r="QNT17" s="108"/>
      <c r="QNU17" s="108"/>
      <c r="QNV17" s="108"/>
      <c r="QNW17" s="108"/>
      <c r="QNX17" s="108"/>
      <c r="QNY17" s="108"/>
      <c r="QNZ17" s="108"/>
      <c r="QOA17" s="108"/>
      <c r="QOB17" s="108"/>
      <c r="QOC17" s="108"/>
      <c r="QOD17" s="108"/>
      <c r="QOE17" s="108"/>
      <c r="QOF17" s="108"/>
      <c r="QOG17" s="108"/>
      <c r="QOH17" s="108"/>
      <c r="QOI17" s="108"/>
      <c r="QOJ17" s="108"/>
      <c r="QOK17" s="108"/>
      <c r="QOL17" s="108"/>
      <c r="QOM17" s="108"/>
      <c r="QON17" s="108"/>
      <c r="QOO17" s="108"/>
      <c r="QOP17" s="108"/>
      <c r="QOQ17" s="108"/>
      <c r="QOR17" s="108"/>
      <c r="QOS17" s="108"/>
      <c r="QOT17" s="108"/>
      <c r="QOU17" s="108"/>
      <c r="QOV17" s="108"/>
      <c r="QOW17" s="108"/>
      <c r="QOX17" s="108"/>
      <c r="QOY17" s="108"/>
      <c r="QOZ17" s="108"/>
      <c r="QPA17" s="108"/>
      <c r="QPB17" s="108"/>
      <c r="QPC17" s="108"/>
      <c r="QPD17" s="108"/>
      <c r="QPE17" s="108"/>
      <c r="QPF17" s="108"/>
      <c r="QPG17" s="108"/>
      <c r="QPH17" s="108"/>
      <c r="QPI17" s="108"/>
      <c r="QPJ17" s="108"/>
      <c r="QPK17" s="108"/>
      <c r="QPL17" s="108"/>
      <c r="QPM17" s="108"/>
      <c r="QPN17" s="108"/>
      <c r="QPO17" s="108"/>
      <c r="QPP17" s="108"/>
      <c r="QPQ17" s="108"/>
      <c r="QPR17" s="108"/>
      <c r="QPS17" s="108"/>
      <c r="QPT17" s="108"/>
      <c r="QPU17" s="108"/>
      <c r="QPV17" s="108"/>
      <c r="QPW17" s="108"/>
      <c r="QPX17" s="108"/>
      <c r="QPY17" s="108"/>
      <c r="QPZ17" s="108"/>
      <c r="QQA17" s="108"/>
      <c r="QQB17" s="108"/>
      <c r="QQC17" s="108"/>
      <c r="QQD17" s="108"/>
      <c r="QQE17" s="108"/>
      <c r="QQF17" s="108"/>
      <c r="QQG17" s="108"/>
      <c r="QQH17" s="108"/>
      <c r="QQI17" s="108"/>
      <c r="QQJ17" s="108"/>
      <c r="QQK17" s="108"/>
      <c r="QQL17" s="108"/>
      <c r="QQM17" s="108"/>
      <c r="QQN17" s="108"/>
      <c r="QQO17" s="108"/>
      <c r="QQP17" s="108"/>
      <c r="QQQ17" s="108"/>
      <c r="QQR17" s="108"/>
      <c r="QQS17" s="108"/>
      <c r="QQT17" s="108"/>
      <c r="QQU17" s="108"/>
      <c r="QQV17" s="108"/>
      <c r="QQW17" s="108"/>
      <c r="QQX17" s="108"/>
      <c r="QQY17" s="108"/>
      <c r="QQZ17" s="108"/>
      <c r="QRA17" s="108"/>
      <c r="QRB17" s="108"/>
      <c r="QRC17" s="108"/>
      <c r="QRD17" s="108"/>
      <c r="QRE17" s="108"/>
      <c r="QRF17" s="108"/>
      <c r="QRG17" s="108"/>
      <c r="QRH17" s="108"/>
      <c r="QRI17" s="108"/>
      <c r="QRJ17" s="108"/>
      <c r="QRK17" s="108"/>
      <c r="QRL17" s="108"/>
      <c r="QRM17" s="108"/>
      <c r="QRN17" s="108"/>
      <c r="QRO17" s="108"/>
      <c r="QRP17" s="108"/>
      <c r="QRQ17" s="108"/>
      <c r="QRR17" s="108"/>
      <c r="QRS17" s="108"/>
      <c r="QRT17" s="108"/>
      <c r="QRU17" s="108"/>
      <c r="QRV17" s="108"/>
      <c r="QRW17" s="108"/>
      <c r="QRX17" s="108"/>
      <c r="QRY17" s="108"/>
      <c r="QRZ17" s="108"/>
      <c r="QSA17" s="108"/>
      <c r="QSB17" s="108"/>
      <c r="QSC17" s="108"/>
      <c r="QSD17" s="108"/>
      <c r="QSE17" s="108"/>
      <c r="QSF17" s="108"/>
      <c r="QSG17" s="108"/>
      <c r="QSH17" s="108"/>
      <c r="QSI17" s="108"/>
      <c r="QSJ17" s="108"/>
      <c r="QSK17" s="108"/>
      <c r="QSL17" s="108"/>
      <c r="QSM17" s="108"/>
      <c r="QSN17" s="108"/>
      <c r="QSO17" s="108"/>
      <c r="QSP17" s="108"/>
      <c r="QSQ17" s="108"/>
      <c r="QSR17" s="108"/>
      <c r="QSS17" s="108"/>
      <c r="QST17" s="108"/>
      <c r="QSU17" s="108"/>
      <c r="QSV17" s="108"/>
      <c r="QSW17" s="108"/>
      <c r="QSX17" s="108"/>
      <c r="QSY17" s="108"/>
      <c r="QSZ17" s="108"/>
      <c r="QTA17" s="108"/>
      <c r="QTB17" s="108"/>
      <c r="QTC17" s="108"/>
      <c r="QTD17" s="108"/>
      <c r="QTE17" s="108"/>
      <c r="QTF17" s="108"/>
      <c r="QTG17" s="108"/>
      <c r="QTH17" s="108"/>
      <c r="QTI17" s="108"/>
      <c r="QTJ17" s="108"/>
      <c r="QTK17" s="108"/>
      <c r="QTL17" s="108"/>
      <c r="QTM17" s="108"/>
      <c r="QTN17" s="108"/>
      <c r="QTO17" s="108"/>
      <c r="QTP17" s="108"/>
      <c r="QTQ17" s="108"/>
      <c r="QTR17" s="108"/>
      <c r="QTS17" s="108"/>
      <c r="QTT17" s="108"/>
      <c r="QTU17" s="108"/>
      <c r="QTV17" s="108"/>
      <c r="QTW17" s="108"/>
      <c r="QTX17" s="108"/>
      <c r="QTY17" s="108"/>
      <c r="QTZ17" s="108"/>
      <c r="QUA17" s="108"/>
      <c r="QUB17" s="108"/>
      <c r="QUC17" s="108"/>
      <c r="QUD17" s="108"/>
      <c r="QUE17" s="108"/>
      <c r="QUF17" s="108"/>
      <c r="QUG17" s="108"/>
      <c r="QUH17" s="108"/>
      <c r="QUI17" s="108"/>
      <c r="QUJ17" s="108"/>
      <c r="QUK17" s="108"/>
      <c r="QUL17" s="108"/>
      <c r="QUM17" s="108"/>
      <c r="QUN17" s="108"/>
      <c r="QUO17" s="108"/>
      <c r="QUP17" s="108"/>
      <c r="QUQ17" s="108"/>
      <c r="QUR17" s="108"/>
      <c r="QUS17" s="108"/>
      <c r="QUT17" s="108"/>
      <c r="QUU17" s="108"/>
      <c r="QUV17" s="108"/>
      <c r="QUW17" s="108"/>
      <c r="QUX17" s="108"/>
      <c r="QUY17" s="108"/>
      <c r="QUZ17" s="108"/>
      <c r="QVA17" s="108"/>
      <c r="QVB17" s="108"/>
      <c r="QVC17" s="108"/>
      <c r="QVD17" s="108"/>
      <c r="QVE17" s="108"/>
      <c r="QVF17" s="108"/>
      <c r="QVG17" s="108"/>
      <c r="QVH17" s="108"/>
      <c r="QVI17" s="108"/>
      <c r="QVJ17" s="108"/>
      <c r="QVK17" s="108"/>
      <c r="QVL17" s="108"/>
      <c r="QVM17" s="108"/>
      <c r="QVN17" s="108"/>
      <c r="QVO17" s="108"/>
      <c r="QVP17" s="108"/>
      <c r="QVQ17" s="108"/>
      <c r="QVR17" s="108"/>
      <c r="QVS17" s="108"/>
      <c r="QVT17" s="108"/>
      <c r="QVU17" s="108"/>
      <c r="QVV17" s="108"/>
      <c r="QVW17" s="108"/>
      <c r="QVX17" s="108"/>
      <c r="QVY17" s="108"/>
      <c r="QVZ17" s="108"/>
      <c r="QWA17" s="108"/>
      <c r="QWB17" s="108"/>
      <c r="QWC17" s="108"/>
      <c r="QWD17" s="108"/>
      <c r="QWE17" s="108"/>
      <c r="QWF17" s="108"/>
      <c r="QWG17" s="108"/>
      <c r="QWH17" s="108"/>
      <c r="QWI17" s="108"/>
      <c r="QWJ17" s="108"/>
      <c r="QWK17" s="108"/>
      <c r="QWL17" s="108"/>
      <c r="QWM17" s="108"/>
      <c r="QWN17" s="108"/>
      <c r="QWO17" s="108"/>
      <c r="QWP17" s="108"/>
      <c r="QWQ17" s="108"/>
      <c r="QWR17" s="108"/>
      <c r="QWS17" s="108"/>
      <c r="QWT17" s="108"/>
      <c r="QWU17" s="108"/>
      <c r="QWV17" s="108"/>
      <c r="QWW17" s="108"/>
      <c r="QWX17" s="108"/>
      <c r="QWY17" s="108"/>
      <c r="QWZ17" s="108"/>
      <c r="QXA17" s="108"/>
      <c r="QXB17" s="108"/>
      <c r="QXC17" s="108"/>
      <c r="QXD17" s="108"/>
      <c r="QXE17" s="108"/>
      <c r="QXF17" s="108"/>
      <c r="QXG17" s="108"/>
      <c r="QXH17" s="108"/>
      <c r="QXI17" s="108"/>
      <c r="QXJ17" s="108"/>
      <c r="QXK17" s="108"/>
      <c r="QXL17" s="108"/>
      <c r="QXM17" s="108"/>
      <c r="QXN17" s="108"/>
      <c r="QXO17" s="108"/>
      <c r="QXP17" s="108"/>
      <c r="QXQ17" s="108"/>
      <c r="QXR17" s="108"/>
      <c r="QXS17" s="108"/>
      <c r="QXT17" s="108"/>
      <c r="QXU17" s="108"/>
      <c r="QXV17" s="108"/>
      <c r="QXW17" s="108"/>
      <c r="QXX17" s="108"/>
      <c r="QXY17" s="108"/>
      <c r="QXZ17" s="108"/>
      <c r="QYA17" s="108"/>
      <c r="QYB17" s="108"/>
      <c r="QYC17" s="108"/>
      <c r="QYD17" s="108"/>
      <c r="QYE17" s="108"/>
      <c r="QYF17" s="108"/>
      <c r="QYG17" s="108"/>
      <c r="QYH17" s="108"/>
      <c r="QYI17" s="108"/>
      <c r="QYJ17" s="108"/>
      <c r="QYK17" s="108"/>
      <c r="QYL17" s="108"/>
      <c r="QYM17" s="108"/>
      <c r="QYN17" s="108"/>
      <c r="QYO17" s="108"/>
      <c r="QYP17" s="108"/>
      <c r="QYQ17" s="108"/>
      <c r="QYR17" s="108"/>
      <c r="QYS17" s="108"/>
      <c r="QYT17" s="108"/>
      <c r="QYU17" s="108"/>
      <c r="QYV17" s="108"/>
      <c r="QYW17" s="108"/>
      <c r="QYX17" s="108"/>
      <c r="QYY17" s="108"/>
      <c r="QYZ17" s="108"/>
      <c r="QZA17" s="108"/>
      <c r="QZB17" s="108"/>
      <c r="QZC17" s="108"/>
      <c r="QZD17" s="108"/>
      <c r="QZE17" s="108"/>
      <c r="QZF17" s="108"/>
      <c r="QZG17" s="108"/>
      <c r="QZH17" s="108"/>
      <c r="QZI17" s="108"/>
      <c r="QZJ17" s="108"/>
      <c r="QZK17" s="108"/>
      <c r="QZL17" s="108"/>
      <c r="QZM17" s="108"/>
      <c r="QZN17" s="108"/>
      <c r="QZO17" s="108"/>
      <c r="QZP17" s="108"/>
      <c r="QZQ17" s="108"/>
      <c r="QZR17" s="108"/>
      <c r="QZS17" s="108"/>
      <c r="QZT17" s="108"/>
      <c r="QZU17" s="108"/>
      <c r="QZV17" s="108"/>
      <c r="QZW17" s="108"/>
      <c r="QZX17" s="108"/>
      <c r="QZY17" s="108"/>
      <c r="QZZ17" s="108"/>
      <c r="RAA17" s="108"/>
      <c r="RAB17" s="108"/>
      <c r="RAC17" s="108"/>
      <c r="RAD17" s="108"/>
      <c r="RAE17" s="108"/>
      <c r="RAF17" s="108"/>
      <c r="RAG17" s="108"/>
      <c r="RAH17" s="108"/>
      <c r="RAI17" s="108"/>
      <c r="RAJ17" s="108"/>
      <c r="RAK17" s="108"/>
      <c r="RAL17" s="108"/>
      <c r="RAM17" s="108"/>
      <c r="RAN17" s="108"/>
      <c r="RAO17" s="108"/>
      <c r="RAP17" s="108"/>
      <c r="RAQ17" s="108"/>
      <c r="RAR17" s="108"/>
      <c r="RAS17" s="108"/>
      <c r="RAT17" s="108"/>
      <c r="RAU17" s="108"/>
      <c r="RAV17" s="108"/>
      <c r="RAW17" s="108"/>
      <c r="RAX17" s="108"/>
      <c r="RAY17" s="108"/>
      <c r="RAZ17" s="108"/>
      <c r="RBA17" s="108"/>
      <c r="RBB17" s="108"/>
      <c r="RBC17" s="108"/>
      <c r="RBD17" s="108"/>
      <c r="RBE17" s="108"/>
      <c r="RBF17" s="108"/>
      <c r="RBG17" s="108"/>
      <c r="RBH17" s="108"/>
      <c r="RBI17" s="108"/>
      <c r="RBJ17" s="108"/>
      <c r="RBK17" s="108"/>
      <c r="RBL17" s="108"/>
      <c r="RBM17" s="108"/>
      <c r="RBN17" s="108"/>
      <c r="RBO17" s="108"/>
      <c r="RBP17" s="108"/>
      <c r="RBQ17" s="108"/>
      <c r="RBR17" s="108"/>
      <c r="RBS17" s="108"/>
      <c r="RBT17" s="108"/>
      <c r="RBU17" s="108"/>
      <c r="RBV17" s="108"/>
      <c r="RBW17" s="108"/>
      <c r="RBX17" s="108"/>
      <c r="RBY17" s="108"/>
      <c r="RBZ17" s="108"/>
      <c r="RCA17" s="108"/>
      <c r="RCB17" s="108"/>
      <c r="RCC17" s="108"/>
      <c r="RCD17" s="108"/>
      <c r="RCE17" s="108"/>
      <c r="RCF17" s="108"/>
      <c r="RCG17" s="108"/>
      <c r="RCH17" s="108"/>
      <c r="RCI17" s="108"/>
      <c r="RCJ17" s="108"/>
      <c r="RCK17" s="108"/>
      <c r="RCL17" s="108"/>
      <c r="RCM17" s="108"/>
      <c r="RCN17" s="108"/>
      <c r="RCO17" s="108"/>
      <c r="RCP17" s="108"/>
      <c r="RCQ17" s="108"/>
      <c r="RCR17" s="108"/>
      <c r="RCS17" s="108"/>
      <c r="RCT17" s="108"/>
      <c r="RCU17" s="108"/>
      <c r="RCV17" s="108"/>
      <c r="RCW17" s="108"/>
      <c r="RCX17" s="108"/>
      <c r="RCY17" s="108"/>
      <c r="RCZ17" s="108"/>
      <c r="RDA17" s="108"/>
      <c r="RDB17" s="108"/>
      <c r="RDC17" s="108"/>
      <c r="RDD17" s="108"/>
      <c r="RDE17" s="108"/>
      <c r="RDF17" s="108"/>
      <c r="RDG17" s="108"/>
      <c r="RDH17" s="108"/>
      <c r="RDI17" s="108"/>
      <c r="RDJ17" s="108"/>
      <c r="RDK17" s="108"/>
      <c r="RDL17" s="108"/>
      <c r="RDM17" s="108"/>
      <c r="RDN17" s="108"/>
      <c r="RDO17" s="108"/>
      <c r="RDP17" s="108"/>
      <c r="RDQ17" s="108"/>
      <c r="RDR17" s="108"/>
      <c r="RDS17" s="108"/>
      <c r="RDT17" s="108"/>
      <c r="RDU17" s="108"/>
      <c r="RDV17" s="108"/>
      <c r="RDW17" s="108"/>
      <c r="RDX17" s="108"/>
      <c r="RDY17" s="108"/>
      <c r="RDZ17" s="108"/>
      <c r="REA17" s="108"/>
      <c r="REB17" s="108"/>
      <c r="REC17" s="108"/>
      <c r="RED17" s="108"/>
      <c r="REE17" s="108"/>
      <c r="REF17" s="108"/>
      <c r="REG17" s="108"/>
      <c r="REH17" s="108"/>
      <c r="REI17" s="108"/>
      <c r="REJ17" s="108"/>
      <c r="REK17" s="108"/>
      <c r="REL17" s="108"/>
      <c r="REM17" s="108"/>
      <c r="REN17" s="108"/>
      <c r="REO17" s="108"/>
      <c r="REP17" s="108"/>
      <c r="REQ17" s="108"/>
      <c r="RER17" s="108"/>
      <c r="RES17" s="108"/>
      <c r="RET17" s="108"/>
      <c r="REU17" s="108"/>
      <c r="REV17" s="108"/>
      <c r="REW17" s="108"/>
      <c r="REX17" s="108"/>
      <c r="REY17" s="108"/>
      <c r="REZ17" s="108"/>
      <c r="RFA17" s="108"/>
      <c r="RFB17" s="108"/>
      <c r="RFC17" s="108"/>
      <c r="RFD17" s="108"/>
      <c r="RFE17" s="108"/>
      <c r="RFF17" s="108"/>
      <c r="RFG17" s="108"/>
      <c r="RFH17" s="108"/>
      <c r="RFI17" s="108"/>
      <c r="RFJ17" s="108"/>
      <c r="RFK17" s="108"/>
      <c r="RFL17" s="108"/>
      <c r="RFM17" s="108"/>
      <c r="RFN17" s="108"/>
      <c r="RFO17" s="108"/>
      <c r="RFP17" s="108"/>
      <c r="RFQ17" s="108"/>
      <c r="RFR17" s="108"/>
      <c r="RFS17" s="108"/>
      <c r="RFT17" s="108"/>
      <c r="RFU17" s="108"/>
      <c r="RFV17" s="108"/>
      <c r="RFW17" s="108"/>
      <c r="RFX17" s="108"/>
      <c r="RFY17" s="108"/>
      <c r="RFZ17" s="108"/>
      <c r="RGA17" s="108"/>
      <c r="RGB17" s="108"/>
      <c r="RGC17" s="108"/>
      <c r="RGD17" s="108"/>
      <c r="RGE17" s="108"/>
      <c r="RGF17" s="108"/>
      <c r="RGG17" s="108"/>
      <c r="RGH17" s="108"/>
      <c r="RGI17" s="108"/>
      <c r="RGJ17" s="108"/>
      <c r="RGK17" s="108"/>
      <c r="RGL17" s="108"/>
      <c r="RGM17" s="108"/>
      <c r="RGN17" s="108"/>
      <c r="RGO17" s="108"/>
      <c r="RGP17" s="108"/>
      <c r="RGQ17" s="108"/>
      <c r="RGR17" s="108"/>
      <c r="RGS17" s="108"/>
      <c r="RGT17" s="108"/>
      <c r="RGU17" s="108"/>
      <c r="RGV17" s="108"/>
      <c r="RGW17" s="108"/>
      <c r="RGX17" s="108"/>
      <c r="RGY17" s="108"/>
      <c r="RGZ17" s="108"/>
      <c r="RHA17" s="108"/>
      <c r="RHB17" s="108"/>
      <c r="RHC17" s="108"/>
      <c r="RHD17" s="108"/>
      <c r="RHE17" s="108"/>
      <c r="RHF17" s="108"/>
      <c r="RHG17" s="108"/>
      <c r="RHH17" s="108"/>
      <c r="RHI17" s="108"/>
      <c r="RHJ17" s="108"/>
      <c r="RHK17" s="108"/>
      <c r="RHL17" s="108"/>
      <c r="RHM17" s="108"/>
      <c r="RHN17" s="108"/>
      <c r="RHO17" s="108"/>
      <c r="RHP17" s="108"/>
      <c r="RHQ17" s="108"/>
      <c r="RHR17" s="108"/>
      <c r="RHS17" s="108"/>
      <c r="RHT17" s="108"/>
      <c r="RHU17" s="108"/>
      <c r="RHV17" s="108"/>
      <c r="RHW17" s="108"/>
      <c r="RHX17" s="108"/>
      <c r="RHY17" s="108"/>
      <c r="RHZ17" s="108"/>
      <c r="RIA17" s="108"/>
      <c r="RIB17" s="108"/>
      <c r="RIC17" s="108"/>
      <c r="RID17" s="108"/>
      <c r="RIE17" s="108"/>
      <c r="RIF17" s="108"/>
      <c r="RIG17" s="108"/>
      <c r="RIH17" s="108"/>
      <c r="RII17" s="108"/>
      <c r="RIJ17" s="108"/>
      <c r="RIK17" s="108"/>
      <c r="RIL17" s="108"/>
      <c r="RIM17" s="108"/>
      <c r="RIN17" s="108"/>
      <c r="RIO17" s="108"/>
      <c r="RIP17" s="108"/>
      <c r="RIQ17" s="108"/>
      <c r="RIR17" s="108"/>
      <c r="RIS17" s="108"/>
      <c r="RIT17" s="108"/>
      <c r="RIU17" s="108"/>
      <c r="RIV17" s="108"/>
      <c r="RIW17" s="108"/>
      <c r="RIX17" s="108"/>
      <c r="RIY17" s="108"/>
      <c r="RIZ17" s="108"/>
      <c r="RJA17" s="108"/>
      <c r="RJB17" s="108"/>
      <c r="RJC17" s="108"/>
      <c r="RJD17" s="108"/>
      <c r="RJE17" s="108"/>
      <c r="RJF17" s="108"/>
      <c r="RJG17" s="108"/>
      <c r="RJH17" s="108"/>
      <c r="RJI17" s="108"/>
      <c r="RJJ17" s="108"/>
      <c r="RJK17" s="108"/>
      <c r="RJL17" s="108"/>
      <c r="RJM17" s="108"/>
      <c r="RJN17" s="108"/>
      <c r="RJO17" s="108"/>
      <c r="RJP17" s="108"/>
      <c r="RJQ17" s="108"/>
      <c r="RJR17" s="108"/>
      <c r="RJS17" s="108"/>
      <c r="RJT17" s="108"/>
      <c r="RJU17" s="108"/>
      <c r="RJV17" s="108"/>
      <c r="RJW17" s="108"/>
      <c r="RJX17" s="108"/>
      <c r="RJY17" s="108"/>
      <c r="RJZ17" s="108"/>
      <c r="RKA17" s="108"/>
      <c r="RKB17" s="108"/>
      <c r="RKC17" s="108"/>
      <c r="RKD17" s="108"/>
      <c r="RKE17" s="108"/>
      <c r="RKF17" s="108"/>
      <c r="RKG17" s="108"/>
      <c r="RKH17" s="108"/>
      <c r="RKI17" s="108"/>
      <c r="RKJ17" s="108"/>
      <c r="RKK17" s="108"/>
      <c r="RKL17" s="108"/>
      <c r="RKM17" s="108"/>
      <c r="RKN17" s="108"/>
      <c r="RKO17" s="108"/>
      <c r="RKP17" s="108"/>
      <c r="RKQ17" s="108"/>
      <c r="RKR17" s="108"/>
      <c r="RKS17" s="108"/>
      <c r="RKT17" s="108"/>
      <c r="RKU17" s="108"/>
      <c r="RKV17" s="108"/>
      <c r="RKW17" s="108"/>
      <c r="RKX17" s="108"/>
      <c r="RKY17" s="108"/>
      <c r="RKZ17" s="108"/>
      <c r="RLA17" s="108"/>
      <c r="RLB17" s="108"/>
      <c r="RLC17" s="108"/>
      <c r="RLD17" s="108"/>
      <c r="RLE17" s="108"/>
      <c r="RLF17" s="108"/>
      <c r="RLG17" s="108"/>
      <c r="RLH17" s="108"/>
      <c r="RLI17" s="108"/>
      <c r="RLJ17" s="108"/>
      <c r="RLK17" s="108"/>
      <c r="RLL17" s="108"/>
      <c r="RLM17" s="108"/>
      <c r="RLN17" s="108"/>
      <c r="RLO17" s="108"/>
      <c r="RLP17" s="108"/>
      <c r="RLQ17" s="108"/>
      <c r="RLR17" s="108"/>
      <c r="RLS17" s="108"/>
      <c r="RLT17" s="108"/>
      <c r="RLU17" s="108"/>
      <c r="RLV17" s="108"/>
      <c r="RLW17" s="108"/>
      <c r="RLX17" s="108"/>
      <c r="RLY17" s="108"/>
      <c r="RLZ17" s="108"/>
      <c r="RMA17" s="108"/>
      <c r="RMB17" s="108"/>
      <c r="RMC17" s="108"/>
      <c r="RMD17" s="108"/>
      <c r="RME17" s="108"/>
      <c r="RMF17" s="108"/>
      <c r="RMG17" s="108"/>
      <c r="RMH17" s="108"/>
      <c r="RMI17" s="108"/>
      <c r="RMJ17" s="108"/>
      <c r="RMK17" s="108"/>
      <c r="RML17" s="108"/>
      <c r="RMM17" s="108"/>
      <c r="RMN17" s="108"/>
      <c r="RMO17" s="108"/>
      <c r="RMP17" s="108"/>
      <c r="RMQ17" s="108"/>
      <c r="RMR17" s="108"/>
      <c r="RMS17" s="108"/>
      <c r="RMT17" s="108"/>
      <c r="RMU17" s="108"/>
      <c r="RMV17" s="108"/>
      <c r="RMW17" s="108"/>
      <c r="RMX17" s="108"/>
      <c r="RMY17" s="108"/>
      <c r="RMZ17" s="108"/>
      <c r="RNA17" s="108"/>
      <c r="RNB17" s="108"/>
      <c r="RNC17" s="108"/>
      <c r="RND17" s="108"/>
      <c r="RNE17" s="108"/>
      <c r="RNF17" s="108"/>
      <c r="RNG17" s="108"/>
      <c r="RNH17" s="108"/>
      <c r="RNI17" s="108"/>
      <c r="RNJ17" s="108"/>
      <c r="RNK17" s="108"/>
      <c r="RNL17" s="108"/>
      <c r="RNM17" s="108"/>
      <c r="RNN17" s="108"/>
      <c r="RNO17" s="108"/>
      <c r="RNP17" s="108"/>
      <c r="RNQ17" s="108"/>
      <c r="RNR17" s="108"/>
      <c r="RNS17" s="108"/>
      <c r="RNT17" s="108"/>
      <c r="RNU17" s="108"/>
      <c r="RNV17" s="108"/>
      <c r="RNW17" s="108"/>
      <c r="RNX17" s="108"/>
      <c r="RNY17" s="108"/>
      <c r="RNZ17" s="108"/>
      <c r="ROA17" s="108"/>
      <c r="ROB17" s="108"/>
      <c r="ROC17" s="108"/>
      <c r="ROD17" s="108"/>
      <c r="ROE17" s="108"/>
      <c r="ROF17" s="108"/>
      <c r="ROG17" s="108"/>
      <c r="ROH17" s="108"/>
      <c r="ROI17" s="108"/>
      <c r="ROJ17" s="108"/>
      <c r="ROK17" s="108"/>
      <c r="ROL17" s="108"/>
      <c r="ROM17" s="108"/>
      <c r="RON17" s="108"/>
      <c r="ROO17" s="108"/>
      <c r="ROP17" s="108"/>
      <c r="ROQ17" s="108"/>
      <c r="ROR17" s="108"/>
      <c r="ROS17" s="108"/>
      <c r="ROT17" s="108"/>
      <c r="ROU17" s="108"/>
      <c r="ROV17" s="108"/>
      <c r="ROW17" s="108"/>
      <c r="ROX17" s="108"/>
      <c r="ROY17" s="108"/>
      <c r="ROZ17" s="108"/>
      <c r="RPA17" s="108"/>
      <c r="RPB17" s="108"/>
      <c r="RPC17" s="108"/>
      <c r="RPD17" s="108"/>
      <c r="RPE17" s="108"/>
      <c r="RPF17" s="108"/>
      <c r="RPG17" s="108"/>
      <c r="RPH17" s="108"/>
      <c r="RPI17" s="108"/>
      <c r="RPJ17" s="108"/>
      <c r="RPK17" s="108"/>
      <c r="RPL17" s="108"/>
      <c r="RPM17" s="108"/>
      <c r="RPN17" s="108"/>
      <c r="RPO17" s="108"/>
      <c r="RPP17" s="108"/>
      <c r="RPQ17" s="108"/>
      <c r="RPR17" s="108"/>
      <c r="RPS17" s="108"/>
      <c r="RPT17" s="108"/>
      <c r="RPU17" s="108"/>
      <c r="RPV17" s="108"/>
      <c r="RPW17" s="108"/>
      <c r="RPX17" s="108"/>
      <c r="RPY17" s="108"/>
      <c r="RPZ17" s="108"/>
      <c r="RQA17" s="108"/>
      <c r="RQB17" s="108"/>
      <c r="RQC17" s="108"/>
      <c r="RQD17" s="108"/>
      <c r="RQE17" s="108"/>
      <c r="RQF17" s="108"/>
      <c r="RQG17" s="108"/>
      <c r="RQH17" s="108"/>
      <c r="RQI17" s="108"/>
      <c r="RQJ17" s="108"/>
      <c r="RQK17" s="108"/>
      <c r="RQL17" s="108"/>
      <c r="RQM17" s="108"/>
      <c r="RQN17" s="108"/>
      <c r="RQO17" s="108"/>
      <c r="RQP17" s="108"/>
      <c r="RQQ17" s="108"/>
      <c r="RQR17" s="108"/>
      <c r="RQS17" s="108"/>
      <c r="RQT17" s="108"/>
      <c r="RQU17" s="108"/>
      <c r="RQV17" s="108"/>
      <c r="RQW17" s="108"/>
      <c r="RQX17" s="108"/>
      <c r="RQY17" s="108"/>
      <c r="RQZ17" s="108"/>
      <c r="RRA17" s="108"/>
      <c r="RRB17" s="108"/>
      <c r="RRC17" s="108"/>
      <c r="RRD17" s="108"/>
      <c r="RRE17" s="108"/>
      <c r="RRF17" s="108"/>
      <c r="RRG17" s="108"/>
      <c r="RRH17" s="108"/>
      <c r="RRI17" s="108"/>
      <c r="RRJ17" s="108"/>
      <c r="RRK17" s="108"/>
      <c r="RRL17" s="108"/>
      <c r="RRM17" s="108"/>
      <c r="RRN17" s="108"/>
      <c r="RRO17" s="108"/>
      <c r="RRP17" s="108"/>
      <c r="RRQ17" s="108"/>
      <c r="RRR17" s="108"/>
      <c r="RRS17" s="108"/>
      <c r="RRT17" s="108"/>
      <c r="RRU17" s="108"/>
      <c r="RRV17" s="108"/>
      <c r="RRW17" s="108"/>
      <c r="RRX17" s="108"/>
      <c r="RRY17" s="108"/>
      <c r="RRZ17" s="108"/>
      <c r="RSA17" s="108"/>
      <c r="RSB17" s="108"/>
      <c r="RSC17" s="108"/>
      <c r="RSD17" s="108"/>
      <c r="RSE17" s="108"/>
      <c r="RSF17" s="108"/>
      <c r="RSG17" s="108"/>
      <c r="RSH17" s="108"/>
      <c r="RSI17" s="108"/>
      <c r="RSJ17" s="108"/>
      <c r="RSK17" s="108"/>
      <c r="RSL17" s="108"/>
      <c r="RSM17" s="108"/>
      <c r="RSN17" s="108"/>
      <c r="RSO17" s="108"/>
      <c r="RSP17" s="108"/>
      <c r="RSQ17" s="108"/>
      <c r="RSR17" s="108"/>
      <c r="RSS17" s="108"/>
      <c r="RST17" s="108"/>
      <c r="RSU17" s="108"/>
      <c r="RSV17" s="108"/>
      <c r="RSW17" s="108"/>
      <c r="RSX17" s="108"/>
      <c r="RSY17" s="108"/>
      <c r="RSZ17" s="108"/>
      <c r="RTA17" s="108"/>
      <c r="RTB17" s="108"/>
      <c r="RTC17" s="108"/>
      <c r="RTD17" s="108"/>
      <c r="RTE17" s="108"/>
      <c r="RTF17" s="108"/>
      <c r="RTG17" s="108"/>
      <c r="RTH17" s="108"/>
      <c r="RTI17" s="108"/>
      <c r="RTJ17" s="108"/>
      <c r="RTK17" s="108"/>
      <c r="RTL17" s="108"/>
      <c r="RTM17" s="108"/>
      <c r="RTN17" s="108"/>
      <c r="RTO17" s="108"/>
      <c r="RTP17" s="108"/>
      <c r="RTQ17" s="108"/>
      <c r="RTR17" s="108"/>
      <c r="RTS17" s="108"/>
      <c r="RTT17" s="108"/>
      <c r="RTU17" s="108"/>
      <c r="RTV17" s="108"/>
      <c r="RTW17" s="108"/>
      <c r="RTX17" s="108"/>
      <c r="RTY17" s="108"/>
      <c r="RTZ17" s="108"/>
      <c r="RUA17" s="108"/>
      <c r="RUB17" s="108"/>
      <c r="RUC17" s="108"/>
      <c r="RUD17" s="108"/>
      <c r="RUE17" s="108"/>
      <c r="RUF17" s="108"/>
      <c r="RUG17" s="108"/>
      <c r="RUH17" s="108"/>
      <c r="RUI17" s="108"/>
      <c r="RUJ17" s="108"/>
      <c r="RUK17" s="108"/>
      <c r="RUL17" s="108"/>
      <c r="RUM17" s="108"/>
      <c r="RUN17" s="108"/>
      <c r="RUO17" s="108"/>
      <c r="RUP17" s="108"/>
      <c r="RUQ17" s="108"/>
      <c r="RUR17" s="108"/>
      <c r="RUS17" s="108"/>
      <c r="RUT17" s="108"/>
      <c r="RUU17" s="108"/>
      <c r="RUV17" s="108"/>
      <c r="RUW17" s="108"/>
      <c r="RUX17" s="108"/>
      <c r="RUY17" s="108"/>
      <c r="RUZ17" s="108"/>
      <c r="RVA17" s="108"/>
      <c r="RVB17" s="108"/>
      <c r="RVC17" s="108"/>
      <c r="RVD17" s="108"/>
      <c r="RVE17" s="108"/>
      <c r="RVF17" s="108"/>
      <c r="RVG17" s="108"/>
      <c r="RVH17" s="108"/>
      <c r="RVI17" s="108"/>
      <c r="RVJ17" s="108"/>
      <c r="RVK17" s="108"/>
      <c r="RVL17" s="108"/>
      <c r="RVM17" s="108"/>
      <c r="RVN17" s="108"/>
      <c r="RVO17" s="108"/>
      <c r="RVP17" s="108"/>
      <c r="RVQ17" s="108"/>
      <c r="RVR17" s="108"/>
      <c r="RVS17" s="108"/>
      <c r="RVT17" s="108"/>
      <c r="RVU17" s="108"/>
      <c r="RVV17" s="108"/>
      <c r="RVW17" s="108"/>
      <c r="RVX17" s="108"/>
      <c r="RVY17" s="108"/>
      <c r="RVZ17" s="108"/>
      <c r="RWA17" s="108"/>
      <c r="RWB17" s="108"/>
      <c r="RWC17" s="108"/>
      <c r="RWD17" s="108"/>
      <c r="RWE17" s="108"/>
      <c r="RWF17" s="108"/>
      <c r="RWG17" s="108"/>
      <c r="RWH17" s="108"/>
      <c r="RWI17" s="108"/>
      <c r="RWJ17" s="108"/>
      <c r="RWK17" s="108"/>
      <c r="RWL17" s="108"/>
      <c r="RWM17" s="108"/>
      <c r="RWN17" s="108"/>
      <c r="RWO17" s="108"/>
      <c r="RWP17" s="108"/>
      <c r="RWQ17" s="108"/>
      <c r="RWR17" s="108"/>
      <c r="RWS17" s="108"/>
      <c r="RWT17" s="108"/>
      <c r="RWU17" s="108"/>
      <c r="RWV17" s="108"/>
      <c r="RWW17" s="108"/>
      <c r="RWX17" s="108"/>
      <c r="RWY17" s="108"/>
      <c r="RWZ17" s="108"/>
      <c r="RXA17" s="108"/>
      <c r="RXB17" s="108"/>
      <c r="RXC17" s="108"/>
      <c r="RXD17" s="108"/>
      <c r="RXE17" s="108"/>
      <c r="RXF17" s="108"/>
      <c r="RXG17" s="108"/>
      <c r="RXH17" s="108"/>
      <c r="RXI17" s="108"/>
      <c r="RXJ17" s="108"/>
      <c r="RXK17" s="108"/>
      <c r="RXL17" s="108"/>
      <c r="RXM17" s="108"/>
      <c r="RXN17" s="108"/>
      <c r="RXO17" s="108"/>
      <c r="RXP17" s="108"/>
      <c r="RXQ17" s="108"/>
      <c r="RXR17" s="108"/>
      <c r="RXS17" s="108"/>
      <c r="RXT17" s="108"/>
      <c r="RXU17" s="108"/>
      <c r="RXV17" s="108"/>
      <c r="RXW17" s="108"/>
      <c r="RXX17" s="108"/>
      <c r="RXY17" s="108"/>
      <c r="RXZ17" s="108"/>
      <c r="RYA17" s="108"/>
      <c r="RYB17" s="108"/>
      <c r="RYC17" s="108"/>
      <c r="RYD17" s="108"/>
      <c r="RYE17" s="108"/>
      <c r="RYF17" s="108"/>
      <c r="RYG17" s="108"/>
      <c r="RYH17" s="108"/>
      <c r="RYI17" s="108"/>
      <c r="RYJ17" s="108"/>
      <c r="RYK17" s="108"/>
      <c r="RYL17" s="108"/>
      <c r="RYM17" s="108"/>
      <c r="RYN17" s="108"/>
      <c r="RYO17" s="108"/>
      <c r="RYP17" s="108"/>
      <c r="RYQ17" s="108"/>
      <c r="RYR17" s="108"/>
      <c r="RYS17" s="108"/>
      <c r="RYT17" s="108"/>
      <c r="RYU17" s="108"/>
      <c r="RYV17" s="108"/>
      <c r="RYW17" s="108"/>
      <c r="RYX17" s="108"/>
      <c r="RYY17" s="108"/>
      <c r="RYZ17" s="108"/>
      <c r="RZA17" s="108"/>
      <c r="RZB17" s="108"/>
      <c r="RZC17" s="108"/>
      <c r="RZD17" s="108"/>
      <c r="RZE17" s="108"/>
      <c r="RZF17" s="108"/>
      <c r="RZG17" s="108"/>
      <c r="RZH17" s="108"/>
      <c r="RZI17" s="108"/>
      <c r="RZJ17" s="108"/>
      <c r="RZK17" s="108"/>
      <c r="RZL17" s="108"/>
      <c r="RZM17" s="108"/>
      <c r="RZN17" s="108"/>
      <c r="RZO17" s="108"/>
      <c r="RZP17" s="108"/>
      <c r="RZQ17" s="108"/>
      <c r="RZR17" s="108"/>
      <c r="RZS17" s="108"/>
      <c r="RZT17" s="108"/>
      <c r="RZU17" s="108"/>
      <c r="RZV17" s="108"/>
      <c r="RZW17" s="108"/>
      <c r="RZX17" s="108"/>
      <c r="RZY17" s="108"/>
      <c r="RZZ17" s="108"/>
      <c r="SAA17" s="108"/>
      <c r="SAB17" s="108"/>
      <c r="SAC17" s="108"/>
      <c r="SAD17" s="108"/>
      <c r="SAE17" s="108"/>
      <c r="SAF17" s="108"/>
      <c r="SAG17" s="108"/>
      <c r="SAH17" s="108"/>
      <c r="SAI17" s="108"/>
      <c r="SAJ17" s="108"/>
      <c r="SAK17" s="108"/>
      <c r="SAL17" s="108"/>
      <c r="SAM17" s="108"/>
      <c r="SAN17" s="108"/>
      <c r="SAO17" s="108"/>
      <c r="SAP17" s="108"/>
      <c r="SAQ17" s="108"/>
      <c r="SAR17" s="108"/>
      <c r="SAS17" s="108"/>
      <c r="SAT17" s="108"/>
      <c r="SAU17" s="108"/>
      <c r="SAV17" s="108"/>
      <c r="SAW17" s="108"/>
      <c r="SAX17" s="108"/>
      <c r="SAY17" s="108"/>
      <c r="SAZ17" s="108"/>
      <c r="SBA17" s="108"/>
      <c r="SBB17" s="108"/>
      <c r="SBC17" s="108"/>
      <c r="SBD17" s="108"/>
      <c r="SBE17" s="108"/>
      <c r="SBF17" s="108"/>
      <c r="SBG17" s="108"/>
      <c r="SBH17" s="108"/>
      <c r="SBI17" s="108"/>
      <c r="SBJ17" s="108"/>
      <c r="SBK17" s="108"/>
      <c r="SBL17" s="108"/>
      <c r="SBM17" s="108"/>
      <c r="SBN17" s="108"/>
      <c r="SBO17" s="108"/>
      <c r="SBP17" s="108"/>
      <c r="SBQ17" s="108"/>
      <c r="SBR17" s="108"/>
      <c r="SBS17" s="108"/>
      <c r="SBT17" s="108"/>
      <c r="SBU17" s="108"/>
      <c r="SBV17" s="108"/>
      <c r="SBW17" s="108"/>
      <c r="SBX17" s="108"/>
      <c r="SBY17" s="108"/>
      <c r="SBZ17" s="108"/>
      <c r="SCA17" s="108"/>
      <c r="SCB17" s="108"/>
      <c r="SCC17" s="108"/>
      <c r="SCD17" s="108"/>
      <c r="SCE17" s="108"/>
      <c r="SCF17" s="108"/>
      <c r="SCG17" s="108"/>
      <c r="SCH17" s="108"/>
      <c r="SCI17" s="108"/>
      <c r="SCJ17" s="108"/>
      <c r="SCK17" s="108"/>
      <c r="SCL17" s="108"/>
      <c r="SCM17" s="108"/>
      <c r="SCN17" s="108"/>
      <c r="SCO17" s="108"/>
      <c r="SCP17" s="108"/>
      <c r="SCQ17" s="108"/>
      <c r="SCR17" s="108"/>
      <c r="SCS17" s="108"/>
      <c r="SCT17" s="108"/>
      <c r="SCU17" s="108"/>
      <c r="SCV17" s="108"/>
      <c r="SCW17" s="108"/>
      <c r="SCX17" s="108"/>
      <c r="SCY17" s="108"/>
      <c r="SCZ17" s="108"/>
      <c r="SDA17" s="108"/>
      <c r="SDB17" s="108"/>
      <c r="SDC17" s="108"/>
      <c r="SDD17" s="108"/>
      <c r="SDE17" s="108"/>
      <c r="SDF17" s="108"/>
      <c r="SDG17" s="108"/>
      <c r="SDH17" s="108"/>
      <c r="SDI17" s="108"/>
      <c r="SDJ17" s="108"/>
      <c r="SDK17" s="108"/>
      <c r="SDL17" s="108"/>
      <c r="SDM17" s="108"/>
      <c r="SDN17" s="108"/>
      <c r="SDO17" s="108"/>
      <c r="SDP17" s="108"/>
      <c r="SDQ17" s="108"/>
      <c r="SDR17" s="108"/>
      <c r="SDS17" s="108"/>
      <c r="SDT17" s="108"/>
      <c r="SDU17" s="108"/>
      <c r="SDV17" s="108"/>
      <c r="SDW17" s="108"/>
      <c r="SDX17" s="108"/>
      <c r="SDY17" s="108"/>
      <c r="SDZ17" s="108"/>
      <c r="SEA17" s="108"/>
      <c r="SEB17" s="108"/>
      <c r="SEC17" s="108"/>
      <c r="SED17" s="108"/>
      <c r="SEE17" s="108"/>
      <c r="SEF17" s="108"/>
      <c r="SEG17" s="108"/>
      <c r="SEH17" s="108"/>
      <c r="SEI17" s="108"/>
      <c r="SEJ17" s="108"/>
      <c r="SEK17" s="108"/>
      <c r="SEL17" s="108"/>
      <c r="SEM17" s="108"/>
      <c r="SEN17" s="108"/>
      <c r="SEO17" s="108"/>
      <c r="SEP17" s="108"/>
      <c r="SEQ17" s="108"/>
      <c r="SER17" s="108"/>
      <c r="SES17" s="108"/>
      <c r="SET17" s="108"/>
      <c r="SEU17" s="108"/>
      <c r="SEV17" s="108"/>
      <c r="SEW17" s="108"/>
      <c r="SEX17" s="108"/>
      <c r="SEY17" s="108"/>
      <c r="SEZ17" s="108"/>
      <c r="SFA17" s="108"/>
      <c r="SFB17" s="108"/>
      <c r="SFC17" s="108"/>
      <c r="SFD17" s="108"/>
      <c r="SFE17" s="108"/>
      <c r="SFF17" s="108"/>
      <c r="SFG17" s="108"/>
      <c r="SFH17" s="108"/>
      <c r="SFI17" s="108"/>
      <c r="SFJ17" s="108"/>
      <c r="SFK17" s="108"/>
      <c r="SFL17" s="108"/>
      <c r="SFM17" s="108"/>
      <c r="SFN17" s="108"/>
      <c r="SFO17" s="108"/>
      <c r="SFP17" s="108"/>
      <c r="SFQ17" s="108"/>
      <c r="SFR17" s="108"/>
      <c r="SFS17" s="108"/>
      <c r="SFT17" s="108"/>
      <c r="SFU17" s="108"/>
      <c r="SFV17" s="108"/>
      <c r="SFW17" s="108"/>
      <c r="SFX17" s="108"/>
      <c r="SFY17" s="108"/>
      <c r="SFZ17" s="108"/>
      <c r="SGA17" s="108"/>
      <c r="SGB17" s="108"/>
      <c r="SGC17" s="108"/>
      <c r="SGD17" s="108"/>
      <c r="SGE17" s="108"/>
      <c r="SGF17" s="108"/>
      <c r="SGG17" s="108"/>
      <c r="SGH17" s="108"/>
      <c r="SGI17" s="108"/>
      <c r="SGJ17" s="108"/>
      <c r="SGK17" s="108"/>
      <c r="SGL17" s="108"/>
      <c r="SGM17" s="108"/>
      <c r="SGN17" s="108"/>
      <c r="SGO17" s="108"/>
      <c r="SGP17" s="108"/>
      <c r="SGQ17" s="108"/>
      <c r="SGR17" s="108"/>
      <c r="SGS17" s="108"/>
      <c r="SGT17" s="108"/>
      <c r="SGU17" s="108"/>
      <c r="SGV17" s="108"/>
      <c r="SGW17" s="108"/>
      <c r="SGX17" s="108"/>
      <c r="SGY17" s="108"/>
      <c r="SGZ17" s="108"/>
      <c r="SHA17" s="108"/>
      <c r="SHB17" s="108"/>
      <c r="SHC17" s="108"/>
      <c r="SHD17" s="108"/>
      <c r="SHE17" s="108"/>
      <c r="SHF17" s="108"/>
      <c r="SHG17" s="108"/>
      <c r="SHH17" s="108"/>
      <c r="SHI17" s="108"/>
      <c r="SHJ17" s="108"/>
      <c r="SHK17" s="108"/>
      <c r="SHL17" s="108"/>
      <c r="SHM17" s="108"/>
      <c r="SHN17" s="108"/>
      <c r="SHO17" s="108"/>
      <c r="SHP17" s="108"/>
      <c r="SHQ17" s="108"/>
      <c r="SHR17" s="108"/>
      <c r="SHS17" s="108"/>
      <c r="SHT17" s="108"/>
      <c r="SHU17" s="108"/>
      <c r="SHV17" s="108"/>
      <c r="SHW17" s="108"/>
      <c r="SHX17" s="108"/>
      <c r="SHY17" s="108"/>
      <c r="SHZ17" s="108"/>
      <c r="SIA17" s="108"/>
      <c r="SIB17" s="108"/>
      <c r="SIC17" s="108"/>
      <c r="SID17" s="108"/>
      <c r="SIE17" s="108"/>
      <c r="SIF17" s="108"/>
      <c r="SIG17" s="108"/>
      <c r="SIH17" s="108"/>
      <c r="SII17" s="108"/>
      <c r="SIJ17" s="108"/>
      <c r="SIK17" s="108"/>
      <c r="SIL17" s="108"/>
      <c r="SIM17" s="108"/>
      <c r="SIN17" s="108"/>
      <c r="SIO17" s="108"/>
      <c r="SIP17" s="108"/>
      <c r="SIQ17" s="108"/>
      <c r="SIR17" s="108"/>
      <c r="SIS17" s="108"/>
      <c r="SIT17" s="108"/>
      <c r="SIU17" s="108"/>
      <c r="SIV17" s="108"/>
      <c r="SIW17" s="108"/>
      <c r="SIX17" s="108"/>
      <c r="SIY17" s="108"/>
      <c r="SIZ17" s="108"/>
      <c r="SJA17" s="108"/>
      <c r="SJB17" s="108"/>
      <c r="SJC17" s="108"/>
      <c r="SJD17" s="108"/>
      <c r="SJE17" s="108"/>
      <c r="SJF17" s="108"/>
      <c r="SJG17" s="108"/>
      <c r="SJH17" s="108"/>
      <c r="SJI17" s="108"/>
      <c r="SJJ17" s="108"/>
      <c r="SJK17" s="108"/>
      <c r="SJL17" s="108"/>
      <c r="SJM17" s="108"/>
      <c r="SJN17" s="108"/>
      <c r="SJO17" s="108"/>
      <c r="SJP17" s="108"/>
      <c r="SJQ17" s="108"/>
      <c r="SJR17" s="108"/>
      <c r="SJS17" s="108"/>
      <c r="SJT17" s="108"/>
      <c r="SJU17" s="108"/>
      <c r="SJV17" s="108"/>
      <c r="SJW17" s="108"/>
      <c r="SJX17" s="108"/>
      <c r="SJY17" s="108"/>
      <c r="SJZ17" s="108"/>
      <c r="SKA17" s="108"/>
      <c r="SKB17" s="108"/>
      <c r="SKC17" s="108"/>
      <c r="SKD17" s="108"/>
      <c r="SKE17" s="108"/>
      <c r="SKF17" s="108"/>
      <c r="SKG17" s="108"/>
      <c r="SKH17" s="108"/>
      <c r="SKI17" s="108"/>
      <c r="SKJ17" s="108"/>
      <c r="SKK17" s="108"/>
      <c r="SKL17" s="108"/>
      <c r="SKM17" s="108"/>
      <c r="SKN17" s="108"/>
      <c r="SKO17" s="108"/>
      <c r="SKP17" s="108"/>
      <c r="SKQ17" s="108"/>
      <c r="SKR17" s="108"/>
      <c r="SKS17" s="108"/>
      <c r="SKT17" s="108"/>
      <c r="SKU17" s="108"/>
      <c r="SKV17" s="108"/>
      <c r="SKW17" s="108"/>
      <c r="SKX17" s="108"/>
      <c r="SKY17" s="108"/>
      <c r="SKZ17" s="108"/>
      <c r="SLA17" s="108"/>
      <c r="SLB17" s="108"/>
      <c r="SLC17" s="108"/>
      <c r="SLD17" s="108"/>
      <c r="SLE17" s="108"/>
      <c r="SLF17" s="108"/>
      <c r="SLG17" s="108"/>
      <c r="SLH17" s="108"/>
      <c r="SLI17" s="108"/>
      <c r="SLJ17" s="108"/>
      <c r="SLK17" s="108"/>
      <c r="SLL17" s="108"/>
      <c r="SLM17" s="108"/>
      <c r="SLN17" s="108"/>
      <c r="SLO17" s="108"/>
      <c r="SLP17" s="108"/>
      <c r="SLQ17" s="108"/>
      <c r="SLR17" s="108"/>
      <c r="SLS17" s="108"/>
      <c r="SLT17" s="108"/>
      <c r="SLU17" s="108"/>
      <c r="SLV17" s="108"/>
      <c r="SLW17" s="108"/>
      <c r="SLX17" s="108"/>
      <c r="SLY17" s="108"/>
      <c r="SLZ17" s="108"/>
      <c r="SMA17" s="108"/>
      <c r="SMB17" s="108"/>
      <c r="SMC17" s="108"/>
      <c r="SMD17" s="108"/>
      <c r="SME17" s="108"/>
      <c r="SMF17" s="108"/>
      <c r="SMG17" s="108"/>
      <c r="SMH17" s="108"/>
      <c r="SMI17" s="108"/>
      <c r="SMJ17" s="108"/>
      <c r="SMK17" s="108"/>
      <c r="SML17" s="108"/>
      <c r="SMM17" s="108"/>
      <c r="SMN17" s="108"/>
      <c r="SMO17" s="108"/>
      <c r="SMP17" s="108"/>
      <c r="SMQ17" s="108"/>
      <c r="SMR17" s="108"/>
      <c r="SMS17" s="108"/>
      <c r="SMT17" s="108"/>
      <c r="SMU17" s="108"/>
      <c r="SMV17" s="108"/>
      <c r="SMW17" s="108"/>
      <c r="SMX17" s="108"/>
      <c r="SMY17" s="108"/>
      <c r="SMZ17" s="108"/>
      <c r="SNA17" s="108"/>
      <c r="SNB17" s="108"/>
      <c r="SNC17" s="108"/>
      <c r="SND17" s="108"/>
      <c r="SNE17" s="108"/>
      <c r="SNF17" s="108"/>
      <c r="SNG17" s="108"/>
      <c r="SNH17" s="108"/>
      <c r="SNI17" s="108"/>
      <c r="SNJ17" s="108"/>
      <c r="SNK17" s="108"/>
      <c r="SNL17" s="108"/>
      <c r="SNM17" s="108"/>
      <c r="SNN17" s="108"/>
      <c r="SNO17" s="108"/>
      <c r="SNP17" s="108"/>
      <c r="SNQ17" s="108"/>
      <c r="SNR17" s="108"/>
      <c r="SNS17" s="108"/>
      <c r="SNT17" s="108"/>
      <c r="SNU17" s="108"/>
      <c r="SNV17" s="108"/>
      <c r="SNW17" s="108"/>
      <c r="SNX17" s="108"/>
      <c r="SNY17" s="108"/>
      <c r="SNZ17" s="108"/>
      <c r="SOA17" s="108"/>
      <c r="SOB17" s="108"/>
      <c r="SOC17" s="108"/>
      <c r="SOD17" s="108"/>
      <c r="SOE17" s="108"/>
      <c r="SOF17" s="108"/>
      <c r="SOG17" s="108"/>
      <c r="SOH17" s="108"/>
      <c r="SOI17" s="108"/>
      <c r="SOJ17" s="108"/>
      <c r="SOK17" s="108"/>
      <c r="SOL17" s="108"/>
      <c r="SOM17" s="108"/>
      <c r="SON17" s="108"/>
      <c r="SOO17" s="108"/>
      <c r="SOP17" s="108"/>
      <c r="SOQ17" s="108"/>
      <c r="SOR17" s="108"/>
      <c r="SOS17" s="108"/>
      <c r="SOT17" s="108"/>
      <c r="SOU17" s="108"/>
      <c r="SOV17" s="108"/>
      <c r="SOW17" s="108"/>
      <c r="SOX17" s="108"/>
      <c r="SOY17" s="108"/>
      <c r="SOZ17" s="108"/>
      <c r="SPA17" s="108"/>
      <c r="SPB17" s="108"/>
      <c r="SPC17" s="108"/>
      <c r="SPD17" s="108"/>
      <c r="SPE17" s="108"/>
      <c r="SPF17" s="108"/>
      <c r="SPG17" s="108"/>
      <c r="SPH17" s="108"/>
      <c r="SPI17" s="108"/>
      <c r="SPJ17" s="108"/>
      <c r="SPK17" s="108"/>
      <c r="SPL17" s="108"/>
      <c r="SPM17" s="108"/>
      <c r="SPN17" s="108"/>
      <c r="SPO17" s="108"/>
      <c r="SPP17" s="108"/>
      <c r="SPQ17" s="108"/>
      <c r="SPR17" s="108"/>
      <c r="SPS17" s="108"/>
      <c r="SPT17" s="108"/>
      <c r="SPU17" s="108"/>
      <c r="SPV17" s="108"/>
      <c r="SPW17" s="108"/>
      <c r="SPX17" s="108"/>
      <c r="SPY17" s="108"/>
      <c r="SPZ17" s="108"/>
      <c r="SQA17" s="108"/>
      <c r="SQB17" s="108"/>
      <c r="SQC17" s="108"/>
      <c r="SQD17" s="108"/>
      <c r="SQE17" s="108"/>
      <c r="SQF17" s="108"/>
      <c r="SQG17" s="108"/>
      <c r="SQH17" s="108"/>
      <c r="SQI17" s="108"/>
      <c r="SQJ17" s="108"/>
      <c r="SQK17" s="108"/>
      <c r="SQL17" s="108"/>
      <c r="SQM17" s="108"/>
      <c r="SQN17" s="108"/>
      <c r="SQO17" s="108"/>
      <c r="SQP17" s="108"/>
      <c r="SQQ17" s="108"/>
      <c r="SQR17" s="108"/>
      <c r="SQS17" s="108"/>
      <c r="SQT17" s="108"/>
      <c r="SQU17" s="108"/>
      <c r="SQV17" s="108"/>
      <c r="SQW17" s="108"/>
      <c r="SQX17" s="108"/>
      <c r="SQY17" s="108"/>
      <c r="SQZ17" s="108"/>
      <c r="SRA17" s="108"/>
      <c r="SRB17" s="108"/>
      <c r="SRC17" s="108"/>
      <c r="SRD17" s="108"/>
      <c r="SRE17" s="108"/>
      <c r="SRF17" s="108"/>
      <c r="SRG17" s="108"/>
      <c r="SRH17" s="108"/>
      <c r="SRI17" s="108"/>
      <c r="SRJ17" s="108"/>
      <c r="SRK17" s="108"/>
      <c r="SRL17" s="108"/>
      <c r="SRM17" s="108"/>
      <c r="SRN17" s="108"/>
      <c r="SRO17" s="108"/>
      <c r="SRP17" s="108"/>
      <c r="SRQ17" s="108"/>
      <c r="SRR17" s="108"/>
      <c r="SRS17" s="108"/>
      <c r="SRT17" s="108"/>
      <c r="SRU17" s="108"/>
      <c r="SRV17" s="108"/>
      <c r="SRW17" s="108"/>
      <c r="SRX17" s="108"/>
      <c r="SRY17" s="108"/>
      <c r="SRZ17" s="108"/>
      <c r="SSA17" s="108"/>
      <c r="SSB17" s="108"/>
      <c r="SSC17" s="108"/>
      <c r="SSD17" s="108"/>
      <c r="SSE17" s="108"/>
      <c r="SSF17" s="108"/>
      <c r="SSG17" s="108"/>
      <c r="SSH17" s="108"/>
      <c r="SSI17" s="108"/>
      <c r="SSJ17" s="108"/>
      <c r="SSK17" s="108"/>
      <c r="SSL17" s="108"/>
      <c r="SSM17" s="108"/>
      <c r="SSN17" s="108"/>
      <c r="SSO17" s="108"/>
      <c r="SSP17" s="108"/>
      <c r="SSQ17" s="108"/>
      <c r="SSR17" s="108"/>
      <c r="SSS17" s="108"/>
      <c r="SST17" s="108"/>
      <c r="SSU17" s="108"/>
      <c r="SSV17" s="108"/>
      <c r="SSW17" s="108"/>
      <c r="SSX17" s="108"/>
      <c r="SSY17" s="108"/>
      <c r="SSZ17" s="108"/>
      <c r="STA17" s="108"/>
      <c r="STB17" s="108"/>
      <c r="STC17" s="108"/>
      <c r="STD17" s="108"/>
      <c r="STE17" s="108"/>
      <c r="STF17" s="108"/>
      <c r="STG17" s="108"/>
      <c r="STH17" s="108"/>
      <c r="STI17" s="108"/>
      <c r="STJ17" s="108"/>
      <c r="STK17" s="108"/>
      <c r="STL17" s="108"/>
      <c r="STM17" s="108"/>
      <c r="STN17" s="108"/>
      <c r="STO17" s="108"/>
      <c r="STP17" s="108"/>
      <c r="STQ17" s="108"/>
      <c r="STR17" s="108"/>
      <c r="STS17" s="108"/>
      <c r="STT17" s="108"/>
      <c r="STU17" s="108"/>
      <c r="STV17" s="108"/>
      <c r="STW17" s="108"/>
      <c r="STX17" s="108"/>
      <c r="STY17" s="108"/>
      <c r="STZ17" s="108"/>
      <c r="SUA17" s="108"/>
      <c r="SUB17" s="108"/>
      <c r="SUC17" s="108"/>
      <c r="SUD17" s="108"/>
      <c r="SUE17" s="108"/>
      <c r="SUF17" s="108"/>
      <c r="SUG17" s="108"/>
      <c r="SUH17" s="108"/>
      <c r="SUI17" s="108"/>
      <c r="SUJ17" s="108"/>
      <c r="SUK17" s="108"/>
      <c r="SUL17" s="108"/>
      <c r="SUM17" s="108"/>
      <c r="SUN17" s="108"/>
      <c r="SUO17" s="108"/>
      <c r="SUP17" s="108"/>
      <c r="SUQ17" s="108"/>
      <c r="SUR17" s="108"/>
      <c r="SUS17" s="108"/>
      <c r="SUT17" s="108"/>
      <c r="SUU17" s="108"/>
      <c r="SUV17" s="108"/>
      <c r="SUW17" s="108"/>
      <c r="SUX17" s="108"/>
      <c r="SUY17" s="108"/>
      <c r="SUZ17" s="108"/>
      <c r="SVA17" s="108"/>
      <c r="SVB17" s="108"/>
      <c r="SVC17" s="108"/>
      <c r="SVD17" s="108"/>
      <c r="SVE17" s="108"/>
      <c r="SVF17" s="108"/>
      <c r="SVG17" s="108"/>
      <c r="SVH17" s="108"/>
      <c r="SVI17" s="108"/>
      <c r="SVJ17" s="108"/>
      <c r="SVK17" s="108"/>
      <c r="SVL17" s="108"/>
      <c r="SVM17" s="108"/>
      <c r="SVN17" s="108"/>
      <c r="SVO17" s="108"/>
      <c r="SVP17" s="108"/>
      <c r="SVQ17" s="108"/>
      <c r="SVR17" s="108"/>
      <c r="SVS17" s="108"/>
      <c r="SVT17" s="108"/>
      <c r="SVU17" s="108"/>
      <c r="SVV17" s="108"/>
      <c r="SVW17" s="108"/>
      <c r="SVX17" s="108"/>
      <c r="SVY17" s="108"/>
      <c r="SVZ17" s="108"/>
      <c r="SWA17" s="108"/>
      <c r="SWB17" s="108"/>
      <c r="SWC17" s="108"/>
      <c r="SWD17" s="108"/>
      <c r="SWE17" s="108"/>
      <c r="SWF17" s="108"/>
      <c r="SWG17" s="108"/>
      <c r="SWH17" s="108"/>
      <c r="SWI17" s="108"/>
      <c r="SWJ17" s="108"/>
      <c r="SWK17" s="108"/>
      <c r="SWL17" s="108"/>
      <c r="SWM17" s="108"/>
      <c r="SWN17" s="108"/>
      <c r="SWO17" s="108"/>
      <c r="SWP17" s="108"/>
      <c r="SWQ17" s="108"/>
      <c r="SWR17" s="108"/>
      <c r="SWS17" s="108"/>
      <c r="SWT17" s="108"/>
      <c r="SWU17" s="108"/>
      <c r="SWV17" s="108"/>
      <c r="SWW17" s="108"/>
      <c r="SWX17" s="108"/>
      <c r="SWY17" s="108"/>
      <c r="SWZ17" s="108"/>
      <c r="SXA17" s="108"/>
      <c r="SXB17" s="108"/>
      <c r="SXC17" s="108"/>
      <c r="SXD17" s="108"/>
      <c r="SXE17" s="108"/>
      <c r="SXF17" s="108"/>
      <c r="SXG17" s="108"/>
      <c r="SXH17" s="108"/>
      <c r="SXI17" s="108"/>
      <c r="SXJ17" s="108"/>
      <c r="SXK17" s="108"/>
      <c r="SXL17" s="108"/>
      <c r="SXM17" s="108"/>
      <c r="SXN17" s="108"/>
      <c r="SXO17" s="108"/>
      <c r="SXP17" s="108"/>
      <c r="SXQ17" s="108"/>
      <c r="SXR17" s="108"/>
      <c r="SXS17" s="108"/>
      <c r="SXT17" s="108"/>
      <c r="SXU17" s="108"/>
      <c r="SXV17" s="108"/>
      <c r="SXW17" s="108"/>
      <c r="SXX17" s="108"/>
      <c r="SXY17" s="108"/>
      <c r="SXZ17" s="108"/>
      <c r="SYA17" s="108"/>
      <c r="SYB17" s="108"/>
      <c r="SYC17" s="108"/>
      <c r="SYD17" s="108"/>
      <c r="SYE17" s="108"/>
      <c r="SYF17" s="108"/>
      <c r="SYG17" s="108"/>
      <c r="SYH17" s="108"/>
      <c r="SYI17" s="108"/>
      <c r="SYJ17" s="108"/>
      <c r="SYK17" s="108"/>
      <c r="SYL17" s="108"/>
      <c r="SYM17" s="108"/>
      <c r="SYN17" s="108"/>
      <c r="SYO17" s="108"/>
      <c r="SYP17" s="108"/>
      <c r="SYQ17" s="108"/>
      <c r="SYR17" s="108"/>
      <c r="SYS17" s="108"/>
      <c r="SYT17" s="108"/>
      <c r="SYU17" s="108"/>
      <c r="SYV17" s="108"/>
      <c r="SYW17" s="108"/>
      <c r="SYX17" s="108"/>
      <c r="SYY17" s="108"/>
      <c r="SYZ17" s="108"/>
      <c r="SZA17" s="108"/>
      <c r="SZB17" s="108"/>
      <c r="SZC17" s="108"/>
      <c r="SZD17" s="108"/>
      <c r="SZE17" s="108"/>
      <c r="SZF17" s="108"/>
      <c r="SZG17" s="108"/>
      <c r="SZH17" s="108"/>
      <c r="SZI17" s="108"/>
      <c r="SZJ17" s="108"/>
      <c r="SZK17" s="108"/>
      <c r="SZL17" s="108"/>
      <c r="SZM17" s="108"/>
      <c r="SZN17" s="108"/>
      <c r="SZO17" s="108"/>
      <c r="SZP17" s="108"/>
      <c r="SZQ17" s="108"/>
      <c r="SZR17" s="108"/>
      <c r="SZS17" s="108"/>
      <c r="SZT17" s="108"/>
      <c r="SZU17" s="108"/>
      <c r="SZV17" s="108"/>
      <c r="SZW17" s="108"/>
      <c r="SZX17" s="108"/>
      <c r="SZY17" s="108"/>
      <c r="SZZ17" s="108"/>
      <c r="TAA17" s="108"/>
      <c r="TAB17" s="108"/>
      <c r="TAC17" s="108"/>
      <c r="TAD17" s="108"/>
      <c r="TAE17" s="108"/>
      <c r="TAF17" s="108"/>
      <c r="TAG17" s="108"/>
      <c r="TAH17" s="108"/>
      <c r="TAI17" s="108"/>
      <c r="TAJ17" s="108"/>
      <c r="TAK17" s="108"/>
      <c r="TAL17" s="108"/>
      <c r="TAM17" s="108"/>
      <c r="TAN17" s="108"/>
      <c r="TAO17" s="108"/>
      <c r="TAP17" s="108"/>
      <c r="TAQ17" s="108"/>
      <c r="TAR17" s="108"/>
      <c r="TAS17" s="108"/>
      <c r="TAT17" s="108"/>
      <c r="TAU17" s="108"/>
      <c r="TAV17" s="108"/>
      <c r="TAW17" s="108"/>
      <c r="TAX17" s="108"/>
      <c r="TAY17" s="108"/>
      <c r="TAZ17" s="108"/>
      <c r="TBA17" s="108"/>
      <c r="TBB17" s="108"/>
      <c r="TBC17" s="108"/>
      <c r="TBD17" s="108"/>
      <c r="TBE17" s="108"/>
      <c r="TBF17" s="108"/>
      <c r="TBG17" s="108"/>
      <c r="TBH17" s="108"/>
      <c r="TBI17" s="108"/>
      <c r="TBJ17" s="108"/>
      <c r="TBK17" s="108"/>
      <c r="TBL17" s="108"/>
      <c r="TBM17" s="108"/>
      <c r="TBN17" s="108"/>
      <c r="TBO17" s="108"/>
      <c r="TBP17" s="108"/>
      <c r="TBQ17" s="108"/>
      <c r="TBR17" s="108"/>
      <c r="TBS17" s="108"/>
      <c r="TBT17" s="108"/>
      <c r="TBU17" s="108"/>
      <c r="TBV17" s="108"/>
      <c r="TBW17" s="108"/>
      <c r="TBX17" s="108"/>
      <c r="TBY17" s="108"/>
      <c r="TBZ17" s="108"/>
      <c r="TCA17" s="108"/>
      <c r="TCB17" s="108"/>
      <c r="TCC17" s="108"/>
      <c r="TCD17" s="108"/>
      <c r="TCE17" s="108"/>
      <c r="TCF17" s="108"/>
      <c r="TCG17" s="108"/>
      <c r="TCH17" s="108"/>
      <c r="TCI17" s="108"/>
      <c r="TCJ17" s="108"/>
      <c r="TCK17" s="108"/>
      <c r="TCL17" s="108"/>
      <c r="TCM17" s="108"/>
      <c r="TCN17" s="108"/>
      <c r="TCO17" s="108"/>
      <c r="TCP17" s="108"/>
      <c r="TCQ17" s="108"/>
      <c r="TCR17" s="108"/>
      <c r="TCS17" s="108"/>
      <c r="TCT17" s="108"/>
      <c r="TCU17" s="108"/>
      <c r="TCV17" s="108"/>
      <c r="TCW17" s="108"/>
      <c r="TCX17" s="108"/>
      <c r="TCY17" s="108"/>
      <c r="TCZ17" s="108"/>
      <c r="TDA17" s="108"/>
      <c r="TDB17" s="108"/>
      <c r="TDC17" s="108"/>
      <c r="TDD17" s="108"/>
      <c r="TDE17" s="108"/>
      <c r="TDF17" s="108"/>
      <c r="TDG17" s="108"/>
      <c r="TDH17" s="108"/>
      <c r="TDI17" s="108"/>
      <c r="TDJ17" s="108"/>
      <c r="TDK17" s="108"/>
      <c r="TDL17" s="108"/>
      <c r="TDM17" s="108"/>
      <c r="TDN17" s="108"/>
      <c r="TDO17" s="108"/>
      <c r="TDP17" s="108"/>
      <c r="TDQ17" s="108"/>
      <c r="TDR17" s="108"/>
      <c r="TDS17" s="108"/>
      <c r="TDT17" s="108"/>
      <c r="TDU17" s="108"/>
      <c r="TDV17" s="108"/>
      <c r="TDW17" s="108"/>
      <c r="TDX17" s="108"/>
      <c r="TDY17" s="108"/>
      <c r="TDZ17" s="108"/>
      <c r="TEA17" s="108"/>
      <c r="TEB17" s="108"/>
      <c r="TEC17" s="108"/>
      <c r="TED17" s="108"/>
      <c r="TEE17" s="108"/>
      <c r="TEF17" s="108"/>
      <c r="TEG17" s="108"/>
      <c r="TEH17" s="108"/>
      <c r="TEI17" s="108"/>
      <c r="TEJ17" s="108"/>
      <c r="TEK17" s="108"/>
      <c r="TEL17" s="108"/>
      <c r="TEM17" s="108"/>
      <c r="TEN17" s="108"/>
      <c r="TEO17" s="108"/>
      <c r="TEP17" s="108"/>
      <c r="TEQ17" s="108"/>
      <c r="TER17" s="108"/>
      <c r="TES17" s="108"/>
      <c r="TET17" s="108"/>
      <c r="TEU17" s="108"/>
      <c r="TEV17" s="108"/>
      <c r="TEW17" s="108"/>
      <c r="TEX17" s="108"/>
      <c r="TEY17" s="108"/>
      <c r="TEZ17" s="108"/>
      <c r="TFA17" s="108"/>
      <c r="TFB17" s="108"/>
      <c r="TFC17" s="108"/>
      <c r="TFD17" s="108"/>
      <c r="TFE17" s="108"/>
      <c r="TFF17" s="108"/>
      <c r="TFG17" s="108"/>
      <c r="TFH17" s="108"/>
      <c r="TFI17" s="108"/>
      <c r="TFJ17" s="108"/>
      <c r="TFK17" s="108"/>
      <c r="TFL17" s="108"/>
      <c r="TFM17" s="108"/>
      <c r="TFN17" s="108"/>
      <c r="TFO17" s="108"/>
      <c r="TFP17" s="108"/>
      <c r="TFQ17" s="108"/>
      <c r="TFR17" s="108"/>
      <c r="TFS17" s="108"/>
      <c r="TFT17" s="108"/>
      <c r="TFU17" s="108"/>
      <c r="TFV17" s="108"/>
      <c r="TFW17" s="108"/>
      <c r="TFX17" s="108"/>
      <c r="TFY17" s="108"/>
      <c r="TFZ17" s="108"/>
      <c r="TGA17" s="108"/>
      <c r="TGB17" s="108"/>
      <c r="TGC17" s="108"/>
      <c r="TGD17" s="108"/>
      <c r="TGE17" s="108"/>
      <c r="TGF17" s="108"/>
      <c r="TGG17" s="108"/>
      <c r="TGH17" s="108"/>
      <c r="TGI17" s="108"/>
      <c r="TGJ17" s="108"/>
      <c r="TGK17" s="108"/>
      <c r="TGL17" s="108"/>
      <c r="TGM17" s="108"/>
      <c r="TGN17" s="108"/>
      <c r="TGO17" s="108"/>
      <c r="TGP17" s="108"/>
      <c r="TGQ17" s="108"/>
      <c r="TGR17" s="108"/>
      <c r="TGS17" s="108"/>
      <c r="TGT17" s="108"/>
      <c r="TGU17" s="108"/>
      <c r="TGV17" s="108"/>
      <c r="TGW17" s="108"/>
      <c r="TGX17" s="108"/>
      <c r="TGY17" s="108"/>
      <c r="TGZ17" s="108"/>
      <c r="THA17" s="108"/>
      <c r="THB17" s="108"/>
      <c r="THC17" s="108"/>
      <c r="THD17" s="108"/>
      <c r="THE17" s="108"/>
      <c r="THF17" s="108"/>
      <c r="THG17" s="108"/>
      <c r="THH17" s="108"/>
      <c r="THI17" s="108"/>
      <c r="THJ17" s="108"/>
      <c r="THK17" s="108"/>
      <c r="THL17" s="108"/>
      <c r="THM17" s="108"/>
      <c r="THN17" s="108"/>
      <c r="THO17" s="108"/>
      <c r="THP17" s="108"/>
      <c r="THQ17" s="108"/>
      <c r="THR17" s="108"/>
      <c r="THS17" s="108"/>
      <c r="THT17" s="108"/>
      <c r="THU17" s="108"/>
      <c r="THV17" s="108"/>
      <c r="THW17" s="108"/>
      <c r="THX17" s="108"/>
      <c r="THY17" s="108"/>
      <c r="THZ17" s="108"/>
      <c r="TIA17" s="108"/>
      <c r="TIB17" s="108"/>
      <c r="TIC17" s="108"/>
      <c r="TID17" s="108"/>
      <c r="TIE17" s="108"/>
      <c r="TIF17" s="108"/>
      <c r="TIG17" s="108"/>
      <c r="TIH17" s="108"/>
      <c r="TII17" s="108"/>
      <c r="TIJ17" s="108"/>
      <c r="TIK17" s="108"/>
      <c r="TIL17" s="108"/>
      <c r="TIM17" s="108"/>
      <c r="TIN17" s="108"/>
      <c r="TIO17" s="108"/>
      <c r="TIP17" s="108"/>
      <c r="TIQ17" s="108"/>
      <c r="TIR17" s="108"/>
      <c r="TIS17" s="108"/>
      <c r="TIT17" s="108"/>
      <c r="TIU17" s="108"/>
      <c r="TIV17" s="108"/>
      <c r="TIW17" s="108"/>
      <c r="TIX17" s="108"/>
      <c r="TIY17" s="108"/>
      <c r="TIZ17" s="108"/>
      <c r="TJA17" s="108"/>
      <c r="TJB17" s="108"/>
      <c r="TJC17" s="108"/>
      <c r="TJD17" s="108"/>
      <c r="TJE17" s="108"/>
      <c r="TJF17" s="108"/>
      <c r="TJG17" s="108"/>
      <c r="TJH17" s="108"/>
      <c r="TJI17" s="108"/>
      <c r="TJJ17" s="108"/>
      <c r="TJK17" s="108"/>
      <c r="TJL17" s="108"/>
      <c r="TJM17" s="108"/>
      <c r="TJN17" s="108"/>
      <c r="TJO17" s="108"/>
      <c r="TJP17" s="108"/>
      <c r="TJQ17" s="108"/>
      <c r="TJR17" s="108"/>
      <c r="TJS17" s="108"/>
      <c r="TJT17" s="108"/>
      <c r="TJU17" s="108"/>
      <c r="TJV17" s="108"/>
      <c r="TJW17" s="108"/>
      <c r="TJX17" s="108"/>
      <c r="TJY17" s="108"/>
      <c r="TJZ17" s="108"/>
      <c r="TKA17" s="108"/>
      <c r="TKB17" s="108"/>
      <c r="TKC17" s="108"/>
      <c r="TKD17" s="108"/>
      <c r="TKE17" s="108"/>
      <c r="TKF17" s="108"/>
      <c r="TKG17" s="108"/>
      <c r="TKH17" s="108"/>
      <c r="TKI17" s="108"/>
      <c r="TKJ17" s="108"/>
      <c r="TKK17" s="108"/>
      <c r="TKL17" s="108"/>
      <c r="TKM17" s="108"/>
      <c r="TKN17" s="108"/>
      <c r="TKO17" s="108"/>
      <c r="TKP17" s="108"/>
      <c r="TKQ17" s="108"/>
      <c r="TKR17" s="108"/>
      <c r="TKS17" s="108"/>
      <c r="TKT17" s="108"/>
      <c r="TKU17" s="108"/>
      <c r="TKV17" s="108"/>
      <c r="TKW17" s="108"/>
      <c r="TKX17" s="108"/>
      <c r="TKY17" s="108"/>
      <c r="TKZ17" s="108"/>
      <c r="TLA17" s="108"/>
      <c r="TLB17" s="108"/>
      <c r="TLC17" s="108"/>
      <c r="TLD17" s="108"/>
      <c r="TLE17" s="108"/>
      <c r="TLF17" s="108"/>
      <c r="TLG17" s="108"/>
      <c r="TLH17" s="108"/>
      <c r="TLI17" s="108"/>
      <c r="TLJ17" s="108"/>
      <c r="TLK17" s="108"/>
      <c r="TLL17" s="108"/>
      <c r="TLM17" s="108"/>
      <c r="TLN17" s="108"/>
      <c r="TLO17" s="108"/>
      <c r="TLP17" s="108"/>
      <c r="TLQ17" s="108"/>
      <c r="TLR17" s="108"/>
      <c r="TLS17" s="108"/>
      <c r="TLT17" s="108"/>
      <c r="TLU17" s="108"/>
      <c r="TLV17" s="108"/>
      <c r="TLW17" s="108"/>
      <c r="TLX17" s="108"/>
      <c r="TLY17" s="108"/>
      <c r="TLZ17" s="108"/>
      <c r="TMA17" s="108"/>
      <c r="TMB17" s="108"/>
      <c r="TMC17" s="108"/>
      <c r="TMD17" s="108"/>
      <c r="TME17" s="108"/>
      <c r="TMF17" s="108"/>
      <c r="TMG17" s="108"/>
      <c r="TMH17" s="108"/>
      <c r="TMI17" s="108"/>
      <c r="TMJ17" s="108"/>
      <c r="TMK17" s="108"/>
      <c r="TML17" s="108"/>
      <c r="TMM17" s="108"/>
      <c r="TMN17" s="108"/>
      <c r="TMO17" s="108"/>
      <c r="TMP17" s="108"/>
      <c r="TMQ17" s="108"/>
      <c r="TMR17" s="108"/>
      <c r="TMS17" s="108"/>
      <c r="TMT17" s="108"/>
      <c r="TMU17" s="108"/>
      <c r="TMV17" s="108"/>
      <c r="TMW17" s="108"/>
      <c r="TMX17" s="108"/>
      <c r="TMY17" s="108"/>
      <c r="TMZ17" s="108"/>
      <c r="TNA17" s="108"/>
      <c r="TNB17" s="108"/>
      <c r="TNC17" s="108"/>
      <c r="TND17" s="108"/>
      <c r="TNE17" s="108"/>
      <c r="TNF17" s="108"/>
      <c r="TNG17" s="108"/>
      <c r="TNH17" s="108"/>
      <c r="TNI17" s="108"/>
      <c r="TNJ17" s="108"/>
      <c r="TNK17" s="108"/>
      <c r="TNL17" s="108"/>
      <c r="TNM17" s="108"/>
      <c r="TNN17" s="108"/>
      <c r="TNO17" s="108"/>
      <c r="TNP17" s="108"/>
      <c r="TNQ17" s="108"/>
      <c r="TNR17" s="108"/>
      <c r="TNS17" s="108"/>
      <c r="TNT17" s="108"/>
      <c r="TNU17" s="108"/>
      <c r="TNV17" s="108"/>
      <c r="TNW17" s="108"/>
      <c r="TNX17" s="108"/>
      <c r="TNY17" s="108"/>
      <c r="TNZ17" s="108"/>
      <c r="TOA17" s="108"/>
      <c r="TOB17" s="108"/>
      <c r="TOC17" s="108"/>
      <c r="TOD17" s="108"/>
      <c r="TOE17" s="108"/>
      <c r="TOF17" s="108"/>
      <c r="TOG17" s="108"/>
      <c r="TOH17" s="108"/>
      <c r="TOI17" s="108"/>
      <c r="TOJ17" s="108"/>
      <c r="TOK17" s="108"/>
      <c r="TOL17" s="108"/>
      <c r="TOM17" s="108"/>
      <c r="TON17" s="108"/>
      <c r="TOO17" s="108"/>
      <c r="TOP17" s="108"/>
      <c r="TOQ17" s="108"/>
      <c r="TOR17" s="108"/>
      <c r="TOS17" s="108"/>
      <c r="TOT17" s="108"/>
      <c r="TOU17" s="108"/>
      <c r="TOV17" s="108"/>
      <c r="TOW17" s="108"/>
      <c r="TOX17" s="108"/>
      <c r="TOY17" s="108"/>
      <c r="TOZ17" s="108"/>
      <c r="TPA17" s="108"/>
      <c r="TPB17" s="108"/>
      <c r="TPC17" s="108"/>
      <c r="TPD17" s="108"/>
      <c r="TPE17" s="108"/>
      <c r="TPF17" s="108"/>
      <c r="TPG17" s="108"/>
      <c r="TPH17" s="108"/>
      <c r="TPI17" s="108"/>
      <c r="TPJ17" s="108"/>
      <c r="TPK17" s="108"/>
      <c r="TPL17" s="108"/>
      <c r="TPM17" s="108"/>
      <c r="TPN17" s="108"/>
      <c r="TPO17" s="108"/>
      <c r="TPP17" s="108"/>
      <c r="TPQ17" s="108"/>
      <c r="TPR17" s="108"/>
      <c r="TPS17" s="108"/>
      <c r="TPT17" s="108"/>
      <c r="TPU17" s="108"/>
      <c r="TPV17" s="108"/>
      <c r="TPW17" s="108"/>
      <c r="TPX17" s="108"/>
      <c r="TPY17" s="108"/>
      <c r="TPZ17" s="108"/>
      <c r="TQA17" s="108"/>
      <c r="TQB17" s="108"/>
      <c r="TQC17" s="108"/>
      <c r="TQD17" s="108"/>
      <c r="TQE17" s="108"/>
      <c r="TQF17" s="108"/>
      <c r="TQG17" s="108"/>
      <c r="TQH17" s="108"/>
      <c r="TQI17" s="108"/>
      <c r="TQJ17" s="108"/>
      <c r="TQK17" s="108"/>
      <c r="TQL17" s="108"/>
      <c r="TQM17" s="108"/>
      <c r="TQN17" s="108"/>
      <c r="TQO17" s="108"/>
      <c r="TQP17" s="108"/>
      <c r="TQQ17" s="108"/>
      <c r="TQR17" s="108"/>
      <c r="TQS17" s="108"/>
      <c r="TQT17" s="108"/>
      <c r="TQU17" s="108"/>
      <c r="TQV17" s="108"/>
      <c r="TQW17" s="108"/>
      <c r="TQX17" s="108"/>
      <c r="TQY17" s="108"/>
      <c r="TQZ17" s="108"/>
      <c r="TRA17" s="108"/>
      <c r="TRB17" s="108"/>
      <c r="TRC17" s="108"/>
      <c r="TRD17" s="108"/>
      <c r="TRE17" s="108"/>
      <c r="TRF17" s="108"/>
      <c r="TRG17" s="108"/>
      <c r="TRH17" s="108"/>
      <c r="TRI17" s="108"/>
      <c r="TRJ17" s="108"/>
      <c r="TRK17" s="108"/>
      <c r="TRL17" s="108"/>
      <c r="TRM17" s="108"/>
      <c r="TRN17" s="108"/>
      <c r="TRO17" s="108"/>
      <c r="TRP17" s="108"/>
      <c r="TRQ17" s="108"/>
      <c r="TRR17" s="108"/>
      <c r="TRS17" s="108"/>
      <c r="TRT17" s="108"/>
      <c r="TRU17" s="108"/>
      <c r="TRV17" s="108"/>
      <c r="TRW17" s="108"/>
      <c r="TRX17" s="108"/>
      <c r="TRY17" s="108"/>
      <c r="TRZ17" s="108"/>
      <c r="TSA17" s="108"/>
      <c r="TSB17" s="108"/>
      <c r="TSC17" s="108"/>
      <c r="TSD17" s="108"/>
      <c r="TSE17" s="108"/>
      <c r="TSF17" s="108"/>
      <c r="TSG17" s="108"/>
      <c r="TSH17" s="108"/>
      <c r="TSI17" s="108"/>
      <c r="TSJ17" s="108"/>
      <c r="TSK17" s="108"/>
      <c r="TSL17" s="108"/>
      <c r="TSM17" s="108"/>
      <c r="TSN17" s="108"/>
      <c r="TSO17" s="108"/>
      <c r="TSP17" s="108"/>
      <c r="TSQ17" s="108"/>
      <c r="TSR17" s="108"/>
      <c r="TSS17" s="108"/>
      <c r="TST17" s="108"/>
      <c r="TSU17" s="108"/>
      <c r="TSV17" s="108"/>
      <c r="TSW17" s="108"/>
      <c r="TSX17" s="108"/>
      <c r="TSY17" s="108"/>
      <c r="TSZ17" s="108"/>
      <c r="TTA17" s="108"/>
      <c r="TTB17" s="108"/>
      <c r="TTC17" s="108"/>
      <c r="TTD17" s="108"/>
      <c r="TTE17" s="108"/>
      <c r="TTF17" s="108"/>
      <c r="TTG17" s="108"/>
      <c r="TTH17" s="108"/>
      <c r="TTI17" s="108"/>
      <c r="TTJ17" s="108"/>
      <c r="TTK17" s="108"/>
      <c r="TTL17" s="108"/>
      <c r="TTM17" s="108"/>
      <c r="TTN17" s="108"/>
      <c r="TTO17" s="108"/>
      <c r="TTP17" s="108"/>
      <c r="TTQ17" s="108"/>
      <c r="TTR17" s="108"/>
      <c r="TTS17" s="108"/>
      <c r="TTT17" s="108"/>
      <c r="TTU17" s="108"/>
      <c r="TTV17" s="108"/>
      <c r="TTW17" s="108"/>
      <c r="TTX17" s="108"/>
      <c r="TTY17" s="108"/>
      <c r="TTZ17" s="108"/>
      <c r="TUA17" s="108"/>
      <c r="TUB17" s="108"/>
      <c r="TUC17" s="108"/>
      <c r="TUD17" s="108"/>
      <c r="TUE17" s="108"/>
      <c r="TUF17" s="108"/>
      <c r="TUG17" s="108"/>
      <c r="TUH17" s="108"/>
      <c r="TUI17" s="108"/>
      <c r="TUJ17" s="108"/>
      <c r="TUK17" s="108"/>
      <c r="TUL17" s="108"/>
      <c r="TUM17" s="108"/>
      <c r="TUN17" s="108"/>
      <c r="TUO17" s="108"/>
      <c r="TUP17" s="108"/>
      <c r="TUQ17" s="108"/>
      <c r="TUR17" s="108"/>
      <c r="TUS17" s="108"/>
      <c r="TUT17" s="108"/>
      <c r="TUU17" s="108"/>
      <c r="TUV17" s="108"/>
      <c r="TUW17" s="108"/>
      <c r="TUX17" s="108"/>
      <c r="TUY17" s="108"/>
      <c r="TUZ17" s="108"/>
      <c r="TVA17" s="108"/>
      <c r="TVB17" s="108"/>
      <c r="TVC17" s="108"/>
      <c r="TVD17" s="108"/>
      <c r="TVE17" s="108"/>
      <c r="TVF17" s="108"/>
      <c r="TVG17" s="108"/>
      <c r="TVH17" s="108"/>
      <c r="TVI17" s="108"/>
      <c r="TVJ17" s="108"/>
      <c r="TVK17" s="108"/>
      <c r="TVL17" s="108"/>
      <c r="TVM17" s="108"/>
      <c r="TVN17" s="108"/>
      <c r="TVO17" s="108"/>
      <c r="TVP17" s="108"/>
      <c r="TVQ17" s="108"/>
      <c r="TVR17" s="108"/>
      <c r="TVS17" s="108"/>
      <c r="TVT17" s="108"/>
      <c r="TVU17" s="108"/>
      <c r="TVV17" s="108"/>
      <c r="TVW17" s="108"/>
      <c r="TVX17" s="108"/>
      <c r="TVY17" s="108"/>
      <c r="TVZ17" s="108"/>
      <c r="TWA17" s="108"/>
      <c r="TWB17" s="108"/>
      <c r="TWC17" s="108"/>
      <c r="TWD17" s="108"/>
      <c r="TWE17" s="108"/>
      <c r="TWF17" s="108"/>
      <c r="TWG17" s="108"/>
      <c r="TWH17" s="108"/>
      <c r="TWI17" s="108"/>
      <c r="TWJ17" s="108"/>
      <c r="TWK17" s="108"/>
      <c r="TWL17" s="108"/>
      <c r="TWM17" s="108"/>
      <c r="TWN17" s="108"/>
      <c r="TWO17" s="108"/>
      <c r="TWP17" s="108"/>
      <c r="TWQ17" s="108"/>
      <c r="TWR17" s="108"/>
      <c r="TWS17" s="108"/>
      <c r="TWT17" s="108"/>
      <c r="TWU17" s="108"/>
      <c r="TWV17" s="108"/>
      <c r="TWW17" s="108"/>
      <c r="TWX17" s="108"/>
      <c r="TWY17" s="108"/>
      <c r="TWZ17" s="108"/>
      <c r="TXA17" s="108"/>
      <c r="TXB17" s="108"/>
      <c r="TXC17" s="108"/>
      <c r="TXD17" s="108"/>
      <c r="TXE17" s="108"/>
      <c r="TXF17" s="108"/>
      <c r="TXG17" s="108"/>
      <c r="TXH17" s="108"/>
      <c r="TXI17" s="108"/>
      <c r="TXJ17" s="108"/>
      <c r="TXK17" s="108"/>
      <c r="TXL17" s="108"/>
      <c r="TXM17" s="108"/>
      <c r="TXN17" s="108"/>
      <c r="TXO17" s="108"/>
      <c r="TXP17" s="108"/>
      <c r="TXQ17" s="108"/>
      <c r="TXR17" s="108"/>
      <c r="TXS17" s="108"/>
      <c r="TXT17" s="108"/>
      <c r="TXU17" s="108"/>
      <c r="TXV17" s="108"/>
      <c r="TXW17" s="108"/>
      <c r="TXX17" s="108"/>
      <c r="TXY17" s="108"/>
      <c r="TXZ17" s="108"/>
      <c r="TYA17" s="108"/>
      <c r="TYB17" s="108"/>
      <c r="TYC17" s="108"/>
      <c r="TYD17" s="108"/>
      <c r="TYE17" s="108"/>
      <c r="TYF17" s="108"/>
      <c r="TYG17" s="108"/>
      <c r="TYH17" s="108"/>
      <c r="TYI17" s="108"/>
      <c r="TYJ17" s="108"/>
      <c r="TYK17" s="108"/>
      <c r="TYL17" s="108"/>
      <c r="TYM17" s="108"/>
      <c r="TYN17" s="108"/>
      <c r="TYO17" s="108"/>
      <c r="TYP17" s="108"/>
      <c r="TYQ17" s="108"/>
      <c r="TYR17" s="108"/>
      <c r="TYS17" s="108"/>
      <c r="TYT17" s="108"/>
      <c r="TYU17" s="108"/>
      <c r="TYV17" s="108"/>
      <c r="TYW17" s="108"/>
      <c r="TYX17" s="108"/>
      <c r="TYY17" s="108"/>
      <c r="TYZ17" s="108"/>
      <c r="TZA17" s="108"/>
      <c r="TZB17" s="108"/>
      <c r="TZC17" s="108"/>
      <c r="TZD17" s="108"/>
      <c r="TZE17" s="108"/>
      <c r="TZF17" s="108"/>
      <c r="TZG17" s="108"/>
      <c r="TZH17" s="108"/>
      <c r="TZI17" s="108"/>
      <c r="TZJ17" s="108"/>
      <c r="TZK17" s="108"/>
      <c r="TZL17" s="108"/>
      <c r="TZM17" s="108"/>
      <c r="TZN17" s="108"/>
      <c r="TZO17" s="108"/>
      <c r="TZP17" s="108"/>
      <c r="TZQ17" s="108"/>
      <c r="TZR17" s="108"/>
      <c r="TZS17" s="108"/>
      <c r="TZT17" s="108"/>
      <c r="TZU17" s="108"/>
      <c r="TZV17" s="108"/>
      <c r="TZW17" s="108"/>
      <c r="TZX17" s="108"/>
      <c r="TZY17" s="108"/>
      <c r="TZZ17" s="108"/>
      <c r="UAA17" s="108"/>
      <c r="UAB17" s="108"/>
      <c r="UAC17" s="108"/>
      <c r="UAD17" s="108"/>
      <c r="UAE17" s="108"/>
      <c r="UAF17" s="108"/>
      <c r="UAG17" s="108"/>
      <c r="UAH17" s="108"/>
      <c r="UAI17" s="108"/>
      <c r="UAJ17" s="108"/>
      <c r="UAK17" s="108"/>
      <c r="UAL17" s="108"/>
      <c r="UAM17" s="108"/>
      <c r="UAN17" s="108"/>
      <c r="UAO17" s="108"/>
      <c r="UAP17" s="108"/>
      <c r="UAQ17" s="108"/>
      <c r="UAR17" s="108"/>
      <c r="UAS17" s="108"/>
      <c r="UAT17" s="108"/>
      <c r="UAU17" s="108"/>
      <c r="UAV17" s="108"/>
      <c r="UAW17" s="108"/>
      <c r="UAX17" s="108"/>
      <c r="UAY17" s="108"/>
      <c r="UAZ17" s="108"/>
      <c r="UBA17" s="108"/>
      <c r="UBB17" s="108"/>
      <c r="UBC17" s="108"/>
      <c r="UBD17" s="108"/>
      <c r="UBE17" s="108"/>
      <c r="UBF17" s="108"/>
      <c r="UBG17" s="108"/>
      <c r="UBH17" s="108"/>
      <c r="UBI17" s="108"/>
      <c r="UBJ17" s="108"/>
      <c r="UBK17" s="108"/>
      <c r="UBL17" s="108"/>
      <c r="UBM17" s="108"/>
      <c r="UBN17" s="108"/>
      <c r="UBO17" s="108"/>
      <c r="UBP17" s="108"/>
      <c r="UBQ17" s="108"/>
      <c r="UBR17" s="108"/>
      <c r="UBS17" s="108"/>
      <c r="UBT17" s="108"/>
      <c r="UBU17" s="108"/>
      <c r="UBV17" s="108"/>
      <c r="UBW17" s="108"/>
      <c r="UBX17" s="108"/>
      <c r="UBY17" s="108"/>
      <c r="UBZ17" s="108"/>
      <c r="UCA17" s="108"/>
      <c r="UCB17" s="108"/>
      <c r="UCC17" s="108"/>
      <c r="UCD17" s="108"/>
      <c r="UCE17" s="108"/>
      <c r="UCF17" s="108"/>
      <c r="UCG17" s="108"/>
      <c r="UCH17" s="108"/>
      <c r="UCI17" s="108"/>
      <c r="UCJ17" s="108"/>
      <c r="UCK17" s="108"/>
      <c r="UCL17" s="108"/>
      <c r="UCM17" s="108"/>
      <c r="UCN17" s="108"/>
      <c r="UCO17" s="108"/>
      <c r="UCP17" s="108"/>
      <c r="UCQ17" s="108"/>
      <c r="UCR17" s="108"/>
      <c r="UCS17" s="108"/>
      <c r="UCT17" s="108"/>
      <c r="UCU17" s="108"/>
      <c r="UCV17" s="108"/>
      <c r="UCW17" s="108"/>
      <c r="UCX17" s="108"/>
      <c r="UCY17" s="108"/>
      <c r="UCZ17" s="108"/>
      <c r="UDA17" s="108"/>
      <c r="UDB17" s="108"/>
      <c r="UDC17" s="108"/>
      <c r="UDD17" s="108"/>
      <c r="UDE17" s="108"/>
      <c r="UDF17" s="108"/>
      <c r="UDG17" s="108"/>
      <c r="UDH17" s="108"/>
      <c r="UDI17" s="108"/>
      <c r="UDJ17" s="108"/>
      <c r="UDK17" s="108"/>
      <c r="UDL17" s="108"/>
      <c r="UDM17" s="108"/>
      <c r="UDN17" s="108"/>
      <c r="UDO17" s="108"/>
      <c r="UDP17" s="108"/>
      <c r="UDQ17" s="108"/>
      <c r="UDR17" s="108"/>
      <c r="UDS17" s="108"/>
      <c r="UDT17" s="108"/>
      <c r="UDU17" s="108"/>
      <c r="UDV17" s="108"/>
      <c r="UDW17" s="108"/>
      <c r="UDX17" s="108"/>
      <c r="UDY17" s="108"/>
      <c r="UDZ17" s="108"/>
      <c r="UEA17" s="108"/>
      <c r="UEB17" s="108"/>
      <c r="UEC17" s="108"/>
      <c r="UED17" s="108"/>
      <c r="UEE17" s="108"/>
      <c r="UEF17" s="108"/>
      <c r="UEG17" s="108"/>
      <c r="UEH17" s="108"/>
      <c r="UEI17" s="108"/>
      <c r="UEJ17" s="108"/>
      <c r="UEK17" s="108"/>
      <c r="UEL17" s="108"/>
      <c r="UEM17" s="108"/>
      <c r="UEN17" s="108"/>
      <c r="UEO17" s="108"/>
      <c r="UEP17" s="108"/>
      <c r="UEQ17" s="108"/>
      <c r="UER17" s="108"/>
      <c r="UES17" s="108"/>
      <c r="UET17" s="108"/>
      <c r="UEU17" s="108"/>
      <c r="UEV17" s="108"/>
      <c r="UEW17" s="108"/>
      <c r="UEX17" s="108"/>
      <c r="UEY17" s="108"/>
      <c r="UEZ17" s="108"/>
      <c r="UFA17" s="108"/>
      <c r="UFB17" s="108"/>
      <c r="UFC17" s="108"/>
      <c r="UFD17" s="108"/>
      <c r="UFE17" s="108"/>
      <c r="UFF17" s="108"/>
      <c r="UFG17" s="108"/>
      <c r="UFH17" s="108"/>
      <c r="UFI17" s="108"/>
      <c r="UFJ17" s="108"/>
      <c r="UFK17" s="108"/>
      <c r="UFL17" s="108"/>
      <c r="UFM17" s="108"/>
      <c r="UFN17" s="108"/>
      <c r="UFO17" s="108"/>
      <c r="UFP17" s="108"/>
      <c r="UFQ17" s="108"/>
      <c r="UFR17" s="108"/>
      <c r="UFS17" s="108"/>
      <c r="UFT17" s="108"/>
      <c r="UFU17" s="108"/>
      <c r="UFV17" s="108"/>
      <c r="UFW17" s="108"/>
      <c r="UFX17" s="108"/>
      <c r="UFY17" s="108"/>
      <c r="UFZ17" s="108"/>
      <c r="UGA17" s="108"/>
      <c r="UGB17" s="108"/>
      <c r="UGC17" s="108"/>
      <c r="UGD17" s="108"/>
      <c r="UGE17" s="108"/>
      <c r="UGF17" s="108"/>
      <c r="UGG17" s="108"/>
      <c r="UGH17" s="108"/>
      <c r="UGI17" s="108"/>
      <c r="UGJ17" s="108"/>
      <c r="UGK17" s="108"/>
      <c r="UGL17" s="108"/>
      <c r="UGM17" s="108"/>
      <c r="UGN17" s="108"/>
      <c r="UGO17" s="108"/>
      <c r="UGP17" s="108"/>
      <c r="UGQ17" s="108"/>
      <c r="UGR17" s="108"/>
      <c r="UGS17" s="108"/>
      <c r="UGT17" s="108"/>
      <c r="UGU17" s="108"/>
      <c r="UGV17" s="108"/>
      <c r="UGW17" s="108"/>
      <c r="UGX17" s="108"/>
      <c r="UGY17" s="108"/>
      <c r="UGZ17" s="108"/>
      <c r="UHA17" s="108"/>
      <c r="UHB17" s="108"/>
      <c r="UHC17" s="108"/>
      <c r="UHD17" s="108"/>
      <c r="UHE17" s="108"/>
      <c r="UHF17" s="108"/>
      <c r="UHG17" s="108"/>
      <c r="UHH17" s="108"/>
      <c r="UHI17" s="108"/>
      <c r="UHJ17" s="108"/>
      <c r="UHK17" s="108"/>
      <c r="UHL17" s="108"/>
      <c r="UHM17" s="108"/>
      <c r="UHN17" s="108"/>
      <c r="UHO17" s="108"/>
      <c r="UHP17" s="108"/>
      <c r="UHQ17" s="108"/>
      <c r="UHR17" s="108"/>
      <c r="UHS17" s="108"/>
      <c r="UHT17" s="108"/>
      <c r="UHU17" s="108"/>
      <c r="UHV17" s="108"/>
      <c r="UHW17" s="108"/>
      <c r="UHX17" s="108"/>
      <c r="UHY17" s="108"/>
      <c r="UHZ17" s="108"/>
      <c r="UIA17" s="108"/>
      <c r="UIB17" s="108"/>
      <c r="UIC17" s="108"/>
      <c r="UID17" s="108"/>
      <c r="UIE17" s="108"/>
      <c r="UIF17" s="108"/>
      <c r="UIG17" s="108"/>
      <c r="UIH17" s="108"/>
      <c r="UII17" s="108"/>
      <c r="UIJ17" s="108"/>
      <c r="UIK17" s="108"/>
      <c r="UIL17" s="108"/>
      <c r="UIM17" s="108"/>
      <c r="UIN17" s="108"/>
      <c r="UIO17" s="108"/>
      <c r="UIP17" s="108"/>
      <c r="UIQ17" s="108"/>
      <c r="UIR17" s="108"/>
      <c r="UIS17" s="108"/>
      <c r="UIT17" s="108"/>
      <c r="UIU17" s="108"/>
      <c r="UIV17" s="108"/>
      <c r="UIW17" s="108"/>
      <c r="UIX17" s="108"/>
      <c r="UIY17" s="108"/>
      <c r="UIZ17" s="108"/>
      <c r="UJA17" s="108"/>
      <c r="UJB17" s="108"/>
      <c r="UJC17" s="108"/>
      <c r="UJD17" s="108"/>
      <c r="UJE17" s="108"/>
      <c r="UJF17" s="108"/>
      <c r="UJG17" s="108"/>
      <c r="UJH17" s="108"/>
      <c r="UJI17" s="108"/>
      <c r="UJJ17" s="108"/>
      <c r="UJK17" s="108"/>
      <c r="UJL17" s="108"/>
      <c r="UJM17" s="108"/>
      <c r="UJN17" s="108"/>
      <c r="UJO17" s="108"/>
      <c r="UJP17" s="108"/>
      <c r="UJQ17" s="108"/>
      <c r="UJR17" s="108"/>
      <c r="UJS17" s="108"/>
      <c r="UJT17" s="108"/>
      <c r="UJU17" s="108"/>
      <c r="UJV17" s="108"/>
      <c r="UJW17" s="108"/>
      <c r="UJX17" s="108"/>
      <c r="UJY17" s="108"/>
      <c r="UJZ17" s="108"/>
      <c r="UKA17" s="108"/>
      <c r="UKB17" s="108"/>
      <c r="UKC17" s="108"/>
      <c r="UKD17" s="108"/>
      <c r="UKE17" s="108"/>
      <c r="UKF17" s="108"/>
      <c r="UKG17" s="108"/>
      <c r="UKH17" s="108"/>
      <c r="UKI17" s="108"/>
      <c r="UKJ17" s="108"/>
      <c r="UKK17" s="108"/>
      <c r="UKL17" s="108"/>
      <c r="UKM17" s="108"/>
      <c r="UKN17" s="108"/>
      <c r="UKO17" s="108"/>
      <c r="UKP17" s="108"/>
      <c r="UKQ17" s="108"/>
      <c r="UKR17" s="108"/>
      <c r="UKS17" s="108"/>
      <c r="UKT17" s="108"/>
      <c r="UKU17" s="108"/>
      <c r="UKV17" s="108"/>
      <c r="UKW17" s="108"/>
      <c r="UKX17" s="108"/>
      <c r="UKY17" s="108"/>
      <c r="UKZ17" s="108"/>
      <c r="ULA17" s="108"/>
      <c r="ULB17" s="108"/>
      <c r="ULC17" s="108"/>
      <c r="ULD17" s="108"/>
      <c r="ULE17" s="108"/>
      <c r="ULF17" s="108"/>
      <c r="ULG17" s="108"/>
      <c r="ULH17" s="108"/>
      <c r="ULI17" s="108"/>
      <c r="ULJ17" s="108"/>
      <c r="ULK17" s="108"/>
      <c r="ULL17" s="108"/>
      <c r="ULM17" s="108"/>
      <c r="ULN17" s="108"/>
      <c r="ULO17" s="108"/>
      <c r="ULP17" s="108"/>
      <c r="ULQ17" s="108"/>
      <c r="ULR17" s="108"/>
      <c r="ULS17" s="108"/>
      <c r="ULT17" s="108"/>
      <c r="ULU17" s="108"/>
      <c r="ULV17" s="108"/>
      <c r="ULW17" s="108"/>
      <c r="ULX17" s="108"/>
      <c r="ULY17" s="108"/>
      <c r="ULZ17" s="108"/>
      <c r="UMA17" s="108"/>
      <c r="UMB17" s="108"/>
      <c r="UMC17" s="108"/>
      <c r="UMD17" s="108"/>
      <c r="UME17" s="108"/>
      <c r="UMF17" s="108"/>
      <c r="UMG17" s="108"/>
      <c r="UMH17" s="108"/>
      <c r="UMI17" s="108"/>
      <c r="UMJ17" s="108"/>
      <c r="UMK17" s="108"/>
      <c r="UML17" s="108"/>
      <c r="UMM17" s="108"/>
      <c r="UMN17" s="108"/>
      <c r="UMO17" s="108"/>
      <c r="UMP17" s="108"/>
      <c r="UMQ17" s="108"/>
      <c r="UMR17" s="108"/>
      <c r="UMS17" s="108"/>
      <c r="UMT17" s="108"/>
      <c r="UMU17" s="108"/>
      <c r="UMV17" s="108"/>
      <c r="UMW17" s="108"/>
      <c r="UMX17" s="108"/>
      <c r="UMY17" s="108"/>
      <c r="UMZ17" s="108"/>
      <c r="UNA17" s="108"/>
      <c r="UNB17" s="108"/>
      <c r="UNC17" s="108"/>
      <c r="UND17" s="108"/>
      <c r="UNE17" s="108"/>
      <c r="UNF17" s="108"/>
      <c r="UNG17" s="108"/>
      <c r="UNH17" s="108"/>
      <c r="UNI17" s="108"/>
      <c r="UNJ17" s="108"/>
      <c r="UNK17" s="108"/>
      <c r="UNL17" s="108"/>
      <c r="UNM17" s="108"/>
      <c r="UNN17" s="108"/>
      <c r="UNO17" s="108"/>
      <c r="UNP17" s="108"/>
      <c r="UNQ17" s="108"/>
      <c r="UNR17" s="108"/>
      <c r="UNS17" s="108"/>
      <c r="UNT17" s="108"/>
      <c r="UNU17" s="108"/>
      <c r="UNV17" s="108"/>
      <c r="UNW17" s="108"/>
      <c r="UNX17" s="108"/>
      <c r="UNY17" s="108"/>
      <c r="UNZ17" s="108"/>
      <c r="UOA17" s="108"/>
      <c r="UOB17" s="108"/>
      <c r="UOC17" s="108"/>
      <c r="UOD17" s="108"/>
      <c r="UOE17" s="108"/>
      <c r="UOF17" s="108"/>
      <c r="UOG17" s="108"/>
      <c r="UOH17" s="108"/>
      <c r="UOI17" s="108"/>
      <c r="UOJ17" s="108"/>
      <c r="UOK17" s="108"/>
      <c r="UOL17" s="108"/>
      <c r="UOM17" s="108"/>
      <c r="UON17" s="108"/>
      <c r="UOO17" s="108"/>
      <c r="UOP17" s="108"/>
      <c r="UOQ17" s="108"/>
      <c r="UOR17" s="108"/>
      <c r="UOS17" s="108"/>
      <c r="UOT17" s="108"/>
      <c r="UOU17" s="108"/>
      <c r="UOV17" s="108"/>
      <c r="UOW17" s="108"/>
      <c r="UOX17" s="108"/>
      <c r="UOY17" s="108"/>
      <c r="UOZ17" s="108"/>
      <c r="UPA17" s="108"/>
      <c r="UPB17" s="108"/>
      <c r="UPC17" s="108"/>
      <c r="UPD17" s="108"/>
      <c r="UPE17" s="108"/>
      <c r="UPF17" s="108"/>
      <c r="UPG17" s="108"/>
      <c r="UPH17" s="108"/>
      <c r="UPI17" s="108"/>
      <c r="UPJ17" s="108"/>
      <c r="UPK17" s="108"/>
      <c r="UPL17" s="108"/>
      <c r="UPM17" s="108"/>
      <c r="UPN17" s="108"/>
      <c r="UPO17" s="108"/>
      <c r="UPP17" s="108"/>
      <c r="UPQ17" s="108"/>
      <c r="UPR17" s="108"/>
      <c r="UPS17" s="108"/>
      <c r="UPT17" s="108"/>
      <c r="UPU17" s="108"/>
      <c r="UPV17" s="108"/>
      <c r="UPW17" s="108"/>
      <c r="UPX17" s="108"/>
      <c r="UPY17" s="108"/>
      <c r="UPZ17" s="108"/>
      <c r="UQA17" s="108"/>
      <c r="UQB17" s="108"/>
      <c r="UQC17" s="108"/>
      <c r="UQD17" s="108"/>
      <c r="UQE17" s="108"/>
      <c r="UQF17" s="108"/>
      <c r="UQG17" s="108"/>
      <c r="UQH17" s="108"/>
      <c r="UQI17" s="108"/>
      <c r="UQJ17" s="108"/>
      <c r="UQK17" s="108"/>
      <c r="UQL17" s="108"/>
      <c r="UQM17" s="108"/>
      <c r="UQN17" s="108"/>
      <c r="UQO17" s="108"/>
      <c r="UQP17" s="108"/>
      <c r="UQQ17" s="108"/>
      <c r="UQR17" s="108"/>
      <c r="UQS17" s="108"/>
      <c r="UQT17" s="108"/>
      <c r="UQU17" s="108"/>
      <c r="UQV17" s="108"/>
      <c r="UQW17" s="108"/>
      <c r="UQX17" s="108"/>
      <c r="UQY17" s="108"/>
      <c r="UQZ17" s="108"/>
      <c r="URA17" s="108"/>
      <c r="URB17" s="108"/>
      <c r="URC17" s="108"/>
      <c r="URD17" s="108"/>
      <c r="URE17" s="108"/>
      <c r="URF17" s="108"/>
      <c r="URG17" s="108"/>
      <c r="URH17" s="108"/>
      <c r="URI17" s="108"/>
      <c r="URJ17" s="108"/>
      <c r="URK17" s="108"/>
      <c r="URL17" s="108"/>
      <c r="URM17" s="108"/>
      <c r="URN17" s="108"/>
      <c r="URO17" s="108"/>
      <c r="URP17" s="108"/>
      <c r="URQ17" s="108"/>
      <c r="URR17" s="108"/>
      <c r="URS17" s="108"/>
      <c r="URT17" s="108"/>
      <c r="URU17" s="108"/>
      <c r="URV17" s="108"/>
      <c r="URW17" s="108"/>
      <c r="URX17" s="108"/>
      <c r="URY17" s="108"/>
      <c r="URZ17" s="108"/>
      <c r="USA17" s="108"/>
      <c r="USB17" s="108"/>
      <c r="USC17" s="108"/>
      <c r="USD17" s="108"/>
      <c r="USE17" s="108"/>
      <c r="USF17" s="108"/>
      <c r="USG17" s="108"/>
      <c r="USH17" s="108"/>
      <c r="USI17" s="108"/>
      <c r="USJ17" s="108"/>
      <c r="USK17" s="108"/>
      <c r="USL17" s="108"/>
      <c r="USM17" s="108"/>
      <c r="USN17" s="108"/>
      <c r="USO17" s="108"/>
      <c r="USP17" s="108"/>
      <c r="USQ17" s="108"/>
      <c r="USR17" s="108"/>
      <c r="USS17" s="108"/>
      <c r="UST17" s="108"/>
      <c r="USU17" s="108"/>
      <c r="USV17" s="108"/>
      <c r="USW17" s="108"/>
      <c r="USX17" s="108"/>
      <c r="USY17" s="108"/>
      <c r="USZ17" s="108"/>
      <c r="UTA17" s="108"/>
      <c r="UTB17" s="108"/>
      <c r="UTC17" s="108"/>
      <c r="UTD17" s="108"/>
      <c r="UTE17" s="108"/>
      <c r="UTF17" s="108"/>
      <c r="UTG17" s="108"/>
      <c r="UTH17" s="108"/>
      <c r="UTI17" s="108"/>
      <c r="UTJ17" s="108"/>
      <c r="UTK17" s="108"/>
      <c r="UTL17" s="108"/>
      <c r="UTM17" s="108"/>
      <c r="UTN17" s="108"/>
      <c r="UTO17" s="108"/>
      <c r="UTP17" s="108"/>
      <c r="UTQ17" s="108"/>
      <c r="UTR17" s="108"/>
      <c r="UTS17" s="108"/>
      <c r="UTT17" s="108"/>
      <c r="UTU17" s="108"/>
      <c r="UTV17" s="108"/>
      <c r="UTW17" s="108"/>
      <c r="UTX17" s="108"/>
      <c r="UTY17" s="108"/>
      <c r="UTZ17" s="108"/>
      <c r="UUA17" s="108"/>
      <c r="UUB17" s="108"/>
      <c r="UUC17" s="108"/>
      <c r="UUD17" s="108"/>
      <c r="UUE17" s="108"/>
      <c r="UUF17" s="108"/>
      <c r="UUG17" s="108"/>
      <c r="UUH17" s="108"/>
      <c r="UUI17" s="108"/>
      <c r="UUJ17" s="108"/>
      <c r="UUK17" s="108"/>
      <c r="UUL17" s="108"/>
      <c r="UUM17" s="108"/>
      <c r="UUN17" s="108"/>
      <c r="UUO17" s="108"/>
      <c r="UUP17" s="108"/>
      <c r="UUQ17" s="108"/>
      <c r="UUR17" s="108"/>
      <c r="UUS17" s="108"/>
      <c r="UUT17" s="108"/>
      <c r="UUU17" s="108"/>
      <c r="UUV17" s="108"/>
      <c r="UUW17" s="108"/>
      <c r="UUX17" s="108"/>
      <c r="UUY17" s="108"/>
      <c r="UUZ17" s="108"/>
      <c r="UVA17" s="108"/>
      <c r="UVB17" s="108"/>
      <c r="UVC17" s="108"/>
      <c r="UVD17" s="108"/>
      <c r="UVE17" s="108"/>
      <c r="UVF17" s="108"/>
      <c r="UVG17" s="108"/>
      <c r="UVH17" s="108"/>
      <c r="UVI17" s="108"/>
      <c r="UVJ17" s="108"/>
      <c r="UVK17" s="108"/>
      <c r="UVL17" s="108"/>
      <c r="UVM17" s="108"/>
      <c r="UVN17" s="108"/>
      <c r="UVO17" s="108"/>
      <c r="UVP17" s="108"/>
      <c r="UVQ17" s="108"/>
      <c r="UVR17" s="108"/>
      <c r="UVS17" s="108"/>
      <c r="UVT17" s="108"/>
      <c r="UVU17" s="108"/>
      <c r="UVV17" s="108"/>
      <c r="UVW17" s="108"/>
      <c r="UVX17" s="108"/>
      <c r="UVY17" s="108"/>
      <c r="UVZ17" s="108"/>
      <c r="UWA17" s="108"/>
      <c r="UWB17" s="108"/>
      <c r="UWC17" s="108"/>
      <c r="UWD17" s="108"/>
      <c r="UWE17" s="108"/>
      <c r="UWF17" s="108"/>
      <c r="UWG17" s="108"/>
      <c r="UWH17" s="108"/>
      <c r="UWI17" s="108"/>
      <c r="UWJ17" s="108"/>
      <c r="UWK17" s="108"/>
      <c r="UWL17" s="108"/>
      <c r="UWM17" s="108"/>
      <c r="UWN17" s="108"/>
      <c r="UWO17" s="108"/>
      <c r="UWP17" s="108"/>
      <c r="UWQ17" s="108"/>
      <c r="UWR17" s="108"/>
      <c r="UWS17" s="108"/>
      <c r="UWT17" s="108"/>
      <c r="UWU17" s="108"/>
      <c r="UWV17" s="108"/>
      <c r="UWW17" s="108"/>
      <c r="UWX17" s="108"/>
      <c r="UWY17" s="108"/>
      <c r="UWZ17" s="108"/>
      <c r="UXA17" s="108"/>
      <c r="UXB17" s="108"/>
      <c r="UXC17" s="108"/>
      <c r="UXD17" s="108"/>
      <c r="UXE17" s="108"/>
      <c r="UXF17" s="108"/>
      <c r="UXG17" s="108"/>
      <c r="UXH17" s="108"/>
      <c r="UXI17" s="108"/>
      <c r="UXJ17" s="108"/>
      <c r="UXK17" s="108"/>
      <c r="UXL17" s="108"/>
      <c r="UXM17" s="108"/>
      <c r="UXN17" s="108"/>
      <c r="UXO17" s="108"/>
      <c r="UXP17" s="108"/>
      <c r="UXQ17" s="108"/>
      <c r="UXR17" s="108"/>
      <c r="UXS17" s="108"/>
      <c r="UXT17" s="108"/>
      <c r="UXU17" s="108"/>
      <c r="UXV17" s="108"/>
      <c r="UXW17" s="108"/>
      <c r="UXX17" s="108"/>
      <c r="UXY17" s="108"/>
      <c r="UXZ17" s="108"/>
      <c r="UYA17" s="108"/>
      <c r="UYB17" s="108"/>
      <c r="UYC17" s="108"/>
      <c r="UYD17" s="108"/>
      <c r="UYE17" s="108"/>
      <c r="UYF17" s="108"/>
      <c r="UYG17" s="108"/>
      <c r="UYH17" s="108"/>
      <c r="UYI17" s="108"/>
      <c r="UYJ17" s="108"/>
      <c r="UYK17" s="108"/>
      <c r="UYL17" s="108"/>
      <c r="UYM17" s="108"/>
      <c r="UYN17" s="108"/>
      <c r="UYO17" s="108"/>
      <c r="UYP17" s="108"/>
      <c r="UYQ17" s="108"/>
      <c r="UYR17" s="108"/>
      <c r="UYS17" s="108"/>
      <c r="UYT17" s="108"/>
      <c r="UYU17" s="108"/>
      <c r="UYV17" s="108"/>
      <c r="UYW17" s="108"/>
      <c r="UYX17" s="108"/>
      <c r="UYY17" s="108"/>
      <c r="UYZ17" s="108"/>
      <c r="UZA17" s="108"/>
      <c r="UZB17" s="108"/>
      <c r="UZC17" s="108"/>
      <c r="UZD17" s="108"/>
      <c r="UZE17" s="108"/>
      <c r="UZF17" s="108"/>
      <c r="UZG17" s="108"/>
      <c r="UZH17" s="108"/>
      <c r="UZI17" s="108"/>
      <c r="UZJ17" s="108"/>
      <c r="UZK17" s="108"/>
      <c r="UZL17" s="108"/>
      <c r="UZM17" s="108"/>
      <c r="UZN17" s="108"/>
      <c r="UZO17" s="108"/>
      <c r="UZP17" s="108"/>
      <c r="UZQ17" s="108"/>
      <c r="UZR17" s="108"/>
      <c r="UZS17" s="108"/>
      <c r="UZT17" s="108"/>
      <c r="UZU17" s="108"/>
      <c r="UZV17" s="108"/>
      <c r="UZW17" s="108"/>
      <c r="UZX17" s="108"/>
      <c r="UZY17" s="108"/>
      <c r="UZZ17" s="108"/>
      <c r="VAA17" s="108"/>
      <c r="VAB17" s="108"/>
      <c r="VAC17" s="108"/>
      <c r="VAD17" s="108"/>
      <c r="VAE17" s="108"/>
      <c r="VAF17" s="108"/>
      <c r="VAG17" s="108"/>
      <c r="VAH17" s="108"/>
      <c r="VAI17" s="108"/>
      <c r="VAJ17" s="108"/>
      <c r="VAK17" s="108"/>
      <c r="VAL17" s="108"/>
      <c r="VAM17" s="108"/>
      <c r="VAN17" s="108"/>
      <c r="VAO17" s="108"/>
      <c r="VAP17" s="108"/>
      <c r="VAQ17" s="108"/>
      <c r="VAR17" s="108"/>
      <c r="VAS17" s="108"/>
      <c r="VAT17" s="108"/>
      <c r="VAU17" s="108"/>
      <c r="VAV17" s="108"/>
      <c r="VAW17" s="108"/>
      <c r="VAX17" s="108"/>
      <c r="VAY17" s="108"/>
      <c r="VAZ17" s="108"/>
      <c r="VBA17" s="108"/>
      <c r="VBB17" s="108"/>
      <c r="VBC17" s="108"/>
      <c r="VBD17" s="108"/>
      <c r="VBE17" s="108"/>
      <c r="VBF17" s="108"/>
      <c r="VBG17" s="108"/>
      <c r="VBH17" s="108"/>
      <c r="VBI17" s="108"/>
      <c r="VBJ17" s="108"/>
      <c r="VBK17" s="108"/>
      <c r="VBL17" s="108"/>
      <c r="VBM17" s="108"/>
      <c r="VBN17" s="108"/>
      <c r="VBO17" s="108"/>
      <c r="VBP17" s="108"/>
      <c r="VBQ17" s="108"/>
      <c r="VBR17" s="108"/>
      <c r="VBS17" s="108"/>
      <c r="VBT17" s="108"/>
      <c r="VBU17" s="108"/>
      <c r="VBV17" s="108"/>
      <c r="VBW17" s="108"/>
      <c r="VBX17" s="108"/>
      <c r="VBY17" s="108"/>
      <c r="VBZ17" s="108"/>
      <c r="VCA17" s="108"/>
      <c r="VCB17" s="108"/>
      <c r="VCC17" s="108"/>
      <c r="VCD17" s="108"/>
      <c r="VCE17" s="108"/>
      <c r="VCF17" s="108"/>
      <c r="VCG17" s="108"/>
      <c r="VCH17" s="108"/>
      <c r="VCI17" s="108"/>
      <c r="VCJ17" s="108"/>
      <c r="VCK17" s="108"/>
      <c r="VCL17" s="108"/>
      <c r="VCM17" s="108"/>
      <c r="VCN17" s="108"/>
      <c r="VCO17" s="108"/>
      <c r="VCP17" s="108"/>
      <c r="VCQ17" s="108"/>
      <c r="VCR17" s="108"/>
      <c r="VCS17" s="108"/>
      <c r="VCT17" s="108"/>
      <c r="VCU17" s="108"/>
      <c r="VCV17" s="108"/>
      <c r="VCW17" s="108"/>
      <c r="VCX17" s="108"/>
      <c r="VCY17" s="108"/>
      <c r="VCZ17" s="108"/>
      <c r="VDA17" s="108"/>
      <c r="VDB17" s="108"/>
      <c r="VDC17" s="108"/>
      <c r="VDD17" s="108"/>
      <c r="VDE17" s="108"/>
      <c r="VDF17" s="108"/>
      <c r="VDG17" s="108"/>
      <c r="VDH17" s="108"/>
      <c r="VDI17" s="108"/>
      <c r="VDJ17" s="108"/>
      <c r="VDK17" s="108"/>
      <c r="VDL17" s="108"/>
      <c r="VDM17" s="108"/>
      <c r="VDN17" s="108"/>
      <c r="VDO17" s="108"/>
      <c r="VDP17" s="108"/>
      <c r="VDQ17" s="108"/>
      <c r="VDR17" s="108"/>
      <c r="VDS17" s="108"/>
      <c r="VDT17" s="108"/>
      <c r="VDU17" s="108"/>
      <c r="VDV17" s="108"/>
      <c r="VDW17" s="108"/>
      <c r="VDX17" s="108"/>
      <c r="VDY17" s="108"/>
      <c r="VDZ17" s="108"/>
      <c r="VEA17" s="108"/>
      <c r="VEB17" s="108"/>
      <c r="VEC17" s="108"/>
      <c r="VED17" s="108"/>
      <c r="VEE17" s="108"/>
      <c r="VEF17" s="108"/>
      <c r="VEG17" s="108"/>
      <c r="VEH17" s="108"/>
      <c r="VEI17" s="108"/>
      <c r="VEJ17" s="108"/>
      <c r="VEK17" s="108"/>
      <c r="VEL17" s="108"/>
      <c r="VEM17" s="108"/>
      <c r="VEN17" s="108"/>
      <c r="VEO17" s="108"/>
      <c r="VEP17" s="108"/>
      <c r="VEQ17" s="108"/>
      <c r="VER17" s="108"/>
      <c r="VES17" s="108"/>
      <c r="VET17" s="108"/>
      <c r="VEU17" s="108"/>
      <c r="VEV17" s="108"/>
      <c r="VEW17" s="108"/>
      <c r="VEX17" s="108"/>
      <c r="VEY17" s="108"/>
      <c r="VEZ17" s="108"/>
      <c r="VFA17" s="108"/>
      <c r="VFB17" s="108"/>
      <c r="VFC17" s="108"/>
      <c r="VFD17" s="108"/>
      <c r="VFE17" s="108"/>
      <c r="VFF17" s="108"/>
      <c r="VFG17" s="108"/>
      <c r="VFH17" s="108"/>
      <c r="VFI17" s="108"/>
      <c r="VFJ17" s="108"/>
      <c r="VFK17" s="108"/>
      <c r="VFL17" s="108"/>
      <c r="VFM17" s="108"/>
      <c r="VFN17" s="108"/>
      <c r="VFO17" s="108"/>
      <c r="VFP17" s="108"/>
      <c r="VFQ17" s="108"/>
      <c r="VFR17" s="108"/>
      <c r="VFS17" s="108"/>
      <c r="VFT17" s="108"/>
      <c r="VFU17" s="108"/>
      <c r="VFV17" s="108"/>
      <c r="VFW17" s="108"/>
      <c r="VFX17" s="108"/>
      <c r="VFY17" s="108"/>
      <c r="VFZ17" s="108"/>
      <c r="VGA17" s="108"/>
      <c r="VGB17" s="108"/>
      <c r="VGC17" s="108"/>
      <c r="VGD17" s="108"/>
      <c r="VGE17" s="108"/>
      <c r="VGF17" s="108"/>
      <c r="VGG17" s="108"/>
      <c r="VGH17" s="108"/>
      <c r="VGI17" s="108"/>
      <c r="VGJ17" s="108"/>
      <c r="VGK17" s="108"/>
      <c r="VGL17" s="108"/>
      <c r="VGM17" s="108"/>
      <c r="VGN17" s="108"/>
      <c r="VGO17" s="108"/>
      <c r="VGP17" s="108"/>
      <c r="VGQ17" s="108"/>
      <c r="VGR17" s="108"/>
      <c r="VGS17" s="108"/>
      <c r="VGT17" s="108"/>
      <c r="VGU17" s="108"/>
      <c r="VGV17" s="108"/>
      <c r="VGW17" s="108"/>
      <c r="VGX17" s="108"/>
      <c r="VGY17" s="108"/>
      <c r="VGZ17" s="108"/>
      <c r="VHA17" s="108"/>
      <c r="VHB17" s="108"/>
      <c r="VHC17" s="108"/>
      <c r="VHD17" s="108"/>
      <c r="VHE17" s="108"/>
      <c r="VHF17" s="108"/>
      <c r="VHG17" s="108"/>
      <c r="VHH17" s="108"/>
      <c r="VHI17" s="108"/>
      <c r="VHJ17" s="108"/>
      <c r="VHK17" s="108"/>
      <c r="VHL17" s="108"/>
      <c r="VHM17" s="108"/>
      <c r="VHN17" s="108"/>
      <c r="VHO17" s="108"/>
      <c r="VHP17" s="108"/>
      <c r="VHQ17" s="108"/>
      <c r="VHR17" s="108"/>
      <c r="VHS17" s="108"/>
      <c r="VHT17" s="108"/>
      <c r="VHU17" s="108"/>
      <c r="VHV17" s="108"/>
      <c r="VHW17" s="108"/>
      <c r="VHX17" s="108"/>
      <c r="VHY17" s="108"/>
      <c r="VHZ17" s="108"/>
      <c r="VIA17" s="108"/>
      <c r="VIB17" s="108"/>
      <c r="VIC17" s="108"/>
      <c r="VID17" s="108"/>
      <c r="VIE17" s="108"/>
      <c r="VIF17" s="108"/>
      <c r="VIG17" s="108"/>
      <c r="VIH17" s="108"/>
      <c r="VII17" s="108"/>
      <c r="VIJ17" s="108"/>
      <c r="VIK17" s="108"/>
      <c r="VIL17" s="108"/>
      <c r="VIM17" s="108"/>
      <c r="VIN17" s="108"/>
      <c r="VIO17" s="108"/>
      <c r="VIP17" s="108"/>
      <c r="VIQ17" s="108"/>
      <c r="VIR17" s="108"/>
      <c r="VIS17" s="108"/>
      <c r="VIT17" s="108"/>
      <c r="VIU17" s="108"/>
      <c r="VIV17" s="108"/>
      <c r="VIW17" s="108"/>
      <c r="VIX17" s="108"/>
      <c r="VIY17" s="108"/>
      <c r="VIZ17" s="108"/>
      <c r="VJA17" s="108"/>
      <c r="VJB17" s="108"/>
      <c r="VJC17" s="108"/>
      <c r="VJD17" s="108"/>
      <c r="VJE17" s="108"/>
      <c r="VJF17" s="108"/>
      <c r="VJG17" s="108"/>
      <c r="VJH17" s="108"/>
      <c r="VJI17" s="108"/>
      <c r="VJJ17" s="108"/>
      <c r="VJK17" s="108"/>
      <c r="VJL17" s="108"/>
      <c r="VJM17" s="108"/>
      <c r="VJN17" s="108"/>
      <c r="VJO17" s="108"/>
      <c r="VJP17" s="108"/>
      <c r="VJQ17" s="108"/>
      <c r="VJR17" s="108"/>
      <c r="VJS17" s="108"/>
      <c r="VJT17" s="108"/>
      <c r="VJU17" s="108"/>
      <c r="VJV17" s="108"/>
      <c r="VJW17" s="108"/>
      <c r="VJX17" s="108"/>
      <c r="VJY17" s="108"/>
      <c r="VJZ17" s="108"/>
      <c r="VKA17" s="108"/>
      <c r="VKB17" s="108"/>
      <c r="VKC17" s="108"/>
      <c r="VKD17" s="108"/>
      <c r="VKE17" s="108"/>
      <c r="VKF17" s="108"/>
      <c r="VKG17" s="108"/>
      <c r="VKH17" s="108"/>
      <c r="VKI17" s="108"/>
      <c r="VKJ17" s="108"/>
      <c r="VKK17" s="108"/>
      <c r="VKL17" s="108"/>
      <c r="VKM17" s="108"/>
      <c r="VKN17" s="108"/>
      <c r="VKO17" s="108"/>
      <c r="VKP17" s="108"/>
      <c r="VKQ17" s="108"/>
      <c r="VKR17" s="108"/>
      <c r="VKS17" s="108"/>
      <c r="VKT17" s="108"/>
      <c r="VKU17" s="108"/>
      <c r="VKV17" s="108"/>
      <c r="VKW17" s="108"/>
      <c r="VKX17" s="108"/>
      <c r="VKY17" s="108"/>
      <c r="VKZ17" s="108"/>
      <c r="VLA17" s="108"/>
      <c r="VLB17" s="108"/>
      <c r="VLC17" s="108"/>
      <c r="VLD17" s="108"/>
      <c r="VLE17" s="108"/>
      <c r="VLF17" s="108"/>
      <c r="VLG17" s="108"/>
      <c r="VLH17" s="108"/>
      <c r="VLI17" s="108"/>
      <c r="VLJ17" s="108"/>
      <c r="VLK17" s="108"/>
      <c r="VLL17" s="108"/>
      <c r="VLM17" s="108"/>
      <c r="VLN17" s="108"/>
      <c r="VLO17" s="108"/>
      <c r="VLP17" s="108"/>
      <c r="VLQ17" s="108"/>
      <c r="VLR17" s="108"/>
      <c r="VLS17" s="108"/>
      <c r="VLT17" s="108"/>
      <c r="VLU17" s="108"/>
      <c r="VLV17" s="108"/>
      <c r="VLW17" s="108"/>
      <c r="VLX17" s="108"/>
      <c r="VLY17" s="108"/>
      <c r="VLZ17" s="108"/>
      <c r="VMA17" s="108"/>
      <c r="VMB17" s="108"/>
      <c r="VMC17" s="108"/>
      <c r="VMD17" s="108"/>
      <c r="VME17" s="108"/>
      <c r="VMF17" s="108"/>
      <c r="VMG17" s="108"/>
      <c r="VMH17" s="108"/>
      <c r="VMI17" s="108"/>
      <c r="VMJ17" s="108"/>
      <c r="VMK17" s="108"/>
      <c r="VML17" s="108"/>
      <c r="VMM17" s="108"/>
      <c r="VMN17" s="108"/>
      <c r="VMO17" s="108"/>
      <c r="VMP17" s="108"/>
      <c r="VMQ17" s="108"/>
      <c r="VMR17" s="108"/>
      <c r="VMS17" s="108"/>
      <c r="VMT17" s="108"/>
      <c r="VMU17" s="108"/>
      <c r="VMV17" s="108"/>
      <c r="VMW17" s="108"/>
      <c r="VMX17" s="108"/>
      <c r="VMY17" s="108"/>
      <c r="VMZ17" s="108"/>
      <c r="VNA17" s="108"/>
      <c r="VNB17" s="108"/>
      <c r="VNC17" s="108"/>
      <c r="VND17" s="108"/>
      <c r="VNE17" s="108"/>
      <c r="VNF17" s="108"/>
      <c r="VNG17" s="108"/>
      <c r="VNH17" s="108"/>
      <c r="VNI17" s="108"/>
      <c r="VNJ17" s="108"/>
      <c r="VNK17" s="108"/>
      <c r="VNL17" s="108"/>
      <c r="VNM17" s="108"/>
      <c r="VNN17" s="108"/>
      <c r="VNO17" s="108"/>
      <c r="VNP17" s="108"/>
      <c r="VNQ17" s="108"/>
      <c r="VNR17" s="108"/>
      <c r="VNS17" s="108"/>
      <c r="VNT17" s="108"/>
      <c r="VNU17" s="108"/>
      <c r="VNV17" s="108"/>
      <c r="VNW17" s="108"/>
      <c r="VNX17" s="108"/>
      <c r="VNY17" s="108"/>
      <c r="VNZ17" s="108"/>
      <c r="VOA17" s="108"/>
      <c r="VOB17" s="108"/>
      <c r="VOC17" s="108"/>
      <c r="VOD17" s="108"/>
      <c r="VOE17" s="108"/>
      <c r="VOF17" s="108"/>
      <c r="VOG17" s="108"/>
      <c r="VOH17" s="108"/>
      <c r="VOI17" s="108"/>
      <c r="VOJ17" s="108"/>
      <c r="VOK17" s="108"/>
      <c r="VOL17" s="108"/>
      <c r="VOM17" s="108"/>
      <c r="VON17" s="108"/>
      <c r="VOO17" s="108"/>
      <c r="VOP17" s="108"/>
      <c r="VOQ17" s="108"/>
      <c r="VOR17" s="108"/>
      <c r="VOS17" s="108"/>
      <c r="VOT17" s="108"/>
      <c r="VOU17" s="108"/>
      <c r="VOV17" s="108"/>
      <c r="VOW17" s="108"/>
      <c r="VOX17" s="108"/>
      <c r="VOY17" s="108"/>
      <c r="VOZ17" s="108"/>
      <c r="VPA17" s="108"/>
      <c r="VPB17" s="108"/>
      <c r="VPC17" s="108"/>
      <c r="VPD17" s="108"/>
      <c r="VPE17" s="108"/>
      <c r="VPF17" s="108"/>
      <c r="VPG17" s="108"/>
      <c r="VPH17" s="108"/>
      <c r="VPI17" s="108"/>
      <c r="VPJ17" s="108"/>
      <c r="VPK17" s="108"/>
      <c r="VPL17" s="108"/>
      <c r="VPM17" s="108"/>
      <c r="VPN17" s="108"/>
      <c r="VPO17" s="108"/>
      <c r="VPP17" s="108"/>
      <c r="VPQ17" s="108"/>
      <c r="VPR17" s="108"/>
      <c r="VPS17" s="108"/>
      <c r="VPT17" s="108"/>
      <c r="VPU17" s="108"/>
      <c r="VPV17" s="108"/>
      <c r="VPW17" s="108"/>
      <c r="VPX17" s="108"/>
      <c r="VPY17" s="108"/>
      <c r="VPZ17" s="108"/>
      <c r="VQA17" s="108"/>
      <c r="VQB17" s="108"/>
      <c r="VQC17" s="108"/>
      <c r="VQD17" s="108"/>
      <c r="VQE17" s="108"/>
      <c r="VQF17" s="108"/>
      <c r="VQG17" s="108"/>
      <c r="VQH17" s="108"/>
      <c r="VQI17" s="108"/>
      <c r="VQJ17" s="108"/>
      <c r="VQK17" s="108"/>
      <c r="VQL17" s="108"/>
      <c r="VQM17" s="108"/>
      <c r="VQN17" s="108"/>
      <c r="VQO17" s="108"/>
      <c r="VQP17" s="108"/>
      <c r="VQQ17" s="108"/>
      <c r="VQR17" s="108"/>
      <c r="VQS17" s="108"/>
      <c r="VQT17" s="108"/>
      <c r="VQU17" s="108"/>
      <c r="VQV17" s="108"/>
      <c r="VQW17" s="108"/>
      <c r="VQX17" s="108"/>
      <c r="VQY17" s="108"/>
      <c r="VQZ17" s="108"/>
      <c r="VRA17" s="108"/>
      <c r="VRB17" s="108"/>
      <c r="VRC17" s="108"/>
      <c r="VRD17" s="108"/>
      <c r="VRE17" s="108"/>
      <c r="VRF17" s="108"/>
      <c r="VRG17" s="108"/>
      <c r="VRH17" s="108"/>
      <c r="VRI17" s="108"/>
      <c r="VRJ17" s="108"/>
      <c r="VRK17" s="108"/>
      <c r="VRL17" s="108"/>
      <c r="VRM17" s="108"/>
      <c r="VRN17" s="108"/>
      <c r="VRO17" s="108"/>
      <c r="VRP17" s="108"/>
      <c r="VRQ17" s="108"/>
      <c r="VRR17" s="108"/>
      <c r="VRS17" s="108"/>
      <c r="VRT17" s="108"/>
      <c r="VRU17" s="108"/>
      <c r="VRV17" s="108"/>
      <c r="VRW17" s="108"/>
      <c r="VRX17" s="108"/>
      <c r="VRY17" s="108"/>
      <c r="VRZ17" s="108"/>
      <c r="VSA17" s="108"/>
      <c r="VSB17" s="108"/>
      <c r="VSC17" s="108"/>
      <c r="VSD17" s="108"/>
      <c r="VSE17" s="108"/>
      <c r="VSF17" s="108"/>
      <c r="VSG17" s="108"/>
      <c r="VSH17" s="108"/>
      <c r="VSI17" s="108"/>
      <c r="VSJ17" s="108"/>
      <c r="VSK17" s="108"/>
      <c r="VSL17" s="108"/>
      <c r="VSM17" s="108"/>
      <c r="VSN17" s="108"/>
      <c r="VSO17" s="108"/>
      <c r="VSP17" s="108"/>
      <c r="VSQ17" s="108"/>
      <c r="VSR17" s="108"/>
      <c r="VSS17" s="108"/>
      <c r="VST17" s="108"/>
      <c r="VSU17" s="108"/>
      <c r="VSV17" s="108"/>
      <c r="VSW17" s="108"/>
      <c r="VSX17" s="108"/>
      <c r="VSY17" s="108"/>
      <c r="VSZ17" s="108"/>
      <c r="VTA17" s="108"/>
      <c r="VTB17" s="108"/>
      <c r="VTC17" s="108"/>
      <c r="VTD17" s="108"/>
      <c r="VTE17" s="108"/>
      <c r="VTF17" s="108"/>
      <c r="VTG17" s="108"/>
      <c r="VTH17" s="108"/>
      <c r="VTI17" s="108"/>
      <c r="VTJ17" s="108"/>
      <c r="VTK17" s="108"/>
      <c r="VTL17" s="108"/>
      <c r="VTM17" s="108"/>
      <c r="VTN17" s="108"/>
      <c r="VTO17" s="108"/>
      <c r="VTP17" s="108"/>
      <c r="VTQ17" s="108"/>
      <c r="VTR17" s="108"/>
      <c r="VTS17" s="108"/>
      <c r="VTT17" s="108"/>
      <c r="VTU17" s="108"/>
      <c r="VTV17" s="108"/>
      <c r="VTW17" s="108"/>
      <c r="VTX17" s="108"/>
      <c r="VTY17" s="108"/>
      <c r="VTZ17" s="108"/>
      <c r="VUA17" s="108"/>
      <c r="VUB17" s="108"/>
      <c r="VUC17" s="108"/>
      <c r="VUD17" s="108"/>
      <c r="VUE17" s="108"/>
      <c r="VUF17" s="108"/>
      <c r="VUG17" s="108"/>
      <c r="VUH17" s="108"/>
      <c r="VUI17" s="108"/>
      <c r="VUJ17" s="108"/>
      <c r="VUK17" s="108"/>
      <c r="VUL17" s="108"/>
      <c r="VUM17" s="108"/>
      <c r="VUN17" s="108"/>
      <c r="VUO17" s="108"/>
      <c r="VUP17" s="108"/>
      <c r="VUQ17" s="108"/>
      <c r="VUR17" s="108"/>
      <c r="VUS17" s="108"/>
      <c r="VUT17" s="108"/>
      <c r="VUU17" s="108"/>
      <c r="VUV17" s="108"/>
      <c r="VUW17" s="108"/>
      <c r="VUX17" s="108"/>
      <c r="VUY17" s="108"/>
      <c r="VUZ17" s="108"/>
      <c r="VVA17" s="108"/>
      <c r="VVB17" s="108"/>
      <c r="VVC17" s="108"/>
      <c r="VVD17" s="108"/>
      <c r="VVE17" s="108"/>
      <c r="VVF17" s="108"/>
      <c r="VVG17" s="108"/>
      <c r="VVH17" s="108"/>
      <c r="VVI17" s="108"/>
      <c r="VVJ17" s="108"/>
      <c r="VVK17" s="108"/>
      <c r="VVL17" s="108"/>
      <c r="VVM17" s="108"/>
      <c r="VVN17" s="108"/>
      <c r="VVO17" s="108"/>
      <c r="VVP17" s="108"/>
      <c r="VVQ17" s="108"/>
      <c r="VVR17" s="108"/>
      <c r="VVS17" s="108"/>
      <c r="VVT17" s="108"/>
      <c r="VVU17" s="108"/>
      <c r="VVV17" s="108"/>
      <c r="VVW17" s="108"/>
      <c r="VVX17" s="108"/>
      <c r="VVY17" s="108"/>
      <c r="VVZ17" s="108"/>
      <c r="VWA17" s="108"/>
      <c r="VWB17" s="108"/>
      <c r="VWC17" s="108"/>
      <c r="VWD17" s="108"/>
      <c r="VWE17" s="108"/>
      <c r="VWF17" s="108"/>
      <c r="VWG17" s="108"/>
      <c r="VWH17" s="108"/>
      <c r="VWI17" s="108"/>
      <c r="VWJ17" s="108"/>
      <c r="VWK17" s="108"/>
      <c r="VWL17" s="108"/>
      <c r="VWM17" s="108"/>
      <c r="VWN17" s="108"/>
      <c r="VWO17" s="108"/>
      <c r="VWP17" s="108"/>
      <c r="VWQ17" s="108"/>
      <c r="VWR17" s="108"/>
      <c r="VWS17" s="108"/>
      <c r="VWT17" s="108"/>
      <c r="VWU17" s="108"/>
      <c r="VWV17" s="108"/>
      <c r="VWW17" s="108"/>
      <c r="VWX17" s="108"/>
      <c r="VWY17" s="108"/>
      <c r="VWZ17" s="108"/>
      <c r="VXA17" s="108"/>
      <c r="VXB17" s="108"/>
      <c r="VXC17" s="108"/>
      <c r="VXD17" s="108"/>
      <c r="VXE17" s="108"/>
      <c r="VXF17" s="108"/>
      <c r="VXG17" s="108"/>
      <c r="VXH17" s="108"/>
      <c r="VXI17" s="108"/>
      <c r="VXJ17" s="108"/>
      <c r="VXK17" s="108"/>
      <c r="VXL17" s="108"/>
      <c r="VXM17" s="108"/>
      <c r="VXN17" s="108"/>
      <c r="VXO17" s="108"/>
      <c r="VXP17" s="108"/>
      <c r="VXQ17" s="108"/>
      <c r="VXR17" s="108"/>
      <c r="VXS17" s="108"/>
      <c r="VXT17" s="108"/>
      <c r="VXU17" s="108"/>
      <c r="VXV17" s="108"/>
      <c r="VXW17" s="108"/>
      <c r="VXX17" s="108"/>
      <c r="VXY17" s="108"/>
      <c r="VXZ17" s="108"/>
      <c r="VYA17" s="108"/>
      <c r="VYB17" s="108"/>
      <c r="VYC17" s="108"/>
      <c r="VYD17" s="108"/>
      <c r="VYE17" s="108"/>
      <c r="VYF17" s="108"/>
      <c r="VYG17" s="108"/>
      <c r="VYH17" s="108"/>
      <c r="VYI17" s="108"/>
      <c r="VYJ17" s="108"/>
      <c r="VYK17" s="108"/>
      <c r="VYL17" s="108"/>
      <c r="VYM17" s="108"/>
      <c r="VYN17" s="108"/>
      <c r="VYO17" s="108"/>
      <c r="VYP17" s="108"/>
      <c r="VYQ17" s="108"/>
      <c r="VYR17" s="108"/>
      <c r="VYS17" s="108"/>
      <c r="VYT17" s="108"/>
      <c r="VYU17" s="108"/>
      <c r="VYV17" s="108"/>
      <c r="VYW17" s="108"/>
      <c r="VYX17" s="108"/>
      <c r="VYY17" s="108"/>
      <c r="VYZ17" s="108"/>
      <c r="VZA17" s="108"/>
      <c r="VZB17" s="108"/>
      <c r="VZC17" s="108"/>
      <c r="VZD17" s="108"/>
      <c r="VZE17" s="108"/>
      <c r="VZF17" s="108"/>
      <c r="VZG17" s="108"/>
      <c r="VZH17" s="108"/>
      <c r="VZI17" s="108"/>
      <c r="VZJ17" s="108"/>
      <c r="VZK17" s="108"/>
      <c r="VZL17" s="108"/>
      <c r="VZM17" s="108"/>
      <c r="VZN17" s="108"/>
      <c r="VZO17" s="108"/>
      <c r="VZP17" s="108"/>
      <c r="VZQ17" s="108"/>
      <c r="VZR17" s="108"/>
      <c r="VZS17" s="108"/>
      <c r="VZT17" s="108"/>
      <c r="VZU17" s="108"/>
      <c r="VZV17" s="108"/>
      <c r="VZW17" s="108"/>
      <c r="VZX17" s="108"/>
      <c r="VZY17" s="108"/>
      <c r="VZZ17" s="108"/>
      <c r="WAA17" s="108"/>
      <c r="WAB17" s="108"/>
      <c r="WAC17" s="108"/>
      <c r="WAD17" s="108"/>
      <c r="WAE17" s="108"/>
      <c r="WAF17" s="108"/>
      <c r="WAG17" s="108"/>
      <c r="WAH17" s="108"/>
      <c r="WAI17" s="108"/>
      <c r="WAJ17" s="108"/>
      <c r="WAK17" s="108"/>
      <c r="WAL17" s="108"/>
      <c r="WAM17" s="108"/>
      <c r="WAN17" s="108"/>
      <c r="WAO17" s="108"/>
      <c r="WAP17" s="108"/>
      <c r="WAQ17" s="108"/>
      <c r="WAR17" s="108"/>
      <c r="WAS17" s="108"/>
      <c r="WAT17" s="108"/>
      <c r="WAU17" s="108"/>
      <c r="WAV17" s="108"/>
      <c r="WAW17" s="108"/>
      <c r="WAX17" s="108"/>
      <c r="WAY17" s="108"/>
      <c r="WAZ17" s="108"/>
      <c r="WBA17" s="108"/>
      <c r="WBB17" s="108"/>
      <c r="WBC17" s="108"/>
      <c r="WBD17" s="108"/>
      <c r="WBE17" s="108"/>
      <c r="WBF17" s="108"/>
      <c r="WBG17" s="108"/>
      <c r="WBH17" s="108"/>
      <c r="WBI17" s="108"/>
      <c r="WBJ17" s="108"/>
      <c r="WBK17" s="108"/>
      <c r="WBL17" s="108"/>
      <c r="WBM17" s="108"/>
      <c r="WBN17" s="108"/>
      <c r="WBO17" s="108"/>
      <c r="WBP17" s="108"/>
      <c r="WBQ17" s="108"/>
      <c r="WBR17" s="108"/>
      <c r="WBS17" s="108"/>
      <c r="WBT17" s="108"/>
      <c r="WBU17" s="108"/>
      <c r="WBV17" s="108"/>
      <c r="WBW17" s="108"/>
      <c r="WBX17" s="108"/>
      <c r="WBY17" s="108"/>
      <c r="WBZ17" s="108"/>
      <c r="WCA17" s="108"/>
      <c r="WCB17" s="108"/>
      <c r="WCC17" s="108"/>
      <c r="WCD17" s="108"/>
      <c r="WCE17" s="108"/>
      <c r="WCF17" s="108"/>
      <c r="WCG17" s="108"/>
      <c r="WCH17" s="108"/>
      <c r="WCI17" s="108"/>
      <c r="WCJ17" s="108"/>
      <c r="WCK17" s="108"/>
      <c r="WCL17" s="108"/>
      <c r="WCM17" s="108"/>
      <c r="WCN17" s="108"/>
      <c r="WCO17" s="108"/>
      <c r="WCP17" s="108"/>
      <c r="WCQ17" s="108"/>
      <c r="WCR17" s="108"/>
      <c r="WCS17" s="108"/>
      <c r="WCT17" s="108"/>
      <c r="WCU17" s="108"/>
      <c r="WCV17" s="108"/>
      <c r="WCW17" s="108"/>
      <c r="WCX17" s="108"/>
      <c r="WCY17" s="108"/>
      <c r="WCZ17" s="108"/>
      <c r="WDA17" s="108"/>
      <c r="WDB17" s="108"/>
      <c r="WDC17" s="108"/>
      <c r="WDD17" s="108"/>
      <c r="WDE17" s="108"/>
      <c r="WDF17" s="108"/>
      <c r="WDG17" s="108"/>
      <c r="WDH17" s="108"/>
      <c r="WDI17" s="108"/>
      <c r="WDJ17" s="108"/>
      <c r="WDK17" s="108"/>
      <c r="WDL17" s="108"/>
      <c r="WDM17" s="108"/>
      <c r="WDN17" s="108"/>
      <c r="WDO17" s="108"/>
      <c r="WDP17" s="108"/>
      <c r="WDQ17" s="108"/>
      <c r="WDR17" s="108"/>
      <c r="WDS17" s="108"/>
      <c r="WDT17" s="108"/>
      <c r="WDU17" s="108"/>
      <c r="WDV17" s="108"/>
      <c r="WDW17" s="108"/>
      <c r="WDX17" s="108"/>
      <c r="WDY17" s="108"/>
      <c r="WDZ17" s="108"/>
      <c r="WEA17" s="108"/>
      <c r="WEB17" s="108"/>
      <c r="WEC17" s="108"/>
      <c r="WED17" s="108"/>
      <c r="WEE17" s="108"/>
      <c r="WEF17" s="108"/>
      <c r="WEG17" s="108"/>
      <c r="WEH17" s="108"/>
      <c r="WEI17" s="108"/>
      <c r="WEJ17" s="108"/>
      <c r="WEK17" s="108"/>
      <c r="WEL17" s="108"/>
      <c r="WEM17" s="108"/>
      <c r="WEN17" s="108"/>
      <c r="WEO17" s="108"/>
      <c r="WEP17" s="108"/>
      <c r="WEQ17" s="108"/>
      <c r="WER17" s="108"/>
      <c r="WES17" s="108"/>
      <c r="WET17" s="108"/>
      <c r="WEU17" s="108"/>
      <c r="WEV17" s="108"/>
      <c r="WEW17" s="108"/>
      <c r="WEX17" s="108"/>
      <c r="WEY17" s="108"/>
      <c r="WEZ17" s="108"/>
      <c r="WFA17" s="108"/>
      <c r="WFB17" s="108"/>
      <c r="WFC17" s="108"/>
      <c r="WFD17" s="108"/>
      <c r="WFE17" s="108"/>
      <c r="WFF17" s="108"/>
      <c r="WFG17" s="108"/>
      <c r="WFH17" s="108"/>
      <c r="WFI17" s="108"/>
      <c r="WFJ17" s="108"/>
      <c r="WFK17" s="108"/>
      <c r="WFL17" s="108"/>
      <c r="WFM17" s="108"/>
      <c r="WFN17" s="108"/>
      <c r="WFO17" s="108"/>
      <c r="WFP17" s="108"/>
      <c r="WFQ17" s="108"/>
      <c r="WFR17" s="108"/>
      <c r="WFS17" s="108"/>
      <c r="WFT17" s="108"/>
      <c r="WFU17" s="108"/>
      <c r="WFV17" s="108"/>
      <c r="WFW17" s="108"/>
      <c r="WFX17" s="108"/>
      <c r="WFY17" s="108"/>
      <c r="WFZ17" s="108"/>
      <c r="WGA17" s="108"/>
      <c r="WGB17" s="108"/>
      <c r="WGC17" s="108"/>
      <c r="WGD17" s="108"/>
      <c r="WGE17" s="108"/>
      <c r="WGF17" s="108"/>
      <c r="WGG17" s="108"/>
      <c r="WGH17" s="108"/>
      <c r="WGI17" s="108"/>
      <c r="WGJ17" s="108"/>
      <c r="WGK17" s="108"/>
      <c r="WGL17" s="108"/>
      <c r="WGM17" s="108"/>
      <c r="WGN17" s="108"/>
      <c r="WGO17" s="108"/>
      <c r="WGP17" s="108"/>
      <c r="WGQ17" s="108"/>
      <c r="WGR17" s="108"/>
      <c r="WGS17" s="108"/>
      <c r="WGT17" s="108"/>
      <c r="WGU17" s="108"/>
      <c r="WGV17" s="108"/>
      <c r="WGW17" s="108"/>
      <c r="WGX17" s="108"/>
      <c r="WGY17" s="108"/>
      <c r="WGZ17" s="108"/>
      <c r="WHA17" s="108"/>
      <c r="WHB17" s="108"/>
      <c r="WHC17" s="108"/>
      <c r="WHD17" s="108"/>
      <c r="WHE17" s="108"/>
      <c r="WHF17" s="108"/>
      <c r="WHG17" s="108"/>
      <c r="WHH17" s="108"/>
      <c r="WHI17" s="108"/>
      <c r="WHJ17" s="108"/>
      <c r="WHK17" s="108"/>
      <c r="WHL17" s="108"/>
      <c r="WHM17" s="108"/>
      <c r="WHN17" s="108"/>
      <c r="WHO17" s="108"/>
      <c r="WHP17" s="108"/>
      <c r="WHQ17" s="108"/>
      <c r="WHR17" s="108"/>
      <c r="WHS17" s="108"/>
      <c r="WHT17" s="108"/>
      <c r="WHU17" s="108"/>
      <c r="WHV17" s="108"/>
      <c r="WHW17" s="108"/>
      <c r="WHX17" s="108"/>
      <c r="WHY17" s="108"/>
      <c r="WHZ17" s="108"/>
      <c r="WIA17" s="108"/>
      <c r="WIB17" s="108"/>
      <c r="WIC17" s="108"/>
      <c r="WID17" s="108"/>
      <c r="WIE17" s="108"/>
      <c r="WIF17" s="108"/>
      <c r="WIG17" s="108"/>
      <c r="WIH17" s="108"/>
      <c r="WII17" s="108"/>
      <c r="WIJ17" s="108"/>
      <c r="WIK17" s="108"/>
      <c r="WIL17" s="108"/>
      <c r="WIM17" s="108"/>
      <c r="WIN17" s="108"/>
      <c r="WIO17" s="108"/>
      <c r="WIP17" s="108"/>
      <c r="WIQ17" s="108"/>
      <c r="WIR17" s="108"/>
      <c r="WIS17" s="108"/>
      <c r="WIT17" s="108"/>
      <c r="WIU17" s="108"/>
      <c r="WIV17" s="108"/>
      <c r="WIW17" s="108"/>
      <c r="WIX17" s="108"/>
      <c r="WIY17" s="108"/>
      <c r="WIZ17" s="108"/>
      <c r="WJA17" s="108"/>
      <c r="WJB17" s="108"/>
      <c r="WJC17" s="108"/>
      <c r="WJD17" s="108"/>
      <c r="WJE17" s="108"/>
      <c r="WJF17" s="108"/>
      <c r="WJG17" s="108"/>
      <c r="WJH17" s="108"/>
      <c r="WJI17" s="108"/>
      <c r="WJJ17" s="108"/>
      <c r="WJK17" s="108"/>
      <c r="WJL17" s="108"/>
      <c r="WJM17" s="108"/>
      <c r="WJN17" s="108"/>
      <c r="WJO17" s="108"/>
      <c r="WJP17" s="108"/>
      <c r="WJQ17" s="108"/>
      <c r="WJR17" s="108"/>
      <c r="WJS17" s="108"/>
      <c r="WJT17" s="108"/>
      <c r="WJU17" s="108"/>
      <c r="WJV17" s="108"/>
      <c r="WJW17" s="108"/>
      <c r="WJX17" s="108"/>
      <c r="WJY17" s="108"/>
      <c r="WJZ17" s="108"/>
      <c r="WKA17" s="108"/>
      <c r="WKB17" s="108"/>
      <c r="WKC17" s="108"/>
      <c r="WKD17" s="108"/>
      <c r="WKE17" s="108"/>
      <c r="WKF17" s="108"/>
      <c r="WKG17" s="108"/>
      <c r="WKH17" s="108"/>
      <c r="WKI17" s="108"/>
      <c r="WKJ17" s="108"/>
      <c r="WKK17" s="108"/>
      <c r="WKL17" s="108"/>
      <c r="WKM17" s="108"/>
      <c r="WKN17" s="108"/>
      <c r="WKO17" s="108"/>
      <c r="WKP17" s="108"/>
      <c r="WKQ17" s="108"/>
      <c r="WKR17" s="108"/>
      <c r="WKS17" s="108"/>
      <c r="WKT17" s="108"/>
      <c r="WKU17" s="108"/>
      <c r="WKV17" s="108"/>
      <c r="WKW17" s="108"/>
      <c r="WKX17" s="108"/>
      <c r="WKY17" s="108"/>
      <c r="WKZ17" s="108"/>
      <c r="WLA17" s="108"/>
      <c r="WLB17" s="108"/>
      <c r="WLC17" s="108"/>
      <c r="WLD17" s="108"/>
      <c r="WLE17" s="108"/>
      <c r="WLF17" s="108"/>
      <c r="WLG17" s="108"/>
      <c r="WLH17" s="108"/>
      <c r="WLI17" s="108"/>
      <c r="WLJ17" s="108"/>
      <c r="WLK17" s="108"/>
      <c r="WLL17" s="108"/>
      <c r="WLM17" s="108"/>
      <c r="WLN17" s="108"/>
      <c r="WLO17" s="108"/>
      <c r="WLP17" s="108"/>
      <c r="WLQ17" s="108"/>
      <c r="WLR17" s="108"/>
      <c r="WLS17" s="108"/>
      <c r="WLT17" s="108"/>
      <c r="WLU17" s="108"/>
      <c r="WLV17" s="108"/>
      <c r="WLW17" s="108"/>
      <c r="WLX17" s="108"/>
      <c r="WLY17" s="108"/>
      <c r="WLZ17" s="108"/>
      <c r="WMA17" s="108"/>
      <c r="WMB17" s="108"/>
      <c r="WMC17" s="108"/>
      <c r="WMD17" s="108"/>
      <c r="WME17" s="108"/>
      <c r="WMF17" s="108"/>
      <c r="WMG17" s="108"/>
      <c r="WMH17" s="108"/>
      <c r="WMI17" s="108"/>
      <c r="WMJ17" s="108"/>
      <c r="WMK17" s="108"/>
      <c r="WML17" s="108"/>
      <c r="WMM17" s="108"/>
      <c r="WMN17" s="108"/>
      <c r="WMO17" s="108"/>
      <c r="WMP17" s="108"/>
      <c r="WMQ17" s="108"/>
      <c r="WMR17" s="108"/>
      <c r="WMS17" s="108"/>
      <c r="WMT17" s="108"/>
      <c r="WMU17" s="108"/>
      <c r="WMV17" s="108"/>
      <c r="WMW17" s="108"/>
      <c r="WMX17" s="108"/>
      <c r="WMY17" s="108"/>
      <c r="WMZ17" s="108"/>
      <c r="WNA17" s="108"/>
      <c r="WNB17" s="108"/>
      <c r="WNC17" s="108"/>
      <c r="WND17" s="108"/>
      <c r="WNE17" s="108"/>
      <c r="WNF17" s="108"/>
      <c r="WNG17" s="108"/>
      <c r="WNH17" s="108"/>
      <c r="WNI17" s="108"/>
      <c r="WNJ17" s="108"/>
      <c r="WNK17" s="108"/>
      <c r="WNL17" s="108"/>
      <c r="WNM17" s="108"/>
      <c r="WNN17" s="108"/>
      <c r="WNO17" s="108"/>
      <c r="WNP17" s="108"/>
      <c r="WNQ17" s="108"/>
      <c r="WNR17" s="108"/>
      <c r="WNS17" s="108"/>
      <c r="WNT17" s="108"/>
      <c r="WNU17" s="108"/>
      <c r="WNV17" s="108"/>
      <c r="WNW17" s="108"/>
      <c r="WNX17" s="108"/>
      <c r="WNY17" s="108"/>
      <c r="WNZ17" s="108"/>
      <c r="WOA17" s="108"/>
      <c r="WOB17" s="108"/>
      <c r="WOC17" s="108"/>
      <c r="WOD17" s="108"/>
      <c r="WOE17" s="108"/>
      <c r="WOF17" s="108"/>
      <c r="WOG17" s="108"/>
      <c r="WOH17" s="108"/>
      <c r="WOI17" s="108"/>
      <c r="WOJ17" s="108"/>
      <c r="WOK17" s="108"/>
      <c r="WOL17" s="108"/>
      <c r="WOM17" s="108"/>
      <c r="WON17" s="108"/>
      <c r="WOO17" s="108"/>
      <c r="WOP17" s="108"/>
      <c r="WOQ17" s="108"/>
      <c r="WOR17" s="108"/>
      <c r="WOS17" s="108"/>
      <c r="WOT17" s="108"/>
      <c r="WOU17" s="108"/>
      <c r="WOV17" s="108"/>
      <c r="WOW17" s="108"/>
      <c r="WOX17" s="108"/>
      <c r="WOY17" s="108"/>
      <c r="WOZ17" s="108"/>
      <c r="WPA17" s="108"/>
      <c r="WPB17" s="108"/>
      <c r="WPC17" s="108"/>
      <c r="WPD17" s="108"/>
      <c r="WPE17" s="108"/>
      <c r="WPF17" s="108"/>
      <c r="WPG17" s="108"/>
      <c r="WPH17" s="108"/>
      <c r="WPI17" s="108"/>
      <c r="WPJ17" s="108"/>
      <c r="WPK17" s="108"/>
      <c r="WPL17" s="108"/>
      <c r="WPM17" s="108"/>
      <c r="WPN17" s="108"/>
      <c r="WPO17" s="108"/>
      <c r="WPP17" s="108"/>
      <c r="WPQ17" s="108"/>
      <c r="WPR17" s="108"/>
      <c r="WPS17" s="108"/>
      <c r="WPT17" s="108"/>
      <c r="WPU17" s="108"/>
      <c r="WPV17" s="108"/>
      <c r="WPW17" s="108"/>
      <c r="WPX17" s="108"/>
      <c r="WPY17" s="108"/>
      <c r="WPZ17" s="108"/>
      <c r="WQA17" s="108"/>
      <c r="WQB17" s="108"/>
      <c r="WQC17" s="108"/>
      <c r="WQD17" s="108"/>
      <c r="WQE17" s="108"/>
      <c r="WQF17" s="108"/>
      <c r="WQG17" s="108"/>
      <c r="WQH17" s="108"/>
      <c r="WQI17" s="108"/>
      <c r="WQJ17" s="108"/>
      <c r="WQK17" s="108"/>
      <c r="WQL17" s="108"/>
      <c r="WQM17" s="108"/>
      <c r="WQN17" s="108"/>
      <c r="WQO17" s="108"/>
      <c r="WQP17" s="108"/>
      <c r="WQQ17" s="108"/>
      <c r="WQR17" s="108"/>
      <c r="WQS17" s="108"/>
      <c r="WQT17" s="108"/>
      <c r="WQU17" s="108"/>
      <c r="WQV17" s="108"/>
      <c r="WQW17" s="108"/>
      <c r="WQX17" s="108"/>
      <c r="WQY17" s="108"/>
      <c r="WQZ17" s="108"/>
      <c r="WRA17" s="108"/>
      <c r="WRB17" s="108"/>
      <c r="WRC17" s="108"/>
      <c r="WRD17" s="108"/>
      <c r="WRE17" s="108"/>
      <c r="WRF17" s="108"/>
      <c r="WRG17" s="108"/>
      <c r="WRH17" s="108"/>
      <c r="WRI17" s="108"/>
      <c r="WRJ17" s="108"/>
      <c r="WRK17" s="108"/>
      <c r="WRL17" s="108"/>
      <c r="WRM17" s="108"/>
      <c r="WRN17" s="108"/>
      <c r="WRO17" s="108"/>
      <c r="WRP17" s="108"/>
      <c r="WRQ17" s="108"/>
      <c r="WRR17" s="108"/>
      <c r="WRS17" s="108"/>
      <c r="WRT17" s="108"/>
      <c r="WRU17" s="108"/>
      <c r="WRV17" s="108"/>
      <c r="WRW17" s="108"/>
      <c r="WRX17" s="108"/>
      <c r="WRY17" s="108"/>
      <c r="WRZ17" s="108"/>
      <c r="WSA17" s="108"/>
      <c r="WSB17" s="108"/>
      <c r="WSC17" s="108"/>
      <c r="WSD17" s="108"/>
      <c r="WSE17" s="108"/>
      <c r="WSF17" s="108"/>
      <c r="WSG17" s="108"/>
      <c r="WSH17" s="108"/>
      <c r="WSI17" s="108"/>
      <c r="WSJ17" s="108"/>
      <c r="WSK17" s="108"/>
      <c r="WSL17" s="108"/>
      <c r="WSM17" s="108"/>
      <c r="WSN17" s="108"/>
      <c r="WSO17" s="108"/>
      <c r="WSP17" s="108"/>
      <c r="WSQ17" s="108"/>
      <c r="WSR17" s="108"/>
      <c r="WSS17" s="108"/>
      <c r="WST17" s="108"/>
      <c r="WSU17" s="108"/>
      <c r="WSV17" s="108"/>
      <c r="WSW17" s="108"/>
      <c r="WSX17" s="108"/>
      <c r="WSY17" s="108"/>
      <c r="WSZ17" s="108"/>
      <c r="WTA17" s="108"/>
      <c r="WTB17" s="108"/>
      <c r="WTC17" s="108"/>
      <c r="WTD17" s="108"/>
      <c r="WTE17" s="108"/>
      <c r="WTF17" s="108"/>
      <c r="WTG17" s="108"/>
      <c r="WTH17" s="108"/>
      <c r="WTI17" s="108"/>
      <c r="WTJ17" s="108"/>
      <c r="WTK17" s="108"/>
      <c r="WTL17" s="108"/>
      <c r="WTM17" s="108"/>
      <c r="WTN17" s="108"/>
      <c r="WTO17" s="108"/>
      <c r="WTP17" s="108"/>
      <c r="WTQ17" s="108"/>
      <c r="WTR17" s="108"/>
      <c r="WTS17" s="108"/>
      <c r="WTT17" s="108"/>
      <c r="WTU17" s="108"/>
      <c r="WTV17" s="108"/>
      <c r="WTW17" s="108"/>
      <c r="WTX17" s="108"/>
      <c r="WTY17" s="108"/>
      <c r="WTZ17" s="108"/>
      <c r="WUA17" s="108"/>
      <c r="WUB17" s="108"/>
      <c r="WUC17" s="108"/>
      <c r="WUD17" s="108"/>
      <c r="WUE17" s="108"/>
      <c r="WUF17" s="108"/>
      <c r="WUG17" s="108"/>
      <c r="WUH17" s="108"/>
      <c r="WUI17" s="108"/>
      <c r="WUJ17" s="108"/>
      <c r="WUK17" s="108"/>
      <c r="WUL17" s="108"/>
      <c r="WUM17" s="108"/>
      <c r="WUN17" s="108"/>
      <c r="WUO17" s="108"/>
      <c r="WUP17" s="108"/>
      <c r="WUQ17" s="108"/>
      <c r="WUR17" s="108"/>
      <c r="WUS17" s="108"/>
      <c r="WUT17" s="108"/>
      <c r="WUU17" s="108"/>
      <c r="WUV17" s="108"/>
      <c r="WUW17" s="108"/>
      <c r="WUX17" s="108"/>
      <c r="WUY17" s="108"/>
      <c r="WUZ17" s="108"/>
      <c r="WVA17" s="108"/>
      <c r="WVB17" s="108"/>
      <c r="WVC17" s="108"/>
      <c r="WVD17" s="108"/>
      <c r="WVE17" s="108"/>
      <c r="WVF17" s="108"/>
      <c r="WVG17" s="108"/>
      <c r="WVH17" s="108"/>
      <c r="WVI17" s="108"/>
      <c r="WVJ17" s="108"/>
      <c r="WVK17" s="108"/>
      <c r="WVL17" s="108"/>
      <c r="WVM17" s="108"/>
      <c r="WVN17" s="108"/>
      <c r="WVO17" s="108"/>
      <c r="WVP17" s="108"/>
      <c r="WVQ17" s="108"/>
      <c r="WVR17" s="108"/>
      <c r="WVS17" s="108"/>
      <c r="WVT17" s="108"/>
      <c r="WVU17" s="108"/>
      <c r="WVV17" s="108"/>
      <c r="WVW17" s="108"/>
      <c r="WVX17" s="108"/>
      <c r="WVY17" s="108"/>
      <c r="WVZ17" s="108"/>
      <c r="WWA17" s="108"/>
      <c r="WWB17" s="108"/>
      <c r="WWC17" s="108"/>
      <c r="WWD17" s="108"/>
    </row>
    <row r="18" spans="1:16150" ht="31.5" customHeight="1">
      <c r="A18" s="102" t="s">
        <v>780</v>
      </c>
      <c r="B18" s="103" t="s">
        <v>781</v>
      </c>
      <c r="C18" s="104" t="s">
        <v>253</v>
      </c>
      <c r="D18" s="104" t="s">
        <v>253</v>
      </c>
      <c r="E18" s="104" t="s">
        <v>253</v>
      </c>
      <c r="F18" s="104" t="s">
        <v>253</v>
      </c>
      <c r="G18" s="106">
        <v>44881</v>
      </c>
      <c r="H18" s="104">
        <f>G18+2</f>
        <v>44883</v>
      </c>
      <c r="I18" s="104">
        <f>H18+26</f>
        <v>44909</v>
      </c>
      <c r="J18" s="104">
        <f>H18+27</f>
        <v>44910</v>
      </c>
      <c r="K18" s="104">
        <f>H18+32</f>
        <v>44915</v>
      </c>
      <c r="L18" s="107">
        <f>H18+37</f>
        <v>44920</v>
      </c>
      <c r="M18" s="161" t="s">
        <v>322</v>
      </c>
      <c r="N18" s="107">
        <f>H18+43</f>
        <v>44926</v>
      </c>
      <c r="O18" s="104">
        <f>H18+43</f>
        <v>44926</v>
      </c>
      <c r="P18" s="107">
        <f>H18+28</f>
        <v>44911</v>
      </c>
      <c r="Q18" s="107">
        <f>H18+46</f>
        <v>44929</v>
      </c>
      <c r="R18" s="104">
        <f>H18+38</f>
        <v>44921</v>
      </c>
      <c r="S18" s="104">
        <f>H18+45</f>
        <v>44928</v>
      </c>
      <c r="T18" s="104">
        <f>H18+37</f>
        <v>44920</v>
      </c>
      <c r="U18" s="104">
        <f>H18+58</f>
        <v>44941</v>
      </c>
      <c r="V18" s="104">
        <f>H18+63</f>
        <v>44946</v>
      </c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  <c r="HW18" s="108"/>
      <c r="HX18" s="108"/>
      <c r="HY18" s="108"/>
      <c r="HZ18" s="108"/>
      <c r="IA18" s="108"/>
      <c r="IB18" s="108"/>
      <c r="IC18" s="108"/>
      <c r="ID18" s="108"/>
      <c r="IE18" s="108"/>
      <c r="IF18" s="108"/>
      <c r="IG18" s="108"/>
      <c r="IH18" s="108"/>
      <c r="II18" s="108"/>
      <c r="IJ18" s="108"/>
      <c r="IK18" s="108"/>
      <c r="IL18" s="108"/>
      <c r="IM18" s="108"/>
      <c r="IN18" s="108"/>
      <c r="IO18" s="108"/>
      <c r="IP18" s="108"/>
      <c r="IQ18" s="108"/>
      <c r="IR18" s="108"/>
      <c r="IS18" s="108"/>
      <c r="IT18" s="108"/>
      <c r="IU18" s="108"/>
      <c r="IV18" s="108"/>
      <c r="IW18" s="108"/>
      <c r="IX18" s="108"/>
      <c r="IY18" s="108"/>
      <c r="IZ18" s="108"/>
      <c r="JA18" s="108"/>
      <c r="JB18" s="108"/>
      <c r="JC18" s="108"/>
      <c r="JD18" s="108"/>
      <c r="JE18" s="108"/>
      <c r="JF18" s="108"/>
      <c r="JG18" s="108"/>
      <c r="JH18" s="108"/>
      <c r="JI18" s="108"/>
      <c r="JJ18" s="108"/>
      <c r="JK18" s="108"/>
      <c r="JL18" s="108"/>
      <c r="JM18" s="108"/>
      <c r="JN18" s="108"/>
      <c r="JO18" s="108"/>
      <c r="JP18" s="108"/>
      <c r="JQ18" s="108"/>
      <c r="JR18" s="108"/>
      <c r="JS18" s="108"/>
      <c r="JT18" s="108"/>
      <c r="JU18" s="108"/>
      <c r="JV18" s="108"/>
      <c r="JW18" s="108"/>
      <c r="JX18" s="108"/>
      <c r="JY18" s="108"/>
      <c r="JZ18" s="108"/>
      <c r="KA18" s="108"/>
      <c r="KB18" s="108"/>
      <c r="KC18" s="108"/>
      <c r="KD18" s="108"/>
      <c r="KE18" s="108"/>
      <c r="KF18" s="108"/>
      <c r="KG18" s="108"/>
      <c r="KH18" s="108"/>
      <c r="KI18" s="108"/>
      <c r="KJ18" s="108"/>
      <c r="KK18" s="108"/>
      <c r="KL18" s="108"/>
      <c r="KM18" s="108"/>
      <c r="KN18" s="108"/>
      <c r="KO18" s="108"/>
      <c r="KP18" s="108"/>
      <c r="KQ18" s="108"/>
      <c r="KR18" s="108"/>
      <c r="KS18" s="108"/>
      <c r="KT18" s="108"/>
      <c r="KU18" s="108"/>
      <c r="KV18" s="108"/>
      <c r="KW18" s="108"/>
      <c r="KX18" s="108"/>
      <c r="KY18" s="108"/>
      <c r="KZ18" s="108"/>
      <c r="LA18" s="108"/>
      <c r="LB18" s="108"/>
      <c r="LC18" s="108"/>
      <c r="LD18" s="108"/>
      <c r="LE18" s="108"/>
      <c r="LF18" s="108"/>
      <c r="LG18" s="108"/>
      <c r="LH18" s="108"/>
      <c r="LI18" s="108"/>
      <c r="LJ18" s="108"/>
      <c r="LK18" s="108"/>
      <c r="LL18" s="108"/>
      <c r="LM18" s="108"/>
      <c r="LN18" s="108"/>
      <c r="LO18" s="108"/>
      <c r="LP18" s="108"/>
      <c r="LQ18" s="108"/>
      <c r="LR18" s="108"/>
      <c r="LS18" s="108"/>
      <c r="LT18" s="108"/>
      <c r="LU18" s="108"/>
      <c r="LV18" s="108"/>
      <c r="LW18" s="108"/>
      <c r="LX18" s="108"/>
      <c r="LY18" s="108"/>
      <c r="LZ18" s="108"/>
      <c r="MA18" s="108"/>
      <c r="MB18" s="108"/>
      <c r="MC18" s="108"/>
      <c r="MD18" s="108"/>
      <c r="ME18" s="108"/>
      <c r="MF18" s="108"/>
      <c r="MG18" s="108"/>
      <c r="MH18" s="108"/>
      <c r="MI18" s="108"/>
      <c r="MJ18" s="108"/>
      <c r="MK18" s="108"/>
      <c r="ML18" s="108"/>
      <c r="MM18" s="108"/>
      <c r="MN18" s="108"/>
      <c r="MO18" s="108"/>
      <c r="MP18" s="108"/>
      <c r="MQ18" s="108"/>
      <c r="MR18" s="108"/>
      <c r="MS18" s="108"/>
      <c r="MT18" s="108"/>
      <c r="MU18" s="108"/>
      <c r="MV18" s="108"/>
      <c r="MW18" s="108"/>
      <c r="MX18" s="108"/>
      <c r="MY18" s="108"/>
      <c r="MZ18" s="108"/>
      <c r="NA18" s="108"/>
      <c r="NB18" s="108"/>
      <c r="NC18" s="108"/>
      <c r="ND18" s="108"/>
      <c r="NE18" s="108"/>
      <c r="NF18" s="108"/>
      <c r="NG18" s="108"/>
      <c r="NH18" s="108"/>
      <c r="NI18" s="108"/>
      <c r="NJ18" s="108"/>
      <c r="NK18" s="108"/>
      <c r="NL18" s="108"/>
      <c r="NM18" s="108"/>
      <c r="NN18" s="108"/>
      <c r="NO18" s="108"/>
      <c r="NP18" s="108"/>
      <c r="NQ18" s="108"/>
      <c r="NR18" s="108"/>
      <c r="NS18" s="108"/>
      <c r="NT18" s="108"/>
      <c r="NU18" s="108"/>
      <c r="NV18" s="108"/>
      <c r="NW18" s="108"/>
      <c r="NX18" s="108"/>
      <c r="NY18" s="108"/>
      <c r="NZ18" s="108"/>
      <c r="OA18" s="108"/>
      <c r="OB18" s="108"/>
      <c r="OC18" s="108"/>
      <c r="OD18" s="108"/>
      <c r="OE18" s="108"/>
      <c r="OF18" s="108"/>
      <c r="OG18" s="108"/>
      <c r="OH18" s="108"/>
      <c r="OI18" s="108"/>
      <c r="OJ18" s="108"/>
      <c r="OK18" s="108"/>
      <c r="OL18" s="108"/>
      <c r="OM18" s="108"/>
      <c r="ON18" s="108"/>
      <c r="OO18" s="108"/>
      <c r="OP18" s="108"/>
      <c r="OQ18" s="108"/>
      <c r="OR18" s="108"/>
      <c r="OS18" s="108"/>
      <c r="OT18" s="108"/>
      <c r="OU18" s="108"/>
      <c r="OV18" s="108"/>
      <c r="OW18" s="108"/>
      <c r="OX18" s="108"/>
      <c r="OY18" s="108"/>
      <c r="OZ18" s="108"/>
      <c r="PA18" s="108"/>
      <c r="PB18" s="108"/>
      <c r="PC18" s="108"/>
      <c r="PD18" s="108"/>
      <c r="PE18" s="108"/>
      <c r="PF18" s="108"/>
      <c r="PG18" s="108"/>
      <c r="PH18" s="108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108"/>
      <c r="PZ18" s="108"/>
      <c r="QA18" s="108"/>
      <c r="QB18" s="108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108"/>
      <c r="QY18" s="108"/>
      <c r="QZ18" s="108"/>
      <c r="RA18" s="108"/>
      <c r="RB18" s="108"/>
      <c r="RC18" s="108"/>
      <c r="RD18" s="108"/>
      <c r="RE18" s="108"/>
      <c r="RF18" s="108"/>
      <c r="RG18" s="108"/>
      <c r="RH18" s="108"/>
      <c r="RI18" s="108"/>
      <c r="RJ18" s="108"/>
      <c r="RK18" s="108"/>
      <c r="RL18" s="108"/>
      <c r="RM18" s="108"/>
      <c r="RN18" s="108"/>
      <c r="RO18" s="108"/>
      <c r="RP18" s="108"/>
      <c r="RQ18" s="108"/>
      <c r="RR18" s="108"/>
      <c r="RS18" s="108"/>
      <c r="RT18" s="108"/>
      <c r="RU18" s="108"/>
      <c r="RV18" s="108"/>
      <c r="RW18" s="108"/>
      <c r="RX18" s="108"/>
      <c r="RY18" s="108"/>
      <c r="RZ18" s="108"/>
      <c r="SA18" s="108"/>
      <c r="SB18" s="108"/>
      <c r="SC18" s="108"/>
      <c r="SD18" s="108"/>
      <c r="SE18" s="108"/>
      <c r="SF18" s="108"/>
      <c r="SG18" s="108"/>
      <c r="SH18" s="108"/>
      <c r="SI18" s="108"/>
      <c r="SJ18" s="108"/>
      <c r="SK18" s="108"/>
      <c r="SL18" s="108"/>
      <c r="SM18" s="108"/>
      <c r="SN18" s="108"/>
      <c r="SO18" s="108"/>
      <c r="SP18" s="108"/>
      <c r="SQ18" s="108"/>
      <c r="SR18" s="108"/>
      <c r="SS18" s="108"/>
      <c r="ST18" s="108"/>
      <c r="SU18" s="108"/>
      <c r="SV18" s="108"/>
      <c r="SW18" s="108"/>
      <c r="SX18" s="108"/>
      <c r="SY18" s="108"/>
      <c r="SZ18" s="108"/>
      <c r="TA18" s="108"/>
      <c r="TB18" s="108"/>
      <c r="TC18" s="108"/>
      <c r="TD18" s="108"/>
      <c r="TE18" s="108"/>
      <c r="TF18" s="108"/>
      <c r="TG18" s="108"/>
      <c r="TH18" s="108"/>
      <c r="TI18" s="108"/>
      <c r="TJ18" s="108"/>
      <c r="TK18" s="108"/>
      <c r="TL18" s="108"/>
      <c r="TM18" s="108"/>
      <c r="TN18" s="108"/>
      <c r="TO18" s="108"/>
      <c r="TP18" s="108"/>
      <c r="TQ18" s="108"/>
      <c r="TR18" s="108"/>
      <c r="TS18" s="108"/>
      <c r="TT18" s="108"/>
      <c r="TU18" s="108"/>
      <c r="TV18" s="108"/>
      <c r="TW18" s="108"/>
      <c r="TX18" s="108"/>
      <c r="TY18" s="108"/>
      <c r="TZ18" s="108"/>
      <c r="UA18" s="108"/>
      <c r="UB18" s="108"/>
      <c r="UC18" s="108"/>
      <c r="UD18" s="108"/>
      <c r="UE18" s="108"/>
      <c r="UF18" s="108"/>
      <c r="UG18" s="108"/>
      <c r="UH18" s="108"/>
      <c r="UI18" s="108"/>
      <c r="UJ18" s="108"/>
      <c r="UK18" s="108"/>
      <c r="UL18" s="108"/>
      <c r="UM18" s="108"/>
      <c r="UN18" s="108"/>
      <c r="UO18" s="108"/>
      <c r="UP18" s="108"/>
      <c r="UQ18" s="108"/>
      <c r="UR18" s="108"/>
      <c r="US18" s="108"/>
      <c r="UT18" s="108"/>
      <c r="UU18" s="108"/>
      <c r="UV18" s="108"/>
      <c r="UW18" s="108"/>
      <c r="UX18" s="108"/>
      <c r="UY18" s="108"/>
      <c r="UZ18" s="108"/>
      <c r="VA18" s="108"/>
      <c r="VB18" s="108"/>
      <c r="VC18" s="108"/>
      <c r="VD18" s="108"/>
      <c r="VE18" s="108"/>
      <c r="VF18" s="108"/>
      <c r="VG18" s="108"/>
      <c r="VH18" s="108"/>
      <c r="VI18" s="108"/>
      <c r="VJ18" s="108"/>
      <c r="VK18" s="108"/>
      <c r="VL18" s="108"/>
      <c r="VM18" s="108"/>
      <c r="VN18" s="108"/>
      <c r="VO18" s="108"/>
      <c r="VP18" s="108"/>
      <c r="VQ18" s="108"/>
      <c r="VR18" s="108"/>
      <c r="VS18" s="108"/>
      <c r="VT18" s="108"/>
      <c r="VU18" s="108"/>
      <c r="VV18" s="108"/>
      <c r="VW18" s="108"/>
      <c r="VX18" s="108"/>
      <c r="VY18" s="108"/>
      <c r="VZ18" s="108"/>
      <c r="WA18" s="108"/>
      <c r="WB18" s="108"/>
      <c r="WC18" s="108"/>
      <c r="WD18" s="108"/>
      <c r="WE18" s="108"/>
      <c r="WF18" s="108"/>
      <c r="WG18" s="108"/>
      <c r="WH18" s="108"/>
      <c r="WI18" s="108"/>
      <c r="WJ18" s="108"/>
      <c r="WK18" s="108"/>
      <c r="WL18" s="108"/>
      <c r="WM18" s="108"/>
      <c r="WN18" s="108"/>
      <c r="WO18" s="108"/>
      <c r="WP18" s="108"/>
      <c r="WQ18" s="108"/>
      <c r="WR18" s="108"/>
      <c r="WS18" s="108"/>
      <c r="WT18" s="108"/>
      <c r="WU18" s="108"/>
      <c r="WV18" s="108"/>
      <c r="WW18" s="108"/>
      <c r="WX18" s="108"/>
      <c r="WY18" s="108"/>
      <c r="WZ18" s="108"/>
      <c r="XA18" s="108"/>
      <c r="XB18" s="108"/>
      <c r="XC18" s="108"/>
      <c r="XD18" s="108"/>
      <c r="XE18" s="108"/>
      <c r="XF18" s="108"/>
      <c r="XG18" s="108"/>
      <c r="XH18" s="108"/>
      <c r="XI18" s="108"/>
      <c r="XJ18" s="108"/>
      <c r="XK18" s="108"/>
      <c r="XL18" s="108"/>
      <c r="XM18" s="108"/>
      <c r="XN18" s="108"/>
      <c r="XO18" s="108"/>
      <c r="XP18" s="108"/>
      <c r="XQ18" s="108"/>
      <c r="XR18" s="108"/>
      <c r="XS18" s="108"/>
      <c r="XT18" s="108"/>
      <c r="XU18" s="108"/>
      <c r="XV18" s="108"/>
      <c r="XW18" s="108"/>
      <c r="XX18" s="108"/>
      <c r="XY18" s="108"/>
      <c r="XZ18" s="108"/>
      <c r="YA18" s="108"/>
      <c r="YB18" s="108"/>
      <c r="YC18" s="108"/>
      <c r="YD18" s="108"/>
      <c r="YE18" s="108"/>
      <c r="YF18" s="108"/>
      <c r="YG18" s="108"/>
      <c r="YH18" s="108"/>
      <c r="YI18" s="108"/>
      <c r="YJ18" s="108"/>
      <c r="YK18" s="108"/>
      <c r="YL18" s="108"/>
      <c r="YM18" s="108"/>
      <c r="YN18" s="108"/>
      <c r="YO18" s="108"/>
      <c r="YP18" s="108"/>
      <c r="YQ18" s="108"/>
      <c r="YR18" s="108"/>
      <c r="YS18" s="108"/>
      <c r="YT18" s="108"/>
      <c r="YU18" s="108"/>
      <c r="YV18" s="108"/>
      <c r="YW18" s="108"/>
      <c r="YX18" s="108"/>
      <c r="YY18" s="108"/>
      <c r="YZ18" s="108"/>
      <c r="ZA18" s="108"/>
      <c r="ZB18" s="108"/>
      <c r="ZC18" s="108"/>
      <c r="ZD18" s="108"/>
      <c r="ZE18" s="108"/>
      <c r="ZF18" s="108"/>
      <c r="ZG18" s="108"/>
      <c r="ZH18" s="108"/>
      <c r="ZI18" s="108"/>
      <c r="ZJ18" s="108"/>
      <c r="ZK18" s="108"/>
      <c r="ZL18" s="108"/>
      <c r="ZM18" s="108"/>
      <c r="ZN18" s="108"/>
      <c r="ZO18" s="108"/>
      <c r="ZP18" s="108"/>
      <c r="ZQ18" s="108"/>
      <c r="ZR18" s="108"/>
      <c r="ZS18" s="108"/>
      <c r="ZT18" s="108"/>
      <c r="ZU18" s="108"/>
      <c r="ZV18" s="108"/>
      <c r="ZW18" s="108"/>
      <c r="ZX18" s="108"/>
      <c r="ZY18" s="108"/>
      <c r="ZZ18" s="108"/>
      <c r="AAA18" s="108"/>
      <c r="AAB18" s="108"/>
      <c r="AAC18" s="108"/>
      <c r="AAD18" s="108"/>
      <c r="AAE18" s="108"/>
      <c r="AAF18" s="108"/>
      <c r="AAG18" s="108"/>
      <c r="AAH18" s="108"/>
      <c r="AAI18" s="108"/>
      <c r="AAJ18" s="108"/>
      <c r="AAK18" s="108"/>
      <c r="AAL18" s="108"/>
      <c r="AAM18" s="108"/>
      <c r="AAN18" s="108"/>
      <c r="AAO18" s="108"/>
      <c r="AAP18" s="108"/>
      <c r="AAQ18" s="108"/>
      <c r="AAR18" s="108"/>
      <c r="AAS18" s="108"/>
      <c r="AAT18" s="108"/>
      <c r="AAU18" s="108"/>
      <c r="AAV18" s="108"/>
      <c r="AAW18" s="108"/>
      <c r="AAX18" s="108"/>
      <c r="AAY18" s="108"/>
      <c r="AAZ18" s="108"/>
      <c r="ABA18" s="108"/>
      <c r="ABB18" s="108"/>
      <c r="ABC18" s="108"/>
      <c r="ABD18" s="108"/>
      <c r="ABE18" s="108"/>
      <c r="ABF18" s="108"/>
      <c r="ABG18" s="108"/>
      <c r="ABH18" s="108"/>
      <c r="ABI18" s="108"/>
      <c r="ABJ18" s="108"/>
      <c r="ABK18" s="108"/>
      <c r="ABL18" s="108"/>
      <c r="ABM18" s="108"/>
      <c r="ABN18" s="108"/>
      <c r="ABO18" s="108"/>
      <c r="ABP18" s="108"/>
      <c r="ABQ18" s="108"/>
      <c r="ABR18" s="108"/>
      <c r="ABS18" s="108"/>
      <c r="ABT18" s="108"/>
      <c r="ABU18" s="108"/>
      <c r="ABV18" s="108"/>
      <c r="ABW18" s="108"/>
      <c r="ABX18" s="108"/>
      <c r="ABY18" s="108"/>
      <c r="ABZ18" s="108"/>
      <c r="ACA18" s="108"/>
      <c r="ACB18" s="108"/>
      <c r="ACC18" s="108"/>
      <c r="ACD18" s="108"/>
      <c r="ACE18" s="108"/>
      <c r="ACF18" s="108"/>
      <c r="ACG18" s="108"/>
      <c r="ACH18" s="108"/>
      <c r="ACI18" s="108"/>
      <c r="ACJ18" s="108"/>
      <c r="ACK18" s="108"/>
      <c r="ACL18" s="108"/>
      <c r="ACM18" s="108"/>
      <c r="ACN18" s="108"/>
      <c r="ACO18" s="108"/>
      <c r="ACP18" s="108"/>
      <c r="ACQ18" s="108"/>
      <c r="ACR18" s="108"/>
      <c r="ACS18" s="108"/>
      <c r="ACT18" s="108"/>
      <c r="ACU18" s="108"/>
      <c r="ACV18" s="108"/>
      <c r="ACW18" s="108"/>
      <c r="ACX18" s="108"/>
      <c r="ACY18" s="108"/>
      <c r="ACZ18" s="108"/>
      <c r="ADA18" s="108"/>
      <c r="ADB18" s="108"/>
      <c r="ADC18" s="108"/>
      <c r="ADD18" s="108"/>
      <c r="ADE18" s="108"/>
      <c r="ADF18" s="108"/>
      <c r="ADG18" s="108"/>
      <c r="ADH18" s="108"/>
      <c r="ADI18" s="108"/>
      <c r="ADJ18" s="108"/>
      <c r="ADK18" s="108"/>
      <c r="ADL18" s="108"/>
      <c r="ADM18" s="108"/>
      <c r="ADN18" s="108"/>
      <c r="ADO18" s="108"/>
      <c r="ADP18" s="108"/>
      <c r="ADQ18" s="108"/>
      <c r="ADR18" s="108"/>
      <c r="ADS18" s="108"/>
      <c r="ADT18" s="108"/>
      <c r="ADU18" s="108"/>
      <c r="ADV18" s="108"/>
      <c r="ADW18" s="108"/>
      <c r="ADX18" s="108"/>
      <c r="ADY18" s="108"/>
      <c r="ADZ18" s="108"/>
      <c r="AEA18" s="108"/>
      <c r="AEB18" s="108"/>
      <c r="AEC18" s="108"/>
      <c r="AED18" s="108"/>
      <c r="AEE18" s="108"/>
      <c r="AEF18" s="108"/>
      <c r="AEG18" s="108"/>
      <c r="AEH18" s="108"/>
      <c r="AEI18" s="108"/>
      <c r="AEJ18" s="108"/>
      <c r="AEK18" s="108"/>
      <c r="AEL18" s="108"/>
      <c r="AEM18" s="108"/>
      <c r="AEN18" s="108"/>
      <c r="AEO18" s="108"/>
      <c r="AEP18" s="108"/>
      <c r="AEQ18" s="108"/>
      <c r="AER18" s="108"/>
      <c r="AES18" s="108"/>
      <c r="AET18" s="108"/>
      <c r="AEU18" s="108"/>
      <c r="AEV18" s="108"/>
      <c r="AEW18" s="108"/>
      <c r="AEX18" s="108"/>
      <c r="AEY18" s="108"/>
      <c r="AEZ18" s="108"/>
      <c r="AFA18" s="108"/>
      <c r="AFB18" s="108"/>
      <c r="AFC18" s="108"/>
      <c r="AFD18" s="108"/>
      <c r="AFE18" s="108"/>
      <c r="AFF18" s="108"/>
      <c r="AFG18" s="108"/>
      <c r="AFH18" s="108"/>
      <c r="AFI18" s="108"/>
      <c r="AFJ18" s="108"/>
      <c r="AFK18" s="108"/>
      <c r="AFL18" s="108"/>
      <c r="AFM18" s="108"/>
      <c r="AFN18" s="108"/>
      <c r="AFO18" s="108"/>
      <c r="AFP18" s="108"/>
      <c r="AFQ18" s="108"/>
      <c r="AFR18" s="108"/>
      <c r="AFS18" s="108"/>
      <c r="AFT18" s="108"/>
      <c r="AFU18" s="108"/>
      <c r="AFV18" s="108"/>
      <c r="AFW18" s="108"/>
      <c r="AFX18" s="108"/>
      <c r="AFY18" s="108"/>
      <c r="AFZ18" s="108"/>
      <c r="AGA18" s="108"/>
      <c r="AGB18" s="108"/>
      <c r="AGC18" s="108"/>
      <c r="AGD18" s="108"/>
      <c r="AGE18" s="108"/>
      <c r="AGF18" s="108"/>
      <c r="AGG18" s="108"/>
      <c r="AGH18" s="108"/>
      <c r="AGI18" s="108"/>
      <c r="AGJ18" s="108"/>
      <c r="AGK18" s="108"/>
      <c r="AGL18" s="108"/>
      <c r="AGM18" s="108"/>
      <c r="AGN18" s="108"/>
      <c r="AGO18" s="108"/>
      <c r="AGP18" s="108"/>
      <c r="AGQ18" s="108"/>
      <c r="AGR18" s="108"/>
      <c r="AGS18" s="108"/>
      <c r="AGT18" s="108"/>
      <c r="AGU18" s="108"/>
      <c r="AGV18" s="108"/>
      <c r="AGW18" s="108"/>
      <c r="AGX18" s="108"/>
      <c r="AGY18" s="108"/>
      <c r="AGZ18" s="108"/>
      <c r="AHA18" s="108"/>
      <c r="AHB18" s="108"/>
      <c r="AHC18" s="108"/>
      <c r="AHD18" s="108"/>
      <c r="AHE18" s="108"/>
      <c r="AHF18" s="108"/>
      <c r="AHG18" s="108"/>
      <c r="AHH18" s="108"/>
      <c r="AHI18" s="108"/>
      <c r="AHJ18" s="108"/>
      <c r="AHK18" s="108"/>
      <c r="AHL18" s="108"/>
      <c r="AHM18" s="108"/>
      <c r="AHN18" s="108"/>
      <c r="AHO18" s="108"/>
      <c r="AHP18" s="108"/>
      <c r="AHQ18" s="108"/>
      <c r="AHR18" s="108"/>
      <c r="AHS18" s="108"/>
      <c r="AHT18" s="108"/>
      <c r="AHU18" s="108"/>
      <c r="AHV18" s="108"/>
      <c r="AHW18" s="108"/>
      <c r="AHX18" s="108"/>
      <c r="AHY18" s="108"/>
      <c r="AHZ18" s="108"/>
      <c r="AIA18" s="108"/>
      <c r="AIB18" s="108"/>
      <c r="AIC18" s="108"/>
      <c r="AID18" s="108"/>
      <c r="AIE18" s="108"/>
      <c r="AIF18" s="108"/>
      <c r="AIG18" s="108"/>
      <c r="AIH18" s="108"/>
      <c r="AII18" s="108"/>
      <c r="AIJ18" s="108"/>
      <c r="AIK18" s="108"/>
      <c r="AIL18" s="108"/>
      <c r="AIM18" s="108"/>
      <c r="AIN18" s="108"/>
      <c r="AIO18" s="108"/>
      <c r="AIP18" s="108"/>
      <c r="AIQ18" s="108"/>
      <c r="AIR18" s="108"/>
      <c r="AIS18" s="108"/>
      <c r="AIT18" s="108"/>
      <c r="AIU18" s="108"/>
      <c r="AIV18" s="108"/>
      <c r="AIW18" s="108"/>
      <c r="AIX18" s="108"/>
      <c r="AIY18" s="108"/>
      <c r="AIZ18" s="108"/>
      <c r="AJA18" s="108"/>
      <c r="AJB18" s="108"/>
      <c r="AJC18" s="108"/>
      <c r="AJD18" s="108"/>
      <c r="AJE18" s="108"/>
      <c r="AJF18" s="108"/>
      <c r="AJG18" s="108"/>
      <c r="AJH18" s="108"/>
      <c r="AJI18" s="108"/>
      <c r="AJJ18" s="108"/>
      <c r="AJK18" s="108"/>
      <c r="AJL18" s="108"/>
      <c r="AJM18" s="108"/>
      <c r="AJN18" s="108"/>
      <c r="AJO18" s="108"/>
      <c r="AJP18" s="108"/>
      <c r="AJQ18" s="108"/>
      <c r="AJR18" s="108"/>
      <c r="AJS18" s="108"/>
      <c r="AJT18" s="108"/>
      <c r="AJU18" s="108"/>
      <c r="AJV18" s="108"/>
      <c r="AJW18" s="108"/>
      <c r="AJX18" s="108"/>
      <c r="AJY18" s="108"/>
      <c r="AJZ18" s="108"/>
      <c r="AKA18" s="108"/>
      <c r="AKB18" s="108"/>
      <c r="AKC18" s="108"/>
      <c r="AKD18" s="108"/>
      <c r="AKE18" s="108"/>
      <c r="AKF18" s="108"/>
      <c r="AKG18" s="108"/>
      <c r="AKH18" s="108"/>
      <c r="AKI18" s="108"/>
      <c r="AKJ18" s="108"/>
      <c r="AKK18" s="108"/>
      <c r="AKL18" s="108"/>
      <c r="AKM18" s="108"/>
      <c r="AKN18" s="108"/>
      <c r="AKO18" s="108"/>
      <c r="AKP18" s="108"/>
      <c r="AKQ18" s="108"/>
      <c r="AKR18" s="108"/>
      <c r="AKS18" s="108"/>
      <c r="AKT18" s="108"/>
      <c r="AKU18" s="108"/>
      <c r="AKV18" s="108"/>
      <c r="AKW18" s="108"/>
      <c r="AKX18" s="108"/>
      <c r="AKY18" s="108"/>
      <c r="AKZ18" s="108"/>
      <c r="ALA18" s="108"/>
      <c r="ALB18" s="108"/>
      <c r="ALC18" s="108"/>
      <c r="ALD18" s="108"/>
      <c r="ALE18" s="108"/>
      <c r="ALF18" s="108"/>
      <c r="ALG18" s="108"/>
      <c r="ALH18" s="108"/>
      <c r="ALI18" s="108"/>
      <c r="ALJ18" s="108"/>
      <c r="ALK18" s="108"/>
      <c r="ALL18" s="108"/>
      <c r="ALM18" s="108"/>
      <c r="ALN18" s="108"/>
      <c r="ALO18" s="108"/>
      <c r="ALP18" s="108"/>
      <c r="ALQ18" s="108"/>
      <c r="ALR18" s="108"/>
      <c r="ALS18" s="108"/>
      <c r="ALT18" s="108"/>
      <c r="ALU18" s="108"/>
      <c r="ALV18" s="108"/>
      <c r="ALW18" s="108"/>
      <c r="ALX18" s="108"/>
      <c r="ALY18" s="108"/>
      <c r="ALZ18" s="108"/>
      <c r="AMA18" s="108"/>
      <c r="AMB18" s="108"/>
      <c r="AMC18" s="108"/>
      <c r="AMD18" s="108"/>
      <c r="AME18" s="108"/>
      <c r="AMF18" s="108"/>
      <c r="AMG18" s="108"/>
      <c r="AMH18" s="108"/>
      <c r="AMI18" s="108"/>
      <c r="AMJ18" s="108"/>
      <c r="AMK18" s="108"/>
      <c r="AML18" s="108"/>
      <c r="AMM18" s="108"/>
      <c r="AMN18" s="108"/>
      <c r="AMO18" s="108"/>
      <c r="AMP18" s="108"/>
      <c r="AMQ18" s="108"/>
      <c r="AMR18" s="108"/>
      <c r="AMS18" s="108"/>
      <c r="AMT18" s="108"/>
      <c r="AMU18" s="108"/>
      <c r="AMV18" s="108"/>
      <c r="AMW18" s="108"/>
      <c r="AMX18" s="108"/>
      <c r="AMY18" s="108"/>
      <c r="AMZ18" s="108"/>
      <c r="ANA18" s="108"/>
      <c r="ANB18" s="108"/>
      <c r="ANC18" s="108"/>
      <c r="AND18" s="108"/>
      <c r="ANE18" s="108"/>
      <c r="ANF18" s="108"/>
      <c r="ANG18" s="108"/>
      <c r="ANH18" s="108"/>
      <c r="ANI18" s="108"/>
      <c r="ANJ18" s="108"/>
      <c r="ANK18" s="108"/>
      <c r="ANL18" s="108"/>
      <c r="ANM18" s="108"/>
      <c r="ANN18" s="108"/>
      <c r="ANO18" s="108"/>
      <c r="ANP18" s="108"/>
      <c r="ANQ18" s="108"/>
      <c r="ANR18" s="108"/>
      <c r="ANS18" s="108"/>
      <c r="ANT18" s="108"/>
      <c r="ANU18" s="108"/>
      <c r="ANV18" s="108"/>
      <c r="ANW18" s="108"/>
      <c r="ANX18" s="108"/>
      <c r="ANY18" s="108"/>
      <c r="ANZ18" s="108"/>
      <c r="AOA18" s="108"/>
      <c r="AOB18" s="108"/>
      <c r="AOC18" s="108"/>
      <c r="AOD18" s="108"/>
      <c r="AOE18" s="108"/>
      <c r="AOF18" s="108"/>
      <c r="AOG18" s="108"/>
      <c r="AOH18" s="108"/>
      <c r="AOI18" s="108"/>
      <c r="AOJ18" s="108"/>
      <c r="AOK18" s="108"/>
      <c r="AOL18" s="108"/>
      <c r="AOM18" s="108"/>
      <c r="AON18" s="108"/>
      <c r="AOO18" s="108"/>
      <c r="AOP18" s="108"/>
      <c r="AOQ18" s="108"/>
      <c r="AOR18" s="108"/>
      <c r="AOS18" s="108"/>
      <c r="AOT18" s="108"/>
      <c r="AOU18" s="108"/>
      <c r="AOV18" s="108"/>
      <c r="AOW18" s="108"/>
      <c r="AOX18" s="108"/>
      <c r="AOY18" s="108"/>
      <c r="AOZ18" s="108"/>
      <c r="APA18" s="108"/>
      <c r="APB18" s="108"/>
      <c r="APC18" s="108"/>
      <c r="APD18" s="108"/>
      <c r="APE18" s="108"/>
      <c r="APF18" s="108"/>
      <c r="APG18" s="108"/>
      <c r="APH18" s="108"/>
      <c r="API18" s="108"/>
      <c r="APJ18" s="108"/>
      <c r="APK18" s="108"/>
      <c r="APL18" s="108"/>
      <c r="APM18" s="108"/>
      <c r="APN18" s="108"/>
      <c r="APO18" s="108"/>
      <c r="APP18" s="108"/>
      <c r="APQ18" s="108"/>
      <c r="APR18" s="108"/>
      <c r="APS18" s="108"/>
      <c r="APT18" s="108"/>
      <c r="APU18" s="108"/>
      <c r="APV18" s="108"/>
      <c r="APW18" s="108"/>
      <c r="APX18" s="108"/>
      <c r="APY18" s="108"/>
      <c r="APZ18" s="108"/>
      <c r="AQA18" s="108"/>
      <c r="AQB18" s="108"/>
      <c r="AQC18" s="108"/>
      <c r="AQD18" s="108"/>
      <c r="AQE18" s="108"/>
      <c r="AQF18" s="108"/>
      <c r="AQG18" s="108"/>
      <c r="AQH18" s="108"/>
      <c r="AQI18" s="108"/>
      <c r="AQJ18" s="108"/>
      <c r="AQK18" s="108"/>
      <c r="AQL18" s="108"/>
      <c r="AQM18" s="108"/>
      <c r="AQN18" s="108"/>
      <c r="AQO18" s="108"/>
      <c r="AQP18" s="108"/>
      <c r="AQQ18" s="108"/>
      <c r="AQR18" s="108"/>
      <c r="AQS18" s="108"/>
      <c r="AQT18" s="108"/>
      <c r="AQU18" s="108"/>
      <c r="AQV18" s="108"/>
      <c r="AQW18" s="108"/>
      <c r="AQX18" s="108"/>
      <c r="AQY18" s="108"/>
      <c r="AQZ18" s="108"/>
      <c r="ARA18" s="108"/>
      <c r="ARB18" s="108"/>
      <c r="ARC18" s="108"/>
      <c r="ARD18" s="108"/>
      <c r="ARE18" s="108"/>
      <c r="ARF18" s="108"/>
      <c r="ARG18" s="108"/>
      <c r="ARH18" s="108"/>
      <c r="ARI18" s="108"/>
      <c r="ARJ18" s="108"/>
      <c r="ARK18" s="108"/>
      <c r="ARL18" s="108"/>
      <c r="ARM18" s="108"/>
      <c r="ARN18" s="108"/>
      <c r="ARO18" s="108"/>
      <c r="ARP18" s="108"/>
      <c r="ARQ18" s="108"/>
      <c r="ARR18" s="108"/>
      <c r="ARS18" s="108"/>
      <c r="ART18" s="108"/>
      <c r="ARU18" s="108"/>
      <c r="ARV18" s="108"/>
      <c r="ARW18" s="108"/>
      <c r="ARX18" s="108"/>
      <c r="ARY18" s="108"/>
      <c r="ARZ18" s="108"/>
      <c r="ASA18" s="108"/>
      <c r="ASB18" s="108"/>
      <c r="ASC18" s="108"/>
      <c r="ASD18" s="108"/>
      <c r="ASE18" s="108"/>
      <c r="ASF18" s="108"/>
      <c r="ASG18" s="108"/>
      <c r="ASH18" s="108"/>
      <c r="ASI18" s="108"/>
      <c r="ASJ18" s="108"/>
      <c r="ASK18" s="108"/>
      <c r="ASL18" s="108"/>
      <c r="ASM18" s="108"/>
      <c r="ASN18" s="108"/>
      <c r="ASO18" s="108"/>
      <c r="ASP18" s="108"/>
      <c r="ASQ18" s="108"/>
      <c r="ASR18" s="108"/>
      <c r="ASS18" s="108"/>
      <c r="AST18" s="108"/>
      <c r="ASU18" s="108"/>
      <c r="ASV18" s="108"/>
      <c r="ASW18" s="108"/>
      <c r="ASX18" s="108"/>
      <c r="ASY18" s="108"/>
      <c r="ASZ18" s="108"/>
      <c r="ATA18" s="108"/>
      <c r="ATB18" s="108"/>
      <c r="ATC18" s="108"/>
      <c r="ATD18" s="108"/>
      <c r="ATE18" s="108"/>
      <c r="ATF18" s="108"/>
      <c r="ATG18" s="108"/>
      <c r="ATH18" s="108"/>
      <c r="ATI18" s="108"/>
      <c r="ATJ18" s="108"/>
      <c r="ATK18" s="108"/>
      <c r="ATL18" s="108"/>
      <c r="ATM18" s="108"/>
      <c r="ATN18" s="108"/>
      <c r="ATO18" s="108"/>
      <c r="ATP18" s="108"/>
      <c r="ATQ18" s="108"/>
      <c r="ATR18" s="108"/>
      <c r="ATS18" s="108"/>
      <c r="ATT18" s="108"/>
      <c r="ATU18" s="108"/>
      <c r="ATV18" s="108"/>
      <c r="ATW18" s="108"/>
      <c r="ATX18" s="108"/>
      <c r="ATY18" s="108"/>
      <c r="ATZ18" s="108"/>
      <c r="AUA18" s="108"/>
      <c r="AUB18" s="108"/>
      <c r="AUC18" s="108"/>
      <c r="AUD18" s="108"/>
      <c r="AUE18" s="108"/>
      <c r="AUF18" s="108"/>
      <c r="AUG18" s="108"/>
      <c r="AUH18" s="108"/>
      <c r="AUI18" s="108"/>
      <c r="AUJ18" s="108"/>
      <c r="AUK18" s="108"/>
      <c r="AUL18" s="108"/>
      <c r="AUM18" s="108"/>
      <c r="AUN18" s="108"/>
      <c r="AUO18" s="108"/>
      <c r="AUP18" s="108"/>
      <c r="AUQ18" s="108"/>
      <c r="AUR18" s="108"/>
      <c r="AUS18" s="108"/>
      <c r="AUT18" s="108"/>
      <c r="AUU18" s="108"/>
      <c r="AUV18" s="108"/>
      <c r="AUW18" s="108"/>
      <c r="AUX18" s="108"/>
      <c r="AUY18" s="108"/>
      <c r="AUZ18" s="108"/>
      <c r="AVA18" s="108"/>
      <c r="AVB18" s="108"/>
      <c r="AVC18" s="108"/>
      <c r="AVD18" s="108"/>
      <c r="AVE18" s="108"/>
      <c r="AVF18" s="108"/>
      <c r="AVG18" s="108"/>
      <c r="AVH18" s="108"/>
      <c r="AVI18" s="108"/>
      <c r="AVJ18" s="108"/>
      <c r="AVK18" s="108"/>
      <c r="AVL18" s="108"/>
      <c r="AVM18" s="108"/>
      <c r="AVN18" s="108"/>
      <c r="AVO18" s="108"/>
      <c r="AVP18" s="108"/>
      <c r="AVQ18" s="108"/>
      <c r="AVR18" s="108"/>
      <c r="AVS18" s="108"/>
      <c r="AVT18" s="108"/>
      <c r="AVU18" s="108"/>
      <c r="AVV18" s="108"/>
      <c r="AVW18" s="108"/>
      <c r="AVX18" s="108"/>
      <c r="AVY18" s="108"/>
      <c r="AVZ18" s="108"/>
      <c r="AWA18" s="108"/>
      <c r="AWB18" s="108"/>
      <c r="AWC18" s="108"/>
      <c r="AWD18" s="108"/>
      <c r="AWE18" s="108"/>
      <c r="AWF18" s="108"/>
      <c r="AWG18" s="108"/>
      <c r="AWH18" s="108"/>
      <c r="AWI18" s="108"/>
      <c r="AWJ18" s="108"/>
      <c r="AWK18" s="108"/>
      <c r="AWL18" s="108"/>
      <c r="AWM18" s="108"/>
      <c r="AWN18" s="108"/>
      <c r="AWO18" s="108"/>
      <c r="AWP18" s="108"/>
      <c r="AWQ18" s="108"/>
      <c r="AWR18" s="108"/>
      <c r="AWS18" s="108"/>
      <c r="AWT18" s="108"/>
      <c r="AWU18" s="108"/>
      <c r="AWV18" s="108"/>
      <c r="AWW18" s="108"/>
      <c r="AWX18" s="108"/>
      <c r="AWY18" s="108"/>
      <c r="AWZ18" s="108"/>
      <c r="AXA18" s="108"/>
      <c r="AXB18" s="108"/>
      <c r="AXC18" s="108"/>
      <c r="AXD18" s="108"/>
      <c r="AXE18" s="108"/>
      <c r="AXF18" s="108"/>
      <c r="AXG18" s="108"/>
      <c r="AXH18" s="108"/>
      <c r="AXI18" s="108"/>
      <c r="AXJ18" s="108"/>
      <c r="AXK18" s="108"/>
      <c r="AXL18" s="108"/>
      <c r="AXM18" s="108"/>
      <c r="AXN18" s="108"/>
      <c r="AXO18" s="108"/>
      <c r="AXP18" s="108"/>
      <c r="AXQ18" s="108"/>
      <c r="AXR18" s="108"/>
      <c r="AXS18" s="108"/>
      <c r="AXT18" s="108"/>
      <c r="AXU18" s="108"/>
      <c r="AXV18" s="108"/>
      <c r="AXW18" s="108"/>
      <c r="AXX18" s="108"/>
      <c r="AXY18" s="108"/>
      <c r="AXZ18" s="108"/>
      <c r="AYA18" s="108"/>
      <c r="AYB18" s="108"/>
      <c r="AYC18" s="108"/>
      <c r="AYD18" s="108"/>
      <c r="AYE18" s="108"/>
      <c r="AYF18" s="108"/>
      <c r="AYG18" s="108"/>
      <c r="AYH18" s="108"/>
      <c r="AYI18" s="108"/>
      <c r="AYJ18" s="108"/>
      <c r="AYK18" s="108"/>
      <c r="AYL18" s="108"/>
      <c r="AYM18" s="108"/>
      <c r="AYN18" s="108"/>
      <c r="AYO18" s="108"/>
      <c r="AYP18" s="108"/>
      <c r="AYQ18" s="108"/>
      <c r="AYR18" s="108"/>
      <c r="AYS18" s="108"/>
      <c r="AYT18" s="108"/>
      <c r="AYU18" s="108"/>
      <c r="AYV18" s="108"/>
      <c r="AYW18" s="108"/>
      <c r="AYX18" s="108"/>
      <c r="AYY18" s="108"/>
      <c r="AYZ18" s="108"/>
      <c r="AZA18" s="108"/>
      <c r="AZB18" s="108"/>
      <c r="AZC18" s="108"/>
      <c r="AZD18" s="108"/>
      <c r="AZE18" s="108"/>
      <c r="AZF18" s="108"/>
      <c r="AZG18" s="108"/>
      <c r="AZH18" s="108"/>
      <c r="AZI18" s="108"/>
      <c r="AZJ18" s="108"/>
      <c r="AZK18" s="108"/>
      <c r="AZL18" s="108"/>
      <c r="AZM18" s="108"/>
      <c r="AZN18" s="108"/>
      <c r="AZO18" s="108"/>
      <c r="AZP18" s="108"/>
      <c r="AZQ18" s="108"/>
      <c r="AZR18" s="108"/>
      <c r="AZS18" s="108"/>
      <c r="AZT18" s="108"/>
      <c r="AZU18" s="108"/>
      <c r="AZV18" s="108"/>
      <c r="AZW18" s="108"/>
      <c r="AZX18" s="108"/>
      <c r="AZY18" s="108"/>
      <c r="AZZ18" s="108"/>
      <c r="BAA18" s="108"/>
      <c r="BAB18" s="108"/>
      <c r="BAC18" s="108"/>
      <c r="BAD18" s="108"/>
      <c r="BAE18" s="108"/>
      <c r="BAF18" s="108"/>
      <c r="BAG18" s="108"/>
      <c r="BAH18" s="108"/>
      <c r="BAI18" s="108"/>
      <c r="BAJ18" s="108"/>
      <c r="BAK18" s="108"/>
      <c r="BAL18" s="108"/>
      <c r="BAM18" s="108"/>
      <c r="BAN18" s="108"/>
      <c r="BAO18" s="108"/>
      <c r="BAP18" s="108"/>
      <c r="BAQ18" s="108"/>
      <c r="BAR18" s="108"/>
      <c r="BAS18" s="108"/>
      <c r="BAT18" s="108"/>
      <c r="BAU18" s="108"/>
      <c r="BAV18" s="108"/>
      <c r="BAW18" s="108"/>
      <c r="BAX18" s="108"/>
      <c r="BAY18" s="108"/>
      <c r="BAZ18" s="108"/>
      <c r="BBA18" s="108"/>
      <c r="BBB18" s="108"/>
      <c r="BBC18" s="108"/>
      <c r="BBD18" s="108"/>
      <c r="BBE18" s="108"/>
      <c r="BBF18" s="108"/>
      <c r="BBG18" s="108"/>
      <c r="BBH18" s="108"/>
      <c r="BBI18" s="108"/>
      <c r="BBJ18" s="108"/>
      <c r="BBK18" s="108"/>
      <c r="BBL18" s="108"/>
      <c r="BBM18" s="108"/>
      <c r="BBN18" s="108"/>
      <c r="BBO18" s="108"/>
      <c r="BBP18" s="108"/>
      <c r="BBQ18" s="108"/>
      <c r="BBR18" s="108"/>
      <c r="BBS18" s="108"/>
      <c r="BBT18" s="108"/>
      <c r="BBU18" s="108"/>
      <c r="BBV18" s="108"/>
      <c r="BBW18" s="108"/>
      <c r="BBX18" s="108"/>
      <c r="BBY18" s="108"/>
      <c r="BBZ18" s="108"/>
      <c r="BCA18" s="108"/>
      <c r="BCB18" s="108"/>
      <c r="BCC18" s="108"/>
      <c r="BCD18" s="108"/>
      <c r="BCE18" s="108"/>
      <c r="BCF18" s="108"/>
      <c r="BCG18" s="108"/>
      <c r="BCH18" s="108"/>
      <c r="BCI18" s="108"/>
      <c r="BCJ18" s="108"/>
      <c r="BCK18" s="108"/>
      <c r="BCL18" s="108"/>
      <c r="BCM18" s="108"/>
      <c r="BCN18" s="108"/>
      <c r="BCO18" s="108"/>
      <c r="BCP18" s="108"/>
      <c r="BCQ18" s="108"/>
      <c r="BCR18" s="108"/>
      <c r="BCS18" s="108"/>
      <c r="BCT18" s="108"/>
      <c r="BCU18" s="108"/>
      <c r="BCV18" s="108"/>
      <c r="BCW18" s="108"/>
      <c r="BCX18" s="108"/>
      <c r="BCY18" s="108"/>
      <c r="BCZ18" s="108"/>
      <c r="BDA18" s="108"/>
      <c r="BDB18" s="108"/>
      <c r="BDC18" s="108"/>
      <c r="BDD18" s="108"/>
      <c r="BDE18" s="108"/>
      <c r="BDF18" s="108"/>
      <c r="BDG18" s="108"/>
      <c r="BDH18" s="108"/>
      <c r="BDI18" s="108"/>
      <c r="BDJ18" s="108"/>
      <c r="BDK18" s="108"/>
      <c r="BDL18" s="108"/>
      <c r="BDM18" s="108"/>
      <c r="BDN18" s="108"/>
      <c r="BDO18" s="108"/>
      <c r="BDP18" s="108"/>
      <c r="BDQ18" s="108"/>
      <c r="BDR18" s="108"/>
      <c r="BDS18" s="108"/>
      <c r="BDT18" s="108"/>
      <c r="BDU18" s="108"/>
      <c r="BDV18" s="108"/>
      <c r="BDW18" s="108"/>
      <c r="BDX18" s="108"/>
      <c r="BDY18" s="108"/>
      <c r="BDZ18" s="108"/>
      <c r="BEA18" s="108"/>
      <c r="BEB18" s="108"/>
      <c r="BEC18" s="108"/>
      <c r="BED18" s="108"/>
      <c r="BEE18" s="108"/>
      <c r="BEF18" s="108"/>
      <c r="BEG18" s="108"/>
      <c r="BEH18" s="108"/>
      <c r="BEI18" s="108"/>
      <c r="BEJ18" s="108"/>
      <c r="BEK18" s="108"/>
      <c r="BEL18" s="108"/>
      <c r="BEM18" s="108"/>
      <c r="BEN18" s="108"/>
      <c r="BEO18" s="108"/>
      <c r="BEP18" s="108"/>
      <c r="BEQ18" s="108"/>
      <c r="BER18" s="108"/>
      <c r="BES18" s="108"/>
      <c r="BET18" s="108"/>
      <c r="BEU18" s="108"/>
      <c r="BEV18" s="108"/>
      <c r="BEW18" s="108"/>
      <c r="BEX18" s="108"/>
      <c r="BEY18" s="108"/>
      <c r="BEZ18" s="108"/>
      <c r="BFA18" s="108"/>
      <c r="BFB18" s="108"/>
      <c r="BFC18" s="108"/>
      <c r="BFD18" s="108"/>
      <c r="BFE18" s="108"/>
      <c r="BFF18" s="108"/>
      <c r="BFG18" s="108"/>
      <c r="BFH18" s="108"/>
      <c r="BFI18" s="108"/>
      <c r="BFJ18" s="108"/>
      <c r="BFK18" s="108"/>
      <c r="BFL18" s="108"/>
      <c r="BFM18" s="108"/>
      <c r="BFN18" s="108"/>
      <c r="BFO18" s="108"/>
      <c r="BFP18" s="108"/>
      <c r="BFQ18" s="108"/>
      <c r="BFR18" s="108"/>
      <c r="BFS18" s="108"/>
      <c r="BFT18" s="108"/>
      <c r="BFU18" s="108"/>
      <c r="BFV18" s="108"/>
      <c r="BFW18" s="108"/>
      <c r="BFX18" s="108"/>
      <c r="BFY18" s="108"/>
      <c r="BFZ18" s="108"/>
      <c r="BGA18" s="108"/>
      <c r="BGB18" s="108"/>
      <c r="BGC18" s="108"/>
      <c r="BGD18" s="108"/>
      <c r="BGE18" s="108"/>
      <c r="BGF18" s="108"/>
      <c r="BGG18" s="108"/>
      <c r="BGH18" s="108"/>
      <c r="BGI18" s="108"/>
      <c r="BGJ18" s="108"/>
      <c r="BGK18" s="108"/>
      <c r="BGL18" s="108"/>
      <c r="BGM18" s="108"/>
      <c r="BGN18" s="108"/>
      <c r="BGO18" s="108"/>
      <c r="BGP18" s="108"/>
      <c r="BGQ18" s="108"/>
      <c r="BGR18" s="108"/>
      <c r="BGS18" s="108"/>
      <c r="BGT18" s="108"/>
      <c r="BGU18" s="108"/>
      <c r="BGV18" s="108"/>
      <c r="BGW18" s="108"/>
      <c r="BGX18" s="108"/>
      <c r="BGY18" s="108"/>
      <c r="BGZ18" s="108"/>
      <c r="BHA18" s="108"/>
      <c r="BHB18" s="108"/>
      <c r="BHC18" s="108"/>
      <c r="BHD18" s="108"/>
      <c r="BHE18" s="108"/>
      <c r="BHF18" s="108"/>
      <c r="BHG18" s="108"/>
      <c r="BHH18" s="108"/>
      <c r="BHI18" s="108"/>
      <c r="BHJ18" s="108"/>
      <c r="BHK18" s="108"/>
      <c r="BHL18" s="108"/>
      <c r="BHM18" s="108"/>
      <c r="BHN18" s="108"/>
      <c r="BHO18" s="108"/>
      <c r="BHP18" s="108"/>
      <c r="BHQ18" s="108"/>
      <c r="BHR18" s="108"/>
      <c r="BHS18" s="108"/>
      <c r="BHT18" s="108"/>
      <c r="BHU18" s="108"/>
      <c r="BHV18" s="108"/>
      <c r="BHW18" s="108"/>
      <c r="BHX18" s="108"/>
      <c r="BHY18" s="108"/>
      <c r="BHZ18" s="108"/>
      <c r="BIA18" s="108"/>
      <c r="BIB18" s="108"/>
      <c r="BIC18" s="108"/>
      <c r="BID18" s="108"/>
      <c r="BIE18" s="108"/>
      <c r="BIF18" s="108"/>
      <c r="BIG18" s="108"/>
      <c r="BIH18" s="108"/>
      <c r="BII18" s="108"/>
      <c r="BIJ18" s="108"/>
      <c r="BIK18" s="108"/>
      <c r="BIL18" s="108"/>
      <c r="BIM18" s="108"/>
      <c r="BIN18" s="108"/>
      <c r="BIO18" s="108"/>
      <c r="BIP18" s="108"/>
      <c r="BIQ18" s="108"/>
      <c r="BIR18" s="108"/>
      <c r="BIS18" s="108"/>
      <c r="BIT18" s="108"/>
      <c r="BIU18" s="108"/>
      <c r="BIV18" s="108"/>
      <c r="BIW18" s="108"/>
      <c r="BIX18" s="108"/>
      <c r="BIY18" s="108"/>
      <c r="BIZ18" s="108"/>
      <c r="BJA18" s="108"/>
      <c r="BJB18" s="108"/>
      <c r="BJC18" s="108"/>
      <c r="BJD18" s="108"/>
      <c r="BJE18" s="108"/>
      <c r="BJF18" s="108"/>
      <c r="BJG18" s="108"/>
      <c r="BJH18" s="108"/>
      <c r="BJI18" s="108"/>
      <c r="BJJ18" s="108"/>
      <c r="BJK18" s="108"/>
      <c r="BJL18" s="108"/>
      <c r="BJM18" s="108"/>
      <c r="BJN18" s="108"/>
      <c r="BJO18" s="108"/>
      <c r="BJP18" s="108"/>
      <c r="BJQ18" s="108"/>
      <c r="BJR18" s="108"/>
      <c r="BJS18" s="108"/>
      <c r="BJT18" s="108"/>
      <c r="BJU18" s="108"/>
      <c r="BJV18" s="108"/>
      <c r="BJW18" s="108"/>
      <c r="BJX18" s="108"/>
      <c r="BJY18" s="108"/>
      <c r="BJZ18" s="108"/>
      <c r="BKA18" s="108"/>
      <c r="BKB18" s="108"/>
      <c r="BKC18" s="108"/>
      <c r="BKD18" s="108"/>
      <c r="BKE18" s="108"/>
      <c r="BKF18" s="108"/>
      <c r="BKG18" s="108"/>
      <c r="BKH18" s="108"/>
      <c r="BKI18" s="108"/>
      <c r="BKJ18" s="108"/>
      <c r="BKK18" s="108"/>
      <c r="BKL18" s="108"/>
      <c r="BKM18" s="108"/>
      <c r="BKN18" s="108"/>
      <c r="BKO18" s="108"/>
      <c r="BKP18" s="108"/>
      <c r="BKQ18" s="108"/>
      <c r="BKR18" s="108"/>
      <c r="BKS18" s="108"/>
      <c r="BKT18" s="108"/>
      <c r="BKU18" s="108"/>
      <c r="BKV18" s="108"/>
      <c r="BKW18" s="108"/>
      <c r="BKX18" s="108"/>
      <c r="BKY18" s="108"/>
      <c r="BKZ18" s="108"/>
      <c r="BLA18" s="108"/>
      <c r="BLB18" s="108"/>
      <c r="BLC18" s="108"/>
      <c r="BLD18" s="108"/>
      <c r="BLE18" s="108"/>
      <c r="BLF18" s="108"/>
      <c r="BLG18" s="108"/>
      <c r="BLH18" s="108"/>
      <c r="BLI18" s="108"/>
      <c r="BLJ18" s="108"/>
      <c r="BLK18" s="108"/>
      <c r="BLL18" s="108"/>
      <c r="BLM18" s="108"/>
      <c r="BLN18" s="108"/>
      <c r="BLO18" s="108"/>
      <c r="BLP18" s="108"/>
      <c r="BLQ18" s="108"/>
      <c r="BLR18" s="108"/>
      <c r="BLS18" s="108"/>
      <c r="BLT18" s="108"/>
      <c r="BLU18" s="108"/>
      <c r="BLV18" s="108"/>
      <c r="BLW18" s="108"/>
      <c r="BLX18" s="108"/>
      <c r="BLY18" s="108"/>
      <c r="BLZ18" s="108"/>
      <c r="BMA18" s="108"/>
      <c r="BMB18" s="108"/>
      <c r="BMC18" s="108"/>
      <c r="BMD18" s="108"/>
      <c r="BME18" s="108"/>
      <c r="BMF18" s="108"/>
      <c r="BMG18" s="108"/>
      <c r="BMH18" s="108"/>
      <c r="BMI18" s="108"/>
      <c r="BMJ18" s="108"/>
      <c r="BMK18" s="108"/>
      <c r="BML18" s="108"/>
      <c r="BMM18" s="108"/>
      <c r="BMN18" s="108"/>
      <c r="BMO18" s="108"/>
      <c r="BMP18" s="108"/>
      <c r="BMQ18" s="108"/>
      <c r="BMR18" s="108"/>
      <c r="BMS18" s="108"/>
      <c r="BMT18" s="108"/>
      <c r="BMU18" s="108"/>
      <c r="BMV18" s="108"/>
      <c r="BMW18" s="108"/>
      <c r="BMX18" s="108"/>
      <c r="BMY18" s="108"/>
      <c r="BMZ18" s="108"/>
      <c r="BNA18" s="108"/>
      <c r="BNB18" s="108"/>
      <c r="BNC18" s="108"/>
      <c r="BND18" s="108"/>
      <c r="BNE18" s="108"/>
      <c r="BNF18" s="108"/>
      <c r="BNG18" s="108"/>
      <c r="BNH18" s="108"/>
      <c r="BNI18" s="108"/>
      <c r="BNJ18" s="108"/>
      <c r="BNK18" s="108"/>
      <c r="BNL18" s="108"/>
      <c r="BNM18" s="108"/>
      <c r="BNN18" s="108"/>
      <c r="BNO18" s="108"/>
      <c r="BNP18" s="108"/>
      <c r="BNQ18" s="108"/>
      <c r="BNR18" s="108"/>
      <c r="BNS18" s="108"/>
      <c r="BNT18" s="108"/>
      <c r="BNU18" s="108"/>
      <c r="BNV18" s="108"/>
      <c r="BNW18" s="108"/>
      <c r="BNX18" s="108"/>
      <c r="BNY18" s="108"/>
      <c r="BNZ18" s="108"/>
      <c r="BOA18" s="108"/>
      <c r="BOB18" s="108"/>
      <c r="BOC18" s="108"/>
      <c r="BOD18" s="108"/>
      <c r="BOE18" s="108"/>
      <c r="BOF18" s="108"/>
      <c r="BOG18" s="108"/>
      <c r="BOH18" s="108"/>
      <c r="BOI18" s="108"/>
      <c r="BOJ18" s="108"/>
      <c r="BOK18" s="108"/>
      <c r="BOL18" s="108"/>
      <c r="BOM18" s="108"/>
      <c r="BON18" s="108"/>
      <c r="BOO18" s="108"/>
      <c r="BOP18" s="108"/>
      <c r="BOQ18" s="108"/>
      <c r="BOR18" s="108"/>
      <c r="BOS18" s="108"/>
      <c r="BOT18" s="108"/>
      <c r="BOU18" s="108"/>
      <c r="BOV18" s="108"/>
      <c r="BOW18" s="108"/>
      <c r="BOX18" s="108"/>
      <c r="BOY18" s="108"/>
      <c r="BOZ18" s="108"/>
      <c r="BPA18" s="108"/>
      <c r="BPB18" s="108"/>
      <c r="BPC18" s="108"/>
      <c r="BPD18" s="108"/>
      <c r="BPE18" s="108"/>
      <c r="BPF18" s="108"/>
      <c r="BPG18" s="108"/>
      <c r="BPH18" s="108"/>
      <c r="BPI18" s="108"/>
      <c r="BPJ18" s="108"/>
      <c r="BPK18" s="108"/>
      <c r="BPL18" s="108"/>
      <c r="BPM18" s="108"/>
      <c r="BPN18" s="108"/>
      <c r="BPO18" s="108"/>
      <c r="BPP18" s="108"/>
      <c r="BPQ18" s="108"/>
      <c r="BPR18" s="108"/>
      <c r="BPS18" s="108"/>
      <c r="BPT18" s="108"/>
      <c r="BPU18" s="108"/>
      <c r="BPV18" s="108"/>
      <c r="BPW18" s="108"/>
      <c r="BPX18" s="108"/>
      <c r="BPY18" s="108"/>
      <c r="BPZ18" s="108"/>
      <c r="BQA18" s="108"/>
      <c r="BQB18" s="108"/>
      <c r="BQC18" s="108"/>
      <c r="BQD18" s="108"/>
      <c r="BQE18" s="108"/>
      <c r="BQF18" s="108"/>
      <c r="BQG18" s="108"/>
      <c r="BQH18" s="108"/>
      <c r="BQI18" s="108"/>
      <c r="BQJ18" s="108"/>
      <c r="BQK18" s="108"/>
      <c r="BQL18" s="108"/>
      <c r="BQM18" s="108"/>
      <c r="BQN18" s="108"/>
      <c r="BQO18" s="108"/>
      <c r="BQP18" s="108"/>
      <c r="BQQ18" s="108"/>
      <c r="BQR18" s="108"/>
      <c r="BQS18" s="108"/>
      <c r="BQT18" s="108"/>
      <c r="BQU18" s="108"/>
      <c r="BQV18" s="108"/>
      <c r="BQW18" s="108"/>
      <c r="BQX18" s="108"/>
      <c r="BQY18" s="108"/>
      <c r="BQZ18" s="108"/>
      <c r="BRA18" s="108"/>
      <c r="BRB18" s="108"/>
      <c r="BRC18" s="108"/>
      <c r="BRD18" s="108"/>
      <c r="BRE18" s="108"/>
      <c r="BRF18" s="108"/>
      <c r="BRG18" s="108"/>
      <c r="BRH18" s="108"/>
      <c r="BRI18" s="108"/>
      <c r="BRJ18" s="108"/>
      <c r="BRK18" s="108"/>
      <c r="BRL18" s="108"/>
      <c r="BRM18" s="108"/>
      <c r="BRN18" s="108"/>
      <c r="BRO18" s="108"/>
      <c r="BRP18" s="108"/>
      <c r="BRQ18" s="108"/>
      <c r="BRR18" s="108"/>
      <c r="BRS18" s="108"/>
      <c r="BRT18" s="108"/>
      <c r="BRU18" s="108"/>
      <c r="BRV18" s="108"/>
      <c r="BRW18" s="108"/>
      <c r="BRX18" s="108"/>
      <c r="BRY18" s="108"/>
      <c r="BRZ18" s="108"/>
      <c r="BSA18" s="108"/>
      <c r="BSB18" s="108"/>
      <c r="BSC18" s="108"/>
      <c r="BSD18" s="108"/>
      <c r="BSE18" s="108"/>
      <c r="BSF18" s="108"/>
      <c r="BSG18" s="108"/>
      <c r="BSH18" s="108"/>
      <c r="BSI18" s="108"/>
      <c r="BSJ18" s="108"/>
      <c r="BSK18" s="108"/>
      <c r="BSL18" s="108"/>
      <c r="BSM18" s="108"/>
      <c r="BSN18" s="108"/>
      <c r="BSO18" s="108"/>
      <c r="BSP18" s="108"/>
      <c r="BSQ18" s="108"/>
      <c r="BSR18" s="108"/>
      <c r="BSS18" s="108"/>
      <c r="BST18" s="108"/>
      <c r="BSU18" s="108"/>
      <c r="BSV18" s="108"/>
      <c r="BSW18" s="108"/>
      <c r="BSX18" s="108"/>
      <c r="BSY18" s="108"/>
      <c r="BSZ18" s="108"/>
      <c r="BTA18" s="108"/>
      <c r="BTB18" s="108"/>
      <c r="BTC18" s="108"/>
      <c r="BTD18" s="108"/>
      <c r="BTE18" s="108"/>
      <c r="BTF18" s="108"/>
      <c r="BTG18" s="108"/>
      <c r="BTH18" s="108"/>
      <c r="BTI18" s="108"/>
      <c r="BTJ18" s="108"/>
      <c r="BTK18" s="108"/>
      <c r="BTL18" s="108"/>
      <c r="BTM18" s="108"/>
      <c r="BTN18" s="108"/>
      <c r="BTO18" s="108"/>
      <c r="BTP18" s="108"/>
      <c r="BTQ18" s="108"/>
      <c r="BTR18" s="108"/>
      <c r="BTS18" s="108"/>
      <c r="BTT18" s="108"/>
      <c r="BTU18" s="108"/>
      <c r="BTV18" s="108"/>
      <c r="BTW18" s="108"/>
      <c r="BTX18" s="108"/>
      <c r="BTY18" s="108"/>
      <c r="BTZ18" s="108"/>
      <c r="BUA18" s="108"/>
      <c r="BUB18" s="108"/>
      <c r="BUC18" s="108"/>
      <c r="BUD18" s="108"/>
      <c r="BUE18" s="108"/>
      <c r="BUF18" s="108"/>
      <c r="BUG18" s="108"/>
      <c r="BUH18" s="108"/>
      <c r="BUI18" s="108"/>
      <c r="BUJ18" s="108"/>
      <c r="BUK18" s="108"/>
      <c r="BUL18" s="108"/>
      <c r="BUM18" s="108"/>
      <c r="BUN18" s="108"/>
      <c r="BUO18" s="108"/>
      <c r="BUP18" s="108"/>
      <c r="BUQ18" s="108"/>
      <c r="BUR18" s="108"/>
      <c r="BUS18" s="108"/>
      <c r="BUT18" s="108"/>
      <c r="BUU18" s="108"/>
      <c r="BUV18" s="108"/>
      <c r="BUW18" s="108"/>
      <c r="BUX18" s="108"/>
      <c r="BUY18" s="108"/>
      <c r="BUZ18" s="108"/>
      <c r="BVA18" s="108"/>
      <c r="BVB18" s="108"/>
      <c r="BVC18" s="108"/>
      <c r="BVD18" s="108"/>
      <c r="BVE18" s="108"/>
      <c r="BVF18" s="108"/>
      <c r="BVG18" s="108"/>
      <c r="BVH18" s="108"/>
      <c r="BVI18" s="108"/>
      <c r="BVJ18" s="108"/>
      <c r="BVK18" s="108"/>
      <c r="BVL18" s="108"/>
      <c r="BVM18" s="108"/>
      <c r="BVN18" s="108"/>
      <c r="BVO18" s="108"/>
      <c r="BVP18" s="108"/>
      <c r="BVQ18" s="108"/>
      <c r="BVR18" s="108"/>
      <c r="BVS18" s="108"/>
      <c r="BVT18" s="108"/>
      <c r="BVU18" s="108"/>
      <c r="BVV18" s="108"/>
      <c r="BVW18" s="108"/>
      <c r="BVX18" s="108"/>
      <c r="BVY18" s="108"/>
      <c r="BVZ18" s="108"/>
      <c r="BWA18" s="108"/>
      <c r="BWB18" s="108"/>
      <c r="BWC18" s="108"/>
      <c r="BWD18" s="108"/>
      <c r="BWE18" s="108"/>
      <c r="BWF18" s="108"/>
      <c r="BWG18" s="108"/>
      <c r="BWH18" s="108"/>
      <c r="BWI18" s="108"/>
      <c r="BWJ18" s="108"/>
      <c r="BWK18" s="108"/>
      <c r="BWL18" s="108"/>
      <c r="BWM18" s="108"/>
      <c r="BWN18" s="108"/>
      <c r="BWO18" s="108"/>
      <c r="BWP18" s="108"/>
      <c r="BWQ18" s="108"/>
      <c r="BWR18" s="108"/>
      <c r="BWS18" s="108"/>
      <c r="BWT18" s="108"/>
      <c r="BWU18" s="108"/>
      <c r="BWV18" s="108"/>
      <c r="BWW18" s="108"/>
      <c r="BWX18" s="108"/>
      <c r="BWY18" s="108"/>
      <c r="BWZ18" s="108"/>
      <c r="BXA18" s="108"/>
      <c r="BXB18" s="108"/>
      <c r="BXC18" s="108"/>
      <c r="BXD18" s="108"/>
      <c r="BXE18" s="108"/>
      <c r="BXF18" s="108"/>
      <c r="BXG18" s="108"/>
      <c r="BXH18" s="108"/>
      <c r="BXI18" s="108"/>
      <c r="BXJ18" s="108"/>
      <c r="BXK18" s="108"/>
      <c r="BXL18" s="108"/>
      <c r="BXM18" s="108"/>
      <c r="BXN18" s="108"/>
      <c r="BXO18" s="108"/>
      <c r="BXP18" s="108"/>
      <c r="BXQ18" s="108"/>
      <c r="BXR18" s="108"/>
      <c r="BXS18" s="108"/>
      <c r="BXT18" s="108"/>
      <c r="BXU18" s="108"/>
      <c r="BXV18" s="108"/>
      <c r="BXW18" s="108"/>
      <c r="BXX18" s="108"/>
      <c r="BXY18" s="108"/>
      <c r="BXZ18" s="108"/>
      <c r="BYA18" s="108"/>
      <c r="BYB18" s="108"/>
      <c r="BYC18" s="108"/>
      <c r="BYD18" s="108"/>
      <c r="BYE18" s="108"/>
      <c r="BYF18" s="108"/>
      <c r="BYG18" s="108"/>
      <c r="BYH18" s="108"/>
      <c r="BYI18" s="108"/>
      <c r="BYJ18" s="108"/>
      <c r="BYK18" s="108"/>
      <c r="BYL18" s="108"/>
      <c r="BYM18" s="108"/>
      <c r="BYN18" s="108"/>
      <c r="BYO18" s="108"/>
      <c r="BYP18" s="108"/>
      <c r="BYQ18" s="108"/>
      <c r="BYR18" s="108"/>
      <c r="BYS18" s="108"/>
      <c r="BYT18" s="108"/>
      <c r="BYU18" s="108"/>
      <c r="BYV18" s="108"/>
      <c r="BYW18" s="108"/>
      <c r="BYX18" s="108"/>
      <c r="BYY18" s="108"/>
      <c r="BYZ18" s="108"/>
      <c r="BZA18" s="108"/>
      <c r="BZB18" s="108"/>
      <c r="BZC18" s="108"/>
      <c r="BZD18" s="108"/>
      <c r="BZE18" s="108"/>
      <c r="BZF18" s="108"/>
      <c r="BZG18" s="108"/>
      <c r="BZH18" s="108"/>
      <c r="BZI18" s="108"/>
      <c r="BZJ18" s="108"/>
      <c r="BZK18" s="108"/>
      <c r="BZL18" s="108"/>
      <c r="BZM18" s="108"/>
      <c r="BZN18" s="108"/>
      <c r="BZO18" s="108"/>
      <c r="BZP18" s="108"/>
      <c r="BZQ18" s="108"/>
      <c r="BZR18" s="108"/>
      <c r="BZS18" s="108"/>
      <c r="BZT18" s="108"/>
      <c r="BZU18" s="108"/>
      <c r="BZV18" s="108"/>
      <c r="BZW18" s="108"/>
      <c r="BZX18" s="108"/>
      <c r="BZY18" s="108"/>
      <c r="BZZ18" s="108"/>
      <c r="CAA18" s="108"/>
      <c r="CAB18" s="108"/>
      <c r="CAC18" s="108"/>
      <c r="CAD18" s="108"/>
      <c r="CAE18" s="108"/>
      <c r="CAF18" s="108"/>
      <c r="CAG18" s="108"/>
      <c r="CAH18" s="108"/>
      <c r="CAI18" s="108"/>
      <c r="CAJ18" s="108"/>
      <c r="CAK18" s="108"/>
      <c r="CAL18" s="108"/>
      <c r="CAM18" s="108"/>
      <c r="CAN18" s="108"/>
      <c r="CAO18" s="108"/>
      <c r="CAP18" s="108"/>
      <c r="CAQ18" s="108"/>
      <c r="CAR18" s="108"/>
      <c r="CAS18" s="108"/>
      <c r="CAT18" s="108"/>
      <c r="CAU18" s="108"/>
      <c r="CAV18" s="108"/>
      <c r="CAW18" s="108"/>
      <c r="CAX18" s="108"/>
      <c r="CAY18" s="108"/>
      <c r="CAZ18" s="108"/>
      <c r="CBA18" s="108"/>
      <c r="CBB18" s="108"/>
      <c r="CBC18" s="108"/>
      <c r="CBD18" s="108"/>
      <c r="CBE18" s="108"/>
      <c r="CBF18" s="108"/>
      <c r="CBG18" s="108"/>
      <c r="CBH18" s="108"/>
      <c r="CBI18" s="108"/>
      <c r="CBJ18" s="108"/>
      <c r="CBK18" s="108"/>
      <c r="CBL18" s="108"/>
      <c r="CBM18" s="108"/>
      <c r="CBN18" s="108"/>
      <c r="CBO18" s="108"/>
      <c r="CBP18" s="108"/>
      <c r="CBQ18" s="108"/>
      <c r="CBR18" s="108"/>
      <c r="CBS18" s="108"/>
      <c r="CBT18" s="108"/>
      <c r="CBU18" s="108"/>
      <c r="CBV18" s="108"/>
      <c r="CBW18" s="108"/>
      <c r="CBX18" s="108"/>
      <c r="CBY18" s="108"/>
      <c r="CBZ18" s="108"/>
      <c r="CCA18" s="108"/>
      <c r="CCB18" s="108"/>
      <c r="CCC18" s="108"/>
      <c r="CCD18" s="108"/>
      <c r="CCE18" s="108"/>
      <c r="CCF18" s="108"/>
      <c r="CCG18" s="108"/>
      <c r="CCH18" s="108"/>
      <c r="CCI18" s="108"/>
      <c r="CCJ18" s="108"/>
      <c r="CCK18" s="108"/>
      <c r="CCL18" s="108"/>
      <c r="CCM18" s="108"/>
      <c r="CCN18" s="108"/>
      <c r="CCO18" s="108"/>
      <c r="CCP18" s="108"/>
      <c r="CCQ18" s="108"/>
      <c r="CCR18" s="108"/>
      <c r="CCS18" s="108"/>
      <c r="CCT18" s="108"/>
      <c r="CCU18" s="108"/>
      <c r="CCV18" s="108"/>
      <c r="CCW18" s="108"/>
      <c r="CCX18" s="108"/>
      <c r="CCY18" s="108"/>
      <c r="CCZ18" s="108"/>
      <c r="CDA18" s="108"/>
      <c r="CDB18" s="108"/>
      <c r="CDC18" s="108"/>
      <c r="CDD18" s="108"/>
      <c r="CDE18" s="108"/>
      <c r="CDF18" s="108"/>
      <c r="CDG18" s="108"/>
      <c r="CDH18" s="108"/>
      <c r="CDI18" s="108"/>
      <c r="CDJ18" s="108"/>
      <c r="CDK18" s="108"/>
      <c r="CDL18" s="108"/>
      <c r="CDM18" s="108"/>
      <c r="CDN18" s="108"/>
      <c r="CDO18" s="108"/>
      <c r="CDP18" s="108"/>
      <c r="CDQ18" s="108"/>
      <c r="CDR18" s="108"/>
      <c r="CDS18" s="108"/>
      <c r="CDT18" s="108"/>
      <c r="CDU18" s="108"/>
      <c r="CDV18" s="108"/>
      <c r="CDW18" s="108"/>
      <c r="CDX18" s="108"/>
      <c r="CDY18" s="108"/>
      <c r="CDZ18" s="108"/>
      <c r="CEA18" s="108"/>
      <c r="CEB18" s="108"/>
      <c r="CEC18" s="108"/>
      <c r="CED18" s="108"/>
      <c r="CEE18" s="108"/>
      <c r="CEF18" s="108"/>
      <c r="CEG18" s="108"/>
      <c r="CEH18" s="108"/>
      <c r="CEI18" s="108"/>
      <c r="CEJ18" s="108"/>
      <c r="CEK18" s="108"/>
      <c r="CEL18" s="108"/>
      <c r="CEM18" s="108"/>
      <c r="CEN18" s="108"/>
      <c r="CEO18" s="108"/>
      <c r="CEP18" s="108"/>
      <c r="CEQ18" s="108"/>
      <c r="CER18" s="108"/>
      <c r="CES18" s="108"/>
      <c r="CET18" s="108"/>
      <c r="CEU18" s="108"/>
      <c r="CEV18" s="108"/>
      <c r="CEW18" s="108"/>
      <c r="CEX18" s="108"/>
      <c r="CEY18" s="108"/>
      <c r="CEZ18" s="108"/>
      <c r="CFA18" s="108"/>
      <c r="CFB18" s="108"/>
      <c r="CFC18" s="108"/>
      <c r="CFD18" s="108"/>
      <c r="CFE18" s="108"/>
      <c r="CFF18" s="108"/>
      <c r="CFG18" s="108"/>
      <c r="CFH18" s="108"/>
      <c r="CFI18" s="108"/>
      <c r="CFJ18" s="108"/>
      <c r="CFK18" s="108"/>
      <c r="CFL18" s="108"/>
      <c r="CFM18" s="108"/>
      <c r="CFN18" s="108"/>
      <c r="CFO18" s="108"/>
      <c r="CFP18" s="108"/>
      <c r="CFQ18" s="108"/>
      <c r="CFR18" s="108"/>
      <c r="CFS18" s="108"/>
      <c r="CFT18" s="108"/>
      <c r="CFU18" s="108"/>
      <c r="CFV18" s="108"/>
      <c r="CFW18" s="108"/>
      <c r="CFX18" s="108"/>
      <c r="CFY18" s="108"/>
      <c r="CFZ18" s="108"/>
      <c r="CGA18" s="108"/>
      <c r="CGB18" s="108"/>
      <c r="CGC18" s="108"/>
      <c r="CGD18" s="108"/>
      <c r="CGE18" s="108"/>
      <c r="CGF18" s="108"/>
      <c r="CGG18" s="108"/>
      <c r="CGH18" s="108"/>
      <c r="CGI18" s="108"/>
      <c r="CGJ18" s="108"/>
      <c r="CGK18" s="108"/>
      <c r="CGL18" s="108"/>
      <c r="CGM18" s="108"/>
      <c r="CGN18" s="108"/>
      <c r="CGO18" s="108"/>
      <c r="CGP18" s="108"/>
      <c r="CGQ18" s="108"/>
      <c r="CGR18" s="108"/>
      <c r="CGS18" s="108"/>
      <c r="CGT18" s="108"/>
      <c r="CGU18" s="108"/>
      <c r="CGV18" s="108"/>
      <c r="CGW18" s="108"/>
      <c r="CGX18" s="108"/>
      <c r="CGY18" s="108"/>
      <c r="CGZ18" s="108"/>
      <c r="CHA18" s="108"/>
      <c r="CHB18" s="108"/>
      <c r="CHC18" s="108"/>
      <c r="CHD18" s="108"/>
      <c r="CHE18" s="108"/>
      <c r="CHF18" s="108"/>
      <c r="CHG18" s="108"/>
      <c r="CHH18" s="108"/>
      <c r="CHI18" s="108"/>
      <c r="CHJ18" s="108"/>
      <c r="CHK18" s="108"/>
      <c r="CHL18" s="108"/>
      <c r="CHM18" s="108"/>
      <c r="CHN18" s="108"/>
      <c r="CHO18" s="108"/>
      <c r="CHP18" s="108"/>
      <c r="CHQ18" s="108"/>
      <c r="CHR18" s="108"/>
      <c r="CHS18" s="108"/>
      <c r="CHT18" s="108"/>
      <c r="CHU18" s="108"/>
      <c r="CHV18" s="108"/>
      <c r="CHW18" s="108"/>
      <c r="CHX18" s="108"/>
      <c r="CHY18" s="108"/>
      <c r="CHZ18" s="108"/>
      <c r="CIA18" s="108"/>
      <c r="CIB18" s="108"/>
      <c r="CIC18" s="108"/>
      <c r="CID18" s="108"/>
      <c r="CIE18" s="108"/>
      <c r="CIF18" s="108"/>
      <c r="CIG18" s="108"/>
      <c r="CIH18" s="108"/>
      <c r="CII18" s="108"/>
      <c r="CIJ18" s="108"/>
      <c r="CIK18" s="108"/>
      <c r="CIL18" s="108"/>
      <c r="CIM18" s="108"/>
      <c r="CIN18" s="108"/>
      <c r="CIO18" s="108"/>
      <c r="CIP18" s="108"/>
      <c r="CIQ18" s="108"/>
      <c r="CIR18" s="108"/>
      <c r="CIS18" s="108"/>
      <c r="CIT18" s="108"/>
      <c r="CIU18" s="108"/>
      <c r="CIV18" s="108"/>
      <c r="CIW18" s="108"/>
      <c r="CIX18" s="108"/>
      <c r="CIY18" s="108"/>
      <c r="CIZ18" s="108"/>
      <c r="CJA18" s="108"/>
      <c r="CJB18" s="108"/>
      <c r="CJC18" s="108"/>
      <c r="CJD18" s="108"/>
      <c r="CJE18" s="108"/>
      <c r="CJF18" s="108"/>
      <c r="CJG18" s="108"/>
      <c r="CJH18" s="108"/>
      <c r="CJI18" s="108"/>
      <c r="CJJ18" s="108"/>
      <c r="CJK18" s="108"/>
      <c r="CJL18" s="108"/>
      <c r="CJM18" s="108"/>
      <c r="CJN18" s="108"/>
      <c r="CJO18" s="108"/>
      <c r="CJP18" s="108"/>
      <c r="CJQ18" s="108"/>
      <c r="CJR18" s="108"/>
      <c r="CJS18" s="108"/>
      <c r="CJT18" s="108"/>
      <c r="CJU18" s="108"/>
      <c r="CJV18" s="108"/>
      <c r="CJW18" s="108"/>
      <c r="CJX18" s="108"/>
      <c r="CJY18" s="108"/>
      <c r="CJZ18" s="108"/>
      <c r="CKA18" s="108"/>
      <c r="CKB18" s="108"/>
      <c r="CKC18" s="108"/>
      <c r="CKD18" s="108"/>
      <c r="CKE18" s="108"/>
      <c r="CKF18" s="108"/>
      <c r="CKG18" s="108"/>
      <c r="CKH18" s="108"/>
      <c r="CKI18" s="108"/>
      <c r="CKJ18" s="108"/>
      <c r="CKK18" s="108"/>
      <c r="CKL18" s="108"/>
      <c r="CKM18" s="108"/>
      <c r="CKN18" s="108"/>
      <c r="CKO18" s="108"/>
      <c r="CKP18" s="108"/>
      <c r="CKQ18" s="108"/>
      <c r="CKR18" s="108"/>
      <c r="CKS18" s="108"/>
      <c r="CKT18" s="108"/>
      <c r="CKU18" s="108"/>
      <c r="CKV18" s="108"/>
      <c r="CKW18" s="108"/>
      <c r="CKX18" s="108"/>
      <c r="CKY18" s="108"/>
      <c r="CKZ18" s="108"/>
      <c r="CLA18" s="108"/>
      <c r="CLB18" s="108"/>
      <c r="CLC18" s="108"/>
      <c r="CLD18" s="108"/>
      <c r="CLE18" s="108"/>
      <c r="CLF18" s="108"/>
      <c r="CLG18" s="108"/>
      <c r="CLH18" s="108"/>
      <c r="CLI18" s="108"/>
      <c r="CLJ18" s="108"/>
      <c r="CLK18" s="108"/>
      <c r="CLL18" s="108"/>
      <c r="CLM18" s="108"/>
      <c r="CLN18" s="108"/>
      <c r="CLO18" s="108"/>
      <c r="CLP18" s="108"/>
      <c r="CLQ18" s="108"/>
      <c r="CLR18" s="108"/>
      <c r="CLS18" s="108"/>
      <c r="CLT18" s="108"/>
      <c r="CLU18" s="108"/>
      <c r="CLV18" s="108"/>
      <c r="CLW18" s="108"/>
      <c r="CLX18" s="108"/>
      <c r="CLY18" s="108"/>
      <c r="CLZ18" s="108"/>
      <c r="CMA18" s="108"/>
      <c r="CMB18" s="108"/>
      <c r="CMC18" s="108"/>
      <c r="CMD18" s="108"/>
      <c r="CME18" s="108"/>
      <c r="CMF18" s="108"/>
      <c r="CMG18" s="108"/>
      <c r="CMH18" s="108"/>
      <c r="CMI18" s="108"/>
      <c r="CMJ18" s="108"/>
      <c r="CMK18" s="108"/>
      <c r="CML18" s="108"/>
      <c r="CMM18" s="108"/>
      <c r="CMN18" s="108"/>
      <c r="CMO18" s="108"/>
      <c r="CMP18" s="108"/>
      <c r="CMQ18" s="108"/>
      <c r="CMR18" s="108"/>
      <c r="CMS18" s="108"/>
      <c r="CMT18" s="108"/>
      <c r="CMU18" s="108"/>
      <c r="CMV18" s="108"/>
      <c r="CMW18" s="108"/>
      <c r="CMX18" s="108"/>
      <c r="CMY18" s="108"/>
      <c r="CMZ18" s="108"/>
      <c r="CNA18" s="108"/>
      <c r="CNB18" s="108"/>
      <c r="CNC18" s="108"/>
      <c r="CND18" s="108"/>
      <c r="CNE18" s="108"/>
      <c r="CNF18" s="108"/>
      <c r="CNG18" s="108"/>
      <c r="CNH18" s="108"/>
      <c r="CNI18" s="108"/>
      <c r="CNJ18" s="108"/>
      <c r="CNK18" s="108"/>
      <c r="CNL18" s="108"/>
      <c r="CNM18" s="108"/>
      <c r="CNN18" s="108"/>
      <c r="CNO18" s="108"/>
      <c r="CNP18" s="108"/>
      <c r="CNQ18" s="108"/>
      <c r="CNR18" s="108"/>
      <c r="CNS18" s="108"/>
      <c r="CNT18" s="108"/>
      <c r="CNU18" s="108"/>
      <c r="CNV18" s="108"/>
      <c r="CNW18" s="108"/>
      <c r="CNX18" s="108"/>
      <c r="CNY18" s="108"/>
      <c r="CNZ18" s="108"/>
      <c r="COA18" s="108"/>
      <c r="COB18" s="108"/>
      <c r="COC18" s="108"/>
      <c r="COD18" s="108"/>
      <c r="COE18" s="108"/>
      <c r="COF18" s="108"/>
      <c r="COG18" s="108"/>
      <c r="COH18" s="108"/>
      <c r="COI18" s="108"/>
      <c r="COJ18" s="108"/>
      <c r="COK18" s="108"/>
      <c r="COL18" s="108"/>
      <c r="COM18" s="108"/>
      <c r="CON18" s="108"/>
      <c r="COO18" s="108"/>
      <c r="COP18" s="108"/>
      <c r="COQ18" s="108"/>
      <c r="COR18" s="108"/>
      <c r="COS18" s="108"/>
      <c r="COT18" s="108"/>
      <c r="COU18" s="108"/>
      <c r="COV18" s="108"/>
      <c r="COW18" s="108"/>
      <c r="COX18" s="108"/>
      <c r="COY18" s="108"/>
      <c r="COZ18" s="108"/>
      <c r="CPA18" s="108"/>
      <c r="CPB18" s="108"/>
      <c r="CPC18" s="108"/>
      <c r="CPD18" s="108"/>
      <c r="CPE18" s="108"/>
      <c r="CPF18" s="108"/>
      <c r="CPG18" s="108"/>
      <c r="CPH18" s="108"/>
      <c r="CPI18" s="108"/>
      <c r="CPJ18" s="108"/>
      <c r="CPK18" s="108"/>
      <c r="CPL18" s="108"/>
      <c r="CPM18" s="108"/>
      <c r="CPN18" s="108"/>
      <c r="CPO18" s="108"/>
      <c r="CPP18" s="108"/>
      <c r="CPQ18" s="108"/>
      <c r="CPR18" s="108"/>
      <c r="CPS18" s="108"/>
      <c r="CPT18" s="108"/>
      <c r="CPU18" s="108"/>
      <c r="CPV18" s="108"/>
      <c r="CPW18" s="108"/>
      <c r="CPX18" s="108"/>
      <c r="CPY18" s="108"/>
      <c r="CPZ18" s="108"/>
      <c r="CQA18" s="108"/>
      <c r="CQB18" s="108"/>
      <c r="CQC18" s="108"/>
      <c r="CQD18" s="108"/>
      <c r="CQE18" s="108"/>
      <c r="CQF18" s="108"/>
      <c r="CQG18" s="108"/>
      <c r="CQH18" s="108"/>
      <c r="CQI18" s="108"/>
      <c r="CQJ18" s="108"/>
      <c r="CQK18" s="108"/>
      <c r="CQL18" s="108"/>
      <c r="CQM18" s="108"/>
      <c r="CQN18" s="108"/>
      <c r="CQO18" s="108"/>
      <c r="CQP18" s="108"/>
      <c r="CQQ18" s="108"/>
      <c r="CQR18" s="108"/>
      <c r="CQS18" s="108"/>
      <c r="CQT18" s="108"/>
      <c r="CQU18" s="108"/>
      <c r="CQV18" s="108"/>
      <c r="CQW18" s="108"/>
      <c r="CQX18" s="108"/>
      <c r="CQY18" s="108"/>
      <c r="CQZ18" s="108"/>
      <c r="CRA18" s="108"/>
      <c r="CRB18" s="108"/>
      <c r="CRC18" s="108"/>
      <c r="CRD18" s="108"/>
      <c r="CRE18" s="108"/>
      <c r="CRF18" s="108"/>
      <c r="CRG18" s="108"/>
      <c r="CRH18" s="108"/>
      <c r="CRI18" s="108"/>
      <c r="CRJ18" s="108"/>
      <c r="CRK18" s="108"/>
      <c r="CRL18" s="108"/>
      <c r="CRM18" s="108"/>
      <c r="CRN18" s="108"/>
      <c r="CRO18" s="108"/>
      <c r="CRP18" s="108"/>
      <c r="CRQ18" s="108"/>
      <c r="CRR18" s="108"/>
      <c r="CRS18" s="108"/>
      <c r="CRT18" s="108"/>
      <c r="CRU18" s="108"/>
      <c r="CRV18" s="108"/>
      <c r="CRW18" s="108"/>
      <c r="CRX18" s="108"/>
      <c r="CRY18" s="108"/>
      <c r="CRZ18" s="108"/>
      <c r="CSA18" s="108"/>
      <c r="CSB18" s="108"/>
      <c r="CSC18" s="108"/>
      <c r="CSD18" s="108"/>
      <c r="CSE18" s="108"/>
      <c r="CSF18" s="108"/>
      <c r="CSG18" s="108"/>
      <c r="CSH18" s="108"/>
      <c r="CSI18" s="108"/>
      <c r="CSJ18" s="108"/>
      <c r="CSK18" s="108"/>
      <c r="CSL18" s="108"/>
      <c r="CSM18" s="108"/>
      <c r="CSN18" s="108"/>
      <c r="CSO18" s="108"/>
      <c r="CSP18" s="108"/>
      <c r="CSQ18" s="108"/>
      <c r="CSR18" s="108"/>
      <c r="CSS18" s="108"/>
      <c r="CST18" s="108"/>
      <c r="CSU18" s="108"/>
      <c r="CSV18" s="108"/>
      <c r="CSW18" s="108"/>
      <c r="CSX18" s="108"/>
      <c r="CSY18" s="108"/>
      <c r="CSZ18" s="108"/>
      <c r="CTA18" s="108"/>
      <c r="CTB18" s="108"/>
      <c r="CTC18" s="108"/>
      <c r="CTD18" s="108"/>
      <c r="CTE18" s="108"/>
      <c r="CTF18" s="108"/>
      <c r="CTG18" s="108"/>
      <c r="CTH18" s="108"/>
      <c r="CTI18" s="108"/>
      <c r="CTJ18" s="108"/>
      <c r="CTK18" s="108"/>
      <c r="CTL18" s="108"/>
      <c r="CTM18" s="108"/>
      <c r="CTN18" s="108"/>
      <c r="CTO18" s="108"/>
      <c r="CTP18" s="108"/>
      <c r="CTQ18" s="108"/>
      <c r="CTR18" s="108"/>
      <c r="CTS18" s="108"/>
      <c r="CTT18" s="108"/>
      <c r="CTU18" s="108"/>
      <c r="CTV18" s="108"/>
      <c r="CTW18" s="108"/>
      <c r="CTX18" s="108"/>
      <c r="CTY18" s="108"/>
      <c r="CTZ18" s="108"/>
      <c r="CUA18" s="108"/>
      <c r="CUB18" s="108"/>
      <c r="CUC18" s="108"/>
      <c r="CUD18" s="108"/>
      <c r="CUE18" s="108"/>
      <c r="CUF18" s="108"/>
      <c r="CUG18" s="108"/>
      <c r="CUH18" s="108"/>
      <c r="CUI18" s="108"/>
      <c r="CUJ18" s="108"/>
      <c r="CUK18" s="108"/>
      <c r="CUL18" s="108"/>
      <c r="CUM18" s="108"/>
      <c r="CUN18" s="108"/>
      <c r="CUO18" s="108"/>
      <c r="CUP18" s="108"/>
      <c r="CUQ18" s="108"/>
      <c r="CUR18" s="108"/>
      <c r="CUS18" s="108"/>
      <c r="CUT18" s="108"/>
      <c r="CUU18" s="108"/>
      <c r="CUV18" s="108"/>
      <c r="CUW18" s="108"/>
      <c r="CUX18" s="108"/>
      <c r="CUY18" s="108"/>
      <c r="CUZ18" s="108"/>
      <c r="CVA18" s="108"/>
      <c r="CVB18" s="108"/>
      <c r="CVC18" s="108"/>
      <c r="CVD18" s="108"/>
      <c r="CVE18" s="108"/>
      <c r="CVF18" s="108"/>
      <c r="CVG18" s="108"/>
      <c r="CVH18" s="108"/>
      <c r="CVI18" s="108"/>
      <c r="CVJ18" s="108"/>
      <c r="CVK18" s="108"/>
      <c r="CVL18" s="108"/>
      <c r="CVM18" s="108"/>
      <c r="CVN18" s="108"/>
      <c r="CVO18" s="108"/>
      <c r="CVP18" s="108"/>
      <c r="CVQ18" s="108"/>
      <c r="CVR18" s="108"/>
      <c r="CVS18" s="108"/>
      <c r="CVT18" s="108"/>
      <c r="CVU18" s="108"/>
      <c r="CVV18" s="108"/>
      <c r="CVW18" s="108"/>
      <c r="CVX18" s="108"/>
      <c r="CVY18" s="108"/>
      <c r="CVZ18" s="108"/>
      <c r="CWA18" s="108"/>
      <c r="CWB18" s="108"/>
      <c r="CWC18" s="108"/>
      <c r="CWD18" s="108"/>
      <c r="CWE18" s="108"/>
      <c r="CWF18" s="108"/>
      <c r="CWG18" s="108"/>
      <c r="CWH18" s="108"/>
      <c r="CWI18" s="108"/>
      <c r="CWJ18" s="108"/>
      <c r="CWK18" s="108"/>
      <c r="CWL18" s="108"/>
      <c r="CWM18" s="108"/>
      <c r="CWN18" s="108"/>
      <c r="CWO18" s="108"/>
      <c r="CWP18" s="108"/>
      <c r="CWQ18" s="108"/>
      <c r="CWR18" s="108"/>
      <c r="CWS18" s="108"/>
      <c r="CWT18" s="108"/>
      <c r="CWU18" s="108"/>
      <c r="CWV18" s="108"/>
      <c r="CWW18" s="108"/>
      <c r="CWX18" s="108"/>
      <c r="CWY18" s="108"/>
      <c r="CWZ18" s="108"/>
      <c r="CXA18" s="108"/>
      <c r="CXB18" s="108"/>
      <c r="CXC18" s="108"/>
      <c r="CXD18" s="108"/>
      <c r="CXE18" s="108"/>
      <c r="CXF18" s="108"/>
      <c r="CXG18" s="108"/>
      <c r="CXH18" s="108"/>
      <c r="CXI18" s="108"/>
      <c r="CXJ18" s="108"/>
      <c r="CXK18" s="108"/>
      <c r="CXL18" s="108"/>
      <c r="CXM18" s="108"/>
      <c r="CXN18" s="108"/>
      <c r="CXO18" s="108"/>
      <c r="CXP18" s="108"/>
      <c r="CXQ18" s="108"/>
      <c r="CXR18" s="108"/>
      <c r="CXS18" s="108"/>
      <c r="CXT18" s="108"/>
      <c r="CXU18" s="108"/>
      <c r="CXV18" s="108"/>
      <c r="CXW18" s="108"/>
      <c r="CXX18" s="108"/>
      <c r="CXY18" s="108"/>
      <c r="CXZ18" s="108"/>
      <c r="CYA18" s="108"/>
      <c r="CYB18" s="108"/>
      <c r="CYC18" s="108"/>
      <c r="CYD18" s="108"/>
      <c r="CYE18" s="108"/>
      <c r="CYF18" s="108"/>
      <c r="CYG18" s="108"/>
      <c r="CYH18" s="108"/>
      <c r="CYI18" s="108"/>
      <c r="CYJ18" s="108"/>
      <c r="CYK18" s="108"/>
      <c r="CYL18" s="108"/>
      <c r="CYM18" s="108"/>
      <c r="CYN18" s="108"/>
      <c r="CYO18" s="108"/>
      <c r="CYP18" s="108"/>
      <c r="CYQ18" s="108"/>
      <c r="CYR18" s="108"/>
      <c r="CYS18" s="108"/>
      <c r="CYT18" s="108"/>
      <c r="CYU18" s="108"/>
      <c r="CYV18" s="108"/>
      <c r="CYW18" s="108"/>
      <c r="CYX18" s="108"/>
      <c r="CYY18" s="108"/>
      <c r="CYZ18" s="108"/>
      <c r="CZA18" s="108"/>
      <c r="CZB18" s="108"/>
      <c r="CZC18" s="108"/>
      <c r="CZD18" s="108"/>
      <c r="CZE18" s="108"/>
      <c r="CZF18" s="108"/>
      <c r="CZG18" s="108"/>
      <c r="CZH18" s="108"/>
      <c r="CZI18" s="108"/>
      <c r="CZJ18" s="108"/>
      <c r="CZK18" s="108"/>
      <c r="CZL18" s="108"/>
      <c r="CZM18" s="108"/>
      <c r="CZN18" s="108"/>
      <c r="CZO18" s="108"/>
      <c r="CZP18" s="108"/>
      <c r="CZQ18" s="108"/>
      <c r="CZR18" s="108"/>
      <c r="CZS18" s="108"/>
      <c r="CZT18" s="108"/>
      <c r="CZU18" s="108"/>
      <c r="CZV18" s="108"/>
      <c r="CZW18" s="108"/>
      <c r="CZX18" s="108"/>
      <c r="CZY18" s="108"/>
      <c r="CZZ18" s="108"/>
      <c r="DAA18" s="108"/>
      <c r="DAB18" s="108"/>
      <c r="DAC18" s="108"/>
      <c r="DAD18" s="108"/>
      <c r="DAE18" s="108"/>
      <c r="DAF18" s="108"/>
      <c r="DAG18" s="108"/>
      <c r="DAH18" s="108"/>
      <c r="DAI18" s="108"/>
      <c r="DAJ18" s="108"/>
      <c r="DAK18" s="108"/>
      <c r="DAL18" s="108"/>
      <c r="DAM18" s="108"/>
      <c r="DAN18" s="108"/>
      <c r="DAO18" s="108"/>
      <c r="DAP18" s="108"/>
      <c r="DAQ18" s="108"/>
      <c r="DAR18" s="108"/>
      <c r="DAS18" s="108"/>
      <c r="DAT18" s="108"/>
      <c r="DAU18" s="108"/>
      <c r="DAV18" s="108"/>
      <c r="DAW18" s="108"/>
      <c r="DAX18" s="108"/>
      <c r="DAY18" s="108"/>
      <c r="DAZ18" s="108"/>
      <c r="DBA18" s="108"/>
      <c r="DBB18" s="108"/>
      <c r="DBC18" s="108"/>
      <c r="DBD18" s="108"/>
      <c r="DBE18" s="108"/>
      <c r="DBF18" s="108"/>
      <c r="DBG18" s="108"/>
      <c r="DBH18" s="108"/>
      <c r="DBI18" s="108"/>
      <c r="DBJ18" s="108"/>
      <c r="DBK18" s="108"/>
      <c r="DBL18" s="108"/>
      <c r="DBM18" s="108"/>
      <c r="DBN18" s="108"/>
      <c r="DBO18" s="108"/>
      <c r="DBP18" s="108"/>
      <c r="DBQ18" s="108"/>
      <c r="DBR18" s="108"/>
      <c r="DBS18" s="108"/>
      <c r="DBT18" s="108"/>
      <c r="DBU18" s="108"/>
      <c r="DBV18" s="108"/>
      <c r="DBW18" s="108"/>
      <c r="DBX18" s="108"/>
      <c r="DBY18" s="108"/>
      <c r="DBZ18" s="108"/>
      <c r="DCA18" s="108"/>
      <c r="DCB18" s="108"/>
      <c r="DCC18" s="108"/>
      <c r="DCD18" s="108"/>
      <c r="DCE18" s="108"/>
      <c r="DCF18" s="108"/>
      <c r="DCG18" s="108"/>
      <c r="DCH18" s="108"/>
      <c r="DCI18" s="108"/>
      <c r="DCJ18" s="108"/>
      <c r="DCK18" s="108"/>
      <c r="DCL18" s="108"/>
      <c r="DCM18" s="108"/>
      <c r="DCN18" s="108"/>
      <c r="DCO18" s="108"/>
      <c r="DCP18" s="108"/>
      <c r="DCQ18" s="108"/>
      <c r="DCR18" s="108"/>
      <c r="DCS18" s="108"/>
      <c r="DCT18" s="108"/>
      <c r="DCU18" s="108"/>
      <c r="DCV18" s="108"/>
      <c r="DCW18" s="108"/>
      <c r="DCX18" s="108"/>
      <c r="DCY18" s="108"/>
      <c r="DCZ18" s="108"/>
      <c r="DDA18" s="108"/>
      <c r="DDB18" s="108"/>
      <c r="DDC18" s="108"/>
      <c r="DDD18" s="108"/>
      <c r="DDE18" s="108"/>
      <c r="DDF18" s="108"/>
      <c r="DDG18" s="108"/>
      <c r="DDH18" s="108"/>
      <c r="DDI18" s="108"/>
      <c r="DDJ18" s="108"/>
      <c r="DDK18" s="108"/>
      <c r="DDL18" s="108"/>
      <c r="DDM18" s="108"/>
      <c r="DDN18" s="108"/>
      <c r="DDO18" s="108"/>
      <c r="DDP18" s="108"/>
      <c r="DDQ18" s="108"/>
      <c r="DDR18" s="108"/>
      <c r="DDS18" s="108"/>
      <c r="DDT18" s="108"/>
      <c r="DDU18" s="108"/>
      <c r="DDV18" s="108"/>
      <c r="DDW18" s="108"/>
      <c r="DDX18" s="108"/>
      <c r="DDY18" s="108"/>
      <c r="DDZ18" s="108"/>
      <c r="DEA18" s="108"/>
      <c r="DEB18" s="108"/>
      <c r="DEC18" s="108"/>
      <c r="DED18" s="108"/>
      <c r="DEE18" s="108"/>
      <c r="DEF18" s="108"/>
      <c r="DEG18" s="108"/>
      <c r="DEH18" s="108"/>
      <c r="DEI18" s="108"/>
      <c r="DEJ18" s="108"/>
      <c r="DEK18" s="108"/>
      <c r="DEL18" s="108"/>
      <c r="DEM18" s="108"/>
      <c r="DEN18" s="108"/>
      <c r="DEO18" s="108"/>
      <c r="DEP18" s="108"/>
      <c r="DEQ18" s="108"/>
      <c r="DER18" s="108"/>
      <c r="DES18" s="108"/>
      <c r="DET18" s="108"/>
      <c r="DEU18" s="108"/>
      <c r="DEV18" s="108"/>
      <c r="DEW18" s="108"/>
      <c r="DEX18" s="108"/>
      <c r="DEY18" s="108"/>
      <c r="DEZ18" s="108"/>
      <c r="DFA18" s="108"/>
      <c r="DFB18" s="108"/>
      <c r="DFC18" s="108"/>
      <c r="DFD18" s="108"/>
      <c r="DFE18" s="108"/>
      <c r="DFF18" s="108"/>
      <c r="DFG18" s="108"/>
      <c r="DFH18" s="108"/>
      <c r="DFI18" s="108"/>
      <c r="DFJ18" s="108"/>
      <c r="DFK18" s="108"/>
      <c r="DFL18" s="108"/>
      <c r="DFM18" s="108"/>
      <c r="DFN18" s="108"/>
      <c r="DFO18" s="108"/>
      <c r="DFP18" s="108"/>
      <c r="DFQ18" s="108"/>
      <c r="DFR18" s="108"/>
      <c r="DFS18" s="108"/>
      <c r="DFT18" s="108"/>
      <c r="DFU18" s="108"/>
      <c r="DFV18" s="108"/>
      <c r="DFW18" s="108"/>
      <c r="DFX18" s="108"/>
      <c r="DFY18" s="108"/>
      <c r="DFZ18" s="108"/>
      <c r="DGA18" s="108"/>
      <c r="DGB18" s="108"/>
      <c r="DGC18" s="108"/>
      <c r="DGD18" s="108"/>
      <c r="DGE18" s="108"/>
      <c r="DGF18" s="108"/>
      <c r="DGG18" s="108"/>
      <c r="DGH18" s="108"/>
      <c r="DGI18" s="108"/>
      <c r="DGJ18" s="108"/>
      <c r="DGK18" s="108"/>
      <c r="DGL18" s="108"/>
      <c r="DGM18" s="108"/>
      <c r="DGN18" s="108"/>
      <c r="DGO18" s="108"/>
      <c r="DGP18" s="108"/>
      <c r="DGQ18" s="108"/>
      <c r="DGR18" s="108"/>
      <c r="DGS18" s="108"/>
      <c r="DGT18" s="108"/>
      <c r="DGU18" s="108"/>
      <c r="DGV18" s="108"/>
      <c r="DGW18" s="108"/>
      <c r="DGX18" s="108"/>
      <c r="DGY18" s="108"/>
      <c r="DGZ18" s="108"/>
      <c r="DHA18" s="108"/>
      <c r="DHB18" s="108"/>
      <c r="DHC18" s="108"/>
      <c r="DHD18" s="108"/>
      <c r="DHE18" s="108"/>
      <c r="DHF18" s="108"/>
      <c r="DHG18" s="108"/>
      <c r="DHH18" s="108"/>
      <c r="DHI18" s="108"/>
      <c r="DHJ18" s="108"/>
      <c r="DHK18" s="108"/>
      <c r="DHL18" s="108"/>
      <c r="DHM18" s="108"/>
      <c r="DHN18" s="108"/>
      <c r="DHO18" s="108"/>
      <c r="DHP18" s="108"/>
      <c r="DHQ18" s="108"/>
      <c r="DHR18" s="108"/>
      <c r="DHS18" s="108"/>
      <c r="DHT18" s="108"/>
      <c r="DHU18" s="108"/>
      <c r="DHV18" s="108"/>
      <c r="DHW18" s="108"/>
      <c r="DHX18" s="108"/>
      <c r="DHY18" s="108"/>
      <c r="DHZ18" s="108"/>
      <c r="DIA18" s="108"/>
      <c r="DIB18" s="108"/>
      <c r="DIC18" s="108"/>
      <c r="DID18" s="108"/>
      <c r="DIE18" s="108"/>
      <c r="DIF18" s="108"/>
      <c r="DIG18" s="108"/>
      <c r="DIH18" s="108"/>
      <c r="DII18" s="108"/>
      <c r="DIJ18" s="108"/>
      <c r="DIK18" s="108"/>
      <c r="DIL18" s="108"/>
      <c r="DIM18" s="108"/>
      <c r="DIN18" s="108"/>
      <c r="DIO18" s="108"/>
      <c r="DIP18" s="108"/>
      <c r="DIQ18" s="108"/>
      <c r="DIR18" s="108"/>
      <c r="DIS18" s="108"/>
      <c r="DIT18" s="108"/>
      <c r="DIU18" s="108"/>
      <c r="DIV18" s="108"/>
      <c r="DIW18" s="108"/>
      <c r="DIX18" s="108"/>
      <c r="DIY18" s="108"/>
      <c r="DIZ18" s="108"/>
      <c r="DJA18" s="108"/>
      <c r="DJB18" s="108"/>
      <c r="DJC18" s="108"/>
      <c r="DJD18" s="108"/>
      <c r="DJE18" s="108"/>
      <c r="DJF18" s="108"/>
      <c r="DJG18" s="108"/>
      <c r="DJH18" s="108"/>
      <c r="DJI18" s="108"/>
      <c r="DJJ18" s="108"/>
      <c r="DJK18" s="108"/>
      <c r="DJL18" s="108"/>
      <c r="DJM18" s="108"/>
      <c r="DJN18" s="108"/>
      <c r="DJO18" s="108"/>
      <c r="DJP18" s="108"/>
      <c r="DJQ18" s="108"/>
      <c r="DJR18" s="108"/>
      <c r="DJS18" s="108"/>
      <c r="DJT18" s="108"/>
      <c r="DJU18" s="108"/>
      <c r="DJV18" s="108"/>
      <c r="DJW18" s="108"/>
      <c r="DJX18" s="108"/>
      <c r="DJY18" s="108"/>
      <c r="DJZ18" s="108"/>
      <c r="DKA18" s="108"/>
      <c r="DKB18" s="108"/>
      <c r="DKC18" s="108"/>
      <c r="DKD18" s="108"/>
      <c r="DKE18" s="108"/>
      <c r="DKF18" s="108"/>
      <c r="DKG18" s="108"/>
      <c r="DKH18" s="108"/>
      <c r="DKI18" s="108"/>
      <c r="DKJ18" s="108"/>
      <c r="DKK18" s="108"/>
      <c r="DKL18" s="108"/>
      <c r="DKM18" s="108"/>
      <c r="DKN18" s="108"/>
      <c r="DKO18" s="108"/>
      <c r="DKP18" s="108"/>
      <c r="DKQ18" s="108"/>
      <c r="DKR18" s="108"/>
      <c r="DKS18" s="108"/>
      <c r="DKT18" s="108"/>
      <c r="DKU18" s="108"/>
      <c r="DKV18" s="108"/>
      <c r="DKW18" s="108"/>
      <c r="DKX18" s="108"/>
      <c r="DKY18" s="108"/>
      <c r="DKZ18" s="108"/>
      <c r="DLA18" s="108"/>
      <c r="DLB18" s="108"/>
      <c r="DLC18" s="108"/>
      <c r="DLD18" s="108"/>
      <c r="DLE18" s="108"/>
      <c r="DLF18" s="108"/>
      <c r="DLG18" s="108"/>
      <c r="DLH18" s="108"/>
      <c r="DLI18" s="108"/>
      <c r="DLJ18" s="108"/>
      <c r="DLK18" s="108"/>
      <c r="DLL18" s="108"/>
      <c r="DLM18" s="108"/>
      <c r="DLN18" s="108"/>
      <c r="DLO18" s="108"/>
      <c r="DLP18" s="108"/>
      <c r="DLQ18" s="108"/>
      <c r="DLR18" s="108"/>
      <c r="DLS18" s="108"/>
      <c r="DLT18" s="108"/>
      <c r="DLU18" s="108"/>
      <c r="DLV18" s="108"/>
      <c r="DLW18" s="108"/>
      <c r="DLX18" s="108"/>
      <c r="DLY18" s="108"/>
      <c r="DLZ18" s="108"/>
      <c r="DMA18" s="108"/>
      <c r="DMB18" s="108"/>
      <c r="DMC18" s="108"/>
      <c r="DMD18" s="108"/>
      <c r="DME18" s="108"/>
      <c r="DMF18" s="108"/>
      <c r="DMG18" s="108"/>
      <c r="DMH18" s="108"/>
      <c r="DMI18" s="108"/>
      <c r="DMJ18" s="108"/>
      <c r="DMK18" s="108"/>
      <c r="DML18" s="108"/>
      <c r="DMM18" s="108"/>
      <c r="DMN18" s="108"/>
      <c r="DMO18" s="108"/>
      <c r="DMP18" s="108"/>
      <c r="DMQ18" s="108"/>
      <c r="DMR18" s="108"/>
      <c r="DMS18" s="108"/>
      <c r="DMT18" s="108"/>
      <c r="DMU18" s="108"/>
      <c r="DMV18" s="108"/>
      <c r="DMW18" s="108"/>
      <c r="DMX18" s="108"/>
      <c r="DMY18" s="108"/>
      <c r="DMZ18" s="108"/>
      <c r="DNA18" s="108"/>
      <c r="DNB18" s="108"/>
      <c r="DNC18" s="108"/>
      <c r="DND18" s="108"/>
      <c r="DNE18" s="108"/>
      <c r="DNF18" s="108"/>
      <c r="DNG18" s="108"/>
      <c r="DNH18" s="108"/>
      <c r="DNI18" s="108"/>
      <c r="DNJ18" s="108"/>
      <c r="DNK18" s="108"/>
      <c r="DNL18" s="108"/>
      <c r="DNM18" s="108"/>
      <c r="DNN18" s="108"/>
      <c r="DNO18" s="108"/>
      <c r="DNP18" s="108"/>
      <c r="DNQ18" s="108"/>
      <c r="DNR18" s="108"/>
      <c r="DNS18" s="108"/>
      <c r="DNT18" s="108"/>
      <c r="DNU18" s="108"/>
      <c r="DNV18" s="108"/>
      <c r="DNW18" s="108"/>
      <c r="DNX18" s="108"/>
      <c r="DNY18" s="108"/>
      <c r="DNZ18" s="108"/>
      <c r="DOA18" s="108"/>
      <c r="DOB18" s="108"/>
      <c r="DOC18" s="108"/>
      <c r="DOD18" s="108"/>
      <c r="DOE18" s="108"/>
      <c r="DOF18" s="108"/>
      <c r="DOG18" s="108"/>
      <c r="DOH18" s="108"/>
      <c r="DOI18" s="108"/>
      <c r="DOJ18" s="108"/>
      <c r="DOK18" s="108"/>
      <c r="DOL18" s="108"/>
      <c r="DOM18" s="108"/>
      <c r="DON18" s="108"/>
      <c r="DOO18" s="108"/>
      <c r="DOP18" s="108"/>
      <c r="DOQ18" s="108"/>
      <c r="DOR18" s="108"/>
      <c r="DOS18" s="108"/>
      <c r="DOT18" s="108"/>
      <c r="DOU18" s="108"/>
      <c r="DOV18" s="108"/>
      <c r="DOW18" s="108"/>
      <c r="DOX18" s="108"/>
      <c r="DOY18" s="108"/>
      <c r="DOZ18" s="108"/>
      <c r="DPA18" s="108"/>
      <c r="DPB18" s="108"/>
      <c r="DPC18" s="108"/>
      <c r="DPD18" s="108"/>
      <c r="DPE18" s="108"/>
      <c r="DPF18" s="108"/>
      <c r="DPG18" s="108"/>
      <c r="DPH18" s="108"/>
      <c r="DPI18" s="108"/>
      <c r="DPJ18" s="108"/>
      <c r="DPK18" s="108"/>
      <c r="DPL18" s="108"/>
      <c r="DPM18" s="108"/>
      <c r="DPN18" s="108"/>
      <c r="DPO18" s="108"/>
      <c r="DPP18" s="108"/>
      <c r="DPQ18" s="108"/>
      <c r="DPR18" s="108"/>
      <c r="DPS18" s="108"/>
      <c r="DPT18" s="108"/>
      <c r="DPU18" s="108"/>
      <c r="DPV18" s="108"/>
      <c r="DPW18" s="108"/>
      <c r="DPX18" s="108"/>
      <c r="DPY18" s="108"/>
      <c r="DPZ18" s="108"/>
      <c r="DQA18" s="108"/>
      <c r="DQB18" s="108"/>
      <c r="DQC18" s="108"/>
      <c r="DQD18" s="108"/>
      <c r="DQE18" s="108"/>
      <c r="DQF18" s="108"/>
      <c r="DQG18" s="108"/>
      <c r="DQH18" s="108"/>
      <c r="DQI18" s="108"/>
      <c r="DQJ18" s="108"/>
      <c r="DQK18" s="108"/>
      <c r="DQL18" s="108"/>
      <c r="DQM18" s="108"/>
      <c r="DQN18" s="108"/>
      <c r="DQO18" s="108"/>
      <c r="DQP18" s="108"/>
      <c r="DQQ18" s="108"/>
      <c r="DQR18" s="108"/>
      <c r="DQS18" s="108"/>
      <c r="DQT18" s="108"/>
      <c r="DQU18" s="108"/>
      <c r="DQV18" s="108"/>
      <c r="DQW18" s="108"/>
      <c r="DQX18" s="108"/>
      <c r="DQY18" s="108"/>
      <c r="DQZ18" s="108"/>
      <c r="DRA18" s="108"/>
      <c r="DRB18" s="108"/>
      <c r="DRC18" s="108"/>
      <c r="DRD18" s="108"/>
      <c r="DRE18" s="108"/>
      <c r="DRF18" s="108"/>
      <c r="DRG18" s="108"/>
      <c r="DRH18" s="108"/>
      <c r="DRI18" s="108"/>
      <c r="DRJ18" s="108"/>
      <c r="DRK18" s="108"/>
      <c r="DRL18" s="108"/>
      <c r="DRM18" s="108"/>
      <c r="DRN18" s="108"/>
      <c r="DRO18" s="108"/>
      <c r="DRP18" s="108"/>
      <c r="DRQ18" s="108"/>
      <c r="DRR18" s="108"/>
      <c r="DRS18" s="108"/>
      <c r="DRT18" s="108"/>
      <c r="DRU18" s="108"/>
      <c r="DRV18" s="108"/>
      <c r="DRW18" s="108"/>
      <c r="DRX18" s="108"/>
      <c r="DRY18" s="108"/>
      <c r="DRZ18" s="108"/>
      <c r="DSA18" s="108"/>
      <c r="DSB18" s="108"/>
      <c r="DSC18" s="108"/>
      <c r="DSD18" s="108"/>
      <c r="DSE18" s="108"/>
      <c r="DSF18" s="108"/>
      <c r="DSG18" s="108"/>
      <c r="DSH18" s="108"/>
      <c r="DSI18" s="108"/>
      <c r="DSJ18" s="108"/>
      <c r="DSK18" s="108"/>
      <c r="DSL18" s="108"/>
      <c r="DSM18" s="108"/>
      <c r="DSN18" s="108"/>
      <c r="DSO18" s="108"/>
      <c r="DSP18" s="108"/>
      <c r="DSQ18" s="108"/>
      <c r="DSR18" s="108"/>
      <c r="DSS18" s="108"/>
      <c r="DST18" s="108"/>
      <c r="DSU18" s="108"/>
      <c r="DSV18" s="108"/>
      <c r="DSW18" s="108"/>
      <c r="DSX18" s="108"/>
      <c r="DSY18" s="108"/>
      <c r="DSZ18" s="108"/>
      <c r="DTA18" s="108"/>
      <c r="DTB18" s="108"/>
      <c r="DTC18" s="108"/>
      <c r="DTD18" s="108"/>
      <c r="DTE18" s="108"/>
      <c r="DTF18" s="108"/>
      <c r="DTG18" s="108"/>
      <c r="DTH18" s="108"/>
      <c r="DTI18" s="108"/>
      <c r="DTJ18" s="108"/>
      <c r="DTK18" s="108"/>
      <c r="DTL18" s="108"/>
      <c r="DTM18" s="108"/>
      <c r="DTN18" s="108"/>
      <c r="DTO18" s="108"/>
      <c r="DTP18" s="108"/>
      <c r="DTQ18" s="108"/>
      <c r="DTR18" s="108"/>
      <c r="DTS18" s="108"/>
      <c r="DTT18" s="108"/>
      <c r="DTU18" s="108"/>
      <c r="DTV18" s="108"/>
      <c r="DTW18" s="108"/>
      <c r="DTX18" s="108"/>
      <c r="DTY18" s="108"/>
      <c r="DTZ18" s="108"/>
      <c r="DUA18" s="108"/>
      <c r="DUB18" s="108"/>
      <c r="DUC18" s="108"/>
      <c r="DUD18" s="108"/>
      <c r="DUE18" s="108"/>
      <c r="DUF18" s="108"/>
      <c r="DUG18" s="108"/>
      <c r="DUH18" s="108"/>
      <c r="DUI18" s="108"/>
      <c r="DUJ18" s="108"/>
      <c r="DUK18" s="108"/>
      <c r="DUL18" s="108"/>
      <c r="DUM18" s="108"/>
      <c r="DUN18" s="108"/>
      <c r="DUO18" s="108"/>
      <c r="DUP18" s="108"/>
      <c r="DUQ18" s="108"/>
      <c r="DUR18" s="108"/>
      <c r="DUS18" s="108"/>
      <c r="DUT18" s="108"/>
      <c r="DUU18" s="108"/>
      <c r="DUV18" s="108"/>
      <c r="DUW18" s="108"/>
      <c r="DUX18" s="108"/>
      <c r="DUY18" s="108"/>
      <c r="DUZ18" s="108"/>
      <c r="DVA18" s="108"/>
      <c r="DVB18" s="108"/>
      <c r="DVC18" s="108"/>
      <c r="DVD18" s="108"/>
      <c r="DVE18" s="108"/>
      <c r="DVF18" s="108"/>
      <c r="DVG18" s="108"/>
      <c r="DVH18" s="108"/>
      <c r="DVI18" s="108"/>
      <c r="DVJ18" s="108"/>
      <c r="DVK18" s="108"/>
      <c r="DVL18" s="108"/>
      <c r="DVM18" s="108"/>
      <c r="DVN18" s="108"/>
      <c r="DVO18" s="108"/>
      <c r="DVP18" s="108"/>
      <c r="DVQ18" s="108"/>
      <c r="DVR18" s="108"/>
      <c r="DVS18" s="108"/>
      <c r="DVT18" s="108"/>
      <c r="DVU18" s="108"/>
      <c r="DVV18" s="108"/>
      <c r="DVW18" s="108"/>
      <c r="DVX18" s="108"/>
      <c r="DVY18" s="108"/>
      <c r="DVZ18" s="108"/>
      <c r="DWA18" s="108"/>
      <c r="DWB18" s="108"/>
      <c r="DWC18" s="108"/>
      <c r="DWD18" s="108"/>
      <c r="DWE18" s="108"/>
      <c r="DWF18" s="108"/>
      <c r="DWG18" s="108"/>
      <c r="DWH18" s="108"/>
      <c r="DWI18" s="108"/>
      <c r="DWJ18" s="108"/>
      <c r="DWK18" s="108"/>
      <c r="DWL18" s="108"/>
      <c r="DWM18" s="108"/>
      <c r="DWN18" s="108"/>
      <c r="DWO18" s="108"/>
      <c r="DWP18" s="108"/>
      <c r="DWQ18" s="108"/>
      <c r="DWR18" s="108"/>
      <c r="DWS18" s="108"/>
      <c r="DWT18" s="108"/>
      <c r="DWU18" s="108"/>
      <c r="DWV18" s="108"/>
      <c r="DWW18" s="108"/>
      <c r="DWX18" s="108"/>
      <c r="DWY18" s="108"/>
      <c r="DWZ18" s="108"/>
      <c r="DXA18" s="108"/>
      <c r="DXB18" s="108"/>
      <c r="DXC18" s="108"/>
      <c r="DXD18" s="108"/>
      <c r="DXE18" s="108"/>
      <c r="DXF18" s="108"/>
      <c r="DXG18" s="108"/>
      <c r="DXH18" s="108"/>
      <c r="DXI18" s="108"/>
      <c r="DXJ18" s="108"/>
      <c r="DXK18" s="108"/>
      <c r="DXL18" s="108"/>
      <c r="DXM18" s="108"/>
      <c r="DXN18" s="108"/>
      <c r="DXO18" s="108"/>
      <c r="DXP18" s="108"/>
      <c r="DXQ18" s="108"/>
      <c r="DXR18" s="108"/>
      <c r="DXS18" s="108"/>
      <c r="DXT18" s="108"/>
      <c r="DXU18" s="108"/>
      <c r="DXV18" s="108"/>
      <c r="DXW18" s="108"/>
      <c r="DXX18" s="108"/>
      <c r="DXY18" s="108"/>
      <c r="DXZ18" s="108"/>
      <c r="DYA18" s="108"/>
      <c r="DYB18" s="108"/>
      <c r="DYC18" s="108"/>
      <c r="DYD18" s="108"/>
      <c r="DYE18" s="108"/>
      <c r="DYF18" s="108"/>
      <c r="DYG18" s="108"/>
      <c r="DYH18" s="108"/>
      <c r="DYI18" s="108"/>
      <c r="DYJ18" s="108"/>
      <c r="DYK18" s="108"/>
      <c r="DYL18" s="108"/>
      <c r="DYM18" s="108"/>
      <c r="DYN18" s="108"/>
      <c r="DYO18" s="108"/>
      <c r="DYP18" s="108"/>
      <c r="DYQ18" s="108"/>
      <c r="DYR18" s="108"/>
      <c r="DYS18" s="108"/>
      <c r="DYT18" s="108"/>
      <c r="DYU18" s="108"/>
      <c r="DYV18" s="108"/>
      <c r="DYW18" s="108"/>
      <c r="DYX18" s="108"/>
      <c r="DYY18" s="108"/>
      <c r="DYZ18" s="108"/>
      <c r="DZA18" s="108"/>
      <c r="DZB18" s="108"/>
      <c r="DZC18" s="108"/>
      <c r="DZD18" s="108"/>
      <c r="DZE18" s="108"/>
      <c r="DZF18" s="108"/>
      <c r="DZG18" s="108"/>
      <c r="DZH18" s="108"/>
      <c r="DZI18" s="108"/>
      <c r="DZJ18" s="108"/>
      <c r="DZK18" s="108"/>
      <c r="DZL18" s="108"/>
      <c r="DZM18" s="108"/>
      <c r="DZN18" s="108"/>
      <c r="DZO18" s="108"/>
      <c r="DZP18" s="108"/>
      <c r="DZQ18" s="108"/>
      <c r="DZR18" s="108"/>
      <c r="DZS18" s="108"/>
      <c r="DZT18" s="108"/>
      <c r="DZU18" s="108"/>
      <c r="DZV18" s="108"/>
      <c r="DZW18" s="108"/>
      <c r="DZX18" s="108"/>
      <c r="DZY18" s="108"/>
      <c r="DZZ18" s="108"/>
      <c r="EAA18" s="108"/>
      <c r="EAB18" s="108"/>
      <c r="EAC18" s="108"/>
      <c r="EAD18" s="108"/>
      <c r="EAE18" s="108"/>
      <c r="EAF18" s="108"/>
      <c r="EAG18" s="108"/>
      <c r="EAH18" s="108"/>
      <c r="EAI18" s="108"/>
      <c r="EAJ18" s="108"/>
      <c r="EAK18" s="108"/>
      <c r="EAL18" s="108"/>
      <c r="EAM18" s="108"/>
      <c r="EAN18" s="108"/>
      <c r="EAO18" s="108"/>
      <c r="EAP18" s="108"/>
      <c r="EAQ18" s="108"/>
      <c r="EAR18" s="108"/>
      <c r="EAS18" s="108"/>
      <c r="EAT18" s="108"/>
      <c r="EAU18" s="108"/>
      <c r="EAV18" s="108"/>
      <c r="EAW18" s="108"/>
      <c r="EAX18" s="108"/>
      <c r="EAY18" s="108"/>
      <c r="EAZ18" s="108"/>
      <c r="EBA18" s="108"/>
      <c r="EBB18" s="108"/>
      <c r="EBC18" s="108"/>
      <c r="EBD18" s="108"/>
      <c r="EBE18" s="108"/>
      <c r="EBF18" s="108"/>
      <c r="EBG18" s="108"/>
      <c r="EBH18" s="108"/>
      <c r="EBI18" s="108"/>
      <c r="EBJ18" s="108"/>
      <c r="EBK18" s="108"/>
      <c r="EBL18" s="108"/>
      <c r="EBM18" s="108"/>
      <c r="EBN18" s="108"/>
      <c r="EBO18" s="108"/>
      <c r="EBP18" s="108"/>
      <c r="EBQ18" s="108"/>
      <c r="EBR18" s="108"/>
      <c r="EBS18" s="108"/>
      <c r="EBT18" s="108"/>
      <c r="EBU18" s="108"/>
      <c r="EBV18" s="108"/>
      <c r="EBW18" s="108"/>
      <c r="EBX18" s="108"/>
      <c r="EBY18" s="108"/>
      <c r="EBZ18" s="108"/>
      <c r="ECA18" s="108"/>
      <c r="ECB18" s="108"/>
      <c r="ECC18" s="108"/>
      <c r="ECD18" s="108"/>
      <c r="ECE18" s="108"/>
      <c r="ECF18" s="108"/>
      <c r="ECG18" s="108"/>
      <c r="ECH18" s="108"/>
      <c r="ECI18" s="108"/>
      <c r="ECJ18" s="108"/>
      <c r="ECK18" s="108"/>
      <c r="ECL18" s="108"/>
      <c r="ECM18" s="108"/>
      <c r="ECN18" s="108"/>
      <c r="ECO18" s="108"/>
      <c r="ECP18" s="108"/>
      <c r="ECQ18" s="108"/>
      <c r="ECR18" s="108"/>
      <c r="ECS18" s="108"/>
      <c r="ECT18" s="108"/>
      <c r="ECU18" s="108"/>
      <c r="ECV18" s="108"/>
      <c r="ECW18" s="108"/>
      <c r="ECX18" s="108"/>
      <c r="ECY18" s="108"/>
      <c r="ECZ18" s="108"/>
      <c r="EDA18" s="108"/>
      <c r="EDB18" s="108"/>
      <c r="EDC18" s="108"/>
      <c r="EDD18" s="108"/>
      <c r="EDE18" s="108"/>
      <c r="EDF18" s="108"/>
      <c r="EDG18" s="108"/>
      <c r="EDH18" s="108"/>
      <c r="EDI18" s="108"/>
      <c r="EDJ18" s="108"/>
      <c r="EDK18" s="108"/>
      <c r="EDL18" s="108"/>
      <c r="EDM18" s="108"/>
      <c r="EDN18" s="108"/>
      <c r="EDO18" s="108"/>
      <c r="EDP18" s="108"/>
      <c r="EDQ18" s="108"/>
      <c r="EDR18" s="108"/>
      <c r="EDS18" s="108"/>
      <c r="EDT18" s="108"/>
      <c r="EDU18" s="108"/>
      <c r="EDV18" s="108"/>
      <c r="EDW18" s="108"/>
      <c r="EDX18" s="108"/>
      <c r="EDY18" s="108"/>
      <c r="EDZ18" s="108"/>
      <c r="EEA18" s="108"/>
      <c r="EEB18" s="108"/>
      <c r="EEC18" s="108"/>
      <c r="EED18" s="108"/>
      <c r="EEE18" s="108"/>
      <c r="EEF18" s="108"/>
      <c r="EEG18" s="108"/>
      <c r="EEH18" s="108"/>
      <c r="EEI18" s="108"/>
      <c r="EEJ18" s="108"/>
      <c r="EEK18" s="108"/>
      <c r="EEL18" s="108"/>
      <c r="EEM18" s="108"/>
      <c r="EEN18" s="108"/>
      <c r="EEO18" s="108"/>
      <c r="EEP18" s="108"/>
      <c r="EEQ18" s="108"/>
      <c r="EER18" s="108"/>
      <c r="EES18" s="108"/>
      <c r="EET18" s="108"/>
      <c r="EEU18" s="108"/>
      <c r="EEV18" s="108"/>
      <c r="EEW18" s="108"/>
      <c r="EEX18" s="108"/>
      <c r="EEY18" s="108"/>
      <c r="EEZ18" s="108"/>
      <c r="EFA18" s="108"/>
      <c r="EFB18" s="108"/>
      <c r="EFC18" s="108"/>
      <c r="EFD18" s="108"/>
      <c r="EFE18" s="108"/>
      <c r="EFF18" s="108"/>
      <c r="EFG18" s="108"/>
      <c r="EFH18" s="108"/>
      <c r="EFI18" s="108"/>
      <c r="EFJ18" s="108"/>
      <c r="EFK18" s="108"/>
      <c r="EFL18" s="108"/>
      <c r="EFM18" s="108"/>
      <c r="EFN18" s="108"/>
      <c r="EFO18" s="108"/>
      <c r="EFP18" s="108"/>
      <c r="EFQ18" s="108"/>
      <c r="EFR18" s="108"/>
      <c r="EFS18" s="108"/>
      <c r="EFT18" s="108"/>
      <c r="EFU18" s="108"/>
      <c r="EFV18" s="108"/>
      <c r="EFW18" s="108"/>
      <c r="EFX18" s="108"/>
      <c r="EFY18" s="108"/>
      <c r="EFZ18" s="108"/>
      <c r="EGA18" s="108"/>
      <c r="EGB18" s="108"/>
      <c r="EGC18" s="108"/>
      <c r="EGD18" s="108"/>
      <c r="EGE18" s="108"/>
      <c r="EGF18" s="108"/>
      <c r="EGG18" s="108"/>
      <c r="EGH18" s="108"/>
      <c r="EGI18" s="108"/>
      <c r="EGJ18" s="108"/>
      <c r="EGK18" s="108"/>
      <c r="EGL18" s="108"/>
      <c r="EGM18" s="108"/>
      <c r="EGN18" s="108"/>
      <c r="EGO18" s="108"/>
      <c r="EGP18" s="108"/>
      <c r="EGQ18" s="108"/>
      <c r="EGR18" s="108"/>
      <c r="EGS18" s="108"/>
      <c r="EGT18" s="108"/>
      <c r="EGU18" s="108"/>
      <c r="EGV18" s="108"/>
      <c r="EGW18" s="108"/>
      <c r="EGX18" s="108"/>
      <c r="EGY18" s="108"/>
      <c r="EGZ18" s="108"/>
      <c r="EHA18" s="108"/>
      <c r="EHB18" s="108"/>
      <c r="EHC18" s="108"/>
      <c r="EHD18" s="108"/>
      <c r="EHE18" s="108"/>
      <c r="EHF18" s="108"/>
      <c r="EHG18" s="108"/>
      <c r="EHH18" s="108"/>
      <c r="EHI18" s="108"/>
      <c r="EHJ18" s="108"/>
      <c r="EHK18" s="108"/>
      <c r="EHL18" s="108"/>
      <c r="EHM18" s="108"/>
      <c r="EHN18" s="108"/>
      <c r="EHO18" s="108"/>
      <c r="EHP18" s="108"/>
      <c r="EHQ18" s="108"/>
      <c r="EHR18" s="108"/>
      <c r="EHS18" s="108"/>
      <c r="EHT18" s="108"/>
      <c r="EHU18" s="108"/>
      <c r="EHV18" s="108"/>
      <c r="EHW18" s="108"/>
      <c r="EHX18" s="108"/>
      <c r="EHY18" s="108"/>
      <c r="EHZ18" s="108"/>
      <c r="EIA18" s="108"/>
      <c r="EIB18" s="108"/>
      <c r="EIC18" s="108"/>
      <c r="EID18" s="108"/>
      <c r="EIE18" s="108"/>
      <c r="EIF18" s="108"/>
      <c r="EIG18" s="108"/>
      <c r="EIH18" s="108"/>
      <c r="EII18" s="108"/>
      <c r="EIJ18" s="108"/>
      <c r="EIK18" s="108"/>
      <c r="EIL18" s="108"/>
      <c r="EIM18" s="108"/>
      <c r="EIN18" s="108"/>
      <c r="EIO18" s="108"/>
      <c r="EIP18" s="108"/>
      <c r="EIQ18" s="108"/>
      <c r="EIR18" s="108"/>
      <c r="EIS18" s="108"/>
      <c r="EIT18" s="108"/>
      <c r="EIU18" s="108"/>
      <c r="EIV18" s="108"/>
      <c r="EIW18" s="108"/>
      <c r="EIX18" s="108"/>
      <c r="EIY18" s="108"/>
      <c r="EIZ18" s="108"/>
      <c r="EJA18" s="108"/>
      <c r="EJB18" s="108"/>
      <c r="EJC18" s="108"/>
      <c r="EJD18" s="108"/>
      <c r="EJE18" s="108"/>
      <c r="EJF18" s="108"/>
      <c r="EJG18" s="108"/>
      <c r="EJH18" s="108"/>
      <c r="EJI18" s="108"/>
      <c r="EJJ18" s="108"/>
      <c r="EJK18" s="108"/>
      <c r="EJL18" s="108"/>
      <c r="EJM18" s="108"/>
      <c r="EJN18" s="108"/>
      <c r="EJO18" s="108"/>
      <c r="EJP18" s="108"/>
      <c r="EJQ18" s="108"/>
      <c r="EJR18" s="108"/>
      <c r="EJS18" s="108"/>
      <c r="EJT18" s="108"/>
      <c r="EJU18" s="108"/>
      <c r="EJV18" s="108"/>
      <c r="EJW18" s="108"/>
      <c r="EJX18" s="108"/>
      <c r="EJY18" s="108"/>
      <c r="EJZ18" s="108"/>
      <c r="EKA18" s="108"/>
      <c r="EKB18" s="108"/>
      <c r="EKC18" s="108"/>
      <c r="EKD18" s="108"/>
      <c r="EKE18" s="108"/>
      <c r="EKF18" s="108"/>
      <c r="EKG18" s="108"/>
      <c r="EKH18" s="108"/>
      <c r="EKI18" s="108"/>
      <c r="EKJ18" s="108"/>
      <c r="EKK18" s="108"/>
      <c r="EKL18" s="108"/>
      <c r="EKM18" s="108"/>
      <c r="EKN18" s="108"/>
      <c r="EKO18" s="108"/>
      <c r="EKP18" s="108"/>
      <c r="EKQ18" s="108"/>
      <c r="EKR18" s="108"/>
      <c r="EKS18" s="108"/>
      <c r="EKT18" s="108"/>
      <c r="EKU18" s="108"/>
      <c r="EKV18" s="108"/>
      <c r="EKW18" s="108"/>
      <c r="EKX18" s="108"/>
      <c r="EKY18" s="108"/>
      <c r="EKZ18" s="108"/>
      <c r="ELA18" s="108"/>
      <c r="ELB18" s="108"/>
      <c r="ELC18" s="108"/>
      <c r="ELD18" s="108"/>
      <c r="ELE18" s="108"/>
      <c r="ELF18" s="108"/>
      <c r="ELG18" s="108"/>
      <c r="ELH18" s="108"/>
      <c r="ELI18" s="108"/>
      <c r="ELJ18" s="108"/>
      <c r="ELK18" s="108"/>
      <c r="ELL18" s="108"/>
      <c r="ELM18" s="108"/>
      <c r="ELN18" s="108"/>
      <c r="ELO18" s="108"/>
      <c r="ELP18" s="108"/>
      <c r="ELQ18" s="108"/>
      <c r="ELR18" s="108"/>
      <c r="ELS18" s="108"/>
      <c r="ELT18" s="108"/>
      <c r="ELU18" s="108"/>
      <c r="ELV18" s="108"/>
      <c r="ELW18" s="108"/>
      <c r="ELX18" s="108"/>
      <c r="ELY18" s="108"/>
      <c r="ELZ18" s="108"/>
      <c r="EMA18" s="108"/>
      <c r="EMB18" s="108"/>
      <c r="EMC18" s="108"/>
      <c r="EMD18" s="108"/>
      <c r="EME18" s="108"/>
      <c r="EMF18" s="108"/>
      <c r="EMG18" s="108"/>
      <c r="EMH18" s="108"/>
      <c r="EMI18" s="108"/>
      <c r="EMJ18" s="108"/>
      <c r="EMK18" s="108"/>
      <c r="EML18" s="108"/>
      <c r="EMM18" s="108"/>
      <c r="EMN18" s="108"/>
      <c r="EMO18" s="108"/>
      <c r="EMP18" s="108"/>
      <c r="EMQ18" s="108"/>
      <c r="EMR18" s="108"/>
      <c r="EMS18" s="108"/>
      <c r="EMT18" s="108"/>
      <c r="EMU18" s="108"/>
      <c r="EMV18" s="108"/>
      <c r="EMW18" s="108"/>
      <c r="EMX18" s="108"/>
      <c r="EMY18" s="108"/>
      <c r="EMZ18" s="108"/>
      <c r="ENA18" s="108"/>
      <c r="ENB18" s="108"/>
      <c r="ENC18" s="108"/>
      <c r="END18" s="108"/>
      <c r="ENE18" s="108"/>
      <c r="ENF18" s="108"/>
      <c r="ENG18" s="108"/>
      <c r="ENH18" s="108"/>
      <c r="ENI18" s="108"/>
      <c r="ENJ18" s="108"/>
      <c r="ENK18" s="108"/>
      <c r="ENL18" s="108"/>
      <c r="ENM18" s="108"/>
      <c r="ENN18" s="108"/>
      <c r="ENO18" s="108"/>
      <c r="ENP18" s="108"/>
      <c r="ENQ18" s="108"/>
      <c r="ENR18" s="108"/>
      <c r="ENS18" s="108"/>
      <c r="ENT18" s="108"/>
      <c r="ENU18" s="108"/>
      <c r="ENV18" s="108"/>
      <c r="ENW18" s="108"/>
      <c r="ENX18" s="108"/>
      <c r="ENY18" s="108"/>
      <c r="ENZ18" s="108"/>
      <c r="EOA18" s="108"/>
      <c r="EOB18" s="108"/>
      <c r="EOC18" s="108"/>
      <c r="EOD18" s="108"/>
      <c r="EOE18" s="108"/>
      <c r="EOF18" s="108"/>
      <c r="EOG18" s="108"/>
      <c r="EOH18" s="108"/>
      <c r="EOI18" s="108"/>
      <c r="EOJ18" s="108"/>
      <c r="EOK18" s="108"/>
      <c r="EOL18" s="108"/>
      <c r="EOM18" s="108"/>
      <c r="EON18" s="108"/>
      <c r="EOO18" s="108"/>
      <c r="EOP18" s="108"/>
      <c r="EOQ18" s="108"/>
      <c r="EOR18" s="108"/>
      <c r="EOS18" s="108"/>
      <c r="EOT18" s="108"/>
      <c r="EOU18" s="108"/>
      <c r="EOV18" s="108"/>
      <c r="EOW18" s="108"/>
      <c r="EOX18" s="108"/>
      <c r="EOY18" s="108"/>
      <c r="EOZ18" s="108"/>
      <c r="EPA18" s="108"/>
      <c r="EPB18" s="108"/>
      <c r="EPC18" s="108"/>
      <c r="EPD18" s="108"/>
      <c r="EPE18" s="108"/>
      <c r="EPF18" s="108"/>
      <c r="EPG18" s="108"/>
      <c r="EPH18" s="108"/>
      <c r="EPI18" s="108"/>
      <c r="EPJ18" s="108"/>
      <c r="EPK18" s="108"/>
      <c r="EPL18" s="108"/>
      <c r="EPM18" s="108"/>
      <c r="EPN18" s="108"/>
      <c r="EPO18" s="108"/>
      <c r="EPP18" s="108"/>
      <c r="EPQ18" s="108"/>
      <c r="EPR18" s="108"/>
      <c r="EPS18" s="108"/>
      <c r="EPT18" s="108"/>
      <c r="EPU18" s="108"/>
      <c r="EPV18" s="108"/>
      <c r="EPW18" s="108"/>
      <c r="EPX18" s="108"/>
      <c r="EPY18" s="108"/>
      <c r="EPZ18" s="108"/>
      <c r="EQA18" s="108"/>
      <c r="EQB18" s="108"/>
      <c r="EQC18" s="108"/>
      <c r="EQD18" s="108"/>
      <c r="EQE18" s="108"/>
      <c r="EQF18" s="108"/>
      <c r="EQG18" s="108"/>
      <c r="EQH18" s="108"/>
      <c r="EQI18" s="108"/>
      <c r="EQJ18" s="108"/>
      <c r="EQK18" s="108"/>
      <c r="EQL18" s="108"/>
      <c r="EQM18" s="108"/>
      <c r="EQN18" s="108"/>
      <c r="EQO18" s="108"/>
      <c r="EQP18" s="108"/>
      <c r="EQQ18" s="108"/>
      <c r="EQR18" s="108"/>
      <c r="EQS18" s="108"/>
      <c r="EQT18" s="108"/>
      <c r="EQU18" s="108"/>
      <c r="EQV18" s="108"/>
      <c r="EQW18" s="108"/>
      <c r="EQX18" s="108"/>
      <c r="EQY18" s="108"/>
      <c r="EQZ18" s="108"/>
      <c r="ERA18" s="108"/>
      <c r="ERB18" s="108"/>
      <c r="ERC18" s="108"/>
      <c r="ERD18" s="108"/>
      <c r="ERE18" s="108"/>
      <c r="ERF18" s="108"/>
      <c r="ERG18" s="108"/>
      <c r="ERH18" s="108"/>
      <c r="ERI18" s="108"/>
      <c r="ERJ18" s="108"/>
      <c r="ERK18" s="108"/>
      <c r="ERL18" s="108"/>
      <c r="ERM18" s="108"/>
      <c r="ERN18" s="108"/>
      <c r="ERO18" s="108"/>
      <c r="ERP18" s="108"/>
      <c r="ERQ18" s="108"/>
      <c r="ERR18" s="108"/>
      <c r="ERS18" s="108"/>
      <c r="ERT18" s="108"/>
      <c r="ERU18" s="108"/>
      <c r="ERV18" s="108"/>
      <c r="ERW18" s="108"/>
      <c r="ERX18" s="108"/>
      <c r="ERY18" s="108"/>
      <c r="ERZ18" s="108"/>
      <c r="ESA18" s="108"/>
      <c r="ESB18" s="108"/>
      <c r="ESC18" s="108"/>
      <c r="ESD18" s="108"/>
      <c r="ESE18" s="108"/>
      <c r="ESF18" s="108"/>
      <c r="ESG18" s="108"/>
      <c r="ESH18" s="108"/>
      <c r="ESI18" s="108"/>
      <c r="ESJ18" s="108"/>
      <c r="ESK18" s="108"/>
      <c r="ESL18" s="108"/>
      <c r="ESM18" s="108"/>
      <c r="ESN18" s="108"/>
      <c r="ESO18" s="108"/>
      <c r="ESP18" s="108"/>
      <c r="ESQ18" s="108"/>
      <c r="ESR18" s="108"/>
      <c r="ESS18" s="108"/>
      <c r="EST18" s="108"/>
      <c r="ESU18" s="108"/>
      <c r="ESV18" s="108"/>
      <c r="ESW18" s="108"/>
      <c r="ESX18" s="108"/>
      <c r="ESY18" s="108"/>
      <c r="ESZ18" s="108"/>
      <c r="ETA18" s="108"/>
      <c r="ETB18" s="108"/>
      <c r="ETC18" s="108"/>
      <c r="ETD18" s="108"/>
      <c r="ETE18" s="108"/>
      <c r="ETF18" s="108"/>
      <c r="ETG18" s="108"/>
      <c r="ETH18" s="108"/>
      <c r="ETI18" s="108"/>
      <c r="ETJ18" s="108"/>
      <c r="ETK18" s="108"/>
      <c r="ETL18" s="108"/>
      <c r="ETM18" s="108"/>
      <c r="ETN18" s="108"/>
      <c r="ETO18" s="108"/>
      <c r="ETP18" s="108"/>
      <c r="ETQ18" s="108"/>
      <c r="ETR18" s="108"/>
      <c r="ETS18" s="108"/>
      <c r="ETT18" s="108"/>
      <c r="ETU18" s="108"/>
      <c r="ETV18" s="108"/>
      <c r="ETW18" s="108"/>
      <c r="ETX18" s="108"/>
      <c r="ETY18" s="108"/>
      <c r="ETZ18" s="108"/>
      <c r="EUA18" s="108"/>
      <c r="EUB18" s="108"/>
      <c r="EUC18" s="108"/>
      <c r="EUD18" s="108"/>
      <c r="EUE18" s="108"/>
      <c r="EUF18" s="108"/>
      <c r="EUG18" s="108"/>
      <c r="EUH18" s="108"/>
      <c r="EUI18" s="108"/>
      <c r="EUJ18" s="108"/>
      <c r="EUK18" s="108"/>
      <c r="EUL18" s="108"/>
      <c r="EUM18" s="108"/>
      <c r="EUN18" s="108"/>
      <c r="EUO18" s="108"/>
      <c r="EUP18" s="108"/>
      <c r="EUQ18" s="108"/>
      <c r="EUR18" s="108"/>
      <c r="EUS18" s="108"/>
      <c r="EUT18" s="108"/>
      <c r="EUU18" s="108"/>
      <c r="EUV18" s="108"/>
      <c r="EUW18" s="108"/>
      <c r="EUX18" s="108"/>
      <c r="EUY18" s="108"/>
      <c r="EUZ18" s="108"/>
      <c r="EVA18" s="108"/>
      <c r="EVB18" s="108"/>
      <c r="EVC18" s="108"/>
      <c r="EVD18" s="108"/>
      <c r="EVE18" s="108"/>
      <c r="EVF18" s="108"/>
      <c r="EVG18" s="108"/>
      <c r="EVH18" s="108"/>
      <c r="EVI18" s="108"/>
      <c r="EVJ18" s="108"/>
      <c r="EVK18" s="108"/>
      <c r="EVL18" s="108"/>
      <c r="EVM18" s="108"/>
      <c r="EVN18" s="108"/>
      <c r="EVO18" s="108"/>
      <c r="EVP18" s="108"/>
      <c r="EVQ18" s="108"/>
      <c r="EVR18" s="108"/>
      <c r="EVS18" s="108"/>
      <c r="EVT18" s="108"/>
      <c r="EVU18" s="108"/>
      <c r="EVV18" s="108"/>
      <c r="EVW18" s="108"/>
      <c r="EVX18" s="108"/>
      <c r="EVY18" s="108"/>
      <c r="EVZ18" s="108"/>
      <c r="EWA18" s="108"/>
      <c r="EWB18" s="108"/>
      <c r="EWC18" s="108"/>
      <c r="EWD18" s="108"/>
      <c r="EWE18" s="108"/>
      <c r="EWF18" s="108"/>
      <c r="EWG18" s="108"/>
      <c r="EWH18" s="108"/>
      <c r="EWI18" s="108"/>
      <c r="EWJ18" s="108"/>
      <c r="EWK18" s="108"/>
      <c r="EWL18" s="108"/>
      <c r="EWM18" s="108"/>
      <c r="EWN18" s="108"/>
      <c r="EWO18" s="108"/>
      <c r="EWP18" s="108"/>
      <c r="EWQ18" s="108"/>
      <c r="EWR18" s="108"/>
      <c r="EWS18" s="108"/>
      <c r="EWT18" s="108"/>
      <c r="EWU18" s="108"/>
      <c r="EWV18" s="108"/>
      <c r="EWW18" s="108"/>
      <c r="EWX18" s="108"/>
      <c r="EWY18" s="108"/>
      <c r="EWZ18" s="108"/>
      <c r="EXA18" s="108"/>
      <c r="EXB18" s="108"/>
      <c r="EXC18" s="108"/>
      <c r="EXD18" s="108"/>
      <c r="EXE18" s="108"/>
      <c r="EXF18" s="108"/>
      <c r="EXG18" s="108"/>
      <c r="EXH18" s="108"/>
      <c r="EXI18" s="108"/>
      <c r="EXJ18" s="108"/>
      <c r="EXK18" s="108"/>
      <c r="EXL18" s="108"/>
      <c r="EXM18" s="108"/>
      <c r="EXN18" s="108"/>
      <c r="EXO18" s="108"/>
      <c r="EXP18" s="108"/>
      <c r="EXQ18" s="108"/>
      <c r="EXR18" s="108"/>
      <c r="EXS18" s="108"/>
      <c r="EXT18" s="108"/>
      <c r="EXU18" s="108"/>
      <c r="EXV18" s="108"/>
      <c r="EXW18" s="108"/>
      <c r="EXX18" s="108"/>
      <c r="EXY18" s="108"/>
      <c r="EXZ18" s="108"/>
      <c r="EYA18" s="108"/>
      <c r="EYB18" s="108"/>
      <c r="EYC18" s="108"/>
      <c r="EYD18" s="108"/>
      <c r="EYE18" s="108"/>
      <c r="EYF18" s="108"/>
      <c r="EYG18" s="108"/>
      <c r="EYH18" s="108"/>
      <c r="EYI18" s="108"/>
      <c r="EYJ18" s="108"/>
      <c r="EYK18" s="108"/>
      <c r="EYL18" s="108"/>
      <c r="EYM18" s="108"/>
      <c r="EYN18" s="108"/>
      <c r="EYO18" s="108"/>
      <c r="EYP18" s="108"/>
      <c r="EYQ18" s="108"/>
      <c r="EYR18" s="108"/>
      <c r="EYS18" s="108"/>
      <c r="EYT18" s="108"/>
      <c r="EYU18" s="108"/>
      <c r="EYV18" s="108"/>
      <c r="EYW18" s="108"/>
      <c r="EYX18" s="108"/>
      <c r="EYY18" s="108"/>
      <c r="EYZ18" s="108"/>
      <c r="EZA18" s="108"/>
      <c r="EZB18" s="108"/>
      <c r="EZC18" s="108"/>
      <c r="EZD18" s="108"/>
      <c r="EZE18" s="108"/>
      <c r="EZF18" s="108"/>
      <c r="EZG18" s="108"/>
      <c r="EZH18" s="108"/>
      <c r="EZI18" s="108"/>
      <c r="EZJ18" s="108"/>
      <c r="EZK18" s="108"/>
      <c r="EZL18" s="108"/>
      <c r="EZM18" s="108"/>
      <c r="EZN18" s="108"/>
      <c r="EZO18" s="108"/>
      <c r="EZP18" s="108"/>
      <c r="EZQ18" s="108"/>
      <c r="EZR18" s="108"/>
      <c r="EZS18" s="108"/>
      <c r="EZT18" s="108"/>
      <c r="EZU18" s="108"/>
      <c r="EZV18" s="108"/>
      <c r="EZW18" s="108"/>
      <c r="EZX18" s="108"/>
      <c r="EZY18" s="108"/>
      <c r="EZZ18" s="108"/>
      <c r="FAA18" s="108"/>
      <c r="FAB18" s="108"/>
      <c r="FAC18" s="108"/>
      <c r="FAD18" s="108"/>
      <c r="FAE18" s="108"/>
      <c r="FAF18" s="108"/>
      <c r="FAG18" s="108"/>
      <c r="FAH18" s="108"/>
      <c r="FAI18" s="108"/>
      <c r="FAJ18" s="108"/>
      <c r="FAK18" s="108"/>
      <c r="FAL18" s="108"/>
      <c r="FAM18" s="108"/>
      <c r="FAN18" s="108"/>
      <c r="FAO18" s="108"/>
      <c r="FAP18" s="108"/>
      <c r="FAQ18" s="108"/>
      <c r="FAR18" s="108"/>
      <c r="FAS18" s="108"/>
      <c r="FAT18" s="108"/>
      <c r="FAU18" s="108"/>
      <c r="FAV18" s="108"/>
      <c r="FAW18" s="108"/>
      <c r="FAX18" s="108"/>
      <c r="FAY18" s="108"/>
      <c r="FAZ18" s="108"/>
      <c r="FBA18" s="108"/>
      <c r="FBB18" s="108"/>
      <c r="FBC18" s="108"/>
      <c r="FBD18" s="108"/>
      <c r="FBE18" s="108"/>
      <c r="FBF18" s="108"/>
      <c r="FBG18" s="108"/>
      <c r="FBH18" s="108"/>
      <c r="FBI18" s="108"/>
      <c r="FBJ18" s="108"/>
      <c r="FBK18" s="108"/>
      <c r="FBL18" s="108"/>
      <c r="FBM18" s="108"/>
      <c r="FBN18" s="108"/>
      <c r="FBO18" s="108"/>
      <c r="FBP18" s="108"/>
      <c r="FBQ18" s="108"/>
      <c r="FBR18" s="108"/>
      <c r="FBS18" s="108"/>
      <c r="FBT18" s="108"/>
      <c r="FBU18" s="108"/>
      <c r="FBV18" s="108"/>
      <c r="FBW18" s="108"/>
      <c r="FBX18" s="108"/>
      <c r="FBY18" s="108"/>
      <c r="FBZ18" s="108"/>
      <c r="FCA18" s="108"/>
      <c r="FCB18" s="108"/>
      <c r="FCC18" s="108"/>
      <c r="FCD18" s="108"/>
      <c r="FCE18" s="108"/>
      <c r="FCF18" s="108"/>
      <c r="FCG18" s="108"/>
      <c r="FCH18" s="108"/>
      <c r="FCI18" s="108"/>
      <c r="FCJ18" s="108"/>
      <c r="FCK18" s="108"/>
      <c r="FCL18" s="108"/>
      <c r="FCM18" s="108"/>
      <c r="FCN18" s="108"/>
      <c r="FCO18" s="108"/>
      <c r="FCP18" s="108"/>
      <c r="FCQ18" s="108"/>
      <c r="FCR18" s="108"/>
      <c r="FCS18" s="108"/>
      <c r="FCT18" s="108"/>
      <c r="FCU18" s="108"/>
      <c r="FCV18" s="108"/>
      <c r="FCW18" s="108"/>
      <c r="FCX18" s="108"/>
      <c r="FCY18" s="108"/>
      <c r="FCZ18" s="108"/>
      <c r="FDA18" s="108"/>
      <c r="FDB18" s="108"/>
      <c r="FDC18" s="108"/>
      <c r="FDD18" s="108"/>
      <c r="FDE18" s="108"/>
      <c r="FDF18" s="108"/>
      <c r="FDG18" s="108"/>
      <c r="FDH18" s="108"/>
      <c r="FDI18" s="108"/>
      <c r="FDJ18" s="108"/>
      <c r="FDK18" s="108"/>
      <c r="FDL18" s="108"/>
      <c r="FDM18" s="108"/>
      <c r="FDN18" s="108"/>
      <c r="FDO18" s="108"/>
      <c r="FDP18" s="108"/>
      <c r="FDQ18" s="108"/>
      <c r="FDR18" s="108"/>
      <c r="FDS18" s="108"/>
      <c r="FDT18" s="108"/>
      <c r="FDU18" s="108"/>
      <c r="FDV18" s="108"/>
      <c r="FDW18" s="108"/>
      <c r="FDX18" s="108"/>
      <c r="FDY18" s="108"/>
      <c r="FDZ18" s="108"/>
      <c r="FEA18" s="108"/>
      <c r="FEB18" s="108"/>
      <c r="FEC18" s="108"/>
      <c r="FED18" s="108"/>
      <c r="FEE18" s="108"/>
      <c r="FEF18" s="108"/>
      <c r="FEG18" s="108"/>
      <c r="FEH18" s="108"/>
      <c r="FEI18" s="108"/>
      <c r="FEJ18" s="108"/>
      <c r="FEK18" s="108"/>
      <c r="FEL18" s="108"/>
      <c r="FEM18" s="108"/>
      <c r="FEN18" s="108"/>
      <c r="FEO18" s="108"/>
      <c r="FEP18" s="108"/>
      <c r="FEQ18" s="108"/>
      <c r="FER18" s="108"/>
      <c r="FES18" s="108"/>
      <c r="FET18" s="108"/>
      <c r="FEU18" s="108"/>
      <c r="FEV18" s="108"/>
      <c r="FEW18" s="108"/>
      <c r="FEX18" s="108"/>
      <c r="FEY18" s="108"/>
      <c r="FEZ18" s="108"/>
      <c r="FFA18" s="108"/>
      <c r="FFB18" s="108"/>
      <c r="FFC18" s="108"/>
      <c r="FFD18" s="108"/>
      <c r="FFE18" s="108"/>
      <c r="FFF18" s="108"/>
      <c r="FFG18" s="108"/>
      <c r="FFH18" s="108"/>
      <c r="FFI18" s="108"/>
      <c r="FFJ18" s="108"/>
      <c r="FFK18" s="108"/>
      <c r="FFL18" s="108"/>
      <c r="FFM18" s="108"/>
      <c r="FFN18" s="108"/>
      <c r="FFO18" s="108"/>
      <c r="FFP18" s="108"/>
      <c r="FFQ18" s="108"/>
      <c r="FFR18" s="108"/>
      <c r="FFS18" s="108"/>
      <c r="FFT18" s="108"/>
      <c r="FFU18" s="108"/>
      <c r="FFV18" s="108"/>
      <c r="FFW18" s="108"/>
      <c r="FFX18" s="108"/>
      <c r="FFY18" s="108"/>
      <c r="FFZ18" s="108"/>
      <c r="FGA18" s="108"/>
      <c r="FGB18" s="108"/>
      <c r="FGC18" s="108"/>
      <c r="FGD18" s="108"/>
      <c r="FGE18" s="108"/>
      <c r="FGF18" s="108"/>
      <c r="FGG18" s="108"/>
      <c r="FGH18" s="108"/>
      <c r="FGI18" s="108"/>
      <c r="FGJ18" s="108"/>
      <c r="FGK18" s="108"/>
      <c r="FGL18" s="108"/>
      <c r="FGM18" s="108"/>
      <c r="FGN18" s="108"/>
      <c r="FGO18" s="108"/>
      <c r="FGP18" s="108"/>
      <c r="FGQ18" s="108"/>
      <c r="FGR18" s="108"/>
      <c r="FGS18" s="108"/>
      <c r="FGT18" s="108"/>
      <c r="FGU18" s="108"/>
      <c r="FGV18" s="108"/>
      <c r="FGW18" s="108"/>
      <c r="FGX18" s="108"/>
      <c r="FGY18" s="108"/>
      <c r="FGZ18" s="108"/>
      <c r="FHA18" s="108"/>
      <c r="FHB18" s="108"/>
      <c r="FHC18" s="108"/>
      <c r="FHD18" s="108"/>
      <c r="FHE18" s="108"/>
      <c r="FHF18" s="108"/>
      <c r="FHG18" s="108"/>
      <c r="FHH18" s="108"/>
      <c r="FHI18" s="108"/>
      <c r="FHJ18" s="108"/>
      <c r="FHK18" s="108"/>
      <c r="FHL18" s="108"/>
      <c r="FHM18" s="108"/>
      <c r="FHN18" s="108"/>
      <c r="FHO18" s="108"/>
      <c r="FHP18" s="108"/>
      <c r="FHQ18" s="108"/>
      <c r="FHR18" s="108"/>
      <c r="FHS18" s="108"/>
      <c r="FHT18" s="108"/>
      <c r="FHU18" s="108"/>
      <c r="FHV18" s="108"/>
      <c r="FHW18" s="108"/>
      <c r="FHX18" s="108"/>
      <c r="FHY18" s="108"/>
      <c r="FHZ18" s="108"/>
      <c r="FIA18" s="108"/>
      <c r="FIB18" s="108"/>
      <c r="FIC18" s="108"/>
      <c r="FID18" s="108"/>
      <c r="FIE18" s="108"/>
      <c r="FIF18" s="108"/>
      <c r="FIG18" s="108"/>
      <c r="FIH18" s="108"/>
      <c r="FII18" s="108"/>
      <c r="FIJ18" s="108"/>
      <c r="FIK18" s="108"/>
      <c r="FIL18" s="108"/>
      <c r="FIM18" s="108"/>
      <c r="FIN18" s="108"/>
      <c r="FIO18" s="108"/>
      <c r="FIP18" s="108"/>
      <c r="FIQ18" s="108"/>
      <c r="FIR18" s="108"/>
      <c r="FIS18" s="108"/>
      <c r="FIT18" s="108"/>
      <c r="FIU18" s="108"/>
      <c r="FIV18" s="108"/>
      <c r="FIW18" s="108"/>
      <c r="FIX18" s="108"/>
      <c r="FIY18" s="108"/>
      <c r="FIZ18" s="108"/>
      <c r="FJA18" s="108"/>
      <c r="FJB18" s="108"/>
      <c r="FJC18" s="108"/>
      <c r="FJD18" s="108"/>
      <c r="FJE18" s="108"/>
      <c r="FJF18" s="108"/>
      <c r="FJG18" s="108"/>
      <c r="FJH18" s="108"/>
      <c r="FJI18" s="108"/>
      <c r="FJJ18" s="108"/>
      <c r="FJK18" s="108"/>
      <c r="FJL18" s="108"/>
      <c r="FJM18" s="108"/>
      <c r="FJN18" s="108"/>
      <c r="FJO18" s="108"/>
      <c r="FJP18" s="108"/>
      <c r="FJQ18" s="108"/>
      <c r="FJR18" s="108"/>
      <c r="FJS18" s="108"/>
      <c r="FJT18" s="108"/>
      <c r="FJU18" s="108"/>
      <c r="FJV18" s="108"/>
      <c r="FJW18" s="108"/>
      <c r="FJX18" s="108"/>
      <c r="FJY18" s="108"/>
      <c r="FJZ18" s="108"/>
      <c r="FKA18" s="108"/>
      <c r="FKB18" s="108"/>
      <c r="FKC18" s="108"/>
      <c r="FKD18" s="108"/>
      <c r="FKE18" s="108"/>
      <c r="FKF18" s="108"/>
      <c r="FKG18" s="108"/>
      <c r="FKH18" s="108"/>
      <c r="FKI18" s="108"/>
      <c r="FKJ18" s="108"/>
      <c r="FKK18" s="108"/>
      <c r="FKL18" s="108"/>
      <c r="FKM18" s="108"/>
      <c r="FKN18" s="108"/>
      <c r="FKO18" s="108"/>
      <c r="FKP18" s="108"/>
      <c r="FKQ18" s="108"/>
      <c r="FKR18" s="108"/>
      <c r="FKS18" s="108"/>
      <c r="FKT18" s="108"/>
      <c r="FKU18" s="108"/>
      <c r="FKV18" s="108"/>
      <c r="FKW18" s="108"/>
      <c r="FKX18" s="108"/>
      <c r="FKY18" s="108"/>
      <c r="FKZ18" s="108"/>
      <c r="FLA18" s="108"/>
      <c r="FLB18" s="108"/>
      <c r="FLC18" s="108"/>
      <c r="FLD18" s="108"/>
      <c r="FLE18" s="108"/>
      <c r="FLF18" s="108"/>
      <c r="FLG18" s="108"/>
      <c r="FLH18" s="108"/>
      <c r="FLI18" s="108"/>
      <c r="FLJ18" s="108"/>
      <c r="FLK18" s="108"/>
      <c r="FLL18" s="108"/>
      <c r="FLM18" s="108"/>
      <c r="FLN18" s="108"/>
      <c r="FLO18" s="108"/>
      <c r="FLP18" s="108"/>
      <c r="FLQ18" s="108"/>
      <c r="FLR18" s="108"/>
      <c r="FLS18" s="108"/>
      <c r="FLT18" s="108"/>
      <c r="FLU18" s="108"/>
      <c r="FLV18" s="108"/>
      <c r="FLW18" s="108"/>
      <c r="FLX18" s="108"/>
      <c r="FLY18" s="108"/>
      <c r="FLZ18" s="108"/>
      <c r="FMA18" s="108"/>
      <c r="FMB18" s="108"/>
      <c r="FMC18" s="108"/>
      <c r="FMD18" s="108"/>
      <c r="FME18" s="108"/>
      <c r="FMF18" s="108"/>
      <c r="FMG18" s="108"/>
      <c r="FMH18" s="108"/>
      <c r="FMI18" s="108"/>
      <c r="FMJ18" s="108"/>
      <c r="FMK18" s="108"/>
      <c r="FML18" s="108"/>
      <c r="FMM18" s="108"/>
      <c r="FMN18" s="108"/>
      <c r="FMO18" s="108"/>
      <c r="FMP18" s="108"/>
      <c r="FMQ18" s="108"/>
      <c r="FMR18" s="108"/>
      <c r="FMS18" s="108"/>
      <c r="FMT18" s="108"/>
      <c r="FMU18" s="108"/>
      <c r="FMV18" s="108"/>
      <c r="FMW18" s="108"/>
      <c r="FMX18" s="108"/>
      <c r="FMY18" s="108"/>
      <c r="FMZ18" s="108"/>
      <c r="FNA18" s="108"/>
      <c r="FNB18" s="108"/>
      <c r="FNC18" s="108"/>
      <c r="FND18" s="108"/>
      <c r="FNE18" s="108"/>
      <c r="FNF18" s="108"/>
      <c r="FNG18" s="108"/>
      <c r="FNH18" s="108"/>
      <c r="FNI18" s="108"/>
      <c r="FNJ18" s="108"/>
      <c r="FNK18" s="108"/>
      <c r="FNL18" s="108"/>
      <c r="FNM18" s="108"/>
      <c r="FNN18" s="108"/>
      <c r="FNO18" s="108"/>
      <c r="FNP18" s="108"/>
      <c r="FNQ18" s="108"/>
      <c r="FNR18" s="108"/>
      <c r="FNS18" s="108"/>
      <c r="FNT18" s="108"/>
      <c r="FNU18" s="108"/>
      <c r="FNV18" s="108"/>
      <c r="FNW18" s="108"/>
      <c r="FNX18" s="108"/>
      <c r="FNY18" s="108"/>
      <c r="FNZ18" s="108"/>
      <c r="FOA18" s="108"/>
      <c r="FOB18" s="108"/>
      <c r="FOC18" s="108"/>
      <c r="FOD18" s="108"/>
      <c r="FOE18" s="108"/>
      <c r="FOF18" s="108"/>
      <c r="FOG18" s="108"/>
      <c r="FOH18" s="108"/>
      <c r="FOI18" s="108"/>
      <c r="FOJ18" s="108"/>
      <c r="FOK18" s="108"/>
      <c r="FOL18" s="108"/>
      <c r="FOM18" s="108"/>
      <c r="FON18" s="108"/>
      <c r="FOO18" s="108"/>
      <c r="FOP18" s="108"/>
      <c r="FOQ18" s="108"/>
      <c r="FOR18" s="108"/>
      <c r="FOS18" s="108"/>
      <c r="FOT18" s="108"/>
      <c r="FOU18" s="108"/>
      <c r="FOV18" s="108"/>
      <c r="FOW18" s="108"/>
      <c r="FOX18" s="108"/>
      <c r="FOY18" s="108"/>
      <c r="FOZ18" s="108"/>
      <c r="FPA18" s="108"/>
      <c r="FPB18" s="108"/>
      <c r="FPC18" s="108"/>
      <c r="FPD18" s="108"/>
      <c r="FPE18" s="108"/>
      <c r="FPF18" s="108"/>
      <c r="FPG18" s="108"/>
      <c r="FPH18" s="108"/>
      <c r="FPI18" s="108"/>
      <c r="FPJ18" s="108"/>
      <c r="FPK18" s="108"/>
      <c r="FPL18" s="108"/>
      <c r="FPM18" s="108"/>
      <c r="FPN18" s="108"/>
      <c r="FPO18" s="108"/>
      <c r="FPP18" s="108"/>
      <c r="FPQ18" s="108"/>
      <c r="FPR18" s="108"/>
      <c r="FPS18" s="108"/>
      <c r="FPT18" s="108"/>
      <c r="FPU18" s="108"/>
      <c r="FPV18" s="108"/>
      <c r="FPW18" s="108"/>
      <c r="FPX18" s="108"/>
      <c r="FPY18" s="108"/>
      <c r="FPZ18" s="108"/>
      <c r="FQA18" s="108"/>
      <c r="FQB18" s="108"/>
      <c r="FQC18" s="108"/>
      <c r="FQD18" s="108"/>
      <c r="FQE18" s="108"/>
      <c r="FQF18" s="108"/>
      <c r="FQG18" s="108"/>
      <c r="FQH18" s="108"/>
      <c r="FQI18" s="108"/>
      <c r="FQJ18" s="108"/>
      <c r="FQK18" s="108"/>
      <c r="FQL18" s="108"/>
      <c r="FQM18" s="108"/>
      <c r="FQN18" s="108"/>
      <c r="FQO18" s="108"/>
      <c r="FQP18" s="108"/>
      <c r="FQQ18" s="108"/>
      <c r="FQR18" s="108"/>
      <c r="FQS18" s="108"/>
      <c r="FQT18" s="108"/>
      <c r="FQU18" s="108"/>
      <c r="FQV18" s="108"/>
      <c r="FQW18" s="108"/>
      <c r="FQX18" s="108"/>
      <c r="FQY18" s="108"/>
      <c r="FQZ18" s="108"/>
      <c r="FRA18" s="108"/>
      <c r="FRB18" s="108"/>
      <c r="FRC18" s="108"/>
      <c r="FRD18" s="108"/>
      <c r="FRE18" s="108"/>
      <c r="FRF18" s="108"/>
      <c r="FRG18" s="108"/>
      <c r="FRH18" s="108"/>
      <c r="FRI18" s="108"/>
      <c r="FRJ18" s="108"/>
      <c r="FRK18" s="108"/>
      <c r="FRL18" s="108"/>
      <c r="FRM18" s="108"/>
      <c r="FRN18" s="108"/>
      <c r="FRO18" s="108"/>
      <c r="FRP18" s="108"/>
      <c r="FRQ18" s="108"/>
      <c r="FRR18" s="108"/>
      <c r="FRS18" s="108"/>
      <c r="FRT18" s="108"/>
      <c r="FRU18" s="108"/>
      <c r="FRV18" s="108"/>
      <c r="FRW18" s="108"/>
      <c r="FRX18" s="108"/>
      <c r="FRY18" s="108"/>
      <c r="FRZ18" s="108"/>
      <c r="FSA18" s="108"/>
      <c r="FSB18" s="108"/>
      <c r="FSC18" s="108"/>
      <c r="FSD18" s="108"/>
      <c r="FSE18" s="108"/>
      <c r="FSF18" s="108"/>
      <c r="FSG18" s="108"/>
      <c r="FSH18" s="108"/>
      <c r="FSI18" s="108"/>
      <c r="FSJ18" s="108"/>
      <c r="FSK18" s="108"/>
      <c r="FSL18" s="108"/>
      <c r="FSM18" s="108"/>
      <c r="FSN18" s="108"/>
      <c r="FSO18" s="108"/>
      <c r="FSP18" s="108"/>
      <c r="FSQ18" s="108"/>
      <c r="FSR18" s="108"/>
      <c r="FSS18" s="108"/>
      <c r="FST18" s="108"/>
      <c r="FSU18" s="108"/>
      <c r="FSV18" s="108"/>
      <c r="FSW18" s="108"/>
      <c r="FSX18" s="108"/>
      <c r="FSY18" s="108"/>
      <c r="FSZ18" s="108"/>
      <c r="FTA18" s="108"/>
      <c r="FTB18" s="108"/>
      <c r="FTC18" s="108"/>
      <c r="FTD18" s="108"/>
      <c r="FTE18" s="108"/>
      <c r="FTF18" s="108"/>
      <c r="FTG18" s="108"/>
      <c r="FTH18" s="108"/>
      <c r="FTI18" s="108"/>
      <c r="FTJ18" s="108"/>
      <c r="FTK18" s="108"/>
      <c r="FTL18" s="108"/>
      <c r="FTM18" s="108"/>
      <c r="FTN18" s="108"/>
      <c r="FTO18" s="108"/>
      <c r="FTP18" s="108"/>
      <c r="FTQ18" s="108"/>
      <c r="FTR18" s="108"/>
      <c r="FTS18" s="108"/>
      <c r="FTT18" s="108"/>
      <c r="FTU18" s="108"/>
      <c r="FTV18" s="108"/>
      <c r="FTW18" s="108"/>
      <c r="FTX18" s="108"/>
      <c r="FTY18" s="108"/>
      <c r="FTZ18" s="108"/>
      <c r="FUA18" s="108"/>
      <c r="FUB18" s="108"/>
      <c r="FUC18" s="108"/>
      <c r="FUD18" s="108"/>
      <c r="FUE18" s="108"/>
      <c r="FUF18" s="108"/>
      <c r="FUG18" s="108"/>
      <c r="FUH18" s="108"/>
      <c r="FUI18" s="108"/>
      <c r="FUJ18" s="108"/>
      <c r="FUK18" s="108"/>
      <c r="FUL18" s="108"/>
      <c r="FUM18" s="108"/>
      <c r="FUN18" s="108"/>
      <c r="FUO18" s="108"/>
      <c r="FUP18" s="108"/>
      <c r="FUQ18" s="108"/>
      <c r="FUR18" s="108"/>
      <c r="FUS18" s="108"/>
      <c r="FUT18" s="108"/>
      <c r="FUU18" s="108"/>
      <c r="FUV18" s="108"/>
      <c r="FUW18" s="108"/>
      <c r="FUX18" s="108"/>
      <c r="FUY18" s="108"/>
      <c r="FUZ18" s="108"/>
      <c r="FVA18" s="108"/>
      <c r="FVB18" s="108"/>
      <c r="FVC18" s="108"/>
      <c r="FVD18" s="108"/>
      <c r="FVE18" s="108"/>
      <c r="FVF18" s="108"/>
      <c r="FVG18" s="108"/>
      <c r="FVH18" s="108"/>
      <c r="FVI18" s="108"/>
      <c r="FVJ18" s="108"/>
      <c r="FVK18" s="108"/>
      <c r="FVL18" s="108"/>
      <c r="FVM18" s="108"/>
      <c r="FVN18" s="108"/>
      <c r="FVO18" s="108"/>
      <c r="FVP18" s="108"/>
      <c r="FVQ18" s="108"/>
      <c r="FVR18" s="108"/>
      <c r="FVS18" s="108"/>
      <c r="FVT18" s="108"/>
      <c r="FVU18" s="108"/>
      <c r="FVV18" s="108"/>
      <c r="FVW18" s="108"/>
      <c r="FVX18" s="108"/>
      <c r="FVY18" s="108"/>
      <c r="FVZ18" s="108"/>
      <c r="FWA18" s="108"/>
      <c r="FWB18" s="108"/>
      <c r="FWC18" s="108"/>
      <c r="FWD18" s="108"/>
      <c r="FWE18" s="108"/>
      <c r="FWF18" s="108"/>
      <c r="FWG18" s="108"/>
      <c r="FWH18" s="108"/>
      <c r="FWI18" s="108"/>
      <c r="FWJ18" s="108"/>
      <c r="FWK18" s="108"/>
      <c r="FWL18" s="108"/>
      <c r="FWM18" s="108"/>
      <c r="FWN18" s="108"/>
      <c r="FWO18" s="108"/>
      <c r="FWP18" s="108"/>
      <c r="FWQ18" s="108"/>
      <c r="FWR18" s="108"/>
      <c r="FWS18" s="108"/>
      <c r="FWT18" s="108"/>
      <c r="FWU18" s="108"/>
      <c r="FWV18" s="108"/>
      <c r="FWW18" s="108"/>
      <c r="FWX18" s="108"/>
      <c r="FWY18" s="108"/>
      <c r="FWZ18" s="108"/>
      <c r="FXA18" s="108"/>
      <c r="FXB18" s="108"/>
      <c r="FXC18" s="108"/>
      <c r="FXD18" s="108"/>
      <c r="FXE18" s="108"/>
      <c r="FXF18" s="108"/>
      <c r="FXG18" s="108"/>
      <c r="FXH18" s="108"/>
      <c r="FXI18" s="108"/>
      <c r="FXJ18" s="108"/>
      <c r="FXK18" s="108"/>
      <c r="FXL18" s="108"/>
      <c r="FXM18" s="108"/>
      <c r="FXN18" s="108"/>
      <c r="FXO18" s="108"/>
      <c r="FXP18" s="108"/>
      <c r="FXQ18" s="108"/>
      <c r="FXR18" s="108"/>
      <c r="FXS18" s="108"/>
      <c r="FXT18" s="108"/>
      <c r="FXU18" s="108"/>
      <c r="FXV18" s="108"/>
      <c r="FXW18" s="108"/>
      <c r="FXX18" s="108"/>
      <c r="FXY18" s="108"/>
      <c r="FXZ18" s="108"/>
      <c r="FYA18" s="108"/>
      <c r="FYB18" s="108"/>
      <c r="FYC18" s="108"/>
      <c r="FYD18" s="108"/>
      <c r="FYE18" s="108"/>
      <c r="FYF18" s="108"/>
      <c r="FYG18" s="108"/>
      <c r="FYH18" s="108"/>
      <c r="FYI18" s="108"/>
      <c r="FYJ18" s="108"/>
      <c r="FYK18" s="108"/>
      <c r="FYL18" s="108"/>
      <c r="FYM18" s="108"/>
      <c r="FYN18" s="108"/>
      <c r="FYO18" s="108"/>
      <c r="FYP18" s="108"/>
      <c r="FYQ18" s="108"/>
      <c r="FYR18" s="108"/>
      <c r="FYS18" s="108"/>
      <c r="FYT18" s="108"/>
      <c r="FYU18" s="108"/>
      <c r="FYV18" s="108"/>
      <c r="FYW18" s="108"/>
      <c r="FYX18" s="108"/>
      <c r="FYY18" s="108"/>
      <c r="FYZ18" s="108"/>
      <c r="FZA18" s="108"/>
      <c r="FZB18" s="108"/>
      <c r="FZC18" s="108"/>
      <c r="FZD18" s="108"/>
      <c r="FZE18" s="108"/>
      <c r="FZF18" s="108"/>
      <c r="FZG18" s="108"/>
      <c r="FZH18" s="108"/>
      <c r="FZI18" s="108"/>
      <c r="FZJ18" s="108"/>
      <c r="FZK18" s="108"/>
      <c r="FZL18" s="108"/>
      <c r="FZM18" s="108"/>
      <c r="FZN18" s="108"/>
      <c r="FZO18" s="108"/>
      <c r="FZP18" s="108"/>
      <c r="FZQ18" s="108"/>
      <c r="FZR18" s="108"/>
      <c r="FZS18" s="108"/>
      <c r="FZT18" s="108"/>
      <c r="FZU18" s="108"/>
      <c r="FZV18" s="108"/>
      <c r="FZW18" s="108"/>
      <c r="FZX18" s="108"/>
      <c r="FZY18" s="108"/>
      <c r="FZZ18" s="108"/>
      <c r="GAA18" s="108"/>
      <c r="GAB18" s="108"/>
      <c r="GAC18" s="108"/>
      <c r="GAD18" s="108"/>
      <c r="GAE18" s="108"/>
      <c r="GAF18" s="108"/>
      <c r="GAG18" s="108"/>
      <c r="GAH18" s="108"/>
      <c r="GAI18" s="108"/>
      <c r="GAJ18" s="108"/>
      <c r="GAK18" s="108"/>
      <c r="GAL18" s="108"/>
      <c r="GAM18" s="108"/>
      <c r="GAN18" s="108"/>
      <c r="GAO18" s="108"/>
      <c r="GAP18" s="108"/>
      <c r="GAQ18" s="108"/>
      <c r="GAR18" s="108"/>
      <c r="GAS18" s="108"/>
      <c r="GAT18" s="108"/>
      <c r="GAU18" s="108"/>
      <c r="GAV18" s="108"/>
      <c r="GAW18" s="108"/>
      <c r="GAX18" s="108"/>
      <c r="GAY18" s="108"/>
      <c r="GAZ18" s="108"/>
      <c r="GBA18" s="108"/>
      <c r="GBB18" s="108"/>
      <c r="GBC18" s="108"/>
      <c r="GBD18" s="108"/>
      <c r="GBE18" s="108"/>
      <c r="GBF18" s="108"/>
      <c r="GBG18" s="108"/>
      <c r="GBH18" s="108"/>
      <c r="GBI18" s="108"/>
      <c r="GBJ18" s="108"/>
      <c r="GBK18" s="108"/>
      <c r="GBL18" s="108"/>
      <c r="GBM18" s="108"/>
      <c r="GBN18" s="108"/>
      <c r="GBO18" s="108"/>
      <c r="GBP18" s="108"/>
      <c r="GBQ18" s="108"/>
      <c r="GBR18" s="108"/>
      <c r="GBS18" s="108"/>
      <c r="GBT18" s="108"/>
      <c r="GBU18" s="108"/>
      <c r="GBV18" s="108"/>
      <c r="GBW18" s="108"/>
      <c r="GBX18" s="108"/>
      <c r="GBY18" s="108"/>
      <c r="GBZ18" s="108"/>
      <c r="GCA18" s="108"/>
      <c r="GCB18" s="108"/>
      <c r="GCC18" s="108"/>
      <c r="GCD18" s="108"/>
      <c r="GCE18" s="108"/>
      <c r="GCF18" s="108"/>
      <c r="GCG18" s="108"/>
      <c r="GCH18" s="108"/>
      <c r="GCI18" s="108"/>
      <c r="GCJ18" s="108"/>
      <c r="GCK18" s="108"/>
      <c r="GCL18" s="108"/>
      <c r="GCM18" s="108"/>
      <c r="GCN18" s="108"/>
      <c r="GCO18" s="108"/>
      <c r="GCP18" s="108"/>
      <c r="GCQ18" s="108"/>
      <c r="GCR18" s="108"/>
      <c r="GCS18" s="108"/>
      <c r="GCT18" s="108"/>
      <c r="GCU18" s="108"/>
      <c r="GCV18" s="108"/>
      <c r="GCW18" s="108"/>
      <c r="GCX18" s="108"/>
      <c r="GCY18" s="108"/>
      <c r="GCZ18" s="108"/>
      <c r="GDA18" s="108"/>
      <c r="GDB18" s="108"/>
      <c r="GDC18" s="108"/>
      <c r="GDD18" s="108"/>
      <c r="GDE18" s="108"/>
      <c r="GDF18" s="108"/>
      <c r="GDG18" s="108"/>
      <c r="GDH18" s="108"/>
      <c r="GDI18" s="108"/>
      <c r="GDJ18" s="108"/>
      <c r="GDK18" s="108"/>
      <c r="GDL18" s="108"/>
      <c r="GDM18" s="108"/>
      <c r="GDN18" s="108"/>
      <c r="GDO18" s="108"/>
      <c r="GDP18" s="108"/>
      <c r="GDQ18" s="108"/>
      <c r="GDR18" s="108"/>
      <c r="GDS18" s="108"/>
      <c r="GDT18" s="108"/>
      <c r="GDU18" s="108"/>
      <c r="GDV18" s="108"/>
      <c r="GDW18" s="108"/>
      <c r="GDX18" s="108"/>
      <c r="GDY18" s="108"/>
      <c r="GDZ18" s="108"/>
      <c r="GEA18" s="108"/>
      <c r="GEB18" s="108"/>
      <c r="GEC18" s="108"/>
      <c r="GED18" s="108"/>
      <c r="GEE18" s="108"/>
      <c r="GEF18" s="108"/>
      <c r="GEG18" s="108"/>
      <c r="GEH18" s="108"/>
      <c r="GEI18" s="108"/>
      <c r="GEJ18" s="108"/>
      <c r="GEK18" s="108"/>
      <c r="GEL18" s="108"/>
      <c r="GEM18" s="108"/>
      <c r="GEN18" s="108"/>
      <c r="GEO18" s="108"/>
      <c r="GEP18" s="108"/>
      <c r="GEQ18" s="108"/>
      <c r="GER18" s="108"/>
      <c r="GES18" s="108"/>
      <c r="GET18" s="108"/>
      <c r="GEU18" s="108"/>
      <c r="GEV18" s="108"/>
      <c r="GEW18" s="108"/>
      <c r="GEX18" s="108"/>
      <c r="GEY18" s="108"/>
      <c r="GEZ18" s="108"/>
      <c r="GFA18" s="108"/>
      <c r="GFB18" s="108"/>
      <c r="GFC18" s="108"/>
      <c r="GFD18" s="108"/>
      <c r="GFE18" s="108"/>
      <c r="GFF18" s="108"/>
      <c r="GFG18" s="108"/>
      <c r="GFH18" s="108"/>
      <c r="GFI18" s="108"/>
      <c r="GFJ18" s="108"/>
      <c r="GFK18" s="108"/>
      <c r="GFL18" s="108"/>
      <c r="GFM18" s="108"/>
      <c r="GFN18" s="108"/>
      <c r="GFO18" s="108"/>
      <c r="GFP18" s="108"/>
      <c r="GFQ18" s="108"/>
      <c r="GFR18" s="108"/>
      <c r="GFS18" s="108"/>
      <c r="GFT18" s="108"/>
      <c r="GFU18" s="108"/>
      <c r="GFV18" s="108"/>
      <c r="GFW18" s="108"/>
      <c r="GFX18" s="108"/>
      <c r="GFY18" s="108"/>
      <c r="GFZ18" s="108"/>
      <c r="GGA18" s="108"/>
      <c r="GGB18" s="108"/>
      <c r="GGC18" s="108"/>
      <c r="GGD18" s="108"/>
      <c r="GGE18" s="108"/>
      <c r="GGF18" s="108"/>
      <c r="GGG18" s="108"/>
      <c r="GGH18" s="108"/>
      <c r="GGI18" s="108"/>
      <c r="GGJ18" s="108"/>
      <c r="GGK18" s="108"/>
      <c r="GGL18" s="108"/>
      <c r="GGM18" s="108"/>
      <c r="GGN18" s="108"/>
      <c r="GGO18" s="108"/>
      <c r="GGP18" s="108"/>
      <c r="GGQ18" s="108"/>
      <c r="GGR18" s="108"/>
      <c r="GGS18" s="108"/>
      <c r="GGT18" s="108"/>
      <c r="GGU18" s="108"/>
      <c r="GGV18" s="108"/>
      <c r="GGW18" s="108"/>
      <c r="GGX18" s="108"/>
      <c r="GGY18" s="108"/>
      <c r="GGZ18" s="108"/>
      <c r="GHA18" s="108"/>
      <c r="GHB18" s="108"/>
      <c r="GHC18" s="108"/>
      <c r="GHD18" s="108"/>
      <c r="GHE18" s="108"/>
      <c r="GHF18" s="108"/>
      <c r="GHG18" s="108"/>
      <c r="GHH18" s="108"/>
      <c r="GHI18" s="108"/>
      <c r="GHJ18" s="108"/>
      <c r="GHK18" s="108"/>
      <c r="GHL18" s="108"/>
      <c r="GHM18" s="108"/>
      <c r="GHN18" s="108"/>
      <c r="GHO18" s="108"/>
      <c r="GHP18" s="108"/>
      <c r="GHQ18" s="108"/>
      <c r="GHR18" s="108"/>
      <c r="GHS18" s="108"/>
      <c r="GHT18" s="108"/>
      <c r="GHU18" s="108"/>
      <c r="GHV18" s="108"/>
      <c r="GHW18" s="108"/>
      <c r="GHX18" s="108"/>
      <c r="GHY18" s="108"/>
      <c r="GHZ18" s="108"/>
      <c r="GIA18" s="108"/>
      <c r="GIB18" s="108"/>
      <c r="GIC18" s="108"/>
      <c r="GID18" s="108"/>
      <c r="GIE18" s="108"/>
      <c r="GIF18" s="108"/>
      <c r="GIG18" s="108"/>
      <c r="GIH18" s="108"/>
      <c r="GII18" s="108"/>
      <c r="GIJ18" s="108"/>
      <c r="GIK18" s="108"/>
      <c r="GIL18" s="108"/>
      <c r="GIM18" s="108"/>
      <c r="GIN18" s="108"/>
      <c r="GIO18" s="108"/>
      <c r="GIP18" s="108"/>
      <c r="GIQ18" s="108"/>
      <c r="GIR18" s="108"/>
      <c r="GIS18" s="108"/>
      <c r="GIT18" s="108"/>
      <c r="GIU18" s="108"/>
      <c r="GIV18" s="108"/>
      <c r="GIW18" s="108"/>
      <c r="GIX18" s="108"/>
      <c r="GIY18" s="108"/>
      <c r="GIZ18" s="108"/>
      <c r="GJA18" s="108"/>
      <c r="GJB18" s="108"/>
      <c r="GJC18" s="108"/>
      <c r="GJD18" s="108"/>
      <c r="GJE18" s="108"/>
      <c r="GJF18" s="108"/>
      <c r="GJG18" s="108"/>
      <c r="GJH18" s="108"/>
      <c r="GJI18" s="108"/>
      <c r="GJJ18" s="108"/>
      <c r="GJK18" s="108"/>
      <c r="GJL18" s="108"/>
      <c r="GJM18" s="108"/>
      <c r="GJN18" s="108"/>
      <c r="GJO18" s="108"/>
      <c r="GJP18" s="108"/>
      <c r="GJQ18" s="108"/>
      <c r="GJR18" s="108"/>
      <c r="GJS18" s="108"/>
      <c r="GJT18" s="108"/>
      <c r="GJU18" s="108"/>
      <c r="GJV18" s="108"/>
      <c r="GJW18" s="108"/>
      <c r="GJX18" s="108"/>
      <c r="GJY18" s="108"/>
      <c r="GJZ18" s="108"/>
      <c r="GKA18" s="108"/>
      <c r="GKB18" s="108"/>
      <c r="GKC18" s="108"/>
      <c r="GKD18" s="108"/>
      <c r="GKE18" s="108"/>
      <c r="GKF18" s="108"/>
      <c r="GKG18" s="108"/>
      <c r="GKH18" s="108"/>
      <c r="GKI18" s="108"/>
      <c r="GKJ18" s="108"/>
      <c r="GKK18" s="108"/>
      <c r="GKL18" s="108"/>
      <c r="GKM18" s="108"/>
      <c r="GKN18" s="108"/>
      <c r="GKO18" s="108"/>
      <c r="GKP18" s="108"/>
      <c r="GKQ18" s="108"/>
      <c r="GKR18" s="108"/>
      <c r="GKS18" s="108"/>
      <c r="GKT18" s="108"/>
      <c r="GKU18" s="108"/>
      <c r="GKV18" s="108"/>
      <c r="GKW18" s="108"/>
      <c r="GKX18" s="108"/>
      <c r="GKY18" s="108"/>
      <c r="GKZ18" s="108"/>
      <c r="GLA18" s="108"/>
      <c r="GLB18" s="108"/>
      <c r="GLC18" s="108"/>
      <c r="GLD18" s="108"/>
      <c r="GLE18" s="108"/>
      <c r="GLF18" s="108"/>
      <c r="GLG18" s="108"/>
      <c r="GLH18" s="108"/>
      <c r="GLI18" s="108"/>
      <c r="GLJ18" s="108"/>
      <c r="GLK18" s="108"/>
      <c r="GLL18" s="108"/>
      <c r="GLM18" s="108"/>
      <c r="GLN18" s="108"/>
      <c r="GLO18" s="108"/>
      <c r="GLP18" s="108"/>
      <c r="GLQ18" s="108"/>
      <c r="GLR18" s="108"/>
      <c r="GLS18" s="108"/>
      <c r="GLT18" s="108"/>
      <c r="GLU18" s="108"/>
      <c r="GLV18" s="108"/>
      <c r="GLW18" s="108"/>
      <c r="GLX18" s="108"/>
      <c r="GLY18" s="108"/>
      <c r="GLZ18" s="108"/>
      <c r="GMA18" s="108"/>
      <c r="GMB18" s="108"/>
      <c r="GMC18" s="108"/>
      <c r="GMD18" s="108"/>
      <c r="GME18" s="108"/>
      <c r="GMF18" s="108"/>
      <c r="GMG18" s="108"/>
      <c r="GMH18" s="108"/>
      <c r="GMI18" s="108"/>
      <c r="GMJ18" s="108"/>
      <c r="GMK18" s="108"/>
      <c r="GML18" s="108"/>
      <c r="GMM18" s="108"/>
      <c r="GMN18" s="108"/>
      <c r="GMO18" s="108"/>
      <c r="GMP18" s="108"/>
      <c r="GMQ18" s="108"/>
      <c r="GMR18" s="108"/>
      <c r="GMS18" s="108"/>
      <c r="GMT18" s="108"/>
      <c r="GMU18" s="108"/>
      <c r="GMV18" s="108"/>
      <c r="GMW18" s="108"/>
      <c r="GMX18" s="108"/>
      <c r="GMY18" s="108"/>
      <c r="GMZ18" s="108"/>
      <c r="GNA18" s="108"/>
      <c r="GNB18" s="108"/>
      <c r="GNC18" s="108"/>
      <c r="GND18" s="108"/>
      <c r="GNE18" s="108"/>
      <c r="GNF18" s="108"/>
      <c r="GNG18" s="108"/>
      <c r="GNH18" s="108"/>
      <c r="GNI18" s="108"/>
      <c r="GNJ18" s="108"/>
      <c r="GNK18" s="108"/>
      <c r="GNL18" s="108"/>
      <c r="GNM18" s="108"/>
      <c r="GNN18" s="108"/>
      <c r="GNO18" s="108"/>
      <c r="GNP18" s="108"/>
      <c r="GNQ18" s="108"/>
      <c r="GNR18" s="108"/>
      <c r="GNS18" s="108"/>
      <c r="GNT18" s="108"/>
      <c r="GNU18" s="108"/>
      <c r="GNV18" s="108"/>
      <c r="GNW18" s="108"/>
      <c r="GNX18" s="108"/>
      <c r="GNY18" s="108"/>
      <c r="GNZ18" s="108"/>
      <c r="GOA18" s="108"/>
      <c r="GOB18" s="108"/>
      <c r="GOC18" s="108"/>
      <c r="GOD18" s="108"/>
      <c r="GOE18" s="108"/>
      <c r="GOF18" s="108"/>
      <c r="GOG18" s="108"/>
      <c r="GOH18" s="108"/>
      <c r="GOI18" s="108"/>
      <c r="GOJ18" s="108"/>
      <c r="GOK18" s="108"/>
      <c r="GOL18" s="108"/>
      <c r="GOM18" s="108"/>
      <c r="GON18" s="108"/>
      <c r="GOO18" s="108"/>
      <c r="GOP18" s="108"/>
      <c r="GOQ18" s="108"/>
      <c r="GOR18" s="108"/>
      <c r="GOS18" s="108"/>
      <c r="GOT18" s="108"/>
      <c r="GOU18" s="108"/>
      <c r="GOV18" s="108"/>
      <c r="GOW18" s="108"/>
      <c r="GOX18" s="108"/>
      <c r="GOY18" s="108"/>
      <c r="GOZ18" s="108"/>
      <c r="GPA18" s="108"/>
      <c r="GPB18" s="108"/>
      <c r="GPC18" s="108"/>
      <c r="GPD18" s="108"/>
      <c r="GPE18" s="108"/>
      <c r="GPF18" s="108"/>
      <c r="GPG18" s="108"/>
      <c r="GPH18" s="108"/>
      <c r="GPI18" s="108"/>
      <c r="GPJ18" s="108"/>
      <c r="GPK18" s="108"/>
      <c r="GPL18" s="108"/>
      <c r="GPM18" s="108"/>
      <c r="GPN18" s="108"/>
      <c r="GPO18" s="108"/>
      <c r="GPP18" s="108"/>
      <c r="GPQ18" s="108"/>
      <c r="GPR18" s="108"/>
      <c r="GPS18" s="108"/>
      <c r="GPT18" s="108"/>
      <c r="GPU18" s="108"/>
      <c r="GPV18" s="108"/>
      <c r="GPW18" s="108"/>
      <c r="GPX18" s="108"/>
      <c r="GPY18" s="108"/>
      <c r="GPZ18" s="108"/>
      <c r="GQA18" s="108"/>
      <c r="GQB18" s="108"/>
      <c r="GQC18" s="108"/>
      <c r="GQD18" s="108"/>
      <c r="GQE18" s="108"/>
      <c r="GQF18" s="108"/>
      <c r="GQG18" s="108"/>
      <c r="GQH18" s="108"/>
      <c r="GQI18" s="108"/>
      <c r="GQJ18" s="108"/>
      <c r="GQK18" s="108"/>
      <c r="GQL18" s="108"/>
      <c r="GQM18" s="108"/>
      <c r="GQN18" s="108"/>
      <c r="GQO18" s="108"/>
      <c r="GQP18" s="108"/>
      <c r="GQQ18" s="108"/>
      <c r="GQR18" s="108"/>
      <c r="GQS18" s="108"/>
      <c r="GQT18" s="108"/>
      <c r="GQU18" s="108"/>
      <c r="GQV18" s="108"/>
      <c r="GQW18" s="108"/>
      <c r="GQX18" s="108"/>
      <c r="GQY18" s="108"/>
      <c r="GQZ18" s="108"/>
      <c r="GRA18" s="108"/>
      <c r="GRB18" s="108"/>
      <c r="GRC18" s="108"/>
      <c r="GRD18" s="108"/>
      <c r="GRE18" s="108"/>
      <c r="GRF18" s="108"/>
      <c r="GRG18" s="108"/>
      <c r="GRH18" s="108"/>
      <c r="GRI18" s="108"/>
      <c r="GRJ18" s="108"/>
      <c r="GRK18" s="108"/>
      <c r="GRL18" s="108"/>
      <c r="GRM18" s="108"/>
      <c r="GRN18" s="108"/>
      <c r="GRO18" s="108"/>
      <c r="GRP18" s="108"/>
      <c r="GRQ18" s="108"/>
      <c r="GRR18" s="108"/>
      <c r="GRS18" s="108"/>
      <c r="GRT18" s="108"/>
      <c r="GRU18" s="108"/>
      <c r="GRV18" s="108"/>
      <c r="GRW18" s="108"/>
      <c r="GRX18" s="108"/>
      <c r="GRY18" s="108"/>
      <c r="GRZ18" s="108"/>
      <c r="GSA18" s="108"/>
      <c r="GSB18" s="108"/>
      <c r="GSC18" s="108"/>
      <c r="GSD18" s="108"/>
      <c r="GSE18" s="108"/>
      <c r="GSF18" s="108"/>
      <c r="GSG18" s="108"/>
      <c r="GSH18" s="108"/>
      <c r="GSI18" s="108"/>
      <c r="GSJ18" s="108"/>
      <c r="GSK18" s="108"/>
      <c r="GSL18" s="108"/>
      <c r="GSM18" s="108"/>
      <c r="GSN18" s="108"/>
      <c r="GSO18" s="108"/>
      <c r="GSP18" s="108"/>
      <c r="GSQ18" s="108"/>
      <c r="GSR18" s="108"/>
      <c r="GSS18" s="108"/>
      <c r="GST18" s="108"/>
      <c r="GSU18" s="108"/>
      <c r="GSV18" s="108"/>
      <c r="GSW18" s="108"/>
      <c r="GSX18" s="108"/>
      <c r="GSY18" s="108"/>
      <c r="GSZ18" s="108"/>
      <c r="GTA18" s="108"/>
      <c r="GTB18" s="108"/>
      <c r="GTC18" s="108"/>
      <c r="GTD18" s="108"/>
      <c r="GTE18" s="108"/>
      <c r="GTF18" s="108"/>
      <c r="GTG18" s="108"/>
      <c r="GTH18" s="108"/>
      <c r="GTI18" s="108"/>
      <c r="GTJ18" s="108"/>
      <c r="GTK18" s="108"/>
      <c r="GTL18" s="108"/>
      <c r="GTM18" s="108"/>
      <c r="GTN18" s="108"/>
      <c r="GTO18" s="108"/>
      <c r="GTP18" s="108"/>
      <c r="GTQ18" s="108"/>
      <c r="GTR18" s="108"/>
      <c r="GTS18" s="108"/>
      <c r="GTT18" s="108"/>
      <c r="GTU18" s="108"/>
      <c r="GTV18" s="108"/>
      <c r="GTW18" s="108"/>
      <c r="GTX18" s="108"/>
      <c r="GTY18" s="108"/>
      <c r="GTZ18" s="108"/>
      <c r="GUA18" s="108"/>
      <c r="GUB18" s="108"/>
      <c r="GUC18" s="108"/>
      <c r="GUD18" s="108"/>
      <c r="GUE18" s="108"/>
      <c r="GUF18" s="108"/>
      <c r="GUG18" s="108"/>
      <c r="GUH18" s="108"/>
      <c r="GUI18" s="108"/>
      <c r="GUJ18" s="108"/>
      <c r="GUK18" s="108"/>
      <c r="GUL18" s="108"/>
      <c r="GUM18" s="108"/>
      <c r="GUN18" s="108"/>
      <c r="GUO18" s="108"/>
      <c r="GUP18" s="108"/>
      <c r="GUQ18" s="108"/>
      <c r="GUR18" s="108"/>
      <c r="GUS18" s="108"/>
      <c r="GUT18" s="108"/>
      <c r="GUU18" s="108"/>
      <c r="GUV18" s="108"/>
      <c r="GUW18" s="108"/>
      <c r="GUX18" s="108"/>
      <c r="GUY18" s="108"/>
      <c r="GUZ18" s="108"/>
      <c r="GVA18" s="108"/>
      <c r="GVB18" s="108"/>
      <c r="GVC18" s="108"/>
      <c r="GVD18" s="108"/>
      <c r="GVE18" s="108"/>
      <c r="GVF18" s="108"/>
      <c r="GVG18" s="108"/>
      <c r="GVH18" s="108"/>
      <c r="GVI18" s="108"/>
      <c r="GVJ18" s="108"/>
      <c r="GVK18" s="108"/>
      <c r="GVL18" s="108"/>
      <c r="GVM18" s="108"/>
      <c r="GVN18" s="108"/>
      <c r="GVO18" s="108"/>
      <c r="GVP18" s="108"/>
      <c r="GVQ18" s="108"/>
      <c r="GVR18" s="108"/>
      <c r="GVS18" s="108"/>
      <c r="GVT18" s="108"/>
      <c r="GVU18" s="108"/>
      <c r="GVV18" s="108"/>
      <c r="GVW18" s="108"/>
      <c r="GVX18" s="108"/>
      <c r="GVY18" s="108"/>
      <c r="GVZ18" s="108"/>
      <c r="GWA18" s="108"/>
      <c r="GWB18" s="108"/>
      <c r="GWC18" s="108"/>
      <c r="GWD18" s="108"/>
      <c r="GWE18" s="108"/>
      <c r="GWF18" s="108"/>
      <c r="GWG18" s="108"/>
      <c r="GWH18" s="108"/>
      <c r="GWI18" s="108"/>
      <c r="GWJ18" s="108"/>
      <c r="GWK18" s="108"/>
      <c r="GWL18" s="108"/>
      <c r="GWM18" s="108"/>
      <c r="GWN18" s="108"/>
      <c r="GWO18" s="108"/>
      <c r="GWP18" s="108"/>
      <c r="GWQ18" s="108"/>
      <c r="GWR18" s="108"/>
      <c r="GWS18" s="108"/>
      <c r="GWT18" s="108"/>
      <c r="GWU18" s="108"/>
      <c r="GWV18" s="108"/>
      <c r="GWW18" s="108"/>
      <c r="GWX18" s="108"/>
      <c r="GWY18" s="108"/>
      <c r="GWZ18" s="108"/>
      <c r="GXA18" s="108"/>
      <c r="GXB18" s="108"/>
      <c r="GXC18" s="108"/>
      <c r="GXD18" s="108"/>
      <c r="GXE18" s="108"/>
      <c r="GXF18" s="108"/>
      <c r="GXG18" s="108"/>
      <c r="GXH18" s="108"/>
      <c r="GXI18" s="108"/>
      <c r="GXJ18" s="108"/>
      <c r="GXK18" s="108"/>
      <c r="GXL18" s="108"/>
      <c r="GXM18" s="108"/>
      <c r="GXN18" s="108"/>
      <c r="GXO18" s="108"/>
      <c r="GXP18" s="108"/>
      <c r="GXQ18" s="108"/>
      <c r="GXR18" s="108"/>
      <c r="GXS18" s="108"/>
      <c r="GXT18" s="108"/>
      <c r="GXU18" s="108"/>
      <c r="GXV18" s="108"/>
      <c r="GXW18" s="108"/>
      <c r="GXX18" s="108"/>
      <c r="GXY18" s="108"/>
      <c r="GXZ18" s="108"/>
      <c r="GYA18" s="108"/>
      <c r="GYB18" s="108"/>
      <c r="GYC18" s="108"/>
      <c r="GYD18" s="108"/>
      <c r="GYE18" s="108"/>
      <c r="GYF18" s="108"/>
      <c r="GYG18" s="108"/>
      <c r="GYH18" s="108"/>
      <c r="GYI18" s="108"/>
      <c r="GYJ18" s="108"/>
      <c r="GYK18" s="108"/>
      <c r="GYL18" s="108"/>
      <c r="GYM18" s="108"/>
      <c r="GYN18" s="108"/>
      <c r="GYO18" s="108"/>
      <c r="GYP18" s="108"/>
      <c r="GYQ18" s="108"/>
      <c r="GYR18" s="108"/>
      <c r="GYS18" s="108"/>
      <c r="GYT18" s="108"/>
      <c r="GYU18" s="108"/>
      <c r="GYV18" s="108"/>
      <c r="GYW18" s="108"/>
      <c r="GYX18" s="108"/>
      <c r="GYY18" s="108"/>
      <c r="GYZ18" s="108"/>
      <c r="GZA18" s="108"/>
      <c r="GZB18" s="108"/>
      <c r="GZC18" s="108"/>
      <c r="GZD18" s="108"/>
      <c r="GZE18" s="108"/>
      <c r="GZF18" s="108"/>
      <c r="GZG18" s="108"/>
      <c r="GZH18" s="108"/>
      <c r="GZI18" s="108"/>
      <c r="GZJ18" s="108"/>
      <c r="GZK18" s="108"/>
      <c r="GZL18" s="108"/>
      <c r="GZM18" s="108"/>
      <c r="GZN18" s="108"/>
      <c r="GZO18" s="108"/>
      <c r="GZP18" s="108"/>
      <c r="GZQ18" s="108"/>
      <c r="GZR18" s="108"/>
      <c r="GZS18" s="108"/>
      <c r="GZT18" s="108"/>
      <c r="GZU18" s="108"/>
      <c r="GZV18" s="108"/>
      <c r="GZW18" s="108"/>
      <c r="GZX18" s="108"/>
      <c r="GZY18" s="108"/>
      <c r="GZZ18" s="108"/>
      <c r="HAA18" s="108"/>
      <c r="HAB18" s="108"/>
      <c r="HAC18" s="108"/>
      <c r="HAD18" s="108"/>
      <c r="HAE18" s="108"/>
      <c r="HAF18" s="108"/>
      <c r="HAG18" s="108"/>
      <c r="HAH18" s="108"/>
      <c r="HAI18" s="108"/>
      <c r="HAJ18" s="108"/>
      <c r="HAK18" s="108"/>
      <c r="HAL18" s="108"/>
      <c r="HAM18" s="108"/>
      <c r="HAN18" s="108"/>
      <c r="HAO18" s="108"/>
      <c r="HAP18" s="108"/>
      <c r="HAQ18" s="108"/>
      <c r="HAR18" s="108"/>
      <c r="HAS18" s="108"/>
      <c r="HAT18" s="108"/>
      <c r="HAU18" s="108"/>
      <c r="HAV18" s="108"/>
      <c r="HAW18" s="108"/>
      <c r="HAX18" s="108"/>
      <c r="HAY18" s="108"/>
      <c r="HAZ18" s="108"/>
      <c r="HBA18" s="108"/>
      <c r="HBB18" s="108"/>
      <c r="HBC18" s="108"/>
      <c r="HBD18" s="108"/>
      <c r="HBE18" s="108"/>
      <c r="HBF18" s="108"/>
      <c r="HBG18" s="108"/>
      <c r="HBH18" s="108"/>
      <c r="HBI18" s="108"/>
      <c r="HBJ18" s="108"/>
      <c r="HBK18" s="108"/>
      <c r="HBL18" s="108"/>
      <c r="HBM18" s="108"/>
      <c r="HBN18" s="108"/>
      <c r="HBO18" s="108"/>
      <c r="HBP18" s="108"/>
      <c r="HBQ18" s="108"/>
      <c r="HBR18" s="108"/>
      <c r="HBS18" s="108"/>
      <c r="HBT18" s="108"/>
      <c r="HBU18" s="108"/>
      <c r="HBV18" s="108"/>
      <c r="HBW18" s="108"/>
      <c r="HBX18" s="108"/>
      <c r="HBY18" s="108"/>
      <c r="HBZ18" s="108"/>
      <c r="HCA18" s="108"/>
      <c r="HCB18" s="108"/>
      <c r="HCC18" s="108"/>
      <c r="HCD18" s="108"/>
      <c r="HCE18" s="108"/>
      <c r="HCF18" s="108"/>
      <c r="HCG18" s="108"/>
      <c r="HCH18" s="108"/>
      <c r="HCI18" s="108"/>
      <c r="HCJ18" s="108"/>
      <c r="HCK18" s="108"/>
      <c r="HCL18" s="108"/>
      <c r="HCM18" s="108"/>
      <c r="HCN18" s="108"/>
      <c r="HCO18" s="108"/>
      <c r="HCP18" s="108"/>
      <c r="HCQ18" s="108"/>
      <c r="HCR18" s="108"/>
      <c r="HCS18" s="108"/>
      <c r="HCT18" s="108"/>
      <c r="HCU18" s="108"/>
      <c r="HCV18" s="108"/>
      <c r="HCW18" s="108"/>
      <c r="HCX18" s="108"/>
      <c r="HCY18" s="108"/>
      <c r="HCZ18" s="108"/>
      <c r="HDA18" s="108"/>
      <c r="HDB18" s="108"/>
      <c r="HDC18" s="108"/>
      <c r="HDD18" s="108"/>
      <c r="HDE18" s="108"/>
      <c r="HDF18" s="108"/>
      <c r="HDG18" s="108"/>
      <c r="HDH18" s="108"/>
      <c r="HDI18" s="108"/>
      <c r="HDJ18" s="108"/>
      <c r="HDK18" s="108"/>
      <c r="HDL18" s="108"/>
      <c r="HDM18" s="108"/>
      <c r="HDN18" s="108"/>
      <c r="HDO18" s="108"/>
      <c r="HDP18" s="108"/>
      <c r="HDQ18" s="108"/>
      <c r="HDR18" s="108"/>
      <c r="HDS18" s="108"/>
      <c r="HDT18" s="108"/>
      <c r="HDU18" s="108"/>
      <c r="HDV18" s="108"/>
      <c r="HDW18" s="108"/>
      <c r="HDX18" s="108"/>
      <c r="HDY18" s="108"/>
      <c r="HDZ18" s="108"/>
      <c r="HEA18" s="108"/>
      <c r="HEB18" s="108"/>
      <c r="HEC18" s="108"/>
      <c r="HED18" s="108"/>
      <c r="HEE18" s="108"/>
      <c r="HEF18" s="108"/>
      <c r="HEG18" s="108"/>
      <c r="HEH18" s="108"/>
      <c r="HEI18" s="108"/>
      <c r="HEJ18" s="108"/>
      <c r="HEK18" s="108"/>
      <c r="HEL18" s="108"/>
      <c r="HEM18" s="108"/>
      <c r="HEN18" s="108"/>
      <c r="HEO18" s="108"/>
      <c r="HEP18" s="108"/>
      <c r="HEQ18" s="108"/>
      <c r="HER18" s="108"/>
      <c r="HES18" s="108"/>
      <c r="HET18" s="108"/>
      <c r="HEU18" s="108"/>
      <c r="HEV18" s="108"/>
      <c r="HEW18" s="108"/>
      <c r="HEX18" s="108"/>
      <c r="HEY18" s="108"/>
      <c r="HEZ18" s="108"/>
      <c r="HFA18" s="108"/>
      <c r="HFB18" s="108"/>
      <c r="HFC18" s="108"/>
      <c r="HFD18" s="108"/>
      <c r="HFE18" s="108"/>
      <c r="HFF18" s="108"/>
      <c r="HFG18" s="108"/>
      <c r="HFH18" s="108"/>
      <c r="HFI18" s="108"/>
      <c r="HFJ18" s="108"/>
      <c r="HFK18" s="108"/>
      <c r="HFL18" s="108"/>
      <c r="HFM18" s="108"/>
      <c r="HFN18" s="108"/>
      <c r="HFO18" s="108"/>
      <c r="HFP18" s="108"/>
      <c r="HFQ18" s="108"/>
      <c r="HFR18" s="108"/>
      <c r="HFS18" s="108"/>
      <c r="HFT18" s="108"/>
      <c r="HFU18" s="108"/>
      <c r="HFV18" s="108"/>
      <c r="HFW18" s="108"/>
      <c r="HFX18" s="108"/>
      <c r="HFY18" s="108"/>
      <c r="HFZ18" s="108"/>
      <c r="HGA18" s="108"/>
      <c r="HGB18" s="108"/>
      <c r="HGC18" s="108"/>
      <c r="HGD18" s="108"/>
      <c r="HGE18" s="108"/>
      <c r="HGF18" s="108"/>
      <c r="HGG18" s="108"/>
      <c r="HGH18" s="108"/>
      <c r="HGI18" s="108"/>
      <c r="HGJ18" s="108"/>
      <c r="HGK18" s="108"/>
      <c r="HGL18" s="108"/>
      <c r="HGM18" s="108"/>
      <c r="HGN18" s="108"/>
      <c r="HGO18" s="108"/>
      <c r="HGP18" s="108"/>
      <c r="HGQ18" s="108"/>
      <c r="HGR18" s="108"/>
      <c r="HGS18" s="108"/>
      <c r="HGT18" s="108"/>
      <c r="HGU18" s="108"/>
      <c r="HGV18" s="108"/>
      <c r="HGW18" s="108"/>
      <c r="HGX18" s="108"/>
      <c r="HGY18" s="108"/>
      <c r="HGZ18" s="108"/>
      <c r="HHA18" s="108"/>
      <c r="HHB18" s="108"/>
      <c r="HHC18" s="108"/>
      <c r="HHD18" s="108"/>
      <c r="HHE18" s="108"/>
      <c r="HHF18" s="108"/>
      <c r="HHG18" s="108"/>
      <c r="HHH18" s="108"/>
      <c r="HHI18" s="108"/>
      <c r="HHJ18" s="108"/>
      <c r="HHK18" s="108"/>
      <c r="HHL18" s="108"/>
      <c r="HHM18" s="108"/>
      <c r="HHN18" s="108"/>
      <c r="HHO18" s="108"/>
      <c r="HHP18" s="108"/>
      <c r="HHQ18" s="108"/>
      <c r="HHR18" s="108"/>
      <c r="HHS18" s="108"/>
      <c r="HHT18" s="108"/>
      <c r="HHU18" s="108"/>
      <c r="HHV18" s="108"/>
      <c r="HHW18" s="108"/>
      <c r="HHX18" s="108"/>
      <c r="HHY18" s="108"/>
      <c r="HHZ18" s="108"/>
      <c r="HIA18" s="108"/>
      <c r="HIB18" s="108"/>
      <c r="HIC18" s="108"/>
      <c r="HID18" s="108"/>
      <c r="HIE18" s="108"/>
      <c r="HIF18" s="108"/>
      <c r="HIG18" s="108"/>
      <c r="HIH18" s="108"/>
      <c r="HII18" s="108"/>
      <c r="HIJ18" s="108"/>
      <c r="HIK18" s="108"/>
      <c r="HIL18" s="108"/>
      <c r="HIM18" s="108"/>
      <c r="HIN18" s="108"/>
      <c r="HIO18" s="108"/>
      <c r="HIP18" s="108"/>
      <c r="HIQ18" s="108"/>
      <c r="HIR18" s="108"/>
      <c r="HIS18" s="108"/>
      <c r="HIT18" s="108"/>
      <c r="HIU18" s="108"/>
      <c r="HIV18" s="108"/>
      <c r="HIW18" s="108"/>
      <c r="HIX18" s="108"/>
      <c r="HIY18" s="108"/>
      <c r="HIZ18" s="108"/>
      <c r="HJA18" s="108"/>
      <c r="HJB18" s="108"/>
      <c r="HJC18" s="108"/>
      <c r="HJD18" s="108"/>
      <c r="HJE18" s="108"/>
      <c r="HJF18" s="108"/>
      <c r="HJG18" s="108"/>
      <c r="HJH18" s="108"/>
      <c r="HJI18" s="108"/>
      <c r="HJJ18" s="108"/>
      <c r="HJK18" s="108"/>
      <c r="HJL18" s="108"/>
      <c r="HJM18" s="108"/>
      <c r="HJN18" s="108"/>
      <c r="HJO18" s="108"/>
      <c r="HJP18" s="108"/>
      <c r="HJQ18" s="108"/>
      <c r="HJR18" s="108"/>
      <c r="HJS18" s="108"/>
      <c r="HJT18" s="108"/>
      <c r="HJU18" s="108"/>
      <c r="HJV18" s="108"/>
      <c r="HJW18" s="108"/>
      <c r="HJX18" s="108"/>
      <c r="HJY18" s="108"/>
      <c r="HJZ18" s="108"/>
      <c r="HKA18" s="108"/>
      <c r="HKB18" s="108"/>
      <c r="HKC18" s="108"/>
      <c r="HKD18" s="108"/>
      <c r="HKE18" s="108"/>
      <c r="HKF18" s="108"/>
      <c r="HKG18" s="108"/>
      <c r="HKH18" s="108"/>
      <c r="HKI18" s="108"/>
      <c r="HKJ18" s="108"/>
      <c r="HKK18" s="108"/>
      <c r="HKL18" s="108"/>
      <c r="HKM18" s="108"/>
      <c r="HKN18" s="108"/>
      <c r="HKO18" s="108"/>
      <c r="HKP18" s="108"/>
      <c r="HKQ18" s="108"/>
      <c r="HKR18" s="108"/>
      <c r="HKS18" s="108"/>
      <c r="HKT18" s="108"/>
      <c r="HKU18" s="108"/>
      <c r="HKV18" s="108"/>
      <c r="HKW18" s="108"/>
      <c r="HKX18" s="108"/>
      <c r="HKY18" s="108"/>
      <c r="HKZ18" s="108"/>
      <c r="HLA18" s="108"/>
      <c r="HLB18" s="108"/>
      <c r="HLC18" s="108"/>
      <c r="HLD18" s="108"/>
      <c r="HLE18" s="108"/>
      <c r="HLF18" s="108"/>
      <c r="HLG18" s="108"/>
      <c r="HLH18" s="108"/>
      <c r="HLI18" s="108"/>
      <c r="HLJ18" s="108"/>
      <c r="HLK18" s="108"/>
      <c r="HLL18" s="108"/>
      <c r="HLM18" s="108"/>
      <c r="HLN18" s="108"/>
      <c r="HLO18" s="108"/>
      <c r="HLP18" s="108"/>
      <c r="HLQ18" s="108"/>
      <c r="HLR18" s="108"/>
      <c r="HLS18" s="108"/>
      <c r="HLT18" s="108"/>
      <c r="HLU18" s="108"/>
      <c r="HLV18" s="108"/>
      <c r="HLW18" s="108"/>
      <c r="HLX18" s="108"/>
      <c r="HLY18" s="108"/>
      <c r="HLZ18" s="108"/>
      <c r="HMA18" s="108"/>
      <c r="HMB18" s="108"/>
      <c r="HMC18" s="108"/>
      <c r="HMD18" s="108"/>
      <c r="HME18" s="108"/>
      <c r="HMF18" s="108"/>
      <c r="HMG18" s="108"/>
      <c r="HMH18" s="108"/>
      <c r="HMI18" s="108"/>
      <c r="HMJ18" s="108"/>
      <c r="HMK18" s="108"/>
      <c r="HML18" s="108"/>
      <c r="HMM18" s="108"/>
      <c r="HMN18" s="108"/>
      <c r="HMO18" s="108"/>
      <c r="HMP18" s="108"/>
      <c r="HMQ18" s="108"/>
      <c r="HMR18" s="108"/>
      <c r="HMS18" s="108"/>
      <c r="HMT18" s="108"/>
      <c r="HMU18" s="108"/>
      <c r="HMV18" s="108"/>
      <c r="HMW18" s="108"/>
      <c r="HMX18" s="108"/>
      <c r="HMY18" s="108"/>
      <c r="HMZ18" s="108"/>
      <c r="HNA18" s="108"/>
      <c r="HNB18" s="108"/>
      <c r="HNC18" s="108"/>
      <c r="HND18" s="108"/>
      <c r="HNE18" s="108"/>
      <c r="HNF18" s="108"/>
      <c r="HNG18" s="108"/>
      <c r="HNH18" s="108"/>
      <c r="HNI18" s="108"/>
      <c r="HNJ18" s="108"/>
      <c r="HNK18" s="108"/>
      <c r="HNL18" s="108"/>
      <c r="HNM18" s="108"/>
      <c r="HNN18" s="108"/>
      <c r="HNO18" s="108"/>
      <c r="HNP18" s="108"/>
      <c r="HNQ18" s="108"/>
      <c r="HNR18" s="108"/>
      <c r="HNS18" s="108"/>
      <c r="HNT18" s="108"/>
      <c r="HNU18" s="108"/>
      <c r="HNV18" s="108"/>
      <c r="HNW18" s="108"/>
      <c r="HNX18" s="108"/>
      <c r="HNY18" s="108"/>
      <c r="HNZ18" s="108"/>
      <c r="HOA18" s="108"/>
      <c r="HOB18" s="108"/>
      <c r="HOC18" s="108"/>
      <c r="HOD18" s="108"/>
      <c r="HOE18" s="108"/>
      <c r="HOF18" s="108"/>
      <c r="HOG18" s="108"/>
      <c r="HOH18" s="108"/>
      <c r="HOI18" s="108"/>
      <c r="HOJ18" s="108"/>
      <c r="HOK18" s="108"/>
      <c r="HOL18" s="108"/>
      <c r="HOM18" s="108"/>
      <c r="HON18" s="108"/>
      <c r="HOO18" s="108"/>
      <c r="HOP18" s="108"/>
      <c r="HOQ18" s="108"/>
      <c r="HOR18" s="108"/>
      <c r="HOS18" s="108"/>
      <c r="HOT18" s="108"/>
      <c r="HOU18" s="108"/>
      <c r="HOV18" s="108"/>
      <c r="HOW18" s="108"/>
      <c r="HOX18" s="108"/>
      <c r="HOY18" s="108"/>
      <c r="HOZ18" s="108"/>
      <c r="HPA18" s="108"/>
      <c r="HPB18" s="108"/>
      <c r="HPC18" s="108"/>
      <c r="HPD18" s="108"/>
      <c r="HPE18" s="108"/>
      <c r="HPF18" s="108"/>
      <c r="HPG18" s="108"/>
      <c r="HPH18" s="108"/>
      <c r="HPI18" s="108"/>
      <c r="HPJ18" s="108"/>
      <c r="HPK18" s="108"/>
      <c r="HPL18" s="108"/>
      <c r="HPM18" s="108"/>
      <c r="HPN18" s="108"/>
      <c r="HPO18" s="108"/>
      <c r="HPP18" s="108"/>
      <c r="HPQ18" s="108"/>
      <c r="HPR18" s="108"/>
      <c r="HPS18" s="108"/>
      <c r="HPT18" s="108"/>
      <c r="HPU18" s="108"/>
      <c r="HPV18" s="108"/>
      <c r="HPW18" s="108"/>
      <c r="HPX18" s="108"/>
      <c r="HPY18" s="108"/>
      <c r="HPZ18" s="108"/>
      <c r="HQA18" s="108"/>
      <c r="HQB18" s="108"/>
      <c r="HQC18" s="108"/>
      <c r="HQD18" s="108"/>
      <c r="HQE18" s="108"/>
      <c r="HQF18" s="108"/>
      <c r="HQG18" s="108"/>
      <c r="HQH18" s="108"/>
      <c r="HQI18" s="108"/>
      <c r="HQJ18" s="108"/>
      <c r="HQK18" s="108"/>
      <c r="HQL18" s="108"/>
      <c r="HQM18" s="108"/>
      <c r="HQN18" s="108"/>
      <c r="HQO18" s="108"/>
      <c r="HQP18" s="108"/>
      <c r="HQQ18" s="108"/>
      <c r="HQR18" s="108"/>
      <c r="HQS18" s="108"/>
      <c r="HQT18" s="108"/>
      <c r="HQU18" s="108"/>
      <c r="HQV18" s="108"/>
      <c r="HQW18" s="108"/>
      <c r="HQX18" s="108"/>
      <c r="HQY18" s="108"/>
      <c r="HQZ18" s="108"/>
      <c r="HRA18" s="108"/>
      <c r="HRB18" s="108"/>
      <c r="HRC18" s="108"/>
      <c r="HRD18" s="108"/>
      <c r="HRE18" s="108"/>
      <c r="HRF18" s="108"/>
      <c r="HRG18" s="108"/>
      <c r="HRH18" s="108"/>
      <c r="HRI18" s="108"/>
      <c r="HRJ18" s="108"/>
      <c r="HRK18" s="108"/>
      <c r="HRL18" s="108"/>
      <c r="HRM18" s="108"/>
      <c r="HRN18" s="108"/>
      <c r="HRO18" s="108"/>
      <c r="HRP18" s="108"/>
      <c r="HRQ18" s="108"/>
      <c r="HRR18" s="108"/>
      <c r="HRS18" s="108"/>
      <c r="HRT18" s="108"/>
      <c r="HRU18" s="108"/>
      <c r="HRV18" s="108"/>
      <c r="HRW18" s="108"/>
      <c r="HRX18" s="108"/>
      <c r="HRY18" s="108"/>
      <c r="HRZ18" s="108"/>
      <c r="HSA18" s="108"/>
      <c r="HSB18" s="108"/>
      <c r="HSC18" s="108"/>
      <c r="HSD18" s="108"/>
      <c r="HSE18" s="108"/>
      <c r="HSF18" s="108"/>
      <c r="HSG18" s="108"/>
      <c r="HSH18" s="108"/>
      <c r="HSI18" s="108"/>
      <c r="HSJ18" s="108"/>
      <c r="HSK18" s="108"/>
      <c r="HSL18" s="108"/>
      <c r="HSM18" s="108"/>
      <c r="HSN18" s="108"/>
      <c r="HSO18" s="108"/>
      <c r="HSP18" s="108"/>
      <c r="HSQ18" s="108"/>
      <c r="HSR18" s="108"/>
      <c r="HSS18" s="108"/>
      <c r="HST18" s="108"/>
      <c r="HSU18" s="108"/>
      <c r="HSV18" s="108"/>
      <c r="HSW18" s="108"/>
      <c r="HSX18" s="108"/>
      <c r="HSY18" s="108"/>
      <c r="HSZ18" s="108"/>
      <c r="HTA18" s="108"/>
      <c r="HTB18" s="108"/>
      <c r="HTC18" s="108"/>
      <c r="HTD18" s="108"/>
      <c r="HTE18" s="108"/>
      <c r="HTF18" s="108"/>
      <c r="HTG18" s="108"/>
      <c r="HTH18" s="108"/>
      <c r="HTI18" s="108"/>
      <c r="HTJ18" s="108"/>
      <c r="HTK18" s="108"/>
      <c r="HTL18" s="108"/>
      <c r="HTM18" s="108"/>
      <c r="HTN18" s="108"/>
      <c r="HTO18" s="108"/>
      <c r="HTP18" s="108"/>
      <c r="HTQ18" s="108"/>
      <c r="HTR18" s="108"/>
      <c r="HTS18" s="108"/>
      <c r="HTT18" s="108"/>
      <c r="HTU18" s="108"/>
      <c r="HTV18" s="108"/>
      <c r="HTW18" s="108"/>
      <c r="HTX18" s="108"/>
      <c r="HTY18" s="108"/>
      <c r="HTZ18" s="108"/>
      <c r="HUA18" s="108"/>
      <c r="HUB18" s="108"/>
      <c r="HUC18" s="108"/>
      <c r="HUD18" s="108"/>
      <c r="HUE18" s="108"/>
      <c r="HUF18" s="108"/>
      <c r="HUG18" s="108"/>
      <c r="HUH18" s="108"/>
      <c r="HUI18" s="108"/>
      <c r="HUJ18" s="108"/>
      <c r="HUK18" s="108"/>
      <c r="HUL18" s="108"/>
      <c r="HUM18" s="108"/>
      <c r="HUN18" s="108"/>
      <c r="HUO18" s="108"/>
      <c r="HUP18" s="108"/>
      <c r="HUQ18" s="108"/>
      <c r="HUR18" s="108"/>
      <c r="HUS18" s="108"/>
      <c r="HUT18" s="108"/>
      <c r="HUU18" s="108"/>
      <c r="HUV18" s="108"/>
      <c r="HUW18" s="108"/>
      <c r="HUX18" s="108"/>
      <c r="HUY18" s="108"/>
      <c r="HUZ18" s="108"/>
      <c r="HVA18" s="108"/>
      <c r="HVB18" s="108"/>
      <c r="HVC18" s="108"/>
      <c r="HVD18" s="108"/>
      <c r="HVE18" s="108"/>
      <c r="HVF18" s="108"/>
      <c r="HVG18" s="108"/>
      <c r="HVH18" s="108"/>
      <c r="HVI18" s="108"/>
      <c r="HVJ18" s="108"/>
      <c r="HVK18" s="108"/>
      <c r="HVL18" s="108"/>
      <c r="HVM18" s="108"/>
      <c r="HVN18" s="108"/>
      <c r="HVO18" s="108"/>
      <c r="HVP18" s="108"/>
      <c r="HVQ18" s="108"/>
      <c r="HVR18" s="108"/>
      <c r="HVS18" s="108"/>
      <c r="HVT18" s="108"/>
      <c r="HVU18" s="108"/>
      <c r="HVV18" s="108"/>
      <c r="HVW18" s="108"/>
      <c r="HVX18" s="108"/>
      <c r="HVY18" s="108"/>
      <c r="HVZ18" s="108"/>
      <c r="HWA18" s="108"/>
      <c r="HWB18" s="108"/>
      <c r="HWC18" s="108"/>
      <c r="HWD18" s="108"/>
      <c r="HWE18" s="108"/>
      <c r="HWF18" s="108"/>
      <c r="HWG18" s="108"/>
      <c r="HWH18" s="108"/>
      <c r="HWI18" s="108"/>
      <c r="HWJ18" s="108"/>
      <c r="HWK18" s="108"/>
      <c r="HWL18" s="108"/>
      <c r="HWM18" s="108"/>
      <c r="HWN18" s="108"/>
      <c r="HWO18" s="108"/>
      <c r="HWP18" s="108"/>
      <c r="HWQ18" s="108"/>
      <c r="HWR18" s="108"/>
      <c r="HWS18" s="108"/>
      <c r="HWT18" s="108"/>
      <c r="HWU18" s="108"/>
      <c r="HWV18" s="108"/>
      <c r="HWW18" s="108"/>
      <c r="HWX18" s="108"/>
      <c r="HWY18" s="108"/>
      <c r="HWZ18" s="108"/>
      <c r="HXA18" s="108"/>
      <c r="HXB18" s="108"/>
      <c r="HXC18" s="108"/>
      <c r="HXD18" s="108"/>
      <c r="HXE18" s="108"/>
      <c r="HXF18" s="108"/>
      <c r="HXG18" s="108"/>
      <c r="HXH18" s="108"/>
      <c r="HXI18" s="108"/>
      <c r="HXJ18" s="108"/>
      <c r="HXK18" s="108"/>
      <c r="HXL18" s="108"/>
      <c r="HXM18" s="108"/>
      <c r="HXN18" s="108"/>
      <c r="HXO18" s="108"/>
      <c r="HXP18" s="108"/>
      <c r="HXQ18" s="108"/>
      <c r="HXR18" s="108"/>
      <c r="HXS18" s="108"/>
      <c r="HXT18" s="108"/>
      <c r="HXU18" s="108"/>
      <c r="HXV18" s="108"/>
      <c r="HXW18" s="108"/>
      <c r="HXX18" s="108"/>
      <c r="HXY18" s="108"/>
      <c r="HXZ18" s="108"/>
      <c r="HYA18" s="108"/>
      <c r="HYB18" s="108"/>
      <c r="HYC18" s="108"/>
      <c r="HYD18" s="108"/>
      <c r="HYE18" s="108"/>
      <c r="HYF18" s="108"/>
      <c r="HYG18" s="108"/>
      <c r="HYH18" s="108"/>
      <c r="HYI18" s="108"/>
      <c r="HYJ18" s="108"/>
      <c r="HYK18" s="108"/>
      <c r="HYL18" s="108"/>
      <c r="HYM18" s="108"/>
      <c r="HYN18" s="108"/>
      <c r="HYO18" s="108"/>
      <c r="HYP18" s="108"/>
      <c r="HYQ18" s="108"/>
      <c r="HYR18" s="108"/>
      <c r="HYS18" s="108"/>
      <c r="HYT18" s="108"/>
      <c r="HYU18" s="108"/>
      <c r="HYV18" s="108"/>
      <c r="HYW18" s="108"/>
      <c r="HYX18" s="108"/>
      <c r="HYY18" s="108"/>
      <c r="HYZ18" s="108"/>
      <c r="HZA18" s="108"/>
      <c r="HZB18" s="108"/>
      <c r="HZC18" s="108"/>
      <c r="HZD18" s="108"/>
      <c r="HZE18" s="108"/>
      <c r="HZF18" s="108"/>
      <c r="HZG18" s="108"/>
      <c r="HZH18" s="108"/>
      <c r="HZI18" s="108"/>
      <c r="HZJ18" s="108"/>
      <c r="HZK18" s="108"/>
      <c r="HZL18" s="108"/>
      <c r="HZM18" s="108"/>
      <c r="HZN18" s="108"/>
      <c r="HZO18" s="108"/>
      <c r="HZP18" s="108"/>
      <c r="HZQ18" s="108"/>
      <c r="HZR18" s="108"/>
      <c r="HZS18" s="108"/>
      <c r="HZT18" s="108"/>
      <c r="HZU18" s="108"/>
      <c r="HZV18" s="108"/>
      <c r="HZW18" s="108"/>
      <c r="HZX18" s="108"/>
      <c r="HZY18" s="108"/>
      <c r="HZZ18" s="108"/>
      <c r="IAA18" s="108"/>
      <c r="IAB18" s="108"/>
      <c r="IAC18" s="108"/>
      <c r="IAD18" s="108"/>
      <c r="IAE18" s="108"/>
      <c r="IAF18" s="108"/>
      <c r="IAG18" s="108"/>
      <c r="IAH18" s="108"/>
      <c r="IAI18" s="108"/>
      <c r="IAJ18" s="108"/>
      <c r="IAK18" s="108"/>
      <c r="IAL18" s="108"/>
      <c r="IAM18" s="108"/>
      <c r="IAN18" s="108"/>
      <c r="IAO18" s="108"/>
      <c r="IAP18" s="108"/>
      <c r="IAQ18" s="108"/>
      <c r="IAR18" s="108"/>
      <c r="IAS18" s="108"/>
      <c r="IAT18" s="108"/>
      <c r="IAU18" s="108"/>
      <c r="IAV18" s="108"/>
      <c r="IAW18" s="108"/>
      <c r="IAX18" s="108"/>
      <c r="IAY18" s="108"/>
      <c r="IAZ18" s="108"/>
      <c r="IBA18" s="108"/>
      <c r="IBB18" s="108"/>
      <c r="IBC18" s="108"/>
      <c r="IBD18" s="108"/>
      <c r="IBE18" s="108"/>
      <c r="IBF18" s="108"/>
      <c r="IBG18" s="108"/>
      <c r="IBH18" s="108"/>
      <c r="IBI18" s="108"/>
      <c r="IBJ18" s="108"/>
      <c r="IBK18" s="108"/>
      <c r="IBL18" s="108"/>
      <c r="IBM18" s="108"/>
      <c r="IBN18" s="108"/>
      <c r="IBO18" s="108"/>
      <c r="IBP18" s="108"/>
      <c r="IBQ18" s="108"/>
      <c r="IBR18" s="108"/>
      <c r="IBS18" s="108"/>
      <c r="IBT18" s="108"/>
      <c r="IBU18" s="108"/>
      <c r="IBV18" s="108"/>
      <c r="IBW18" s="108"/>
      <c r="IBX18" s="108"/>
      <c r="IBY18" s="108"/>
      <c r="IBZ18" s="108"/>
      <c r="ICA18" s="108"/>
      <c r="ICB18" s="108"/>
      <c r="ICC18" s="108"/>
      <c r="ICD18" s="108"/>
      <c r="ICE18" s="108"/>
      <c r="ICF18" s="108"/>
      <c r="ICG18" s="108"/>
      <c r="ICH18" s="108"/>
      <c r="ICI18" s="108"/>
      <c r="ICJ18" s="108"/>
      <c r="ICK18" s="108"/>
      <c r="ICL18" s="108"/>
      <c r="ICM18" s="108"/>
      <c r="ICN18" s="108"/>
      <c r="ICO18" s="108"/>
      <c r="ICP18" s="108"/>
      <c r="ICQ18" s="108"/>
      <c r="ICR18" s="108"/>
      <c r="ICS18" s="108"/>
      <c r="ICT18" s="108"/>
      <c r="ICU18" s="108"/>
      <c r="ICV18" s="108"/>
      <c r="ICW18" s="108"/>
      <c r="ICX18" s="108"/>
      <c r="ICY18" s="108"/>
      <c r="ICZ18" s="108"/>
      <c r="IDA18" s="108"/>
      <c r="IDB18" s="108"/>
      <c r="IDC18" s="108"/>
      <c r="IDD18" s="108"/>
      <c r="IDE18" s="108"/>
      <c r="IDF18" s="108"/>
      <c r="IDG18" s="108"/>
      <c r="IDH18" s="108"/>
      <c r="IDI18" s="108"/>
      <c r="IDJ18" s="108"/>
      <c r="IDK18" s="108"/>
      <c r="IDL18" s="108"/>
      <c r="IDM18" s="108"/>
      <c r="IDN18" s="108"/>
      <c r="IDO18" s="108"/>
      <c r="IDP18" s="108"/>
      <c r="IDQ18" s="108"/>
      <c r="IDR18" s="108"/>
      <c r="IDS18" s="108"/>
      <c r="IDT18" s="108"/>
      <c r="IDU18" s="108"/>
      <c r="IDV18" s="108"/>
      <c r="IDW18" s="108"/>
      <c r="IDX18" s="108"/>
      <c r="IDY18" s="108"/>
      <c r="IDZ18" s="108"/>
      <c r="IEA18" s="108"/>
      <c r="IEB18" s="108"/>
      <c r="IEC18" s="108"/>
      <c r="IED18" s="108"/>
      <c r="IEE18" s="108"/>
      <c r="IEF18" s="108"/>
      <c r="IEG18" s="108"/>
      <c r="IEH18" s="108"/>
      <c r="IEI18" s="108"/>
      <c r="IEJ18" s="108"/>
      <c r="IEK18" s="108"/>
      <c r="IEL18" s="108"/>
      <c r="IEM18" s="108"/>
      <c r="IEN18" s="108"/>
      <c r="IEO18" s="108"/>
      <c r="IEP18" s="108"/>
      <c r="IEQ18" s="108"/>
      <c r="IER18" s="108"/>
      <c r="IES18" s="108"/>
      <c r="IET18" s="108"/>
      <c r="IEU18" s="108"/>
      <c r="IEV18" s="108"/>
      <c r="IEW18" s="108"/>
      <c r="IEX18" s="108"/>
      <c r="IEY18" s="108"/>
      <c r="IEZ18" s="108"/>
      <c r="IFA18" s="108"/>
      <c r="IFB18" s="108"/>
      <c r="IFC18" s="108"/>
      <c r="IFD18" s="108"/>
      <c r="IFE18" s="108"/>
      <c r="IFF18" s="108"/>
      <c r="IFG18" s="108"/>
      <c r="IFH18" s="108"/>
      <c r="IFI18" s="108"/>
      <c r="IFJ18" s="108"/>
      <c r="IFK18" s="108"/>
      <c r="IFL18" s="108"/>
      <c r="IFM18" s="108"/>
      <c r="IFN18" s="108"/>
      <c r="IFO18" s="108"/>
      <c r="IFP18" s="108"/>
      <c r="IFQ18" s="108"/>
      <c r="IFR18" s="108"/>
      <c r="IFS18" s="108"/>
      <c r="IFT18" s="108"/>
      <c r="IFU18" s="108"/>
      <c r="IFV18" s="108"/>
      <c r="IFW18" s="108"/>
      <c r="IFX18" s="108"/>
      <c r="IFY18" s="108"/>
      <c r="IFZ18" s="108"/>
      <c r="IGA18" s="108"/>
      <c r="IGB18" s="108"/>
      <c r="IGC18" s="108"/>
      <c r="IGD18" s="108"/>
      <c r="IGE18" s="108"/>
      <c r="IGF18" s="108"/>
      <c r="IGG18" s="108"/>
      <c r="IGH18" s="108"/>
      <c r="IGI18" s="108"/>
      <c r="IGJ18" s="108"/>
      <c r="IGK18" s="108"/>
      <c r="IGL18" s="108"/>
      <c r="IGM18" s="108"/>
      <c r="IGN18" s="108"/>
      <c r="IGO18" s="108"/>
      <c r="IGP18" s="108"/>
      <c r="IGQ18" s="108"/>
      <c r="IGR18" s="108"/>
      <c r="IGS18" s="108"/>
      <c r="IGT18" s="108"/>
      <c r="IGU18" s="108"/>
      <c r="IGV18" s="108"/>
      <c r="IGW18" s="108"/>
      <c r="IGX18" s="108"/>
      <c r="IGY18" s="108"/>
      <c r="IGZ18" s="108"/>
      <c r="IHA18" s="108"/>
      <c r="IHB18" s="108"/>
      <c r="IHC18" s="108"/>
      <c r="IHD18" s="108"/>
      <c r="IHE18" s="108"/>
      <c r="IHF18" s="108"/>
      <c r="IHG18" s="108"/>
      <c r="IHH18" s="108"/>
      <c r="IHI18" s="108"/>
      <c r="IHJ18" s="108"/>
      <c r="IHK18" s="108"/>
      <c r="IHL18" s="108"/>
      <c r="IHM18" s="108"/>
      <c r="IHN18" s="108"/>
      <c r="IHO18" s="108"/>
      <c r="IHP18" s="108"/>
      <c r="IHQ18" s="108"/>
      <c r="IHR18" s="108"/>
      <c r="IHS18" s="108"/>
      <c r="IHT18" s="108"/>
      <c r="IHU18" s="108"/>
      <c r="IHV18" s="108"/>
      <c r="IHW18" s="108"/>
      <c r="IHX18" s="108"/>
      <c r="IHY18" s="108"/>
      <c r="IHZ18" s="108"/>
      <c r="IIA18" s="108"/>
      <c r="IIB18" s="108"/>
      <c r="IIC18" s="108"/>
      <c r="IID18" s="108"/>
      <c r="IIE18" s="108"/>
      <c r="IIF18" s="108"/>
      <c r="IIG18" s="108"/>
      <c r="IIH18" s="108"/>
      <c r="III18" s="108"/>
      <c r="IIJ18" s="108"/>
      <c r="IIK18" s="108"/>
      <c r="IIL18" s="108"/>
      <c r="IIM18" s="108"/>
      <c r="IIN18" s="108"/>
      <c r="IIO18" s="108"/>
      <c r="IIP18" s="108"/>
      <c r="IIQ18" s="108"/>
      <c r="IIR18" s="108"/>
      <c r="IIS18" s="108"/>
      <c r="IIT18" s="108"/>
      <c r="IIU18" s="108"/>
      <c r="IIV18" s="108"/>
      <c r="IIW18" s="108"/>
      <c r="IIX18" s="108"/>
      <c r="IIY18" s="108"/>
      <c r="IIZ18" s="108"/>
      <c r="IJA18" s="108"/>
      <c r="IJB18" s="108"/>
      <c r="IJC18" s="108"/>
      <c r="IJD18" s="108"/>
      <c r="IJE18" s="108"/>
      <c r="IJF18" s="108"/>
      <c r="IJG18" s="108"/>
      <c r="IJH18" s="108"/>
      <c r="IJI18" s="108"/>
      <c r="IJJ18" s="108"/>
      <c r="IJK18" s="108"/>
      <c r="IJL18" s="108"/>
      <c r="IJM18" s="108"/>
      <c r="IJN18" s="108"/>
      <c r="IJO18" s="108"/>
      <c r="IJP18" s="108"/>
      <c r="IJQ18" s="108"/>
      <c r="IJR18" s="108"/>
      <c r="IJS18" s="108"/>
      <c r="IJT18" s="108"/>
      <c r="IJU18" s="108"/>
      <c r="IJV18" s="108"/>
      <c r="IJW18" s="108"/>
      <c r="IJX18" s="108"/>
      <c r="IJY18" s="108"/>
      <c r="IJZ18" s="108"/>
      <c r="IKA18" s="108"/>
      <c r="IKB18" s="108"/>
      <c r="IKC18" s="108"/>
      <c r="IKD18" s="108"/>
      <c r="IKE18" s="108"/>
      <c r="IKF18" s="108"/>
      <c r="IKG18" s="108"/>
      <c r="IKH18" s="108"/>
      <c r="IKI18" s="108"/>
      <c r="IKJ18" s="108"/>
      <c r="IKK18" s="108"/>
      <c r="IKL18" s="108"/>
      <c r="IKM18" s="108"/>
      <c r="IKN18" s="108"/>
      <c r="IKO18" s="108"/>
      <c r="IKP18" s="108"/>
      <c r="IKQ18" s="108"/>
      <c r="IKR18" s="108"/>
      <c r="IKS18" s="108"/>
      <c r="IKT18" s="108"/>
      <c r="IKU18" s="108"/>
      <c r="IKV18" s="108"/>
      <c r="IKW18" s="108"/>
      <c r="IKX18" s="108"/>
      <c r="IKY18" s="108"/>
      <c r="IKZ18" s="108"/>
      <c r="ILA18" s="108"/>
      <c r="ILB18" s="108"/>
      <c r="ILC18" s="108"/>
      <c r="ILD18" s="108"/>
      <c r="ILE18" s="108"/>
      <c r="ILF18" s="108"/>
      <c r="ILG18" s="108"/>
      <c r="ILH18" s="108"/>
      <c r="ILI18" s="108"/>
      <c r="ILJ18" s="108"/>
      <c r="ILK18" s="108"/>
      <c r="ILL18" s="108"/>
      <c r="ILM18" s="108"/>
      <c r="ILN18" s="108"/>
      <c r="ILO18" s="108"/>
      <c r="ILP18" s="108"/>
      <c r="ILQ18" s="108"/>
      <c r="ILR18" s="108"/>
      <c r="ILS18" s="108"/>
      <c r="ILT18" s="108"/>
      <c r="ILU18" s="108"/>
      <c r="ILV18" s="108"/>
      <c r="ILW18" s="108"/>
      <c r="ILX18" s="108"/>
      <c r="ILY18" s="108"/>
      <c r="ILZ18" s="108"/>
      <c r="IMA18" s="108"/>
      <c r="IMB18" s="108"/>
      <c r="IMC18" s="108"/>
      <c r="IMD18" s="108"/>
      <c r="IME18" s="108"/>
      <c r="IMF18" s="108"/>
      <c r="IMG18" s="108"/>
      <c r="IMH18" s="108"/>
      <c r="IMI18" s="108"/>
      <c r="IMJ18" s="108"/>
      <c r="IMK18" s="108"/>
      <c r="IML18" s="108"/>
      <c r="IMM18" s="108"/>
      <c r="IMN18" s="108"/>
      <c r="IMO18" s="108"/>
      <c r="IMP18" s="108"/>
      <c r="IMQ18" s="108"/>
      <c r="IMR18" s="108"/>
      <c r="IMS18" s="108"/>
      <c r="IMT18" s="108"/>
      <c r="IMU18" s="108"/>
      <c r="IMV18" s="108"/>
      <c r="IMW18" s="108"/>
      <c r="IMX18" s="108"/>
      <c r="IMY18" s="108"/>
      <c r="IMZ18" s="108"/>
      <c r="INA18" s="108"/>
      <c r="INB18" s="108"/>
      <c r="INC18" s="108"/>
      <c r="IND18" s="108"/>
      <c r="INE18" s="108"/>
      <c r="INF18" s="108"/>
      <c r="ING18" s="108"/>
      <c r="INH18" s="108"/>
      <c r="INI18" s="108"/>
      <c r="INJ18" s="108"/>
      <c r="INK18" s="108"/>
      <c r="INL18" s="108"/>
      <c r="INM18" s="108"/>
      <c r="INN18" s="108"/>
      <c r="INO18" s="108"/>
      <c r="INP18" s="108"/>
      <c r="INQ18" s="108"/>
      <c r="INR18" s="108"/>
      <c r="INS18" s="108"/>
      <c r="INT18" s="108"/>
      <c r="INU18" s="108"/>
      <c r="INV18" s="108"/>
      <c r="INW18" s="108"/>
      <c r="INX18" s="108"/>
      <c r="INY18" s="108"/>
      <c r="INZ18" s="108"/>
      <c r="IOA18" s="108"/>
      <c r="IOB18" s="108"/>
      <c r="IOC18" s="108"/>
      <c r="IOD18" s="108"/>
      <c r="IOE18" s="108"/>
      <c r="IOF18" s="108"/>
      <c r="IOG18" s="108"/>
      <c r="IOH18" s="108"/>
      <c r="IOI18" s="108"/>
      <c r="IOJ18" s="108"/>
      <c r="IOK18" s="108"/>
      <c r="IOL18" s="108"/>
      <c r="IOM18" s="108"/>
      <c r="ION18" s="108"/>
      <c r="IOO18" s="108"/>
      <c r="IOP18" s="108"/>
      <c r="IOQ18" s="108"/>
      <c r="IOR18" s="108"/>
      <c r="IOS18" s="108"/>
      <c r="IOT18" s="108"/>
      <c r="IOU18" s="108"/>
      <c r="IOV18" s="108"/>
      <c r="IOW18" s="108"/>
      <c r="IOX18" s="108"/>
      <c r="IOY18" s="108"/>
      <c r="IOZ18" s="108"/>
      <c r="IPA18" s="108"/>
      <c r="IPB18" s="108"/>
      <c r="IPC18" s="108"/>
      <c r="IPD18" s="108"/>
      <c r="IPE18" s="108"/>
      <c r="IPF18" s="108"/>
      <c r="IPG18" s="108"/>
      <c r="IPH18" s="108"/>
      <c r="IPI18" s="108"/>
      <c r="IPJ18" s="108"/>
      <c r="IPK18" s="108"/>
      <c r="IPL18" s="108"/>
      <c r="IPM18" s="108"/>
      <c r="IPN18" s="108"/>
      <c r="IPO18" s="108"/>
      <c r="IPP18" s="108"/>
      <c r="IPQ18" s="108"/>
      <c r="IPR18" s="108"/>
      <c r="IPS18" s="108"/>
      <c r="IPT18" s="108"/>
      <c r="IPU18" s="108"/>
      <c r="IPV18" s="108"/>
      <c r="IPW18" s="108"/>
      <c r="IPX18" s="108"/>
      <c r="IPY18" s="108"/>
      <c r="IPZ18" s="108"/>
      <c r="IQA18" s="108"/>
      <c r="IQB18" s="108"/>
      <c r="IQC18" s="108"/>
      <c r="IQD18" s="108"/>
      <c r="IQE18" s="108"/>
      <c r="IQF18" s="108"/>
      <c r="IQG18" s="108"/>
      <c r="IQH18" s="108"/>
      <c r="IQI18" s="108"/>
      <c r="IQJ18" s="108"/>
      <c r="IQK18" s="108"/>
      <c r="IQL18" s="108"/>
      <c r="IQM18" s="108"/>
      <c r="IQN18" s="108"/>
      <c r="IQO18" s="108"/>
      <c r="IQP18" s="108"/>
      <c r="IQQ18" s="108"/>
      <c r="IQR18" s="108"/>
      <c r="IQS18" s="108"/>
      <c r="IQT18" s="108"/>
      <c r="IQU18" s="108"/>
      <c r="IQV18" s="108"/>
      <c r="IQW18" s="108"/>
      <c r="IQX18" s="108"/>
      <c r="IQY18" s="108"/>
      <c r="IQZ18" s="108"/>
      <c r="IRA18" s="108"/>
      <c r="IRB18" s="108"/>
      <c r="IRC18" s="108"/>
      <c r="IRD18" s="108"/>
      <c r="IRE18" s="108"/>
      <c r="IRF18" s="108"/>
      <c r="IRG18" s="108"/>
      <c r="IRH18" s="108"/>
      <c r="IRI18" s="108"/>
      <c r="IRJ18" s="108"/>
      <c r="IRK18" s="108"/>
      <c r="IRL18" s="108"/>
      <c r="IRM18" s="108"/>
      <c r="IRN18" s="108"/>
      <c r="IRO18" s="108"/>
      <c r="IRP18" s="108"/>
      <c r="IRQ18" s="108"/>
      <c r="IRR18" s="108"/>
      <c r="IRS18" s="108"/>
      <c r="IRT18" s="108"/>
      <c r="IRU18" s="108"/>
      <c r="IRV18" s="108"/>
      <c r="IRW18" s="108"/>
      <c r="IRX18" s="108"/>
      <c r="IRY18" s="108"/>
      <c r="IRZ18" s="108"/>
      <c r="ISA18" s="108"/>
      <c r="ISB18" s="108"/>
      <c r="ISC18" s="108"/>
      <c r="ISD18" s="108"/>
      <c r="ISE18" s="108"/>
      <c r="ISF18" s="108"/>
      <c r="ISG18" s="108"/>
      <c r="ISH18" s="108"/>
      <c r="ISI18" s="108"/>
      <c r="ISJ18" s="108"/>
      <c r="ISK18" s="108"/>
      <c r="ISL18" s="108"/>
      <c r="ISM18" s="108"/>
      <c r="ISN18" s="108"/>
      <c r="ISO18" s="108"/>
      <c r="ISP18" s="108"/>
      <c r="ISQ18" s="108"/>
      <c r="ISR18" s="108"/>
      <c r="ISS18" s="108"/>
      <c r="IST18" s="108"/>
      <c r="ISU18" s="108"/>
      <c r="ISV18" s="108"/>
      <c r="ISW18" s="108"/>
      <c r="ISX18" s="108"/>
      <c r="ISY18" s="108"/>
      <c r="ISZ18" s="108"/>
      <c r="ITA18" s="108"/>
      <c r="ITB18" s="108"/>
      <c r="ITC18" s="108"/>
      <c r="ITD18" s="108"/>
      <c r="ITE18" s="108"/>
      <c r="ITF18" s="108"/>
      <c r="ITG18" s="108"/>
      <c r="ITH18" s="108"/>
      <c r="ITI18" s="108"/>
      <c r="ITJ18" s="108"/>
      <c r="ITK18" s="108"/>
      <c r="ITL18" s="108"/>
      <c r="ITM18" s="108"/>
      <c r="ITN18" s="108"/>
      <c r="ITO18" s="108"/>
      <c r="ITP18" s="108"/>
      <c r="ITQ18" s="108"/>
      <c r="ITR18" s="108"/>
      <c r="ITS18" s="108"/>
      <c r="ITT18" s="108"/>
      <c r="ITU18" s="108"/>
      <c r="ITV18" s="108"/>
      <c r="ITW18" s="108"/>
      <c r="ITX18" s="108"/>
      <c r="ITY18" s="108"/>
      <c r="ITZ18" s="108"/>
      <c r="IUA18" s="108"/>
      <c r="IUB18" s="108"/>
      <c r="IUC18" s="108"/>
      <c r="IUD18" s="108"/>
      <c r="IUE18" s="108"/>
      <c r="IUF18" s="108"/>
      <c r="IUG18" s="108"/>
      <c r="IUH18" s="108"/>
      <c r="IUI18" s="108"/>
      <c r="IUJ18" s="108"/>
      <c r="IUK18" s="108"/>
      <c r="IUL18" s="108"/>
      <c r="IUM18" s="108"/>
      <c r="IUN18" s="108"/>
      <c r="IUO18" s="108"/>
      <c r="IUP18" s="108"/>
      <c r="IUQ18" s="108"/>
      <c r="IUR18" s="108"/>
      <c r="IUS18" s="108"/>
      <c r="IUT18" s="108"/>
      <c r="IUU18" s="108"/>
      <c r="IUV18" s="108"/>
      <c r="IUW18" s="108"/>
      <c r="IUX18" s="108"/>
      <c r="IUY18" s="108"/>
      <c r="IUZ18" s="108"/>
      <c r="IVA18" s="108"/>
      <c r="IVB18" s="108"/>
      <c r="IVC18" s="108"/>
      <c r="IVD18" s="108"/>
      <c r="IVE18" s="108"/>
      <c r="IVF18" s="108"/>
      <c r="IVG18" s="108"/>
      <c r="IVH18" s="108"/>
      <c r="IVI18" s="108"/>
      <c r="IVJ18" s="108"/>
      <c r="IVK18" s="108"/>
      <c r="IVL18" s="108"/>
      <c r="IVM18" s="108"/>
      <c r="IVN18" s="108"/>
      <c r="IVO18" s="108"/>
      <c r="IVP18" s="108"/>
      <c r="IVQ18" s="108"/>
      <c r="IVR18" s="108"/>
      <c r="IVS18" s="108"/>
      <c r="IVT18" s="108"/>
      <c r="IVU18" s="108"/>
      <c r="IVV18" s="108"/>
      <c r="IVW18" s="108"/>
      <c r="IVX18" s="108"/>
      <c r="IVY18" s="108"/>
      <c r="IVZ18" s="108"/>
      <c r="IWA18" s="108"/>
      <c r="IWB18" s="108"/>
      <c r="IWC18" s="108"/>
      <c r="IWD18" s="108"/>
      <c r="IWE18" s="108"/>
      <c r="IWF18" s="108"/>
      <c r="IWG18" s="108"/>
      <c r="IWH18" s="108"/>
      <c r="IWI18" s="108"/>
      <c r="IWJ18" s="108"/>
      <c r="IWK18" s="108"/>
      <c r="IWL18" s="108"/>
      <c r="IWM18" s="108"/>
      <c r="IWN18" s="108"/>
      <c r="IWO18" s="108"/>
      <c r="IWP18" s="108"/>
      <c r="IWQ18" s="108"/>
      <c r="IWR18" s="108"/>
      <c r="IWS18" s="108"/>
      <c r="IWT18" s="108"/>
      <c r="IWU18" s="108"/>
      <c r="IWV18" s="108"/>
      <c r="IWW18" s="108"/>
      <c r="IWX18" s="108"/>
      <c r="IWY18" s="108"/>
      <c r="IWZ18" s="108"/>
      <c r="IXA18" s="108"/>
      <c r="IXB18" s="108"/>
      <c r="IXC18" s="108"/>
      <c r="IXD18" s="108"/>
      <c r="IXE18" s="108"/>
      <c r="IXF18" s="108"/>
      <c r="IXG18" s="108"/>
      <c r="IXH18" s="108"/>
      <c r="IXI18" s="108"/>
      <c r="IXJ18" s="108"/>
      <c r="IXK18" s="108"/>
      <c r="IXL18" s="108"/>
      <c r="IXM18" s="108"/>
      <c r="IXN18" s="108"/>
      <c r="IXO18" s="108"/>
      <c r="IXP18" s="108"/>
      <c r="IXQ18" s="108"/>
      <c r="IXR18" s="108"/>
      <c r="IXS18" s="108"/>
      <c r="IXT18" s="108"/>
      <c r="IXU18" s="108"/>
      <c r="IXV18" s="108"/>
      <c r="IXW18" s="108"/>
      <c r="IXX18" s="108"/>
      <c r="IXY18" s="108"/>
      <c r="IXZ18" s="108"/>
      <c r="IYA18" s="108"/>
      <c r="IYB18" s="108"/>
      <c r="IYC18" s="108"/>
      <c r="IYD18" s="108"/>
      <c r="IYE18" s="108"/>
      <c r="IYF18" s="108"/>
      <c r="IYG18" s="108"/>
      <c r="IYH18" s="108"/>
      <c r="IYI18" s="108"/>
      <c r="IYJ18" s="108"/>
      <c r="IYK18" s="108"/>
      <c r="IYL18" s="108"/>
      <c r="IYM18" s="108"/>
      <c r="IYN18" s="108"/>
      <c r="IYO18" s="108"/>
      <c r="IYP18" s="108"/>
      <c r="IYQ18" s="108"/>
      <c r="IYR18" s="108"/>
      <c r="IYS18" s="108"/>
      <c r="IYT18" s="108"/>
      <c r="IYU18" s="108"/>
      <c r="IYV18" s="108"/>
      <c r="IYW18" s="108"/>
      <c r="IYX18" s="108"/>
      <c r="IYY18" s="108"/>
      <c r="IYZ18" s="108"/>
      <c r="IZA18" s="108"/>
      <c r="IZB18" s="108"/>
      <c r="IZC18" s="108"/>
      <c r="IZD18" s="108"/>
      <c r="IZE18" s="108"/>
      <c r="IZF18" s="108"/>
      <c r="IZG18" s="108"/>
      <c r="IZH18" s="108"/>
      <c r="IZI18" s="108"/>
      <c r="IZJ18" s="108"/>
      <c r="IZK18" s="108"/>
      <c r="IZL18" s="108"/>
      <c r="IZM18" s="108"/>
      <c r="IZN18" s="108"/>
      <c r="IZO18" s="108"/>
      <c r="IZP18" s="108"/>
      <c r="IZQ18" s="108"/>
      <c r="IZR18" s="108"/>
      <c r="IZS18" s="108"/>
      <c r="IZT18" s="108"/>
      <c r="IZU18" s="108"/>
      <c r="IZV18" s="108"/>
      <c r="IZW18" s="108"/>
      <c r="IZX18" s="108"/>
      <c r="IZY18" s="108"/>
      <c r="IZZ18" s="108"/>
      <c r="JAA18" s="108"/>
      <c r="JAB18" s="108"/>
      <c r="JAC18" s="108"/>
      <c r="JAD18" s="108"/>
      <c r="JAE18" s="108"/>
      <c r="JAF18" s="108"/>
      <c r="JAG18" s="108"/>
      <c r="JAH18" s="108"/>
      <c r="JAI18" s="108"/>
      <c r="JAJ18" s="108"/>
      <c r="JAK18" s="108"/>
      <c r="JAL18" s="108"/>
      <c r="JAM18" s="108"/>
      <c r="JAN18" s="108"/>
      <c r="JAO18" s="108"/>
      <c r="JAP18" s="108"/>
      <c r="JAQ18" s="108"/>
      <c r="JAR18" s="108"/>
      <c r="JAS18" s="108"/>
      <c r="JAT18" s="108"/>
      <c r="JAU18" s="108"/>
      <c r="JAV18" s="108"/>
      <c r="JAW18" s="108"/>
      <c r="JAX18" s="108"/>
      <c r="JAY18" s="108"/>
      <c r="JAZ18" s="108"/>
      <c r="JBA18" s="108"/>
      <c r="JBB18" s="108"/>
      <c r="JBC18" s="108"/>
      <c r="JBD18" s="108"/>
      <c r="JBE18" s="108"/>
      <c r="JBF18" s="108"/>
      <c r="JBG18" s="108"/>
      <c r="JBH18" s="108"/>
      <c r="JBI18" s="108"/>
      <c r="JBJ18" s="108"/>
      <c r="JBK18" s="108"/>
      <c r="JBL18" s="108"/>
      <c r="JBM18" s="108"/>
      <c r="JBN18" s="108"/>
      <c r="JBO18" s="108"/>
      <c r="JBP18" s="108"/>
      <c r="JBQ18" s="108"/>
      <c r="JBR18" s="108"/>
      <c r="JBS18" s="108"/>
      <c r="JBT18" s="108"/>
      <c r="JBU18" s="108"/>
      <c r="JBV18" s="108"/>
      <c r="JBW18" s="108"/>
      <c r="JBX18" s="108"/>
      <c r="JBY18" s="108"/>
      <c r="JBZ18" s="108"/>
      <c r="JCA18" s="108"/>
      <c r="JCB18" s="108"/>
      <c r="JCC18" s="108"/>
      <c r="JCD18" s="108"/>
      <c r="JCE18" s="108"/>
      <c r="JCF18" s="108"/>
      <c r="JCG18" s="108"/>
      <c r="JCH18" s="108"/>
      <c r="JCI18" s="108"/>
      <c r="JCJ18" s="108"/>
      <c r="JCK18" s="108"/>
      <c r="JCL18" s="108"/>
      <c r="JCM18" s="108"/>
      <c r="JCN18" s="108"/>
      <c r="JCO18" s="108"/>
      <c r="JCP18" s="108"/>
      <c r="JCQ18" s="108"/>
      <c r="JCR18" s="108"/>
      <c r="JCS18" s="108"/>
      <c r="JCT18" s="108"/>
      <c r="JCU18" s="108"/>
      <c r="JCV18" s="108"/>
      <c r="JCW18" s="108"/>
      <c r="JCX18" s="108"/>
      <c r="JCY18" s="108"/>
      <c r="JCZ18" s="108"/>
      <c r="JDA18" s="108"/>
      <c r="JDB18" s="108"/>
      <c r="JDC18" s="108"/>
      <c r="JDD18" s="108"/>
      <c r="JDE18" s="108"/>
      <c r="JDF18" s="108"/>
      <c r="JDG18" s="108"/>
      <c r="JDH18" s="108"/>
      <c r="JDI18" s="108"/>
      <c r="JDJ18" s="108"/>
      <c r="JDK18" s="108"/>
      <c r="JDL18" s="108"/>
      <c r="JDM18" s="108"/>
      <c r="JDN18" s="108"/>
      <c r="JDO18" s="108"/>
      <c r="JDP18" s="108"/>
      <c r="JDQ18" s="108"/>
      <c r="JDR18" s="108"/>
      <c r="JDS18" s="108"/>
      <c r="JDT18" s="108"/>
      <c r="JDU18" s="108"/>
      <c r="JDV18" s="108"/>
      <c r="JDW18" s="108"/>
      <c r="JDX18" s="108"/>
      <c r="JDY18" s="108"/>
      <c r="JDZ18" s="108"/>
      <c r="JEA18" s="108"/>
      <c r="JEB18" s="108"/>
      <c r="JEC18" s="108"/>
      <c r="JED18" s="108"/>
      <c r="JEE18" s="108"/>
      <c r="JEF18" s="108"/>
      <c r="JEG18" s="108"/>
      <c r="JEH18" s="108"/>
      <c r="JEI18" s="108"/>
      <c r="JEJ18" s="108"/>
      <c r="JEK18" s="108"/>
      <c r="JEL18" s="108"/>
      <c r="JEM18" s="108"/>
      <c r="JEN18" s="108"/>
      <c r="JEO18" s="108"/>
      <c r="JEP18" s="108"/>
      <c r="JEQ18" s="108"/>
      <c r="JER18" s="108"/>
      <c r="JES18" s="108"/>
      <c r="JET18" s="108"/>
      <c r="JEU18" s="108"/>
      <c r="JEV18" s="108"/>
      <c r="JEW18" s="108"/>
      <c r="JEX18" s="108"/>
      <c r="JEY18" s="108"/>
      <c r="JEZ18" s="108"/>
      <c r="JFA18" s="108"/>
      <c r="JFB18" s="108"/>
      <c r="JFC18" s="108"/>
      <c r="JFD18" s="108"/>
      <c r="JFE18" s="108"/>
      <c r="JFF18" s="108"/>
      <c r="JFG18" s="108"/>
      <c r="JFH18" s="108"/>
      <c r="JFI18" s="108"/>
      <c r="JFJ18" s="108"/>
      <c r="JFK18" s="108"/>
      <c r="JFL18" s="108"/>
      <c r="JFM18" s="108"/>
      <c r="JFN18" s="108"/>
      <c r="JFO18" s="108"/>
      <c r="JFP18" s="108"/>
      <c r="JFQ18" s="108"/>
      <c r="JFR18" s="108"/>
      <c r="JFS18" s="108"/>
      <c r="JFT18" s="108"/>
      <c r="JFU18" s="108"/>
      <c r="JFV18" s="108"/>
      <c r="JFW18" s="108"/>
      <c r="JFX18" s="108"/>
      <c r="JFY18" s="108"/>
      <c r="JFZ18" s="108"/>
      <c r="JGA18" s="108"/>
      <c r="JGB18" s="108"/>
      <c r="JGC18" s="108"/>
      <c r="JGD18" s="108"/>
      <c r="JGE18" s="108"/>
      <c r="JGF18" s="108"/>
      <c r="JGG18" s="108"/>
      <c r="JGH18" s="108"/>
      <c r="JGI18" s="108"/>
      <c r="JGJ18" s="108"/>
      <c r="JGK18" s="108"/>
      <c r="JGL18" s="108"/>
      <c r="JGM18" s="108"/>
      <c r="JGN18" s="108"/>
      <c r="JGO18" s="108"/>
      <c r="JGP18" s="108"/>
      <c r="JGQ18" s="108"/>
      <c r="JGR18" s="108"/>
      <c r="JGS18" s="108"/>
      <c r="JGT18" s="108"/>
      <c r="JGU18" s="108"/>
      <c r="JGV18" s="108"/>
      <c r="JGW18" s="108"/>
      <c r="JGX18" s="108"/>
      <c r="JGY18" s="108"/>
      <c r="JGZ18" s="108"/>
      <c r="JHA18" s="108"/>
      <c r="JHB18" s="108"/>
      <c r="JHC18" s="108"/>
      <c r="JHD18" s="108"/>
      <c r="JHE18" s="108"/>
      <c r="JHF18" s="108"/>
      <c r="JHG18" s="108"/>
      <c r="JHH18" s="108"/>
      <c r="JHI18" s="108"/>
      <c r="JHJ18" s="108"/>
      <c r="JHK18" s="108"/>
      <c r="JHL18" s="108"/>
      <c r="JHM18" s="108"/>
      <c r="JHN18" s="108"/>
      <c r="JHO18" s="108"/>
      <c r="JHP18" s="108"/>
      <c r="JHQ18" s="108"/>
      <c r="JHR18" s="108"/>
      <c r="JHS18" s="108"/>
      <c r="JHT18" s="108"/>
      <c r="JHU18" s="108"/>
      <c r="JHV18" s="108"/>
      <c r="JHW18" s="108"/>
      <c r="JHX18" s="108"/>
      <c r="JHY18" s="108"/>
      <c r="JHZ18" s="108"/>
      <c r="JIA18" s="108"/>
      <c r="JIB18" s="108"/>
      <c r="JIC18" s="108"/>
      <c r="JID18" s="108"/>
      <c r="JIE18" s="108"/>
      <c r="JIF18" s="108"/>
      <c r="JIG18" s="108"/>
      <c r="JIH18" s="108"/>
      <c r="JII18" s="108"/>
      <c r="JIJ18" s="108"/>
      <c r="JIK18" s="108"/>
      <c r="JIL18" s="108"/>
      <c r="JIM18" s="108"/>
      <c r="JIN18" s="108"/>
      <c r="JIO18" s="108"/>
      <c r="JIP18" s="108"/>
      <c r="JIQ18" s="108"/>
      <c r="JIR18" s="108"/>
      <c r="JIS18" s="108"/>
      <c r="JIT18" s="108"/>
      <c r="JIU18" s="108"/>
      <c r="JIV18" s="108"/>
      <c r="JIW18" s="108"/>
      <c r="JIX18" s="108"/>
      <c r="JIY18" s="108"/>
      <c r="JIZ18" s="108"/>
      <c r="JJA18" s="108"/>
      <c r="JJB18" s="108"/>
      <c r="JJC18" s="108"/>
      <c r="JJD18" s="108"/>
      <c r="JJE18" s="108"/>
      <c r="JJF18" s="108"/>
      <c r="JJG18" s="108"/>
      <c r="JJH18" s="108"/>
      <c r="JJI18" s="108"/>
      <c r="JJJ18" s="108"/>
      <c r="JJK18" s="108"/>
      <c r="JJL18" s="108"/>
      <c r="JJM18" s="108"/>
      <c r="JJN18" s="108"/>
      <c r="JJO18" s="108"/>
      <c r="JJP18" s="108"/>
      <c r="JJQ18" s="108"/>
      <c r="JJR18" s="108"/>
      <c r="JJS18" s="108"/>
      <c r="JJT18" s="108"/>
      <c r="JJU18" s="108"/>
      <c r="JJV18" s="108"/>
      <c r="JJW18" s="108"/>
      <c r="JJX18" s="108"/>
      <c r="JJY18" s="108"/>
      <c r="JJZ18" s="108"/>
      <c r="JKA18" s="108"/>
      <c r="JKB18" s="108"/>
      <c r="JKC18" s="108"/>
      <c r="JKD18" s="108"/>
      <c r="JKE18" s="108"/>
      <c r="JKF18" s="108"/>
      <c r="JKG18" s="108"/>
      <c r="JKH18" s="108"/>
      <c r="JKI18" s="108"/>
      <c r="JKJ18" s="108"/>
      <c r="JKK18" s="108"/>
      <c r="JKL18" s="108"/>
      <c r="JKM18" s="108"/>
      <c r="JKN18" s="108"/>
      <c r="JKO18" s="108"/>
      <c r="JKP18" s="108"/>
      <c r="JKQ18" s="108"/>
      <c r="JKR18" s="108"/>
      <c r="JKS18" s="108"/>
      <c r="JKT18" s="108"/>
      <c r="JKU18" s="108"/>
      <c r="JKV18" s="108"/>
      <c r="JKW18" s="108"/>
      <c r="JKX18" s="108"/>
      <c r="JKY18" s="108"/>
      <c r="JKZ18" s="108"/>
      <c r="JLA18" s="108"/>
      <c r="JLB18" s="108"/>
      <c r="JLC18" s="108"/>
      <c r="JLD18" s="108"/>
      <c r="JLE18" s="108"/>
      <c r="JLF18" s="108"/>
      <c r="JLG18" s="108"/>
      <c r="JLH18" s="108"/>
      <c r="JLI18" s="108"/>
      <c r="JLJ18" s="108"/>
      <c r="JLK18" s="108"/>
      <c r="JLL18" s="108"/>
      <c r="JLM18" s="108"/>
      <c r="JLN18" s="108"/>
      <c r="JLO18" s="108"/>
      <c r="JLP18" s="108"/>
      <c r="JLQ18" s="108"/>
      <c r="JLR18" s="108"/>
      <c r="JLS18" s="108"/>
      <c r="JLT18" s="108"/>
      <c r="JLU18" s="108"/>
      <c r="JLV18" s="108"/>
      <c r="JLW18" s="108"/>
      <c r="JLX18" s="108"/>
      <c r="JLY18" s="108"/>
      <c r="JLZ18" s="108"/>
      <c r="JMA18" s="108"/>
      <c r="JMB18" s="108"/>
      <c r="JMC18" s="108"/>
      <c r="JMD18" s="108"/>
      <c r="JME18" s="108"/>
      <c r="JMF18" s="108"/>
      <c r="JMG18" s="108"/>
      <c r="JMH18" s="108"/>
      <c r="JMI18" s="108"/>
      <c r="JMJ18" s="108"/>
      <c r="JMK18" s="108"/>
      <c r="JML18" s="108"/>
      <c r="JMM18" s="108"/>
      <c r="JMN18" s="108"/>
      <c r="JMO18" s="108"/>
      <c r="JMP18" s="108"/>
      <c r="JMQ18" s="108"/>
      <c r="JMR18" s="108"/>
      <c r="JMS18" s="108"/>
      <c r="JMT18" s="108"/>
      <c r="JMU18" s="108"/>
      <c r="JMV18" s="108"/>
      <c r="JMW18" s="108"/>
      <c r="JMX18" s="108"/>
      <c r="JMY18" s="108"/>
      <c r="JMZ18" s="108"/>
      <c r="JNA18" s="108"/>
      <c r="JNB18" s="108"/>
      <c r="JNC18" s="108"/>
      <c r="JND18" s="108"/>
      <c r="JNE18" s="108"/>
      <c r="JNF18" s="108"/>
      <c r="JNG18" s="108"/>
      <c r="JNH18" s="108"/>
      <c r="JNI18" s="108"/>
      <c r="JNJ18" s="108"/>
      <c r="JNK18" s="108"/>
      <c r="JNL18" s="108"/>
      <c r="JNM18" s="108"/>
      <c r="JNN18" s="108"/>
      <c r="JNO18" s="108"/>
      <c r="JNP18" s="108"/>
      <c r="JNQ18" s="108"/>
      <c r="JNR18" s="108"/>
      <c r="JNS18" s="108"/>
      <c r="JNT18" s="108"/>
      <c r="JNU18" s="108"/>
      <c r="JNV18" s="108"/>
      <c r="JNW18" s="108"/>
      <c r="JNX18" s="108"/>
      <c r="JNY18" s="108"/>
      <c r="JNZ18" s="108"/>
      <c r="JOA18" s="108"/>
      <c r="JOB18" s="108"/>
      <c r="JOC18" s="108"/>
      <c r="JOD18" s="108"/>
      <c r="JOE18" s="108"/>
      <c r="JOF18" s="108"/>
      <c r="JOG18" s="108"/>
      <c r="JOH18" s="108"/>
      <c r="JOI18" s="108"/>
      <c r="JOJ18" s="108"/>
      <c r="JOK18" s="108"/>
      <c r="JOL18" s="108"/>
      <c r="JOM18" s="108"/>
      <c r="JON18" s="108"/>
      <c r="JOO18" s="108"/>
      <c r="JOP18" s="108"/>
      <c r="JOQ18" s="108"/>
      <c r="JOR18" s="108"/>
      <c r="JOS18" s="108"/>
      <c r="JOT18" s="108"/>
      <c r="JOU18" s="108"/>
      <c r="JOV18" s="108"/>
      <c r="JOW18" s="108"/>
      <c r="JOX18" s="108"/>
      <c r="JOY18" s="108"/>
      <c r="JOZ18" s="108"/>
      <c r="JPA18" s="108"/>
      <c r="JPB18" s="108"/>
      <c r="JPC18" s="108"/>
      <c r="JPD18" s="108"/>
      <c r="JPE18" s="108"/>
      <c r="JPF18" s="108"/>
      <c r="JPG18" s="108"/>
      <c r="JPH18" s="108"/>
      <c r="JPI18" s="108"/>
      <c r="JPJ18" s="108"/>
      <c r="JPK18" s="108"/>
      <c r="JPL18" s="108"/>
      <c r="JPM18" s="108"/>
      <c r="JPN18" s="108"/>
      <c r="JPO18" s="108"/>
      <c r="JPP18" s="108"/>
      <c r="JPQ18" s="108"/>
      <c r="JPR18" s="108"/>
      <c r="JPS18" s="108"/>
      <c r="JPT18" s="108"/>
      <c r="JPU18" s="108"/>
      <c r="JPV18" s="108"/>
      <c r="JPW18" s="108"/>
      <c r="JPX18" s="108"/>
      <c r="JPY18" s="108"/>
      <c r="JPZ18" s="108"/>
      <c r="JQA18" s="108"/>
      <c r="JQB18" s="108"/>
      <c r="JQC18" s="108"/>
      <c r="JQD18" s="108"/>
      <c r="JQE18" s="108"/>
      <c r="JQF18" s="108"/>
      <c r="JQG18" s="108"/>
      <c r="JQH18" s="108"/>
      <c r="JQI18" s="108"/>
      <c r="JQJ18" s="108"/>
      <c r="JQK18" s="108"/>
      <c r="JQL18" s="108"/>
      <c r="JQM18" s="108"/>
      <c r="JQN18" s="108"/>
      <c r="JQO18" s="108"/>
      <c r="JQP18" s="108"/>
      <c r="JQQ18" s="108"/>
      <c r="JQR18" s="108"/>
      <c r="JQS18" s="108"/>
      <c r="JQT18" s="108"/>
      <c r="JQU18" s="108"/>
      <c r="JQV18" s="108"/>
      <c r="JQW18" s="108"/>
      <c r="JQX18" s="108"/>
      <c r="JQY18" s="108"/>
      <c r="JQZ18" s="108"/>
      <c r="JRA18" s="108"/>
      <c r="JRB18" s="108"/>
      <c r="JRC18" s="108"/>
      <c r="JRD18" s="108"/>
      <c r="JRE18" s="108"/>
      <c r="JRF18" s="108"/>
      <c r="JRG18" s="108"/>
      <c r="JRH18" s="108"/>
      <c r="JRI18" s="108"/>
      <c r="JRJ18" s="108"/>
      <c r="JRK18" s="108"/>
      <c r="JRL18" s="108"/>
      <c r="JRM18" s="108"/>
      <c r="JRN18" s="108"/>
      <c r="JRO18" s="108"/>
      <c r="JRP18" s="108"/>
      <c r="JRQ18" s="108"/>
      <c r="JRR18" s="108"/>
      <c r="JRS18" s="108"/>
      <c r="JRT18" s="108"/>
      <c r="JRU18" s="108"/>
      <c r="JRV18" s="108"/>
      <c r="JRW18" s="108"/>
      <c r="JRX18" s="108"/>
      <c r="JRY18" s="108"/>
      <c r="JRZ18" s="108"/>
      <c r="JSA18" s="108"/>
      <c r="JSB18" s="108"/>
      <c r="JSC18" s="108"/>
      <c r="JSD18" s="108"/>
      <c r="JSE18" s="108"/>
      <c r="JSF18" s="108"/>
      <c r="JSG18" s="108"/>
      <c r="JSH18" s="108"/>
      <c r="JSI18" s="108"/>
      <c r="JSJ18" s="108"/>
      <c r="JSK18" s="108"/>
      <c r="JSL18" s="108"/>
      <c r="JSM18" s="108"/>
      <c r="JSN18" s="108"/>
      <c r="JSO18" s="108"/>
      <c r="JSP18" s="108"/>
      <c r="JSQ18" s="108"/>
      <c r="JSR18" s="108"/>
      <c r="JSS18" s="108"/>
      <c r="JST18" s="108"/>
      <c r="JSU18" s="108"/>
      <c r="JSV18" s="108"/>
      <c r="JSW18" s="108"/>
      <c r="JSX18" s="108"/>
      <c r="JSY18" s="108"/>
      <c r="JSZ18" s="108"/>
      <c r="JTA18" s="108"/>
      <c r="JTB18" s="108"/>
      <c r="JTC18" s="108"/>
      <c r="JTD18" s="108"/>
      <c r="JTE18" s="108"/>
      <c r="JTF18" s="108"/>
      <c r="JTG18" s="108"/>
      <c r="JTH18" s="108"/>
      <c r="JTI18" s="108"/>
      <c r="JTJ18" s="108"/>
      <c r="JTK18" s="108"/>
      <c r="JTL18" s="108"/>
      <c r="JTM18" s="108"/>
      <c r="JTN18" s="108"/>
      <c r="JTO18" s="108"/>
      <c r="JTP18" s="108"/>
      <c r="JTQ18" s="108"/>
      <c r="JTR18" s="108"/>
      <c r="JTS18" s="108"/>
      <c r="JTT18" s="108"/>
      <c r="JTU18" s="108"/>
      <c r="JTV18" s="108"/>
      <c r="JTW18" s="108"/>
      <c r="JTX18" s="108"/>
      <c r="JTY18" s="108"/>
      <c r="JTZ18" s="108"/>
      <c r="JUA18" s="108"/>
      <c r="JUB18" s="108"/>
      <c r="JUC18" s="108"/>
      <c r="JUD18" s="108"/>
      <c r="JUE18" s="108"/>
      <c r="JUF18" s="108"/>
      <c r="JUG18" s="108"/>
      <c r="JUH18" s="108"/>
      <c r="JUI18" s="108"/>
      <c r="JUJ18" s="108"/>
      <c r="JUK18" s="108"/>
      <c r="JUL18" s="108"/>
      <c r="JUM18" s="108"/>
      <c r="JUN18" s="108"/>
      <c r="JUO18" s="108"/>
      <c r="JUP18" s="108"/>
      <c r="JUQ18" s="108"/>
      <c r="JUR18" s="108"/>
      <c r="JUS18" s="108"/>
      <c r="JUT18" s="108"/>
      <c r="JUU18" s="108"/>
      <c r="JUV18" s="108"/>
      <c r="JUW18" s="108"/>
      <c r="JUX18" s="108"/>
      <c r="JUY18" s="108"/>
      <c r="JUZ18" s="108"/>
      <c r="JVA18" s="108"/>
      <c r="JVB18" s="108"/>
      <c r="JVC18" s="108"/>
      <c r="JVD18" s="108"/>
      <c r="JVE18" s="108"/>
      <c r="JVF18" s="108"/>
      <c r="JVG18" s="108"/>
      <c r="JVH18" s="108"/>
      <c r="JVI18" s="108"/>
      <c r="JVJ18" s="108"/>
      <c r="JVK18" s="108"/>
      <c r="JVL18" s="108"/>
      <c r="JVM18" s="108"/>
      <c r="JVN18" s="108"/>
      <c r="JVO18" s="108"/>
      <c r="JVP18" s="108"/>
      <c r="JVQ18" s="108"/>
      <c r="JVR18" s="108"/>
      <c r="JVS18" s="108"/>
      <c r="JVT18" s="108"/>
      <c r="JVU18" s="108"/>
      <c r="JVV18" s="108"/>
      <c r="JVW18" s="108"/>
      <c r="JVX18" s="108"/>
      <c r="JVY18" s="108"/>
      <c r="JVZ18" s="108"/>
      <c r="JWA18" s="108"/>
      <c r="JWB18" s="108"/>
      <c r="JWC18" s="108"/>
      <c r="JWD18" s="108"/>
      <c r="JWE18" s="108"/>
      <c r="JWF18" s="108"/>
      <c r="JWG18" s="108"/>
      <c r="JWH18" s="108"/>
      <c r="JWI18" s="108"/>
      <c r="JWJ18" s="108"/>
      <c r="JWK18" s="108"/>
      <c r="JWL18" s="108"/>
      <c r="JWM18" s="108"/>
      <c r="JWN18" s="108"/>
      <c r="JWO18" s="108"/>
      <c r="JWP18" s="108"/>
      <c r="JWQ18" s="108"/>
      <c r="JWR18" s="108"/>
      <c r="JWS18" s="108"/>
      <c r="JWT18" s="108"/>
      <c r="JWU18" s="108"/>
      <c r="JWV18" s="108"/>
      <c r="JWW18" s="108"/>
      <c r="JWX18" s="108"/>
      <c r="JWY18" s="108"/>
      <c r="JWZ18" s="108"/>
      <c r="JXA18" s="108"/>
      <c r="JXB18" s="108"/>
      <c r="JXC18" s="108"/>
      <c r="JXD18" s="108"/>
      <c r="JXE18" s="108"/>
      <c r="JXF18" s="108"/>
      <c r="JXG18" s="108"/>
      <c r="JXH18" s="108"/>
      <c r="JXI18" s="108"/>
      <c r="JXJ18" s="108"/>
      <c r="JXK18" s="108"/>
      <c r="JXL18" s="108"/>
      <c r="JXM18" s="108"/>
      <c r="JXN18" s="108"/>
      <c r="JXO18" s="108"/>
      <c r="JXP18" s="108"/>
      <c r="JXQ18" s="108"/>
      <c r="JXR18" s="108"/>
      <c r="JXS18" s="108"/>
      <c r="JXT18" s="108"/>
      <c r="JXU18" s="108"/>
      <c r="JXV18" s="108"/>
      <c r="JXW18" s="108"/>
      <c r="JXX18" s="108"/>
      <c r="JXY18" s="108"/>
      <c r="JXZ18" s="108"/>
      <c r="JYA18" s="108"/>
      <c r="JYB18" s="108"/>
      <c r="JYC18" s="108"/>
      <c r="JYD18" s="108"/>
      <c r="JYE18" s="108"/>
      <c r="JYF18" s="108"/>
      <c r="JYG18" s="108"/>
      <c r="JYH18" s="108"/>
      <c r="JYI18" s="108"/>
      <c r="JYJ18" s="108"/>
      <c r="JYK18" s="108"/>
      <c r="JYL18" s="108"/>
      <c r="JYM18" s="108"/>
      <c r="JYN18" s="108"/>
      <c r="JYO18" s="108"/>
      <c r="JYP18" s="108"/>
      <c r="JYQ18" s="108"/>
      <c r="JYR18" s="108"/>
      <c r="JYS18" s="108"/>
      <c r="JYT18" s="108"/>
      <c r="JYU18" s="108"/>
      <c r="JYV18" s="108"/>
      <c r="JYW18" s="108"/>
      <c r="JYX18" s="108"/>
      <c r="JYY18" s="108"/>
      <c r="JYZ18" s="108"/>
      <c r="JZA18" s="108"/>
      <c r="JZB18" s="108"/>
      <c r="JZC18" s="108"/>
      <c r="JZD18" s="108"/>
      <c r="JZE18" s="108"/>
      <c r="JZF18" s="108"/>
      <c r="JZG18" s="108"/>
      <c r="JZH18" s="108"/>
      <c r="JZI18" s="108"/>
      <c r="JZJ18" s="108"/>
      <c r="JZK18" s="108"/>
      <c r="JZL18" s="108"/>
      <c r="JZM18" s="108"/>
      <c r="JZN18" s="108"/>
      <c r="JZO18" s="108"/>
      <c r="JZP18" s="108"/>
      <c r="JZQ18" s="108"/>
      <c r="JZR18" s="108"/>
      <c r="JZS18" s="108"/>
      <c r="JZT18" s="108"/>
      <c r="JZU18" s="108"/>
      <c r="JZV18" s="108"/>
      <c r="JZW18" s="108"/>
      <c r="JZX18" s="108"/>
      <c r="JZY18" s="108"/>
      <c r="JZZ18" s="108"/>
      <c r="KAA18" s="108"/>
      <c r="KAB18" s="108"/>
      <c r="KAC18" s="108"/>
      <c r="KAD18" s="108"/>
      <c r="KAE18" s="108"/>
      <c r="KAF18" s="108"/>
      <c r="KAG18" s="108"/>
      <c r="KAH18" s="108"/>
      <c r="KAI18" s="108"/>
      <c r="KAJ18" s="108"/>
      <c r="KAK18" s="108"/>
      <c r="KAL18" s="108"/>
      <c r="KAM18" s="108"/>
      <c r="KAN18" s="108"/>
      <c r="KAO18" s="108"/>
      <c r="KAP18" s="108"/>
      <c r="KAQ18" s="108"/>
      <c r="KAR18" s="108"/>
      <c r="KAS18" s="108"/>
      <c r="KAT18" s="108"/>
      <c r="KAU18" s="108"/>
      <c r="KAV18" s="108"/>
      <c r="KAW18" s="108"/>
      <c r="KAX18" s="108"/>
      <c r="KAY18" s="108"/>
      <c r="KAZ18" s="108"/>
      <c r="KBA18" s="108"/>
      <c r="KBB18" s="108"/>
      <c r="KBC18" s="108"/>
      <c r="KBD18" s="108"/>
      <c r="KBE18" s="108"/>
      <c r="KBF18" s="108"/>
      <c r="KBG18" s="108"/>
      <c r="KBH18" s="108"/>
      <c r="KBI18" s="108"/>
      <c r="KBJ18" s="108"/>
      <c r="KBK18" s="108"/>
      <c r="KBL18" s="108"/>
      <c r="KBM18" s="108"/>
      <c r="KBN18" s="108"/>
      <c r="KBO18" s="108"/>
      <c r="KBP18" s="108"/>
      <c r="KBQ18" s="108"/>
      <c r="KBR18" s="108"/>
      <c r="KBS18" s="108"/>
      <c r="KBT18" s="108"/>
      <c r="KBU18" s="108"/>
      <c r="KBV18" s="108"/>
      <c r="KBW18" s="108"/>
      <c r="KBX18" s="108"/>
      <c r="KBY18" s="108"/>
      <c r="KBZ18" s="108"/>
      <c r="KCA18" s="108"/>
      <c r="KCB18" s="108"/>
      <c r="KCC18" s="108"/>
      <c r="KCD18" s="108"/>
      <c r="KCE18" s="108"/>
      <c r="KCF18" s="108"/>
      <c r="KCG18" s="108"/>
      <c r="KCH18" s="108"/>
      <c r="KCI18" s="108"/>
      <c r="KCJ18" s="108"/>
      <c r="KCK18" s="108"/>
      <c r="KCL18" s="108"/>
      <c r="KCM18" s="108"/>
      <c r="KCN18" s="108"/>
      <c r="KCO18" s="108"/>
      <c r="KCP18" s="108"/>
      <c r="KCQ18" s="108"/>
      <c r="KCR18" s="108"/>
      <c r="KCS18" s="108"/>
      <c r="KCT18" s="108"/>
      <c r="KCU18" s="108"/>
      <c r="KCV18" s="108"/>
      <c r="KCW18" s="108"/>
      <c r="KCX18" s="108"/>
      <c r="KCY18" s="108"/>
      <c r="KCZ18" s="108"/>
      <c r="KDA18" s="108"/>
      <c r="KDB18" s="108"/>
      <c r="KDC18" s="108"/>
      <c r="KDD18" s="108"/>
      <c r="KDE18" s="108"/>
      <c r="KDF18" s="108"/>
      <c r="KDG18" s="108"/>
      <c r="KDH18" s="108"/>
      <c r="KDI18" s="108"/>
      <c r="KDJ18" s="108"/>
      <c r="KDK18" s="108"/>
      <c r="KDL18" s="108"/>
      <c r="KDM18" s="108"/>
      <c r="KDN18" s="108"/>
      <c r="KDO18" s="108"/>
      <c r="KDP18" s="108"/>
      <c r="KDQ18" s="108"/>
      <c r="KDR18" s="108"/>
      <c r="KDS18" s="108"/>
      <c r="KDT18" s="108"/>
      <c r="KDU18" s="108"/>
      <c r="KDV18" s="108"/>
      <c r="KDW18" s="108"/>
      <c r="KDX18" s="108"/>
      <c r="KDY18" s="108"/>
      <c r="KDZ18" s="108"/>
      <c r="KEA18" s="108"/>
      <c r="KEB18" s="108"/>
      <c r="KEC18" s="108"/>
      <c r="KED18" s="108"/>
      <c r="KEE18" s="108"/>
      <c r="KEF18" s="108"/>
      <c r="KEG18" s="108"/>
      <c r="KEH18" s="108"/>
      <c r="KEI18" s="108"/>
      <c r="KEJ18" s="108"/>
      <c r="KEK18" s="108"/>
      <c r="KEL18" s="108"/>
      <c r="KEM18" s="108"/>
      <c r="KEN18" s="108"/>
      <c r="KEO18" s="108"/>
      <c r="KEP18" s="108"/>
      <c r="KEQ18" s="108"/>
      <c r="KER18" s="108"/>
      <c r="KES18" s="108"/>
      <c r="KET18" s="108"/>
      <c r="KEU18" s="108"/>
      <c r="KEV18" s="108"/>
      <c r="KEW18" s="108"/>
      <c r="KEX18" s="108"/>
      <c r="KEY18" s="108"/>
      <c r="KEZ18" s="108"/>
      <c r="KFA18" s="108"/>
      <c r="KFB18" s="108"/>
      <c r="KFC18" s="108"/>
      <c r="KFD18" s="108"/>
      <c r="KFE18" s="108"/>
      <c r="KFF18" s="108"/>
      <c r="KFG18" s="108"/>
      <c r="KFH18" s="108"/>
      <c r="KFI18" s="108"/>
      <c r="KFJ18" s="108"/>
      <c r="KFK18" s="108"/>
      <c r="KFL18" s="108"/>
      <c r="KFM18" s="108"/>
      <c r="KFN18" s="108"/>
      <c r="KFO18" s="108"/>
      <c r="KFP18" s="108"/>
      <c r="KFQ18" s="108"/>
      <c r="KFR18" s="108"/>
      <c r="KFS18" s="108"/>
      <c r="KFT18" s="108"/>
      <c r="KFU18" s="108"/>
      <c r="KFV18" s="108"/>
      <c r="KFW18" s="108"/>
      <c r="KFX18" s="108"/>
      <c r="KFY18" s="108"/>
      <c r="KFZ18" s="108"/>
      <c r="KGA18" s="108"/>
      <c r="KGB18" s="108"/>
      <c r="KGC18" s="108"/>
      <c r="KGD18" s="108"/>
      <c r="KGE18" s="108"/>
      <c r="KGF18" s="108"/>
      <c r="KGG18" s="108"/>
      <c r="KGH18" s="108"/>
      <c r="KGI18" s="108"/>
      <c r="KGJ18" s="108"/>
      <c r="KGK18" s="108"/>
      <c r="KGL18" s="108"/>
      <c r="KGM18" s="108"/>
      <c r="KGN18" s="108"/>
      <c r="KGO18" s="108"/>
      <c r="KGP18" s="108"/>
      <c r="KGQ18" s="108"/>
      <c r="KGR18" s="108"/>
      <c r="KGS18" s="108"/>
      <c r="KGT18" s="108"/>
      <c r="KGU18" s="108"/>
      <c r="KGV18" s="108"/>
      <c r="KGW18" s="108"/>
      <c r="KGX18" s="108"/>
      <c r="KGY18" s="108"/>
      <c r="KGZ18" s="108"/>
      <c r="KHA18" s="108"/>
      <c r="KHB18" s="108"/>
      <c r="KHC18" s="108"/>
      <c r="KHD18" s="108"/>
      <c r="KHE18" s="108"/>
      <c r="KHF18" s="108"/>
      <c r="KHG18" s="108"/>
      <c r="KHH18" s="108"/>
      <c r="KHI18" s="108"/>
      <c r="KHJ18" s="108"/>
      <c r="KHK18" s="108"/>
      <c r="KHL18" s="108"/>
      <c r="KHM18" s="108"/>
      <c r="KHN18" s="108"/>
      <c r="KHO18" s="108"/>
      <c r="KHP18" s="108"/>
      <c r="KHQ18" s="108"/>
      <c r="KHR18" s="108"/>
      <c r="KHS18" s="108"/>
      <c r="KHT18" s="108"/>
      <c r="KHU18" s="108"/>
      <c r="KHV18" s="108"/>
      <c r="KHW18" s="108"/>
      <c r="KHX18" s="108"/>
      <c r="KHY18" s="108"/>
      <c r="KHZ18" s="108"/>
      <c r="KIA18" s="108"/>
      <c r="KIB18" s="108"/>
      <c r="KIC18" s="108"/>
      <c r="KID18" s="108"/>
      <c r="KIE18" s="108"/>
      <c r="KIF18" s="108"/>
      <c r="KIG18" s="108"/>
      <c r="KIH18" s="108"/>
      <c r="KII18" s="108"/>
      <c r="KIJ18" s="108"/>
      <c r="KIK18" s="108"/>
      <c r="KIL18" s="108"/>
      <c r="KIM18" s="108"/>
      <c r="KIN18" s="108"/>
      <c r="KIO18" s="108"/>
      <c r="KIP18" s="108"/>
      <c r="KIQ18" s="108"/>
      <c r="KIR18" s="108"/>
      <c r="KIS18" s="108"/>
      <c r="KIT18" s="108"/>
      <c r="KIU18" s="108"/>
      <c r="KIV18" s="108"/>
      <c r="KIW18" s="108"/>
      <c r="KIX18" s="108"/>
      <c r="KIY18" s="108"/>
      <c r="KIZ18" s="108"/>
      <c r="KJA18" s="108"/>
      <c r="KJB18" s="108"/>
      <c r="KJC18" s="108"/>
      <c r="KJD18" s="108"/>
      <c r="KJE18" s="108"/>
      <c r="KJF18" s="108"/>
      <c r="KJG18" s="108"/>
      <c r="KJH18" s="108"/>
      <c r="KJI18" s="108"/>
      <c r="KJJ18" s="108"/>
      <c r="KJK18" s="108"/>
      <c r="KJL18" s="108"/>
      <c r="KJM18" s="108"/>
      <c r="KJN18" s="108"/>
      <c r="KJO18" s="108"/>
      <c r="KJP18" s="108"/>
      <c r="KJQ18" s="108"/>
      <c r="KJR18" s="108"/>
      <c r="KJS18" s="108"/>
      <c r="KJT18" s="108"/>
      <c r="KJU18" s="108"/>
      <c r="KJV18" s="108"/>
      <c r="KJW18" s="108"/>
      <c r="KJX18" s="108"/>
      <c r="KJY18" s="108"/>
      <c r="KJZ18" s="108"/>
      <c r="KKA18" s="108"/>
      <c r="KKB18" s="108"/>
      <c r="KKC18" s="108"/>
      <c r="KKD18" s="108"/>
      <c r="KKE18" s="108"/>
      <c r="KKF18" s="108"/>
      <c r="KKG18" s="108"/>
      <c r="KKH18" s="108"/>
      <c r="KKI18" s="108"/>
      <c r="KKJ18" s="108"/>
      <c r="KKK18" s="108"/>
      <c r="KKL18" s="108"/>
      <c r="KKM18" s="108"/>
      <c r="KKN18" s="108"/>
      <c r="KKO18" s="108"/>
      <c r="KKP18" s="108"/>
      <c r="KKQ18" s="108"/>
      <c r="KKR18" s="108"/>
      <c r="KKS18" s="108"/>
      <c r="KKT18" s="108"/>
      <c r="KKU18" s="108"/>
      <c r="KKV18" s="108"/>
      <c r="KKW18" s="108"/>
      <c r="KKX18" s="108"/>
      <c r="KKY18" s="108"/>
      <c r="KKZ18" s="108"/>
      <c r="KLA18" s="108"/>
      <c r="KLB18" s="108"/>
      <c r="KLC18" s="108"/>
      <c r="KLD18" s="108"/>
      <c r="KLE18" s="108"/>
      <c r="KLF18" s="108"/>
      <c r="KLG18" s="108"/>
      <c r="KLH18" s="108"/>
      <c r="KLI18" s="108"/>
      <c r="KLJ18" s="108"/>
      <c r="KLK18" s="108"/>
      <c r="KLL18" s="108"/>
      <c r="KLM18" s="108"/>
      <c r="KLN18" s="108"/>
      <c r="KLO18" s="108"/>
      <c r="KLP18" s="108"/>
      <c r="KLQ18" s="108"/>
      <c r="KLR18" s="108"/>
      <c r="KLS18" s="108"/>
      <c r="KLT18" s="108"/>
      <c r="KLU18" s="108"/>
      <c r="KLV18" s="108"/>
      <c r="KLW18" s="108"/>
      <c r="KLX18" s="108"/>
      <c r="KLY18" s="108"/>
      <c r="KLZ18" s="108"/>
      <c r="KMA18" s="108"/>
      <c r="KMB18" s="108"/>
      <c r="KMC18" s="108"/>
      <c r="KMD18" s="108"/>
      <c r="KME18" s="108"/>
      <c r="KMF18" s="108"/>
      <c r="KMG18" s="108"/>
      <c r="KMH18" s="108"/>
      <c r="KMI18" s="108"/>
      <c r="KMJ18" s="108"/>
      <c r="KMK18" s="108"/>
      <c r="KML18" s="108"/>
      <c r="KMM18" s="108"/>
      <c r="KMN18" s="108"/>
      <c r="KMO18" s="108"/>
      <c r="KMP18" s="108"/>
      <c r="KMQ18" s="108"/>
      <c r="KMR18" s="108"/>
      <c r="KMS18" s="108"/>
      <c r="KMT18" s="108"/>
      <c r="KMU18" s="108"/>
      <c r="KMV18" s="108"/>
      <c r="KMW18" s="108"/>
      <c r="KMX18" s="108"/>
      <c r="KMY18" s="108"/>
      <c r="KMZ18" s="108"/>
      <c r="KNA18" s="108"/>
      <c r="KNB18" s="108"/>
      <c r="KNC18" s="108"/>
      <c r="KND18" s="108"/>
      <c r="KNE18" s="108"/>
      <c r="KNF18" s="108"/>
      <c r="KNG18" s="108"/>
      <c r="KNH18" s="108"/>
      <c r="KNI18" s="108"/>
      <c r="KNJ18" s="108"/>
      <c r="KNK18" s="108"/>
      <c r="KNL18" s="108"/>
      <c r="KNM18" s="108"/>
      <c r="KNN18" s="108"/>
      <c r="KNO18" s="108"/>
      <c r="KNP18" s="108"/>
      <c r="KNQ18" s="108"/>
      <c r="KNR18" s="108"/>
      <c r="KNS18" s="108"/>
      <c r="KNT18" s="108"/>
      <c r="KNU18" s="108"/>
      <c r="KNV18" s="108"/>
      <c r="KNW18" s="108"/>
      <c r="KNX18" s="108"/>
      <c r="KNY18" s="108"/>
      <c r="KNZ18" s="108"/>
      <c r="KOA18" s="108"/>
      <c r="KOB18" s="108"/>
      <c r="KOC18" s="108"/>
      <c r="KOD18" s="108"/>
      <c r="KOE18" s="108"/>
      <c r="KOF18" s="108"/>
      <c r="KOG18" s="108"/>
      <c r="KOH18" s="108"/>
      <c r="KOI18" s="108"/>
      <c r="KOJ18" s="108"/>
      <c r="KOK18" s="108"/>
      <c r="KOL18" s="108"/>
      <c r="KOM18" s="108"/>
      <c r="KON18" s="108"/>
      <c r="KOO18" s="108"/>
      <c r="KOP18" s="108"/>
      <c r="KOQ18" s="108"/>
      <c r="KOR18" s="108"/>
      <c r="KOS18" s="108"/>
      <c r="KOT18" s="108"/>
      <c r="KOU18" s="108"/>
      <c r="KOV18" s="108"/>
      <c r="KOW18" s="108"/>
      <c r="KOX18" s="108"/>
      <c r="KOY18" s="108"/>
      <c r="KOZ18" s="108"/>
      <c r="KPA18" s="108"/>
      <c r="KPB18" s="108"/>
      <c r="KPC18" s="108"/>
      <c r="KPD18" s="108"/>
      <c r="KPE18" s="108"/>
      <c r="KPF18" s="108"/>
      <c r="KPG18" s="108"/>
      <c r="KPH18" s="108"/>
      <c r="KPI18" s="108"/>
      <c r="KPJ18" s="108"/>
      <c r="KPK18" s="108"/>
      <c r="KPL18" s="108"/>
      <c r="KPM18" s="108"/>
      <c r="KPN18" s="108"/>
      <c r="KPO18" s="108"/>
      <c r="KPP18" s="108"/>
      <c r="KPQ18" s="108"/>
      <c r="KPR18" s="108"/>
      <c r="KPS18" s="108"/>
      <c r="KPT18" s="108"/>
      <c r="KPU18" s="108"/>
      <c r="KPV18" s="108"/>
      <c r="KPW18" s="108"/>
      <c r="KPX18" s="108"/>
      <c r="KPY18" s="108"/>
      <c r="KPZ18" s="108"/>
      <c r="KQA18" s="108"/>
      <c r="KQB18" s="108"/>
      <c r="KQC18" s="108"/>
      <c r="KQD18" s="108"/>
      <c r="KQE18" s="108"/>
      <c r="KQF18" s="108"/>
      <c r="KQG18" s="108"/>
      <c r="KQH18" s="108"/>
      <c r="KQI18" s="108"/>
      <c r="KQJ18" s="108"/>
      <c r="KQK18" s="108"/>
      <c r="KQL18" s="108"/>
      <c r="KQM18" s="108"/>
      <c r="KQN18" s="108"/>
      <c r="KQO18" s="108"/>
      <c r="KQP18" s="108"/>
      <c r="KQQ18" s="108"/>
      <c r="KQR18" s="108"/>
      <c r="KQS18" s="108"/>
      <c r="KQT18" s="108"/>
      <c r="KQU18" s="108"/>
      <c r="KQV18" s="108"/>
      <c r="KQW18" s="108"/>
      <c r="KQX18" s="108"/>
      <c r="KQY18" s="108"/>
      <c r="KQZ18" s="108"/>
      <c r="KRA18" s="108"/>
      <c r="KRB18" s="108"/>
      <c r="KRC18" s="108"/>
      <c r="KRD18" s="108"/>
      <c r="KRE18" s="108"/>
      <c r="KRF18" s="108"/>
      <c r="KRG18" s="108"/>
      <c r="KRH18" s="108"/>
      <c r="KRI18" s="108"/>
      <c r="KRJ18" s="108"/>
      <c r="KRK18" s="108"/>
      <c r="KRL18" s="108"/>
      <c r="KRM18" s="108"/>
      <c r="KRN18" s="108"/>
      <c r="KRO18" s="108"/>
      <c r="KRP18" s="108"/>
      <c r="KRQ18" s="108"/>
      <c r="KRR18" s="108"/>
      <c r="KRS18" s="108"/>
      <c r="KRT18" s="108"/>
      <c r="KRU18" s="108"/>
      <c r="KRV18" s="108"/>
      <c r="KRW18" s="108"/>
      <c r="KRX18" s="108"/>
      <c r="KRY18" s="108"/>
      <c r="KRZ18" s="108"/>
      <c r="KSA18" s="108"/>
      <c r="KSB18" s="108"/>
      <c r="KSC18" s="108"/>
      <c r="KSD18" s="108"/>
      <c r="KSE18" s="108"/>
      <c r="KSF18" s="108"/>
      <c r="KSG18" s="108"/>
      <c r="KSH18" s="108"/>
      <c r="KSI18" s="108"/>
      <c r="KSJ18" s="108"/>
      <c r="KSK18" s="108"/>
      <c r="KSL18" s="108"/>
      <c r="KSM18" s="108"/>
      <c r="KSN18" s="108"/>
      <c r="KSO18" s="108"/>
      <c r="KSP18" s="108"/>
      <c r="KSQ18" s="108"/>
      <c r="KSR18" s="108"/>
      <c r="KSS18" s="108"/>
      <c r="KST18" s="108"/>
      <c r="KSU18" s="108"/>
      <c r="KSV18" s="108"/>
      <c r="KSW18" s="108"/>
      <c r="KSX18" s="108"/>
      <c r="KSY18" s="108"/>
      <c r="KSZ18" s="108"/>
      <c r="KTA18" s="108"/>
      <c r="KTB18" s="108"/>
      <c r="KTC18" s="108"/>
      <c r="KTD18" s="108"/>
      <c r="KTE18" s="108"/>
      <c r="KTF18" s="108"/>
      <c r="KTG18" s="108"/>
      <c r="KTH18" s="108"/>
      <c r="KTI18" s="108"/>
      <c r="KTJ18" s="108"/>
      <c r="KTK18" s="108"/>
      <c r="KTL18" s="108"/>
      <c r="KTM18" s="108"/>
      <c r="KTN18" s="108"/>
      <c r="KTO18" s="108"/>
      <c r="KTP18" s="108"/>
      <c r="KTQ18" s="108"/>
      <c r="KTR18" s="108"/>
      <c r="KTS18" s="108"/>
      <c r="KTT18" s="108"/>
      <c r="KTU18" s="108"/>
      <c r="KTV18" s="108"/>
      <c r="KTW18" s="108"/>
      <c r="KTX18" s="108"/>
      <c r="KTY18" s="108"/>
      <c r="KTZ18" s="108"/>
      <c r="KUA18" s="108"/>
      <c r="KUB18" s="108"/>
      <c r="KUC18" s="108"/>
      <c r="KUD18" s="108"/>
      <c r="KUE18" s="108"/>
      <c r="KUF18" s="108"/>
      <c r="KUG18" s="108"/>
      <c r="KUH18" s="108"/>
      <c r="KUI18" s="108"/>
      <c r="KUJ18" s="108"/>
      <c r="KUK18" s="108"/>
      <c r="KUL18" s="108"/>
      <c r="KUM18" s="108"/>
      <c r="KUN18" s="108"/>
      <c r="KUO18" s="108"/>
      <c r="KUP18" s="108"/>
      <c r="KUQ18" s="108"/>
      <c r="KUR18" s="108"/>
      <c r="KUS18" s="108"/>
      <c r="KUT18" s="108"/>
      <c r="KUU18" s="108"/>
      <c r="KUV18" s="108"/>
      <c r="KUW18" s="108"/>
      <c r="KUX18" s="108"/>
      <c r="KUY18" s="108"/>
      <c r="KUZ18" s="108"/>
      <c r="KVA18" s="108"/>
      <c r="KVB18" s="108"/>
      <c r="KVC18" s="108"/>
      <c r="KVD18" s="108"/>
      <c r="KVE18" s="108"/>
      <c r="KVF18" s="108"/>
      <c r="KVG18" s="108"/>
      <c r="KVH18" s="108"/>
      <c r="KVI18" s="108"/>
      <c r="KVJ18" s="108"/>
      <c r="KVK18" s="108"/>
      <c r="KVL18" s="108"/>
      <c r="KVM18" s="108"/>
      <c r="KVN18" s="108"/>
      <c r="KVO18" s="108"/>
      <c r="KVP18" s="108"/>
      <c r="KVQ18" s="108"/>
      <c r="KVR18" s="108"/>
      <c r="KVS18" s="108"/>
      <c r="KVT18" s="108"/>
      <c r="KVU18" s="108"/>
      <c r="KVV18" s="108"/>
      <c r="KVW18" s="108"/>
      <c r="KVX18" s="108"/>
      <c r="KVY18" s="108"/>
      <c r="KVZ18" s="108"/>
      <c r="KWA18" s="108"/>
      <c r="KWB18" s="108"/>
      <c r="KWC18" s="108"/>
      <c r="KWD18" s="108"/>
      <c r="KWE18" s="108"/>
      <c r="KWF18" s="108"/>
      <c r="KWG18" s="108"/>
      <c r="KWH18" s="108"/>
      <c r="KWI18" s="108"/>
      <c r="KWJ18" s="108"/>
      <c r="KWK18" s="108"/>
      <c r="KWL18" s="108"/>
      <c r="KWM18" s="108"/>
      <c r="KWN18" s="108"/>
      <c r="KWO18" s="108"/>
      <c r="KWP18" s="108"/>
      <c r="KWQ18" s="108"/>
      <c r="KWR18" s="108"/>
      <c r="KWS18" s="108"/>
      <c r="KWT18" s="108"/>
      <c r="KWU18" s="108"/>
      <c r="KWV18" s="108"/>
      <c r="KWW18" s="108"/>
      <c r="KWX18" s="108"/>
      <c r="KWY18" s="108"/>
      <c r="KWZ18" s="108"/>
      <c r="KXA18" s="108"/>
      <c r="KXB18" s="108"/>
      <c r="KXC18" s="108"/>
      <c r="KXD18" s="108"/>
      <c r="KXE18" s="108"/>
      <c r="KXF18" s="108"/>
      <c r="KXG18" s="108"/>
      <c r="KXH18" s="108"/>
      <c r="KXI18" s="108"/>
      <c r="KXJ18" s="108"/>
      <c r="KXK18" s="108"/>
      <c r="KXL18" s="108"/>
      <c r="KXM18" s="108"/>
      <c r="KXN18" s="108"/>
      <c r="KXO18" s="108"/>
      <c r="KXP18" s="108"/>
      <c r="KXQ18" s="108"/>
      <c r="KXR18" s="108"/>
      <c r="KXS18" s="108"/>
      <c r="KXT18" s="108"/>
      <c r="KXU18" s="108"/>
      <c r="KXV18" s="108"/>
      <c r="KXW18" s="108"/>
      <c r="KXX18" s="108"/>
      <c r="KXY18" s="108"/>
      <c r="KXZ18" s="108"/>
      <c r="KYA18" s="108"/>
      <c r="KYB18" s="108"/>
      <c r="KYC18" s="108"/>
      <c r="KYD18" s="108"/>
      <c r="KYE18" s="108"/>
      <c r="KYF18" s="108"/>
      <c r="KYG18" s="108"/>
      <c r="KYH18" s="108"/>
      <c r="KYI18" s="108"/>
      <c r="KYJ18" s="108"/>
      <c r="KYK18" s="108"/>
      <c r="KYL18" s="108"/>
      <c r="KYM18" s="108"/>
      <c r="KYN18" s="108"/>
      <c r="KYO18" s="108"/>
      <c r="KYP18" s="108"/>
      <c r="KYQ18" s="108"/>
      <c r="KYR18" s="108"/>
      <c r="KYS18" s="108"/>
      <c r="KYT18" s="108"/>
      <c r="KYU18" s="108"/>
      <c r="KYV18" s="108"/>
      <c r="KYW18" s="108"/>
      <c r="KYX18" s="108"/>
      <c r="KYY18" s="108"/>
      <c r="KYZ18" s="108"/>
      <c r="KZA18" s="108"/>
      <c r="KZB18" s="108"/>
      <c r="KZC18" s="108"/>
      <c r="KZD18" s="108"/>
      <c r="KZE18" s="108"/>
      <c r="KZF18" s="108"/>
      <c r="KZG18" s="108"/>
      <c r="KZH18" s="108"/>
      <c r="KZI18" s="108"/>
      <c r="KZJ18" s="108"/>
      <c r="KZK18" s="108"/>
      <c r="KZL18" s="108"/>
      <c r="KZM18" s="108"/>
      <c r="KZN18" s="108"/>
      <c r="KZO18" s="108"/>
      <c r="KZP18" s="108"/>
      <c r="KZQ18" s="108"/>
      <c r="KZR18" s="108"/>
      <c r="KZS18" s="108"/>
      <c r="KZT18" s="108"/>
      <c r="KZU18" s="108"/>
      <c r="KZV18" s="108"/>
      <c r="KZW18" s="108"/>
      <c r="KZX18" s="108"/>
      <c r="KZY18" s="108"/>
      <c r="KZZ18" s="108"/>
      <c r="LAA18" s="108"/>
      <c r="LAB18" s="108"/>
      <c r="LAC18" s="108"/>
      <c r="LAD18" s="108"/>
      <c r="LAE18" s="108"/>
      <c r="LAF18" s="108"/>
      <c r="LAG18" s="108"/>
      <c r="LAH18" s="108"/>
      <c r="LAI18" s="108"/>
      <c r="LAJ18" s="108"/>
      <c r="LAK18" s="108"/>
      <c r="LAL18" s="108"/>
      <c r="LAM18" s="108"/>
      <c r="LAN18" s="108"/>
      <c r="LAO18" s="108"/>
      <c r="LAP18" s="108"/>
      <c r="LAQ18" s="108"/>
      <c r="LAR18" s="108"/>
      <c r="LAS18" s="108"/>
      <c r="LAT18" s="108"/>
      <c r="LAU18" s="108"/>
      <c r="LAV18" s="108"/>
      <c r="LAW18" s="108"/>
      <c r="LAX18" s="108"/>
      <c r="LAY18" s="108"/>
      <c r="LAZ18" s="108"/>
      <c r="LBA18" s="108"/>
      <c r="LBB18" s="108"/>
      <c r="LBC18" s="108"/>
      <c r="LBD18" s="108"/>
      <c r="LBE18" s="108"/>
      <c r="LBF18" s="108"/>
      <c r="LBG18" s="108"/>
      <c r="LBH18" s="108"/>
      <c r="LBI18" s="108"/>
      <c r="LBJ18" s="108"/>
      <c r="LBK18" s="108"/>
      <c r="LBL18" s="108"/>
      <c r="LBM18" s="108"/>
      <c r="LBN18" s="108"/>
      <c r="LBO18" s="108"/>
      <c r="LBP18" s="108"/>
      <c r="LBQ18" s="108"/>
      <c r="LBR18" s="108"/>
      <c r="LBS18" s="108"/>
      <c r="LBT18" s="108"/>
      <c r="LBU18" s="108"/>
      <c r="LBV18" s="108"/>
      <c r="LBW18" s="108"/>
      <c r="LBX18" s="108"/>
      <c r="LBY18" s="108"/>
      <c r="LBZ18" s="108"/>
      <c r="LCA18" s="108"/>
      <c r="LCB18" s="108"/>
      <c r="LCC18" s="108"/>
      <c r="LCD18" s="108"/>
      <c r="LCE18" s="108"/>
      <c r="LCF18" s="108"/>
      <c r="LCG18" s="108"/>
      <c r="LCH18" s="108"/>
      <c r="LCI18" s="108"/>
      <c r="LCJ18" s="108"/>
      <c r="LCK18" s="108"/>
      <c r="LCL18" s="108"/>
      <c r="LCM18" s="108"/>
      <c r="LCN18" s="108"/>
      <c r="LCO18" s="108"/>
      <c r="LCP18" s="108"/>
      <c r="LCQ18" s="108"/>
      <c r="LCR18" s="108"/>
      <c r="LCS18" s="108"/>
      <c r="LCT18" s="108"/>
      <c r="LCU18" s="108"/>
      <c r="LCV18" s="108"/>
      <c r="LCW18" s="108"/>
      <c r="LCX18" s="108"/>
      <c r="LCY18" s="108"/>
      <c r="LCZ18" s="108"/>
      <c r="LDA18" s="108"/>
      <c r="LDB18" s="108"/>
      <c r="LDC18" s="108"/>
      <c r="LDD18" s="108"/>
      <c r="LDE18" s="108"/>
      <c r="LDF18" s="108"/>
      <c r="LDG18" s="108"/>
      <c r="LDH18" s="108"/>
      <c r="LDI18" s="108"/>
      <c r="LDJ18" s="108"/>
      <c r="LDK18" s="108"/>
      <c r="LDL18" s="108"/>
      <c r="LDM18" s="108"/>
      <c r="LDN18" s="108"/>
      <c r="LDO18" s="108"/>
      <c r="LDP18" s="108"/>
      <c r="LDQ18" s="108"/>
      <c r="LDR18" s="108"/>
      <c r="LDS18" s="108"/>
      <c r="LDT18" s="108"/>
      <c r="LDU18" s="108"/>
      <c r="LDV18" s="108"/>
      <c r="LDW18" s="108"/>
      <c r="LDX18" s="108"/>
      <c r="LDY18" s="108"/>
      <c r="LDZ18" s="108"/>
      <c r="LEA18" s="108"/>
      <c r="LEB18" s="108"/>
      <c r="LEC18" s="108"/>
      <c r="LED18" s="108"/>
      <c r="LEE18" s="108"/>
      <c r="LEF18" s="108"/>
      <c r="LEG18" s="108"/>
      <c r="LEH18" s="108"/>
      <c r="LEI18" s="108"/>
      <c r="LEJ18" s="108"/>
      <c r="LEK18" s="108"/>
      <c r="LEL18" s="108"/>
      <c r="LEM18" s="108"/>
      <c r="LEN18" s="108"/>
      <c r="LEO18" s="108"/>
      <c r="LEP18" s="108"/>
      <c r="LEQ18" s="108"/>
      <c r="LER18" s="108"/>
      <c r="LES18" s="108"/>
      <c r="LET18" s="108"/>
      <c r="LEU18" s="108"/>
      <c r="LEV18" s="108"/>
      <c r="LEW18" s="108"/>
      <c r="LEX18" s="108"/>
      <c r="LEY18" s="108"/>
      <c r="LEZ18" s="108"/>
      <c r="LFA18" s="108"/>
      <c r="LFB18" s="108"/>
      <c r="LFC18" s="108"/>
      <c r="LFD18" s="108"/>
      <c r="LFE18" s="108"/>
      <c r="LFF18" s="108"/>
      <c r="LFG18" s="108"/>
      <c r="LFH18" s="108"/>
      <c r="LFI18" s="108"/>
      <c r="LFJ18" s="108"/>
      <c r="LFK18" s="108"/>
      <c r="LFL18" s="108"/>
      <c r="LFM18" s="108"/>
      <c r="LFN18" s="108"/>
      <c r="LFO18" s="108"/>
      <c r="LFP18" s="108"/>
      <c r="LFQ18" s="108"/>
      <c r="LFR18" s="108"/>
      <c r="LFS18" s="108"/>
      <c r="LFT18" s="108"/>
      <c r="LFU18" s="108"/>
      <c r="LFV18" s="108"/>
      <c r="LFW18" s="108"/>
      <c r="LFX18" s="108"/>
      <c r="LFY18" s="108"/>
      <c r="LFZ18" s="108"/>
      <c r="LGA18" s="108"/>
      <c r="LGB18" s="108"/>
      <c r="LGC18" s="108"/>
      <c r="LGD18" s="108"/>
      <c r="LGE18" s="108"/>
      <c r="LGF18" s="108"/>
      <c r="LGG18" s="108"/>
      <c r="LGH18" s="108"/>
      <c r="LGI18" s="108"/>
      <c r="LGJ18" s="108"/>
      <c r="LGK18" s="108"/>
      <c r="LGL18" s="108"/>
      <c r="LGM18" s="108"/>
      <c r="LGN18" s="108"/>
      <c r="LGO18" s="108"/>
      <c r="LGP18" s="108"/>
      <c r="LGQ18" s="108"/>
      <c r="LGR18" s="108"/>
      <c r="LGS18" s="108"/>
      <c r="LGT18" s="108"/>
      <c r="LGU18" s="108"/>
      <c r="LGV18" s="108"/>
      <c r="LGW18" s="108"/>
      <c r="LGX18" s="108"/>
      <c r="LGY18" s="108"/>
      <c r="LGZ18" s="108"/>
      <c r="LHA18" s="108"/>
      <c r="LHB18" s="108"/>
      <c r="LHC18" s="108"/>
      <c r="LHD18" s="108"/>
      <c r="LHE18" s="108"/>
      <c r="LHF18" s="108"/>
      <c r="LHG18" s="108"/>
      <c r="LHH18" s="108"/>
      <c r="LHI18" s="108"/>
      <c r="LHJ18" s="108"/>
      <c r="LHK18" s="108"/>
      <c r="LHL18" s="108"/>
      <c r="LHM18" s="108"/>
      <c r="LHN18" s="108"/>
      <c r="LHO18" s="108"/>
      <c r="LHP18" s="108"/>
      <c r="LHQ18" s="108"/>
      <c r="LHR18" s="108"/>
      <c r="LHS18" s="108"/>
      <c r="LHT18" s="108"/>
      <c r="LHU18" s="108"/>
      <c r="LHV18" s="108"/>
      <c r="LHW18" s="108"/>
      <c r="LHX18" s="108"/>
      <c r="LHY18" s="108"/>
      <c r="LHZ18" s="108"/>
      <c r="LIA18" s="108"/>
      <c r="LIB18" s="108"/>
      <c r="LIC18" s="108"/>
      <c r="LID18" s="108"/>
      <c r="LIE18" s="108"/>
      <c r="LIF18" s="108"/>
      <c r="LIG18" s="108"/>
      <c r="LIH18" s="108"/>
      <c r="LII18" s="108"/>
      <c r="LIJ18" s="108"/>
      <c r="LIK18" s="108"/>
      <c r="LIL18" s="108"/>
      <c r="LIM18" s="108"/>
      <c r="LIN18" s="108"/>
      <c r="LIO18" s="108"/>
      <c r="LIP18" s="108"/>
      <c r="LIQ18" s="108"/>
      <c r="LIR18" s="108"/>
      <c r="LIS18" s="108"/>
      <c r="LIT18" s="108"/>
      <c r="LIU18" s="108"/>
      <c r="LIV18" s="108"/>
      <c r="LIW18" s="108"/>
      <c r="LIX18" s="108"/>
      <c r="LIY18" s="108"/>
      <c r="LIZ18" s="108"/>
      <c r="LJA18" s="108"/>
      <c r="LJB18" s="108"/>
      <c r="LJC18" s="108"/>
      <c r="LJD18" s="108"/>
      <c r="LJE18" s="108"/>
      <c r="LJF18" s="108"/>
      <c r="LJG18" s="108"/>
      <c r="LJH18" s="108"/>
      <c r="LJI18" s="108"/>
      <c r="LJJ18" s="108"/>
      <c r="LJK18" s="108"/>
      <c r="LJL18" s="108"/>
      <c r="LJM18" s="108"/>
      <c r="LJN18" s="108"/>
      <c r="LJO18" s="108"/>
      <c r="LJP18" s="108"/>
      <c r="LJQ18" s="108"/>
      <c r="LJR18" s="108"/>
      <c r="LJS18" s="108"/>
      <c r="LJT18" s="108"/>
      <c r="LJU18" s="108"/>
      <c r="LJV18" s="108"/>
      <c r="LJW18" s="108"/>
      <c r="LJX18" s="108"/>
      <c r="LJY18" s="108"/>
      <c r="LJZ18" s="108"/>
      <c r="LKA18" s="108"/>
      <c r="LKB18" s="108"/>
      <c r="LKC18" s="108"/>
      <c r="LKD18" s="108"/>
      <c r="LKE18" s="108"/>
      <c r="LKF18" s="108"/>
      <c r="LKG18" s="108"/>
      <c r="LKH18" s="108"/>
      <c r="LKI18" s="108"/>
      <c r="LKJ18" s="108"/>
      <c r="LKK18" s="108"/>
      <c r="LKL18" s="108"/>
      <c r="LKM18" s="108"/>
      <c r="LKN18" s="108"/>
      <c r="LKO18" s="108"/>
      <c r="LKP18" s="108"/>
      <c r="LKQ18" s="108"/>
      <c r="LKR18" s="108"/>
      <c r="LKS18" s="108"/>
      <c r="LKT18" s="108"/>
      <c r="LKU18" s="108"/>
      <c r="LKV18" s="108"/>
      <c r="LKW18" s="108"/>
      <c r="LKX18" s="108"/>
      <c r="LKY18" s="108"/>
      <c r="LKZ18" s="108"/>
      <c r="LLA18" s="108"/>
      <c r="LLB18" s="108"/>
      <c r="LLC18" s="108"/>
      <c r="LLD18" s="108"/>
      <c r="LLE18" s="108"/>
      <c r="LLF18" s="108"/>
      <c r="LLG18" s="108"/>
      <c r="LLH18" s="108"/>
      <c r="LLI18" s="108"/>
      <c r="LLJ18" s="108"/>
      <c r="LLK18" s="108"/>
      <c r="LLL18" s="108"/>
      <c r="LLM18" s="108"/>
      <c r="LLN18" s="108"/>
      <c r="LLO18" s="108"/>
      <c r="LLP18" s="108"/>
      <c r="LLQ18" s="108"/>
      <c r="LLR18" s="108"/>
      <c r="LLS18" s="108"/>
      <c r="LLT18" s="108"/>
      <c r="LLU18" s="108"/>
      <c r="LLV18" s="108"/>
      <c r="LLW18" s="108"/>
      <c r="LLX18" s="108"/>
      <c r="LLY18" s="108"/>
      <c r="LLZ18" s="108"/>
      <c r="LMA18" s="108"/>
      <c r="LMB18" s="108"/>
      <c r="LMC18" s="108"/>
      <c r="LMD18" s="108"/>
      <c r="LME18" s="108"/>
      <c r="LMF18" s="108"/>
      <c r="LMG18" s="108"/>
      <c r="LMH18" s="108"/>
      <c r="LMI18" s="108"/>
      <c r="LMJ18" s="108"/>
      <c r="LMK18" s="108"/>
      <c r="LML18" s="108"/>
      <c r="LMM18" s="108"/>
      <c r="LMN18" s="108"/>
      <c r="LMO18" s="108"/>
      <c r="LMP18" s="108"/>
      <c r="LMQ18" s="108"/>
      <c r="LMR18" s="108"/>
      <c r="LMS18" s="108"/>
      <c r="LMT18" s="108"/>
      <c r="LMU18" s="108"/>
      <c r="LMV18" s="108"/>
      <c r="LMW18" s="108"/>
      <c r="LMX18" s="108"/>
      <c r="LMY18" s="108"/>
      <c r="LMZ18" s="108"/>
      <c r="LNA18" s="108"/>
      <c r="LNB18" s="108"/>
      <c r="LNC18" s="108"/>
      <c r="LND18" s="108"/>
      <c r="LNE18" s="108"/>
      <c r="LNF18" s="108"/>
      <c r="LNG18" s="108"/>
      <c r="LNH18" s="108"/>
      <c r="LNI18" s="108"/>
      <c r="LNJ18" s="108"/>
      <c r="LNK18" s="108"/>
      <c r="LNL18" s="108"/>
      <c r="LNM18" s="108"/>
      <c r="LNN18" s="108"/>
      <c r="LNO18" s="108"/>
      <c r="LNP18" s="108"/>
      <c r="LNQ18" s="108"/>
      <c r="LNR18" s="108"/>
      <c r="LNS18" s="108"/>
      <c r="LNT18" s="108"/>
      <c r="LNU18" s="108"/>
      <c r="LNV18" s="108"/>
      <c r="LNW18" s="108"/>
      <c r="LNX18" s="108"/>
      <c r="LNY18" s="108"/>
      <c r="LNZ18" s="108"/>
      <c r="LOA18" s="108"/>
      <c r="LOB18" s="108"/>
      <c r="LOC18" s="108"/>
      <c r="LOD18" s="108"/>
      <c r="LOE18" s="108"/>
      <c r="LOF18" s="108"/>
      <c r="LOG18" s="108"/>
      <c r="LOH18" s="108"/>
      <c r="LOI18" s="108"/>
      <c r="LOJ18" s="108"/>
      <c r="LOK18" s="108"/>
      <c r="LOL18" s="108"/>
      <c r="LOM18" s="108"/>
      <c r="LON18" s="108"/>
      <c r="LOO18" s="108"/>
      <c r="LOP18" s="108"/>
      <c r="LOQ18" s="108"/>
      <c r="LOR18" s="108"/>
      <c r="LOS18" s="108"/>
      <c r="LOT18" s="108"/>
      <c r="LOU18" s="108"/>
      <c r="LOV18" s="108"/>
      <c r="LOW18" s="108"/>
      <c r="LOX18" s="108"/>
      <c r="LOY18" s="108"/>
      <c r="LOZ18" s="108"/>
      <c r="LPA18" s="108"/>
      <c r="LPB18" s="108"/>
      <c r="LPC18" s="108"/>
      <c r="LPD18" s="108"/>
      <c r="LPE18" s="108"/>
      <c r="LPF18" s="108"/>
      <c r="LPG18" s="108"/>
      <c r="LPH18" s="108"/>
      <c r="LPI18" s="108"/>
      <c r="LPJ18" s="108"/>
      <c r="LPK18" s="108"/>
      <c r="LPL18" s="108"/>
      <c r="LPM18" s="108"/>
      <c r="LPN18" s="108"/>
      <c r="LPO18" s="108"/>
      <c r="LPP18" s="108"/>
      <c r="LPQ18" s="108"/>
      <c r="LPR18" s="108"/>
      <c r="LPS18" s="108"/>
      <c r="LPT18" s="108"/>
      <c r="LPU18" s="108"/>
      <c r="LPV18" s="108"/>
      <c r="LPW18" s="108"/>
      <c r="LPX18" s="108"/>
      <c r="LPY18" s="108"/>
      <c r="LPZ18" s="108"/>
      <c r="LQA18" s="108"/>
      <c r="LQB18" s="108"/>
      <c r="LQC18" s="108"/>
      <c r="LQD18" s="108"/>
      <c r="LQE18" s="108"/>
      <c r="LQF18" s="108"/>
      <c r="LQG18" s="108"/>
      <c r="LQH18" s="108"/>
      <c r="LQI18" s="108"/>
      <c r="LQJ18" s="108"/>
      <c r="LQK18" s="108"/>
      <c r="LQL18" s="108"/>
      <c r="LQM18" s="108"/>
      <c r="LQN18" s="108"/>
      <c r="LQO18" s="108"/>
      <c r="LQP18" s="108"/>
      <c r="LQQ18" s="108"/>
      <c r="LQR18" s="108"/>
      <c r="LQS18" s="108"/>
      <c r="LQT18" s="108"/>
      <c r="LQU18" s="108"/>
      <c r="LQV18" s="108"/>
      <c r="LQW18" s="108"/>
      <c r="LQX18" s="108"/>
      <c r="LQY18" s="108"/>
      <c r="LQZ18" s="108"/>
      <c r="LRA18" s="108"/>
      <c r="LRB18" s="108"/>
      <c r="LRC18" s="108"/>
      <c r="LRD18" s="108"/>
      <c r="LRE18" s="108"/>
      <c r="LRF18" s="108"/>
      <c r="LRG18" s="108"/>
      <c r="LRH18" s="108"/>
      <c r="LRI18" s="108"/>
      <c r="LRJ18" s="108"/>
      <c r="LRK18" s="108"/>
      <c r="LRL18" s="108"/>
      <c r="LRM18" s="108"/>
      <c r="LRN18" s="108"/>
      <c r="LRO18" s="108"/>
      <c r="LRP18" s="108"/>
      <c r="LRQ18" s="108"/>
      <c r="LRR18" s="108"/>
      <c r="LRS18" s="108"/>
      <c r="LRT18" s="108"/>
      <c r="LRU18" s="108"/>
      <c r="LRV18" s="108"/>
      <c r="LRW18" s="108"/>
      <c r="LRX18" s="108"/>
      <c r="LRY18" s="108"/>
      <c r="LRZ18" s="108"/>
      <c r="LSA18" s="108"/>
      <c r="LSB18" s="108"/>
      <c r="LSC18" s="108"/>
      <c r="LSD18" s="108"/>
      <c r="LSE18" s="108"/>
      <c r="LSF18" s="108"/>
      <c r="LSG18" s="108"/>
      <c r="LSH18" s="108"/>
      <c r="LSI18" s="108"/>
      <c r="LSJ18" s="108"/>
      <c r="LSK18" s="108"/>
      <c r="LSL18" s="108"/>
      <c r="LSM18" s="108"/>
      <c r="LSN18" s="108"/>
      <c r="LSO18" s="108"/>
      <c r="LSP18" s="108"/>
      <c r="LSQ18" s="108"/>
      <c r="LSR18" s="108"/>
      <c r="LSS18" s="108"/>
      <c r="LST18" s="108"/>
      <c r="LSU18" s="108"/>
      <c r="LSV18" s="108"/>
      <c r="LSW18" s="108"/>
      <c r="LSX18" s="108"/>
      <c r="LSY18" s="108"/>
      <c r="LSZ18" s="108"/>
      <c r="LTA18" s="108"/>
      <c r="LTB18" s="108"/>
      <c r="LTC18" s="108"/>
      <c r="LTD18" s="108"/>
      <c r="LTE18" s="108"/>
      <c r="LTF18" s="108"/>
      <c r="LTG18" s="108"/>
      <c r="LTH18" s="108"/>
      <c r="LTI18" s="108"/>
      <c r="LTJ18" s="108"/>
      <c r="LTK18" s="108"/>
      <c r="LTL18" s="108"/>
      <c r="LTM18" s="108"/>
      <c r="LTN18" s="108"/>
      <c r="LTO18" s="108"/>
      <c r="LTP18" s="108"/>
      <c r="LTQ18" s="108"/>
      <c r="LTR18" s="108"/>
      <c r="LTS18" s="108"/>
      <c r="LTT18" s="108"/>
      <c r="LTU18" s="108"/>
      <c r="LTV18" s="108"/>
      <c r="LTW18" s="108"/>
      <c r="LTX18" s="108"/>
      <c r="LTY18" s="108"/>
      <c r="LTZ18" s="108"/>
      <c r="LUA18" s="108"/>
      <c r="LUB18" s="108"/>
      <c r="LUC18" s="108"/>
      <c r="LUD18" s="108"/>
      <c r="LUE18" s="108"/>
      <c r="LUF18" s="108"/>
      <c r="LUG18" s="108"/>
      <c r="LUH18" s="108"/>
      <c r="LUI18" s="108"/>
      <c r="LUJ18" s="108"/>
      <c r="LUK18" s="108"/>
      <c r="LUL18" s="108"/>
      <c r="LUM18" s="108"/>
      <c r="LUN18" s="108"/>
      <c r="LUO18" s="108"/>
      <c r="LUP18" s="108"/>
      <c r="LUQ18" s="108"/>
      <c r="LUR18" s="108"/>
      <c r="LUS18" s="108"/>
      <c r="LUT18" s="108"/>
      <c r="LUU18" s="108"/>
      <c r="LUV18" s="108"/>
      <c r="LUW18" s="108"/>
      <c r="LUX18" s="108"/>
      <c r="LUY18" s="108"/>
      <c r="LUZ18" s="108"/>
      <c r="LVA18" s="108"/>
      <c r="LVB18" s="108"/>
      <c r="LVC18" s="108"/>
      <c r="LVD18" s="108"/>
      <c r="LVE18" s="108"/>
      <c r="LVF18" s="108"/>
      <c r="LVG18" s="108"/>
      <c r="LVH18" s="108"/>
      <c r="LVI18" s="108"/>
      <c r="LVJ18" s="108"/>
      <c r="LVK18" s="108"/>
      <c r="LVL18" s="108"/>
      <c r="LVM18" s="108"/>
      <c r="LVN18" s="108"/>
      <c r="LVO18" s="108"/>
      <c r="LVP18" s="108"/>
      <c r="LVQ18" s="108"/>
      <c r="LVR18" s="108"/>
      <c r="LVS18" s="108"/>
      <c r="LVT18" s="108"/>
      <c r="LVU18" s="108"/>
      <c r="LVV18" s="108"/>
      <c r="LVW18" s="108"/>
      <c r="LVX18" s="108"/>
      <c r="LVY18" s="108"/>
      <c r="LVZ18" s="108"/>
      <c r="LWA18" s="108"/>
      <c r="LWB18" s="108"/>
      <c r="LWC18" s="108"/>
      <c r="LWD18" s="108"/>
      <c r="LWE18" s="108"/>
      <c r="LWF18" s="108"/>
      <c r="LWG18" s="108"/>
      <c r="LWH18" s="108"/>
      <c r="LWI18" s="108"/>
      <c r="LWJ18" s="108"/>
      <c r="LWK18" s="108"/>
      <c r="LWL18" s="108"/>
      <c r="LWM18" s="108"/>
      <c r="LWN18" s="108"/>
      <c r="LWO18" s="108"/>
      <c r="LWP18" s="108"/>
      <c r="LWQ18" s="108"/>
      <c r="LWR18" s="108"/>
      <c r="LWS18" s="108"/>
      <c r="LWT18" s="108"/>
      <c r="LWU18" s="108"/>
      <c r="LWV18" s="108"/>
      <c r="LWW18" s="108"/>
      <c r="LWX18" s="108"/>
      <c r="LWY18" s="108"/>
      <c r="LWZ18" s="108"/>
      <c r="LXA18" s="108"/>
      <c r="LXB18" s="108"/>
      <c r="LXC18" s="108"/>
      <c r="LXD18" s="108"/>
      <c r="LXE18" s="108"/>
      <c r="LXF18" s="108"/>
      <c r="LXG18" s="108"/>
      <c r="LXH18" s="108"/>
      <c r="LXI18" s="108"/>
      <c r="LXJ18" s="108"/>
      <c r="LXK18" s="108"/>
      <c r="LXL18" s="108"/>
      <c r="LXM18" s="108"/>
      <c r="LXN18" s="108"/>
      <c r="LXO18" s="108"/>
      <c r="LXP18" s="108"/>
      <c r="LXQ18" s="108"/>
      <c r="LXR18" s="108"/>
      <c r="LXS18" s="108"/>
      <c r="LXT18" s="108"/>
      <c r="LXU18" s="108"/>
      <c r="LXV18" s="108"/>
      <c r="LXW18" s="108"/>
      <c r="LXX18" s="108"/>
      <c r="LXY18" s="108"/>
      <c r="LXZ18" s="108"/>
      <c r="LYA18" s="108"/>
      <c r="LYB18" s="108"/>
      <c r="LYC18" s="108"/>
      <c r="LYD18" s="108"/>
      <c r="LYE18" s="108"/>
      <c r="LYF18" s="108"/>
      <c r="LYG18" s="108"/>
      <c r="LYH18" s="108"/>
      <c r="LYI18" s="108"/>
      <c r="LYJ18" s="108"/>
      <c r="LYK18" s="108"/>
      <c r="LYL18" s="108"/>
      <c r="LYM18" s="108"/>
      <c r="LYN18" s="108"/>
      <c r="LYO18" s="108"/>
      <c r="LYP18" s="108"/>
      <c r="LYQ18" s="108"/>
      <c r="LYR18" s="108"/>
      <c r="LYS18" s="108"/>
      <c r="LYT18" s="108"/>
      <c r="LYU18" s="108"/>
      <c r="LYV18" s="108"/>
      <c r="LYW18" s="108"/>
      <c r="LYX18" s="108"/>
      <c r="LYY18" s="108"/>
      <c r="LYZ18" s="108"/>
      <c r="LZA18" s="108"/>
      <c r="LZB18" s="108"/>
      <c r="LZC18" s="108"/>
      <c r="LZD18" s="108"/>
      <c r="LZE18" s="108"/>
      <c r="LZF18" s="108"/>
      <c r="LZG18" s="108"/>
      <c r="LZH18" s="108"/>
      <c r="LZI18" s="108"/>
      <c r="LZJ18" s="108"/>
      <c r="LZK18" s="108"/>
      <c r="LZL18" s="108"/>
      <c r="LZM18" s="108"/>
      <c r="LZN18" s="108"/>
      <c r="LZO18" s="108"/>
      <c r="LZP18" s="108"/>
      <c r="LZQ18" s="108"/>
      <c r="LZR18" s="108"/>
      <c r="LZS18" s="108"/>
      <c r="LZT18" s="108"/>
      <c r="LZU18" s="108"/>
      <c r="LZV18" s="108"/>
      <c r="LZW18" s="108"/>
      <c r="LZX18" s="108"/>
      <c r="LZY18" s="108"/>
      <c r="LZZ18" s="108"/>
      <c r="MAA18" s="108"/>
      <c r="MAB18" s="108"/>
      <c r="MAC18" s="108"/>
      <c r="MAD18" s="108"/>
      <c r="MAE18" s="108"/>
      <c r="MAF18" s="108"/>
      <c r="MAG18" s="108"/>
      <c r="MAH18" s="108"/>
      <c r="MAI18" s="108"/>
      <c r="MAJ18" s="108"/>
      <c r="MAK18" s="108"/>
      <c r="MAL18" s="108"/>
      <c r="MAM18" s="108"/>
      <c r="MAN18" s="108"/>
      <c r="MAO18" s="108"/>
      <c r="MAP18" s="108"/>
      <c r="MAQ18" s="108"/>
      <c r="MAR18" s="108"/>
      <c r="MAS18" s="108"/>
      <c r="MAT18" s="108"/>
      <c r="MAU18" s="108"/>
      <c r="MAV18" s="108"/>
      <c r="MAW18" s="108"/>
      <c r="MAX18" s="108"/>
      <c r="MAY18" s="108"/>
      <c r="MAZ18" s="108"/>
      <c r="MBA18" s="108"/>
      <c r="MBB18" s="108"/>
      <c r="MBC18" s="108"/>
      <c r="MBD18" s="108"/>
      <c r="MBE18" s="108"/>
      <c r="MBF18" s="108"/>
      <c r="MBG18" s="108"/>
      <c r="MBH18" s="108"/>
      <c r="MBI18" s="108"/>
      <c r="MBJ18" s="108"/>
      <c r="MBK18" s="108"/>
      <c r="MBL18" s="108"/>
      <c r="MBM18" s="108"/>
      <c r="MBN18" s="108"/>
      <c r="MBO18" s="108"/>
      <c r="MBP18" s="108"/>
      <c r="MBQ18" s="108"/>
      <c r="MBR18" s="108"/>
      <c r="MBS18" s="108"/>
      <c r="MBT18" s="108"/>
      <c r="MBU18" s="108"/>
      <c r="MBV18" s="108"/>
      <c r="MBW18" s="108"/>
      <c r="MBX18" s="108"/>
      <c r="MBY18" s="108"/>
      <c r="MBZ18" s="108"/>
      <c r="MCA18" s="108"/>
      <c r="MCB18" s="108"/>
      <c r="MCC18" s="108"/>
      <c r="MCD18" s="108"/>
      <c r="MCE18" s="108"/>
      <c r="MCF18" s="108"/>
      <c r="MCG18" s="108"/>
      <c r="MCH18" s="108"/>
      <c r="MCI18" s="108"/>
      <c r="MCJ18" s="108"/>
      <c r="MCK18" s="108"/>
      <c r="MCL18" s="108"/>
      <c r="MCM18" s="108"/>
      <c r="MCN18" s="108"/>
      <c r="MCO18" s="108"/>
      <c r="MCP18" s="108"/>
      <c r="MCQ18" s="108"/>
      <c r="MCR18" s="108"/>
      <c r="MCS18" s="108"/>
      <c r="MCT18" s="108"/>
      <c r="MCU18" s="108"/>
      <c r="MCV18" s="108"/>
      <c r="MCW18" s="108"/>
      <c r="MCX18" s="108"/>
      <c r="MCY18" s="108"/>
      <c r="MCZ18" s="108"/>
      <c r="MDA18" s="108"/>
      <c r="MDB18" s="108"/>
      <c r="MDC18" s="108"/>
      <c r="MDD18" s="108"/>
      <c r="MDE18" s="108"/>
      <c r="MDF18" s="108"/>
      <c r="MDG18" s="108"/>
      <c r="MDH18" s="108"/>
      <c r="MDI18" s="108"/>
      <c r="MDJ18" s="108"/>
      <c r="MDK18" s="108"/>
      <c r="MDL18" s="108"/>
      <c r="MDM18" s="108"/>
      <c r="MDN18" s="108"/>
      <c r="MDO18" s="108"/>
      <c r="MDP18" s="108"/>
      <c r="MDQ18" s="108"/>
      <c r="MDR18" s="108"/>
      <c r="MDS18" s="108"/>
      <c r="MDT18" s="108"/>
      <c r="MDU18" s="108"/>
      <c r="MDV18" s="108"/>
      <c r="MDW18" s="108"/>
      <c r="MDX18" s="108"/>
      <c r="MDY18" s="108"/>
      <c r="MDZ18" s="108"/>
      <c r="MEA18" s="108"/>
      <c r="MEB18" s="108"/>
      <c r="MEC18" s="108"/>
      <c r="MED18" s="108"/>
      <c r="MEE18" s="108"/>
      <c r="MEF18" s="108"/>
      <c r="MEG18" s="108"/>
      <c r="MEH18" s="108"/>
      <c r="MEI18" s="108"/>
      <c r="MEJ18" s="108"/>
      <c r="MEK18" s="108"/>
      <c r="MEL18" s="108"/>
      <c r="MEM18" s="108"/>
      <c r="MEN18" s="108"/>
      <c r="MEO18" s="108"/>
      <c r="MEP18" s="108"/>
      <c r="MEQ18" s="108"/>
      <c r="MER18" s="108"/>
      <c r="MES18" s="108"/>
      <c r="MET18" s="108"/>
      <c r="MEU18" s="108"/>
      <c r="MEV18" s="108"/>
      <c r="MEW18" s="108"/>
      <c r="MEX18" s="108"/>
      <c r="MEY18" s="108"/>
      <c r="MEZ18" s="108"/>
      <c r="MFA18" s="108"/>
      <c r="MFB18" s="108"/>
      <c r="MFC18" s="108"/>
      <c r="MFD18" s="108"/>
      <c r="MFE18" s="108"/>
      <c r="MFF18" s="108"/>
      <c r="MFG18" s="108"/>
      <c r="MFH18" s="108"/>
      <c r="MFI18" s="108"/>
      <c r="MFJ18" s="108"/>
      <c r="MFK18" s="108"/>
      <c r="MFL18" s="108"/>
      <c r="MFM18" s="108"/>
      <c r="MFN18" s="108"/>
      <c r="MFO18" s="108"/>
      <c r="MFP18" s="108"/>
      <c r="MFQ18" s="108"/>
      <c r="MFR18" s="108"/>
      <c r="MFS18" s="108"/>
      <c r="MFT18" s="108"/>
      <c r="MFU18" s="108"/>
      <c r="MFV18" s="108"/>
      <c r="MFW18" s="108"/>
      <c r="MFX18" s="108"/>
      <c r="MFY18" s="108"/>
      <c r="MFZ18" s="108"/>
      <c r="MGA18" s="108"/>
      <c r="MGB18" s="108"/>
      <c r="MGC18" s="108"/>
      <c r="MGD18" s="108"/>
      <c r="MGE18" s="108"/>
      <c r="MGF18" s="108"/>
      <c r="MGG18" s="108"/>
      <c r="MGH18" s="108"/>
      <c r="MGI18" s="108"/>
      <c r="MGJ18" s="108"/>
      <c r="MGK18" s="108"/>
      <c r="MGL18" s="108"/>
      <c r="MGM18" s="108"/>
      <c r="MGN18" s="108"/>
      <c r="MGO18" s="108"/>
      <c r="MGP18" s="108"/>
      <c r="MGQ18" s="108"/>
      <c r="MGR18" s="108"/>
      <c r="MGS18" s="108"/>
      <c r="MGT18" s="108"/>
      <c r="MGU18" s="108"/>
      <c r="MGV18" s="108"/>
      <c r="MGW18" s="108"/>
      <c r="MGX18" s="108"/>
      <c r="MGY18" s="108"/>
      <c r="MGZ18" s="108"/>
      <c r="MHA18" s="108"/>
      <c r="MHB18" s="108"/>
      <c r="MHC18" s="108"/>
      <c r="MHD18" s="108"/>
      <c r="MHE18" s="108"/>
      <c r="MHF18" s="108"/>
      <c r="MHG18" s="108"/>
      <c r="MHH18" s="108"/>
      <c r="MHI18" s="108"/>
      <c r="MHJ18" s="108"/>
      <c r="MHK18" s="108"/>
      <c r="MHL18" s="108"/>
      <c r="MHM18" s="108"/>
      <c r="MHN18" s="108"/>
      <c r="MHO18" s="108"/>
      <c r="MHP18" s="108"/>
      <c r="MHQ18" s="108"/>
      <c r="MHR18" s="108"/>
      <c r="MHS18" s="108"/>
      <c r="MHT18" s="108"/>
      <c r="MHU18" s="108"/>
      <c r="MHV18" s="108"/>
      <c r="MHW18" s="108"/>
      <c r="MHX18" s="108"/>
      <c r="MHY18" s="108"/>
      <c r="MHZ18" s="108"/>
      <c r="MIA18" s="108"/>
      <c r="MIB18" s="108"/>
      <c r="MIC18" s="108"/>
      <c r="MID18" s="108"/>
      <c r="MIE18" s="108"/>
      <c r="MIF18" s="108"/>
      <c r="MIG18" s="108"/>
      <c r="MIH18" s="108"/>
      <c r="MII18" s="108"/>
      <c r="MIJ18" s="108"/>
      <c r="MIK18" s="108"/>
      <c r="MIL18" s="108"/>
      <c r="MIM18" s="108"/>
      <c r="MIN18" s="108"/>
      <c r="MIO18" s="108"/>
      <c r="MIP18" s="108"/>
      <c r="MIQ18" s="108"/>
      <c r="MIR18" s="108"/>
      <c r="MIS18" s="108"/>
      <c r="MIT18" s="108"/>
      <c r="MIU18" s="108"/>
      <c r="MIV18" s="108"/>
      <c r="MIW18" s="108"/>
      <c r="MIX18" s="108"/>
      <c r="MIY18" s="108"/>
      <c r="MIZ18" s="108"/>
      <c r="MJA18" s="108"/>
      <c r="MJB18" s="108"/>
      <c r="MJC18" s="108"/>
      <c r="MJD18" s="108"/>
      <c r="MJE18" s="108"/>
      <c r="MJF18" s="108"/>
      <c r="MJG18" s="108"/>
      <c r="MJH18" s="108"/>
      <c r="MJI18" s="108"/>
      <c r="MJJ18" s="108"/>
      <c r="MJK18" s="108"/>
      <c r="MJL18" s="108"/>
      <c r="MJM18" s="108"/>
      <c r="MJN18" s="108"/>
      <c r="MJO18" s="108"/>
      <c r="MJP18" s="108"/>
      <c r="MJQ18" s="108"/>
      <c r="MJR18" s="108"/>
      <c r="MJS18" s="108"/>
      <c r="MJT18" s="108"/>
      <c r="MJU18" s="108"/>
      <c r="MJV18" s="108"/>
      <c r="MJW18" s="108"/>
      <c r="MJX18" s="108"/>
      <c r="MJY18" s="108"/>
      <c r="MJZ18" s="108"/>
      <c r="MKA18" s="108"/>
      <c r="MKB18" s="108"/>
      <c r="MKC18" s="108"/>
      <c r="MKD18" s="108"/>
      <c r="MKE18" s="108"/>
      <c r="MKF18" s="108"/>
      <c r="MKG18" s="108"/>
      <c r="MKH18" s="108"/>
      <c r="MKI18" s="108"/>
      <c r="MKJ18" s="108"/>
      <c r="MKK18" s="108"/>
      <c r="MKL18" s="108"/>
      <c r="MKM18" s="108"/>
      <c r="MKN18" s="108"/>
      <c r="MKO18" s="108"/>
      <c r="MKP18" s="108"/>
      <c r="MKQ18" s="108"/>
      <c r="MKR18" s="108"/>
      <c r="MKS18" s="108"/>
      <c r="MKT18" s="108"/>
      <c r="MKU18" s="108"/>
      <c r="MKV18" s="108"/>
      <c r="MKW18" s="108"/>
      <c r="MKX18" s="108"/>
      <c r="MKY18" s="108"/>
      <c r="MKZ18" s="108"/>
      <c r="MLA18" s="108"/>
      <c r="MLB18" s="108"/>
      <c r="MLC18" s="108"/>
      <c r="MLD18" s="108"/>
      <c r="MLE18" s="108"/>
      <c r="MLF18" s="108"/>
      <c r="MLG18" s="108"/>
      <c r="MLH18" s="108"/>
      <c r="MLI18" s="108"/>
      <c r="MLJ18" s="108"/>
      <c r="MLK18" s="108"/>
      <c r="MLL18" s="108"/>
      <c r="MLM18" s="108"/>
      <c r="MLN18" s="108"/>
      <c r="MLO18" s="108"/>
      <c r="MLP18" s="108"/>
      <c r="MLQ18" s="108"/>
      <c r="MLR18" s="108"/>
      <c r="MLS18" s="108"/>
      <c r="MLT18" s="108"/>
      <c r="MLU18" s="108"/>
      <c r="MLV18" s="108"/>
      <c r="MLW18" s="108"/>
      <c r="MLX18" s="108"/>
      <c r="MLY18" s="108"/>
      <c r="MLZ18" s="108"/>
      <c r="MMA18" s="108"/>
      <c r="MMB18" s="108"/>
      <c r="MMC18" s="108"/>
      <c r="MMD18" s="108"/>
      <c r="MME18" s="108"/>
      <c r="MMF18" s="108"/>
      <c r="MMG18" s="108"/>
      <c r="MMH18" s="108"/>
      <c r="MMI18" s="108"/>
      <c r="MMJ18" s="108"/>
      <c r="MMK18" s="108"/>
      <c r="MML18" s="108"/>
      <c r="MMM18" s="108"/>
      <c r="MMN18" s="108"/>
      <c r="MMO18" s="108"/>
      <c r="MMP18" s="108"/>
      <c r="MMQ18" s="108"/>
      <c r="MMR18" s="108"/>
      <c r="MMS18" s="108"/>
      <c r="MMT18" s="108"/>
      <c r="MMU18" s="108"/>
      <c r="MMV18" s="108"/>
      <c r="MMW18" s="108"/>
      <c r="MMX18" s="108"/>
      <c r="MMY18" s="108"/>
      <c r="MMZ18" s="108"/>
      <c r="MNA18" s="108"/>
      <c r="MNB18" s="108"/>
      <c r="MNC18" s="108"/>
      <c r="MND18" s="108"/>
      <c r="MNE18" s="108"/>
      <c r="MNF18" s="108"/>
      <c r="MNG18" s="108"/>
      <c r="MNH18" s="108"/>
      <c r="MNI18" s="108"/>
      <c r="MNJ18" s="108"/>
      <c r="MNK18" s="108"/>
      <c r="MNL18" s="108"/>
      <c r="MNM18" s="108"/>
      <c r="MNN18" s="108"/>
      <c r="MNO18" s="108"/>
      <c r="MNP18" s="108"/>
      <c r="MNQ18" s="108"/>
      <c r="MNR18" s="108"/>
      <c r="MNS18" s="108"/>
      <c r="MNT18" s="108"/>
      <c r="MNU18" s="108"/>
      <c r="MNV18" s="108"/>
      <c r="MNW18" s="108"/>
      <c r="MNX18" s="108"/>
      <c r="MNY18" s="108"/>
      <c r="MNZ18" s="108"/>
      <c r="MOA18" s="108"/>
      <c r="MOB18" s="108"/>
      <c r="MOC18" s="108"/>
      <c r="MOD18" s="108"/>
      <c r="MOE18" s="108"/>
      <c r="MOF18" s="108"/>
      <c r="MOG18" s="108"/>
      <c r="MOH18" s="108"/>
      <c r="MOI18" s="108"/>
      <c r="MOJ18" s="108"/>
      <c r="MOK18" s="108"/>
      <c r="MOL18" s="108"/>
      <c r="MOM18" s="108"/>
      <c r="MON18" s="108"/>
      <c r="MOO18" s="108"/>
      <c r="MOP18" s="108"/>
      <c r="MOQ18" s="108"/>
      <c r="MOR18" s="108"/>
      <c r="MOS18" s="108"/>
      <c r="MOT18" s="108"/>
      <c r="MOU18" s="108"/>
      <c r="MOV18" s="108"/>
      <c r="MOW18" s="108"/>
      <c r="MOX18" s="108"/>
      <c r="MOY18" s="108"/>
      <c r="MOZ18" s="108"/>
      <c r="MPA18" s="108"/>
      <c r="MPB18" s="108"/>
      <c r="MPC18" s="108"/>
      <c r="MPD18" s="108"/>
      <c r="MPE18" s="108"/>
      <c r="MPF18" s="108"/>
      <c r="MPG18" s="108"/>
      <c r="MPH18" s="108"/>
      <c r="MPI18" s="108"/>
      <c r="MPJ18" s="108"/>
      <c r="MPK18" s="108"/>
      <c r="MPL18" s="108"/>
      <c r="MPM18" s="108"/>
      <c r="MPN18" s="108"/>
      <c r="MPO18" s="108"/>
      <c r="MPP18" s="108"/>
      <c r="MPQ18" s="108"/>
      <c r="MPR18" s="108"/>
      <c r="MPS18" s="108"/>
      <c r="MPT18" s="108"/>
      <c r="MPU18" s="108"/>
      <c r="MPV18" s="108"/>
      <c r="MPW18" s="108"/>
      <c r="MPX18" s="108"/>
      <c r="MPY18" s="108"/>
      <c r="MPZ18" s="108"/>
      <c r="MQA18" s="108"/>
      <c r="MQB18" s="108"/>
      <c r="MQC18" s="108"/>
      <c r="MQD18" s="108"/>
      <c r="MQE18" s="108"/>
      <c r="MQF18" s="108"/>
      <c r="MQG18" s="108"/>
      <c r="MQH18" s="108"/>
      <c r="MQI18" s="108"/>
      <c r="MQJ18" s="108"/>
      <c r="MQK18" s="108"/>
      <c r="MQL18" s="108"/>
      <c r="MQM18" s="108"/>
      <c r="MQN18" s="108"/>
      <c r="MQO18" s="108"/>
      <c r="MQP18" s="108"/>
      <c r="MQQ18" s="108"/>
      <c r="MQR18" s="108"/>
      <c r="MQS18" s="108"/>
      <c r="MQT18" s="108"/>
      <c r="MQU18" s="108"/>
      <c r="MQV18" s="108"/>
      <c r="MQW18" s="108"/>
      <c r="MQX18" s="108"/>
      <c r="MQY18" s="108"/>
      <c r="MQZ18" s="108"/>
      <c r="MRA18" s="108"/>
      <c r="MRB18" s="108"/>
      <c r="MRC18" s="108"/>
      <c r="MRD18" s="108"/>
      <c r="MRE18" s="108"/>
      <c r="MRF18" s="108"/>
      <c r="MRG18" s="108"/>
      <c r="MRH18" s="108"/>
      <c r="MRI18" s="108"/>
      <c r="MRJ18" s="108"/>
      <c r="MRK18" s="108"/>
      <c r="MRL18" s="108"/>
      <c r="MRM18" s="108"/>
      <c r="MRN18" s="108"/>
      <c r="MRO18" s="108"/>
      <c r="MRP18" s="108"/>
      <c r="MRQ18" s="108"/>
      <c r="MRR18" s="108"/>
      <c r="MRS18" s="108"/>
      <c r="MRT18" s="108"/>
      <c r="MRU18" s="108"/>
      <c r="MRV18" s="108"/>
      <c r="MRW18" s="108"/>
      <c r="MRX18" s="108"/>
      <c r="MRY18" s="108"/>
      <c r="MRZ18" s="108"/>
      <c r="MSA18" s="108"/>
      <c r="MSB18" s="108"/>
      <c r="MSC18" s="108"/>
      <c r="MSD18" s="108"/>
      <c r="MSE18" s="108"/>
      <c r="MSF18" s="108"/>
      <c r="MSG18" s="108"/>
      <c r="MSH18" s="108"/>
      <c r="MSI18" s="108"/>
      <c r="MSJ18" s="108"/>
      <c r="MSK18" s="108"/>
      <c r="MSL18" s="108"/>
      <c r="MSM18" s="108"/>
      <c r="MSN18" s="108"/>
      <c r="MSO18" s="108"/>
      <c r="MSP18" s="108"/>
      <c r="MSQ18" s="108"/>
      <c r="MSR18" s="108"/>
      <c r="MSS18" s="108"/>
      <c r="MST18" s="108"/>
      <c r="MSU18" s="108"/>
      <c r="MSV18" s="108"/>
      <c r="MSW18" s="108"/>
      <c r="MSX18" s="108"/>
      <c r="MSY18" s="108"/>
      <c r="MSZ18" s="108"/>
      <c r="MTA18" s="108"/>
      <c r="MTB18" s="108"/>
      <c r="MTC18" s="108"/>
      <c r="MTD18" s="108"/>
      <c r="MTE18" s="108"/>
      <c r="MTF18" s="108"/>
      <c r="MTG18" s="108"/>
      <c r="MTH18" s="108"/>
      <c r="MTI18" s="108"/>
      <c r="MTJ18" s="108"/>
      <c r="MTK18" s="108"/>
      <c r="MTL18" s="108"/>
      <c r="MTM18" s="108"/>
      <c r="MTN18" s="108"/>
      <c r="MTO18" s="108"/>
      <c r="MTP18" s="108"/>
      <c r="MTQ18" s="108"/>
      <c r="MTR18" s="108"/>
      <c r="MTS18" s="108"/>
      <c r="MTT18" s="108"/>
      <c r="MTU18" s="108"/>
      <c r="MTV18" s="108"/>
      <c r="MTW18" s="108"/>
      <c r="MTX18" s="108"/>
      <c r="MTY18" s="108"/>
      <c r="MTZ18" s="108"/>
      <c r="MUA18" s="108"/>
      <c r="MUB18" s="108"/>
      <c r="MUC18" s="108"/>
      <c r="MUD18" s="108"/>
      <c r="MUE18" s="108"/>
      <c r="MUF18" s="108"/>
      <c r="MUG18" s="108"/>
      <c r="MUH18" s="108"/>
      <c r="MUI18" s="108"/>
      <c r="MUJ18" s="108"/>
      <c r="MUK18" s="108"/>
      <c r="MUL18" s="108"/>
      <c r="MUM18" s="108"/>
      <c r="MUN18" s="108"/>
      <c r="MUO18" s="108"/>
      <c r="MUP18" s="108"/>
      <c r="MUQ18" s="108"/>
      <c r="MUR18" s="108"/>
      <c r="MUS18" s="108"/>
      <c r="MUT18" s="108"/>
      <c r="MUU18" s="108"/>
      <c r="MUV18" s="108"/>
      <c r="MUW18" s="108"/>
      <c r="MUX18" s="108"/>
      <c r="MUY18" s="108"/>
      <c r="MUZ18" s="108"/>
      <c r="MVA18" s="108"/>
      <c r="MVB18" s="108"/>
      <c r="MVC18" s="108"/>
      <c r="MVD18" s="108"/>
      <c r="MVE18" s="108"/>
      <c r="MVF18" s="108"/>
      <c r="MVG18" s="108"/>
      <c r="MVH18" s="108"/>
      <c r="MVI18" s="108"/>
      <c r="MVJ18" s="108"/>
      <c r="MVK18" s="108"/>
      <c r="MVL18" s="108"/>
      <c r="MVM18" s="108"/>
      <c r="MVN18" s="108"/>
      <c r="MVO18" s="108"/>
      <c r="MVP18" s="108"/>
      <c r="MVQ18" s="108"/>
      <c r="MVR18" s="108"/>
      <c r="MVS18" s="108"/>
      <c r="MVT18" s="108"/>
      <c r="MVU18" s="108"/>
      <c r="MVV18" s="108"/>
      <c r="MVW18" s="108"/>
      <c r="MVX18" s="108"/>
      <c r="MVY18" s="108"/>
      <c r="MVZ18" s="108"/>
      <c r="MWA18" s="108"/>
      <c r="MWB18" s="108"/>
      <c r="MWC18" s="108"/>
      <c r="MWD18" s="108"/>
      <c r="MWE18" s="108"/>
      <c r="MWF18" s="108"/>
      <c r="MWG18" s="108"/>
      <c r="MWH18" s="108"/>
      <c r="MWI18" s="108"/>
      <c r="MWJ18" s="108"/>
      <c r="MWK18" s="108"/>
      <c r="MWL18" s="108"/>
      <c r="MWM18" s="108"/>
      <c r="MWN18" s="108"/>
      <c r="MWO18" s="108"/>
      <c r="MWP18" s="108"/>
      <c r="MWQ18" s="108"/>
      <c r="MWR18" s="108"/>
      <c r="MWS18" s="108"/>
      <c r="MWT18" s="108"/>
      <c r="MWU18" s="108"/>
      <c r="MWV18" s="108"/>
      <c r="MWW18" s="108"/>
      <c r="MWX18" s="108"/>
      <c r="MWY18" s="108"/>
      <c r="MWZ18" s="108"/>
      <c r="MXA18" s="108"/>
      <c r="MXB18" s="108"/>
      <c r="MXC18" s="108"/>
      <c r="MXD18" s="108"/>
      <c r="MXE18" s="108"/>
      <c r="MXF18" s="108"/>
      <c r="MXG18" s="108"/>
      <c r="MXH18" s="108"/>
      <c r="MXI18" s="108"/>
      <c r="MXJ18" s="108"/>
      <c r="MXK18" s="108"/>
      <c r="MXL18" s="108"/>
      <c r="MXM18" s="108"/>
      <c r="MXN18" s="108"/>
      <c r="MXO18" s="108"/>
      <c r="MXP18" s="108"/>
      <c r="MXQ18" s="108"/>
      <c r="MXR18" s="108"/>
      <c r="MXS18" s="108"/>
      <c r="MXT18" s="108"/>
      <c r="MXU18" s="108"/>
      <c r="MXV18" s="108"/>
      <c r="MXW18" s="108"/>
      <c r="MXX18" s="108"/>
      <c r="MXY18" s="108"/>
      <c r="MXZ18" s="108"/>
      <c r="MYA18" s="108"/>
      <c r="MYB18" s="108"/>
      <c r="MYC18" s="108"/>
      <c r="MYD18" s="108"/>
      <c r="MYE18" s="108"/>
      <c r="MYF18" s="108"/>
      <c r="MYG18" s="108"/>
      <c r="MYH18" s="108"/>
      <c r="MYI18" s="108"/>
      <c r="MYJ18" s="108"/>
      <c r="MYK18" s="108"/>
      <c r="MYL18" s="108"/>
      <c r="MYM18" s="108"/>
      <c r="MYN18" s="108"/>
      <c r="MYO18" s="108"/>
      <c r="MYP18" s="108"/>
      <c r="MYQ18" s="108"/>
      <c r="MYR18" s="108"/>
      <c r="MYS18" s="108"/>
      <c r="MYT18" s="108"/>
      <c r="MYU18" s="108"/>
      <c r="MYV18" s="108"/>
      <c r="MYW18" s="108"/>
      <c r="MYX18" s="108"/>
      <c r="MYY18" s="108"/>
      <c r="MYZ18" s="108"/>
      <c r="MZA18" s="108"/>
      <c r="MZB18" s="108"/>
      <c r="MZC18" s="108"/>
      <c r="MZD18" s="108"/>
      <c r="MZE18" s="108"/>
      <c r="MZF18" s="108"/>
      <c r="MZG18" s="108"/>
      <c r="MZH18" s="108"/>
      <c r="MZI18" s="108"/>
      <c r="MZJ18" s="108"/>
      <c r="MZK18" s="108"/>
      <c r="MZL18" s="108"/>
      <c r="MZM18" s="108"/>
      <c r="MZN18" s="108"/>
      <c r="MZO18" s="108"/>
      <c r="MZP18" s="108"/>
      <c r="MZQ18" s="108"/>
      <c r="MZR18" s="108"/>
      <c r="MZS18" s="108"/>
      <c r="MZT18" s="108"/>
      <c r="MZU18" s="108"/>
      <c r="MZV18" s="108"/>
      <c r="MZW18" s="108"/>
      <c r="MZX18" s="108"/>
      <c r="MZY18" s="108"/>
      <c r="MZZ18" s="108"/>
      <c r="NAA18" s="108"/>
      <c r="NAB18" s="108"/>
      <c r="NAC18" s="108"/>
      <c r="NAD18" s="108"/>
      <c r="NAE18" s="108"/>
      <c r="NAF18" s="108"/>
      <c r="NAG18" s="108"/>
      <c r="NAH18" s="108"/>
      <c r="NAI18" s="108"/>
      <c r="NAJ18" s="108"/>
      <c r="NAK18" s="108"/>
      <c r="NAL18" s="108"/>
      <c r="NAM18" s="108"/>
      <c r="NAN18" s="108"/>
      <c r="NAO18" s="108"/>
      <c r="NAP18" s="108"/>
      <c r="NAQ18" s="108"/>
      <c r="NAR18" s="108"/>
      <c r="NAS18" s="108"/>
      <c r="NAT18" s="108"/>
      <c r="NAU18" s="108"/>
      <c r="NAV18" s="108"/>
      <c r="NAW18" s="108"/>
      <c r="NAX18" s="108"/>
      <c r="NAY18" s="108"/>
      <c r="NAZ18" s="108"/>
      <c r="NBA18" s="108"/>
      <c r="NBB18" s="108"/>
      <c r="NBC18" s="108"/>
      <c r="NBD18" s="108"/>
      <c r="NBE18" s="108"/>
      <c r="NBF18" s="108"/>
      <c r="NBG18" s="108"/>
      <c r="NBH18" s="108"/>
      <c r="NBI18" s="108"/>
      <c r="NBJ18" s="108"/>
      <c r="NBK18" s="108"/>
      <c r="NBL18" s="108"/>
      <c r="NBM18" s="108"/>
      <c r="NBN18" s="108"/>
      <c r="NBO18" s="108"/>
      <c r="NBP18" s="108"/>
      <c r="NBQ18" s="108"/>
      <c r="NBR18" s="108"/>
      <c r="NBS18" s="108"/>
      <c r="NBT18" s="108"/>
      <c r="NBU18" s="108"/>
      <c r="NBV18" s="108"/>
      <c r="NBW18" s="108"/>
      <c r="NBX18" s="108"/>
      <c r="NBY18" s="108"/>
      <c r="NBZ18" s="108"/>
      <c r="NCA18" s="108"/>
      <c r="NCB18" s="108"/>
      <c r="NCC18" s="108"/>
      <c r="NCD18" s="108"/>
      <c r="NCE18" s="108"/>
      <c r="NCF18" s="108"/>
      <c r="NCG18" s="108"/>
      <c r="NCH18" s="108"/>
      <c r="NCI18" s="108"/>
      <c r="NCJ18" s="108"/>
      <c r="NCK18" s="108"/>
      <c r="NCL18" s="108"/>
      <c r="NCM18" s="108"/>
      <c r="NCN18" s="108"/>
      <c r="NCO18" s="108"/>
      <c r="NCP18" s="108"/>
      <c r="NCQ18" s="108"/>
      <c r="NCR18" s="108"/>
      <c r="NCS18" s="108"/>
      <c r="NCT18" s="108"/>
      <c r="NCU18" s="108"/>
      <c r="NCV18" s="108"/>
      <c r="NCW18" s="108"/>
      <c r="NCX18" s="108"/>
      <c r="NCY18" s="108"/>
      <c r="NCZ18" s="108"/>
      <c r="NDA18" s="108"/>
      <c r="NDB18" s="108"/>
      <c r="NDC18" s="108"/>
      <c r="NDD18" s="108"/>
      <c r="NDE18" s="108"/>
      <c r="NDF18" s="108"/>
      <c r="NDG18" s="108"/>
      <c r="NDH18" s="108"/>
      <c r="NDI18" s="108"/>
      <c r="NDJ18" s="108"/>
      <c r="NDK18" s="108"/>
      <c r="NDL18" s="108"/>
      <c r="NDM18" s="108"/>
      <c r="NDN18" s="108"/>
      <c r="NDO18" s="108"/>
      <c r="NDP18" s="108"/>
      <c r="NDQ18" s="108"/>
      <c r="NDR18" s="108"/>
      <c r="NDS18" s="108"/>
      <c r="NDT18" s="108"/>
      <c r="NDU18" s="108"/>
      <c r="NDV18" s="108"/>
      <c r="NDW18" s="108"/>
      <c r="NDX18" s="108"/>
      <c r="NDY18" s="108"/>
      <c r="NDZ18" s="108"/>
      <c r="NEA18" s="108"/>
      <c r="NEB18" s="108"/>
      <c r="NEC18" s="108"/>
      <c r="NED18" s="108"/>
      <c r="NEE18" s="108"/>
      <c r="NEF18" s="108"/>
      <c r="NEG18" s="108"/>
      <c r="NEH18" s="108"/>
      <c r="NEI18" s="108"/>
      <c r="NEJ18" s="108"/>
      <c r="NEK18" s="108"/>
      <c r="NEL18" s="108"/>
      <c r="NEM18" s="108"/>
      <c r="NEN18" s="108"/>
      <c r="NEO18" s="108"/>
      <c r="NEP18" s="108"/>
      <c r="NEQ18" s="108"/>
      <c r="NER18" s="108"/>
      <c r="NES18" s="108"/>
      <c r="NET18" s="108"/>
      <c r="NEU18" s="108"/>
      <c r="NEV18" s="108"/>
      <c r="NEW18" s="108"/>
      <c r="NEX18" s="108"/>
      <c r="NEY18" s="108"/>
      <c r="NEZ18" s="108"/>
      <c r="NFA18" s="108"/>
      <c r="NFB18" s="108"/>
      <c r="NFC18" s="108"/>
      <c r="NFD18" s="108"/>
      <c r="NFE18" s="108"/>
      <c r="NFF18" s="108"/>
      <c r="NFG18" s="108"/>
      <c r="NFH18" s="108"/>
      <c r="NFI18" s="108"/>
      <c r="NFJ18" s="108"/>
      <c r="NFK18" s="108"/>
      <c r="NFL18" s="108"/>
      <c r="NFM18" s="108"/>
      <c r="NFN18" s="108"/>
      <c r="NFO18" s="108"/>
      <c r="NFP18" s="108"/>
      <c r="NFQ18" s="108"/>
      <c r="NFR18" s="108"/>
      <c r="NFS18" s="108"/>
      <c r="NFT18" s="108"/>
      <c r="NFU18" s="108"/>
      <c r="NFV18" s="108"/>
      <c r="NFW18" s="108"/>
      <c r="NFX18" s="108"/>
      <c r="NFY18" s="108"/>
      <c r="NFZ18" s="108"/>
      <c r="NGA18" s="108"/>
      <c r="NGB18" s="108"/>
      <c r="NGC18" s="108"/>
      <c r="NGD18" s="108"/>
      <c r="NGE18" s="108"/>
      <c r="NGF18" s="108"/>
      <c r="NGG18" s="108"/>
      <c r="NGH18" s="108"/>
      <c r="NGI18" s="108"/>
      <c r="NGJ18" s="108"/>
      <c r="NGK18" s="108"/>
      <c r="NGL18" s="108"/>
      <c r="NGM18" s="108"/>
      <c r="NGN18" s="108"/>
      <c r="NGO18" s="108"/>
      <c r="NGP18" s="108"/>
      <c r="NGQ18" s="108"/>
      <c r="NGR18" s="108"/>
      <c r="NGS18" s="108"/>
      <c r="NGT18" s="108"/>
      <c r="NGU18" s="108"/>
      <c r="NGV18" s="108"/>
      <c r="NGW18" s="108"/>
      <c r="NGX18" s="108"/>
      <c r="NGY18" s="108"/>
      <c r="NGZ18" s="108"/>
      <c r="NHA18" s="108"/>
      <c r="NHB18" s="108"/>
      <c r="NHC18" s="108"/>
      <c r="NHD18" s="108"/>
      <c r="NHE18" s="108"/>
      <c r="NHF18" s="108"/>
      <c r="NHG18" s="108"/>
      <c r="NHH18" s="108"/>
      <c r="NHI18" s="108"/>
      <c r="NHJ18" s="108"/>
      <c r="NHK18" s="108"/>
      <c r="NHL18" s="108"/>
      <c r="NHM18" s="108"/>
      <c r="NHN18" s="108"/>
      <c r="NHO18" s="108"/>
      <c r="NHP18" s="108"/>
      <c r="NHQ18" s="108"/>
      <c r="NHR18" s="108"/>
      <c r="NHS18" s="108"/>
      <c r="NHT18" s="108"/>
      <c r="NHU18" s="108"/>
      <c r="NHV18" s="108"/>
      <c r="NHW18" s="108"/>
      <c r="NHX18" s="108"/>
      <c r="NHY18" s="108"/>
      <c r="NHZ18" s="108"/>
      <c r="NIA18" s="108"/>
      <c r="NIB18" s="108"/>
      <c r="NIC18" s="108"/>
      <c r="NID18" s="108"/>
      <c r="NIE18" s="108"/>
      <c r="NIF18" s="108"/>
      <c r="NIG18" s="108"/>
      <c r="NIH18" s="108"/>
      <c r="NII18" s="108"/>
      <c r="NIJ18" s="108"/>
      <c r="NIK18" s="108"/>
      <c r="NIL18" s="108"/>
      <c r="NIM18" s="108"/>
      <c r="NIN18" s="108"/>
      <c r="NIO18" s="108"/>
      <c r="NIP18" s="108"/>
      <c r="NIQ18" s="108"/>
      <c r="NIR18" s="108"/>
      <c r="NIS18" s="108"/>
      <c r="NIT18" s="108"/>
      <c r="NIU18" s="108"/>
      <c r="NIV18" s="108"/>
      <c r="NIW18" s="108"/>
      <c r="NIX18" s="108"/>
      <c r="NIY18" s="108"/>
      <c r="NIZ18" s="108"/>
      <c r="NJA18" s="108"/>
      <c r="NJB18" s="108"/>
      <c r="NJC18" s="108"/>
      <c r="NJD18" s="108"/>
      <c r="NJE18" s="108"/>
      <c r="NJF18" s="108"/>
      <c r="NJG18" s="108"/>
      <c r="NJH18" s="108"/>
      <c r="NJI18" s="108"/>
      <c r="NJJ18" s="108"/>
      <c r="NJK18" s="108"/>
      <c r="NJL18" s="108"/>
      <c r="NJM18" s="108"/>
      <c r="NJN18" s="108"/>
      <c r="NJO18" s="108"/>
      <c r="NJP18" s="108"/>
      <c r="NJQ18" s="108"/>
      <c r="NJR18" s="108"/>
      <c r="NJS18" s="108"/>
      <c r="NJT18" s="108"/>
      <c r="NJU18" s="108"/>
      <c r="NJV18" s="108"/>
      <c r="NJW18" s="108"/>
      <c r="NJX18" s="108"/>
      <c r="NJY18" s="108"/>
      <c r="NJZ18" s="108"/>
      <c r="NKA18" s="108"/>
      <c r="NKB18" s="108"/>
      <c r="NKC18" s="108"/>
      <c r="NKD18" s="108"/>
      <c r="NKE18" s="108"/>
      <c r="NKF18" s="108"/>
      <c r="NKG18" s="108"/>
      <c r="NKH18" s="108"/>
      <c r="NKI18" s="108"/>
      <c r="NKJ18" s="108"/>
      <c r="NKK18" s="108"/>
      <c r="NKL18" s="108"/>
      <c r="NKM18" s="108"/>
      <c r="NKN18" s="108"/>
      <c r="NKO18" s="108"/>
      <c r="NKP18" s="108"/>
      <c r="NKQ18" s="108"/>
      <c r="NKR18" s="108"/>
      <c r="NKS18" s="108"/>
      <c r="NKT18" s="108"/>
      <c r="NKU18" s="108"/>
      <c r="NKV18" s="108"/>
      <c r="NKW18" s="108"/>
      <c r="NKX18" s="108"/>
      <c r="NKY18" s="108"/>
      <c r="NKZ18" s="108"/>
      <c r="NLA18" s="108"/>
      <c r="NLB18" s="108"/>
      <c r="NLC18" s="108"/>
      <c r="NLD18" s="108"/>
      <c r="NLE18" s="108"/>
      <c r="NLF18" s="108"/>
      <c r="NLG18" s="108"/>
      <c r="NLH18" s="108"/>
      <c r="NLI18" s="108"/>
      <c r="NLJ18" s="108"/>
      <c r="NLK18" s="108"/>
      <c r="NLL18" s="108"/>
      <c r="NLM18" s="108"/>
      <c r="NLN18" s="108"/>
      <c r="NLO18" s="108"/>
      <c r="NLP18" s="108"/>
      <c r="NLQ18" s="108"/>
      <c r="NLR18" s="108"/>
      <c r="NLS18" s="108"/>
      <c r="NLT18" s="108"/>
      <c r="NLU18" s="108"/>
      <c r="NLV18" s="108"/>
      <c r="NLW18" s="108"/>
      <c r="NLX18" s="108"/>
      <c r="NLY18" s="108"/>
      <c r="NLZ18" s="108"/>
      <c r="NMA18" s="108"/>
      <c r="NMB18" s="108"/>
      <c r="NMC18" s="108"/>
      <c r="NMD18" s="108"/>
      <c r="NME18" s="108"/>
      <c r="NMF18" s="108"/>
      <c r="NMG18" s="108"/>
      <c r="NMH18" s="108"/>
      <c r="NMI18" s="108"/>
      <c r="NMJ18" s="108"/>
      <c r="NMK18" s="108"/>
      <c r="NML18" s="108"/>
      <c r="NMM18" s="108"/>
      <c r="NMN18" s="108"/>
      <c r="NMO18" s="108"/>
      <c r="NMP18" s="108"/>
      <c r="NMQ18" s="108"/>
      <c r="NMR18" s="108"/>
      <c r="NMS18" s="108"/>
      <c r="NMT18" s="108"/>
      <c r="NMU18" s="108"/>
      <c r="NMV18" s="108"/>
      <c r="NMW18" s="108"/>
      <c r="NMX18" s="108"/>
      <c r="NMY18" s="108"/>
      <c r="NMZ18" s="108"/>
      <c r="NNA18" s="108"/>
      <c r="NNB18" s="108"/>
      <c r="NNC18" s="108"/>
      <c r="NND18" s="108"/>
      <c r="NNE18" s="108"/>
      <c r="NNF18" s="108"/>
      <c r="NNG18" s="108"/>
      <c r="NNH18" s="108"/>
      <c r="NNI18" s="108"/>
      <c r="NNJ18" s="108"/>
      <c r="NNK18" s="108"/>
      <c r="NNL18" s="108"/>
      <c r="NNM18" s="108"/>
      <c r="NNN18" s="108"/>
      <c r="NNO18" s="108"/>
      <c r="NNP18" s="108"/>
      <c r="NNQ18" s="108"/>
      <c r="NNR18" s="108"/>
      <c r="NNS18" s="108"/>
      <c r="NNT18" s="108"/>
      <c r="NNU18" s="108"/>
      <c r="NNV18" s="108"/>
      <c r="NNW18" s="108"/>
      <c r="NNX18" s="108"/>
      <c r="NNY18" s="108"/>
      <c r="NNZ18" s="108"/>
      <c r="NOA18" s="108"/>
      <c r="NOB18" s="108"/>
      <c r="NOC18" s="108"/>
      <c r="NOD18" s="108"/>
      <c r="NOE18" s="108"/>
      <c r="NOF18" s="108"/>
      <c r="NOG18" s="108"/>
      <c r="NOH18" s="108"/>
      <c r="NOI18" s="108"/>
      <c r="NOJ18" s="108"/>
      <c r="NOK18" s="108"/>
      <c r="NOL18" s="108"/>
      <c r="NOM18" s="108"/>
      <c r="NON18" s="108"/>
      <c r="NOO18" s="108"/>
      <c r="NOP18" s="108"/>
      <c r="NOQ18" s="108"/>
      <c r="NOR18" s="108"/>
      <c r="NOS18" s="108"/>
      <c r="NOT18" s="108"/>
      <c r="NOU18" s="108"/>
      <c r="NOV18" s="108"/>
      <c r="NOW18" s="108"/>
      <c r="NOX18" s="108"/>
      <c r="NOY18" s="108"/>
      <c r="NOZ18" s="108"/>
      <c r="NPA18" s="108"/>
      <c r="NPB18" s="108"/>
      <c r="NPC18" s="108"/>
      <c r="NPD18" s="108"/>
      <c r="NPE18" s="108"/>
      <c r="NPF18" s="108"/>
      <c r="NPG18" s="108"/>
      <c r="NPH18" s="108"/>
      <c r="NPI18" s="108"/>
      <c r="NPJ18" s="108"/>
      <c r="NPK18" s="108"/>
      <c r="NPL18" s="108"/>
      <c r="NPM18" s="108"/>
      <c r="NPN18" s="108"/>
      <c r="NPO18" s="108"/>
      <c r="NPP18" s="108"/>
      <c r="NPQ18" s="108"/>
      <c r="NPR18" s="108"/>
      <c r="NPS18" s="108"/>
      <c r="NPT18" s="108"/>
      <c r="NPU18" s="108"/>
      <c r="NPV18" s="108"/>
      <c r="NPW18" s="108"/>
      <c r="NPX18" s="108"/>
      <c r="NPY18" s="108"/>
      <c r="NPZ18" s="108"/>
      <c r="NQA18" s="108"/>
      <c r="NQB18" s="108"/>
      <c r="NQC18" s="108"/>
      <c r="NQD18" s="108"/>
      <c r="NQE18" s="108"/>
      <c r="NQF18" s="108"/>
      <c r="NQG18" s="108"/>
      <c r="NQH18" s="108"/>
      <c r="NQI18" s="108"/>
      <c r="NQJ18" s="108"/>
      <c r="NQK18" s="108"/>
      <c r="NQL18" s="108"/>
      <c r="NQM18" s="108"/>
      <c r="NQN18" s="108"/>
      <c r="NQO18" s="108"/>
      <c r="NQP18" s="108"/>
      <c r="NQQ18" s="108"/>
      <c r="NQR18" s="108"/>
      <c r="NQS18" s="108"/>
      <c r="NQT18" s="108"/>
      <c r="NQU18" s="108"/>
      <c r="NQV18" s="108"/>
      <c r="NQW18" s="108"/>
      <c r="NQX18" s="108"/>
      <c r="NQY18" s="108"/>
      <c r="NQZ18" s="108"/>
      <c r="NRA18" s="108"/>
      <c r="NRB18" s="108"/>
      <c r="NRC18" s="108"/>
      <c r="NRD18" s="108"/>
      <c r="NRE18" s="108"/>
      <c r="NRF18" s="108"/>
      <c r="NRG18" s="108"/>
      <c r="NRH18" s="108"/>
      <c r="NRI18" s="108"/>
      <c r="NRJ18" s="108"/>
      <c r="NRK18" s="108"/>
      <c r="NRL18" s="108"/>
      <c r="NRM18" s="108"/>
      <c r="NRN18" s="108"/>
      <c r="NRO18" s="108"/>
      <c r="NRP18" s="108"/>
      <c r="NRQ18" s="108"/>
      <c r="NRR18" s="108"/>
      <c r="NRS18" s="108"/>
      <c r="NRT18" s="108"/>
      <c r="NRU18" s="108"/>
      <c r="NRV18" s="108"/>
      <c r="NRW18" s="108"/>
      <c r="NRX18" s="108"/>
      <c r="NRY18" s="108"/>
      <c r="NRZ18" s="108"/>
      <c r="NSA18" s="108"/>
      <c r="NSB18" s="108"/>
      <c r="NSC18" s="108"/>
      <c r="NSD18" s="108"/>
      <c r="NSE18" s="108"/>
      <c r="NSF18" s="108"/>
      <c r="NSG18" s="108"/>
      <c r="NSH18" s="108"/>
      <c r="NSI18" s="108"/>
      <c r="NSJ18" s="108"/>
      <c r="NSK18" s="108"/>
      <c r="NSL18" s="108"/>
      <c r="NSM18" s="108"/>
      <c r="NSN18" s="108"/>
      <c r="NSO18" s="108"/>
      <c r="NSP18" s="108"/>
      <c r="NSQ18" s="108"/>
      <c r="NSR18" s="108"/>
      <c r="NSS18" s="108"/>
      <c r="NST18" s="108"/>
      <c r="NSU18" s="108"/>
      <c r="NSV18" s="108"/>
      <c r="NSW18" s="108"/>
      <c r="NSX18" s="108"/>
      <c r="NSY18" s="108"/>
      <c r="NSZ18" s="108"/>
      <c r="NTA18" s="108"/>
      <c r="NTB18" s="108"/>
      <c r="NTC18" s="108"/>
      <c r="NTD18" s="108"/>
      <c r="NTE18" s="108"/>
      <c r="NTF18" s="108"/>
      <c r="NTG18" s="108"/>
      <c r="NTH18" s="108"/>
      <c r="NTI18" s="108"/>
      <c r="NTJ18" s="108"/>
      <c r="NTK18" s="108"/>
      <c r="NTL18" s="108"/>
      <c r="NTM18" s="108"/>
      <c r="NTN18" s="108"/>
      <c r="NTO18" s="108"/>
      <c r="NTP18" s="108"/>
      <c r="NTQ18" s="108"/>
      <c r="NTR18" s="108"/>
      <c r="NTS18" s="108"/>
      <c r="NTT18" s="108"/>
      <c r="NTU18" s="108"/>
      <c r="NTV18" s="108"/>
      <c r="NTW18" s="108"/>
      <c r="NTX18" s="108"/>
      <c r="NTY18" s="108"/>
      <c r="NTZ18" s="108"/>
      <c r="NUA18" s="108"/>
      <c r="NUB18" s="108"/>
      <c r="NUC18" s="108"/>
      <c r="NUD18" s="108"/>
      <c r="NUE18" s="108"/>
      <c r="NUF18" s="108"/>
      <c r="NUG18" s="108"/>
      <c r="NUH18" s="108"/>
      <c r="NUI18" s="108"/>
      <c r="NUJ18" s="108"/>
      <c r="NUK18" s="108"/>
      <c r="NUL18" s="108"/>
      <c r="NUM18" s="108"/>
      <c r="NUN18" s="108"/>
      <c r="NUO18" s="108"/>
      <c r="NUP18" s="108"/>
      <c r="NUQ18" s="108"/>
      <c r="NUR18" s="108"/>
      <c r="NUS18" s="108"/>
      <c r="NUT18" s="108"/>
      <c r="NUU18" s="108"/>
      <c r="NUV18" s="108"/>
      <c r="NUW18" s="108"/>
      <c r="NUX18" s="108"/>
      <c r="NUY18" s="108"/>
      <c r="NUZ18" s="108"/>
      <c r="NVA18" s="108"/>
      <c r="NVB18" s="108"/>
      <c r="NVC18" s="108"/>
      <c r="NVD18" s="108"/>
      <c r="NVE18" s="108"/>
      <c r="NVF18" s="108"/>
      <c r="NVG18" s="108"/>
      <c r="NVH18" s="108"/>
      <c r="NVI18" s="108"/>
      <c r="NVJ18" s="108"/>
      <c r="NVK18" s="108"/>
      <c r="NVL18" s="108"/>
      <c r="NVM18" s="108"/>
      <c r="NVN18" s="108"/>
      <c r="NVO18" s="108"/>
      <c r="NVP18" s="108"/>
      <c r="NVQ18" s="108"/>
      <c r="NVR18" s="108"/>
      <c r="NVS18" s="108"/>
      <c r="NVT18" s="108"/>
      <c r="NVU18" s="108"/>
      <c r="NVV18" s="108"/>
      <c r="NVW18" s="108"/>
      <c r="NVX18" s="108"/>
      <c r="NVY18" s="108"/>
      <c r="NVZ18" s="108"/>
      <c r="NWA18" s="108"/>
      <c r="NWB18" s="108"/>
      <c r="NWC18" s="108"/>
      <c r="NWD18" s="108"/>
      <c r="NWE18" s="108"/>
      <c r="NWF18" s="108"/>
      <c r="NWG18" s="108"/>
      <c r="NWH18" s="108"/>
      <c r="NWI18" s="108"/>
      <c r="NWJ18" s="108"/>
      <c r="NWK18" s="108"/>
      <c r="NWL18" s="108"/>
      <c r="NWM18" s="108"/>
      <c r="NWN18" s="108"/>
      <c r="NWO18" s="108"/>
      <c r="NWP18" s="108"/>
      <c r="NWQ18" s="108"/>
      <c r="NWR18" s="108"/>
      <c r="NWS18" s="108"/>
      <c r="NWT18" s="108"/>
      <c r="NWU18" s="108"/>
      <c r="NWV18" s="108"/>
      <c r="NWW18" s="108"/>
      <c r="NWX18" s="108"/>
      <c r="NWY18" s="108"/>
      <c r="NWZ18" s="108"/>
      <c r="NXA18" s="108"/>
      <c r="NXB18" s="108"/>
      <c r="NXC18" s="108"/>
      <c r="NXD18" s="108"/>
      <c r="NXE18" s="108"/>
      <c r="NXF18" s="108"/>
      <c r="NXG18" s="108"/>
      <c r="NXH18" s="108"/>
      <c r="NXI18" s="108"/>
      <c r="NXJ18" s="108"/>
      <c r="NXK18" s="108"/>
      <c r="NXL18" s="108"/>
      <c r="NXM18" s="108"/>
      <c r="NXN18" s="108"/>
      <c r="NXO18" s="108"/>
      <c r="NXP18" s="108"/>
      <c r="NXQ18" s="108"/>
      <c r="NXR18" s="108"/>
      <c r="NXS18" s="108"/>
      <c r="NXT18" s="108"/>
      <c r="NXU18" s="108"/>
      <c r="NXV18" s="108"/>
      <c r="NXW18" s="108"/>
      <c r="NXX18" s="108"/>
      <c r="NXY18" s="108"/>
      <c r="NXZ18" s="108"/>
      <c r="NYA18" s="108"/>
      <c r="NYB18" s="108"/>
      <c r="NYC18" s="108"/>
      <c r="NYD18" s="108"/>
      <c r="NYE18" s="108"/>
      <c r="NYF18" s="108"/>
      <c r="NYG18" s="108"/>
      <c r="NYH18" s="108"/>
      <c r="NYI18" s="108"/>
      <c r="NYJ18" s="108"/>
      <c r="NYK18" s="108"/>
      <c r="NYL18" s="108"/>
      <c r="NYM18" s="108"/>
      <c r="NYN18" s="108"/>
      <c r="NYO18" s="108"/>
      <c r="NYP18" s="108"/>
      <c r="NYQ18" s="108"/>
      <c r="NYR18" s="108"/>
      <c r="NYS18" s="108"/>
      <c r="NYT18" s="108"/>
      <c r="NYU18" s="108"/>
      <c r="NYV18" s="108"/>
      <c r="NYW18" s="108"/>
      <c r="NYX18" s="108"/>
      <c r="NYY18" s="108"/>
      <c r="NYZ18" s="108"/>
      <c r="NZA18" s="108"/>
      <c r="NZB18" s="108"/>
      <c r="NZC18" s="108"/>
      <c r="NZD18" s="108"/>
      <c r="NZE18" s="108"/>
      <c r="NZF18" s="108"/>
      <c r="NZG18" s="108"/>
      <c r="NZH18" s="108"/>
      <c r="NZI18" s="108"/>
      <c r="NZJ18" s="108"/>
      <c r="NZK18" s="108"/>
      <c r="NZL18" s="108"/>
      <c r="NZM18" s="108"/>
      <c r="NZN18" s="108"/>
      <c r="NZO18" s="108"/>
      <c r="NZP18" s="108"/>
      <c r="NZQ18" s="108"/>
      <c r="NZR18" s="108"/>
      <c r="NZS18" s="108"/>
      <c r="NZT18" s="108"/>
      <c r="NZU18" s="108"/>
      <c r="NZV18" s="108"/>
      <c r="NZW18" s="108"/>
      <c r="NZX18" s="108"/>
      <c r="NZY18" s="108"/>
      <c r="NZZ18" s="108"/>
      <c r="OAA18" s="108"/>
      <c r="OAB18" s="108"/>
      <c r="OAC18" s="108"/>
      <c r="OAD18" s="108"/>
      <c r="OAE18" s="108"/>
      <c r="OAF18" s="108"/>
      <c r="OAG18" s="108"/>
      <c r="OAH18" s="108"/>
      <c r="OAI18" s="108"/>
      <c r="OAJ18" s="108"/>
      <c r="OAK18" s="108"/>
      <c r="OAL18" s="108"/>
      <c r="OAM18" s="108"/>
      <c r="OAN18" s="108"/>
      <c r="OAO18" s="108"/>
      <c r="OAP18" s="108"/>
      <c r="OAQ18" s="108"/>
      <c r="OAR18" s="108"/>
      <c r="OAS18" s="108"/>
      <c r="OAT18" s="108"/>
      <c r="OAU18" s="108"/>
      <c r="OAV18" s="108"/>
      <c r="OAW18" s="108"/>
      <c r="OAX18" s="108"/>
      <c r="OAY18" s="108"/>
      <c r="OAZ18" s="108"/>
      <c r="OBA18" s="108"/>
      <c r="OBB18" s="108"/>
      <c r="OBC18" s="108"/>
      <c r="OBD18" s="108"/>
      <c r="OBE18" s="108"/>
      <c r="OBF18" s="108"/>
      <c r="OBG18" s="108"/>
      <c r="OBH18" s="108"/>
      <c r="OBI18" s="108"/>
      <c r="OBJ18" s="108"/>
      <c r="OBK18" s="108"/>
      <c r="OBL18" s="108"/>
      <c r="OBM18" s="108"/>
      <c r="OBN18" s="108"/>
      <c r="OBO18" s="108"/>
      <c r="OBP18" s="108"/>
      <c r="OBQ18" s="108"/>
      <c r="OBR18" s="108"/>
      <c r="OBS18" s="108"/>
      <c r="OBT18" s="108"/>
      <c r="OBU18" s="108"/>
      <c r="OBV18" s="108"/>
      <c r="OBW18" s="108"/>
      <c r="OBX18" s="108"/>
      <c r="OBY18" s="108"/>
      <c r="OBZ18" s="108"/>
      <c r="OCA18" s="108"/>
      <c r="OCB18" s="108"/>
      <c r="OCC18" s="108"/>
      <c r="OCD18" s="108"/>
      <c r="OCE18" s="108"/>
      <c r="OCF18" s="108"/>
      <c r="OCG18" s="108"/>
      <c r="OCH18" s="108"/>
      <c r="OCI18" s="108"/>
      <c r="OCJ18" s="108"/>
      <c r="OCK18" s="108"/>
      <c r="OCL18" s="108"/>
      <c r="OCM18" s="108"/>
      <c r="OCN18" s="108"/>
      <c r="OCO18" s="108"/>
      <c r="OCP18" s="108"/>
      <c r="OCQ18" s="108"/>
      <c r="OCR18" s="108"/>
      <c r="OCS18" s="108"/>
      <c r="OCT18" s="108"/>
      <c r="OCU18" s="108"/>
      <c r="OCV18" s="108"/>
      <c r="OCW18" s="108"/>
      <c r="OCX18" s="108"/>
      <c r="OCY18" s="108"/>
      <c r="OCZ18" s="108"/>
      <c r="ODA18" s="108"/>
      <c r="ODB18" s="108"/>
      <c r="ODC18" s="108"/>
      <c r="ODD18" s="108"/>
      <c r="ODE18" s="108"/>
      <c r="ODF18" s="108"/>
      <c r="ODG18" s="108"/>
      <c r="ODH18" s="108"/>
      <c r="ODI18" s="108"/>
      <c r="ODJ18" s="108"/>
      <c r="ODK18" s="108"/>
      <c r="ODL18" s="108"/>
      <c r="ODM18" s="108"/>
      <c r="ODN18" s="108"/>
      <c r="ODO18" s="108"/>
      <c r="ODP18" s="108"/>
      <c r="ODQ18" s="108"/>
      <c r="ODR18" s="108"/>
      <c r="ODS18" s="108"/>
      <c r="ODT18" s="108"/>
      <c r="ODU18" s="108"/>
      <c r="ODV18" s="108"/>
      <c r="ODW18" s="108"/>
      <c r="ODX18" s="108"/>
      <c r="ODY18" s="108"/>
      <c r="ODZ18" s="108"/>
      <c r="OEA18" s="108"/>
      <c r="OEB18" s="108"/>
      <c r="OEC18" s="108"/>
      <c r="OED18" s="108"/>
      <c r="OEE18" s="108"/>
      <c r="OEF18" s="108"/>
      <c r="OEG18" s="108"/>
      <c r="OEH18" s="108"/>
      <c r="OEI18" s="108"/>
      <c r="OEJ18" s="108"/>
      <c r="OEK18" s="108"/>
      <c r="OEL18" s="108"/>
      <c r="OEM18" s="108"/>
      <c r="OEN18" s="108"/>
      <c r="OEO18" s="108"/>
      <c r="OEP18" s="108"/>
      <c r="OEQ18" s="108"/>
      <c r="OER18" s="108"/>
      <c r="OES18" s="108"/>
      <c r="OET18" s="108"/>
      <c r="OEU18" s="108"/>
      <c r="OEV18" s="108"/>
      <c r="OEW18" s="108"/>
      <c r="OEX18" s="108"/>
      <c r="OEY18" s="108"/>
      <c r="OEZ18" s="108"/>
      <c r="OFA18" s="108"/>
      <c r="OFB18" s="108"/>
      <c r="OFC18" s="108"/>
      <c r="OFD18" s="108"/>
      <c r="OFE18" s="108"/>
      <c r="OFF18" s="108"/>
      <c r="OFG18" s="108"/>
      <c r="OFH18" s="108"/>
      <c r="OFI18" s="108"/>
      <c r="OFJ18" s="108"/>
      <c r="OFK18" s="108"/>
      <c r="OFL18" s="108"/>
      <c r="OFM18" s="108"/>
      <c r="OFN18" s="108"/>
      <c r="OFO18" s="108"/>
      <c r="OFP18" s="108"/>
      <c r="OFQ18" s="108"/>
      <c r="OFR18" s="108"/>
      <c r="OFS18" s="108"/>
      <c r="OFT18" s="108"/>
      <c r="OFU18" s="108"/>
      <c r="OFV18" s="108"/>
      <c r="OFW18" s="108"/>
      <c r="OFX18" s="108"/>
      <c r="OFY18" s="108"/>
      <c r="OFZ18" s="108"/>
      <c r="OGA18" s="108"/>
      <c r="OGB18" s="108"/>
      <c r="OGC18" s="108"/>
      <c r="OGD18" s="108"/>
      <c r="OGE18" s="108"/>
      <c r="OGF18" s="108"/>
      <c r="OGG18" s="108"/>
      <c r="OGH18" s="108"/>
      <c r="OGI18" s="108"/>
      <c r="OGJ18" s="108"/>
      <c r="OGK18" s="108"/>
      <c r="OGL18" s="108"/>
      <c r="OGM18" s="108"/>
      <c r="OGN18" s="108"/>
      <c r="OGO18" s="108"/>
      <c r="OGP18" s="108"/>
      <c r="OGQ18" s="108"/>
      <c r="OGR18" s="108"/>
      <c r="OGS18" s="108"/>
      <c r="OGT18" s="108"/>
      <c r="OGU18" s="108"/>
      <c r="OGV18" s="108"/>
      <c r="OGW18" s="108"/>
      <c r="OGX18" s="108"/>
      <c r="OGY18" s="108"/>
      <c r="OGZ18" s="108"/>
      <c r="OHA18" s="108"/>
      <c r="OHB18" s="108"/>
      <c r="OHC18" s="108"/>
      <c r="OHD18" s="108"/>
      <c r="OHE18" s="108"/>
      <c r="OHF18" s="108"/>
      <c r="OHG18" s="108"/>
      <c r="OHH18" s="108"/>
      <c r="OHI18" s="108"/>
      <c r="OHJ18" s="108"/>
      <c r="OHK18" s="108"/>
      <c r="OHL18" s="108"/>
      <c r="OHM18" s="108"/>
      <c r="OHN18" s="108"/>
      <c r="OHO18" s="108"/>
      <c r="OHP18" s="108"/>
      <c r="OHQ18" s="108"/>
      <c r="OHR18" s="108"/>
      <c r="OHS18" s="108"/>
      <c r="OHT18" s="108"/>
      <c r="OHU18" s="108"/>
      <c r="OHV18" s="108"/>
      <c r="OHW18" s="108"/>
      <c r="OHX18" s="108"/>
      <c r="OHY18" s="108"/>
      <c r="OHZ18" s="108"/>
      <c r="OIA18" s="108"/>
      <c r="OIB18" s="108"/>
      <c r="OIC18" s="108"/>
      <c r="OID18" s="108"/>
      <c r="OIE18" s="108"/>
      <c r="OIF18" s="108"/>
      <c r="OIG18" s="108"/>
      <c r="OIH18" s="108"/>
      <c r="OII18" s="108"/>
      <c r="OIJ18" s="108"/>
      <c r="OIK18" s="108"/>
      <c r="OIL18" s="108"/>
      <c r="OIM18" s="108"/>
      <c r="OIN18" s="108"/>
      <c r="OIO18" s="108"/>
      <c r="OIP18" s="108"/>
      <c r="OIQ18" s="108"/>
      <c r="OIR18" s="108"/>
      <c r="OIS18" s="108"/>
      <c r="OIT18" s="108"/>
      <c r="OIU18" s="108"/>
      <c r="OIV18" s="108"/>
      <c r="OIW18" s="108"/>
      <c r="OIX18" s="108"/>
      <c r="OIY18" s="108"/>
      <c r="OIZ18" s="108"/>
      <c r="OJA18" s="108"/>
      <c r="OJB18" s="108"/>
      <c r="OJC18" s="108"/>
      <c r="OJD18" s="108"/>
      <c r="OJE18" s="108"/>
      <c r="OJF18" s="108"/>
      <c r="OJG18" s="108"/>
      <c r="OJH18" s="108"/>
      <c r="OJI18" s="108"/>
      <c r="OJJ18" s="108"/>
      <c r="OJK18" s="108"/>
      <c r="OJL18" s="108"/>
      <c r="OJM18" s="108"/>
      <c r="OJN18" s="108"/>
      <c r="OJO18" s="108"/>
      <c r="OJP18" s="108"/>
      <c r="OJQ18" s="108"/>
      <c r="OJR18" s="108"/>
      <c r="OJS18" s="108"/>
      <c r="OJT18" s="108"/>
      <c r="OJU18" s="108"/>
      <c r="OJV18" s="108"/>
      <c r="OJW18" s="108"/>
      <c r="OJX18" s="108"/>
      <c r="OJY18" s="108"/>
      <c r="OJZ18" s="108"/>
      <c r="OKA18" s="108"/>
      <c r="OKB18" s="108"/>
      <c r="OKC18" s="108"/>
      <c r="OKD18" s="108"/>
      <c r="OKE18" s="108"/>
      <c r="OKF18" s="108"/>
      <c r="OKG18" s="108"/>
      <c r="OKH18" s="108"/>
      <c r="OKI18" s="108"/>
      <c r="OKJ18" s="108"/>
      <c r="OKK18" s="108"/>
      <c r="OKL18" s="108"/>
      <c r="OKM18" s="108"/>
      <c r="OKN18" s="108"/>
      <c r="OKO18" s="108"/>
      <c r="OKP18" s="108"/>
      <c r="OKQ18" s="108"/>
      <c r="OKR18" s="108"/>
      <c r="OKS18" s="108"/>
      <c r="OKT18" s="108"/>
      <c r="OKU18" s="108"/>
      <c r="OKV18" s="108"/>
      <c r="OKW18" s="108"/>
      <c r="OKX18" s="108"/>
      <c r="OKY18" s="108"/>
      <c r="OKZ18" s="108"/>
      <c r="OLA18" s="108"/>
      <c r="OLB18" s="108"/>
      <c r="OLC18" s="108"/>
      <c r="OLD18" s="108"/>
      <c r="OLE18" s="108"/>
      <c r="OLF18" s="108"/>
      <c r="OLG18" s="108"/>
      <c r="OLH18" s="108"/>
      <c r="OLI18" s="108"/>
      <c r="OLJ18" s="108"/>
      <c r="OLK18" s="108"/>
      <c r="OLL18" s="108"/>
      <c r="OLM18" s="108"/>
      <c r="OLN18" s="108"/>
      <c r="OLO18" s="108"/>
      <c r="OLP18" s="108"/>
      <c r="OLQ18" s="108"/>
      <c r="OLR18" s="108"/>
      <c r="OLS18" s="108"/>
      <c r="OLT18" s="108"/>
      <c r="OLU18" s="108"/>
      <c r="OLV18" s="108"/>
      <c r="OLW18" s="108"/>
      <c r="OLX18" s="108"/>
      <c r="OLY18" s="108"/>
      <c r="OLZ18" s="108"/>
      <c r="OMA18" s="108"/>
      <c r="OMB18" s="108"/>
      <c r="OMC18" s="108"/>
      <c r="OMD18" s="108"/>
      <c r="OME18" s="108"/>
      <c r="OMF18" s="108"/>
      <c r="OMG18" s="108"/>
      <c r="OMH18" s="108"/>
      <c r="OMI18" s="108"/>
      <c r="OMJ18" s="108"/>
      <c r="OMK18" s="108"/>
      <c r="OML18" s="108"/>
      <c r="OMM18" s="108"/>
      <c r="OMN18" s="108"/>
      <c r="OMO18" s="108"/>
      <c r="OMP18" s="108"/>
      <c r="OMQ18" s="108"/>
      <c r="OMR18" s="108"/>
      <c r="OMS18" s="108"/>
      <c r="OMT18" s="108"/>
      <c r="OMU18" s="108"/>
      <c r="OMV18" s="108"/>
      <c r="OMW18" s="108"/>
      <c r="OMX18" s="108"/>
      <c r="OMY18" s="108"/>
      <c r="OMZ18" s="108"/>
      <c r="ONA18" s="108"/>
      <c r="ONB18" s="108"/>
      <c r="ONC18" s="108"/>
      <c r="OND18" s="108"/>
      <c r="ONE18" s="108"/>
      <c r="ONF18" s="108"/>
      <c r="ONG18" s="108"/>
      <c r="ONH18" s="108"/>
      <c r="ONI18" s="108"/>
      <c r="ONJ18" s="108"/>
      <c r="ONK18" s="108"/>
      <c r="ONL18" s="108"/>
      <c r="ONM18" s="108"/>
      <c r="ONN18" s="108"/>
      <c r="ONO18" s="108"/>
      <c r="ONP18" s="108"/>
      <c r="ONQ18" s="108"/>
      <c r="ONR18" s="108"/>
      <c r="ONS18" s="108"/>
      <c r="ONT18" s="108"/>
      <c r="ONU18" s="108"/>
      <c r="ONV18" s="108"/>
      <c r="ONW18" s="108"/>
      <c r="ONX18" s="108"/>
      <c r="ONY18" s="108"/>
      <c r="ONZ18" s="108"/>
      <c r="OOA18" s="108"/>
      <c r="OOB18" s="108"/>
      <c r="OOC18" s="108"/>
      <c r="OOD18" s="108"/>
      <c r="OOE18" s="108"/>
      <c r="OOF18" s="108"/>
      <c r="OOG18" s="108"/>
      <c r="OOH18" s="108"/>
      <c r="OOI18" s="108"/>
      <c r="OOJ18" s="108"/>
      <c r="OOK18" s="108"/>
      <c r="OOL18" s="108"/>
      <c r="OOM18" s="108"/>
      <c r="OON18" s="108"/>
      <c r="OOO18" s="108"/>
      <c r="OOP18" s="108"/>
      <c r="OOQ18" s="108"/>
      <c r="OOR18" s="108"/>
      <c r="OOS18" s="108"/>
      <c r="OOT18" s="108"/>
      <c r="OOU18" s="108"/>
      <c r="OOV18" s="108"/>
      <c r="OOW18" s="108"/>
      <c r="OOX18" s="108"/>
      <c r="OOY18" s="108"/>
      <c r="OOZ18" s="108"/>
      <c r="OPA18" s="108"/>
      <c r="OPB18" s="108"/>
      <c r="OPC18" s="108"/>
      <c r="OPD18" s="108"/>
      <c r="OPE18" s="108"/>
      <c r="OPF18" s="108"/>
      <c r="OPG18" s="108"/>
      <c r="OPH18" s="108"/>
      <c r="OPI18" s="108"/>
      <c r="OPJ18" s="108"/>
      <c r="OPK18" s="108"/>
      <c r="OPL18" s="108"/>
      <c r="OPM18" s="108"/>
      <c r="OPN18" s="108"/>
      <c r="OPO18" s="108"/>
      <c r="OPP18" s="108"/>
      <c r="OPQ18" s="108"/>
      <c r="OPR18" s="108"/>
      <c r="OPS18" s="108"/>
      <c r="OPT18" s="108"/>
      <c r="OPU18" s="108"/>
      <c r="OPV18" s="108"/>
      <c r="OPW18" s="108"/>
      <c r="OPX18" s="108"/>
      <c r="OPY18" s="108"/>
      <c r="OPZ18" s="108"/>
      <c r="OQA18" s="108"/>
      <c r="OQB18" s="108"/>
      <c r="OQC18" s="108"/>
      <c r="OQD18" s="108"/>
      <c r="OQE18" s="108"/>
      <c r="OQF18" s="108"/>
      <c r="OQG18" s="108"/>
      <c r="OQH18" s="108"/>
      <c r="OQI18" s="108"/>
      <c r="OQJ18" s="108"/>
      <c r="OQK18" s="108"/>
      <c r="OQL18" s="108"/>
      <c r="OQM18" s="108"/>
      <c r="OQN18" s="108"/>
      <c r="OQO18" s="108"/>
      <c r="OQP18" s="108"/>
      <c r="OQQ18" s="108"/>
      <c r="OQR18" s="108"/>
      <c r="OQS18" s="108"/>
      <c r="OQT18" s="108"/>
      <c r="OQU18" s="108"/>
      <c r="OQV18" s="108"/>
      <c r="OQW18" s="108"/>
      <c r="OQX18" s="108"/>
      <c r="OQY18" s="108"/>
      <c r="OQZ18" s="108"/>
      <c r="ORA18" s="108"/>
      <c r="ORB18" s="108"/>
      <c r="ORC18" s="108"/>
      <c r="ORD18" s="108"/>
      <c r="ORE18" s="108"/>
      <c r="ORF18" s="108"/>
      <c r="ORG18" s="108"/>
      <c r="ORH18" s="108"/>
      <c r="ORI18" s="108"/>
      <c r="ORJ18" s="108"/>
      <c r="ORK18" s="108"/>
      <c r="ORL18" s="108"/>
      <c r="ORM18" s="108"/>
      <c r="ORN18" s="108"/>
      <c r="ORO18" s="108"/>
      <c r="ORP18" s="108"/>
      <c r="ORQ18" s="108"/>
      <c r="ORR18" s="108"/>
      <c r="ORS18" s="108"/>
      <c r="ORT18" s="108"/>
      <c r="ORU18" s="108"/>
      <c r="ORV18" s="108"/>
      <c r="ORW18" s="108"/>
      <c r="ORX18" s="108"/>
      <c r="ORY18" s="108"/>
      <c r="ORZ18" s="108"/>
      <c r="OSA18" s="108"/>
      <c r="OSB18" s="108"/>
      <c r="OSC18" s="108"/>
      <c r="OSD18" s="108"/>
      <c r="OSE18" s="108"/>
      <c r="OSF18" s="108"/>
      <c r="OSG18" s="108"/>
      <c r="OSH18" s="108"/>
      <c r="OSI18" s="108"/>
      <c r="OSJ18" s="108"/>
      <c r="OSK18" s="108"/>
      <c r="OSL18" s="108"/>
      <c r="OSM18" s="108"/>
      <c r="OSN18" s="108"/>
      <c r="OSO18" s="108"/>
      <c r="OSP18" s="108"/>
      <c r="OSQ18" s="108"/>
      <c r="OSR18" s="108"/>
      <c r="OSS18" s="108"/>
      <c r="OST18" s="108"/>
      <c r="OSU18" s="108"/>
      <c r="OSV18" s="108"/>
      <c r="OSW18" s="108"/>
      <c r="OSX18" s="108"/>
      <c r="OSY18" s="108"/>
      <c r="OSZ18" s="108"/>
      <c r="OTA18" s="108"/>
      <c r="OTB18" s="108"/>
      <c r="OTC18" s="108"/>
      <c r="OTD18" s="108"/>
      <c r="OTE18" s="108"/>
      <c r="OTF18" s="108"/>
      <c r="OTG18" s="108"/>
      <c r="OTH18" s="108"/>
      <c r="OTI18" s="108"/>
      <c r="OTJ18" s="108"/>
      <c r="OTK18" s="108"/>
      <c r="OTL18" s="108"/>
      <c r="OTM18" s="108"/>
      <c r="OTN18" s="108"/>
      <c r="OTO18" s="108"/>
      <c r="OTP18" s="108"/>
      <c r="OTQ18" s="108"/>
      <c r="OTR18" s="108"/>
      <c r="OTS18" s="108"/>
      <c r="OTT18" s="108"/>
      <c r="OTU18" s="108"/>
      <c r="OTV18" s="108"/>
      <c r="OTW18" s="108"/>
      <c r="OTX18" s="108"/>
      <c r="OTY18" s="108"/>
      <c r="OTZ18" s="108"/>
      <c r="OUA18" s="108"/>
      <c r="OUB18" s="108"/>
      <c r="OUC18" s="108"/>
      <c r="OUD18" s="108"/>
      <c r="OUE18" s="108"/>
      <c r="OUF18" s="108"/>
      <c r="OUG18" s="108"/>
      <c r="OUH18" s="108"/>
      <c r="OUI18" s="108"/>
      <c r="OUJ18" s="108"/>
      <c r="OUK18" s="108"/>
      <c r="OUL18" s="108"/>
      <c r="OUM18" s="108"/>
      <c r="OUN18" s="108"/>
      <c r="OUO18" s="108"/>
      <c r="OUP18" s="108"/>
      <c r="OUQ18" s="108"/>
      <c r="OUR18" s="108"/>
      <c r="OUS18" s="108"/>
      <c r="OUT18" s="108"/>
      <c r="OUU18" s="108"/>
      <c r="OUV18" s="108"/>
      <c r="OUW18" s="108"/>
      <c r="OUX18" s="108"/>
      <c r="OUY18" s="108"/>
      <c r="OUZ18" s="108"/>
      <c r="OVA18" s="108"/>
      <c r="OVB18" s="108"/>
      <c r="OVC18" s="108"/>
      <c r="OVD18" s="108"/>
      <c r="OVE18" s="108"/>
      <c r="OVF18" s="108"/>
      <c r="OVG18" s="108"/>
      <c r="OVH18" s="108"/>
      <c r="OVI18" s="108"/>
      <c r="OVJ18" s="108"/>
      <c r="OVK18" s="108"/>
      <c r="OVL18" s="108"/>
      <c r="OVM18" s="108"/>
      <c r="OVN18" s="108"/>
      <c r="OVO18" s="108"/>
      <c r="OVP18" s="108"/>
      <c r="OVQ18" s="108"/>
      <c r="OVR18" s="108"/>
      <c r="OVS18" s="108"/>
      <c r="OVT18" s="108"/>
      <c r="OVU18" s="108"/>
      <c r="OVV18" s="108"/>
      <c r="OVW18" s="108"/>
      <c r="OVX18" s="108"/>
      <c r="OVY18" s="108"/>
      <c r="OVZ18" s="108"/>
      <c r="OWA18" s="108"/>
      <c r="OWB18" s="108"/>
      <c r="OWC18" s="108"/>
      <c r="OWD18" s="108"/>
      <c r="OWE18" s="108"/>
      <c r="OWF18" s="108"/>
      <c r="OWG18" s="108"/>
      <c r="OWH18" s="108"/>
      <c r="OWI18" s="108"/>
      <c r="OWJ18" s="108"/>
      <c r="OWK18" s="108"/>
      <c r="OWL18" s="108"/>
      <c r="OWM18" s="108"/>
      <c r="OWN18" s="108"/>
      <c r="OWO18" s="108"/>
      <c r="OWP18" s="108"/>
      <c r="OWQ18" s="108"/>
      <c r="OWR18" s="108"/>
      <c r="OWS18" s="108"/>
      <c r="OWT18" s="108"/>
      <c r="OWU18" s="108"/>
      <c r="OWV18" s="108"/>
      <c r="OWW18" s="108"/>
      <c r="OWX18" s="108"/>
      <c r="OWY18" s="108"/>
      <c r="OWZ18" s="108"/>
      <c r="OXA18" s="108"/>
      <c r="OXB18" s="108"/>
      <c r="OXC18" s="108"/>
      <c r="OXD18" s="108"/>
      <c r="OXE18" s="108"/>
      <c r="OXF18" s="108"/>
      <c r="OXG18" s="108"/>
      <c r="OXH18" s="108"/>
      <c r="OXI18" s="108"/>
      <c r="OXJ18" s="108"/>
      <c r="OXK18" s="108"/>
      <c r="OXL18" s="108"/>
      <c r="OXM18" s="108"/>
      <c r="OXN18" s="108"/>
      <c r="OXO18" s="108"/>
      <c r="OXP18" s="108"/>
      <c r="OXQ18" s="108"/>
      <c r="OXR18" s="108"/>
      <c r="OXS18" s="108"/>
      <c r="OXT18" s="108"/>
      <c r="OXU18" s="108"/>
      <c r="OXV18" s="108"/>
      <c r="OXW18" s="108"/>
      <c r="OXX18" s="108"/>
      <c r="OXY18" s="108"/>
      <c r="OXZ18" s="108"/>
      <c r="OYA18" s="108"/>
      <c r="OYB18" s="108"/>
      <c r="OYC18" s="108"/>
      <c r="OYD18" s="108"/>
      <c r="OYE18" s="108"/>
      <c r="OYF18" s="108"/>
      <c r="OYG18" s="108"/>
      <c r="OYH18" s="108"/>
      <c r="OYI18" s="108"/>
      <c r="OYJ18" s="108"/>
      <c r="OYK18" s="108"/>
      <c r="OYL18" s="108"/>
      <c r="OYM18" s="108"/>
      <c r="OYN18" s="108"/>
      <c r="OYO18" s="108"/>
      <c r="OYP18" s="108"/>
      <c r="OYQ18" s="108"/>
      <c r="OYR18" s="108"/>
      <c r="OYS18" s="108"/>
      <c r="OYT18" s="108"/>
      <c r="OYU18" s="108"/>
      <c r="OYV18" s="108"/>
      <c r="OYW18" s="108"/>
      <c r="OYX18" s="108"/>
      <c r="OYY18" s="108"/>
      <c r="OYZ18" s="108"/>
      <c r="OZA18" s="108"/>
      <c r="OZB18" s="108"/>
      <c r="OZC18" s="108"/>
      <c r="OZD18" s="108"/>
      <c r="OZE18" s="108"/>
      <c r="OZF18" s="108"/>
      <c r="OZG18" s="108"/>
      <c r="OZH18" s="108"/>
      <c r="OZI18" s="108"/>
      <c r="OZJ18" s="108"/>
      <c r="OZK18" s="108"/>
      <c r="OZL18" s="108"/>
      <c r="OZM18" s="108"/>
      <c r="OZN18" s="108"/>
      <c r="OZO18" s="108"/>
      <c r="OZP18" s="108"/>
      <c r="OZQ18" s="108"/>
      <c r="OZR18" s="108"/>
      <c r="OZS18" s="108"/>
      <c r="OZT18" s="108"/>
      <c r="OZU18" s="108"/>
      <c r="OZV18" s="108"/>
      <c r="OZW18" s="108"/>
      <c r="OZX18" s="108"/>
      <c r="OZY18" s="108"/>
      <c r="OZZ18" s="108"/>
      <c r="PAA18" s="108"/>
      <c r="PAB18" s="108"/>
      <c r="PAC18" s="108"/>
      <c r="PAD18" s="108"/>
      <c r="PAE18" s="108"/>
      <c r="PAF18" s="108"/>
      <c r="PAG18" s="108"/>
      <c r="PAH18" s="108"/>
      <c r="PAI18" s="108"/>
      <c r="PAJ18" s="108"/>
      <c r="PAK18" s="108"/>
      <c r="PAL18" s="108"/>
      <c r="PAM18" s="108"/>
      <c r="PAN18" s="108"/>
      <c r="PAO18" s="108"/>
      <c r="PAP18" s="108"/>
      <c r="PAQ18" s="108"/>
      <c r="PAR18" s="108"/>
      <c r="PAS18" s="108"/>
      <c r="PAT18" s="108"/>
      <c r="PAU18" s="108"/>
      <c r="PAV18" s="108"/>
      <c r="PAW18" s="108"/>
      <c r="PAX18" s="108"/>
      <c r="PAY18" s="108"/>
      <c r="PAZ18" s="108"/>
      <c r="PBA18" s="108"/>
      <c r="PBB18" s="108"/>
      <c r="PBC18" s="108"/>
      <c r="PBD18" s="108"/>
      <c r="PBE18" s="108"/>
      <c r="PBF18" s="108"/>
      <c r="PBG18" s="108"/>
      <c r="PBH18" s="108"/>
      <c r="PBI18" s="108"/>
      <c r="PBJ18" s="108"/>
      <c r="PBK18" s="108"/>
      <c r="PBL18" s="108"/>
      <c r="PBM18" s="108"/>
      <c r="PBN18" s="108"/>
      <c r="PBO18" s="108"/>
      <c r="PBP18" s="108"/>
      <c r="PBQ18" s="108"/>
      <c r="PBR18" s="108"/>
      <c r="PBS18" s="108"/>
      <c r="PBT18" s="108"/>
      <c r="PBU18" s="108"/>
      <c r="PBV18" s="108"/>
      <c r="PBW18" s="108"/>
      <c r="PBX18" s="108"/>
      <c r="PBY18" s="108"/>
      <c r="PBZ18" s="108"/>
      <c r="PCA18" s="108"/>
      <c r="PCB18" s="108"/>
      <c r="PCC18" s="108"/>
      <c r="PCD18" s="108"/>
      <c r="PCE18" s="108"/>
      <c r="PCF18" s="108"/>
      <c r="PCG18" s="108"/>
      <c r="PCH18" s="108"/>
      <c r="PCI18" s="108"/>
      <c r="PCJ18" s="108"/>
      <c r="PCK18" s="108"/>
      <c r="PCL18" s="108"/>
      <c r="PCM18" s="108"/>
      <c r="PCN18" s="108"/>
      <c r="PCO18" s="108"/>
      <c r="PCP18" s="108"/>
      <c r="PCQ18" s="108"/>
      <c r="PCR18" s="108"/>
      <c r="PCS18" s="108"/>
      <c r="PCT18" s="108"/>
      <c r="PCU18" s="108"/>
      <c r="PCV18" s="108"/>
      <c r="PCW18" s="108"/>
      <c r="PCX18" s="108"/>
      <c r="PCY18" s="108"/>
      <c r="PCZ18" s="108"/>
      <c r="PDA18" s="108"/>
      <c r="PDB18" s="108"/>
      <c r="PDC18" s="108"/>
      <c r="PDD18" s="108"/>
      <c r="PDE18" s="108"/>
      <c r="PDF18" s="108"/>
      <c r="PDG18" s="108"/>
      <c r="PDH18" s="108"/>
      <c r="PDI18" s="108"/>
      <c r="PDJ18" s="108"/>
      <c r="PDK18" s="108"/>
      <c r="PDL18" s="108"/>
      <c r="PDM18" s="108"/>
      <c r="PDN18" s="108"/>
      <c r="PDO18" s="108"/>
      <c r="PDP18" s="108"/>
      <c r="PDQ18" s="108"/>
      <c r="PDR18" s="108"/>
      <c r="PDS18" s="108"/>
      <c r="PDT18" s="108"/>
      <c r="PDU18" s="108"/>
      <c r="PDV18" s="108"/>
      <c r="PDW18" s="108"/>
      <c r="PDX18" s="108"/>
      <c r="PDY18" s="108"/>
      <c r="PDZ18" s="108"/>
      <c r="PEA18" s="108"/>
      <c r="PEB18" s="108"/>
      <c r="PEC18" s="108"/>
      <c r="PED18" s="108"/>
      <c r="PEE18" s="108"/>
      <c r="PEF18" s="108"/>
      <c r="PEG18" s="108"/>
      <c r="PEH18" s="108"/>
      <c r="PEI18" s="108"/>
      <c r="PEJ18" s="108"/>
      <c r="PEK18" s="108"/>
      <c r="PEL18" s="108"/>
      <c r="PEM18" s="108"/>
      <c r="PEN18" s="108"/>
      <c r="PEO18" s="108"/>
      <c r="PEP18" s="108"/>
      <c r="PEQ18" s="108"/>
      <c r="PER18" s="108"/>
      <c r="PES18" s="108"/>
      <c r="PET18" s="108"/>
      <c r="PEU18" s="108"/>
      <c r="PEV18" s="108"/>
      <c r="PEW18" s="108"/>
      <c r="PEX18" s="108"/>
      <c r="PEY18" s="108"/>
      <c r="PEZ18" s="108"/>
      <c r="PFA18" s="108"/>
      <c r="PFB18" s="108"/>
      <c r="PFC18" s="108"/>
      <c r="PFD18" s="108"/>
      <c r="PFE18" s="108"/>
      <c r="PFF18" s="108"/>
      <c r="PFG18" s="108"/>
      <c r="PFH18" s="108"/>
      <c r="PFI18" s="108"/>
      <c r="PFJ18" s="108"/>
      <c r="PFK18" s="108"/>
      <c r="PFL18" s="108"/>
      <c r="PFM18" s="108"/>
      <c r="PFN18" s="108"/>
      <c r="PFO18" s="108"/>
      <c r="PFP18" s="108"/>
      <c r="PFQ18" s="108"/>
      <c r="PFR18" s="108"/>
      <c r="PFS18" s="108"/>
      <c r="PFT18" s="108"/>
      <c r="PFU18" s="108"/>
      <c r="PFV18" s="108"/>
      <c r="PFW18" s="108"/>
      <c r="PFX18" s="108"/>
      <c r="PFY18" s="108"/>
      <c r="PFZ18" s="108"/>
      <c r="PGA18" s="108"/>
      <c r="PGB18" s="108"/>
      <c r="PGC18" s="108"/>
      <c r="PGD18" s="108"/>
      <c r="PGE18" s="108"/>
      <c r="PGF18" s="108"/>
      <c r="PGG18" s="108"/>
      <c r="PGH18" s="108"/>
      <c r="PGI18" s="108"/>
      <c r="PGJ18" s="108"/>
      <c r="PGK18" s="108"/>
      <c r="PGL18" s="108"/>
      <c r="PGM18" s="108"/>
      <c r="PGN18" s="108"/>
      <c r="PGO18" s="108"/>
      <c r="PGP18" s="108"/>
      <c r="PGQ18" s="108"/>
      <c r="PGR18" s="108"/>
      <c r="PGS18" s="108"/>
      <c r="PGT18" s="108"/>
      <c r="PGU18" s="108"/>
      <c r="PGV18" s="108"/>
      <c r="PGW18" s="108"/>
      <c r="PGX18" s="108"/>
      <c r="PGY18" s="108"/>
      <c r="PGZ18" s="108"/>
      <c r="PHA18" s="108"/>
      <c r="PHB18" s="108"/>
      <c r="PHC18" s="108"/>
      <c r="PHD18" s="108"/>
      <c r="PHE18" s="108"/>
      <c r="PHF18" s="108"/>
      <c r="PHG18" s="108"/>
      <c r="PHH18" s="108"/>
      <c r="PHI18" s="108"/>
      <c r="PHJ18" s="108"/>
      <c r="PHK18" s="108"/>
      <c r="PHL18" s="108"/>
      <c r="PHM18" s="108"/>
      <c r="PHN18" s="108"/>
      <c r="PHO18" s="108"/>
      <c r="PHP18" s="108"/>
      <c r="PHQ18" s="108"/>
      <c r="PHR18" s="108"/>
      <c r="PHS18" s="108"/>
      <c r="PHT18" s="108"/>
      <c r="PHU18" s="108"/>
      <c r="PHV18" s="108"/>
      <c r="PHW18" s="108"/>
      <c r="PHX18" s="108"/>
      <c r="PHY18" s="108"/>
      <c r="PHZ18" s="108"/>
      <c r="PIA18" s="108"/>
      <c r="PIB18" s="108"/>
      <c r="PIC18" s="108"/>
      <c r="PID18" s="108"/>
      <c r="PIE18" s="108"/>
      <c r="PIF18" s="108"/>
      <c r="PIG18" s="108"/>
      <c r="PIH18" s="108"/>
      <c r="PII18" s="108"/>
      <c r="PIJ18" s="108"/>
      <c r="PIK18" s="108"/>
      <c r="PIL18" s="108"/>
      <c r="PIM18" s="108"/>
      <c r="PIN18" s="108"/>
      <c r="PIO18" s="108"/>
      <c r="PIP18" s="108"/>
      <c r="PIQ18" s="108"/>
      <c r="PIR18" s="108"/>
      <c r="PIS18" s="108"/>
      <c r="PIT18" s="108"/>
      <c r="PIU18" s="108"/>
      <c r="PIV18" s="108"/>
      <c r="PIW18" s="108"/>
      <c r="PIX18" s="108"/>
      <c r="PIY18" s="108"/>
      <c r="PIZ18" s="108"/>
      <c r="PJA18" s="108"/>
      <c r="PJB18" s="108"/>
      <c r="PJC18" s="108"/>
      <c r="PJD18" s="108"/>
      <c r="PJE18" s="108"/>
      <c r="PJF18" s="108"/>
      <c r="PJG18" s="108"/>
      <c r="PJH18" s="108"/>
      <c r="PJI18" s="108"/>
      <c r="PJJ18" s="108"/>
      <c r="PJK18" s="108"/>
      <c r="PJL18" s="108"/>
      <c r="PJM18" s="108"/>
      <c r="PJN18" s="108"/>
      <c r="PJO18" s="108"/>
      <c r="PJP18" s="108"/>
      <c r="PJQ18" s="108"/>
      <c r="PJR18" s="108"/>
      <c r="PJS18" s="108"/>
      <c r="PJT18" s="108"/>
      <c r="PJU18" s="108"/>
      <c r="PJV18" s="108"/>
      <c r="PJW18" s="108"/>
      <c r="PJX18" s="108"/>
      <c r="PJY18" s="108"/>
      <c r="PJZ18" s="108"/>
      <c r="PKA18" s="108"/>
      <c r="PKB18" s="108"/>
      <c r="PKC18" s="108"/>
      <c r="PKD18" s="108"/>
      <c r="PKE18" s="108"/>
      <c r="PKF18" s="108"/>
      <c r="PKG18" s="108"/>
      <c r="PKH18" s="108"/>
      <c r="PKI18" s="108"/>
      <c r="PKJ18" s="108"/>
      <c r="PKK18" s="108"/>
      <c r="PKL18" s="108"/>
      <c r="PKM18" s="108"/>
      <c r="PKN18" s="108"/>
      <c r="PKO18" s="108"/>
      <c r="PKP18" s="108"/>
      <c r="PKQ18" s="108"/>
      <c r="PKR18" s="108"/>
      <c r="PKS18" s="108"/>
      <c r="PKT18" s="108"/>
      <c r="PKU18" s="108"/>
      <c r="PKV18" s="108"/>
      <c r="PKW18" s="108"/>
      <c r="PKX18" s="108"/>
      <c r="PKY18" s="108"/>
      <c r="PKZ18" s="108"/>
      <c r="PLA18" s="108"/>
      <c r="PLB18" s="108"/>
      <c r="PLC18" s="108"/>
      <c r="PLD18" s="108"/>
      <c r="PLE18" s="108"/>
      <c r="PLF18" s="108"/>
      <c r="PLG18" s="108"/>
      <c r="PLH18" s="108"/>
      <c r="PLI18" s="108"/>
      <c r="PLJ18" s="108"/>
      <c r="PLK18" s="108"/>
      <c r="PLL18" s="108"/>
      <c r="PLM18" s="108"/>
      <c r="PLN18" s="108"/>
      <c r="PLO18" s="108"/>
      <c r="PLP18" s="108"/>
      <c r="PLQ18" s="108"/>
      <c r="PLR18" s="108"/>
      <c r="PLS18" s="108"/>
      <c r="PLT18" s="108"/>
      <c r="PLU18" s="108"/>
      <c r="PLV18" s="108"/>
      <c r="PLW18" s="108"/>
      <c r="PLX18" s="108"/>
      <c r="PLY18" s="108"/>
      <c r="PLZ18" s="108"/>
      <c r="PMA18" s="108"/>
      <c r="PMB18" s="108"/>
      <c r="PMC18" s="108"/>
      <c r="PMD18" s="108"/>
      <c r="PME18" s="108"/>
      <c r="PMF18" s="108"/>
      <c r="PMG18" s="108"/>
      <c r="PMH18" s="108"/>
      <c r="PMI18" s="108"/>
      <c r="PMJ18" s="108"/>
      <c r="PMK18" s="108"/>
      <c r="PML18" s="108"/>
      <c r="PMM18" s="108"/>
      <c r="PMN18" s="108"/>
      <c r="PMO18" s="108"/>
      <c r="PMP18" s="108"/>
      <c r="PMQ18" s="108"/>
      <c r="PMR18" s="108"/>
      <c r="PMS18" s="108"/>
      <c r="PMT18" s="108"/>
      <c r="PMU18" s="108"/>
      <c r="PMV18" s="108"/>
      <c r="PMW18" s="108"/>
      <c r="PMX18" s="108"/>
      <c r="PMY18" s="108"/>
      <c r="PMZ18" s="108"/>
      <c r="PNA18" s="108"/>
      <c r="PNB18" s="108"/>
      <c r="PNC18" s="108"/>
      <c r="PND18" s="108"/>
      <c r="PNE18" s="108"/>
      <c r="PNF18" s="108"/>
      <c r="PNG18" s="108"/>
      <c r="PNH18" s="108"/>
      <c r="PNI18" s="108"/>
      <c r="PNJ18" s="108"/>
      <c r="PNK18" s="108"/>
      <c r="PNL18" s="108"/>
      <c r="PNM18" s="108"/>
      <c r="PNN18" s="108"/>
      <c r="PNO18" s="108"/>
      <c r="PNP18" s="108"/>
      <c r="PNQ18" s="108"/>
      <c r="PNR18" s="108"/>
      <c r="PNS18" s="108"/>
      <c r="PNT18" s="108"/>
      <c r="PNU18" s="108"/>
      <c r="PNV18" s="108"/>
      <c r="PNW18" s="108"/>
      <c r="PNX18" s="108"/>
      <c r="PNY18" s="108"/>
      <c r="PNZ18" s="108"/>
      <c r="POA18" s="108"/>
      <c r="POB18" s="108"/>
      <c r="POC18" s="108"/>
      <c r="POD18" s="108"/>
      <c r="POE18" s="108"/>
      <c r="POF18" s="108"/>
      <c r="POG18" s="108"/>
      <c r="POH18" s="108"/>
      <c r="POI18" s="108"/>
      <c r="POJ18" s="108"/>
      <c r="POK18" s="108"/>
      <c r="POL18" s="108"/>
      <c r="POM18" s="108"/>
      <c r="PON18" s="108"/>
      <c r="POO18" s="108"/>
      <c r="POP18" s="108"/>
      <c r="POQ18" s="108"/>
      <c r="POR18" s="108"/>
      <c r="POS18" s="108"/>
      <c r="POT18" s="108"/>
      <c r="POU18" s="108"/>
      <c r="POV18" s="108"/>
      <c r="POW18" s="108"/>
      <c r="POX18" s="108"/>
      <c r="POY18" s="108"/>
      <c r="POZ18" s="108"/>
      <c r="PPA18" s="108"/>
      <c r="PPB18" s="108"/>
      <c r="PPC18" s="108"/>
      <c r="PPD18" s="108"/>
      <c r="PPE18" s="108"/>
      <c r="PPF18" s="108"/>
      <c r="PPG18" s="108"/>
      <c r="PPH18" s="108"/>
      <c r="PPI18" s="108"/>
      <c r="PPJ18" s="108"/>
      <c r="PPK18" s="108"/>
      <c r="PPL18" s="108"/>
      <c r="PPM18" s="108"/>
      <c r="PPN18" s="108"/>
      <c r="PPO18" s="108"/>
      <c r="PPP18" s="108"/>
      <c r="PPQ18" s="108"/>
      <c r="PPR18" s="108"/>
      <c r="PPS18" s="108"/>
      <c r="PPT18" s="108"/>
      <c r="PPU18" s="108"/>
      <c r="PPV18" s="108"/>
      <c r="PPW18" s="108"/>
      <c r="PPX18" s="108"/>
      <c r="PPY18" s="108"/>
      <c r="PPZ18" s="108"/>
      <c r="PQA18" s="108"/>
      <c r="PQB18" s="108"/>
      <c r="PQC18" s="108"/>
      <c r="PQD18" s="108"/>
      <c r="PQE18" s="108"/>
      <c r="PQF18" s="108"/>
      <c r="PQG18" s="108"/>
      <c r="PQH18" s="108"/>
      <c r="PQI18" s="108"/>
      <c r="PQJ18" s="108"/>
      <c r="PQK18" s="108"/>
      <c r="PQL18" s="108"/>
      <c r="PQM18" s="108"/>
      <c r="PQN18" s="108"/>
      <c r="PQO18" s="108"/>
      <c r="PQP18" s="108"/>
      <c r="PQQ18" s="108"/>
      <c r="PQR18" s="108"/>
      <c r="PQS18" s="108"/>
      <c r="PQT18" s="108"/>
      <c r="PQU18" s="108"/>
      <c r="PQV18" s="108"/>
      <c r="PQW18" s="108"/>
      <c r="PQX18" s="108"/>
      <c r="PQY18" s="108"/>
      <c r="PQZ18" s="108"/>
      <c r="PRA18" s="108"/>
      <c r="PRB18" s="108"/>
      <c r="PRC18" s="108"/>
      <c r="PRD18" s="108"/>
      <c r="PRE18" s="108"/>
      <c r="PRF18" s="108"/>
      <c r="PRG18" s="108"/>
      <c r="PRH18" s="108"/>
      <c r="PRI18" s="108"/>
      <c r="PRJ18" s="108"/>
      <c r="PRK18" s="108"/>
      <c r="PRL18" s="108"/>
      <c r="PRM18" s="108"/>
      <c r="PRN18" s="108"/>
      <c r="PRO18" s="108"/>
      <c r="PRP18" s="108"/>
      <c r="PRQ18" s="108"/>
      <c r="PRR18" s="108"/>
      <c r="PRS18" s="108"/>
      <c r="PRT18" s="108"/>
      <c r="PRU18" s="108"/>
      <c r="PRV18" s="108"/>
      <c r="PRW18" s="108"/>
      <c r="PRX18" s="108"/>
      <c r="PRY18" s="108"/>
      <c r="PRZ18" s="108"/>
      <c r="PSA18" s="108"/>
      <c r="PSB18" s="108"/>
      <c r="PSC18" s="108"/>
      <c r="PSD18" s="108"/>
      <c r="PSE18" s="108"/>
      <c r="PSF18" s="108"/>
      <c r="PSG18" s="108"/>
      <c r="PSH18" s="108"/>
      <c r="PSI18" s="108"/>
      <c r="PSJ18" s="108"/>
      <c r="PSK18" s="108"/>
      <c r="PSL18" s="108"/>
      <c r="PSM18" s="108"/>
      <c r="PSN18" s="108"/>
      <c r="PSO18" s="108"/>
      <c r="PSP18" s="108"/>
      <c r="PSQ18" s="108"/>
      <c r="PSR18" s="108"/>
      <c r="PSS18" s="108"/>
      <c r="PST18" s="108"/>
      <c r="PSU18" s="108"/>
      <c r="PSV18" s="108"/>
      <c r="PSW18" s="108"/>
      <c r="PSX18" s="108"/>
      <c r="PSY18" s="108"/>
      <c r="PSZ18" s="108"/>
      <c r="PTA18" s="108"/>
      <c r="PTB18" s="108"/>
      <c r="PTC18" s="108"/>
      <c r="PTD18" s="108"/>
      <c r="PTE18" s="108"/>
      <c r="PTF18" s="108"/>
      <c r="PTG18" s="108"/>
      <c r="PTH18" s="108"/>
      <c r="PTI18" s="108"/>
      <c r="PTJ18" s="108"/>
      <c r="PTK18" s="108"/>
      <c r="PTL18" s="108"/>
      <c r="PTM18" s="108"/>
      <c r="PTN18" s="108"/>
      <c r="PTO18" s="108"/>
      <c r="PTP18" s="108"/>
      <c r="PTQ18" s="108"/>
      <c r="PTR18" s="108"/>
      <c r="PTS18" s="108"/>
      <c r="PTT18" s="108"/>
      <c r="PTU18" s="108"/>
      <c r="PTV18" s="108"/>
      <c r="PTW18" s="108"/>
      <c r="PTX18" s="108"/>
      <c r="PTY18" s="108"/>
      <c r="PTZ18" s="108"/>
      <c r="PUA18" s="108"/>
      <c r="PUB18" s="108"/>
      <c r="PUC18" s="108"/>
      <c r="PUD18" s="108"/>
      <c r="PUE18" s="108"/>
      <c r="PUF18" s="108"/>
      <c r="PUG18" s="108"/>
      <c r="PUH18" s="108"/>
      <c r="PUI18" s="108"/>
      <c r="PUJ18" s="108"/>
      <c r="PUK18" s="108"/>
      <c r="PUL18" s="108"/>
      <c r="PUM18" s="108"/>
      <c r="PUN18" s="108"/>
      <c r="PUO18" s="108"/>
      <c r="PUP18" s="108"/>
      <c r="PUQ18" s="108"/>
      <c r="PUR18" s="108"/>
      <c r="PUS18" s="108"/>
      <c r="PUT18" s="108"/>
      <c r="PUU18" s="108"/>
      <c r="PUV18" s="108"/>
      <c r="PUW18" s="108"/>
      <c r="PUX18" s="108"/>
      <c r="PUY18" s="108"/>
      <c r="PUZ18" s="108"/>
      <c r="PVA18" s="108"/>
      <c r="PVB18" s="108"/>
      <c r="PVC18" s="108"/>
      <c r="PVD18" s="108"/>
      <c r="PVE18" s="108"/>
      <c r="PVF18" s="108"/>
      <c r="PVG18" s="108"/>
      <c r="PVH18" s="108"/>
      <c r="PVI18" s="108"/>
      <c r="PVJ18" s="108"/>
      <c r="PVK18" s="108"/>
      <c r="PVL18" s="108"/>
      <c r="PVM18" s="108"/>
      <c r="PVN18" s="108"/>
      <c r="PVO18" s="108"/>
      <c r="PVP18" s="108"/>
      <c r="PVQ18" s="108"/>
      <c r="PVR18" s="108"/>
      <c r="PVS18" s="108"/>
      <c r="PVT18" s="108"/>
      <c r="PVU18" s="108"/>
      <c r="PVV18" s="108"/>
      <c r="PVW18" s="108"/>
      <c r="PVX18" s="108"/>
      <c r="PVY18" s="108"/>
      <c r="PVZ18" s="108"/>
      <c r="PWA18" s="108"/>
      <c r="PWB18" s="108"/>
      <c r="PWC18" s="108"/>
      <c r="PWD18" s="108"/>
      <c r="PWE18" s="108"/>
      <c r="PWF18" s="108"/>
      <c r="PWG18" s="108"/>
      <c r="PWH18" s="108"/>
      <c r="PWI18" s="108"/>
      <c r="PWJ18" s="108"/>
      <c r="PWK18" s="108"/>
      <c r="PWL18" s="108"/>
      <c r="PWM18" s="108"/>
      <c r="PWN18" s="108"/>
      <c r="PWO18" s="108"/>
      <c r="PWP18" s="108"/>
      <c r="PWQ18" s="108"/>
      <c r="PWR18" s="108"/>
      <c r="PWS18" s="108"/>
      <c r="PWT18" s="108"/>
      <c r="PWU18" s="108"/>
      <c r="PWV18" s="108"/>
      <c r="PWW18" s="108"/>
      <c r="PWX18" s="108"/>
      <c r="PWY18" s="108"/>
      <c r="PWZ18" s="108"/>
      <c r="PXA18" s="108"/>
      <c r="PXB18" s="108"/>
      <c r="PXC18" s="108"/>
      <c r="PXD18" s="108"/>
      <c r="PXE18" s="108"/>
      <c r="PXF18" s="108"/>
      <c r="PXG18" s="108"/>
      <c r="PXH18" s="108"/>
      <c r="PXI18" s="108"/>
      <c r="PXJ18" s="108"/>
      <c r="PXK18" s="108"/>
      <c r="PXL18" s="108"/>
      <c r="PXM18" s="108"/>
      <c r="PXN18" s="108"/>
      <c r="PXO18" s="108"/>
      <c r="PXP18" s="108"/>
      <c r="PXQ18" s="108"/>
      <c r="PXR18" s="108"/>
      <c r="PXS18" s="108"/>
      <c r="PXT18" s="108"/>
      <c r="PXU18" s="108"/>
      <c r="PXV18" s="108"/>
      <c r="PXW18" s="108"/>
      <c r="PXX18" s="108"/>
      <c r="PXY18" s="108"/>
      <c r="PXZ18" s="108"/>
      <c r="PYA18" s="108"/>
      <c r="PYB18" s="108"/>
      <c r="PYC18" s="108"/>
      <c r="PYD18" s="108"/>
      <c r="PYE18" s="108"/>
      <c r="PYF18" s="108"/>
      <c r="PYG18" s="108"/>
      <c r="PYH18" s="108"/>
      <c r="PYI18" s="108"/>
      <c r="PYJ18" s="108"/>
      <c r="PYK18" s="108"/>
      <c r="PYL18" s="108"/>
      <c r="PYM18" s="108"/>
      <c r="PYN18" s="108"/>
      <c r="PYO18" s="108"/>
      <c r="PYP18" s="108"/>
      <c r="PYQ18" s="108"/>
      <c r="PYR18" s="108"/>
      <c r="PYS18" s="108"/>
      <c r="PYT18" s="108"/>
      <c r="PYU18" s="108"/>
      <c r="PYV18" s="108"/>
      <c r="PYW18" s="108"/>
      <c r="PYX18" s="108"/>
      <c r="PYY18" s="108"/>
      <c r="PYZ18" s="108"/>
      <c r="PZA18" s="108"/>
      <c r="PZB18" s="108"/>
      <c r="PZC18" s="108"/>
      <c r="PZD18" s="108"/>
      <c r="PZE18" s="108"/>
      <c r="PZF18" s="108"/>
      <c r="PZG18" s="108"/>
      <c r="PZH18" s="108"/>
      <c r="PZI18" s="108"/>
      <c r="PZJ18" s="108"/>
      <c r="PZK18" s="108"/>
      <c r="PZL18" s="108"/>
      <c r="PZM18" s="108"/>
      <c r="PZN18" s="108"/>
      <c r="PZO18" s="108"/>
      <c r="PZP18" s="108"/>
      <c r="PZQ18" s="108"/>
      <c r="PZR18" s="108"/>
      <c r="PZS18" s="108"/>
      <c r="PZT18" s="108"/>
      <c r="PZU18" s="108"/>
      <c r="PZV18" s="108"/>
      <c r="PZW18" s="108"/>
      <c r="PZX18" s="108"/>
      <c r="PZY18" s="108"/>
      <c r="PZZ18" s="108"/>
      <c r="QAA18" s="108"/>
      <c r="QAB18" s="108"/>
      <c r="QAC18" s="108"/>
      <c r="QAD18" s="108"/>
      <c r="QAE18" s="108"/>
      <c r="QAF18" s="108"/>
      <c r="QAG18" s="108"/>
      <c r="QAH18" s="108"/>
      <c r="QAI18" s="108"/>
      <c r="QAJ18" s="108"/>
      <c r="QAK18" s="108"/>
      <c r="QAL18" s="108"/>
      <c r="QAM18" s="108"/>
      <c r="QAN18" s="108"/>
      <c r="QAO18" s="108"/>
      <c r="QAP18" s="108"/>
      <c r="QAQ18" s="108"/>
      <c r="QAR18" s="108"/>
      <c r="QAS18" s="108"/>
      <c r="QAT18" s="108"/>
      <c r="QAU18" s="108"/>
      <c r="QAV18" s="108"/>
      <c r="QAW18" s="108"/>
      <c r="QAX18" s="108"/>
      <c r="QAY18" s="108"/>
      <c r="QAZ18" s="108"/>
      <c r="QBA18" s="108"/>
      <c r="QBB18" s="108"/>
      <c r="QBC18" s="108"/>
      <c r="QBD18" s="108"/>
      <c r="QBE18" s="108"/>
      <c r="QBF18" s="108"/>
      <c r="QBG18" s="108"/>
      <c r="QBH18" s="108"/>
      <c r="QBI18" s="108"/>
      <c r="QBJ18" s="108"/>
      <c r="QBK18" s="108"/>
      <c r="QBL18" s="108"/>
      <c r="QBM18" s="108"/>
      <c r="QBN18" s="108"/>
      <c r="QBO18" s="108"/>
      <c r="QBP18" s="108"/>
      <c r="QBQ18" s="108"/>
      <c r="QBR18" s="108"/>
      <c r="QBS18" s="108"/>
      <c r="QBT18" s="108"/>
      <c r="QBU18" s="108"/>
      <c r="QBV18" s="108"/>
      <c r="QBW18" s="108"/>
      <c r="QBX18" s="108"/>
      <c r="QBY18" s="108"/>
      <c r="QBZ18" s="108"/>
      <c r="QCA18" s="108"/>
      <c r="QCB18" s="108"/>
      <c r="QCC18" s="108"/>
      <c r="QCD18" s="108"/>
      <c r="QCE18" s="108"/>
      <c r="QCF18" s="108"/>
      <c r="QCG18" s="108"/>
      <c r="QCH18" s="108"/>
      <c r="QCI18" s="108"/>
      <c r="QCJ18" s="108"/>
      <c r="QCK18" s="108"/>
      <c r="QCL18" s="108"/>
      <c r="QCM18" s="108"/>
      <c r="QCN18" s="108"/>
      <c r="QCO18" s="108"/>
      <c r="QCP18" s="108"/>
      <c r="QCQ18" s="108"/>
      <c r="QCR18" s="108"/>
      <c r="QCS18" s="108"/>
      <c r="QCT18" s="108"/>
      <c r="QCU18" s="108"/>
      <c r="QCV18" s="108"/>
      <c r="QCW18" s="108"/>
      <c r="QCX18" s="108"/>
      <c r="QCY18" s="108"/>
      <c r="QCZ18" s="108"/>
      <c r="QDA18" s="108"/>
      <c r="QDB18" s="108"/>
      <c r="QDC18" s="108"/>
      <c r="QDD18" s="108"/>
      <c r="QDE18" s="108"/>
      <c r="QDF18" s="108"/>
      <c r="QDG18" s="108"/>
      <c r="QDH18" s="108"/>
      <c r="QDI18" s="108"/>
      <c r="QDJ18" s="108"/>
      <c r="QDK18" s="108"/>
      <c r="QDL18" s="108"/>
      <c r="QDM18" s="108"/>
      <c r="QDN18" s="108"/>
      <c r="QDO18" s="108"/>
      <c r="QDP18" s="108"/>
      <c r="QDQ18" s="108"/>
      <c r="QDR18" s="108"/>
      <c r="QDS18" s="108"/>
      <c r="QDT18" s="108"/>
      <c r="QDU18" s="108"/>
      <c r="QDV18" s="108"/>
      <c r="QDW18" s="108"/>
      <c r="QDX18" s="108"/>
      <c r="QDY18" s="108"/>
      <c r="QDZ18" s="108"/>
      <c r="QEA18" s="108"/>
      <c r="QEB18" s="108"/>
      <c r="QEC18" s="108"/>
      <c r="QED18" s="108"/>
      <c r="QEE18" s="108"/>
      <c r="QEF18" s="108"/>
      <c r="QEG18" s="108"/>
      <c r="QEH18" s="108"/>
      <c r="QEI18" s="108"/>
      <c r="QEJ18" s="108"/>
      <c r="QEK18" s="108"/>
      <c r="QEL18" s="108"/>
      <c r="QEM18" s="108"/>
      <c r="QEN18" s="108"/>
      <c r="QEO18" s="108"/>
      <c r="QEP18" s="108"/>
      <c r="QEQ18" s="108"/>
      <c r="QER18" s="108"/>
      <c r="QES18" s="108"/>
      <c r="QET18" s="108"/>
      <c r="QEU18" s="108"/>
      <c r="QEV18" s="108"/>
      <c r="QEW18" s="108"/>
      <c r="QEX18" s="108"/>
      <c r="QEY18" s="108"/>
      <c r="QEZ18" s="108"/>
      <c r="QFA18" s="108"/>
      <c r="QFB18" s="108"/>
      <c r="QFC18" s="108"/>
      <c r="QFD18" s="108"/>
      <c r="QFE18" s="108"/>
      <c r="QFF18" s="108"/>
      <c r="QFG18" s="108"/>
      <c r="QFH18" s="108"/>
      <c r="QFI18" s="108"/>
      <c r="QFJ18" s="108"/>
      <c r="QFK18" s="108"/>
      <c r="QFL18" s="108"/>
      <c r="QFM18" s="108"/>
      <c r="QFN18" s="108"/>
      <c r="QFO18" s="108"/>
      <c r="QFP18" s="108"/>
      <c r="QFQ18" s="108"/>
      <c r="QFR18" s="108"/>
      <c r="QFS18" s="108"/>
      <c r="QFT18" s="108"/>
      <c r="QFU18" s="108"/>
      <c r="QFV18" s="108"/>
      <c r="QFW18" s="108"/>
      <c r="QFX18" s="108"/>
      <c r="QFY18" s="108"/>
      <c r="QFZ18" s="108"/>
      <c r="QGA18" s="108"/>
      <c r="QGB18" s="108"/>
      <c r="QGC18" s="108"/>
      <c r="QGD18" s="108"/>
      <c r="QGE18" s="108"/>
      <c r="QGF18" s="108"/>
      <c r="QGG18" s="108"/>
      <c r="QGH18" s="108"/>
      <c r="QGI18" s="108"/>
      <c r="QGJ18" s="108"/>
      <c r="QGK18" s="108"/>
      <c r="QGL18" s="108"/>
      <c r="QGM18" s="108"/>
      <c r="QGN18" s="108"/>
      <c r="QGO18" s="108"/>
      <c r="QGP18" s="108"/>
      <c r="QGQ18" s="108"/>
      <c r="QGR18" s="108"/>
      <c r="QGS18" s="108"/>
      <c r="QGT18" s="108"/>
      <c r="QGU18" s="108"/>
      <c r="QGV18" s="108"/>
      <c r="QGW18" s="108"/>
      <c r="QGX18" s="108"/>
      <c r="QGY18" s="108"/>
      <c r="QGZ18" s="108"/>
      <c r="QHA18" s="108"/>
      <c r="QHB18" s="108"/>
      <c r="QHC18" s="108"/>
      <c r="QHD18" s="108"/>
      <c r="QHE18" s="108"/>
      <c r="QHF18" s="108"/>
      <c r="QHG18" s="108"/>
      <c r="QHH18" s="108"/>
      <c r="QHI18" s="108"/>
      <c r="QHJ18" s="108"/>
      <c r="QHK18" s="108"/>
      <c r="QHL18" s="108"/>
      <c r="QHM18" s="108"/>
      <c r="QHN18" s="108"/>
      <c r="QHO18" s="108"/>
      <c r="QHP18" s="108"/>
      <c r="QHQ18" s="108"/>
      <c r="QHR18" s="108"/>
      <c r="QHS18" s="108"/>
      <c r="QHT18" s="108"/>
      <c r="QHU18" s="108"/>
      <c r="QHV18" s="108"/>
      <c r="QHW18" s="108"/>
      <c r="QHX18" s="108"/>
      <c r="QHY18" s="108"/>
      <c r="QHZ18" s="108"/>
      <c r="QIA18" s="108"/>
      <c r="QIB18" s="108"/>
      <c r="QIC18" s="108"/>
      <c r="QID18" s="108"/>
      <c r="QIE18" s="108"/>
      <c r="QIF18" s="108"/>
      <c r="QIG18" s="108"/>
      <c r="QIH18" s="108"/>
      <c r="QII18" s="108"/>
      <c r="QIJ18" s="108"/>
      <c r="QIK18" s="108"/>
      <c r="QIL18" s="108"/>
      <c r="QIM18" s="108"/>
      <c r="QIN18" s="108"/>
      <c r="QIO18" s="108"/>
      <c r="QIP18" s="108"/>
      <c r="QIQ18" s="108"/>
      <c r="QIR18" s="108"/>
      <c r="QIS18" s="108"/>
      <c r="QIT18" s="108"/>
      <c r="QIU18" s="108"/>
      <c r="QIV18" s="108"/>
      <c r="QIW18" s="108"/>
      <c r="QIX18" s="108"/>
      <c r="QIY18" s="108"/>
      <c r="QIZ18" s="108"/>
      <c r="QJA18" s="108"/>
      <c r="QJB18" s="108"/>
      <c r="QJC18" s="108"/>
      <c r="QJD18" s="108"/>
      <c r="QJE18" s="108"/>
      <c r="QJF18" s="108"/>
      <c r="QJG18" s="108"/>
      <c r="QJH18" s="108"/>
      <c r="QJI18" s="108"/>
      <c r="QJJ18" s="108"/>
      <c r="QJK18" s="108"/>
      <c r="QJL18" s="108"/>
      <c r="QJM18" s="108"/>
      <c r="QJN18" s="108"/>
      <c r="QJO18" s="108"/>
      <c r="QJP18" s="108"/>
      <c r="QJQ18" s="108"/>
      <c r="QJR18" s="108"/>
      <c r="QJS18" s="108"/>
      <c r="QJT18" s="108"/>
      <c r="QJU18" s="108"/>
      <c r="QJV18" s="108"/>
      <c r="QJW18" s="108"/>
      <c r="QJX18" s="108"/>
      <c r="QJY18" s="108"/>
      <c r="QJZ18" s="108"/>
      <c r="QKA18" s="108"/>
      <c r="QKB18" s="108"/>
      <c r="QKC18" s="108"/>
      <c r="QKD18" s="108"/>
      <c r="QKE18" s="108"/>
      <c r="QKF18" s="108"/>
      <c r="QKG18" s="108"/>
      <c r="QKH18" s="108"/>
      <c r="QKI18" s="108"/>
      <c r="QKJ18" s="108"/>
      <c r="QKK18" s="108"/>
      <c r="QKL18" s="108"/>
      <c r="QKM18" s="108"/>
      <c r="QKN18" s="108"/>
      <c r="QKO18" s="108"/>
      <c r="QKP18" s="108"/>
      <c r="QKQ18" s="108"/>
      <c r="QKR18" s="108"/>
      <c r="QKS18" s="108"/>
      <c r="QKT18" s="108"/>
      <c r="QKU18" s="108"/>
      <c r="QKV18" s="108"/>
      <c r="QKW18" s="108"/>
      <c r="QKX18" s="108"/>
      <c r="QKY18" s="108"/>
      <c r="QKZ18" s="108"/>
      <c r="QLA18" s="108"/>
      <c r="QLB18" s="108"/>
      <c r="QLC18" s="108"/>
      <c r="QLD18" s="108"/>
      <c r="QLE18" s="108"/>
      <c r="QLF18" s="108"/>
      <c r="QLG18" s="108"/>
      <c r="QLH18" s="108"/>
      <c r="QLI18" s="108"/>
      <c r="QLJ18" s="108"/>
      <c r="QLK18" s="108"/>
      <c r="QLL18" s="108"/>
      <c r="QLM18" s="108"/>
      <c r="QLN18" s="108"/>
      <c r="QLO18" s="108"/>
      <c r="QLP18" s="108"/>
      <c r="QLQ18" s="108"/>
      <c r="QLR18" s="108"/>
      <c r="QLS18" s="108"/>
      <c r="QLT18" s="108"/>
      <c r="QLU18" s="108"/>
      <c r="QLV18" s="108"/>
      <c r="QLW18" s="108"/>
      <c r="QLX18" s="108"/>
      <c r="QLY18" s="108"/>
      <c r="QLZ18" s="108"/>
      <c r="QMA18" s="108"/>
      <c r="QMB18" s="108"/>
      <c r="QMC18" s="108"/>
      <c r="QMD18" s="108"/>
      <c r="QME18" s="108"/>
      <c r="QMF18" s="108"/>
      <c r="QMG18" s="108"/>
      <c r="QMH18" s="108"/>
      <c r="QMI18" s="108"/>
      <c r="QMJ18" s="108"/>
      <c r="QMK18" s="108"/>
      <c r="QML18" s="108"/>
      <c r="QMM18" s="108"/>
      <c r="QMN18" s="108"/>
      <c r="QMO18" s="108"/>
      <c r="QMP18" s="108"/>
      <c r="QMQ18" s="108"/>
      <c r="QMR18" s="108"/>
      <c r="QMS18" s="108"/>
      <c r="QMT18" s="108"/>
      <c r="QMU18" s="108"/>
      <c r="QMV18" s="108"/>
      <c r="QMW18" s="108"/>
      <c r="QMX18" s="108"/>
      <c r="QMY18" s="108"/>
      <c r="QMZ18" s="108"/>
      <c r="QNA18" s="108"/>
      <c r="QNB18" s="108"/>
      <c r="QNC18" s="108"/>
      <c r="QND18" s="108"/>
      <c r="QNE18" s="108"/>
      <c r="QNF18" s="108"/>
      <c r="QNG18" s="108"/>
      <c r="QNH18" s="108"/>
      <c r="QNI18" s="108"/>
      <c r="QNJ18" s="108"/>
      <c r="QNK18" s="108"/>
      <c r="QNL18" s="108"/>
      <c r="QNM18" s="108"/>
      <c r="QNN18" s="108"/>
      <c r="QNO18" s="108"/>
      <c r="QNP18" s="108"/>
      <c r="QNQ18" s="108"/>
      <c r="QNR18" s="108"/>
      <c r="QNS18" s="108"/>
      <c r="QNT18" s="108"/>
      <c r="QNU18" s="108"/>
      <c r="QNV18" s="108"/>
      <c r="QNW18" s="108"/>
      <c r="QNX18" s="108"/>
      <c r="QNY18" s="108"/>
      <c r="QNZ18" s="108"/>
      <c r="QOA18" s="108"/>
      <c r="QOB18" s="108"/>
      <c r="QOC18" s="108"/>
      <c r="QOD18" s="108"/>
      <c r="QOE18" s="108"/>
      <c r="QOF18" s="108"/>
      <c r="QOG18" s="108"/>
      <c r="QOH18" s="108"/>
      <c r="QOI18" s="108"/>
      <c r="QOJ18" s="108"/>
      <c r="QOK18" s="108"/>
      <c r="QOL18" s="108"/>
      <c r="QOM18" s="108"/>
      <c r="QON18" s="108"/>
      <c r="QOO18" s="108"/>
      <c r="QOP18" s="108"/>
      <c r="QOQ18" s="108"/>
      <c r="QOR18" s="108"/>
      <c r="QOS18" s="108"/>
      <c r="QOT18" s="108"/>
      <c r="QOU18" s="108"/>
      <c r="QOV18" s="108"/>
      <c r="QOW18" s="108"/>
      <c r="QOX18" s="108"/>
      <c r="QOY18" s="108"/>
      <c r="QOZ18" s="108"/>
      <c r="QPA18" s="108"/>
      <c r="QPB18" s="108"/>
      <c r="QPC18" s="108"/>
      <c r="QPD18" s="108"/>
      <c r="QPE18" s="108"/>
      <c r="QPF18" s="108"/>
      <c r="QPG18" s="108"/>
      <c r="QPH18" s="108"/>
      <c r="QPI18" s="108"/>
      <c r="QPJ18" s="108"/>
      <c r="QPK18" s="108"/>
      <c r="QPL18" s="108"/>
      <c r="QPM18" s="108"/>
      <c r="QPN18" s="108"/>
      <c r="QPO18" s="108"/>
      <c r="QPP18" s="108"/>
      <c r="QPQ18" s="108"/>
      <c r="QPR18" s="108"/>
      <c r="QPS18" s="108"/>
      <c r="QPT18" s="108"/>
      <c r="QPU18" s="108"/>
      <c r="QPV18" s="108"/>
      <c r="QPW18" s="108"/>
      <c r="QPX18" s="108"/>
      <c r="QPY18" s="108"/>
      <c r="QPZ18" s="108"/>
      <c r="QQA18" s="108"/>
      <c r="QQB18" s="108"/>
      <c r="QQC18" s="108"/>
      <c r="QQD18" s="108"/>
      <c r="QQE18" s="108"/>
      <c r="QQF18" s="108"/>
      <c r="QQG18" s="108"/>
      <c r="QQH18" s="108"/>
      <c r="QQI18" s="108"/>
      <c r="QQJ18" s="108"/>
      <c r="QQK18" s="108"/>
      <c r="QQL18" s="108"/>
      <c r="QQM18" s="108"/>
      <c r="QQN18" s="108"/>
      <c r="QQO18" s="108"/>
      <c r="QQP18" s="108"/>
      <c r="QQQ18" s="108"/>
      <c r="QQR18" s="108"/>
      <c r="QQS18" s="108"/>
      <c r="QQT18" s="108"/>
      <c r="QQU18" s="108"/>
      <c r="QQV18" s="108"/>
      <c r="QQW18" s="108"/>
      <c r="QQX18" s="108"/>
      <c r="QQY18" s="108"/>
      <c r="QQZ18" s="108"/>
      <c r="QRA18" s="108"/>
      <c r="QRB18" s="108"/>
      <c r="QRC18" s="108"/>
      <c r="QRD18" s="108"/>
      <c r="QRE18" s="108"/>
      <c r="QRF18" s="108"/>
      <c r="QRG18" s="108"/>
      <c r="QRH18" s="108"/>
      <c r="QRI18" s="108"/>
      <c r="QRJ18" s="108"/>
      <c r="QRK18" s="108"/>
      <c r="QRL18" s="108"/>
      <c r="QRM18" s="108"/>
      <c r="QRN18" s="108"/>
      <c r="QRO18" s="108"/>
      <c r="QRP18" s="108"/>
      <c r="QRQ18" s="108"/>
      <c r="QRR18" s="108"/>
      <c r="QRS18" s="108"/>
      <c r="QRT18" s="108"/>
      <c r="QRU18" s="108"/>
      <c r="QRV18" s="108"/>
      <c r="QRW18" s="108"/>
      <c r="QRX18" s="108"/>
      <c r="QRY18" s="108"/>
      <c r="QRZ18" s="108"/>
      <c r="QSA18" s="108"/>
      <c r="QSB18" s="108"/>
      <c r="QSC18" s="108"/>
      <c r="QSD18" s="108"/>
      <c r="QSE18" s="108"/>
      <c r="QSF18" s="108"/>
      <c r="QSG18" s="108"/>
      <c r="QSH18" s="108"/>
      <c r="QSI18" s="108"/>
      <c r="QSJ18" s="108"/>
      <c r="QSK18" s="108"/>
      <c r="QSL18" s="108"/>
      <c r="QSM18" s="108"/>
      <c r="QSN18" s="108"/>
      <c r="QSO18" s="108"/>
      <c r="QSP18" s="108"/>
      <c r="QSQ18" s="108"/>
      <c r="QSR18" s="108"/>
      <c r="QSS18" s="108"/>
      <c r="QST18" s="108"/>
      <c r="QSU18" s="108"/>
      <c r="QSV18" s="108"/>
      <c r="QSW18" s="108"/>
      <c r="QSX18" s="108"/>
      <c r="QSY18" s="108"/>
      <c r="QSZ18" s="108"/>
      <c r="QTA18" s="108"/>
      <c r="QTB18" s="108"/>
      <c r="QTC18" s="108"/>
      <c r="QTD18" s="108"/>
      <c r="QTE18" s="108"/>
      <c r="QTF18" s="108"/>
      <c r="QTG18" s="108"/>
      <c r="QTH18" s="108"/>
      <c r="QTI18" s="108"/>
      <c r="QTJ18" s="108"/>
      <c r="QTK18" s="108"/>
      <c r="QTL18" s="108"/>
      <c r="QTM18" s="108"/>
      <c r="QTN18" s="108"/>
      <c r="QTO18" s="108"/>
      <c r="QTP18" s="108"/>
      <c r="QTQ18" s="108"/>
      <c r="QTR18" s="108"/>
      <c r="QTS18" s="108"/>
      <c r="QTT18" s="108"/>
      <c r="QTU18" s="108"/>
      <c r="QTV18" s="108"/>
      <c r="QTW18" s="108"/>
      <c r="QTX18" s="108"/>
      <c r="QTY18" s="108"/>
      <c r="QTZ18" s="108"/>
      <c r="QUA18" s="108"/>
      <c r="QUB18" s="108"/>
      <c r="QUC18" s="108"/>
      <c r="QUD18" s="108"/>
      <c r="QUE18" s="108"/>
      <c r="QUF18" s="108"/>
      <c r="QUG18" s="108"/>
      <c r="QUH18" s="108"/>
      <c r="QUI18" s="108"/>
      <c r="QUJ18" s="108"/>
      <c r="QUK18" s="108"/>
      <c r="QUL18" s="108"/>
      <c r="QUM18" s="108"/>
      <c r="QUN18" s="108"/>
      <c r="QUO18" s="108"/>
      <c r="QUP18" s="108"/>
      <c r="QUQ18" s="108"/>
      <c r="QUR18" s="108"/>
      <c r="QUS18" s="108"/>
      <c r="QUT18" s="108"/>
      <c r="QUU18" s="108"/>
      <c r="QUV18" s="108"/>
      <c r="QUW18" s="108"/>
      <c r="QUX18" s="108"/>
      <c r="QUY18" s="108"/>
      <c r="QUZ18" s="108"/>
      <c r="QVA18" s="108"/>
      <c r="QVB18" s="108"/>
      <c r="QVC18" s="108"/>
      <c r="QVD18" s="108"/>
      <c r="QVE18" s="108"/>
      <c r="QVF18" s="108"/>
      <c r="QVG18" s="108"/>
      <c r="QVH18" s="108"/>
      <c r="QVI18" s="108"/>
      <c r="QVJ18" s="108"/>
      <c r="QVK18" s="108"/>
      <c r="QVL18" s="108"/>
      <c r="QVM18" s="108"/>
      <c r="QVN18" s="108"/>
      <c r="QVO18" s="108"/>
      <c r="QVP18" s="108"/>
      <c r="QVQ18" s="108"/>
      <c r="QVR18" s="108"/>
      <c r="QVS18" s="108"/>
      <c r="QVT18" s="108"/>
      <c r="QVU18" s="108"/>
      <c r="QVV18" s="108"/>
      <c r="QVW18" s="108"/>
      <c r="QVX18" s="108"/>
      <c r="QVY18" s="108"/>
      <c r="QVZ18" s="108"/>
      <c r="QWA18" s="108"/>
      <c r="QWB18" s="108"/>
      <c r="QWC18" s="108"/>
      <c r="QWD18" s="108"/>
      <c r="QWE18" s="108"/>
      <c r="QWF18" s="108"/>
      <c r="QWG18" s="108"/>
      <c r="QWH18" s="108"/>
      <c r="QWI18" s="108"/>
      <c r="QWJ18" s="108"/>
      <c r="QWK18" s="108"/>
      <c r="QWL18" s="108"/>
      <c r="QWM18" s="108"/>
      <c r="QWN18" s="108"/>
      <c r="QWO18" s="108"/>
      <c r="QWP18" s="108"/>
      <c r="QWQ18" s="108"/>
      <c r="QWR18" s="108"/>
      <c r="QWS18" s="108"/>
      <c r="QWT18" s="108"/>
      <c r="QWU18" s="108"/>
      <c r="QWV18" s="108"/>
      <c r="QWW18" s="108"/>
      <c r="QWX18" s="108"/>
      <c r="QWY18" s="108"/>
      <c r="QWZ18" s="108"/>
      <c r="QXA18" s="108"/>
      <c r="QXB18" s="108"/>
      <c r="QXC18" s="108"/>
      <c r="QXD18" s="108"/>
      <c r="QXE18" s="108"/>
      <c r="QXF18" s="108"/>
      <c r="QXG18" s="108"/>
      <c r="QXH18" s="108"/>
      <c r="QXI18" s="108"/>
      <c r="QXJ18" s="108"/>
      <c r="QXK18" s="108"/>
      <c r="QXL18" s="108"/>
      <c r="QXM18" s="108"/>
      <c r="QXN18" s="108"/>
      <c r="QXO18" s="108"/>
      <c r="QXP18" s="108"/>
      <c r="QXQ18" s="108"/>
      <c r="QXR18" s="108"/>
      <c r="QXS18" s="108"/>
      <c r="QXT18" s="108"/>
      <c r="QXU18" s="108"/>
      <c r="QXV18" s="108"/>
      <c r="QXW18" s="108"/>
      <c r="QXX18" s="108"/>
      <c r="QXY18" s="108"/>
      <c r="QXZ18" s="108"/>
      <c r="QYA18" s="108"/>
      <c r="QYB18" s="108"/>
      <c r="QYC18" s="108"/>
      <c r="QYD18" s="108"/>
      <c r="QYE18" s="108"/>
      <c r="QYF18" s="108"/>
      <c r="QYG18" s="108"/>
      <c r="QYH18" s="108"/>
      <c r="QYI18" s="108"/>
      <c r="QYJ18" s="108"/>
      <c r="QYK18" s="108"/>
      <c r="QYL18" s="108"/>
      <c r="QYM18" s="108"/>
      <c r="QYN18" s="108"/>
      <c r="QYO18" s="108"/>
      <c r="QYP18" s="108"/>
      <c r="QYQ18" s="108"/>
      <c r="QYR18" s="108"/>
      <c r="QYS18" s="108"/>
      <c r="QYT18" s="108"/>
      <c r="QYU18" s="108"/>
      <c r="QYV18" s="108"/>
      <c r="QYW18" s="108"/>
      <c r="QYX18" s="108"/>
      <c r="QYY18" s="108"/>
      <c r="QYZ18" s="108"/>
      <c r="QZA18" s="108"/>
      <c r="QZB18" s="108"/>
      <c r="QZC18" s="108"/>
      <c r="QZD18" s="108"/>
      <c r="QZE18" s="108"/>
      <c r="QZF18" s="108"/>
      <c r="QZG18" s="108"/>
      <c r="QZH18" s="108"/>
      <c r="QZI18" s="108"/>
      <c r="QZJ18" s="108"/>
      <c r="QZK18" s="108"/>
      <c r="QZL18" s="108"/>
      <c r="QZM18" s="108"/>
      <c r="QZN18" s="108"/>
      <c r="QZO18" s="108"/>
      <c r="QZP18" s="108"/>
      <c r="QZQ18" s="108"/>
      <c r="QZR18" s="108"/>
      <c r="QZS18" s="108"/>
      <c r="QZT18" s="108"/>
      <c r="QZU18" s="108"/>
      <c r="QZV18" s="108"/>
      <c r="QZW18" s="108"/>
      <c r="QZX18" s="108"/>
      <c r="QZY18" s="108"/>
      <c r="QZZ18" s="108"/>
      <c r="RAA18" s="108"/>
      <c r="RAB18" s="108"/>
      <c r="RAC18" s="108"/>
      <c r="RAD18" s="108"/>
      <c r="RAE18" s="108"/>
      <c r="RAF18" s="108"/>
      <c r="RAG18" s="108"/>
      <c r="RAH18" s="108"/>
      <c r="RAI18" s="108"/>
      <c r="RAJ18" s="108"/>
      <c r="RAK18" s="108"/>
      <c r="RAL18" s="108"/>
      <c r="RAM18" s="108"/>
      <c r="RAN18" s="108"/>
      <c r="RAO18" s="108"/>
      <c r="RAP18" s="108"/>
      <c r="RAQ18" s="108"/>
      <c r="RAR18" s="108"/>
      <c r="RAS18" s="108"/>
      <c r="RAT18" s="108"/>
      <c r="RAU18" s="108"/>
      <c r="RAV18" s="108"/>
      <c r="RAW18" s="108"/>
      <c r="RAX18" s="108"/>
      <c r="RAY18" s="108"/>
      <c r="RAZ18" s="108"/>
      <c r="RBA18" s="108"/>
      <c r="RBB18" s="108"/>
      <c r="RBC18" s="108"/>
      <c r="RBD18" s="108"/>
      <c r="RBE18" s="108"/>
      <c r="RBF18" s="108"/>
      <c r="RBG18" s="108"/>
      <c r="RBH18" s="108"/>
      <c r="RBI18" s="108"/>
      <c r="RBJ18" s="108"/>
      <c r="RBK18" s="108"/>
      <c r="RBL18" s="108"/>
      <c r="RBM18" s="108"/>
      <c r="RBN18" s="108"/>
      <c r="RBO18" s="108"/>
      <c r="RBP18" s="108"/>
      <c r="RBQ18" s="108"/>
      <c r="RBR18" s="108"/>
      <c r="RBS18" s="108"/>
      <c r="RBT18" s="108"/>
      <c r="RBU18" s="108"/>
      <c r="RBV18" s="108"/>
      <c r="RBW18" s="108"/>
      <c r="RBX18" s="108"/>
      <c r="RBY18" s="108"/>
      <c r="RBZ18" s="108"/>
      <c r="RCA18" s="108"/>
      <c r="RCB18" s="108"/>
      <c r="RCC18" s="108"/>
      <c r="RCD18" s="108"/>
      <c r="RCE18" s="108"/>
      <c r="RCF18" s="108"/>
      <c r="RCG18" s="108"/>
      <c r="RCH18" s="108"/>
      <c r="RCI18" s="108"/>
      <c r="RCJ18" s="108"/>
      <c r="RCK18" s="108"/>
      <c r="RCL18" s="108"/>
      <c r="RCM18" s="108"/>
      <c r="RCN18" s="108"/>
      <c r="RCO18" s="108"/>
      <c r="RCP18" s="108"/>
      <c r="RCQ18" s="108"/>
      <c r="RCR18" s="108"/>
      <c r="RCS18" s="108"/>
      <c r="RCT18" s="108"/>
      <c r="RCU18" s="108"/>
      <c r="RCV18" s="108"/>
      <c r="RCW18" s="108"/>
      <c r="RCX18" s="108"/>
      <c r="RCY18" s="108"/>
      <c r="RCZ18" s="108"/>
      <c r="RDA18" s="108"/>
      <c r="RDB18" s="108"/>
      <c r="RDC18" s="108"/>
      <c r="RDD18" s="108"/>
      <c r="RDE18" s="108"/>
      <c r="RDF18" s="108"/>
      <c r="RDG18" s="108"/>
      <c r="RDH18" s="108"/>
      <c r="RDI18" s="108"/>
      <c r="RDJ18" s="108"/>
      <c r="RDK18" s="108"/>
      <c r="RDL18" s="108"/>
      <c r="RDM18" s="108"/>
      <c r="RDN18" s="108"/>
      <c r="RDO18" s="108"/>
      <c r="RDP18" s="108"/>
      <c r="RDQ18" s="108"/>
      <c r="RDR18" s="108"/>
      <c r="RDS18" s="108"/>
      <c r="RDT18" s="108"/>
      <c r="RDU18" s="108"/>
      <c r="RDV18" s="108"/>
      <c r="RDW18" s="108"/>
      <c r="RDX18" s="108"/>
      <c r="RDY18" s="108"/>
      <c r="RDZ18" s="108"/>
      <c r="REA18" s="108"/>
      <c r="REB18" s="108"/>
      <c r="REC18" s="108"/>
      <c r="RED18" s="108"/>
      <c r="REE18" s="108"/>
      <c r="REF18" s="108"/>
      <c r="REG18" s="108"/>
      <c r="REH18" s="108"/>
      <c r="REI18" s="108"/>
      <c r="REJ18" s="108"/>
      <c r="REK18" s="108"/>
      <c r="REL18" s="108"/>
      <c r="REM18" s="108"/>
      <c r="REN18" s="108"/>
      <c r="REO18" s="108"/>
      <c r="REP18" s="108"/>
      <c r="REQ18" s="108"/>
      <c r="RER18" s="108"/>
      <c r="RES18" s="108"/>
      <c r="RET18" s="108"/>
      <c r="REU18" s="108"/>
      <c r="REV18" s="108"/>
      <c r="REW18" s="108"/>
      <c r="REX18" s="108"/>
      <c r="REY18" s="108"/>
      <c r="REZ18" s="108"/>
      <c r="RFA18" s="108"/>
      <c r="RFB18" s="108"/>
      <c r="RFC18" s="108"/>
      <c r="RFD18" s="108"/>
      <c r="RFE18" s="108"/>
      <c r="RFF18" s="108"/>
      <c r="RFG18" s="108"/>
      <c r="RFH18" s="108"/>
      <c r="RFI18" s="108"/>
      <c r="RFJ18" s="108"/>
      <c r="RFK18" s="108"/>
      <c r="RFL18" s="108"/>
      <c r="RFM18" s="108"/>
      <c r="RFN18" s="108"/>
      <c r="RFO18" s="108"/>
      <c r="RFP18" s="108"/>
      <c r="RFQ18" s="108"/>
      <c r="RFR18" s="108"/>
      <c r="RFS18" s="108"/>
      <c r="RFT18" s="108"/>
      <c r="RFU18" s="108"/>
      <c r="RFV18" s="108"/>
      <c r="RFW18" s="108"/>
      <c r="RFX18" s="108"/>
      <c r="RFY18" s="108"/>
      <c r="RFZ18" s="108"/>
      <c r="RGA18" s="108"/>
      <c r="RGB18" s="108"/>
      <c r="RGC18" s="108"/>
      <c r="RGD18" s="108"/>
      <c r="RGE18" s="108"/>
      <c r="RGF18" s="108"/>
      <c r="RGG18" s="108"/>
      <c r="RGH18" s="108"/>
      <c r="RGI18" s="108"/>
      <c r="RGJ18" s="108"/>
      <c r="RGK18" s="108"/>
      <c r="RGL18" s="108"/>
      <c r="RGM18" s="108"/>
      <c r="RGN18" s="108"/>
      <c r="RGO18" s="108"/>
      <c r="RGP18" s="108"/>
      <c r="RGQ18" s="108"/>
      <c r="RGR18" s="108"/>
      <c r="RGS18" s="108"/>
      <c r="RGT18" s="108"/>
      <c r="RGU18" s="108"/>
      <c r="RGV18" s="108"/>
      <c r="RGW18" s="108"/>
      <c r="RGX18" s="108"/>
      <c r="RGY18" s="108"/>
      <c r="RGZ18" s="108"/>
      <c r="RHA18" s="108"/>
      <c r="RHB18" s="108"/>
      <c r="RHC18" s="108"/>
      <c r="RHD18" s="108"/>
      <c r="RHE18" s="108"/>
      <c r="RHF18" s="108"/>
      <c r="RHG18" s="108"/>
      <c r="RHH18" s="108"/>
      <c r="RHI18" s="108"/>
      <c r="RHJ18" s="108"/>
      <c r="RHK18" s="108"/>
      <c r="RHL18" s="108"/>
      <c r="RHM18" s="108"/>
      <c r="RHN18" s="108"/>
      <c r="RHO18" s="108"/>
      <c r="RHP18" s="108"/>
      <c r="RHQ18" s="108"/>
      <c r="RHR18" s="108"/>
      <c r="RHS18" s="108"/>
      <c r="RHT18" s="108"/>
      <c r="RHU18" s="108"/>
      <c r="RHV18" s="108"/>
      <c r="RHW18" s="108"/>
      <c r="RHX18" s="108"/>
      <c r="RHY18" s="108"/>
      <c r="RHZ18" s="108"/>
      <c r="RIA18" s="108"/>
      <c r="RIB18" s="108"/>
      <c r="RIC18" s="108"/>
      <c r="RID18" s="108"/>
      <c r="RIE18" s="108"/>
      <c r="RIF18" s="108"/>
      <c r="RIG18" s="108"/>
      <c r="RIH18" s="108"/>
      <c r="RII18" s="108"/>
      <c r="RIJ18" s="108"/>
      <c r="RIK18" s="108"/>
      <c r="RIL18" s="108"/>
      <c r="RIM18" s="108"/>
      <c r="RIN18" s="108"/>
      <c r="RIO18" s="108"/>
      <c r="RIP18" s="108"/>
      <c r="RIQ18" s="108"/>
      <c r="RIR18" s="108"/>
      <c r="RIS18" s="108"/>
      <c r="RIT18" s="108"/>
      <c r="RIU18" s="108"/>
      <c r="RIV18" s="108"/>
      <c r="RIW18" s="108"/>
      <c r="RIX18" s="108"/>
      <c r="RIY18" s="108"/>
      <c r="RIZ18" s="108"/>
      <c r="RJA18" s="108"/>
      <c r="RJB18" s="108"/>
      <c r="RJC18" s="108"/>
      <c r="RJD18" s="108"/>
      <c r="RJE18" s="108"/>
      <c r="RJF18" s="108"/>
      <c r="RJG18" s="108"/>
      <c r="RJH18" s="108"/>
      <c r="RJI18" s="108"/>
      <c r="RJJ18" s="108"/>
      <c r="RJK18" s="108"/>
      <c r="RJL18" s="108"/>
      <c r="RJM18" s="108"/>
      <c r="RJN18" s="108"/>
      <c r="RJO18" s="108"/>
      <c r="RJP18" s="108"/>
      <c r="RJQ18" s="108"/>
      <c r="RJR18" s="108"/>
      <c r="RJS18" s="108"/>
      <c r="RJT18" s="108"/>
      <c r="RJU18" s="108"/>
      <c r="RJV18" s="108"/>
      <c r="RJW18" s="108"/>
      <c r="RJX18" s="108"/>
      <c r="RJY18" s="108"/>
      <c r="RJZ18" s="108"/>
      <c r="RKA18" s="108"/>
      <c r="RKB18" s="108"/>
      <c r="RKC18" s="108"/>
      <c r="RKD18" s="108"/>
      <c r="RKE18" s="108"/>
      <c r="RKF18" s="108"/>
      <c r="RKG18" s="108"/>
      <c r="RKH18" s="108"/>
      <c r="RKI18" s="108"/>
      <c r="RKJ18" s="108"/>
      <c r="RKK18" s="108"/>
      <c r="RKL18" s="108"/>
      <c r="RKM18" s="108"/>
      <c r="RKN18" s="108"/>
      <c r="RKO18" s="108"/>
      <c r="RKP18" s="108"/>
      <c r="RKQ18" s="108"/>
      <c r="RKR18" s="108"/>
      <c r="RKS18" s="108"/>
      <c r="RKT18" s="108"/>
      <c r="RKU18" s="108"/>
      <c r="RKV18" s="108"/>
      <c r="RKW18" s="108"/>
      <c r="RKX18" s="108"/>
      <c r="RKY18" s="108"/>
      <c r="RKZ18" s="108"/>
      <c r="RLA18" s="108"/>
      <c r="RLB18" s="108"/>
      <c r="RLC18" s="108"/>
      <c r="RLD18" s="108"/>
      <c r="RLE18" s="108"/>
      <c r="RLF18" s="108"/>
      <c r="RLG18" s="108"/>
      <c r="RLH18" s="108"/>
      <c r="RLI18" s="108"/>
      <c r="RLJ18" s="108"/>
      <c r="RLK18" s="108"/>
      <c r="RLL18" s="108"/>
      <c r="RLM18" s="108"/>
      <c r="RLN18" s="108"/>
      <c r="RLO18" s="108"/>
      <c r="RLP18" s="108"/>
      <c r="RLQ18" s="108"/>
      <c r="RLR18" s="108"/>
      <c r="RLS18" s="108"/>
      <c r="RLT18" s="108"/>
      <c r="RLU18" s="108"/>
      <c r="RLV18" s="108"/>
      <c r="RLW18" s="108"/>
      <c r="RLX18" s="108"/>
      <c r="RLY18" s="108"/>
      <c r="RLZ18" s="108"/>
      <c r="RMA18" s="108"/>
      <c r="RMB18" s="108"/>
      <c r="RMC18" s="108"/>
      <c r="RMD18" s="108"/>
      <c r="RME18" s="108"/>
      <c r="RMF18" s="108"/>
      <c r="RMG18" s="108"/>
      <c r="RMH18" s="108"/>
      <c r="RMI18" s="108"/>
      <c r="RMJ18" s="108"/>
      <c r="RMK18" s="108"/>
      <c r="RML18" s="108"/>
      <c r="RMM18" s="108"/>
      <c r="RMN18" s="108"/>
      <c r="RMO18" s="108"/>
      <c r="RMP18" s="108"/>
      <c r="RMQ18" s="108"/>
      <c r="RMR18" s="108"/>
      <c r="RMS18" s="108"/>
      <c r="RMT18" s="108"/>
      <c r="RMU18" s="108"/>
      <c r="RMV18" s="108"/>
      <c r="RMW18" s="108"/>
      <c r="RMX18" s="108"/>
      <c r="RMY18" s="108"/>
      <c r="RMZ18" s="108"/>
      <c r="RNA18" s="108"/>
      <c r="RNB18" s="108"/>
      <c r="RNC18" s="108"/>
      <c r="RND18" s="108"/>
      <c r="RNE18" s="108"/>
      <c r="RNF18" s="108"/>
      <c r="RNG18" s="108"/>
      <c r="RNH18" s="108"/>
      <c r="RNI18" s="108"/>
      <c r="RNJ18" s="108"/>
      <c r="RNK18" s="108"/>
      <c r="RNL18" s="108"/>
      <c r="RNM18" s="108"/>
      <c r="RNN18" s="108"/>
      <c r="RNO18" s="108"/>
      <c r="RNP18" s="108"/>
      <c r="RNQ18" s="108"/>
      <c r="RNR18" s="108"/>
      <c r="RNS18" s="108"/>
      <c r="RNT18" s="108"/>
      <c r="RNU18" s="108"/>
      <c r="RNV18" s="108"/>
      <c r="RNW18" s="108"/>
      <c r="RNX18" s="108"/>
      <c r="RNY18" s="108"/>
      <c r="RNZ18" s="108"/>
      <c r="ROA18" s="108"/>
      <c r="ROB18" s="108"/>
      <c r="ROC18" s="108"/>
      <c r="ROD18" s="108"/>
      <c r="ROE18" s="108"/>
      <c r="ROF18" s="108"/>
      <c r="ROG18" s="108"/>
      <c r="ROH18" s="108"/>
      <c r="ROI18" s="108"/>
      <c r="ROJ18" s="108"/>
      <c r="ROK18" s="108"/>
      <c r="ROL18" s="108"/>
      <c r="ROM18" s="108"/>
      <c r="RON18" s="108"/>
      <c r="ROO18" s="108"/>
      <c r="ROP18" s="108"/>
      <c r="ROQ18" s="108"/>
      <c r="ROR18" s="108"/>
      <c r="ROS18" s="108"/>
      <c r="ROT18" s="108"/>
      <c r="ROU18" s="108"/>
      <c r="ROV18" s="108"/>
      <c r="ROW18" s="108"/>
      <c r="ROX18" s="108"/>
      <c r="ROY18" s="108"/>
      <c r="ROZ18" s="108"/>
      <c r="RPA18" s="108"/>
      <c r="RPB18" s="108"/>
      <c r="RPC18" s="108"/>
      <c r="RPD18" s="108"/>
      <c r="RPE18" s="108"/>
      <c r="RPF18" s="108"/>
      <c r="RPG18" s="108"/>
      <c r="RPH18" s="108"/>
      <c r="RPI18" s="108"/>
      <c r="RPJ18" s="108"/>
      <c r="RPK18" s="108"/>
      <c r="RPL18" s="108"/>
      <c r="RPM18" s="108"/>
      <c r="RPN18" s="108"/>
      <c r="RPO18" s="108"/>
      <c r="RPP18" s="108"/>
      <c r="RPQ18" s="108"/>
      <c r="RPR18" s="108"/>
      <c r="RPS18" s="108"/>
      <c r="RPT18" s="108"/>
      <c r="RPU18" s="108"/>
      <c r="RPV18" s="108"/>
      <c r="RPW18" s="108"/>
      <c r="RPX18" s="108"/>
      <c r="RPY18" s="108"/>
      <c r="RPZ18" s="108"/>
      <c r="RQA18" s="108"/>
      <c r="RQB18" s="108"/>
      <c r="RQC18" s="108"/>
      <c r="RQD18" s="108"/>
      <c r="RQE18" s="108"/>
      <c r="RQF18" s="108"/>
      <c r="RQG18" s="108"/>
      <c r="RQH18" s="108"/>
      <c r="RQI18" s="108"/>
      <c r="RQJ18" s="108"/>
      <c r="RQK18" s="108"/>
      <c r="RQL18" s="108"/>
      <c r="RQM18" s="108"/>
      <c r="RQN18" s="108"/>
      <c r="RQO18" s="108"/>
      <c r="RQP18" s="108"/>
      <c r="RQQ18" s="108"/>
      <c r="RQR18" s="108"/>
      <c r="RQS18" s="108"/>
      <c r="RQT18" s="108"/>
      <c r="RQU18" s="108"/>
      <c r="RQV18" s="108"/>
      <c r="RQW18" s="108"/>
      <c r="RQX18" s="108"/>
      <c r="RQY18" s="108"/>
      <c r="RQZ18" s="108"/>
      <c r="RRA18" s="108"/>
      <c r="RRB18" s="108"/>
      <c r="RRC18" s="108"/>
      <c r="RRD18" s="108"/>
      <c r="RRE18" s="108"/>
      <c r="RRF18" s="108"/>
      <c r="RRG18" s="108"/>
      <c r="RRH18" s="108"/>
      <c r="RRI18" s="108"/>
      <c r="RRJ18" s="108"/>
      <c r="RRK18" s="108"/>
      <c r="RRL18" s="108"/>
      <c r="RRM18" s="108"/>
      <c r="RRN18" s="108"/>
      <c r="RRO18" s="108"/>
      <c r="RRP18" s="108"/>
      <c r="RRQ18" s="108"/>
      <c r="RRR18" s="108"/>
      <c r="RRS18" s="108"/>
      <c r="RRT18" s="108"/>
      <c r="RRU18" s="108"/>
      <c r="RRV18" s="108"/>
      <c r="RRW18" s="108"/>
      <c r="RRX18" s="108"/>
      <c r="RRY18" s="108"/>
      <c r="RRZ18" s="108"/>
      <c r="RSA18" s="108"/>
      <c r="RSB18" s="108"/>
      <c r="RSC18" s="108"/>
      <c r="RSD18" s="108"/>
      <c r="RSE18" s="108"/>
      <c r="RSF18" s="108"/>
      <c r="RSG18" s="108"/>
      <c r="RSH18" s="108"/>
      <c r="RSI18" s="108"/>
      <c r="RSJ18" s="108"/>
      <c r="RSK18" s="108"/>
      <c r="RSL18" s="108"/>
      <c r="RSM18" s="108"/>
      <c r="RSN18" s="108"/>
      <c r="RSO18" s="108"/>
      <c r="RSP18" s="108"/>
      <c r="RSQ18" s="108"/>
      <c r="RSR18" s="108"/>
      <c r="RSS18" s="108"/>
      <c r="RST18" s="108"/>
      <c r="RSU18" s="108"/>
      <c r="RSV18" s="108"/>
      <c r="RSW18" s="108"/>
      <c r="RSX18" s="108"/>
      <c r="RSY18" s="108"/>
      <c r="RSZ18" s="108"/>
      <c r="RTA18" s="108"/>
      <c r="RTB18" s="108"/>
      <c r="RTC18" s="108"/>
      <c r="RTD18" s="108"/>
      <c r="RTE18" s="108"/>
      <c r="RTF18" s="108"/>
      <c r="RTG18" s="108"/>
      <c r="RTH18" s="108"/>
      <c r="RTI18" s="108"/>
      <c r="RTJ18" s="108"/>
      <c r="RTK18" s="108"/>
      <c r="RTL18" s="108"/>
      <c r="RTM18" s="108"/>
      <c r="RTN18" s="108"/>
      <c r="RTO18" s="108"/>
      <c r="RTP18" s="108"/>
      <c r="RTQ18" s="108"/>
      <c r="RTR18" s="108"/>
      <c r="RTS18" s="108"/>
      <c r="RTT18" s="108"/>
      <c r="RTU18" s="108"/>
      <c r="RTV18" s="108"/>
      <c r="RTW18" s="108"/>
      <c r="RTX18" s="108"/>
      <c r="RTY18" s="108"/>
      <c r="RTZ18" s="108"/>
      <c r="RUA18" s="108"/>
      <c r="RUB18" s="108"/>
      <c r="RUC18" s="108"/>
      <c r="RUD18" s="108"/>
      <c r="RUE18" s="108"/>
      <c r="RUF18" s="108"/>
      <c r="RUG18" s="108"/>
      <c r="RUH18" s="108"/>
      <c r="RUI18" s="108"/>
      <c r="RUJ18" s="108"/>
      <c r="RUK18" s="108"/>
      <c r="RUL18" s="108"/>
      <c r="RUM18" s="108"/>
      <c r="RUN18" s="108"/>
      <c r="RUO18" s="108"/>
      <c r="RUP18" s="108"/>
      <c r="RUQ18" s="108"/>
      <c r="RUR18" s="108"/>
      <c r="RUS18" s="108"/>
      <c r="RUT18" s="108"/>
      <c r="RUU18" s="108"/>
      <c r="RUV18" s="108"/>
      <c r="RUW18" s="108"/>
      <c r="RUX18" s="108"/>
      <c r="RUY18" s="108"/>
      <c r="RUZ18" s="108"/>
      <c r="RVA18" s="108"/>
      <c r="RVB18" s="108"/>
      <c r="RVC18" s="108"/>
      <c r="RVD18" s="108"/>
      <c r="RVE18" s="108"/>
      <c r="RVF18" s="108"/>
      <c r="RVG18" s="108"/>
      <c r="RVH18" s="108"/>
      <c r="RVI18" s="108"/>
      <c r="RVJ18" s="108"/>
      <c r="RVK18" s="108"/>
      <c r="RVL18" s="108"/>
      <c r="RVM18" s="108"/>
      <c r="RVN18" s="108"/>
      <c r="RVO18" s="108"/>
      <c r="RVP18" s="108"/>
      <c r="RVQ18" s="108"/>
      <c r="RVR18" s="108"/>
      <c r="RVS18" s="108"/>
      <c r="RVT18" s="108"/>
      <c r="RVU18" s="108"/>
      <c r="RVV18" s="108"/>
      <c r="RVW18" s="108"/>
      <c r="RVX18" s="108"/>
      <c r="RVY18" s="108"/>
      <c r="RVZ18" s="108"/>
      <c r="RWA18" s="108"/>
      <c r="RWB18" s="108"/>
      <c r="RWC18" s="108"/>
      <c r="RWD18" s="108"/>
      <c r="RWE18" s="108"/>
      <c r="RWF18" s="108"/>
      <c r="RWG18" s="108"/>
      <c r="RWH18" s="108"/>
      <c r="RWI18" s="108"/>
      <c r="RWJ18" s="108"/>
      <c r="RWK18" s="108"/>
      <c r="RWL18" s="108"/>
      <c r="RWM18" s="108"/>
      <c r="RWN18" s="108"/>
      <c r="RWO18" s="108"/>
      <c r="RWP18" s="108"/>
      <c r="RWQ18" s="108"/>
      <c r="RWR18" s="108"/>
      <c r="RWS18" s="108"/>
      <c r="RWT18" s="108"/>
      <c r="RWU18" s="108"/>
      <c r="RWV18" s="108"/>
      <c r="RWW18" s="108"/>
      <c r="RWX18" s="108"/>
      <c r="RWY18" s="108"/>
      <c r="RWZ18" s="108"/>
      <c r="RXA18" s="108"/>
      <c r="RXB18" s="108"/>
      <c r="RXC18" s="108"/>
      <c r="RXD18" s="108"/>
      <c r="RXE18" s="108"/>
      <c r="RXF18" s="108"/>
      <c r="RXG18" s="108"/>
      <c r="RXH18" s="108"/>
      <c r="RXI18" s="108"/>
      <c r="RXJ18" s="108"/>
      <c r="RXK18" s="108"/>
      <c r="RXL18" s="108"/>
      <c r="RXM18" s="108"/>
      <c r="RXN18" s="108"/>
      <c r="RXO18" s="108"/>
      <c r="RXP18" s="108"/>
      <c r="RXQ18" s="108"/>
      <c r="RXR18" s="108"/>
      <c r="RXS18" s="108"/>
      <c r="RXT18" s="108"/>
      <c r="RXU18" s="108"/>
      <c r="RXV18" s="108"/>
      <c r="RXW18" s="108"/>
      <c r="RXX18" s="108"/>
      <c r="RXY18" s="108"/>
      <c r="RXZ18" s="108"/>
      <c r="RYA18" s="108"/>
      <c r="RYB18" s="108"/>
      <c r="RYC18" s="108"/>
      <c r="RYD18" s="108"/>
      <c r="RYE18" s="108"/>
      <c r="RYF18" s="108"/>
      <c r="RYG18" s="108"/>
      <c r="RYH18" s="108"/>
      <c r="RYI18" s="108"/>
      <c r="RYJ18" s="108"/>
      <c r="RYK18" s="108"/>
      <c r="RYL18" s="108"/>
      <c r="RYM18" s="108"/>
      <c r="RYN18" s="108"/>
      <c r="RYO18" s="108"/>
      <c r="RYP18" s="108"/>
      <c r="RYQ18" s="108"/>
      <c r="RYR18" s="108"/>
      <c r="RYS18" s="108"/>
      <c r="RYT18" s="108"/>
      <c r="RYU18" s="108"/>
      <c r="RYV18" s="108"/>
      <c r="RYW18" s="108"/>
      <c r="RYX18" s="108"/>
      <c r="RYY18" s="108"/>
      <c r="RYZ18" s="108"/>
      <c r="RZA18" s="108"/>
      <c r="RZB18" s="108"/>
      <c r="RZC18" s="108"/>
      <c r="RZD18" s="108"/>
      <c r="RZE18" s="108"/>
      <c r="RZF18" s="108"/>
      <c r="RZG18" s="108"/>
      <c r="RZH18" s="108"/>
      <c r="RZI18" s="108"/>
      <c r="RZJ18" s="108"/>
      <c r="RZK18" s="108"/>
      <c r="RZL18" s="108"/>
      <c r="RZM18" s="108"/>
      <c r="RZN18" s="108"/>
      <c r="RZO18" s="108"/>
      <c r="RZP18" s="108"/>
      <c r="RZQ18" s="108"/>
      <c r="RZR18" s="108"/>
      <c r="RZS18" s="108"/>
      <c r="RZT18" s="108"/>
      <c r="RZU18" s="108"/>
      <c r="RZV18" s="108"/>
      <c r="RZW18" s="108"/>
      <c r="RZX18" s="108"/>
      <c r="RZY18" s="108"/>
      <c r="RZZ18" s="108"/>
      <c r="SAA18" s="108"/>
      <c r="SAB18" s="108"/>
      <c r="SAC18" s="108"/>
      <c r="SAD18" s="108"/>
      <c r="SAE18" s="108"/>
      <c r="SAF18" s="108"/>
      <c r="SAG18" s="108"/>
      <c r="SAH18" s="108"/>
      <c r="SAI18" s="108"/>
      <c r="SAJ18" s="108"/>
      <c r="SAK18" s="108"/>
      <c r="SAL18" s="108"/>
      <c r="SAM18" s="108"/>
      <c r="SAN18" s="108"/>
      <c r="SAO18" s="108"/>
      <c r="SAP18" s="108"/>
      <c r="SAQ18" s="108"/>
      <c r="SAR18" s="108"/>
      <c r="SAS18" s="108"/>
      <c r="SAT18" s="108"/>
      <c r="SAU18" s="108"/>
      <c r="SAV18" s="108"/>
      <c r="SAW18" s="108"/>
      <c r="SAX18" s="108"/>
      <c r="SAY18" s="108"/>
      <c r="SAZ18" s="108"/>
      <c r="SBA18" s="108"/>
      <c r="SBB18" s="108"/>
      <c r="SBC18" s="108"/>
      <c r="SBD18" s="108"/>
      <c r="SBE18" s="108"/>
      <c r="SBF18" s="108"/>
      <c r="SBG18" s="108"/>
      <c r="SBH18" s="108"/>
      <c r="SBI18" s="108"/>
      <c r="SBJ18" s="108"/>
      <c r="SBK18" s="108"/>
      <c r="SBL18" s="108"/>
      <c r="SBM18" s="108"/>
      <c r="SBN18" s="108"/>
      <c r="SBO18" s="108"/>
      <c r="SBP18" s="108"/>
      <c r="SBQ18" s="108"/>
      <c r="SBR18" s="108"/>
      <c r="SBS18" s="108"/>
      <c r="SBT18" s="108"/>
      <c r="SBU18" s="108"/>
      <c r="SBV18" s="108"/>
      <c r="SBW18" s="108"/>
      <c r="SBX18" s="108"/>
      <c r="SBY18" s="108"/>
      <c r="SBZ18" s="108"/>
      <c r="SCA18" s="108"/>
      <c r="SCB18" s="108"/>
      <c r="SCC18" s="108"/>
      <c r="SCD18" s="108"/>
      <c r="SCE18" s="108"/>
      <c r="SCF18" s="108"/>
      <c r="SCG18" s="108"/>
      <c r="SCH18" s="108"/>
      <c r="SCI18" s="108"/>
      <c r="SCJ18" s="108"/>
      <c r="SCK18" s="108"/>
      <c r="SCL18" s="108"/>
      <c r="SCM18" s="108"/>
      <c r="SCN18" s="108"/>
      <c r="SCO18" s="108"/>
      <c r="SCP18" s="108"/>
      <c r="SCQ18" s="108"/>
      <c r="SCR18" s="108"/>
      <c r="SCS18" s="108"/>
      <c r="SCT18" s="108"/>
      <c r="SCU18" s="108"/>
      <c r="SCV18" s="108"/>
      <c r="SCW18" s="108"/>
      <c r="SCX18" s="108"/>
      <c r="SCY18" s="108"/>
      <c r="SCZ18" s="108"/>
      <c r="SDA18" s="108"/>
      <c r="SDB18" s="108"/>
      <c r="SDC18" s="108"/>
      <c r="SDD18" s="108"/>
      <c r="SDE18" s="108"/>
      <c r="SDF18" s="108"/>
      <c r="SDG18" s="108"/>
      <c r="SDH18" s="108"/>
      <c r="SDI18" s="108"/>
      <c r="SDJ18" s="108"/>
      <c r="SDK18" s="108"/>
      <c r="SDL18" s="108"/>
      <c r="SDM18" s="108"/>
      <c r="SDN18" s="108"/>
      <c r="SDO18" s="108"/>
      <c r="SDP18" s="108"/>
      <c r="SDQ18" s="108"/>
      <c r="SDR18" s="108"/>
      <c r="SDS18" s="108"/>
      <c r="SDT18" s="108"/>
      <c r="SDU18" s="108"/>
      <c r="SDV18" s="108"/>
      <c r="SDW18" s="108"/>
      <c r="SDX18" s="108"/>
      <c r="SDY18" s="108"/>
      <c r="SDZ18" s="108"/>
      <c r="SEA18" s="108"/>
      <c r="SEB18" s="108"/>
      <c r="SEC18" s="108"/>
      <c r="SED18" s="108"/>
      <c r="SEE18" s="108"/>
      <c r="SEF18" s="108"/>
      <c r="SEG18" s="108"/>
      <c r="SEH18" s="108"/>
      <c r="SEI18" s="108"/>
      <c r="SEJ18" s="108"/>
      <c r="SEK18" s="108"/>
      <c r="SEL18" s="108"/>
      <c r="SEM18" s="108"/>
      <c r="SEN18" s="108"/>
      <c r="SEO18" s="108"/>
      <c r="SEP18" s="108"/>
      <c r="SEQ18" s="108"/>
      <c r="SER18" s="108"/>
      <c r="SES18" s="108"/>
      <c r="SET18" s="108"/>
      <c r="SEU18" s="108"/>
      <c r="SEV18" s="108"/>
      <c r="SEW18" s="108"/>
      <c r="SEX18" s="108"/>
      <c r="SEY18" s="108"/>
      <c r="SEZ18" s="108"/>
      <c r="SFA18" s="108"/>
      <c r="SFB18" s="108"/>
      <c r="SFC18" s="108"/>
      <c r="SFD18" s="108"/>
      <c r="SFE18" s="108"/>
      <c r="SFF18" s="108"/>
      <c r="SFG18" s="108"/>
      <c r="SFH18" s="108"/>
      <c r="SFI18" s="108"/>
      <c r="SFJ18" s="108"/>
      <c r="SFK18" s="108"/>
      <c r="SFL18" s="108"/>
      <c r="SFM18" s="108"/>
      <c r="SFN18" s="108"/>
      <c r="SFO18" s="108"/>
      <c r="SFP18" s="108"/>
      <c r="SFQ18" s="108"/>
      <c r="SFR18" s="108"/>
      <c r="SFS18" s="108"/>
      <c r="SFT18" s="108"/>
      <c r="SFU18" s="108"/>
      <c r="SFV18" s="108"/>
      <c r="SFW18" s="108"/>
      <c r="SFX18" s="108"/>
      <c r="SFY18" s="108"/>
      <c r="SFZ18" s="108"/>
      <c r="SGA18" s="108"/>
      <c r="SGB18" s="108"/>
      <c r="SGC18" s="108"/>
      <c r="SGD18" s="108"/>
      <c r="SGE18" s="108"/>
      <c r="SGF18" s="108"/>
      <c r="SGG18" s="108"/>
      <c r="SGH18" s="108"/>
      <c r="SGI18" s="108"/>
      <c r="SGJ18" s="108"/>
      <c r="SGK18" s="108"/>
      <c r="SGL18" s="108"/>
      <c r="SGM18" s="108"/>
      <c r="SGN18" s="108"/>
      <c r="SGO18" s="108"/>
      <c r="SGP18" s="108"/>
      <c r="SGQ18" s="108"/>
      <c r="SGR18" s="108"/>
      <c r="SGS18" s="108"/>
      <c r="SGT18" s="108"/>
      <c r="SGU18" s="108"/>
      <c r="SGV18" s="108"/>
      <c r="SGW18" s="108"/>
      <c r="SGX18" s="108"/>
      <c r="SGY18" s="108"/>
      <c r="SGZ18" s="108"/>
      <c r="SHA18" s="108"/>
      <c r="SHB18" s="108"/>
      <c r="SHC18" s="108"/>
      <c r="SHD18" s="108"/>
      <c r="SHE18" s="108"/>
      <c r="SHF18" s="108"/>
      <c r="SHG18" s="108"/>
      <c r="SHH18" s="108"/>
      <c r="SHI18" s="108"/>
      <c r="SHJ18" s="108"/>
      <c r="SHK18" s="108"/>
      <c r="SHL18" s="108"/>
      <c r="SHM18" s="108"/>
      <c r="SHN18" s="108"/>
      <c r="SHO18" s="108"/>
      <c r="SHP18" s="108"/>
      <c r="SHQ18" s="108"/>
      <c r="SHR18" s="108"/>
      <c r="SHS18" s="108"/>
      <c r="SHT18" s="108"/>
      <c r="SHU18" s="108"/>
      <c r="SHV18" s="108"/>
      <c r="SHW18" s="108"/>
      <c r="SHX18" s="108"/>
      <c r="SHY18" s="108"/>
      <c r="SHZ18" s="108"/>
      <c r="SIA18" s="108"/>
      <c r="SIB18" s="108"/>
      <c r="SIC18" s="108"/>
      <c r="SID18" s="108"/>
      <c r="SIE18" s="108"/>
      <c r="SIF18" s="108"/>
      <c r="SIG18" s="108"/>
      <c r="SIH18" s="108"/>
      <c r="SII18" s="108"/>
      <c r="SIJ18" s="108"/>
      <c r="SIK18" s="108"/>
      <c r="SIL18" s="108"/>
      <c r="SIM18" s="108"/>
      <c r="SIN18" s="108"/>
      <c r="SIO18" s="108"/>
      <c r="SIP18" s="108"/>
      <c r="SIQ18" s="108"/>
      <c r="SIR18" s="108"/>
      <c r="SIS18" s="108"/>
      <c r="SIT18" s="108"/>
      <c r="SIU18" s="108"/>
      <c r="SIV18" s="108"/>
      <c r="SIW18" s="108"/>
      <c r="SIX18" s="108"/>
      <c r="SIY18" s="108"/>
      <c r="SIZ18" s="108"/>
      <c r="SJA18" s="108"/>
      <c r="SJB18" s="108"/>
      <c r="SJC18" s="108"/>
      <c r="SJD18" s="108"/>
      <c r="SJE18" s="108"/>
      <c r="SJF18" s="108"/>
      <c r="SJG18" s="108"/>
      <c r="SJH18" s="108"/>
      <c r="SJI18" s="108"/>
      <c r="SJJ18" s="108"/>
      <c r="SJK18" s="108"/>
      <c r="SJL18" s="108"/>
      <c r="SJM18" s="108"/>
      <c r="SJN18" s="108"/>
      <c r="SJO18" s="108"/>
      <c r="SJP18" s="108"/>
      <c r="SJQ18" s="108"/>
      <c r="SJR18" s="108"/>
      <c r="SJS18" s="108"/>
      <c r="SJT18" s="108"/>
      <c r="SJU18" s="108"/>
      <c r="SJV18" s="108"/>
      <c r="SJW18" s="108"/>
      <c r="SJX18" s="108"/>
      <c r="SJY18" s="108"/>
      <c r="SJZ18" s="108"/>
      <c r="SKA18" s="108"/>
      <c r="SKB18" s="108"/>
      <c r="SKC18" s="108"/>
      <c r="SKD18" s="108"/>
      <c r="SKE18" s="108"/>
      <c r="SKF18" s="108"/>
      <c r="SKG18" s="108"/>
      <c r="SKH18" s="108"/>
      <c r="SKI18" s="108"/>
      <c r="SKJ18" s="108"/>
      <c r="SKK18" s="108"/>
      <c r="SKL18" s="108"/>
      <c r="SKM18" s="108"/>
      <c r="SKN18" s="108"/>
      <c r="SKO18" s="108"/>
      <c r="SKP18" s="108"/>
      <c r="SKQ18" s="108"/>
      <c r="SKR18" s="108"/>
      <c r="SKS18" s="108"/>
      <c r="SKT18" s="108"/>
      <c r="SKU18" s="108"/>
      <c r="SKV18" s="108"/>
      <c r="SKW18" s="108"/>
      <c r="SKX18" s="108"/>
      <c r="SKY18" s="108"/>
      <c r="SKZ18" s="108"/>
      <c r="SLA18" s="108"/>
      <c r="SLB18" s="108"/>
      <c r="SLC18" s="108"/>
      <c r="SLD18" s="108"/>
      <c r="SLE18" s="108"/>
      <c r="SLF18" s="108"/>
      <c r="SLG18" s="108"/>
      <c r="SLH18" s="108"/>
      <c r="SLI18" s="108"/>
      <c r="SLJ18" s="108"/>
      <c r="SLK18" s="108"/>
      <c r="SLL18" s="108"/>
      <c r="SLM18" s="108"/>
      <c r="SLN18" s="108"/>
      <c r="SLO18" s="108"/>
      <c r="SLP18" s="108"/>
      <c r="SLQ18" s="108"/>
      <c r="SLR18" s="108"/>
      <c r="SLS18" s="108"/>
      <c r="SLT18" s="108"/>
      <c r="SLU18" s="108"/>
      <c r="SLV18" s="108"/>
      <c r="SLW18" s="108"/>
      <c r="SLX18" s="108"/>
      <c r="SLY18" s="108"/>
      <c r="SLZ18" s="108"/>
      <c r="SMA18" s="108"/>
      <c r="SMB18" s="108"/>
      <c r="SMC18" s="108"/>
      <c r="SMD18" s="108"/>
      <c r="SME18" s="108"/>
      <c r="SMF18" s="108"/>
      <c r="SMG18" s="108"/>
      <c r="SMH18" s="108"/>
      <c r="SMI18" s="108"/>
      <c r="SMJ18" s="108"/>
      <c r="SMK18" s="108"/>
      <c r="SML18" s="108"/>
      <c r="SMM18" s="108"/>
      <c r="SMN18" s="108"/>
      <c r="SMO18" s="108"/>
      <c r="SMP18" s="108"/>
      <c r="SMQ18" s="108"/>
      <c r="SMR18" s="108"/>
      <c r="SMS18" s="108"/>
      <c r="SMT18" s="108"/>
      <c r="SMU18" s="108"/>
      <c r="SMV18" s="108"/>
      <c r="SMW18" s="108"/>
      <c r="SMX18" s="108"/>
      <c r="SMY18" s="108"/>
      <c r="SMZ18" s="108"/>
      <c r="SNA18" s="108"/>
      <c r="SNB18" s="108"/>
      <c r="SNC18" s="108"/>
      <c r="SND18" s="108"/>
      <c r="SNE18" s="108"/>
      <c r="SNF18" s="108"/>
      <c r="SNG18" s="108"/>
      <c r="SNH18" s="108"/>
      <c r="SNI18" s="108"/>
      <c r="SNJ18" s="108"/>
      <c r="SNK18" s="108"/>
      <c r="SNL18" s="108"/>
      <c r="SNM18" s="108"/>
      <c r="SNN18" s="108"/>
      <c r="SNO18" s="108"/>
      <c r="SNP18" s="108"/>
      <c r="SNQ18" s="108"/>
      <c r="SNR18" s="108"/>
      <c r="SNS18" s="108"/>
      <c r="SNT18" s="108"/>
      <c r="SNU18" s="108"/>
      <c r="SNV18" s="108"/>
      <c r="SNW18" s="108"/>
      <c r="SNX18" s="108"/>
      <c r="SNY18" s="108"/>
      <c r="SNZ18" s="108"/>
      <c r="SOA18" s="108"/>
      <c r="SOB18" s="108"/>
      <c r="SOC18" s="108"/>
      <c r="SOD18" s="108"/>
      <c r="SOE18" s="108"/>
      <c r="SOF18" s="108"/>
      <c r="SOG18" s="108"/>
      <c r="SOH18" s="108"/>
      <c r="SOI18" s="108"/>
      <c r="SOJ18" s="108"/>
      <c r="SOK18" s="108"/>
      <c r="SOL18" s="108"/>
      <c r="SOM18" s="108"/>
      <c r="SON18" s="108"/>
      <c r="SOO18" s="108"/>
      <c r="SOP18" s="108"/>
      <c r="SOQ18" s="108"/>
      <c r="SOR18" s="108"/>
      <c r="SOS18" s="108"/>
      <c r="SOT18" s="108"/>
      <c r="SOU18" s="108"/>
      <c r="SOV18" s="108"/>
      <c r="SOW18" s="108"/>
      <c r="SOX18" s="108"/>
      <c r="SOY18" s="108"/>
      <c r="SOZ18" s="108"/>
      <c r="SPA18" s="108"/>
      <c r="SPB18" s="108"/>
      <c r="SPC18" s="108"/>
      <c r="SPD18" s="108"/>
      <c r="SPE18" s="108"/>
      <c r="SPF18" s="108"/>
      <c r="SPG18" s="108"/>
      <c r="SPH18" s="108"/>
      <c r="SPI18" s="108"/>
      <c r="SPJ18" s="108"/>
      <c r="SPK18" s="108"/>
      <c r="SPL18" s="108"/>
      <c r="SPM18" s="108"/>
      <c r="SPN18" s="108"/>
      <c r="SPO18" s="108"/>
      <c r="SPP18" s="108"/>
      <c r="SPQ18" s="108"/>
      <c r="SPR18" s="108"/>
      <c r="SPS18" s="108"/>
      <c r="SPT18" s="108"/>
      <c r="SPU18" s="108"/>
      <c r="SPV18" s="108"/>
      <c r="SPW18" s="108"/>
      <c r="SPX18" s="108"/>
      <c r="SPY18" s="108"/>
      <c r="SPZ18" s="108"/>
      <c r="SQA18" s="108"/>
      <c r="SQB18" s="108"/>
      <c r="SQC18" s="108"/>
      <c r="SQD18" s="108"/>
      <c r="SQE18" s="108"/>
      <c r="SQF18" s="108"/>
      <c r="SQG18" s="108"/>
      <c r="SQH18" s="108"/>
      <c r="SQI18" s="108"/>
      <c r="SQJ18" s="108"/>
      <c r="SQK18" s="108"/>
      <c r="SQL18" s="108"/>
      <c r="SQM18" s="108"/>
      <c r="SQN18" s="108"/>
      <c r="SQO18" s="108"/>
      <c r="SQP18" s="108"/>
      <c r="SQQ18" s="108"/>
      <c r="SQR18" s="108"/>
      <c r="SQS18" s="108"/>
      <c r="SQT18" s="108"/>
      <c r="SQU18" s="108"/>
      <c r="SQV18" s="108"/>
      <c r="SQW18" s="108"/>
      <c r="SQX18" s="108"/>
      <c r="SQY18" s="108"/>
      <c r="SQZ18" s="108"/>
      <c r="SRA18" s="108"/>
      <c r="SRB18" s="108"/>
      <c r="SRC18" s="108"/>
      <c r="SRD18" s="108"/>
      <c r="SRE18" s="108"/>
      <c r="SRF18" s="108"/>
      <c r="SRG18" s="108"/>
      <c r="SRH18" s="108"/>
      <c r="SRI18" s="108"/>
      <c r="SRJ18" s="108"/>
      <c r="SRK18" s="108"/>
      <c r="SRL18" s="108"/>
      <c r="SRM18" s="108"/>
      <c r="SRN18" s="108"/>
      <c r="SRO18" s="108"/>
      <c r="SRP18" s="108"/>
      <c r="SRQ18" s="108"/>
      <c r="SRR18" s="108"/>
      <c r="SRS18" s="108"/>
      <c r="SRT18" s="108"/>
      <c r="SRU18" s="108"/>
      <c r="SRV18" s="108"/>
      <c r="SRW18" s="108"/>
      <c r="SRX18" s="108"/>
      <c r="SRY18" s="108"/>
      <c r="SRZ18" s="108"/>
      <c r="SSA18" s="108"/>
      <c r="SSB18" s="108"/>
      <c r="SSC18" s="108"/>
      <c r="SSD18" s="108"/>
      <c r="SSE18" s="108"/>
      <c r="SSF18" s="108"/>
      <c r="SSG18" s="108"/>
      <c r="SSH18" s="108"/>
      <c r="SSI18" s="108"/>
      <c r="SSJ18" s="108"/>
      <c r="SSK18" s="108"/>
      <c r="SSL18" s="108"/>
      <c r="SSM18" s="108"/>
      <c r="SSN18" s="108"/>
      <c r="SSO18" s="108"/>
      <c r="SSP18" s="108"/>
      <c r="SSQ18" s="108"/>
      <c r="SSR18" s="108"/>
      <c r="SSS18" s="108"/>
      <c r="SST18" s="108"/>
      <c r="SSU18" s="108"/>
      <c r="SSV18" s="108"/>
      <c r="SSW18" s="108"/>
      <c r="SSX18" s="108"/>
      <c r="SSY18" s="108"/>
      <c r="SSZ18" s="108"/>
      <c r="STA18" s="108"/>
      <c r="STB18" s="108"/>
      <c r="STC18" s="108"/>
      <c r="STD18" s="108"/>
      <c r="STE18" s="108"/>
      <c r="STF18" s="108"/>
      <c r="STG18" s="108"/>
      <c r="STH18" s="108"/>
      <c r="STI18" s="108"/>
      <c r="STJ18" s="108"/>
      <c r="STK18" s="108"/>
      <c r="STL18" s="108"/>
      <c r="STM18" s="108"/>
      <c r="STN18" s="108"/>
      <c r="STO18" s="108"/>
      <c r="STP18" s="108"/>
      <c r="STQ18" s="108"/>
      <c r="STR18" s="108"/>
      <c r="STS18" s="108"/>
      <c r="STT18" s="108"/>
      <c r="STU18" s="108"/>
      <c r="STV18" s="108"/>
      <c r="STW18" s="108"/>
      <c r="STX18" s="108"/>
      <c r="STY18" s="108"/>
      <c r="STZ18" s="108"/>
      <c r="SUA18" s="108"/>
      <c r="SUB18" s="108"/>
      <c r="SUC18" s="108"/>
      <c r="SUD18" s="108"/>
      <c r="SUE18" s="108"/>
      <c r="SUF18" s="108"/>
      <c r="SUG18" s="108"/>
      <c r="SUH18" s="108"/>
      <c r="SUI18" s="108"/>
      <c r="SUJ18" s="108"/>
      <c r="SUK18" s="108"/>
      <c r="SUL18" s="108"/>
      <c r="SUM18" s="108"/>
      <c r="SUN18" s="108"/>
      <c r="SUO18" s="108"/>
      <c r="SUP18" s="108"/>
      <c r="SUQ18" s="108"/>
      <c r="SUR18" s="108"/>
      <c r="SUS18" s="108"/>
      <c r="SUT18" s="108"/>
      <c r="SUU18" s="108"/>
      <c r="SUV18" s="108"/>
      <c r="SUW18" s="108"/>
      <c r="SUX18" s="108"/>
      <c r="SUY18" s="108"/>
      <c r="SUZ18" s="108"/>
      <c r="SVA18" s="108"/>
      <c r="SVB18" s="108"/>
      <c r="SVC18" s="108"/>
      <c r="SVD18" s="108"/>
      <c r="SVE18" s="108"/>
      <c r="SVF18" s="108"/>
      <c r="SVG18" s="108"/>
      <c r="SVH18" s="108"/>
      <c r="SVI18" s="108"/>
      <c r="SVJ18" s="108"/>
      <c r="SVK18" s="108"/>
      <c r="SVL18" s="108"/>
      <c r="SVM18" s="108"/>
      <c r="SVN18" s="108"/>
      <c r="SVO18" s="108"/>
      <c r="SVP18" s="108"/>
      <c r="SVQ18" s="108"/>
      <c r="SVR18" s="108"/>
      <c r="SVS18" s="108"/>
      <c r="SVT18" s="108"/>
      <c r="SVU18" s="108"/>
      <c r="SVV18" s="108"/>
      <c r="SVW18" s="108"/>
      <c r="SVX18" s="108"/>
      <c r="SVY18" s="108"/>
      <c r="SVZ18" s="108"/>
      <c r="SWA18" s="108"/>
      <c r="SWB18" s="108"/>
      <c r="SWC18" s="108"/>
      <c r="SWD18" s="108"/>
      <c r="SWE18" s="108"/>
      <c r="SWF18" s="108"/>
      <c r="SWG18" s="108"/>
      <c r="SWH18" s="108"/>
      <c r="SWI18" s="108"/>
      <c r="SWJ18" s="108"/>
      <c r="SWK18" s="108"/>
      <c r="SWL18" s="108"/>
      <c r="SWM18" s="108"/>
      <c r="SWN18" s="108"/>
      <c r="SWO18" s="108"/>
      <c r="SWP18" s="108"/>
      <c r="SWQ18" s="108"/>
      <c r="SWR18" s="108"/>
      <c r="SWS18" s="108"/>
      <c r="SWT18" s="108"/>
      <c r="SWU18" s="108"/>
      <c r="SWV18" s="108"/>
      <c r="SWW18" s="108"/>
      <c r="SWX18" s="108"/>
      <c r="SWY18" s="108"/>
      <c r="SWZ18" s="108"/>
      <c r="SXA18" s="108"/>
      <c r="SXB18" s="108"/>
      <c r="SXC18" s="108"/>
      <c r="SXD18" s="108"/>
      <c r="SXE18" s="108"/>
      <c r="SXF18" s="108"/>
      <c r="SXG18" s="108"/>
      <c r="SXH18" s="108"/>
      <c r="SXI18" s="108"/>
      <c r="SXJ18" s="108"/>
      <c r="SXK18" s="108"/>
      <c r="SXL18" s="108"/>
      <c r="SXM18" s="108"/>
      <c r="SXN18" s="108"/>
      <c r="SXO18" s="108"/>
      <c r="SXP18" s="108"/>
      <c r="SXQ18" s="108"/>
      <c r="SXR18" s="108"/>
      <c r="SXS18" s="108"/>
      <c r="SXT18" s="108"/>
      <c r="SXU18" s="108"/>
      <c r="SXV18" s="108"/>
      <c r="SXW18" s="108"/>
      <c r="SXX18" s="108"/>
      <c r="SXY18" s="108"/>
      <c r="SXZ18" s="108"/>
      <c r="SYA18" s="108"/>
      <c r="SYB18" s="108"/>
      <c r="SYC18" s="108"/>
      <c r="SYD18" s="108"/>
      <c r="SYE18" s="108"/>
      <c r="SYF18" s="108"/>
      <c r="SYG18" s="108"/>
      <c r="SYH18" s="108"/>
      <c r="SYI18" s="108"/>
      <c r="SYJ18" s="108"/>
      <c r="SYK18" s="108"/>
      <c r="SYL18" s="108"/>
      <c r="SYM18" s="108"/>
      <c r="SYN18" s="108"/>
      <c r="SYO18" s="108"/>
      <c r="SYP18" s="108"/>
      <c r="SYQ18" s="108"/>
      <c r="SYR18" s="108"/>
      <c r="SYS18" s="108"/>
      <c r="SYT18" s="108"/>
      <c r="SYU18" s="108"/>
      <c r="SYV18" s="108"/>
      <c r="SYW18" s="108"/>
      <c r="SYX18" s="108"/>
      <c r="SYY18" s="108"/>
      <c r="SYZ18" s="108"/>
      <c r="SZA18" s="108"/>
      <c r="SZB18" s="108"/>
      <c r="SZC18" s="108"/>
      <c r="SZD18" s="108"/>
      <c r="SZE18" s="108"/>
      <c r="SZF18" s="108"/>
      <c r="SZG18" s="108"/>
      <c r="SZH18" s="108"/>
      <c r="SZI18" s="108"/>
      <c r="SZJ18" s="108"/>
      <c r="SZK18" s="108"/>
      <c r="SZL18" s="108"/>
      <c r="SZM18" s="108"/>
      <c r="SZN18" s="108"/>
      <c r="SZO18" s="108"/>
      <c r="SZP18" s="108"/>
      <c r="SZQ18" s="108"/>
      <c r="SZR18" s="108"/>
      <c r="SZS18" s="108"/>
      <c r="SZT18" s="108"/>
      <c r="SZU18" s="108"/>
      <c r="SZV18" s="108"/>
      <c r="SZW18" s="108"/>
      <c r="SZX18" s="108"/>
      <c r="SZY18" s="108"/>
      <c r="SZZ18" s="108"/>
      <c r="TAA18" s="108"/>
      <c r="TAB18" s="108"/>
      <c r="TAC18" s="108"/>
      <c r="TAD18" s="108"/>
      <c r="TAE18" s="108"/>
      <c r="TAF18" s="108"/>
      <c r="TAG18" s="108"/>
      <c r="TAH18" s="108"/>
      <c r="TAI18" s="108"/>
      <c r="TAJ18" s="108"/>
      <c r="TAK18" s="108"/>
      <c r="TAL18" s="108"/>
      <c r="TAM18" s="108"/>
      <c r="TAN18" s="108"/>
      <c r="TAO18" s="108"/>
      <c r="TAP18" s="108"/>
      <c r="TAQ18" s="108"/>
      <c r="TAR18" s="108"/>
      <c r="TAS18" s="108"/>
      <c r="TAT18" s="108"/>
      <c r="TAU18" s="108"/>
      <c r="TAV18" s="108"/>
      <c r="TAW18" s="108"/>
      <c r="TAX18" s="108"/>
      <c r="TAY18" s="108"/>
      <c r="TAZ18" s="108"/>
      <c r="TBA18" s="108"/>
      <c r="TBB18" s="108"/>
      <c r="TBC18" s="108"/>
      <c r="TBD18" s="108"/>
      <c r="TBE18" s="108"/>
      <c r="TBF18" s="108"/>
      <c r="TBG18" s="108"/>
      <c r="TBH18" s="108"/>
      <c r="TBI18" s="108"/>
      <c r="TBJ18" s="108"/>
      <c r="TBK18" s="108"/>
      <c r="TBL18" s="108"/>
      <c r="TBM18" s="108"/>
      <c r="TBN18" s="108"/>
      <c r="TBO18" s="108"/>
      <c r="TBP18" s="108"/>
      <c r="TBQ18" s="108"/>
      <c r="TBR18" s="108"/>
      <c r="TBS18" s="108"/>
      <c r="TBT18" s="108"/>
      <c r="TBU18" s="108"/>
      <c r="TBV18" s="108"/>
      <c r="TBW18" s="108"/>
      <c r="TBX18" s="108"/>
      <c r="TBY18" s="108"/>
      <c r="TBZ18" s="108"/>
      <c r="TCA18" s="108"/>
      <c r="TCB18" s="108"/>
      <c r="TCC18" s="108"/>
      <c r="TCD18" s="108"/>
      <c r="TCE18" s="108"/>
      <c r="TCF18" s="108"/>
      <c r="TCG18" s="108"/>
      <c r="TCH18" s="108"/>
      <c r="TCI18" s="108"/>
      <c r="TCJ18" s="108"/>
      <c r="TCK18" s="108"/>
      <c r="TCL18" s="108"/>
      <c r="TCM18" s="108"/>
      <c r="TCN18" s="108"/>
      <c r="TCO18" s="108"/>
      <c r="TCP18" s="108"/>
      <c r="TCQ18" s="108"/>
      <c r="TCR18" s="108"/>
      <c r="TCS18" s="108"/>
      <c r="TCT18" s="108"/>
      <c r="TCU18" s="108"/>
      <c r="TCV18" s="108"/>
      <c r="TCW18" s="108"/>
      <c r="TCX18" s="108"/>
      <c r="TCY18" s="108"/>
      <c r="TCZ18" s="108"/>
      <c r="TDA18" s="108"/>
      <c r="TDB18" s="108"/>
      <c r="TDC18" s="108"/>
      <c r="TDD18" s="108"/>
      <c r="TDE18" s="108"/>
      <c r="TDF18" s="108"/>
      <c r="TDG18" s="108"/>
      <c r="TDH18" s="108"/>
      <c r="TDI18" s="108"/>
      <c r="TDJ18" s="108"/>
      <c r="TDK18" s="108"/>
      <c r="TDL18" s="108"/>
      <c r="TDM18" s="108"/>
      <c r="TDN18" s="108"/>
      <c r="TDO18" s="108"/>
      <c r="TDP18" s="108"/>
      <c r="TDQ18" s="108"/>
      <c r="TDR18" s="108"/>
      <c r="TDS18" s="108"/>
      <c r="TDT18" s="108"/>
      <c r="TDU18" s="108"/>
      <c r="TDV18" s="108"/>
      <c r="TDW18" s="108"/>
      <c r="TDX18" s="108"/>
      <c r="TDY18" s="108"/>
      <c r="TDZ18" s="108"/>
      <c r="TEA18" s="108"/>
      <c r="TEB18" s="108"/>
      <c r="TEC18" s="108"/>
      <c r="TED18" s="108"/>
      <c r="TEE18" s="108"/>
      <c r="TEF18" s="108"/>
      <c r="TEG18" s="108"/>
      <c r="TEH18" s="108"/>
      <c r="TEI18" s="108"/>
      <c r="TEJ18" s="108"/>
      <c r="TEK18" s="108"/>
      <c r="TEL18" s="108"/>
      <c r="TEM18" s="108"/>
      <c r="TEN18" s="108"/>
      <c r="TEO18" s="108"/>
      <c r="TEP18" s="108"/>
      <c r="TEQ18" s="108"/>
      <c r="TER18" s="108"/>
      <c r="TES18" s="108"/>
      <c r="TET18" s="108"/>
      <c r="TEU18" s="108"/>
      <c r="TEV18" s="108"/>
      <c r="TEW18" s="108"/>
      <c r="TEX18" s="108"/>
      <c r="TEY18" s="108"/>
      <c r="TEZ18" s="108"/>
      <c r="TFA18" s="108"/>
      <c r="TFB18" s="108"/>
      <c r="TFC18" s="108"/>
      <c r="TFD18" s="108"/>
      <c r="TFE18" s="108"/>
      <c r="TFF18" s="108"/>
      <c r="TFG18" s="108"/>
      <c r="TFH18" s="108"/>
      <c r="TFI18" s="108"/>
      <c r="TFJ18" s="108"/>
      <c r="TFK18" s="108"/>
      <c r="TFL18" s="108"/>
      <c r="TFM18" s="108"/>
      <c r="TFN18" s="108"/>
      <c r="TFO18" s="108"/>
      <c r="TFP18" s="108"/>
      <c r="TFQ18" s="108"/>
      <c r="TFR18" s="108"/>
      <c r="TFS18" s="108"/>
      <c r="TFT18" s="108"/>
      <c r="TFU18" s="108"/>
      <c r="TFV18" s="108"/>
      <c r="TFW18" s="108"/>
      <c r="TFX18" s="108"/>
      <c r="TFY18" s="108"/>
      <c r="TFZ18" s="108"/>
      <c r="TGA18" s="108"/>
      <c r="TGB18" s="108"/>
      <c r="TGC18" s="108"/>
      <c r="TGD18" s="108"/>
      <c r="TGE18" s="108"/>
      <c r="TGF18" s="108"/>
      <c r="TGG18" s="108"/>
      <c r="TGH18" s="108"/>
      <c r="TGI18" s="108"/>
      <c r="TGJ18" s="108"/>
      <c r="TGK18" s="108"/>
      <c r="TGL18" s="108"/>
      <c r="TGM18" s="108"/>
      <c r="TGN18" s="108"/>
      <c r="TGO18" s="108"/>
      <c r="TGP18" s="108"/>
      <c r="TGQ18" s="108"/>
      <c r="TGR18" s="108"/>
      <c r="TGS18" s="108"/>
      <c r="TGT18" s="108"/>
      <c r="TGU18" s="108"/>
      <c r="TGV18" s="108"/>
      <c r="TGW18" s="108"/>
      <c r="TGX18" s="108"/>
      <c r="TGY18" s="108"/>
      <c r="TGZ18" s="108"/>
      <c r="THA18" s="108"/>
      <c r="THB18" s="108"/>
      <c r="THC18" s="108"/>
      <c r="THD18" s="108"/>
      <c r="THE18" s="108"/>
      <c r="THF18" s="108"/>
      <c r="THG18" s="108"/>
      <c r="THH18" s="108"/>
      <c r="THI18" s="108"/>
      <c r="THJ18" s="108"/>
      <c r="THK18" s="108"/>
      <c r="THL18" s="108"/>
      <c r="THM18" s="108"/>
      <c r="THN18" s="108"/>
      <c r="THO18" s="108"/>
      <c r="THP18" s="108"/>
      <c r="THQ18" s="108"/>
      <c r="THR18" s="108"/>
      <c r="THS18" s="108"/>
      <c r="THT18" s="108"/>
      <c r="THU18" s="108"/>
      <c r="THV18" s="108"/>
      <c r="THW18" s="108"/>
      <c r="THX18" s="108"/>
      <c r="THY18" s="108"/>
      <c r="THZ18" s="108"/>
      <c r="TIA18" s="108"/>
      <c r="TIB18" s="108"/>
      <c r="TIC18" s="108"/>
      <c r="TID18" s="108"/>
      <c r="TIE18" s="108"/>
      <c r="TIF18" s="108"/>
      <c r="TIG18" s="108"/>
      <c r="TIH18" s="108"/>
      <c r="TII18" s="108"/>
      <c r="TIJ18" s="108"/>
      <c r="TIK18" s="108"/>
      <c r="TIL18" s="108"/>
      <c r="TIM18" s="108"/>
      <c r="TIN18" s="108"/>
      <c r="TIO18" s="108"/>
      <c r="TIP18" s="108"/>
      <c r="TIQ18" s="108"/>
      <c r="TIR18" s="108"/>
      <c r="TIS18" s="108"/>
      <c r="TIT18" s="108"/>
      <c r="TIU18" s="108"/>
      <c r="TIV18" s="108"/>
      <c r="TIW18" s="108"/>
      <c r="TIX18" s="108"/>
      <c r="TIY18" s="108"/>
      <c r="TIZ18" s="108"/>
      <c r="TJA18" s="108"/>
      <c r="TJB18" s="108"/>
      <c r="TJC18" s="108"/>
      <c r="TJD18" s="108"/>
      <c r="TJE18" s="108"/>
      <c r="TJF18" s="108"/>
      <c r="TJG18" s="108"/>
      <c r="TJH18" s="108"/>
      <c r="TJI18" s="108"/>
      <c r="TJJ18" s="108"/>
      <c r="TJK18" s="108"/>
      <c r="TJL18" s="108"/>
      <c r="TJM18" s="108"/>
      <c r="TJN18" s="108"/>
      <c r="TJO18" s="108"/>
      <c r="TJP18" s="108"/>
      <c r="TJQ18" s="108"/>
      <c r="TJR18" s="108"/>
      <c r="TJS18" s="108"/>
      <c r="TJT18" s="108"/>
      <c r="TJU18" s="108"/>
      <c r="TJV18" s="108"/>
      <c r="TJW18" s="108"/>
      <c r="TJX18" s="108"/>
      <c r="TJY18" s="108"/>
      <c r="TJZ18" s="108"/>
      <c r="TKA18" s="108"/>
      <c r="TKB18" s="108"/>
      <c r="TKC18" s="108"/>
      <c r="TKD18" s="108"/>
      <c r="TKE18" s="108"/>
      <c r="TKF18" s="108"/>
      <c r="TKG18" s="108"/>
      <c r="TKH18" s="108"/>
      <c r="TKI18" s="108"/>
      <c r="TKJ18" s="108"/>
      <c r="TKK18" s="108"/>
      <c r="TKL18" s="108"/>
      <c r="TKM18" s="108"/>
      <c r="TKN18" s="108"/>
      <c r="TKO18" s="108"/>
      <c r="TKP18" s="108"/>
      <c r="TKQ18" s="108"/>
      <c r="TKR18" s="108"/>
      <c r="TKS18" s="108"/>
      <c r="TKT18" s="108"/>
      <c r="TKU18" s="108"/>
      <c r="TKV18" s="108"/>
      <c r="TKW18" s="108"/>
      <c r="TKX18" s="108"/>
      <c r="TKY18" s="108"/>
      <c r="TKZ18" s="108"/>
      <c r="TLA18" s="108"/>
      <c r="TLB18" s="108"/>
      <c r="TLC18" s="108"/>
      <c r="TLD18" s="108"/>
      <c r="TLE18" s="108"/>
      <c r="TLF18" s="108"/>
      <c r="TLG18" s="108"/>
      <c r="TLH18" s="108"/>
      <c r="TLI18" s="108"/>
      <c r="TLJ18" s="108"/>
      <c r="TLK18" s="108"/>
      <c r="TLL18" s="108"/>
      <c r="TLM18" s="108"/>
      <c r="TLN18" s="108"/>
      <c r="TLO18" s="108"/>
      <c r="TLP18" s="108"/>
      <c r="TLQ18" s="108"/>
      <c r="TLR18" s="108"/>
      <c r="TLS18" s="108"/>
      <c r="TLT18" s="108"/>
      <c r="TLU18" s="108"/>
      <c r="TLV18" s="108"/>
      <c r="TLW18" s="108"/>
      <c r="TLX18" s="108"/>
      <c r="TLY18" s="108"/>
      <c r="TLZ18" s="108"/>
      <c r="TMA18" s="108"/>
      <c r="TMB18" s="108"/>
      <c r="TMC18" s="108"/>
      <c r="TMD18" s="108"/>
      <c r="TME18" s="108"/>
      <c r="TMF18" s="108"/>
      <c r="TMG18" s="108"/>
      <c r="TMH18" s="108"/>
      <c r="TMI18" s="108"/>
      <c r="TMJ18" s="108"/>
      <c r="TMK18" s="108"/>
      <c r="TML18" s="108"/>
      <c r="TMM18" s="108"/>
      <c r="TMN18" s="108"/>
      <c r="TMO18" s="108"/>
      <c r="TMP18" s="108"/>
      <c r="TMQ18" s="108"/>
      <c r="TMR18" s="108"/>
      <c r="TMS18" s="108"/>
      <c r="TMT18" s="108"/>
      <c r="TMU18" s="108"/>
      <c r="TMV18" s="108"/>
      <c r="TMW18" s="108"/>
      <c r="TMX18" s="108"/>
      <c r="TMY18" s="108"/>
      <c r="TMZ18" s="108"/>
      <c r="TNA18" s="108"/>
      <c r="TNB18" s="108"/>
      <c r="TNC18" s="108"/>
      <c r="TND18" s="108"/>
      <c r="TNE18" s="108"/>
      <c r="TNF18" s="108"/>
      <c r="TNG18" s="108"/>
      <c r="TNH18" s="108"/>
      <c r="TNI18" s="108"/>
      <c r="TNJ18" s="108"/>
      <c r="TNK18" s="108"/>
      <c r="TNL18" s="108"/>
      <c r="TNM18" s="108"/>
      <c r="TNN18" s="108"/>
      <c r="TNO18" s="108"/>
      <c r="TNP18" s="108"/>
      <c r="TNQ18" s="108"/>
      <c r="TNR18" s="108"/>
      <c r="TNS18" s="108"/>
      <c r="TNT18" s="108"/>
      <c r="TNU18" s="108"/>
      <c r="TNV18" s="108"/>
      <c r="TNW18" s="108"/>
      <c r="TNX18" s="108"/>
      <c r="TNY18" s="108"/>
      <c r="TNZ18" s="108"/>
      <c r="TOA18" s="108"/>
      <c r="TOB18" s="108"/>
      <c r="TOC18" s="108"/>
      <c r="TOD18" s="108"/>
      <c r="TOE18" s="108"/>
      <c r="TOF18" s="108"/>
      <c r="TOG18" s="108"/>
      <c r="TOH18" s="108"/>
      <c r="TOI18" s="108"/>
      <c r="TOJ18" s="108"/>
      <c r="TOK18" s="108"/>
      <c r="TOL18" s="108"/>
      <c r="TOM18" s="108"/>
      <c r="TON18" s="108"/>
      <c r="TOO18" s="108"/>
      <c r="TOP18" s="108"/>
      <c r="TOQ18" s="108"/>
      <c r="TOR18" s="108"/>
      <c r="TOS18" s="108"/>
      <c r="TOT18" s="108"/>
      <c r="TOU18" s="108"/>
      <c r="TOV18" s="108"/>
      <c r="TOW18" s="108"/>
      <c r="TOX18" s="108"/>
      <c r="TOY18" s="108"/>
      <c r="TOZ18" s="108"/>
      <c r="TPA18" s="108"/>
      <c r="TPB18" s="108"/>
      <c r="TPC18" s="108"/>
      <c r="TPD18" s="108"/>
      <c r="TPE18" s="108"/>
      <c r="TPF18" s="108"/>
      <c r="TPG18" s="108"/>
      <c r="TPH18" s="108"/>
      <c r="TPI18" s="108"/>
      <c r="TPJ18" s="108"/>
      <c r="TPK18" s="108"/>
      <c r="TPL18" s="108"/>
      <c r="TPM18" s="108"/>
      <c r="TPN18" s="108"/>
      <c r="TPO18" s="108"/>
      <c r="TPP18" s="108"/>
      <c r="TPQ18" s="108"/>
      <c r="TPR18" s="108"/>
      <c r="TPS18" s="108"/>
      <c r="TPT18" s="108"/>
      <c r="TPU18" s="108"/>
      <c r="TPV18" s="108"/>
      <c r="TPW18" s="108"/>
      <c r="TPX18" s="108"/>
      <c r="TPY18" s="108"/>
      <c r="TPZ18" s="108"/>
      <c r="TQA18" s="108"/>
      <c r="TQB18" s="108"/>
      <c r="TQC18" s="108"/>
      <c r="TQD18" s="108"/>
      <c r="TQE18" s="108"/>
      <c r="TQF18" s="108"/>
      <c r="TQG18" s="108"/>
      <c r="TQH18" s="108"/>
      <c r="TQI18" s="108"/>
      <c r="TQJ18" s="108"/>
      <c r="TQK18" s="108"/>
      <c r="TQL18" s="108"/>
      <c r="TQM18" s="108"/>
      <c r="TQN18" s="108"/>
      <c r="TQO18" s="108"/>
      <c r="TQP18" s="108"/>
      <c r="TQQ18" s="108"/>
      <c r="TQR18" s="108"/>
      <c r="TQS18" s="108"/>
      <c r="TQT18" s="108"/>
      <c r="TQU18" s="108"/>
      <c r="TQV18" s="108"/>
      <c r="TQW18" s="108"/>
      <c r="TQX18" s="108"/>
      <c r="TQY18" s="108"/>
      <c r="TQZ18" s="108"/>
      <c r="TRA18" s="108"/>
      <c r="TRB18" s="108"/>
      <c r="TRC18" s="108"/>
      <c r="TRD18" s="108"/>
      <c r="TRE18" s="108"/>
      <c r="TRF18" s="108"/>
      <c r="TRG18" s="108"/>
      <c r="TRH18" s="108"/>
      <c r="TRI18" s="108"/>
      <c r="TRJ18" s="108"/>
      <c r="TRK18" s="108"/>
      <c r="TRL18" s="108"/>
      <c r="TRM18" s="108"/>
      <c r="TRN18" s="108"/>
      <c r="TRO18" s="108"/>
      <c r="TRP18" s="108"/>
      <c r="TRQ18" s="108"/>
      <c r="TRR18" s="108"/>
      <c r="TRS18" s="108"/>
      <c r="TRT18" s="108"/>
      <c r="TRU18" s="108"/>
      <c r="TRV18" s="108"/>
      <c r="TRW18" s="108"/>
      <c r="TRX18" s="108"/>
      <c r="TRY18" s="108"/>
      <c r="TRZ18" s="108"/>
      <c r="TSA18" s="108"/>
      <c r="TSB18" s="108"/>
      <c r="TSC18" s="108"/>
      <c r="TSD18" s="108"/>
      <c r="TSE18" s="108"/>
      <c r="TSF18" s="108"/>
      <c r="TSG18" s="108"/>
      <c r="TSH18" s="108"/>
      <c r="TSI18" s="108"/>
      <c r="TSJ18" s="108"/>
      <c r="TSK18" s="108"/>
      <c r="TSL18" s="108"/>
      <c r="TSM18" s="108"/>
      <c r="TSN18" s="108"/>
      <c r="TSO18" s="108"/>
      <c r="TSP18" s="108"/>
      <c r="TSQ18" s="108"/>
      <c r="TSR18" s="108"/>
      <c r="TSS18" s="108"/>
      <c r="TST18" s="108"/>
      <c r="TSU18" s="108"/>
      <c r="TSV18" s="108"/>
      <c r="TSW18" s="108"/>
      <c r="TSX18" s="108"/>
      <c r="TSY18" s="108"/>
      <c r="TSZ18" s="108"/>
      <c r="TTA18" s="108"/>
      <c r="TTB18" s="108"/>
      <c r="TTC18" s="108"/>
      <c r="TTD18" s="108"/>
      <c r="TTE18" s="108"/>
      <c r="TTF18" s="108"/>
      <c r="TTG18" s="108"/>
      <c r="TTH18" s="108"/>
      <c r="TTI18" s="108"/>
      <c r="TTJ18" s="108"/>
      <c r="TTK18" s="108"/>
      <c r="TTL18" s="108"/>
      <c r="TTM18" s="108"/>
      <c r="TTN18" s="108"/>
      <c r="TTO18" s="108"/>
      <c r="TTP18" s="108"/>
      <c r="TTQ18" s="108"/>
      <c r="TTR18" s="108"/>
      <c r="TTS18" s="108"/>
      <c r="TTT18" s="108"/>
      <c r="TTU18" s="108"/>
      <c r="TTV18" s="108"/>
      <c r="TTW18" s="108"/>
      <c r="TTX18" s="108"/>
      <c r="TTY18" s="108"/>
      <c r="TTZ18" s="108"/>
      <c r="TUA18" s="108"/>
      <c r="TUB18" s="108"/>
      <c r="TUC18" s="108"/>
      <c r="TUD18" s="108"/>
      <c r="TUE18" s="108"/>
      <c r="TUF18" s="108"/>
      <c r="TUG18" s="108"/>
      <c r="TUH18" s="108"/>
      <c r="TUI18" s="108"/>
      <c r="TUJ18" s="108"/>
      <c r="TUK18" s="108"/>
      <c r="TUL18" s="108"/>
      <c r="TUM18" s="108"/>
      <c r="TUN18" s="108"/>
      <c r="TUO18" s="108"/>
      <c r="TUP18" s="108"/>
      <c r="TUQ18" s="108"/>
      <c r="TUR18" s="108"/>
      <c r="TUS18" s="108"/>
      <c r="TUT18" s="108"/>
      <c r="TUU18" s="108"/>
      <c r="TUV18" s="108"/>
      <c r="TUW18" s="108"/>
      <c r="TUX18" s="108"/>
      <c r="TUY18" s="108"/>
      <c r="TUZ18" s="108"/>
      <c r="TVA18" s="108"/>
      <c r="TVB18" s="108"/>
      <c r="TVC18" s="108"/>
      <c r="TVD18" s="108"/>
      <c r="TVE18" s="108"/>
      <c r="TVF18" s="108"/>
      <c r="TVG18" s="108"/>
      <c r="TVH18" s="108"/>
      <c r="TVI18" s="108"/>
      <c r="TVJ18" s="108"/>
      <c r="TVK18" s="108"/>
      <c r="TVL18" s="108"/>
      <c r="TVM18" s="108"/>
      <c r="TVN18" s="108"/>
      <c r="TVO18" s="108"/>
      <c r="TVP18" s="108"/>
      <c r="TVQ18" s="108"/>
      <c r="TVR18" s="108"/>
      <c r="TVS18" s="108"/>
      <c r="TVT18" s="108"/>
      <c r="TVU18" s="108"/>
      <c r="TVV18" s="108"/>
      <c r="TVW18" s="108"/>
      <c r="TVX18" s="108"/>
      <c r="TVY18" s="108"/>
      <c r="TVZ18" s="108"/>
      <c r="TWA18" s="108"/>
      <c r="TWB18" s="108"/>
      <c r="TWC18" s="108"/>
      <c r="TWD18" s="108"/>
      <c r="TWE18" s="108"/>
      <c r="TWF18" s="108"/>
      <c r="TWG18" s="108"/>
      <c r="TWH18" s="108"/>
      <c r="TWI18" s="108"/>
      <c r="TWJ18" s="108"/>
      <c r="TWK18" s="108"/>
      <c r="TWL18" s="108"/>
      <c r="TWM18" s="108"/>
      <c r="TWN18" s="108"/>
      <c r="TWO18" s="108"/>
      <c r="TWP18" s="108"/>
      <c r="TWQ18" s="108"/>
      <c r="TWR18" s="108"/>
      <c r="TWS18" s="108"/>
      <c r="TWT18" s="108"/>
      <c r="TWU18" s="108"/>
      <c r="TWV18" s="108"/>
      <c r="TWW18" s="108"/>
      <c r="TWX18" s="108"/>
      <c r="TWY18" s="108"/>
      <c r="TWZ18" s="108"/>
      <c r="TXA18" s="108"/>
      <c r="TXB18" s="108"/>
      <c r="TXC18" s="108"/>
      <c r="TXD18" s="108"/>
      <c r="TXE18" s="108"/>
      <c r="TXF18" s="108"/>
      <c r="TXG18" s="108"/>
      <c r="TXH18" s="108"/>
      <c r="TXI18" s="108"/>
      <c r="TXJ18" s="108"/>
      <c r="TXK18" s="108"/>
      <c r="TXL18" s="108"/>
      <c r="TXM18" s="108"/>
      <c r="TXN18" s="108"/>
      <c r="TXO18" s="108"/>
      <c r="TXP18" s="108"/>
      <c r="TXQ18" s="108"/>
      <c r="TXR18" s="108"/>
      <c r="TXS18" s="108"/>
      <c r="TXT18" s="108"/>
      <c r="TXU18" s="108"/>
      <c r="TXV18" s="108"/>
      <c r="TXW18" s="108"/>
      <c r="TXX18" s="108"/>
      <c r="TXY18" s="108"/>
      <c r="TXZ18" s="108"/>
      <c r="TYA18" s="108"/>
      <c r="TYB18" s="108"/>
      <c r="TYC18" s="108"/>
      <c r="TYD18" s="108"/>
      <c r="TYE18" s="108"/>
      <c r="TYF18" s="108"/>
      <c r="TYG18" s="108"/>
      <c r="TYH18" s="108"/>
      <c r="TYI18" s="108"/>
      <c r="TYJ18" s="108"/>
      <c r="TYK18" s="108"/>
      <c r="TYL18" s="108"/>
      <c r="TYM18" s="108"/>
      <c r="TYN18" s="108"/>
      <c r="TYO18" s="108"/>
      <c r="TYP18" s="108"/>
      <c r="TYQ18" s="108"/>
      <c r="TYR18" s="108"/>
      <c r="TYS18" s="108"/>
      <c r="TYT18" s="108"/>
      <c r="TYU18" s="108"/>
      <c r="TYV18" s="108"/>
      <c r="TYW18" s="108"/>
      <c r="TYX18" s="108"/>
      <c r="TYY18" s="108"/>
      <c r="TYZ18" s="108"/>
      <c r="TZA18" s="108"/>
      <c r="TZB18" s="108"/>
      <c r="TZC18" s="108"/>
      <c r="TZD18" s="108"/>
      <c r="TZE18" s="108"/>
      <c r="TZF18" s="108"/>
      <c r="TZG18" s="108"/>
      <c r="TZH18" s="108"/>
      <c r="TZI18" s="108"/>
      <c r="TZJ18" s="108"/>
      <c r="TZK18" s="108"/>
      <c r="TZL18" s="108"/>
      <c r="TZM18" s="108"/>
      <c r="TZN18" s="108"/>
      <c r="TZO18" s="108"/>
      <c r="TZP18" s="108"/>
      <c r="TZQ18" s="108"/>
      <c r="TZR18" s="108"/>
      <c r="TZS18" s="108"/>
      <c r="TZT18" s="108"/>
      <c r="TZU18" s="108"/>
      <c r="TZV18" s="108"/>
      <c r="TZW18" s="108"/>
      <c r="TZX18" s="108"/>
      <c r="TZY18" s="108"/>
      <c r="TZZ18" s="108"/>
      <c r="UAA18" s="108"/>
      <c r="UAB18" s="108"/>
      <c r="UAC18" s="108"/>
      <c r="UAD18" s="108"/>
      <c r="UAE18" s="108"/>
      <c r="UAF18" s="108"/>
      <c r="UAG18" s="108"/>
      <c r="UAH18" s="108"/>
      <c r="UAI18" s="108"/>
      <c r="UAJ18" s="108"/>
      <c r="UAK18" s="108"/>
      <c r="UAL18" s="108"/>
      <c r="UAM18" s="108"/>
      <c r="UAN18" s="108"/>
      <c r="UAO18" s="108"/>
      <c r="UAP18" s="108"/>
      <c r="UAQ18" s="108"/>
      <c r="UAR18" s="108"/>
      <c r="UAS18" s="108"/>
      <c r="UAT18" s="108"/>
      <c r="UAU18" s="108"/>
      <c r="UAV18" s="108"/>
      <c r="UAW18" s="108"/>
      <c r="UAX18" s="108"/>
      <c r="UAY18" s="108"/>
      <c r="UAZ18" s="108"/>
      <c r="UBA18" s="108"/>
      <c r="UBB18" s="108"/>
      <c r="UBC18" s="108"/>
      <c r="UBD18" s="108"/>
      <c r="UBE18" s="108"/>
      <c r="UBF18" s="108"/>
      <c r="UBG18" s="108"/>
      <c r="UBH18" s="108"/>
      <c r="UBI18" s="108"/>
      <c r="UBJ18" s="108"/>
      <c r="UBK18" s="108"/>
      <c r="UBL18" s="108"/>
      <c r="UBM18" s="108"/>
      <c r="UBN18" s="108"/>
      <c r="UBO18" s="108"/>
      <c r="UBP18" s="108"/>
      <c r="UBQ18" s="108"/>
      <c r="UBR18" s="108"/>
      <c r="UBS18" s="108"/>
      <c r="UBT18" s="108"/>
      <c r="UBU18" s="108"/>
      <c r="UBV18" s="108"/>
      <c r="UBW18" s="108"/>
      <c r="UBX18" s="108"/>
      <c r="UBY18" s="108"/>
      <c r="UBZ18" s="108"/>
      <c r="UCA18" s="108"/>
      <c r="UCB18" s="108"/>
      <c r="UCC18" s="108"/>
      <c r="UCD18" s="108"/>
      <c r="UCE18" s="108"/>
      <c r="UCF18" s="108"/>
      <c r="UCG18" s="108"/>
      <c r="UCH18" s="108"/>
      <c r="UCI18" s="108"/>
      <c r="UCJ18" s="108"/>
      <c r="UCK18" s="108"/>
      <c r="UCL18" s="108"/>
      <c r="UCM18" s="108"/>
      <c r="UCN18" s="108"/>
      <c r="UCO18" s="108"/>
      <c r="UCP18" s="108"/>
      <c r="UCQ18" s="108"/>
      <c r="UCR18" s="108"/>
      <c r="UCS18" s="108"/>
      <c r="UCT18" s="108"/>
      <c r="UCU18" s="108"/>
      <c r="UCV18" s="108"/>
      <c r="UCW18" s="108"/>
      <c r="UCX18" s="108"/>
      <c r="UCY18" s="108"/>
      <c r="UCZ18" s="108"/>
      <c r="UDA18" s="108"/>
      <c r="UDB18" s="108"/>
      <c r="UDC18" s="108"/>
      <c r="UDD18" s="108"/>
      <c r="UDE18" s="108"/>
      <c r="UDF18" s="108"/>
      <c r="UDG18" s="108"/>
      <c r="UDH18" s="108"/>
      <c r="UDI18" s="108"/>
      <c r="UDJ18" s="108"/>
      <c r="UDK18" s="108"/>
      <c r="UDL18" s="108"/>
      <c r="UDM18" s="108"/>
      <c r="UDN18" s="108"/>
      <c r="UDO18" s="108"/>
      <c r="UDP18" s="108"/>
      <c r="UDQ18" s="108"/>
      <c r="UDR18" s="108"/>
      <c r="UDS18" s="108"/>
      <c r="UDT18" s="108"/>
      <c r="UDU18" s="108"/>
      <c r="UDV18" s="108"/>
      <c r="UDW18" s="108"/>
      <c r="UDX18" s="108"/>
      <c r="UDY18" s="108"/>
      <c r="UDZ18" s="108"/>
      <c r="UEA18" s="108"/>
      <c r="UEB18" s="108"/>
      <c r="UEC18" s="108"/>
      <c r="UED18" s="108"/>
      <c r="UEE18" s="108"/>
      <c r="UEF18" s="108"/>
      <c r="UEG18" s="108"/>
      <c r="UEH18" s="108"/>
      <c r="UEI18" s="108"/>
      <c r="UEJ18" s="108"/>
      <c r="UEK18" s="108"/>
      <c r="UEL18" s="108"/>
      <c r="UEM18" s="108"/>
      <c r="UEN18" s="108"/>
      <c r="UEO18" s="108"/>
      <c r="UEP18" s="108"/>
      <c r="UEQ18" s="108"/>
      <c r="UER18" s="108"/>
      <c r="UES18" s="108"/>
      <c r="UET18" s="108"/>
      <c r="UEU18" s="108"/>
      <c r="UEV18" s="108"/>
      <c r="UEW18" s="108"/>
      <c r="UEX18" s="108"/>
      <c r="UEY18" s="108"/>
      <c r="UEZ18" s="108"/>
      <c r="UFA18" s="108"/>
      <c r="UFB18" s="108"/>
      <c r="UFC18" s="108"/>
      <c r="UFD18" s="108"/>
      <c r="UFE18" s="108"/>
      <c r="UFF18" s="108"/>
      <c r="UFG18" s="108"/>
      <c r="UFH18" s="108"/>
      <c r="UFI18" s="108"/>
      <c r="UFJ18" s="108"/>
      <c r="UFK18" s="108"/>
      <c r="UFL18" s="108"/>
      <c r="UFM18" s="108"/>
      <c r="UFN18" s="108"/>
      <c r="UFO18" s="108"/>
      <c r="UFP18" s="108"/>
      <c r="UFQ18" s="108"/>
      <c r="UFR18" s="108"/>
      <c r="UFS18" s="108"/>
      <c r="UFT18" s="108"/>
      <c r="UFU18" s="108"/>
      <c r="UFV18" s="108"/>
      <c r="UFW18" s="108"/>
      <c r="UFX18" s="108"/>
      <c r="UFY18" s="108"/>
      <c r="UFZ18" s="108"/>
      <c r="UGA18" s="108"/>
      <c r="UGB18" s="108"/>
      <c r="UGC18" s="108"/>
      <c r="UGD18" s="108"/>
      <c r="UGE18" s="108"/>
      <c r="UGF18" s="108"/>
      <c r="UGG18" s="108"/>
      <c r="UGH18" s="108"/>
      <c r="UGI18" s="108"/>
      <c r="UGJ18" s="108"/>
      <c r="UGK18" s="108"/>
      <c r="UGL18" s="108"/>
      <c r="UGM18" s="108"/>
      <c r="UGN18" s="108"/>
      <c r="UGO18" s="108"/>
      <c r="UGP18" s="108"/>
      <c r="UGQ18" s="108"/>
      <c r="UGR18" s="108"/>
      <c r="UGS18" s="108"/>
      <c r="UGT18" s="108"/>
      <c r="UGU18" s="108"/>
      <c r="UGV18" s="108"/>
      <c r="UGW18" s="108"/>
      <c r="UGX18" s="108"/>
      <c r="UGY18" s="108"/>
      <c r="UGZ18" s="108"/>
      <c r="UHA18" s="108"/>
      <c r="UHB18" s="108"/>
      <c r="UHC18" s="108"/>
      <c r="UHD18" s="108"/>
      <c r="UHE18" s="108"/>
      <c r="UHF18" s="108"/>
      <c r="UHG18" s="108"/>
      <c r="UHH18" s="108"/>
      <c r="UHI18" s="108"/>
      <c r="UHJ18" s="108"/>
      <c r="UHK18" s="108"/>
      <c r="UHL18" s="108"/>
      <c r="UHM18" s="108"/>
      <c r="UHN18" s="108"/>
      <c r="UHO18" s="108"/>
      <c r="UHP18" s="108"/>
      <c r="UHQ18" s="108"/>
      <c r="UHR18" s="108"/>
      <c r="UHS18" s="108"/>
      <c r="UHT18" s="108"/>
      <c r="UHU18" s="108"/>
      <c r="UHV18" s="108"/>
      <c r="UHW18" s="108"/>
      <c r="UHX18" s="108"/>
      <c r="UHY18" s="108"/>
      <c r="UHZ18" s="108"/>
      <c r="UIA18" s="108"/>
      <c r="UIB18" s="108"/>
      <c r="UIC18" s="108"/>
      <c r="UID18" s="108"/>
      <c r="UIE18" s="108"/>
      <c r="UIF18" s="108"/>
      <c r="UIG18" s="108"/>
      <c r="UIH18" s="108"/>
      <c r="UII18" s="108"/>
      <c r="UIJ18" s="108"/>
      <c r="UIK18" s="108"/>
      <c r="UIL18" s="108"/>
      <c r="UIM18" s="108"/>
      <c r="UIN18" s="108"/>
      <c r="UIO18" s="108"/>
      <c r="UIP18" s="108"/>
      <c r="UIQ18" s="108"/>
      <c r="UIR18" s="108"/>
      <c r="UIS18" s="108"/>
      <c r="UIT18" s="108"/>
      <c r="UIU18" s="108"/>
      <c r="UIV18" s="108"/>
      <c r="UIW18" s="108"/>
      <c r="UIX18" s="108"/>
      <c r="UIY18" s="108"/>
      <c r="UIZ18" s="108"/>
      <c r="UJA18" s="108"/>
      <c r="UJB18" s="108"/>
      <c r="UJC18" s="108"/>
      <c r="UJD18" s="108"/>
      <c r="UJE18" s="108"/>
      <c r="UJF18" s="108"/>
      <c r="UJG18" s="108"/>
      <c r="UJH18" s="108"/>
      <c r="UJI18" s="108"/>
      <c r="UJJ18" s="108"/>
      <c r="UJK18" s="108"/>
      <c r="UJL18" s="108"/>
      <c r="UJM18" s="108"/>
      <c r="UJN18" s="108"/>
      <c r="UJO18" s="108"/>
      <c r="UJP18" s="108"/>
      <c r="UJQ18" s="108"/>
      <c r="UJR18" s="108"/>
      <c r="UJS18" s="108"/>
      <c r="UJT18" s="108"/>
      <c r="UJU18" s="108"/>
      <c r="UJV18" s="108"/>
      <c r="UJW18" s="108"/>
      <c r="UJX18" s="108"/>
      <c r="UJY18" s="108"/>
      <c r="UJZ18" s="108"/>
      <c r="UKA18" s="108"/>
      <c r="UKB18" s="108"/>
      <c r="UKC18" s="108"/>
      <c r="UKD18" s="108"/>
      <c r="UKE18" s="108"/>
      <c r="UKF18" s="108"/>
      <c r="UKG18" s="108"/>
      <c r="UKH18" s="108"/>
      <c r="UKI18" s="108"/>
      <c r="UKJ18" s="108"/>
      <c r="UKK18" s="108"/>
      <c r="UKL18" s="108"/>
      <c r="UKM18" s="108"/>
      <c r="UKN18" s="108"/>
      <c r="UKO18" s="108"/>
      <c r="UKP18" s="108"/>
      <c r="UKQ18" s="108"/>
      <c r="UKR18" s="108"/>
      <c r="UKS18" s="108"/>
      <c r="UKT18" s="108"/>
      <c r="UKU18" s="108"/>
      <c r="UKV18" s="108"/>
      <c r="UKW18" s="108"/>
      <c r="UKX18" s="108"/>
      <c r="UKY18" s="108"/>
      <c r="UKZ18" s="108"/>
      <c r="ULA18" s="108"/>
      <c r="ULB18" s="108"/>
      <c r="ULC18" s="108"/>
      <c r="ULD18" s="108"/>
      <c r="ULE18" s="108"/>
      <c r="ULF18" s="108"/>
      <c r="ULG18" s="108"/>
      <c r="ULH18" s="108"/>
      <c r="ULI18" s="108"/>
      <c r="ULJ18" s="108"/>
      <c r="ULK18" s="108"/>
      <c r="ULL18" s="108"/>
      <c r="ULM18" s="108"/>
      <c r="ULN18" s="108"/>
      <c r="ULO18" s="108"/>
      <c r="ULP18" s="108"/>
      <c r="ULQ18" s="108"/>
      <c r="ULR18" s="108"/>
      <c r="ULS18" s="108"/>
      <c r="ULT18" s="108"/>
      <c r="ULU18" s="108"/>
      <c r="ULV18" s="108"/>
      <c r="ULW18" s="108"/>
      <c r="ULX18" s="108"/>
      <c r="ULY18" s="108"/>
      <c r="ULZ18" s="108"/>
      <c r="UMA18" s="108"/>
      <c r="UMB18" s="108"/>
      <c r="UMC18" s="108"/>
      <c r="UMD18" s="108"/>
      <c r="UME18" s="108"/>
      <c r="UMF18" s="108"/>
      <c r="UMG18" s="108"/>
      <c r="UMH18" s="108"/>
      <c r="UMI18" s="108"/>
      <c r="UMJ18" s="108"/>
      <c r="UMK18" s="108"/>
      <c r="UML18" s="108"/>
      <c r="UMM18" s="108"/>
      <c r="UMN18" s="108"/>
      <c r="UMO18" s="108"/>
      <c r="UMP18" s="108"/>
      <c r="UMQ18" s="108"/>
      <c r="UMR18" s="108"/>
      <c r="UMS18" s="108"/>
      <c r="UMT18" s="108"/>
      <c r="UMU18" s="108"/>
      <c r="UMV18" s="108"/>
      <c r="UMW18" s="108"/>
      <c r="UMX18" s="108"/>
      <c r="UMY18" s="108"/>
      <c r="UMZ18" s="108"/>
      <c r="UNA18" s="108"/>
      <c r="UNB18" s="108"/>
      <c r="UNC18" s="108"/>
      <c r="UND18" s="108"/>
      <c r="UNE18" s="108"/>
      <c r="UNF18" s="108"/>
      <c r="UNG18" s="108"/>
      <c r="UNH18" s="108"/>
      <c r="UNI18" s="108"/>
      <c r="UNJ18" s="108"/>
      <c r="UNK18" s="108"/>
      <c r="UNL18" s="108"/>
      <c r="UNM18" s="108"/>
      <c r="UNN18" s="108"/>
      <c r="UNO18" s="108"/>
      <c r="UNP18" s="108"/>
      <c r="UNQ18" s="108"/>
      <c r="UNR18" s="108"/>
      <c r="UNS18" s="108"/>
      <c r="UNT18" s="108"/>
      <c r="UNU18" s="108"/>
      <c r="UNV18" s="108"/>
      <c r="UNW18" s="108"/>
      <c r="UNX18" s="108"/>
      <c r="UNY18" s="108"/>
      <c r="UNZ18" s="108"/>
      <c r="UOA18" s="108"/>
      <c r="UOB18" s="108"/>
      <c r="UOC18" s="108"/>
      <c r="UOD18" s="108"/>
      <c r="UOE18" s="108"/>
      <c r="UOF18" s="108"/>
      <c r="UOG18" s="108"/>
      <c r="UOH18" s="108"/>
      <c r="UOI18" s="108"/>
      <c r="UOJ18" s="108"/>
      <c r="UOK18" s="108"/>
      <c r="UOL18" s="108"/>
      <c r="UOM18" s="108"/>
      <c r="UON18" s="108"/>
      <c r="UOO18" s="108"/>
      <c r="UOP18" s="108"/>
      <c r="UOQ18" s="108"/>
      <c r="UOR18" s="108"/>
      <c r="UOS18" s="108"/>
      <c r="UOT18" s="108"/>
      <c r="UOU18" s="108"/>
      <c r="UOV18" s="108"/>
      <c r="UOW18" s="108"/>
      <c r="UOX18" s="108"/>
      <c r="UOY18" s="108"/>
      <c r="UOZ18" s="108"/>
      <c r="UPA18" s="108"/>
      <c r="UPB18" s="108"/>
      <c r="UPC18" s="108"/>
      <c r="UPD18" s="108"/>
      <c r="UPE18" s="108"/>
      <c r="UPF18" s="108"/>
      <c r="UPG18" s="108"/>
      <c r="UPH18" s="108"/>
      <c r="UPI18" s="108"/>
      <c r="UPJ18" s="108"/>
      <c r="UPK18" s="108"/>
      <c r="UPL18" s="108"/>
      <c r="UPM18" s="108"/>
      <c r="UPN18" s="108"/>
      <c r="UPO18" s="108"/>
      <c r="UPP18" s="108"/>
      <c r="UPQ18" s="108"/>
      <c r="UPR18" s="108"/>
      <c r="UPS18" s="108"/>
      <c r="UPT18" s="108"/>
      <c r="UPU18" s="108"/>
      <c r="UPV18" s="108"/>
      <c r="UPW18" s="108"/>
      <c r="UPX18" s="108"/>
      <c r="UPY18" s="108"/>
      <c r="UPZ18" s="108"/>
      <c r="UQA18" s="108"/>
      <c r="UQB18" s="108"/>
      <c r="UQC18" s="108"/>
      <c r="UQD18" s="108"/>
      <c r="UQE18" s="108"/>
      <c r="UQF18" s="108"/>
      <c r="UQG18" s="108"/>
      <c r="UQH18" s="108"/>
      <c r="UQI18" s="108"/>
      <c r="UQJ18" s="108"/>
      <c r="UQK18" s="108"/>
      <c r="UQL18" s="108"/>
      <c r="UQM18" s="108"/>
      <c r="UQN18" s="108"/>
      <c r="UQO18" s="108"/>
      <c r="UQP18" s="108"/>
      <c r="UQQ18" s="108"/>
      <c r="UQR18" s="108"/>
      <c r="UQS18" s="108"/>
      <c r="UQT18" s="108"/>
      <c r="UQU18" s="108"/>
      <c r="UQV18" s="108"/>
      <c r="UQW18" s="108"/>
      <c r="UQX18" s="108"/>
      <c r="UQY18" s="108"/>
      <c r="UQZ18" s="108"/>
      <c r="URA18" s="108"/>
      <c r="URB18" s="108"/>
      <c r="URC18" s="108"/>
      <c r="URD18" s="108"/>
      <c r="URE18" s="108"/>
      <c r="URF18" s="108"/>
      <c r="URG18" s="108"/>
      <c r="URH18" s="108"/>
      <c r="URI18" s="108"/>
      <c r="URJ18" s="108"/>
      <c r="URK18" s="108"/>
      <c r="URL18" s="108"/>
      <c r="URM18" s="108"/>
      <c r="URN18" s="108"/>
      <c r="URO18" s="108"/>
      <c r="URP18" s="108"/>
      <c r="URQ18" s="108"/>
      <c r="URR18" s="108"/>
      <c r="URS18" s="108"/>
      <c r="URT18" s="108"/>
      <c r="URU18" s="108"/>
      <c r="URV18" s="108"/>
      <c r="URW18" s="108"/>
      <c r="URX18" s="108"/>
      <c r="URY18" s="108"/>
      <c r="URZ18" s="108"/>
      <c r="USA18" s="108"/>
      <c r="USB18" s="108"/>
      <c r="USC18" s="108"/>
      <c r="USD18" s="108"/>
      <c r="USE18" s="108"/>
      <c r="USF18" s="108"/>
      <c r="USG18" s="108"/>
      <c r="USH18" s="108"/>
      <c r="USI18" s="108"/>
      <c r="USJ18" s="108"/>
      <c r="USK18" s="108"/>
      <c r="USL18" s="108"/>
      <c r="USM18" s="108"/>
      <c r="USN18" s="108"/>
      <c r="USO18" s="108"/>
      <c r="USP18" s="108"/>
      <c r="USQ18" s="108"/>
      <c r="USR18" s="108"/>
      <c r="USS18" s="108"/>
      <c r="UST18" s="108"/>
      <c r="USU18" s="108"/>
      <c r="USV18" s="108"/>
      <c r="USW18" s="108"/>
      <c r="USX18" s="108"/>
      <c r="USY18" s="108"/>
      <c r="USZ18" s="108"/>
      <c r="UTA18" s="108"/>
      <c r="UTB18" s="108"/>
      <c r="UTC18" s="108"/>
      <c r="UTD18" s="108"/>
      <c r="UTE18" s="108"/>
      <c r="UTF18" s="108"/>
      <c r="UTG18" s="108"/>
      <c r="UTH18" s="108"/>
      <c r="UTI18" s="108"/>
      <c r="UTJ18" s="108"/>
      <c r="UTK18" s="108"/>
      <c r="UTL18" s="108"/>
      <c r="UTM18" s="108"/>
      <c r="UTN18" s="108"/>
      <c r="UTO18" s="108"/>
      <c r="UTP18" s="108"/>
      <c r="UTQ18" s="108"/>
      <c r="UTR18" s="108"/>
      <c r="UTS18" s="108"/>
      <c r="UTT18" s="108"/>
      <c r="UTU18" s="108"/>
      <c r="UTV18" s="108"/>
      <c r="UTW18" s="108"/>
      <c r="UTX18" s="108"/>
      <c r="UTY18" s="108"/>
      <c r="UTZ18" s="108"/>
      <c r="UUA18" s="108"/>
      <c r="UUB18" s="108"/>
      <c r="UUC18" s="108"/>
      <c r="UUD18" s="108"/>
      <c r="UUE18" s="108"/>
      <c r="UUF18" s="108"/>
      <c r="UUG18" s="108"/>
      <c r="UUH18" s="108"/>
      <c r="UUI18" s="108"/>
      <c r="UUJ18" s="108"/>
      <c r="UUK18" s="108"/>
      <c r="UUL18" s="108"/>
      <c r="UUM18" s="108"/>
      <c r="UUN18" s="108"/>
      <c r="UUO18" s="108"/>
      <c r="UUP18" s="108"/>
      <c r="UUQ18" s="108"/>
      <c r="UUR18" s="108"/>
      <c r="UUS18" s="108"/>
      <c r="UUT18" s="108"/>
      <c r="UUU18" s="108"/>
      <c r="UUV18" s="108"/>
      <c r="UUW18" s="108"/>
      <c r="UUX18" s="108"/>
      <c r="UUY18" s="108"/>
      <c r="UUZ18" s="108"/>
      <c r="UVA18" s="108"/>
      <c r="UVB18" s="108"/>
      <c r="UVC18" s="108"/>
      <c r="UVD18" s="108"/>
      <c r="UVE18" s="108"/>
      <c r="UVF18" s="108"/>
      <c r="UVG18" s="108"/>
      <c r="UVH18" s="108"/>
      <c r="UVI18" s="108"/>
      <c r="UVJ18" s="108"/>
      <c r="UVK18" s="108"/>
      <c r="UVL18" s="108"/>
      <c r="UVM18" s="108"/>
      <c r="UVN18" s="108"/>
      <c r="UVO18" s="108"/>
      <c r="UVP18" s="108"/>
      <c r="UVQ18" s="108"/>
      <c r="UVR18" s="108"/>
      <c r="UVS18" s="108"/>
      <c r="UVT18" s="108"/>
      <c r="UVU18" s="108"/>
      <c r="UVV18" s="108"/>
      <c r="UVW18" s="108"/>
      <c r="UVX18" s="108"/>
      <c r="UVY18" s="108"/>
      <c r="UVZ18" s="108"/>
      <c r="UWA18" s="108"/>
      <c r="UWB18" s="108"/>
      <c r="UWC18" s="108"/>
      <c r="UWD18" s="108"/>
      <c r="UWE18" s="108"/>
      <c r="UWF18" s="108"/>
      <c r="UWG18" s="108"/>
      <c r="UWH18" s="108"/>
      <c r="UWI18" s="108"/>
      <c r="UWJ18" s="108"/>
      <c r="UWK18" s="108"/>
      <c r="UWL18" s="108"/>
      <c r="UWM18" s="108"/>
      <c r="UWN18" s="108"/>
      <c r="UWO18" s="108"/>
      <c r="UWP18" s="108"/>
      <c r="UWQ18" s="108"/>
      <c r="UWR18" s="108"/>
      <c r="UWS18" s="108"/>
      <c r="UWT18" s="108"/>
      <c r="UWU18" s="108"/>
      <c r="UWV18" s="108"/>
      <c r="UWW18" s="108"/>
      <c r="UWX18" s="108"/>
      <c r="UWY18" s="108"/>
      <c r="UWZ18" s="108"/>
      <c r="UXA18" s="108"/>
      <c r="UXB18" s="108"/>
      <c r="UXC18" s="108"/>
      <c r="UXD18" s="108"/>
      <c r="UXE18" s="108"/>
      <c r="UXF18" s="108"/>
      <c r="UXG18" s="108"/>
      <c r="UXH18" s="108"/>
      <c r="UXI18" s="108"/>
      <c r="UXJ18" s="108"/>
      <c r="UXK18" s="108"/>
      <c r="UXL18" s="108"/>
      <c r="UXM18" s="108"/>
      <c r="UXN18" s="108"/>
      <c r="UXO18" s="108"/>
      <c r="UXP18" s="108"/>
      <c r="UXQ18" s="108"/>
      <c r="UXR18" s="108"/>
      <c r="UXS18" s="108"/>
      <c r="UXT18" s="108"/>
      <c r="UXU18" s="108"/>
      <c r="UXV18" s="108"/>
      <c r="UXW18" s="108"/>
      <c r="UXX18" s="108"/>
      <c r="UXY18" s="108"/>
      <c r="UXZ18" s="108"/>
      <c r="UYA18" s="108"/>
      <c r="UYB18" s="108"/>
      <c r="UYC18" s="108"/>
      <c r="UYD18" s="108"/>
      <c r="UYE18" s="108"/>
      <c r="UYF18" s="108"/>
      <c r="UYG18" s="108"/>
      <c r="UYH18" s="108"/>
      <c r="UYI18" s="108"/>
      <c r="UYJ18" s="108"/>
      <c r="UYK18" s="108"/>
      <c r="UYL18" s="108"/>
      <c r="UYM18" s="108"/>
      <c r="UYN18" s="108"/>
      <c r="UYO18" s="108"/>
      <c r="UYP18" s="108"/>
      <c r="UYQ18" s="108"/>
      <c r="UYR18" s="108"/>
      <c r="UYS18" s="108"/>
      <c r="UYT18" s="108"/>
      <c r="UYU18" s="108"/>
      <c r="UYV18" s="108"/>
      <c r="UYW18" s="108"/>
      <c r="UYX18" s="108"/>
      <c r="UYY18" s="108"/>
      <c r="UYZ18" s="108"/>
      <c r="UZA18" s="108"/>
      <c r="UZB18" s="108"/>
      <c r="UZC18" s="108"/>
      <c r="UZD18" s="108"/>
      <c r="UZE18" s="108"/>
      <c r="UZF18" s="108"/>
      <c r="UZG18" s="108"/>
      <c r="UZH18" s="108"/>
      <c r="UZI18" s="108"/>
      <c r="UZJ18" s="108"/>
      <c r="UZK18" s="108"/>
      <c r="UZL18" s="108"/>
      <c r="UZM18" s="108"/>
      <c r="UZN18" s="108"/>
      <c r="UZO18" s="108"/>
      <c r="UZP18" s="108"/>
      <c r="UZQ18" s="108"/>
      <c r="UZR18" s="108"/>
      <c r="UZS18" s="108"/>
      <c r="UZT18" s="108"/>
      <c r="UZU18" s="108"/>
      <c r="UZV18" s="108"/>
      <c r="UZW18" s="108"/>
      <c r="UZX18" s="108"/>
      <c r="UZY18" s="108"/>
      <c r="UZZ18" s="108"/>
      <c r="VAA18" s="108"/>
      <c r="VAB18" s="108"/>
      <c r="VAC18" s="108"/>
      <c r="VAD18" s="108"/>
      <c r="VAE18" s="108"/>
      <c r="VAF18" s="108"/>
      <c r="VAG18" s="108"/>
      <c r="VAH18" s="108"/>
      <c r="VAI18" s="108"/>
      <c r="VAJ18" s="108"/>
      <c r="VAK18" s="108"/>
      <c r="VAL18" s="108"/>
      <c r="VAM18" s="108"/>
      <c r="VAN18" s="108"/>
      <c r="VAO18" s="108"/>
      <c r="VAP18" s="108"/>
      <c r="VAQ18" s="108"/>
      <c r="VAR18" s="108"/>
      <c r="VAS18" s="108"/>
      <c r="VAT18" s="108"/>
      <c r="VAU18" s="108"/>
      <c r="VAV18" s="108"/>
      <c r="VAW18" s="108"/>
      <c r="VAX18" s="108"/>
      <c r="VAY18" s="108"/>
      <c r="VAZ18" s="108"/>
      <c r="VBA18" s="108"/>
      <c r="VBB18" s="108"/>
      <c r="VBC18" s="108"/>
      <c r="VBD18" s="108"/>
      <c r="VBE18" s="108"/>
      <c r="VBF18" s="108"/>
      <c r="VBG18" s="108"/>
      <c r="VBH18" s="108"/>
      <c r="VBI18" s="108"/>
      <c r="VBJ18" s="108"/>
      <c r="VBK18" s="108"/>
      <c r="VBL18" s="108"/>
      <c r="VBM18" s="108"/>
      <c r="VBN18" s="108"/>
      <c r="VBO18" s="108"/>
      <c r="VBP18" s="108"/>
      <c r="VBQ18" s="108"/>
      <c r="VBR18" s="108"/>
      <c r="VBS18" s="108"/>
      <c r="VBT18" s="108"/>
      <c r="VBU18" s="108"/>
      <c r="VBV18" s="108"/>
      <c r="VBW18" s="108"/>
      <c r="VBX18" s="108"/>
      <c r="VBY18" s="108"/>
      <c r="VBZ18" s="108"/>
      <c r="VCA18" s="108"/>
      <c r="VCB18" s="108"/>
      <c r="VCC18" s="108"/>
      <c r="VCD18" s="108"/>
      <c r="VCE18" s="108"/>
      <c r="VCF18" s="108"/>
      <c r="VCG18" s="108"/>
      <c r="VCH18" s="108"/>
      <c r="VCI18" s="108"/>
      <c r="VCJ18" s="108"/>
      <c r="VCK18" s="108"/>
      <c r="VCL18" s="108"/>
      <c r="VCM18" s="108"/>
      <c r="VCN18" s="108"/>
      <c r="VCO18" s="108"/>
      <c r="VCP18" s="108"/>
      <c r="VCQ18" s="108"/>
      <c r="VCR18" s="108"/>
      <c r="VCS18" s="108"/>
      <c r="VCT18" s="108"/>
      <c r="VCU18" s="108"/>
      <c r="VCV18" s="108"/>
      <c r="VCW18" s="108"/>
      <c r="VCX18" s="108"/>
      <c r="VCY18" s="108"/>
      <c r="VCZ18" s="108"/>
      <c r="VDA18" s="108"/>
      <c r="VDB18" s="108"/>
      <c r="VDC18" s="108"/>
      <c r="VDD18" s="108"/>
      <c r="VDE18" s="108"/>
      <c r="VDF18" s="108"/>
      <c r="VDG18" s="108"/>
      <c r="VDH18" s="108"/>
      <c r="VDI18" s="108"/>
      <c r="VDJ18" s="108"/>
      <c r="VDK18" s="108"/>
      <c r="VDL18" s="108"/>
      <c r="VDM18" s="108"/>
      <c r="VDN18" s="108"/>
      <c r="VDO18" s="108"/>
      <c r="VDP18" s="108"/>
      <c r="VDQ18" s="108"/>
      <c r="VDR18" s="108"/>
      <c r="VDS18" s="108"/>
      <c r="VDT18" s="108"/>
      <c r="VDU18" s="108"/>
      <c r="VDV18" s="108"/>
      <c r="VDW18" s="108"/>
      <c r="VDX18" s="108"/>
      <c r="VDY18" s="108"/>
      <c r="VDZ18" s="108"/>
      <c r="VEA18" s="108"/>
      <c r="VEB18" s="108"/>
      <c r="VEC18" s="108"/>
      <c r="VED18" s="108"/>
      <c r="VEE18" s="108"/>
      <c r="VEF18" s="108"/>
      <c r="VEG18" s="108"/>
      <c r="VEH18" s="108"/>
      <c r="VEI18" s="108"/>
      <c r="VEJ18" s="108"/>
      <c r="VEK18" s="108"/>
      <c r="VEL18" s="108"/>
      <c r="VEM18" s="108"/>
      <c r="VEN18" s="108"/>
      <c r="VEO18" s="108"/>
      <c r="VEP18" s="108"/>
      <c r="VEQ18" s="108"/>
      <c r="VER18" s="108"/>
      <c r="VES18" s="108"/>
      <c r="VET18" s="108"/>
      <c r="VEU18" s="108"/>
      <c r="VEV18" s="108"/>
      <c r="VEW18" s="108"/>
      <c r="VEX18" s="108"/>
      <c r="VEY18" s="108"/>
      <c r="VEZ18" s="108"/>
      <c r="VFA18" s="108"/>
      <c r="VFB18" s="108"/>
      <c r="VFC18" s="108"/>
      <c r="VFD18" s="108"/>
      <c r="VFE18" s="108"/>
      <c r="VFF18" s="108"/>
      <c r="VFG18" s="108"/>
      <c r="VFH18" s="108"/>
      <c r="VFI18" s="108"/>
      <c r="VFJ18" s="108"/>
      <c r="VFK18" s="108"/>
      <c r="VFL18" s="108"/>
      <c r="VFM18" s="108"/>
      <c r="VFN18" s="108"/>
      <c r="VFO18" s="108"/>
      <c r="VFP18" s="108"/>
      <c r="VFQ18" s="108"/>
      <c r="VFR18" s="108"/>
      <c r="VFS18" s="108"/>
      <c r="VFT18" s="108"/>
      <c r="VFU18" s="108"/>
      <c r="VFV18" s="108"/>
      <c r="VFW18" s="108"/>
      <c r="VFX18" s="108"/>
      <c r="VFY18" s="108"/>
      <c r="VFZ18" s="108"/>
      <c r="VGA18" s="108"/>
      <c r="VGB18" s="108"/>
      <c r="VGC18" s="108"/>
      <c r="VGD18" s="108"/>
      <c r="VGE18" s="108"/>
      <c r="VGF18" s="108"/>
      <c r="VGG18" s="108"/>
      <c r="VGH18" s="108"/>
      <c r="VGI18" s="108"/>
      <c r="VGJ18" s="108"/>
      <c r="VGK18" s="108"/>
      <c r="VGL18" s="108"/>
      <c r="VGM18" s="108"/>
      <c r="VGN18" s="108"/>
      <c r="VGO18" s="108"/>
      <c r="VGP18" s="108"/>
      <c r="VGQ18" s="108"/>
      <c r="VGR18" s="108"/>
      <c r="VGS18" s="108"/>
      <c r="VGT18" s="108"/>
      <c r="VGU18" s="108"/>
      <c r="VGV18" s="108"/>
      <c r="VGW18" s="108"/>
      <c r="VGX18" s="108"/>
      <c r="VGY18" s="108"/>
      <c r="VGZ18" s="108"/>
      <c r="VHA18" s="108"/>
      <c r="VHB18" s="108"/>
      <c r="VHC18" s="108"/>
      <c r="VHD18" s="108"/>
      <c r="VHE18" s="108"/>
      <c r="VHF18" s="108"/>
      <c r="VHG18" s="108"/>
      <c r="VHH18" s="108"/>
      <c r="VHI18" s="108"/>
      <c r="VHJ18" s="108"/>
      <c r="VHK18" s="108"/>
      <c r="VHL18" s="108"/>
      <c r="VHM18" s="108"/>
      <c r="VHN18" s="108"/>
      <c r="VHO18" s="108"/>
      <c r="VHP18" s="108"/>
      <c r="VHQ18" s="108"/>
      <c r="VHR18" s="108"/>
      <c r="VHS18" s="108"/>
      <c r="VHT18" s="108"/>
      <c r="VHU18" s="108"/>
      <c r="VHV18" s="108"/>
      <c r="VHW18" s="108"/>
      <c r="VHX18" s="108"/>
      <c r="VHY18" s="108"/>
      <c r="VHZ18" s="108"/>
      <c r="VIA18" s="108"/>
      <c r="VIB18" s="108"/>
      <c r="VIC18" s="108"/>
      <c r="VID18" s="108"/>
      <c r="VIE18" s="108"/>
      <c r="VIF18" s="108"/>
      <c r="VIG18" s="108"/>
      <c r="VIH18" s="108"/>
      <c r="VII18" s="108"/>
      <c r="VIJ18" s="108"/>
      <c r="VIK18" s="108"/>
      <c r="VIL18" s="108"/>
      <c r="VIM18" s="108"/>
      <c r="VIN18" s="108"/>
      <c r="VIO18" s="108"/>
      <c r="VIP18" s="108"/>
      <c r="VIQ18" s="108"/>
      <c r="VIR18" s="108"/>
      <c r="VIS18" s="108"/>
      <c r="VIT18" s="108"/>
      <c r="VIU18" s="108"/>
      <c r="VIV18" s="108"/>
      <c r="VIW18" s="108"/>
      <c r="VIX18" s="108"/>
      <c r="VIY18" s="108"/>
      <c r="VIZ18" s="108"/>
      <c r="VJA18" s="108"/>
      <c r="VJB18" s="108"/>
      <c r="VJC18" s="108"/>
      <c r="VJD18" s="108"/>
      <c r="VJE18" s="108"/>
      <c r="VJF18" s="108"/>
      <c r="VJG18" s="108"/>
      <c r="VJH18" s="108"/>
      <c r="VJI18" s="108"/>
      <c r="VJJ18" s="108"/>
      <c r="VJK18" s="108"/>
      <c r="VJL18" s="108"/>
      <c r="VJM18" s="108"/>
      <c r="VJN18" s="108"/>
      <c r="VJO18" s="108"/>
      <c r="VJP18" s="108"/>
      <c r="VJQ18" s="108"/>
      <c r="VJR18" s="108"/>
      <c r="VJS18" s="108"/>
      <c r="VJT18" s="108"/>
      <c r="VJU18" s="108"/>
      <c r="VJV18" s="108"/>
      <c r="VJW18" s="108"/>
      <c r="VJX18" s="108"/>
      <c r="VJY18" s="108"/>
      <c r="VJZ18" s="108"/>
      <c r="VKA18" s="108"/>
      <c r="VKB18" s="108"/>
      <c r="VKC18" s="108"/>
      <c r="VKD18" s="108"/>
      <c r="VKE18" s="108"/>
      <c r="VKF18" s="108"/>
      <c r="VKG18" s="108"/>
      <c r="VKH18" s="108"/>
      <c r="VKI18" s="108"/>
      <c r="VKJ18" s="108"/>
      <c r="VKK18" s="108"/>
      <c r="VKL18" s="108"/>
      <c r="VKM18" s="108"/>
      <c r="VKN18" s="108"/>
      <c r="VKO18" s="108"/>
      <c r="VKP18" s="108"/>
      <c r="VKQ18" s="108"/>
      <c r="VKR18" s="108"/>
      <c r="VKS18" s="108"/>
      <c r="VKT18" s="108"/>
      <c r="VKU18" s="108"/>
      <c r="VKV18" s="108"/>
      <c r="VKW18" s="108"/>
      <c r="VKX18" s="108"/>
      <c r="VKY18" s="108"/>
      <c r="VKZ18" s="108"/>
      <c r="VLA18" s="108"/>
      <c r="VLB18" s="108"/>
      <c r="VLC18" s="108"/>
      <c r="VLD18" s="108"/>
      <c r="VLE18" s="108"/>
      <c r="VLF18" s="108"/>
      <c r="VLG18" s="108"/>
      <c r="VLH18" s="108"/>
      <c r="VLI18" s="108"/>
      <c r="VLJ18" s="108"/>
      <c r="VLK18" s="108"/>
      <c r="VLL18" s="108"/>
      <c r="VLM18" s="108"/>
      <c r="VLN18" s="108"/>
      <c r="VLO18" s="108"/>
      <c r="VLP18" s="108"/>
      <c r="VLQ18" s="108"/>
      <c r="VLR18" s="108"/>
      <c r="VLS18" s="108"/>
      <c r="VLT18" s="108"/>
      <c r="VLU18" s="108"/>
      <c r="VLV18" s="108"/>
      <c r="VLW18" s="108"/>
      <c r="VLX18" s="108"/>
      <c r="VLY18" s="108"/>
      <c r="VLZ18" s="108"/>
      <c r="VMA18" s="108"/>
      <c r="VMB18" s="108"/>
      <c r="VMC18" s="108"/>
      <c r="VMD18" s="108"/>
      <c r="VME18" s="108"/>
      <c r="VMF18" s="108"/>
      <c r="VMG18" s="108"/>
      <c r="VMH18" s="108"/>
      <c r="VMI18" s="108"/>
      <c r="VMJ18" s="108"/>
      <c r="VMK18" s="108"/>
      <c r="VML18" s="108"/>
      <c r="VMM18" s="108"/>
      <c r="VMN18" s="108"/>
      <c r="VMO18" s="108"/>
      <c r="VMP18" s="108"/>
      <c r="VMQ18" s="108"/>
      <c r="VMR18" s="108"/>
      <c r="VMS18" s="108"/>
      <c r="VMT18" s="108"/>
      <c r="VMU18" s="108"/>
      <c r="VMV18" s="108"/>
      <c r="VMW18" s="108"/>
      <c r="VMX18" s="108"/>
      <c r="VMY18" s="108"/>
      <c r="VMZ18" s="108"/>
      <c r="VNA18" s="108"/>
      <c r="VNB18" s="108"/>
      <c r="VNC18" s="108"/>
      <c r="VND18" s="108"/>
      <c r="VNE18" s="108"/>
      <c r="VNF18" s="108"/>
      <c r="VNG18" s="108"/>
      <c r="VNH18" s="108"/>
      <c r="VNI18" s="108"/>
      <c r="VNJ18" s="108"/>
      <c r="VNK18" s="108"/>
      <c r="VNL18" s="108"/>
      <c r="VNM18" s="108"/>
      <c r="VNN18" s="108"/>
      <c r="VNO18" s="108"/>
      <c r="VNP18" s="108"/>
      <c r="VNQ18" s="108"/>
      <c r="VNR18" s="108"/>
      <c r="VNS18" s="108"/>
      <c r="VNT18" s="108"/>
      <c r="VNU18" s="108"/>
      <c r="VNV18" s="108"/>
      <c r="VNW18" s="108"/>
      <c r="VNX18" s="108"/>
      <c r="VNY18" s="108"/>
      <c r="VNZ18" s="108"/>
      <c r="VOA18" s="108"/>
      <c r="VOB18" s="108"/>
      <c r="VOC18" s="108"/>
      <c r="VOD18" s="108"/>
      <c r="VOE18" s="108"/>
      <c r="VOF18" s="108"/>
      <c r="VOG18" s="108"/>
      <c r="VOH18" s="108"/>
      <c r="VOI18" s="108"/>
      <c r="VOJ18" s="108"/>
      <c r="VOK18" s="108"/>
      <c r="VOL18" s="108"/>
      <c r="VOM18" s="108"/>
      <c r="VON18" s="108"/>
      <c r="VOO18" s="108"/>
      <c r="VOP18" s="108"/>
      <c r="VOQ18" s="108"/>
      <c r="VOR18" s="108"/>
      <c r="VOS18" s="108"/>
      <c r="VOT18" s="108"/>
      <c r="VOU18" s="108"/>
      <c r="VOV18" s="108"/>
      <c r="VOW18" s="108"/>
      <c r="VOX18" s="108"/>
      <c r="VOY18" s="108"/>
      <c r="VOZ18" s="108"/>
      <c r="VPA18" s="108"/>
      <c r="VPB18" s="108"/>
      <c r="VPC18" s="108"/>
      <c r="VPD18" s="108"/>
      <c r="VPE18" s="108"/>
      <c r="VPF18" s="108"/>
      <c r="VPG18" s="108"/>
      <c r="VPH18" s="108"/>
      <c r="VPI18" s="108"/>
      <c r="VPJ18" s="108"/>
      <c r="VPK18" s="108"/>
      <c r="VPL18" s="108"/>
      <c r="VPM18" s="108"/>
      <c r="VPN18" s="108"/>
      <c r="VPO18" s="108"/>
      <c r="VPP18" s="108"/>
      <c r="VPQ18" s="108"/>
      <c r="VPR18" s="108"/>
      <c r="VPS18" s="108"/>
      <c r="VPT18" s="108"/>
      <c r="VPU18" s="108"/>
      <c r="VPV18" s="108"/>
      <c r="VPW18" s="108"/>
      <c r="VPX18" s="108"/>
      <c r="VPY18" s="108"/>
      <c r="VPZ18" s="108"/>
      <c r="VQA18" s="108"/>
      <c r="VQB18" s="108"/>
      <c r="VQC18" s="108"/>
      <c r="VQD18" s="108"/>
      <c r="VQE18" s="108"/>
      <c r="VQF18" s="108"/>
      <c r="VQG18" s="108"/>
      <c r="VQH18" s="108"/>
      <c r="VQI18" s="108"/>
      <c r="VQJ18" s="108"/>
      <c r="VQK18" s="108"/>
      <c r="VQL18" s="108"/>
      <c r="VQM18" s="108"/>
      <c r="VQN18" s="108"/>
      <c r="VQO18" s="108"/>
      <c r="VQP18" s="108"/>
      <c r="VQQ18" s="108"/>
      <c r="VQR18" s="108"/>
      <c r="VQS18" s="108"/>
      <c r="VQT18" s="108"/>
      <c r="VQU18" s="108"/>
      <c r="VQV18" s="108"/>
      <c r="VQW18" s="108"/>
      <c r="VQX18" s="108"/>
      <c r="VQY18" s="108"/>
      <c r="VQZ18" s="108"/>
      <c r="VRA18" s="108"/>
      <c r="VRB18" s="108"/>
      <c r="VRC18" s="108"/>
      <c r="VRD18" s="108"/>
      <c r="VRE18" s="108"/>
      <c r="VRF18" s="108"/>
      <c r="VRG18" s="108"/>
      <c r="VRH18" s="108"/>
      <c r="VRI18" s="108"/>
      <c r="VRJ18" s="108"/>
      <c r="VRK18" s="108"/>
      <c r="VRL18" s="108"/>
      <c r="VRM18" s="108"/>
      <c r="VRN18" s="108"/>
      <c r="VRO18" s="108"/>
      <c r="VRP18" s="108"/>
      <c r="VRQ18" s="108"/>
      <c r="VRR18" s="108"/>
      <c r="VRS18" s="108"/>
      <c r="VRT18" s="108"/>
      <c r="VRU18" s="108"/>
      <c r="VRV18" s="108"/>
      <c r="VRW18" s="108"/>
      <c r="VRX18" s="108"/>
      <c r="VRY18" s="108"/>
      <c r="VRZ18" s="108"/>
      <c r="VSA18" s="108"/>
      <c r="VSB18" s="108"/>
      <c r="VSC18" s="108"/>
      <c r="VSD18" s="108"/>
      <c r="VSE18" s="108"/>
      <c r="VSF18" s="108"/>
      <c r="VSG18" s="108"/>
      <c r="VSH18" s="108"/>
      <c r="VSI18" s="108"/>
      <c r="VSJ18" s="108"/>
      <c r="VSK18" s="108"/>
      <c r="VSL18" s="108"/>
      <c r="VSM18" s="108"/>
      <c r="VSN18" s="108"/>
      <c r="VSO18" s="108"/>
      <c r="VSP18" s="108"/>
      <c r="VSQ18" s="108"/>
      <c r="VSR18" s="108"/>
      <c r="VSS18" s="108"/>
      <c r="VST18" s="108"/>
      <c r="VSU18" s="108"/>
      <c r="VSV18" s="108"/>
      <c r="VSW18" s="108"/>
      <c r="VSX18" s="108"/>
      <c r="VSY18" s="108"/>
      <c r="VSZ18" s="108"/>
      <c r="VTA18" s="108"/>
      <c r="VTB18" s="108"/>
      <c r="VTC18" s="108"/>
      <c r="VTD18" s="108"/>
      <c r="VTE18" s="108"/>
      <c r="VTF18" s="108"/>
      <c r="VTG18" s="108"/>
      <c r="VTH18" s="108"/>
      <c r="VTI18" s="108"/>
      <c r="VTJ18" s="108"/>
      <c r="VTK18" s="108"/>
      <c r="VTL18" s="108"/>
      <c r="VTM18" s="108"/>
      <c r="VTN18" s="108"/>
      <c r="VTO18" s="108"/>
      <c r="VTP18" s="108"/>
      <c r="VTQ18" s="108"/>
      <c r="VTR18" s="108"/>
      <c r="VTS18" s="108"/>
      <c r="VTT18" s="108"/>
      <c r="VTU18" s="108"/>
      <c r="VTV18" s="108"/>
      <c r="VTW18" s="108"/>
      <c r="VTX18" s="108"/>
      <c r="VTY18" s="108"/>
      <c r="VTZ18" s="108"/>
      <c r="VUA18" s="108"/>
      <c r="VUB18" s="108"/>
      <c r="VUC18" s="108"/>
      <c r="VUD18" s="108"/>
      <c r="VUE18" s="108"/>
      <c r="VUF18" s="108"/>
      <c r="VUG18" s="108"/>
      <c r="VUH18" s="108"/>
      <c r="VUI18" s="108"/>
      <c r="VUJ18" s="108"/>
      <c r="VUK18" s="108"/>
      <c r="VUL18" s="108"/>
      <c r="VUM18" s="108"/>
      <c r="VUN18" s="108"/>
      <c r="VUO18" s="108"/>
      <c r="VUP18" s="108"/>
      <c r="VUQ18" s="108"/>
      <c r="VUR18" s="108"/>
      <c r="VUS18" s="108"/>
      <c r="VUT18" s="108"/>
      <c r="VUU18" s="108"/>
      <c r="VUV18" s="108"/>
      <c r="VUW18" s="108"/>
      <c r="VUX18" s="108"/>
      <c r="VUY18" s="108"/>
      <c r="VUZ18" s="108"/>
      <c r="VVA18" s="108"/>
      <c r="VVB18" s="108"/>
      <c r="VVC18" s="108"/>
      <c r="VVD18" s="108"/>
      <c r="VVE18" s="108"/>
      <c r="VVF18" s="108"/>
      <c r="VVG18" s="108"/>
      <c r="VVH18" s="108"/>
      <c r="VVI18" s="108"/>
      <c r="VVJ18" s="108"/>
      <c r="VVK18" s="108"/>
      <c r="VVL18" s="108"/>
      <c r="VVM18" s="108"/>
      <c r="VVN18" s="108"/>
      <c r="VVO18" s="108"/>
      <c r="VVP18" s="108"/>
      <c r="VVQ18" s="108"/>
      <c r="VVR18" s="108"/>
      <c r="VVS18" s="108"/>
      <c r="VVT18" s="108"/>
      <c r="VVU18" s="108"/>
      <c r="VVV18" s="108"/>
      <c r="VVW18" s="108"/>
      <c r="VVX18" s="108"/>
      <c r="VVY18" s="108"/>
      <c r="VVZ18" s="108"/>
      <c r="VWA18" s="108"/>
      <c r="VWB18" s="108"/>
      <c r="VWC18" s="108"/>
      <c r="VWD18" s="108"/>
      <c r="VWE18" s="108"/>
      <c r="VWF18" s="108"/>
      <c r="VWG18" s="108"/>
      <c r="VWH18" s="108"/>
      <c r="VWI18" s="108"/>
      <c r="VWJ18" s="108"/>
      <c r="VWK18" s="108"/>
      <c r="VWL18" s="108"/>
      <c r="VWM18" s="108"/>
      <c r="VWN18" s="108"/>
      <c r="VWO18" s="108"/>
      <c r="VWP18" s="108"/>
      <c r="VWQ18" s="108"/>
      <c r="VWR18" s="108"/>
      <c r="VWS18" s="108"/>
      <c r="VWT18" s="108"/>
      <c r="VWU18" s="108"/>
      <c r="VWV18" s="108"/>
      <c r="VWW18" s="108"/>
      <c r="VWX18" s="108"/>
      <c r="VWY18" s="108"/>
      <c r="VWZ18" s="108"/>
      <c r="VXA18" s="108"/>
      <c r="VXB18" s="108"/>
      <c r="VXC18" s="108"/>
      <c r="VXD18" s="108"/>
      <c r="VXE18" s="108"/>
      <c r="VXF18" s="108"/>
      <c r="VXG18" s="108"/>
      <c r="VXH18" s="108"/>
      <c r="VXI18" s="108"/>
      <c r="VXJ18" s="108"/>
      <c r="VXK18" s="108"/>
      <c r="VXL18" s="108"/>
      <c r="VXM18" s="108"/>
      <c r="VXN18" s="108"/>
      <c r="VXO18" s="108"/>
      <c r="VXP18" s="108"/>
      <c r="VXQ18" s="108"/>
      <c r="VXR18" s="108"/>
      <c r="VXS18" s="108"/>
      <c r="VXT18" s="108"/>
      <c r="VXU18" s="108"/>
      <c r="VXV18" s="108"/>
      <c r="VXW18" s="108"/>
      <c r="VXX18" s="108"/>
      <c r="VXY18" s="108"/>
      <c r="VXZ18" s="108"/>
      <c r="VYA18" s="108"/>
      <c r="VYB18" s="108"/>
      <c r="VYC18" s="108"/>
      <c r="VYD18" s="108"/>
      <c r="VYE18" s="108"/>
      <c r="VYF18" s="108"/>
      <c r="VYG18" s="108"/>
      <c r="VYH18" s="108"/>
      <c r="VYI18" s="108"/>
      <c r="VYJ18" s="108"/>
      <c r="VYK18" s="108"/>
      <c r="VYL18" s="108"/>
      <c r="VYM18" s="108"/>
      <c r="VYN18" s="108"/>
      <c r="VYO18" s="108"/>
      <c r="VYP18" s="108"/>
      <c r="VYQ18" s="108"/>
      <c r="VYR18" s="108"/>
      <c r="VYS18" s="108"/>
      <c r="VYT18" s="108"/>
      <c r="VYU18" s="108"/>
      <c r="VYV18" s="108"/>
      <c r="VYW18" s="108"/>
      <c r="VYX18" s="108"/>
      <c r="VYY18" s="108"/>
      <c r="VYZ18" s="108"/>
      <c r="VZA18" s="108"/>
      <c r="VZB18" s="108"/>
      <c r="VZC18" s="108"/>
      <c r="VZD18" s="108"/>
      <c r="VZE18" s="108"/>
      <c r="VZF18" s="108"/>
      <c r="VZG18" s="108"/>
      <c r="VZH18" s="108"/>
      <c r="VZI18" s="108"/>
      <c r="VZJ18" s="108"/>
      <c r="VZK18" s="108"/>
      <c r="VZL18" s="108"/>
      <c r="VZM18" s="108"/>
      <c r="VZN18" s="108"/>
      <c r="VZO18" s="108"/>
      <c r="VZP18" s="108"/>
      <c r="VZQ18" s="108"/>
      <c r="VZR18" s="108"/>
      <c r="VZS18" s="108"/>
      <c r="VZT18" s="108"/>
      <c r="VZU18" s="108"/>
      <c r="VZV18" s="108"/>
      <c r="VZW18" s="108"/>
      <c r="VZX18" s="108"/>
      <c r="VZY18" s="108"/>
      <c r="VZZ18" s="108"/>
      <c r="WAA18" s="108"/>
      <c r="WAB18" s="108"/>
      <c r="WAC18" s="108"/>
      <c r="WAD18" s="108"/>
      <c r="WAE18" s="108"/>
      <c r="WAF18" s="108"/>
      <c r="WAG18" s="108"/>
      <c r="WAH18" s="108"/>
      <c r="WAI18" s="108"/>
      <c r="WAJ18" s="108"/>
      <c r="WAK18" s="108"/>
      <c r="WAL18" s="108"/>
      <c r="WAM18" s="108"/>
      <c r="WAN18" s="108"/>
      <c r="WAO18" s="108"/>
      <c r="WAP18" s="108"/>
      <c r="WAQ18" s="108"/>
      <c r="WAR18" s="108"/>
      <c r="WAS18" s="108"/>
      <c r="WAT18" s="108"/>
      <c r="WAU18" s="108"/>
      <c r="WAV18" s="108"/>
      <c r="WAW18" s="108"/>
      <c r="WAX18" s="108"/>
      <c r="WAY18" s="108"/>
      <c r="WAZ18" s="108"/>
      <c r="WBA18" s="108"/>
      <c r="WBB18" s="108"/>
      <c r="WBC18" s="108"/>
      <c r="WBD18" s="108"/>
      <c r="WBE18" s="108"/>
      <c r="WBF18" s="108"/>
      <c r="WBG18" s="108"/>
      <c r="WBH18" s="108"/>
      <c r="WBI18" s="108"/>
      <c r="WBJ18" s="108"/>
      <c r="WBK18" s="108"/>
      <c r="WBL18" s="108"/>
      <c r="WBM18" s="108"/>
      <c r="WBN18" s="108"/>
      <c r="WBO18" s="108"/>
      <c r="WBP18" s="108"/>
      <c r="WBQ18" s="108"/>
      <c r="WBR18" s="108"/>
      <c r="WBS18" s="108"/>
      <c r="WBT18" s="108"/>
      <c r="WBU18" s="108"/>
      <c r="WBV18" s="108"/>
      <c r="WBW18" s="108"/>
      <c r="WBX18" s="108"/>
      <c r="WBY18" s="108"/>
      <c r="WBZ18" s="108"/>
      <c r="WCA18" s="108"/>
      <c r="WCB18" s="108"/>
      <c r="WCC18" s="108"/>
      <c r="WCD18" s="108"/>
      <c r="WCE18" s="108"/>
      <c r="WCF18" s="108"/>
      <c r="WCG18" s="108"/>
      <c r="WCH18" s="108"/>
      <c r="WCI18" s="108"/>
      <c r="WCJ18" s="108"/>
      <c r="WCK18" s="108"/>
      <c r="WCL18" s="108"/>
      <c r="WCM18" s="108"/>
      <c r="WCN18" s="108"/>
      <c r="WCO18" s="108"/>
      <c r="WCP18" s="108"/>
      <c r="WCQ18" s="108"/>
      <c r="WCR18" s="108"/>
      <c r="WCS18" s="108"/>
      <c r="WCT18" s="108"/>
      <c r="WCU18" s="108"/>
      <c r="WCV18" s="108"/>
      <c r="WCW18" s="108"/>
      <c r="WCX18" s="108"/>
      <c r="WCY18" s="108"/>
      <c r="WCZ18" s="108"/>
      <c r="WDA18" s="108"/>
      <c r="WDB18" s="108"/>
      <c r="WDC18" s="108"/>
      <c r="WDD18" s="108"/>
      <c r="WDE18" s="108"/>
      <c r="WDF18" s="108"/>
      <c r="WDG18" s="108"/>
      <c r="WDH18" s="108"/>
      <c r="WDI18" s="108"/>
      <c r="WDJ18" s="108"/>
      <c r="WDK18" s="108"/>
      <c r="WDL18" s="108"/>
      <c r="WDM18" s="108"/>
      <c r="WDN18" s="108"/>
      <c r="WDO18" s="108"/>
      <c r="WDP18" s="108"/>
      <c r="WDQ18" s="108"/>
      <c r="WDR18" s="108"/>
      <c r="WDS18" s="108"/>
      <c r="WDT18" s="108"/>
      <c r="WDU18" s="108"/>
      <c r="WDV18" s="108"/>
      <c r="WDW18" s="108"/>
      <c r="WDX18" s="108"/>
      <c r="WDY18" s="108"/>
      <c r="WDZ18" s="108"/>
      <c r="WEA18" s="108"/>
      <c r="WEB18" s="108"/>
      <c r="WEC18" s="108"/>
      <c r="WED18" s="108"/>
      <c r="WEE18" s="108"/>
      <c r="WEF18" s="108"/>
      <c r="WEG18" s="108"/>
      <c r="WEH18" s="108"/>
      <c r="WEI18" s="108"/>
      <c r="WEJ18" s="108"/>
      <c r="WEK18" s="108"/>
      <c r="WEL18" s="108"/>
      <c r="WEM18" s="108"/>
      <c r="WEN18" s="108"/>
      <c r="WEO18" s="108"/>
      <c r="WEP18" s="108"/>
      <c r="WEQ18" s="108"/>
      <c r="WER18" s="108"/>
      <c r="WES18" s="108"/>
      <c r="WET18" s="108"/>
      <c r="WEU18" s="108"/>
      <c r="WEV18" s="108"/>
      <c r="WEW18" s="108"/>
      <c r="WEX18" s="108"/>
      <c r="WEY18" s="108"/>
      <c r="WEZ18" s="108"/>
      <c r="WFA18" s="108"/>
      <c r="WFB18" s="108"/>
      <c r="WFC18" s="108"/>
      <c r="WFD18" s="108"/>
      <c r="WFE18" s="108"/>
      <c r="WFF18" s="108"/>
      <c r="WFG18" s="108"/>
      <c r="WFH18" s="108"/>
      <c r="WFI18" s="108"/>
      <c r="WFJ18" s="108"/>
      <c r="WFK18" s="108"/>
      <c r="WFL18" s="108"/>
      <c r="WFM18" s="108"/>
      <c r="WFN18" s="108"/>
      <c r="WFO18" s="108"/>
      <c r="WFP18" s="108"/>
      <c r="WFQ18" s="108"/>
      <c r="WFR18" s="108"/>
      <c r="WFS18" s="108"/>
      <c r="WFT18" s="108"/>
      <c r="WFU18" s="108"/>
      <c r="WFV18" s="108"/>
      <c r="WFW18" s="108"/>
      <c r="WFX18" s="108"/>
      <c r="WFY18" s="108"/>
      <c r="WFZ18" s="108"/>
      <c r="WGA18" s="108"/>
      <c r="WGB18" s="108"/>
      <c r="WGC18" s="108"/>
      <c r="WGD18" s="108"/>
      <c r="WGE18" s="108"/>
      <c r="WGF18" s="108"/>
      <c r="WGG18" s="108"/>
      <c r="WGH18" s="108"/>
      <c r="WGI18" s="108"/>
      <c r="WGJ18" s="108"/>
      <c r="WGK18" s="108"/>
      <c r="WGL18" s="108"/>
      <c r="WGM18" s="108"/>
      <c r="WGN18" s="108"/>
      <c r="WGO18" s="108"/>
      <c r="WGP18" s="108"/>
      <c r="WGQ18" s="108"/>
      <c r="WGR18" s="108"/>
      <c r="WGS18" s="108"/>
      <c r="WGT18" s="108"/>
      <c r="WGU18" s="108"/>
      <c r="WGV18" s="108"/>
      <c r="WGW18" s="108"/>
      <c r="WGX18" s="108"/>
      <c r="WGY18" s="108"/>
      <c r="WGZ18" s="108"/>
      <c r="WHA18" s="108"/>
      <c r="WHB18" s="108"/>
      <c r="WHC18" s="108"/>
      <c r="WHD18" s="108"/>
      <c r="WHE18" s="108"/>
      <c r="WHF18" s="108"/>
      <c r="WHG18" s="108"/>
      <c r="WHH18" s="108"/>
      <c r="WHI18" s="108"/>
      <c r="WHJ18" s="108"/>
      <c r="WHK18" s="108"/>
      <c r="WHL18" s="108"/>
      <c r="WHM18" s="108"/>
      <c r="WHN18" s="108"/>
      <c r="WHO18" s="108"/>
      <c r="WHP18" s="108"/>
      <c r="WHQ18" s="108"/>
      <c r="WHR18" s="108"/>
      <c r="WHS18" s="108"/>
      <c r="WHT18" s="108"/>
      <c r="WHU18" s="108"/>
      <c r="WHV18" s="108"/>
      <c r="WHW18" s="108"/>
      <c r="WHX18" s="108"/>
      <c r="WHY18" s="108"/>
      <c r="WHZ18" s="108"/>
      <c r="WIA18" s="108"/>
      <c r="WIB18" s="108"/>
      <c r="WIC18" s="108"/>
      <c r="WID18" s="108"/>
      <c r="WIE18" s="108"/>
      <c r="WIF18" s="108"/>
      <c r="WIG18" s="108"/>
      <c r="WIH18" s="108"/>
      <c r="WII18" s="108"/>
      <c r="WIJ18" s="108"/>
      <c r="WIK18" s="108"/>
      <c r="WIL18" s="108"/>
      <c r="WIM18" s="108"/>
      <c r="WIN18" s="108"/>
      <c r="WIO18" s="108"/>
      <c r="WIP18" s="108"/>
      <c r="WIQ18" s="108"/>
      <c r="WIR18" s="108"/>
      <c r="WIS18" s="108"/>
      <c r="WIT18" s="108"/>
      <c r="WIU18" s="108"/>
      <c r="WIV18" s="108"/>
      <c r="WIW18" s="108"/>
      <c r="WIX18" s="108"/>
      <c r="WIY18" s="108"/>
      <c r="WIZ18" s="108"/>
      <c r="WJA18" s="108"/>
      <c r="WJB18" s="108"/>
      <c r="WJC18" s="108"/>
      <c r="WJD18" s="108"/>
      <c r="WJE18" s="108"/>
      <c r="WJF18" s="108"/>
      <c r="WJG18" s="108"/>
      <c r="WJH18" s="108"/>
      <c r="WJI18" s="108"/>
      <c r="WJJ18" s="108"/>
      <c r="WJK18" s="108"/>
      <c r="WJL18" s="108"/>
      <c r="WJM18" s="108"/>
      <c r="WJN18" s="108"/>
      <c r="WJO18" s="108"/>
      <c r="WJP18" s="108"/>
      <c r="WJQ18" s="108"/>
      <c r="WJR18" s="108"/>
      <c r="WJS18" s="108"/>
      <c r="WJT18" s="108"/>
      <c r="WJU18" s="108"/>
      <c r="WJV18" s="108"/>
      <c r="WJW18" s="108"/>
      <c r="WJX18" s="108"/>
      <c r="WJY18" s="108"/>
      <c r="WJZ18" s="108"/>
      <c r="WKA18" s="108"/>
      <c r="WKB18" s="108"/>
      <c r="WKC18" s="108"/>
      <c r="WKD18" s="108"/>
      <c r="WKE18" s="108"/>
      <c r="WKF18" s="108"/>
      <c r="WKG18" s="108"/>
      <c r="WKH18" s="108"/>
      <c r="WKI18" s="108"/>
      <c r="WKJ18" s="108"/>
      <c r="WKK18" s="108"/>
      <c r="WKL18" s="108"/>
      <c r="WKM18" s="108"/>
      <c r="WKN18" s="108"/>
      <c r="WKO18" s="108"/>
      <c r="WKP18" s="108"/>
      <c r="WKQ18" s="108"/>
      <c r="WKR18" s="108"/>
      <c r="WKS18" s="108"/>
      <c r="WKT18" s="108"/>
      <c r="WKU18" s="108"/>
      <c r="WKV18" s="108"/>
      <c r="WKW18" s="108"/>
      <c r="WKX18" s="108"/>
      <c r="WKY18" s="108"/>
      <c r="WKZ18" s="108"/>
      <c r="WLA18" s="108"/>
      <c r="WLB18" s="108"/>
      <c r="WLC18" s="108"/>
      <c r="WLD18" s="108"/>
      <c r="WLE18" s="108"/>
      <c r="WLF18" s="108"/>
      <c r="WLG18" s="108"/>
      <c r="WLH18" s="108"/>
      <c r="WLI18" s="108"/>
      <c r="WLJ18" s="108"/>
      <c r="WLK18" s="108"/>
      <c r="WLL18" s="108"/>
      <c r="WLM18" s="108"/>
      <c r="WLN18" s="108"/>
      <c r="WLO18" s="108"/>
      <c r="WLP18" s="108"/>
      <c r="WLQ18" s="108"/>
      <c r="WLR18" s="108"/>
      <c r="WLS18" s="108"/>
      <c r="WLT18" s="108"/>
      <c r="WLU18" s="108"/>
      <c r="WLV18" s="108"/>
      <c r="WLW18" s="108"/>
      <c r="WLX18" s="108"/>
      <c r="WLY18" s="108"/>
      <c r="WLZ18" s="108"/>
      <c r="WMA18" s="108"/>
      <c r="WMB18" s="108"/>
      <c r="WMC18" s="108"/>
      <c r="WMD18" s="108"/>
      <c r="WME18" s="108"/>
      <c r="WMF18" s="108"/>
      <c r="WMG18" s="108"/>
      <c r="WMH18" s="108"/>
      <c r="WMI18" s="108"/>
      <c r="WMJ18" s="108"/>
      <c r="WMK18" s="108"/>
      <c r="WML18" s="108"/>
      <c r="WMM18" s="108"/>
      <c r="WMN18" s="108"/>
      <c r="WMO18" s="108"/>
      <c r="WMP18" s="108"/>
      <c r="WMQ18" s="108"/>
      <c r="WMR18" s="108"/>
      <c r="WMS18" s="108"/>
      <c r="WMT18" s="108"/>
      <c r="WMU18" s="108"/>
      <c r="WMV18" s="108"/>
      <c r="WMW18" s="108"/>
      <c r="WMX18" s="108"/>
      <c r="WMY18" s="108"/>
      <c r="WMZ18" s="108"/>
      <c r="WNA18" s="108"/>
      <c r="WNB18" s="108"/>
      <c r="WNC18" s="108"/>
      <c r="WND18" s="108"/>
      <c r="WNE18" s="108"/>
      <c r="WNF18" s="108"/>
      <c r="WNG18" s="108"/>
      <c r="WNH18" s="108"/>
      <c r="WNI18" s="108"/>
      <c r="WNJ18" s="108"/>
      <c r="WNK18" s="108"/>
      <c r="WNL18" s="108"/>
      <c r="WNM18" s="108"/>
      <c r="WNN18" s="108"/>
      <c r="WNO18" s="108"/>
      <c r="WNP18" s="108"/>
      <c r="WNQ18" s="108"/>
      <c r="WNR18" s="108"/>
      <c r="WNS18" s="108"/>
      <c r="WNT18" s="108"/>
      <c r="WNU18" s="108"/>
      <c r="WNV18" s="108"/>
      <c r="WNW18" s="108"/>
      <c r="WNX18" s="108"/>
      <c r="WNY18" s="108"/>
      <c r="WNZ18" s="108"/>
      <c r="WOA18" s="108"/>
      <c r="WOB18" s="108"/>
      <c r="WOC18" s="108"/>
      <c r="WOD18" s="108"/>
      <c r="WOE18" s="108"/>
      <c r="WOF18" s="108"/>
      <c r="WOG18" s="108"/>
      <c r="WOH18" s="108"/>
      <c r="WOI18" s="108"/>
      <c r="WOJ18" s="108"/>
      <c r="WOK18" s="108"/>
      <c r="WOL18" s="108"/>
      <c r="WOM18" s="108"/>
      <c r="WON18" s="108"/>
      <c r="WOO18" s="108"/>
      <c r="WOP18" s="108"/>
      <c r="WOQ18" s="108"/>
      <c r="WOR18" s="108"/>
      <c r="WOS18" s="108"/>
      <c r="WOT18" s="108"/>
      <c r="WOU18" s="108"/>
      <c r="WOV18" s="108"/>
      <c r="WOW18" s="108"/>
      <c r="WOX18" s="108"/>
      <c r="WOY18" s="108"/>
      <c r="WOZ18" s="108"/>
      <c r="WPA18" s="108"/>
      <c r="WPB18" s="108"/>
      <c r="WPC18" s="108"/>
      <c r="WPD18" s="108"/>
      <c r="WPE18" s="108"/>
      <c r="WPF18" s="108"/>
      <c r="WPG18" s="108"/>
      <c r="WPH18" s="108"/>
      <c r="WPI18" s="108"/>
      <c r="WPJ18" s="108"/>
      <c r="WPK18" s="108"/>
      <c r="WPL18" s="108"/>
      <c r="WPM18" s="108"/>
      <c r="WPN18" s="108"/>
      <c r="WPO18" s="108"/>
      <c r="WPP18" s="108"/>
      <c r="WPQ18" s="108"/>
      <c r="WPR18" s="108"/>
      <c r="WPS18" s="108"/>
      <c r="WPT18" s="108"/>
      <c r="WPU18" s="108"/>
      <c r="WPV18" s="108"/>
      <c r="WPW18" s="108"/>
      <c r="WPX18" s="108"/>
      <c r="WPY18" s="108"/>
      <c r="WPZ18" s="108"/>
      <c r="WQA18" s="108"/>
      <c r="WQB18" s="108"/>
      <c r="WQC18" s="108"/>
      <c r="WQD18" s="108"/>
      <c r="WQE18" s="108"/>
      <c r="WQF18" s="108"/>
      <c r="WQG18" s="108"/>
      <c r="WQH18" s="108"/>
      <c r="WQI18" s="108"/>
      <c r="WQJ18" s="108"/>
      <c r="WQK18" s="108"/>
      <c r="WQL18" s="108"/>
      <c r="WQM18" s="108"/>
      <c r="WQN18" s="108"/>
      <c r="WQO18" s="108"/>
      <c r="WQP18" s="108"/>
      <c r="WQQ18" s="108"/>
      <c r="WQR18" s="108"/>
      <c r="WQS18" s="108"/>
      <c r="WQT18" s="108"/>
      <c r="WQU18" s="108"/>
      <c r="WQV18" s="108"/>
      <c r="WQW18" s="108"/>
      <c r="WQX18" s="108"/>
      <c r="WQY18" s="108"/>
      <c r="WQZ18" s="108"/>
      <c r="WRA18" s="108"/>
      <c r="WRB18" s="108"/>
      <c r="WRC18" s="108"/>
      <c r="WRD18" s="108"/>
      <c r="WRE18" s="108"/>
      <c r="WRF18" s="108"/>
      <c r="WRG18" s="108"/>
      <c r="WRH18" s="108"/>
      <c r="WRI18" s="108"/>
      <c r="WRJ18" s="108"/>
      <c r="WRK18" s="108"/>
      <c r="WRL18" s="108"/>
      <c r="WRM18" s="108"/>
      <c r="WRN18" s="108"/>
      <c r="WRO18" s="108"/>
      <c r="WRP18" s="108"/>
      <c r="WRQ18" s="108"/>
      <c r="WRR18" s="108"/>
      <c r="WRS18" s="108"/>
      <c r="WRT18" s="108"/>
      <c r="WRU18" s="108"/>
      <c r="WRV18" s="108"/>
      <c r="WRW18" s="108"/>
      <c r="WRX18" s="108"/>
      <c r="WRY18" s="108"/>
      <c r="WRZ18" s="108"/>
      <c r="WSA18" s="108"/>
      <c r="WSB18" s="108"/>
      <c r="WSC18" s="108"/>
      <c r="WSD18" s="108"/>
      <c r="WSE18" s="108"/>
      <c r="WSF18" s="108"/>
      <c r="WSG18" s="108"/>
      <c r="WSH18" s="108"/>
      <c r="WSI18" s="108"/>
      <c r="WSJ18" s="108"/>
      <c r="WSK18" s="108"/>
      <c r="WSL18" s="108"/>
      <c r="WSM18" s="108"/>
      <c r="WSN18" s="108"/>
      <c r="WSO18" s="108"/>
      <c r="WSP18" s="108"/>
      <c r="WSQ18" s="108"/>
      <c r="WSR18" s="108"/>
      <c r="WSS18" s="108"/>
      <c r="WST18" s="108"/>
      <c r="WSU18" s="108"/>
      <c r="WSV18" s="108"/>
      <c r="WSW18" s="108"/>
      <c r="WSX18" s="108"/>
      <c r="WSY18" s="108"/>
      <c r="WSZ18" s="108"/>
      <c r="WTA18" s="108"/>
      <c r="WTB18" s="108"/>
      <c r="WTC18" s="108"/>
      <c r="WTD18" s="108"/>
      <c r="WTE18" s="108"/>
      <c r="WTF18" s="108"/>
      <c r="WTG18" s="108"/>
      <c r="WTH18" s="108"/>
      <c r="WTI18" s="108"/>
      <c r="WTJ18" s="108"/>
      <c r="WTK18" s="108"/>
      <c r="WTL18" s="108"/>
      <c r="WTM18" s="108"/>
      <c r="WTN18" s="108"/>
      <c r="WTO18" s="108"/>
      <c r="WTP18" s="108"/>
      <c r="WTQ18" s="108"/>
      <c r="WTR18" s="108"/>
      <c r="WTS18" s="108"/>
      <c r="WTT18" s="108"/>
      <c r="WTU18" s="108"/>
      <c r="WTV18" s="108"/>
      <c r="WTW18" s="108"/>
      <c r="WTX18" s="108"/>
      <c r="WTY18" s="108"/>
      <c r="WTZ18" s="108"/>
      <c r="WUA18" s="108"/>
      <c r="WUB18" s="108"/>
      <c r="WUC18" s="108"/>
      <c r="WUD18" s="108"/>
      <c r="WUE18" s="108"/>
      <c r="WUF18" s="108"/>
      <c r="WUG18" s="108"/>
      <c r="WUH18" s="108"/>
      <c r="WUI18" s="108"/>
      <c r="WUJ18" s="108"/>
      <c r="WUK18" s="108"/>
      <c r="WUL18" s="108"/>
      <c r="WUM18" s="108"/>
      <c r="WUN18" s="108"/>
      <c r="WUO18" s="108"/>
      <c r="WUP18" s="108"/>
      <c r="WUQ18" s="108"/>
      <c r="WUR18" s="108"/>
      <c r="WUS18" s="108"/>
      <c r="WUT18" s="108"/>
      <c r="WUU18" s="108"/>
      <c r="WUV18" s="108"/>
      <c r="WUW18" s="108"/>
      <c r="WUX18" s="108"/>
      <c r="WUY18" s="108"/>
      <c r="WUZ18" s="108"/>
      <c r="WVA18" s="108"/>
      <c r="WVB18" s="108"/>
      <c r="WVC18" s="108"/>
      <c r="WVD18" s="108"/>
      <c r="WVE18" s="108"/>
      <c r="WVF18" s="108"/>
      <c r="WVG18" s="108"/>
      <c r="WVH18" s="108"/>
      <c r="WVI18" s="108"/>
      <c r="WVJ18" s="108"/>
      <c r="WVK18" s="108"/>
      <c r="WVL18" s="108"/>
      <c r="WVM18" s="108"/>
      <c r="WVN18" s="108"/>
      <c r="WVO18" s="108"/>
      <c r="WVP18" s="108"/>
      <c r="WVQ18" s="108"/>
      <c r="WVR18" s="108"/>
      <c r="WVS18" s="108"/>
      <c r="WVT18" s="108"/>
      <c r="WVU18" s="108"/>
      <c r="WVV18" s="108"/>
      <c r="WVW18" s="108"/>
      <c r="WVX18" s="108"/>
      <c r="WVY18" s="108"/>
      <c r="WVZ18" s="108"/>
      <c r="WWA18" s="108"/>
      <c r="WWB18" s="108"/>
      <c r="WWC18" s="108"/>
      <c r="WWD18" s="108"/>
    </row>
    <row r="19" spans="1:16150">
      <c r="A19" s="109"/>
      <c r="B19" s="110"/>
      <c r="C19" s="100"/>
      <c r="D19" s="100" t="s">
        <v>24</v>
      </c>
      <c r="E19" s="100" t="s">
        <v>24</v>
      </c>
      <c r="F19" s="100"/>
      <c r="G19" s="111"/>
      <c r="H19" s="100"/>
      <c r="I19" s="100"/>
      <c r="J19" s="100"/>
      <c r="K19" s="100"/>
      <c r="L19" s="112"/>
      <c r="M19" s="112"/>
      <c r="N19" s="100"/>
      <c r="O19" s="112"/>
      <c r="P19" s="112"/>
      <c r="Q19" s="100"/>
      <c r="R19" s="100"/>
      <c r="S19" s="100"/>
      <c r="T19" s="100"/>
      <c r="U19" s="100"/>
    </row>
    <row r="20" spans="1:16150" ht="21" customHeight="1">
      <c r="A20" s="540" t="s">
        <v>110</v>
      </c>
      <c r="B20" s="99" t="s">
        <v>24</v>
      </c>
      <c r="C20" s="99"/>
      <c r="D20" s="99"/>
      <c r="E20" s="99"/>
      <c r="F20" s="99"/>
      <c r="G20" s="99"/>
      <c r="H20" s="99"/>
      <c r="I20" s="99"/>
      <c r="J20" s="99"/>
      <c r="K20" s="99"/>
      <c r="L20" s="100"/>
      <c r="M20" s="100"/>
      <c r="N20" s="100"/>
      <c r="O20" s="100"/>
      <c r="P20" s="100"/>
      <c r="Q20" s="100"/>
      <c r="R20" s="100"/>
      <c r="S20" s="100"/>
      <c r="T20" s="100"/>
      <c r="U20" s="100"/>
    </row>
    <row r="21" spans="1:16150" ht="34.5" customHeight="1">
      <c r="A21" s="884" t="s">
        <v>37</v>
      </c>
      <c r="B21" s="861" t="s">
        <v>375</v>
      </c>
      <c r="C21" s="862" t="s">
        <v>15</v>
      </c>
      <c r="D21" s="862"/>
      <c r="E21" s="862"/>
      <c r="F21" s="862"/>
      <c r="G21" s="862"/>
      <c r="H21" s="862"/>
      <c r="I21" s="861" t="s">
        <v>382</v>
      </c>
      <c r="J21" s="861"/>
      <c r="K21" s="861"/>
      <c r="L21" s="861"/>
      <c r="M21" s="861"/>
      <c r="N21" s="861"/>
      <c r="O21" s="861"/>
      <c r="P21" s="861"/>
      <c r="Q21" s="100"/>
      <c r="R21" s="100"/>
      <c r="S21" s="100"/>
      <c r="T21" s="100"/>
      <c r="U21" s="100"/>
    </row>
    <row r="22" spans="1:16150" ht="38.25">
      <c r="A22" s="884"/>
      <c r="B22" s="861"/>
      <c r="C22" s="726" t="s">
        <v>377</v>
      </c>
      <c r="D22" s="727" t="s">
        <v>306</v>
      </c>
      <c r="E22" s="727" t="s">
        <v>139</v>
      </c>
      <c r="F22" s="726" t="s">
        <v>254</v>
      </c>
      <c r="G22" s="726" t="s">
        <v>38</v>
      </c>
      <c r="H22" s="726" t="s">
        <v>39</v>
      </c>
      <c r="I22" s="726" t="s">
        <v>42</v>
      </c>
      <c r="J22" s="726" t="s">
        <v>302</v>
      </c>
      <c r="K22" s="726" t="s">
        <v>383</v>
      </c>
      <c r="L22" s="726" t="s">
        <v>384</v>
      </c>
      <c r="M22" s="726" t="s">
        <v>385</v>
      </c>
      <c r="N22" s="726" t="s">
        <v>99</v>
      </c>
      <c r="O22" s="101" t="s">
        <v>218</v>
      </c>
      <c r="P22" s="101" t="s">
        <v>219</v>
      </c>
      <c r="Q22" s="100"/>
      <c r="R22" s="100"/>
      <c r="S22" s="100"/>
      <c r="T22" s="100"/>
      <c r="U22" s="100"/>
    </row>
    <row r="23" spans="1:16150" ht="31.5" customHeight="1">
      <c r="A23" s="278" t="s">
        <v>486</v>
      </c>
      <c r="B23" s="103" t="s">
        <v>487</v>
      </c>
      <c r="C23" s="104">
        <v>44851</v>
      </c>
      <c r="D23" s="105" t="s">
        <v>880</v>
      </c>
      <c r="E23" s="104">
        <v>44857</v>
      </c>
      <c r="F23" s="104">
        <v>44857</v>
      </c>
      <c r="G23" s="106">
        <v>44858</v>
      </c>
      <c r="H23" s="104">
        <f t="shared" ref="H23:H28" si="14">G23+1</f>
        <v>44859</v>
      </c>
      <c r="I23" s="104">
        <f t="shared" ref="I23:I28" si="15">H23+23</f>
        <v>44882</v>
      </c>
      <c r="J23" s="104">
        <f t="shared" ref="J23:J28" si="16">H23+32</f>
        <v>44891</v>
      </c>
      <c r="K23" s="104">
        <f t="shared" ref="K23:K28" si="17">H23+36</f>
        <v>44895</v>
      </c>
      <c r="L23" s="107">
        <f t="shared" ref="L23:L28" si="18">H23+41</f>
        <v>44900</v>
      </c>
      <c r="M23" s="104">
        <f t="shared" ref="M23:M28" si="19">H23+53</f>
        <v>44912</v>
      </c>
      <c r="N23" s="104">
        <f t="shared" ref="N23:N28" si="20">H23+57</f>
        <v>44916</v>
      </c>
      <c r="O23" s="104">
        <f t="shared" ref="O23:O28" si="21">H23+32</f>
        <v>44891</v>
      </c>
      <c r="P23" s="104">
        <f t="shared" ref="P23:P28" si="22">H23+39</f>
        <v>44898</v>
      </c>
      <c r="Q23" s="113"/>
      <c r="R23" s="113"/>
      <c r="S23" s="113"/>
      <c r="T23" s="113"/>
      <c r="U23" s="113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  <c r="HW23" s="108"/>
      <c r="HX23" s="108"/>
      <c r="HY23" s="108"/>
      <c r="HZ23" s="108"/>
      <c r="IA23" s="108"/>
      <c r="IB23" s="108"/>
      <c r="IC23" s="108"/>
      <c r="ID23" s="108"/>
      <c r="IE23" s="108"/>
      <c r="IF23" s="108"/>
      <c r="IG23" s="108"/>
      <c r="IH23" s="108"/>
      <c r="II23" s="108"/>
      <c r="IJ23" s="108"/>
      <c r="IK23" s="108"/>
      <c r="IL23" s="108"/>
      <c r="IM23" s="108"/>
      <c r="IN23" s="108"/>
      <c r="IO23" s="108"/>
      <c r="IP23" s="108"/>
      <c r="IQ23" s="108"/>
      <c r="IR23" s="108"/>
      <c r="IS23" s="108"/>
      <c r="IT23" s="108"/>
      <c r="IU23" s="108"/>
      <c r="IV23" s="108"/>
      <c r="IW23" s="108"/>
      <c r="IX23" s="108"/>
      <c r="IY23" s="108"/>
      <c r="IZ23" s="108"/>
      <c r="JA23" s="108"/>
      <c r="JB23" s="108"/>
      <c r="JC23" s="108"/>
      <c r="JD23" s="108"/>
      <c r="JE23" s="108"/>
      <c r="JF23" s="108"/>
      <c r="JG23" s="108"/>
      <c r="JH23" s="108"/>
      <c r="JI23" s="108"/>
      <c r="JJ23" s="108"/>
      <c r="JK23" s="108"/>
      <c r="JL23" s="108"/>
      <c r="JM23" s="108"/>
      <c r="JN23" s="108"/>
      <c r="JO23" s="108"/>
      <c r="JP23" s="108"/>
      <c r="JQ23" s="108"/>
      <c r="JR23" s="108"/>
      <c r="JS23" s="108"/>
      <c r="JT23" s="108"/>
      <c r="JU23" s="108"/>
      <c r="JV23" s="108"/>
      <c r="JW23" s="108"/>
      <c r="JX23" s="108"/>
      <c r="JY23" s="108"/>
      <c r="JZ23" s="108"/>
      <c r="KA23" s="108"/>
      <c r="KB23" s="108"/>
      <c r="KC23" s="108"/>
      <c r="KD23" s="108"/>
      <c r="KE23" s="108"/>
      <c r="KF23" s="108"/>
      <c r="KG23" s="108"/>
      <c r="KH23" s="108"/>
      <c r="KI23" s="108"/>
      <c r="KJ23" s="108"/>
      <c r="KK23" s="108"/>
      <c r="KL23" s="108"/>
      <c r="KM23" s="108"/>
      <c r="KN23" s="108"/>
      <c r="KO23" s="108"/>
      <c r="KP23" s="108"/>
      <c r="KQ23" s="108"/>
      <c r="KR23" s="108"/>
      <c r="KS23" s="108"/>
      <c r="KT23" s="108"/>
      <c r="KU23" s="108"/>
      <c r="KV23" s="108"/>
      <c r="KW23" s="108"/>
      <c r="KX23" s="108"/>
      <c r="KY23" s="108"/>
      <c r="KZ23" s="108"/>
      <c r="LA23" s="108"/>
      <c r="LB23" s="108"/>
      <c r="LC23" s="108"/>
      <c r="LD23" s="108"/>
      <c r="LE23" s="108"/>
      <c r="LF23" s="108"/>
      <c r="LG23" s="108"/>
      <c r="LH23" s="108"/>
      <c r="LI23" s="108"/>
      <c r="LJ23" s="108"/>
      <c r="LK23" s="108"/>
      <c r="LL23" s="108"/>
      <c r="LM23" s="108"/>
      <c r="LN23" s="108"/>
      <c r="LO23" s="108"/>
      <c r="LP23" s="108"/>
      <c r="LQ23" s="108"/>
      <c r="LR23" s="108"/>
      <c r="LS23" s="108"/>
      <c r="LT23" s="108"/>
      <c r="LU23" s="108"/>
      <c r="LV23" s="108"/>
      <c r="LW23" s="108"/>
      <c r="LX23" s="108"/>
      <c r="LY23" s="108"/>
      <c r="LZ23" s="108"/>
      <c r="MA23" s="108"/>
      <c r="MB23" s="108"/>
      <c r="MC23" s="108"/>
      <c r="MD23" s="108"/>
      <c r="ME23" s="108"/>
      <c r="MF23" s="108"/>
      <c r="MG23" s="108"/>
      <c r="MH23" s="108"/>
      <c r="MI23" s="108"/>
      <c r="MJ23" s="108"/>
      <c r="MK23" s="108"/>
      <c r="ML23" s="108"/>
      <c r="MM23" s="108"/>
      <c r="MN23" s="108"/>
      <c r="MO23" s="108"/>
      <c r="MP23" s="108"/>
      <c r="MQ23" s="108"/>
      <c r="MR23" s="108"/>
      <c r="MS23" s="108"/>
      <c r="MT23" s="108"/>
      <c r="MU23" s="108"/>
      <c r="MV23" s="108"/>
      <c r="MW23" s="108"/>
      <c r="MX23" s="108"/>
      <c r="MY23" s="108"/>
      <c r="MZ23" s="108"/>
      <c r="NA23" s="108"/>
      <c r="NB23" s="108"/>
      <c r="NC23" s="108"/>
      <c r="ND23" s="108"/>
      <c r="NE23" s="108"/>
      <c r="NF23" s="108"/>
      <c r="NG23" s="108"/>
      <c r="NH23" s="108"/>
      <c r="NI23" s="108"/>
      <c r="NJ23" s="108"/>
      <c r="NK23" s="108"/>
      <c r="NL23" s="108"/>
      <c r="NM23" s="108"/>
      <c r="NN23" s="108"/>
      <c r="NO23" s="108"/>
      <c r="NP23" s="108"/>
      <c r="NQ23" s="108"/>
      <c r="NR23" s="108"/>
      <c r="NS23" s="108"/>
      <c r="NT23" s="108"/>
      <c r="NU23" s="108"/>
      <c r="NV23" s="108"/>
      <c r="NW23" s="108"/>
      <c r="NX23" s="108"/>
      <c r="NY23" s="108"/>
      <c r="NZ23" s="108"/>
      <c r="OA23" s="108"/>
      <c r="OB23" s="108"/>
      <c r="OC23" s="108"/>
      <c r="OD23" s="108"/>
      <c r="OE23" s="108"/>
      <c r="OF23" s="108"/>
      <c r="OG23" s="108"/>
      <c r="OH23" s="108"/>
      <c r="OI23" s="108"/>
      <c r="OJ23" s="108"/>
      <c r="OK23" s="108"/>
      <c r="OL23" s="108"/>
      <c r="OM23" s="108"/>
      <c r="ON23" s="108"/>
      <c r="OO23" s="108"/>
      <c r="OP23" s="108"/>
      <c r="OQ23" s="108"/>
      <c r="OR23" s="108"/>
      <c r="OS23" s="108"/>
      <c r="OT23" s="108"/>
      <c r="OU23" s="108"/>
      <c r="OV23" s="108"/>
      <c r="OW23" s="108"/>
      <c r="OX23" s="108"/>
      <c r="OY23" s="108"/>
      <c r="OZ23" s="108"/>
      <c r="PA23" s="108"/>
      <c r="PB23" s="108"/>
      <c r="PC23" s="108"/>
      <c r="PD23" s="108"/>
      <c r="PE23" s="108"/>
      <c r="PF23" s="108"/>
      <c r="PG23" s="108"/>
      <c r="PH23" s="108"/>
      <c r="PI23" s="108"/>
      <c r="PJ23" s="108"/>
      <c r="PK23" s="108"/>
      <c r="PL23" s="108"/>
      <c r="PM23" s="108"/>
      <c r="PN23" s="108"/>
      <c r="PO23" s="108"/>
      <c r="PP23" s="108"/>
      <c r="PQ23" s="108"/>
      <c r="PR23" s="108"/>
      <c r="PS23" s="108"/>
      <c r="PT23" s="108"/>
      <c r="PU23" s="108"/>
      <c r="PV23" s="108"/>
      <c r="PW23" s="108"/>
      <c r="PX23" s="108"/>
      <c r="PY23" s="108"/>
      <c r="PZ23" s="108"/>
      <c r="QA23" s="108"/>
      <c r="QB23" s="108"/>
      <c r="QC23" s="108"/>
      <c r="QD23" s="108"/>
      <c r="QE23" s="108"/>
      <c r="QF23" s="108"/>
      <c r="QG23" s="108"/>
      <c r="QH23" s="108"/>
      <c r="QI23" s="108"/>
      <c r="QJ23" s="108"/>
      <c r="QK23" s="108"/>
      <c r="QL23" s="108"/>
      <c r="QM23" s="108"/>
      <c r="QN23" s="108"/>
      <c r="QO23" s="108"/>
      <c r="QP23" s="108"/>
      <c r="QQ23" s="108"/>
      <c r="QR23" s="108"/>
      <c r="QS23" s="108"/>
      <c r="QT23" s="108"/>
      <c r="QU23" s="108"/>
      <c r="QV23" s="108"/>
      <c r="QW23" s="108"/>
      <c r="QX23" s="108"/>
      <c r="QY23" s="108"/>
      <c r="QZ23" s="108"/>
      <c r="RA23" s="108"/>
      <c r="RB23" s="108"/>
      <c r="RC23" s="108"/>
      <c r="RD23" s="108"/>
      <c r="RE23" s="108"/>
      <c r="RF23" s="108"/>
      <c r="RG23" s="108"/>
      <c r="RH23" s="108"/>
      <c r="RI23" s="108"/>
      <c r="RJ23" s="108"/>
      <c r="RK23" s="108"/>
      <c r="RL23" s="108"/>
      <c r="RM23" s="108"/>
      <c r="RN23" s="108"/>
      <c r="RO23" s="108"/>
      <c r="RP23" s="108"/>
      <c r="RQ23" s="108"/>
      <c r="RR23" s="108"/>
      <c r="RS23" s="108"/>
      <c r="RT23" s="108"/>
      <c r="RU23" s="108"/>
      <c r="RV23" s="108"/>
      <c r="RW23" s="108"/>
      <c r="RX23" s="108"/>
      <c r="RY23" s="108"/>
      <c r="RZ23" s="108"/>
      <c r="SA23" s="108"/>
      <c r="SB23" s="108"/>
      <c r="SC23" s="108"/>
      <c r="SD23" s="108"/>
      <c r="SE23" s="108"/>
      <c r="SF23" s="108"/>
      <c r="SG23" s="108"/>
      <c r="SH23" s="108"/>
      <c r="SI23" s="108"/>
      <c r="SJ23" s="108"/>
      <c r="SK23" s="108"/>
      <c r="SL23" s="108"/>
      <c r="SM23" s="108"/>
      <c r="SN23" s="108"/>
      <c r="SO23" s="108"/>
      <c r="SP23" s="108"/>
      <c r="SQ23" s="108"/>
      <c r="SR23" s="108"/>
      <c r="SS23" s="108"/>
      <c r="ST23" s="108"/>
      <c r="SU23" s="108"/>
      <c r="SV23" s="108"/>
      <c r="SW23" s="108"/>
      <c r="SX23" s="108"/>
      <c r="SY23" s="108"/>
      <c r="SZ23" s="108"/>
      <c r="TA23" s="108"/>
      <c r="TB23" s="108"/>
      <c r="TC23" s="108"/>
      <c r="TD23" s="108"/>
      <c r="TE23" s="108"/>
      <c r="TF23" s="108"/>
      <c r="TG23" s="108"/>
      <c r="TH23" s="108"/>
      <c r="TI23" s="108"/>
      <c r="TJ23" s="108"/>
      <c r="TK23" s="108"/>
      <c r="TL23" s="108"/>
      <c r="TM23" s="108"/>
      <c r="TN23" s="108"/>
      <c r="TO23" s="108"/>
      <c r="TP23" s="108"/>
      <c r="TQ23" s="108"/>
      <c r="TR23" s="108"/>
      <c r="TS23" s="108"/>
      <c r="TT23" s="108"/>
      <c r="TU23" s="108"/>
      <c r="TV23" s="108"/>
      <c r="TW23" s="108"/>
      <c r="TX23" s="108"/>
      <c r="TY23" s="108"/>
      <c r="TZ23" s="108"/>
      <c r="UA23" s="108"/>
      <c r="UB23" s="108"/>
      <c r="UC23" s="108"/>
      <c r="UD23" s="108"/>
      <c r="UE23" s="108"/>
      <c r="UF23" s="108"/>
      <c r="UG23" s="108"/>
      <c r="UH23" s="108"/>
      <c r="UI23" s="108"/>
      <c r="UJ23" s="108"/>
      <c r="UK23" s="108"/>
      <c r="UL23" s="108"/>
      <c r="UM23" s="108"/>
      <c r="UN23" s="108"/>
      <c r="UO23" s="108"/>
      <c r="UP23" s="108"/>
      <c r="UQ23" s="108"/>
      <c r="UR23" s="108"/>
      <c r="US23" s="108"/>
      <c r="UT23" s="108"/>
      <c r="UU23" s="108"/>
      <c r="UV23" s="108"/>
      <c r="UW23" s="108"/>
      <c r="UX23" s="108"/>
      <c r="UY23" s="108"/>
      <c r="UZ23" s="108"/>
      <c r="VA23" s="108"/>
      <c r="VB23" s="108"/>
      <c r="VC23" s="108"/>
      <c r="VD23" s="108"/>
      <c r="VE23" s="108"/>
      <c r="VF23" s="108"/>
      <c r="VG23" s="108"/>
      <c r="VH23" s="108"/>
      <c r="VI23" s="108"/>
      <c r="VJ23" s="108"/>
      <c r="VK23" s="108"/>
      <c r="VL23" s="108"/>
      <c r="VM23" s="108"/>
      <c r="VN23" s="108"/>
      <c r="VO23" s="108"/>
      <c r="VP23" s="108"/>
      <c r="VQ23" s="108"/>
      <c r="VR23" s="108"/>
      <c r="VS23" s="108"/>
      <c r="VT23" s="108"/>
      <c r="VU23" s="108"/>
      <c r="VV23" s="108"/>
      <c r="VW23" s="108"/>
      <c r="VX23" s="108"/>
      <c r="VY23" s="108"/>
      <c r="VZ23" s="108"/>
      <c r="WA23" s="108"/>
      <c r="WB23" s="108"/>
      <c r="WC23" s="108"/>
      <c r="WD23" s="108"/>
      <c r="WE23" s="108"/>
      <c r="WF23" s="108"/>
      <c r="WG23" s="108"/>
      <c r="WH23" s="108"/>
      <c r="WI23" s="108"/>
      <c r="WJ23" s="108"/>
      <c r="WK23" s="108"/>
      <c r="WL23" s="108"/>
      <c r="WM23" s="108"/>
      <c r="WN23" s="108"/>
      <c r="WO23" s="108"/>
      <c r="WP23" s="108"/>
      <c r="WQ23" s="108"/>
      <c r="WR23" s="108"/>
      <c r="WS23" s="108"/>
      <c r="WT23" s="108"/>
      <c r="WU23" s="108"/>
      <c r="WV23" s="108"/>
      <c r="WW23" s="108"/>
      <c r="WX23" s="108"/>
      <c r="WY23" s="108"/>
      <c r="WZ23" s="108"/>
      <c r="XA23" s="108"/>
      <c r="XB23" s="108"/>
      <c r="XC23" s="108"/>
      <c r="XD23" s="108"/>
      <c r="XE23" s="108"/>
      <c r="XF23" s="108"/>
      <c r="XG23" s="108"/>
      <c r="XH23" s="108"/>
      <c r="XI23" s="108"/>
      <c r="XJ23" s="108"/>
      <c r="XK23" s="108"/>
      <c r="XL23" s="108"/>
      <c r="XM23" s="108"/>
      <c r="XN23" s="108"/>
      <c r="XO23" s="108"/>
      <c r="XP23" s="108"/>
      <c r="XQ23" s="108"/>
      <c r="XR23" s="108"/>
      <c r="XS23" s="108"/>
      <c r="XT23" s="108"/>
      <c r="XU23" s="108"/>
      <c r="XV23" s="108"/>
      <c r="XW23" s="108"/>
      <c r="XX23" s="108"/>
      <c r="XY23" s="108"/>
      <c r="XZ23" s="108"/>
      <c r="YA23" s="108"/>
      <c r="YB23" s="108"/>
      <c r="YC23" s="108"/>
      <c r="YD23" s="108"/>
      <c r="YE23" s="108"/>
      <c r="YF23" s="108"/>
      <c r="YG23" s="108"/>
      <c r="YH23" s="108"/>
      <c r="YI23" s="108"/>
      <c r="YJ23" s="108"/>
      <c r="YK23" s="108"/>
      <c r="YL23" s="108"/>
      <c r="YM23" s="108"/>
      <c r="YN23" s="108"/>
      <c r="YO23" s="108"/>
      <c r="YP23" s="108"/>
      <c r="YQ23" s="108"/>
      <c r="YR23" s="108"/>
      <c r="YS23" s="108"/>
      <c r="YT23" s="108"/>
      <c r="YU23" s="108"/>
      <c r="YV23" s="108"/>
      <c r="YW23" s="108"/>
      <c r="YX23" s="108"/>
      <c r="YY23" s="108"/>
      <c r="YZ23" s="108"/>
      <c r="ZA23" s="108"/>
      <c r="ZB23" s="108"/>
      <c r="ZC23" s="108"/>
      <c r="ZD23" s="108"/>
      <c r="ZE23" s="108"/>
      <c r="ZF23" s="108"/>
      <c r="ZG23" s="108"/>
      <c r="ZH23" s="108"/>
      <c r="ZI23" s="108"/>
      <c r="ZJ23" s="108"/>
      <c r="ZK23" s="108"/>
      <c r="ZL23" s="108"/>
      <c r="ZM23" s="108"/>
      <c r="ZN23" s="108"/>
      <c r="ZO23" s="108"/>
      <c r="ZP23" s="108"/>
      <c r="ZQ23" s="108"/>
      <c r="ZR23" s="108"/>
      <c r="ZS23" s="108"/>
      <c r="ZT23" s="108"/>
      <c r="ZU23" s="108"/>
      <c r="ZV23" s="108"/>
      <c r="ZW23" s="108"/>
      <c r="ZX23" s="108"/>
      <c r="ZY23" s="108"/>
      <c r="ZZ23" s="108"/>
      <c r="AAA23" s="108"/>
      <c r="AAB23" s="108"/>
      <c r="AAC23" s="108"/>
      <c r="AAD23" s="108"/>
      <c r="AAE23" s="108"/>
      <c r="AAF23" s="108"/>
      <c r="AAG23" s="108"/>
      <c r="AAH23" s="108"/>
      <c r="AAI23" s="108"/>
      <c r="AAJ23" s="108"/>
      <c r="AAK23" s="108"/>
      <c r="AAL23" s="108"/>
      <c r="AAM23" s="108"/>
      <c r="AAN23" s="108"/>
      <c r="AAO23" s="108"/>
      <c r="AAP23" s="108"/>
      <c r="AAQ23" s="108"/>
      <c r="AAR23" s="108"/>
      <c r="AAS23" s="108"/>
      <c r="AAT23" s="108"/>
      <c r="AAU23" s="108"/>
      <c r="AAV23" s="108"/>
      <c r="AAW23" s="108"/>
      <c r="AAX23" s="108"/>
      <c r="AAY23" s="108"/>
      <c r="AAZ23" s="108"/>
      <c r="ABA23" s="108"/>
      <c r="ABB23" s="108"/>
      <c r="ABC23" s="108"/>
      <c r="ABD23" s="108"/>
      <c r="ABE23" s="108"/>
      <c r="ABF23" s="108"/>
      <c r="ABG23" s="108"/>
      <c r="ABH23" s="108"/>
      <c r="ABI23" s="108"/>
      <c r="ABJ23" s="108"/>
      <c r="ABK23" s="108"/>
      <c r="ABL23" s="108"/>
      <c r="ABM23" s="108"/>
      <c r="ABN23" s="108"/>
      <c r="ABO23" s="108"/>
      <c r="ABP23" s="108"/>
      <c r="ABQ23" s="108"/>
      <c r="ABR23" s="108"/>
      <c r="ABS23" s="108"/>
      <c r="ABT23" s="108"/>
      <c r="ABU23" s="108"/>
      <c r="ABV23" s="108"/>
      <c r="ABW23" s="108"/>
      <c r="ABX23" s="108"/>
      <c r="ABY23" s="108"/>
      <c r="ABZ23" s="108"/>
      <c r="ACA23" s="108"/>
      <c r="ACB23" s="108"/>
      <c r="ACC23" s="108"/>
      <c r="ACD23" s="108"/>
      <c r="ACE23" s="108"/>
      <c r="ACF23" s="108"/>
      <c r="ACG23" s="108"/>
      <c r="ACH23" s="108"/>
      <c r="ACI23" s="108"/>
      <c r="ACJ23" s="108"/>
      <c r="ACK23" s="108"/>
      <c r="ACL23" s="108"/>
      <c r="ACM23" s="108"/>
      <c r="ACN23" s="108"/>
      <c r="ACO23" s="108"/>
      <c r="ACP23" s="108"/>
      <c r="ACQ23" s="108"/>
      <c r="ACR23" s="108"/>
      <c r="ACS23" s="108"/>
      <c r="ACT23" s="108"/>
      <c r="ACU23" s="108"/>
      <c r="ACV23" s="108"/>
      <c r="ACW23" s="108"/>
      <c r="ACX23" s="108"/>
      <c r="ACY23" s="108"/>
      <c r="ACZ23" s="108"/>
      <c r="ADA23" s="108"/>
      <c r="ADB23" s="108"/>
      <c r="ADC23" s="108"/>
      <c r="ADD23" s="108"/>
      <c r="ADE23" s="108"/>
      <c r="ADF23" s="108"/>
      <c r="ADG23" s="108"/>
      <c r="ADH23" s="108"/>
      <c r="ADI23" s="108"/>
      <c r="ADJ23" s="108"/>
      <c r="ADK23" s="108"/>
      <c r="ADL23" s="108"/>
      <c r="ADM23" s="108"/>
      <c r="ADN23" s="108"/>
      <c r="ADO23" s="108"/>
      <c r="ADP23" s="108"/>
      <c r="ADQ23" s="108"/>
      <c r="ADR23" s="108"/>
      <c r="ADS23" s="108"/>
      <c r="ADT23" s="108"/>
      <c r="ADU23" s="108"/>
      <c r="ADV23" s="108"/>
      <c r="ADW23" s="108"/>
      <c r="ADX23" s="108"/>
      <c r="ADY23" s="108"/>
      <c r="ADZ23" s="108"/>
      <c r="AEA23" s="108"/>
      <c r="AEB23" s="108"/>
      <c r="AEC23" s="108"/>
      <c r="AED23" s="108"/>
      <c r="AEE23" s="108"/>
      <c r="AEF23" s="108"/>
      <c r="AEG23" s="108"/>
      <c r="AEH23" s="108"/>
      <c r="AEI23" s="108"/>
      <c r="AEJ23" s="108"/>
      <c r="AEK23" s="108"/>
      <c r="AEL23" s="108"/>
      <c r="AEM23" s="108"/>
      <c r="AEN23" s="108"/>
      <c r="AEO23" s="108"/>
      <c r="AEP23" s="108"/>
      <c r="AEQ23" s="108"/>
      <c r="AER23" s="108"/>
      <c r="AES23" s="108"/>
      <c r="AET23" s="108"/>
      <c r="AEU23" s="108"/>
      <c r="AEV23" s="108"/>
      <c r="AEW23" s="108"/>
      <c r="AEX23" s="108"/>
      <c r="AEY23" s="108"/>
      <c r="AEZ23" s="108"/>
      <c r="AFA23" s="108"/>
      <c r="AFB23" s="108"/>
      <c r="AFC23" s="108"/>
      <c r="AFD23" s="108"/>
      <c r="AFE23" s="108"/>
      <c r="AFF23" s="108"/>
      <c r="AFG23" s="108"/>
      <c r="AFH23" s="108"/>
      <c r="AFI23" s="108"/>
      <c r="AFJ23" s="108"/>
      <c r="AFK23" s="108"/>
      <c r="AFL23" s="108"/>
      <c r="AFM23" s="108"/>
      <c r="AFN23" s="108"/>
      <c r="AFO23" s="108"/>
      <c r="AFP23" s="108"/>
      <c r="AFQ23" s="108"/>
      <c r="AFR23" s="108"/>
      <c r="AFS23" s="108"/>
      <c r="AFT23" s="108"/>
      <c r="AFU23" s="108"/>
      <c r="AFV23" s="108"/>
      <c r="AFW23" s="108"/>
      <c r="AFX23" s="108"/>
      <c r="AFY23" s="108"/>
      <c r="AFZ23" s="108"/>
      <c r="AGA23" s="108"/>
      <c r="AGB23" s="108"/>
      <c r="AGC23" s="108"/>
      <c r="AGD23" s="108"/>
      <c r="AGE23" s="108"/>
      <c r="AGF23" s="108"/>
      <c r="AGG23" s="108"/>
      <c r="AGH23" s="108"/>
      <c r="AGI23" s="108"/>
      <c r="AGJ23" s="108"/>
      <c r="AGK23" s="108"/>
      <c r="AGL23" s="108"/>
      <c r="AGM23" s="108"/>
      <c r="AGN23" s="108"/>
      <c r="AGO23" s="108"/>
      <c r="AGP23" s="108"/>
      <c r="AGQ23" s="108"/>
      <c r="AGR23" s="108"/>
      <c r="AGS23" s="108"/>
      <c r="AGT23" s="108"/>
      <c r="AGU23" s="108"/>
      <c r="AGV23" s="108"/>
      <c r="AGW23" s="108"/>
      <c r="AGX23" s="108"/>
      <c r="AGY23" s="108"/>
      <c r="AGZ23" s="108"/>
      <c r="AHA23" s="108"/>
      <c r="AHB23" s="108"/>
      <c r="AHC23" s="108"/>
      <c r="AHD23" s="108"/>
      <c r="AHE23" s="108"/>
      <c r="AHF23" s="108"/>
      <c r="AHG23" s="108"/>
      <c r="AHH23" s="108"/>
      <c r="AHI23" s="108"/>
      <c r="AHJ23" s="108"/>
      <c r="AHK23" s="108"/>
      <c r="AHL23" s="108"/>
      <c r="AHM23" s="108"/>
      <c r="AHN23" s="108"/>
      <c r="AHO23" s="108"/>
      <c r="AHP23" s="108"/>
      <c r="AHQ23" s="108"/>
      <c r="AHR23" s="108"/>
      <c r="AHS23" s="108"/>
      <c r="AHT23" s="108"/>
      <c r="AHU23" s="108"/>
      <c r="AHV23" s="108"/>
      <c r="AHW23" s="108"/>
      <c r="AHX23" s="108"/>
      <c r="AHY23" s="108"/>
      <c r="AHZ23" s="108"/>
      <c r="AIA23" s="108"/>
      <c r="AIB23" s="108"/>
      <c r="AIC23" s="108"/>
      <c r="AID23" s="108"/>
      <c r="AIE23" s="108"/>
      <c r="AIF23" s="108"/>
      <c r="AIG23" s="108"/>
      <c r="AIH23" s="108"/>
      <c r="AII23" s="108"/>
      <c r="AIJ23" s="108"/>
      <c r="AIK23" s="108"/>
      <c r="AIL23" s="108"/>
      <c r="AIM23" s="108"/>
      <c r="AIN23" s="108"/>
      <c r="AIO23" s="108"/>
      <c r="AIP23" s="108"/>
      <c r="AIQ23" s="108"/>
      <c r="AIR23" s="108"/>
      <c r="AIS23" s="108"/>
      <c r="AIT23" s="108"/>
      <c r="AIU23" s="108"/>
      <c r="AIV23" s="108"/>
      <c r="AIW23" s="108"/>
      <c r="AIX23" s="108"/>
      <c r="AIY23" s="108"/>
      <c r="AIZ23" s="108"/>
      <c r="AJA23" s="108"/>
      <c r="AJB23" s="108"/>
      <c r="AJC23" s="108"/>
      <c r="AJD23" s="108"/>
      <c r="AJE23" s="108"/>
      <c r="AJF23" s="108"/>
      <c r="AJG23" s="108"/>
      <c r="AJH23" s="108"/>
      <c r="AJI23" s="108"/>
      <c r="AJJ23" s="108"/>
      <c r="AJK23" s="108"/>
      <c r="AJL23" s="108"/>
      <c r="AJM23" s="108"/>
      <c r="AJN23" s="108"/>
      <c r="AJO23" s="108"/>
      <c r="AJP23" s="108"/>
      <c r="AJQ23" s="108"/>
      <c r="AJR23" s="108"/>
      <c r="AJS23" s="108"/>
      <c r="AJT23" s="108"/>
      <c r="AJU23" s="108"/>
      <c r="AJV23" s="108"/>
      <c r="AJW23" s="108"/>
      <c r="AJX23" s="108"/>
      <c r="AJY23" s="108"/>
      <c r="AJZ23" s="108"/>
      <c r="AKA23" s="108"/>
      <c r="AKB23" s="108"/>
      <c r="AKC23" s="108"/>
      <c r="AKD23" s="108"/>
      <c r="AKE23" s="108"/>
      <c r="AKF23" s="108"/>
      <c r="AKG23" s="108"/>
      <c r="AKH23" s="108"/>
      <c r="AKI23" s="108"/>
      <c r="AKJ23" s="108"/>
      <c r="AKK23" s="108"/>
      <c r="AKL23" s="108"/>
      <c r="AKM23" s="108"/>
      <c r="AKN23" s="108"/>
      <c r="AKO23" s="108"/>
      <c r="AKP23" s="108"/>
      <c r="AKQ23" s="108"/>
      <c r="AKR23" s="108"/>
      <c r="AKS23" s="108"/>
      <c r="AKT23" s="108"/>
      <c r="AKU23" s="108"/>
      <c r="AKV23" s="108"/>
      <c r="AKW23" s="108"/>
      <c r="AKX23" s="108"/>
      <c r="AKY23" s="108"/>
      <c r="AKZ23" s="108"/>
      <c r="ALA23" s="108"/>
      <c r="ALB23" s="108"/>
      <c r="ALC23" s="108"/>
      <c r="ALD23" s="108"/>
      <c r="ALE23" s="108"/>
      <c r="ALF23" s="108"/>
      <c r="ALG23" s="108"/>
      <c r="ALH23" s="108"/>
      <c r="ALI23" s="108"/>
      <c r="ALJ23" s="108"/>
      <c r="ALK23" s="108"/>
      <c r="ALL23" s="108"/>
      <c r="ALM23" s="108"/>
      <c r="ALN23" s="108"/>
      <c r="ALO23" s="108"/>
      <c r="ALP23" s="108"/>
      <c r="ALQ23" s="108"/>
      <c r="ALR23" s="108"/>
      <c r="ALS23" s="108"/>
      <c r="ALT23" s="108"/>
      <c r="ALU23" s="108"/>
      <c r="ALV23" s="108"/>
      <c r="ALW23" s="108"/>
      <c r="ALX23" s="108"/>
      <c r="ALY23" s="108"/>
      <c r="ALZ23" s="108"/>
      <c r="AMA23" s="108"/>
      <c r="AMB23" s="108"/>
      <c r="AMC23" s="108"/>
      <c r="AMD23" s="108"/>
      <c r="AME23" s="108"/>
      <c r="AMF23" s="108"/>
      <c r="AMG23" s="108"/>
      <c r="AMH23" s="108"/>
      <c r="AMI23" s="108"/>
      <c r="AMJ23" s="108"/>
      <c r="AMK23" s="108"/>
      <c r="AML23" s="108"/>
      <c r="AMM23" s="108"/>
      <c r="AMN23" s="108"/>
      <c r="AMO23" s="108"/>
      <c r="AMP23" s="108"/>
      <c r="AMQ23" s="108"/>
      <c r="AMR23" s="108"/>
      <c r="AMS23" s="108"/>
      <c r="AMT23" s="108"/>
      <c r="AMU23" s="108"/>
      <c r="AMV23" s="108"/>
      <c r="AMW23" s="108"/>
      <c r="AMX23" s="108"/>
      <c r="AMY23" s="108"/>
      <c r="AMZ23" s="108"/>
      <c r="ANA23" s="108"/>
      <c r="ANB23" s="108"/>
      <c r="ANC23" s="108"/>
      <c r="AND23" s="108"/>
      <c r="ANE23" s="108"/>
      <c r="ANF23" s="108"/>
      <c r="ANG23" s="108"/>
      <c r="ANH23" s="108"/>
      <c r="ANI23" s="108"/>
      <c r="ANJ23" s="108"/>
      <c r="ANK23" s="108"/>
      <c r="ANL23" s="108"/>
      <c r="ANM23" s="108"/>
      <c r="ANN23" s="108"/>
      <c r="ANO23" s="108"/>
      <c r="ANP23" s="108"/>
      <c r="ANQ23" s="108"/>
      <c r="ANR23" s="108"/>
      <c r="ANS23" s="108"/>
      <c r="ANT23" s="108"/>
      <c r="ANU23" s="108"/>
      <c r="ANV23" s="108"/>
      <c r="ANW23" s="108"/>
      <c r="ANX23" s="108"/>
      <c r="ANY23" s="108"/>
      <c r="ANZ23" s="108"/>
      <c r="AOA23" s="108"/>
      <c r="AOB23" s="108"/>
      <c r="AOC23" s="108"/>
      <c r="AOD23" s="108"/>
      <c r="AOE23" s="108"/>
      <c r="AOF23" s="108"/>
      <c r="AOG23" s="108"/>
      <c r="AOH23" s="108"/>
      <c r="AOI23" s="108"/>
      <c r="AOJ23" s="108"/>
      <c r="AOK23" s="108"/>
      <c r="AOL23" s="108"/>
      <c r="AOM23" s="108"/>
      <c r="AON23" s="108"/>
      <c r="AOO23" s="108"/>
      <c r="AOP23" s="108"/>
      <c r="AOQ23" s="108"/>
      <c r="AOR23" s="108"/>
      <c r="AOS23" s="108"/>
      <c r="AOT23" s="108"/>
      <c r="AOU23" s="108"/>
      <c r="AOV23" s="108"/>
      <c r="AOW23" s="108"/>
      <c r="AOX23" s="108"/>
      <c r="AOY23" s="108"/>
      <c r="AOZ23" s="108"/>
      <c r="APA23" s="108"/>
      <c r="APB23" s="108"/>
      <c r="APC23" s="108"/>
      <c r="APD23" s="108"/>
      <c r="APE23" s="108"/>
      <c r="APF23" s="108"/>
      <c r="APG23" s="108"/>
      <c r="APH23" s="108"/>
      <c r="API23" s="108"/>
      <c r="APJ23" s="108"/>
      <c r="APK23" s="108"/>
      <c r="APL23" s="108"/>
      <c r="APM23" s="108"/>
      <c r="APN23" s="108"/>
      <c r="APO23" s="108"/>
      <c r="APP23" s="108"/>
      <c r="APQ23" s="108"/>
      <c r="APR23" s="108"/>
      <c r="APS23" s="108"/>
      <c r="APT23" s="108"/>
      <c r="APU23" s="108"/>
      <c r="APV23" s="108"/>
      <c r="APW23" s="108"/>
      <c r="APX23" s="108"/>
      <c r="APY23" s="108"/>
      <c r="APZ23" s="108"/>
      <c r="AQA23" s="108"/>
      <c r="AQB23" s="108"/>
      <c r="AQC23" s="108"/>
      <c r="AQD23" s="108"/>
      <c r="AQE23" s="108"/>
      <c r="AQF23" s="108"/>
      <c r="AQG23" s="108"/>
      <c r="AQH23" s="108"/>
      <c r="AQI23" s="108"/>
      <c r="AQJ23" s="108"/>
      <c r="AQK23" s="108"/>
      <c r="AQL23" s="108"/>
      <c r="AQM23" s="108"/>
      <c r="AQN23" s="108"/>
      <c r="AQO23" s="108"/>
      <c r="AQP23" s="108"/>
      <c r="AQQ23" s="108"/>
      <c r="AQR23" s="108"/>
      <c r="AQS23" s="108"/>
      <c r="AQT23" s="108"/>
      <c r="AQU23" s="108"/>
      <c r="AQV23" s="108"/>
      <c r="AQW23" s="108"/>
      <c r="AQX23" s="108"/>
      <c r="AQY23" s="108"/>
      <c r="AQZ23" s="108"/>
      <c r="ARA23" s="108"/>
      <c r="ARB23" s="108"/>
      <c r="ARC23" s="108"/>
      <c r="ARD23" s="108"/>
      <c r="ARE23" s="108"/>
      <c r="ARF23" s="108"/>
      <c r="ARG23" s="108"/>
      <c r="ARH23" s="108"/>
      <c r="ARI23" s="108"/>
      <c r="ARJ23" s="108"/>
      <c r="ARK23" s="108"/>
      <c r="ARL23" s="108"/>
      <c r="ARM23" s="108"/>
      <c r="ARN23" s="108"/>
      <c r="ARO23" s="108"/>
      <c r="ARP23" s="108"/>
      <c r="ARQ23" s="108"/>
      <c r="ARR23" s="108"/>
      <c r="ARS23" s="108"/>
      <c r="ART23" s="108"/>
      <c r="ARU23" s="108"/>
      <c r="ARV23" s="108"/>
      <c r="ARW23" s="108"/>
      <c r="ARX23" s="108"/>
      <c r="ARY23" s="108"/>
      <c r="ARZ23" s="108"/>
      <c r="ASA23" s="108"/>
      <c r="ASB23" s="108"/>
      <c r="ASC23" s="108"/>
      <c r="ASD23" s="108"/>
      <c r="ASE23" s="108"/>
      <c r="ASF23" s="108"/>
      <c r="ASG23" s="108"/>
      <c r="ASH23" s="108"/>
      <c r="ASI23" s="108"/>
      <c r="ASJ23" s="108"/>
      <c r="ASK23" s="108"/>
      <c r="ASL23" s="108"/>
      <c r="ASM23" s="108"/>
      <c r="ASN23" s="108"/>
      <c r="ASO23" s="108"/>
      <c r="ASP23" s="108"/>
      <c r="ASQ23" s="108"/>
      <c r="ASR23" s="108"/>
      <c r="ASS23" s="108"/>
      <c r="AST23" s="108"/>
      <c r="ASU23" s="108"/>
      <c r="ASV23" s="108"/>
      <c r="ASW23" s="108"/>
      <c r="ASX23" s="108"/>
      <c r="ASY23" s="108"/>
      <c r="ASZ23" s="108"/>
      <c r="ATA23" s="108"/>
      <c r="ATB23" s="108"/>
      <c r="ATC23" s="108"/>
      <c r="ATD23" s="108"/>
      <c r="ATE23" s="108"/>
      <c r="ATF23" s="108"/>
      <c r="ATG23" s="108"/>
      <c r="ATH23" s="108"/>
      <c r="ATI23" s="108"/>
      <c r="ATJ23" s="108"/>
      <c r="ATK23" s="108"/>
      <c r="ATL23" s="108"/>
      <c r="ATM23" s="108"/>
      <c r="ATN23" s="108"/>
      <c r="ATO23" s="108"/>
      <c r="ATP23" s="108"/>
      <c r="ATQ23" s="108"/>
      <c r="ATR23" s="108"/>
      <c r="ATS23" s="108"/>
      <c r="ATT23" s="108"/>
      <c r="ATU23" s="108"/>
      <c r="ATV23" s="108"/>
      <c r="ATW23" s="108"/>
      <c r="ATX23" s="108"/>
      <c r="ATY23" s="108"/>
      <c r="ATZ23" s="108"/>
      <c r="AUA23" s="108"/>
      <c r="AUB23" s="108"/>
      <c r="AUC23" s="108"/>
      <c r="AUD23" s="108"/>
      <c r="AUE23" s="108"/>
      <c r="AUF23" s="108"/>
      <c r="AUG23" s="108"/>
      <c r="AUH23" s="108"/>
      <c r="AUI23" s="108"/>
      <c r="AUJ23" s="108"/>
      <c r="AUK23" s="108"/>
      <c r="AUL23" s="108"/>
      <c r="AUM23" s="108"/>
      <c r="AUN23" s="108"/>
      <c r="AUO23" s="108"/>
      <c r="AUP23" s="108"/>
      <c r="AUQ23" s="108"/>
      <c r="AUR23" s="108"/>
      <c r="AUS23" s="108"/>
      <c r="AUT23" s="108"/>
      <c r="AUU23" s="108"/>
      <c r="AUV23" s="108"/>
      <c r="AUW23" s="108"/>
      <c r="AUX23" s="108"/>
      <c r="AUY23" s="108"/>
      <c r="AUZ23" s="108"/>
      <c r="AVA23" s="108"/>
      <c r="AVB23" s="108"/>
      <c r="AVC23" s="108"/>
      <c r="AVD23" s="108"/>
      <c r="AVE23" s="108"/>
      <c r="AVF23" s="108"/>
      <c r="AVG23" s="108"/>
      <c r="AVH23" s="108"/>
      <c r="AVI23" s="108"/>
      <c r="AVJ23" s="108"/>
      <c r="AVK23" s="108"/>
      <c r="AVL23" s="108"/>
      <c r="AVM23" s="108"/>
      <c r="AVN23" s="108"/>
      <c r="AVO23" s="108"/>
      <c r="AVP23" s="108"/>
      <c r="AVQ23" s="108"/>
      <c r="AVR23" s="108"/>
      <c r="AVS23" s="108"/>
      <c r="AVT23" s="108"/>
      <c r="AVU23" s="108"/>
      <c r="AVV23" s="108"/>
      <c r="AVW23" s="108"/>
      <c r="AVX23" s="108"/>
      <c r="AVY23" s="108"/>
      <c r="AVZ23" s="108"/>
      <c r="AWA23" s="108"/>
      <c r="AWB23" s="108"/>
      <c r="AWC23" s="108"/>
      <c r="AWD23" s="108"/>
      <c r="AWE23" s="108"/>
      <c r="AWF23" s="108"/>
      <c r="AWG23" s="108"/>
      <c r="AWH23" s="108"/>
      <c r="AWI23" s="108"/>
      <c r="AWJ23" s="108"/>
      <c r="AWK23" s="108"/>
      <c r="AWL23" s="108"/>
      <c r="AWM23" s="108"/>
      <c r="AWN23" s="108"/>
      <c r="AWO23" s="108"/>
      <c r="AWP23" s="108"/>
      <c r="AWQ23" s="108"/>
      <c r="AWR23" s="108"/>
      <c r="AWS23" s="108"/>
      <c r="AWT23" s="108"/>
      <c r="AWU23" s="108"/>
      <c r="AWV23" s="108"/>
      <c r="AWW23" s="108"/>
      <c r="AWX23" s="108"/>
      <c r="AWY23" s="108"/>
      <c r="AWZ23" s="108"/>
      <c r="AXA23" s="108"/>
      <c r="AXB23" s="108"/>
      <c r="AXC23" s="108"/>
      <c r="AXD23" s="108"/>
      <c r="AXE23" s="108"/>
      <c r="AXF23" s="108"/>
      <c r="AXG23" s="108"/>
      <c r="AXH23" s="108"/>
      <c r="AXI23" s="108"/>
      <c r="AXJ23" s="108"/>
      <c r="AXK23" s="108"/>
      <c r="AXL23" s="108"/>
      <c r="AXM23" s="108"/>
      <c r="AXN23" s="108"/>
      <c r="AXO23" s="108"/>
      <c r="AXP23" s="108"/>
      <c r="AXQ23" s="108"/>
      <c r="AXR23" s="108"/>
      <c r="AXS23" s="108"/>
      <c r="AXT23" s="108"/>
      <c r="AXU23" s="108"/>
      <c r="AXV23" s="108"/>
      <c r="AXW23" s="108"/>
      <c r="AXX23" s="108"/>
      <c r="AXY23" s="108"/>
      <c r="AXZ23" s="108"/>
      <c r="AYA23" s="108"/>
      <c r="AYB23" s="108"/>
      <c r="AYC23" s="108"/>
      <c r="AYD23" s="108"/>
      <c r="AYE23" s="108"/>
      <c r="AYF23" s="108"/>
      <c r="AYG23" s="108"/>
      <c r="AYH23" s="108"/>
      <c r="AYI23" s="108"/>
      <c r="AYJ23" s="108"/>
      <c r="AYK23" s="108"/>
      <c r="AYL23" s="108"/>
      <c r="AYM23" s="108"/>
      <c r="AYN23" s="108"/>
      <c r="AYO23" s="108"/>
      <c r="AYP23" s="108"/>
      <c r="AYQ23" s="108"/>
      <c r="AYR23" s="108"/>
      <c r="AYS23" s="108"/>
      <c r="AYT23" s="108"/>
      <c r="AYU23" s="108"/>
      <c r="AYV23" s="108"/>
      <c r="AYW23" s="108"/>
      <c r="AYX23" s="108"/>
      <c r="AYY23" s="108"/>
      <c r="AYZ23" s="108"/>
      <c r="AZA23" s="108"/>
      <c r="AZB23" s="108"/>
      <c r="AZC23" s="108"/>
      <c r="AZD23" s="108"/>
      <c r="AZE23" s="108"/>
      <c r="AZF23" s="108"/>
      <c r="AZG23" s="108"/>
      <c r="AZH23" s="108"/>
      <c r="AZI23" s="108"/>
      <c r="AZJ23" s="108"/>
      <c r="AZK23" s="108"/>
      <c r="AZL23" s="108"/>
      <c r="AZM23" s="108"/>
      <c r="AZN23" s="108"/>
      <c r="AZO23" s="108"/>
      <c r="AZP23" s="108"/>
      <c r="AZQ23" s="108"/>
      <c r="AZR23" s="108"/>
      <c r="AZS23" s="108"/>
      <c r="AZT23" s="108"/>
      <c r="AZU23" s="108"/>
      <c r="AZV23" s="108"/>
      <c r="AZW23" s="108"/>
      <c r="AZX23" s="108"/>
      <c r="AZY23" s="108"/>
      <c r="AZZ23" s="108"/>
      <c r="BAA23" s="108"/>
      <c r="BAB23" s="108"/>
      <c r="BAC23" s="108"/>
      <c r="BAD23" s="108"/>
      <c r="BAE23" s="108"/>
      <c r="BAF23" s="108"/>
      <c r="BAG23" s="108"/>
      <c r="BAH23" s="108"/>
      <c r="BAI23" s="108"/>
      <c r="BAJ23" s="108"/>
      <c r="BAK23" s="108"/>
      <c r="BAL23" s="108"/>
      <c r="BAM23" s="108"/>
      <c r="BAN23" s="108"/>
      <c r="BAO23" s="108"/>
      <c r="BAP23" s="108"/>
      <c r="BAQ23" s="108"/>
      <c r="BAR23" s="108"/>
      <c r="BAS23" s="108"/>
      <c r="BAT23" s="108"/>
      <c r="BAU23" s="108"/>
      <c r="BAV23" s="108"/>
      <c r="BAW23" s="108"/>
      <c r="BAX23" s="108"/>
      <c r="BAY23" s="108"/>
      <c r="BAZ23" s="108"/>
      <c r="BBA23" s="108"/>
      <c r="BBB23" s="108"/>
      <c r="BBC23" s="108"/>
      <c r="BBD23" s="108"/>
      <c r="BBE23" s="108"/>
      <c r="BBF23" s="108"/>
      <c r="BBG23" s="108"/>
      <c r="BBH23" s="108"/>
      <c r="BBI23" s="108"/>
      <c r="BBJ23" s="108"/>
      <c r="BBK23" s="108"/>
      <c r="BBL23" s="108"/>
      <c r="BBM23" s="108"/>
      <c r="BBN23" s="108"/>
      <c r="BBO23" s="108"/>
      <c r="BBP23" s="108"/>
      <c r="BBQ23" s="108"/>
      <c r="BBR23" s="108"/>
      <c r="BBS23" s="108"/>
      <c r="BBT23" s="108"/>
      <c r="BBU23" s="108"/>
      <c r="BBV23" s="108"/>
      <c r="BBW23" s="108"/>
      <c r="BBX23" s="108"/>
      <c r="BBY23" s="108"/>
      <c r="BBZ23" s="108"/>
      <c r="BCA23" s="108"/>
      <c r="BCB23" s="108"/>
      <c r="BCC23" s="108"/>
      <c r="BCD23" s="108"/>
      <c r="BCE23" s="108"/>
      <c r="BCF23" s="108"/>
      <c r="BCG23" s="108"/>
      <c r="BCH23" s="108"/>
      <c r="BCI23" s="108"/>
      <c r="BCJ23" s="108"/>
      <c r="BCK23" s="108"/>
      <c r="BCL23" s="108"/>
      <c r="BCM23" s="108"/>
      <c r="BCN23" s="108"/>
      <c r="BCO23" s="108"/>
      <c r="BCP23" s="108"/>
      <c r="BCQ23" s="108"/>
      <c r="BCR23" s="108"/>
      <c r="BCS23" s="108"/>
      <c r="BCT23" s="108"/>
      <c r="BCU23" s="108"/>
      <c r="BCV23" s="108"/>
      <c r="BCW23" s="108"/>
      <c r="BCX23" s="108"/>
      <c r="BCY23" s="108"/>
      <c r="BCZ23" s="108"/>
      <c r="BDA23" s="108"/>
      <c r="BDB23" s="108"/>
      <c r="BDC23" s="108"/>
      <c r="BDD23" s="108"/>
      <c r="BDE23" s="108"/>
      <c r="BDF23" s="108"/>
      <c r="BDG23" s="108"/>
      <c r="BDH23" s="108"/>
      <c r="BDI23" s="108"/>
      <c r="BDJ23" s="108"/>
      <c r="BDK23" s="108"/>
      <c r="BDL23" s="108"/>
      <c r="BDM23" s="108"/>
      <c r="BDN23" s="108"/>
      <c r="BDO23" s="108"/>
      <c r="BDP23" s="108"/>
      <c r="BDQ23" s="108"/>
      <c r="BDR23" s="108"/>
      <c r="BDS23" s="108"/>
      <c r="BDT23" s="108"/>
      <c r="BDU23" s="108"/>
      <c r="BDV23" s="108"/>
      <c r="BDW23" s="108"/>
      <c r="BDX23" s="108"/>
      <c r="BDY23" s="108"/>
      <c r="BDZ23" s="108"/>
      <c r="BEA23" s="108"/>
      <c r="BEB23" s="108"/>
      <c r="BEC23" s="108"/>
      <c r="BED23" s="108"/>
      <c r="BEE23" s="108"/>
      <c r="BEF23" s="108"/>
      <c r="BEG23" s="108"/>
      <c r="BEH23" s="108"/>
      <c r="BEI23" s="108"/>
      <c r="BEJ23" s="108"/>
      <c r="BEK23" s="108"/>
      <c r="BEL23" s="108"/>
      <c r="BEM23" s="108"/>
      <c r="BEN23" s="108"/>
      <c r="BEO23" s="108"/>
      <c r="BEP23" s="108"/>
      <c r="BEQ23" s="108"/>
      <c r="BER23" s="108"/>
      <c r="BES23" s="108"/>
      <c r="BET23" s="108"/>
      <c r="BEU23" s="108"/>
      <c r="BEV23" s="108"/>
      <c r="BEW23" s="108"/>
      <c r="BEX23" s="108"/>
      <c r="BEY23" s="108"/>
      <c r="BEZ23" s="108"/>
      <c r="BFA23" s="108"/>
      <c r="BFB23" s="108"/>
      <c r="BFC23" s="108"/>
      <c r="BFD23" s="108"/>
      <c r="BFE23" s="108"/>
      <c r="BFF23" s="108"/>
      <c r="BFG23" s="108"/>
      <c r="BFH23" s="108"/>
      <c r="BFI23" s="108"/>
      <c r="BFJ23" s="108"/>
      <c r="BFK23" s="108"/>
      <c r="BFL23" s="108"/>
      <c r="BFM23" s="108"/>
      <c r="BFN23" s="108"/>
      <c r="BFO23" s="108"/>
      <c r="BFP23" s="108"/>
      <c r="BFQ23" s="108"/>
      <c r="BFR23" s="108"/>
      <c r="BFS23" s="108"/>
      <c r="BFT23" s="108"/>
      <c r="BFU23" s="108"/>
      <c r="BFV23" s="108"/>
      <c r="BFW23" s="108"/>
      <c r="BFX23" s="108"/>
      <c r="BFY23" s="108"/>
      <c r="BFZ23" s="108"/>
      <c r="BGA23" s="108"/>
      <c r="BGB23" s="108"/>
      <c r="BGC23" s="108"/>
      <c r="BGD23" s="108"/>
      <c r="BGE23" s="108"/>
      <c r="BGF23" s="108"/>
      <c r="BGG23" s="108"/>
      <c r="BGH23" s="108"/>
      <c r="BGI23" s="108"/>
      <c r="BGJ23" s="108"/>
      <c r="BGK23" s="108"/>
      <c r="BGL23" s="108"/>
      <c r="BGM23" s="108"/>
      <c r="BGN23" s="108"/>
      <c r="BGO23" s="108"/>
      <c r="BGP23" s="108"/>
      <c r="BGQ23" s="108"/>
      <c r="BGR23" s="108"/>
      <c r="BGS23" s="108"/>
      <c r="BGT23" s="108"/>
      <c r="BGU23" s="108"/>
      <c r="BGV23" s="108"/>
      <c r="BGW23" s="108"/>
      <c r="BGX23" s="108"/>
      <c r="BGY23" s="108"/>
      <c r="BGZ23" s="108"/>
      <c r="BHA23" s="108"/>
      <c r="BHB23" s="108"/>
      <c r="BHC23" s="108"/>
      <c r="BHD23" s="108"/>
      <c r="BHE23" s="108"/>
      <c r="BHF23" s="108"/>
      <c r="BHG23" s="108"/>
      <c r="BHH23" s="108"/>
      <c r="BHI23" s="108"/>
      <c r="BHJ23" s="108"/>
      <c r="BHK23" s="108"/>
      <c r="BHL23" s="108"/>
      <c r="BHM23" s="108"/>
      <c r="BHN23" s="108"/>
      <c r="BHO23" s="108"/>
      <c r="BHP23" s="108"/>
      <c r="BHQ23" s="108"/>
      <c r="BHR23" s="108"/>
      <c r="BHS23" s="108"/>
      <c r="BHT23" s="108"/>
      <c r="BHU23" s="108"/>
      <c r="BHV23" s="108"/>
      <c r="BHW23" s="108"/>
      <c r="BHX23" s="108"/>
      <c r="BHY23" s="108"/>
      <c r="BHZ23" s="108"/>
      <c r="BIA23" s="108"/>
      <c r="BIB23" s="108"/>
      <c r="BIC23" s="108"/>
      <c r="BID23" s="108"/>
      <c r="BIE23" s="108"/>
      <c r="BIF23" s="108"/>
      <c r="BIG23" s="108"/>
      <c r="BIH23" s="108"/>
      <c r="BII23" s="108"/>
      <c r="BIJ23" s="108"/>
      <c r="BIK23" s="108"/>
      <c r="BIL23" s="108"/>
      <c r="BIM23" s="108"/>
      <c r="BIN23" s="108"/>
      <c r="BIO23" s="108"/>
      <c r="BIP23" s="108"/>
      <c r="BIQ23" s="108"/>
      <c r="BIR23" s="108"/>
      <c r="BIS23" s="108"/>
      <c r="BIT23" s="108"/>
      <c r="BIU23" s="108"/>
      <c r="BIV23" s="108"/>
      <c r="BIW23" s="108"/>
      <c r="BIX23" s="108"/>
      <c r="BIY23" s="108"/>
      <c r="BIZ23" s="108"/>
      <c r="BJA23" s="108"/>
      <c r="BJB23" s="108"/>
      <c r="BJC23" s="108"/>
      <c r="BJD23" s="108"/>
      <c r="BJE23" s="108"/>
      <c r="BJF23" s="108"/>
      <c r="BJG23" s="108"/>
      <c r="BJH23" s="108"/>
      <c r="BJI23" s="108"/>
      <c r="BJJ23" s="108"/>
      <c r="BJK23" s="108"/>
      <c r="BJL23" s="108"/>
      <c r="BJM23" s="108"/>
      <c r="BJN23" s="108"/>
      <c r="BJO23" s="108"/>
      <c r="BJP23" s="108"/>
      <c r="BJQ23" s="108"/>
      <c r="BJR23" s="108"/>
      <c r="BJS23" s="108"/>
      <c r="BJT23" s="108"/>
      <c r="BJU23" s="108"/>
      <c r="BJV23" s="108"/>
      <c r="BJW23" s="108"/>
      <c r="BJX23" s="108"/>
      <c r="BJY23" s="108"/>
      <c r="BJZ23" s="108"/>
      <c r="BKA23" s="108"/>
      <c r="BKB23" s="108"/>
      <c r="BKC23" s="108"/>
      <c r="BKD23" s="108"/>
      <c r="BKE23" s="108"/>
      <c r="BKF23" s="108"/>
      <c r="BKG23" s="108"/>
      <c r="BKH23" s="108"/>
      <c r="BKI23" s="108"/>
      <c r="BKJ23" s="108"/>
      <c r="BKK23" s="108"/>
      <c r="BKL23" s="108"/>
      <c r="BKM23" s="108"/>
      <c r="BKN23" s="108"/>
      <c r="BKO23" s="108"/>
      <c r="BKP23" s="108"/>
      <c r="BKQ23" s="108"/>
      <c r="BKR23" s="108"/>
      <c r="BKS23" s="108"/>
      <c r="BKT23" s="108"/>
      <c r="BKU23" s="108"/>
      <c r="BKV23" s="108"/>
      <c r="BKW23" s="108"/>
      <c r="BKX23" s="108"/>
      <c r="BKY23" s="108"/>
      <c r="BKZ23" s="108"/>
      <c r="BLA23" s="108"/>
      <c r="BLB23" s="108"/>
      <c r="BLC23" s="108"/>
      <c r="BLD23" s="108"/>
      <c r="BLE23" s="108"/>
      <c r="BLF23" s="108"/>
      <c r="BLG23" s="108"/>
      <c r="BLH23" s="108"/>
      <c r="BLI23" s="108"/>
      <c r="BLJ23" s="108"/>
      <c r="BLK23" s="108"/>
      <c r="BLL23" s="108"/>
      <c r="BLM23" s="108"/>
      <c r="BLN23" s="108"/>
      <c r="BLO23" s="108"/>
      <c r="BLP23" s="108"/>
      <c r="BLQ23" s="108"/>
      <c r="BLR23" s="108"/>
      <c r="BLS23" s="108"/>
      <c r="BLT23" s="108"/>
      <c r="BLU23" s="108"/>
      <c r="BLV23" s="108"/>
      <c r="BLW23" s="108"/>
      <c r="BLX23" s="108"/>
      <c r="BLY23" s="108"/>
      <c r="BLZ23" s="108"/>
      <c r="BMA23" s="108"/>
      <c r="BMB23" s="108"/>
      <c r="BMC23" s="108"/>
      <c r="BMD23" s="108"/>
      <c r="BME23" s="108"/>
      <c r="BMF23" s="108"/>
      <c r="BMG23" s="108"/>
      <c r="BMH23" s="108"/>
      <c r="BMI23" s="108"/>
      <c r="BMJ23" s="108"/>
      <c r="BMK23" s="108"/>
      <c r="BML23" s="108"/>
      <c r="BMM23" s="108"/>
      <c r="BMN23" s="108"/>
      <c r="BMO23" s="108"/>
      <c r="BMP23" s="108"/>
      <c r="BMQ23" s="108"/>
      <c r="BMR23" s="108"/>
      <c r="BMS23" s="108"/>
      <c r="BMT23" s="108"/>
      <c r="BMU23" s="108"/>
      <c r="BMV23" s="108"/>
      <c r="BMW23" s="108"/>
      <c r="BMX23" s="108"/>
      <c r="BMY23" s="108"/>
      <c r="BMZ23" s="108"/>
      <c r="BNA23" s="108"/>
      <c r="BNB23" s="108"/>
      <c r="BNC23" s="108"/>
      <c r="BND23" s="108"/>
      <c r="BNE23" s="108"/>
      <c r="BNF23" s="108"/>
      <c r="BNG23" s="108"/>
      <c r="BNH23" s="108"/>
      <c r="BNI23" s="108"/>
      <c r="BNJ23" s="108"/>
      <c r="BNK23" s="108"/>
      <c r="BNL23" s="108"/>
      <c r="BNM23" s="108"/>
      <c r="BNN23" s="108"/>
      <c r="BNO23" s="108"/>
      <c r="BNP23" s="108"/>
      <c r="BNQ23" s="108"/>
      <c r="BNR23" s="108"/>
      <c r="BNS23" s="108"/>
      <c r="BNT23" s="108"/>
      <c r="BNU23" s="108"/>
      <c r="BNV23" s="108"/>
      <c r="BNW23" s="108"/>
      <c r="BNX23" s="108"/>
      <c r="BNY23" s="108"/>
      <c r="BNZ23" s="108"/>
      <c r="BOA23" s="108"/>
      <c r="BOB23" s="108"/>
      <c r="BOC23" s="108"/>
      <c r="BOD23" s="108"/>
      <c r="BOE23" s="108"/>
      <c r="BOF23" s="108"/>
      <c r="BOG23" s="108"/>
      <c r="BOH23" s="108"/>
      <c r="BOI23" s="108"/>
      <c r="BOJ23" s="108"/>
      <c r="BOK23" s="108"/>
      <c r="BOL23" s="108"/>
      <c r="BOM23" s="108"/>
      <c r="BON23" s="108"/>
      <c r="BOO23" s="108"/>
      <c r="BOP23" s="108"/>
      <c r="BOQ23" s="108"/>
      <c r="BOR23" s="108"/>
      <c r="BOS23" s="108"/>
      <c r="BOT23" s="108"/>
      <c r="BOU23" s="108"/>
      <c r="BOV23" s="108"/>
      <c r="BOW23" s="108"/>
      <c r="BOX23" s="108"/>
      <c r="BOY23" s="108"/>
      <c r="BOZ23" s="108"/>
      <c r="BPA23" s="108"/>
      <c r="BPB23" s="108"/>
      <c r="BPC23" s="108"/>
      <c r="BPD23" s="108"/>
      <c r="BPE23" s="108"/>
      <c r="BPF23" s="108"/>
      <c r="BPG23" s="108"/>
      <c r="BPH23" s="108"/>
      <c r="BPI23" s="108"/>
      <c r="BPJ23" s="108"/>
      <c r="BPK23" s="108"/>
      <c r="BPL23" s="108"/>
      <c r="BPM23" s="108"/>
      <c r="BPN23" s="108"/>
      <c r="BPO23" s="108"/>
      <c r="BPP23" s="108"/>
      <c r="BPQ23" s="108"/>
      <c r="BPR23" s="108"/>
      <c r="BPS23" s="108"/>
      <c r="BPT23" s="108"/>
      <c r="BPU23" s="108"/>
      <c r="BPV23" s="108"/>
      <c r="BPW23" s="108"/>
      <c r="BPX23" s="108"/>
      <c r="BPY23" s="108"/>
      <c r="BPZ23" s="108"/>
      <c r="BQA23" s="108"/>
      <c r="BQB23" s="108"/>
      <c r="BQC23" s="108"/>
      <c r="BQD23" s="108"/>
      <c r="BQE23" s="108"/>
      <c r="BQF23" s="108"/>
      <c r="BQG23" s="108"/>
      <c r="BQH23" s="108"/>
      <c r="BQI23" s="108"/>
      <c r="BQJ23" s="108"/>
      <c r="BQK23" s="108"/>
      <c r="BQL23" s="108"/>
      <c r="BQM23" s="108"/>
      <c r="BQN23" s="108"/>
      <c r="BQO23" s="108"/>
      <c r="BQP23" s="108"/>
      <c r="BQQ23" s="108"/>
      <c r="BQR23" s="108"/>
      <c r="BQS23" s="108"/>
      <c r="BQT23" s="108"/>
      <c r="BQU23" s="108"/>
      <c r="BQV23" s="108"/>
      <c r="BQW23" s="108"/>
      <c r="BQX23" s="108"/>
      <c r="BQY23" s="108"/>
      <c r="BQZ23" s="108"/>
      <c r="BRA23" s="108"/>
      <c r="BRB23" s="108"/>
      <c r="BRC23" s="108"/>
      <c r="BRD23" s="108"/>
      <c r="BRE23" s="108"/>
      <c r="BRF23" s="108"/>
      <c r="BRG23" s="108"/>
      <c r="BRH23" s="108"/>
      <c r="BRI23" s="108"/>
      <c r="BRJ23" s="108"/>
      <c r="BRK23" s="108"/>
      <c r="BRL23" s="108"/>
      <c r="BRM23" s="108"/>
      <c r="BRN23" s="108"/>
      <c r="BRO23" s="108"/>
      <c r="BRP23" s="108"/>
      <c r="BRQ23" s="108"/>
      <c r="BRR23" s="108"/>
      <c r="BRS23" s="108"/>
      <c r="BRT23" s="108"/>
      <c r="BRU23" s="108"/>
      <c r="BRV23" s="108"/>
      <c r="BRW23" s="108"/>
      <c r="BRX23" s="108"/>
      <c r="BRY23" s="108"/>
      <c r="BRZ23" s="108"/>
      <c r="BSA23" s="108"/>
      <c r="BSB23" s="108"/>
      <c r="BSC23" s="108"/>
      <c r="BSD23" s="108"/>
      <c r="BSE23" s="108"/>
      <c r="BSF23" s="108"/>
      <c r="BSG23" s="108"/>
      <c r="BSH23" s="108"/>
      <c r="BSI23" s="108"/>
      <c r="BSJ23" s="108"/>
      <c r="BSK23" s="108"/>
      <c r="BSL23" s="108"/>
      <c r="BSM23" s="108"/>
      <c r="BSN23" s="108"/>
      <c r="BSO23" s="108"/>
      <c r="BSP23" s="108"/>
      <c r="BSQ23" s="108"/>
      <c r="BSR23" s="108"/>
      <c r="BSS23" s="108"/>
      <c r="BST23" s="108"/>
      <c r="BSU23" s="108"/>
      <c r="BSV23" s="108"/>
      <c r="BSW23" s="108"/>
      <c r="BSX23" s="108"/>
      <c r="BSY23" s="108"/>
      <c r="BSZ23" s="108"/>
      <c r="BTA23" s="108"/>
      <c r="BTB23" s="108"/>
      <c r="BTC23" s="108"/>
      <c r="BTD23" s="108"/>
      <c r="BTE23" s="108"/>
      <c r="BTF23" s="108"/>
      <c r="BTG23" s="108"/>
      <c r="BTH23" s="108"/>
      <c r="BTI23" s="108"/>
      <c r="BTJ23" s="108"/>
      <c r="BTK23" s="108"/>
      <c r="BTL23" s="108"/>
      <c r="BTM23" s="108"/>
      <c r="BTN23" s="108"/>
      <c r="BTO23" s="108"/>
      <c r="BTP23" s="108"/>
      <c r="BTQ23" s="108"/>
      <c r="BTR23" s="108"/>
      <c r="BTS23" s="108"/>
      <c r="BTT23" s="108"/>
      <c r="BTU23" s="108"/>
      <c r="BTV23" s="108"/>
      <c r="BTW23" s="108"/>
      <c r="BTX23" s="108"/>
      <c r="BTY23" s="108"/>
      <c r="BTZ23" s="108"/>
      <c r="BUA23" s="108"/>
      <c r="BUB23" s="108"/>
      <c r="BUC23" s="108"/>
      <c r="BUD23" s="108"/>
      <c r="BUE23" s="108"/>
      <c r="BUF23" s="108"/>
      <c r="BUG23" s="108"/>
      <c r="BUH23" s="108"/>
      <c r="BUI23" s="108"/>
      <c r="BUJ23" s="108"/>
      <c r="BUK23" s="108"/>
      <c r="BUL23" s="108"/>
      <c r="BUM23" s="108"/>
      <c r="BUN23" s="108"/>
      <c r="BUO23" s="108"/>
      <c r="BUP23" s="108"/>
      <c r="BUQ23" s="108"/>
      <c r="BUR23" s="108"/>
      <c r="BUS23" s="108"/>
      <c r="BUT23" s="108"/>
      <c r="BUU23" s="108"/>
      <c r="BUV23" s="108"/>
      <c r="BUW23" s="108"/>
      <c r="BUX23" s="108"/>
      <c r="BUY23" s="108"/>
      <c r="BUZ23" s="108"/>
      <c r="BVA23" s="108"/>
      <c r="BVB23" s="108"/>
      <c r="BVC23" s="108"/>
      <c r="BVD23" s="108"/>
      <c r="BVE23" s="108"/>
      <c r="BVF23" s="108"/>
      <c r="BVG23" s="108"/>
      <c r="BVH23" s="108"/>
      <c r="BVI23" s="108"/>
      <c r="BVJ23" s="108"/>
      <c r="BVK23" s="108"/>
      <c r="BVL23" s="108"/>
      <c r="BVM23" s="108"/>
      <c r="BVN23" s="108"/>
      <c r="BVO23" s="108"/>
      <c r="BVP23" s="108"/>
      <c r="BVQ23" s="108"/>
      <c r="BVR23" s="108"/>
      <c r="BVS23" s="108"/>
      <c r="BVT23" s="108"/>
      <c r="BVU23" s="108"/>
      <c r="BVV23" s="108"/>
      <c r="BVW23" s="108"/>
      <c r="BVX23" s="108"/>
      <c r="BVY23" s="108"/>
      <c r="BVZ23" s="108"/>
      <c r="BWA23" s="108"/>
      <c r="BWB23" s="108"/>
      <c r="BWC23" s="108"/>
      <c r="BWD23" s="108"/>
      <c r="BWE23" s="108"/>
      <c r="BWF23" s="108"/>
      <c r="BWG23" s="108"/>
      <c r="BWH23" s="108"/>
      <c r="BWI23" s="108"/>
      <c r="BWJ23" s="108"/>
      <c r="BWK23" s="108"/>
      <c r="BWL23" s="108"/>
      <c r="BWM23" s="108"/>
      <c r="BWN23" s="108"/>
      <c r="BWO23" s="108"/>
      <c r="BWP23" s="108"/>
      <c r="BWQ23" s="108"/>
      <c r="BWR23" s="108"/>
      <c r="BWS23" s="108"/>
      <c r="BWT23" s="108"/>
      <c r="BWU23" s="108"/>
      <c r="BWV23" s="108"/>
      <c r="BWW23" s="108"/>
      <c r="BWX23" s="108"/>
      <c r="BWY23" s="108"/>
      <c r="BWZ23" s="108"/>
      <c r="BXA23" s="108"/>
      <c r="BXB23" s="108"/>
      <c r="BXC23" s="108"/>
      <c r="BXD23" s="108"/>
      <c r="BXE23" s="108"/>
      <c r="BXF23" s="108"/>
      <c r="BXG23" s="108"/>
      <c r="BXH23" s="108"/>
      <c r="BXI23" s="108"/>
      <c r="BXJ23" s="108"/>
      <c r="BXK23" s="108"/>
      <c r="BXL23" s="108"/>
      <c r="BXM23" s="108"/>
      <c r="BXN23" s="108"/>
      <c r="BXO23" s="108"/>
      <c r="BXP23" s="108"/>
      <c r="BXQ23" s="108"/>
      <c r="BXR23" s="108"/>
      <c r="BXS23" s="108"/>
      <c r="BXT23" s="108"/>
      <c r="BXU23" s="108"/>
      <c r="BXV23" s="108"/>
      <c r="BXW23" s="108"/>
      <c r="BXX23" s="108"/>
      <c r="BXY23" s="108"/>
      <c r="BXZ23" s="108"/>
      <c r="BYA23" s="108"/>
      <c r="BYB23" s="108"/>
      <c r="BYC23" s="108"/>
      <c r="BYD23" s="108"/>
      <c r="BYE23" s="108"/>
      <c r="BYF23" s="108"/>
      <c r="BYG23" s="108"/>
      <c r="BYH23" s="108"/>
      <c r="BYI23" s="108"/>
      <c r="BYJ23" s="108"/>
      <c r="BYK23" s="108"/>
      <c r="BYL23" s="108"/>
      <c r="BYM23" s="108"/>
      <c r="BYN23" s="108"/>
      <c r="BYO23" s="108"/>
      <c r="BYP23" s="108"/>
      <c r="BYQ23" s="108"/>
      <c r="BYR23" s="108"/>
      <c r="BYS23" s="108"/>
      <c r="BYT23" s="108"/>
      <c r="BYU23" s="108"/>
      <c r="BYV23" s="108"/>
      <c r="BYW23" s="108"/>
      <c r="BYX23" s="108"/>
      <c r="BYY23" s="108"/>
      <c r="BYZ23" s="108"/>
      <c r="BZA23" s="108"/>
      <c r="BZB23" s="108"/>
      <c r="BZC23" s="108"/>
      <c r="BZD23" s="108"/>
      <c r="BZE23" s="108"/>
      <c r="BZF23" s="108"/>
      <c r="BZG23" s="108"/>
      <c r="BZH23" s="108"/>
      <c r="BZI23" s="108"/>
      <c r="BZJ23" s="108"/>
      <c r="BZK23" s="108"/>
      <c r="BZL23" s="108"/>
      <c r="BZM23" s="108"/>
      <c r="BZN23" s="108"/>
      <c r="BZO23" s="108"/>
      <c r="BZP23" s="108"/>
      <c r="BZQ23" s="108"/>
      <c r="BZR23" s="108"/>
      <c r="BZS23" s="108"/>
      <c r="BZT23" s="108"/>
      <c r="BZU23" s="108"/>
      <c r="BZV23" s="108"/>
      <c r="BZW23" s="108"/>
      <c r="BZX23" s="108"/>
      <c r="BZY23" s="108"/>
      <c r="BZZ23" s="108"/>
      <c r="CAA23" s="108"/>
      <c r="CAB23" s="108"/>
      <c r="CAC23" s="108"/>
      <c r="CAD23" s="108"/>
      <c r="CAE23" s="108"/>
      <c r="CAF23" s="108"/>
      <c r="CAG23" s="108"/>
      <c r="CAH23" s="108"/>
      <c r="CAI23" s="108"/>
      <c r="CAJ23" s="108"/>
      <c r="CAK23" s="108"/>
      <c r="CAL23" s="108"/>
      <c r="CAM23" s="108"/>
      <c r="CAN23" s="108"/>
      <c r="CAO23" s="108"/>
      <c r="CAP23" s="108"/>
      <c r="CAQ23" s="108"/>
      <c r="CAR23" s="108"/>
      <c r="CAS23" s="108"/>
      <c r="CAT23" s="108"/>
      <c r="CAU23" s="108"/>
      <c r="CAV23" s="108"/>
      <c r="CAW23" s="108"/>
      <c r="CAX23" s="108"/>
      <c r="CAY23" s="108"/>
      <c r="CAZ23" s="108"/>
      <c r="CBA23" s="108"/>
      <c r="CBB23" s="108"/>
      <c r="CBC23" s="108"/>
      <c r="CBD23" s="108"/>
      <c r="CBE23" s="108"/>
      <c r="CBF23" s="108"/>
      <c r="CBG23" s="108"/>
      <c r="CBH23" s="108"/>
      <c r="CBI23" s="108"/>
      <c r="CBJ23" s="108"/>
      <c r="CBK23" s="108"/>
      <c r="CBL23" s="108"/>
      <c r="CBM23" s="108"/>
      <c r="CBN23" s="108"/>
      <c r="CBO23" s="108"/>
      <c r="CBP23" s="108"/>
      <c r="CBQ23" s="108"/>
      <c r="CBR23" s="108"/>
      <c r="CBS23" s="108"/>
      <c r="CBT23" s="108"/>
      <c r="CBU23" s="108"/>
      <c r="CBV23" s="108"/>
      <c r="CBW23" s="108"/>
      <c r="CBX23" s="108"/>
      <c r="CBY23" s="108"/>
      <c r="CBZ23" s="108"/>
      <c r="CCA23" s="108"/>
      <c r="CCB23" s="108"/>
      <c r="CCC23" s="108"/>
      <c r="CCD23" s="108"/>
      <c r="CCE23" s="108"/>
      <c r="CCF23" s="108"/>
      <c r="CCG23" s="108"/>
      <c r="CCH23" s="108"/>
      <c r="CCI23" s="108"/>
      <c r="CCJ23" s="108"/>
      <c r="CCK23" s="108"/>
      <c r="CCL23" s="108"/>
      <c r="CCM23" s="108"/>
      <c r="CCN23" s="108"/>
      <c r="CCO23" s="108"/>
      <c r="CCP23" s="108"/>
      <c r="CCQ23" s="108"/>
      <c r="CCR23" s="108"/>
      <c r="CCS23" s="108"/>
      <c r="CCT23" s="108"/>
      <c r="CCU23" s="108"/>
      <c r="CCV23" s="108"/>
      <c r="CCW23" s="108"/>
      <c r="CCX23" s="108"/>
      <c r="CCY23" s="108"/>
      <c r="CCZ23" s="108"/>
      <c r="CDA23" s="108"/>
      <c r="CDB23" s="108"/>
      <c r="CDC23" s="108"/>
      <c r="CDD23" s="108"/>
      <c r="CDE23" s="108"/>
      <c r="CDF23" s="108"/>
      <c r="CDG23" s="108"/>
      <c r="CDH23" s="108"/>
      <c r="CDI23" s="108"/>
      <c r="CDJ23" s="108"/>
      <c r="CDK23" s="108"/>
      <c r="CDL23" s="108"/>
      <c r="CDM23" s="108"/>
      <c r="CDN23" s="108"/>
      <c r="CDO23" s="108"/>
      <c r="CDP23" s="108"/>
      <c r="CDQ23" s="108"/>
      <c r="CDR23" s="108"/>
      <c r="CDS23" s="108"/>
      <c r="CDT23" s="108"/>
      <c r="CDU23" s="108"/>
      <c r="CDV23" s="108"/>
      <c r="CDW23" s="108"/>
      <c r="CDX23" s="108"/>
      <c r="CDY23" s="108"/>
      <c r="CDZ23" s="108"/>
      <c r="CEA23" s="108"/>
      <c r="CEB23" s="108"/>
      <c r="CEC23" s="108"/>
      <c r="CED23" s="108"/>
      <c r="CEE23" s="108"/>
      <c r="CEF23" s="108"/>
      <c r="CEG23" s="108"/>
      <c r="CEH23" s="108"/>
      <c r="CEI23" s="108"/>
      <c r="CEJ23" s="108"/>
      <c r="CEK23" s="108"/>
      <c r="CEL23" s="108"/>
      <c r="CEM23" s="108"/>
      <c r="CEN23" s="108"/>
      <c r="CEO23" s="108"/>
      <c r="CEP23" s="108"/>
      <c r="CEQ23" s="108"/>
      <c r="CER23" s="108"/>
      <c r="CES23" s="108"/>
      <c r="CET23" s="108"/>
      <c r="CEU23" s="108"/>
      <c r="CEV23" s="108"/>
      <c r="CEW23" s="108"/>
      <c r="CEX23" s="108"/>
      <c r="CEY23" s="108"/>
      <c r="CEZ23" s="108"/>
      <c r="CFA23" s="108"/>
      <c r="CFB23" s="108"/>
      <c r="CFC23" s="108"/>
      <c r="CFD23" s="108"/>
      <c r="CFE23" s="108"/>
      <c r="CFF23" s="108"/>
      <c r="CFG23" s="108"/>
      <c r="CFH23" s="108"/>
      <c r="CFI23" s="108"/>
      <c r="CFJ23" s="108"/>
      <c r="CFK23" s="108"/>
      <c r="CFL23" s="108"/>
      <c r="CFM23" s="108"/>
      <c r="CFN23" s="108"/>
      <c r="CFO23" s="108"/>
      <c r="CFP23" s="108"/>
      <c r="CFQ23" s="108"/>
      <c r="CFR23" s="108"/>
      <c r="CFS23" s="108"/>
      <c r="CFT23" s="108"/>
      <c r="CFU23" s="108"/>
      <c r="CFV23" s="108"/>
      <c r="CFW23" s="108"/>
      <c r="CFX23" s="108"/>
      <c r="CFY23" s="108"/>
      <c r="CFZ23" s="108"/>
      <c r="CGA23" s="108"/>
      <c r="CGB23" s="108"/>
      <c r="CGC23" s="108"/>
      <c r="CGD23" s="108"/>
      <c r="CGE23" s="108"/>
      <c r="CGF23" s="108"/>
      <c r="CGG23" s="108"/>
      <c r="CGH23" s="108"/>
      <c r="CGI23" s="108"/>
      <c r="CGJ23" s="108"/>
      <c r="CGK23" s="108"/>
      <c r="CGL23" s="108"/>
      <c r="CGM23" s="108"/>
      <c r="CGN23" s="108"/>
      <c r="CGO23" s="108"/>
      <c r="CGP23" s="108"/>
      <c r="CGQ23" s="108"/>
      <c r="CGR23" s="108"/>
      <c r="CGS23" s="108"/>
      <c r="CGT23" s="108"/>
      <c r="CGU23" s="108"/>
      <c r="CGV23" s="108"/>
      <c r="CGW23" s="108"/>
      <c r="CGX23" s="108"/>
      <c r="CGY23" s="108"/>
      <c r="CGZ23" s="108"/>
      <c r="CHA23" s="108"/>
      <c r="CHB23" s="108"/>
      <c r="CHC23" s="108"/>
      <c r="CHD23" s="108"/>
      <c r="CHE23" s="108"/>
      <c r="CHF23" s="108"/>
      <c r="CHG23" s="108"/>
      <c r="CHH23" s="108"/>
      <c r="CHI23" s="108"/>
      <c r="CHJ23" s="108"/>
      <c r="CHK23" s="108"/>
      <c r="CHL23" s="108"/>
      <c r="CHM23" s="108"/>
      <c r="CHN23" s="108"/>
      <c r="CHO23" s="108"/>
      <c r="CHP23" s="108"/>
      <c r="CHQ23" s="108"/>
      <c r="CHR23" s="108"/>
      <c r="CHS23" s="108"/>
      <c r="CHT23" s="108"/>
      <c r="CHU23" s="108"/>
      <c r="CHV23" s="108"/>
      <c r="CHW23" s="108"/>
      <c r="CHX23" s="108"/>
      <c r="CHY23" s="108"/>
      <c r="CHZ23" s="108"/>
      <c r="CIA23" s="108"/>
      <c r="CIB23" s="108"/>
      <c r="CIC23" s="108"/>
      <c r="CID23" s="108"/>
      <c r="CIE23" s="108"/>
      <c r="CIF23" s="108"/>
      <c r="CIG23" s="108"/>
      <c r="CIH23" s="108"/>
      <c r="CII23" s="108"/>
      <c r="CIJ23" s="108"/>
      <c r="CIK23" s="108"/>
      <c r="CIL23" s="108"/>
      <c r="CIM23" s="108"/>
      <c r="CIN23" s="108"/>
      <c r="CIO23" s="108"/>
      <c r="CIP23" s="108"/>
      <c r="CIQ23" s="108"/>
      <c r="CIR23" s="108"/>
      <c r="CIS23" s="108"/>
      <c r="CIT23" s="108"/>
      <c r="CIU23" s="108"/>
      <c r="CIV23" s="108"/>
      <c r="CIW23" s="108"/>
      <c r="CIX23" s="108"/>
      <c r="CIY23" s="108"/>
      <c r="CIZ23" s="108"/>
      <c r="CJA23" s="108"/>
      <c r="CJB23" s="108"/>
      <c r="CJC23" s="108"/>
      <c r="CJD23" s="108"/>
      <c r="CJE23" s="108"/>
      <c r="CJF23" s="108"/>
      <c r="CJG23" s="108"/>
      <c r="CJH23" s="108"/>
      <c r="CJI23" s="108"/>
      <c r="CJJ23" s="108"/>
      <c r="CJK23" s="108"/>
      <c r="CJL23" s="108"/>
      <c r="CJM23" s="108"/>
      <c r="CJN23" s="108"/>
      <c r="CJO23" s="108"/>
      <c r="CJP23" s="108"/>
      <c r="CJQ23" s="108"/>
      <c r="CJR23" s="108"/>
      <c r="CJS23" s="108"/>
      <c r="CJT23" s="108"/>
      <c r="CJU23" s="108"/>
      <c r="CJV23" s="108"/>
      <c r="CJW23" s="108"/>
      <c r="CJX23" s="108"/>
      <c r="CJY23" s="108"/>
      <c r="CJZ23" s="108"/>
      <c r="CKA23" s="108"/>
      <c r="CKB23" s="108"/>
      <c r="CKC23" s="108"/>
      <c r="CKD23" s="108"/>
      <c r="CKE23" s="108"/>
      <c r="CKF23" s="108"/>
      <c r="CKG23" s="108"/>
      <c r="CKH23" s="108"/>
      <c r="CKI23" s="108"/>
      <c r="CKJ23" s="108"/>
      <c r="CKK23" s="108"/>
      <c r="CKL23" s="108"/>
      <c r="CKM23" s="108"/>
      <c r="CKN23" s="108"/>
      <c r="CKO23" s="108"/>
      <c r="CKP23" s="108"/>
      <c r="CKQ23" s="108"/>
      <c r="CKR23" s="108"/>
      <c r="CKS23" s="108"/>
      <c r="CKT23" s="108"/>
      <c r="CKU23" s="108"/>
      <c r="CKV23" s="108"/>
      <c r="CKW23" s="108"/>
      <c r="CKX23" s="108"/>
      <c r="CKY23" s="108"/>
      <c r="CKZ23" s="108"/>
      <c r="CLA23" s="108"/>
      <c r="CLB23" s="108"/>
      <c r="CLC23" s="108"/>
      <c r="CLD23" s="108"/>
      <c r="CLE23" s="108"/>
      <c r="CLF23" s="108"/>
      <c r="CLG23" s="108"/>
      <c r="CLH23" s="108"/>
      <c r="CLI23" s="108"/>
      <c r="CLJ23" s="108"/>
      <c r="CLK23" s="108"/>
      <c r="CLL23" s="108"/>
      <c r="CLM23" s="108"/>
      <c r="CLN23" s="108"/>
      <c r="CLO23" s="108"/>
      <c r="CLP23" s="108"/>
      <c r="CLQ23" s="108"/>
      <c r="CLR23" s="108"/>
      <c r="CLS23" s="108"/>
      <c r="CLT23" s="108"/>
      <c r="CLU23" s="108"/>
      <c r="CLV23" s="108"/>
      <c r="CLW23" s="108"/>
      <c r="CLX23" s="108"/>
      <c r="CLY23" s="108"/>
      <c r="CLZ23" s="108"/>
      <c r="CMA23" s="108"/>
      <c r="CMB23" s="108"/>
      <c r="CMC23" s="108"/>
      <c r="CMD23" s="108"/>
      <c r="CME23" s="108"/>
      <c r="CMF23" s="108"/>
      <c r="CMG23" s="108"/>
      <c r="CMH23" s="108"/>
      <c r="CMI23" s="108"/>
      <c r="CMJ23" s="108"/>
      <c r="CMK23" s="108"/>
      <c r="CML23" s="108"/>
      <c r="CMM23" s="108"/>
      <c r="CMN23" s="108"/>
      <c r="CMO23" s="108"/>
      <c r="CMP23" s="108"/>
      <c r="CMQ23" s="108"/>
      <c r="CMR23" s="108"/>
      <c r="CMS23" s="108"/>
      <c r="CMT23" s="108"/>
      <c r="CMU23" s="108"/>
      <c r="CMV23" s="108"/>
      <c r="CMW23" s="108"/>
      <c r="CMX23" s="108"/>
      <c r="CMY23" s="108"/>
      <c r="CMZ23" s="108"/>
      <c r="CNA23" s="108"/>
      <c r="CNB23" s="108"/>
      <c r="CNC23" s="108"/>
      <c r="CND23" s="108"/>
      <c r="CNE23" s="108"/>
      <c r="CNF23" s="108"/>
      <c r="CNG23" s="108"/>
      <c r="CNH23" s="108"/>
      <c r="CNI23" s="108"/>
      <c r="CNJ23" s="108"/>
      <c r="CNK23" s="108"/>
      <c r="CNL23" s="108"/>
      <c r="CNM23" s="108"/>
      <c r="CNN23" s="108"/>
      <c r="CNO23" s="108"/>
      <c r="CNP23" s="108"/>
      <c r="CNQ23" s="108"/>
      <c r="CNR23" s="108"/>
      <c r="CNS23" s="108"/>
      <c r="CNT23" s="108"/>
      <c r="CNU23" s="108"/>
      <c r="CNV23" s="108"/>
      <c r="CNW23" s="108"/>
      <c r="CNX23" s="108"/>
      <c r="CNY23" s="108"/>
      <c r="CNZ23" s="108"/>
      <c r="COA23" s="108"/>
      <c r="COB23" s="108"/>
      <c r="COC23" s="108"/>
      <c r="COD23" s="108"/>
      <c r="COE23" s="108"/>
      <c r="COF23" s="108"/>
      <c r="COG23" s="108"/>
      <c r="COH23" s="108"/>
      <c r="COI23" s="108"/>
      <c r="COJ23" s="108"/>
      <c r="COK23" s="108"/>
      <c r="COL23" s="108"/>
      <c r="COM23" s="108"/>
      <c r="CON23" s="108"/>
      <c r="COO23" s="108"/>
      <c r="COP23" s="108"/>
      <c r="COQ23" s="108"/>
      <c r="COR23" s="108"/>
      <c r="COS23" s="108"/>
      <c r="COT23" s="108"/>
      <c r="COU23" s="108"/>
      <c r="COV23" s="108"/>
      <c r="COW23" s="108"/>
      <c r="COX23" s="108"/>
      <c r="COY23" s="108"/>
      <c r="COZ23" s="108"/>
      <c r="CPA23" s="108"/>
      <c r="CPB23" s="108"/>
      <c r="CPC23" s="108"/>
      <c r="CPD23" s="108"/>
      <c r="CPE23" s="108"/>
      <c r="CPF23" s="108"/>
      <c r="CPG23" s="108"/>
      <c r="CPH23" s="108"/>
      <c r="CPI23" s="108"/>
      <c r="CPJ23" s="108"/>
      <c r="CPK23" s="108"/>
      <c r="CPL23" s="108"/>
      <c r="CPM23" s="108"/>
      <c r="CPN23" s="108"/>
      <c r="CPO23" s="108"/>
      <c r="CPP23" s="108"/>
      <c r="CPQ23" s="108"/>
      <c r="CPR23" s="108"/>
      <c r="CPS23" s="108"/>
      <c r="CPT23" s="108"/>
      <c r="CPU23" s="108"/>
      <c r="CPV23" s="108"/>
      <c r="CPW23" s="108"/>
      <c r="CPX23" s="108"/>
      <c r="CPY23" s="108"/>
      <c r="CPZ23" s="108"/>
      <c r="CQA23" s="108"/>
      <c r="CQB23" s="108"/>
      <c r="CQC23" s="108"/>
      <c r="CQD23" s="108"/>
      <c r="CQE23" s="108"/>
      <c r="CQF23" s="108"/>
      <c r="CQG23" s="108"/>
      <c r="CQH23" s="108"/>
      <c r="CQI23" s="108"/>
      <c r="CQJ23" s="108"/>
      <c r="CQK23" s="108"/>
      <c r="CQL23" s="108"/>
      <c r="CQM23" s="108"/>
      <c r="CQN23" s="108"/>
      <c r="CQO23" s="108"/>
      <c r="CQP23" s="108"/>
      <c r="CQQ23" s="108"/>
      <c r="CQR23" s="108"/>
      <c r="CQS23" s="108"/>
      <c r="CQT23" s="108"/>
      <c r="CQU23" s="108"/>
      <c r="CQV23" s="108"/>
      <c r="CQW23" s="108"/>
      <c r="CQX23" s="108"/>
      <c r="CQY23" s="108"/>
      <c r="CQZ23" s="108"/>
      <c r="CRA23" s="108"/>
      <c r="CRB23" s="108"/>
      <c r="CRC23" s="108"/>
      <c r="CRD23" s="108"/>
      <c r="CRE23" s="108"/>
      <c r="CRF23" s="108"/>
      <c r="CRG23" s="108"/>
      <c r="CRH23" s="108"/>
      <c r="CRI23" s="108"/>
      <c r="CRJ23" s="108"/>
      <c r="CRK23" s="108"/>
      <c r="CRL23" s="108"/>
      <c r="CRM23" s="108"/>
      <c r="CRN23" s="108"/>
      <c r="CRO23" s="108"/>
      <c r="CRP23" s="108"/>
      <c r="CRQ23" s="108"/>
      <c r="CRR23" s="108"/>
      <c r="CRS23" s="108"/>
      <c r="CRT23" s="108"/>
      <c r="CRU23" s="108"/>
      <c r="CRV23" s="108"/>
      <c r="CRW23" s="108"/>
      <c r="CRX23" s="108"/>
      <c r="CRY23" s="108"/>
      <c r="CRZ23" s="108"/>
      <c r="CSA23" s="108"/>
      <c r="CSB23" s="108"/>
      <c r="CSC23" s="108"/>
      <c r="CSD23" s="108"/>
      <c r="CSE23" s="108"/>
      <c r="CSF23" s="108"/>
      <c r="CSG23" s="108"/>
      <c r="CSH23" s="108"/>
      <c r="CSI23" s="108"/>
      <c r="CSJ23" s="108"/>
      <c r="CSK23" s="108"/>
      <c r="CSL23" s="108"/>
      <c r="CSM23" s="108"/>
      <c r="CSN23" s="108"/>
      <c r="CSO23" s="108"/>
      <c r="CSP23" s="108"/>
      <c r="CSQ23" s="108"/>
      <c r="CSR23" s="108"/>
      <c r="CSS23" s="108"/>
      <c r="CST23" s="108"/>
      <c r="CSU23" s="108"/>
      <c r="CSV23" s="108"/>
      <c r="CSW23" s="108"/>
      <c r="CSX23" s="108"/>
      <c r="CSY23" s="108"/>
      <c r="CSZ23" s="108"/>
      <c r="CTA23" s="108"/>
      <c r="CTB23" s="108"/>
      <c r="CTC23" s="108"/>
      <c r="CTD23" s="108"/>
      <c r="CTE23" s="108"/>
      <c r="CTF23" s="108"/>
      <c r="CTG23" s="108"/>
      <c r="CTH23" s="108"/>
      <c r="CTI23" s="108"/>
      <c r="CTJ23" s="108"/>
      <c r="CTK23" s="108"/>
      <c r="CTL23" s="108"/>
      <c r="CTM23" s="108"/>
      <c r="CTN23" s="108"/>
      <c r="CTO23" s="108"/>
      <c r="CTP23" s="108"/>
      <c r="CTQ23" s="108"/>
      <c r="CTR23" s="108"/>
      <c r="CTS23" s="108"/>
      <c r="CTT23" s="108"/>
      <c r="CTU23" s="108"/>
      <c r="CTV23" s="108"/>
      <c r="CTW23" s="108"/>
      <c r="CTX23" s="108"/>
      <c r="CTY23" s="108"/>
      <c r="CTZ23" s="108"/>
      <c r="CUA23" s="108"/>
      <c r="CUB23" s="108"/>
      <c r="CUC23" s="108"/>
      <c r="CUD23" s="108"/>
      <c r="CUE23" s="108"/>
      <c r="CUF23" s="108"/>
      <c r="CUG23" s="108"/>
      <c r="CUH23" s="108"/>
      <c r="CUI23" s="108"/>
      <c r="CUJ23" s="108"/>
      <c r="CUK23" s="108"/>
      <c r="CUL23" s="108"/>
      <c r="CUM23" s="108"/>
      <c r="CUN23" s="108"/>
      <c r="CUO23" s="108"/>
      <c r="CUP23" s="108"/>
      <c r="CUQ23" s="108"/>
      <c r="CUR23" s="108"/>
      <c r="CUS23" s="108"/>
      <c r="CUT23" s="108"/>
      <c r="CUU23" s="108"/>
      <c r="CUV23" s="108"/>
      <c r="CUW23" s="108"/>
      <c r="CUX23" s="108"/>
      <c r="CUY23" s="108"/>
      <c r="CUZ23" s="108"/>
      <c r="CVA23" s="108"/>
      <c r="CVB23" s="108"/>
      <c r="CVC23" s="108"/>
      <c r="CVD23" s="108"/>
      <c r="CVE23" s="108"/>
      <c r="CVF23" s="108"/>
      <c r="CVG23" s="108"/>
      <c r="CVH23" s="108"/>
      <c r="CVI23" s="108"/>
      <c r="CVJ23" s="108"/>
      <c r="CVK23" s="108"/>
      <c r="CVL23" s="108"/>
      <c r="CVM23" s="108"/>
      <c r="CVN23" s="108"/>
      <c r="CVO23" s="108"/>
      <c r="CVP23" s="108"/>
      <c r="CVQ23" s="108"/>
      <c r="CVR23" s="108"/>
      <c r="CVS23" s="108"/>
      <c r="CVT23" s="108"/>
      <c r="CVU23" s="108"/>
      <c r="CVV23" s="108"/>
      <c r="CVW23" s="108"/>
      <c r="CVX23" s="108"/>
      <c r="CVY23" s="108"/>
      <c r="CVZ23" s="108"/>
      <c r="CWA23" s="108"/>
      <c r="CWB23" s="108"/>
      <c r="CWC23" s="108"/>
      <c r="CWD23" s="108"/>
      <c r="CWE23" s="108"/>
      <c r="CWF23" s="108"/>
      <c r="CWG23" s="108"/>
      <c r="CWH23" s="108"/>
      <c r="CWI23" s="108"/>
      <c r="CWJ23" s="108"/>
      <c r="CWK23" s="108"/>
      <c r="CWL23" s="108"/>
      <c r="CWM23" s="108"/>
      <c r="CWN23" s="108"/>
      <c r="CWO23" s="108"/>
      <c r="CWP23" s="108"/>
      <c r="CWQ23" s="108"/>
      <c r="CWR23" s="108"/>
      <c r="CWS23" s="108"/>
      <c r="CWT23" s="108"/>
      <c r="CWU23" s="108"/>
      <c r="CWV23" s="108"/>
      <c r="CWW23" s="108"/>
      <c r="CWX23" s="108"/>
      <c r="CWY23" s="108"/>
      <c r="CWZ23" s="108"/>
      <c r="CXA23" s="108"/>
      <c r="CXB23" s="108"/>
      <c r="CXC23" s="108"/>
      <c r="CXD23" s="108"/>
      <c r="CXE23" s="108"/>
      <c r="CXF23" s="108"/>
      <c r="CXG23" s="108"/>
      <c r="CXH23" s="108"/>
      <c r="CXI23" s="108"/>
      <c r="CXJ23" s="108"/>
      <c r="CXK23" s="108"/>
      <c r="CXL23" s="108"/>
      <c r="CXM23" s="108"/>
      <c r="CXN23" s="108"/>
      <c r="CXO23" s="108"/>
      <c r="CXP23" s="108"/>
      <c r="CXQ23" s="108"/>
      <c r="CXR23" s="108"/>
      <c r="CXS23" s="108"/>
      <c r="CXT23" s="108"/>
      <c r="CXU23" s="108"/>
      <c r="CXV23" s="108"/>
      <c r="CXW23" s="108"/>
      <c r="CXX23" s="108"/>
      <c r="CXY23" s="108"/>
      <c r="CXZ23" s="108"/>
      <c r="CYA23" s="108"/>
      <c r="CYB23" s="108"/>
      <c r="CYC23" s="108"/>
      <c r="CYD23" s="108"/>
      <c r="CYE23" s="108"/>
      <c r="CYF23" s="108"/>
      <c r="CYG23" s="108"/>
      <c r="CYH23" s="108"/>
      <c r="CYI23" s="108"/>
      <c r="CYJ23" s="108"/>
      <c r="CYK23" s="108"/>
      <c r="CYL23" s="108"/>
      <c r="CYM23" s="108"/>
      <c r="CYN23" s="108"/>
      <c r="CYO23" s="108"/>
      <c r="CYP23" s="108"/>
      <c r="CYQ23" s="108"/>
      <c r="CYR23" s="108"/>
      <c r="CYS23" s="108"/>
      <c r="CYT23" s="108"/>
      <c r="CYU23" s="108"/>
      <c r="CYV23" s="108"/>
      <c r="CYW23" s="108"/>
      <c r="CYX23" s="108"/>
      <c r="CYY23" s="108"/>
      <c r="CYZ23" s="108"/>
      <c r="CZA23" s="108"/>
      <c r="CZB23" s="108"/>
      <c r="CZC23" s="108"/>
      <c r="CZD23" s="108"/>
      <c r="CZE23" s="108"/>
      <c r="CZF23" s="108"/>
      <c r="CZG23" s="108"/>
      <c r="CZH23" s="108"/>
      <c r="CZI23" s="108"/>
      <c r="CZJ23" s="108"/>
      <c r="CZK23" s="108"/>
      <c r="CZL23" s="108"/>
      <c r="CZM23" s="108"/>
      <c r="CZN23" s="108"/>
      <c r="CZO23" s="108"/>
      <c r="CZP23" s="108"/>
      <c r="CZQ23" s="108"/>
      <c r="CZR23" s="108"/>
      <c r="CZS23" s="108"/>
      <c r="CZT23" s="108"/>
      <c r="CZU23" s="108"/>
      <c r="CZV23" s="108"/>
      <c r="CZW23" s="108"/>
      <c r="CZX23" s="108"/>
      <c r="CZY23" s="108"/>
      <c r="CZZ23" s="108"/>
      <c r="DAA23" s="108"/>
      <c r="DAB23" s="108"/>
      <c r="DAC23" s="108"/>
      <c r="DAD23" s="108"/>
      <c r="DAE23" s="108"/>
      <c r="DAF23" s="108"/>
      <c r="DAG23" s="108"/>
      <c r="DAH23" s="108"/>
      <c r="DAI23" s="108"/>
      <c r="DAJ23" s="108"/>
      <c r="DAK23" s="108"/>
      <c r="DAL23" s="108"/>
      <c r="DAM23" s="108"/>
      <c r="DAN23" s="108"/>
      <c r="DAO23" s="108"/>
      <c r="DAP23" s="108"/>
      <c r="DAQ23" s="108"/>
      <c r="DAR23" s="108"/>
      <c r="DAS23" s="108"/>
      <c r="DAT23" s="108"/>
      <c r="DAU23" s="108"/>
      <c r="DAV23" s="108"/>
      <c r="DAW23" s="108"/>
      <c r="DAX23" s="108"/>
      <c r="DAY23" s="108"/>
      <c r="DAZ23" s="108"/>
      <c r="DBA23" s="108"/>
      <c r="DBB23" s="108"/>
      <c r="DBC23" s="108"/>
      <c r="DBD23" s="108"/>
      <c r="DBE23" s="108"/>
      <c r="DBF23" s="108"/>
      <c r="DBG23" s="108"/>
      <c r="DBH23" s="108"/>
      <c r="DBI23" s="108"/>
      <c r="DBJ23" s="108"/>
      <c r="DBK23" s="108"/>
      <c r="DBL23" s="108"/>
      <c r="DBM23" s="108"/>
      <c r="DBN23" s="108"/>
      <c r="DBO23" s="108"/>
      <c r="DBP23" s="108"/>
      <c r="DBQ23" s="108"/>
      <c r="DBR23" s="108"/>
      <c r="DBS23" s="108"/>
      <c r="DBT23" s="108"/>
      <c r="DBU23" s="108"/>
      <c r="DBV23" s="108"/>
      <c r="DBW23" s="108"/>
      <c r="DBX23" s="108"/>
      <c r="DBY23" s="108"/>
      <c r="DBZ23" s="108"/>
      <c r="DCA23" s="108"/>
      <c r="DCB23" s="108"/>
      <c r="DCC23" s="108"/>
      <c r="DCD23" s="108"/>
      <c r="DCE23" s="108"/>
      <c r="DCF23" s="108"/>
      <c r="DCG23" s="108"/>
      <c r="DCH23" s="108"/>
      <c r="DCI23" s="108"/>
      <c r="DCJ23" s="108"/>
      <c r="DCK23" s="108"/>
      <c r="DCL23" s="108"/>
      <c r="DCM23" s="108"/>
      <c r="DCN23" s="108"/>
      <c r="DCO23" s="108"/>
      <c r="DCP23" s="108"/>
      <c r="DCQ23" s="108"/>
      <c r="DCR23" s="108"/>
      <c r="DCS23" s="108"/>
      <c r="DCT23" s="108"/>
      <c r="DCU23" s="108"/>
      <c r="DCV23" s="108"/>
      <c r="DCW23" s="108"/>
      <c r="DCX23" s="108"/>
      <c r="DCY23" s="108"/>
      <c r="DCZ23" s="108"/>
      <c r="DDA23" s="108"/>
      <c r="DDB23" s="108"/>
      <c r="DDC23" s="108"/>
      <c r="DDD23" s="108"/>
      <c r="DDE23" s="108"/>
      <c r="DDF23" s="108"/>
      <c r="DDG23" s="108"/>
      <c r="DDH23" s="108"/>
      <c r="DDI23" s="108"/>
      <c r="DDJ23" s="108"/>
      <c r="DDK23" s="108"/>
      <c r="DDL23" s="108"/>
      <c r="DDM23" s="108"/>
      <c r="DDN23" s="108"/>
      <c r="DDO23" s="108"/>
      <c r="DDP23" s="108"/>
      <c r="DDQ23" s="108"/>
      <c r="DDR23" s="108"/>
      <c r="DDS23" s="108"/>
      <c r="DDT23" s="108"/>
      <c r="DDU23" s="108"/>
      <c r="DDV23" s="108"/>
      <c r="DDW23" s="108"/>
      <c r="DDX23" s="108"/>
      <c r="DDY23" s="108"/>
      <c r="DDZ23" s="108"/>
      <c r="DEA23" s="108"/>
      <c r="DEB23" s="108"/>
      <c r="DEC23" s="108"/>
      <c r="DED23" s="108"/>
      <c r="DEE23" s="108"/>
      <c r="DEF23" s="108"/>
      <c r="DEG23" s="108"/>
      <c r="DEH23" s="108"/>
      <c r="DEI23" s="108"/>
      <c r="DEJ23" s="108"/>
      <c r="DEK23" s="108"/>
      <c r="DEL23" s="108"/>
      <c r="DEM23" s="108"/>
      <c r="DEN23" s="108"/>
      <c r="DEO23" s="108"/>
      <c r="DEP23" s="108"/>
      <c r="DEQ23" s="108"/>
      <c r="DER23" s="108"/>
      <c r="DES23" s="108"/>
      <c r="DET23" s="108"/>
      <c r="DEU23" s="108"/>
      <c r="DEV23" s="108"/>
      <c r="DEW23" s="108"/>
      <c r="DEX23" s="108"/>
      <c r="DEY23" s="108"/>
      <c r="DEZ23" s="108"/>
      <c r="DFA23" s="108"/>
      <c r="DFB23" s="108"/>
      <c r="DFC23" s="108"/>
      <c r="DFD23" s="108"/>
      <c r="DFE23" s="108"/>
      <c r="DFF23" s="108"/>
      <c r="DFG23" s="108"/>
      <c r="DFH23" s="108"/>
      <c r="DFI23" s="108"/>
      <c r="DFJ23" s="108"/>
      <c r="DFK23" s="108"/>
      <c r="DFL23" s="108"/>
      <c r="DFM23" s="108"/>
      <c r="DFN23" s="108"/>
      <c r="DFO23" s="108"/>
      <c r="DFP23" s="108"/>
      <c r="DFQ23" s="108"/>
      <c r="DFR23" s="108"/>
      <c r="DFS23" s="108"/>
      <c r="DFT23" s="108"/>
      <c r="DFU23" s="108"/>
      <c r="DFV23" s="108"/>
      <c r="DFW23" s="108"/>
      <c r="DFX23" s="108"/>
      <c r="DFY23" s="108"/>
      <c r="DFZ23" s="108"/>
      <c r="DGA23" s="108"/>
      <c r="DGB23" s="108"/>
      <c r="DGC23" s="108"/>
      <c r="DGD23" s="108"/>
      <c r="DGE23" s="108"/>
      <c r="DGF23" s="108"/>
      <c r="DGG23" s="108"/>
      <c r="DGH23" s="108"/>
      <c r="DGI23" s="108"/>
      <c r="DGJ23" s="108"/>
      <c r="DGK23" s="108"/>
      <c r="DGL23" s="108"/>
      <c r="DGM23" s="108"/>
      <c r="DGN23" s="108"/>
      <c r="DGO23" s="108"/>
      <c r="DGP23" s="108"/>
      <c r="DGQ23" s="108"/>
      <c r="DGR23" s="108"/>
      <c r="DGS23" s="108"/>
      <c r="DGT23" s="108"/>
      <c r="DGU23" s="108"/>
      <c r="DGV23" s="108"/>
      <c r="DGW23" s="108"/>
      <c r="DGX23" s="108"/>
      <c r="DGY23" s="108"/>
      <c r="DGZ23" s="108"/>
      <c r="DHA23" s="108"/>
      <c r="DHB23" s="108"/>
      <c r="DHC23" s="108"/>
      <c r="DHD23" s="108"/>
      <c r="DHE23" s="108"/>
      <c r="DHF23" s="108"/>
      <c r="DHG23" s="108"/>
      <c r="DHH23" s="108"/>
      <c r="DHI23" s="108"/>
      <c r="DHJ23" s="108"/>
      <c r="DHK23" s="108"/>
      <c r="DHL23" s="108"/>
      <c r="DHM23" s="108"/>
      <c r="DHN23" s="108"/>
      <c r="DHO23" s="108"/>
      <c r="DHP23" s="108"/>
      <c r="DHQ23" s="108"/>
      <c r="DHR23" s="108"/>
      <c r="DHS23" s="108"/>
      <c r="DHT23" s="108"/>
      <c r="DHU23" s="108"/>
      <c r="DHV23" s="108"/>
      <c r="DHW23" s="108"/>
      <c r="DHX23" s="108"/>
      <c r="DHY23" s="108"/>
      <c r="DHZ23" s="108"/>
      <c r="DIA23" s="108"/>
      <c r="DIB23" s="108"/>
      <c r="DIC23" s="108"/>
      <c r="DID23" s="108"/>
      <c r="DIE23" s="108"/>
      <c r="DIF23" s="108"/>
      <c r="DIG23" s="108"/>
      <c r="DIH23" s="108"/>
      <c r="DII23" s="108"/>
      <c r="DIJ23" s="108"/>
      <c r="DIK23" s="108"/>
      <c r="DIL23" s="108"/>
      <c r="DIM23" s="108"/>
      <c r="DIN23" s="108"/>
      <c r="DIO23" s="108"/>
      <c r="DIP23" s="108"/>
      <c r="DIQ23" s="108"/>
      <c r="DIR23" s="108"/>
      <c r="DIS23" s="108"/>
      <c r="DIT23" s="108"/>
      <c r="DIU23" s="108"/>
      <c r="DIV23" s="108"/>
      <c r="DIW23" s="108"/>
      <c r="DIX23" s="108"/>
      <c r="DIY23" s="108"/>
      <c r="DIZ23" s="108"/>
      <c r="DJA23" s="108"/>
      <c r="DJB23" s="108"/>
      <c r="DJC23" s="108"/>
      <c r="DJD23" s="108"/>
      <c r="DJE23" s="108"/>
      <c r="DJF23" s="108"/>
      <c r="DJG23" s="108"/>
      <c r="DJH23" s="108"/>
      <c r="DJI23" s="108"/>
      <c r="DJJ23" s="108"/>
      <c r="DJK23" s="108"/>
      <c r="DJL23" s="108"/>
      <c r="DJM23" s="108"/>
      <c r="DJN23" s="108"/>
      <c r="DJO23" s="108"/>
      <c r="DJP23" s="108"/>
      <c r="DJQ23" s="108"/>
      <c r="DJR23" s="108"/>
      <c r="DJS23" s="108"/>
      <c r="DJT23" s="108"/>
      <c r="DJU23" s="108"/>
      <c r="DJV23" s="108"/>
      <c r="DJW23" s="108"/>
      <c r="DJX23" s="108"/>
      <c r="DJY23" s="108"/>
      <c r="DJZ23" s="108"/>
      <c r="DKA23" s="108"/>
      <c r="DKB23" s="108"/>
      <c r="DKC23" s="108"/>
      <c r="DKD23" s="108"/>
      <c r="DKE23" s="108"/>
      <c r="DKF23" s="108"/>
      <c r="DKG23" s="108"/>
      <c r="DKH23" s="108"/>
      <c r="DKI23" s="108"/>
      <c r="DKJ23" s="108"/>
      <c r="DKK23" s="108"/>
      <c r="DKL23" s="108"/>
      <c r="DKM23" s="108"/>
      <c r="DKN23" s="108"/>
      <c r="DKO23" s="108"/>
      <c r="DKP23" s="108"/>
      <c r="DKQ23" s="108"/>
      <c r="DKR23" s="108"/>
      <c r="DKS23" s="108"/>
      <c r="DKT23" s="108"/>
      <c r="DKU23" s="108"/>
      <c r="DKV23" s="108"/>
      <c r="DKW23" s="108"/>
      <c r="DKX23" s="108"/>
      <c r="DKY23" s="108"/>
      <c r="DKZ23" s="108"/>
      <c r="DLA23" s="108"/>
      <c r="DLB23" s="108"/>
      <c r="DLC23" s="108"/>
      <c r="DLD23" s="108"/>
      <c r="DLE23" s="108"/>
      <c r="DLF23" s="108"/>
      <c r="DLG23" s="108"/>
      <c r="DLH23" s="108"/>
      <c r="DLI23" s="108"/>
      <c r="DLJ23" s="108"/>
      <c r="DLK23" s="108"/>
      <c r="DLL23" s="108"/>
      <c r="DLM23" s="108"/>
      <c r="DLN23" s="108"/>
      <c r="DLO23" s="108"/>
      <c r="DLP23" s="108"/>
      <c r="DLQ23" s="108"/>
      <c r="DLR23" s="108"/>
      <c r="DLS23" s="108"/>
      <c r="DLT23" s="108"/>
      <c r="DLU23" s="108"/>
      <c r="DLV23" s="108"/>
      <c r="DLW23" s="108"/>
      <c r="DLX23" s="108"/>
      <c r="DLY23" s="108"/>
      <c r="DLZ23" s="108"/>
      <c r="DMA23" s="108"/>
      <c r="DMB23" s="108"/>
      <c r="DMC23" s="108"/>
      <c r="DMD23" s="108"/>
      <c r="DME23" s="108"/>
      <c r="DMF23" s="108"/>
      <c r="DMG23" s="108"/>
      <c r="DMH23" s="108"/>
      <c r="DMI23" s="108"/>
      <c r="DMJ23" s="108"/>
      <c r="DMK23" s="108"/>
      <c r="DML23" s="108"/>
      <c r="DMM23" s="108"/>
      <c r="DMN23" s="108"/>
      <c r="DMO23" s="108"/>
      <c r="DMP23" s="108"/>
      <c r="DMQ23" s="108"/>
      <c r="DMR23" s="108"/>
      <c r="DMS23" s="108"/>
      <c r="DMT23" s="108"/>
      <c r="DMU23" s="108"/>
      <c r="DMV23" s="108"/>
      <c r="DMW23" s="108"/>
      <c r="DMX23" s="108"/>
      <c r="DMY23" s="108"/>
      <c r="DMZ23" s="108"/>
      <c r="DNA23" s="108"/>
      <c r="DNB23" s="108"/>
      <c r="DNC23" s="108"/>
      <c r="DND23" s="108"/>
      <c r="DNE23" s="108"/>
      <c r="DNF23" s="108"/>
      <c r="DNG23" s="108"/>
      <c r="DNH23" s="108"/>
      <c r="DNI23" s="108"/>
      <c r="DNJ23" s="108"/>
      <c r="DNK23" s="108"/>
      <c r="DNL23" s="108"/>
      <c r="DNM23" s="108"/>
      <c r="DNN23" s="108"/>
      <c r="DNO23" s="108"/>
      <c r="DNP23" s="108"/>
      <c r="DNQ23" s="108"/>
      <c r="DNR23" s="108"/>
      <c r="DNS23" s="108"/>
      <c r="DNT23" s="108"/>
      <c r="DNU23" s="108"/>
      <c r="DNV23" s="108"/>
      <c r="DNW23" s="108"/>
      <c r="DNX23" s="108"/>
      <c r="DNY23" s="108"/>
      <c r="DNZ23" s="108"/>
      <c r="DOA23" s="108"/>
      <c r="DOB23" s="108"/>
      <c r="DOC23" s="108"/>
      <c r="DOD23" s="108"/>
      <c r="DOE23" s="108"/>
      <c r="DOF23" s="108"/>
      <c r="DOG23" s="108"/>
      <c r="DOH23" s="108"/>
      <c r="DOI23" s="108"/>
      <c r="DOJ23" s="108"/>
      <c r="DOK23" s="108"/>
      <c r="DOL23" s="108"/>
      <c r="DOM23" s="108"/>
      <c r="DON23" s="108"/>
      <c r="DOO23" s="108"/>
      <c r="DOP23" s="108"/>
      <c r="DOQ23" s="108"/>
      <c r="DOR23" s="108"/>
      <c r="DOS23" s="108"/>
      <c r="DOT23" s="108"/>
      <c r="DOU23" s="108"/>
      <c r="DOV23" s="108"/>
      <c r="DOW23" s="108"/>
      <c r="DOX23" s="108"/>
      <c r="DOY23" s="108"/>
      <c r="DOZ23" s="108"/>
      <c r="DPA23" s="108"/>
      <c r="DPB23" s="108"/>
      <c r="DPC23" s="108"/>
      <c r="DPD23" s="108"/>
      <c r="DPE23" s="108"/>
      <c r="DPF23" s="108"/>
      <c r="DPG23" s="108"/>
      <c r="DPH23" s="108"/>
      <c r="DPI23" s="108"/>
      <c r="DPJ23" s="108"/>
      <c r="DPK23" s="108"/>
      <c r="DPL23" s="108"/>
      <c r="DPM23" s="108"/>
      <c r="DPN23" s="108"/>
      <c r="DPO23" s="108"/>
      <c r="DPP23" s="108"/>
      <c r="DPQ23" s="108"/>
      <c r="DPR23" s="108"/>
      <c r="DPS23" s="108"/>
      <c r="DPT23" s="108"/>
      <c r="DPU23" s="108"/>
      <c r="DPV23" s="108"/>
      <c r="DPW23" s="108"/>
      <c r="DPX23" s="108"/>
      <c r="DPY23" s="108"/>
      <c r="DPZ23" s="108"/>
      <c r="DQA23" s="108"/>
      <c r="DQB23" s="108"/>
      <c r="DQC23" s="108"/>
      <c r="DQD23" s="108"/>
      <c r="DQE23" s="108"/>
      <c r="DQF23" s="108"/>
      <c r="DQG23" s="108"/>
      <c r="DQH23" s="108"/>
      <c r="DQI23" s="108"/>
      <c r="DQJ23" s="108"/>
      <c r="DQK23" s="108"/>
      <c r="DQL23" s="108"/>
      <c r="DQM23" s="108"/>
      <c r="DQN23" s="108"/>
      <c r="DQO23" s="108"/>
      <c r="DQP23" s="108"/>
      <c r="DQQ23" s="108"/>
      <c r="DQR23" s="108"/>
      <c r="DQS23" s="108"/>
      <c r="DQT23" s="108"/>
      <c r="DQU23" s="108"/>
      <c r="DQV23" s="108"/>
      <c r="DQW23" s="108"/>
      <c r="DQX23" s="108"/>
      <c r="DQY23" s="108"/>
      <c r="DQZ23" s="108"/>
      <c r="DRA23" s="108"/>
      <c r="DRB23" s="108"/>
      <c r="DRC23" s="108"/>
      <c r="DRD23" s="108"/>
      <c r="DRE23" s="108"/>
      <c r="DRF23" s="108"/>
      <c r="DRG23" s="108"/>
      <c r="DRH23" s="108"/>
      <c r="DRI23" s="108"/>
      <c r="DRJ23" s="108"/>
      <c r="DRK23" s="108"/>
      <c r="DRL23" s="108"/>
      <c r="DRM23" s="108"/>
      <c r="DRN23" s="108"/>
      <c r="DRO23" s="108"/>
      <c r="DRP23" s="108"/>
      <c r="DRQ23" s="108"/>
      <c r="DRR23" s="108"/>
      <c r="DRS23" s="108"/>
      <c r="DRT23" s="108"/>
      <c r="DRU23" s="108"/>
      <c r="DRV23" s="108"/>
      <c r="DRW23" s="108"/>
      <c r="DRX23" s="108"/>
      <c r="DRY23" s="108"/>
      <c r="DRZ23" s="108"/>
      <c r="DSA23" s="108"/>
      <c r="DSB23" s="108"/>
      <c r="DSC23" s="108"/>
      <c r="DSD23" s="108"/>
      <c r="DSE23" s="108"/>
      <c r="DSF23" s="108"/>
      <c r="DSG23" s="108"/>
      <c r="DSH23" s="108"/>
      <c r="DSI23" s="108"/>
      <c r="DSJ23" s="108"/>
      <c r="DSK23" s="108"/>
      <c r="DSL23" s="108"/>
      <c r="DSM23" s="108"/>
      <c r="DSN23" s="108"/>
      <c r="DSO23" s="108"/>
      <c r="DSP23" s="108"/>
      <c r="DSQ23" s="108"/>
      <c r="DSR23" s="108"/>
      <c r="DSS23" s="108"/>
      <c r="DST23" s="108"/>
      <c r="DSU23" s="108"/>
      <c r="DSV23" s="108"/>
      <c r="DSW23" s="108"/>
      <c r="DSX23" s="108"/>
      <c r="DSY23" s="108"/>
      <c r="DSZ23" s="108"/>
      <c r="DTA23" s="108"/>
      <c r="DTB23" s="108"/>
      <c r="DTC23" s="108"/>
      <c r="DTD23" s="108"/>
      <c r="DTE23" s="108"/>
      <c r="DTF23" s="108"/>
      <c r="DTG23" s="108"/>
      <c r="DTH23" s="108"/>
      <c r="DTI23" s="108"/>
      <c r="DTJ23" s="108"/>
      <c r="DTK23" s="108"/>
      <c r="DTL23" s="108"/>
      <c r="DTM23" s="108"/>
      <c r="DTN23" s="108"/>
      <c r="DTO23" s="108"/>
      <c r="DTP23" s="108"/>
      <c r="DTQ23" s="108"/>
      <c r="DTR23" s="108"/>
      <c r="DTS23" s="108"/>
      <c r="DTT23" s="108"/>
      <c r="DTU23" s="108"/>
      <c r="DTV23" s="108"/>
      <c r="DTW23" s="108"/>
      <c r="DTX23" s="108"/>
      <c r="DTY23" s="108"/>
      <c r="DTZ23" s="108"/>
      <c r="DUA23" s="108"/>
      <c r="DUB23" s="108"/>
      <c r="DUC23" s="108"/>
      <c r="DUD23" s="108"/>
      <c r="DUE23" s="108"/>
      <c r="DUF23" s="108"/>
      <c r="DUG23" s="108"/>
      <c r="DUH23" s="108"/>
      <c r="DUI23" s="108"/>
      <c r="DUJ23" s="108"/>
      <c r="DUK23" s="108"/>
      <c r="DUL23" s="108"/>
      <c r="DUM23" s="108"/>
      <c r="DUN23" s="108"/>
      <c r="DUO23" s="108"/>
      <c r="DUP23" s="108"/>
      <c r="DUQ23" s="108"/>
      <c r="DUR23" s="108"/>
      <c r="DUS23" s="108"/>
      <c r="DUT23" s="108"/>
      <c r="DUU23" s="108"/>
      <c r="DUV23" s="108"/>
      <c r="DUW23" s="108"/>
      <c r="DUX23" s="108"/>
      <c r="DUY23" s="108"/>
      <c r="DUZ23" s="108"/>
      <c r="DVA23" s="108"/>
      <c r="DVB23" s="108"/>
      <c r="DVC23" s="108"/>
      <c r="DVD23" s="108"/>
      <c r="DVE23" s="108"/>
      <c r="DVF23" s="108"/>
      <c r="DVG23" s="108"/>
      <c r="DVH23" s="108"/>
      <c r="DVI23" s="108"/>
      <c r="DVJ23" s="108"/>
      <c r="DVK23" s="108"/>
      <c r="DVL23" s="108"/>
      <c r="DVM23" s="108"/>
      <c r="DVN23" s="108"/>
      <c r="DVO23" s="108"/>
      <c r="DVP23" s="108"/>
      <c r="DVQ23" s="108"/>
      <c r="DVR23" s="108"/>
      <c r="DVS23" s="108"/>
      <c r="DVT23" s="108"/>
      <c r="DVU23" s="108"/>
      <c r="DVV23" s="108"/>
      <c r="DVW23" s="108"/>
      <c r="DVX23" s="108"/>
      <c r="DVY23" s="108"/>
      <c r="DVZ23" s="108"/>
      <c r="DWA23" s="108"/>
      <c r="DWB23" s="108"/>
      <c r="DWC23" s="108"/>
      <c r="DWD23" s="108"/>
      <c r="DWE23" s="108"/>
      <c r="DWF23" s="108"/>
      <c r="DWG23" s="108"/>
      <c r="DWH23" s="108"/>
      <c r="DWI23" s="108"/>
      <c r="DWJ23" s="108"/>
      <c r="DWK23" s="108"/>
      <c r="DWL23" s="108"/>
      <c r="DWM23" s="108"/>
      <c r="DWN23" s="108"/>
      <c r="DWO23" s="108"/>
      <c r="DWP23" s="108"/>
      <c r="DWQ23" s="108"/>
      <c r="DWR23" s="108"/>
      <c r="DWS23" s="108"/>
      <c r="DWT23" s="108"/>
      <c r="DWU23" s="108"/>
      <c r="DWV23" s="108"/>
      <c r="DWW23" s="108"/>
      <c r="DWX23" s="108"/>
      <c r="DWY23" s="108"/>
      <c r="DWZ23" s="108"/>
      <c r="DXA23" s="108"/>
      <c r="DXB23" s="108"/>
      <c r="DXC23" s="108"/>
      <c r="DXD23" s="108"/>
      <c r="DXE23" s="108"/>
      <c r="DXF23" s="108"/>
      <c r="DXG23" s="108"/>
      <c r="DXH23" s="108"/>
      <c r="DXI23" s="108"/>
      <c r="DXJ23" s="108"/>
      <c r="DXK23" s="108"/>
      <c r="DXL23" s="108"/>
      <c r="DXM23" s="108"/>
      <c r="DXN23" s="108"/>
      <c r="DXO23" s="108"/>
      <c r="DXP23" s="108"/>
      <c r="DXQ23" s="108"/>
      <c r="DXR23" s="108"/>
      <c r="DXS23" s="108"/>
      <c r="DXT23" s="108"/>
      <c r="DXU23" s="108"/>
      <c r="DXV23" s="108"/>
      <c r="DXW23" s="108"/>
      <c r="DXX23" s="108"/>
      <c r="DXY23" s="108"/>
      <c r="DXZ23" s="108"/>
      <c r="DYA23" s="108"/>
      <c r="DYB23" s="108"/>
      <c r="DYC23" s="108"/>
      <c r="DYD23" s="108"/>
      <c r="DYE23" s="108"/>
      <c r="DYF23" s="108"/>
      <c r="DYG23" s="108"/>
      <c r="DYH23" s="108"/>
      <c r="DYI23" s="108"/>
      <c r="DYJ23" s="108"/>
      <c r="DYK23" s="108"/>
      <c r="DYL23" s="108"/>
      <c r="DYM23" s="108"/>
      <c r="DYN23" s="108"/>
      <c r="DYO23" s="108"/>
      <c r="DYP23" s="108"/>
      <c r="DYQ23" s="108"/>
      <c r="DYR23" s="108"/>
      <c r="DYS23" s="108"/>
      <c r="DYT23" s="108"/>
      <c r="DYU23" s="108"/>
      <c r="DYV23" s="108"/>
      <c r="DYW23" s="108"/>
      <c r="DYX23" s="108"/>
      <c r="DYY23" s="108"/>
      <c r="DYZ23" s="108"/>
      <c r="DZA23" s="108"/>
      <c r="DZB23" s="108"/>
      <c r="DZC23" s="108"/>
      <c r="DZD23" s="108"/>
      <c r="DZE23" s="108"/>
      <c r="DZF23" s="108"/>
      <c r="DZG23" s="108"/>
      <c r="DZH23" s="108"/>
      <c r="DZI23" s="108"/>
      <c r="DZJ23" s="108"/>
      <c r="DZK23" s="108"/>
      <c r="DZL23" s="108"/>
      <c r="DZM23" s="108"/>
      <c r="DZN23" s="108"/>
      <c r="DZO23" s="108"/>
      <c r="DZP23" s="108"/>
      <c r="DZQ23" s="108"/>
      <c r="DZR23" s="108"/>
      <c r="DZS23" s="108"/>
      <c r="DZT23" s="108"/>
      <c r="DZU23" s="108"/>
      <c r="DZV23" s="108"/>
      <c r="DZW23" s="108"/>
      <c r="DZX23" s="108"/>
      <c r="DZY23" s="108"/>
      <c r="DZZ23" s="108"/>
      <c r="EAA23" s="108"/>
      <c r="EAB23" s="108"/>
      <c r="EAC23" s="108"/>
      <c r="EAD23" s="108"/>
      <c r="EAE23" s="108"/>
      <c r="EAF23" s="108"/>
      <c r="EAG23" s="108"/>
      <c r="EAH23" s="108"/>
      <c r="EAI23" s="108"/>
      <c r="EAJ23" s="108"/>
      <c r="EAK23" s="108"/>
      <c r="EAL23" s="108"/>
      <c r="EAM23" s="108"/>
      <c r="EAN23" s="108"/>
      <c r="EAO23" s="108"/>
      <c r="EAP23" s="108"/>
      <c r="EAQ23" s="108"/>
      <c r="EAR23" s="108"/>
      <c r="EAS23" s="108"/>
      <c r="EAT23" s="108"/>
      <c r="EAU23" s="108"/>
      <c r="EAV23" s="108"/>
      <c r="EAW23" s="108"/>
      <c r="EAX23" s="108"/>
      <c r="EAY23" s="108"/>
      <c r="EAZ23" s="108"/>
      <c r="EBA23" s="108"/>
      <c r="EBB23" s="108"/>
      <c r="EBC23" s="108"/>
      <c r="EBD23" s="108"/>
      <c r="EBE23" s="108"/>
      <c r="EBF23" s="108"/>
      <c r="EBG23" s="108"/>
      <c r="EBH23" s="108"/>
      <c r="EBI23" s="108"/>
      <c r="EBJ23" s="108"/>
      <c r="EBK23" s="108"/>
      <c r="EBL23" s="108"/>
      <c r="EBM23" s="108"/>
      <c r="EBN23" s="108"/>
      <c r="EBO23" s="108"/>
      <c r="EBP23" s="108"/>
      <c r="EBQ23" s="108"/>
      <c r="EBR23" s="108"/>
      <c r="EBS23" s="108"/>
      <c r="EBT23" s="108"/>
      <c r="EBU23" s="108"/>
      <c r="EBV23" s="108"/>
      <c r="EBW23" s="108"/>
      <c r="EBX23" s="108"/>
      <c r="EBY23" s="108"/>
      <c r="EBZ23" s="108"/>
      <c r="ECA23" s="108"/>
      <c r="ECB23" s="108"/>
      <c r="ECC23" s="108"/>
      <c r="ECD23" s="108"/>
      <c r="ECE23" s="108"/>
      <c r="ECF23" s="108"/>
      <c r="ECG23" s="108"/>
      <c r="ECH23" s="108"/>
      <c r="ECI23" s="108"/>
      <c r="ECJ23" s="108"/>
      <c r="ECK23" s="108"/>
      <c r="ECL23" s="108"/>
      <c r="ECM23" s="108"/>
      <c r="ECN23" s="108"/>
      <c r="ECO23" s="108"/>
      <c r="ECP23" s="108"/>
      <c r="ECQ23" s="108"/>
      <c r="ECR23" s="108"/>
      <c r="ECS23" s="108"/>
      <c r="ECT23" s="108"/>
      <c r="ECU23" s="108"/>
      <c r="ECV23" s="108"/>
      <c r="ECW23" s="108"/>
      <c r="ECX23" s="108"/>
      <c r="ECY23" s="108"/>
      <c r="ECZ23" s="108"/>
      <c r="EDA23" s="108"/>
      <c r="EDB23" s="108"/>
      <c r="EDC23" s="108"/>
      <c r="EDD23" s="108"/>
      <c r="EDE23" s="108"/>
      <c r="EDF23" s="108"/>
      <c r="EDG23" s="108"/>
      <c r="EDH23" s="108"/>
      <c r="EDI23" s="108"/>
      <c r="EDJ23" s="108"/>
      <c r="EDK23" s="108"/>
      <c r="EDL23" s="108"/>
      <c r="EDM23" s="108"/>
      <c r="EDN23" s="108"/>
      <c r="EDO23" s="108"/>
      <c r="EDP23" s="108"/>
      <c r="EDQ23" s="108"/>
      <c r="EDR23" s="108"/>
      <c r="EDS23" s="108"/>
      <c r="EDT23" s="108"/>
      <c r="EDU23" s="108"/>
      <c r="EDV23" s="108"/>
      <c r="EDW23" s="108"/>
      <c r="EDX23" s="108"/>
      <c r="EDY23" s="108"/>
      <c r="EDZ23" s="108"/>
      <c r="EEA23" s="108"/>
      <c r="EEB23" s="108"/>
      <c r="EEC23" s="108"/>
      <c r="EED23" s="108"/>
      <c r="EEE23" s="108"/>
      <c r="EEF23" s="108"/>
      <c r="EEG23" s="108"/>
      <c r="EEH23" s="108"/>
      <c r="EEI23" s="108"/>
      <c r="EEJ23" s="108"/>
      <c r="EEK23" s="108"/>
      <c r="EEL23" s="108"/>
      <c r="EEM23" s="108"/>
      <c r="EEN23" s="108"/>
      <c r="EEO23" s="108"/>
      <c r="EEP23" s="108"/>
      <c r="EEQ23" s="108"/>
      <c r="EER23" s="108"/>
      <c r="EES23" s="108"/>
      <c r="EET23" s="108"/>
      <c r="EEU23" s="108"/>
      <c r="EEV23" s="108"/>
      <c r="EEW23" s="108"/>
      <c r="EEX23" s="108"/>
      <c r="EEY23" s="108"/>
      <c r="EEZ23" s="108"/>
      <c r="EFA23" s="108"/>
      <c r="EFB23" s="108"/>
      <c r="EFC23" s="108"/>
      <c r="EFD23" s="108"/>
      <c r="EFE23" s="108"/>
      <c r="EFF23" s="108"/>
      <c r="EFG23" s="108"/>
      <c r="EFH23" s="108"/>
      <c r="EFI23" s="108"/>
      <c r="EFJ23" s="108"/>
      <c r="EFK23" s="108"/>
      <c r="EFL23" s="108"/>
      <c r="EFM23" s="108"/>
      <c r="EFN23" s="108"/>
      <c r="EFO23" s="108"/>
      <c r="EFP23" s="108"/>
      <c r="EFQ23" s="108"/>
      <c r="EFR23" s="108"/>
      <c r="EFS23" s="108"/>
      <c r="EFT23" s="108"/>
      <c r="EFU23" s="108"/>
      <c r="EFV23" s="108"/>
      <c r="EFW23" s="108"/>
      <c r="EFX23" s="108"/>
      <c r="EFY23" s="108"/>
      <c r="EFZ23" s="108"/>
      <c r="EGA23" s="108"/>
      <c r="EGB23" s="108"/>
      <c r="EGC23" s="108"/>
      <c r="EGD23" s="108"/>
      <c r="EGE23" s="108"/>
      <c r="EGF23" s="108"/>
      <c r="EGG23" s="108"/>
      <c r="EGH23" s="108"/>
      <c r="EGI23" s="108"/>
      <c r="EGJ23" s="108"/>
      <c r="EGK23" s="108"/>
      <c r="EGL23" s="108"/>
      <c r="EGM23" s="108"/>
      <c r="EGN23" s="108"/>
      <c r="EGO23" s="108"/>
      <c r="EGP23" s="108"/>
      <c r="EGQ23" s="108"/>
      <c r="EGR23" s="108"/>
      <c r="EGS23" s="108"/>
      <c r="EGT23" s="108"/>
      <c r="EGU23" s="108"/>
      <c r="EGV23" s="108"/>
      <c r="EGW23" s="108"/>
      <c r="EGX23" s="108"/>
      <c r="EGY23" s="108"/>
      <c r="EGZ23" s="108"/>
      <c r="EHA23" s="108"/>
      <c r="EHB23" s="108"/>
      <c r="EHC23" s="108"/>
      <c r="EHD23" s="108"/>
      <c r="EHE23" s="108"/>
      <c r="EHF23" s="108"/>
      <c r="EHG23" s="108"/>
      <c r="EHH23" s="108"/>
      <c r="EHI23" s="108"/>
      <c r="EHJ23" s="108"/>
      <c r="EHK23" s="108"/>
      <c r="EHL23" s="108"/>
      <c r="EHM23" s="108"/>
      <c r="EHN23" s="108"/>
      <c r="EHO23" s="108"/>
      <c r="EHP23" s="108"/>
      <c r="EHQ23" s="108"/>
      <c r="EHR23" s="108"/>
      <c r="EHS23" s="108"/>
      <c r="EHT23" s="108"/>
      <c r="EHU23" s="108"/>
      <c r="EHV23" s="108"/>
      <c r="EHW23" s="108"/>
      <c r="EHX23" s="108"/>
      <c r="EHY23" s="108"/>
      <c r="EHZ23" s="108"/>
      <c r="EIA23" s="108"/>
      <c r="EIB23" s="108"/>
      <c r="EIC23" s="108"/>
      <c r="EID23" s="108"/>
      <c r="EIE23" s="108"/>
      <c r="EIF23" s="108"/>
      <c r="EIG23" s="108"/>
      <c r="EIH23" s="108"/>
      <c r="EII23" s="108"/>
      <c r="EIJ23" s="108"/>
      <c r="EIK23" s="108"/>
      <c r="EIL23" s="108"/>
      <c r="EIM23" s="108"/>
      <c r="EIN23" s="108"/>
      <c r="EIO23" s="108"/>
      <c r="EIP23" s="108"/>
      <c r="EIQ23" s="108"/>
      <c r="EIR23" s="108"/>
      <c r="EIS23" s="108"/>
      <c r="EIT23" s="108"/>
      <c r="EIU23" s="108"/>
      <c r="EIV23" s="108"/>
      <c r="EIW23" s="108"/>
      <c r="EIX23" s="108"/>
      <c r="EIY23" s="108"/>
      <c r="EIZ23" s="108"/>
      <c r="EJA23" s="108"/>
      <c r="EJB23" s="108"/>
      <c r="EJC23" s="108"/>
      <c r="EJD23" s="108"/>
      <c r="EJE23" s="108"/>
      <c r="EJF23" s="108"/>
      <c r="EJG23" s="108"/>
      <c r="EJH23" s="108"/>
      <c r="EJI23" s="108"/>
      <c r="EJJ23" s="108"/>
      <c r="EJK23" s="108"/>
      <c r="EJL23" s="108"/>
      <c r="EJM23" s="108"/>
      <c r="EJN23" s="108"/>
      <c r="EJO23" s="108"/>
      <c r="EJP23" s="108"/>
      <c r="EJQ23" s="108"/>
      <c r="EJR23" s="108"/>
      <c r="EJS23" s="108"/>
      <c r="EJT23" s="108"/>
      <c r="EJU23" s="108"/>
      <c r="EJV23" s="108"/>
      <c r="EJW23" s="108"/>
      <c r="EJX23" s="108"/>
      <c r="EJY23" s="108"/>
      <c r="EJZ23" s="108"/>
      <c r="EKA23" s="108"/>
      <c r="EKB23" s="108"/>
      <c r="EKC23" s="108"/>
      <c r="EKD23" s="108"/>
      <c r="EKE23" s="108"/>
      <c r="EKF23" s="108"/>
      <c r="EKG23" s="108"/>
      <c r="EKH23" s="108"/>
      <c r="EKI23" s="108"/>
      <c r="EKJ23" s="108"/>
      <c r="EKK23" s="108"/>
      <c r="EKL23" s="108"/>
      <c r="EKM23" s="108"/>
      <c r="EKN23" s="108"/>
      <c r="EKO23" s="108"/>
      <c r="EKP23" s="108"/>
      <c r="EKQ23" s="108"/>
      <c r="EKR23" s="108"/>
      <c r="EKS23" s="108"/>
      <c r="EKT23" s="108"/>
      <c r="EKU23" s="108"/>
      <c r="EKV23" s="108"/>
      <c r="EKW23" s="108"/>
      <c r="EKX23" s="108"/>
      <c r="EKY23" s="108"/>
      <c r="EKZ23" s="108"/>
      <c r="ELA23" s="108"/>
      <c r="ELB23" s="108"/>
      <c r="ELC23" s="108"/>
      <c r="ELD23" s="108"/>
      <c r="ELE23" s="108"/>
      <c r="ELF23" s="108"/>
      <c r="ELG23" s="108"/>
      <c r="ELH23" s="108"/>
      <c r="ELI23" s="108"/>
      <c r="ELJ23" s="108"/>
      <c r="ELK23" s="108"/>
      <c r="ELL23" s="108"/>
      <c r="ELM23" s="108"/>
      <c r="ELN23" s="108"/>
      <c r="ELO23" s="108"/>
      <c r="ELP23" s="108"/>
      <c r="ELQ23" s="108"/>
      <c r="ELR23" s="108"/>
      <c r="ELS23" s="108"/>
      <c r="ELT23" s="108"/>
      <c r="ELU23" s="108"/>
      <c r="ELV23" s="108"/>
      <c r="ELW23" s="108"/>
      <c r="ELX23" s="108"/>
      <c r="ELY23" s="108"/>
      <c r="ELZ23" s="108"/>
      <c r="EMA23" s="108"/>
      <c r="EMB23" s="108"/>
      <c r="EMC23" s="108"/>
      <c r="EMD23" s="108"/>
      <c r="EME23" s="108"/>
      <c r="EMF23" s="108"/>
      <c r="EMG23" s="108"/>
      <c r="EMH23" s="108"/>
      <c r="EMI23" s="108"/>
      <c r="EMJ23" s="108"/>
      <c r="EMK23" s="108"/>
      <c r="EML23" s="108"/>
      <c r="EMM23" s="108"/>
      <c r="EMN23" s="108"/>
      <c r="EMO23" s="108"/>
      <c r="EMP23" s="108"/>
      <c r="EMQ23" s="108"/>
      <c r="EMR23" s="108"/>
      <c r="EMS23" s="108"/>
      <c r="EMT23" s="108"/>
      <c r="EMU23" s="108"/>
      <c r="EMV23" s="108"/>
      <c r="EMW23" s="108"/>
      <c r="EMX23" s="108"/>
      <c r="EMY23" s="108"/>
      <c r="EMZ23" s="108"/>
      <c r="ENA23" s="108"/>
      <c r="ENB23" s="108"/>
      <c r="ENC23" s="108"/>
      <c r="END23" s="108"/>
      <c r="ENE23" s="108"/>
      <c r="ENF23" s="108"/>
      <c r="ENG23" s="108"/>
      <c r="ENH23" s="108"/>
      <c r="ENI23" s="108"/>
      <c r="ENJ23" s="108"/>
      <c r="ENK23" s="108"/>
      <c r="ENL23" s="108"/>
      <c r="ENM23" s="108"/>
      <c r="ENN23" s="108"/>
      <c r="ENO23" s="108"/>
      <c r="ENP23" s="108"/>
      <c r="ENQ23" s="108"/>
      <c r="ENR23" s="108"/>
      <c r="ENS23" s="108"/>
      <c r="ENT23" s="108"/>
      <c r="ENU23" s="108"/>
      <c r="ENV23" s="108"/>
      <c r="ENW23" s="108"/>
      <c r="ENX23" s="108"/>
      <c r="ENY23" s="108"/>
      <c r="ENZ23" s="108"/>
      <c r="EOA23" s="108"/>
      <c r="EOB23" s="108"/>
      <c r="EOC23" s="108"/>
      <c r="EOD23" s="108"/>
      <c r="EOE23" s="108"/>
      <c r="EOF23" s="108"/>
      <c r="EOG23" s="108"/>
      <c r="EOH23" s="108"/>
      <c r="EOI23" s="108"/>
      <c r="EOJ23" s="108"/>
      <c r="EOK23" s="108"/>
      <c r="EOL23" s="108"/>
      <c r="EOM23" s="108"/>
      <c r="EON23" s="108"/>
      <c r="EOO23" s="108"/>
      <c r="EOP23" s="108"/>
      <c r="EOQ23" s="108"/>
      <c r="EOR23" s="108"/>
      <c r="EOS23" s="108"/>
      <c r="EOT23" s="108"/>
      <c r="EOU23" s="108"/>
      <c r="EOV23" s="108"/>
      <c r="EOW23" s="108"/>
      <c r="EOX23" s="108"/>
      <c r="EOY23" s="108"/>
      <c r="EOZ23" s="108"/>
      <c r="EPA23" s="108"/>
      <c r="EPB23" s="108"/>
      <c r="EPC23" s="108"/>
      <c r="EPD23" s="108"/>
      <c r="EPE23" s="108"/>
      <c r="EPF23" s="108"/>
      <c r="EPG23" s="108"/>
      <c r="EPH23" s="108"/>
      <c r="EPI23" s="108"/>
      <c r="EPJ23" s="108"/>
      <c r="EPK23" s="108"/>
      <c r="EPL23" s="108"/>
      <c r="EPM23" s="108"/>
      <c r="EPN23" s="108"/>
      <c r="EPO23" s="108"/>
      <c r="EPP23" s="108"/>
      <c r="EPQ23" s="108"/>
      <c r="EPR23" s="108"/>
      <c r="EPS23" s="108"/>
      <c r="EPT23" s="108"/>
      <c r="EPU23" s="108"/>
      <c r="EPV23" s="108"/>
      <c r="EPW23" s="108"/>
      <c r="EPX23" s="108"/>
      <c r="EPY23" s="108"/>
      <c r="EPZ23" s="108"/>
      <c r="EQA23" s="108"/>
      <c r="EQB23" s="108"/>
      <c r="EQC23" s="108"/>
      <c r="EQD23" s="108"/>
      <c r="EQE23" s="108"/>
      <c r="EQF23" s="108"/>
      <c r="EQG23" s="108"/>
      <c r="EQH23" s="108"/>
      <c r="EQI23" s="108"/>
      <c r="EQJ23" s="108"/>
      <c r="EQK23" s="108"/>
      <c r="EQL23" s="108"/>
      <c r="EQM23" s="108"/>
      <c r="EQN23" s="108"/>
      <c r="EQO23" s="108"/>
      <c r="EQP23" s="108"/>
      <c r="EQQ23" s="108"/>
      <c r="EQR23" s="108"/>
      <c r="EQS23" s="108"/>
      <c r="EQT23" s="108"/>
      <c r="EQU23" s="108"/>
      <c r="EQV23" s="108"/>
      <c r="EQW23" s="108"/>
      <c r="EQX23" s="108"/>
      <c r="EQY23" s="108"/>
      <c r="EQZ23" s="108"/>
      <c r="ERA23" s="108"/>
      <c r="ERB23" s="108"/>
      <c r="ERC23" s="108"/>
      <c r="ERD23" s="108"/>
      <c r="ERE23" s="108"/>
      <c r="ERF23" s="108"/>
      <c r="ERG23" s="108"/>
      <c r="ERH23" s="108"/>
      <c r="ERI23" s="108"/>
      <c r="ERJ23" s="108"/>
      <c r="ERK23" s="108"/>
      <c r="ERL23" s="108"/>
      <c r="ERM23" s="108"/>
      <c r="ERN23" s="108"/>
      <c r="ERO23" s="108"/>
      <c r="ERP23" s="108"/>
      <c r="ERQ23" s="108"/>
      <c r="ERR23" s="108"/>
      <c r="ERS23" s="108"/>
      <c r="ERT23" s="108"/>
      <c r="ERU23" s="108"/>
      <c r="ERV23" s="108"/>
      <c r="ERW23" s="108"/>
      <c r="ERX23" s="108"/>
      <c r="ERY23" s="108"/>
      <c r="ERZ23" s="108"/>
      <c r="ESA23" s="108"/>
      <c r="ESB23" s="108"/>
      <c r="ESC23" s="108"/>
      <c r="ESD23" s="108"/>
      <c r="ESE23" s="108"/>
      <c r="ESF23" s="108"/>
      <c r="ESG23" s="108"/>
      <c r="ESH23" s="108"/>
      <c r="ESI23" s="108"/>
      <c r="ESJ23" s="108"/>
      <c r="ESK23" s="108"/>
      <c r="ESL23" s="108"/>
      <c r="ESM23" s="108"/>
      <c r="ESN23" s="108"/>
      <c r="ESO23" s="108"/>
      <c r="ESP23" s="108"/>
      <c r="ESQ23" s="108"/>
      <c r="ESR23" s="108"/>
      <c r="ESS23" s="108"/>
      <c r="EST23" s="108"/>
      <c r="ESU23" s="108"/>
      <c r="ESV23" s="108"/>
      <c r="ESW23" s="108"/>
      <c r="ESX23" s="108"/>
      <c r="ESY23" s="108"/>
      <c r="ESZ23" s="108"/>
      <c r="ETA23" s="108"/>
      <c r="ETB23" s="108"/>
      <c r="ETC23" s="108"/>
      <c r="ETD23" s="108"/>
      <c r="ETE23" s="108"/>
      <c r="ETF23" s="108"/>
      <c r="ETG23" s="108"/>
      <c r="ETH23" s="108"/>
      <c r="ETI23" s="108"/>
      <c r="ETJ23" s="108"/>
      <c r="ETK23" s="108"/>
      <c r="ETL23" s="108"/>
      <c r="ETM23" s="108"/>
      <c r="ETN23" s="108"/>
      <c r="ETO23" s="108"/>
      <c r="ETP23" s="108"/>
      <c r="ETQ23" s="108"/>
      <c r="ETR23" s="108"/>
      <c r="ETS23" s="108"/>
      <c r="ETT23" s="108"/>
      <c r="ETU23" s="108"/>
      <c r="ETV23" s="108"/>
      <c r="ETW23" s="108"/>
      <c r="ETX23" s="108"/>
      <c r="ETY23" s="108"/>
      <c r="ETZ23" s="108"/>
      <c r="EUA23" s="108"/>
      <c r="EUB23" s="108"/>
      <c r="EUC23" s="108"/>
      <c r="EUD23" s="108"/>
      <c r="EUE23" s="108"/>
      <c r="EUF23" s="108"/>
      <c r="EUG23" s="108"/>
      <c r="EUH23" s="108"/>
      <c r="EUI23" s="108"/>
      <c r="EUJ23" s="108"/>
      <c r="EUK23" s="108"/>
      <c r="EUL23" s="108"/>
      <c r="EUM23" s="108"/>
      <c r="EUN23" s="108"/>
      <c r="EUO23" s="108"/>
      <c r="EUP23" s="108"/>
      <c r="EUQ23" s="108"/>
      <c r="EUR23" s="108"/>
      <c r="EUS23" s="108"/>
      <c r="EUT23" s="108"/>
      <c r="EUU23" s="108"/>
      <c r="EUV23" s="108"/>
      <c r="EUW23" s="108"/>
      <c r="EUX23" s="108"/>
      <c r="EUY23" s="108"/>
      <c r="EUZ23" s="108"/>
      <c r="EVA23" s="108"/>
      <c r="EVB23" s="108"/>
      <c r="EVC23" s="108"/>
      <c r="EVD23" s="108"/>
      <c r="EVE23" s="108"/>
      <c r="EVF23" s="108"/>
      <c r="EVG23" s="108"/>
      <c r="EVH23" s="108"/>
      <c r="EVI23" s="108"/>
      <c r="EVJ23" s="108"/>
      <c r="EVK23" s="108"/>
      <c r="EVL23" s="108"/>
      <c r="EVM23" s="108"/>
      <c r="EVN23" s="108"/>
      <c r="EVO23" s="108"/>
      <c r="EVP23" s="108"/>
      <c r="EVQ23" s="108"/>
      <c r="EVR23" s="108"/>
      <c r="EVS23" s="108"/>
      <c r="EVT23" s="108"/>
      <c r="EVU23" s="108"/>
      <c r="EVV23" s="108"/>
      <c r="EVW23" s="108"/>
      <c r="EVX23" s="108"/>
      <c r="EVY23" s="108"/>
      <c r="EVZ23" s="108"/>
      <c r="EWA23" s="108"/>
      <c r="EWB23" s="108"/>
      <c r="EWC23" s="108"/>
      <c r="EWD23" s="108"/>
      <c r="EWE23" s="108"/>
      <c r="EWF23" s="108"/>
      <c r="EWG23" s="108"/>
      <c r="EWH23" s="108"/>
      <c r="EWI23" s="108"/>
      <c r="EWJ23" s="108"/>
      <c r="EWK23" s="108"/>
      <c r="EWL23" s="108"/>
      <c r="EWM23" s="108"/>
      <c r="EWN23" s="108"/>
      <c r="EWO23" s="108"/>
      <c r="EWP23" s="108"/>
      <c r="EWQ23" s="108"/>
      <c r="EWR23" s="108"/>
      <c r="EWS23" s="108"/>
      <c r="EWT23" s="108"/>
      <c r="EWU23" s="108"/>
      <c r="EWV23" s="108"/>
      <c r="EWW23" s="108"/>
      <c r="EWX23" s="108"/>
      <c r="EWY23" s="108"/>
      <c r="EWZ23" s="108"/>
      <c r="EXA23" s="108"/>
      <c r="EXB23" s="108"/>
      <c r="EXC23" s="108"/>
      <c r="EXD23" s="108"/>
      <c r="EXE23" s="108"/>
      <c r="EXF23" s="108"/>
      <c r="EXG23" s="108"/>
      <c r="EXH23" s="108"/>
      <c r="EXI23" s="108"/>
      <c r="EXJ23" s="108"/>
      <c r="EXK23" s="108"/>
      <c r="EXL23" s="108"/>
      <c r="EXM23" s="108"/>
      <c r="EXN23" s="108"/>
      <c r="EXO23" s="108"/>
      <c r="EXP23" s="108"/>
      <c r="EXQ23" s="108"/>
      <c r="EXR23" s="108"/>
      <c r="EXS23" s="108"/>
      <c r="EXT23" s="108"/>
      <c r="EXU23" s="108"/>
      <c r="EXV23" s="108"/>
      <c r="EXW23" s="108"/>
      <c r="EXX23" s="108"/>
      <c r="EXY23" s="108"/>
      <c r="EXZ23" s="108"/>
      <c r="EYA23" s="108"/>
      <c r="EYB23" s="108"/>
      <c r="EYC23" s="108"/>
      <c r="EYD23" s="108"/>
      <c r="EYE23" s="108"/>
      <c r="EYF23" s="108"/>
      <c r="EYG23" s="108"/>
      <c r="EYH23" s="108"/>
      <c r="EYI23" s="108"/>
      <c r="EYJ23" s="108"/>
      <c r="EYK23" s="108"/>
      <c r="EYL23" s="108"/>
      <c r="EYM23" s="108"/>
      <c r="EYN23" s="108"/>
      <c r="EYO23" s="108"/>
      <c r="EYP23" s="108"/>
      <c r="EYQ23" s="108"/>
      <c r="EYR23" s="108"/>
      <c r="EYS23" s="108"/>
      <c r="EYT23" s="108"/>
      <c r="EYU23" s="108"/>
      <c r="EYV23" s="108"/>
      <c r="EYW23" s="108"/>
      <c r="EYX23" s="108"/>
      <c r="EYY23" s="108"/>
      <c r="EYZ23" s="108"/>
      <c r="EZA23" s="108"/>
      <c r="EZB23" s="108"/>
      <c r="EZC23" s="108"/>
      <c r="EZD23" s="108"/>
      <c r="EZE23" s="108"/>
      <c r="EZF23" s="108"/>
      <c r="EZG23" s="108"/>
      <c r="EZH23" s="108"/>
      <c r="EZI23" s="108"/>
      <c r="EZJ23" s="108"/>
      <c r="EZK23" s="108"/>
      <c r="EZL23" s="108"/>
      <c r="EZM23" s="108"/>
      <c r="EZN23" s="108"/>
      <c r="EZO23" s="108"/>
      <c r="EZP23" s="108"/>
      <c r="EZQ23" s="108"/>
      <c r="EZR23" s="108"/>
      <c r="EZS23" s="108"/>
      <c r="EZT23" s="108"/>
      <c r="EZU23" s="108"/>
      <c r="EZV23" s="108"/>
      <c r="EZW23" s="108"/>
      <c r="EZX23" s="108"/>
      <c r="EZY23" s="108"/>
      <c r="EZZ23" s="108"/>
      <c r="FAA23" s="108"/>
      <c r="FAB23" s="108"/>
      <c r="FAC23" s="108"/>
      <c r="FAD23" s="108"/>
      <c r="FAE23" s="108"/>
      <c r="FAF23" s="108"/>
      <c r="FAG23" s="108"/>
      <c r="FAH23" s="108"/>
      <c r="FAI23" s="108"/>
      <c r="FAJ23" s="108"/>
      <c r="FAK23" s="108"/>
      <c r="FAL23" s="108"/>
      <c r="FAM23" s="108"/>
      <c r="FAN23" s="108"/>
      <c r="FAO23" s="108"/>
      <c r="FAP23" s="108"/>
      <c r="FAQ23" s="108"/>
      <c r="FAR23" s="108"/>
      <c r="FAS23" s="108"/>
      <c r="FAT23" s="108"/>
      <c r="FAU23" s="108"/>
      <c r="FAV23" s="108"/>
      <c r="FAW23" s="108"/>
      <c r="FAX23" s="108"/>
      <c r="FAY23" s="108"/>
      <c r="FAZ23" s="108"/>
      <c r="FBA23" s="108"/>
      <c r="FBB23" s="108"/>
      <c r="FBC23" s="108"/>
      <c r="FBD23" s="108"/>
      <c r="FBE23" s="108"/>
      <c r="FBF23" s="108"/>
      <c r="FBG23" s="108"/>
      <c r="FBH23" s="108"/>
      <c r="FBI23" s="108"/>
      <c r="FBJ23" s="108"/>
      <c r="FBK23" s="108"/>
      <c r="FBL23" s="108"/>
      <c r="FBM23" s="108"/>
      <c r="FBN23" s="108"/>
      <c r="FBO23" s="108"/>
      <c r="FBP23" s="108"/>
      <c r="FBQ23" s="108"/>
      <c r="FBR23" s="108"/>
      <c r="FBS23" s="108"/>
      <c r="FBT23" s="108"/>
      <c r="FBU23" s="108"/>
      <c r="FBV23" s="108"/>
      <c r="FBW23" s="108"/>
      <c r="FBX23" s="108"/>
      <c r="FBY23" s="108"/>
      <c r="FBZ23" s="108"/>
      <c r="FCA23" s="108"/>
      <c r="FCB23" s="108"/>
      <c r="FCC23" s="108"/>
      <c r="FCD23" s="108"/>
      <c r="FCE23" s="108"/>
      <c r="FCF23" s="108"/>
      <c r="FCG23" s="108"/>
      <c r="FCH23" s="108"/>
      <c r="FCI23" s="108"/>
      <c r="FCJ23" s="108"/>
      <c r="FCK23" s="108"/>
      <c r="FCL23" s="108"/>
      <c r="FCM23" s="108"/>
      <c r="FCN23" s="108"/>
      <c r="FCO23" s="108"/>
      <c r="FCP23" s="108"/>
      <c r="FCQ23" s="108"/>
      <c r="FCR23" s="108"/>
      <c r="FCS23" s="108"/>
      <c r="FCT23" s="108"/>
      <c r="FCU23" s="108"/>
      <c r="FCV23" s="108"/>
      <c r="FCW23" s="108"/>
      <c r="FCX23" s="108"/>
      <c r="FCY23" s="108"/>
      <c r="FCZ23" s="108"/>
      <c r="FDA23" s="108"/>
      <c r="FDB23" s="108"/>
      <c r="FDC23" s="108"/>
      <c r="FDD23" s="108"/>
      <c r="FDE23" s="108"/>
      <c r="FDF23" s="108"/>
      <c r="FDG23" s="108"/>
      <c r="FDH23" s="108"/>
      <c r="FDI23" s="108"/>
      <c r="FDJ23" s="108"/>
      <c r="FDK23" s="108"/>
      <c r="FDL23" s="108"/>
      <c r="FDM23" s="108"/>
      <c r="FDN23" s="108"/>
      <c r="FDO23" s="108"/>
      <c r="FDP23" s="108"/>
      <c r="FDQ23" s="108"/>
      <c r="FDR23" s="108"/>
      <c r="FDS23" s="108"/>
      <c r="FDT23" s="108"/>
      <c r="FDU23" s="108"/>
      <c r="FDV23" s="108"/>
      <c r="FDW23" s="108"/>
      <c r="FDX23" s="108"/>
      <c r="FDY23" s="108"/>
      <c r="FDZ23" s="108"/>
      <c r="FEA23" s="108"/>
      <c r="FEB23" s="108"/>
      <c r="FEC23" s="108"/>
      <c r="FED23" s="108"/>
      <c r="FEE23" s="108"/>
      <c r="FEF23" s="108"/>
      <c r="FEG23" s="108"/>
      <c r="FEH23" s="108"/>
      <c r="FEI23" s="108"/>
      <c r="FEJ23" s="108"/>
      <c r="FEK23" s="108"/>
      <c r="FEL23" s="108"/>
      <c r="FEM23" s="108"/>
      <c r="FEN23" s="108"/>
      <c r="FEO23" s="108"/>
      <c r="FEP23" s="108"/>
      <c r="FEQ23" s="108"/>
      <c r="FER23" s="108"/>
      <c r="FES23" s="108"/>
      <c r="FET23" s="108"/>
      <c r="FEU23" s="108"/>
      <c r="FEV23" s="108"/>
      <c r="FEW23" s="108"/>
      <c r="FEX23" s="108"/>
      <c r="FEY23" s="108"/>
      <c r="FEZ23" s="108"/>
      <c r="FFA23" s="108"/>
      <c r="FFB23" s="108"/>
      <c r="FFC23" s="108"/>
      <c r="FFD23" s="108"/>
      <c r="FFE23" s="108"/>
      <c r="FFF23" s="108"/>
      <c r="FFG23" s="108"/>
      <c r="FFH23" s="108"/>
      <c r="FFI23" s="108"/>
      <c r="FFJ23" s="108"/>
      <c r="FFK23" s="108"/>
      <c r="FFL23" s="108"/>
      <c r="FFM23" s="108"/>
      <c r="FFN23" s="108"/>
      <c r="FFO23" s="108"/>
      <c r="FFP23" s="108"/>
      <c r="FFQ23" s="108"/>
      <c r="FFR23" s="108"/>
      <c r="FFS23" s="108"/>
      <c r="FFT23" s="108"/>
      <c r="FFU23" s="108"/>
      <c r="FFV23" s="108"/>
      <c r="FFW23" s="108"/>
      <c r="FFX23" s="108"/>
      <c r="FFY23" s="108"/>
      <c r="FFZ23" s="108"/>
      <c r="FGA23" s="108"/>
      <c r="FGB23" s="108"/>
      <c r="FGC23" s="108"/>
      <c r="FGD23" s="108"/>
      <c r="FGE23" s="108"/>
      <c r="FGF23" s="108"/>
      <c r="FGG23" s="108"/>
      <c r="FGH23" s="108"/>
      <c r="FGI23" s="108"/>
      <c r="FGJ23" s="108"/>
      <c r="FGK23" s="108"/>
      <c r="FGL23" s="108"/>
      <c r="FGM23" s="108"/>
      <c r="FGN23" s="108"/>
      <c r="FGO23" s="108"/>
      <c r="FGP23" s="108"/>
      <c r="FGQ23" s="108"/>
      <c r="FGR23" s="108"/>
      <c r="FGS23" s="108"/>
      <c r="FGT23" s="108"/>
      <c r="FGU23" s="108"/>
      <c r="FGV23" s="108"/>
      <c r="FGW23" s="108"/>
      <c r="FGX23" s="108"/>
      <c r="FGY23" s="108"/>
      <c r="FGZ23" s="108"/>
      <c r="FHA23" s="108"/>
      <c r="FHB23" s="108"/>
      <c r="FHC23" s="108"/>
      <c r="FHD23" s="108"/>
      <c r="FHE23" s="108"/>
      <c r="FHF23" s="108"/>
      <c r="FHG23" s="108"/>
      <c r="FHH23" s="108"/>
      <c r="FHI23" s="108"/>
      <c r="FHJ23" s="108"/>
      <c r="FHK23" s="108"/>
      <c r="FHL23" s="108"/>
      <c r="FHM23" s="108"/>
      <c r="FHN23" s="108"/>
      <c r="FHO23" s="108"/>
      <c r="FHP23" s="108"/>
      <c r="FHQ23" s="108"/>
      <c r="FHR23" s="108"/>
      <c r="FHS23" s="108"/>
      <c r="FHT23" s="108"/>
      <c r="FHU23" s="108"/>
      <c r="FHV23" s="108"/>
      <c r="FHW23" s="108"/>
      <c r="FHX23" s="108"/>
      <c r="FHY23" s="108"/>
      <c r="FHZ23" s="108"/>
      <c r="FIA23" s="108"/>
      <c r="FIB23" s="108"/>
      <c r="FIC23" s="108"/>
      <c r="FID23" s="108"/>
      <c r="FIE23" s="108"/>
      <c r="FIF23" s="108"/>
      <c r="FIG23" s="108"/>
      <c r="FIH23" s="108"/>
      <c r="FII23" s="108"/>
      <c r="FIJ23" s="108"/>
      <c r="FIK23" s="108"/>
      <c r="FIL23" s="108"/>
      <c r="FIM23" s="108"/>
      <c r="FIN23" s="108"/>
      <c r="FIO23" s="108"/>
      <c r="FIP23" s="108"/>
      <c r="FIQ23" s="108"/>
      <c r="FIR23" s="108"/>
      <c r="FIS23" s="108"/>
      <c r="FIT23" s="108"/>
      <c r="FIU23" s="108"/>
      <c r="FIV23" s="108"/>
      <c r="FIW23" s="108"/>
      <c r="FIX23" s="108"/>
      <c r="FIY23" s="108"/>
      <c r="FIZ23" s="108"/>
      <c r="FJA23" s="108"/>
      <c r="FJB23" s="108"/>
      <c r="FJC23" s="108"/>
      <c r="FJD23" s="108"/>
      <c r="FJE23" s="108"/>
      <c r="FJF23" s="108"/>
      <c r="FJG23" s="108"/>
      <c r="FJH23" s="108"/>
      <c r="FJI23" s="108"/>
      <c r="FJJ23" s="108"/>
      <c r="FJK23" s="108"/>
      <c r="FJL23" s="108"/>
      <c r="FJM23" s="108"/>
      <c r="FJN23" s="108"/>
      <c r="FJO23" s="108"/>
      <c r="FJP23" s="108"/>
      <c r="FJQ23" s="108"/>
      <c r="FJR23" s="108"/>
      <c r="FJS23" s="108"/>
      <c r="FJT23" s="108"/>
      <c r="FJU23" s="108"/>
      <c r="FJV23" s="108"/>
      <c r="FJW23" s="108"/>
      <c r="FJX23" s="108"/>
      <c r="FJY23" s="108"/>
      <c r="FJZ23" s="108"/>
      <c r="FKA23" s="108"/>
      <c r="FKB23" s="108"/>
      <c r="FKC23" s="108"/>
      <c r="FKD23" s="108"/>
      <c r="FKE23" s="108"/>
      <c r="FKF23" s="108"/>
      <c r="FKG23" s="108"/>
      <c r="FKH23" s="108"/>
      <c r="FKI23" s="108"/>
      <c r="FKJ23" s="108"/>
      <c r="FKK23" s="108"/>
      <c r="FKL23" s="108"/>
      <c r="FKM23" s="108"/>
      <c r="FKN23" s="108"/>
      <c r="FKO23" s="108"/>
      <c r="FKP23" s="108"/>
      <c r="FKQ23" s="108"/>
      <c r="FKR23" s="108"/>
      <c r="FKS23" s="108"/>
      <c r="FKT23" s="108"/>
      <c r="FKU23" s="108"/>
      <c r="FKV23" s="108"/>
      <c r="FKW23" s="108"/>
      <c r="FKX23" s="108"/>
      <c r="FKY23" s="108"/>
      <c r="FKZ23" s="108"/>
      <c r="FLA23" s="108"/>
      <c r="FLB23" s="108"/>
      <c r="FLC23" s="108"/>
      <c r="FLD23" s="108"/>
      <c r="FLE23" s="108"/>
      <c r="FLF23" s="108"/>
      <c r="FLG23" s="108"/>
      <c r="FLH23" s="108"/>
      <c r="FLI23" s="108"/>
      <c r="FLJ23" s="108"/>
      <c r="FLK23" s="108"/>
      <c r="FLL23" s="108"/>
      <c r="FLM23" s="108"/>
      <c r="FLN23" s="108"/>
      <c r="FLO23" s="108"/>
      <c r="FLP23" s="108"/>
      <c r="FLQ23" s="108"/>
      <c r="FLR23" s="108"/>
      <c r="FLS23" s="108"/>
      <c r="FLT23" s="108"/>
      <c r="FLU23" s="108"/>
      <c r="FLV23" s="108"/>
      <c r="FLW23" s="108"/>
      <c r="FLX23" s="108"/>
      <c r="FLY23" s="108"/>
      <c r="FLZ23" s="108"/>
      <c r="FMA23" s="108"/>
      <c r="FMB23" s="108"/>
      <c r="FMC23" s="108"/>
      <c r="FMD23" s="108"/>
      <c r="FME23" s="108"/>
      <c r="FMF23" s="108"/>
      <c r="FMG23" s="108"/>
      <c r="FMH23" s="108"/>
      <c r="FMI23" s="108"/>
      <c r="FMJ23" s="108"/>
      <c r="FMK23" s="108"/>
      <c r="FML23" s="108"/>
      <c r="FMM23" s="108"/>
      <c r="FMN23" s="108"/>
      <c r="FMO23" s="108"/>
      <c r="FMP23" s="108"/>
      <c r="FMQ23" s="108"/>
      <c r="FMR23" s="108"/>
      <c r="FMS23" s="108"/>
      <c r="FMT23" s="108"/>
      <c r="FMU23" s="108"/>
      <c r="FMV23" s="108"/>
      <c r="FMW23" s="108"/>
      <c r="FMX23" s="108"/>
      <c r="FMY23" s="108"/>
      <c r="FMZ23" s="108"/>
      <c r="FNA23" s="108"/>
      <c r="FNB23" s="108"/>
      <c r="FNC23" s="108"/>
      <c r="FND23" s="108"/>
      <c r="FNE23" s="108"/>
      <c r="FNF23" s="108"/>
      <c r="FNG23" s="108"/>
      <c r="FNH23" s="108"/>
      <c r="FNI23" s="108"/>
      <c r="FNJ23" s="108"/>
      <c r="FNK23" s="108"/>
      <c r="FNL23" s="108"/>
      <c r="FNM23" s="108"/>
      <c r="FNN23" s="108"/>
      <c r="FNO23" s="108"/>
      <c r="FNP23" s="108"/>
      <c r="FNQ23" s="108"/>
      <c r="FNR23" s="108"/>
      <c r="FNS23" s="108"/>
      <c r="FNT23" s="108"/>
      <c r="FNU23" s="108"/>
      <c r="FNV23" s="108"/>
      <c r="FNW23" s="108"/>
      <c r="FNX23" s="108"/>
      <c r="FNY23" s="108"/>
      <c r="FNZ23" s="108"/>
      <c r="FOA23" s="108"/>
      <c r="FOB23" s="108"/>
      <c r="FOC23" s="108"/>
      <c r="FOD23" s="108"/>
      <c r="FOE23" s="108"/>
      <c r="FOF23" s="108"/>
      <c r="FOG23" s="108"/>
      <c r="FOH23" s="108"/>
      <c r="FOI23" s="108"/>
      <c r="FOJ23" s="108"/>
      <c r="FOK23" s="108"/>
      <c r="FOL23" s="108"/>
      <c r="FOM23" s="108"/>
      <c r="FON23" s="108"/>
      <c r="FOO23" s="108"/>
      <c r="FOP23" s="108"/>
      <c r="FOQ23" s="108"/>
      <c r="FOR23" s="108"/>
      <c r="FOS23" s="108"/>
      <c r="FOT23" s="108"/>
      <c r="FOU23" s="108"/>
      <c r="FOV23" s="108"/>
      <c r="FOW23" s="108"/>
      <c r="FOX23" s="108"/>
      <c r="FOY23" s="108"/>
      <c r="FOZ23" s="108"/>
      <c r="FPA23" s="108"/>
      <c r="FPB23" s="108"/>
      <c r="FPC23" s="108"/>
      <c r="FPD23" s="108"/>
      <c r="FPE23" s="108"/>
      <c r="FPF23" s="108"/>
      <c r="FPG23" s="108"/>
      <c r="FPH23" s="108"/>
      <c r="FPI23" s="108"/>
      <c r="FPJ23" s="108"/>
      <c r="FPK23" s="108"/>
      <c r="FPL23" s="108"/>
      <c r="FPM23" s="108"/>
      <c r="FPN23" s="108"/>
      <c r="FPO23" s="108"/>
      <c r="FPP23" s="108"/>
      <c r="FPQ23" s="108"/>
      <c r="FPR23" s="108"/>
      <c r="FPS23" s="108"/>
      <c r="FPT23" s="108"/>
      <c r="FPU23" s="108"/>
      <c r="FPV23" s="108"/>
      <c r="FPW23" s="108"/>
      <c r="FPX23" s="108"/>
      <c r="FPY23" s="108"/>
      <c r="FPZ23" s="108"/>
      <c r="FQA23" s="108"/>
      <c r="FQB23" s="108"/>
      <c r="FQC23" s="108"/>
      <c r="FQD23" s="108"/>
      <c r="FQE23" s="108"/>
      <c r="FQF23" s="108"/>
      <c r="FQG23" s="108"/>
      <c r="FQH23" s="108"/>
      <c r="FQI23" s="108"/>
      <c r="FQJ23" s="108"/>
      <c r="FQK23" s="108"/>
      <c r="FQL23" s="108"/>
      <c r="FQM23" s="108"/>
      <c r="FQN23" s="108"/>
      <c r="FQO23" s="108"/>
      <c r="FQP23" s="108"/>
      <c r="FQQ23" s="108"/>
      <c r="FQR23" s="108"/>
      <c r="FQS23" s="108"/>
      <c r="FQT23" s="108"/>
      <c r="FQU23" s="108"/>
      <c r="FQV23" s="108"/>
      <c r="FQW23" s="108"/>
      <c r="FQX23" s="108"/>
      <c r="FQY23" s="108"/>
      <c r="FQZ23" s="108"/>
      <c r="FRA23" s="108"/>
      <c r="FRB23" s="108"/>
      <c r="FRC23" s="108"/>
      <c r="FRD23" s="108"/>
      <c r="FRE23" s="108"/>
      <c r="FRF23" s="108"/>
      <c r="FRG23" s="108"/>
      <c r="FRH23" s="108"/>
      <c r="FRI23" s="108"/>
      <c r="FRJ23" s="108"/>
      <c r="FRK23" s="108"/>
      <c r="FRL23" s="108"/>
      <c r="FRM23" s="108"/>
      <c r="FRN23" s="108"/>
      <c r="FRO23" s="108"/>
      <c r="FRP23" s="108"/>
      <c r="FRQ23" s="108"/>
      <c r="FRR23" s="108"/>
      <c r="FRS23" s="108"/>
      <c r="FRT23" s="108"/>
      <c r="FRU23" s="108"/>
      <c r="FRV23" s="108"/>
      <c r="FRW23" s="108"/>
      <c r="FRX23" s="108"/>
      <c r="FRY23" s="108"/>
      <c r="FRZ23" s="108"/>
      <c r="FSA23" s="108"/>
      <c r="FSB23" s="108"/>
      <c r="FSC23" s="108"/>
      <c r="FSD23" s="108"/>
      <c r="FSE23" s="108"/>
      <c r="FSF23" s="108"/>
      <c r="FSG23" s="108"/>
      <c r="FSH23" s="108"/>
      <c r="FSI23" s="108"/>
      <c r="FSJ23" s="108"/>
      <c r="FSK23" s="108"/>
      <c r="FSL23" s="108"/>
      <c r="FSM23" s="108"/>
      <c r="FSN23" s="108"/>
      <c r="FSO23" s="108"/>
      <c r="FSP23" s="108"/>
      <c r="FSQ23" s="108"/>
      <c r="FSR23" s="108"/>
      <c r="FSS23" s="108"/>
      <c r="FST23" s="108"/>
      <c r="FSU23" s="108"/>
      <c r="FSV23" s="108"/>
      <c r="FSW23" s="108"/>
      <c r="FSX23" s="108"/>
      <c r="FSY23" s="108"/>
      <c r="FSZ23" s="108"/>
      <c r="FTA23" s="108"/>
      <c r="FTB23" s="108"/>
      <c r="FTC23" s="108"/>
      <c r="FTD23" s="108"/>
      <c r="FTE23" s="108"/>
      <c r="FTF23" s="108"/>
      <c r="FTG23" s="108"/>
      <c r="FTH23" s="108"/>
      <c r="FTI23" s="108"/>
      <c r="FTJ23" s="108"/>
      <c r="FTK23" s="108"/>
      <c r="FTL23" s="108"/>
      <c r="FTM23" s="108"/>
      <c r="FTN23" s="108"/>
      <c r="FTO23" s="108"/>
      <c r="FTP23" s="108"/>
      <c r="FTQ23" s="108"/>
      <c r="FTR23" s="108"/>
      <c r="FTS23" s="108"/>
      <c r="FTT23" s="108"/>
      <c r="FTU23" s="108"/>
      <c r="FTV23" s="108"/>
      <c r="FTW23" s="108"/>
      <c r="FTX23" s="108"/>
      <c r="FTY23" s="108"/>
      <c r="FTZ23" s="108"/>
      <c r="FUA23" s="108"/>
      <c r="FUB23" s="108"/>
      <c r="FUC23" s="108"/>
      <c r="FUD23" s="108"/>
      <c r="FUE23" s="108"/>
      <c r="FUF23" s="108"/>
      <c r="FUG23" s="108"/>
      <c r="FUH23" s="108"/>
      <c r="FUI23" s="108"/>
      <c r="FUJ23" s="108"/>
      <c r="FUK23" s="108"/>
      <c r="FUL23" s="108"/>
      <c r="FUM23" s="108"/>
      <c r="FUN23" s="108"/>
      <c r="FUO23" s="108"/>
      <c r="FUP23" s="108"/>
      <c r="FUQ23" s="108"/>
      <c r="FUR23" s="108"/>
      <c r="FUS23" s="108"/>
      <c r="FUT23" s="108"/>
      <c r="FUU23" s="108"/>
      <c r="FUV23" s="108"/>
      <c r="FUW23" s="108"/>
      <c r="FUX23" s="108"/>
      <c r="FUY23" s="108"/>
      <c r="FUZ23" s="108"/>
      <c r="FVA23" s="108"/>
      <c r="FVB23" s="108"/>
      <c r="FVC23" s="108"/>
      <c r="FVD23" s="108"/>
      <c r="FVE23" s="108"/>
      <c r="FVF23" s="108"/>
      <c r="FVG23" s="108"/>
      <c r="FVH23" s="108"/>
      <c r="FVI23" s="108"/>
      <c r="FVJ23" s="108"/>
      <c r="FVK23" s="108"/>
      <c r="FVL23" s="108"/>
      <c r="FVM23" s="108"/>
      <c r="FVN23" s="108"/>
      <c r="FVO23" s="108"/>
      <c r="FVP23" s="108"/>
      <c r="FVQ23" s="108"/>
      <c r="FVR23" s="108"/>
      <c r="FVS23" s="108"/>
      <c r="FVT23" s="108"/>
      <c r="FVU23" s="108"/>
      <c r="FVV23" s="108"/>
      <c r="FVW23" s="108"/>
      <c r="FVX23" s="108"/>
      <c r="FVY23" s="108"/>
      <c r="FVZ23" s="108"/>
      <c r="FWA23" s="108"/>
      <c r="FWB23" s="108"/>
      <c r="FWC23" s="108"/>
      <c r="FWD23" s="108"/>
      <c r="FWE23" s="108"/>
      <c r="FWF23" s="108"/>
      <c r="FWG23" s="108"/>
      <c r="FWH23" s="108"/>
      <c r="FWI23" s="108"/>
      <c r="FWJ23" s="108"/>
      <c r="FWK23" s="108"/>
      <c r="FWL23" s="108"/>
      <c r="FWM23" s="108"/>
      <c r="FWN23" s="108"/>
      <c r="FWO23" s="108"/>
      <c r="FWP23" s="108"/>
      <c r="FWQ23" s="108"/>
      <c r="FWR23" s="108"/>
      <c r="FWS23" s="108"/>
      <c r="FWT23" s="108"/>
      <c r="FWU23" s="108"/>
      <c r="FWV23" s="108"/>
      <c r="FWW23" s="108"/>
      <c r="FWX23" s="108"/>
      <c r="FWY23" s="108"/>
      <c r="FWZ23" s="108"/>
      <c r="FXA23" s="108"/>
      <c r="FXB23" s="108"/>
      <c r="FXC23" s="108"/>
      <c r="FXD23" s="108"/>
      <c r="FXE23" s="108"/>
      <c r="FXF23" s="108"/>
      <c r="FXG23" s="108"/>
      <c r="FXH23" s="108"/>
      <c r="FXI23" s="108"/>
      <c r="FXJ23" s="108"/>
      <c r="FXK23" s="108"/>
      <c r="FXL23" s="108"/>
      <c r="FXM23" s="108"/>
      <c r="FXN23" s="108"/>
      <c r="FXO23" s="108"/>
      <c r="FXP23" s="108"/>
      <c r="FXQ23" s="108"/>
      <c r="FXR23" s="108"/>
      <c r="FXS23" s="108"/>
      <c r="FXT23" s="108"/>
      <c r="FXU23" s="108"/>
      <c r="FXV23" s="108"/>
      <c r="FXW23" s="108"/>
      <c r="FXX23" s="108"/>
      <c r="FXY23" s="108"/>
      <c r="FXZ23" s="108"/>
      <c r="FYA23" s="108"/>
      <c r="FYB23" s="108"/>
      <c r="FYC23" s="108"/>
      <c r="FYD23" s="108"/>
      <c r="FYE23" s="108"/>
      <c r="FYF23" s="108"/>
      <c r="FYG23" s="108"/>
      <c r="FYH23" s="108"/>
      <c r="FYI23" s="108"/>
      <c r="FYJ23" s="108"/>
      <c r="FYK23" s="108"/>
      <c r="FYL23" s="108"/>
      <c r="FYM23" s="108"/>
      <c r="FYN23" s="108"/>
      <c r="FYO23" s="108"/>
      <c r="FYP23" s="108"/>
      <c r="FYQ23" s="108"/>
      <c r="FYR23" s="108"/>
      <c r="FYS23" s="108"/>
      <c r="FYT23" s="108"/>
      <c r="FYU23" s="108"/>
      <c r="FYV23" s="108"/>
      <c r="FYW23" s="108"/>
      <c r="FYX23" s="108"/>
      <c r="FYY23" s="108"/>
      <c r="FYZ23" s="108"/>
      <c r="FZA23" s="108"/>
      <c r="FZB23" s="108"/>
      <c r="FZC23" s="108"/>
      <c r="FZD23" s="108"/>
      <c r="FZE23" s="108"/>
      <c r="FZF23" s="108"/>
      <c r="FZG23" s="108"/>
      <c r="FZH23" s="108"/>
      <c r="FZI23" s="108"/>
      <c r="FZJ23" s="108"/>
      <c r="FZK23" s="108"/>
      <c r="FZL23" s="108"/>
      <c r="FZM23" s="108"/>
      <c r="FZN23" s="108"/>
      <c r="FZO23" s="108"/>
      <c r="FZP23" s="108"/>
      <c r="FZQ23" s="108"/>
      <c r="FZR23" s="108"/>
      <c r="FZS23" s="108"/>
      <c r="FZT23" s="108"/>
      <c r="FZU23" s="108"/>
      <c r="FZV23" s="108"/>
      <c r="FZW23" s="108"/>
      <c r="FZX23" s="108"/>
      <c r="FZY23" s="108"/>
      <c r="FZZ23" s="108"/>
      <c r="GAA23" s="108"/>
      <c r="GAB23" s="108"/>
      <c r="GAC23" s="108"/>
      <c r="GAD23" s="108"/>
      <c r="GAE23" s="108"/>
      <c r="GAF23" s="108"/>
      <c r="GAG23" s="108"/>
      <c r="GAH23" s="108"/>
      <c r="GAI23" s="108"/>
      <c r="GAJ23" s="108"/>
      <c r="GAK23" s="108"/>
      <c r="GAL23" s="108"/>
      <c r="GAM23" s="108"/>
      <c r="GAN23" s="108"/>
      <c r="GAO23" s="108"/>
      <c r="GAP23" s="108"/>
      <c r="GAQ23" s="108"/>
      <c r="GAR23" s="108"/>
      <c r="GAS23" s="108"/>
      <c r="GAT23" s="108"/>
      <c r="GAU23" s="108"/>
      <c r="GAV23" s="108"/>
      <c r="GAW23" s="108"/>
      <c r="GAX23" s="108"/>
      <c r="GAY23" s="108"/>
      <c r="GAZ23" s="108"/>
      <c r="GBA23" s="108"/>
      <c r="GBB23" s="108"/>
      <c r="GBC23" s="108"/>
      <c r="GBD23" s="108"/>
      <c r="GBE23" s="108"/>
      <c r="GBF23" s="108"/>
      <c r="GBG23" s="108"/>
      <c r="GBH23" s="108"/>
      <c r="GBI23" s="108"/>
      <c r="GBJ23" s="108"/>
      <c r="GBK23" s="108"/>
      <c r="GBL23" s="108"/>
      <c r="GBM23" s="108"/>
      <c r="GBN23" s="108"/>
      <c r="GBO23" s="108"/>
      <c r="GBP23" s="108"/>
      <c r="GBQ23" s="108"/>
      <c r="GBR23" s="108"/>
      <c r="GBS23" s="108"/>
      <c r="GBT23" s="108"/>
      <c r="GBU23" s="108"/>
      <c r="GBV23" s="108"/>
      <c r="GBW23" s="108"/>
      <c r="GBX23" s="108"/>
      <c r="GBY23" s="108"/>
      <c r="GBZ23" s="108"/>
      <c r="GCA23" s="108"/>
      <c r="GCB23" s="108"/>
      <c r="GCC23" s="108"/>
      <c r="GCD23" s="108"/>
      <c r="GCE23" s="108"/>
      <c r="GCF23" s="108"/>
      <c r="GCG23" s="108"/>
      <c r="GCH23" s="108"/>
      <c r="GCI23" s="108"/>
      <c r="GCJ23" s="108"/>
      <c r="GCK23" s="108"/>
      <c r="GCL23" s="108"/>
      <c r="GCM23" s="108"/>
      <c r="GCN23" s="108"/>
      <c r="GCO23" s="108"/>
      <c r="GCP23" s="108"/>
      <c r="GCQ23" s="108"/>
      <c r="GCR23" s="108"/>
      <c r="GCS23" s="108"/>
      <c r="GCT23" s="108"/>
      <c r="GCU23" s="108"/>
      <c r="GCV23" s="108"/>
      <c r="GCW23" s="108"/>
      <c r="GCX23" s="108"/>
      <c r="GCY23" s="108"/>
      <c r="GCZ23" s="108"/>
      <c r="GDA23" s="108"/>
      <c r="GDB23" s="108"/>
      <c r="GDC23" s="108"/>
      <c r="GDD23" s="108"/>
      <c r="GDE23" s="108"/>
      <c r="GDF23" s="108"/>
      <c r="GDG23" s="108"/>
      <c r="GDH23" s="108"/>
      <c r="GDI23" s="108"/>
      <c r="GDJ23" s="108"/>
      <c r="GDK23" s="108"/>
      <c r="GDL23" s="108"/>
      <c r="GDM23" s="108"/>
      <c r="GDN23" s="108"/>
      <c r="GDO23" s="108"/>
      <c r="GDP23" s="108"/>
      <c r="GDQ23" s="108"/>
      <c r="GDR23" s="108"/>
      <c r="GDS23" s="108"/>
      <c r="GDT23" s="108"/>
      <c r="GDU23" s="108"/>
      <c r="GDV23" s="108"/>
      <c r="GDW23" s="108"/>
      <c r="GDX23" s="108"/>
      <c r="GDY23" s="108"/>
      <c r="GDZ23" s="108"/>
      <c r="GEA23" s="108"/>
      <c r="GEB23" s="108"/>
      <c r="GEC23" s="108"/>
      <c r="GED23" s="108"/>
      <c r="GEE23" s="108"/>
      <c r="GEF23" s="108"/>
      <c r="GEG23" s="108"/>
      <c r="GEH23" s="108"/>
      <c r="GEI23" s="108"/>
      <c r="GEJ23" s="108"/>
      <c r="GEK23" s="108"/>
      <c r="GEL23" s="108"/>
      <c r="GEM23" s="108"/>
      <c r="GEN23" s="108"/>
      <c r="GEO23" s="108"/>
      <c r="GEP23" s="108"/>
      <c r="GEQ23" s="108"/>
      <c r="GER23" s="108"/>
      <c r="GES23" s="108"/>
      <c r="GET23" s="108"/>
      <c r="GEU23" s="108"/>
      <c r="GEV23" s="108"/>
      <c r="GEW23" s="108"/>
      <c r="GEX23" s="108"/>
      <c r="GEY23" s="108"/>
      <c r="GEZ23" s="108"/>
      <c r="GFA23" s="108"/>
      <c r="GFB23" s="108"/>
      <c r="GFC23" s="108"/>
      <c r="GFD23" s="108"/>
      <c r="GFE23" s="108"/>
      <c r="GFF23" s="108"/>
      <c r="GFG23" s="108"/>
      <c r="GFH23" s="108"/>
      <c r="GFI23" s="108"/>
      <c r="GFJ23" s="108"/>
      <c r="GFK23" s="108"/>
      <c r="GFL23" s="108"/>
      <c r="GFM23" s="108"/>
      <c r="GFN23" s="108"/>
      <c r="GFO23" s="108"/>
      <c r="GFP23" s="108"/>
      <c r="GFQ23" s="108"/>
      <c r="GFR23" s="108"/>
      <c r="GFS23" s="108"/>
      <c r="GFT23" s="108"/>
      <c r="GFU23" s="108"/>
      <c r="GFV23" s="108"/>
      <c r="GFW23" s="108"/>
      <c r="GFX23" s="108"/>
      <c r="GFY23" s="108"/>
      <c r="GFZ23" s="108"/>
      <c r="GGA23" s="108"/>
      <c r="GGB23" s="108"/>
      <c r="GGC23" s="108"/>
      <c r="GGD23" s="108"/>
      <c r="GGE23" s="108"/>
      <c r="GGF23" s="108"/>
      <c r="GGG23" s="108"/>
      <c r="GGH23" s="108"/>
      <c r="GGI23" s="108"/>
      <c r="GGJ23" s="108"/>
      <c r="GGK23" s="108"/>
      <c r="GGL23" s="108"/>
      <c r="GGM23" s="108"/>
      <c r="GGN23" s="108"/>
      <c r="GGO23" s="108"/>
      <c r="GGP23" s="108"/>
      <c r="GGQ23" s="108"/>
      <c r="GGR23" s="108"/>
      <c r="GGS23" s="108"/>
      <c r="GGT23" s="108"/>
      <c r="GGU23" s="108"/>
      <c r="GGV23" s="108"/>
      <c r="GGW23" s="108"/>
      <c r="GGX23" s="108"/>
      <c r="GGY23" s="108"/>
      <c r="GGZ23" s="108"/>
      <c r="GHA23" s="108"/>
      <c r="GHB23" s="108"/>
      <c r="GHC23" s="108"/>
      <c r="GHD23" s="108"/>
      <c r="GHE23" s="108"/>
      <c r="GHF23" s="108"/>
      <c r="GHG23" s="108"/>
      <c r="GHH23" s="108"/>
      <c r="GHI23" s="108"/>
      <c r="GHJ23" s="108"/>
      <c r="GHK23" s="108"/>
      <c r="GHL23" s="108"/>
      <c r="GHM23" s="108"/>
      <c r="GHN23" s="108"/>
      <c r="GHO23" s="108"/>
      <c r="GHP23" s="108"/>
      <c r="GHQ23" s="108"/>
      <c r="GHR23" s="108"/>
      <c r="GHS23" s="108"/>
      <c r="GHT23" s="108"/>
      <c r="GHU23" s="108"/>
      <c r="GHV23" s="108"/>
      <c r="GHW23" s="108"/>
      <c r="GHX23" s="108"/>
      <c r="GHY23" s="108"/>
      <c r="GHZ23" s="108"/>
      <c r="GIA23" s="108"/>
      <c r="GIB23" s="108"/>
      <c r="GIC23" s="108"/>
      <c r="GID23" s="108"/>
      <c r="GIE23" s="108"/>
      <c r="GIF23" s="108"/>
      <c r="GIG23" s="108"/>
      <c r="GIH23" s="108"/>
      <c r="GII23" s="108"/>
      <c r="GIJ23" s="108"/>
      <c r="GIK23" s="108"/>
      <c r="GIL23" s="108"/>
      <c r="GIM23" s="108"/>
      <c r="GIN23" s="108"/>
      <c r="GIO23" s="108"/>
      <c r="GIP23" s="108"/>
      <c r="GIQ23" s="108"/>
      <c r="GIR23" s="108"/>
      <c r="GIS23" s="108"/>
      <c r="GIT23" s="108"/>
      <c r="GIU23" s="108"/>
      <c r="GIV23" s="108"/>
      <c r="GIW23" s="108"/>
      <c r="GIX23" s="108"/>
      <c r="GIY23" s="108"/>
      <c r="GIZ23" s="108"/>
      <c r="GJA23" s="108"/>
      <c r="GJB23" s="108"/>
      <c r="GJC23" s="108"/>
      <c r="GJD23" s="108"/>
      <c r="GJE23" s="108"/>
      <c r="GJF23" s="108"/>
      <c r="GJG23" s="108"/>
      <c r="GJH23" s="108"/>
      <c r="GJI23" s="108"/>
      <c r="GJJ23" s="108"/>
      <c r="GJK23" s="108"/>
      <c r="GJL23" s="108"/>
      <c r="GJM23" s="108"/>
      <c r="GJN23" s="108"/>
      <c r="GJO23" s="108"/>
      <c r="GJP23" s="108"/>
      <c r="GJQ23" s="108"/>
      <c r="GJR23" s="108"/>
      <c r="GJS23" s="108"/>
      <c r="GJT23" s="108"/>
      <c r="GJU23" s="108"/>
      <c r="GJV23" s="108"/>
      <c r="GJW23" s="108"/>
      <c r="GJX23" s="108"/>
      <c r="GJY23" s="108"/>
      <c r="GJZ23" s="108"/>
      <c r="GKA23" s="108"/>
      <c r="GKB23" s="108"/>
      <c r="GKC23" s="108"/>
      <c r="GKD23" s="108"/>
      <c r="GKE23" s="108"/>
      <c r="GKF23" s="108"/>
      <c r="GKG23" s="108"/>
      <c r="GKH23" s="108"/>
      <c r="GKI23" s="108"/>
      <c r="GKJ23" s="108"/>
      <c r="GKK23" s="108"/>
      <c r="GKL23" s="108"/>
      <c r="GKM23" s="108"/>
      <c r="GKN23" s="108"/>
      <c r="GKO23" s="108"/>
      <c r="GKP23" s="108"/>
      <c r="GKQ23" s="108"/>
      <c r="GKR23" s="108"/>
      <c r="GKS23" s="108"/>
      <c r="GKT23" s="108"/>
      <c r="GKU23" s="108"/>
      <c r="GKV23" s="108"/>
      <c r="GKW23" s="108"/>
      <c r="GKX23" s="108"/>
      <c r="GKY23" s="108"/>
      <c r="GKZ23" s="108"/>
      <c r="GLA23" s="108"/>
      <c r="GLB23" s="108"/>
      <c r="GLC23" s="108"/>
      <c r="GLD23" s="108"/>
      <c r="GLE23" s="108"/>
      <c r="GLF23" s="108"/>
      <c r="GLG23" s="108"/>
      <c r="GLH23" s="108"/>
      <c r="GLI23" s="108"/>
      <c r="GLJ23" s="108"/>
      <c r="GLK23" s="108"/>
      <c r="GLL23" s="108"/>
      <c r="GLM23" s="108"/>
      <c r="GLN23" s="108"/>
      <c r="GLO23" s="108"/>
      <c r="GLP23" s="108"/>
      <c r="GLQ23" s="108"/>
      <c r="GLR23" s="108"/>
      <c r="GLS23" s="108"/>
      <c r="GLT23" s="108"/>
      <c r="GLU23" s="108"/>
      <c r="GLV23" s="108"/>
      <c r="GLW23" s="108"/>
      <c r="GLX23" s="108"/>
      <c r="GLY23" s="108"/>
      <c r="GLZ23" s="108"/>
      <c r="GMA23" s="108"/>
      <c r="GMB23" s="108"/>
      <c r="GMC23" s="108"/>
      <c r="GMD23" s="108"/>
      <c r="GME23" s="108"/>
      <c r="GMF23" s="108"/>
      <c r="GMG23" s="108"/>
      <c r="GMH23" s="108"/>
      <c r="GMI23" s="108"/>
      <c r="GMJ23" s="108"/>
      <c r="GMK23" s="108"/>
      <c r="GML23" s="108"/>
      <c r="GMM23" s="108"/>
      <c r="GMN23" s="108"/>
      <c r="GMO23" s="108"/>
      <c r="GMP23" s="108"/>
      <c r="GMQ23" s="108"/>
      <c r="GMR23" s="108"/>
      <c r="GMS23" s="108"/>
      <c r="GMT23" s="108"/>
      <c r="GMU23" s="108"/>
      <c r="GMV23" s="108"/>
      <c r="GMW23" s="108"/>
      <c r="GMX23" s="108"/>
      <c r="GMY23" s="108"/>
      <c r="GMZ23" s="108"/>
      <c r="GNA23" s="108"/>
      <c r="GNB23" s="108"/>
      <c r="GNC23" s="108"/>
      <c r="GND23" s="108"/>
      <c r="GNE23" s="108"/>
      <c r="GNF23" s="108"/>
      <c r="GNG23" s="108"/>
      <c r="GNH23" s="108"/>
      <c r="GNI23" s="108"/>
      <c r="GNJ23" s="108"/>
      <c r="GNK23" s="108"/>
      <c r="GNL23" s="108"/>
      <c r="GNM23" s="108"/>
      <c r="GNN23" s="108"/>
      <c r="GNO23" s="108"/>
      <c r="GNP23" s="108"/>
      <c r="GNQ23" s="108"/>
      <c r="GNR23" s="108"/>
      <c r="GNS23" s="108"/>
      <c r="GNT23" s="108"/>
      <c r="GNU23" s="108"/>
      <c r="GNV23" s="108"/>
      <c r="GNW23" s="108"/>
      <c r="GNX23" s="108"/>
      <c r="GNY23" s="108"/>
      <c r="GNZ23" s="108"/>
      <c r="GOA23" s="108"/>
      <c r="GOB23" s="108"/>
      <c r="GOC23" s="108"/>
      <c r="GOD23" s="108"/>
      <c r="GOE23" s="108"/>
      <c r="GOF23" s="108"/>
      <c r="GOG23" s="108"/>
      <c r="GOH23" s="108"/>
      <c r="GOI23" s="108"/>
      <c r="GOJ23" s="108"/>
      <c r="GOK23" s="108"/>
      <c r="GOL23" s="108"/>
      <c r="GOM23" s="108"/>
      <c r="GON23" s="108"/>
      <c r="GOO23" s="108"/>
      <c r="GOP23" s="108"/>
      <c r="GOQ23" s="108"/>
      <c r="GOR23" s="108"/>
      <c r="GOS23" s="108"/>
      <c r="GOT23" s="108"/>
      <c r="GOU23" s="108"/>
      <c r="GOV23" s="108"/>
      <c r="GOW23" s="108"/>
      <c r="GOX23" s="108"/>
      <c r="GOY23" s="108"/>
      <c r="GOZ23" s="108"/>
      <c r="GPA23" s="108"/>
      <c r="GPB23" s="108"/>
      <c r="GPC23" s="108"/>
      <c r="GPD23" s="108"/>
      <c r="GPE23" s="108"/>
      <c r="GPF23" s="108"/>
      <c r="GPG23" s="108"/>
      <c r="GPH23" s="108"/>
      <c r="GPI23" s="108"/>
      <c r="GPJ23" s="108"/>
      <c r="GPK23" s="108"/>
      <c r="GPL23" s="108"/>
      <c r="GPM23" s="108"/>
      <c r="GPN23" s="108"/>
      <c r="GPO23" s="108"/>
      <c r="GPP23" s="108"/>
      <c r="GPQ23" s="108"/>
      <c r="GPR23" s="108"/>
      <c r="GPS23" s="108"/>
      <c r="GPT23" s="108"/>
      <c r="GPU23" s="108"/>
      <c r="GPV23" s="108"/>
      <c r="GPW23" s="108"/>
      <c r="GPX23" s="108"/>
      <c r="GPY23" s="108"/>
      <c r="GPZ23" s="108"/>
      <c r="GQA23" s="108"/>
      <c r="GQB23" s="108"/>
      <c r="GQC23" s="108"/>
      <c r="GQD23" s="108"/>
      <c r="GQE23" s="108"/>
      <c r="GQF23" s="108"/>
      <c r="GQG23" s="108"/>
      <c r="GQH23" s="108"/>
      <c r="GQI23" s="108"/>
      <c r="GQJ23" s="108"/>
      <c r="GQK23" s="108"/>
      <c r="GQL23" s="108"/>
      <c r="GQM23" s="108"/>
      <c r="GQN23" s="108"/>
      <c r="GQO23" s="108"/>
      <c r="GQP23" s="108"/>
      <c r="GQQ23" s="108"/>
      <c r="GQR23" s="108"/>
      <c r="GQS23" s="108"/>
      <c r="GQT23" s="108"/>
      <c r="GQU23" s="108"/>
      <c r="GQV23" s="108"/>
      <c r="GQW23" s="108"/>
      <c r="GQX23" s="108"/>
      <c r="GQY23" s="108"/>
      <c r="GQZ23" s="108"/>
      <c r="GRA23" s="108"/>
      <c r="GRB23" s="108"/>
      <c r="GRC23" s="108"/>
      <c r="GRD23" s="108"/>
      <c r="GRE23" s="108"/>
      <c r="GRF23" s="108"/>
      <c r="GRG23" s="108"/>
      <c r="GRH23" s="108"/>
      <c r="GRI23" s="108"/>
      <c r="GRJ23" s="108"/>
      <c r="GRK23" s="108"/>
      <c r="GRL23" s="108"/>
      <c r="GRM23" s="108"/>
      <c r="GRN23" s="108"/>
      <c r="GRO23" s="108"/>
      <c r="GRP23" s="108"/>
      <c r="GRQ23" s="108"/>
      <c r="GRR23" s="108"/>
      <c r="GRS23" s="108"/>
      <c r="GRT23" s="108"/>
      <c r="GRU23" s="108"/>
      <c r="GRV23" s="108"/>
      <c r="GRW23" s="108"/>
      <c r="GRX23" s="108"/>
      <c r="GRY23" s="108"/>
      <c r="GRZ23" s="108"/>
      <c r="GSA23" s="108"/>
      <c r="GSB23" s="108"/>
      <c r="GSC23" s="108"/>
      <c r="GSD23" s="108"/>
      <c r="GSE23" s="108"/>
      <c r="GSF23" s="108"/>
      <c r="GSG23" s="108"/>
      <c r="GSH23" s="108"/>
      <c r="GSI23" s="108"/>
      <c r="GSJ23" s="108"/>
      <c r="GSK23" s="108"/>
      <c r="GSL23" s="108"/>
      <c r="GSM23" s="108"/>
      <c r="GSN23" s="108"/>
      <c r="GSO23" s="108"/>
      <c r="GSP23" s="108"/>
      <c r="GSQ23" s="108"/>
      <c r="GSR23" s="108"/>
      <c r="GSS23" s="108"/>
      <c r="GST23" s="108"/>
      <c r="GSU23" s="108"/>
      <c r="GSV23" s="108"/>
      <c r="GSW23" s="108"/>
      <c r="GSX23" s="108"/>
      <c r="GSY23" s="108"/>
      <c r="GSZ23" s="108"/>
      <c r="GTA23" s="108"/>
      <c r="GTB23" s="108"/>
      <c r="GTC23" s="108"/>
      <c r="GTD23" s="108"/>
      <c r="GTE23" s="108"/>
      <c r="GTF23" s="108"/>
      <c r="GTG23" s="108"/>
      <c r="GTH23" s="108"/>
      <c r="GTI23" s="108"/>
      <c r="GTJ23" s="108"/>
      <c r="GTK23" s="108"/>
      <c r="GTL23" s="108"/>
      <c r="GTM23" s="108"/>
      <c r="GTN23" s="108"/>
      <c r="GTO23" s="108"/>
      <c r="GTP23" s="108"/>
      <c r="GTQ23" s="108"/>
      <c r="GTR23" s="108"/>
      <c r="GTS23" s="108"/>
      <c r="GTT23" s="108"/>
      <c r="GTU23" s="108"/>
      <c r="GTV23" s="108"/>
      <c r="GTW23" s="108"/>
      <c r="GTX23" s="108"/>
      <c r="GTY23" s="108"/>
      <c r="GTZ23" s="108"/>
      <c r="GUA23" s="108"/>
      <c r="GUB23" s="108"/>
      <c r="GUC23" s="108"/>
      <c r="GUD23" s="108"/>
      <c r="GUE23" s="108"/>
      <c r="GUF23" s="108"/>
      <c r="GUG23" s="108"/>
      <c r="GUH23" s="108"/>
      <c r="GUI23" s="108"/>
      <c r="GUJ23" s="108"/>
      <c r="GUK23" s="108"/>
      <c r="GUL23" s="108"/>
      <c r="GUM23" s="108"/>
      <c r="GUN23" s="108"/>
      <c r="GUO23" s="108"/>
      <c r="GUP23" s="108"/>
      <c r="GUQ23" s="108"/>
      <c r="GUR23" s="108"/>
      <c r="GUS23" s="108"/>
      <c r="GUT23" s="108"/>
      <c r="GUU23" s="108"/>
      <c r="GUV23" s="108"/>
      <c r="GUW23" s="108"/>
      <c r="GUX23" s="108"/>
      <c r="GUY23" s="108"/>
      <c r="GUZ23" s="108"/>
      <c r="GVA23" s="108"/>
      <c r="GVB23" s="108"/>
      <c r="GVC23" s="108"/>
      <c r="GVD23" s="108"/>
      <c r="GVE23" s="108"/>
      <c r="GVF23" s="108"/>
      <c r="GVG23" s="108"/>
      <c r="GVH23" s="108"/>
      <c r="GVI23" s="108"/>
      <c r="GVJ23" s="108"/>
      <c r="GVK23" s="108"/>
      <c r="GVL23" s="108"/>
      <c r="GVM23" s="108"/>
      <c r="GVN23" s="108"/>
      <c r="GVO23" s="108"/>
      <c r="GVP23" s="108"/>
      <c r="GVQ23" s="108"/>
      <c r="GVR23" s="108"/>
      <c r="GVS23" s="108"/>
      <c r="GVT23" s="108"/>
      <c r="GVU23" s="108"/>
      <c r="GVV23" s="108"/>
      <c r="GVW23" s="108"/>
      <c r="GVX23" s="108"/>
      <c r="GVY23" s="108"/>
      <c r="GVZ23" s="108"/>
      <c r="GWA23" s="108"/>
      <c r="GWB23" s="108"/>
      <c r="GWC23" s="108"/>
      <c r="GWD23" s="108"/>
      <c r="GWE23" s="108"/>
      <c r="GWF23" s="108"/>
      <c r="GWG23" s="108"/>
      <c r="GWH23" s="108"/>
      <c r="GWI23" s="108"/>
      <c r="GWJ23" s="108"/>
      <c r="GWK23" s="108"/>
      <c r="GWL23" s="108"/>
      <c r="GWM23" s="108"/>
      <c r="GWN23" s="108"/>
      <c r="GWO23" s="108"/>
      <c r="GWP23" s="108"/>
      <c r="GWQ23" s="108"/>
      <c r="GWR23" s="108"/>
      <c r="GWS23" s="108"/>
      <c r="GWT23" s="108"/>
      <c r="GWU23" s="108"/>
      <c r="GWV23" s="108"/>
      <c r="GWW23" s="108"/>
      <c r="GWX23" s="108"/>
      <c r="GWY23" s="108"/>
      <c r="GWZ23" s="108"/>
      <c r="GXA23" s="108"/>
      <c r="GXB23" s="108"/>
      <c r="GXC23" s="108"/>
      <c r="GXD23" s="108"/>
      <c r="GXE23" s="108"/>
      <c r="GXF23" s="108"/>
      <c r="GXG23" s="108"/>
      <c r="GXH23" s="108"/>
      <c r="GXI23" s="108"/>
      <c r="GXJ23" s="108"/>
      <c r="GXK23" s="108"/>
      <c r="GXL23" s="108"/>
      <c r="GXM23" s="108"/>
      <c r="GXN23" s="108"/>
      <c r="GXO23" s="108"/>
      <c r="GXP23" s="108"/>
      <c r="GXQ23" s="108"/>
      <c r="GXR23" s="108"/>
      <c r="GXS23" s="108"/>
      <c r="GXT23" s="108"/>
      <c r="GXU23" s="108"/>
      <c r="GXV23" s="108"/>
      <c r="GXW23" s="108"/>
      <c r="GXX23" s="108"/>
      <c r="GXY23" s="108"/>
      <c r="GXZ23" s="108"/>
      <c r="GYA23" s="108"/>
      <c r="GYB23" s="108"/>
      <c r="GYC23" s="108"/>
      <c r="GYD23" s="108"/>
      <c r="GYE23" s="108"/>
      <c r="GYF23" s="108"/>
      <c r="GYG23" s="108"/>
      <c r="GYH23" s="108"/>
      <c r="GYI23" s="108"/>
      <c r="GYJ23" s="108"/>
      <c r="GYK23" s="108"/>
      <c r="GYL23" s="108"/>
      <c r="GYM23" s="108"/>
      <c r="GYN23" s="108"/>
      <c r="GYO23" s="108"/>
      <c r="GYP23" s="108"/>
      <c r="GYQ23" s="108"/>
      <c r="GYR23" s="108"/>
      <c r="GYS23" s="108"/>
      <c r="GYT23" s="108"/>
      <c r="GYU23" s="108"/>
      <c r="GYV23" s="108"/>
      <c r="GYW23" s="108"/>
      <c r="GYX23" s="108"/>
      <c r="GYY23" s="108"/>
      <c r="GYZ23" s="108"/>
      <c r="GZA23" s="108"/>
      <c r="GZB23" s="108"/>
      <c r="GZC23" s="108"/>
      <c r="GZD23" s="108"/>
      <c r="GZE23" s="108"/>
      <c r="GZF23" s="108"/>
      <c r="GZG23" s="108"/>
      <c r="GZH23" s="108"/>
      <c r="GZI23" s="108"/>
      <c r="GZJ23" s="108"/>
      <c r="GZK23" s="108"/>
      <c r="GZL23" s="108"/>
      <c r="GZM23" s="108"/>
      <c r="GZN23" s="108"/>
      <c r="GZO23" s="108"/>
      <c r="GZP23" s="108"/>
      <c r="GZQ23" s="108"/>
      <c r="GZR23" s="108"/>
      <c r="GZS23" s="108"/>
      <c r="GZT23" s="108"/>
      <c r="GZU23" s="108"/>
      <c r="GZV23" s="108"/>
      <c r="GZW23" s="108"/>
      <c r="GZX23" s="108"/>
      <c r="GZY23" s="108"/>
      <c r="GZZ23" s="108"/>
      <c r="HAA23" s="108"/>
      <c r="HAB23" s="108"/>
      <c r="HAC23" s="108"/>
      <c r="HAD23" s="108"/>
      <c r="HAE23" s="108"/>
      <c r="HAF23" s="108"/>
      <c r="HAG23" s="108"/>
      <c r="HAH23" s="108"/>
      <c r="HAI23" s="108"/>
      <c r="HAJ23" s="108"/>
      <c r="HAK23" s="108"/>
      <c r="HAL23" s="108"/>
      <c r="HAM23" s="108"/>
      <c r="HAN23" s="108"/>
      <c r="HAO23" s="108"/>
      <c r="HAP23" s="108"/>
      <c r="HAQ23" s="108"/>
      <c r="HAR23" s="108"/>
      <c r="HAS23" s="108"/>
      <c r="HAT23" s="108"/>
      <c r="HAU23" s="108"/>
      <c r="HAV23" s="108"/>
      <c r="HAW23" s="108"/>
      <c r="HAX23" s="108"/>
      <c r="HAY23" s="108"/>
      <c r="HAZ23" s="108"/>
      <c r="HBA23" s="108"/>
      <c r="HBB23" s="108"/>
      <c r="HBC23" s="108"/>
      <c r="HBD23" s="108"/>
      <c r="HBE23" s="108"/>
      <c r="HBF23" s="108"/>
      <c r="HBG23" s="108"/>
      <c r="HBH23" s="108"/>
      <c r="HBI23" s="108"/>
      <c r="HBJ23" s="108"/>
      <c r="HBK23" s="108"/>
      <c r="HBL23" s="108"/>
      <c r="HBM23" s="108"/>
      <c r="HBN23" s="108"/>
      <c r="HBO23" s="108"/>
      <c r="HBP23" s="108"/>
      <c r="HBQ23" s="108"/>
      <c r="HBR23" s="108"/>
      <c r="HBS23" s="108"/>
      <c r="HBT23" s="108"/>
      <c r="HBU23" s="108"/>
      <c r="HBV23" s="108"/>
      <c r="HBW23" s="108"/>
      <c r="HBX23" s="108"/>
      <c r="HBY23" s="108"/>
      <c r="HBZ23" s="108"/>
      <c r="HCA23" s="108"/>
      <c r="HCB23" s="108"/>
      <c r="HCC23" s="108"/>
      <c r="HCD23" s="108"/>
      <c r="HCE23" s="108"/>
      <c r="HCF23" s="108"/>
      <c r="HCG23" s="108"/>
      <c r="HCH23" s="108"/>
      <c r="HCI23" s="108"/>
      <c r="HCJ23" s="108"/>
      <c r="HCK23" s="108"/>
      <c r="HCL23" s="108"/>
      <c r="HCM23" s="108"/>
      <c r="HCN23" s="108"/>
      <c r="HCO23" s="108"/>
      <c r="HCP23" s="108"/>
      <c r="HCQ23" s="108"/>
      <c r="HCR23" s="108"/>
      <c r="HCS23" s="108"/>
      <c r="HCT23" s="108"/>
      <c r="HCU23" s="108"/>
      <c r="HCV23" s="108"/>
      <c r="HCW23" s="108"/>
      <c r="HCX23" s="108"/>
      <c r="HCY23" s="108"/>
      <c r="HCZ23" s="108"/>
      <c r="HDA23" s="108"/>
      <c r="HDB23" s="108"/>
      <c r="HDC23" s="108"/>
      <c r="HDD23" s="108"/>
      <c r="HDE23" s="108"/>
      <c r="HDF23" s="108"/>
      <c r="HDG23" s="108"/>
      <c r="HDH23" s="108"/>
      <c r="HDI23" s="108"/>
      <c r="HDJ23" s="108"/>
      <c r="HDK23" s="108"/>
      <c r="HDL23" s="108"/>
      <c r="HDM23" s="108"/>
      <c r="HDN23" s="108"/>
      <c r="HDO23" s="108"/>
      <c r="HDP23" s="108"/>
      <c r="HDQ23" s="108"/>
      <c r="HDR23" s="108"/>
      <c r="HDS23" s="108"/>
      <c r="HDT23" s="108"/>
      <c r="HDU23" s="108"/>
      <c r="HDV23" s="108"/>
      <c r="HDW23" s="108"/>
      <c r="HDX23" s="108"/>
      <c r="HDY23" s="108"/>
      <c r="HDZ23" s="108"/>
      <c r="HEA23" s="108"/>
      <c r="HEB23" s="108"/>
      <c r="HEC23" s="108"/>
      <c r="HED23" s="108"/>
      <c r="HEE23" s="108"/>
      <c r="HEF23" s="108"/>
      <c r="HEG23" s="108"/>
      <c r="HEH23" s="108"/>
      <c r="HEI23" s="108"/>
      <c r="HEJ23" s="108"/>
      <c r="HEK23" s="108"/>
      <c r="HEL23" s="108"/>
      <c r="HEM23" s="108"/>
      <c r="HEN23" s="108"/>
      <c r="HEO23" s="108"/>
      <c r="HEP23" s="108"/>
      <c r="HEQ23" s="108"/>
      <c r="HER23" s="108"/>
      <c r="HES23" s="108"/>
      <c r="HET23" s="108"/>
      <c r="HEU23" s="108"/>
      <c r="HEV23" s="108"/>
      <c r="HEW23" s="108"/>
      <c r="HEX23" s="108"/>
      <c r="HEY23" s="108"/>
      <c r="HEZ23" s="108"/>
      <c r="HFA23" s="108"/>
      <c r="HFB23" s="108"/>
      <c r="HFC23" s="108"/>
      <c r="HFD23" s="108"/>
      <c r="HFE23" s="108"/>
      <c r="HFF23" s="108"/>
      <c r="HFG23" s="108"/>
      <c r="HFH23" s="108"/>
      <c r="HFI23" s="108"/>
      <c r="HFJ23" s="108"/>
      <c r="HFK23" s="108"/>
      <c r="HFL23" s="108"/>
      <c r="HFM23" s="108"/>
      <c r="HFN23" s="108"/>
      <c r="HFO23" s="108"/>
      <c r="HFP23" s="108"/>
      <c r="HFQ23" s="108"/>
      <c r="HFR23" s="108"/>
      <c r="HFS23" s="108"/>
      <c r="HFT23" s="108"/>
      <c r="HFU23" s="108"/>
      <c r="HFV23" s="108"/>
      <c r="HFW23" s="108"/>
      <c r="HFX23" s="108"/>
      <c r="HFY23" s="108"/>
      <c r="HFZ23" s="108"/>
      <c r="HGA23" s="108"/>
      <c r="HGB23" s="108"/>
      <c r="HGC23" s="108"/>
      <c r="HGD23" s="108"/>
      <c r="HGE23" s="108"/>
      <c r="HGF23" s="108"/>
      <c r="HGG23" s="108"/>
      <c r="HGH23" s="108"/>
      <c r="HGI23" s="108"/>
      <c r="HGJ23" s="108"/>
      <c r="HGK23" s="108"/>
      <c r="HGL23" s="108"/>
      <c r="HGM23" s="108"/>
      <c r="HGN23" s="108"/>
      <c r="HGO23" s="108"/>
      <c r="HGP23" s="108"/>
      <c r="HGQ23" s="108"/>
      <c r="HGR23" s="108"/>
      <c r="HGS23" s="108"/>
      <c r="HGT23" s="108"/>
      <c r="HGU23" s="108"/>
      <c r="HGV23" s="108"/>
      <c r="HGW23" s="108"/>
      <c r="HGX23" s="108"/>
      <c r="HGY23" s="108"/>
      <c r="HGZ23" s="108"/>
      <c r="HHA23" s="108"/>
      <c r="HHB23" s="108"/>
      <c r="HHC23" s="108"/>
      <c r="HHD23" s="108"/>
      <c r="HHE23" s="108"/>
      <c r="HHF23" s="108"/>
      <c r="HHG23" s="108"/>
      <c r="HHH23" s="108"/>
      <c r="HHI23" s="108"/>
      <c r="HHJ23" s="108"/>
      <c r="HHK23" s="108"/>
      <c r="HHL23" s="108"/>
      <c r="HHM23" s="108"/>
      <c r="HHN23" s="108"/>
      <c r="HHO23" s="108"/>
      <c r="HHP23" s="108"/>
      <c r="HHQ23" s="108"/>
      <c r="HHR23" s="108"/>
      <c r="HHS23" s="108"/>
      <c r="HHT23" s="108"/>
      <c r="HHU23" s="108"/>
      <c r="HHV23" s="108"/>
      <c r="HHW23" s="108"/>
      <c r="HHX23" s="108"/>
      <c r="HHY23" s="108"/>
      <c r="HHZ23" s="108"/>
      <c r="HIA23" s="108"/>
      <c r="HIB23" s="108"/>
      <c r="HIC23" s="108"/>
      <c r="HID23" s="108"/>
      <c r="HIE23" s="108"/>
      <c r="HIF23" s="108"/>
      <c r="HIG23" s="108"/>
      <c r="HIH23" s="108"/>
      <c r="HII23" s="108"/>
      <c r="HIJ23" s="108"/>
      <c r="HIK23" s="108"/>
      <c r="HIL23" s="108"/>
      <c r="HIM23" s="108"/>
      <c r="HIN23" s="108"/>
      <c r="HIO23" s="108"/>
      <c r="HIP23" s="108"/>
      <c r="HIQ23" s="108"/>
      <c r="HIR23" s="108"/>
      <c r="HIS23" s="108"/>
      <c r="HIT23" s="108"/>
      <c r="HIU23" s="108"/>
      <c r="HIV23" s="108"/>
      <c r="HIW23" s="108"/>
      <c r="HIX23" s="108"/>
      <c r="HIY23" s="108"/>
      <c r="HIZ23" s="108"/>
      <c r="HJA23" s="108"/>
      <c r="HJB23" s="108"/>
      <c r="HJC23" s="108"/>
      <c r="HJD23" s="108"/>
      <c r="HJE23" s="108"/>
      <c r="HJF23" s="108"/>
      <c r="HJG23" s="108"/>
      <c r="HJH23" s="108"/>
      <c r="HJI23" s="108"/>
      <c r="HJJ23" s="108"/>
      <c r="HJK23" s="108"/>
      <c r="HJL23" s="108"/>
      <c r="HJM23" s="108"/>
      <c r="HJN23" s="108"/>
      <c r="HJO23" s="108"/>
      <c r="HJP23" s="108"/>
      <c r="HJQ23" s="108"/>
      <c r="HJR23" s="108"/>
      <c r="HJS23" s="108"/>
      <c r="HJT23" s="108"/>
      <c r="HJU23" s="108"/>
      <c r="HJV23" s="108"/>
      <c r="HJW23" s="108"/>
      <c r="HJX23" s="108"/>
      <c r="HJY23" s="108"/>
      <c r="HJZ23" s="108"/>
      <c r="HKA23" s="108"/>
      <c r="HKB23" s="108"/>
      <c r="HKC23" s="108"/>
      <c r="HKD23" s="108"/>
      <c r="HKE23" s="108"/>
      <c r="HKF23" s="108"/>
      <c r="HKG23" s="108"/>
      <c r="HKH23" s="108"/>
      <c r="HKI23" s="108"/>
      <c r="HKJ23" s="108"/>
      <c r="HKK23" s="108"/>
      <c r="HKL23" s="108"/>
      <c r="HKM23" s="108"/>
      <c r="HKN23" s="108"/>
      <c r="HKO23" s="108"/>
      <c r="HKP23" s="108"/>
      <c r="HKQ23" s="108"/>
      <c r="HKR23" s="108"/>
      <c r="HKS23" s="108"/>
      <c r="HKT23" s="108"/>
      <c r="HKU23" s="108"/>
      <c r="HKV23" s="108"/>
      <c r="HKW23" s="108"/>
      <c r="HKX23" s="108"/>
      <c r="HKY23" s="108"/>
      <c r="HKZ23" s="108"/>
      <c r="HLA23" s="108"/>
      <c r="HLB23" s="108"/>
      <c r="HLC23" s="108"/>
      <c r="HLD23" s="108"/>
      <c r="HLE23" s="108"/>
      <c r="HLF23" s="108"/>
      <c r="HLG23" s="108"/>
      <c r="HLH23" s="108"/>
      <c r="HLI23" s="108"/>
      <c r="HLJ23" s="108"/>
      <c r="HLK23" s="108"/>
      <c r="HLL23" s="108"/>
      <c r="HLM23" s="108"/>
      <c r="HLN23" s="108"/>
      <c r="HLO23" s="108"/>
      <c r="HLP23" s="108"/>
      <c r="HLQ23" s="108"/>
      <c r="HLR23" s="108"/>
      <c r="HLS23" s="108"/>
      <c r="HLT23" s="108"/>
      <c r="HLU23" s="108"/>
      <c r="HLV23" s="108"/>
      <c r="HLW23" s="108"/>
      <c r="HLX23" s="108"/>
      <c r="HLY23" s="108"/>
      <c r="HLZ23" s="108"/>
      <c r="HMA23" s="108"/>
      <c r="HMB23" s="108"/>
      <c r="HMC23" s="108"/>
      <c r="HMD23" s="108"/>
      <c r="HME23" s="108"/>
      <c r="HMF23" s="108"/>
      <c r="HMG23" s="108"/>
      <c r="HMH23" s="108"/>
      <c r="HMI23" s="108"/>
      <c r="HMJ23" s="108"/>
      <c r="HMK23" s="108"/>
      <c r="HML23" s="108"/>
      <c r="HMM23" s="108"/>
      <c r="HMN23" s="108"/>
      <c r="HMO23" s="108"/>
      <c r="HMP23" s="108"/>
      <c r="HMQ23" s="108"/>
      <c r="HMR23" s="108"/>
      <c r="HMS23" s="108"/>
      <c r="HMT23" s="108"/>
      <c r="HMU23" s="108"/>
      <c r="HMV23" s="108"/>
      <c r="HMW23" s="108"/>
      <c r="HMX23" s="108"/>
      <c r="HMY23" s="108"/>
      <c r="HMZ23" s="108"/>
      <c r="HNA23" s="108"/>
      <c r="HNB23" s="108"/>
      <c r="HNC23" s="108"/>
      <c r="HND23" s="108"/>
      <c r="HNE23" s="108"/>
      <c r="HNF23" s="108"/>
      <c r="HNG23" s="108"/>
      <c r="HNH23" s="108"/>
      <c r="HNI23" s="108"/>
      <c r="HNJ23" s="108"/>
      <c r="HNK23" s="108"/>
      <c r="HNL23" s="108"/>
      <c r="HNM23" s="108"/>
      <c r="HNN23" s="108"/>
      <c r="HNO23" s="108"/>
      <c r="HNP23" s="108"/>
      <c r="HNQ23" s="108"/>
      <c r="HNR23" s="108"/>
      <c r="HNS23" s="108"/>
      <c r="HNT23" s="108"/>
      <c r="HNU23" s="108"/>
      <c r="HNV23" s="108"/>
      <c r="HNW23" s="108"/>
      <c r="HNX23" s="108"/>
      <c r="HNY23" s="108"/>
      <c r="HNZ23" s="108"/>
      <c r="HOA23" s="108"/>
      <c r="HOB23" s="108"/>
      <c r="HOC23" s="108"/>
      <c r="HOD23" s="108"/>
      <c r="HOE23" s="108"/>
      <c r="HOF23" s="108"/>
      <c r="HOG23" s="108"/>
      <c r="HOH23" s="108"/>
      <c r="HOI23" s="108"/>
      <c r="HOJ23" s="108"/>
      <c r="HOK23" s="108"/>
      <c r="HOL23" s="108"/>
      <c r="HOM23" s="108"/>
      <c r="HON23" s="108"/>
      <c r="HOO23" s="108"/>
      <c r="HOP23" s="108"/>
      <c r="HOQ23" s="108"/>
      <c r="HOR23" s="108"/>
      <c r="HOS23" s="108"/>
      <c r="HOT23" s="108"/>
      <c r="HOU23" s="108"/>
      <c r="HOV23" s="108"/>
      <c r="HOW23" s="108"/>
      <c r="HOX23" s="108"/>
      <c r="HOY23" s="108"/>
      <c r="HOZ23" s="108"/>
      <c r="HPA23" s="108"/>
      <c r="HPB23" s="108"/>
      <c r="HPC23" s="108"/>
      <c r="HPD23" s="108"/>
      <c r="HPE23" s="108"/>
      <c r="HPF23" s="108"/>
      <c r="HPG23" s="108"/>
      <c r="HPH23" s="108"/>
      <c r="HPI23" s="108"/>
      <c r="HPJ23" s="108"/>
      <c r="HPK23" s="108"/>
      <c r="HPL23" s="108"/>
      <c r="HPM23" s="108"/>
      <c r="HPN23" s="108"/>
      <c r="HPO23" s="108"/>
      <c r="HPP23" s="108"/>
      <c r="HPQ23" s="108"/>
      <c r="HPR23" s="108"/>
      <c r="HPS23" s="108"/>
      <c r="HPT23" s="108"/>
      <c r="HPU23" s="108"/>
      <c r="HPV23" s="108"/>
      <c r="HPW23" s="108"/>
      <c r="HPX23" s="108"/>
      <c r="HPY23" s="108"/>
      <c r="HPZ23" s="108"/>
      <c r="HQA23" s="108"/>
      <c r="HQB23" s="108"/>
      <c r="HQC23" s="108"/>
      <c r="HQD23" s="108"/>
      <c r="HQE23" s="108"/>
      <c r="HQF23" s="108"/>
      <c r="HQG23" s="108"/>
      <c r="HQH23" s="108"/>
      <c r="HQI23" s="108"/>
      <c r="HQJ23" s="108"/>
      <c r="HQK23" s="108"/>
      <c r="HQL23" s="108"/>
      <c r="HQM23" s="108"/>
      <c r="HQN23" s="108"/>
      <c r="HQO23" s="108"/>
      <c r="HQP23" s="108"/>
      <c r="HQQ23" s="108"/>
      <c r="HQR23" s="108"/>
      <c r="HQS23" s="108"/>
      <c r="HQT23" s="108"/>
      <c r="HQU23" s="108"/>
      <c r="HQV23" s="108"/>
      <c r="HQW23" s="108"/>
      <c r="HQX23" s="108"/>
      <c r="HQY23" s="108"/>
      <c r="HQZ23" s="108"/>
      <c r="HRA23" s="108"/>
      <c r="HRB23" s="108"/>
      <c r="HRC23" s="108"/>
      <c r="HRD23" s="108"/>
      <c r="HRE23" s="108"/>
      <c r="HRF23" s="108"/>
      <c r="HRG23" s="108"/>
      <c r="HRH23" s="108"/>
      <c r="HRI23" s="108"/>
      <c r="HRJ23" s="108"/>
      <c r="HRK23" s="108"/>
      <c r="HRL23" s="108"/>
      <c r="HRM23" s="108"/>
      <c r="HRN23" s="108"/>
      <c r="HRO23" s="108"/>
      <c r="HRP23" s="108"/>
      <c r="HRQ23" s="108"/>
      <c r="HRR23" s="108"/>
      <c r="HRS23" s="108"/>
      <c r="HRT23" s="108"/>
      <c r="HRU23" s="108"/>
      <c r="HRV23" s="108"/>
      <c r="HRW23" s="108"/>
      <c r="HRX23" s="108"/>
      <c r="HRY23" s="108"/>
      <c r="HRZ23" s="108"/>
      <c r="HSA23" s="108"/>
      <c r="HSB23" s="108"/>
      <c r="HSC23" s="108"/>
      <c r="HSD23" s="108"/>
      <c r="HSE23" s="108"/>
      <c r="HSF23" s="108"/>
      <c r="HSG23" s="108"/>
      <c r="HSH23" s="108"/>
      <c r="HSI23" s="108"/>
      <c r="HSJ23" s="108"/>
      <c r="HSK23" s="108"/>
      <c r="HSL23" s="108"/>
      <c r="HSM23" s="108"/>
      <c r="HSN23" s="108"/>
      <c r="HSO23" s="108"/>
      <c r="HSP23" s="108"/>
      <c r="HSQ23" s="108"/>
      <c r="HSR23" s="108"/>
      <c r="HSS23" s="108"/>
      <c r="HST23" s="108"/>
      <c r="HSU23" s="108"/>
      <c r="HSV23" s="108"/>
      <c r="HSW23" s="108"/>
      <c r="HSX23" s="108"/>
      <c r="HSY23" s="108"/>
      <c r="HSZ23" s="108"/>
      <c r="HTA23" s="108"/>
      <c r="HTB23" s="108"/>
      <c r="HTC23" s="108"/>
      <c r="HTD23" s="108"/>
      <c r="HTE23" s="108"/>
      <c r="HTF23" s="108"/>
      <c r="HTG23" s="108"/>
      <c r="HTH23" s="108"/>
      <c r="HTI23" s="108"/>
      <c r="HTJ23" s="108"/>
      <c r="HTK23" s="108"/>
      <c r="HTL23" s="108"/>
      <c r="HTM23" s="108"/>
      <c r="HTN23" s="108"/>
      <c r="HTO23" s="108"/>
      <c r="HTP23" s="108"/>
      <c r="HTQ23" s="108"/>
      <c r="HTR23" s="108"/>
      <c r="HTS23" s="108"/>
      <c r="HTT23" s="108"/>
      <c r="HTU23" s="108"/>
      <c r="HTV23" s="108"/>
      <c r="HTW23" s="108"/>
      <c r="HTX23" s="108"/>
      <c r="HTY23" s="108"/>
      <c r="HTZ23" s="108"/>
      <c r="HUA23" s="108"/>
      <c r="HUB23" s="108"/>
      <c r="HUC23" s="108"/>
      <c r="HUD23" s="108"/>
      <c r="HUE23" s="108"/>
      <c r="HUF23" s="108"/>
      <c r="HUG23" s="108"/>
      <c r="HUH23" s="108"/>
      <c r="HUI23" s="108"/>
      <c r="HUJ23" s="108"/>
      <c r="HUK23" s="108"/>
      <c r="HUL23" s="108"/>
      <c r="HUM23" s="108"/>
      <c r="HUN23" s="108"/>
      <c r="HUO23" s="108"/>
      <c r="HUP23" s="108"/>
      <c r="HUQ23" s="108"/>
      <c r="HUR23" s="108"/>
      <c r="HUS23" s="108"/>
      <c r="HUT23" s="108"/>
      <c r="HUU23" s="108"/>
      <c r="HUV23" s="108"/>
      <c r="HUW23" s="108"/>
      <c r="HUX23" s="108"/>
      <c r="HUY23" s="108"/>
      <c r="HUZ23" s="108"/>
      <c r="HVA23" s="108"/>
      <c r="HVB23" s="108"/>
      <c r="HVC23" s="108"/>
      <c r="HVD23" s="108"/>
      <c r="HVE23" s="108"/>
      <c r="HVF23" s="108"/>
      <c r="HVG23" s="108"/>
      <c r="HVH23" s="108"/>
      <c r="HVI23" s="108"/>
      <c r="HVJ23" s="108"/>
      <c r="HVK23" s="108"/>
      <c r="HVL23" s="108"/>
      <c r="HVM23" s="108"/>
      <c r="HVN23" s="108"/>
      <c r="HVO23" s="108"/>
      <c r="HVP23" s="108"/>
      <c r="HVQ23" s="108"/>
      <c r="HVR23" s="108"/>
      <c r="HVS23" s="108"/>
      <c r="HVT23" s="108"/>
      <c r="HVU23" s="108"/>
      <c r="HVV23" s="108"/>
      <c r="HVW23" s="108"/>
      <c r="HVX23" s="108"/>
      <c r="HVY23" s="108"/>
      <c r="HVZ23" s="108"/>
      <c r="HWA23" s="108"/>
      <c r="HWB23" s="108"/>
      <c r="HWC23" s="108"/>
      <c r="HWD23" s="108"/>
      <c r="HWE23" s="108"/>
      <c r="HWF23" s="108"/>
      <c r="HWG23" s="108"/>
      <c r="HWH23" s="108"/>
      <c r="HWI23" s="108"/>
      <c r="HWJ23" s="108"/>
      <c r="HWK23" s="108"/>
      <c r="HWL23" s="108"/>
      <c r="HWM23" s="108"/>
      <c r="HWN23" s="108"/>
      <c r="HWO23" s="108"/>
      <c r="HWP23" s="108"/>
      <c r="HWQ23" s="108"/>
      <c r="HWR23" s="108"/>
      <c r="HWS23" s="108"/>
      <c r="HWT23" s="108"/>
      <c r="HWU23" s="108"/>
      <c r="HWV23" s="108"/>
      <c r="HWW23" s="108"/>
      <c r="HWX23" s="108"/>
      <c r="HWY23" s="108"/>
      <c r="HWZ23" s="108"/>
      <c r="HXA23" s="108"/>
      <c r="HXB23" s="108"/>
      <c r="HXC23" s="108"/>
      <c r="HXD23" s="108"/>
      <c r="HXE23" s="108"/>
      <c r="HXF23" s="108"/>
      <c r="HXG23" s="108"/>
      <c r="HXH23" s="108"/>
      <c r="HXI23" s="108"/>
      <c r="HXJ23" s="108"/>
      <c r="HXK23" s="108"/>
      <c r="HXL23" s="108"/>
      <c r="HXM23" s="108"/>
      <c r="HXN23" s="108"/>
      <c r="HXO23" s="108"/>
      <c r="HXP23" s="108"/>
      <c r="HXQ23" s="108"/>
      <c r="HXR23" s="108"/>
      <c r="HXS23" s="108"/>
      <c r="HXT23" s="108"/>
      <c r="HXU23" s="108"/>
      <c r="HXV23" s="108"/>
      <c r="HXW23" s="108"/>
      <c r="HXX23" s="108"/>
      <c r="HXY23" s="108"/>
      <c r="HXZ23" s="108"/>
      <c r="HYA23" s="108"/>
      <c r="HYB23" s="108"/>
      <c r="HYC23" s="108"/>
      <c r="HYD23" s="108"/>
      <c r="HYE23" s="108"/>
      <c r="HYF23" s="108"/>
      <c r="HYG23" s="108"/>
      <c r="HYH23" s="108"/>
      <c r="HYI23" s="108"/>
      <c r="HYJ23" s="108"/>
      <c r="HYK23" s="108"/>
      <c r="HYL23" s="108"/>
      <c r="HYM23" s="108"/>
      <c r="HYN23" s="108"/>
      <c r="HYO23" s="108"/>
      <c r="HYP23" s="108"/>
      <c r="HYQ23" s="108"/>
      <c r="HYR23" s="108"/>
      <c r="HYS23" s="108"/>
      <c r="HYT23" s="108"/>
      <c r="HYU23" s="108"/>
      <c r="HYV23" s="108"/>
      <c r="HYW23" s="108"/>
      <c r="HYX23" s="108"/>
      <c r="HYY23" s="108"/>
      <c r="HYZ23" s="108"/>
      <c r="HZA23" s="108"/>
      <c r="HZB23" s="108"/>
      <c r="HZC23" s="108"/>
      <c r="HZD23" s="108"/>
      <c r="HZE23" s="108"/>
      <c r="HZF23" s="108"/>
      <c r="HZG23" s="108"/>
      <c r="HZH23" s="108"/>
      <c r="HZI23" s="108"/>
      <c r="HZJ23" s="108"/>
      <c r="HZK23" s="108"/>
      <c r="HZL23" s="108"/>
      <c r="HZM23" s="108"/>
      <c r="HZN23" s="108"/>
      <c r="HZO23" s="108"/>
      <c r="HZP23" s="108"/>
      <c r="HZQ23" s="108"/>
      <c r="HZR23" s="108"/>
      <c r="HZS23" s="108"/>
      <c r="HZT23" s="108"/>
      <c r="HZU23" s="108"/>
      <c r="HZV23" s="108"/>
      <c r="HZW23" s="108"/>
      <c r="HZX23" s="108"/>
      <c r="HZY23" s="108"/>
      <c r="HZZ23" s="108"/>
      <c r="IAA23" s="108"/>
      <c r="IAB23" s="108"/>
      <c r="IAC23" s="108"/>
      <c r="IAD23" s="108"/>
      <c r="IAE23" s="108"/>
      <c r="IAF23" s="108"/>
      <c r="IAG23" s="108"/>
      <c r="IAH23" s="108"/>
      <c r="IAI23" s="108"/>
      <c r="IAJ23" s="108"/>
      <c r="IAK23" s="108"/>
      <c r="IAL23" s="108"/>
      <c r="IAM23" s="108"/>
      <c r="IAN23" s="108"/>
      <c r="IAO23" s="108"/>
      <c r="IAP23" s="108"/>
      <c r="IAQ23" s="108"/>
      <c r="IAR23" s="108"/>
      <c r="IAS23" s="108"/>
      <c r="IAT23" s="108"/>
      <c r="IAU23" s="108"/>
      <c r="IAV23" s="108"/>
      <c r="IAW23" s="108"/>
      <c r="IAX23" s="108"/>
      <c r="IAY23" s="108"/>
      <c r="IAZ23" s="108"/>
      <c r="IBA23" s="108"/>
      <c r="IBB23" s="108"/>
      <c r="IBC23" s="108"/>
      <c r="IBD23" s="108"/>
      <c r="IBE23" s="108"/>
      <c r="IBF23" s="108"/>
      <c r="IBG23" s="108"/>
      <c r="IBH23" s="108"/>
      <c r="IBI23" s="108"/>
      <c r="IBJ23" s="108"/>
      <c r="IBK23" s="108"/>
      <c r="IBL23" s="108"/>
      <c r="IBM23" s="108"/>
      <c r="IBN23" s="108"/>
      <c r="IBO23" s="108"/>
      <c r="IBP23" s="108"/>
      <c r="IBQ23" s="108"/>
      <c r="IBR23" s="108"/>
      <c r="IBS23" s="108"/>
      <c r="IBT23" s="108"/>
      <c r="IBU23" s="108"/>
      <c r="IBV23" s="108"/>
      <c r="IBW23" s="108"/>
      <c r="IBX23" s="108"/>
      <c r="IBY23" s="108"/>
      <c r="IBZ23" s="108"/>
      <c r="ICA23" s="108"/>
      <c r="ICB23" s="108"/>
      <c r="ICC23" s="108"/>
      <c r="ICD23" s="108"/>
      <c r="ICE23" s="108"/>
      <c r="ICF23" s="108"/>
      <c r="ICG23" s="108"/>
      <c r="ICH23" s="108"/>
      <c r="ICI23" s="108"/>
      <c r="ICJ23" s="108"/>
      <c r="ICK23" s="108"/>
      <c r="ICL23" s="108"/>
      <c r="ICM23" s="108"/>
      <c r="ICN23" s="108"/>
      <c r="ICO23" s="108"/>
      <c r="ICP23" s="108"/>
      <c r="ICQ23" s="108"/>
      <c r="ICR23" s="108"/>
      <c r="ICS23" s="108"/>
      <c r="ICT23" s="108"/>
      <c r="ICU23" s="108"/>
      <c r="ICV23" s="108"/>
      <c r="ICW23" s="108"/>
      <c r="ICX23" s="108"/>
      <c r="ICY23" s="108"/>
      <c r="ICZ23" s="108"/>
      <c r="IDA23" s="108"/>
      <c r="IDB23" s="108"/>
      <c r="IDC23" s="108"/>
      <c r="IDD23" s="108"/>
      <c r="IDE23" s="108"/>
      <c r="IDF23" s="108"/>
      <c r="IDG23" s="108"/>
      <c r="IDH23" s="108"/>
      <c r="IDI23" s="108"/>
      <c r="IDJ23" s="108"/>
      <c r="IDK23" s="108"/>
      <c r="IDL23" s="108"/>
      <c r="IDM23" s="108"/>
      <c r="IDN23" s="108"/>
      <c r="IDO23" s="108"/>
      <c r="IDP23" s="108"/>
      <c r="IDQ23" s="108"/>
      <c r="IDR23" s="108"/>
      <c r="IDS23" s="108"/>
      <c r="IDT23" s="108"/>
      <c r="IDU23" s="108"/>
      <c r="IDV23" s="108"/>
      <c r="IDW23" s="108"/>
      <c r="IDX23" s="108"/>
      <c r="IDY23" s="108"/>
      <c r="IDZ23" s="108"/>
      <c r="IEA23" s="108"/>
      <c r="IEB23" s="108"/>
      <c r="IEC23" s="108"/>
      <c r="IED23" s="108"/>
      <c r="IEE23" s="108"/>
      <c r="IEF23" s="108"/>
      <c r="IEG23" s="108"/>
      <c r="IEH23" s="108"/>
      <c r="IEI23" s="108"/>
      <c r="IEJ23" s="108"/>
      <c r="IEK23" s="108"/>
      <c r="IEL23" s="108"/>
      <c r="IEM23" s="108"/>
      <c r="IEN23" s="108"/>
      <c r="IEO23" s="108"/>
      <c r="IEP23" s="108"/>
      <c r="IEQ23" s="108"/>
      <c r="IER23" s="108"/>
      <c r="IES23" s="108"/>
      <c r="IET23" s="108"/>
      <c r="IEU23" s="108"/>
      <c r="IEV23" s="108"/>
      <c r="IEW23" s="108"/>
      <c r="IEX23" s="108"/>
      <c r="IEY23" s="108"/>
      <c r="IEZ23" s="108"/>
      <c r="IFA23" s="108"/>
      <c r="IFB23" s="108"/>
      <c r="IFC23" s="108"/>
      <c r="IFD23" s="108"/>
      <c r="IFE23" s="108"/>
      <c r="IFF23" s="108"/>
      <c r="IFG23" s="108"/>
      <c r="IFH23" s="108"/>
      <c r="IFI23" s="108"/>
      <c r="IFJ23" s="108"/>
      <c r="IFK23" s="108"/>
      <c r="IFL23" s="108"/>
      <c r="IFM23" s="108"/>
      <c r="IFN23" s="108"/>
      <c r="IFO23" s="108"/>
      <c r="IFP23" s="108"/>
      <c r="IFQ23" s="108"/>
      <c r="IFR23" s="108"/>
      <c r="IFS23" s="108"/>
      <c r="IFT23" s="108"/>
      <c r="IFU23" s="108"/>
      <c r="IFV23" s="108"/>
      <c r="IFW23" s="108"/>
      <c r="IFX23" s="108"/>
      <c r="IFY23" s="108"/>
      <c r="IFZ23" s="108"/>
      <c r="IGA23" s="108"/>
      <c r="IGB23" s="108"/>
      <c r="IGC23" s="108"/>
      <c r="IGD23" s="108"/>
      <c r="IGE23" s="108"/>
      <c r="IGF23" s="108"/>
      <c r="IGG23" s="108"/>
      <c r="IGH23" s="108"/>
      <c r="IGI23" s="108"/>
      <c r="IGJ23" s="108"/>
      <c r="IGK23" s="108"/>
      <c r="IGL23" s="108"/>
      <c r="IGM23" s="108"/>
      <c r="IGN23" s="108"/>
      <c r="IGO23" s="108"/>
      <c r="IGP23" s="108"/>
      <c r="IGQ23" s="108"/>
      <c r="IGR23" s="108"/>
      <c r="IGS23" s="108"/>
      <c r="IGT23" s="108"/>
      <c r="IGU23" s="108"/>
      <c r="IGV23" s="108"/>
      <c r="IGW23" s="108"/>
      <c r="IGX23" s="108"/>
      <c r="IGY23" s="108"/>
      <c r="IGZ23" s="108"/>
      <c r="IHA23" s="108"/>
      <c r="IHB23" s="108"/>
      <c r="IHC23" s="108"/>
      <c r="IHD23" s="108"/>
      <c r="IHE23" s="108"/>
      <c r="IHF23" s="108"/>
      <c r="IHG23" s="108"/>
      <c r="IHH23" s="108"/>
      <c r="IHI23" s="108"/>
      <c r="IHJ23" s="108"/>
      <c r="IHK23" s="108"/>
      <c r="IHL23" s="108"/>
      <c r="IHM23" s="108"/>
      <c r="IHN23" s="108"/>
      <c r="IHO23" s="108"/>
      <c r="IHP23" s="108"/>
      <c r="IHQ23" s="108"/>
      <c r="IHR23" s="108"/>
      <c r="IHS23" s="108"/>
      <c r="IHT23" s="108"/>
      <c r="IHU23" s="108"/>
      <c r="IHV23" s="108"/>
      <c r="IHW23" s="108"/>
      <c r="IHX23" s="108"/>
      <c r="IHY23" s="108"/>
      <c r="IHZ23" s="108"/>
      <c r="IIA23" s="108"/>
      <c r="IIB23" s="108"/>
      <c r="IIC23" s="108"/>
      <c r="IID23" s="108"/>
      <c r="IIE23" s="108"/>
      <c r="IIF23" s="108"/>
      <c r="IIG23" s="108"/>
      <c r="IIH23" s="108"/>
      <c r="III23" s="108"/>
      <c r="IIJ23" s="108"/>
      <c r="IIK23" s="108"/>
      <c r="IIL23" s="108"/>
      <c r="IIM23" s="108"/>
      <c r="IIN23" s="108"/>
      <c r="IIO23" s="108"/>
      <c r="IIP23" s="108"/>
      <c r="IIQ23" s="108"/>
      <c r="IIR23" s="108"/>
      <c r="IIS23" s="108"/>
      <c r="IIT23" s="108"/>
      <c r="IIU23" s="108"/>
      <c r="IIV23" s="108"/>
      <c r="IIW23" s="108"/>
      <c r="IIX23" s="108"/>
      <c r="IIY23" s="108"/>
      <c r="IIZ23" s="108"/>
      <c r="IJA23" s="108"/>
      <c r="IJB23" s="108"/>
      <c r="IJC23" s="108"/>
      <c r="IJD23" s="108"/>
      <c r="IJE23" s="108"/>
      <c r="IJF23" s="108"/>
      <c r="IJG23" s="108"/>
      <c r="IJH23" s="108"/>
      <c r="IJI23" s="108"/>
      <c r="IJJ23" s="108"/>
      <c r="IJK23" s="108"/>
      <c r="IJL23" s="108"/>
      <c r="IJM23" s="108"/>
      <c r="IJN23" s="108"/>
      <c r="IJO23" s="108"/>
      <c r="IJP23" s="108"/>
      <c r="IJQ23" s="108"/>
      <c r="IJR23" s="108"/>
      <c r="IJS23" s="108"/>
      <c r="IJT23" s="108"/>
      <c r="IJU23" s="108"/>
      <c r="IJV23" s="108"/>
      <c r="IJW23" s="108"/>
      <c r="IJX23" s="108"/>
      <c r="IJY23" s="108"/>
      <c r="IJZ23" s="108"/>
      <c r="IKA23" s="108"/>
      <c r="IKB23" s="108"/>
      <c r="IKC23" s="108"/>
      <c r="IKD23" s="108"/>
      <c r="IKE23" s="108"/>
      <c r="IKF23" s="108"/>
      <c r="IKG23" s="108"/>
      <c r="IKH23" s="108"/>
      <c r="IKI23" s="108"/>
      <c r="IKJ23" s="108"/>
      <c r="IKK23" s="108"/>
      <c r="IKL23" s="108"/>
      <c r="IKM23" s="108"/>
      <c r="IKN23" s="108"/>
      <c r="IKO23" s="108"/>
      <c r="IKP23" s="108"/>
      <c r="IKQ23" s="108"/>
      <c r="IKR23" s="108"/>
      <c r="IKS23" s="108"/>
      <c r="IKT23" s="108"/>
      <c r="IKU23" s="108"/>
      <c r="IKV23" s="108"/>
      <c r="IKW23" s="108"/>
      <c r="IKX23" s="108"/>
      <c r="IKY23" s="108"/>
      <c r="IKZ23" s="108"/>
      <c r="ILA23" s="108"/>
      <c r="ILB23" s="108"/>
      <c r="ILC23" s="108"/>
      <c r="ILD23" s="108"/>
      <c r="ILE23" s="108"/>
      <c r="ILF23" s="108"/>
      <c r="ILG23" s="108"/>
      <c r="ILH23" s="108"/>
      <c r="ILI23" s="108"/>
      <c r="ILJ23" s="108"/>
      <c r="ILK23" s="108"/>
      <c r="ILL23" s="108"/>
      <c r="ILM23" s="108"/>
      <c r="ILN23" s="108"/>
      <c r="ILO23" s="108"/>
      <c r="ILP23" s="108"/>
      <c r="ILQ23" s="108"/>
      <c r="ILR23" s="108"/>
      <c r="ILS23" s="108"/>
      <c r="ILT23" s="108"/>
      <c r="ILU23" s="108"/>
      <c r="ILV23" s="108"/>
      <c r="ILW23" s="108"/>
      <c r="ILX23" s="108"/>
      <c r="ILY23" s="108"/>
      <c r="ILZ23" s="108"/>
      <c r="IMA23" s="108"/>
      <c r="IMB23" s="108"/>
      <c r="IMC23" s="108"/>
      <c r="IMD23" s="108"/>
      <c r="IME23" s="108"/>
      <c r="IMF23" s="108"/>
      <c r="IMG23" s="108"/>
      <c r="IMH23" s="108"/>
      <c r="IMI23" s="108"/>
      <c r="IMJ23" s="108"/>
      <c r="IMK23" s="108"/>
      <c r="IML23" s="108"/>
      <c r="IMM23" s="108"/>
      <c r="IMN23" s="108"/>
      <c r="IMO23" s="108"/>
      <c r="IMP23" s="108"/>
      <c r="IMQ23" s="108"/>
      <c r="IMR23" s="108"/>
      <c r="IMS23" s="108"/>
      <c r="IMT23" s="108"/>
      <c r="IMU23" s="108"/>
      <c r="IMV23" s="108"/>
      <c r="IMW23" s="108"/>
      <c r="IMX23" s="108"/>
      <c r="IMY23" s="108"/>
      <c r="IMZ23" s="108"/>
      <c r="INA23" s="108"/>
      <c r="INB23" s="108"/>
      <c r="INC23" s="108"/>
      <c r="IND23" s="108"/>
      <c r="INE23" s="108"/>
      <c r="INF23" s="108"/>
      <c r="ING23" s="108"/>
      <c r="INH23" s="108"/>
      <c r="INI23" s="108"/>
      <c r="INJ23" s="108"/>
      <c r="INK23" s="108"/>
      <c r="INL23" s="108"/>
      <c r="INM23" s="108"/>
      <c r="INN23" s="108"/>
      <c r="INO23" s="108"/>
      <c r="INP23" s="108"/>
      <c r="INQ23" s="108"/>
      <c r="INR23" s="108"/>
      <c r="INS23" s="108"/>
      <c r="INT23" s="108"/>
      <c r="INU23" s="108"/>
      <c r="INV23" s="108"/>
      <c r="INW23" s="108"/>
      <c r="INX23" s="108"/>
      <c r="INY23" s="108"/>
      <c r="INZ23" s="108"/>
      <c r="IOA23" s="108"/>
      <c r="IOB23" s="108"/>
      <c r="IOC23" s="108"/>
      <c r="IOD23" s="108"/>
      <c r="IOE23" s="108"/>
      <c r="IOF23" s="108"/>
      <c r="IOG23" s="108"/>
      <c r="IOH23" s="108"/>
      <c r="IOI23" s="108"/>
      <c r="IOJ23" s="108"/>
      <c r="IOK23" s="108"/>
      <c r="IOL23" s="108"/>
      <c r="IOM23" s="108"/>
      <c r="ION23" s="108"/>
      <c r="IOO23" s="108"/>
      <c r="IOP23" s="108"/>
      <c r="IOQ23" s="108"/>
      <c r="IOR23" s="108"/>
      <c r="IOS23" s="108"/>
      <c r="IOT23" s="108"/>
      <c r="IOU23" s="108"/>
      <c r="IOV23" s="108"/>
      <c r="IOW23" s="108"/>
      <c r="IOX23" s="108"/>
      <c r="IOY23" s="108"/>
      <c r="IOZ23" s="108"/>
      <c r="IPA23" s="108"/>
      <c r="IPB23" s="108"/>
      <c r="IPC23" s="108"/>
      <c r="IPD23" s="108"/>
      <c r="IPE23" s="108"/>
      <c r="IPF23" s="108"/>
      <c r="IPG23" s="108"/>
      <c r="IPH23" s="108"/>
      <c r="IPI23" s="108"/>
      <c r="IPJ23" s="108"/>
      <c r="IPK23" s="108"/>
      <c r="IPL23" s="108"/>
      <c r="IPM23" s="108"/>
      <c r="IPN23" s="108"/>
      <c r="IPO23" s="108"/>
      <c r="IPP23" s="108"/>
      <c r="IPQ23" s="108"/>
      <c r="IPR23" s="108"/>
      <c r="IPS23" s="108"/>
      <c r="IPT23" s="108"/>
      <c r="IPU23" s="108"/>
      <c r="IPV23" s="108"/>
      <c r="IPW23" s="108"/>
      <c r="IPX23" s="108"/>
      <c r="IPY23" s="108"/>
      <c r="IPZ23" s="108"/>
      <c r="IQA23" s="108"/>
      <c r="IQB23" s="108"/>
      <c r="IQC23" s="108"/>
      <c r="IQD23" s="108"/>
      <c r="IQE23" s="108"/>
      <c r="IQF23" s="108"/>
      <c r="IQG23" s="108"/>
      <c r="IQH23" s="108"/>
      <c r="IQI23" s="108"/>
      <c r="IQJ23" s="108"/>
      <c r="IQK23" s="108"/>
      <c r="IQL23" s="108"/>
      <c r="IQM23" s="108"/>
      <c r="IQN23" s="108"/>
      <c r="IQO23" s="108"/>
      <c r="IQP23" s="108"/>
      <c r="IQQ23" s="108"/>
      <c r="IQR23" s="108"/>
      <c r="IQS23" s="108"/>
      <c r="IQT23" s="108"/>
      <c r="IQU23" s="108"/>
      <c r="IQV23" s="108"/>
      <c r="IQW23" s="108"/>
      <c r="IQX23" s="108"/>
      <c r="IQY23" s="108"/>
      <c r="IQZ23" s="108"/>
      <c r="IRA23" s="108"/>
      <c r="IRB23" s="108"/>
      <c r="IRC23" s="108"/>
      <c r="IRD23" s="108"/>
      <c r="IRE23" s="108"/>
      <c r="IRF23" s="108"/>
      <c r="IRG23" s="108"/>
      <c r="IRH23" s="108"/>
      <c r="IRI23" s="108"/>
      <c r="IRJ23" s="108"/>
      <c r="IRK23" s="108"/>
      <c r="IRL23" s="108"/>
      <c r="IRM23" s="108"/>
      <c r="IRN23" s="108"/>
      <c r="IRO23" s="108"/>
      <c r="IRP23" s="108"/>
      <c r="IRQ23" s="108"/>
      <c r="IRR23" s="108"/>
      <c r="IRS23" s="108"/>
      <c r="IRT23" s="108"/>
      <c r="IRU23" s="108"/>
      <c r="IRV23" s="108"/>
      <c r="IRW23" s="108"/>
      <c r="IRX23" s="108"/>
      <c r="IRY23" s="108"/>
      <c r="IRZ23" s="108"/>
      <c r="ISA23" s="108"/>
      <c r="ISB23" s="108"/>
      <c r="ISC23" s="108"/>
      <c r="ISD23" s="108"/>
      <c r="ISE23" s="108"/>
      <c r="ISF23" s="108"/>
      <c r="ISG23" s="108"/>
      <c r="ISH23" s="108"/>
      <c r="ISI23" s="108"/>
      <c r="ISJ23" s="108"/>
      <c r="ISK23" s="108"/>
      <c r="ISL23" s="108"/>
      <c r="ISM23" s="108"/>
      <c r="ISN23" s="108"/>
      <c r="ISO23" s="108"/>
      <c r="ISP23" s="108"/>
      <c r="ISQ23" s="108"/>
      <c r="ISR23" s="108"/>
      <c r="ISS23" s="108"/>
      <c r="IST23" s="108"/>
      <c r="ISU23" s="108"/>
      <c r="ISV23" s="108"/>
      <c r="ISW23" s="108"/>
      <c r="ISX23" s="108"/>
      <c r="ISY23" s="108"/>
      <c r="ISZ23" s="108"/>
      <c r="ITA23" s="108"/>
      <c r="ITB23" s="108"/>
      <c r="ITC23" s="108"/>
      <c r="ITD23" s="108"/>
      <c r="ITE23" s="108"/>
      <c r="ITF23" s="108"/>
      <c r="ITG23" s="108"/>
      <c r="ITH23" s="108"/>
      <c r="ITI23" s="108"/>
      <c r="ITJ23" s="108"/>
      <c r="ITK23" s="108"/>
      <c r="ITL23" s="108"/>
      <c r="ITM23" s="108"/>
      <c r="ITN23" s="108"/>
      <c r="ITO23" s="108"/>
      <c r="ITP23" s="108"/>
      <c r="ITQ23" s="108"/>
      <c r="ITR23" s="108"/>
      <c r="ITS23" s="108"/>
      <c r="ITT23" s="108"/>
      <c r="ITU23" s="108"/>
      <c r="ITV23" s="108"/>
      <c r="ITW23" s="108"/>
      <c r="ITX23" s="108"/>
      <c r="ITY23" s="108"/>
      <c r="ITZ23" s="108"/>
      <c r="IUA23" s="108"/>
      <c r="IUB23" s="108"/>
      <c r="IUC23" s="108"/>
      <c r="IUD23" s="108"/>
      <c r="IUE23" s="108"/>
      <c r="IUF23" s="108"/>
      <c r="IUG23" s="108"/>
      <c r="IUH23" s="108"/>
      <c r="IUI23" s="108"/>
      <c r="IUJ23" s="108"/>
      <c r="IUK23" s="108"/>
      <c r="IUL23" s="108"/>
      <c r="IUM23" s="108"/>
      <c r="IUN23" s="108"/>
      <c r="IUO23" s="108"/>
      <c r="IUP23" s="108"/>
      <c r="IUQ23" s="108"/>
      <c r="IUR23" s="108"/>
      <c r="IUS23" s="108"/>
      <c r="IUT23" s="108"/>
      <c r="IUU23" s="108"/>
      <c r="IUV23" s="108"/>
      <c r="IUW23" s="108"/>
      <c r="IUX23" s="108"/>
      <c r="IUY23" s="108"/>
      <c r="IUZ23" s="108"/>
      <c r="IVA23" s="108"/>
      <c r="IVB23" s="108"/>
      <c r="IVC23" s="108"/>
      <c r="IVD23" s="108"/>
      <c r="IVE23" s="108"/>
      <c r="IVF23" s="108"/>
      <c r="IVG23" s="108"/>
      <c r="IVH23" s="108"/>
      <c r="IVI23" s="108"/>
      <c r="IVJ23" s="108"/>
      <c r="IVK23" s="108"/>
      <c r="IVL23" s="108"/>
      <c r="IVM23" s="108"/>
      <c r="IVN23" s="108"/>
      <c r="IVO23" s="108"/>
      <c r="IVP23" s="108"/>
      <c r="IVQ23" s="108"/>
      <c r="IVR23" s="108"/>
      <c r="IVS23" s="108"/>
      <c r="IVT23" s="108"/>
      <c r="IVU23" s="108"/>
      <c r="IVV23" s="108"/>
      <c r="IVW23" s="108"/>
      <c r="IVX23" s="108"/>
      <c r="IVY23" s="108"/>
      <c r="IVZ23" s="108"/>
      <c r="IWA23" s="108"/>
      <c r="IWB23" s="108"/>
      <c r="IWC23" s="108"/>
      <c r="IWD23" s="108"/>
      <c r="IWE23" s="108"/>
      <c r="IWF23" s="108"/>
      <c r="IWG23" s="108"/>
      <c r="IWH23" s="108"/>
      <c r="IWI23" s="108"/>
      <c r="IWJ23" s="108"/>
      <c r="IWK23" s="108"/>
      <c r="IWL23" s="108"/>
      <c r="IWM23" s="108"/>
      <c r="IWN23" s="108"/>
      <c r="IWO23" s="108"/>
      <c r="IWP23" s="108"/>
      <c r="IWQ23" s="108"/>
      <c r="IWR23" s="108"/>
      <c r="IWS23" s="108"/>
      <c r="IWT23" s="108"/>
      <c r="IWU23" s="108"/>
      <c r="IWV23" s="108"/>
      <c r="IWW23" s="108"/>
      <c r="IWX23" s="108"/>
      <c r="IWY23" s="108"/>
      <c r="IWZ23" s="108"/>
      <c r="IXA23" s="108"/>
      <c r="IXB23" s="108"/>
      <c r="IXC23" s="108"/>
      <c r="IXD23" s="108"/>
      <c r="IXE23" s="108"/>
      <c r="IXF23" s="108"/>
      <c r="IXG23" s="108"/>
      <c r="IXH23" s="108"/>
      <c r="IXI23" s="108"/>
      <c r="IXJ23" s="108"/>
      <c r="IXK23" s="108"/>
      <c r="IXL23" s="108"/>
      <c r="IXM23" s="108"/>
      <c r="IXN23" s="108"/>
      <c r="IXO23" s="108"/>
      <c r="IXP23" s="108"/>
      <c r="IXQ23" s="108"/>
      <c r="IXR23" s="108"/>
      <c r="IXS23" s="108"/>
      <c r="IXT23" s="108"/>
      <c r="IXU23" s="108"/>
      <c r="IXV23" s="108"/>
      <c r="IXW23" s="108"/>
      <c r="IXX23" s="108"/>
      <c r="IXY23" s="108"/>
      <c r="IXZ23" s="108"/>
      <c r="IYA23" s="108"/>
      <c r="IYB23" s="108"/>
      <c r="IYC23" s="108"/>
      <c r="IYD23" s="108"/>
      <c r="IYE23" s="108"/>
      <c r="IYF23" s="108"/>
      <c r="IYG23" s="108"/>
      <c r="IYH23" s="108"/>
      <c r="IYI23" s="108"/>
      <c r="IYJ23" s="108"/>
      <c r="IYK23" s="108"/>
      <c r="IYL23" s="108"/>
      <c r="IYM23" s="108"/>
      <c r="IYN23" s="108"/>
      <c r="IYO23" s="108"/>
      <c r="IYP23" s="108"/>
      <c r="IYQ23" s="108"/>
      <c r="IYR23" s="108"/>
      <c r="IYS23" s="108"/>
      <c r="IYT23" s="108"/>
      <c r="IYU23" s="108"/>
      <c r="IYV23" s="108"/>
      <c r="IYW23" s="108"/>
      <c r="IYX23" s="108"/>
      <c r="IYY23" s="108"/>
      <c r="IYZ23" s="108"/>
      <c r="IZA23" s="108"/>
      <c r="IZB23" s="108"/>
      <c r="IZC23" s="108"/>
      <c r="IZD23" s="108"/>
      <c r="IZE23" s="108"/>
      <c r="IZF23" s="108"/>
      <c r="IZG23" s="108"/>
      <c r="IZH23" s="108"/>
      <c r="IZI23" s="108"/>
      <c r="IZJ23" s="108"/>
      <c r="IZK23" s="108"/>
      <c r="IZL23" s="108"/>
      <c r="IZM23" s="108"/>
      <c r="IZN23" s="108"/>
      <c r="IZO23" s="108"/>
      <c r="IZP23" s="108"/>
      <c r="IZQ23" s="108"/>
      <c r="IZR23" s="108"/>
      <c r="IZS23" s="108"/>
      <c r="IZT23" s="108"/>
      <c r="IZU23" s="108"/>
      <c r="IZV23" s="108"/>
      <c r="IZW23" s="108"/>
      <c r="IZX23" s="108"/>
      <c r="IZY23" s="108"/>
      <c r="IZZ23" s="108"/>
      <c r="JAA23" s="108"/>
      <c r="JAB23" s="108"/>
      <c r="JAC23" s="108"/>
      <c r="JAD23" s="108"/>
      <c r="JAE23" s="108"/>
      <c r="JAF23" s="108"/>
      <c r="JAG23" s="108"/>
      <c r="JAH23" s="108"/>
      <c r="JAI23" s="108"/>
      <c r="JAJ23" s="108"/>
      <c r="JAK23" s="108"/>
      <c r="JAL23" s="108"/>
      <c r="JAM23" s="108"/>
      <c r="JAN23" s="108"/>
      <c r="JAO23" s="108"/>
      <c r="JAP23" s="108"/>
      <c r="JAQ23" s="108"/>
      <c r="JAR23" s="108"/>
      <c r="JAS23" s="108"/>
      <c r="JAT23" s="108"/>
      <c r="JAU23" s="108"/>
      <c r="JAV23" s="108"/>
      <c r="JAW23" s="108"/>
      <c r="JAX23" s="108"/>
      <c r="JAY23" s="108"/>
      <c r="JAZ23" s="108"/>
      <c r="JBA23" s="108"/>
      <c r="JBB23" s="108"/>
      <c r="JBC23" s="108"/>
      <c r="JBD23" s="108"/>
      <c r="JBE23" s="108"/>
      <c r="JBF23" s="108"/>
      <c r="JBG23" s="108"/>
      <c r="JBH23" s="108"/>
      <c r="JBI23" s="108"/>
      <c r="JBJ23" s="108"/>
      <c r="JBK23" s="108"/>
      <c r="JBL23" s="108"/>
      <c r="JBM23" s="108"/>
      <c r="JBN23" s="108"/>
      <c r="JBO23" s="108"/>
      <c r="JBP23" s="108"/>
      <c r="JBQ23" s="108"/>
      <c r="JBR23" s="108"/>
      <c r="JBS23" s="108"/>
      <c r="JBT23" s="108"/>
      <c r="JBU23" s="108"/>
      <c r="JBV23" s="108"/>
      <c r="JBW23" s="108"/>
      <c r="JBX23" s="108"/>
      <c r="JBY23" s="108"/>
      <c r="JBZ23" s="108"/>
      <c r="JCA23" s="108"/>
      <c r="JCB23" s="108"/>
      <c r="JCC23" s="108"/>
      <c r="JCD23" s="108"/>
      <c r="JCE23" s="108"/>
      <c r="JCF23" s="108"/>
      <c r="JCG23" s="108"/>
      <c r="JCH23" s="108"/>
      <c r="JCI23" s="108"/>
      <c r="JCJ23" s="108"/>
      <c r="JCK23" s="108"/>
      <c r="JCL23" s="108"/>
      <c r="JCM23" s="108"/>
      <c r="JCN23" s="108"/>
      <c r="JCO23" s="108"/>
      <c r="JCP23" s="108"/>
      <c r="JCQ23" s="108"/>
      <c r="JCR23" s="108"/>
      <c r="JCS23" s="108"/>
      <c r="JCT23" s="108"/>
      <c r="JCU23" s="108"/>
      <c r="JCV23" s="108"/>
      <c r="JCW23" s="108"/>
      <c r="JCX23" s="108"/>
      <c r="JCY23" s="108"/>
      <c r="JCZ23" s="108"/>
      <c r="JDA23" s="108"/>
      <c r="JDB23" s="108"/>
      <c r="JDC23" s="108"/>
      <c r="JDD23" s="108"/>
      <c r="JDE23" s="108"/>
      <c r="JDF23" s="108"/>
      <c r="JDG23" s="108"/>
      <c r="JDH23" s="108"/>
      <c r="JDI23" s="108"/>
      <c r="JDJ23" s="108"/>
      <c r="JDK23" s="108"/>
      <c r="JDL23" s="108"/>
      <c r="JDM23" s="108"/>
      <c r="JDN23" s="108"/>
      <c r="JDO23" s="108"/>
      <c r="JDP23" s="108"/>
      <c r="JDQ23" s="108"/>
      <c r="JDR23" s="108"/>
      <c r="JDS23" s="108"/>
      <c r="JDT23" s="108"/>
      <c r="JDU23" s="108"/>
      <c r="JDV23" s="108"/>
      <c r="JDW23" s="108"/>
      <c r="JDX23" s="108"/>
      <c r="JDY23" s="108"/>
      <c r="JDZ23" s="108"/>
      <c r="JEA23" s="108"/>
      <c r="JEB23" s="108"/>
      <c r="JEC23" s="108"/>
      <c r="JED23" s="108"/>
      <c r="JEE23" s="108"/>
      <c r="JEF23" s="108"/>
      <c r="JEG23" s="108"/>
      <c r="JEH23" s="108"/>
      <c r="JEI23" s="108"/>
      <c r="JEJ23" s="108"/>
      <c r="JEK23" s="108"/>
      <c r="JEL23" s="108"/>
      <c r="JEM23" s="108"/>
      <c r="JEN23" s="108"/>
      <c r="JEO23" s="108"/>
      <c r="JEP23" s="108"/>
      <c r="JEQ23" s="108"/>
      <c r="JER23" s="108"/>
      <c r="JES23" s="108"/>
      <c r="JET23" s="108"/>
      <c r="JEU23" s="108"/>
      <c r="JEV23" s="108"/>
      <c r="JEW23" s="108"/>
      <c r="JEX23" s="108"/>
      <c r="JEY23" s="108"/>
      <c r="JEZ23" s="108"/>
      <c r="JFA23" s="108"/>
      <c r="JFB23" s="108"/>
      <c r="JFC23" s="108"/>
      <c r="JFD23" s="108"/>
      <c r="JFE23" s="108"/>
      <c r="JFF23" s="108"/>
      <c r="JFG23" s="108"/>
      <c r="JFH23" s="108"/>
      <c r="JFI23" s="108"/>
      <c r="JFJ23" s="108"/>
      <c r="JFK23" s="108"/>
      <c r="JFL23" s="108"/>
      <c r="JFM23" s="108"/>
      <c r="JFN23" s="108"/>
      <c r="JFO23" s="108"/>
      <c r="JFP23" s="108"/>
      <c r="JFQ23" s="108"/>
      <c r="JFR23" s="108"/>
      <c r="JFS23" s="108"/>
      <c r="JFT23" s="108"/>
      <c r="JFU23" s="108"/>
      <c r="JFV23" s="108"/>
      <c r="JFW23" s="108"/>
      <c r="JFX23" s="108"/>
      <c r="JFY23" s="108"/>
      <c r="JFZ23" s="108"/>
      <c r="JGA23" s="108"/>
      <c r="JGB23" s="108"/>
      <c r="JGC23" s="108"/>
      <c r="JGD23" s="108"/>
      <c r="JGE23" s="108"/>
      <c r="JGF23" s="108"/>
      <c r="JGG23" s="108"/>
      <c r="JGH23" s="108"/>
      <c r="JGI23" s="108"/>
      <c r="JGJ23" s="108"/>
      <c r="JGK23" s="108"/>
      <c r="JGL23" s="108"/>
      <c r="JGM23" s="108"/>
      <c r="JGN23" s="108"/>
      <c r="JGO23" s="108"/>
      <c r="JGP23" s="108"/>
      <c r="JGQ23" s="108"/>
      <c r="JGR23" s="108"/>
      <c r="JGS23" s="108"/>
      <c r="JGT23" s="108"/>
      <c r="JGU23" s="108"/>
      <c r="JGV23" s="108"/>
      <c r="JGW23" s="108"/>
      <c r="JGX23" s="108"/>
      <c r="JGY23" s="108"/>
      <c r="JGZ23" s="108"/>
      <c r="JHA23" s="108"/>
      <c r="JHB23" s="108"/>
      <c r="JHC23" s="108"/>
      <c r="JHD23" s="108"/>
      <c r="JHE23" s="108"/>
      <c r="JHF23" s="108"/>
      <c r="JHG23" s="108"/>
      <c r="JHH23" s="108"/>
      <c r="JHI23" s="108"/>
      <c r="JHJ23" s="108"/>
      <c r="JHK23" s="108"/>
      <c r="JHL23" s="108"/>
      <c r="JHM23" s="108"/>
      <c r="JHN23" s="108"/>
      <c r="JHO23" s="108"/>
      <c r="JHP23" s="108"/>
      <c r="JHQ23" s="108"/>
      <c r="JHR23" s="108"/>
      <c r="JHS23" s="108"/>
      <c r="JHT23" s="108"/>
      <c r="JHU23" s="108"/>
      <c r="JHV23" s="108"/>
      <c r="JHW23" s="108"/>
      <c r="JHX23" s="108"/>
      <c r="JHY23" s="108"/>
      <c r="JHZ23" s="108"/>
      <c r="JIA23" s="108"/>
      <c r="JIB23" s="108"/>
      <c r="JIC23" s="108"/>
      <c r="JID23" s="108"/>
      <c r="JIE23" s="108"/>
      <c r="JIF23" s="108"/>
      <c r="JIG23" s="108"/>
      <c r="JIH23" s="108"/>
      <c r="JII23" s="108"/>
      <c r="JIJ23" s="108"/>
      <c r="JIK23" s="108"/>
      <c r="JIL23" s="108"/>
      <c r="JIM23" s="108"/>
      <c r="JIN23" s="108"/>
      <c r="JIO23" s="108"/>
      <c r="JIP23" s="108"/>
      <c r="JIQ23" s="108"/>
      <c r="JIR23" s="108"/>
      <c r="JIS23" s="108"/>
      <c r="JIT23" s="108"/>
      <c r="JIU23" s="108"/>
      <c r="JIV23" s="108"/>
      <c r="JIW23" s="108"/>
      <c r="JIX23" s="108"/>
      <c r="JIY23" s="108"/>
      <c r="JIZ23" s="108"/>
      <c r="JJA23" s="108"/>
      <c r="JJB23" s="108"/>
      <c r="JJC23" s="108"/>
      <c r="JJD23" s="108"/>
      <c r="JJE23" s="108"/>
      <c r="JJF23" s="108"/>
      <c r="JJG23" s="108"/>
      <c r="JJH23" s="108"/>
      <c r="JJI23" s="108"/>
      <c r="JJJ23" s="108"/>
      <c r="JJK23" s="108"/>
      <c r="JJL23" s="108"/>
      <c r="JJM23" s="108"/>
      <c r="JJN23" s="108"/>
      <c r="JJO23" s="108"/>
      <c r="JJP23" s="108"/>
      <c r="JJQ23" s="108"/>
      <c r="JJR23" s="108"/>
      <c r="JJS23" s="108"/>
      <c r="JJT23" s="108"/>
      <c r="JJU23" s="108"/>
      <c r="JJV23" s="108"/>
      <c r="JJW23" s="108"/>
      <c r="JJX23" s="108"/>
      <c r="JJY23" s="108"/>
      <c r="JJZ23" s="108"/>
      <c r="JKA23" s="108"/>
      <c r="JKB23" s="108"/>
      <c r="JKC23" s="108"/>
      <c r="JKD23" s="108"/>
      <c r="JKE23" s="108"/>
      <c r="JKF23" s="108"/>
      <c r="JKG23" s="108"/>
      <c r="JKH23" s="108"/>
      <c r="JKI23" s="108"/>
      <c r="JKJ23" s="108"/>
      <c r="JKK23" s="108"/>
      <c r="JKL23" s="108"/>
      <c r="JKM23" s="108"/>
      <c r="JKN23" s="108"/>
      <c r="JKO23" s="108"/>
      <c r="JKP23" s="108"/>
      <c r="JKQ23" s="108"/>
      <c r="JKR23" s="108"/>
      <c r="JKS23" s="108"/>
      <c r="JKT23" s="108"/>
      <c r="JKU23" s="108"/>
      <c r="JKV23" s="108"/>
      <c r="JKW23" s="108"/>
      <c r="JKX23" s="108"/>
      <c r="JKY23" s="108"/>
      <c r="JKZ23" s="108"/>
      <c r="JLA23" s="108"/>
      <c r="JLB23" s="108"/>
      <c r="JLC23" s="108"/>
      <c r="JLD23" s="108"/>
      <c r="JLE23" s="108"/>
      <c r="JLF23" s="108"/>
      <c r="JLG23" s="108"/>
      <c r="JLH23" s="108"/>
      <c r="JLI23" s="108"/>
      <c r="JLJ23" s="108"/>
      <c r="JLK23" s="108"/>
      <c r="JLL23" s="108"/>
      <c r="JLM23" s="108"/>
      <c r="JLN23" s="108"/>
      <c r="JLO23" s="108"/>
      <c r="JLP23" s="108"/>
      <c r="JLQ23" s="108"/>
      <c r="JLR23" s="108"/>
      <c r="JLS23" s="108"/>
      <c r="JLT23" s="108"/>
      <c r="JLU23" s="108"/>
      <c r="JLV23" s="108"/>
      <c r="JLW23" s="108"/>
      <c r="JLX23" s="108"/>
      <c r="JLY23" s="108"/>
      <c r="JLZ23" s="108"/>
      <c r="JMA23" s="108"/>
      <c r="JMB23" s="108"/>
      <c r="JMC23" s="108"/>
      <c r="JMD23" s="108"/>
      <c r="JME23" s="108"/>
      <c r="JMF23" s="108"/>
      <c r="JMG23" s="108"/>
      <c r="JMH23" s="108"/>
      <c r="JMI23" s="108"/>
      <c r="JMJ23" s="108"/>
      <c r="JMK23" s="108"/>
      <c r="JML23" s="108"/>
      <c r="JMM23" s="108"/>
      <c r="JMN23" s="108"/>
      <c r="JMO23" s="108"/>
      <c r="JMP23" s="108"/>
      <c r="JMQ23" s="108"/>
      <c r="JMR23" s="108"/>
      <c r="JMS23" s="108"/>
      <c r="JMT23" s="108"/>
      <c r="JMU23" s="108"/>
      <c r="JMV23" s="108"/>
      <c r="JMW23" s="108"/>
      <c r="JMX23" s="108"/>
      <c r="JMY23" s="108"/>
      <c r="JMZ23" s="108"/>
      <c r="JNA23" s="108"/>
      <c r="JNB23" s="108"/>
      <c r="JNC23" s="108"/>
      <c r="JND23" s="108"/>
      <c r="JNE23" s="108"/>
      <c r="JNF23" s="108"/>
      <c r="JNG23" s="108"/>
      <c r="JNH23" s="108"/>
      <c r="JNI23" s="108"/>
      <c r="JNJ23" s="108"/>
      <c r="JNK23" s="108"/>
      <c r="JNL23" s="108"/>
      <c r="JNM23" s="108"/>
      <c r="JNN23" s="108"/>
      <c r="JNO23" s="108"/>
      <c r="JNP23" s="108"/>
      <c r="JNQ23" s="108"/>
      <c r="JNR23" s="108"/>
      <c r="JNS23" s="108"/>
      <c r="JNT23" s="108"/>
      <c r="JNU23" s="108"/>
      <c r="JNV23" s="108"/>
      <c r="JNW23" s="108"/>
      <c r="JNX23" s="108"/>
      <c r="JNY23" s="108"/>
      <c r="JNZ23" s="108"/>
      <c r="JOA23" s="108"/>
      <c r="JOB23" s="108"/>
      <c r="JOC23" s="108"/>
      <c r="JOD23" s="108"/>
      <c r="JOE23" s="108"/>
      <c r="JOF23" s="108"/>
      <c r="JOG23" s="108"/>
      <c r="JOH23" s="108"/>
      <c r="JOI23" s="108"/>
      <c r="JOJ23" s="108"/>
      <c r="JOK23" s="108"/>
      <c r="JOL23" s="108"/>
      <c r="JOM23" s="108"/>
      <c r="JON23" s="108"/>
      <c r="JOO23" s="108"/>
      <c r="JOP23" s="108"/>
      <c r="JOQ23" s="108"/>
      <c r="JOR23" s="108"/>
      <c r="JOS23" s="108"/>
      <c r="JOT23" s="108"/>
      <c r="JOU23" s="108"/>
      <c r="JOV23" s="108"/>
      <c r="JOW23" s="108"/>
      <c r="JOX23" s="108"/>
      <c r="JOY23" s="108"/>
      <c r="JOZ23" s="108"/>
      <c r="JPA23" s="108"/>
      <c r="JPB23" s="108"/>
      <c r="JPC23" s="108"/>
      <c r="JPD23" s="108"/>
      <c r="JPE23" s="108"/>
      <c r="JPF23" s="108"/>
      <c r="JPG23" s="108"/>
      <c r="JPH23" s="108"/>
      <c r="JPI23" s="108"/>
      <c r="JPJ23" s="108"/>
      <c r="JPK23" s="108"/>
      <c r="JPL23" s="108"/>
      <c r="JPM23" s="108"/>
      <c r="JPN23" s="108"/>
      <c r="JPO23" s="108"/>
      <c r="JPP23" s="108"/>
      <c r="JPQ23" s="108"/>
      <c r="JPR23" s="108"/>
      <c r="JPS23" s="108"/>
      <c r="JPT23" s="108"/>
      <c r="JPU23" s="108"/>
      <c r="JPV23" s="108"/>
      <c r="JPW23" s="108"/>
      <c r="JPX23" s="108"/>
      <c r="JPY23" s="108"/>
      <c r="JPZ23" s="108"/>
      <c r="JQA23" s="108"/>
      <c r="JQB23" s="108"/>
      <c r="JQC23" s="108"/>
      <c r="JQD23" s="108"/>
      <c r="JQE23" s="108"/>
      <c r="JQF23" s="108"/>
      <c r="JQG23" s="108"/>
      <c r="JQH23" s="108"/>
      <c r="JQI23" s="108"/>
      <c r="JQJ23" s="108"/>
      <c r="JQK23" s="108"/>
      <c r="JQL23" s="108"/>
      <c r="JQM23" s="108"/>
      <c r="JQN23" s="108"/>
      <c r="JQO23" s="108"/>
      <c r="JQP23" s="108"/>
      <c r="JQQ23" s="108"/>
      <c r="JQR23" s="108"/>
      <c r="JQS23" s="108"/>
      <c r="JQT23" s="108"/>
      <c r="JQU23" s="108"/>
      <c r="JQV23" s="108"/>
      <c r="JQW23" s="108"/>
      <c r="JQX23" s="108"/>
      <c r="JQY23" s="108"/>
      <c r="JQZ23" s="108"/>
      <c r="JRA23" s="108"/>
      <c r="JRB23" s="108"/>
      <c r="JRC23" s="108"/>
      <c r="JRD23" s="108"/>
      <c r="JRE23" s="108"/>
      <c r="JRF23" s="108"/>
      <c r="JRG23" s="108"/>
      <c r="JRH23" s="108"/>
      <c r="JRI23" s="108"/>
      <c r="JRJ23" s="108"/>
      <c r="JRK23" s="108"/>
      <c r="JRL23" s="108"/>
      <c r="JRM23" s="108"/>
      <c r="JRN23" s="108"/>
      <c r="JRO23" s="108"/>
      <c r="JRP23" s="108"/>
      <c r="JRQ23" s="108"/>
      <c r="JRR23" s="108"/>
      <c r="JRS23" s="108"/>
      <c r="JRT23" s="108"/>
      <c r="JRU23" s="108"/>
      <c r="JRV23" s="108"/>
      <c r="JRW23" s="108"/>
      <c r="JRX23" s="108"/>
      <c r="JRY23" s="108"/>
      <c r="JRZ23" s="108"/>
      <c r="JSA23" s="108"/>
      <c r="JSB23" s="108"/>
      <c r="JSC23" s="108"/>
      <c r="JSD23" s="108"/>
      <c r="JSE23" s="108"/>
      <c r="JSF23" s="108"/>
      <c r="JSG23" s="108"/>
      <c r="JSH23" s="108"/>
      <c r="JSI23" s="108"/>
      <c r="JSJ23" s="108"/>
      <c r="JSK23" s="108"/>
      <c r="JSL23" s="108"/>
      <c r="JSM23" s="108"/>
      <c r="JSN23" s="108"/>
      <c r="JSO23" s="108"/>
      <c r="JSP23" s="108"/>
      <c r="JSQ23" s="108"/>
      <c r="JSR23" s="108"/>
      <c r="JSS23" s="108"/>
      <c r="JST23" s="108"/>
      <c r="JSU23" s="108"/>
      <c r="JSV23" s="108"/>
      <c r="JSW23" s="108"/>
      <c r="JSX23" s="108"/>
      <c r="JSY23" s="108"/>
      <c r="JSZ23" s="108"/>
      <c r="JTA23" s="108"/>
      <c r="JTB23" s="108"/>
      <c r="JTC23" s="108"/>
      <c r="JTD23" s="108"/>
      <c r="JTE23" s="108"/>
      <c r="JTF23" s="108"/>
      <c r="JTG23" s="108"/>
      <c r="JTH23" s="108"/>
      <c r="JTI23" s="108"/>
      <c r="JTJ23" s="108"/>
      <c r="JTK23" s="108"/>
      <c r="JTL23" s="108"/>
      <c r="JTM23" s="108"/>
      <c r="JTN23" s="108"/>
      <c r="JTO23" s="108"/>
      <c r="JTP23" s="108"/>
      <c r="JTQ23" s="108"/>
      <c r="JTR23" s="108"/>
      <c r="JTS23" s="108"/>
      <c r="JTT23" s="108"/>
      <c r="JTU23" s="108"/>
      <c r="JTV23" s="108"/>
      <c r="JTW23" s="108"/>
      <c r="JTX23" s="108"/>
      <c r="JTY23" s="108"/>
      <c r="JTZ23" s="108"/>
      <c r="JUA23" s="108"/>
      <c r="JUB23" s="108"/>
      <c r="JUC23" s="108"/>
      <c r="JUD23" s="108"/>
      <c r="JUE23" s="108"/>
      <c r="JUF23" s="108"/>
      <c r="JUG23" s="108"/>
      <c r="JUH23" s="108"/>
      <c r="JUI23" s="108"/>
      <c r="JUJ23" s="108"/>
      <c r="JUK23" s="108"/>
      <c r="JUL23" s="108"/>
      <c r="JUM23" s="108"/>
      <c r="JUN23" s="108"/>
      <c r="JUO23" s="108"/>
      <c r="JUP23" s="108"/>
      <c r="JUQ23" s="108"/>
      <c r="JUR23" s="108"/>
      <c r="JUS23" s="108"/>
      <c r="JUT23" s="108"/>
      <c r="JUU23" s="108"/>
      <c r="JUV23" s="108"/>
      <c r="JUW23" s="108"/>
      <c r="JUX23" s="108"/>
      <c r="JUY23" s="108"/>
      <c r="JUZ23" s="108"/>
      <c r="JVA23" s="108"/>
      <c r="JVB23" s="108"/>
      <c r="JVC23" s="108"/>
      <c r="JVD23" s="108"/>
      <c r="JVE23" s="108"/>
      <c r="JVF23" s="108"/>
      <c r="JVG23" s="108"/>
      <c r="JVH23" s="108"/>
      <c r="JVI23" s="108"/>
      <c r="JVJ23" s="108"/>
      <c r="JVK23" s="108"/>
      <c r="JVL23" s="108"/>
      <c r="JVM23" s="108"/>
      <c r="JVN23" s="108"/>
      <c r="JVO23" s="108"/>
      <c r="JVP23" s="108"/>
      <c r="JVQ23" s="108"/>
      <c r="JVR23" s="108"/>
      <c r="JVS23" s="108"/>
      <c r="JVT23" s="108"/>
      <c r="JVU23" s="108"/>
      <c r="JVV23" s="108"/>
      <c r="JVW23" s="108"/>
      <c r="JVX23" s="108"/>
      <c r="JVY23" s="108"/>
      <c r="JVZ23" s="108"/>
      <c r="JWA23" s="108"/>
      <c r="JWB23" s="108"/>
      <c r="JWC23" s="108"/>
      <c r="JWD23" s="108"/>
      <c r="JWE23" s="108"/>
      <c r="JWF23" s="108"/>
      <c r="JWG23" s="108"/>
      <c r="JWH23" s="108"/>
      <c r="JWI23" s="108"/>
      <c r="JWJ23" s="108"/>
      <c r="JWK23" s="108"/>
      <c r="JWL23" s="108"/>
      <c r="JWM23" s="108"/>
      <c r="JWN23" s="108"/>
      <c r="JWO23" s="108"/>
      <c r="JWP23" s="108"/>
      <c r="JWQ23" s="108"/>
      <c r="JWR23" s="108"/>
      <c r="JWS23" s="108"/>
      <c r="JWT23" s="108"/>
      <c r="JWU23" s="108"/>
      <c r="JWV23" s="108"/>
      <c r="JWW23" s="108"/>
      <c r="JWX23" s="108"/>
      <c r="JWY23" s="108"/>
      <c r="JWZ23" s="108"/>
      <c r="JXA23" s="108"/>
      <c r="JXB23" s="108"/>
      <c r="JXC23" s="108"/>
      <c r="JXD23" s="108"/>
      <c r="JXE23" s="108"/>
      <c r="JXF23" s="108"/>
      <c r="JXG23" s="108"/>
      <c r="JXH23" s="108"/>
      <c r="JXI23" s="108"/>
      <c r="JXJ23" s="108"/>
      <c r="JXK23" s="108"/>
      <c r="JXL23" s="108"/>
      <c r="JXM23" s="108"/>
      <c r="JXN23" s="108"/>
      <c r="JXO23" s="108"/>
      <c r="JXP23" s="108"/>
      <c r="JXQ23" s="108"/>
      <c r="JXR23" s="108"/>
      <c r="JXS23" s="108"/>
      <c r="JXT23" s="108"/>
      <c r="JXU23" s="108"/>
      <c r="JXV23" s="108"/>
      <c r="JXW23" s="108"/>
      <c r="JXX23" s="108"/>
      <c r="JXY23" s="108"/>
      <c r="JXZ23" s="108"/>
      <c r="JYA23" s="108"/>
      <c r="JYB23" s="108"/>
      <c r="JYC23" s="108"/>
      <c r="JYD23" s="108"/>
      <c r="JYE23" s="108"/>
      <c r="JYF23" s="108"/>
      <c r="JYG23" s="108"/>
      <c r="JYH23" s="108"/>
      <c r="JYI23" s="108"/>
      <c r="JYJ23" s="108"/>
      <c r="JYK23" s="108"/>
      <c r="JYL23" s="108"/>
      <c r="JYM23" s="108"/>
      <c r="JYN23" s="108"/>
      <c r="JYO23" s="108"/>
      <c r="JYP23" s="108"/>
      <c r="JYQ23" s="108"/>
      <c r="JYR23" s="108"/>
      <c r="JYS23" s="108"/>
      <c r="JYT23" s="108"/>
      <c r="JYU23" s="108"/>
      <c r="JYV23" s="108"/>
      <c r="JYW23" s="108"/>
      <c r="JYX23" s="108"/>
      <c r="JYY23" s="108"/>
      <c r="JYZ23" s="108"/>
      <c r="JZA23" s="108"/>
      <c r="JZB23" s="108"/>
      <c r="JZC23" s="108"/>
      <c r="JZD23" s="108"/>
      <c r="JZE23" s="108"/>
      <c r="JZF23" s="108"/>
      <c r="JZG23" s="108"/>
      <c r="JZH23" s="108"/>
      <c r="JZI23" s="108"/>
      <c r="JZJ23" s="108"/>
      <c r="JZK23" s="108"/>
      <c r="JZL23" s="108"/>
      <c r="JZM23" s="108"/>
      <c r="JZN23" s="108"/>
      <c r="JZO23" s="108"/>
      <c r="JZP23" s="108"/>
      <c r="JZQ23" s="108"/>
      <c r="JZR23" s="108"/>
      <c r="JZS23" s="108"/>
      <c r="JZT23" s="108"/>
      <c r="JZU23" s="108"/>
      <c r="JZV23" s="108"/>
      <c r="JZW23" s="108"/>
      <c r="JZX23" s="108"/>
      <c r="JZY23" s="108"/>
      <c r="JZZ23" s="108"/>
      <c r="KAA23" s="108"/>
      <c r="KAB23" s="108"/>
      <c r="KAC23" s="108"/>
      <c r="KAD23" s="108"/>
      <c r="KAE23" s="108"/>
      <c r="KAF23" s="108"/>
      <c r="KAG23" s="108"/>
      <c r="KAH23" s="108"/>
      <c r="KAI23" s="108"/>
      <c r="KAJ23" s="108"/>
      <c r="KAK23" s="108"/>
      <c r="KAL23" s="108"/>
      <c r="KAM23" s="108"/>
      <c r="KAN23" s="108"/>
      <c r="KAO23" s="108"/>
      <c r="KAP23" s="108"/>
      <c r="KAQ23" s="108"/>
      <c r="KAR23" s="108"/>
      <c r="KAS23" s="108"/>
      <c r="KAT23" s="108"/>
      <c r="KAU23" s="108"/>
      <c r="KAV23" s="108"/>
      <c r="KAW23" s="108"/>
      <c r="KAX23" s="108"/>
      <c r="KAY23" s="108"/>
      <c r="KAZ23" s="108"/>
      <c r="KBA23" s="108"/>
      <c r="KBB23" s="108"/>
      <c r="KBC23" s="108"/>
      <c r="KBD23" s="108"/>
      <c r="KBE23" s="108"/>
      <c r="KBF23" s="108"/>
      <c r="KBG23" s="108"/>
      <c r="KBH23" s="108"/>
      <c r="KBI23" s="108"/>
      <c r="KBJ23" s="108"/>
      <c r="KBK23" s="108"/>
      <c r="KBL23" s="108"/>
      <c r="KBM23" s="108"/>
      <c r="KBN23" s="108"/>
      <c r="KBO23" s="108"/>
      <c r="KBP23" s="108"/>
      <c r="KBQ23" s="108"/>
      <c r="KBR23" s="108"/>
      <c r="KBS23" s="108"/>
      <c r="KBT23" s="108"/>
      <c r="KBU23" s="108"/>
      <c r="KBV23" s="108"/>
      <c r="KBW23" s="108"/>
      <c r="KBX23" s="108"/>
      <c r="KBY23" s="108"/>
      <c r="KBZ23" s="108"/>
      <c r="KCA23" s="108"/>
      <c r="KCB23" s="108"/>
      <c r="KCC23" s="108"/>
      <c r="KCD23" s="108"/>
      <c r="KCE23" s="108"/>
      <c r="KCF23" s="108"/>
      <c r="KCG23" s="108"/>
      <c r="KCH23" s="108"/>
      <c r="KCI23" s="108"/>
      <c r="KCJ23" s="108"/>
      <c r="KCK23" s="108"/>
      <c r="KCL23" s="108"/>
      <c r="KCM23" s="108"/>
      <c r="KCN23" s="108"/>
      <c r="KCO23" s="108"/>
      <c r="KCP23" s="108"/>
      <c r="KCQ23" s="108"/>
      <c r="KCR23" s="108"/>
      <c r="KCS23" s="108"/>
      <c r="KCT23" s="108"/>
      <c r="KCU23" s="108"/>
      <c r="KCV23" s="108"/>
      <c r="KCW23" s="108"/>
      <c r="KCX23" s="108"/>
      <c r="KCY23" s="108"/>
      <c r="KCZ23" s="108"/>
      <c r="KDA23" s="108"/>
      <c r="KDB23" s="108"/>
      <c r="KDC23" s="108"/>
      <c r="KDD23" s="108"/>
      <c r="KDE23" s="108"/>
      <c r="KDF23" s="108"/>
      <c r="KDG23" s="108"/>
      <c r="KDH23" s="108"/>
      <c r="KDI23" s="108"/>
      <c r="KDJ23" s="108"/>
      <c r="KDK23" s="108"/>
      <c r="KDL23" s="108"/>
      <c r="KDM23" s="108"/>
      <c r="KDN23" s="108"/>
      <c r="KDO23" s="108"/>
      <c r="KDP23" s="108"/>
      <c r="KDQ23" s="108"/>
      <c r="KDR23" s="108"/>
      <c r="KDS23" s="108"/>
      <c r="KDT23" s="108"/>
      <c r="KDU23" s="108"/>
      <c r="KDV23" s="108"/>
      <c r="KDW23" s="108"/>
      <c r="KDX23" s="108"/>
      <c r="KDY23" s="108"/>
      <c r="KDZ23" s="108"/>
      <c r="KEA23" s="108"/>
      <c r="KEB23" s="108"/>
      <c r="KEC23" s="108"/>
      <c r="KED23" s="108"/>
      <c r="KEE23" s="108"/>
      <c r="KEF23" s="108"/>
      <c r="KEG23" s="108"/>
      <c r="KEH23" s="108"/>
      <c r="KEI23" s="108"/>
      <c r="KEJ23" s="108"/>
      <c r="KEK23" s="108"/>
      <c r="KEL23" s="108"/>
      <c r="KEM23" s="108"/>
      <c r="KEN23" s="108"/>
      <c r="KEO23" s="108"/>
      <c r="KEP23" s="108"/>
      <c r="KEQ23" s="108"/>
      <c r="KER23" s="108"/>
      <c r="KES23" s="108"/>
      <c r="KET23" s="108"/>
      <c r="KEU23" s="108"/>
      <c r="KEV23" s="108"/>
      <c r="KEW23" s="108"/>
      <c r="KEX23" s="108"/>
      <c r="KEY23" s="108"/>
      <c r="KEZ23" s="108"/>
      <c r="KFA23" s="108"/>
      <c r="KFB23" s="108"/>
      <c r="KFC23" s="108"/>
      <c r="KFD23" s="108"/>
      <c r="KFE23" s="108"/>
      <c r="KFF23" s="108"/>
      <c r="KFG23" s="108"/>
      <c r="KFH23" s="108"/>
      <c r="KFI23" s="108"/>
      <c r="KFJ23" s="108"/>
      <c r="KFK23" s="108"/>
      <c r="KFL23" s="108"/>
      <c r="KFM23" s="108"/>
      <c r="KFN23" s="108"/>
      <c r="KFO23" s="108"/>
      <c r="KFP23" s="108"/>
      <c r="KFQ23" s="108"/>
      <c r="KFR23" s="108"/>
      <c r="KFS23" s="108"/>
      <c r="KFT23" s="108"/>
      <c r="KFU23" s="108"/>
      <c r="KFV23" s="108"/>
      <c r="KFW23" s="108"/>
      <c r="KFX23" s="108"/>
      <c r="KFY23" s="108"/>
      <c r="KFZ23" s="108"/>
      <c r="KGA23" s="108"/>
      <c r="KGB23" s="108"/>
      <c r="KGC23" s="108"/>
      <c r="KGD23" s="108"/>
      <c r="KGE23" s="108"/>
      <c r="KGF23" s="108"/>
      <c r="KGG23" s="108"/>
      <c r="KGH23" s="108"/>
      <c r="KGI23" s="108"/>
      <c r="KGJ23" s="108"/>
      <c r="KGK23" s="108"/>
      <c r="KGL23" s="108"/>
      <c r="KGM23" s="108"/>
      <c r="KGN23" s="108"/>
      <c r="KGO23" s="108"/>
      <c r="KGP23" s="108"/>
      <c r="KGQ23" s="108"/>
      <c r="KGR23" s="108"/>
      <c r="KGS23" s="108"/>
      <c r="KGT23" s="108"/>
      <c r="KGU23" s="108"/>
      <c r="KGV23" s="108"/>
      <c r="KGW23" s="108"/>
      <c r="KGX23" s="108"/>
      <c r="KGY23" s="108"/>
      <c r="KGZ23" s="108"/>
      <c r="KHA23" s="108"/>
      <c r="KHB23" s="108"/>
      <c r="KHC23" s="108"/>
      <c r="KHD23" s="108"/>
      <c r="KHE23" s="108"/>
      <c r="KHF23" s="108"/>
      <c r="KHG23" s="108"/>
      <c r="KHH23" s="108"/>
      <c r="KHI23" s="108"/>
      <c r="KHJ23" s="108"/>
      <c r="KHK23" s="108"/>
      <c r="KHL23" s="108"/>
      <c r="KHM23" s="108"/>
      <c r="KHN23" s="108"/>
      <c r="KHO23" s="108"/>
      <c r="KHP23" s="108"/>
      <c r="KHQ23" s="108"/>
      <c r="KHR23" s="108"/>
      <c r="KHS23" s="108"/>
      <c r="KHT23" s="108"/>
      <c r="KHU23" s="108"/>
      <c r="KHV23" s="108"/>
      <c r="KHW23" s="108"/>
      <c r="KHX23" s="108"/>
      <c r="KHY23" s="108"/>
      <c r="KHZ23" s="108"/>
      <c r="KIA23" s="108"/>
      <c r="KIB23" s="108"/>
      <c r="KIC23" s="108"/>
      <c r="KID23" s="108"/>
      <c r="KIE23" s="108"/>
      <c r="KIF23" s="108"/>
      <c r="KIG23" s="108"/>
      <c r="KIH23" s="108"/>
      <c r="KII23" s="108"/>
      <c r="KIJ23" s="108"/>
      <c r="KIK23" s="108"/>
      <c r="KIL23" s="108"/>
      <c r="KIM23" s="108"/>
      <c r="KIN23" s="108"/>
      <c r="KIO23" s="108"/>
      <c r="KIP23" s="108"/>
      <c r="KIQ23" s="108"/>
      <c r="KIR23" s="108"/>
      <c r="KIS23" s="108"/>
      <c r="KIT23" s="108"/>
      <c r="KIU23" s="108"/>
      <c r="KIV23" s="108"/>
      <c r="KIW23" s="108"/>
      <c r="KIX23" s="108"/>
      <c r="KIY23" s="108"/>
      <c r="KIZ23" s="108"/>
      <c r="KJA23" s="108"/>
      <c r="KJB23" s="108"/>
      <c r="KJC23" s="108"/>
      <c r="KJD23" s="108"/>
      <c r="KJE23" s="108"/>
      <c r="KJF23" s="108"/>
      <c r="KJG23" s="108"/>
      <c r="KJH23" s="108"/>
      <c r="KJI23" s="108"/>
      <c r="KJJ23" s="108"/>
      <c r="KJK23" s="108"/>
      <c r="KJL23" s="108"/>
      <c r="KJM23" s="108"/>
      <c r="KJN23" s="108"/>
      <c r="KJO23" s="108"/>
      <c r="KJP23" s="108"/>
      <c r="KJQ23" s="108"/>
      <c r="KJR23" s="108"/>
      <c r="KJS23" s="108"/>
      <c r="KJT23" s="108"/>
      <c r="KJU23" s="108"/>
      <c r="KJV23" s="108"/>
      <c r="KJW23" s="108"/>
      <c r="KJX23" s="108"/>
      <c r="KJY23" s="108"/>
      <c r="KJZ23" s="108"/>
      <c r="KKA23" s="108"/>
      <c r="KKB23" s="108"/>
      <c r="KKC23" s="108"/>
      <c r="KKD23" s="108"/>
      <c r="KKE23" s="108"/>
      <c r="KKF23" s="108"/>
      <c r="KKG23" s="108"/>
      <c r="KKH23" s="108"/>
      <c r="KKI23" s="108"/>
      <c r="KKJ23" s="108"/>
      <c r="KKK23" s="108"/>
      <c r="KKL23" s="108"/>
      <c r="KKM23" s="108"/>
      <c r="KKN23" s="108"/>
      <c r="KKO23" s="108"/>
      <c r="KKP23" s="108"/>
      <c r="KKQ23" s="108"/>
      <c r="KKR23" s="108"/>
      <c r="KKS23" s="108"/>
      <c r="KKT23" s="108"/>
      <c r="KKU23" s="108"/>
      <c r="KKV23" s="108"/>
      <c r="KKW23" s="108"/>
      <c r="KKX23" s="108"/>
      <c r="KKY23" s="108"/>
      <c r="KKZ23" s="108"/>
      <c r="KLA23" s="108"/>
      <c r="KLB23" s="108"/>
      <c r="KLC23" s="108"/>
      <c r="KLD23" s="108"/>
      <c r="KLE23" s="108"/>
      <c r="KLF23" s="108"/>
      <c r="KLG23" s="108"/>
      <c r="KLH23" s="108"/>
      <c r="KLI23" s="108"/>
      <c r="KLJ23" s="108"/>
      <c r="KLK23" s="108"/>
      <c r="KLL23" s="108"/>
      <c r="KLM23" s="108"/>
      <c r="KLN23" s="108"/>
      <c r="KLO23" s="108"/>
      <c r="KLP23" s="108"/>
      <c r="KLQ23" s="108"/>
      <c r="KLR23" s="108"/>
      <c r="KLS23" s="108"/>
      <c r="KLT23" s="108"/>
      <c r="KLU23" s="108"/>
      <c r="KLV23" s="108"/>
      <c r="KLW23" s="108"/>
      <c r="KLX23" s="108"/>
      <c r="KLY23" s="108"/>
      <c r="KLZ23" s="108"/>
      <c r="KMA23" s="108"/>
      <c r="KMB23" s="108"/>
      <c r="KMC23" s="108"/>
      <c r="KMD23" s="108"/>
      <c r="KME23" s="108"/>
      <c r="KMF23" s="108"/>
      <c r="KMG23" s="108"/>
      <c r="KMH23" s="108"/>
      <c r="KMI23" s="108"/>
      <c r="KMJ23" s="108"/>
      <c r="KMK23" s="108"/>
      <c r="KML23" s="108"/>
      <c r="KMM23" s="108"/>
      <c r="KMN23" s="108"/>
      <c r="KMO23" s="108"/>
      <c r="KMP23" s="108"/>
      <c r="KMQ23" s="108"/>
      <c r="KMR23" s="108"/>
      <c r="KMS23" s="108"/>
      <c r="KMT23" s="108"/>
      <c r="KMU23" s="108"/>
      <c r="KMV23" s="108"/>
      <c r="KMW23" s="108"/>
      <c r="KMX23" s="108"/>
      <c r="KMY23" s="108"/>
      <c r="KMZ23" s="108"/>
      <c r="KNA23" s="108"/>
      <c r="KNB23" s="108"/>
      <c r="KNC23" s="108"/>
      <c r="KND23" s="108"/>
      <c r="KNE23" s="108"/>
      <c r="KNF23" s="108"/>
      <c r="KNG23" s="108"/>
      <c r="KNH23" s="108"/>
      <c r="KNI23" s="108"/>
      <c r="KNJ23" s="108"/>
      <c r="KNK23" s="108"/>
      <c r="KNL23" s="108"/>
      <c r="KNM23" s="108"/>
      <c r="KNN23" s="108"/>
      <c r="KNO23" s="108"/>
      <c r="KNP23" s="108"/>
      <c r="KNQ23" s="108"/>
      <c r="KNR23" s="108"/>
      <c r="KNS23" s="108"/>
      <c r="KNT23" s="108"/>
      <c r="KNU23" s="108"/>
      <c r="KNV23" s="108"/>
      <c r="KNW23" s="108"/>
      <c r="KNX23" s="108"/>
      <c r="KNY23" s="108"/>
      <c r="KNZ23" s="108"/>
      <c r="KOA23" s="108"/>
      <c r="KOB23" s="108"/>
      <c r="KOC23" s="108"/>
      <c r="KOD23" s="108"/>
      <c r="KOE23" s="108"/>
      <c r="KOF23" s="108"/>
      <c r="KOG23" s="108"/>
      <c r="KOH23" s="108"/>
      <c r="KOI23" s="108"/>
      <c r="KOJ23" s="108"/>
      <c r="KOK23" s="108"/>
      <c r="KOL23" s="108"/>
      <c r="KOM23" s="108"/>
      <c r="KON23" s="108"/>
      <c r="KOO23" s="108"/>
      <c r="KOP23" s="108"/>
      <c r="KOQ23" s="108"/>
      <c r="KOR23" s="108"/>
      <c r="KOS23" s="108"/>
      <c r="KOT23" s="108"/>
      <c r="KOU23" s="108"/>
      <c r="KOV23" s="108"/>
      <c r="KOW23" s="108"/>
      <c r="KOX23" s="108"/>
      <c r="KOY23" s="108"/>
      <c r="KOZ23" s="108"/>
      <c r="KPA23" s="108"/>
      <c r="KPB23" s="108"/>
      <c r="KPC23" s="108"/>
      <c r="KPD23" s="108"/>
      <c r="KPE23" s="108"/>
      <c r="KPF23" s="108"/>
      <c r="KPG23" s="108"/>
      <c r="KPH23" s="108"/>
      <c r="KPI23" s="108"/>
      <c r="KPJ23" s="108"/>
      <c r="KPK23" s="108"/>
      <c r="KPL23" s="108"/>
      <c r="KPM23" s="108"/>
      <c r="KPN23" s="108"/>
      <c r="KPO23" s="108"/>
      <c r="KPP23" s="108"/>
      <c r="KPQ23" s="108"/>
      <c r="KPR23" s="108"/>
      <c r="KPS23" s="108"/>
      <c r="KPT23" s="108"/>
      <c r="KPU23" s="108"/>
      <c r="KPV23" s="108"/>
      <c r="KPW23" s="108"/>
      <c r="KPX23" s="108"/>
      <c r="KPY23" s="108"/>
      <c r="KPZ23" s="108"/>
      <c r="KQA23" s="108"/>
      <c r="KQB23" s="108"/>
      <c r="KQC23" s="108"/>
      <c r="KQD23" s="108"/>
      <c r="KQE23" s="108"/>
      <c r="KQF23" s="108"/>
      <c r="KQG23" s="108"/>
      <c r="KQH23" s="108"/>
      <c r="KQI23" s="108"/>
      <c r="KQJ23" s="108"/>
      <c r="KQK23" s="108"/>
      <c r="KQL23" s="108"/>
      <c r="KQM23" s="108"/>
      <c r="KQN23" s="108"/>
      <c r="KQO23" s="108"/>
      <c r="KQP23" s="108"/>
      <c r="KQQ23" s="108"/>
      <c r="KQR23" s="108"/>
      <c r="KQS23" s="108"/>
      <c r="KQT23" s="108"/>
      <c r="KQU23" s="108"/>
      <c r="KQV23" s="108"/>
      <c r="KQW23" s="108"/>
      <c r="KQX23" s="108"/>
      <c r="KQY23" s="108"/>
      <c r="KQZ23" s="108"/>
      <c r="KRA23" s="108"/>
      <c r="KRB23" s="108"/>
      <c r="KRC23" s="108"/>
      <c r="KRD23" s="108"/>
      <c r="KRE23" s="108"/>
      <c r="KRF23" s="108"/>
      <c r="KRG23" s="108"/>
      <c r="KRH23" s="108"/>
      <c r="KRI23" s="108"/>
      <c r="KRJ23" s="108"/>
      <c r="KRK23" s="108"/>
      <c r="KRL23" s="108"/>
      <c r="KRM23" s="108"/>
      <c r="KRN23" s="108"/>
      <c r="KRO23" s="108"/>
      <c r="KRP23" s="108"/>
      <c r="KRQ23" s="108"/>
      <c r="KRR23" s="108"/>
      <c r="KRS23" s="108"/>
      <c r="KRT23" s="108"/>
      <c r="KRU23" s="108"/>
      <c r="KRV23" s="108"/>
      <c r="KRW23" s="108"/>
      <c r="KRX23" s="108"/>
      <c r="KRY23" s="108"/>
      <c r="KRZ23" s="108"/>
      <c r="KSA23" s="108"/>
      <c r="KSB23" s="108"/>
      <c r="KSC23" s="108"/>
      <c r="KSD23" s="108"/>
      <c r="KSE23" s="108"/>
      <c r="KSF23" s="108"/>
      <c r="KSG23" s="108"/>
      <c r="KSH23" s="108"/>
      <c r="KSI23" s="108"/>
      <c r="KSJ23" s="108"/>
      <c r="KSK23" s="108"/>
      <c r="KSL23" s="108"/>
      <c r="KSM23" s="108"/>
      <c r="KSN23" s="108"/>
      <c r="KSO23" s="108"/>
      <c r="KSP23" s="108"/>
      <c r="KSQ23" s="108"/>
      <c r="KSR23" s="108"/>
      <c r="KSS23" s="108"/>
      <c r="KST23" s="108"/>
      <c r="KSU23" s="108"/>
      <c r="KSV23" s="108"/>
      <c r="KSW23" s="108"/>
      <c r="KSX23" s="108"/>
      <c r="KSY23" s="108"/>
      <c r="KSZ23" s="108"/>
      <c r="KTA23" s="108"/>
      <c r="KTB23" s="108"/>
      <c r="KTC23" s="108"/>
      <c r="KTD23" s="108"/>
      <c r="KTE23" s="108"/>
      <c r="KTF23" s="108"/>
      <c r="KTG23" s="108"/>
      <c r="KTH23" s="108"/>
      <c r="KTI23" s="108"/>
      <c r="KTJ23" s="108"/>
      <c r="KTK23" s="108"/>
      <c r="KTL23" s="108"/>
      <c r="KTM23" s="108"/>
      <c r="KTN23" s="108"/>
      <c r="KTO23" s="108"/>
      <c r="KTP23" s="108"/>
      <c r="KTQ23" s="108"/>
      <c r="KTR23" s="108"/>
      <c r="KTS23" s="108"/>
      <c r="KTT23" s="108"/>
      <c r="KTU23" s="108"/>
      <c r="KTV23" s="108"/>
      <c r="KTW23" s="108"/>
      <c r="KTX23" s="108"/>
      <c r="KTY23" s="108"/>
      <c r="KTZ23" s="108"/>
      <c r="KUA23" s="108"/>
      <c r="KUB23" s="108"/>
      <c r="KUC23" s="108"/>
      <c r="KUD23" s="108"/>
      <c r="KUE23" s="108"/>
      <c r="KUF23" s="108"/>
      <c r="KUG23" s="108"/>
      <c r="KUH23" s="108"/>
      <c r="KUI23" s="108"/>
      <c r="KUJ23" s="108"/>
      <c r="KUK23" s="108"/>
      <c r="KUL23" s="108"/>
      <c r="KUM23" s="108"/>
      <c r="KUN23" s="108"/>
      <c r="KUO23" s="108"/>
      <c r="KUP23" s="108"/>
      <c r="KUQ23" s="108"/>
      <c r="KUR23" s="108"/>
      <c r="KUS23" s="108"/>
      <c r="KUT23" s="108"/>
      <c r="KUU23" s="108"/>
      <c r="KUV23" s="108"/>
      <c r="KUW23" s="108"/>
      <c r="KUX23" s="108"/>
      <c r="KUY23" s="108"/>
      <c r="KUZ23" s="108"/>
      <c r="KVA23" s="108"/>
      <c r="KVB23" s="108"/>
      <c r="KVC23" s="108"/>
      <c r="KVD23" s="108"/>
      <c r="KVE23" s="108"/>
      <c r="KVF23" s="108"/>
      <c r="KVG23" s="108"/>
      <c r="KVH23" s="108"/>
      <c r="KVI23" s="108"/>
      <c r="KVJ23" s="108"/>
      <c r="KVK23" s="108"/>
      <c r="KVL23" s="108"/>
      <c r="KVM23" s="108"/>
      <c r="KVN23" s="108"/>
      <c r="KVO23" s="108"/>
      <c r="KVP23" s="108"/>
      <c r="KVQ23" s="108"/>
      <c r="KVR23" s="108"/>
      <c r="KVS23" s="108"/>
      <c r="KVT23" s="108"/>
      <c r="KVU23" s="108"/>
      <c r="KVV23" s="108"/>
      <c r="KVW23" s="108"/>
      <c r="KVX23" s="108"/>
      <c r="KVY23" s="108"/>
      <c r="KVZ23" s="108"/>
      <c r="KWA23" s="108"/>
      <c r="KWB23" s="108"/>
      <c r="KWC23" s="108"/>
      <c r="KWD23" s="108"/>
      <c r="KWE23" s="108"/>
      <c r="KWF23" s="108"/>
      <c r="KWG23" s="108"/>
      <c r="KWH23" s="108"/>
      <c r="KWI23" s="108"/>
      <c r="KWJ23" s="108"/>
      <c r="KWK23" s="108"/>
      <c r="KWL23" s="108"/>
      <c r="KWM23" s="108"/>
      <c r="KWN23" s="108"/>
      <c r="KWO23" s="108"/>
      <c r="KWP23" s="108"/>
      <c r="KWQ23" s="108"/>
      <c r="KWR23" s="108"/>
      <c r="KWS23" s="108"/>
      <c r="KWT23" s="108"/>
      <c r="KWU23" s="108"/>
      <c r="KWV23" s="108"/>
      <c r="KWW23" s="108"/>
      <c r="KWX23" s="108"/>
      <c r="KWY23" s="108"/>
      <c r="KWZ23" s="108"/>
      <c r="KXA23" s="108"/>
      <c r="KXB23" s="108"/>
      <c r="KXC23" s="108"/>
      <c r="KXD23" s="108"/>
      <c r="KXE23" s="108"/>
      <c r="KXF23" s="108"/>
      <c r="KXG23" s="108"/>
      <c r="KXH23" s="108"/>
      <c r="KXI23" s="108"/>
      <c r="KXJ23" s="108"/>
      <c r="KXK23" s="108"/>
      <c r="KXL23" s="108"/>
      <c r="KXM23" s="108"/>
      <c r="KXN23" s="108"/>
      <c r="KXO23" s="108"/>
      <c r="KXP23" s="108"/>
      <c r="KXQ23" s="108"/>
      <c r="KXR23" s="108"/>
      <c r="KXS23" s="108"/>
      <c r="KXT23" s="108"/>
      <c r="KXU23" s="108"/>
      <c r="KXV23" s="108"/>
      <c r="KXW23" s="108"/>
      <c r="KXX23" s="108"/>
      <c r="KXY23" s="108"/>
      <c r="KXZ23" s="108"/>
      <c r="KYA23" s="108"/>
      <c r="KYB23" s="108"/>
      <c r="KYC23" s="108"/>
      <c r="KYD23" s="108"/>
      <c r="KYE23" s="108"/>
      <c r="KYF23" s="108"/>
      <c r="KYG23" s="108"/>
      <c r="KYH23" s="108"/>
      <c r="KYI23" s="108"/>
      <c r="KYJ23" s="108"/>
      <c r="KYK23" s="108"/>
      <c r="KYL23" s="108"/>
      <c r="KYM23" s="108"/>
      <c r="KYN23" s="108"/>
      <c r="KYO23" s="108"/>
      <c r="KYP23" s="108"/>
      <c r="KYQ23" s="108"/>
      <c r="KYR23" s="108"/>
      <c r="KYS23" s="108"/>
      <c r="KYT23" s="108"/>
      <c r="KYU23" s="108"/>
      <c r="KYV23" s="108"/>
      <c r="KYW23" s="108"/>
      <c r="KYX23" s="108"/>
      <c r="KYY23" s="108"/>
      <c r="KYZ23" s="108"/>
      <c r="KZA23" s="108"/>
      <c r="KZB23" s="108"/>
      <c r="KZC23" s="108"/>
      <c r="KZD23" s="108"/>
      <c r="KZE23" s="108"/>
      <c r="KZF23" s="108"/>
      <c r="KZG23" s="108"/>
      <c r="KZH23" s="108"/>
      <c r="KZI23" s="108"/>
      <c r="KZJ23" s="108"/>
      <c r="KZK23" s="108"/>
      <c r="KZL23" s="108"/>
      <c r="KZM23" s="108"/>
      <c r="KZN23" s="108"/>
      <c r="KZO23" s="108"/>
      <c r="KZP23" s="108"/>
      <c r="KZQ23" s="108"/>
      <c r="KZR23" s="108"/>
      <c r="KZS23" s="108"/>
      <c r="KZT23" s="108"/>
      <c r="KZU23" s="108"/>
      <c r="KZV23" s="108"/>
      <c r="KZW23" s="108"/>
      <c r="KZX23" s="108"/>
      <c r="KZY23" s="108"/>
      <c r="KZZ23" s="108"/>
      <c r="LAA23" s="108"/>
      <c r="LAB23" s="108"/>
      <c r="LAC23" s="108"/>
      <c r="LAD23" s="108"/>
      <c r="LAE23" s="108"/>
      <c r="LAF23" s="108"/>
      <c r="LAG23" s="108"/>
      <c r="LAH23" s="108"/>
      <c r="LAI23" s="108"/>
      <c r="LAJ23" s="108"/>
      <c r="LAK23" s="108"/>
      <c r="LAL23" s="108"/>
      <c r="LAM23" s="108"/>
      <c r="LAN23" s="108"/>
      <c r="LAO23" s="108"/>
      <c r="LAP23" s="108"/>
      <c r="LAQ23" s="108"/>
      <c r="LAR23" s="108"/>
      <c r="LAS23" s="108"/>
      <c r="LAT23" s="108"/>
      <c r="LAU23" s="108"/>
      <c r="LAV23" s="108"/>
      <c r="LAW23" s="108"/>
      <c r="LAX23" s="108"/>
      <c r="LAY23" s="108"/>
      <c r="LAZ23" s="108"/>
      <c r="LBA23" s="108"/>
      <c r="LBB23" s="108"/>
      <c r="LBC23" s="108"/>
      <c r="LBD23" s="108"/>
      <c r="LBE23" s="108"/>
      <c r="LBF23" s="108"/>
      <c r="LBG23" s="108"/>
      <c r="LBH23" s="108"/>
      <c r="LBI23" s="108"/>
      <c r="LBJ23" s="108"/>
      <c r="LBK23" s="108"/>
      <c r="LBL23" s="108"/>
      <c r="LBM23" s="108"/>
      <c r="LBN23" s="108"/>
      <c r="LBO23" s="108"/>
      <c r="LBP23" s="108"/>
      <c r="LBQ23" s="108"/>
      <c r="LBR23" s="108"/>
      <c r="LBS23" s="108"/>
      <c r="LBT23" s="108"/>
      <c r="LBU23" s="108"/>
      <c r="LBV23" s="108"/>
      <c r="LBW23" s="108"/>
      <c r="LBX23" s="108"/>
      <c r="LBY23" s="108"/>
      <c r="LBZ23" s="108"/>
      <c r="LCA23" s="108"/>
      <c r="LCB23" s="108"/>
      <c r="LCC23" s="108"/>
      <c r="LCD23" s="108"/>
      <c r="LCE23" s="108"/>
      <c r="LCF23" s="108"/>
      <c r="LCG23" s="108"/>
      <c r="LCH23" s="108"/>
      <c r="LCI23" s="108"/>
      <c r="LCJ23" s="108"/>
      <c r="LCK23" s="108"/>
      <c r="LCL23" s="108"/>
      <c r="LCM23" s="108"/>
      <c r="LCN23" s="108"/>
      <c r="LCO23" s="108"/>
      <c r="LCP23" s="108"/>
      <c r="LCQ23" s="108"/>
      <c r="LCR23" s="108"/>
      <c r="LCS23" s="108"/>
      <c r="LCT23" s="108"/>
      <c r="LCU23" s="108"/>
      <c r="LCV23" s="108"/>
      <c r="LCW23" s="108"/>
      <c r="LCX23" s="108"/>
      <c r="LCY23" s="108"/>
      <c r="LCZ23" s="108"/>
      <c r="LDA23" s="108"/>
      <c r="LDB23" s="108"/>
      <c r="LDC23" s="108"/>
      <c r="LDD23" s="108"/>
      <c r="LDE23" s="108"/>
      <c r="LDF23" s="108"/>
      <c r="LDG23" s="108"/>
      <c r="LDH23" s="108"/>
      <c r="LDI23" s="108"/>
      <c r="LDJ23" s="108"/>
      <c r="LDK23" s="108"/>
      <c r="LDL23" s="108"/>
      <c r="LDM23" s="108"/>
      <c r="LDN23" s="108"/>
      <c r="LDO23" s="108"/>
      <c r="LDP23" s="108"/>
      <c r="LDQ23" s="108"/>
      <c r="LDR23" s="108"/>
      <c r="LDS23" s="108"/>
      <c r="LDT23" s="108"/>
      <c r="LDU23" s="108"/>
      <c r="LDV23" s="108"/>
      <c r="LDW23" s="108"/>
      <c r="LDX23" s="108"/>
      <c r="LDY23" s="108"/>
      <c r="LDZ23" s="108"/>
      <c r="LEA23" s="108"/>
      <c r="LEB23" s="108"/>
      <c r="LEC23" s="108"/>
      <c r="LED23" s="108"/>
      <c r="LEE23" s="108"/>
      <c r="LEF23" s="108"/>
      <c r="LEG23" s="108"/>
      <c r="LEH23" s="108"/>
      <c r="LEI23" s="108"/>
      <c r="LEJ23" s="108"/>
      <c r="LEK23" s="108"/>
      <c r="LEL23" s="108"/>
      <c r="LEM23" s="108"/>
      <c r="LEN23" s="108"/>
      <c r="LEO23" s="108"/>
      <c r="LEP23" s="108"/>
      <c r="LEQ23" s="108"/>
      <c r="LER23" s="108"/>
      <c r="LES23" s="108"/>
      <c r="LET23" s="108"/>
      <c r="LEU23" s="108"/>
      <c r="LEV23" s="108"/>
      <c r="LEW23" s="108"/>
      <c r="LEX23" s="108"/>
      <c r="LEY23" s="108"/>
      <c r="LEZ23" s="108"/>
      <c r="LFA23" s="108"/>
      <c r="LFB23" s="108"/>
      <c r="LFC23" s="108"/>
      <c r="LFD23" s="108"/>
      <c r="LFE23" s="108"/>
      <c r="LFF23" s="108"/>
      <c r="LFG23" s="108"/>
      <c r="LFH23" s="108"/>
      <c r="LFI23" s="108"/>
      <c r="LFJ23" s="108"/>
      <c r="LFK23" s="108"/>
      <c r="LFL23" s="108"/>
      <c r="LFM23" s="108"/>
      <c r="LFN23" s="108"/>
      <c r="LFO23" s="108"/>
      <c r="LFP23" s="108"/>
      <c r="LFQ23" s="108"/>
      <c r="LFR23" s="108"/>
      <c r="LFS23" s="108"/>
      <c r="LFT23" s="108"/>
      <c r="LFU23" s="108"/>
      <c r="LFV23" s="108"/>
      <c r="LFW23" s="108"/>
      <c r="LFX23" s="108"/>
      <c r="LFY23" s="108"/>
      <c r="LFZ23" s="108"/>
      <c r="LGA23" s="108"/>
      <c r="LGB23" s="108"/>
      <c r="LGC23" s="108"/>
      <c r="LGD23" s="108"/>
      <c r="LGE23" s="108"/>
      <c r="LGF23" s="108"/>
      <c r="LGG23" s="108"/>
      <c r="LGH23" s="108"/>
      <c r="LGI23" s="108"/>
      <c r="LGJ23" s="108"/>
      <c r="LGK23" s="108"/>
      <c r="LGL23" s="108"/>
      <c r="LGM23" s="108"/>
      <c r="LGN23" s="108"/>
      <c r="LGO23" s="108"/>
      <c r="LGP23" s="108"/>
      <c r="LGQ23" s="108"/>
      <c r="LGR23" s="108"/>
      <c r="LGS23" s="108"/>
      <c r="LGT23" s="108"/>
      <c r="LGU23" s="108"/>
      <c r="LGV23" s="108"/>
      <c r="LGW23" s="108"/>
      <c r="LGX23" s="108"/>
      <c r="LGY23" s="108"/>
      <c r="LGZ23" s="108"/>
      <c r="LHA23" s="108"/>
      <c r="LHB23" s="108"/>
      <c r="LHC23" s="108"/>
      <c r="LHD23" s="108"/>
      <c r="LHE23" s="108"/>
      <c r="LHF23" s="108"/>
      <c r="LHG23" s="108"/>
      <c r="LHH23" s="108"/>
      <c r="LHI23" s="108"/>
      <c r="LHJ23" s="108"/>
      <c r="LHK23" s="108"/>
      <c r="LHL23" s="108"/>
      <c r="LHM23" s="108"/>
      <c r="LHN23" s="108"/>
      <c r="LHO23" s="108"/>
      <c r="LHP23" s="108"/>
      <c r="LHQ23" s="108"/>
      <c r="LHR23" s="108"/>
      <c r="LHS23" s="108"/>
      <c r="LHT23" s="108"/>
      <c r="LHU23" s="108"/>
      <c r="LHV23" s="108"/>
      <c r="LHW23" s="108"/>
      <c r="LHX23" s="108"/>
      <c r="LHY23" s="108"/>
      <c r="LHZ23" s="108"/>
      <c r="LIA23" s="108"/>
      <c r="LIB23" s="108"/>
      <c r="LIC23" s="108"/>
      <c r="LID23" s="108"/>
      <c r="LIE23" s="108"/>
      <c r="LIF23" s="108"/>
      <c r="LIG23" s="108"/>
      <c r="LIH23" s="108"/>
      <c r="LII23" s="108"/>
      <c r="LIJ23" s="108"/>
      <c r="LIK23" s="108"/>
      <c r="LIL23" s="108"/>
      <c r="LIM23" s="108"/>
      <c r="LIN23" s="108"/>
      <c r="LIO23" s="108"/>
      <c r="LIP23" s="108"/>
      <c r="LIQ23" s="108"/>
      <c r="LIR23" s="108"/>
      <c r="LIS23" s="108"/>
      <c r="LIT23" s="108"/>
      <c r="LIU23" s="108"/>
      <c r="LIV23" s="108"/>
      <c r="LIW23" s="108"/>
      <c r="LIX23" s="108"/>
      <c r="LIY23" s="108"/>
      <c r="LIZ23" s="108"/>
      <c r="LJA23" s="108"/>
      <c r="LJB23" s="108"/>
      <c r="LJC23" s="108"/>
      <c r="LJD23" s="108"/>
      <c r="LJE23" s="108"/>
      <c r="LJF23" s="108"/>
      <c r="LJG23" s="108"/>
      <c r="LJH23" s="108"/>
      <c r="LJI23" s="108"/>
      <c r="LJJ23" s="108"/>
      <c r="LJK23" s="108"/>
      <c r="LJL23" s="108"/>
      <c r="LJM23" s="108"/>
      <c r="LJN23" s="108"/>
      <c r="LJO23" s="108"/>
      <c r="LJP23" s="108"/>
      <c r="LJQ23" s="108"/>
      <c r="LJR23" s="108"/>
      <c r="LJS23" s="108"/>
      <c r="LJT23" s="108"/>
      <c r="LJU23" s="108"/>
      <c r="LJV23" s="108"/>
      <c r="LJW23" s="108"/>
      <c r="LJX23" s="108"/>
      <c r="LJY23" s="108"/>
      <c r="LJZ23" s="108"/>
      <c r="LKA23" s="108"/>
      <c r="LKB23" s="108"/>
      <c r="LKC23" s="108"/>
      <c r="LKD23" s="108"/>
      <c r="LKE23" s="108"/>
      <c r="LKF23" s="108"/>
      <c r="LKG23" s="108"/>
      <c r="LKH23" s="108"/>
      <c r="LKI23" s="108"/>
      <c r="LKJ23" s="108"/>
      <c r="LKK23" s="108"/>
      <c r="LKL23" s="108"/>
      <c r="LKM23" s="108"/>
      <c r="LKN23" s="108"/>
      <c r="LKO23" s="108"/>
      <c r="LKP23" s="108"/>
      <c r="LKQ23" s="108"/>
      <c r="LKR23" s="108"/>
      <c r="LKS23" s="108"/>
      <c r="LKT23" s="108"/>
      <c r="LKU23" s="108"/>
      <c r="LKV23" s="108"/>
      <c r="LKW23" s="108"/>
      <c r="LKX23" s="108"/>
      <c r="LKY23" s="108"/>
      <c r="LKZ23" s="108"/>
      <c r="LLA23" s="108"/>
      <c r="LLB23" s="108"/>
      <c r="LLC23" s="108"/>
      <c r="LLD23" s="108"/>
      <c r="LLE23" s="108"/>
      <c r="LLF23" s="108"/>
      <c r="LLG23" s="108"/>
      <c r="LLH23" s="108"/>
      <c r="LLI23" s="108"/>
      <c r="LLJ23" s="108"/>
      <c r="LLK23" s="108"/>
      <c r="LLL23" s="108"/>
      <c r="LLM23" s="108"/>
      <c r="LLN23" s="108"/>
      <c r="LLO23" s="108"/>
      <c r="LLP23" s="108"/>
      <c r="LLQ23" s="108"/>
      <c r="LLR23" s="108"/>
      <c r="LLS23" s="108"/>
      <c r="LLT23" s="108"/>
      <c r="LLU23" s="108"/>
      <c r="LLV23" s="108"/>
      <c r="LLW23" s="108"/>
      <c r="LLX23" s="108"/>
      <c r="LLY23" s="108"/>
      <c r="LLZ23" s="108"/>
      <c r="LMA23" s="108"/>
      <c r="LMB23" s="108"/>
      <c r="LMC23" s="108"/>
      <c r="LMD23" s="108"/>
      <c r="LME23" s="108"/>
      <c r="LMF23" s="108"/>
      <c r="LMG23" s="108"/>
      <c r="LMH23" s="108"/>
      <c r="LMI23" s="108"/>
      <c r="LMJ23" s="108"/>
      <c r="LMK23" s="108"/>
      <c r="LML23" s="108"/>
      <c r="LMM23" s="108"/>
      <c r="LMN23" s="108"/>
      <c r="LMO23" s="108"/>
      <c r="LMP23" s="108"/>
      <c r="LMQ23" s="108"/>
      <c r="LMR23" s="108"/>
      <c r="LMS23" s="108"/>
      <c r="LMT23" s="108"/>
      <c r="LMU23" s="108"/>
      <c r="LMV23" s="108"/>
      <c r="LMW23" s="108"/>
      <c r="LMX23" s="108"/>
      <c r="LMY23" s="108"/>
      <c r="LMZ23" s="108"/>
      <c r="LNA23" s="108"/>
      <c r="LNB23" s="108"/>
      <c r="LNC23" s="108"/>
      <c r="LND23" s="108"/>
      <c r="LNE23" s="108"/>
      <c r="LNF23" s="108"/>
      <c r="LNG23" s="108"/>
      <c r="LNH23" s="108"/>
      <c r="LNI23" s="108"/>
      <c r="LNJ23" s="108"/>
      <c r="LNK23" s="108"/>
      <c r="LNL23" s="108"/>
      <c r="LNM23" s="108"/>
      <c r="LNN23" s="108"/>
      <c r="LNO23" s="108"/>
      <c r="LNP23" s="108"/>
      <c r="LNQ23" s="108"/>
      <c r="LNR23" s="108"/>
      <c r="LNS23" s="108"/>
      <c r="LNT23" s="108"/>
      <c r="LNU23" s="108"/>
      <c r="LNV23" s="108"/>
      <c r="LNW23" s="108"/>
      <c r="LNX23" s="108"/>
      <c r="LNY23" s="108"/>
      <c r="LNZ23" s="108"/>
      <c r="LOA23" s="108"/>
      <c r="LOB23" s="108"/>
      <c r="LOC23" s="108"/>
      <c r="LOD23" s="108"/>
      <c r="LOE23" s="108"/>
      <c r="LOF23" s="108"/>
      <c r="LOG23" s="108"/>
      <c r="LOH23" s="108"/>
      <c r="LOI23" s="108"/>
      <c r="LOJ23" s="108"/>
      <c r="LOK23" s="108"/>
      <c r="LOL23" s="108"/>
      <c r="LOM23" s="108"/>
      <c r="LON23" s="108"/>
      <c r="LOO23" s="108"/>
      <c r="LOP23" s="108"/>
      <c r="LOQ23" s="108"/>
      <c r="LOR23" s="108"/>
      <c r="LOS23" s="108"/>
      <c r="LOT23" s="108"/>
      <c r="LOU23" s="108"/>
      <c r="LOV23" s="108"/>
      <c r="LOW23" s="108"/>
      <c r="LOX23" s="108"/>
      <c r="LOY23" s="108"/>
      <c r="LOZ23" s="108"/>
      <c r="LPA23" s="108"/>
      <c r="LPB23" s="108"/>
      <c r="LPC23" s="108"/>
      <c r="LPD23" s="108"/>
      <c r="LPE23" s="108"/>
      <c r="LPF23" s="108"/>
      <c r="LPG23" s="108"/>
      <c r="LPH23" s="108"/>
      <c r="LPI23" s="108"/>
      <c r="LPJ23" s="108"/>
      <c r="LPK23" s="108"/>
      <c r="LPL23" s="108"/>
      <c r="LPM23" s="108"/>
      <c r="LPN23" s="108"/>
      <c r="LPO23" s="108"/>
      <c r="LPP23" s="108"/>
      <c r="LPQ23" s="108"/>
      <c r="LPR23" s="108"/>
      <c r="LPS23" s="108"/>
      <c r="LPT23" s="108"/>
      <c r="LPU23" s="108"/>
      <c r="LPV23" s="108"/>
      <c r="LPW23" s="108"/>
      <c r="LPX23" s="108"/>
      <c r="LPY23" s="108"/>
      <c r="LPZ23" s="108"/>
      <c r="LQA23" s="108"/>
      <c r="LQB23" s="108"/>
      <c r="LQC23" s="108"/>
      <c r="LQD23" s="108"/>
      <c r="LQE23" s="108"/>
      <c r="LQF23" s="108"/>
      <c r="LQG23" s="108"/>
      <c r="LQH23" s="108"/>
      <c r="LQI23" s="108"/>
      <c r="LQJ23" s="108"/>
      <c r="LQK23" s="108"/>
      <c r="LQL23" s="108"/>
      <c r="LQM23" s="108"/>
      <c r="LQN23" s="108"/>
      <c r="LQO23" s="108"/>
      <c r="LQP23" s="108"/>
      <c r="LQQ23" s="108"/>
      <c r="LQR23" s="108"/>
      <c r="LQS23" s="108"/>
      <c r="LQT23" s="108"/>
      <c r="LQU23" s="108"/>
      <c r="LQV23" s="108"/>
      <c r="LQW23" s="108"/>
      <c r="LQX23" s="108"/>
      <c r="LQY23" s="108"/>
      <c r="LQZ23" s="108"/>
      <c r="LRA23" s="108"/>
      <c r="LRB23" s="108"/>
      <c r="LRC23" s="108"/>
      <c r="LRD23" s="108"/>
      <c r="LRE23" s="108"/>
      <c r="LRF23" s="108"/>
      <c r="LRG23" s="108"/>
      <c r="LRH23" s="108"/>
      <c r="LRI23" s="108"/>
      <c r="LRJ23" s="108"/>
      <c r="LRK23" s="108"/>
      <c r="LRL23" s="108"/>
      <c r="LRM23" s="108"/>
      <c r="LRN23" s="108"/>
      <c r="LRO23" s="108"/>
      <c r="LRP23" s="108"/>
      <c r="LRQ23" s="108"/>
      <c r="LRR23" s="108"/>
      <c r="LRS23" s="108"/>
      <c r="LRT23" s="108"/>
      <c r="LRU23" s="108"/>
      <c r="LRV23" s="108"/>
      <c r="LRW23" s="108"/>
      <c r="LRX23" s="108"/>
      <c r="LRY23" s="108"/>
      <c r="LRZ23" s="108"/>
      <c r="LSA23" s="108"/>
      <c r="LSB23" s="108"/>
      <c r="LSC23" s="108"/>
      <c r="LSD23" s="108"/>
      <c r="LSE23" s="108"/>
      <c r="LSF23" s="108"/>
      <c r="LSG23" s="108"/>
      <c r="LSH23" s="108"/>
      <c r="LSI23" s="108"/>
      <c r="LSJ23" s="108"/>
      <c r="LSK23" s="108"/>
      <c r="LSL23" s="108"/>
      <c r="LSM23" s="108"/>
      <c r="LSN23" s="108"/>
      <c r="LSO23" s="108"/>
      <c r="LSP23" s="108"/>
      <c r="LSQ23" s="108"/>
      <c r="LSR23" s="108"/>
      <c r="LSS23" s="108"/>
      <c r="LST23" s="108"/>
      <c r="LSU23" s="108"/>
      <c r="LSV23" s="108"/>
      <c r="LSW23" s="108"/>
      <c r="LSX23" s="108"/>
      <c r="LSY23" s="108"/>
      <c r="LSZ23" s="108"/>
      <c r="LTA23" s="108"/>
      <c r="LTB23" s="108"/>
      <c r="LTC23" s="108"/>
      <c r="LTD23" s="108"/>
      <c r="LTE23" s="108"/>
      <c r="LTF23" s="108"/>
      <c r="LTG23" s="108"/>
      <c r="LTH23" s="108"/>
      <c r="LTI23" s="108"/>
      <c r="LTJ23" s="108"/>
      <c r="LTK23" s="108"/>
      <c r="LTL23" s="108"/>
      <c r="LTM23" s="108"/>
      <c r="LTN23" s="108"/>
      <c r="LTO23" s="108"/>
      <c r="LTP23" s="108"/>
      <c r="LTQ23" s="108"/>
      <c r="LTR23" s="108"/>
      <c r="LTS23" s="108"/>
      <c r="LTT23" s="108"/>
      <c r="LTU23" s="108"/>
      <c r="LTV23" s="108"/>
      <c r="LTW23" s="108"/>
      <c r="LTX23" s="108"/>
      <c r="LTY23" s="108"/>
      <c r="LTZ23" s="108"/>
      <c r="LUA23" s="108"/>
      <c r="LUB23" s="108"/>
      <c r="LUC23" s="108"/>
      <c r="LUD23" s="108"/>
      <c r="LUE23" s="108"/>
      <c r="LUF23" s="108"/>
      <c r="LUG23" s="108"/>
      <c r="LUH23" s="108"/>
      <c r="LUI23" s="108"/>
      <c r="LUJ23" s="108"/>
      <c r="LUK23" s="108"/>
      <c r="LUL23" s="108"/>
      <c r="LUM23" s="108"/>
      <c r="LUN23" s="108"/>
      <c r="LUO23" s="108"/>
      <c r="LUP23" s="108"/>
      <c r="LUQ23" s="108"/>
      <c r="LUR23" s="108"/>
      <c r="LUS23" s="108"/>
      <c r="LUT23" s="108"/>
      <c r="LUU23" s="108"/>
      <c r="LUV23" s="108"/>
      <c r="LUW23" s="108"/>
      <c r="LUX23" s="108"/>
      <c r="LUY23" s="108"/>
      <c r="LUZ23" s="108"/>
      <c r="LVA23" s="108"/>
      <c r="LVB23" s="108"/>
      <c r="LVC23" s="108"/>
      <c r="LVD23" s="108"/>
      <c r="LVE23" s="108"/>
      <c r="LVF23" s="108"/>
      <c r="LVG23" s="108"/>
      <c r="LVH23" s="108"/>
      <c r="LVI23" s="108"/>
      <c r="LVJ23" s="108"/>
      <c r="LVK23" s="108"/>
      <c r="LVL23" s="108"/>
      <c r="LVM23" s="108"/>
      <c r="LVN23" s="108"/>
      <c r="LVO23" s="108"/>
      <c r="LVP23" s="108"/>
      <c r="LVQ23" s="108"/>
      <c r="LVR23" s="108"/>
      <c r="LVS23" s="108"/>
      <c r="LVT23" s="108"/>
      <c r="LVU23" s="108"/>
      <c r="LVV23" s="108"/>
      <c r="LVW23" s="108"/>
      <c r="LVX23" s="108"/>
      <c r="LVY23" s="108"/>
      <c r="LVZ23" s="108"/>
      <c r="LWA23" s="108"/>
      <c r="LWB23" s="108"/>
      <c r="LWC23" s="108"/>
      <c r="LWD23" s="108"/>
      <c r="LWE23" s="108"/>
      <c r="LWF23" s="108"/>
      <c r="LWG23" s="108"/>
      <c r="LWH23" s="108"/>
      <c r="LWI23" s="108"/>
      <c r="LWJ23" s="108"/>
      <c r="LWK23" s="108"/>
      <c r="LWL23" s="108"/>
      <c r="LWM23" s="108"/>
      <c r="LWN23" s="108"/>
      <c r="LWO23" s="108"/>
      <c r="LWP23" s="108"/>
      <c r="LWQ23" s="108"/>
      <c r="LWR23" s="108"/>
      <c r="LWS23" s="108"/>
      <c r="LWT23" s="108"/>
      <c r="LWU23" s="108"/>
      <c r="LWV23" s="108"/>
      <c r="LWW23" s="108"/>
      <c r="LWX23" s="108"/>
      <c r="LWY23" s="108"/>
      <c r="LWZ23" s="108"/>
      <c r="LXA23" s="108"/>
      <c r="LXB23" s="108"/>
      <c r="LXC23" s="108"/>
      <c r="LXD23" s="108"/>
      <c r="LXE23" s="108"/>
      <c r="LXF23" s="108"/>
      <c r="LXG23" s="108"/>
      <c r="LXH23" s="108"/>
      <c r="LXI23" s="108"/>
      <c r="LXJ23" s="108"/>
      <c r="LXK23" s="108"/>
      <c r="LXL23" s="108"/>
      <c r="LXM23" s="108"/>
      <c r="LXN23" s="108"/>
      <c r="LXO23" s="108"/>
      <c r="LXP23" s="108"/>
      <c r="LXQ23" s="108"/>
      <c r="LXR23" s="108"/>
      <c r="LXS23" s="108"/>
      <c r="LXT23" s="108"/>
      <c r="LXU23" s="108"/>
      <c r="LXV23" s="108"/>
      <c r="LXW23" s="108"/>
      <c r="LXX23" s="108"/>
      <c r="LXY23" s="108"/>
      <c r="LXZ23" s="108"/>
      <c r="LYA23" s="108"/>
      <c r="LYB23" s="108"/>
      <c r="LYC23" s="108"/>
      <c r="LYD23" s="108"/>
      <c r="LYE23" s="108"/>
      <c r="LYF23" s="108"/>
      <c r="LYG23" s="108"/>
      <c r="LYH23" s="108"/>
      <c r="LYI23" s="108"/>
      <c r="LYJ23" s="108"/>
      <c r="LYK23" s="108"/>
      <c r="LYL23" s="108"/>
      <c r="LYM23" s="108"/>
      <c r="LYN23" s="108"/>
      <c r="LYO23" s="108"/>
      <c r="LYP23" s="108"/>
      <c r="LYQ23" s="108"/>
      <c r="LYR23" s="108"/>
      <c r="LYS23" s="108"/>
      <c r="LYT23" s="108"/>
      <c r="LYU23" s="108"/>
      <c r="LYV23" s="108"/>
      <c r="LYW23" s="108"/>
      <c r="LYX23" s="108"/>
      <c r="LYY23" s="108"/>
      <c r="LYZ23" s="108"/>
      <c r="LZA23" s="108"/>
      <c r="LZB23" s="108"/>
      <c r="LZC23" s="108"/>
      <c r="LZD23" s="108"/>
      <c r="LZE23" s="108"/>
      <c r="LZF23" s="108"/>
      <c r="LZG23" s="108"/>
      <c r="LZH23" s="108"/>
      <c r="LZI23" s="108"/>
      <c r="LZJ23" s="108"/>
      <c r="LZK23" s="108"/>
      <c r="LZL23" s="108"/>
      <c r="LZM23" s="108"/>
      <c r="LZN23" s="108"/>
      <c r="LZO23" s="108"/>
      <c r="LZP23" s="108"/>
      <c r="LZQ23" s="108"/>
      <c r="LZR23" s="108"/>
      <c r="LZS23" s="108"/>
      <c r="LZT23" s="108"/>
      <c r="LZU23" s="108"/>
      <c r="LZV23" s="108"/>
      <c r="LZW23" s="108"/>
      <c r="LZX23" s="108"/>
      <c r="LZY23" s="108"/>
      <c r="LZZ23" s="108"/>
      <c r="MAA23" s="108"/>
      <c r="MAB23" s="108"/>
      <c r="MAC23" s="108"/>
      <c r="MAD23" s="108"/>
      <c r="MAE23" s="108"/>
      <c r="MAF23" s="108"/>
      <c r="MAG23" s="108"/>
      <c r="MAH23" s="108"/>
      <c r="MAI23" s="108"/>
      <c r="MAJ23" s="108"/>
      <c r="MAK23" s="108"/>
      <c r="MAL23" s="108"/>
      <c r="MAM23" s="108"/>
      <c r="MAN23" s="108"/>
      <c r="MAO23" s="108"/>
      <c r="MAP23" s="108"/>
      <c r="MAQ23" s="108"/>
      <c r="MAR23" s="108"/>
      <c r="MAS23" s="108"/>
      <c r="MAT23" s="108"/>
      <c r="MAU23" s="108"/>
      <c r="MAV23" s="108"/>
      <c r="MAW23" s="108"/>
      <c r="MAX23" s="108"/>
      <c r="MAY23" s="108"/>
      <c r="MAZ23" s="108"/>
      <c r="MBA23" s="108"/>
      <c r="MBB23" s="108"/>
      <c r="MBC23" s="108"/>
      <c r="MBD23" s="108"/>
      <c r="MBE23" s="108"/>
      <c r="MBF23" s="108"/>
      <c r="MBG23" s="108"/>
      <c r="MBH23" s="108"/>
      <c r="MBI23" s="108"/>
      <c r="MBJ23" s="108"/>
      <c r="MBK23" s="108"/>
      <c r="MBL23" s="108"/>
      <c r="MBM23" s="108"/>
      <c r="MBN23" s="108"/>
      <c r="MBO23" s="108"/>
      <c r="MBP23" s="108"/>
      <c r="MBQ23" s="108"/>
      <c r="MBR23" s="108"/>
      <c r="MBS23" s="108"/>
      <c r="MBT23" s="108"/>
      <c r="MBU23" s="108"/>
      <c r="MBV23" s="108"/>
      <c r="MBW23" s="108"/>
      <c r="MBX23" s="108"/>
      <c r="MBY23" s="108"/>
      <c r="MBZ23" s="108"/>
      <c r="MCA23" s="108"/>
      <c r="MCB23" s="108"/>
      <c r="MCC23" s="108"/>
      <c r="MCD23" s="108"/>
      <c r="MCE23" s="108"/>
      <c r="MCF23" s="108"/>
      <c r="MCG23" s="108"/>
      <c r="MCH23" s="108"/>
      <c r="MCI23" s="108"/>
      <c r="MCJ23" s="108"/>
      <c r="MCK23" s="108"/>
      <c r="MCL23" s="108"/>
      <c r="MCM23" s="108"/>
      <c r="MCN23" s="108"/>
      <c r="MCO23" s="108"/>
      <c r="MCP23" s="108"/>
      <c r="MCQ23" s="108"/>
      <c r="MCR23" s="108"/>
      <c r="MCS23" s="108"/>
      <c r="MCT23" s="108"/>
      <c r="MCU23" s="108"/>
      <c r="MCV23" s="108"/>
      <c r="MCW23" s="108"/>
      <c r="MCX23" s="108"/>
      <c r="MCY23" s="108"/>
      <c r="MCZ23" s="108"/>
      <c r="MDA23" s="108"/>
      <c r="MDB23" s="108"/>
      <c r="MDC23" s="108"/>
      <c r="MDD23" s="108"/>
      <c r="MDE23" s="108"/>
      <c r="MDF23" s="108"/>
      <c r="MDG23" s="108"/>
      <c r="MDH23" s="108"/>
      <c r="MDI23" s="108"/>
      <c r="MDJ23" s="108"/>
      <c r="MDK23" s="108"/>
      <c r="MDL23" s="108"/>
      <c r="MDM23" s="108"/>
      <c r="MDN23" s="108"/>
      <c r="MDO23" s="108"/>
      <c r="MDP23" s="108"/>
      <c r="MDQ23" s="108"/>
      <c r="MDR23" s="108"/>
      <c r="MDS23" s="108"/>
      <c r="MDT23" s="108"/>
      <c r="MDU23" s="108"/>
      <c r="MDV23" s="108"/>
      <c r="MDW23" s="108"/>
      <c r="MDX23" s="108"/>
      <c r="MDY23" s="108"/>
      <c r="MDZ23" s="108"/>
      <c r="MEA23" s="108"/>
      <c r="MEB23" s="108"/>
      <c r="MEC23" s="108"/>
      <c r="MED23" s="108"/>
      <c r="MEE23" s="108"/>
      <c r="MEF23" s="108"/>
      <c r="MEG23" s="108"/>
      <c r="MEH23" s="108"/>
      <c r="MEI23" s="108"/>
      <c r="MEJ23" s="108"/>
      <c r="MEK23" s="108"/>
      <c r="MEL23" s="108"/>
      <c r="MEM23" s="108"/>
      <c r="MEN23" s="108"/>
      <c r="MEO23" s="108"/>
      <c r="MEP23" s="108"/>
      <c r="MEQ23" s="108"/>
      <c r="MER23" s="108"/>
      <c r="MES23" s="108"/>
      <c r="MET23" s="108"/>
      <c r="MEU23" s="108"/>
      <c r="MEV23" s="108"/>
      <c r="MEW23" s="108"/>
      <c r="MEX23" s="108"/>
      <c r="MEY23" s="108"/>
      <c r="MEZ23" s="108"/>
      <c r="MFA23" s="108"/>
      <c r="MFB23" s="108"/>
      <c r="MFC23" s="108"/>
      <c r="MFD23" s="108"/>
      <c r="MFE23" s="108"/>
      <c r="MFF23" s="108"/>
      <c r="MFG23" s="108"/>
      <c r="MFH23" s="108"/>
      <c r="MFI23" s="108"/>
      <c r="MFJ23" s="108"/>
      <c r="MFK23" s="108"/>
      <c r="MFL23" s="108"/>
      <c r="MFM23" s="108"/>
      <c r="MFN23" s="108"/>
      <c r="MFO23" s="108"/>
      <c r="MFP23" s="108"/>
      <c r="MFQ23" s="108"/>
      <c r="MFR23" s="108"/>
      <c r="MFS23" s="108"/>
      <c r="MFT23" s="108"/>
      <c r="MFU23" s="108"/>
      <c r="MFV23" s="108"/>
      <c r="MFW23" s="108"/>
      <c r="MFX23" s="108"/>
      <c r="MFY23" s="108"/>
      <c r="MFZ23" s="108"/>
      <c r="MGA23" s="108"/>
      <c r="MGB23" s="108"/>
      <c r="MGC23" s="108"/>
      <c r="MGD23" s="108"/>
      <c r="MGE23" s="108"/>
      <c r="MGF23" s="108"/>
      <c r="MGG23" s="108"/>
      <c r="MGH23" s="108"/>
      <c r="MGI23" s="108"/>
      <c r="MGJ23" s="108"/>
      <c r="MGK23" s="108"/>
      <c r="MGL23" s="108"/>
      <c r="MGM23" s="108"/>
      <c r="MGN23" s="108"/>
      <c r="MGO23" s="108"/>
      <c r="MGP23" s="108"/>
      <c r="MGQ23" s="108"/>
      <c r="MGR23" s="108"/>
      <c r="MGS23" s="108"/>
      <c r="MGT23" s="108"/>
      <c r="MGU23" s="108"/>
      <c r="MGV23" s="108"/>
      <c r="MGW23" s="108"/>
      <c r="MGX23" s="108"/>
      <c r="MGY23" s="108"/>
      <c r="MGZ23" s="108"/>
      <c r="MHA23" s="108"/>
      <c r="MHB23" s="108"/>
      <c r="MHC23" s="108"/>
      <c r="MHD23" s="108"/>
      <c r="MHE23" s="108"/>
      <c r="MHF23" s="108"/>
      <c r="MHG23" s="108"/>
      <c r="MHH23" s="108"/>
      <c r="MHI23" s="108"/>
      <c r="MHJ23" s="108"/>
      <c r="MHK23" s="108"/>
      <c r="MHL23" s="108"/>
      <c r="MHM23" s="108"/>
      <c r="MHN23" s="108"/>
      <c r="MHO23" s="108"/>
      <c r="MHP23" s="108"/>
      <c r="MHQ23" s="108"/>
      <c r="MHR23" s="108"/>
      <c r="MHS23" s="108"/>
      <c r="MHT23" s="108"/>
      <c r="MHU23" s="108"/>
      <c r="MHV23" s="108"/>
      <c r="MHW23" s="108"/>
      <c r="MHX23" s="108"/>
      <c r="MHY23" s="108"/>
      <c r="MHZ23" s="108"/>
      <c r="MIA23" s="108"/>
      <c r="MIB23" s="108"/>
      <c r="MIC23" s="108"/>
      <c r="MID23" s="108"/>
      <c r="MIE23" s="108"/>
      <c r="MIF23" s="108"/>
      <c r="MIG23" s="108"/>
      <c r="MIH23" s="108"/>
      <c r="MII23" s="108"/>
      <c r="MIJ23" s="108"/>
      <c r="MIK23" s="108"/>
      <c r="MIL23" s="108"/>
      <c r="MIM23" s="108"/>
      <c r="MIN23" s="108"/>
      <c r="MIO23" s="108"/>
      <c r="MIP23" s="108"/>
      <c r="MIQ23" s="108"/>
      <c r="MIR23" s="108"/>
      <c r="MIS23" s="108"/>
      <c r="MIT23" s="108"/>
      <c r="MIU23" s="108"/>
      <c r="MIV23" s="108"/>
      <c r="MIW23" s="108"/>
      <c r="MIX23" s="108"/>
      <c r="MIY23" s="108"/>
      <c r="MIZ23" s="108"/>
      <c r="MJA23" s="108"/>
      <c r="MJB23" s="108"/>
      <c r="MJC23" s="108"/>
      <c r="MJD23" s="108"/>
      <c r="MJE23" s="108"/>
      <c r="MJF23" s="108"/>
      <c r="MJG23" s="108"/>
      <c r="MJH23" s="108"/>
      <c r="MJI23" s="108"/>
      <c r="MJJ23" s="108"/>
      <c r="MJK23" s="108"/>
      <c r="MJL23" s="108"/>
      <c r="MJM23" s="108"/>
      <c r="MJN23" s="108"/>
      <c r="MJO23" s="108"/>
      <c r="MJP23" s="108"/>
      <c r="MJQ23" s="108"/>
      <c r="MJR23" s="108"/>
      <c r="MJS23" s="108"/>
      <c r="MJT23" s="108"/>
      <c r="MJU23" s="108"/>
      <c r="MJV23" s="108"/>
      <c r="MJW23" s="108"/>
      <c r="MJX23" s="108"/>
      <c r="MJY23" s="108"/>
      <c r="MJZ23" s="108"/>
      <c r="MKA23" s="108"/>
      <c r="MKB23" s="108"/>
      <c r="MKC23" s="108"/>
      <c r="MKD23" s="108"/>
      <c r="MKE23" s="108"/>
      <c r="MKF23" s="108"/>
      <c r="MKG23" s="108"/>
      <c r="MKH23" s="108"/>
      <c r="MKI23" s="108"/>
      <c r="MKJ23" s="108"/>
      <c r="MKK23" s="108"/>
      <c r="MKL23" s="108"/>
      <c r="MKM23" s="108"/>
      <c r="MKN23" s="108"/>
      <c r="MKO23" s="108"/>
      <c r="MKP23" s="108"/>
      <c r="MKQ23" s="108"/>
      <c r="MKR23" s="108"/>
      <c r="MKS23" s="108"/>
      <c r="MKT23" s="108"/>
      <c r="MKU23" s="108"/>
      <c r="MKV23" s="108"/>
      <c r="MKW23" s="108"/>
      <c r="MKX23" s="108"/>
      <c r="MKY23" s="108"/>
      <c r="MKZ23" s="108"/>
      <c r="MLA23" s="108"/>
      <c r="MLB23" s="108"/>
      <c r="MLC23" s="108"/>
      <c r="MLD23" s="108"/>
      <c r="MLE23" s="108"/>
      <c r="MLF23" s="108"/>
      <c r="MLG23" s="108"/>
      <c r="MLH23" s="108"/>
      <c r="MLI23" s="108"/>
      <c r="MLJ23" s="108"/>
      <c r="MLK23" s="108"/>
      <c r="MLL23" s="108"/>
      <c r="MLM23" s="108"/>
      <c r="MLN23" s="108"/>
      <c r="MLO23" s="108"/>
      <c r="MLP23" s="108"/>
      <c r="MLQ23" s="108"/>
      <c r="MLR23" s="108"/>
      <c r="MLS23" s="108"/>
      <c r="MLT23" s="108"/>
      <c r="MLU23" s="108"/>
      <c r="MLV23" s="108"/>
      <c r="MLW23" s="108"/>
      <c r="MLX23" s="108"/>
      <c r="MLY23" s="108"/>
      <c r="MLZ23" s="108"/>
      <c r="MMA23" s="108"/>
      <c r="MMB23" s="108"/>
      <c r="MMC23" s="108"/>
      <c r="MMD23" s="108"/>
      <c r="MME23" s="108"/>
      <c r="MMF23" s="108"/>
      <c r="MMG23" s="108"/>
      <c r="MMH23" s="108"/>
      <c r="MMI23" s="108"/>
      <c r="MMJ23" s="108"/>
      <c r="MMK23" s="108"/>
      <c r="MML23" s="108"/>
      <c r="MMM23" s="108"/>
      <c r="MMN23" s="108"/>
      <c r="MMO23" s="108"/>
      <c r="MMP23" s="108"/>
      <c r="MMQ23" s="108"/>
      <c r="MMR23" s="108"/>
      <c r="MMS23" s="108"/>
      <c r="MMT23" s="108"/>
      <c r="MMU23" s="108"/>
      <c r="MMV23" s="108"/>
      <c r="MMW23" s="108"/>
      <c r="MMX23" s="108"/>
      <c r="MMY23" s="108"/>
      <c r="MMZ23" s="108"/>
      <c r="MNA23" s="108"/>
      <c r="MNB23" s="108"/>
      <c r="MNC23" s="108"/>
      <c r="MND23" s="108"/>
      <c r="MNE23" s="108"/>
      <c r="MNF23" s="108"/>
      <c r="MNG23" s="108"/>
      <c r="MNH23" s="108"/>
      <c r="MNI23" s="108"/>
      <c r="MNJ23" s="108"/>
      <c r="MNK23" s="108"/>
      <c r="MNL23" s="108"/>
      <c r="MNM23" s="108"/>
      <c r="MNN23" s="108"/>
      <c r="MNO23" s="108"/>
      <c r="MNP23" s="108"/>
      <c r="MNQ23" s="108"/>
      <c r="MNR23" s="108"/>
      <c r="MNS23" s="108"/>
      <c r="MNT23" s="108"/>
      <c r="MNU23" s="108"/>
      <c r="MNV23" s="108"/>
      <c r="MNW23" s="108"/>
      <c r="MNX23" s="108"/>
      <c r="MNY23" s="108"/>
      <c r="MNZ23" s="108"/>
      <c r="MOA23" s="108"/>
      <c r="MOB23" s="108"/>
      <c r="MOC23" s="108"/>
      <c r="MOD23" s="108"/>
      <c r="MOE23" s="108"/>
      <c r="MOF23" s="108"/>
      <c r="MOG23" s="108"/>
      <c r="MOH23" s="108"/>
      <c r="MOI23" s="108"/>
      <c r="MOJ23" s="108"/>
      <c r="MOK23" s="108"/>
      <c r="MOL23" s="108"/>
      <c r="MOM23" s="108"/>
      <c r="MON23" s="108"/>
      <c r="MOO23" s="108"/>
      <c r="MOP23" s="108"/>
      <c r="MOQ23" s="108"/>
      <c r="MOR23" s="108"/>
      <c r="MOS23" s="108"/>
      <c r="MOT23" s="108"/>
      <c r="MOU23" s="108"/>
      <c r="MOV23" s="108"/>
      <c r="MOW23" s="108"/>
      <c r="MOX23" s="108"/>
      <c r="MOY23" s="108"/>
      <c r="MOZ23" s="108"/>
      <c r="MPA23" s="108"/>
      <c r="MPB23" s="108"/>
      <c r="MPC23" s="108"/>
      <c r="MPD23" s="108"/>
      <c r="MPE23" s="108"/>
      <c r="MPF23" s="108"/>
      <c r="MPG23" s="108"/>
      <c r="MPH23" s="108"/>
      <c r="MPI23" s="108"/>
      <c r="MPJ23" s="108"/>
      <c r="MPK23" s="108"/>
      <c r="MPL23" s="108"/>
      <c r="MPM23" s="108"/>
      <c r="MPN23" s="108"/>
      <c r="MPO23" s="108"/>
      <c r="MPP23" s="108"/>
      <c r="MPQ23" s="108"/>
      <c r="MPR23" s="108"/>
      <c r="MPS23" s="108"/>
      <c r="MPT23" s="108"/>
      <c r="MPU23" s="108"/>
      <c r="MPV23" s="108"/>
      <c r="MPW23" s="108"/>
      <c r="MPX23" s="108"/>
      <c r="MPY23" s="108"/>
      <c r="MPZ23" s="108"/>
      <c r="MQA23" s="108"/>
      <c r="MQB23" s="108"/>
      <c r="MQC23" s="108"/>
      <c r="MQD23" s="108"/>
      <c r="MQE23" s="108"/>
      <c r="MQF23" s="108"/>
      <c r="MQG23" s="108"/>
      <c r="MQH23" s="108"/>
      <c r="MQI23" s="108"/>
      <c r="MQJ23" s="108"/>
      <c r="MQK23" s="108"/>
      <c r="MQL23" s="108"/>
      <c r="MQM23" s="108"/>
      <c r="MQN23" s="108"/>
      <c r="MQO23" s="108"/>
      <c r="MQP23" s="108"/>
      <c r="MQQ23" s="108"/>
      <c r="MQR23" s="108"/>
      <c r="MQS23" s="108"/>
      <c r="MQT23" s="108"/>
      <c r="MQU23" s="108"/>
      <c r="MQV23" s="108"/>
      <c r="MQW23" s="108"/>
      <c r="MQX23" s="108"/>
      <c r="MQY23" s="108"/>
      <c r="MQZ23" s="108"/>
      <c r="MRA23" s="108"/>
      <c r="MRB23" s="108"/>
      <c r="MRC23" s="108"/>
      <c r="MRD23" s="108"/>
      <c r="MRE23" s="108"/>
      <c r="MRF23" s="108"/>
      <c r="MRG23" s="108"/>
      <c r="MRH23" s="108"/>
      <c r="MRI23" s="108"/>
      <c r="MRJ23" s="108"/>
      <c r="MRK23" s="108"/>
      <c r="MRL23" s="108"/>
      <c r="MRM23" s="108"/>
      <c r="MRN23" s="108"/>
      <c r="MRO23" s="108"/>
      <c r="MRP23" s="108"/>
      <c r="MRQ23" s="108"/>
      <c r="MRR23" s="108"/>
      <c r="MRS23" s="108"/>
      <c r="MRT23" s="108"/>
      <c r="MRU23" s="108"/>
      <c r="MRV23" s="108"/>
      <c r="MRW23" s="108"/>
      <c r="MRX23" s="108"/>
      <c r="MRY23" s="108"/>
      <c r="MRZ23" s="108"/>
      <c r="MSA23" s="108"/>
      <c r="MSB23" s="108"/>
      <c r="MSC23" s="108"/>
      <c r="MSD23" s="108"/>
      <c r="MSE23" s="108"/>
      <c r="MSF23" s="108"/>
      <c r="MSG23" s="108"/>
      <c r="MSH23" s="108"/>
      <c r="MSI23" s="108"/>
      <c r="MSJ23" s="108"/>
      <c r="MSK23" s="108"/>
      <c r="MSL23" s="108"/>
      <c r="MSM23" s="108"/>
      <c r="MSN23" s="108"/>
      <c r="MSO23" s="108"/>
      <c r="MSP23" s="108"/>
      <c r="MSQ23" s="108"/>
      <c r="MSR23" s="108"/>
      <c r="MSS23" s="108"/>
      <c r="MST23" s="108"/>
      <c r="MSU23" s="108"/>
      <c r="MSV23" s="108"/>
      <c r="MSW23" s="108"/>
      <c r="MSX23" s="108"/>
      <c r="MSY23" s="108"/>
      <c r="MSZ23" s="108"/>
      <c r="MTA23" s="108"/>
      <c r="MTB23" s="108"/>
      <c r="MTC23" s="108"/>
      <c r="MTD23" s="108"/>
      <c r="MTE23" s="108"/>
      <c r="MTF23" s="108"/>
      <c r="MTG23" s="108"/>
      <c r="MTH23" s="108"/>
      <c r="MTI23" s="108"/>
      <c r="MTJ23" s="108"/>
      <c r="MTK23" s="108"/>
      <c r="MTL23" s="108"/>
      <c r="MTM23" s="108"/>
      <c r="MTN23" s="108"/>
      <c r="MTO23" s="108"/>
      <c r="MTP23" s="108"/>
      <c r="MTQ23" s="108"/>
      <c r="MTR23" s="108"/>
      <c r="MTS23" s="108"/>
      <c r="MTT23" s="108"/>
      <c r="MTU23" s="108"/>
      <c r="MTV23" s="108"/>
      <c r="MTW23" s="108"/>
      <c r="MTX23" s="108"/>
      <c r="MTY23" s="108"/>
      <c r="MTZ23" s="108"/>
      <c r="MUA23" s="108"/>
      <c r="MUB23" s="108"/>
      <c r="MUC23" s="108"/>
      <c r="MUD23" s="108"/>
      <c r="MUE23" s="108"/>
      <c r="MUF23" s="108"/>
      <c r="MUG23" s="108"/>
      <c r="MUH23" s="108"/>
      <c r="MUI23" s="108"/>
      <c r="MUJ23" s="108"/>
      <c r="MUK23" s="108"/>
      <c r="MUL23" s="108"/>
      <c r="MUM23" s="108"/>
      <c r="MUN23" s="108"/>
      <c r="MUO23" s="108"/>
      <c r="MUP23" s="108"/>
      <c r="MUQ23" s="108"/>
      <c r="MUR23" s="108"/>
      <c r="MUS23" s="108"/>
      <c r="MUT23" s="108"/>
      <c r="MUU23" s="108"/>
      <c r="MUV23" s="108"/>
      <c r="MUW23" s="108"/>
      <c r="MUX23" s="108"/>
      <c r="MUY23" s="108"/>
      <c r="MUZ23" s="108"/>
      <c r="MVA23" s="108"/>
      <c r="MVB23" s="108"/>
      <c r="MVC23" s="108"/>
      <c r="MVD23" s="108"/>
      <c r="MVE23" s="108"/>
      <c r="MVF23" s="108"/>
      <c r="MVG23" s="108"/>
      <c r="MVH23" s="108"/>
      <c r="MVI23" s="108"/>
      <c r="MVJ23" s="108"/>
      <c r="MVK23" s="108"/>
      <c r="MVL23" s="108"/>
      <c r="MVM23" s="108"/>
      <c r="MVN23" s="108"/>
      <c r="MVO23" s="108"/>
      <c r="MVP23" s="108"/>
      <c r="MVQ23" s="108"/>
      <c r="MVR23" s="108"/>
      <c r="MVS23" s="108"/>
      <c r="MVT23" s="108"/>
      <c r="MVU23" s="108"/>
      <c r="MVV23" s="108"/>
      <c r="MVW23" s="108"/>
      <c r="MVX23" s="108"/>
      <c r="MVY23" s="108"/>
      <c r="MVZ23" s="108"/>
      <c r="MWA23" s="108"/>
      <c r="MWB23" s="108"/>
      <c r="MWC23" s="108"/>
      <c r="MWD23" s="108"/>
      <c r="MWE23" s="108"/>
      <c r="MWF23" s="108"/>
      <c r="MWG23" s="108"/>
      <c r="MWH23" s="108"/>
      <c r="MWI23" s="108"/>
      <c r="MWJ23" s="108"/>
      <c r="MWK23" s="108"/>
      <c r="MWL23" s="108"/>
      <c r="MWM23" s="108"/>
      <c r="MWN23" s="108"/>
      <c r="MWO23" s="108"/>
      <c r="MWP23" s="108"/>
      <c r="MWQ23" s="108"/>
      <c r="MWR23" s="108"/>
      <c r="MWS23" s="108"/>
      <c r="MWT23" s="108"/>
      <c r="MWU23" s="108"/>
      <c r="MWV23" s="108"/>
      <c r="MWW23" s="108"/>
      <c r="MWX23" s="108"/>
      <c r="MWY23" s="108"/>
      <c r="MWZ23" s="108"/>
      <c r="MXA23" s="108"/>
      <c r="MXB23" s="108"/>
      <c r="MXC23" s="108"/>
      <c r="MXD23" s="108"/>
      <c r="MXE23" s="108"/>
      <c r="MXF23" s="108"/>
      <c r="MXG23" s="108"/>
      <c r="MXH23" s="108"/>
      <c r="MXI23" s="108"/>
      <c r="MXJ23" s="108"/>
      <c r="MXK23" s="108"/>
      <c r="MXL23" s="108"/>
      <c r="MXM23" s="108"/>
      <c r="MXN23" s="108"/>
      <c r="MXO23" s="108"/>
      <c r="MXP23" s="108"/>
      <c r="MXQ23" s="108"/>
      <c r="MXR23" s="108"/>
      <c r="MXS23" s="108"/>
      <c r="MXT23" s="108"/>
      <c r="MXU23" s="108"/>
      <c r="MXV23" s="108"/>
      <c r="MXW23" s="108"/>
      <c r="MXX23" s="108"/>
      <c r="MXY23" s="108"/>
      <c r="MXZ23" s="108"/>
      <c r="MYA23" s="108"/>
      <c r="MYB23" s="108"/>
      <c r="MYC23" s="108"/>
      <c r="MYD23" s="108"/>
      <c r="MYE23" s="108"/>
      <c r="MYF23" s="108"/>
      <c r="MYG23" s="108"/>
      <c r="MYH23" s="108"/>
      <c r="MYI23" s="108"/>
      <c r="MYJ23" s="108"/>
      <c r="MYK23" s="108"/>
      <c r="MYL23" s="108"/>
      <c r="MYM23" s="108"/>
      <c r="MYN23" s="108"/>
      <c r="MYO23" s="108"/>
      <c r="MYP23" s="108"/>
      <c r="MYQ23" s="108"/>
      <c r="MYR23" s="108"/>
      <c r="MYS23" s="108"/>
      <c r="MYT23" s="108"/>
      <c r="MYU23" s="108"/>
      <c r="MYV23" s="108"/>
      <c r="MYW23" s="108"/>
      <c r="MYX23" s="108"/>
      <c r="MYY23" s="108"/>
      <c r="MYZ23" s="108"/>
      <c r="MZA23" s="108"/>
      <c r="MZB23" s="108"/>
      <c r="MZC23" s="108"/>
      <c r="MZD23" s="108"/>
      <c r="MZE23" s="108"/>
      <c r="MZF23" s="108"/>
      <c r="MZG23" s="108"/>
      <c r="MZH23" s="108"/>
      <c r="MZI23" s="108"/>
      <c r="MZJ23" s="108"/>
      <c r="MZK23" s="108"/>
      <c r="MZL23" s="108"/>
      <c r="MZM23" s="108"/>
      <c r="MZN23" s="108"/>
      <c r="MZO23" s="108"/>
      <c r="MZP23" s="108"/>
      <c r="MZQ23" s="108"/>
      <c r="MZR23" s="108"/>
      <c r="MZS23" s="108"/>
      <c r="MZT23" s="108"/>
      <c r="MZU23" s="108"/>
      <c r="MZV23" s="108"/>
      <c r="MZW23" s="108"/>
      <c r="MZX23" s="108"/>
      <c r="MZY23" s="108"/>
      <c r="MZZ23" s="108"/>
      <c r="NAA23" s="108"/>
      <c r="NAB23" s="108"/>
      <c r="NAC23" s="108"/>
      <c r="NAD23" s="108"/>
      <c r="NAE23" s="108"/>
      <c r="NAF23" s="108"/>
      <c r="NAG23" s="108"/>
      <c r="NAH23" s="108"/>
      <c r="NAI23" s="108"/>
      <c r="NAJ23" s="108"/>
      <c r="NAK23" s="108"/>
      <c r="NAL23" s="108"/>
      <c r="NAM23" s="108"/>
      <c r="NAN23" s="108"/>
      <c r="NAO23" s="108"/>
      <c r="NAP23" s="108"/>
      <c r="NAQ23" s="108"/>
      <c r="NAR23" s="108"/>
      <c r="NAS23" s="108"/>
      <c r="NAT23" s="108"/>
      <c r="NAU23" s="108"/>
      <c r="NAV23" s="108"/>
      <c r="NAW23" s="108"/>
      <c r="NAX23" s="108"/>
      <c r="NAY23" s="108"/>
      <c r="NAZ23" s="108"/>
      <c r="NBA23" s="108"/>
      <c r="NBB23" s="108"/>
      <c r="NBC23" s="108"/>
      <c r="NBD23" s="108"/>
      <c r="NBE23" s="108"/>
      <c r="NBF23" s="108"/>
      <c r="NBG23" s="108"/>
      <c r="NBH23" s="108"/>
      <c r="NBI23" s="108"/>
      <c r="NBJ23" s="108"/>
      <c r="NBK23" s="108"/>
      <c r="NBL23" s="108"/>
      <c r="NBM23" s="108"/>
      <c r="NBN23" s="108"/>
      <c r="NBO23" s="108"/>
      <c r="NBP23" s="108"/>
      <c r="NBQ23" s="108"/>
      <c r="NBR23" s="108"/>
      <c r="NBS23" s="108"/>
      <c r="NBT23" s="108"/>
      <c r="NBU23" s="108"/>
      <c r="NBV23" s="108"/>
      <c r="NBW23" s="108"/>
      <c r="NBX23" s="108"/>
      <c r="NBY23" s="108"/>
      <c r="NBZ23" s="108"/>
      <c r="NCA23" s="108"/>
      <c r="NCB23" s="108"/>
      <c r="NCC23" s="108"/>
      <c r="NCD23" s="108"/>
      <c r="NCE23" s="108"/>
      <c r="NCF23" s="108"/>
      <c r="NCG23" s="108"/>
      <c r="NCH23" s="108"/>
      <c r="NCI23" s="108"/>
      <c r="NCJ23" s="108"/>
      <c r="NCK23" s="108"/>
      <c r="NCL23" s="108"/>
      <c r="NCM23" s="108"/>
      <c r="NCN23" s="108"/>
      <c r="NCO23" s="108"/>
      <c r="NCP23" s="108"/>
      <c r="NCQ23" s="108"/>
      <c r="NCR23" s="108"/>
      <c r="NCS23" s="108"/>
      <c r="NCT23" s="108"/>
      <c r="NCU23" s="108"/>
      <c r="NCV23" s="108"/>
      <c r="NCW23" s="108"/>
      <c r="NCX23" s="108"/>
      <c r="NCY23" s="108"/>
      <c r="NCZ23" s="108"/>
      <c r="NDA23" s="108"/>
      <c r="NDB23" s="108"/>
      <c r="NDC23" s="108"/>
      <c r="NDD23" s="108"/>
      <c r="NDE23" s="108"/>
      <c r="NDF23" s="108"/>
      <c r="NDG23" s="108"/>
      <c r="NDH23" s="108"/>
      <c r="NDI23" s="108"/>
      <c r="NDJ23" s="108"/>
      <c r="NDK23" s="108"/>
      <c r="NDL23" s="108"/>
      <c r="NDM23" s="108"/>
      <c r="NDN23" s="108"/>
      <c r="NDO23" s="108"/>
      <c r="NDP23" s="108"/>
      <c r="NDQ23" s="108"/>
      <c r="NDR23" s="108"/>
      <c r="NDS23" s="108"/>
      <c r="NDT23" s="108"/>
      <c r="NDU23" s="108"/>
      <c r="NDV23" s="108"/>
      <c r="NDW23" s="108"/>
      <c r="NDX23" s="108"/>
      <c r="NDY23" s="108"/>
      <c r="NDZ23" s="108"/>
      <c r="NEA23" s="108"/>
      <c r="NEB23" s="108"/>
      <c r="NEC23" s="108"/>
      <c r="NED23" s="108"/>
      <c r="NEE23" s="108"/>
      <c r="NEF23" s="108"/>
      <c r="NEG23" s="108"/>
      <c r="NEH23" s="108"/>
      <c r="NEI23" s="108"/>
      <c r="NEJ23" s="108"/>
      <c r="NEK23" s="108"/>
      <c r="NEL23" s="108"/>
      <c r="NEM23" s="108"/>
      <c r="NEN23" s="108"/>
      <c r="NEO23" s="108"/>
      <c r="NEP23" s="108"/>
      <c r="NEQ23" s="108"/>
      <c r="NER23" s="108"/>
      <c r="NES23" s="108"/>
      <c r="NET23" s="108"/>
      <c r="NEU23" s="108"/>
      <c r="NEV23" s="108"/>
      <c r="NEW23" s="108"/>
      <c r="NEX23" s="108"/>
      <c r="NEY23" s="108"/>
      <c r="NEZ23" s="108"/>
      <c r="NFA23" s="108"/>
      <c r="NFB23" s="108"/>
      <c r="NFC23" s="108"/>
      <c r="NFD23" s="108"/>
      <c r="NFE23" s="108"/>
      <c r="NFF23" s="108"/>
      <c r="NFG23" s="108"/>
      <c r="NFH23" s="108"/>
      <c r="NFI23" s="108"/>
      <c r="NFJ23" s="108"/>
      <c r="NFK23" s="108"/>
      <c r="NFL23" s="108"/>
      <c r="NFM23" s="108"/>
      <c r="NFN23" s="108"/>
      <c r="NFO23" s="108"/>
      <c r="NFP23" s="108"/>
      <c r="NFQ23" s="108"/>
      <c r="NFR23" s="108"/>
      <c r="NFS23" s="108"/>
      <c r="NFT23" s="108"/>
      <c r="NFU23" s="108"/>
      <c r="NFV23" s="108"/>
      <c r="NFW23" s="108"/>
      <c r="NFX23" s="108"/>
      <c r="NFY23" s="108"/>
      <c r="NFZ23" s="108"/>
      <c r="NGA23" s="108"/>
      <c r="NGB23" s="108"/>
      <c r="NGC23" s="108"/>
      <c r="NGD23" s="108"/>
      <c r="NGE23" s="108"/>
      <c r="NGF23" s="108"/>
      <c r="NGG23" s="108"/>
      <c r="NGH23" s="108"/>
      <c r="NGI23" s="108"/>
      <c r="NGJ23" s="108"/>
      <c r="NGK23" s="108"/>
      <c r="NGL23" s="108"/>
      <c r="NGM23" s="108"/>
      <c r="NGN23" s="108"/>
      <c r="NGO23" s="108"/>
      <c r="NGP23" s="108"/>
      <c r="NGQ23" s="108"/>
      <c r="NGR23" s="108"/>
      <c r="NGS23" s="108"/>
      <c r="NGT23" s="108"/>
      <c r="NGU23" s="108"/>
      <c r="NGV23" s="108"/>
      <c r="NGW23" s="108"/>
      <c r="NGX23" s="108"/>
      <c r="NGY23" s="108"/>
      <c r="NGZ23" s="108"/>
      <c r="NHA23" s="108"/>
      <c r="NHB23" s="108"/>
      <c r="NHC23" s="108"/>
      <c r="NHD23" s="108"/>
      <c r="NHE23" s="108"/>
      <c r="NHF23" s="108"/>
      <c r="NHG23" s="108"/>
      <c r="NHH23" s="108"/>
      <c r="NHI23" s="108"/>
      <c r="NHJ23" s="108"/>
      <c r="NHK23" s="108"/>
      <c r="NHL23" s="108"/>
      <c r="NHM23" s="108"/>
      <c r="NHN23" s="108"/>
      <c r="NHO23" s="108"/>
      <c r="NHP23" s="108"/>
      <c r="NHQ23" s="108"/>
      <c r="NHR23" s="108"/>
      <c r="NHS23" s="108"/>
      <c r="NHT23" s="108"/>
      <c r="NHU23" s="108"/>
      <c r="NHV23" s="108"/>
      <c r="NHW23" s="108"/>
      <c r="NHX23" s="108"/>
      <c r="NHY23" s="108"/>
      <c r="NHZ23" s="108"/>
      <c r="NIA23" s="108"/>
      <c r="NIB23" s="108"/>
      <c r="NIC23" s="108"/>
      <c r="NID23" s="108"/>
      <c r="NIE23" s="108"/>
      <c r="NIF23" s="108"/>
      <c r="NIG23" s="108"/>
      <c r="NIH23" s="108"/>
      <c r="NII23" s="108"/>
      <c r="NIJ23" s="108"/>
      <c r="NIK23" s="108"/>
      <c r="NIL23" s="108"/>
      <c r="NIM23" s="108"/>
      <c r="NIN23" s="108"/>
      <c r="NIO23" s="108"/>
      <c r="NIP23" s="108"/>
      <c r="NIQ23" s="108"/>
      <c r="NIR23" s="108"/>
      <c r="NIS23" s="108"/>
      <c r="NIT23" s="108"/>
      <c r="NIU23" s="108"/>
      <c r="NIV23" s="108"/>
      <c r="NIW23" s="108"/>
      <c r="NIX23" s="108"/>
      <c r="NIY23" s="108"/>
      <c r="NIZ23" s="108"/>
      <c r="NJA23" s="108"/>
      <c r="NJB23" s="108"/>
      <c r="NJC23" s="108"/>
      <c r="NJD23" s="108"/>
      <c r="NJE23" s="108"/>
      <c r="NJF23" s="108"/>
      <c r="NJG23" s="108"/>
      <c r="NJH23" s="108"/>
      <c r="NJI23" s="108"/>
      <c r="NJJ23" s="108"/>
      <c r="NJK23" s="108"/>
      <c r="NJL23" s="108"/>
      <c r="NJM23" s="108"/>
      <c r="NJN23" s="108"/>
      <c r="NJO23" s="108"/>
      <c r="NJP23" s="108"/>
      <c r="NJQ23" s="108"/>
      <c r="NJR23" s="108"/>
      <c r="NJS23" s="108"/>
      <c r="NJT23" s="108"/>
      <c r="NJU23" s="108"/>
      <c r="NJV23" s="108"/>
      <c r="NJW23" s="108"/>
      <c r="NJX23" s="108"/>
      <c r="NJY23" s="108"/>
      <c r="NJZ23" s="108"/>
      <c r="NKA23" s="108"/>
      <c r="NKB23" s="108"/>
      <c r="NKC23" s="108"/>
      <c r="NKD23" s="108"/>
      <c r="NKE23" s="108"/>
      <c r="NKF23" s="108"/>
      <c r="NKG23" s="108"/>
      <c r="NKH23" s="108"/>
      <c r="NKI23" s="108"/>
      <c r="NKJ23" s="108"/>
      <c r="NKK23" s="108"/>
      <c r="NKL23" s="108"/>
      <c r="NKM23" s="108"/>
      <c r="NKN23" s="108"/>
      <c r="NKO23" s="108"/>
      <c r="NKP23" s="108"/>
      <c r="NKQ23" s="108"/>
      <c r="NKR23" s="108"/>
      <c r="NKS23" s="108"/>
      <c r="NKT23" s="108"/>
      <c r="NKU23" s="108"/>
      <c r="NKV23" s="108"/>
      <c r="NKW23" s="108"/>
      <c r="NKX23" s="108"/>
      <c r="NKY23" s="108"/>
      <c r="NKZ23" s="108"/>
      <c r="NLA23" s="108"/>
      <c r="NLB23" s="108"/>
      <c r="NLC23" s="108"/>
      <c r="NLD23" s="108"/>
      <c r="NLE23" s="108"/>
      <c r="NLF23" s="108"/>
      <c r="NLG23" s="108"/>
      <c r="NLH23" s="108"/>
      <c r="NLI23" s="108"/>
      <c r="NLJ23" s="108"/>
      <c r="NLK23" s="108"/>
      <c r="NLL23" s="108"/>
      <c r="NLM23" s="108"/>
      <c r="NLN23" s="108"/>
      <c r="NLO23" s="108"/>
      <c r="NLP23" s="108"/>
      <c r="NLQ23" s="108"/>
      <c r="NLR23" s="108"/>
      <c r="NLS23" s="108"/>
      <c r="NLT23" s="108"/>
      <c r="NLU23" s="108"/>
      <c r="NLV23" s="108"/>
      <c r="NLW23" s="108"/>
      <c r="NLX23" s="108"/>
      <c r="NLY23" s="108"/>
      <c r="NLZ23" s="108"/>
      <c r="NMA23" s="108"/>
      <c r="NMB23" s="108"/>
      <c r="NMC23" s="108"/>
      <c r="NMD23" s="108"/>
      <c r="NME23" s="108"/>
      <c r="NMF23" s="108"/>
      <c r="NMG23" s="108"/>
      <c r="NMH23" s="108"/>
      <c r="NMI23" s="108"/>
      <c r="NMJ23" s="108"/>
      <c r="NMK23" s="108"/>
      <c r="NML23" s="108"/>
      <c r="NMM23" s="108"/>
      <c r="NMN23" s="108"/>
      <c r="NMO23" s="108"/>
      <c r="NMP23" s="108"/>
      <c r="NMQ23" s="108"/>
      <c r="NMR23" s="108"/>
      <c r="NMS23" s="108"/>
      <c r="NMT23" s="108"/>
      <c r="NMU23" s="108"/>
      <c r="NMV23" s="108"/>
      <c r="NMW23" s="108"/>
      <c r="NMX23" s="108"/>
      <c r="NMY23" s="108"/>
      <c r="NMZ23" s="108"/>
      <c r="NNA23" s="108"/>
      <c r="NNB23" s="108"/>
      <c r="NNC23" s="108"/>
      <c r="NND23" s="108"/>
      <c r="NNE23" s="108"/>
      <c r="NNF23" s="108"/>
      <c r="NNG23" s="108"/>
      <c r="NNH23" s="108"/>
      <c r="NNI23" s="108"/>
      <c r="NNJ23" s="108"/>
      <c r="NNK23" s="108"/>
      <c r="NNL23" s="108"/>
      <c r="NNM23" s="108"/>
      <c r="NNN23" s="108"/>
      <c r="NNO23" s="108"/>
      <c r="NNP23" s="108"/>
      <c r="NNQ23" s="108"/>
      <c r="NNR23" s="108"/>
      <c r="NNS23" s="108"/>
      <c r="NNT23" s="108"/>
      <c r="NNU23" s="108"/>
      <c r="NNV23" s="108"/>
      <c r="NNW23" s="108"/>
      <c r="NNX23" s="108"/>
      <c r="NNY23" s="108"/>
      <c r="NNZ23" s="108"/>
      <c r="NOA23" s="108"/>
      <c r="NOB23" s="108"/>
      <c r="NOC23" s="108"/>
      <c r="NOD23" s="108"/>
      <c r="NOE23" s="108"/>
      <c r="NOF23" s="108"/>
      <c r="NOG23" s="108"/>
      <c r="NOH23" s="108"/>
      <c r="NOI23" s="108"/>
      <c r="NOJ23" s="108"/>
      <c r="NOK23" s="108"/>
      <c r="NOL23" s="108"/>
      <c r="NOM23" s="108"/>
      <c r="NON23" s="108"/>
      <c r="NOO23" s="108"/>
      <c r="NOP23" s="108"/>
      <c r="NOQ23" s="108"/>
      <c r="NOR23" s="108"/>
      <c r="NOS23" s="108"/>
      <c r="NOT23" s="108"/>
      <c r="NOU23" s="108"/>
      <c r="NOV23" s="108"/>
      <c r="NOW23" s="108"/>
      <c r="NOX23" s="108"/>
      <c r="NOY23" s="108"/>
      <c r="NOZ23" s="108"/>
      <c r="NPA23" s="108"/>
      <c r="NPB23" s="108"/>
      <c r="NPC23" s="108"/>
      <c r="NPD23" s="108"/>
      <c r="NPE23" s="108"/>
      <c r="NPF23" s="108"/>
      <c r="NPG23" s="108"/>
      <c r="NPH23" s="108"/>
      <c r="NPI23" s="108"/>
      <c r="NPJ23" s="108"/>
      <c r="NPK23" s="108"/>
      <c r="NPL23" s="108"/>
      <c r="NPM23" s="108"/>
      <c r="NPN23" s="108"/>
      <c r="NPO23" s="108"/>
      <c r="NPP23" s="108"/>
      <c r="NPQ23" s="108"/>
      <c r="NPR23" s="108"/>
      <c r="NPS23" s="108"/>
      <c r="NPT23" s="108"/>
      <c r="NPU23" s="108"/>
      <c r="NPV23" s="108"/>
      <c r="NPW23" s="108"/>
      <c r="NPX23" s="108"/>
      <c r="NPY23" s="108"/>
      <c r="NPZ23" s="108"/>
      <c r="NQA23" s="108"/>
      <c r="NQB23" s="108"/>
      <c r="NQC23" s="108"/>
      <c r="NQD23" s="108"/>
      <c r="NQE23" s="108"/>
      <c r="NQF23" s="108"/>
      <c r="NQG23" s="108"/>
      <c r="NQH23" s="108"/>
      <c r="NQI23" s="108"/>
      <c r="NQJ23" s="108"/>
      <c r="NQK23" s="108"/>
      <c r="NQL23" s="108"/>
      <c r="NQM23" s="108"/>
      <c r="NQN23" s="108"/>
      <c r="NQO23" s="108"/>
      <c r="NQP23" s="108"/>
      <c r="NQQ23" s="108"/>
      <c r="NQR23" s="108"/>
      <c r="NQS23" s="108"/>
      <c r="NQT23" s="108"/>
      <c r="NQU23" s="108"/>
      <c r="NQV23" s="108"/>
      <c r="NQW23" s="108"/>
      <c r="NQX23" s="108"/>
      <c r="NQY23" s="108"/>
      <c r="NQZ23" s="108"/>
      <c r="NRA23" s="108"/>
      <c r="NRB23" s="108"/>
      <c r="NRC23" s="108"/>
      <c r="NRD23" s="108"/>
      <c r="NRE23" s="108"/>
      <c r="NRF23" s="108"/>
      <c r="NRG23" s="108"/>
      <c r="NRH23" s="108"/>
      <c r="NRI23" s="108"/>
      <c r="NRJ23" s="108"/>
      <c r="NRK23" s="108"/>
      <c r="NRL23" s="108"/>
      <c r="NRM23" s="108"/>
      <c r="NRN23" s="108"/>
      <c r="NRO23" s="108"/>
      <c r="NRP23" s="108"/>
      <c r="NRQ23" s="108"/>
      <c r="NRR23" s="108"/>
      <c r="NRS23" s="108"/>
      <c r="NRT23" s="108"/>
      <c r="NRU23" s="108"/>
      <c r="NRV23" s="108"/>
      <c r="NRW23" s="108"/>
      <c r="NRX23" s="108"/>
      <c r="NRY23" s="108"/>
      <c r="NRZ23" s="108"/>
      <c r="NSA23" s="108"/>
      <c r="NSB23" s="108"/>
      <c r="NSC23" s="108"/>
      <c r="NSD23" s="108"/>
      <c r="NSE23" s="108"/>
      <c r="NSF23" s="108"/>
      <c r="NSG23" s="108"/>
      <c r="NSH23" s="108"/>
      <c r="NSI23" s="108"/>
      <c r="NSJ23" s="108"/>
      <c r="NSK23" s="108"/>
      <c r="NSL23" s="108"/>
      <c r="NSM23" s="108"/>
      <c r="NSN23" s="108"/>
      <c r="NSO23" s="108"/>
      <c r="NSP23" s="108"/>
      <c r="NSQ23" s="108"/>
      <c r="NSR23" s="108"/>
      <c r="NSS23" s="108"/>
      <c r="NST23" s="108"/>
      <c r="NSU23" s="108"/>
      <c r="NSV23" s="108"/>
      <c r="NSW23" s="108"/>
      <c r="NSX23" s="108"/>
      <c r="NSY23" s="108"/>
      <c r="NSZ23" s="108"/>
      <c r="NTA23" s="108"/>
      <c r="NTB23" s="108"/>
      <c r="NTC23" s="108"/>
      <c r="NTD23" s="108"/>
      <c r="NTE23" s="108"/>
      <c r="NTF23" s="108"/>
      <c r="NTG23" s="108"/>
      <c r="NTH23" s="108"/>
      <c r="NTI23" s="108"/>
      <c r="NTJ23" s="108"/>
      <c r="NTK23" s="108"/>
      <c r="NTL23" s="108"/>
      <c r="NTM23" s="108"/>
      <c r="NTN23" s="108"/>
      <c r="NTO23" s="108"/>
      <c r="NTP23" s="108"/>
      <c r="NTQ23" s="108"/>
      <c r="NTR23" s="108"/>
      <c r="NTS23" s="108"/>
      <c r="NTT23" s="108"/>
      <c r="NTU23" s="108"/>
      <c r="NTV23" s="108"/>
      <c r="NTW23" s="108"/>
      <c r="NTX23" s="108"/>
      <c r="NTY23" s="108"/>
      <c r="NTZ23" s="108"/>
      <c r="NUA23" s="108"/>
      <c r="NUB23" s="108"/>
      <c r="NUC23" s="108"/>
      <c r="NUD23" s="108"/>
      <c r="NUE23" s="108"/>
      <c r="NUF23" s="108"/>
      <c r="NUG23" s="108"/>
      <c r="NUH23" s="108"/>
      <c r="NUI23" s="108"/>
      <c r="NUJ23" s="108"/>
      <c r="NUK23" s="108"/>
      <c r="NUL23" s="108"/>
      <c r="NUM23" s="108"/>
      <c r="NUN23" s="108"/>
      <c r="NUO23" s="108"/>
      <c r="NUP23" s="108"/>
      <c r="NUQ23" s="108"/>
      <c r="NUR23" s="108"/>
      <c r="NUS23" s="108"/>
      <c r="NUT23" s="108"/>
      <c r="NUU23" s="108"/>
      <c r="NUV23" s="108"/>
      <c r="NUW23" s="108"/>
      <c r="NUX23" s="108"/>
      <c r="NUY23" s="108"/>
      <c r="NUZ23" s="108"/>
      <c r="NVA23" s="108"/>
      <c r="NVB23" s="108"/>
      <c r="NVC23" s="108"/>
      <c r="NVD23" s="108"/>
      <c r="NVE23" s="108"/>
      <c r="NVF23" s="108"/>
      <c r="NVG23" s="108"/>
      <c r="NVH23" s="108"/>
      <c r="NVI23" s="108"/>
      <c r="NVJ23" s="108"/>
      <c r="NVK23" s="108"/>
      <c r="NVL23" s="108"/>
      <c r="NVM23" s="108"/>
      <c r="NVN23" s="108"/>
      <c r="NVO23" s="108"/>
      <c r="NVP23" s="108"/>
      <c r="NVQ23" s="108"/>
      <c r="NVR23" s="108"/>
      <c r="NVS23" s="108"/>
      <c r="NVT23" s="108"/>
      <c r="NVU23" s="108"/>
      <c r="NVV23" s="108"/>
      <c r="NVW23" s="108"/>
      <c r="NVX23" s="108"/>
      <c r="NVY23" s="108"/>
      <c r="NVZ23" s="108"/>
      <c r="NWA23" s="108"/>
      <c r="NWB23" s="108"/>
      <c r="NWC23" s="108"/>
      <c r="NWD23" s="108"/>
      <c r="NWE23" s="108"/>
      <c r="NWF23" s="108"/>
      <c r="NWG23" s="108"/>
      <c r="NWH23" s="108"/>
      <c r="NWI23" s="108"/>
      <c r="NWJ23" s="108"/>
      <c r="NWK23" s="108"/>
      <c r="NWL23" s="108"/>
      <c r="NWM23" s="108"/>
      <c r="NWN23" s="108"/>
      <c r="NWO23" s="108"/>
      <c r="NWP23" s="108"/>
      <c r="NWQ23" s="108"/>
      <c r="NWR23" s="108"/>
      <c r="NWS23" s="108"/>
      <c r="NWT23" s="108"/>
      <c r="NWU23" s="108"/>
      <c r="NWV23" s="108"/>
      <c r="NWW23" s="108"/>
      <c r="NWX23" s="108"/>
      <c r="NWY23" s="108"/>
      <c r="NWZ23" s="108"/>
      <c r="NXA23" s="108"/>
      <c r="NXB23" s="108"/>
      <c r="NXC23" s="108"/>
      <c r="NXD23" s="108"/>
      <c r="NXE23" s="108"/>
      <c r="NXF23" s="108"/>
      <c r="NXG23" s="108"/>
      <c r="NXH23" s="108"/>
      <c r="NXI23" s="108"/>
      <c r="NXJ23" s="108"/>
      <c r="NXK23" s="108"/>
      <c r="NXL23" s="108"/>
      <c r="NXM23" s="108"/>
      <c r="NXN23" s="108"/>
      <c r="NXO23" s="108"/>
      <c r="NXP23" s="108"/>
      <c r="NXQ23" s="108"/>
      <c r="NXR23" s="108"/>
      <c r="NXS23" s="108"/>
      <c r="NXT23" s="108"/>
      <c r="NXU23" s="108"/>
      <c r="NXV23" s="108"/>
      <c r="NXW23" s="108"/>
      <c r="NXX23" s="108"/>
      <c r="NXY23" s="108"/>
      <c r="NXZ23" s="108"/>
      <c r="NYA23" s="108"/>
      <c r="NYB23" s="108"/>
      <c r="NYC23" s="108"/>
      <c r="NYD23" s="108"/>
      <c r="NYE23" s="108"/>
      <c r="NYF23" s="108"/>
      <c r="NYG23" s="108"/>
      <c r="NYH23" s="108"/>
      <c r="NYI23" s="108"/>
      <c r="NYJ23" s="108"/>
      <c r="NYK23" s="108"/>
      <c r="NYL23" s="108"/>
      <c r="NYM23" s="108"/>
      <c r="NYN23" s="108"/>
      <c r="NYO23" s="108"/>
      <c r="NYP23" s="108"/>
      <c r="NYQ23" s="108"/>
      <c r="NYR23" s="108"/>
      <c r="NYS23" s="108"/>
      <c r="NYT23" s="108"/>
      <c r="NYU23" s="108"/>
      <c r="NYV23" s="108"/>
      <c r="NYW23" s="108"/>
      <c r="NYX23" s="108"/>
      <c r="NYY23" s="108"/>
      <c r="NYZ23" s="108"/>
      <c r="NZA23" s="108"/>
      <c r="NZB23" s="108"/>
      <c r="NZC23" s="108"/>
      <c r="NZD23" s="108"/>
      <c r="NZE23" s="108"/>
      <c r="NZF23" s="108"/>
      <c r="NZG23" s="108"/>
      <c r="NZH23" s="108"/>
      <c r="NZI23" s="108"/>
      <c r="NZJ23" s="108"/>
      <c r="NZK23" s="108"/>
      <c r="NZL23" s="108"/>
      <c r="NZM23" s="108"/>
      <c r="NZN23" s="108"/>
      <c r="NZO23" s="108"/>
      <c r="NZP23" s="108"/>
      <c r="NZQ23" s="108"/>
      <c r="NZR23" s="108"/>
      <c r="NZS23" s="108"/>
      <c r="NZT23" s="108"/>
      <c r="NZU23" s="108"/>
      <c r="NZV23" s="108"/>
      <c r="NZW23" s="108"/>
      <c r="NZX23" s="108"/>
      <c r="NZY23" s="108"/>
      <c r="NZZ23" s="108"/>
      <c r="OAA23" s="108"/>
      <c r="OAB23" s="108"/>
      <c r="OAC23" s="108"/>
      <c r="OAD23" s="108"/>
      <c r="OAE23" s="108"/>
      <c r="OAF23" s="108"/>
      <c r="OAG23" s="108"/>
      <c r="OAH23" s="108"/>
      <c r="OAI23" s="108"/>
      <c r="OAJ23" s="108"/>
      <c r="OAK23" s="108"/>
      <c r="OAL23" s="108"/>
      <c r="OAM23" s="108"/>
      <c r="OAN23" s="108"/>
      <c r="OAO23" s="108"/>
      <c r="OAP23" s="108"/>
      <c r="OAQ23" s="108"/>
      <c r="OAR23" s="108"/>
      <c r="OAS23" s="108"/>
      <c r="OAT23" s="108"/>
      <c r="OAU23" s="108"/>
      <c r="OAV23" s="108"/>
      <c r="OAW23" s="108"/>
      <c r="OAX23" s="108"/>
      <c r="OAY23" s="108"/>
      <c r="OAZ23" s="108"/>
      <c r="OBA23" s="108"/>
      <c r="OBB23" s="108"/>
      <c r="OBC23" s="108"/>
      <c r="OBD23" s="108"/>
      <c r="OBE23" s="108"/>
      <c r="OBF23" s="108"/>
      <c r="OBG23" s="108"/>
      <c r="OBH23" s="108"/>
      <c r="OBI23" s="108"/>
      <c r="OBJ23" s="108"/>
      <c r="OBK23" s="108"/>
      <c r="OBL23" s="108"/>
      <c r="OBM23" s="108"/>
      <c r="OBN23" s="108"/>
      <c r="OBO23" s="108"/>
      <c r="OBP23" s="108"/>
      <c r="OBQ23" s="108"/>
      <c r="OBR23" s="108"/>
      <c r="OBS23" s="108"/>
      <c r="OBT23" s="108"/>
      <c r="OBU23" s="108"/>
      <c r="OBV23" s="108"/>
      <c r="OBW23" s="108"/>
      <c r="OBX23" s="108"/>
      <c r="OBY23" s="108"/>
      <c r="OBZ23" s="108"/>
      <c r="OCA23" s="108"/>
      <c r="OCB23" s="108"/>
      <c r="OCC23" s="108"/>
      <c r="OCD23" s="108"/>
      <c r="OCE23" s="108"/>
      <c r="OCF23" s="108"/>
      <c r="OCG23" s="108"/>
      <c r="OCH23" s="108"/>
      <c r="OCI23" s="108"/>
      <c r="OCJ23" s="108"/>
      <c r="OCK23" s="108"/>
      <c r="OCL23" s="108"/>
      <c r="OCM23" s="108"/>
      <c r="OCN23" s="108"/>
      <c r="OCO23" s="108"/>
      <c r="OCP23" s="108"/>
      <c r="OCQ23" s="108"/>
      <c r="OCR23" s="108"/>
      <c r="OCS23" s="108"/>
      <c r="OCT23" s="108"/>
      <c r="OCU23" s="108"/>
      <c r="OCV23" s="108"/>
      <c r="OCW23" s="108"/>
      <c r="OCX23" s="108"/>
      <c r="OCY23" s="108"/>
      <c r="OCZ23" s="108"/>
      <c r="ODA23" s="108"/>
      <c r="ODB23" s="108"/>
      <c r="ODC23" s="108"/>
      <c r="ODD23" s="108"/>
      <c r="ODE23" s="108"/>
      <c r="ODF23" s="108"/>
      <c r="ODG23" s="108"/>
      <c r="ODH23" s="108"/>
      <c r="ODI23" s="108"/>
      <c r="ODJ23" s="108"/>
      <c r="ODK23" s="108"/>
      <c r="ODL23" s="108"/>
      <c r="ODM23" s="108"/>
      <c r="ODN23" s="108"/>
      <c r="ODO23" s="108"/>
      <c r="ODP23" s="108"/>
      <c r="ODQ23" s="108"/>
      <c r="ODR23" s="108"/>
      <c r="ODS23" s="108"/>
      <c r="ODT23" s="108"/>
      <c r="ODU23" s="108"/>
      <c r="ODV23" s="108"/>
      <c r="ODW23" s="108"/>
      <c r="ODX23" s="108"/>
      <c r="ODY23" s="108"/>
      <c r="ODZ23" s="108"/>
      <c r="OEA23" s="108"/>
      <c r="OEB23" s="108"/>
      <c r="OEC23" s="108"/>
      <c r="OED23" s="108"/>
      <c r="OEE23" s="108"/>
      <c r="OEF23" s="108"/>
      <c r="OEG23" s="108"/>
      <c r="OEH23" s="108"/>
      <c r="OEI23" s="108"/>
      <c r="OEJ23" s="108"/>
      <c r="OEK23" s="108"/>
      <c r="OEL23" s="108"/>
      <c r="OEM23" s="108"/>
      <c r="OEN23" s="108"/>
      <c r="OEO23" s="108"/>
      <c r="OEP23" s="108"/>
      <c r="OEQ23" s="108"/>
      <c r="OER23" s="108"/>
      <c r="OES23" s="108"/>
      <c r="OET23" s="108"/>
      <c r="OEU23" s="108"/>
      <c r="OEV23" s="108"/>
      <c r="OEW23" s="108"/>
      <c r="OEX23" s="108"/>
      <c r="OEY23" s="108"/>
      <c r="OEZ23" s="108"/>
      <c r="OFA23" s="108"/>
      <c r="OFB23" s="108"/>
      <c r="OFC23" s="108"/>
      <c r="OFD23" s="108"/>
      <c r="OFE23" s="108"/>
      <c r="OFF23" s="108"/>
      <c r="OFG23" s="108"/>
      <c r="OFH23" s="108"/>
      <c r="OFI23" s="108"/>
      <c r="OFJ23" s="108"/>
      <c r="OFK23" s="108"/>
      <c r="OFL23" s="108"/>
      <c r="OFM23" s="108"/>
      <c r="OFN23" s="108"/>
      <c r="OFO23" s="108"/>
      <c r="OFP23" s="108"/>
      <c r="OFQ23" s="108"/>
      <c r="OFR23" s="108"/>
      <c r="OFS23" s="108"/>
      <c r="OFT23" s="108"/>
      <c r="OFU23" s="108"/>
      <c r="OFV23" s="108"/>
      <c r="OFW23" s="108"/>
      <c r="OFX23" s="108"/>
      <c r="OFY23" s="108"/>
      <c r="OFZ23" s="108"/>
      <c r="OGA23" s="108"/>
      <c r="OGB23" s="108"/>
      <c r="OGC23" s="108"/>
      <c r="OGD23" s="108"/>
      <c r="OGE23" s="108"/>
      <c r="OGF23" s="108"/>
      <c r="OGG23" s="108"/>
      <c r="OGH23" s="108"/>
      <c r="OGI23" s="108"/>
      <c r="OGJ23" s="108"/>
      <c r="OGK23" s="108"/>
      <c r="OGL23" s="108"/>
      <c r="OGM23" s="108"/>
      <c r="OGN23" s="108"/>
      <c r="OGO23" s="108"/>
      <c r="OGP23" s="108"/>
      <c r="OGQ23" s="108"/>
      <c r="OGR23" s="108"/>
      <c r="OGS23" s="108"/>
      <c r="OGT23" s="108"/>
      <c r="OGU23" s="108"/>
      <c r="OGV23" s="108"/>
      <c r="OGW23" s="108"/>
      <c r="OGX23" s="108"/>
      <c r="OGY23" s="108"/>
      <c r="OGZ23" s="108"/>
      <c r="OHA23" s="108"/>
      <c r="OHB23" s="108"/>
      <c r="OHC23" s="108"/>
      <c r="OHD23" s="108"/>
      <c r="OHE23" s="108"/>
      <c r="OHF23" s="108"/>
      <c r="OHG23" s="108"/>
      <c r="OHH23" s="108"/>
      <c r="OHI23" s="108"/>
      <c r="OHJ23" s="108"/>
      <c r="OHK23" s="108"/>
      <c r="OHL23" s="108"/>
      <c r="OHM23" s="108"/>
      <c r="OHN23" s="108"/>
      <c r="OHO23" s="108"/>
      <c r="OHP23" s="108"/>
      <c r="OHQ23" s="108"/>
      <c r="OHR23" s="108"/>
      <c r="OHS23" s="108"/>
      <c r="OHT23" s="108"/>
      <c r="OHU23" s="108"/>
      <c r="OHV23" s="108"/>
      <c r="OHW23" s="108"/>
      <c r="OHX23" s="108"/>
      <c r="OHY23" s="108"/>
      <c r="OHZ23" s="108"/>
      <c r="OIA23" s="108"/>
      <c r="OIB23" s="108"/>
      <c r="OIC23" s="108"/>
      <c r="OID23" s="108"/>
      <c r="OIE23" s="108"/>
      <c r="OIF23" s="108"/>
      <c r="OIG23" s="108"/>
      <c r="OIH23" s="108"/>
      <c r="OII23" s="108"/>
      <c r="OIJ23" s="108"/>
      <c r="OIK23" s="108"/>
      <c r="OIL23" s="108"/>
      <c r="OIM23" s="108"/>
      <c r="OIN23" s="108"/>
      <c r="OIO23" s="108"/>
      <c r="OIP23" s="108"/>
      <c r="OIQ23" s="108"/>
      <c r="OIR23" s="108"/>
      <c r="OIS23" s="108"/>
      <c r="OIT23" s="108"/>
      <c r="OIU23" s="108"/>
      <c r="OIV23" s="108"/>
      <c r="OIW23" s="108"/>
      <c r="OIX23" s="108"/>
      <c r="OIY23" s="108"/>
      <c r="OIZ23" s="108"/>
      <c r="OJA23" s="108"/>
      <c r="OJB23" s="108"/>
      <c r="OJC23" s="108"/>
      <c r="OJD23" s="108"/>
      <c r="OJE23" s="108"/>
      <c r="OJF23" s="108"/>
      <c r="OJG23" s="108"/>
      <c r="OJH23" s="108"/>
      <c r="OJI23" s="108"/>
      <c r="OJJ23" s="108"/>
      <c r="OJK23" s="108"/>
      <c r="OJL23" s="108"/>
      <c r="OJM23" s="108"/>
      <c r="OJN23" s="108"/>
      <c r="OJO23" s="108"/>
      <c r="OJP23" s="108"/>
      <c r="OJQ23" s="108"/>
      <c r="OJR23" s="108"/>
      <c r="OJS23" s="108"/>
      <c r="OJT23" s="108"/>
      <c r="OJU23" s="108"/>
      <c r="OJV23" s="108"/>
      <c r="OJW23" s="108"/>
      <c r="OJX23" s="108"/>
      <c r="OJY23" s="108"/>
      <c r="OJZ23" s="108"/>
      <c r="OKA23" s="108"/>
      <c r="OKB23" s="108"/>
      <c r="OKC23" s="108"/>
      <c r="OKD23" s="108"/>
      <c r="OKE23" s="108"/>
      <c r="OKF23" s="108"/>
      <c r="OKG23" s="108"/>
      <c r="OKH23" s="108"/>
      <c r="OKI23" s="108"/>
      <c r="OKJ23" s="108"/>
      <c r="OKK23" s="108"/>
      <c r="OKL23" s="108"/>
      <c r="OKM23" s="108"/>
      <c r="OKN23" s="108"/>
      <c r="OKO23" s="108"/>
      <c r="OKP23" s="108"/>
      <c r="OKQ23" s="108"/>
      <c r="OKR23" s="108"/>
      <c r="OKS23" s="108"/>
      <c r="OKT23" s="108"/>
      <c r="OKU23" s="108"/>
      <c r="OKV23" s="108"/>
      <c r="OKW23" s="108"/>
      <c r="OKX23" s="108"/>
      <c r="OKY23" s="108"/>
      <c r="OKZ23" s="108"/>
      <c r="OLA23" s="108"/>
      <c r="OLB23" s="108"/>
      <c r="OLC23" s="108"/>
      <c r="OLD23" s="108"/>
      <c r="OLE23" s="108"/>
      <c r="OLF23" s="108"/>
      <c r="OLG23" s="108"/>
      <c r="OLH23" s="108"/>
      <c r="OLI23" s="108"/>
      <c r="OLJ23" s="108"/>
      <c r="OLK23" s="108"/>
      <c r="OLL23" s="108"/>
      <c r="OLM23" s="108"/>
      <c r="OLN23" s="108"/>
      <c r="OLO23" s="108"/>
      <c r="OLP23" s="108"/>
      <c r="OLQ23" s="108"/>
      <c r="OLR23" s="108"/>
      <c r="OLS23" s="108"/>
      <c r="OLT23" s="108"/>
      <c r="OLU23" s="108"/>
      <c r="OLV23" s="108"/>
      <c r="OLW23" s="108"/>
      <c r="OLX23" s="108"/>
      <c r="OLY23" s="108"/>
      <c r="OLZ23" s="108"/>
      <c r="OMA23" s="108"/>
      <c r="OMB23" s="108"/>
      <c r="OMC23" s="108"/>
      <c r="OMD23" s="108"/>
      <c r="OME23" s="108"/>
      <c r="OMF23" s="108"/>
      <c r="OMG23" s="108"/>
      <c r="OMH23" s="108"/>
      <c r="OMI23" s="108"/>
      <c r="OMJ23" s="108"/>
      <c r="OMK23" s="108"/>
      <c r="OML23" s="108"/>
      <c r="OMM23" s="108"/>
      <c r="OMN23" s="108"/>
      <c r="OMO23" s="108"/>
      <c r="OMP23" s="108"/>
      <c r="OMQ23" s="108"/>
      <c r="OMR23" s="108"/>
      <c r="OMS23" s="108"/>
      <c r="OMT23" s="108"/>
      <c r="OMU23" s="108"/>
      <c r="OMV23" s="108"/>
      <c r="OMW23" s="108"/>
      <c r="OMX23" s="108"/>
      <c r="OMY23" s="108"/>
      <c r="OMZ23" s="108"/>
      <c r="ONA23" s="108"/>
      <c r="ONB23" s="108"/>
      <c r="ONC23" s="108"/>
      <c r="OND23" s="108"/>
      <c r="ONE23" s="108"/>
      <c r="ONF23" s="108"/>
      <c r="ONG23" s="108"/>
      <c r="ONH23" s="108"/>
      <c r="ONI23" s="108"/>
      <c r="ONJ23" s="108"/>
      <c r="ONK23" s="108"/>
      <c r="ONL23" s="108"/>
      <c r="ONM23" s="108"/>
      <c r="ONN23" s="108"/>
      <c r="ONO23" s="108"/>
      <c r="ONP23" s="108"/>
      <c r="ONQ23" s="108"/>
      <c r="ONR23" s="108"/>
      <c r="ONS23" s="108"/>
      <c r="ONT23" s="108"/>
      <c r="ONU23" s="108"/>
      <c r="ONV23" s="108"/>
      <c r="ONW23" s="108"/>
      <c r="ONX23" s="108"/>
      <c r="ONY23" s="108"/>
      <c r="ONZ23" s="108"/>
      <c r="OOA23" s="108"/>
      <c r="OOB23" s="108"/>
      <c r="OOC23" s="108"/>
      <c r="OOD23" s="108"/>
      <c r="OOE23" s="108"/>
      <c r="OOF23" s="108"/>
      <c r="OOG23" s="108"/>
      <c r="OOH23" s="108"/>
      <c r="OOI23" s="108"/>
      <c r="OOJ23" s="108"/>
      <c r="OOK23" s="108"/>
      <c r="OOL23" s="108"/>
      <c r="OOM23" s="108"/>
      <c r="OON23" s="108"/>
      <c r="OOO23" s="108"/>
      <c r="OOP23" s="108"/>
      <c r="OOQ23" s="108"/>
      <c r="OOR23" s="108"/>
      <c r="OOS23" s="108"/>
      <c r="OOT23" s="108"/>
      <c r="OOU23" s="108"/>
      <c r="OOV23" s="108"/>
      <c r="OOW23" s="108"/>
      <c r="OOX23" s="108"/>
      <c r="OOY23" s="108"/>
      <c r="OOZ23" s="108"/>
      <c r="OPA23" s="108"/>
      <c r="OPB23" s="108"/>
      <c r="OPC23" s="108"/>
      <c r="OPD23" s="108"/>
      <c r="OPE23" s="108"/>
      <c r="OPF23" s="108"/>
      <c r="OPG23" s="108"/>
      <c r="OPH23" s="108"/>
      <c r="OPI23" s="108"/>
      <c r="OPJ23" s="108"/>
      <c r="OPK23" s="108"/>
      <c r="OPL23" s="108"/>
      <c r="OPM23" s="108"/>
      <c r="OPN23" s="108"/>
      <c r="OPO23" s="108"/>
      <c r="OPP23" s="108"/>
      <c r="OPQ23" s="108"/>
      <c r="OPR23" s="108"/>
      <c r="OPS23" s="108"/>
      <c r="OPT23" s="108"/>
      <c r="OPU23" s="108"/>
      <c r="OPV23" s="108"/>
      <c r="OPW23" s="108"/>
      <c r="OPX23" s="108"/>
      <c r="OPY23" s="108"/>
      <c r="OPZ23" s="108"/>
      <c r="OQA23" s="108"/>
      <c r="OQB23" s="108"/>
      <c r="OQC23" s="108"/>
      <c r="OQD23" s="108"/>
      <c r="OQE23" s="108"/>
      <c r="OQF23" s="108"/>
      <c r="OQG23" s="108"/>
      <c r="OQH23" s="108"/>
      <c r="OQI23" s="108"/>
      <c r="OQJ23" s="108"/>
      <c r="OQK23" s="108"/>
      <c r="OQL23" s="108"/>
      <c r="OQM23" s="108"/>
      <c r="OQN23" s="108"/>
      <c r="OQO23" s="108"/>
      <c r="OQP23" s="108"/>
      <c r="OQQ23" s="108"/>
      <c r="OQR23" s="108"/>
      <c r="OQS23" s="108"/>
      <c r="OQT23" s="108"/>
      <c r="OQU23" s="108"/>
      <c r="OQV23" s="108"/>
      <c r="OQW23" s="108"/>
      <c r="OQX23" s="108"/>
      <c r="OQY23" s="108"/>
      <c r="OQZ23" s="108"/>
      <c r="ORA23" s="108"/>
      <c r="ORB23" s="108"/>
      <c r="ORC23" s="108"/>
      <c r="ORD23" s="108"/>
      <c r="ORE23" s="108"/>
      <c r="ORF23" s="108"/>
      <c r="ORG23" s="108"/>
      <c r="ORH23" s="108"/>
      <c r="ORI23" s="108"/>
      <c r="ORJ23" s="108"/>
      <c r="ORK23" s="108"/>
      <c r="ORL23" s="108"/>
      <c r="ORM23" s="108"/>
      <c r="ORN23" s="108"/>
      <c r="ORO23" s="108"/>
      <c r="ORP23" s="108"/>
      <c r="ORQ23" s="108"/>
      <c r="ORR23" s="108"/>
      <c r="ORS23" s="108"/>
      <c r="ORT23" s="108"/>
      <c r="ORU23" s="108"/>
      <c r="ORV23" s="108"/>
      <c r="ORW23" s="108"/>
      <c r="ORX23" s="108"/>
      <c r="ORY23" s="108"/>
      <c r="ORZ23" s="108"/>
      <c r="OSA23" s="108"/>
      <c r="OSB23" s="108"/>
      <c r="OSC23" s="108"/>
      <c r="OSD23" s="108"/>
      <c r="OSE23" s="108"/>
      <c r="OSF23" s="108"/>
      <c r="OSG23" s="108"/>
      <c r="OSH23" s="108"/>
      <c r="OSI23" s="108"/>
      <c r="OSJ23" s="108"/>
      <c r="OSK23" s="108"/>
      <c r="OSL23" s="108"/>
      <c r="OSM23" s="108"/>
      <c r="OSN23" s="108"/>
      <c r="OSO23" s="108"/>
      <c r="OSP23" s="108"/>
      <c r="OSQ23" s="108"/>
      <c r="OSR23" s="108"/>
      <c r="OSS23" s="108"/>
      <c r="OST23" s="108"/>
      <c r="OSU23" s="108"/>
      <c r="OSV23" s="108"/>
      <c r="OSW23" s="108"/>
      <c r="OSX23" s="108"/>
      <c r="OSY23" s="108"/>
      <c r="OSZ23" s="108"/>
      <c r="OTA23" s="108"/>
      <c r="OTB23" s="108"/>
      <c r="OTC23" s="108"/>
      <c r="OTD23" s="108"/>
      <c r="OTE23" s="108"/>
      <c r="OTF23" s="108"/>
      <c r="OTG23" s="108"/>
      <c r="OTH23" s="108"/>
      <c r="OTI23" s="108"/>
      <c r="OTJ23" s="108"/>
      <c r="OTK23" s="108"/>
      <c r="OTL23" s="108"/>
      <c r="OTM23" s="108"/>
      <c r="OTN23" s="108"/>
      <c r="OTO23" s="108"/>
      <c r="OTP23" s="108"/>
      <c r="OTQ23" s="108"/>
      <c r="OTR23" s="108"/>
      <c r="OTS23" s="108"/>
      <c r="OTT23" s="108"/>
      <c r="OTU23" s="108"/>
      <c r="OTV23" s="108"/>
      <c r="OTW23" s="108"/>
      <c r="OTX23" s="108"/>
      <c r="OTY23" s="108"/>
      <c r="OTZ23" s="108"/>
      <c r="OUA23" s="108"/>
      <c r="OUB23" s="108"/>
      <c r="OUC23" s="108"/>
      <c r="OUD23" s="108"/>
      <c r="OUE23" s="108"/>
      <c r="OUF23" s="108"/>
      <c r="OUG23" s="108"/>
      <c r="OUH23" s="108"/>
      <c r="OUI23" s="108"/>
      <c r="OUJ23" s="108"/>
      <c r="OUK23" s="108"/>
      <c r="OUL23" s="108"/>
      <c r="OUM23" s="108"/>
      <c r="OUN23" s="108"/>
      <c r="OUO23" s="108"/>
      <c r="OUP23" s="108"/>
      <c r="OUQ23" s="108"/>
      <c r="OUR23" s="108"/>
      <c r="OUS23" s="108"/>
      <c r="OUT23" s="108"/>
      <c r="OUU23" s="108"/>
      <c r="OUV23" s="108"/>
      <c r="OUW23" s="108"/>
      <c r="OUX23" s="108"/>
      <c r="OUY23" s="108"/>
      <c r="OUZ23" s="108"/>
      <c r="OVA23" s="108"/>
      <c r="OVB23" s="108"/>
      <c r="OVC23" s="108"/>
      <c r="OVD23" s="108"/>
      <c r="OVE23" s="108"/>
      <c r="OVF23" s="108"/>
      <c r="OVG23" s="108"/>
      <c r="OVH23" s="108"/>
      <c r="OVI23" s="108"/>
      <c r="OVJ23" s="108"/>
      <c r="OVK23" s="108"/>
      <c r="OVL23" s="108"/>
      <c r="OVM23" s="108"/>
      <c r="OVN23" s="108"/>
      <c r="OVO23" s="108"/>
      <c r="OVP23" s="108"/>
      <c r="OVQ23" s="108"/>
      <c r="OVR23" s="108"/>
      <c r="OVS23" s="108"/>
      <c r="OVT23" s="108"/>
      <c r="OVU23" s="108"/>
      <c r="OVV23" s="108"/>
      <c r="OVW23" s="108"/>
      <c r="OVX23" s="108"/>
      <c r="OVY23" s="108"/>
      <c r="OVZ23" s="108"/>
      <c r="OWA23" s="108"/>
      <c r="OWB23" s="108"/>
      <c r="OWC23" s="108"/>
      <c r="OWD23" s="108"/>
      <c r="OWE23" s="108"/>
      <c r="OWF23" s="108"/>
      <c r="OWG23" s="108"/>
      <c r="OWH23" s="108"/>
      <c r="OWI23" s="108"/>
      <c r="OWJ23" s="108"/>
      <c r="OWK23" s="108"/>
      <c r="OWL23" s="108"/>
      <c r="OWM23" s="108"/>
      <c r="OWN23" s="108"/>
      <c r="OWO23" s="108"/>
      <c r="OWP23" s="108"/>
      <c r="OWQ23" s="108"/>
      <c r="OWR23" s="108"/>
      <c r="OWS23" s="108"/>
      <c r="OWT23" s="108"/>
      <c r="OWU23" s="108"/>
      <c r="OWV23" s="108"/>
      <c r="OWW23" s="108"/>
      <c r="OWX23" s="108"/>
      <c r="OWY23" s="108"/>
      <c r="OWZ23" s="108"/>
      <c r="OXA23" s="108"/>
      <c r="OXB23" s="108"/>
      <c r="OXC23" s="108"/>
      <c r="OXD23" s="108"/>
      <c r="OXE23" s="108"/>
      <c r="OXF23" s="108"/>
      <c r="OXG23" s="108"/>
      <c r="OXH23" s="108"/>
      <c r="OXI23" s="108"/>
      <c r="OXJ23" s="108"/>
      <c r="OXK23" s="108"/>
      <c r="OXL23" s="108"/>
      <c r="OXM23" s="108"/>
      <c r="OXN23" s="108"/>
      <c r="OXO23" s="108"/>
      <c r="OXP23" s="108"/>
      <c r="OXQ23" s="108"/>
      <c r="OXR23" s="108"/>
      <c r="OXS23" s="108"/>
      <c r="OXT23" s="108"/>
      <c r="OXU23" s="108"/>
      <c r="OXV23" s="108"/>
      <c r="OXW23" s="108"/>
      <c r="OXX23" s="108"/>
      <c r="OXY23" s="108"/>
      <c r="OXZ23" s="108"/>
      <c r="OYA23" s="108"/>
      <c r="OYB23" s="108"/>
      <c r="OYC23" s="108"/>
      <c r="OYD23" s="108"/>
      <c r="OYE23" s="108"/>
      <c r="OYF23" s="108"/>
      <c r="OYG23" s="108"/>
      <c r="OYH23" s="108"/>
      <c r="OYI23" s="108"/>
      <c r="OYJ23" s="108"/>
      <c r="OYK23" s="108"/>
      <c r="OYL23" s="108"/>
      <c r="OYM23" s="108"/>
      <c r="OYN23" s="108"/>
      <c r="OYO23" s="108"/>
      <c r="OYP23" s="108"/>
      <c r="OYQ23" s="108"/>
      <c r="OYR23" s="108"/>
      <c r="OYS23" s="108"/>
      <c r="OYT23" s="108"/>
      <c r="OYU23" s="108"/>
      <c r="OYV23" s="108"/>
      <c r="OYW23" s="108"/>
      <c r="OYX23" s="108"/>
      <c r="OYY23" s="108"/>
      <c r="OYZ23" s="108"/>
      <c r="OZA23" s="108"/>
      <c r="OZB23" s="108"/>
      <c r="OZC23" s="108"/>
      <c r="OZD23" s="108"/>
      <c r="OZE23" s="108"/>
      <c r="OZF23" s="108"/>
      <c r="OZG23" s="108"/>
      <c r="OZH23" s="108"/>
      <c r="OZI23" s="108"/>
      <c r="OZJ23" s="108"/>
      <c r="OZK23" s="108"/>
      <c r="OZL23" s="108"/>
      <c r="OZM23" s="108"/>
      <c r="OZN23" s="108"/>
      <c r="OZO23" s="108"/>
      <c r="OZP23" s="108"/>
      <c r="OZQ23" s="108"/>
      <c r="OZR23" s="108"/>
      <c r="OZS23" s="108"/>
      <c r="OZT23" s="108"/>
      <c r="OZU23" s="108"/>
      <c r="OZV23" s="108"/>
      <c r="OZW23" s="108"/>
      <c r="OZX23" s="108"/>
      <c r="OZY23" s="108"/>
      <c r="OZZ23" s="108"/>
      <c r="PAA23" s="108"/>
      <c r="PAB23" s="108"/>
      <c r="PAC23" s="108"/>
      <c r="PAD23" s="108"/>
      <c r="PAE23" s="108"/>
      <c r="PAF23" s="108"/>
      <c r="PAG23" s="108"/>
      <c r="PAH23" s="108"/>
      <c r="PAI23" s="108"/>
      <c r="PAJ23" s="108"/>
      <c r="PAK23" s="108"/>
      <c r="PAL23" s="108"/>
      <c r="PAM23" s="108"/>
      <c r="PAN23" s="108"/>
      <c r="PAO23" s="108"/>
      <c r="PAP23" s="108"/>
      <c r="PAQ23" s="108"/>
      <c r="PAR23" s="108"/>
      <c r="PAS23" s="108"/>
      <c r="PAT23" s="108"/>
      <c r="PAU23" s="108"/>
      <c r="PAV23" s="108"/>
      <c r="PAW23" s="108"/>
      <c r="PAX23" s="108"/>
      <c r="PAY23" s="108"/>
      <c r="PAZ23" s="108"/>
      <c r="PBA23" s="108"/>
      <c r="PBB23" s="108"/>
      <c r="PBC23" s="108"/>
      <c r="PBD23" s="108"/>
      <c r="PBE23" s="108"/>
      <c r="PBF23" s="108"/>
      <c r="PBG23" s="108"/>
      <c r="PBH23" s="108"/>
      <c r="PBI23" s="108"/>
      <c r="PBJ23" s="108"/>
      <c r="PBK23" s="108"/>
      <c r="PBL23" s="108"/>
      <c r="PBM23" s="108"/>
      <c r="PBN23" s="108"/>
      <c r="PBO23" s="108"/>
      <c r="PBP23" s="108"/>
      <c r="PBQ23" s="108"/>
      <c r="PBR23" s="108"/>
      <c r="PBS23" s="108"/>
      <c r="PBT23" s="108"/>
      <c r="PBU23" s="108"/>
      <c r="PBV23" s="108"/>
      <c r="PBW23" s="108"/>
      <c r="PBX23" s="108"/>
      <c r="PBY23" s="108"/>
      <c r="PBZ23" s="108"/>
      <c r="PCA23" s="108"/>
      <c r="PCB23" s="108"/>
      <c r="PCC23" s="108"/>
      <c r="PCD23" s="108"/>
      <c r="PCE23" s="108"/>
      <c r="PCF23" s="108"/>
      <c r="PCG23" s="108"/>
      <c r="PCH23" s="108"/>
      <c r="PCI23" s="108"/>
      <c r="PCJ23" s="108"/>
      <c r="PCK23" s="108"/>
      <c r="PCL23" s="108"/>
      <c r="PCM23" s="108"/>
      <c r="PCN23" s="108"/>
      <c r="PCO23" s="108"/>
      <c r="PCP23" s="108"/>
      <c r="PCQ23" s="108"/>
      <c r="PCR23" s="108"/>
      <c r="PCS23" s="108"/>
      <c r="PCT23" s="108"/>
      <c r="PCU23" s="108"/>
      <c r="PCV23" s="108"/>
      <c r="PCW23" s="108"/>
      <c r="PCX23" s="108"/>
      <c r="PCY23" s="108"/>
      <c r="PCZ23" s="108"/>
      <c r="PDA23" s="108"/>
      <c r="PDB23" s="108"/>
      <c r="PDC23" s="108"/>
      <c r="PDD23" s="108"/>
      <c r="PDE23" s="108"/>
      <c r="PDF23" s="108"/>
      <c r="PDG23" s="108"/>
      <c r="PDH23" s="108"/>
      <c r="PDI23" s="108"/>
      <c r="PDJ23" s="108"/>
      <c r="PDK23" s="108"/>
      <c r="PDL23" s="108"/>
      <c r="PDM23" s="108"/>
      <c r="PDN23" s="108"/>
      <c r="PDO23" s="108"/>
      <c r="PDP23" s="108"/>
      <c r="PDQ23" s="108"/>
      <c r="PDR23" s="108"/>
      <c r="PDS23" s="108"/>
      <c r="PDT23" s="108"/>
      <c r="PDU23" s="108"/>
      <c r="PDV23" s="108"/>
      <c r="PDW23" s="108"/>
      <c r="PDX23" s="108"/>
      <c r="PDY23" s="108"/>
      <c r="PDZ23" s="108"/>
      <c r="PEA23" s="108"/>
      <c r="PEB23" s="108"/>
      <c r="PEC23" s="108"/>
      <c r="PED23" s="108"/>
      <c r="PEE23" s="108"/>
      <c r="PEF23" s="108"/>
      <c r="PEG23" s="108"/>
      <c r="PEH23" s="108"/>
      <c r="PEI23" s="108"/>
      <c r="PEJ23" s="108"/>
      <c r="PEK23" s="108"/>
      <c r="PEL23" s="108"/>
      <c r="PEM23" s="108"/>
      <c r="PEN23" s="108"/>
      <c r="PEO23" s="108"/>
      <c r="PEP23" s="108"/>
      <c r="PEQ23" s="108"/>
      <c r="PER23" s="108"/>
      <c r="PES23" s="108"/>
      <c r="PET23" s="108"/>
      <c r="PEU23" s="108"/>
      <c r="PEV23" s="108"/>
      <c r="PEW23" s="108"/>
      <c r="PEX23" s="108"/>
      <c r="PEY23" s="108"/>
      <c r="PEZ23" s="108"/>
      <c r="PFA23" s="108"/>
      <c r="PFB23" s="108"/>
      <c r="PFC23" s="108"/>
      <c r="PFD23" s="108"/>
      <c r="PFE23" s="108"/>
      <c r="PFF23" s="108"/>
      <c r="PFG23" s="108"/>
      <c r="PFH23" s="108"/>
      <c r="PFI23" s="108"/>
      <c r="PFJ23" s="108"/>
      <c r="PFK23" s="108"/>
      <c r="PFL23" s="108"/>
      <c r="PFM23" s="108"/>
      <c r="PFN23" s="108"/>
      <c r="PFO23" s="108"/>
      <c r="PFP23" s="108"/>
      <c r="PFQ23" s="108"/>
      <c r="PFR23" s="108"/>
      <c r="PFS23" s="108"/>
      <c r="PFT23" s="108"/>
      <c r="PFU23" s="108"/>
      <c r="PFV23" s="108"/>
      <c r="PFW23" s="108"/>
      <c r="PFX23" s="108"/>
      <c r="PFY23" s="108"/>
      <c r="PFZ23" s="108"/>
      <c r="PGA23" s="108"/>
      <c r="PGB23" s="108"/>
      <c r="PGC23" s="108"/>
      <c r="PGD23" s="108"/>
      <c r="PGE23" s="108"/>
      <c r="PGF23" s="108"/>
      <c r="PGG23" s="108"/>
      <c r="PGH23" s="108"/>
      <c r="PGI23" s="108"/>
      <c r="PGJ23" s="108"/>
      <c r="PGK23" s="108"/>
      <c r="PGL23" s="108"/>
      <c r="PGM23" s="108"/>
      <c r="PGN23" s="108"/>
      <c r="PGO23" s="108"/>
      <c r="PGP23" s="108"/>
      <c r="PGQ23" s="108"/>
      <c r="PGR23" s="108"/>
      <c r="PGS23" s="108"/>
      <c r="PGT23" s="108"/>
      <c r="PGU23" s="108"/>
      <c r="PGV23" s="108"/>
      <c r="PGW23" s="108"/>
      <c r="PGX23" s="108"/>
      <c r="PGY23" s="108"/>
      <c r="PGZ23" s="108"/>
      <c r="PHA23" s="108"/>
      <c r="PHB23" s="108"/>
      <c r="PHC23" s="108"/>
      <c r="PHD23" s="108"/>
      <c r="PHE23" s="108"/>
      <c r="PHF23" s="108"/>
      <c r="PHG23" s="108"/>
      <c r="PHH23" s="108"/>
      <c r="PHI23" s="108"/>
      <c r="PHJ23" s="108"/>
      <c r="PHK23" s="108"/>
      <c r="PHL23" s="108"/>
      <c r="PHM23" s="108"/>
      <c r="PHN23" s="108"/>
      <c r="PHO23" s="108"/>
      <c r="PHP23" s="108"/>
      <c r="PHQ23" s="108"/>
      <c r="PHR23" s="108"/>
      <c r="PHS23" s="108"/>
      <c r="PHT23" s="108"/>
      <c r="PHU23" s="108"/>
      <c r="PHV23" s="108"/>
      <c r="PHW23" s="108"/>
      <c r="PHX23" s="108"/>
      <c r="PHY23" s="108"/>
      <c r="PHZ23" s="108"/>
      <c r="PIA23" s="108"/>
      <c r="PIB23" s="108"/>
      <c r="PIC23" s="108"/>
      <c r="PID23" s="108"/>
      <c r="PIE23" s="108"/>
      <c r="PIF23" s="108"/>
      <c r="PIG23" s="108"/>
      <c r="PIH23" s="108"/>
      <c r="PII23" s="108"/>
      <c r="PIJ23" s="108"/>
      <c r="PIK23" s="108"/>
      <c r="PIL23" s="108"/>
      <c r="PIM23" s="108"/>
      <c r="PIN23" s="108"/>
      <c r="PIO23" s="108"/>
      <c r="PIP23" s="108"/>
      <c r="PIQ23" s="108"/>
      <c r="PIR23" s="108"/>
      <c r="PIS23" s="108"/>
      <c r="PIT23" s="108"/>
      <c r="PIU23" s="108"/>
      <c r="PIV23" s="108"/>
      <c r="PIW23" s="108"/>
      <c r="PIX23" s="108"/>
      <c r="PIY23" s="108"/>
      <c r="PIZ23" s="108"/>
      <c r="PJA23" s="108"/>
      <c r="PJB23" s="108"/>
      <c r="PJC23" s="108"/>
      <c r="PJD23" s="108"/>
      <c r="PJE23" s="108"/>
      <c r="PJF23" s="108"/>
      <c r="PJG23" s="108"/>
      <c r="PJH23" s="108"/>
      <c r="PJI23" s="108"/>
      <c r="PJJ23" s="108"/>
      <c r="PJK23" s="108"/>
      <c r="PJL23" s="108"/>
      <c r="PJM23" s="108"/>
      <c r="PJN23" s="108"/>
      <c r="PJO23" s="108"/>
      <c r="PJP23" s="108"/>
      <c r="PJQ23" s="108"/>
      <c r="PJR23" s="108"/>
      <c r="PJS23" s="108"/>
      <c r="PJT23" s="108"/>
      <c r="PJU23" s="108"/>
      <c r="PJV23" s="108"/>
      <c r="PJW23" s="108"/>
      <c r="PJX23" s="108"/>
      <c r="PJY23" s="108"/>
      <c r="PJZ23" s="108"/>
      <c r="PKA23" s="108"/>
      <c r="PKB23" s="108"/>
      <c r="PKC23" s="108"/>
      <c r="PKD23" s="108"/>
      <c r="PKE23" s="108"/>
      <c r="PKF23" s="108"/>
      <c r="PKG23" s="108"/>
      <c r="PKH23" s="108"/>
      <c r="PKI23" s="108"/>
      <c r="PKJ23" s="108"/>
      <c r="PKK23" s="108"/>
      <c r="PKL23" s="108"/>
      <c r="PKM23" s="108"/>
      <c r="PKN23" s="108"/>
      <c r="PKO23" s="108"/>
      <c r="PKP23" s="108"/>
      <c r="PKQ23" s="108"/>
      <c r="PKR23" s="108"/>
      <c r="PKS23" s="108"/>
      <c r="PKT23" s="108"/>
      <c r="PKU23" s="108"/>
      <c r="PKV23" s="108"/>
      <c r="PKW23" s="108"/>
      <c r="PKX23" s="108"/>
      <c r="PKY23" s="108"/>
      <c r="PKZ23" s="108"/>
      <c r="PLA23" s="108"/>
      <c r="PLB23" s="108"/>
      <c r="PLC23" s="108"/>
      <c r="PLD23" s="108"/>
      <c r="PLE23" s="108"/>
      <c r="PLF23" s="108"/>
      <c r="PLG23" s="108"/>
      <c r="PLH23" s="108"/>
      <c r="PLI23" s="108"/>
      <c r="PLJ23" s="108"/>
      <c r="PLK23" s="108"/>
      <c r="PLL23" s="108"/>
      <c r="PLM23" s="108"/>
      <c r="PLN23" s="108"/>
      <c r="PLO23" s="108"/>
      <c r="PLP23" s="108"/>
      <c r="PLQ23" s="108"/>
      <c r="PLR23" s="108"/>
      <c r="PLS23" s="108"/>
      <c r="PLT23" s="108"/>
      <c r="PLU23" s="108"/>
      <c r="PLV23" s="108"/>
      <c r="PLW23" s="108"/>
      <c r="PLX23" s="108"/>
      <c r="PLY23" s="108"/>
      <c r="PLZ23" s="108"/>
      <c r="PMA23" s="108"/>
      <c r="PMB23" s="108"/>
      <c r="PMC23" s="108"/>
      <c r="PMD23" s="108"/>
      <c r="PME23" s="108"/>
      <c r="PMF23" s="108"/>
      <c r="PMG23" s="108"/>
      <c r="PMH23" s="108"/>
      <c r="PMI23" s="108"/>
      <c r="PMJ23" s="108"/>
      <c r="PMK23" s="108"/>
      <c r="PML23" s="108"/>
      <c r="PMM23" s="108"/>
      <c r="PMN23" s="108"/>
      <c r="PMO23" s="108"/>
      <c r="PMP23" s="108"/>
      <c r="PMQ23" s="108"/>
      <c r="PMR23" s="108"/>
      <c r="PMS23" s="108"/>
      <c r="PMT23" s="108"/>
      <c r="PMU23" s="108"/>
      <c r="PMV23" s="108"/>
      <c r="PMW23" s="108"/>
      <c r="PMX23" s="108"/>
      <c r="PMY23" s="108"/>
      <c r="PMZ23" s="108"/>
      <c r="PNA23" s="108"/>
      <c r="PNB23" s="108"/>
      <c r="PNC23" s="108"/>
      <c r="PND23" s="108"/>
      <c r="PNE23" s="108"/>
      <c r="PNF23" s="108"/>
      <c r="PNG23" s="108"/>
      <c r="PNH23" s="108"/>
      <c r="PNI23" s="108"/>
      <c r="PNJ23" s="108"/>
      <c r="PNK23" s="108"/>
      <c r="PNL23" s="108"/>
      <c r="PNM23" s="108"/>
      <c r="PNN23" s="108"/>
      <c r="PNO23" s="108"/>
      <c r="PNP23" s="108"/>
      <c r="PNQ23" s="108"/>
      <c r="PNR23" s="108"/>
      <c r="PNS23" s="108"/>
      <c r="PNT23" s="108"/>
      <c r="PNU23" s="108"/>
      <c r="PNV23" s="108"/>
      <c r="PNW23" s="108"/>
      <c r="PNX23" s="108"/>
      <c r="PNY23" s="108"/>
      <c r="PNZ23" s="108"/>
      <c r="POA23" s="108"/>
      <c r="POB23" s="108"/>
      <c r="POC23" s="108"/>
      <c r="POD23" s="108"/>
      <c r="POE23" s="108"/>
      <c r="POF23" s="108"/>
      <c r="POG23" s="108"/>
      <c r="POH23" s="108"/>
      <c r="POI23" s="108"/>
      <c r="POJ23" s="108"/>
      <c r="POK23" s="108"/>
      <c r="POL23" s="108"/>
      <c r="POM23" s="108"/>
      <c r="PON23" s="108"/>
      <c r="POO23" s="108"/>
      <c r="POP23" s="108"/>
      <c r="POQ23" s="108"/>
      <c r="POR23" s="108"/>
      <c r="POS23" s="108"/>
      <c r="POT23" s="108"/>
      <c r="POU23" s="108"/>
      <c r="POV23" s="108"/>
      <c r="POW23" s="108"/>
      <c r="POX23" s="108"/>
      <c r="POY23" s="108"/>
      <c r="POZ23" s="108"/>
      <c r="PPA23" s="108"/>
      <c r="PPB23" s="108"/>
      <c r="PPC23" s="108"/>
      <c r="PPD23" s="108"/>
      <c r="PPE23" s="108"/>
      <c r="PPF23" s="108"/>
      <c r="PPG23" s="108"/>
      <c r="PPH23" s="108"/>
      <c r="PPI23" s="108"/>
      <c r="PPJ23" s="108"/>
      <c r="PPK23" s="108"/>
      <c r="PPL23" s="108"/>
      <c r="PPM23" s="108"/>
      <c r="PPN23" s="108"/>
      <c r="PPO23" s="108"/>
      <c r="PPP23" s="108"/>
      <c r="PPQ23" s="108"/>
      <c r="PPR23" s="108"/>
      <c r="PPS23" s="108"/>
      <c r="PPT23" s="108"/>
      <c r="PPU23" s="108"/>
      <c r="PPV23" s="108"/>
      <c r="PPW23" s="108"/>
      <c r="PPX23" s="108"/>
      <c r="PPY23" s="108"/>
      <c r="PPZ23" s="108"/>
      <c r="PQA23" s="108"/>
      <c r="PQB23" s="108"/>
      <c r="PQC23" s="108"/>
      <c r="PQD23" s="108"/>
      <c r="PQE23" s="108"/>
      <c r="PQF23" s="108"/>
      <c r="PQG23" s="108"/>
      <c r="PQH23" s="108"/>
      <c r="PQI23" s="108"/>
      <c r="PQJ23" s="108"/>
      <c r="PQK23" s="108"/>
      <c r="PQL23" s="108"/>
      <c r="PQM23" s="108"/>
      <c r="PQN23" s="108"/>
      <c r="PQO23" s="108"/>
      <c r="PQP23" s="108"/>
      <c r="PQQ23" s="108"/>
      <c r="PQR23" s="108"/>
      <c r="PQS23" s="108"/>
      <c r="PQT23" s="108"/>
      <c r="PQU23" s="108"/>
      <c r="PQV23" s="108"/>
      <c r="PQW23" s="108"/>
      <c r="PQX23" s="108"/>
      <c r="PQY23" s="108"/>
      <c r="PQZ23" s="108"/>
      <c r="PRA23" s="108"/>
      <c r="PRB23" s="108"/>
      <c r="PRC23" s="108"/>
      <c r="PRD23" s="108"/>
      <c r="PRE23" s="108"/>
      <c r="PRF23" s="108"/>
      <c r="PRG23" s="108"/>
      <c r="PRH23" s="108"/>
      <c r="PRI23" s="108"/>
      <c r="PRJ23" s="108"/>
      <c r="PRK23" s="108"/>
      <c r="PRL23" s="108"/>
      <c r="PRM23" s="108"/>
      <c r="PRN23" s="108"/>
      <c r="PRO23" s="108"/>
      <c r="PRP23" s="108"/>
      <c r="PRQ23" s="108"/>
      <c r="PRR23" s="108"/>
      <c r="PRS23" s="108"/>
      <c r="PRT23" s="108"/>
      <c r="PRU23" s="108"/>
      <c r="PRV23" s="108"/>
      <c r="PRW23" s="108"/>
      <c r="PRX23" s="108"/>
      <c r="PRY23" s="108"/>
      <c r="PRZ23" s="108"/>
      <c r="PSA23" s="108"/>
      <c r="PSB23" s="108"/>
      <c r="PSC23" s="108"/>
      <c r="PSD23" s="108"/>
      <c r="PSE23" s="108"/>
      <c r="PSF23" s="108"/>
      <c r="PSG23" s="108"/>
      <c r="PSH23" s="108"/>
      <c r="PSI23" s="108"/>
      <c r="PSJ23" s="108"/>
      <c r="PSK23" s="108"/>
      <c r="PSL23" s="108"/>
      <c r="PSM23" s="108"/>
      <c r="PSN23" s="108"/>
      <c r="PSO23" s="108"/>
      <c r="PSP23" s="108"/>
      <c r="PSQ23" s="108"/>
      <c r="PSR23" s="108"/>
      <c r="PSS23" s="108"/>
      <c r="PST23" s="108"/>
      <c r="PSU23" s="108"/>
      <c r="PSV23" s="108"/>
      <c r="PSW23" s="108"/>
      <c r="PSX23" s="108"/>
      <c r="PSY23" s="108"/>
      <c r="PSZ23" s="108"/>
      <c r="PTA23" s="108"/>
      <c r="PTB23" s="108"/>
      <c r="PTC23" s="108"/>
      <c r="PTD23" s="108"/>
      <c r="PTE23" s="108"/>
      <c r="PTF23" s="108"/>
      <c r="PTG23" s="108"/>
      <c r="PTH23" s="108"/>
      <c r="PTI23" s="108"/>
      <c r="PTJ23" s="108"/>
      <c r="PTK23" s="108"/>
      <c r="PTL23" s="108"/>
      <c r="PTM23" s="108"/>
      <c r="PTN23" s="108"/>
      <c r="PTO23" s="108"/>
      <c r="PTP23" s="108"/>
      <c r="PTQ23" s="108"/>
      <c r="PTR23" s="108"/>
      <c r="PTS23" s="108"/>
      <c r="PTT23" s="108"/>
      <c r="PTU23" s="108"/>
      <c r="PTV23" s="108"/>
      <c r="PTW23" s="108"/>
      <c r="PTX23" s="108"/>
      <c r="PTY23" s="108"/>
      <c r="PTZ23" s="108"/>
      <c r="PUA23" s="108"/>
      <c r="PUB23" s="108"/>
      <c r="PUC23" s="108"/>
      <c r="PUD23" s="108"/>
      <c r="PUE23" s="108"/>
      <c r="PUF23" s="108"/>
      <c r="PUG23" s="108"/>
      <c r="PUH23" s="108"/>
      <c r="PUI23" s="108"/>
      <c r="PUJ23" s="108"/>
      <c r="PUK23" s="108"/>
      <c r="PUL23" s="108"/>
      <c r="PUM23" s="108"/>
      <c r="PUN23" s="108"/>
      <c r="PUO23" s="108"/>
      <c r="PUP23" s="108"/>
      <c r="PUQ23" s="108"/>
      <c r="PUR23" s="108"/>
      <c r="PUS23" s="108"/>
      <c r="PUT23" s="108"/>
      <c r="PUU23" s="108"/>
      <c r="PUV23" s="108"/>
      <c r="PUW23" s="108"/>
      <c r="PUX23" s="108"/>
      <c r="PUY23" s="108"/>
      <c r="PUZ23" s="108"/>
      <c r="PVA23" s="108"/>
      <c r="PVB23" s="108"/>
      <c r="PVC23" s="108"/>
      <c r="PVD23" s="108"/>
      <c r="PVE23" s="108"/>
      <c r="PVF23" s="108"/>
      <c r="PVG23" s="108"/>
      <c r="PVH23" s="108"/>
      <c r="PVI23" s="108"/>
      <c r="PVJ23" s="108"/>
      <c r="PVK23" s="108"/>
      <c r="PVL23" s="108"/>
      <c r="PVM23" s="108"/>
      <c r="PVN23" s="108"/>
      <c r="PVO23" s="108"/>
      <c r="PVP23" s="108"/>
      <c r="PVQ23" s="108"/>
      <c r="PVR23" s="108"/>
      <c r="PVS23" s="108"/>
      <c r="PVT23" s="108"/>
      <c r="PVU23" s="108"/>
      <c r="PVV23" s="108"/>
      <c r="PVW23" s="108"/>
      <c r="PVX23" s="108"/>
      <c r="PVY23" s="108"/>
      <c r="PVZ23" s="108"/>
      <c r="PWA23" s="108"/>
      <c r="PWB23" s="108"/>
      <c r="PWC23" s="108"/>
      <c r="PWD23" s="108"/>
      <c r="PWE23" s="108"/>
      <c r="PWF23" s="108"/>
      <c r="PWG23" s="108"/>
      <c r="PWH23" s="108"/>
      <c r="PWI23" s="108"/>
      <c r="PWJ23" s="108"/>
      <c r="PWK23" s="108"/>
      <c r="PWL23" s="108"/>
      <c r="PWM23" s="108"/>
      <c r="PWN23" s="108"/>
      <c r="PWO23" s="108"/>
      <c r="PWP23" s="108"/>
      <c r="PWQ23" s="108"/>
      <c r="PWR23" s="108"/>
      <c r="PWS23" s="108"/>
      <c r="PWT23" s="108"/>
      <c r="PWU23" s="108"/>
      <c r="PWV23" s="108"/>
      <c r="PWW23" s="108"/>
      <c r="PWX23" s="108"/>
      <c r="PWY23" s="108"/>
      <c r="PWZ23" s="108"/>
      <c r="PXA23" s="108"/>
      <c r="PXB23" s="108"/>
      <c r="PXC23" s="108"/>
      <c r="PXD23" s="108"/>
      <c r="PXE23" s="108"/>
      <c r="PXF23" s="108"/>
      <c r="PXG23" s="108"/>
      <c r="PXH23" s="108"/>
      <c r="PXI23" s="108"/>
      <c r="PXJ23" s="108"/>
      <c r="PXK23" s="108"/>
      <c r="PXL23" s="108"/>
      <c r="PXM23" s="108"/>
      <c r="PXN23" s="108"/>
      <c r="PXO23" s="108"/>
      <c r="PXP23" s="108"/>
      <c r="PXQ23" s="108"/>
      <c r="PXR23" s="108"/>
      <c r="PXS23" s="108"/>
      <c r="PXT23" s="108"/>
      <c r="PXU23" s="108"/>
      <c r="PXV23" s="108"/>
      <c r="PXW23" s="108"/>
      <c r="PXX23" s="108"/>
      <c r="PXY23" s="108"/>
      <c r="PXZ23" s="108"/>
      <c r="PYA23" s="108"/>
      <c r="PYB23" s="108"/>
      <c r="PYC23" s="108"/>
      <c r="PYD23" s="108"/>
      <c r="PYE23" s="108"/>
      <c r="PYF23" s="108"/>
      <c r="PYG23" s="108"/>
      <c r="PYH23" s="108"/>
      <c r="PYI23" s="108"/>
      <c r="PYJ23" s="108"/>
      <c r="PYK23" s="108"/>
      <c r="PYL23" s="108"/>
      <c r="PYM23" s="108"/>
      <c r="PYN23" s="108"/>
      <c r="PYO23" s="108"/>
      <c r="PYP23" s="108"/>
      <c r="PYQ23" s="108"/>
      <c r="PYR23" s="108"/>
      <c r="PYS23" s="108"/>
      <c r="PYT23" s="108"/>
      <c r="PYU23" s="108"/>
      <c r="PYV23" s="108"/>
      <c r="PYW23" s="108"/>
      <c r="PYX23" s="108"/>
      <c r="PYY23" s="108"/>
      <c r="PYZ23" s="108"/>
      <c r="PZA23" s="108"/>
      <c r="PZB23" s="108"/>
      <c r="PZC23" s="108"/>
      <c r="PZD23" s="108"/>
      <c r="PZE23" s="108"/>
      <c r="PZF23" s="108"/>
      <c r="PZG23" s="108"/>
      <c r="PZH23" s="108"/>
      <c r="PZI23" s="108"/>
      <c r="PZJ23" s="108"/>
      <c r="PZK23" s="108"/>
      <c r="PZL23" s="108"/>
      <c r="PZM23" s="108"/>
      <c r="PZN23" s="108"/>
      <c r="PZO23" s="108"/>
      <c r="PZP23" s="108"/>
      <c r="PZQ23" s="108"/>
      <c r="PZR23" s="108"/>
      <c r="PZS23" s="108"/>
      <c r="PZT23" s="108"/>
      <c r="PZU23" s="108"/>
      <c r="PZV23" s="108"/>
      <c r="PZW23" s="108"/>
      <c r="PZX23" s="108"/>
      <c r="PZY23" s="108"/>
      <c r="PZZ23" s="108"/>
      <c r="QAA23" s="108"/>
      <c r="QAB23" s="108"/>
      <c r="QAC23" s="108"/>
      <c r="QAD23" s="108"/>
      <c r="QAE23" s="108"/>
      <c r="QAF23" s="108"/>
      <c r="QAG23" s="108"/>
      <c r="QAH23" s="108"/>
      <c r="QAI23" s="108"/>
      <c r="QAJ23" s="108"/>
      <c r="QAK23" s="108"/>
      <c r="QAL23" s="108"/>
      <c r="QAM23" s="108"/>
      <c r="QAN23" s="108"/>
      <c r="QAO23" s="108"/>
      <c r="QAP23" s="108"/>
      <c r="QAQ23" s="108"/>
      <c r="QAR23" s="108"/>
      <c r="QAS23" s="108"/>
      <c r="QAT23" s="108"/>
      <c r="QAU23" s="108"/>
      <c r="QAV23" s="108"/>
      <c r="QAW23" s="108"/>
      <c r="QAX23" s="108"/>
      <c r="QAY23" s="108"/>
      <c r="QAZ23" s="108"/>
      <c r="QBA23" s="108"/>
      <c r="QBB23" s="108"/>
      <c r="QBC23" s="108"/>
      <c r="QBD23" s="108"/>
      <c r="QBE23" s="108"/>
      <c r="QBF23" s="108"/>
      <c r="QBG23" s="108"/>
      <c r="QBH23" s="108"/>
      <c r="QBI23" s="108"/>
      <c r="QBJ23" s="108"/>
      <c r="QBK23" s="108"/>
      <c r="QBL23" s="108"/>
      <c r="QBM23" s="108"/>
      <c r="QBN23" s="108"/>
      <c r="QBO23" s="108"/>
      <c r="QBP23" s="108"/>
      <c r="QBQ23" s="108"/>
      <c r="QBR23" s="108"/>
      <c r="QBS23" s="108"/>
      <c r="QBT23" s="108"/>
      <c r="QBU23" s="108"/>
      <c r="QBV23" s="108"/>
      <c r="QBW23" s="108"/>
      <c r="QBX23" s="108"/>
      <c r="QBY23" s="108"/>
      <c r="QBZ23" s="108"/>
      <c r="QCA23" s="108"/>
      <c r="QCB23" s="108"/>
      <c r="QCC23" s="108"/>
      <c r="QCD23" s="108"/>
      <c r="QCE23" s="108"/>
      <c r="QCF23" s="108"/>
      <c r="QCG23" s="108"/>
      <c r="QCH23" s="108"/>
      <c r="QCI23" s="108"/>
      <c r="QCJ23" s="108"/>
      <c r="QCK23" s="108"/>
      <c r="QCL23" s="108"/>
      <c r="QCM23" s="108"/>
      <c r="QCN23" s="108"/>
      <c r="QCO23" s="108"/>
      <c r="QCP23" s="108"/>
      <c r="QCQ23" s="108"/>
      <c r="QCR23" s="108"/>
      <c r="QCS23" s="108"/>
      <c r="QCT23" s="108"/>
      <c r="QCU23" s="108"/>
      <c r="QCV23" s="108"/>
      <c r="QCW23" s="108"/>
      <c r="QCX23" s="108"/>
      <c r="QCY23" s="108"/>
      <c r="QCZ23" s="108"/>
      <c r="QDA23" s="108"/>
      <c r="QDB23" s="108"/>
      <c r="QDC23" s="108"/>
      <c r="QDD23" s="108"/>
      <c r="QDE23" s="108"/>
      <c r="QDF23" s="108"/>
      <c r="QDG23" s="108"/>
      <c r="QDH23" s="108"/>
      <c r="QDI23" s="108"/>
      <c r="QDJ23" s="108"/>
      <c r="QDK23" s="108"/>
      <c r="QDL23" s="108"/>
      <c r="QDM23" s="108"/>
      <c r="QDN23" s="108"/>
      <c r="QDO23" s="108"/>
      <c r="QDP23" s="108"/>
      <c r="QDQ23" s="108"/>
      <c r="QDR23" s="108"/>
      <c r="QDS23" s="108"/>
      <c r="QDT23" s="108"/>
      <c r="QDU23" s="108"/>
      <c r="QDV23" s="108"/>
      <c r="QDW23" s="108"/>
      <c r="QDX23" s="108"/>
      <c r="QDY23" s="108"/>
      <c r="QDZ23" s="108"/>
      <c r="QEA23" s="108"/>
      <c r="QEB23" s="108"/>
      <c r="QEC23" s="108"/>
      <c r="QED23" s="108"/>
      <c r="QEE23" s="108"/>
      <c r="QEF23" s="108"/>
      <c r="QEG23" s="108"/>
      <c r="QEH23" s="108"/>
      <c r="QEI23" s="108"/>
      <c r="QEJ23" s="108"/>
      <c r="QEK23" s="108"/>
      <c r="QEL23" s="108"/>
      <c r="QEM23" s="108"/>
      <c r="QEN23" s="108"/>
      <c r="QEO23" s="108"/>
      <c r="QEP23" s="108"/>
      <c r="QEQ23" s="108"/>
      <c r="QER23" s="108"/>
      <c r="QES23" s="108"/>
      <c r="QET23" s="108"/>
      <c r="QEU23" s="108"/>
      <c r="QEV23" s="108"/>
      <c r="QEW23" s="108"/>
      <c r="QEX23" s="108"/>
      <c r="QEY23" s="108"/>
      <c r="QEZ23" s="108"/>
      <c r="QFA23" s="108"/>
      <c r="QFB23" s="108"/>
      <c r="QFC23" s="108"/>
      <c r="QFD23" s="108"/>
      <c r="QFE23" s="108"/>
      <c r="QFF23" s="108"/>
      <c r="QFG23" s="108"/>
      <c r="QFH23" s="108"/>
      <c r="QFI23" s="108"/>
      <c r="QFJ23" s="108"/>
      <c r="QFK23" s="108"/>
      <c r="QFL23" s="108"/>
      <c r="QFM23" s="108"/>
      <c r="QFN23" s="108"/>
      <c r="QFO23" s="108"/>
      <c r="QFP23" s="108"/>
      <c r="QFQ23" s="108"/>
      <c r="QFR23" s="108"/>
      <c r="QFS23" s="108"/>
      <c r="QFT23" s="108"/>
      <c r="QFU23" s="108"/>
      <c r="QFV23" s="108"/>
      <c r="QFW23" s="108"/>
      <c r="QFX23" s="108"/>
      <c r="QFY23" s="108"/>
      <c r="QFZ23" s="108"/>
      <c r="QGA23" s="108"/>
      <c r="QGB23" s="108"/>
      <c r="QGC23" s="108"/>
      <c r="QGD23" s="108"/>
      <c r="QGE23" s="108"/>
      <c r="QGF23" s="108"/>
      <c r="QGG23" s="108"/>
      <c r="QGH23" s="108"/>
      <c r="QGI23" s="108"/>
      <c r="QGJ23" s="108"/>
      <c r="QGK23" s="108"/>
      <c r="QGL23" s="108"/>
      <c r="QGM23" s="108"/>
      <c r="QGN23" s="108"/>
      <c r="QGO23" s="108"/>
      <c r="QGP23" s="108"/>
      <c r="QGQ23" s="108"/>
      <c r="QGR23" s="108"/>
      <c r="QGS23" s="108"/>
      <c r="QGT23" s="108"/>
      <c r="QGU23" s="108"/>
      <c r="QGV23" s="108"/>
      <c r="QGW23" s="108"/>
      <c r="QGX23" s="108"/>
      <c r="QGY23" s="108"/>
      <c r="QGZ23" s="108"/>
      <c r="QHA23" s="108"/>
      <c r="QHB23" s="108"/>
      <c r="QHC23" s="108"/>
      <c r="QHD23" s="108"/>
      <c r="QHE23" s="108"/>
      <c r="QHF23" s="108"/>
      <c r="QHG23" s="108"/>
      <c r="QHH23" s="108"/>
      <c r="QHI23" s="108"/>
      <c r="QHJ23" s="108"/>
      <c r="QHK23" s="108"/>
      <c r="QHL23" s="108"/>
      <c r="QHM23" s="108"/>
      <c r="QHN23" s="108"/>
      <c r="QHO23" s="108"/>
      <c r="QHP23" s="108"/>
      <c r="QHQ23" s="108"/>
      <c r="QHR23" s="108"/>
      <c r="QHS23" s="108"/>
      <c r="QHT23" s="108"/>
      <c r="QHU23" s="108"/>
      <c r="QHV23" s="108"/>
      <c r="QHW23" s="108"/>
      <c r="QHX23" s="108"/>
      <c r="QHY23" s="108"/>
      <c r="QHZ23" s="108"/>
      <c r="QIA23" s="108"/>
      <c r="QIB23" s="108"/>
      <c r="QIC23" s="108"/>
      <c r="QID23" s="108"/>
      <c r="QIE23" s="108"/>
      <c r="QIF23" s="108"/>
      <c r="QIG23" s="108"/>
      <c r="QIH23" s="108"/>
      <c r="QII23" s="108"/>
      <c r="QIJ23" s="108"/>
      <c r="QIK23" s="108"/>
      <c r="QIL23" s="108"/>
      <c r="QIM23" s="108"/>
      <c r="QIN23" s="108"/>
      <c r="QIO23" s="108"/>
      <c r="QIP23" s="108"/>
      <c r="QIQ23" s="108"/>
      <c r="QIR23" s="108"/>
      <c r="QIS23" s="108"/>
      <c r="QIT23" s="108"/>
      <c r="QIU23" s="108"/>
      <c r="QIV23" s="108"/>
      <c r="QIW23" s="108"/>
      <c r="QIX23" s="108"/>
      <c r="QIY23" s="108"/>
      <c r="QIZ23" s="108"/>
      <c r="QJA23" s="108"/>
      <c r="QJB23" s="108"/>
      <c r="QJC23" s="108"/>
      <c r="QJD23" s="108"/>
      <c r="QJE23" s="108"/>
      <c r="QJF23" s="108"/>
      <c r="QJG23" s="108"/>
      <c r="QJH23" s="108"/>
      <c r="QJI23" s="108"/>
      <c r="QJJ23" s="108"/>
      <c r="QJK23" s="108"/>
      <c r="QJL23" s="108"/>
      <c r="QJM23" s="108"/>
      <c r="QJN23" s="108"/>
      <c r="QJO23" s="108"/>
      <c r="QJP23" s="108"/>
      <c r="QJQ23" s="108"/>
      <c r="QJR23" s="108"/>
      <c r="QJS23" s="108"/>
      <c r="QJT23" s="108"/>
      <c r="QJU23" s="108"/>
      <c r="QJV23" s="108"/>
      <c r="QJW23" s="108"/>
      <c r="QJX23" s="108"/>
      <c r="QJY23" s="108"/>
      <c r="QJZ23" s="108"/>
      <c r="QKA23" s="108"/>
      <c r="QKB23" s="108"/>
      <c r="QKC23" s="108"/>
      <c r="QKD23" s="108"/>
      <c r="QKE23" s="108"/>
      <c r="QKF23" s="108"/>
      <c r="QKG23" s="108"/>
      <c r="QKH23" s="108"/>
      <c r="QKI23" s="108"/>
      <c r="QKJ23" s="108"/>
      <c r="QKK23" s="108"/>
      <c r="QKL23" s="108"/>
      <c r="QKM23" s="108"/>
      <c r="QKN23" s="108"/>
      <c r="QKO23" s="108"/>
      <c r="QKP23" s="108"/>
      <c r="QKQ23" s="108"/>
      <c r="QKR23" s="108"/>
      <c r="QKS23" s="108"/>
      <c r="QKT23" s="108"/>
      <c r="QKU23" s="108"/>
      <c r="QKV23" s="108"/>
      <c r="QKW23" s="108"/>
      <c r="QKX23" s="108"/>
      <c r="QKY23" s="108"/>
      <c r="QKZ23" s="108"/>
      <c r="QLA23" s="108"/>
      <c r="QLB23" s="108"/>
      <c r="QLC23" s="108"/>
      <c r="QLD23" s="108"/>
      <c r="QLE23" s="108"/>
      <c r="QLF23" s="108"/>
      <c r="QLG23" s="108"/>
      <c r="QLH23" s="108"/>
      <c r="QLI23" s="108"/>
      <c r="QLJ23" s="108"/>
      <c r="QLK23" s="108"/>
      <c r="QLL23" s="108"/>
      <c r="QLM23" s="108"/>
      <c r="QLN23" s="108"/>
      <c r="QLO23" s="108"/>
      <c r="QLP23" s="108"/>
      <c r="QLQ23" s="108"/>
      <c r="QLR23" s="108"/>
      <c r="QLS23" s="108"/>
      <c r="QLT23" s="108"/>
      <c r="QLU23" s="108"/>
      <c r="QLV23" s="108"/>
      <c r="QLW23" s="108"/>
      <c r="QLX23" s="108"/>
      <c r="QLY23" s="108"/>
      <c r="QLZ23" s="108"/>
      <c r="QMA23" s="108"/>
      <c r="QMB23" s="108"/>
      <c r="QMC23" s="108"/>
      <c r="QMD23" s="108"/>
      <c r="QME23" s="108"/>
      <c r="QMF23" s="108"/>
      <c r="QMG23" s="108"/>
      <c r="QMH23" s="108"/>
      <c r="QMI23" s="108"/>
      <c r="QMJ23" s="108"/>
      <c r="QMK23" s="108"/>
      <c r="QML23" s="108"/>
      <c r="QMM23" s="108"/>
      <c r="QMN23" s="108"/>
      <c r="QMO23" s="108"/>
      <c r="QMP23" s="108"/>
      <c r="QMQ23" s="108"/>
      <c r="QMR23" s="108"/>
      <c r="QMS23" s="108"/>
      <c r="QMT23" s="108"/>
      <c r="QMU23" s="108"/>
      <c r="QMV23" s="108"/>
      <c r="QMW23" s="108"/>
      <c r="QMX23" s="108"/>
      <c r="QMY23" s="108"/>
      <c r="QMZ23" s="108"/>
      <c r="QNA23" s="108"/>
      <c r="QNB23" s="108"/>
      <c r="QNC23" s="108"/>
      <c r="QND23" s="108"/>
      <c r="QNE23" s="108"/>
      <c r="QNF23" s="108"/>
      <c r="QNG23" s="108"/>
      <c r="QNH23" s="108"/>
      <c r="QNI23" s="108"/>
      <c r="QNJ23" s="108"/>
      <c r="QNK23" s="108"/>
      <c r="QNL23" s="108"/>
      <c r="QNM23" s="108"/>
      <c r="QNN23" s="108"/>
      <c r="QNO23" s="108"/>
      <c r="QNP23" s="108"/>
      <c r="QNQ23" s="108"/>
      <c r="QNR23" s="108"/>
      <c r="QNS23" s="108"/>
      <c r="QNT23" s="108"/>
      <c r="QNU23" s="108"/>
      <c r="QNV23" s="108"/>
      <c r="QNW23" s="108"/>
      <c r="QNX23" s="108"/>
      <c r="QNY23" s="108"/>
      <c r="QNZ23" s="108"/>
      <c r="QOA23" s="108"/>
      <c r="QOB23" s="108"/>
      <c r="QOC23" s="108"/>
      <c r="QOD23" s="108"/>
      <c r="QOE23" s="108"/>
      <c r="QOF23" s="108"/>
      <c r="QOG23" s="108"/>
      <c r="QOH23" s="108"/>
      <c r="QOI23" s="108"/>
      <c r="QOJ23" s="108"/>
      <c r="QOK23" s="108"/>
      <c r="QOL23" s="108"/>
      <c r="QOM23" s="108"/>
      <c r="QON23" s="108"/>
      <c r="QOO23" s="108"/>
      <c r="QOP23" s="108"/>
      <c r="QOQ23" s="108"/>
      <c r="QOR23" s="108"/>
      <c r="QOS23" s="108"/>
      <c r="QOT23" s="108"/>
      <c r="QOU23" s="108"/>
      <c r="QOV23" s="108"/>
      <c r="QOW23" s="108"/>
      <c r="QOX23" s="108"/>
      <c r="QOY23" s="108"/>
      <c r="QOZ23" s="108"/>
      <c r="QPA23" s="108"/>
      <c r="QPB23" s="108"/>
      <c r="QPC23" s="108"/>
      <c r="QPD23" s="108"/>
      <c r="QPE23" s="108"/>
      <c r="QPF23" s="108"/>
      <c r="QPG23" s="108"/>
      <c r="QPH23" s="108"/>
      <c r="QPI23" s="108"/>
      <c r="QPJ23" s="108"/>
      <c r="QPK23" s="108"/>
      <c r="QPL23" s="108"/>
      <c r="QPM23" s="108"/>
      <c r="QPN23" s="108"/>
      <c r="QPO23" s="108"/>
      <c r="QPP23" s="108"/>
      <c r="QPQ23" s="108"/>
      <c r="QPR23" s="108"/>
      <c r="QPS23" s="108"/>
      <c r="QPT23" s="108"/>
      <c r="QPU23" s="108"/>
      <c r="QPV23" s="108"/>
      <c r="QPW23" s="108"/>
      <c r="QPX23" s="108"/>
      <c r="QPY23" s="108"/>
      <c r="QPZ23" s="108"/>
      <c r="QQA23" s="108"/>
      <c r="QQB23" s="108"/>
      <c r="QQC23" s="108"/>
      <c r="QQD23" s="108"/>
      <c r="QQE23" s="108"/>
      <c r="QQF23" s="108"/>
      <c r="QQG23" s="108"/>
      <c r="QQH23" s="108"/>
      <c r="QQI23" s="108"/>
      <c r="QQJ23" s="108"/>
      <c r="QQK23" s="108"/>
      <c r="QQL23" s="108"/>
      <c r="QQM23" s="108"/>
      <c r="QQN23" s="108"/>
      <c r="QQO23" s="108"/>
      <c r="QQP23" s="108"/>
      <c r="QQQ23" s="108"/>
      <c r="QQR23" s="108"/>
      <c r="QQS23" s="108"/>
      <c r="QQT23" s="108"/>
      <c r="QQU23" s="108"/>
      <c r="QQV23" s="108"/>
      <c r="QQW23" s="108"/>
      <c r="QQX23" s="108"/>
      <c r="QQY23" s="108"/>
      <c r="QQZ23" s="108"/>
      <c r="QRA23" s="108"/>
      <c r="QRB23" s="108"/>
      <c r="QRC23" s="108"/>
      <c r="QRD23" s="108"/>
      <c r="QRE23" s="108"/>
      <c r="QRF23" s="108"/>
      <c r="QRG23" s="108"/>
      <c r="QRH23" s="108"/>
      <c r="QRI23" s="108"/>
      <c r="QRJ23" s="108"/>
      <c r="QRK23" s="108"/>
      <c r="QRL23" s="108"/>
      <c r="QRM23" s="108"/>
      <c r="QRN23" s="108"/>
      <c r="QRO23" s="108"/>
      <c r="QRP23" s="108"/>
      <c r="QRQ23" s="108"/>
      <c r="QRR23" s="108"/>
      <c r="QRS23" s="108"/>
      <c r="QRT23" s="108"/>
      <c r="QRU23" s="108"/>
      <c r="QRV23" s="108"/>
      <c r="QRW23" s="108"/>
      <c r="QRX23" s="108"/>
      <c r="QRY23" s="108"/>
      <c r="QRZ23" s="108"/>
      <c r="QSA23" s="108"/>
      <c r="QSB23" s="108"/>
      <c r="QSC23" s="108"/>
      <c r="QSD23" s="108"/>
      <c r="QSE23" s="108"/>
      <c r="QSF23" s="108"/>
      <c r="QSG23" s="108"/>
      <c r="QSH23" s="108"/>
      <c r="QSI23" s="108"/>
      <c r="QSJ23" s="108"/>
      <c r="QSK23" s="108"/>
      <c r="QSL23" s="108"/>
      <c r="QSM23" s="108"/>
      <c r="QSN23" s="108"/>
      <c r="QSO23" s="108"/>
      <c r="QSP23" s="108"/>
      <c r="QSQ23" s="108"/>
      <c r="QSR23" s="108"/>
      <c r="QSS23" s="108"/>
      <c r="QST23" s="108"/>
      <c r="QSU23" s="108"/>
      <c r="QSV23" s="108"/>
      <c r="QSW23" s="108"/>
      <c r="QSX23" s="108"/>
      <c r="QSY23" s="108"/>
      <c r="QSZ23" s="108"/>
      <c r="QTA23" s="108"/>
      <c r="QTB23" s="108"/>
      <c r="QTC23" s="108"/>
      <c r="QTD23" s="108"/>
      <c r="QTE23" s="108"/>
      <c r="QTF23" s="108"/>
      <c r="QTG23" s="108"/>
      <c r="QTH23" s="108"/>
      <c r="QTI23" s="108"/>
      <c r="QTJ23" s="108"/>
      <c r="QTK23" s="108"/>
      <c r="QTL23" s="108"/>
      <c r="QTM23" s="108"/>
      <c r="QTN23" s="108"/>
      <c r="QTO23" s="108"/>
      <c r="QTP23" s="108"/>
      <c r="QTQ23" s="108"/>
      <c r="QTR23" s="108"/>
      <c r="QTS23" s="108"/>
      <c r="QTT23" s="108"/>
      <c r="QTU23" s="108"/>
      <c r="QTV23" s="108"/>
      <c r="QTW23" s="108"/>
      <c r="QTX23" s="108"/>
      <c r="QTY23" s="108"/>
      <c r="QTZ23" s="108"/>
      <c r="QUA23" s="108"/>
      <c r="QUB23" s="108"/>
      <c r="QUC23" s="108"/>
      <c r="QUD23" s="108"/>
      <c r="QUE23" s="108"/>
      <c r="QUF23" s="108"/>
      <c r="QUG23" s="108"/>
      <c r="QUH23" s="108"/>
      <c r="QUI23" s="108"/>
      <c r="QUJ23" s="108"/>
      <c r="QUK23" s="108"/>
      <c r="QUL23" s="108"/>
      <c r="QUM23" s="108"/>
      <c r="QUN23" s="108"/>
      <c r="QUO23" s="108"/>
      <c r="QUP23" s="108"/>
      <c r="QUQ23" s="108"/>
      <c r="QUR23" s="108"/>
      <c r="QUS23" s="108"/>
      <c r="QUT23" s="108"/>
      <c r="QUU23" s="108"/>
      <c r="QUV23" s="108"/>
      <c r="QUW23" s="108"/>
      <c r="QUX23" s="108"/>
      <c r="QUY23" s="108"/>
      <c r="QUZ23" s="108"/>
      <c r="QVA23" s="108"/>
      <c r="QVB23" s="108"/>
      <c r="QVC23" s="108"/>
      <c r="QVD23" s="108"/>
      <c r="QVE23" s="108"/>
      <c r="QVF23" s="108"/>
      <c r="QVG23" s="108"/>
      <c r="QVH23" s="108"/>
      <c r="QVI23" s="108"/>
      <c r="QVJ23" s="108"/>
      <c r="QVK23" s="108"/>
      <c r="QVL23" s="108"/>
      <c r="QVM23" s="108"/>
      <c r="QVN23" s="108"/>
      <c r="QVO23" s="108"/>
      <c r="QVP23" s="108"/>
      <c r="QVQ23" s="108"/>
      <c r="QVR23" s="108"/>
      <c r="QVS23" s="108"/>
      <c r="QVT23" s="108"/>
      <c r="QVU23" s="108"/>
      <c r="QVV23" s="108"/>
      <c r="QVW23" s="108"/>
      <c r="QVX23" s="108"/>
      <c r="QVY23" s="108"/>
      <c r="QVZ23" s="108"/>
      <c r="QWA23" s="108"/>
      <c r="QWB23" s="108"/>
      <c r="QWC23" s="108"/>
      <c r="QWD23" s="108"/>
      <c r="QWE23" s="108"/>
      <c r="QWF23" s="108"/>
      <c r="QWG23" s="108"/>
      <c r="QWH23" s="108"/>
      <c r="QWI23" s="108"/>
      <c r="QWJ23" s="108"/>
      <c r="QWK23" s="108"/>
      <c r="QWL23" s="108"/>
      <c r="QWM23" s="108"/>
      <c r="QWN23" s="108"/>
      <c r="QWO23" s="108"/>
      <c r="QWP23" s="108"/>
      <c r="QWQ23" s="108"/>
      <c r="QWR23" s="108"/>
      <c r="QWS23" s="108"/>
      <c r="QWT23" s="108"/>
      <c r="QWU23" s="108"/>
      <c r="QWV23" s="108"/>
      <c r="QWW23" s="108"/>
      <c r="QWX23" s="108"/>
      <c r="QWY23" s="108"/>
      <c r="QWZ23" s="108"/>
      <c r="QXA23" s="108"/>
      <c r="QXB23" s="108"/>
      <c r="QXC23" s="108"/>
      <c r="QXD23" s="108"/>
      <c r="QXE23" s="108"/>
      <c r="QXF23" s="108"/>
      <c r="QXG23" s="108"/>
      <c r="QXH23" s="108"/>
      <c r="QXI23" s="108"/>
      <c r="QXJ23" s="108"/>
      <c r="QXK23" s="108"/>
      <c r="QXL23" s="108"/>
      <c r="QXM23" s="108"/>
      <c r="QXN23" s="108"/>
      <c r="QXO23" s="108"/>
      <c r="QXP23" s="108"/>
      <c r="QXQ23" s="108"/>
      <c r="QXR23" s="108"/>
      <c r="QXS23" s="108"/>
      <c r="QXT23" s="108"/>
      <c r="QXU23" s="108"/>
      <c r="QXV23" s="108"/>
      <c r="QXW23" s="108"/>
      <c r="QXX23" s="108"/>
      <c r="QXY23" s="108"/>
      <c r="QXZ23" s="108"/>
      <c r="QYA23" s="108"/>
      <c r="QYB23" s="108"/>
      <c r="QYC23" s="108"/>
      <c r="QYD23" s="108"/>
      <c r="QYE23" s="108"/>
      <c r="QYF23" s="108"/>
      <c r="QYG23" s="108"/>
      <c r="QYH23" s="108"/>
      <c r="QYI23" s="108"/>
      <c r="QYJ23" s="108"/>
      <c r="QYK23" s="108"/>
      <c r="QYL23" s="108"/>
      <c r="QYM23" s="108"/>
      <c r="QYN23" s="108"/>
      <c r="QYO23" s="108"/>
      <c r="QYP23" s="108"/>
      <c r="QYQ23" s="108"/>
      <c r="QYR23" s="108"/>
      <c r="QYS23" s="108"/>
      <c r="QYT23" s="108"/>
      <c r="QYU23" s="108"/>
      <c r="QYV23" s="108"/>
      <c r="QYW23" s="108"/>
      <c r="QYX23" s="108"/>
      <c r="QYY23" s="108"/>
      <c r="QYZ23" s="108"/>
      <c r="QZA23" s="108"/>
      <c r="QZB23" s="108"/>
      <c r="QZC23" s="108"/>
      <c r="QZD23" s="108"/>
      <c r="QZE23" s="108"/>
      <c r="QZF23" s="108"/>
      <c r="QZG23" s="108"/>
      <c r="QZH23" s="108"/>
      <c r="QZI23" s="108"/>
      <c r="QZJ23" s="108"/>
      <c r="QZK23" s="108"/>
      <c r="QZL23" s="108"/>
      <c r="QZM23" s="108"/>
      <c r="QZN23" s="108"/>
      <c r="QZO23" s="108"/>
      <c r="QZP23" s="108"/>
      <c r="QZQ23" s="108"/>
      <c r="QZR23" s="108"/>
      <c r="QZS23" s="108"/>
      <c r="QZT23" s="108"/>
      <c r="QZU23" s="108"/>
      <c r="QZV23" s="108"/>
      <c r="QZW23" s="108"/>
      <c r="QZX23" s="108"/>
      <c r="QZY23" s="108"/>
      <c r="QZZ23" s="108"/>
      <c r="RAA23" s="108"/>
      <c r="RAB23" s="108"/>
      <c r="RAC23" s="108"/>
      <c r="RAD23" s="108"/>
      <c r="RAE23" s="108"/>
      <c r="RAF23" s="108"/>
      <c r="RAG23" s="108"/>
      <c r="RAH23" s="108"/>
      <c r="RAI23" s="108"/>
      <c r="RAJ23" s="108"/>
      <c r="RAK23" s="108"/>
      <c r="RAL23" s="108"/>
      <c r="RAM23" s="108"/>
      <c r="RAN23" s="108"/>
      <c r="RAO23" s="108"/>
      <c r="RAP23" s="108"/>
      <c r="RAQ23" s="108"/>
      <c r="RAR23" s="108"/>
      <c r="RAS23" s="108"/>
      <c r="RAT23" s="108"/>
      <c r="RAU23" s="108"/>
      <c r="RAV23" s="108"/>
      <c r="RAW23" s="108"/>
      <c r="RAX23" s="108"/>
      <c r="RAY23" s="108"/>
      <c r="RAZ23" s="108"/>
      <c r="RBA23" s="108"/>
      <c r="RBB23" s="108"/>
      <c r="RBC23" s="108"/>
      <c r="RBD23" s="108"/>
      <c r="RBE23" s="108"/>
      <c r="RBF23" s="108"/>
      <c r="RBG23" s="108"/>
      <c r="RBH23" s="108"/>
      <c r="RBI23" s="108"/>
      <c r="RBJ23" s="108"/>
      <c r="RBK23" s="108"/>
      <c r="RBL23" s="108"/>
      <c r="RBM23" s="108"/>
      <c r="RBN23" s="108"/>
      <c r="RBO23" s="108"/>
      <c r="RBP23" s="108"/>
      <c r="RBQ23" s="108"/>
      <c r="RBR23" s="108"/>
      <c r="RBS23" s="108"/>
      <c r="RBT23" s="108"/>
      <c r="RBU23" s="108"/>
      <c r="RBV23" s="108"/>
      <c r="RBW23" s="108"/>
      <c r="RBX23" s="108"/>
      <c r="RBY23" s="108"/>
      <c r="RBZ23" s="108"/>
      <c r="RCA23" s="108"/>
      <c r="RCB23" s="108"/>
      <c r="RCC23" s="108"/>
      <c r="RCD23" s="108"/>
      <c r="RCE23" s="108"/>
      <c r="RCF23" s="108"/>
      <c r="RCG23" s="108"/>
      <c r="RCH23" s="108"/>
      <c r="RCI23" s="108"/>
      <c r="RCJ23" s="108"/>
      <c r="RCK23" s="108"/>
      <c r="RCL23" s="108"/>
      <c r="RCM23" s="108"/>
      <c r="RCN23" s="108"/>
      <c r="RCO23" s="108"/>
      <c r="RCP23" s="108"/>
      <c r="RCQ23" s="108"/>
      <c r="RCR23" s="108"/>
      <c r="RCS23" s="108"/>
      <c r="RCT23" s="108"/>
      <c r="RCU23" s="108"/>
      <c r="RCV23" s="108"/>
      <c r="RCW23" s="108"/>
      <c r="RCX23" s="108"/>
      <c r="RCY23" s="108"/>
      <c r="RCZ23" s="108"/>
      <c r="RDA23" s="108"/>
      <c r="RDB23" s="108"/>
      <c r="RDC23" s="108"/>
      <c r="RDD23" s="108"/>
      <c r="RDE23" s="108"/>
      <c r="RDF23" s="108"/>
      <c r="RDG23" s="108"/>
      <c r="RDH23" s="108"/>
      <c r="RDI23" s="108"/>
      <c r="RDJ23" s="108"/>
      <c r="RDK23" s="108"/>
      <c r="RDL23" s="108"/>
      <c r="RDM23" s="108"/>
      <c r="RDN23" s="108"/>
      <c r="RDO23" s="108"/>
      <c r="RDP23" s="108"/>
      <c r="RDQ23" s="108"/>
      <c r="RDR23" s="108"/>
      <c r="RDS23" s="108"/>
      <c r="RDT23" s="108"/>
      <c r="RDU23" s="108"/>
      <c r="RDV23" s="108"/>
      <c r="RDW23" s="108"/>
      <c r="RDX23" s="108"/>
      <c r="RDY23" s="108"/>
      <c r="RDZ23" s="108"/>
      <c r="REA23" s="108"/>
      <c r="REB23" s="108"/>
      <c r="REC23" s="108"/>
      <c r="RED23" s="108"/>
      <c r="REE23" s="108"/>
      <c r="REF23" s="108"/>
      <c r="REG23" s="108"/>
      <c r="REH23" s="108"/>
      <c r="REI23" s="108"/>
      <c r="REJ23" s="108"/>
      <c r="REK23" s="108"/>
      <c r="REL23" s="108"/>
      <c r="REM23" s="108"/>
      <c r="REN23" s="108"/>
      <c r="REO23" s="108"/>
      <c r="REP23" s="108"/>
      <c r="REQ23" s="108"/>
      <c r="RER23" s="108"/>
      <c r="RES23" s="108"/>
      <c r="RET23" s="108"/>
      <c r="REU23" s="108"/>
      <c r="REV23" s="108"/>
      <c r="REW23" s="108"/>
      <c r="REX23" s="108"/>
      <c r="REY23" s="108"/>
      <c r="REZ23" s="108"/>
      <c r="RFA23" s="108"/>
      <c r="RFB23" s="108"/>
      <c r="RFC23" s="108"/>
      <c r="RFD23" s="108"/>
      <c r="RFE23" s="108"/>
      <c r="RFF23" s="108"/>
      <c r="RFG23" s="108"/>
      <c r="RFH23" s="108"/>
      <c r="RFI23" s="108"/>
      <c r="RFJ23" s="108"/>
      <c r="RFK23" s="108"/>
      <c r="RFL23" s="108"/>
      <c r="RFM23" s="108"/>
      <c r="RFN23" s="108"/>
      <c r="RFO23" s="108"/>
      <c r="RFP23" s="108"/>
      <c r="RFQ23" s="108"/>
      <c r="RFR23" s="108"/>
      <c r="RFS23" s="108"/>
      <c r="RFT23" s="108"/>
      <c r="RFU23" s="108"/>
      <c r="RFV23" s="108"/>
      <c r="RFW23" s="108"/>
      <c r="RFX23" s="108"/>
      <c r="RFY23" s="108"/>
      <c r="RFZ23" s="108"/>
      <c r="RGA23" s="108"/>
      <c r="RGB23" s="108"/>
      <c r="RGC23" s="108"/>
      <c r="RGD23" s="108"/>
      <c r="RGE23" s="108"/>
      <c r="RGF23" s="108"/>
      <c r="RGG23" s="108"/>
      <c r="RGH23" s="108"/>
      <c r="RGI23" s="108"/>
      <c r="RGJ23" s="108"/>
      <c r="RGK23" s="108"/>
      <c r="RGL23" s="108"/>
      <c r="RGM23" s="108"/>
      <c r="RGN23" s="108"/>
      <c r="RGO23" s="108"/>
      <c r="RGP23" s="108"/>
      <c r="RGQ23" s="108"/>
      <c r="RGR23" s="108"/>
      <c r="RGS23" s="108"/>
      <c r="RGT23" s="108"/>
      <c r="RGU23" s="108"/>
      <c r="RGV23" s="108"/>
      <c r="RGW23" s="108"/>
      <c r="RGX23" s="108"/>
      <c r="RGY23" s="108"/>
      <c r="RGZ23" s="108"/>
      <c r="RHA23" s="108"/>
      <c r="RHB23" s="108"/>
      <c r="RHC23" s="108"/>
      <c r="RHD23" s="108"/>
      <c r="RHE23" s="108"/>
      <c r="RHF23" s="108"/>
      <c r="RHG23" s="108"/>
      <c r="RHH23" s="108"/>
      <c r="RHI23" s="108"/>
      <c r="RHJ23" s="108"/>
      <c r="RHK23" s="108"/>
      <c r="RHL23" s="108"/>
      <c r="RHM23" s="108"/>
      <c r="RHN23" s="108"/>
      <c r="RHO23" s="108"/>
      <c r="RHP23" s="108"/>
      <c r="RHQ23" s="108"/>
      <c r="RHR23" s="108"/>
      <c r="RHS23" s="108"/>
      <c r="RHT23" s="108"/>
      <c r="RHU23" s="108"/>
      <c r="RHV23" s="108"/>
      <c r="RHW23" s="108"/>
      <c r="RHX23" s="108"/>
      <c r="RHY23" s="108"/>
      <c r="RHZ23" s="108"/>
      <c r="RIA23" s="108"/>
      <c r="RIB23" s="108"/>
      <c r="RIC23" s="108"/>
      <c r="RID23" s="108"/>
      <c r="RIE23" s="108"/>
      <c r="RIF23" s="108"/>
      <c r="RIG23" s="108"/>
      <c r="RIH23" s="108"/>
      <c r="RII23" s="108"/>
      <c r="RIJ23" s="108"/>
      <c r="RIK23" s="108"/>
      <c r="RIL23" s="108"/>
      <c r="RIM23" s="108"/>
      <c r="RIN23" s="108"/>
      <c r="RIO23" s="108"/>
      <c r="RIP23" s="108"/>
      <c r="RIQ23" s="108"/>
      <c r="RIR23" s="108"/>
      <c r="RIS23" s="108"/>
      <c r="RIT23" s="108"/>
      <c r="RIU23" s="108"/>
      <c r="RIV23" s="108"/>
      <c r="RIW23" s="108"/>
      <c r="RIX23" s="108"/>
      <c r="RIY23" s="108"/>
      <c r="RIZ23" s="108"/>
      <c r="RJA23" s="108"/>
      <c r="RJB23" s="108"/>
      <c r="RJC23" s="108"/>
      <c r="RJD23" s="108"/>
      <c r="RJE23" s="108"/>
      <c r="RJF23" s="108"/>
      <c r="RJG23" s="108"/>
      <c r="RJH23" s="108"/>
      <c r="RJI23" s="108"/>
      <c r="RJJ23" s="108"/>
      <c r="RJK23" s="108"/>
      <c r="RJL23" s="108"/>
      <c r="RJM23" s="108"/>
      <c r="RJN23" s="108"/>
      <c r="RJO23" s="108"/>
      <c r="RJP23" s="108"/>
      <c r="RJQ23" s="108"/>
      <c r="RJR23" s="108"/>
      <c r="RJS23" s="108"/>
      <c r="RJT23" s="108"/>
      <c r="RJU23" s="108"/>
      <c r="RJV23" s="108"/>
      <c r="RJW23" s="108"/>
      <c r="RJX23" s="108"/>
      <c r="RJY23" s="108"/>
      <c r="RJZ23" s="108"/>
      <c r="RKA23" s="108"/>
      <c r="RKB23" s="108"/>
      <c r="RKC23" s="108"/>
      <c r="RKD23" s="108"/>
      <c r="RKE23" s="108"/>
      <c r="RKF23" s="108"/>
      <c r="RKG23" s="108"/>
      <c r="RKH23" s="108"/>
      <c r="RKI23" s="108"/>
      <c r="RKJ23" s="108"/>
      <c r="RKK23" s="108"/>
      <c r="RKL23" s="108"/>
      <c r="RKM23" s="108"/>
      <c r="RKN23" s="108"/>
      <c r="RKO23" s="108"/>
      <c r="RKP23" s="108"/>
      <c r="RKQ23" s="108"/>
      <c r="RKR23" s="108"/>
      <c r="RKS23" s="108"/>
      <c r="RKT23" s="108"/>
      <c r="RKU23" s="108"/>
      <c r="RKV23" s="108"/>
      <c r="RKW23" s="108"/>
      <c r="RKX23" s="108"/>
      <c r="RKY23" s="108"/>
      <c r="RKZ23" s="108"/>
      <c r="RLA23" s="108"/>
      <c r="RLB23" s="108"/>
      <c r="RLC23" s="108"/>
      <c r="RLD23" s="108"/>
      <c r="RLE23" s="108"/>
      <c r="RLF23" s="108"/>
      <c r="RLG23" s="108"/>
      <c r="RLH23" s="108"/>
      <c r="RLI23" s="108"/>
      <c r="RLJ23" s="108"/>
      <c r="RLK23" s="108"/>
      <c r="RLL23" s="108"/>
      <c r="RLM23" s="108"/>
      <c r="RLN23" s="108"/>
      <c r="RLO23" s="108"/>
      <c r="RLP23" s="108"/>
      <c r="RLQ23" s="108"/>
      <c r="RLR23" s="108"/>
      <c r="RLS23" s="108"/>
      <c r="RLT23" s="108"/>
      <c r="RLU23" s="108"/>
      <c r="RLV23" s="108"/>
      <c r="RLW23" s="108"/>
      <c r="RLX23" s="108"/>
      <c r="RLY23" s="108"/>
      <c r="RLZ23" s="108"/>
      <c r="RMA23" s="108"/>
      <c r="RMB23" s="108"/>
      <c r="RMC23" s="108"/>
      <c r="RMD23" s="108"/>
      <c r="RME23" s="108"/>
      <c r="RMF23" s="108"/>
      <c r="RMG23" s="108"/>
      <c r="RMH23" s="108"/>
      <c r="RMI23" s="108"/>
      <c r="RMJ23" s="108"/>
      <c r="RMK23" s="108"/>
      <c r="RML23" s="108"/>
      <c r="RMM23" s="108"/>
      <c r="RMN23" s="108"/>
      <c r="RMO23" s="108"/>
      <c r="RMP23" s="108"/>
      <c r="RMQ23" s="108"/>
      <c r="RMR23" s="108"/>
      <c r="RMS23" s="108"/>
      <c r="RMT23" s="108"/>
      <c r="RMU23" s="108"/>
      <c r="RMV23" s="108"/>
      <c r="RMW23" s="108"/>
      <c r="RMX23" s="108"/>
      <c r="RMY23" s="108"/>
      <c r="RMZ23" s="108"/>
      <c r="RNA23" s="108"/>
      <c r="RNB23" s="108"/>
      <c r="RNC23" s="108"/>
      <c r="RND23" s="108"/>
      <c r="RNE23" s="108"/>
      <c r="RNF23" s="108"/>
      <c r="RNG23" s="108"/>
      <c r="RNH23" s="108"/>
      <c r="RNI23" s="108"/>
      <c r="RNJ23" s="108"/>
      <c r="RNK23" s="108"/>
      <c r="RNL23" s="108"/>
      <c r="RNM23" s="108"/>
      <c r="RNN23" s="108"/>
      <c r="RNO23" s="108"/>
      <c r="RNP23" s="108"/>
      <c r="RNQ23" s="108"/>
      <c r="RNR23" s="108"/>
      <c r="RNS23" s="108"/>
      <c r="RNT23" s="108"/>
      <c r="RNU23" s="108"/>
      <c r="RNV23" s="108"/>
      <c r="RNW23" s="108"/>
      <c r="RNX23" s="108"/>
      <c r="RNY23" s="108"/>
      <c r="RNZ23" s="108"/>
      <c r="ROA23" s="108"/>
      <c r="ROB23" s="108"/>
      <c r="ROC23" s="108"/>
      <c r="ROD23" s="108"/>
      <c r="ROE23" s="108"/>
      <c r="ROF23" s="108"/>
      <c r="ROG23" s="108"/>
      <c r="ROH23" s="108"/>
      <c r="ROI23" s="108"/>
      <c r="ROJ23" s="108"/>
      <c r="ROK23" s="108"/>
      <c r="ROL23" s="108"/>
      <c r="ROM23" s="108"/>
      <c r="RON23" s="108"/>
      <c r="ROO23" s="108"/>
      <c r="ROP23" s="108"/>
      <c r="ROQ23" s="108"/>
      <c r="ROR23" s="108"/>
      <c r="ROS23" s="108"/>
      <c r="ROT23" s="108"/>
      <c r="ROU23" s="108"/>
      <c r="ROV23" s="108"/>
      <c r="ROW23" s="108"/>
      <c r="ROX23" s="108"/>
      <c r="ROY23" s="108"/>
      <c r="ROZ23" s="108"/>
      <c r="RPA23" s="108"/>
      <c r="RPB23" s="108"/>
      <c r="RPC23" s="108"/>
      <c r="RPD23" s="108"/>
      <c r="RPE23" s="108"/>
      <c r="RPF23" s="108"/>
      <c r="RPG23" s="108"/>
      <c r="RPH23" s="108"/>
      <c r="RPI23" s="108"/>
      <c r="RPJ23" s="108"/>
      <c r="RPK23" s="108"/>
      <c r="RPL23" s="108"/>
      <c r="RPM23" s="108"/>
      <c r="RPN23" s="108"/>
      <c r="RPO23" s="108"/>
      <c r="RPP23" s="108"/>
      <c r="RPQ23" s="108"/>
      <c r="RPR23" s="108"/>
      <c r="RPS23" s="108"/>
      <c r="RPT23" s="108"/>
      <c r="RPU23" s="108"/>
      <c r="RPV23" s="108"/>
      <c r="RPW23" s="108"/>
      <c r="RPX23" s="108"/>
      <c r="RPY23" s="108"/>
      <c r="RPZ23" s="108"/>
      <c r="RQA23" s="108"/>
      <c r="RQB23" s="108"/>
      <c r="RQC23" s="108"/>
      <c r="RQD23" s="108"/>
      <c r="RQE23" s="108"/>
      <c r="RQF23" s="108"/>
      <c r="RQG23" s="108"/>
      <c r="RQH23" s="108"/>
      <c r="RQI23" s="108"/>
      <c r="RQJ23" s="108"/>
      <c r="RQK23" s="108"/>
      <c r="RQL23" s="108"/>
      <c r="RQM23" s="108"/>
      <c r="RQN23" s="108"/>
      <c r="RQO23" s="108"/>
      <c r="RQP23" s="108"/>
      <c r="RQQ23" s="108"/>
      <c r="RQR23" s="108"/>
      <c r="RQS23" s="108"/>
      <c r="RQT23" s="108"/>
      <c r="RQU23" s="108"/>
      <c r="RQV23" s="108"/>
      <c r="RQW23" s="108"/>
      <c r="RQX23" s="108"/>
      <c r="RQY23" s="108"/>
      <c r="RQZ23" s="108"/>
      <c r="RRA23" s="108"/>
      <c r="RRB23" s="108"/>
      <c r="RRC23" s="108"/>
      <c r="RRD23" s="108"/>
      <c r="RRE23" s="108"/>
      <c r="RRF23" s="108"/>
      <c r="RRG23" s="108"/>
      <c r="RRH23" s="108"/>
      <c r="RRI23" s="108"/>
      <c r="RRJ23" s="108"/>
      <c r="RRK23" s="108"/>
      <c r="RRL23" s="108"/>
      <c r="RRM23" s="108"/>
      <c r="RRN23" s="108"/>
      <c r="RRO23" s="108"/>
      <c r="RRP23" s="108"/>
      <c r="RRQ23" s="108"/>
      <c r="RRR23" s="108"/>
      <c r="RRS23" s="108"/>
      <c r="RRT23" s="108"/>
      <c r="RRU23" s="108"/>
      <c r="RRV23" s="108"/>
      <c r="RRW23" s="108"/>
      <c r="RRX23" s="108"/>
      <c r="RRY23" s="108"/>
      <c r="RRZ23" s="108"/>
      <c r="RSA23" s="108"/>
      <c r="RSB23" s="108"/>
      <c r="RSC23" s="108"/>
      <c r="RSD23" s="108"/>
      <c r="RSE23" s="108"/>
      <c r="RSF23" s="108"/>
      <c r="RSG23" s="108"/>
      <c r="RSH23" s="108"/>
      <c r="RSI23" s="108"/>
      <c r="RSJ23" s="108"/>
      <c r="RSK23" s="108"/>
      <c r="RSL23" s="108"/>
      <c r="RSM23" s="108"/>
      <c r="RSN23" s="108"/>
      <c r="RSO23" s="108"/>
      <c r="RSP23" s="108"/>
      <c r="RSQ23" s="108"/>
      <c r="RSR23" s="108"/>
      <c r="RSS23" s="108"/>
      <c r="RST23" s="108"/>
      <c r="RSU23" s="108"/>
      <c r="RSV23" s="108"/>
      <c r="RSW23" s="108"/>
      <c r="RSX23" s="108"/>
      <c r="RSY23" s="108"/>
      <c r="RSZ23" s="108"/>
      <c r="RTA23" s="108"/>
      <c r="RTB23" s="108"/>
      <c r="RTC23" s="108"/>
      <c r="RTD23" s="108"/>
      <c r="RTE23" s="108"/>
      <c r="RTF23" s="108"/>
      <c r="RTG23" s="108"/>
      <c r="RTH23" s="108"/>
      <c r="RTI23" s="108"/>
      <c r="RTJ23" s="108"/>
      <c r="RTK23" s="108"/>
      <c r="RTL23" s="108"/>
      <c r="RTM23" s="108"/>
      <c r="RTN23" s="108"/>
      <c r="RTO23" s="108"/>
      <c r="RTP23" s="108"/>
      <c r="RTQ23" s="108"/>
      <c r="RTR23" s="108"/>
      <c r="RTS23" s="108"/>
      <c r="RTT23" s="108"/>
      <c r="RTU23" s="108"/>
      <c r="RTV23" s="108"/>
      <c r="RTW23" s="108"/>
      <c r="RTX23" s="108"/>
      <c r="RTY23" s="108"/>
      <c r="RTZ23" s="108"/>
      <c r="RUA23" s="108"/>
      <c r="RUB23" s="108"/>
      <c r="RUC23" s="108"/>
      <c r="RUD23" s="108"/>
      <c r="RUE23" s="108"/>
      <c r="RUF23" s="108"/>
      <c r="RUG23" s="108"/>
      <c r="RUH23" s="108"/>
      <c r="RUI23" s="108"/>
      <c r="RUJ23" s="108"/>
      <c r="RUK23" s="108"/>
      <c r="RUL23" s="108"/>
      <c r="RUM23" s="108"/>
      <c r="RUN23" s="108"/>
      <c r="RUO23" s="108"/>
      <c r="RUP23" s="108"/>
      <c r="RUQ23" s="108"/>
      <c r="RUR23" s="108"/>
      <c r="RUS23" s="108"/>
      <c r="RUT23" s="108"/>
      <c r="RUU23" s="108"/>
      <c r="RUV23" s="108"/>
      <c r="RUW23" s="108"/>
      <c r="RUX23" s="108"/>
      <c r="RUY23" s="108"/>
      <c r="RUZ23" s="108"/>
      <c r="RVA23" s="108"/>
      <c r="RVB23" s="108"/>
      <c r="RVC23" s="108"/>
      <c r="RVD23" s="108"/>
      <c r="RVE23" s="108"/>
      <c r="RVF23" s="108"/>
      <c r="RVG23" s="108"/>
      <c r="RVH23" s="108"/>
      <c r="RVI23" s="108"/>
      <c r="RVJ23" s="108"/>
      <c r="RVK23" s="108"/>
      <c r="RVL23" s="108"/>
      <c r="RVM23" s="108"/>
      <c r="RVN23" s="108"/>
      <c r="RVO23" s="108"/>
      <c r="RVP23" s="108"/>
      <c r="RVQ23" s="108"/>
      <c r="RVR23" s="108"/>
      <c r="RVS23" s="108"/>
      <c r="RVT23" s="108"/>
      <c r="RVU23" s="108"/>
      <c r="RVV23" s="108"/>
      <c r="RVW23" s="108"/>
      <c r="RVX23" s="108"/>
      <c r="RVY23" s="108"/>
      <c r="RVZ23" s="108"/>
      <c r="RWA23" s="108"/>
      <c r="RWB23" s="108"/>
      <c r="RWC23" s="108"/>
      <c r="RWD23" s="108"/>
      <c r="RWE23" s="108"/>
      <c r="RWF23" s="108"/>
      <c r="RWG23" s="108"/>
      <c r="RWH23" s="108"/>
      <c r="RWI23" s="108"/>
      <c r="RWJ23" s="108"/>
      <c r="RWK23" s="108"/>
      <c r="RWL23" s="108"/>
      <c r="RWM23" s="108"/>
      <c r="RWN23" s="108"/>
      <c r="RWO23" s="108"/>
      <c r="RWP23" s="108"/>
      <c r="RWQ23" s="108"/>
      <c r="RWR23" s="108"/>
      <c r="RWS23" s="108"/>
      <c r="RWT23" s="108"/>
      <c r="RWU23" s="108"/>
      <c r="RWV23" s="108"/>
      <c r="RWW23" s="108"/>
      <c r="RWX23" s="108"/>
      <c r="RWY23" s="108"/>
      <c r="RWZ23" s="108"/>
      <c r="RXA23" s="108"/>
      <c r="RXB23" s="108"/>
      <c r="RXC23" s="108"/>
      <c r="RXD23" s="108"/>
      <c r="RXE23" s="108"/>
      <c r="RXF23" s="108"/>
      <c r="RXG23" s="108"/>
      <c r="RXH23" s="108"/>
      <c r="RXI23" s="108"/>
      <c r="RXJ23" s="108"/>
      <c r="RXK23" s="108"/>
      <c r="RXL23" s="108"/>
      <c r="RXM23" s="108"/>
      <c r="RXN23" s="108"/>
      <c r="RXO23" s="108"/>
      <c r="RXP23" s="108"/>
      <c r="RXQ23" s="108"/>
      <c r="RXR23" s="108"/>
      <c r="RXS23" s="108"/>
      <c r="RXT23" s="108"/>
      <c r="RXU23" s="108"/>
      <c r="RXV23" s="108"/>
      <c r="RXW23" s="108"/>
      <c r="RXX23" s="108"/>
      <c r="RXY23" s="108"/>
      <c r="RXZ23" s="108"/>
      <c r="RYA23" s="108"/>
      <c r="RYB23" s="108"/>
      <c r="RYC23" s="108"/>
      <c r="RYD23" s="108"/>
      <c r="RYE23" s="108"/>
      <c r="RYF23" s="108"/>
      <c r="RYG23" s="108"/>
      <c r="RYH23" s="108"/>
      <c r="RYI23" s="108"/>
      <c r="RYJ23" s="108"/>
      <c r="RYK23" s="108"/>
      <c r="RYL23" s="108"/>
      <c r="RYM23" s="108"/>
      <c r="RYN23" s="108"/>
      <c r="RYO23" s="108"/>
      <c r="RYP23" s="108"/>
      <c r="RYQ23" s="108"/>
      <c r="RYR23" s="108"/>
      <c r="RYS23" s="108"/>
      <c r="RYT23" s="108"/>
      <c r="RYU23" s="108"/>
      <c r="RYV23" s="108"/>
      <c r="RYW23" s="108"/>
      <c r="RYX23" s="108"/>
      <c r="RYY23" s="108"/>
      <c r="RYZ23" s="108"/>
      <c r="RZA23" s="108"/>
      <c r="RZB23" s="108"/>
      <c r="RZC23" s="108"/>
      <c r="RZD23" s="108"/>
      <c r="RZE23" s="108"/>
      <c r="RZF23" s="108"/>
      <c r="RZG23" s="108"/>
      <c r="RZH23" s="108"/>
      <c r="RZI23" s="108"/>
      <c r="RZJ23" s="108"/>
      <c r="RZK23" s="108"/>
      <c r="RZL23" s="108"/>
      <c r="RZM23" s="108"/>
      <c r="RZN23" s="108"/>
      <c r="RZO23" s="108"/>
      <c r="RZP23" s="108"/>
      <c r="RZQ23" s="108"/>
      <c r="RZR23" s="108"/>
      <c r="RZS23" s="108"/>
      <c r="RZT23" s="108"/>
      <c r="RZU23" s="108"/>
      <c r="RZV23" s="108"/>
      <c r="RZW23" s="108"/>
      <c r="RZX23" s="108"/>
      <c r="RZY23" s="108"/>
      <c r="RZZ23" s="108"/>
      <c r="SAA23" s="108"/>
      <c r="SAB23" s="108"/>
      <c r="SAC23" s="108"/>
      <c r="SAD23" s="108"/>
      <c r="SAE23" s="108"/>
      <c r="SAF23" s="108"/>
      <c r="SAG23" s="108"/>
      <c r="SAH23" s="108"/>
      <c r="SAI23" s="108"/>
      <c r="SAJ23" s="108"/>
      <c r="SAK23" s="108"/>
      <c r="SAL23" s="108"/>
      <c r="SAM23" s="108"/>
      <c r="SAN23" s="108"/>
      <c r="SAO23" s="108"/>
      <c r="SAP23" s="108"/>
      <c r="SAQ23" s="108"/>
      <c r="SAR23" s="108"/>
      <c r="SAS23" s="108"/>
      <c r="SAT23" s="108"/>
      <c r="SAU23" s="108"/>
      <c r="SAV23" s="108"/>
      <c r="SAW23" s="108"/>
      <c r="SAX23" s="108"/>
      <c r="SAY23" s="108"/>
      <c r="SAZ23" s="108"/>
      <c r="SBA23" s="108"/>
      <c r="SBB23" s="108"/>
      <c r="SBC23" s="108"/>
      <c r="SBD23" s="108"/>
      <c r="SBE23" s="108"/>
      <c r="SBF23" s="108"/>
      <c r="SBG23" s="108"/>
      <c r="SBH23" s="108"/>
      <c r="SBI23" s="108"/>
      <c r="SBJ23" s="108"/>
      <c r="SBK23" s="108"/>
      <c r="SBL23" s="108"/>
      <c r="SBM23" s="108"/>
      <c r="SBN23" s="108"/>
      <c r="SBO23" s="108"/>
      <c r="SBP23" s="108"/>
      <c r="SBQ23" s="108"/>
      <c r="SBR23" s="108"/>
      <c r="SBS23" s="108"/>
      <c r="SBT23" s="108"/>
      <c r="SBU23" s="108"/>
      <c r="SBV23" s="108"/>
      <c r="SBW23" s="108"/>
      <c r="SBX23" s="108"/>
      <c r="SBY23" s="108"/>
      <c r="SBZ23" s="108"/>
      <c r="SCA23" s="108"/>
      <c r="SCB23" s="108"/>
      <c r="SCC23" s="108"/>
      <c r="SCD23" s="108"/>
      <c r="SCE23" s="108"/>
      <c r="SCF23" s="108"/>
      <c r="SCG23" s="108"/>
      <c r="SCH23" s="108"/>
      <c r="SCI23" s="108"/>
      <c r="SCJ23" s="108"/>
      <c r="SCK23" s="108"/>
      <c r="SCL23" s="108"/>
      <c r="SCM23" s="108"/>
      <c r="SCN23" s="108"/>
      <c r="SCO23" s="108"/>
      <c r="SCP23" s="108"/>
      <c r="SCQ23" s="108"/>
      <c r="SCR23" s="108"/>
      <c r="SCS23" s="108"/>
      <c r="SCT23" s="108"/>
      <c r="SCU23" s="108"/>
      <c r="SCV23" s="108"/>
      <c r="SCW23" s="108"/>
      <c r="SCX23" s="108"/>
      <c r="SCY23" s="108"/>
      <c r="SCZ23" s="108"/>
      <c r="SDA23" s="108"/>
      <c r="SDB23" s="108"/>
      <c r="SDC23" s="108"/>
      <c r="SDD23" s="108"/>
      <c r="SDE23" s="108"/>
      <c r="SDF23" s="108"/>
      <c r="SDG23" s="108"/>
      <c r="SDH23" s="108"/>
      <c r="SDI23" s="108"/>
      <c r="SDJ23" s="108"/>
      <c r="SDK23" s="108"/>
      <c r="SDL23" s="108"/>
      <c r="SDM23" s="108"/>
      <c r="SDN23" s="108"/>
      <c r="SDO23" s="108"/>
      <c r="SDP23" s="108"/>
      <c r="SDQ23" s="108"/>
      <c r="SDR23" s="108"/>
      <c r="SDS23" s="108"/>
      <c r="SDT23" s="108"/>
      <c r="SDU23" s="108"/>
      <c r="SDV23" s="108"/>
      <c r="SDW23" s="108"/>
      <c r="SDX23" s="108"/>
      <c r="SDY23" s="108"/>
      <c r="SDZ23" s="108"/>
      <c r="SEA23" s="108"/>
      <c r="SEB23" s="108"/>
      <c r="SEC23" s="108"/>
      <c r="SED23" s="108"/>
      <c r="SEE23" s="108"/>
      <c r="SEF23" s="108"/>
      <c r="SEG23" s="108"/>
      <c r="SEH23" s="108"/>
      <c r="SEI23" s="108"/>
      <c r="SEJ23" s="108"/>
      <c r="SEK23" s="108"/>
      <c r="SEL23" s="108"/>
      <c r="SEM23" s="108"/>
      <c r="SEN23" s="108"/>
      <c r="SEO23" s="108"/>
      <c r="SEP23" s="108"/>
      <c r="SEQ23" s="108"/>
      <c r="SER23" s="108"/>
      <c r="SES23" s="108"/>
      <c r="SET23" s="108"/>
      <c r="SEU23" s="108"/>
      <c r="SEV23" s="108"/>
      <c r="SEW23" s="108"/>
      <c r="SEX23" s="108"/>
      <c r="SEY23" s="108"/>
      <c r="SEZ23" s="108"/>
      <c r="SFA23" s="108"/>
      <c r="SFB23" s="108"/>
      <c r="SFC23" s="108"/>
      <c r="SFD23" s="108"/>
      <c r="SFE23" s="108"/>
      <c r="SFF23" s="108"/>
      <c r="SFG23" s="108"/>
      <c r="SFH23" s="108"/>
      <c r="SFI23" s="108"/>
      <c r="SFJ23" s="108"/>
      <c r="SFK23" s="108"/>
      <c r="SFL23" s="108"/>
      <c r="SFM23" s="108"/>
      <c r="SFN23" s="108"/>
      <c r="SFO23" s="108"/>
      <c r="SFP23" s="108"/>
      <c r="SFQ23" s="108"/>
      <c r="SFR23" s="108"/>
      <c r="SFS23" s="108"/>
      <c r="SFT23" s="108"/>
      <c r="SFU23" s="108"/>
      <c r="SFV23" s="108"/>
      <c r="SFW23" s="108"/>
      <c r="SFX23" s="108"/>
      <c r="SFY23" s="108"/>
      <c r="SFZ23" s="108"/>
      <c r="SGA23" s="108"/>
      <c r="SGB23" s="108"/>
      <c r="SGC23" s="108"/>
      <c r="SGD23" s="108"/>
      <c r="SGE23" s="108"/>
      <c r="SGF23" s="108"/>
      <c r="SGG23" s="108"/>
      <c r="SGH23" s="108"/>
      <c r="SGI23" s="108"/>
      <c r="SGJ23" s="108"/>
      <c r="SGK23" s="108"/>
      <c r="SGL23" s="108"/>
      <c r="SGM23" s="108"/>
      <c r="SGN23" s="108"/>
      <c r="SGO23" s="108"/>
      <c r="SGP23" s="108"/>
      <c r="SGQ23" s="108"/>
      <c r="SGR23" s="108"/>
      <c r="SGS23" s="108"/>
      <c r="SGT23" s="108"/>
      <c r="SGU23" s="108"/>
      <c r="SGV23" s="108"/>
      <c r="SGW23" s="108"/>
      <c r="SGX23" s="108"/>
      <c r="SGY23" s="108"/>
      <c r="SGZ23" s="108"/>
      <c r="SHA23" s="108"/>
      <c r="SHB23" s="108"/>
      <c r="SHC23" s="108"/>
      <c r="SHD23" s="108"/>
      <c r="SHE23" s="108"/>
      <c r="SHF23" s="108"/>
      <c r="SHG23" s="108"/>
      <c r="SHH23" s="108"/>
      <c r="SHI23" s="108"/>
      <c r="SHJ23" s="108"/>
      <c r="SHK23" s="108"/>
      <c r="SHL23" s="108"/>
      <c r="SHM23" s="108"/>
      <c r="SHN23" s="108"/>
      <c r="SHO23" s="108"/>
      <c r="SHP23" s="108"/>
      <c r="SHQ23" s="108"/>
      <c r="SHR23" s="108"/>
      <c r="SHS23" s="108"/>
      <c r="SHT23" s="108"/>
      <c r="SHU23" s="108"/>
      <c r="SHV23" s="108"/>
      <c r="SHW23" s="108"/>
      <c r="SHX23" s="108"/>
      <c r="SHY23" s="108"/>
      <c r="SHZ23" s="108"/>
      <c r="SIA23" s="108"/>
      <c r="SIB23" s="108"/>
      <c r="SIC23" s="108"/>
      <c r="SID23" s="108"/>
      <c r="SIE23" s="108"/>
      <c r="SIF23" s="108"/>
      <c r="SIG23" s="108"/>
      <c r="SIH23" s="108"/>
      <c r="SII23" s="108"/>
      <c r="SIJ23" s="108"/>
      <c r="SIK23" s="108"/>
      <c r="SIL23" s="108"/>
      <c r="SIM23" s="108"/>
      <c r="SIN23" s="108"/>
      <c r="SIO23" s="108"/>
      <c r="SIP23" s="108"/>
      <c r="SIQ23" s="108"/>
      <c r="SIR23" s="108"/>
      <c r="SIS23" s="108"/>
      <c r="SIT23" s="108"/>
      <c r="SIU23" s="108"/>
      <c r="SIV23" s="108"/>
      <c r="SIW23" s="108"/>
      <c r="SIX23" s="108"/>
      <c r="SIY23" s="108"/>
      <c r="SIZ23" s="108"/>
      <c r="SJA23" s="108"/>
      <c r="SJB23" s="108"/>
      <c r="SJC23" s="108"/>
      <c r="SJD23" s="108"/>
      <c r="SJE23" s="108"/>
      <c r="SJF23" s="108"/>
      <c r="SJG23" s="108"/>
      <c r="SJH23" s="108"/>
      <c r="SJI23" s="108"/>
      <c r="SJJ23" s="108"/>
      <c r="SJK23" s="108"/>
      <c r="SJL23" s="108"/>
      <c r="SJM23" s="108"/>
      <c r="SJN23" s="108"/>
      <c r="SJO23" s="108"/>
      <c r="SJP23" s="108"/>
      <c r="SJQ23" s="108"/>
      <c r="SJR23" s="108"/>
      <c r="SJS23" s="108"/>
      <c r="SJT23" s="108"/>
      <c r="SJU23" s="108"/>
      <c r="SJV23" s="108"/>
      <c r="SJW23" s="108"/>
      <c r="SJX23" s="108"/>
      <c r="SJY23" s="108"/>
      <c r="SJZ23" s="108"/>
      <c r="SKA23" s="108"/>
      <c r="SKB23" s="108"/>
      <c r="SKC23" s="108"/>
      <c r="SKD23" s="108"/>
      <c r="SKE23" s="108"/>
      <c r="SKF23" s="108"/>
      <c r="SKG23" s="108"/>
      <c r="SKH23" s="108"/>
      <c r="SKI23" s="108"/>
      <c r="SKJ23" s="108"/>
      <c r="SKK23" s="108"/>
      <c r="SKL23" s="108"/>
      <c r="SKM23" s="108"/>
      <c r="SKN23" s="108"/>
      <c r="SKO23" s="108"/>
      <c r="SKP23" s="108"/>
      <c r="SKQ23" s="108"/>
      <c r="SKR23" s="108"/>
      <c r="SKS23" s="108"/>
      <c r="SKT23" s="108"/>
      <c r="SKU23" s="108"/>
      <c r="SKV23" s="108"/>
      <c r="SKW23" s="108"/>
      <c r="SKX23" s="108"/>
      <c r="SKY23" s="108"/>
      <c r="SKZ23" s="108"/>
      <c r="SLA23" s="108"/>
      <c r="SLB23" s="108"/>
      <c r="SLC23" s="108"/>
      <c r="SLD23" s="108"/>
      <c r="SLE23" s="108"/>
      <c r="SLF23" s="108"/>
      <c r="SLG23" s="108"/>
      <c r="SLH23" s="108"/>
      <c r="SLI23" s="108"/>
      <c r="SLJ23" s="108"/>
      <c r="SLK23" s="108"/>
      <c r="SLL23" s="108"/>
      <c r="SLM23" s="108"/>
      <c r="SLN23" s="108"/>
      <c r="SLO23" s="108"/>
      <c r="SLP23" s="108"/>
      <c r="SLQ23" s="108"/>
      <c r="SLR23" s="108"/>
      <c r="SLS23" s="108"/>
      <c r="SLT23" s="108"/>
      <c r="SLU23" s="108"/>
      <c r="SLV23" s="108"/>
      <c r="SLW23" s="108"/>
      <c r="SLX23" s="108"/>
      <c r="SLY23" s="108"/>
      <c r="SLZ23" s="108"/>
      <c r="SMA23" s="108"/>
      <c r="SMB23" s="108"/>
      <c r="SMC23" s="108"/>
      <c r="SMD23" s="108"/>
      <c r="SME23" s="108"/>
      <c r="SMF23" s="108"/>
      <c r="SMG23" s="108"/>
      <c r="SMH23" s="108"/>
      <c r="SMI23" s="108"/>
      <c r="SMJ23" s="108"/>
      <c r="SMK23" s="108"/>
      <c r="SML23" s="108"/>
      <c r="SMM23" s="108"/>
      <c r="SMN23" s="108"/>
      <c r="SMO23" s="108"/>
      <c r="SMP23" s="108"/>
      <c r="SMQ23" s="108"/>
      <c r="SMR23" s="108"/>
      <c r="SMS23" s="108"/>
      <c r="SMT23" s="108"/>
      <c r="SMU23" s="108"/>
      <c r="SMV23" s="108"/>
      <c r="SMW23" s="108"/>
      <c r="SMX23" s="108"/>
      <c r="SMY23" s="108"/>
      <c r="SMZ23" s="108"/>
      <c r="SNA23" s="108"/>
      <c r="SNB23" s="108"/>
      <c r="SNC23" s="108"/>
      <c r="SND23" s="108"/>
      <c r="SNE23" s="108"/>
      <c r="SNF23" s="108"/>
      <c r="SNG23" s="108"/>
      <c r="SNH23" s="108"/>
      <c r="SNI23" s="108"/>
      <c r="SNJ23" s="108"/>
      <c r="SNK23" s="108"/>
      <c r="SNL23" s="108"/>
      <c r="SNM23" s="108"/>
      <c r="SNN23" s="108"/>
      <c r="SNO23" s="108"/>
      <c r="SNP23" s="108"/>
      <c r="SNQ23" s="108"/>
      <c r="SNR23" s="108"/>
      <c r="SNS23" s="108"/>
      <c r="SNT23" s="108"/>
      <c r="SNU23" s="108"/>
      <c r="SNV23" s="108"/>
      <c r="SNW23" s="108"/>
      <c r="SNX23" s="108"/>
      <c r="SNY23" s="108"/>
      <c r="SNZ23" s="108"/>
      <c r="SOA23" s="108"/>
      <c r="SOB23" s="108"/>
      <c r="SOC23" s="108"/>
      <c r="SOD23" s="108"/>
      <c r="SOE23" s="108"/>
      <c r="SOF23" s="108"/>
      <c r="SOG23" s="108"/>
      <c r="SOH23" s="108"/>
      <c r="SOI23" s="108"/>
      <c r="SOJ23" s="108"/>
      <c r="SOK23" s="108"/>
      <c r="SOL23" s="108"/>
      <c r="SOM23" s="108"/>
      <c r="SON23" s="108"/>
      <c r="SOO23" s="108"/>
      <c r="SOP23" s="108"/>
      <c r="SOQ23" s="108"/>
      <c r="SOR23" s="108"/>
      <c r="SOS23" s="108"/>
      <c r="SOT23" s="108"/>
      <c r="SOU23" s="108"/>
      <c r="SOV23" s="108"/>
      <c r="SOW23" s="108"/>
      <c r="SOX23" s="108"/>
      <c r="SOY23" s="108"/>
      <c r="SOZ23" s="108"/>
      <c r="SPA23" s="108"/>
      <c r="SPB23" s="108"/>
      <c r="SPC23" s="108"/>
      <c r="SPD23" s="108"/>
      <c r="SPE23" s="108"/>
      <c r="SPF23" s="108"/>
      <c r="SPG23" s="108"/>
      <c r="SPH23" s="108"/>
      <c r="SPI23" s="108"/>
      <c r="SPJ23" s="108"/>
      <c r="SPK23" s="108"/>
      <c r="SPL23" s="108"/>
      <c r="SPM23" s="108"/>
      <c r="SPN23" s="108"/>
      <c r="SPO23" s="108"/>
      <c r="SPP23" s="108"/>
      <c r="SPQ23" s="108"/>
      <c r="SPR23" s="108"/>
      <c r="SPS23" s="108"/>
      <c r="SPT23" s="108"/>
      <c r="SPU23" s="108"/>
      <c r="SPV23" s="108"/>
      <c r="SPW23" s="108"/>
      <c r="SPX23" s="108"/>
      <c r="SPY23" s="108"/>
      <c r="SPZ23" s="108"/>
      <c r="SQA23" s="108"/>
      <c r="SQB23" s="108"/>
      <c r="SQC23" s="108"/>
      <c r="SQD23" s="108"/>
      <c r="SQE23" s="108"/>
      <c r="SQF23" s="108"/>
      <c r="SQG23" s="108"/>
      <c r="SQH23" s="108"/>
      <c r="SQI23" s="108"/>
      <c r="SQJ23" s="108"/>
      <c r="SQK23" s="108"/>
      <c r="SQL23" s="108"/>
      <c r="SQM23" s="108"/>
      <c r="SQN23" s="108"/>
      <c r="SQO23" s="108"/>
      <c r="SQP23" s="108"/>
      <c r="SQQ23" s="108"/>
      <c r="SQR23" s="108"/>
      <c r="SQS23" s="108"/>
      <c r="SQT23" s="108"/>
      <c r="SQU23" s="108"/>
      <c r="SQV23" s="108"/>
      <c r="SQW23" s="108"/>
      <c r="SQX23" s="108"/>
      <c r="SQY23" s="108"/>
      <c r="SQZ23" s="108"/>
      <c r="SRA23" s="108"/>
      <c r="SRB23" s="108"/>
      <c r="SRC23" s="108"/>
      <c r="SRD23" s="108"/>
      <c r="SRE23" s="108"/>
      <c r="SRF23" s="108"/>
      <c r="SRG23" s="108"/>
      <c r="SRH23" s="108"/>
      <c r="SRI23" s="108"/>
      <c r="SRJ23" s="108"/>
      <c r="SRK23" s="108"/>
      <c r="SRL23" s="108"/>
      <c r="SRM23" s="108"/>
      <c r="SRN23" s="108"/>
      <c r="SRO23" s="108"/>
      <c r="SRP23" s="108"/>
      <c r="SRQ23" s="108"/>
      <c r="SRR23" s="108"/>
      <c r="SRS23" s="108"/>
      <c r="SRT23" s="108"/>
      <c r="SRU23" s="108"/>
      <c r="SRV23" s="108"/>
      <c r="SRW23" s="108"/>
      <c r="SRX23" s="108"/>
      <c r="SRY23" s="108"/>
      <c r="SRZ23" s="108"/>
      <c r="SSA23" s="108"/>
      <c r="SSB23" s="108"/>
      <c r="SSC23" s="108"/>
      <c r="SSD23" s="108"/>
      <c r="SSE23" s="108"/>
      <c r="SSF23" s="108"/>
      <c r="SSG23" s="108"/>
      <c r="SSH23" s="108"/>
      <c r="SSI23" s="108"/>
      <c r="SSJ23" s="108"/>
      <c r="SSK23" s="108"/>
      <c r="SSL23" s="108"/>
      <c r="SSM23" s="108"/>
      <c r="SSN23" s="108"/>
      <c r="SSO23" s="108"/>
      <c r="SSP23" s="108"/>
      <c r="SSQ23" s="108"/>
      <c r="SSR23" s="108"/>
      <c r="SSS23" s="108"/>
      <c r="SST23" s="108"/>
      <c r="SSU23" s="108"/>
      <c r="SSV23" s="108"/>
      <c r="SSW23" s="108"/>
      <c r="SSX23" s="108"/>
      <c r="SSY23" s="108"/>
      <c r="SSZ23" s="108"/>
      <c r="STA23" s="108"/>
      <c r="STB23" s="108"/>
      <c r="STC23" s="108"/>
      <c r="STD23" s="108"/>
      <c r="STE23" s="108"/>
      <c r="STF23" s="108"/>
      <c r="STG23" s="108"/>
      <c r="STH23" s="108"/>
      <c r="STI23" s="108"/>
      <c r="STJ23" s="108"/>
      <c r="STK23" s="108"/>
      <c r="STL23" s="108"/>
      <c r="STM23" s="108"/>
      <c r="STN23" s="108"/>
      <c r="STO23" s="108"/>
      <c r="STP23" s="108"/>
      <c r="STQ23" s="108"/>
      <c r="STR23" s="108"/>
      <c r="STS23" s="108"/>
      <c r="STT23" s="108"/>
      <c r="STU23" s="108"/>
      <c r="STV23" s="108"/>
      <c r="STW23" s="108"/>
      <c r="STX23" s="108"/>
      <c r="STY23" s="108"/>
      <c r="STZ23" s="108"/>
      <c r="SUA23" s="108"/>
      <c r="SUB23" s="108"/>
      <c r="SUC23" s="108"/>
      <c r="SUD23" s="108"/>
      <c r="SUE23" s="108"/>
      <c r="SUF23" s="108"/>
      <c r="SUG23" s="108"/>
      <c r="SUH23" s="108"/>
      <c r="SUI23" s="108"/>
      <c r="SUJ23" s="108"/>
      <c r="SUK23" s="108"/>
      <c r="SUL23" s="108"/>
      <c r="SUM23" s="108"/>
      <c r="SUN23" s="108"/>
      <c r="SUO23" s="108"/>
      <c r="SUP23" s="108"/>
      <c r="SUQ23" s="108"/>
      <c r="SUR23" s="108"/>
      <c r="SUS23" s="108"/>
      <c r="SUT23" s="108"/>
      <c r="SUU23" s="108"/>
      <c r="SUV23" s="108"/>
      <c r="SUW23" s="108"/>
      <c r="SUX23" s="108"/>
      <c r="SUY23" s="108"/>
      <c r="SUZ23" s="108"/>
      <c r="SVA23" s="108"/>
      <c r="SVB23" s="108"/>
      <c r="SVC23" s="108"/>
      <c r="SVD23" s="108"/>
      <c r="SVE23" s="108"/>
      <c r="SVF23" s="108"/>
      <c r="SVG23" s="108"/>
      <c r="SVH23" s="108"/>
      <c r="SVI23" s="108"/>
      <c r="SVJ23" s="108"/>
      <c r="SVK23" s="108"/>
      <c r="SVL23" s="108"/>
      <c r="SVM23" s="108"/>
      <c r="SVN23" s="108"/>
      <c r="SVO23" s="108"/>
      <c r="SVP23" s="108"/>
      <c r="SVQ23" s="108"/>
      <c r="SVR23" s="108"/>
      <c r="SVS23" s="108"/>
      <c r="SVT23" s="108"/>
      <c r="SVU23" s="108"/>
      <c r="SVV23" s="108"/>
      <c r="SVW23" s="108"/>
      <c r="SVX23" s="108"/>
      <c r="SVY23" s="108"/>
      <c r="SVZ23" s="108"/>
      <c r="SWA23" s="108"/>
      <c r="SWB23" s="108"/>
      <c r="SWC23" s="108"/>
      <c r="SWD23" s="108"/>
      <c r="SWE23" s="108"/>
      <c r="SWF23" s="108"/>
      <c r="SWG23" s="108"/>
      <c r="SWH23" s="108"/>
      <c r="SWI23" s="108"/>
      <c r="SWJ23" s="108"/>
      <c r="SWK23" s="108"/>
      <c r="SWL23" s="108"/>
      <c r="SWM23" s="108"/>
      <c r="SWN23" s="108"/>
      <c r="SWO23" s="108"/>
      <c r="SWP23" s="108"/>
      <c r="SWQ23" s="108"/>
      <c r="SWR23" s="108"/>
      <c r="SWS23" s="108"/>
      <c r="SWT23" s="108"/>
      <c r="SWU23" s="108"/>
      <c r="SWV23" s="108"/>
      <c r="SWW23" s="108"/>
      <c r="SWX23" s="108"/>
      <c r="SWY23" s="108"/>
      <c r="SWZ23" s="108"/>
      <c r="SXA23" s="108"/>
      <c r="SXB23" s="108"/>
      <c r="SXC23" s="108"/>
      <c r="SXD23" s="108"/>
      <c r="SXE23" s="108"/>
      <c r="SXF23" s="108"/>
      <c r="SXG23" s="108"/>
      <c r="SXH23" s="108"/>
      <c r="SXI23" s="108"/>
      <c r="SXJ23" s="108"/>
      <c r="SXK23" s="108"/>
      <c r="SXL23" s="108"/>
      <c r="SXM23" s="108"/>
      <c r="SXN23" s="108"/>
      <c r="SXO23" s="108"/>
      <c r="SXP23" s="108"/>
      <c r="SXQ23" s="108"/>
      <c r="SXR23" s="108"/>
      <c r="SXS23" s="108"/>
      <c r="SXT23" s="108"/>
      <c r="SXU23" s="108"/>
      <c r="SXV23" s="108"/>
      <c r="SXW23" s="108"/>
      <c r="SXX23" s="108"/>
      <c r="SXY23" s="108"/>
      <c r="SXZ23" s="108"/>
      <c r="SYA23" s="108"/>
      <c r="SYB23" s="108"/>
      <c r="SYC23" s="108"/>
      <c r="SYD23" s="108"/>
      <c r="SYE23" s="108"/>
      <c r="SYF23" s="108"/>
      <c r="SYG23" s="108"/>
      <c r="SYH23" s="108"/>
      <c r="SYI23" s="108"/>
      <c r="SYJ23" s="108"/>
      <c r="SYK23" s="108"/>
      <c r="SYL23" s="108"/>
      <c r="SYM23" s="108"/>
      <c r="SYN23" s="108"/>
      <c r="SYO23" s="108"/>
      <c r="SYP23" s="108"/>
      <c r="SYQ23" s="108"/>
      <c r="SYR23" s="108"/>
      <c r="SYS23" s="108"/>
      <c r="SYT23" s="108"/>
      <c r="SYU23" s="108"/>
      <c r="SYV23" s="108"/>
      <c r="SYW23" s="108"/>
      <c r="SYX23" s="108"/>
      <c r="SYY23" s="108"/>
      <c r="SYZ23" s="108"/>
      <c r="SZA23" s="108"/>
      <c r="SZB23" s="108"/>
      <c r="SZC23" s="108"/>
      <c r="SZD23" s="108"/>
      <c r="SZE23" s="108"/>
      <c r="SZF23" s="108"/>
      <c r="SZG23" s="108"/>
      <c r="SZH23" s="108"/>
      <c r="SZI23" s="108"/>
      <c r="SZJ23" s="108"/>
      <c r="SZK23" s="108"/>
      <c r="SZL23" s="108"/>
      <c r="SZM23" s="108"/>
      <c r="SZN23" s="108"/>
      <c r="SZO23" s="108"/>
      <c r="SZP23" s="108"/>
      <c r="SZQ23" s="108"/>
      <c r="SZR23" s="108"/>
      <c r="SZS23" s="108"/>
      <c r="SZT23" s="108"/>
      <c r="SZU23" s="108"/>
      <c r="SZV23" s="108"/>
      <c r="SZW23" s="108"/>
      <c r="SZX23" s="108"/>
      <c r="SZY23" s="108"/>
      <c r="SZZ23" s="108"/>
      <c r="TAA23" s="108"/>
      <c r="TAB23" s="108"/>
      <c r="TAC23" s="108"/>
      <c r="TAD23" s="108"/>
      <c r="TAE23" s="108"/>
      <c r="TAF23" s="108"/>
      <c r="TAG23" s="108"/>
      <c r="TAH23" s="108"/>
      <c r="TAI23" s="108"/>
      <c r="TAJ23" s="108"/>
      <c r="TAK23" s="108"/>
      <c r="TAL23" s="108"/>
      <c r="TAM23" s="108"/>
      <c r="TAN23" s="108"/>
      <c r="TAO23" s="108"/>
      <c r="TAP23" s="108"/>
      <c r="TAQ23" s="108"/>
      <c r="TAR23" s="108"/>
      <c r="TAS23" s="108"/>
      <c r="TAT23" s="108"/>
      <c r="TAU23" s="108"/>
      <c r="TAV23" s="108"/>
      <c r="TAW23" s="108"/>
      <c r="TAX23" s="108"/>
      <c r="TAY23" s="108"/>
      <c r="TAZ23" s="108"/>
      <c r="TBA23" s="108"/>
      <c r="TBB23" s="108"/>
      <c r="TBC23" s="108"/>
      <c r="TBD23" s="108"/>
      <c r="TBE23" s="108"/>
      <c r="TBF23" s="108"/>
      <c r="TBG23" s="108"/>
      <c r="TBH23" s="108"/>
      <c r="TBI23" s="108"/>
      <c r="TBJ23" s="108"/>
      <c r="TBK23" s="108"/>
      <c r="TBL23" s="108"/>
      <c r="TBM23" s="108"/>
      <c r="TBN23" s="108"/>
      <c r="TBO23" s="108"/>
      <c r="TBP23" s="108"/>
      <c r="TBQ23" s="108"/>
      <c r="TBR23" s="108"/>
      <c r="TBS23" s="108"/>
      <c r="TBT23" s="108"/>
      <c r="TBU23" s="108"/>
      <c r="TBV23" s="108"/>
      <c r="TBW23" s="108"/>
      <c r="TBX23" s="108"/>
      <c r="TBY23" s="108"/>
      <c r="TBZ23" s="108"/>
      <c r="TCA23" s="108"/>
      <c r="TCB23" s="108"/>
      <c r="TCC23" s="108"/>
      <c r="TCD23" s="108"/>
      <c r="TCE23" s="108"/>
      <c r="TCF23" s="108"/>
      <c r="TCG23" s="108"/>
      <c r="TCH23" s="108"/>
      <c r="TCI23" s="108"/>
      <c r="TCJ23" s="108"/>
      <c r="TCK23" s="108"/>
      <c r="TCL23" s="108"/>
      <c r="TCM23" s="108"/>
      <c r="TCN23" s="108"/>
      <c r="TCO23" s="108"/>
      <c r="TCP23" s="108"/>
      <c r="TCQ23" s="108"/>
      <c r="TCR23" s="108"/>
      <c r="TCS23" s="108"/>
      <c r="TCT23" s="108"/>
      <c r="TCU23" s="108"/>
      <c r="TCV23" s="108"/>
      <c r="TCW23" s="108"/>
      <c r="TCX23" s="108"/>
      <c r="TCY23" s="108"/>
      <c r="TCZ23" s="108"/>
      <c r="TDA23" s="108"/>
      <c r="TDB23" s="108"/>
      <c r="TDC23" s="108"/>
      <c r="TDD23" s="108"/>
      <c r="TDE23" s="108"/>
      <c r="TDF23" s="108"/>
      <c r="TDG23" s="108"/>
      <c r="TDH23" s="108"/>
      <c r="TDI23" s="108"/>
      <c r="TDJ23" s="108"/>
      <c r="TDK23" s="108"/>
      <c r="TDL23" s="108"/>
      <c r="TDM23" s="108"/>
      <c r="TDN23" s="108"/>
      <c r="TDO23" s="108"/>
      <c r="TDP23" s="108"/>
      <c r="TDQ23" s="108"/>
      <c r="TDR23" s="108"/>
      <c r="TDS23" s="108"/>
      <c r="TDT23" s="108"/>
      <c r="TDU23" s="108"/>
      <c r="TDV23" s="108"/>
      <c r="TDW23" s="108"/>
      <c r="TDX23" s="108"/>
      <c r="TDY23" s="108"/>
      <c r="TDZ23" s="108"/>
      <c r="TEA23" s="108"/>
      <c r="TEB23" s="108"/>
      <c r="TEC23" s="108"/>
      <c r="TED23" s="108"/>
      <c r="TEE23" s="108"/>
      <c r="TEF23" s="108"/>
      <c r="TEG23" s="108"/>
      <c r="TEH23" s="108"/>
      <c r="TEI23" s="108"/>
      <c r="TEJ23" s="108"/>
      <c r="TEK23" s="108"/>
      <c r="TEL23" s="108"/>
      <c r="TEM23" s="108"/>
      <c r="TEN23" s="108"/>
      <c r="TEO23" s="108"/>
      <c r="TEP23" s="108"/>
      <c r="TEQ23" s="108"/>
      <c r="TER23" s="108"/>
      <c r="TES23" s="108"/>
      <c r="TET23" s="108"/>
      <c r="TEU23" s="108"/>
      <c r="TEV23" s="108"/>
      <c r="TEW23" s="108"/>
      <c r="TEX23" s="108"/>
      <c r="TEY23" s="108"/>
      <c r="TEZ23" s="108"/>
      <c r="TFA23" s="108"/>
      <c r="TFB23" s="108"/>
      <c r="TFC23" s="108"/>
      <c r="TFD23" s="108"/>
      <c r="TFE23" s="108"/>
      <c r="TFF23" s="108"/>
      <c r="TFG23" s="108"/>
      <c r="TFH23" s="108"/>
      <c r="TFI23" s="108"/>
      <c r="TFJ23" s="108"/>
      <c r="TFK23" s="108"/>
      <c r="TFL23" s="108"/>
      <c r="TFM23" s="108"/>
      <c r="TFN23" s="108"/>
      <c r="TFO23" s="108"/>
      <c r="TFP23" s="108"/>
      <c r="TFQ23" s="108"/>
      <c r="TFR23" s="108"/>
      <c r="TFS23" s="108"/>
      <c r="TFT23" s="108"/>
      <c r="TFU23" s="108"/>
      <c r="TFV23" s="108"/>
      <c r="TFW23" s="108"/>
      <c r="TFX23" s="108"/>
      <c r="TFY23" s="108"/>
      <c r="TFZ23" s="108"/>
      <c r="TGA23" s="108"/>
      <c r="TGB23" s="108"/>
      <c r="TGC23" s="108"/>
      <c r="TGD23" s="108"/>
      <c r="TGE23" s="108"/>
      <c r="TGF23" s="108"/>
      <c r="TGG23" s="108"/>
      <c r="TGH23" s="108"/>
      <c r="TGI23" s="108"/>
      <c r="TGJ23" s="108"/>
      <c r="TGK23" s="108"/>
      <c r="TGL23" s="108"/>
      <c r="TGM23" s="108"/>
      <c r="TGN23" s="108"/>
      <c r="TGO23" s="108"/>
      <c r="TGP23" s="108"/>
      <c r="TGQ23" s="108"/>
      <c r="TGR23" s="108"/>
      <c r="TGS23" s="108"/>
      <c r="TGT23" s="108"/>
      <c r="TGU23" s="108"/>
      <c r="TGV23" s="108"/>
      <c r="TGW23" s="108"/>
      <c r="TGX23" s="108"/>
      <c r="TGY23" s="108"/>
      <c r="TGZ23" s="108"/>
      <c r="THA23" s="108"/>
      <c r="THB23" s="108"/>
      <c r="THC23" s="108"/>
      <c r="THD23" s="108"/>
      <c r="THE23" s="108"/>
      <c r="THF23" s="108"/>
      <c r="THG23" s="108"/>
      <c r="THH23" s="108"/>
      <c r="THI23" s="108"/>
      <c r="THJ23" s="108"/>
      <c r="THK23" s="108"/>
      <c r="THL23" s="108"/>
      <c r="THM23" s="108"/>
      <c r="THN23" s="108"/>
      <c r="THO23" s="108"/>
      <c r="THP23" s="108"/>
      <c r="THQ23" s="108"/>
      <c r="THR23" s="108"/>
      <c r="THS23" s="108"/>
      <c r="THT23" s="108"/>
      <c r="THU23" s="108"/>
      <c r="THV23" s="108"/>
      <c r="THW23" s="108"/>
      <c r="THX23" s="108"/>
      <c r="THY23" s="108"/>
      <c r="THZ23" s="108"/>
      <c r="TIA23" s="108"/>
      <c r="TIB23" s="108"/>
      <c r="TIC23" s="108"/>
      <c r="TID23" s="108"/>
      <c r="TIE23" s="108"/>
      <c r="TIF23" s="108"/>
      <c r="TIG23" s="108"/>
      <c r="TIH23" s="108"/>
      <c r="TII23" s="108"/>
      <c r="TIJ23" s="108"/>
      <c r="TIK23" s="108"/>
      <c r="TIL23" s="108"/>
      <c r="TIM23" s="108"/>
      <c r="TIN23" s="108"/>
      <c r="TIO23" s="108"/>
      <c r="TIP23" s="108"/>
      <c r="TIQ23" s="108"/>
      <c r="TIR23" s="108"/>
      <c r="TIS23" s="108"/>
      <c r="TIT23" s="108"/>
      <c r="TIU23" s="108"/>
      <c r="TIV23" s="108"/>
      <c r="TIW23" s="108"/>
      <c r="TIX23" s="108"/>
      <c r="TIY23" s="108"/>
      <c r="TIZ23" s="108"/>
      <c r="TJA23" s="108"/>
      <c r="TJB23" s="108"/>
      <c r="TJC23" s="108"/>
      <c r="TJD23" s="108"/>
      <c r="TJE23" s="108"/>
      <c r="TJF23" s="108"/>
      <c r="TJG23" s="108"/>
      <c r="TJH23" s="108"/>
      <c r="TJI23" s="108"/>
      <c r="TJJ23" s="108"/>
      <c r="TJK23" s="108"/>
      <c r="TJL23" s="108"/>
      <c r="TJM23" s="108"/>
      <c r="TJN23" s="108"/>
      <c r="TJO23" s="108"/>
      <c r="TJP23" s="108"/>
      <c r="TJQ23" s="108"/>
      <c r="TJR23" s="108"/>
      <c r="TJS23" s="108"/>
      <c r="TJT23" s="108"/>
      <c r="TJU23" s="108"/>
      <c r="TJV23" s="108"/>
      <c r="TJW23" s="108"/>
      <c r="TJX23" s="108"/>
      <c r="TJY23" s="108"/>
      <c r="TJZ23" s="108"/>
      <c r="TKA23" s="108"/>
      <c r="TKB23" s="108"/>
      <c r="TKC23" s="108"/>
      <c r="TKD23" s="108"/>
      <c r="TKE23" s="108"/>
      <c r="TKF23" s="108"/>
      <c r="TKG23" s="108"/>
      <c r="TKH23" s="108"/>
      <c r="TKI23" s="108"/>
      <c r="TKJ23" s="108"/>
      <c r="TKK23" s="108"/>
      <c r="TKL23" s="108"/>
      <c r="TKM23" s="108"/>
      <c r="TKN23" s="108"/>
      <c r="TKO23" s="108"/>
      <c r="TKP23" s="108"/>
      <c r="TKQ23" s="108"/>
      <c r="TKR23" s="108"/>
      <c r="TKS23" s="108"/>
      <c r="TKT23" s="108"/>
      <c r="TKU23" s="108"/>
      <c r="TKV23" s="108"/>
      <c r="TKW23" s="108"/>
      <c r="TKX23" s="108"/>
      <c r="TKY23" s="108"/>
      <c r="TKZ23" s="108"/>
      <c r="TLA23" s="108"/>
      <c r="TLB23" s="108"/>
      <c r="TLC23" s="108"/>
      <c r="TLD23" s="108"/>
      <c r="TLE23" s="108"/>
      <c r="TLF23" s="108"/>
      <c r="TLG23" s="108"/>
      <c r="TLH23" s="108"/>
      <c r="TLI23" s="108"/>
      <c r="TLJ23" s="108"/>
      <c r="TLK23" s="108"/>
      <c r="TLL23" s="108"/>
      <c r="TLM23" s="108"/>
      <c r="TLN23" s="108"/>
      <c r="TLO23" s="108"/>
      <c r="TLP23" s="108"/>
      <c r="TLQ23" s="108"/>
      <c r="TLR23" s="108"/>
      <c r="TLS23" s="108"/>
      <c r="TLT23" s="108"/>
      <c r="TLU23" s="108"/>
      <c r="TLV23" s="108"/>
      <c r="TLW23" s="108"/>
      <c r="TLX23" s="108"/>
      <c r="TLY23" s="108"/>
      <c r="TLZ23" s="108"/>
      <c r="TMA23" s="108"/>
      <c r="TMB23" s="108"/>
      <c r="TMC23" s="108"/>
      <c r="TMD23" s="108"/>
      <c r="TME23" s="108"/>
      <c r="TMF23" s="108"/>
      <c r="TMG23" s="108"/>
      <c r="TMH23" s="108"/>
      <c r="TMI23" s="108"/>
      <c r="TMJ23" s="108"/>
      <c r="TMK23" s="108"/>
      <c r="TML23" s="108"/>
      <c r="TMM23" s="108"/>
      <c r="TMN23" s="108"/>
      <c r="TMO23" s="108"/>
      <c r="TMP23" s="108"/>
      <c r="TMQ23" s="108"/>
      <c r="TMR23" s="108"/>
      <c r="TMS23" s="108"/>
      <c r="TMT23" s="108"/>
      <c r="TMU23" s="108"/>
      <c r="TMV23" s="108"/>
      <c r="TMW23" s="108"/>
      <c r="TMX23" s="108"/>
      <c r="TMY23" s="108"/>
      <c r="TMZ23" s="108"/>
      <c r="TNA23" s="108"/>
      <c r="TNB23" s="108"/>
      <c r="TNC23" s="108"/>
      <c r="TND23" s="108"/>
      <c r="TNE23" s="108"/>
      <c r="TNF23" s="108"/>
      <c r="TNG23" s="108"/>
      <c r="TNH23" s="108"/>
      <c r="TNI23" s="108"/>
      <c r="TNJ23" s="108"/>
      <c r="TNK23" s="108"/>
      <c r="TNL23" s="108"/>
      <c r="TNM23" s="108"/>
      <c r="TNN23" s="108"/>
      <c r="TNO23" s="108"/>
      <c r="TNP23" s="108"/>
      <c r="TNQ23" s="108"/>
      <c r="TNR23" s="108"/>
      <c r="TNS23" s="108"/>
      <c r="TNT23" s="108"/>
      <c r="TNU23" s="108"/>
      <c r="TNV23" s="108"/>
      <c r="TNW23" s="108"/>
      <c r="TNX23" s="108"/>
      <c r="TNY23" s="108"/>
      <c r="TNZ23" s="108"/>
      <c r="TOA23" s="108"/>
      <c r="TOB23" s="108"/>
      <c r="TOC23" s="108"/>
      <c r="TOD23" s="108"/>
      <c r="TOE23" s="108"/>
      <c r="TOF23" s="108"/>
      <c r="TOG23" s="108"/>
      <c r="TOH23" s="108"/>
      <c r="TOI23" s="108"/>
      <c r="TOJ23" s="108"/>
      <c r="TOK23" s="108"/>
      <c r="TOL23" s="108"/>
      <c r="TOM23" s="108"/>
      <c r="TON23" s="108"/>
      <c r="TOO23" s="108"/>
      <c r="TOP23" s="108"/>
      <c r="TOQ23" s="108"/>
      <c r="TOR23" s="108"/>
      <c r="TOS23" s="108"/>
      <c r="TOT23" s="108"/>
      <c r="TOU23" s="108"/>
      <c r="TOV23" s="108"/>
      <c r="TOW23" s="108"/>
      <c r="TOX23" s="108"/>
      <c r="TOY23" s="108"/>
      <c r="TOZ23" s="108"/>
      <c r="TPA23" s="108"/>
      <c r="TPB23" s="108"/>
      <c r="TPC23" s="108"/>
      <c r="TPD23" s="108"/>
      <c r="TPE23" s="108"/>
      <c r="TPF23" s="108"/>
      <c r="TPG23" s="108"/>
      <c r="TPH23" s="108"/>
      <c r="TPI23" s="108"/>
      <c r="TPJ23" s="108"/>
      <c r="TPK23" s="108"/>
      <c r="TPL23" s="108"/>
      <c r="TPM23" s="108"/>
      <c r="TPN23" s="108"/>
      <c r="TPO23" s="108"/>
      <c r="TPP23" s="108"/>
      <c r="TPQ23" s="108"/>
      <c r="TPR23" s="108"/>
      <c r="TPS23" s="108"/>
      <c r="TPT23" s="108"/>
      <c r="TPU23" s="108"/>
      <c r="TPV23" s="108"/>
      <c r="TPW23" s="108"/>
      <c r="TPX23" s="108"/>
      <c r="TPY23" s="108"/>
      <c r="TPZ23" s="108"/>
      <c r="TQA23" s="108"/>
      <c r="TQB23" s="108"/>
      <c r="TQC23" s="108"/>
      <c r="TQD23" s="108"/>
      <c r="TQE23" s="108"/>
      <c r="TQF23" s="108"/>
      <c r="TQG23" s="108"/>
      <c r="TQH23" s="108"/>
      <c r="TQI23" s="108"/>
      <c r="TQJ23" s="108"/>
      <c r="TQK23" s="108"/>
      <c r="TQL23" s="108"/>
      <c r="TQM23" s="108"/>
      <c r="TQN23" s="108"/>
      <c r="TQO23" s="108"/>
      <c r="TQP23" s="108"/>
      <c r="TQQ23" s="108"/>
      <c r="TQR23" s="108"/>
      <c r="TQS23" s="108"/>
      <c r="TQT23" s="108"/>
      <c r="TQU23" s="108"/>
      <c r="TQV23" s="108"/>
      <c r="TQW23" s="108"/>
      <c r="TQX23" s="108"/>
      <c r="TQY23" s="108"/>
      <c r="TQZ23" s="108"/>
      <c r="TRA23" s="108"/>
      <c r="TRB23" s="108"/>
      <c r="TRC23" s="108"/>
      <c r="TRD23" s="108"/>
      <c r="TRE23" s="108"/>
      <c r="TRF23" s="108"/>
      <c r="TRG23" s="108"/>
      <c r="TRH23" s="108"/>
      <c r="TRI23" s="108"/>
      <c r="TRJ23" s="108"/>
      <c r="TRK23" s="108"/>
      <c r="TRL23" s="108"/>
      <c r="TRM23" s="108"/>
      <c r="TRN23" s="108"/>
      <c r="TRO23" s="108"/>
      <c r="TRP23" s="108"/>
      <c r="TRQ23" s="108"/>
      <c r="TRR23" s="108"/>
      <c r="TRS23" s="108"/>
      <c r="TRT23" s="108"/>
      <c r="TRU23" s="108"/>
      <c r="TRV23" s="108"/>
      <c r="TRW23" s="108"/>
      <c r="TRX23" s="108"/>
      <c r="TRY23" s="108"/>
      <c r="TRZ23" s="108"/>
      <c r="TSA23" s="108"/>
      <c r="TSB23" s="108"/>
      <c r="TSC23" s="108"/>
      <c r="TSD23" s="108"/>
      <c r="TSE23" s="108"/>
      <c r="TSF23" s="108"/>
      <c r="TSG23" s="108"/>
      <c r="TSH23" s="108"/>
      <c r="TSI23" s="108"/>
      <c r="TSJ23" s="108"/>
      <c r="TSK23" s="108"/>
      <c r="TSL23" s="108"/>
      <c r="TSM23" s="108"/>
      <c r="TSN23" s="108"/>
      <c r="TSO23" s="108"/>
      <c r="TSP23" s="108"/>
      <c r="TSQ23" s="108"/>
      <c r="TSR23" s="108"/>
      <c r="TSS23" s="108"/>
      <c r="TST23" s="108"/>
      <c r="TSU23" s="108"/>
      <c r="TSV23" s="108"/>
      <c r="TSW23" s="108"/>
      <c r="TSX23" s="108"/>
      <c r="TSY23" s="108"/>
      <c r="TSZ23" s="108"/>
      <c r="TTA23" s="108"/>
      <c r="TTB23" s="108"/>
      <c r="TTC23" s="108"/>
      <c r="TTD23" s="108"/>
      <c r="TTE23" s="108"/>
      <c r="TTF23" s="108"/>
      <c r="TTG23" s="108"/>
      <c r="TTH23" s="108"/>
      <c r="TTI23" s="108"/>
      <c r="TTJ23" s="108"/>
      <c r="TTK23" s="108"/>
      <c r="TTL23" s="108"/>
      <c r="TTM23" s="108"/>
      <c r="TTN23" s="108"/>
      <c r="TTO23" s="108"/>
      <c r="TTP23" s="108"/>
      <c r="TTQ23" s="108"/>
      <c r="TTR23" s="108"/>
      <c r="TTS23" s="108"/>
      <c r="TTT23" s="108"/>
      <c r="TTU23" s="108"/>
      <c r="TTV23" s="108"/>
      <c r="TTW23" s="108"/>
      <c r="TTX23" s="108"/>
      <c r="TTY23" s="108"/>
      <c r="TTZ23" s="108"/>
      <c r="TUA23" s="108"/>
      <c r="TUB23" s="108"/>
      <c r="TUC23" s="108"/>
      <c r="TUD23" s="108"/>
      <c r="TUE23" s="108"/>
      <c r="TUF23" s="108"/>
      <c r="TUG23" s="108"/>
      <c r="TUH23" s="108"/>
      <c r="TUI23" s="108"/>
      <c r="TUJ23" s="108"/>
      <c r="TUK23" s="108"/>
      <c r="TUL23" s="108"/>
      <c r="TUM23" s="108"/>
      <c r="TUN23" s="108"/>
      <c r="TUO23" s="108"/>
      <c r="TUP23" s="108"/>
      <c r="TUQ23" s="108"/>
      <c r="TUR23" s="108"/>
      <c r="TUS23" s="108"/>
      <c r="TUT23" s="108"/>
      <c r="TUU23" s="108"/>
      <c r="TUV23" s="108"/>
      <c r="TUW23" s="108"/>
      <c r="TUX23" s="108"/>
      <c r="TUY23" s="108"/>
      <c r="TUZ23" s="108"/>
      <c r="TVA23" s="108"/>
      <c r="TVB23" s="108"/>
      <c r="TVC23" s="108"/>
      <c r="TVD23" s="108"/>
      <c r="TVE23" s="108"/>
      <c r="TVF23" s="108"/>
      <c r="TVG23" s="108"/>
      <c r="TVH23" s="108"/>
      <c r="TVI23" s="108"/>
      <c r="TVJ23" s="108"/>
      <c r="TVK23" s="108"/>
      <c r="TVL23" s="108"/>
      <c r="TVM23" s="108"/>
      <c r="TVN23" s="108"/>
      <c r="TVO23" s="108"/>
      <c r="TVP23" s="108"/>
      <c r="TVQ23" s="108"/>
      <c r="TVR23" s="108"/>
      <c r="TVS23" s="108"/>
      <c r="TVT23" s="108"/>
      <c r="TVU23" s="108"/>
      <c r="TVV23" s="108"/>
      <c r="TVW23" s="108"/>
      <c r="TVX23" s="108"/>
      <c r="TVY23" s="108"/>
      <c r="TVZ23" s="108"/>
      <c r="TWA23" s="108"/>
      <c r="TWB23" s="108"/>
      <c r="TWC23" s="108"/>
      <c r="TWD23" s="108"/>
      <c r="TWE23" s="108"/>
      <c r="TWF23" s="108"/>
      <c r="TWG23" s="108"/>
      <c r="TWH23" s="108"/>
      <c r="TWI23" s="108"/>
      <c r="TWJ23" s="108"/>
      <c r="TWK23" s="108"/>
      <c r="TWL23" s="108"/>
      <c r="TWM23" s="108"/>
      <c r="TWN23" s="108"/>
      <c r="TWO23" s="108"/>
      <c r="TWP23" s="108"/>
      <c r="TWQ23" s="108"/>
      <c r="TWR23" s="108"/>
      <c r="TWS23" s="108"/>
      <c r="TWT23" s="108"/>
      <c r="TWU23" s="108"/>
      <c r="TWV23" s="108"/>
      <c r="TWW23" s="108"/>
      <c r="TWX23" s="108"/>
      <c r="TWY23" s="108"/>
      <c r="TWZ23" s="108"/>
      <c r="TXA23" s="108"/>
      <c r="TXB23" s="108"/>
      <c r="TXC23" s="108"/>
      <c r="TXD23" s="108"/>
      <c r="TXE23" s="108"/>
      <c r="TXF23" s="108"/>
      <c r="TXG23" s="108"/>
      <c r="TXH23" s="108"/>
      <c r="TXI23" s="108"/>
      <c r="TXJ23" s="108"/>
      <c r="TXK23" s="108"/>
      <c r="TXL23" s="108"/>
      <c r="TXM23" s="108"/>
      <c r="TXN23" s="108"/>
      <c r="TXO23" s="108"/>
      <c r="TXP23" s="108"/>
      <c r="TXQ23" s="108"/>
      <c r="TXR23" s="108"/>
      <c r="TXS23" s="108"/>
      <c r="TXT23" s="108"/>
      <c r="TXU23" s="108"/>
      <c r="TXV23" s="108"/>
      <c r="TXW23" s="108"/>
      <c r="TXX23" s="108"/>
      <c r="TXY23" s="108"/>
      <c r="TXZ23" s="108"/>
      <c r="TYA23" s="108"/>
      <c r="TYB23" s="108"/>
      <c r="TYC23" s="108"/>
      <c r="TYD23" s="108"/>
      <c r="TYE23" s="108"/>
      <c r="TYF23" s="108"/>
      <c r="TYG23" s="108"/>
      <c r="TYH23" s="108"/>
      <c r="TYI23" s="108"/>
      <c r="TYJ23" s="108"/>
      <c r="TYK23" s="108"/>
      <c r="TYL23" s="108"/>
      <c r="TYM23" s="108"/>
      <c r="TYN23" s="108"/>
      <c r="TYO23" s="108"/>
      <c r="TYP23" s="108"/>
      <c r="TYQ23" s="108"/>
      <c r="TYR23" s="108"/>
      <c r="TYS23" s="108"/>
      <c r="TYT23" s="108"/>
      <c r="TYU23" s="108"/>
      <c r="TYV23" s="108"/>
      <c r="TYW23" s="108"/>
      <c r="TYX23" s="108"/>
      <c r="TYY23" s="108"/>
      <c r="TYZ23" s="108"/>
      <c r="TZA23" s="108"/>
      <c r="TZB23" s="108"/>
      <c r="TZC23" s="108"/>
      <c r="TZD23" s="108"/>
      <c r="TZE23" s="108"/>
      <c r="TZF23" s="108"/>
      <c r="TZG23" s="108"/>
      <c r="TZH23" s="108"/>
      <c r="TZI23" s="108"/>
      <c r="TZJ23" s="108"/>
      <c r="TZK23" s="108"/>
      <c r="TZL23" s="108"/>
      <c r="TZM23" s="108"/>
      <c r="TZN23" s="108"/>
      <c r="TZO23" s="108"/>
      <c r="TZP23" s="108"/>
      <c r="TZQ23" s="108"/>
      <c r="TZR23" s="108"/>
      <c r="TZS23" s="108"/>
      <c r="TZT23" s="108"/>
      <c r="TZU23" s="108"/>
      <c r="TZV23" s="108"/>
      <c r="TZW23" s="108"/>
      <c r="TZX23" s="108"/>
      <c r="TZY23" s="108"/>
      <c r="TZZ23" s="108"/>
      <c r="UAA23" s="108"/>
      <c r="UAB23" s="108"/>
      <c r="UAC23" s="108"/>
      <c r="UAD23" s="108"/>
      <c r="UAE23" s="108"/>
      <c r="UAF23" s="108"/>
      <c r="UAG23" s="108"/>
      <c r="UAH23" s="108"/>
      <c r="UAI23" s="108"/>
      <c r="UAJ23" s="108"/>
      <c r="UAK23" s="108"/>
      <c r="UAL23" s="108"/>
      <c r="UAM23" s="108"/>
      <c r="UAN23" s="108"/>
      <c r="UAO23" s="108"/>
      <c r="UAP23" s="108"/>
      <c r="UAQ23" s="108"/>
      <c r="UAR23" s="108"/>
      <c r="UAS23" s="108"/>
      <c r="UAT23" s="108"/>
      <c r="UAU23" s="108"/>
      <c r="UAV23" s="108"/>
      <c r="UAW23" s="108"/>
      <c r="UAX23" s="108"/>
      <c r="UAY23" s="108"/>
      <c r="UAZ23" s="108"/>
      <c r="UBA23" s="108"/>
      <c r="UBB23" s="108"/>
      <c r="UBC23" s="108"/>
      <c r="UBD23" s="108"/>
      <c r="UBE23" s="108"/>
      <c r="UBF23" s="108"/>
      <c r="UBG23" s="108"/>
      <c r="UBH23" s="108"/>
      <c r="UBI23" s="108"/>
      <c r="UBJ23" s="108"/>
      <c r="UBK23" s="108"/>
      <c r="UBL23" s="108"/>
      <c r="UBM23" s="108"/>
      <c r="UBN23" s="108"/>
      <c r="UBO23" s="108"/>
      <c r="UBP23" s="108"/>
      <c r="UBQ23" s="108"/>
      <c r="UBR23" s="108"/>
      <c r="UBS23" s="108"/>
      <c r="UBT23" s="108"/>
      <c r="UBU23" s="108"/>
      <c r="UBV23" s="108"/>
      <c r="UBW23" s="108"/>
      <c r="UBX23" s="108"/>
      <c r="UBY23" s="108"/>
      <c r="UBZ23" s="108"/>
      <c r="UCA23" s="108"/>
      <c r="UCB23" s="108"/>
      <c r="UCC23" s="108"/>
      <c r="UCD23" s="108"/>
      <c r="UCE23" s="108"/>
      <c r="UCF23" s="108"/>
      <c r="UCG23" s="108"/>
      <c r="UCH23" s="108"/>
      <c r="UCI23" s="108"/>
      <c r="UCJ23" s="108"/>
      <c r="UCK23" s="108"/>
      <c r="UCL23" s="108"/>
      <c r="UCM23" s="108"/>
      <c r="UCN23" s="108"/>
      <c r="UCO23" s="108"/>
      <c r="UCP23" s="108"/>
      <c r="UCQ23" s="108"/>
      <c r="UCR23" s="108"/>
      <c r="UCS23" s="108"/>
      <c r="UCT23" s="108"/>
      <c r="UCU23" s="108"/>
      <c r="UCV23" s="108"/>
      <c r="UCW23" s="108"/>
      <c r="UCX23" s="108"/>
      <c r="UCY23" s="108"/>
      <c r="UCZ23" s="108"/>
      <c r="UDA23" s="108"/>
      <c r="UDB23" s="108"/>
      <c r="UDC23" s="108"/>
      <c r="UDD23" s="108"/>
      <c r="UDE23" s="108"/>
      <c r="UDF23" s="108"/>
      <c r="UDG23" s="108"/>
      <c r="UDH23" s="108"/>
      <c r="UDI23" s="108"/>
      <c r="UDJ23" s="108"/>
      <c r="UDK23" s="108"/>
      <c r="UDL23" s="108"/>
      <c r="UDM23" s="108"/>
      <c r="UDN23" s="108"/>
      <c r="UDO23" s="108"/>
      <c r="UDP23" s="108"/>
      <c r="UDQ23" s="108"/>
      <c r="UDR23" s="108"/>
      <c r="UDS23" s="108"/>
      <c r="UDT23" s="108"/>
      <c r="UDU23" s="108"/>
      <c r="UDV23" s="108"/>
      <c r="UDW23" s="108"/>
      <c r="UDX23" s="108"/>
      <c r="UDY23" s="108"/>
      <c r="UDZ23" s="108"/>
      <c r="UEA23" s="108"/>
      <c r="UEB23" s="108"/>
      <c r="UEC23" s="108"/>
      <c r="UED23" s="108"/>
      <c r="UEE23" s="108"/>
      <c r="UEF23" s="108"/>
      <c r="UEG23" s="108"/>
      <c r="UEH23" s="108"/>
      <c r="UEI23" s="108"/>
      <c r="UEJ23" s="108"/>
      <c r="UEK23" s="108"/>
      <c r="UEL23" s="108"/>
      <c r="UEM23" s="108"/>
      <c r="UEN23" s="108"/>
      <c r="UEO23" s="108"/>
      <c r="UEP23" s="108"/>
      <c r="UEQ23" s="108"/>
      <c r="UER23" s="108"/>
      <c r="UES23" s="108"/>
      <c r="UET23" s="108"/>
      <c r="UEU23" s="108"/>
      <c r="UEV23" s="108"/>
      <c r="UEW23" s="108"/>
      <c r="UEX23" s="108"/>
      <c r="UEY23" s="108"/>
      <c r="UEZ23" s="108"/>
      <c r="UFA23" s="108"/>
      <c r="UFB23" s="108"/>
      <c r="UFC23" s="108"/>
      <c r="UFD23" s="108"/>
      <c r="UFE23" s="108"/>
      <c r="UFF23" s="108"/>
      <c r="UFG23" s="108"/>
      <c r="UFH23" s="108"/>
      <c r="UFI23" s="108"/>
      <c r="UFJ23" s="108"/>
      <c r="UFK23" s="108"/>
      <c r="UFL23" s="108"/>
      <c r="UFM23" s="108"/>
      <c r="UFN23" s="108"/>
      <c r="UFO23" s="108"/>
      <c r="UFP23" s="108"/>
      <c r="UFQ23" s="108"/>
      <c r="UFR23" s="108"/>
      <c r="UFS23" s="108"/>
      <c r="UFT23" s="108"/>
      <c r="UFU23" s="108"/>
      <c r="UFV23" s="108"/>
      <c r="UFW23" s="108"/>
      <c r="UFX23" s="108"/>
      <c r="UFY23" s="108"/>
      <c r="UFZ23" s="108"/>
      <c r="UGA23" s="108"/>
      <c r="UGB23" s="108"/>
      <c r="UGC23" s="108"/>
      <c r="UGD23" s="108"/>
      <c r="UGE23" s="108"/>
      <c r="UGF23" s="108"/>
      <c r="UGG23" s="108"/>
      <c r="UGH23" s="108"/>
      <c r="UGI23" s="108"/>
      <c r="UGJ23" s="108"/>
      <c r="UGK23" s="108"/>
      <c r="UGL23" s="108"/>
      <c r="UGM23" s="108"/>
      <c r="UGN23" s="108"/>
      <c r="UGO23" s="108"/>
      <c r="UGP23" s="108"/>
      <c r="UGQ23" s="108"/>
      <c r="UGR23" s="108"/>
      <c r="UGS23" s="108"/>
      <c r="UGT23" s="108"/>
      <c r="UGU23" s="108"/>
      <c r="UGV23" s="108"/>
      <c r="UGW23" s="108"/>
      <c r="UGX23" s="108"/>
      <c r="UGY23" s="108"/>
      <c r="UGZ23" s="108"/>
      <c r="UHA23" s="108"/>
      <c r="UHB23" s="108"/>
      <c r="UHC23" s="108"/>
      <c r="UHD23" s="108"/>
      <c r="UHE23" s="108"/>
      <c r="UHF23" s="108"/>
      <c r="UHG23" s="108"/>
      <c r="UHH23" s="108"/>
      <c r="UHI23" s="108"/>
      <c r="UHJ23" s="108"/>
      <c r="UHK23" s="108"/>
      <c r="UHL23" s="108"/>
      <c r="UHM23" s="108"/>
      <c r="UHN23" s="108"/>
      <c r="UHO23" s="108"/>
      <c r="UHP23" s="108"/>
      <c r="UHQ23" s="108"/>
      <c r="UHR23" s="108"/>
      <c r="UHS23" s="108"/>
      <c r="UHT23" s="108"/>
      <c r="UHU23" s="108"/>
      <c r="UHV23" s="108"/>
      <c r="UHW23" s="108"/>
      <c r="UHX23" s="108"/>
      <c r="UHY23" s="108"/>
      <c r="UHZ23" s="108"/>
      <c r="UIA23" s="108"/>
      <c r="UIB23" s="108"/>
      <c r="UIC23" s="108"/>
      <c r="UID23" s="108"/>
      <c r="UIE23" s="108"/>
      <c r="UIF23" s="108"/>
      <c r="UIG23" s="108"/>
      <c r="UIH23" s="108"/>
      <c r="UII23" s="108"/>
      <c r="UIJ23" s="108"/>
      <c r="UIK23" s="108"/>
      <c r="UIL23" s="108"/>
      <c r="UIM23" s="108"/>
      <c r="UIN23" s="108"/>
      <c r="UIO23" s="108"/>
      <c r="UIP23" s="108"/>
      <c r="UIQ23" s="108"/>
      <c r="UIR23" s="108"/>
      <c r="UIS23" s="108"/>
      <c r="UIT23" s="108"/>
      <c r="UIU23" s="108"/>
      <c r="UIV23" s="108"/>
      <c r="UIW23" s="108"/>
      <c r="UIX23" s="108"/>
      <c r="UIY23" s="108"/>
      <c r="UIZ23" s="108"/>
      <c r="UJA23" s="108"/>
      <c r="UJB23" s="108"/>
      <c r="UJC23" s="108"/>
      <c r="UJD23" s="108"/>
      <c r="UJE23" s="108"/>
      <c r="UJF23" s="108"/>
      <c r="UJG23" s="108"/>
      <c r="UJH23" s="108"/>
      <c r="UJI23" s="108"/>
      <c r="UJJ23" s="108"/>
      <c r="UJK23" s="108"/>
      <c r="UJL23" s="108"/>
      <c r="UJM23" s="108"/>
      <c r="UJN23" s="108"/>
      <c r="UJO23" s="108"/>
      <c r="UJP23" s="108"/>
      <c r="UJQ23" s="108"/>
      <c r="UJR23" s="108"/>
      <c r="UJS23" s="108"/>
      <c r="UJT23" s="108"/>
      <c r="UJU23" s="108"/>
      <c r="UJV23" s="108"/>
      <c r="UJW23" s="108"/>
      <c r="UJX23" s="108"/>
      <c r="UJY23" s="108"/>
      <c r="UJZ23" s="108"/>
      <c r="UKA23" s="108"/>
      <c r="UKB23" s="108"/>
      <c r="UKC23" s="108"/>
      <c r="UKD23" s="108"/>
      <c r="UKE23" s="108"/>
      <c r="UKF23" s="108"/>
      <c r="UKG23" s="108"/>
      <c r="UKH23" s="108"/>
      <c r="UKI23" s="108"/>
      <c r="UKJ23" s="108"/>
      <c r="UKK23" s="108"/>
      <c r="UKL23" s="108"/>
      <c r="UKM23" s="108"/>
      <c r="UKN23" s="108"/>
      <c r="UKO23" s="108"/>
      <c r="UKP23" s="108"/>
      <c r="UKQ23" s="108"/>
      <c r="UKR23" s="108"/>
      <c r="UKS23" s="108"/>
      <c r="UKT23" s="108"/>
      <c r="UKU23" s="108"/>
      <c r="UKV23" s="108"/>
      <c r="UKW23" s="108"/>
      <c r="UKX23" s="108"/>
      <c r="UKY23" s="108"/>
      <c r="UKZ23" s="108"/>
      <c r="ULA23" s="108"/>
      <c r="ULB23" s="108"/>
      <c r="ULC23" s="108"/>
      <c r="ULD23" s="108"/>
      <c r="ULE23" s="108"/>
      <c r="ULF23" s="108"/>
      <c r="ULG23" s="108"/>
      <c r="ULH23" s="108"/>
      <c r="ULI23" s="108"/>
      <c r="ULJ23" s="108"/>
      <c r="ULK23" s="108"/>
      <c r="ULL23" s="108"/>
      <c r="ULM23" s="108"/>
      <c r="ULN23" s="108"/>
      <c r="ULO23" s="108"/>
      <c r="ULP23" s="108"/>
      <c r="ULQ23" s="108"/>
      <c r="ULR23" s="108"/>
      <c r="ULS23" s="108"/>
      <c r="ULT23" s="108"/>
      <c r="ULU23" s="108"/>
      <c r="ULV23" s="108"/>
      <c r="ULW23" s="108"/>
      <c r="ULX23" s="108"/>
      <c r="ULY23" s="108"/>
      <c r="ULZ23" s="108"/>
      <c r="UMA23" s="108"/>
      <c r="UMB23" s="108"/>
      <c r="UMC23" s="108"/>
      <c r="UMD23" s="108"/>
      <c r="UME23" s="108"/>
      <c r="UMF23" s="108"/>
      <c r="UMG23" s="108"/>
      <c r="UMH23" s="108"/>
      <c r="UMI23" s="108"/>
      <c r="UMJ23" s="108"/>
      <c r="UMK23" s="108"/>
      <c r="UML23" s="108"/>
      <c r="UMM23" s="108"/>
      <c r="UMN23" s="108"/>
      <c r="UMO23" s="108"/>
      <c r="UMP23" s="108"/>
      <c r="UMQ23" s="108"/>
      <c r="UMR23" s="108"/>
      <c r="UMS23" s="108"/>
      <c r="UMT23" s="108"/>
      <c r="UMU23" s="108"/>
      <c r="UMV23" s="108"/>
      <c r="UMW23" s="108"/>
      <c r="UMX23" s="108"/>
      <c r="UMY23" s="108"/>
      <c r="UMZ23" s="108"/>
      <c r="UNA23" s="108"/>
      <c r="UNB23" s="108"/>
      <c r="UNC23" s="108"/>
      <c r="UND23" s="108"/>
      <c r="UNE23" s="108"/>
      <c r="UNF23" s="108"/>
      <c r="UNG23" s="108"/>
      <c r="UNH23" s="108"/>
      <c r="UNI23" s="108"/>
      <c r="UNJ23" s="108"/>
      <c r="UNK23" s="108"/>
      <c r="UNL23" s="108"/>
      <c r="UNM23" s="108"/>
      <c r="UNN23" s="108"/>
      <c r="UNO23" s="108"/>
      <c r="UNP23" s="108"/>
      <c r="UNQ23" s="108"/>
      <c r="UNR23" s="108"/>
      <c r="UNS23" s="108"/>
      <c r="UNT23" s="108"/>
      <c r="UNU23" s="108"/>
      <c r="UNV23" s="108"/>
      <c r="UNW23" s="108"/>
      <c r="UNX23" s="108"/>
      <c r="UNY23" s="108"/>
      <c r="UNZ23" s="108"/>
      <c r="UOA23" s="108"/>
      <c r="UOB23" s="108"/>
      <c r="UOC23" s="108"/>
      <c r="UOD23" s="108"/>
      <c r="UOE23" s="108"/>
      <c r="UOF23" s="108"/>
      <c r="UOG23" s="108"/>
      <c r="UOH23" s="108"/>
      <c r="UOI23" s="108"/>
      <c r="UOJ23" s="108"/>
      <c r="UOK23" s="108"/>
      <c r="UOL23" s="108"/>
      <c r="UOM23" s="108"/>
      <c r="UON23" s="108"/>
      <c r="UOO23" s="108"/>
      <c r="UOP23" s="108"/>
      <c r="UOQ23" s="108"/>
      <c r="UOR23" s="108"/>
      <c r="UOS23" s="108"/>
      <c r="UOT23" s="108"/>
      <c r="UOU23" s="108"/>
      <c r="UOV23" s="108"/>
      <c r="UOW23" s="108"/>
      <c r="UOX23" s="108"/>
      <c r="UOY23" s="108"/>
      <c r="UOZ23" s="108"/>
      <c r="UPA23" s="108"/>
      <c r="UPB23" s="108"/>
      <c r="UPC23" s="108"/>
      <c r="UPD23" s="108"/>
      <c r="UPE23" s="108"/>
      <c r="UPF23" s="108"/>
      <c r="UPG23" s="108"/>
      <c r="UPH23" s="108"/>
      <c r="UPI23" s="108"/>
      <c r="UPJ23" s="108"/>
      <c r="UPK23" s="108"/>
      <c r="UPL23" s="108"/>
      <c r="UPM23" s="108"/>
      <c r="UPN23" s="108"/>
      <c r="UPO23" s="108"/>
      <c r="UPP23" s="108"/>
      <c r="UPQ23" s="108"/>
      <c r="UPR23" s="108"/>
      <c r="UPS23" s="108"/>
      <c r="UPT23" s="108"/>
      <c r="UPU23" s="108"/>
      <c r="UPV23" s="108"/>
      <c r="UPW23" s="108"/>
      <c r="UPX23" s="108"/>
      <c r="UPY23" s="108"/>
      <c r="UPZ23" s="108"/>
      <c r="UQA23" s="108"/>
      <c r="UQB23" s="108"/>
      <c r="UQC23" s="108"/>
      <c r="UQD23" s="108"/>
      <c r="UQE23" s="108"/>
      <c r="UQF23" s="108"/>
      <c r="UQG23" s="108"/>
      <c r="UQH23" s="108"/>
      <c r="UQI23" s="108"/>
      <c r="UQJ23" s="108"/>
      <c r="UQK23" s="108"/>
      <c r="UQL23" s="108"/>
      <c r="UQM23" s="108"/>
      <c r="UQN23" s="108"/>
      <c r="UQO23" s="108"/>
      <c r="UQP23" s="108"/>
      <c r="UQQ23" s="108"/>
      <c r="UQR23" s="108"/>
      <c r="UQS23" s="108"/>
      <c r="UQT23" s="108"/>
      <c r="UQU23" s="108"/>
      <c r="UQV23" s="108"/>
      <c r="UQW23" s="108"/>
      <c r="UQX23" s="108"/>
      <c r="UQY23" s="108"/>
      <c r="UQZ23" s="108"/>
      <c r="URA23" s="108"/>
      <c r="URB23" s="108"/>
      <c r="URC23" s="108"/>
      <c r="URD23" s="108"/>
      <c r="URE23" s="108"/>
      <c r="URF23" s="108"/>
      <c r="URG23" s="108"/>
      <c r="URH23" s="108"/>
      <c r="URI23" s="108"/>
      <c r="URJ23" s="108"/>
      <c r="URK23" s="108"/>
      <c r="URL23" s="108"/>
      <c r="URM23" s="108"/>
      <c r="URN23" s="108"/>
      <c r="URO23" s="108"/>
      <c r="URP23" s="108"/>
      <c r="URQ23" s="108"/>
      <c r="URR23" s="108"/>
      <c r="URS23" s="108"/>
      <c r="URT23" s="108"/>
      <c r="URU23" s="108"/>
      <c r="URV23" s="108"/>
      <c r="URW23" s="108"/>
      <c r="URX23" s="108"/>
      <c r="URY23" s="108"/>
      <c r="URZ23" s="108"/>
      <c r="USA23" s="108"/>
      <c r="USB23" s="108"/>
      <c r="USC23" s="108"/>
      <c r="USD23" s="108"/>
      <c r="USE23" s="108"/>
      <c r="USF23" s="108"/>
      <c r="USG23" s="108"/>
      <c r="USH23" s="108"/>
      <c r="USI23" s="108"/>
      <c r="USJ23" s="108"/>
      <c r="USK23" s="108"/>
      <c r="USL23" s="108"/>
      <c r="USM23" s="108"/>
      <c r="USN23" s="108"/>
      <c r="USO23" s="108"/>
      <c r="USP23" s="108"/>
      <c r="USQ23" s="108"/>
      <c r="USR23" s="108"/>
      <c r="USS23" s="108"/>
      <c r="UST23" s="108"/>
      <c r="USU23" s="108"/>
      <c r="USV23" s="108"/>
      <c r="USW23" s="108"/>
      <c r="USX23" s="108"/>
      <c r="USY23" s="108"/>
      <c r="USZ23" s="108"/>
      <c r="UTA23" s="108"/>
      <c r="UTB23" s="108"/>
      <c r="UTC23" s="108"/>
      <c r="UTD23" s="108"/>
      <c r="UTE23" s="108"/>
      <c r="UTF23" s="108"/>
      <c r="UTG23" s="108"/>
      <c r="UTH23" s="108"/>
      <c r="UTI23" s="108"/>
      <c r="UTJ23" s="108"/>
      <c r="UTK23" s="108"/>
      <c r="UTL23" s="108"/>
      <c r="UTM23" s="108"/>
      <c r="UTN23" s="108"/>
      <c r="UTO23" s="108"/>
      <c r="UTP23" s="108"/>
      <c r="UTQ23" s="108"/>
      <c r="UTR23" s="108"/>
      <c r="UTS23" s="108"/>
      <c r="UTT23" s="108"/>
      <c r="UTU23" s="108"/>
      <c r="UTV23" s="108"/>
      <c r="UTW23" s="108"/>
      <c r="UTX23" s="108"/>
      <c r="UTY23" s="108"/>
      <c r="UTZ23" s="108"/>
      <c r="UUA23" s="108"/>
      <c r="UUB23" s="108"/>
      <c r="UUC23" s="108"/>
      <c r="UUD23" s="108"/>
      <c r="UUE23" s="108"/>
      <c r="UUF23" s="108"/>
      <c r="UUG23" s="108"/>
      <c r="UUH23" s="108"/>
      <c r="UUI23" s="108"/>
      <c r="UUJ23" s="108"/>
      <c r="UUK23" s="108"/>
      <c r="UUL23" s="108"/>
      <c r="UUM23" s="108"/>
      <c r="UUN23" s="108"/>
      <c r="UUO23" s="108"/>
      <c r="UUP23" s="108"/>
      <c r="UUQ23" s="108"/>
      <c r="UUR23" s="108"/>
      <c r="UUS23" s="108"/>
      <c r="UUT23" s="108"/>
      <c r="UUU23" s="108"/>
      <c r="UUV23" s="108"/>
      <c r="UUW23" s="108"/>
      <c r="UUX23" s="108"/>
      <c r="UUY23" s="108"/>
      <c r="UUZ23" s="108"/>
      <c r="UVA23" s="108"/>
      <c r="UVB23" s="108"/>
      <c r="UVC23" s="108"/>
      <c r="UVD23" s="108"/>
      <c r="UVE23" s="108"/>
      <c r="UVF23" s="108"/>
      <c r="UVG23" s="108"/>
      <c r="UVH23" s="108"/>
      <c r="UVI23" s="108"/>
      <c r="UVJ23" s="108"/>
      <c r="UVK23" s="108"/>
      <c r="UVL23" s="108"/>
      <c r="UVM23" s="108"/>
      <c r="UVN23" s="108"/>
      <c r="UVO23" s="108"/>
      <c r="UVP23" s="108"/>
      <c r="UVQ23" s="108"/>
      <c r="UVR23" s="108"/>
      <c r="UVS23" s="108"/>
      <c r="UVT23" s="108"/>
      <c r="UVU23" s="108"/>
      <c r="UVV23" s="108"/>
      <c r="UVW23" s="108"/>
      <c r="UVX23" s="108"/>
      <c r="UVY23" s="108"/>
      <c r="UVZ23" s="108"/>
      <c r="UWA23" s="108"/>
      <c r="UWB23" s="108"/>
      <c r="UWC23" s="108"/>
      <c r="UWD23" s="108"/>
      <c r="UWE23" s="108"/>
      <c r="UWF23" s="108"/>
      <c r="UWG23" s="108"/>
      <c r="UWH23" s="108"/>
      <c r="UWI23" s="108"/>
      <c r="UWJ23" s="108"/>
      <c r="UWK23" s="108"/>
      <c r="UWL23" s="108"/>
      <c r="UWM23" s="108"/>
      <c r="UWN23" s="108"/>
      <c r="UWO23" s="108"/>
      <c r="UWP23" s="108"/>
      <c r="UWQ23" s="108"/>
      <c r="UWR23" s="108"/>
      <c r="UWS23" s="108"/>
      <c r="UWT23" s="108"/>
      <c r="UWU23" s="108"/>
      <c r="UWV23" s="108"/>
      <c r="UWW23" s="108"/>
      <c r="UWX23" s="108"/>
      <c r="UWY23" s="108"/>
      <c r="UWZ23" s="108"/>
      <c r="UXA23" s="108"/>
      <c r="UXB23" s="108"/>
      <c r="UXC23" s="108"/>
      <c r="UXD23" s="108"/>
      <c r="UXE23" s="108"/>
      <c r="UXF23" s="108"/>
      <c r="UXG23" s="108"/>
      <c r="UXH23" s="108"/>
      <c r="UXI23" s="108"/>
      <c r="UXJ23" s="108"/>
      <c r="UXK23" s="108"/>
      <c r="UXL23" s="108"/>
      <c r="UXM23" s="108"/>
      <c r="UXN23" s="108"/>
      <c r="UXO23" s="108"/>
      <c r="UXP23" s="108"/>
      <c r="UXQ23" s="108"/>
      <c r="UXR23" s="108"/>
      <c r="UXS23" s="108"/>
      <c r="UXT23" s="108"/>
      <c r="UXU23" s="108"/>
      <c r="UXV23" s="108"/>
      <c r="UXW23" s="108"/>
      <c r="UXX23" s="108"/>
      <c r="UXY23" s="108"/>
      <c r="UXZ23" s="108"/>
      <c r="UYA23" s="108"/>
      <c r="UYB23" s="108"/>
      <c r="UYC23" s="108"/>
      <c r="UYD23" s="108"/>
      <c r="UYE23" s="108"/>
      <c r="UYF23" s="108"/>
      <c r="UYG23" s="108"/>
      <c r="UYH23" s="108"/>
      <c r="UYI23" s="108"/>
      <c r="UYJ23" s="108"/>
      <c r="UYK23" s="108"/>
      <c r="UYL23" s="108"/>
      <c r="UYM23" s="108"/>
      <c r="UYN23" s="108"/>
      <c r="UYO23" s="108"/>
      <c r="UYP23" s="108"/>
      <c r="UYQ23" s="108"/>
      <c r="UYR23" s="108"/>
      <c r="UYS23" s="108"/>
      <c r="UYT23" s="108"/>
      <c r="UYU23" s="108"/>
      <c r="UYV23" s="108"/>
      <c r="UYW23" s="108"/>
      <c r="UYX23" s="108"/>
      <c r="UYY23" s="108"/>
      <c r="UYZ23" s="108"/>
      <c r="UZA23" s="108"/>
      <c r="UZB23" s="108"/>
      <c r="UZC23" s="108"/>
      <c r="UZD23" s="108"/>
      <c r="UZE23" s="108"/>
      <c r="UZF23" s="108"/>
      <c r="UZG23" s="108"/>
      <c r="UZH23" s="108"/>
      <c r="UZI23" s="108"/>
      <c r="UZJ23" s="108"/>
      <c r="UZK23" s="108"/>
      <c r="UZL23" s="108"/>
      <c r="UZM23" s="108"/>
      <c r="UZN23" s="108"/>
      <c r="UZO23" s="108"/>
      <c r="UZP23" s="108"/>
      <c r="UZQ23" s="108"/>
      <c r="UZR23" s="108"/>
      <c r="UZS23" s="108"/>
      <c r="UZT23" s="108"/>
      <c r="UZU23" s="108"/>
      <c r="UZV23" s="108"/>
      <c r="UZW23" s="108"/>
      <c r="UZX23" s="108"/>
      <c r="UZY23" s="108"/>
      <c r="UZZ23" s="108"/>
      <c r="VAA23" s="108"/>
      <c r="VAB23" s="108"/>
      <c r="VAC23" s="108"/>
      <c r="VAD23" s="108"/>
      <c r="VAE23" s="108"/>
      <c r="VAF23" s="108"/>
      <c r="VAG23" s="108"/>
      <c r="VAH23" s="108"/>
      <c r="VAI23" s="108"/>
      <c r="VAJ23" s="108"/>
      <c r="VAK23" s="108"/>
      <c r="VAL23" s="108"/>
      <c r="VAM23" s="108"/>
      <c r="VAN23" s="108"/>
      <c r="VAO23" s="108"/>
      <c r="VAP23" s="108"/>
      <c r="VAQ23" s="108"/>
      <c r="VAR23" s="108"/>
      <c r="VAS23" s="108"/>
      <c r="VAT23" s="108"/>
      <c r="VAU23" s="108"/>
      <c r="VAV23" s="108"/>
      <c r="VAW23" s="108"/>
      <c r="VAX23" s="108"/>
      <c r="VAY23" s="108"/>
      <c r="VAZ23" s="108"/>
      <c r="VBA23" s="108"/>
      <c r="VBB23" s="108"/>
      <c r="VBC23" s="108"/>
      <c r="VBD23" s="108"/>
      <c r="VBE23" s="108"/>
      <c r="VBF23" s="108"/>
      <c r="VBG23" s="108"/>
      <c r="VBH23" s="108"/>
      <c r="VBI23" s="108"/>
      <c r="VBJ23" s="108"/>
      <c r="VBK23" s="108"/>
      <c r="VBL23" s="108"/>
      <c r="VBM23" s="108"/>
      <c r="VBN23" s="108"/>
      <c r="VBO23" s="108"/>
      <c r="VBP23" s="108"/>
      <c r="VBQ23" s="108"/>
      <c r="VBR23" s="108"/>
      <c r="VBS23" s="108"/>
      <c r="VBT23" s="108"/>
      <c r="VBU23" s="108"/>
      <c r="VBV23" s="108"/>
      <c r="VBW23" s="108"/>
      <c r="VBX23" s="108"/>
      <c r="VBY23" s="108"/>
      <c r="VBZ23" s="108"/>
      <c r="VCA23" s="108"/>
      <c r="VCB23" s="108"/>
      <c r="VCC23" s="108"/>
      <c r="VCD23" s="108"/>
      <c r="VCE23" s="108"/>
      <c r="VCF23" s="108"/>
      <c r="VCG23" s="108"/>
      <c r="VCH23" s="108"/>
      <c r="VCI23" s="108"/>
      <c r="VCJ23" s="108"/>
      <c r="VCK23" s="108"/>
      <c r="VCL23" s="108"/>
      <c r="VCM23" s="108"/>
      <c r="VCN23" s="108"/>
      <c r="VCO23" s="108"/>
      <c r="VCP23" s="108"/>
      <c r="VCQ23" s="108"/>
      <c r="VCR23" s="108"/>
      <c r="VCS23" s="108"/>
      <c r="VCT23" s="108"/>
      <c r="VCU23" s="108"/>
      <c r="VCV23" s="108"/>
      <c r="VCW23" s="108"/>
      <c r="VCX23" s="108"/>
      <c r="VCY23" s="108"/>
      <c r="VCZ23" s="108"/>
      <c r="VDA23" s="108"/>
      <c r="VDB23" s="108"/>
      <c r="VDC23" s="108"/>
      <c r="VDD23" s="108"/>
      <c r="VDE23" s="108"/>
      <c r="VDF23" s="108"/>
      <c r="VDG23" s="108"/>
      <c r="VDH23" s="108"/>
      <c r="VDI23" s="108"/>
      <c r="VDJ23" s="108"/>
      <c r="VDK23" s="108"/>
      <c r="VDL23" s="108"/>
      <c r="VDM23" s="108"/>
      <c r="VDN23" s="108"/>
      <c r="VDO23" s="108"/>
      <c r="VDP23" s="108"/>
      <c r="VDQ23" s="108"/>
      <c r="VDR23" s="108"/>
      <c r="VDS23" s="108"/>
      <c r="VDT23" s="108"/>
      <c r="VDU23" s="108"/>
      <c r="VDV23" s="108"/>
      <c r="VDW23" s="108"/>
      <c r="VDX23" s="108"/>
      <c r="VDY23" s="108"/>
      <c r="VDZ23" s="108"/>
      <c r="VEA23" s="108"/>
      <c r="VEB23" s="108"/>
      <c r="VEC23" s="108"/>
      <c r="VED23" s="108"/>
      <c r="VEE23" s="108"/>
      <c r="VEF23" s="108"/>
      <c r="VEG23" s="108"/>
      <c r="VEH23" s="108"/>
      <c r="VEI23" s="108"/>
      <c r="VEJ23" s="108"/>
      <c r="VEK23" s="108"/>
      <c r="VEL23" s="108"/>
      <c r="VEM23" s="108"/>
      <c r="VEN23" s="108"/>
      <c r="VEO23" s="108"/>
      <c r="VEP23" s="108"/>
      <c r="VEQ23" s="108"/>
      <c r="VER23" s="108"/>
      <c r="VES23" s="108"/>
      <c r="VET23" s="108"/>
      <c r="VEU23" s="108"/>
      <c r="VEV23" s="108"/>
      <c r="VEW23" s="108"/>
      <c r="VEX23" s="108"/>
      <c r="VEY23" s="108"/>
      <c r="VEZ23" s="108"/>
      <c r="VFA23" s="108"/>
      <c r="VFB23" s="108"/>
      <c r="VFC23" s="108"/>
      <c r="VFD23" s="108"/>
      <c r="VFE23" s="108"/>
      <c r="VFF23" s="108"/>
      <c r="VFG23" s="108"/>
      <c r="VFH23" s="108"/>
      <c r="VFI23" s="108"/>
      <c r="VFJ23" s="108"/>
      <c r="VFK23" s="108"/>
      <c r="VFL23" s="108"/>
      <c r="VFM23" s="108"/>
      <c r="VFN23" s="108"/>
      <c r="VFO23" s="108"/>
      <c r="VFP23" s="108"/>
      <c r="VFQ23" s="108"/>
      <c r="VFR23" s="108"/>
      <c r="VFS23" s="108"/>
      <c r="VFT23" s="108"/>
      <c r="VFU23" s="108"/>
      <c r="VFV23" s="108"/>
      <c r="VFW23" s="108"/>
      <c r="VFX23" s="108"/>
      <c r="VFY23" s="108"/>
      <c r="VFZ23" s="108"/>
      <c r="VGA23" s="108"/>
      <c r="VGB23" s="108"/>
      <c r="VGC23" s="108"/>
      <c r="VGD23" s="108"/>
      <c r="VGE23" s="108"/>
      <c r="VGF23" s="108"/>
      <c r="VGG23" s="108"/>
      <c r="VGH23" s="108"/>
      <c r="VGI23" s="108"/>
      <c r="VGJ23" s="108"/>
      <c r="VGK23" s="108"/>
      <c r="VGL23" s="108"/>
      <c r="VGM23" s="108"/>
      <c r="VGN23" s="108"/>
      <c r="VGO23" s="108"/>
      <c r="VGP23" s="108"/>
      <c r="VGQ23" s="108"/>
      <c r="VGR23" s="108"/>
      <c r="VGS23" s="108"/>
      <c r="VGT23" s="108"/>
      <c r="VGU23" s="108"/>
      <c r="VGV23" s="108"/>
      <c r="VGW23" s="108"/>
      <c r="VGX23" s="108"/>
      <c r="VGY23" s="108"/>
      <c r="VGZ23" s="108"/>
      <c r="VHA23" s="108"/>
      <c r="VHB23" s="108"/>
      <c r="VHC23" s="108"/>
      <c r="VHD23" s="108"/>
      <c r="VHE23" s="108"/>
      <c r="VHF23" s="108"/>
      <c r="VHG23" s="108"/>
      <c r="VHH23" s="108"/>
      <c r="VHI23" s="108"/>
      <c r="VHJ23" s="108"/>
      <c r="VHK23" s="108"/>
      <c r="VHL23" s="108"/>
      <c r="VHM23" s="108"/>
      <c r="VHN23" s="108"/>
      <c r="VHO23" s="108"/>
      <c r="VHP23" s="108"/>
      <c r="VHQ23" s="108"/>
      <c r="VHR23" s="108"/>
      <c r="VHS23" s="108"/>
      <c r="VHT23" s="108"/>
      <c r="VHU23" s="108"/>
      <c r="VHV23" s="108"/>
      <c r="VHW23" s="108"/>
      <c r="VHX23" s="108"/>
      <c r="VHY23" s="108"/>
      <c r="VHZ23" s="108"/>
      <c r="VIA23" s="108"/>
      <c r="VIB23" s="108"/>
      <c r="VIC23" s="108"/>
      <c r="VID23" s="108"/>
      <c r="VIE23" s="108"/>
      <c r="VIF23" s="108"/>
      <c r="VIG23" s="108"/>
      <c r="VIH23" s="108"/>
      <c r="VII23" s="108"/>
      <c r="VIJ23" s="108"/>
      <c r="VIK23" s="108"/>
      <c r="VIL23" s="108"/>
      <c r="VIM23" s="108"/>
      <c r="VIN23" s="108"/>
      <c r="VIO23" s="108"/>
      <c r="VIP23" s="108"/>
      <c r="VIQ23" s="108"/>
      <c r="VIR23" s="108"/>
      <c r="VIS23" s="108"/>
      <c r="VIT23" s="108"/>
      <c r="VIU23" s="108"/>
      <c r="VIV23" s="108"/>
      <c r="VIW23" s="108"/>
      <c r="VIX23" s="108"/>
      <c r="VIY23" s="108"/>
      <c r="VIZ23" s="108"/>
      <c r="VJA23" s="108"/>
      <c r="VJB23" s="108"/>
      <c r="VJC23" s="108"/>
      <c r="VJD23" s="108"/>
      <c r="VJE23" s="108"/>
      <c r="VJF23" s="108"/>
      <c r="VJG23" s="108"/>
      <c r="VJH23" s="108"/>
      <c r="VJI23" s="108"/>
      <c r="VJJ23" s="108"/>
      <c r="VJK23" s="108"/>
      <c r="VJL23" s="108"/>
      <c r="VJM23" s="108"/>
      <c r="VJN23" s="108"/>
      <c r="VJO23" s="108"/>
      <c r="VJP23" s="108"/>
      <c r="VJQ23" s="108"/>
      <c r="VJR23" s="108"/>
      <c r="VJS23" s="108"/>
      <c r="VJT23" s="108"/>
      <c r="VJU23" s="108"/>
      <c r="VJV23" s="108"/>
      <c r="VJW23" s="108"/>
      <c r="VJX23" s="108"/>
      <c r="VJY23" s="108"/>
      <c r="VJZ23" s="108"/>
      <c r="VKA23" s="108"/>
      <c r="VKB23" s="108"/>
      <c r="VKC23" s="108"/>
      <c r="VKD23" s="108"/>
      <c r="VKE23" s="108"/>
      <c r="VKF23" s="108"/>
      <c r="VKG23" s="108"/>
      <c r="VKH23" s="108"/>
      <c r="VKI23" s="108"/>
      <c r="VKJ23" s="108"/>
      <c r="VKK23" s="108"/>
      <c r="VKL23" s="108"/>
      <c r="VKM23" s="108"/>
      <c r="VKN23" s="108"/>
      <c r="VKO23" s="108"/>
      <c r="VKP23" s="108"/>
      <c r="VKQ23" s="108"/>
      <c r="VKR23" s="108"/>
      <c r="VKS23" s="108"/>
      <c r="VKT23" s="108"/>
      <c r="VKU23" s="108"/>
      <c r="VKV23" s="108"/>
      <c r="VKW23" s="108"/>
      <c r="VKX23" s="108"/>
      <c r="VKY23" s="108"/>
      <c r="VKZ23" s="108"/>
      <c r="VLA23" s="108"/>
      <c r="VLB23" s="108"/>
      <c r="VLC23" s="108"/>
      <c r="VLD23" s="108"/>
      <c r="VLE23" s="108"/>
      <c r="VLF23" s="108"/>
      <c r="VLG23" s="108"/>
      <c r="VLH23" s="108"/>
      <c r="VLI23" s="108"/>
      <c r="VLJ23" s="108"/>
      <c r="VLK23" s="108"/>
      <c r="VLL23" s="108"/>
      <c r="VLM23" s="108"/>
      <c r="VLN23" s="108"/>
      <c r="VLO23" s="108"/>
      <c r="VLP23" s="108"/>
      <c r="VLQ23" s="108"/>
      <c r="VLR23" s="108"/>
      <c r="VLS23" s="108"/>
      <c r="VLT23" s="108"/>
      <c r="VLU23" s="108"/>
      <c r="VLV23" s="108"/>
      <c r="VLW23" s="108"/>
      <c r="VLX23" s="108"/>
      <c r="VLY23" s="108"/>
      <c r="VLZ23" s="108"/>
      <c r="VMA23" s="108"/>
      <c r="VMB23" s="108"/>
      <c r="VMC23" s="108"/>
      <c r="VMD23" s="108"/>
      <c r="VME23" s="108"/>
      <c r="VMF23" s="108"/>
      <c r="VMG23" s="108"/>
      <c r="VMH23" s="108"/>
      <c r="VMI23" s="108"/>
      <c r="VMJ23" s="108"/>
      <c r="VMK23" s="108"/>
      <c r="VML23" s="108"/>
      <c r="VMM23" s="108"/>
      <c r="VMN23" s="108"/>
      <c r="VMO23" s="108"/>
      <c r="VMP23" s="108"/>
      <c r="VMQ23" s="108"/>
      <c r="VMR23" s="108"/>
      <c r="VMS23" s="108"/>
      <c r="VMT23" s="108"/>
      <c r="VMU23" s="108"/>
      <c r="VMV23" s="108"/>
      <c r="VMW23" s="108"/>
      <c r="VMX23" s="108"/>
      <c r="VMY23" s="108"/>
      <c r="VMZ23" s="108"/>
      <c r="VNA23" s="108"/>
      <c r="VNB23" s="108"/>
      <c r="VNC23" s="108"/>
      <c r="VND23" s="108"/>
      <c r="VNE23" s="108"/>
      <c r="VNF23" s="108"/>
      <c r="VNG23" s="108"/>
      <c r="VNH23" s="108"/>
      <c r="VNI23" s="108"/>
      <c r="VNJ23" s="108"/>
      <c r="VNK23" s="108"/>
      <c r="VNL23" s="108"/>
      <c r="VNM23" s="108"/>
      <c r="VNN23" s="108"/>
      <c r="VNO23" s="108"/>
      <c r="VNP23" s="108"/>
      <c r="VNQ23" s="108"/>
      <c r="VNR23" s="108"/>
      <c r="VNS23" s="108"/>
      <c r="VNT23" s="108"/>
      <c r="VNU23" s="108"/>
      <c r="VNV23" s="108"/>
      <c r="VNW23" s="108"/>
      <c r="VNX23" s="108"/>
      <c r="VNY23" s="108"/>
      <c r="VNZ23" s="108"/>
      <c r="VOA23" s="108"/>
      <c r="VOB23" s="108"/>
      <c r="VOC23" s="108"/>
      <c r="VOD23" s="108"/>
      <c r="VOE23" s="108"/>
      <c r="VOF23" s="108"/>
      <c r="VOG23" s="108"/>
      <c r="VOH23" s="108"/>
      <c r="VOI23" s="108"/>
      <c r="VOJ23" s="108"/>
      <c r="VOK23" s="108"/>
      <c r="VOL23" s="108"/>
      <c r="VOM23" s="108"/>
      <c r="VON23" s="108"/>
      <c r="VOO23" s="108"/>
      <c r="VOP23" s="108"/>
      <c r="VOQ23" s="108"/>
      <c r="VOR23" s="108"/>
      <c r="VOS23" s="108"/>
      <c r="VOT23" s="108"/>
      <c r="VOU23" s="108"/>
      <c r="VOV23" s="108"/>
      <c r="VOW23" s="108"/>
      <c r="VOX23" s="108"/>
      <c r="VOY23" s="108"/>
      <c r="VOZ23" s="108"/>
      <c r="VPA23" s="108"/>
      <c r="VPB23" s="108"/>
      <c r="VPC23" s="108"/>
      <c r="VPD23" s="108"/>
      <c r="VPE23" s="108"/>
      <c r="VPF23" s="108"/>
      <c r="VPG23" s="108"/>
      <c r="VPH23" s="108"/>
      <c r="VPI23" s="108"/>
      <c r="VPJ23" s="108"/>
      <c r="VPK23" s="108"/>
      <c r="VPL23" s="108"/>
      <c r="VPM23" s="108"/>
      <c r="VPN23" s="108"/>
      <c r="VPO23" s="108"/>
      <c r="VPP23" s="108"/>
      <c r="VPQ23" s="108"/>
      <c r="VPR23" s="108"/>
      <c r="VPS23" s="108"/>
      <c r="VPT23" s="108"/>
      <c r="VPU23" s="108"/>
      <c r="VPV23" s="108"/>
      <c r="VPW23" s="108"/>
      <c r="VPX23" s="108"/>
      <c r="VPY23" s="108"/>
      <c r="VPZ23" s="108"/>
      <c r="VQA23" s="108"/>
      <c r="VQB23" s="108"/>
      <c r="VQC23" s="108"/>
      <c r="VQD23" s="108"/>
      <c r="VQE23" s="108"/>
      <c r="VQF23" s="108"/>
      <c r="VQG23" s="108"/>
      <c r="VQH23" s="108"/>
      <c r="VQI23" s="108"/>
      <c r="VQJ23" s="108"/>
      <c r="VQK23" s="108"/>
      <c r="VQL23" s="108"/>
      <c r="VQM23" s="108"/>
      <c r="VQN23" s="108"/>
      <c r="VQO23" s="108"/>
      <c r="VQP23" s="108"/>
      <c r="VQQ23" s="108"/>
      <c r="VQR23" s="108"/>
      <c r="VQS23" s="108"/>
      <c r="VQT23" s="108"/>
      <c r="VQU23" s="108"/>
      <c r="VQV23" s="108"/>
      <c r="VQW23" s="108"/>
      <c r="VQX23" s="108"/>
      <c r="VQY23" s="108"/>
      <c r="VQZ23" s="108"/>
      <c r="VRA23" s="108"/>
      <c r="VRB23" s="108"/>
      <c r="VRC23" s="108"/>
      <c r="VRD23" s="108"/>
      <c r="VRE23" s="108"/>
      <c r="VRF23" s="108"/>
      <c r="VRG23" s="108"/>
      <c r="VRH23" s="108"/>
      <c r="VRI23" s="108"/>
      <c r="VRJ23" s="108"/>
      <c r="VRK23" s="108"/>
      <c r="VRL23" s="108"/>
      <c r="VRM23" s="108"/>
      <c r="VRN23" s="108"/>
      <c r="VRO23" s="108"/>
      <c r="VRP23" s="108"/>
      <c r="VRQ23" s="108"/>
      <c r="VRR23" s="108"/>
      <c r="VRS23" s="108"/>
      <c r="VRT23" s="108"/>
      <c r="VRU23" s="108"/>
      <c r="VRV23" s="108"/>
      <c r="VRW23" s="108"/>
      <c r="VRX23" s="108"/>
      <c r="VRY23" s="108"/>
      <c r="VRZ23" s="108"/>
      <c r="VSA23" s="108"/>
      <c r="VSB23" s="108"/>
      <c r="VSC23" s="108"/>
      <c r="VSD23" s="108"/>
      <c r="VSE23" s="108"/>
      <c r="VSF23" s="108"/>
      <c r="VSG23" s="108"/>
      <c r="VSH23" s="108"/>
      <c r="VSI23" s="108"/>
      <c r="VSJ23" s="108"/>
      <c r="VSK23" s="108"/>
      <c r="VSL23" s="108"/>
      <c r="VSM23" s="108"/>
      <c r="VSN23" s="108"/>
      <c r="VSO23" s="108"/>
      <c r="VSP23" s="108"/>
      <c r="VSQ23" s="108"/>
      <c r="VSR23" s="108"/>
      <c r="VSS23" s="108"/>
      <c r="VST23" s="108"/>
      <c r="VSU23" s="108"/>
      <c r="VSV23" s="108"/>
      <c r="VSW23" s="108"/>
      <c r="VSX23" s="108"/>
      <c r="VSY23" s="108"/>
      <c r="VSZ23" s="108"/>
      <c r="VTA23" s="108"/>
      <c r="VTB23" s="108"/>
      <c r="VTC23" s="108"/>
      <c r="VTD23" s="108"/>
      <c r="VTE23" s="108"/>
      <c r="VTF23" s="108"/>
      <c r="VTG23" s="108"/>
      <c r="VTH23" s="108"/>
      <c r="VTI23" s="108"/>
      <c r="VTJ23" s="108"/>
      <c r="VTK23" s="108"/>
      <c r="VTL23" s="108"/>
      <c r="VTM23" s="108"/>
      <c r="VTN23" s="108"/>
      <c r="VTO23" s="108"/>
      <c r="VTP23" s="108"/>
      <c r="VTQ23" s="108"/>
      <c r="VTR23" s="108"/>
      <c r="VTS23" s="108"/>
      <c r="VTT23" s="108"/>
      <c r="VTU23" s="108"/>
      <c r="VTV23" s="108"/>
      <c r="VTW23" s="108"/>
      <c r="VTX23" s="108"/>
      <c r="VTY23" s="108"/>
      <c r="VTZ23" s="108"/>
      <c r="VUA23" s="108"/>
      <c r="VUB23" s="108"/>
      <c r="VUC23" s="108"/>
      <c r="VUD23" s="108"/>
      <c r="VUE23" s="108"/>
      <c r="VUF23" s="108"/>
      <c r="VUG23" s="108"/>
      <c r="VUH23" s="108"/>
      <c r="VUI23" s="108"/>
      <c r="VUJ23" s="108"/>
      <c r="VUK23" s="108"/>
      <c r="VUL23" s="108"/>
      <c r="VUM23" s="108"/>
      <c r="VUN23" s="108"/>
      <c r="VUO23" s="108"/>
      <c r="VUP23" s="108"/>
      <c r="VUQ23" s="108"/>
      <c r="VUR23" s="108"/>
      <c r="VUS23" s="108"/>
      <c r="VUT23" s="108"/>
      <c r="VUU23" s="108"/>
      <c r="VUV23" s="108"/>
      <c r="VUW23" s="108"/>
      <c r="VUX23" s="108"/>
      <c r="VUY23" s="108"/>
      <c r="VUZ23" s="108"/>
      <c r="VVA23" s="108"/>
      <c r="VVB23" s="108"/>
      <c r="VVC23" s="108"/>
      <c r="VVD23" s="108"/>
      <c r="VVE23" s="108"/>
      <c r="VVF23" s="108"/>
      <c r="VVG23" s="108"/>
      <c r="VVH23" s="108"/>
      <c r="VVI23" s="108"/>
      <c r="VVJ23" s="108"/>
      <c r="VVK23" s="108"/>
      <c r="VVL23" s="108"/>
      <c r="VVM23" s="108"/>
      <c r="VVN23" s="108"/>
      <c r="VVO23" s="108"/>
      <c r="VVP23" s="108"/>
      <c r="VVQ23" s="108"/>
      <c r="VVR23" s="108"/>
      <c r="VVS23" s="108"/>
      <c r="VVT23" s="108"/>
      <c r="VVU23" s="108"/>
      <c r="VVV23" s="108"/>
      <c r="VVW23" s="108"/>
      <c r="VVX23" s="108"/>
      <c r="VVY23" s="108"/>
      <c r="VVZ23" s="108"/>
      <c r="VWA23" s="108"/>
      <c r="VWB23" s="108"/>
      <c r="VWC23" s="108"/>
      <c r="VWD23" s="108"/>
      <c r="VWE23" s="108"/>
      <c r="VWF23" s="108"/>
      <c r="VWG23" s="108"/>
      <c r="VWH23" s="108"/>
      <c r="VWI23" s="108"/>
      <c r="VWJ23" s="108"/>
      <c r="VWK23" s="108"/>
      <c r="VWL23" s="108"/>
      <c r="VWM23" s="108"/>
      <c r="VWN23" s="108"/>
      <c r="VWO23" s="108"/>
      <c r="VWP23" s="108"/>
      <c r="VWQ23" s="108"/>
      <c r="VWR23" s="108"/>
      <c r="VWS23" s="108"/>
      <c r="VWT23" s="108"/>
      <c r="VWU23" s="108"/>
      <c r="VWV23" s="108"/>
      <c r="VWW23" s="108"/>
      <c r="VWX23" s="108"/>
      <c r="VWY23" s="108"/>
      <c r="VWZ23" s="108"/>
      <c r="VXA23" s="108"/>
      <c r="VXB23" s="108"/>
      <c r="VXC23" s="108"/>
      <c r="VXD23" s="108"/>
      <c r="VXE23" s="108"/>
      <c r="VXF23" s="108"/>
      <c r="VXG23" s="108"/>
      <c r="VXH23" s="108"/>
      <c r="VXI23" s="108"/>
      <c r="VXJ23" s="108"/>
      <c r="VXK23" s="108"/>
      <c r="VXL23" s="108"/>
      <c r="VXM23" s="108"/>
      <c r="VXN23" s="108"/>
      <c r="VXO23" s="108"/>
      <c r="VXP23" s="108"/>
      <c r="VXQ23" s="108"/>
      <c r="VXR23" s="108"/>
      <c r="VXS23" s="108"/>
      <c r="VXT23" s="108"/>
      <c r="VXU23" s="108"/>
      <c r="VXV23" s="108"/>
      <c r="VXW23" s="108"/>
      <c r="VXX23" s="108"/>
      <c r="VXY23" s="108"/>
      <c r="VXZ23" s="108"/>
      <c r="VYA23" s="108"/>
      <c r="VYB23" s="108"/>
      <c r="VYC23" s="108"/>
      <c r="VYD23" s="108"/>
      <c r="VYE23" s="108"/>
      <c r="VYF23" s="108"/>
      <c r="VYG23" s="108"/>
      <c r="VYH23" s="108"/>
      <c r="VYI23" s="108"/>
      <c r="VYJ23" s="108"/>
      <c r="VYK23" s="108"/>
      <c r="VYL23" s="108"/>
      <c r="VYM23" s="108"/>
      <c r="VYN23" s="108"/>
      <c r="VYO23" s="108"/>
      <c r="VYP23" s="108"/>
      <c r="VYQ23" s="108"/>
      <c r="VYR23" s="108"/>
      <c r="VYS23" s="108"/>
      <c r="VYT23" s="108"/>
      <c r="VYU23" s="108"/>
      <c r="VYV23" s="108"/>
      <c r="VYW23" s="108"/>
      <c r="VYX23" s="108"/>
      <c r="VYY23" s="108"/>
      <c r="VYZ23" s="108"/>
      <c r="VZA23" s="108"/>
      <c r="VZB23" s="108"/>
      <c r="VZC23" s="108"/>
      <c r="VZD23" s="108"/>
      <c r="VZE23" s="108"/>
      <c r="VZF23" s="108"/>
      <c r="VZG23" s="108"/>
      <c r="VZH23" s="108"/>
      <c r="VZI23" s="108"/>
      <c r="VZJ23" s="108"/>
      <c r="VZK23" s="108"/>
      <c r="VZL23" s="108"/>
      <c r="VZM23" s="108"/>
      <c r="VZN23" s="108"/>
      <c r="VZO23" s="108"/>
      <c r="VZP23" s="108"/>
      <c r="VZQ23" s="108"/>
      <c r="VZR23" s="108"/>
      <c r="VZS23" s="108"/>
      <c r="VZT23" s="108"/>
      <c r="VZU23" s="108"/>
      <c r="VZV23" s="108"/>
      <c r="VZW23" s="108"/>
      <c r="VZX23" s="108"/>
      <c r="VZY23" s="108"/>
      <c r="VZZ23" s="108"/>
      <c r="WAA23" s="108"/>
      <c r="WAB23" s="108"/>
      <c r="WAC23" s="108"/>
      <c r="WAD23" s="108"/>
      <c r="WAE23" s="108"/>
      <c r="WAF23" s="108"/>
      <c r="WAG23" s="108"/>
      <c r="WAH23" s="108"/>
      <c r="WAI23" s="108"/>
      <c r="WAJ23" s="108"/>
      <c r="WAK23" s="108"/>
      <c r="WAL23" s="108"/>
      <c r="WAM23" s="108"/>
      <c r="WAN23" s="108"/>
      <c r="WAO23" s="108"/>
      <c r="WAP23" s="108"/>
      <c r="WAQ23" s="108"/>
      <c r="WAR23" s="108"/>
      <c r="WAS23" s="108"/>
      <c r="WAT23" s="108"/>
      <c r="WAU23" s="108"/>
      <c r="WAV23" s="108"/>
      <c r="WAW23" s="108"/>
      <c r="WAX23" s="108"/>
      <c r="WAY23" s="108"/>
      <c r="WAZ23" s="108"/>
      <c r="WBA23" s="108"/>
      <c r="WBB23" s="108"/>
      <c r="WBC23" s="108"/>
      <c r="WBD23" s="108"/>
      <c r="WBE23" s="108"/>
      <c r="WBF23" s="108"/>
      <c r="WBG23" s="108"/>
      <c r="WBH23" s="108"/>
      <c r="WBI23" s="108"/>
      <c r="WBJ23" s="108"/>
      <c r="WBK23" s="108"/>
      <c r="WBL23" s="108"/>
      <c r="WBM23" s="108"/>
      <c r="WBN23" s="108"/>
      <c r="WBO23" s="108"/>
      <c r="WBP23" s="108"/>
      <c r="WBQ23" s="108"/>
      <c r="WBR23" s="108"/>
      <c r="WBS23" s="108"/>
      <c r="WBT23" s="108"/>
      <c r="WBU23" s="108"/>
      <c r="WBV23" s="108"/>
      <c r="WBW23" s="108"/>
      <c r="WBX23" s="108"/>
      <c r="WBY23" s="108"/>
      <c r="WBZ23" s="108"/>
      <c r="WCA23" s="108"/>
      <c r="WCB23" s="108"/>
      <c r="WCC23" s="108"/>
      <c r="WCD23" s="108"/>
      <c r="WCE23" s="108"/>
      <c r="WCF23" s="108"/>
      <c r="WCG23" s="108"/>
      <c r="WCH23" s="108"/>
      <c r="WCI23" s="108"/>
      <c r="WCJ23" s="108"/>
      <c r="WCK23" s="108"/>
      <c r="WCL23" s="108"/>
      <c r="WCM23" s="108"/>
      <c r="WCN23" s="108"/>
      <c r="WCO23" s="108"/>
      <c r="WCP23" s="108"/>
      <c r="WCQ23" s="108"/>
      <c r="WCR23" s="108"/>
      <c r="WCS23" s="108"/>
      <c r="WCT23" s="108"/>
      <c r="WCU23" s="108"/>
      <c r="WCV23" s="108"/>
      <c r="WCW23" s="108"/>
      <c r="WCX23" s="108"/>
      <c r="WCY23" s="108"/>
      <c r="WCZ23" s="108"/>
      <c r="WDA23" s="108"/>
      <c r="WDB23" s="108"/>
      <c r="WDC23" s="108"/>
      <c r="WDD23" s="108"/>
      <c r="WDE23" s="108"/>
      <c r="WDF23" s="108"/>
      <c r="WDG23" s="108"/>
      <c r="WDH23" s="108"/>
      <c r="WDI23" s="108"/>
      <c r="WDJ23" s="108"/>
      <c r="WDK23" s="108"/>
      <c r="WDL23" s="108"/>
      <c r="WDM23" s="108"/>
      <c r="WDN23" s="108"/>
      <c r="WDO23" s="108"/>
      <c r="WDP23" s="108"/>
      <c r="WDQ23" s="108"/>
      <c r="WDR23" s="108"/>
      <c r="WDS23" s="108"/>
      <c r="WDT23" s="108"/>
      <c r="WDU23" s="108"/>
      <c r="WDV23" s="108"/>
      <c r="WDW23" s="108"/>
      <c r="WDX23" s="108"/>
      <c r="WDY23" s="108"/>
      <c r="WDZ23" s="108"/>
      <c r="WEA23" s="108"/>
      <c r="WEB23" s="108"/>
      <c r="WEC23" s="108"/>
      <c r="WED23" s="108"/>
      <c r="WEE23" s="108"/>
      <c r="WEF23" s="108"/>
      <c r="WEG23" s="108"/>
      <c r="WEH23" s="108"/>
      <c r="WEI23" s="108"/>
      <c r="WEJ23" s="108"/>
      <c r="WEK23" s="108"/>
      <c r="WEL23" s="108"/>
      <c r="WEM23" s="108"/>
      <c r="WEN23" s="108"/>
      <c r="WEO23" s="108"/>
      <c r="WEP23" s="108"/>
      <c r="WEQ23" s="108"/>
      <c r="WER23" s="108"/>
      <c r="WES23" s="108"/>
      <c r="WET23" s="108"/>
      <c r="WEU23" s="108"/>
      <c r="WEV23" s="108"/>
      <c r="WEW23" s="108"/>
      <c r="WEX23" s="108"/>
      <c r="WEY23" s="108"/>
      <c r="WEZ23" s="108"/>
      <c r="WFA23" s="108"/>
      <c r="WFB23" s="108"/>
      <c r="WFC23" s="108"/>
      <c r="WFD23" s="108"/>
      <c r="WFE23" s="108"/>
      <c r="WFF23" s="108"/>
      <c r="WFG23" s="108"/>
      <c r="WFH23" s="108"/>
      <c r="WFI23" s="108"/>
      <c r="WFJ23" s="108"/>
      <c r="WFK23" s="108"/>
      <c r="WFL23" s="108"/>
      <c r="WFM23" s="108"/>
      <c r="WFN23" s="108"/>
      <c r="WFO23" s="108"/>
      <c r="WFP23" s="108"/>
      <c r="WFQ23" s="108"/>
      <c r="WFR23" s="108"/>
      <c r="WFS23" s="108"/>
      <c r="WFT23" s="108"/>
      <c r="WFU23" s="108"/>
      <c r="WFV23" s="108"/>
      <c r="WFW23" s="108"/>
      <c r="WFX23" s="108"/>
      <c r="WFY23" s="108"/>
      <c r="WFZ23" s="108"/>
      <c r="WGA23" s="108"/>
      <c r="WGB23" s="108"/>
      <c r="WGC23" s="108"/>
      <c r="WGD23" s="108"/>
      <c r="WGE23" s="108"/>
      <c r="WGF23" s="108"/>
      <c r="WGG23" s="108"/>
      <c r="WGH23" s="108"/>
      <c r="WGI23" s="108"/>
      <c r="WGJ23" s="108"/>
      <c r="WGK23" s="108"/>
      <c r="WGL23" s="108"/>
      <c r="WGM23" s="108"/>
      <c r="WGN23" s="108"/>
      <c r="WGO23" s="108"/>
      <c r="WGP23" s="108"/>
      <c r="WGQ23" s="108"/>
      <c r="WGR23" s="108"/>
      <c r="WGS23" s="108"/>
      <c r="WGT23" s="108"/>
      <c r="WGU23" s="108"/>
      <c r="WGV23" s="108"/>
      <c r="WGW23" s="108"/>
      <c r="WGX23" s="108"/>
      <c r="WGY23" s="108"/>
      <c r="WGZ23" s="108"/>
      <c r="WHA23" s="108"/>
      <c r="WHB23" s="108"/>
      <c r="WHC23" s="108"/>
      <c r="WHD23" s="108"/>
      <c r="WHE23" s="108"/>
      <c r="WHF23" s="108"/>
      <c r="WHG23" s="108"/>
      <c r="WHH23" s="108"/>
      <c r="WHI23" s="108"/>
      <c r="WHJ23" s="108"/>
      <c r="WHK23" s="108"/>
      <c r="WHL23" s="108"/>
      <c r="WHM23" s="108"/>
      <c r="WHN23" s="108"/>
      <c r="WHO23" s="108"/>
      <c r="WHP23" s="108"/>
      <c r="WHQ23" s="108"/>
      <c r="WHR23" s="108"/>
      <c r="WHS23" s="108"/>
      <c r="WHT23" s="108"/>
      <c r="WHU23" s="108"/>
      <c r="WHV23" s="108"/>
      <c r="WHW23" s="108"/>
      <c r="WHX23" s="108"/>
      <c r="WHY23" s="108"/>
      <c r="WHZ23" s="108"/>
      <c r="WIA23" s="108"/>
      <c r="WIB23" s="108"/>
      <c r="WIC23" s="108"/>
      <c r="WID23" s="108"/>
      <c r="WIE23" s="108"/>
      <c r="WIF23" s="108"/>
      <c r="WIG23" s="108"/>
      <c r="WIH23" s="108"/>
      <c r="WII23" s="108"/>
      <c r="WIJ23" s="108"/>
      <c r="WIK23" s="108"/>
      <c r="WIL23" s="108"/>
      <c r="WIM23" s="108"/>
      <c r="WIN23" s="108"/>
      <c r="WIO23" s="108"/>
      <c r="WIP23" s="108"/>
      <c r="WIQ23" s="108"/>
      <c r="WIR23" s="108"/>
      <c r="WIS23" s="108"/>
      <c r="WIT23" s="108"/>
      <c r="WIU23" s="108"/>
      <c r="WIV23" s="108"/>
      <c r="WIW23" s="108"/>
      <c r="WIX23" s="108"/>
      <c r="WIY23" s="108"/>
      <c r="WIZ23" s="108"/>
      <c r="WJA23" s="108"/>
      <c r="WJB23" s="108"/>
      <c r="WJC23" s="108"/>
      <c r="WJD23" s="108"/>
      <c r="WJE23" s="108"/>
      <c r="WJF23" s="108"/>
      <c r="WJG23" s="108"/>
      <c r="WJH23" s="108"/>
      <c r="WJI23" s="108"/>
      <c r="WJJ23" s="108"/>
      <c r="WJK23" s="108"/>
      <c r="WJL23" s="108"/>
      <c r="WJM23" s="108"/>
      <c r="WJN23" s="108"/>
      <c r="WJO23" s="108"/>
      <c r="WJP23" s="108"/>
      <c r="WJQ23" s="108"/>
      <c r="WJR23" s="108"/>
      <c r="WJS23" s="108"/>
      <c r="WJT23" s="108"/>
      <c r="WJU23" s="108"/>
      <c r="WJV23" s="108"/>
      <c r="WJW23" s="108"/>
      <c r="WJX23" s="108"/>
      <c r="WJY23" s="108"/>
      <c r="WJZ23" s="108"/>
      <c r="WKA23" s="108"/>
      <c r="WKB23" s="108"/>
      <c r="WKC23" s="108"/>
      <c r="WKD23" s="108"/>
      <c r="WKE23" s="108"/>
      <c r="WKF23" s="108"/>
      <c r="WKG23" s="108"/>
      <c r="WKH23" s="108"/>
      <c r="WKI23" s="108"/>
      <c r="WKJ23" s="108"/>
      <c r="WKK23" s="108"/>
      <c r="WKL23" s="108"/>
      <c r="WKM23" s="108"/>
      <c r="WKN23" s="108"/>
      <c r="WKO23" s="108"/>
      <c r="WKP23" s="108"/>
      <c r="WKQ23" s="108"/>
      <c r="WKR23" s="108"/>
      <c r="WKS23" s="108"/>
      <c r="WKT23" s="108"/>
      <c r="WKU23" s="108"/>
      <c r="WKV23" s="108"/>
      <c r="WKW23" s="108"/>
      <c r="WKX23" s="108"/>
      <c r="WKY23" s="108"/>
      <c r="WKZ23" s="108"/>
      <c r="WLA23" s="108"/>
      <c r="WLB23" s="108"/>
      <c r="WLC23" s="108"/>
      <c r="WLD23" s="108"/>
      <c r="WLE23" s="108"/>
      <c r="WLF23" s="108"/>
      <c r="WLG23" s="108"/>
      <c r="WLH23" s="108"/>
      <c r="WLI23" s="108"/>
      <c r="WLJ23" s="108"/>
      <c r="WLK23" s="108"/>
      <c r="WLL23" s="108"/>
      <c r="WLM23" s="108"/>
      <c r="WLN23" s="108"/>
      <c r="WLO23" s="108"/>
      <c r="WLP23" s="108"/>
      <c r="WLQ23" s="108"/>
      <c r="WLR23" s="108"/>
      <c r="WLS23" s="108"/>
      <c r="WLT23" s="108"/>
      <c r="WLU23" s="108"/>
      <c r="WLV23" s="108"/>
      <c r="WLW23" s="108"/>
      <c r="WLX23" s="108"/>
      <c r="WLY23" s="108"/>
      <c r="WLZ23" s="108"/>
      <c r="WMA23" s="108"/>
      <c r="WMB23" s="108"/>
      <c r="WMC23" s="108"/>
      <c r="WMD23" s="108"/>
      <c r="WME23" s="108"/>
      <c r="WMF23" s="108"/>
      <c r="WMG23" s="108"/>
      <c r="WMH23" s="108"/>
      <c r="WMI23" s="108"/>
      <c r="WMJ23" s="108"/>
      <c r="WMK23" s="108"/>
      <c r="WML23" s="108"/>
      <c r="WMM23" s="108"/>
      <c r="WMN23" s="108"/>
      <c r="WMO23" s="108"/>
      <c r="WMP23" s="108"/>
      <c r="WMQ23" s="108"/>
      <c r="WMR23" s="108"/>
      <c r="WMS23" s="108"/>
      <c r="WMT23" s="108"/>
      <c r="WMU23" s="108"/>
      <c r="WMV23" s="108"/>
      <c r="WMW23" s="108"/>
      <c r="WMX23" s="108"/>
      <c r="WMY23" s="108"/>
      <c r="WMZ23" s="108"/>
      <c r="WNA23" s="108"/>
      <c r="WNB23" s="108"/>
      <c r="WNC23" s="108"/>
      <c r="WND23" s="108"/>
      <c r="WNE23" s="108"/>
      <c r="WNF23" s="108"/>
      <c r="WNG23" s="108"/>
      <c r="WNH23" s="108"/>
      <c r="WNI23" s="108"/>
      <c r="WNJ23" s="108"/>
      <c r="WNK23" s="108"/>
      <c r="WNL23" s="108"/>
      <c r="WNM23" s="108"/>
      <c r="WNN23" s="108"/>
      <c r="WNO23" s="108"/>
      <c r="WNP23" s="108"/>
      <c r="WNQ23" s="108"/>
      <c r="WNR23" s="108"/>
      <c r="WNS23" s="108"/>
      <c r="WNT23" s="108"/>
      <c r="WNU23" s="108"/>
      <c r="WNV23" s="108"/>
      <c r="WNW23" s="108"/>
      <c r="WNX23" s="108"/>
      <c r="WNY23" s="108"/>
      <c r="WNZ23" s="108"/>
      <c r="WOA23" s="108"/>
      <c r="WOB23" s="108"/>
      <c r="WOC23" s="108"/>
      <c r="WOD23" s="108"/>
      <c r="WOE23" s="108"/>
      <c r="WOF23" s="108"/>
      <c r="WOG23" s="108"/>
      <c r="WOH23" s="108"/>
      <c r="WOI23" s="108"/>
      <c r="WOJ23" s="108"/>
      <c r="WOK23" s="108"/>
      <c r="WOL23" s="108"/>
      <c r="WOM23" s="108"/>
      <c r="WON23" s="108"/>
      <c r="WOO23" s="108"/>
      <c r="WOP23" s="108"/>
      <c r="WOQ23" s="108"/>
      <c r="WOR23" s="108"/>
      <c r="WOS23" s="108"/>
      <c r="WOT23" s="108"/>
      <c r="WOU23" s="108"/>
      <c r="WOV23" s="108"/>
      <c r="WOW23" s="108"/>
      <c r="WOX23" s="108"/>
      <c r="WOY23" s="108"/>
      <c r="WOZ23" s="108"/>
      <c r="WPA23" s="108"/>
      <c r="WPB23" s="108"/>
      <c r="WPC23" s="108"/>
      <c r="WPD23" s="108"/>
      <c r="WPE23" s="108"/>
      <c r="WPF23" s="108"/>
      <c r="WPG23" s="108"/>
      <c r="WPH23" s="108"/>
      <c r="WPI23" s="108"/>
      <c r="WPJ23" s="108"/>
      <c r="WPK23" s="108"/>
      <c r="WPL23" s="108"/>
      <c r="WPM23" s="108"/>
      <c r="WPN23" s="108"/>
      <c r="WPO23" s="108"/>
      <c r="WPP23" s="108"/>
      <c r="WPQ23" s="108"/>
      <c r="WPR23" s="108"/>
      <c r="WPS23" s="108"/>
      <c r="WPT23" s="108"/>
      <c r="WPU23" s="108"/>
      <c r="WPV23" s="108"/>
      <c r="WPW23" s="108"/>
      <c r="WPX23" s="108"/>
      <c r="WPY23" s="108"/>
      <c r="WPZ23" s="108"/>
      <c r="WQA23" s="108"/>
      <c r="WQB23" s="108"/>
      <c r="WQC23" s="108"/>
      <c r="WQD23" s="108"/>
      <c r="WQE23" s="108"/>
      <c r="WQF23" s="108"/>
      <c r="WQG23" s="108"/>
      <c r="WQH23" s="108"/>
      <c r="WQI23" s="108"/>
      <c r="WQJ23" s="108"/>
      <c r="WQK23" s="108"/>
      <c r="WQL23" s="108"/>
      <c r="WQM23" s="108"/>
      <c r="WQN23" s="108"/>
      <c r="WQO23" s="108"/>
      <c r="WQP23" s="108"/>
      <c r="WQQ23" s="108"/>
      <c r="WQR23" s="108"/>
      <c r="WQS23" s="108"/>
      <c r="WQT23" s="108"/>
      <c r="WQU23" s="108"/>
      <c r="WQV23" s="108"/>
      <c r="WQW23" s="108"/>
      <c r="WQX23" s="108"/>
      <c r="WQY23" s="108"/>
      <c r="WQZ23" s="108"/>
      <c r="WRA23" s="108"/>
      <c r="WRB23" s="108"/>
      <c r="WRC23" s="108"/>
      <c r="WRD23" s="108"/>
      <c r="WRE23" s="108"/>
      <c r="WRF23" s="108"/>
      <c r="WRG23" s="108"/>
      <c r="WRH23" s="108"/>
      <c r="WRI23" s="108"/>
      <c r="WRJ23" s="108"/>
      <c r="WRK23" s="108"/>
      <c r="WRL23" s="108"/>
      <c r="WRM23" s="108"/>
      <c r="WRN23" s="108"/>
      <c r="WRO23" s="108"/>
      <c r="WRP23" s="108"/>
      <c r="WRQ23" s="108"/>
      <c r="WRR23" s="108"/>
      <c r="WRS23" s="108"/>
      <c r="WRT23" s="108"/>
      <c r="WRU23" s="108"/>
      <c r="WRV23" s="108"/>
      <c r="WRW23" s="108"/>
      <c r="WRX23" s="108"/>
      <c r="WRY23" s="108"/>
      <c r="WRZ23" s="108"/>
      <c r="WSA23" s="108"/>
      <c r="WSB23" s="108"/>
      <c r="WSC23" s="108"/>
      <c r="WSD23" s="108"/>
      <c r="WSE23" s="108"/>
      <c r="WSF23" s="108"/>
      <c r="WSG23" s="108"/>
      <c r="WSH23" s="108"/>
      <c r="WSI23" s="108"/>
      <c r="WSJ23" s="108"/>
      <c r="WSK23" s="108"/>
      <c r="WSL23" s="108"/>
      <c r="WSM23" s="108"/>
      <c r="WSN23" s="108"/>
      <c r="WSO23" s="108"/>
      <c r="WSP23" s="108"/>
      <c r="WSQ23" s="108"/>
      <c r="WSR23" s="108"/>
      <c r="WSS23" s="108"/>
      <c r="WST23" s="108"/>
      <c r="WSU23" s="108"/>
      <c r="WSV23" s="108"/>
      <c r="WSW23" s="108"/>
      <c r="WSX23" s="108"/>
      <c r="WSY23" s="108"/>
      <c r="WSZ23" s="108"/>
      <c r="WTA23" s="108"/>
      <c r="WTB23" s="108"/>
      <c r="WTC23" s="108"/>
      <c r="WTD23" s="108"/>
      <c r="WTE23" s="108"/>
      <c r="WTF23" s="108"/>
      <c r="WTG23" s="108"/>
      <c r="WTH23" s="108"/>
      <c r="WTI23" s="108"/>
      <c r="WTJ23" s="108"/>
      <c r="WTK23" s="108"/>
      <c r="WTL23" s="108"/>
      <c r="WTM23" s="108"/>
      <c r="WTN23" s="108"/>
      <c r="WTO23" s="108"/>
      <c r="WTP23" s="108"/>
      <c r="WTQ23" s="108"/>
      <c r="WTR23" s="108"/>
      <c r="WTS23" s="108"/>
      <c r="WTT23" s="108"/>
      <c r="WTU23" s="108"/>
      <c r="WTV23" s="108"/>
      <c r="WTW23" s="108"/>
      <c r="WTX23" s="108"/>
      <c r="WTY23" s="108"/>
      <c r="WTZ23" s="108"/>
      <c r="WUA23" s="108"/>
      <c r="WUB23" s="108"/>
      <c r="WUC23" s="108"/>
      <c r="WUD23" s="108"/>
      <c r="WUE23" s="108"/>
      <c r="WUF23" s="108"/>
      <c r="WUG23" s="108"/>
      <c r="WUH23" s="108"/>
      <c r="WUI23" s="108"/>
      <c r="WUJ23" s="108"/>
      <c r="WUK23" s="108"/>
      <c r="WUL23" s="108"/>
      <c r="WUM23" s="108"/>
      <c r="WUN23" s="108"/>
      <c r="WUO23" s="108"/>
      <c r="WUP23" s="108"/>
      <c r="WUQ23" s="108"/>
      <c r="WUR23" s="108"/>
      <c r="WUS23" s="108"/>
      <c r="WUT23" s="108"/>
      <c r="WUU23" s="108"/>
      <c r="WUV23" s="108"/>
      <c r="WUW23" s="108"/>
      <c r="WUX23" s="108"/>
      <c r="WUY23" s="108"/>
      <c r="WUZ23" s="108"/>
      <c r="WVA23" s="108"/>
      <c r="WVB23" s="108"/>
      <c r="WVC23" s="108"/>
      <c r="WVD23" s="108"/>
      <c r="WVE23" s="108"/>
      <c r="WVF23" s="108"/>
      <c r="WVG23" s="108"/>
      <c r="WVH23" s="108"/>
      <c r="WVI23" s="108"/>
      <c r="WVJ23" s="108"/>
      <c r="WVK23" s="108"/>
      <c r="WVL23" s="108"/>
      <c r="WVM23" s="108"/>
      <c r="WVN23" s="108"/>
      <c r="WVO23" s="108"/>
      <c r="WVP23" s="108"/>
      <c r="WVQ23" s="108"/>
      <c r="WVR23" s="108"/>
      <c r="WVS23" s="108"/>
      <c r="WVT23" s="108"/>
      <c r="WVU23" s="108"/>
      <c r="WVV23" s="108"/>
      <c r="WVW23" s="108"/>
      <c r="WVX23" s="108"/>
      <c r="WVY23" s="108"/>
      <c r="WVZ23" s="108"/>
      <c r="WWA23" s="108"/>
      <c r="WWB23" s="108"/>
      <c r="WWC23" s="108"/>
      <c r="WWD23" s="108"/>
    </row>
    <row r="24" spans="1:16150" ht="31.5" customHeight="1">
      <c r="A24" s="278" t="s">
        <v>577</v>
      </c>
      <c r="B24" s="103" t="s">
        <v>578</v>
      </c>
      <c r="C24" s="104">
        <v>44858</v>
      </c>
      <c r="D24" s="104" t="s">
        <v>253</v>
      </c>
      <c r="E24" s="104" t="s">
        <v>253</v>
      </c>
      <c r="F24" s="104" t="s">
        <v>253</v>
      </c>
      <c r="G24" s="106">
        <v>44865</v>
      </c>
      <c r="H24" s="104">
        <f t="shared" si="14"/>
        <v>44866</v>
      </c>
      <c r="I24" s="104">
        <f t="shared" si="15"/>
        <v>44889</v>
      </c>
      <c r="J24" s="104">
        <f t="shared" si="16"/>
        <v>44898</v>
      </c>
      <c r="K24" s="104">
        <f t="shared" si="17"/>
        <v>44902</v>
      </c>
      <c r="L24" s="107">
        <f t="shared" si="18"/>
        <v>44907</v>
      </c>
      <c r="M24" s="104">
        <f t="shared" si="19"/>
        <v>44919</v>
      </c>
      <c r="N24" s="104">
        <f t="shared" si="20"/>
        <v>44923</v>
      </c>
      <c r="O24" s="104">
        <f t="shared" si="21"/>
        <v>44898</v>
      </c>
      <c r="P24" s="104">
        <f t="shared" si="22"/>
        <v>44905</v>
      </c>
      <c r="Q24" s="113"/>
      <c r="R24" s="113"/>
      <c r="S24" s="113"/>
      <c r="T24" s="113"/>
      <c r="U24" s="113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  <c r="HW24" s="108"/>
      <c r="HX24" s="108"/>
      <c r="HY24" s="108"/>
      <c r="HZ24" s="108"/>
      <c r="IA24" s="108"/>
      <c r="IB24" s="108"/>
      <c r="IC24" s="108"/>
      <c r="ID24" s="108"/>
      <c r="IE24" s="108"/>
      <c r="IF24" s="108"/>
      <c r="IG24" s="108"/>
      <c r="IH24" s="108"/>
      <c r="II24" s="108"/>
      <c r="IJ24" s="108"/>
      <c r="IK24" s="108"/>
      <c r="IL24" s="108"/>
      <c r="IM24" s="108"/>
      <c r="IN24" s="108"/>
      <c r="IO24" s="108"/>
      <c r="IP24" s="108"/>
      <c r="IQ24" s="108"/>
      <c r="IR24" s="108"/>
      <c r="IS24" s="108"/>
      <c r="IT24" s="108"/>
      <c r="IU24" s="108"/>
      <c r="IV24" s="108"/>
      <c r="IW24" s="108"/>
      <c r="IX24" s="108"/>
      <c r="IY24" s="108"/>
      <c r="IZ24" s="108"/>
      <c r="JA24" s="108"/>
      <c r="JB24" s="108"/>
      <c r="JC24" s="108"/>
      <c r="JD24" s="108"/>
      <c r="JE24" s="108"/>
      <c r="JF24" s="108"/>
      <c r="JG24" s="108"/>
      <c r="JH24" s="108"/>
      <c r="JI24" s="108"/>
      <c r="JJ24" s="108"/>
      <c r="JK24" s="108"/>
      <c r="JL24" s="108"/>
      <c r="JM24" s="108"/>
      <c r="JN24" s="108"/>
      <c r="JO24" s="108"/>
      <c r="JP24" s="108"/>
      <c r="JQ24" s="108"/>
      <c r="JR24" s="108"/>
      <c r="JS24" s="108"/>
      <c r="JT24" s="108"/>
      <c r="JU24" s="108"/>
      <c r="JV24" s="108"/>
      <c r="JW24" s="108"/>
      <c r="JX24" s="108"/>
      <c r="JY24" s="108"/>
      <c r="JZ24" s="108"/>
      <c r="KA24" s="108"/>
      <c r="KB24" s="108"/>
      <c r="KC24" s="108"/>
      <c r="KD24" s="108"/>
      <c r="KE24" s="108"/>
      <c r="KF24" s="108"/>
      <c r="KG24" s="108"/>
      <c r="KH24" s="108"/>
      <c r="KI24" s="108"/>
      <c r="KJ24" s="108"/>
      <c r="KK24" s="108"/>
      <c r="KL24" s="108"/>
      <c r="KM24" s="108"/>
      <c r="KN24" s="108"/>
      <c r="KO24" s="108"/>
      <c r="KP24" s="108"/>
      <c r="KQ24" s="108"/>
      <c r="KR24" s="108"/>
      <c r="KS24" s="108"/>
      <c r="KT24" s="108"/>
      <c r="KU24" s="108"/>
      <c r="KV24" s="108"/>
      <c r="KW24" s="108"/>
      <c r="KX24" s="108"/>
      <c r="KY24" s="108"/>
      <c r="KZ24" s="108"/>
      <c r="LA24" s="108"/>
      <c r="LB24" s="108"/>
      <c r="LC24" s="108"/>
      <c r="LD24" s="108"/>
      <c r="LE24" s="108"/>
      <c r="LF24" s="108"/>
      <c r="LG24" s="108"/>
      <c r="LH24" s="108"/>
      <c r="LI24" s="108"/>
      <c r="LJ24" s="108"/>
      <c r="LK24" s="108"/>
      <c r="LL24" s="108"/>
      <c r="LM24" s="108"/>
      <c r="LN24" s="108"/>
      <c r="LO24" s="108"/>
      <c r="LP24" s="108"/>
      <c r="LQ24" s="108"/>
      <c r="LR24" s="108"/>
      <c r="LS24" s="108"/>
      <c r="LT24" s="108"/>
      <c r="LU24" s="108"/>
      <c r="LV24" s="108"/>
      <c r="LW24" s="108"/>
      <c r="LX24" s="108"/>
      <c r="LY24" s="108"/>
      <c r="LZ24" s="108"/>
      <c r="MA24" s="108"/>
      <c r="MB24" s="108"/>
      <c r="MC24" s="108"/>
      <c r="MD24" s="108"/>
      <c r="ME24" s="108"/>
      <c r="MF24" s="108"/>
      <c r="MG24" s="108"/>
      <c r="MH24" s="108"/>
      <c r="MI24" s="108"/>
      <c r="MJ24" s="108"/>
      <c r="MK24" s="108"/>
      <c r="ML24" s="108"/>
      <c r="MM24" s="108"/>
      <c r="MN24" s="108"/>
      <c r="MO24" s="108"/>
      <c r="MP24" s="108"/>
      <c r="MQ24" s="108"/>
      <c r="MR24" s="108"/>
      <c r="MS24" s="108"/>
      <c r="MT24" s="108"/>
      <c r="MU24" s="108"/>
      <c r="MV24" s="108"/>
      <c r="MW24" s="108"/>
      <c r="MX24" s="108"/>
      <c r="MY24" s="108"/>
      <c r="MZ24" s="108"/>
      <c r="NA24" s="108"/>
      <c r="NB24" s="108"/>
      <c r="NC24" s="108"/>
      <c r="ND24" s="108"/>
      <c r="NE24" s="108"/>
      <c r="NF24" s="108"/>
      <c r="NG24" s="108"/>
      <c r="NH24" s="108"/>
      <c r="NI24" s="108"/>
      <c r="NJ24" s="108"/>
      <c r="NK24" s="108"/>
      <c r="NL24" s="108"/>
      <c r="NM24" s="108"/>
      <c r="NN24" s="108"/>
      <c r="NO24" s="108"/>
      <c r="NP24" s="108"/>
      <c r="NQ24" s="108"/>
      <c r="NR24" s="108"/>
      <c r="NS24" s="108"/>
      <c r="NT24" s="108"/>
      <c r="NU24" s="108"/>
      <c r="NV24" s="108"/>
      <c r="NW24" s="108"/>
      <c r="NX24" s="108"/>
      <c r="NY24" s="108"/>
      <c r="NZ24" s="108"/>
      <c r="OA24" s="108"/>
      <c r="OB24" s="108"/>
      <c r="OC24" s="108"/>
      <c r="OD24" s="108"/>
      <c r="OE24" s="108"/>
      <c r="OF24" s="108"/>
      <c r="OG24" s="108"/>
      <c r="OH24" s="108"/>
      <c r="OI24" s="108"/>
      <c r="OJ24" s="108"/>
      <c r="OK24" s="108"/>
      <c r="OL24" s="108"/>
      <c r="OM24" s="108"/>
      <c r="ON24" s="108"/>
      <c r="OO24" s="108"/>
      <c r="OP24" s="108"/>
      <c r="OQ24" s="108"/>
      <c r="OR24" s="108"/>
      <c r="OS24" s="108"/>
      <c r="OT24" s="108"/>
      <c r="OU24" s="108"/>
      <c r="OV24" s="108"/>
      <c r="OW24" s="108"/>
      <c r="OX24" s="108"/>
      <c r="OY24" s="108"/>
      <c r="OZ24" s="108"/>
      <c r="PA24" s="108"/>
      <c r="PB24" s="108"/>
      <c r="PC24" s="108"/>
      <c r="PD24" s="108"/>
      <c r="PE24" s="108"/>
      <c r="PF24" s="108"/>
      <c r="PG24" s="108"/>
      <c r="PH24" s="108"/>
      <c r="PI24" s="108"/>
      <c r="PJ24" s="108"/>
      <c r="PK24" s="108"/>
      <c r="PL24" s="108"/>
      <c r="PM24" s="108"/>
      <c r="PN24" s="108"/>
      <c r="PO24" s="108"/>
      <c r="PP24" s="108"/>
      <c r="PQ24" s="108"/>
      <c r="PR24" s="108"/>
      <c r="PS24" s="108"/>
      <c r="PT24" s="108"/>
      <c r="PU24" s="108"/>
      <c r="PV24" s="108"/>
      <c r="PW24" s="108"/>
      <c r="PX24" s="108"/>
      <c r="PY24" s="108"/>
      <c r="PZ24" s="108"/>
      <c r="QA24" s="108"/>
      <c r="QB24" s="108"/>
      <c r="QC24" s="108"/>
      <c r="QD24" s="108"/>
      <c r="QE24" s="108"/>
      <c r="QF24" s="108"/>
      <c r="QG24" s="108"/>
      <c r="QH24" s="108"/>
      <c r="QI24" s="108"/>
      <c r="QJ24" s="108"/>
      <c r="QK24" s="108"/>
      <c r="QL24" s="108"/>
      <c r="QM24" s="108"/>
      <c r="QN24" s="108"/>
      <c r="QO24" s="108"/>
      <c r="QP24" s="108"/>
      <c r="QQ24" s="108"/>
      <c r="QR24" s="108"/>
      <c r="QS24" s="108"/>
      <c r="QT24" s="108"/>
      <c r="QU24" s="108"/>
      <c r="QV24" s="108"/>
      <c r="QW24" s="108"/>
      <c r="QX24" s="108"/>
      <c r="QY24" s="108"/>
      <c r="QZ24" s="108"/>
      <c r="RA24" s="108"/>
      <c r="RB24" s="108"/>
      <c r="RC24" s="108"/>
      <c r="RD24" s="108"/>
      <c r="RE24" s="108"/>
      <c r="RF24" s="108"/>
      <c r="RG24" s="108"/>
      <c r="RH24" s="108"/>
      <c r="RI24" s="108"/>
      <c r="RJ24" s="108"/>
      <c r="RK24" s="108"/>
      <c r="RL24" s="108"/>
      <c r="RM24" s="108"/>
      <c r="RN24" s="108"/>
      <c r="RO24" s="108"/>
      <c r="RP24" s="108"/>
      <c r="RQ24" s="108"/>
      <c r="RR24" s="108"/>
      <c r="RS24" s="108"/>
      <c r="RT24" s="108"/>
      <c r="RU24" s="108"/>
      <c r="RV24" s="108"/>
      <c r="RW24" s="108"/>
      <c r="RX24" s="108"/>
      <c r="RY24" s="108"/>
      <c r="RZ24" s="108"/>
      <c r="SA24" s="108"/>
      <c r="SB24" s="108"/>
      <c r="SC24" s="108"/>
      <c r="SD24" s="108"/>
      <c r="SE24" s="108"/>
      <c r="SF24" s="108"/>
      <c r="SG24" s="108"/>
      <c r="SH24" s="108"/>
      <c r="SI24" s="108"/>
      <c r="SJ24" s="108"/>
      <c r="SK24" s="108"/>
      <c r="SL24" s="108"/>
      <c r="SM24" s="108"/>
      <c r="SN24" s="108"/>
      <c r="SO24" s="108"/>
      <c r="SP24" s="108"/>
      <c r="SQ24" s="108"/>
      <c r="SR24" s="108"/>
      <c r="SS24" s="108"/>
      <c r="ST24" s="108"/>
      <c r="SU24" s="108"/>
      <c r="SV24" s="108"/>
      <c r="SW24" s="108"/>
      <c r="SX24" s="108"/>
      <c r="SY24" s="108"/>
      <c r="SZ24" s="108"/>
      <c r="TA24" s="108"/>
      <c r="TB24" s="108"/>
      <c r="TC24" s="108"/>
      <c r="TD24" s="108"/>
      <c r="TE24" s="108"/>
      <c r="TF24" s="108"/>
      <c r="TG24" s="108"/>
      <c r="TH24" s="108"/>
      <c r="TI24" s="108"/>
      <c r="TJ24" s="108"/>
      <c r="TK24" s="108"/>
      <c r="TL24" s="108"/>
      <c r="TM24" s="108"/>
      <c r="TN24" s="108"/>
      <c r="TO24" s="108"/>
      <c r="TP24" s="108"/>
      <c r="TQ24" s="108"/>
      <c r="TR24" s="108"/>
      <c r="TS24" s="108"/>
      <c r="TT24" s="108"/>
      <c r="TU24" s="108"/>
      <c r="TV24" s="108"/>
      <c r="TW24" s="108"/>
      <c r="TX24" s="108"/>
      <c r="TY24" s="108"/>
      <c r="TZ24" s="108"/>
      <c r="UA24" s="108"/>
      <c r="UB24" s="108"/>
      <c r="UC24" s="108"/>
      <c r="UD24" s="108"/>
      <c r="UE24" s="108"/>
      <c r="UF24" s="108"/>
      <c r="UG24" s="108"/>
      <c r="UH24" s="108"/>
      <c r="UI24" s="108"/>
      <c r="UJ24" s="108"/>
      <c r="UK24" s="108"/>
      <c r="UL24" s="108"/>
      <c r="UM24" s="108"/>
      <c r="UN24" s="108"/>
      <c r="UO24" s="108"/>
      <c r="UP24" s="108"/>
      <c r="UQ24" s="108"/>
      <c r="UR24" s="108"/>
      <c r="US24" s="108"/>
      <c r="UT24" s="108"/>
      <c r="UU24" s="108"/>
      <c r="UV24" s="108"/>
      <c r="UW24" s="108"/>
      <c r="UX24" s="108"/>
      <c r="UY24" s="108"/>
      <c r="UZ24" s="108"/>
      <c r="VA24" s="108"/>
      <c r="VB24" s="108"/>
      <c r="VC24" s="108"/>
      <c r="VD24" s="108"/>
      <c r="VE24" s="108"/>
      <c r="VF24" s="108"/>
      <c r="VG24" s="108"/>
      <c r="VH24" s="108"/>
      <c r="VI24" s="108"/>
      <c r="VJ24" s="108"/>
      <c r="VK24" s="108"/>
      <c r="VL24" s="108"/>
      <c r="VM24" s="108"/>
      <c r="VN24" s="108"/>
      <c r="VO24" s="108"/>
      <c r="VP24" s="108"/>
      <c r="VQ24" s="108"/>
      <c r="VR24" s="108"/>
      <c r="VS24" s="108"/>
      <c r="VT24" s="108"/>
      <c r="VU24" s="108"/>
      <c r="VV24" s="108"/>
      <c r="VW24" s="108"/>
      <c r="VX24" s="108"/>
      <c r="VY24" s="108"/>
      <c r="VZ24" s="108"/>
      <c r="WA24" s="108"/>
      <c r="WB24" s="108"/>
      <c r="WC24" s="108"/>
      <c r="WD24" s="108"/>
      <c r="WE24" s="108"/>
      <c r="WF24" s="108"/>
      <c r="WG24" s="108"/>
      <c r="WH24" s="108"/>
      <c r="WI24" s="108"/>
      <c r="WJ24" s="108"/>
      <c r="WK24" s="108"/>
      <c r="WL24" s="108"/>
      <c r="WM24" s="108"/>
      <c r="WN24" s="108"/>
      <c r="WO24" s="108"/>
      <c r="WP24" s="108"/>
      <c r="WQ24" s="108"/>
      <c r="WR24" s="108"/>
      <c r="WS24" s="108"/>
      <c r="WT24" s="108"/>
      <c r="WU24" s="108"/>
      <c r="WV24" s="108"/>
      <c r="WW24" s="108"/>
      <c r="WX24" s="108"/>
      <c r="WY24" s="108"/>
      <c r="WZ24" s="108"/>
      <c r="XA24" s="108"/>
      <c r="XB24" s="108"/>
      <c r="XC24" s="108"/>
      <c r="XD24" s="108"/>
      <c r="XE24" s="108"/>
      <c r="XF24" s="108"/>
      <c r="XG24" s="108"/>
      <c r="XH24" s="108"/>
      <c r="XI24" s="108"/>
      <c r="XJ24" s="108"/>
      <c r="XK24" s="108"/>
      <c r="XL24" s="108"/>
      <c r="XM24" s="108"/>
      <c r="XN24" s="108"/>
      <c r="XO24" s="108"/>
      <c r="XP24" s="108"/>
      <c r="XQ24" s="108"/>
      <c r="XR24" s="108"/>
      <c r="XS24" s="108"/>
      <c r="XT24" s="108"/>
      <c r="XU24" s="108"/>
      <c r="XV24" s="108"/>
      <c r="XW24" s="108"/>
      <c r="XX24" s="108"/>
      <c r="XY24" s="108"/>
      <c r="XZ24" s="108"/>
      <c r="YA24" s="108"/>
      <c r="YB24" s="108"/>
      <c r="YC24" s="108"/>
      <c r="YD24" s="108"/>
      <c r="YE24" s="108"/>
      <c r="YF24" s="108"/>
      <c r="YG24" s="108"/>
      <c r="YH24" s="108"/>
      <c r="YI24" s="108"/>
      <c r="YJ24" s="108"/>
      <c r="YK24" s="108"/>
      <c r="YL24" s="108"/>
      <c r="YM24" s="108"/>
      <c r="YN24" s="108"/>
      <c r="YO24" s="108"/>
      <c r="YP24" s="108"/>
      <c r="YQ24" s="108"/>
      <c r="YR24" s="108"/>
      <c r="YS24" s="108"/>
      <c r="YT24" s="108"/>
      <c r="YU24" s="108"/>
      <c r="YV24" s="108"/>
      <c r="YW24" s="108"/>
      <c r="YX24" s="108"/>
      <c r="YY24" s="108"/>
      <c r="YZ24" s="108"/>
      <c r="ZA24" s="108"/>
      <c r="ZB24" s="108"/>
      <c r="ZC24" s="108"/>
      <c r="ZD24" s="108"/>
      <c r="ZE24" s="108"/>
      <c r="ZF24" s="108"/>
      <c r="ZG24" s="108"/>
      <c r="ZH24" s="108"/>
      <c r="ZI24" s="108"/>
      <c r="ZJ24" s="108"/>
      <c r="ZK24" s="108"/>
      <c r="ZL24" s="108"/>
      <c r="ZM24" s="108"/>
      <c r="ZN24" s="108"/>
      <c r="ZO24" s="108"/>
      <c r="ZP24" s="108"/>
      <c r="ZQ24" s="108"/>
      <c r="ZR24" s="108"/>
      <c r="ZS24" s="108"/>
      <c r="ZT24" s="108"/>
      <c r="ZU24" s="108"/>
      <c r="ZV24" s="108"/>
      <c r="ZW24" s="108"/>
      <c r="ZX24" s="108"/>
      <c r="ZY24" s="108"/>
      <c r="ZZ24" s="108"/>
      <c r="AAA24" s="108"/>
      <c r="AAB24" s="108"/>
      <c r="AAC24" s="108"/>
      <c r="AAD24" s="108"/>
      <c r="AAE24" s="108"/>
      <c r="AAF24" s="108"/>
      <c r="AAG24" s="108"/>
      <c r="AAH24" s="108"/>
      <c r="AAI24" s="108"/>
      <c r="AAJ24" s="108"/>
      <c r="AAK24" s="108"/>
      <c r="AAL24" s="108"/>
      <c r="AAM24" s="108"/>
      <c r="AAN24" s="108"/>
      <c r="AAO24" s="108"/>
      <c r="AAP24" s="108"/>
      <c r="AAQ24" s="108"/>
      <c r="AAR24" s="108"/>
      <c r="AAS24" s="108"/>
      <c r="AAT24" s="108"/>
      <c r="AAU24" s="108"/>
      <c r="AAV24" s="108"/>
      <c r="AAW24" s="108"/>
      <c r="AAX24" s="108"/>
      <c r="AAY24" s="108"/>
      <c r="AAZ24" s="108"/>
      <c r="ABA24" s="108"/>
      <c r="ABB24" s="108"/>
      <c r="ABC24" s="108"/>
      <c r="ABD24" s="108"/>
      <c r="ABE24" s="108"/>
      <c r="ABF24" s="108"/>
      <c r="ABG24" s="108"/>
      <c r="ABH24" s="108"/>
      <c r="ABI24" s="108"/>
      <c r="ABJ24" s="108"/>
      <c r="ABK24" s="108"/>
      <c r="ABL24" s="108"/>
      <c r="ABM24" s="108"/>
      <c r="ABN24" s="108"/>
      <c r="ABO24" s="108"/>
      <c r="ABP24" s="108"/>
      <c r="ABQ24" s="108"/>
      <c r="ABR24" s="108"/>
      <c r="ABS24" s="108"/>
      <c r="ABT24" s="108"/>
      <c r="ABU24" s="108"/>
      <c r="ABV24" s="108"/>
      <c r="ABW24" s="108"/>
      <c r="ABX24" s="108"/>
      <c r="ABY24" s="108"/>
      <c r="ABZ24" s="108"/>
      <c r="ACA24" s="108"/>
      <c r="ACB24" s="108"/>
      <c r="ACC24" s="108"/>
      <c r="ACD24" s="108"/>
      <c r="ACE24" s="108"/>
      <c r="ACF24" s="108"/>
      <c r="ACG24" s="108"/>
      <c r="ACH24" s="108"/>
      <c r="ACI24" s="108"/>
      <c r="ACJ24" s="108"/>
      <c r="ACK24" s="108"/>
      <c r="ACL24" s="108"/>
      <c r="ACM24" s="108"/>
      <c r="ACN24" s="108"/>
      <c r="ACO24" s="108"/>
      <c r="ACP24" s="108"/>
      <c r="ACQ24" s="108"/>
      <c r="ACR24" s="108"/>
      <c r="ACS24" s="108"/>
      <c r="ACT24" s="108"/>
      <c r="ACU24" s="108"/>
      <c r="ACV24" s="108"/>
      <c r="ACW24" s="108"/>
      <c r="ACX24" s="108"/>
      <c r="ACY24" s="108"/>
      <c r="ACZ24" s="108"/>
      <c r="ADA24" s="108"/>
      <c r="ADB24" s="108"/>
      <c r="ADC24" s="108"/>
      <c r="ADD24" s="108"/>
      <c r="ADE24" s="108"/>
      <c r="ADF24" s="108"/>
      <c r="ADG24" s="108"/>
      <c r="ADH24" s="108"/>
      <c r="ADI24" s="108"/>
      <c r="ADJ24" s="108"/>
      <c r="ADK24" s="108"/>
      <c r="ADL24" s="108"/>
      <c r="ADM24" s="108"/>
      <c r="ADN24" s="108"/>
      <c r="ADO24" s="108"/>
      <c r="ADP24" s="108"/>
      <c r="ADQ24" s="108"/>
      <c r="ADR24" s="108"/>
      <c r="ADS24" s="108"/>
      <c r="ADT24" s="108"/>
      <c r="ADU24" s="108"/>
      <c r="ADV24" s="108"/>
      <c r="ADW24" s="108"/>
      <c r="ADX24" s="108"/>
      <c r="ADY24" s="108"/>
      <c r="ADZ24" s="108"/>
      <c r="AEA24" s="108"/>
      <c r="AEB24" s="108"/>
      <c r="AEC24" s="108"/>
      <c r="AED24" s="108"/>
      <c r="AEE24" s="108"/>
      <c r="AEF24" s="108"/>
      <c r="AEG24" s="108"/>
      <c r="AEH24" s="108"/>
      <c r="AEI24" s="108"/>
      <c r="AEJ24" s="108"/>
      <c r="AEK24" s="108"/>
      <c r="AEL24" s="108"/>
      <c r="AEM24" s="108"/>
      <c r="AEN24" s="108"/>
      <c r="AEO24" s="108"/>
      <c r="AEP24" s="108"/>
      <c r="AEQ24" s="108"/>
      <c r="AER24" s="108"/>
      <c r="AES24" s="108"/>
      <c r="AET24" s="108"/>
      <c r="AEU24" s="108"/>
      <c r="AEV24" s="108"/>
      <c r="AEW24" s="108"/>
      <c r="AEX24" s="108"/>
      <c r="AEY24" s="108"/>
      <c r="AEZ24" s="108"/>
      <c r="AFA24" s="108"/>
      <c r="AFB24" s="108"/>
      <c r="AFC24" s="108"/>
      <c r="AFD24" s="108"/>
      <c r="AFE24" s="108"/>
      <c r="AFF24" s="108"/>
      <c r="AFG24" s="108"/>
      <c r="AFH24" s="108"/>
      <c r="AFI24" s="108"/>
      <c r="AFJ24" s="108"/>
      <c r="AFK24" s="108"/>
      <c r="AFL24" s="108"/>
      <c r="AFM24" s="108"/>
      <c r="AFN24" s="108"/>
      <c r="AFO24" s="108"/>
      <c r="AFP24" s="108"/>
      <c r="AFQ24" s="108"/>
      <c r="AFR24" s="108"/>
      <c r="AFS24" s="108"/>
      <c r="AFT24" s="108"/>
      <c r="AFU24" s="108"/>
      <c r="AFV24" s="108"/>
      <c r="AFW24" s="108"/>
      <c r="AFX24" s="108"/>
      <c r="AFY24" s="108"/>
      <c r="AFZ24" s="108"/>
      <c r="AGA24" s="108"/>
      <c r="AGB24" s="108"/>
      <c r="AGC24" s="108"/>
      <c r="AGD24" s="108"/>
      <c r="AGE24" s="108"/>
      <c r="AGF24" s="108"/>
      <c r="AGG24" s="108"/>
      <c r="AGH24" s="108"/>
      <c r="AGI24" s="108"/>
      <c r="AGJ24" s="108"/>
      <c r="AGK24" s="108"/>
      <c r="AGL24" s="108"/>
      <c r="AGM24" s="108"/>
      <c r="AGN24" s="108"/>
      <c r="AGO24" s="108"/>
      <c r="AGP24" s="108"/>
      <c r="AGQ24" s="108"/>
      <c r="AGR24" s="108"/>
      <c r="AGS24" s="108"/>
      <c r="AGT24" s="108"/>
      <c r="AGU24" s="108"/>
      <c r="AGV24" s="108"/>
      <c r="AGW24" s="108"/>
      <c r="AGX24" s="108"/>
      <c r="AGY24" s="108"/>
      <c r="AGZ24" s="108"/>
      <c r="AHA24" s="108"/>
      <c r="AHB24" s="108"/>
      <c r="AHC24" s="108"/>
      <c r="AHD24" s="108"/>
      <c r="AHE24" s="108"/>
      <c r="AHF24" s="108"/>
      <c r="AHG24" s="108"/>
      <c r="AHH24" s="108"/>
      <c r="AHI24" s="108"/>
      <c r="AHJ24" s="108"/>
      <c r="AHK24" s="108"/>
      <c r="AHL24" s="108"/>
      <c r="AHM24" s="108"/>
      <c r="AHN24" s="108"/>
      <c r="AHO24" s="108"/>
      <c r="AHP24" s="108"/>
      <c r="AHQ24" s="108"/>
      <c r="AHR24" s="108"/>
      <c r="AHS24" s="108"/>
      <c r="AHT24" s="108"/>
      <c r="AHU24" s="108"/>
      <c r="AHV24" s="108"/>
      <c r="AHW24" s="108"/>
      <c r="AHX24" s="108"/>
      <c r="AHY24" s="108"/>
      <c r="AHZ24" s="108"/>
      <c r="AIA24" s="108"/>
      <c r="AIB24" s="108"/>
      <c r="AIC24" s="108"/>
      <c r="AID24" s="108"/>
      <c r="AIE24" s="108"/>
      <c r="AIF24" s="108"/>
      <c r="AIG24" s="108"/>
      <c r="AIH24" s="108"/>
      <c r="AII24" s="108"/>
      <c r="AIJ24" s="108"/>
      <c r="AIK24" s="108"/>
      <c r="AIL24" s="108"/>
      <c r="AIM24" s="108"/>
      <c r="AIN24" s="108"/>
      <c r="AIO24" s="108"/>
      <c r="AIP24" s="108"/>
      <c r="AIQ24" s="108"/>
      <c r="AIR24" s="108"/>
      <c r="AIS24" s="108"/>
      <c r="AIT24" s="108"/>
      <c r="AIU24" s="108"/>
      <c r="AIV24" s="108"/>
      <c r="AIW24" s="108"/>
      <c r="AIX24" s="108"/>
      <c r="AIY24" s="108"/>
      <c r="AIZ24" s="108"/>
      <c r="AJA24" s="108"/>
      <c r="AJB24" s="108"/>
      <c r="AJC24" s="108"/>
      <c r="AJD24" s="108"/>
      <c r="AJE24" s="108"/>
      <c r="AJF24" s="108"/>
      <c r="AJG24" s="108"/>
      <c r="AJH24" s="108"/>
      <c r="AJI24" s="108"/>
      <c r="AJJ24" s="108"/>
      <c r="AJK24" s="108"/>
      <c r="AJL24" s="108"/>
      <c r="AJM24" s="108"/>
      <c r="AJN24" s="108"/>
      <c r="AJO24" s="108"/>
      <c r="AJP24" s="108"/>
      <c r="AJQ24" s="108"/>
      <c r="AJR24" s="108"/>
      <c r="AJS24" s="108"/>
      <c r="AJT24" s="108"/>
      <c r="AJU24" s="108"/>
      <c r="AJV24" s="108"/>
      <c r="AJW24" s="108"/>
      <c r="AJX24" s="108"/>
      <c r="AJY24" s="108"/>
      <c r="AJZ24" s="108"/>
      <c r="AKA24" s="108"/>
      <c r="AKB24" s="108"/>
      <c r="AKC24" s="108"/>
      <c r="AKD24" s="108"/>
      <c r="AKE24" s="108"/>
      <c r="AKF24" s="108"/>
      <c r="AKG24" s="108"/>
      <c r="AKH24" s="108"/>
      <c r="AKI24" s="108"/>
      <c r="AKJ24" s="108"/>
      <c r="AKK24" s="108"/>
      <c r="AKL24" s="108"/>
      <c r="AKM24" s="108"/>
      <c r="AKN24" s="108"/>
      <c r="AKO24" s="108"/>
      <c r="AKP24" s="108"/>
      <c r="AKQ24" s="108"/>
      <c r="AKR24" s="108"/>
      <c r="AKS24" s="108"/>
      <c r="AKT24" s="108"/>
      <c r="AKU24" s="108"/>
      <c r="AKV24" s="108"/>
      <c r="AKW24" s="108"/>
      <c r="AKX24" s="108"/>
      <c r="AKY24" s="108"/>
      <c r="AKZ24" s="108"/>
      <c r="ALA24" s="108"/>
      <c r="ALB24" s="108"/>
      <c r="ALC24" s="108"/>
      <c r="ALD24" s="108"/>
      <c r="ALE24" s="108"/>
      <c r="ALF24" s="108"/>
      <c r="ALG24" s="108"/>
      <c r="ALH24" s="108"/>
      <c r="ALI24" s="108"/>
      <c r="ALJ24" s="108"/>
      <c r="ALK24" s="108"/>
      <c r="ALL24" s="108"/>
      <c r="ALM24" s="108"/>
      <c r="ALN24" s="108"/>
      <c r="ALO24" s="108"/>
      <c r="ALP24" s="108"/>
      <c r="ALQ24" s="108"/>
      <c r="ALR24" s="108"/>
      <c r="ALS24" s="108"/>
      <c r="ALT24" s="108"/>
      <c r="ALU24" s="108"/>
      <c r="ALV24" s="108"/>
      <c r="ALW24" s="108"/>
      <c r="ALX24" s="108"/>
      <c r="ALY24" s="108"/>
      <c r="ALZ24" s="108"/>
      <c r="AMA24" s="108"/>
      <c r="AMB24" s="108"/>
      <c r="AMC24" s="108"/>
      <c r="AMD24" s="108"/>
      <c r="AME24" s="108"/>
      <c r="AMF24" s="108"/>
      <c r="AMG24" s="108"/>
      <c r="AMH24" s="108"/>
      <c r="AMI24" s="108"/>
      <c r="AMJ24" s="108"/>
      <c r="AMK24" s="108"/>
      <c r="AML24" s="108"/>
      <c r="AMM24" s="108"/>
      <c r="AMN24" s="108"/>
      <c r="AMO24" s="108"/>
      <c r="AMP24" s="108"/>
      <c r="AMQ24" s="108"/>
      <c r="AMR24" s="108"/>
      <c r="AMS24" s="108"/>
      <c r="AMT24" s="108"/>
      <c r="AMU24" s="108"/>
      <c r="AMV24" s="108"/>
      <c r="AMW24" s="108"/>
      <c r="AMX24" s="108"/>
      <c r="AMY24" s="108"/>
      <c r="AMZ24" s="108"/>
      <c r="ANA24" s="108"/>
      <c r="ANB24" s="108"/>
      <c r="ANC24" s="108"/>
      <c r="AND24" s="108"/>
      <c r="ANE24" s="108"/>
      <c r="ANF24" s="108"/>
      <c r="ANG24" s="108"/>
      <c r="ANH24" s="108"/>
      <c r="ANI24" s="108"/>
      <c r="ANJ24" s="108"/>
      <c r="ANK24" s="108"/>
      <c r="ANL24" s="108"/>
      <c r="ANM24" s="108"/>
      <c r="ANN24" s="108"/>
      <c r="ANO24" s="108"/>
      <c r="ANP24" s="108"/>
      <c r="ANQ24" s="108"/>
      <c r="ANR24" s="108"/>
      <c r="ANS24" s="108"/>
      <c r="ANT24" s="108"/>
      <c r="ANU24" s="108"/>
      <c r="ANV24" s="108"/>
      <c r="ANW24" s="108"/>
      <c r="ANX24" s="108"/>
      <c r="ANY24" s="108"/>
      <c r="ANZ24" s="108"/>
      <c r="AOA24" s="108"/>
      <c r="AOB24" s="108"/>
      <c r="AOC24" s="108"/>
      <c r="AOD24" s="108"/>
      <c r="AOE24" s="108"/>
      <c r="AOF24" s="108"/>
      <c r="AOG24" s="108"/>
      <c r="AOH24" s="108"/>
      <c r="AOI24" s="108"/>
      <c r="AOJ24" s="108"/>
      <c r="AOK24" s="108"/>
      <c r="AOL24" s="108"/>
      <c r="AOM24" s="108"/>
      <c r="AON24" s="108"/>
      <c r="AOO24" s="108"/>
      <c r="AOP24" s="108"/>
      <c r="AOQ24" s="108"/>
      <c r="AOR24" s="108"/>
      <c r="AOS24" s="108"/>
      <c r="AOT24" s="108"/>
      <c r="AOU24" s="108"/>
      <c r="AOV24" s="108"/>
      <c r="AOW24" s="108"/>
      <c r="AOX24" s="108"/>
      <c r="AOY24" s="108"/>
      <c r="AOZ24" s="108"/>
      <c r="APA24" s="108"/>
      <c r="APB24" s="108"/>
      <c r="APC24" s="108"/>
      <c r="APD24" s="108"/>
      <c r="APE24" s="108"/>
      <c r="APF24" s="108"/>
      <c r="APG24" s="108"/>
      <c r="APH24" s="108"/>
      <c r="API24" s="108"/>
      <c r="APJ24" s="108"/>
      <c r="APK24" s="108"/>
      <c r="APL24" s="108"/>
      <c r="APM24" s="108"/>
      <c r="APN24" s="108"/>
      <c r="APO24" s="108"/>
      <c r="APP24" s="108"/>
      <c r="APQ24" s="108"/>
      <c r="APR24" s="108"/>
      <c r="APS24" s="108"/>
      <c r="APT24" s="108"/>
      <c r="APU24" s="108"/>
      <c r="APV24" s="108"/>
      <c r="APW24" s="108"/>
      <c r="APX24" s="108"/>
      <c r="APY24" s="108"/>
      <c r="APZ24" s="108"/>
      <c r="AQA24" s="108"/>
      <c r="AQB24" s="108"/>
      <c r="AQC24" s="108"/>
      <c r="AQD24" s="108"/>
      <c r="AQE24" s="108"/>
      <c r="AQF24" s="108"/>
      <c r="AQG24" s="108"/>
      <c r="AQH24" s="108"/>
      <c r="AQI24" s="108"/>
      <c r="AQJ24" s="108"/>
      <c r="AQK24" s="108"/>
      <c r="AQL24" s="108"/>
      <c r="AQM24" s="108"/>
      <c r="AQN24" s="108"/>
      <c r="AQO24" s="108"/>
      <c r="AQP24" s="108"/>
      <c r="AQQ24" s="108"/>
      <c r="AQR24" s="108"/>
      <c r="AQS24" s="108"/>
      <c r="AQT24" s="108"/>
      <c r="AQU24" s="108"/>
      <c r="AQV24" s="108"/>
      <c r="AQW24" s="108"/>
      <c r="AQX24" s="108"/>
      <c r="AQY24" s="108"/>
      <c r="AQZ24" s="108"/>
      <c r="ARA24" s="108"/>
      <c r="ARB24" s="108"/>
      <c r="ARC24" s="108"/>
      <c r="ARD24" s="108"/>
      <c r="ARE24" s="108"/>
      <c r="ARF24" s="108"/>
      <c r="ARG24" s="108"/>
      <c r="ARH24" s="108"/>
      <c r="ARI24" s="108"/>
      <c r="ARJ24" s="108"/>
      <c r="ARK24" s="108"/>
      <c r="ARL24" s="108"/>
      <c r="ARM24" s="108"/>
      <c r="ARN24" s="108"/>
      <c r="ARO24" s="108"/>
      <c r="ARP24" s="108"/>
      <c r="ARQ24" s="108"/>
      <c r="ARR24" s="108"/>
      <c r="ARS24" s="108"/>
      <c r="ART24" s="108"/>
      <c r="ARU24" s="108"/>
      <c r="ARV24" s="108"/>
      <c r="ARW24" s="108"/>
      <c r="ARX24" s="108"/>
      <c r="ARY24" s="108"/>
      <c r="ARZ24" s="108"/>
      <c r="ASA24" s="108"/>
      <c r="ASB24" s="108"/>
      <c r="ASC24" s="108"/>
      <c r="ASD24" s="108"/>
      <c r="ASE24" s="108"/>
      <c r="ASF24" s="108"/>
      <c r="ASG24" s="108"/>
      <c r="ASH24" s="108"/>
      <c r="ASI24" s="108"/>
      <c r="ASJ24" s="108"/>
      <c r="ASK24" s="108"/>
      <c r="ASL24" s="108"/>
      <c r="ASM24" s="108"/>
      <c r="ASN24" s="108"/>
      <c r="ASO24" s="108"/>
      <c r="ASP24" s="108"/>
      <c r="ASQ24" s="108"/>
      <c r="ASR24" s="108"/>
      <c r="ASS24" s="108"/>
      <c r="AST24" s="108"/>
      <c r="ASU24" s="108"/>
      <c r="ASV24" s="108"/>
      <c r="ASW24" s="108"/>
      <c r="ASX24" s="108"/>
      <c r="ASY24" s="108"/>
      <c r="ASZ24" s="108"/>
      <c r="ATA24" s="108"/>
      <c r="ATB24" s="108"/>
      <c r="ATC24" s="108"/>
      <c r="ATD24" s="108"/>
      <c r="ATE24" s="108"/>
      <c r="ATF24" s="108"/>
      <c r="ATG24" s="108"/>
      <c r="ATH24" s="108"/>
      <c r="ATI24" s="108"/>
      <c r="ATJ24" s="108"/>
      <c r="ATK24" s="108"/>
      <c r="ATL24" s="108"/>
      <c r="ATM24" s="108"/>
      <c r="ATN24" s="108"/>
      <c r="ATO24" s="108"/>
      <c r="ATP24" s="108"/>
      <c r="ATQ24" s="108"/>
      <c r="ATR24" s="108"/>
      <c r="ATS24" s="108"/>
      <c r="ATT24" s="108"/>
      <c r="ATU24" s="108"/>
      <c r="ATV24" s="108"/>
      <c r="ATW24" s="108"/>
      <c r="ATX24" s="108"/>
      <c r="ATY24" s="108"/>
      <c r="ATZ24" s="108"/>
      <c r="AUA24" s="108"/>
      <c r="AUB24" s="108"/>
      <c r="AUC24" s="108"/>
      <c r="AUD24" s="108"/>
      <c r="AUE24" s="108"/>
      <c r="AUF24" s="108"/>
      <c r="AUG24" s="108"/>
      <c r="AUH24" s="108"/>
      <c r="AUI24" s="108"/>
      <c r="AUJ24" s="108"/>
      <c r="AUK24" s="108"/>
      <c r="AUL24" s="108"/>
      <c r="AUM24" s="108"/>
      <c r="AUN24" s="108"/>
      <c r="AUO24" s="108"/>
      <c r="AUP24" s="108"/>
      <c r="AUQ24" s="108"/>
      <c r="AUR24" s="108"/>
      <c r="AUS24" s="108"/>
      <c r="AUT24" s="108"/>
      <c r="AUU24" s="108"/>
      <c r="AUV24" s="108"/>
      <c r="AUW24" s="108"/>
      <c r="AUX24" s="108"/>
      <c r="AUY24" s="108"/>
      <c r="AUZ24" s="108"/>
      <c r="AVA24" s="108"/>
      <c r="AVB24" s="108"/>
      <c r="AVC24" s="108"/>
      <c r="AVD24" s="108"/>
      <c r="AVE24" s="108"/>
      <c r="AVF24" s="108"/>
      <c r="AVG24" s="108"/>
      <c r="AVH24" s="108"/>
      <c r="AVI24" s="108"/>
      <c r="AVJ24" s="108"/>
      <c r="AVK24" s="108"/>
      <c r="AVL24" s="108"/>
      <c r="AVM24" s="108"/>
      <c r="AVN24" s="108"/>
      <c r="AVO24" s="108"/>
      <c r="AVP24" s="108"/>
      <c r="AVQ24" s="108"/>
      <c r="AVR24" s="108"/>
      <c r="AVS24" s="108"/>
      <c r="AVT24" s="108"/>
      <c r="AVU24" s="108"/>
      <c r="AVV24" s="108"/>
      <c r="AVW24" s="108"/>
      <c r="AVX24" s="108"/>
      <c r="AVY24" s="108"/>
      <c r="AVZ24" s="108"/>
      <c r="AWA24" s="108"/>
      <c r="AWB24" s="108"/>
      <c r="AWC24" s="108"/>
      <c r="AWD24" s="108"/>
      <c r="AWE24" s="108"/>
      <c r="AWF24" s="108"/>
      <c r="AWG24" s="108"/>
      <c r="AWH24" s="108"/>
      <c r="AWI24" s="108"/>
      <c r="AWJ24" s="108"/>
      <c r="AWK24" s="108"/>
      <c r="AWL24" s="108"/>
      <c r="AWM24" s="108"/>
      <c r="AWN24" s="108"/>
      <c r="AWO24" s="108"/>
      <c r="AWP24" s="108"/>
      <c r="AWQ24" s="108"/>
      <c r="AWR24" s="108"/>
      <c r="AWS24" s="108"/>
      <c r="AWT24" s="108"/>
      <c r="AWU24" s="108"/>
      <c r="AWV24" s="108"/>
      <c r="AWW24" s="108"/>
      <c r="AWX24" s="108"/>
      <c r="AWY24" s="108"/>
      <c r="AWZ24" s="108"/>
      <c r="AXA24" s="108"/>
      <c r="AXB24" s="108"/>
      <c r="AXC24" s="108"/>
      <c r="AXD24" s="108"/>
      <c r="AXE24" s="108"/>
      <c r="AXF24" s="108"/>
      <c r="AXG24" s="108"/>
      <c r="AXH24" s="108"/>
      <c r="AXI24" s="108"/>
      <c r="AXJ24" s="108"/>
      <c r="AXK24" s="108"/>
      <c r="AXL24" s="108"/>
      <c r="AXM24" s="108"/>
      <c r="AXN24" s="108"/>
      <c r="AXO24" s="108"/>
      <c r="AXP24" s="108"/>
      <c r="AXQ24" s="108"/>
      <c r="AXR24" s="108"/>
      <c r="AXS24" s="108"/>
      <c r="AXT24" s="108"/>
      <c r="AXU24" s="108"/>
      <c r="AXV24" s="108"/>
      <c r="AXW24" s="108"/>
      <c r="AXX24" s="108"/>
      <c r="AXY24" s="108"/>
      <c r="AXZ24" s="108"/>
      <c r="AYA24" s="108"/>
      <c r="AYB24" s="108"/>
      <c r="AYC24" s="108"/>
      <c r="AYD24" s="108"/>
      <c r="AYE24" s="108"/>
      <c r="AYF24" s="108"/>
      <c r="AYG24" s="108"/>
      <c r="AYH24" s="108"/>
      <c r="AYI24" s="108"/>
      <c r="AYJ24" s="108"/>
      <c r="AYK24" s="108"/>
      <c r="AYL24" s="108"/>
      <c r="AYM24" s="108"/>
      <c r="AYN24" s="108"/>
      <c r="AYO24" s="108"/>
      <c r="AYP24" s="108"/>
      <c r="AYQ24" s="108"/>
      <c r="AYR24" s="108"/>
      <c r="AYS24" s="108"/>
      <c r="AYT24" s="108"/>
      <c r="AYU24" s="108"/>
      <c r="AYV24" s="108"/>
      <c r="AYW24" s="108"/>
      <c r="AYX24" s="108"/>
      <c r="AYY24" s="108"/>
      <c r="AYZ24" s="108"/>
      <c r="AZA24" s="108"/>
      <c r="AZB24" s="108"/>
      <c r="AZC24" s="108"/>
      <c r="AZD24" s="108"/>
      <c r="AZE24" s="108"/>
      <c r="AZF24" s="108"/>
      <c r="AZG24" s="108"/>
      <c r="AZH24" s="108"/>
      <c r="AZI24" s="108"/>
      <c r="AZJ24" s="108"/>
      <c r="AZK24" s="108"/>
      <c r="AZL24" s="108"/>
      <c r="AZM24" s="108"/>
      <c r="AZN24" s="108"/>
      <c r="AZO24" s="108"/>
      <c r="AZP24" s="108"/>
      <c r="AZQ24" s="108"/>
      <c r="AZR24" s="108"/>
      <c r="AZS24" s="108"/>
      <c r="AZT24" s="108"/>
      <c r="AZU24" s="108"/>
      <c r="AZV24" s="108"/>
      <c r="AZW24" s="108"/>
      <c r="AZX24" s="108"/>
      <c r="AZY24" s="108"/>
      <c r="AZZ24" s="108"/>
      <c r="BAA24" s="108"/>
      <c r="BAB24" s="108"/>
      <c r="BAC24" s="108"/>
      <c r="BAD24" s="108"/>
      <c r="BAE24" s="108"/>
      <c r="BAF24" s="108"/>
      <c r="BAG24" s="108"/>
      <c r="BAH24" s="108"/>
      <c r="BAI24" s="108"/>
      <c r="BAJ24" s="108"/>
      <c r="BAK24" s="108"/>
      <c r="BAL24" s="108"/>
      <c r="BAM24" s="108"/>
      <c r="BAN24" s="108"/>
      <c r="BAO24" s="108"/>
      <c r="BAP24" s="108"/>
      <c r="BAQ24" s="108"/>
      <c r="BAR24" s="108"/>
      <c r="BAS24" s="108"/>
      <c r="BAT24" s="108"/>
      <c r="BAU24" s="108"/>
      <c r="BAV24" s="108"/>
      <c r="BAW24" s="108"/>
      <c r="BAX24" s="108"/>
      <c r="BAY24" s="108"/>
      <c r="BAZ24" s="108"/>
      <c r="BBA24" s="108"/>
      <c r="BBB24" s="108"/>
      <c r="BBC24" s="108"/>
      <c r="BBD24" s="108"/>
      <c r="BBE24" s="108"/>
      <c r="BBF24" s="108"/>
      <c r="BBG24" s="108"/>
      <c r="BBH24" s="108"/>
      <c r="BBI24" s="108"/>
      <c r="BBJ24" s="108"/>
      <c r="BBK24" s="108"/>
      <c r="BBL24" s="108"/>
      <c r="BBM24" s="108"/>
      <c r="BBN24" s="108"/>
      <c r="BBO24" s="108"/>
      <c r="BBP24" s="108"/>
      <c r="BBQ24" s="108"/>
      <c r="BBR24" s="108"/>
      <c r="BBS24" s="108"/>
      <c r="BBT24" s="108"/>
      <c r="BBU24" s="108"/>
      <c r="BBV24" s="108"/>
      <c r="BBW24" s="108"/>
      <c r="BBX24" s="108"/>
      <c r="BBY24" s="108"/>
      <c r="BBZ24" s="108"/>
      <c r="BCA24" s="108"/>
      <c r="BCB24" s="108"/>
      <c r="BCC24" s="108"/>
      <c r="BCD24" s="108"/>
      <c r="BCE24" s="108"/>
      <c r="BCF24" s="108"/>
      <c r="BCG24" s="108"/>
      <c r="BCH24" s="108"/>
      <c r="BCI24" s="108"/>
      <c r="BCJ24" s="108"/>
      <c r="BCK24" s="108"/>
      <c r="BCL24" s="108"/>
      <c r="BCM24" s="108"/>
      <c r="BCN24" s="108"/>
      <c r="BCO24" s="108"/>
      <c r="BCP24" s="108"/>
      <c r="BCQ24" s="108"/>
      <c r="BCR24" s="108"/>
      <c r="BCS24" s="108"/>
      <c r="BCT24" s="108"/>
      <c r="BCU24" s="108"/>
      <c r="BCV24" s="108"/>
      <c r="BCW24" s="108"/>
      <c r="BCX24" s="108"/>
      <c r="BCY24" s="108"/>
      <c r="BCZ24" s="108"/>
      <c r="BDA24" s="108"/>
      <c r="BDB24" s="108"/>
      <c r="BDC24" s="108"/>
      <c r="BDD24" s="108"/>
      <c r="BDE24" s="108"/>
      <c r="BDF24" s="108"/>
      <c r="BDG24" s="108"/>
      <c r="BDH24" s="108"/>
      <c r="BDI24" s="108"/>
      <c r="BDJ24" s="108"/>
      <c r="BDK24" s="108"/>
      <c r="BDL24" s="108"/>
      <c r="BDM24" s="108"/>
      <c r="BDN24" s="108"/>
      <c r="BDO24" s="108"/>
      <c r="BDP24" s="108"/>
      <c r="BDQ24" s="108"/>
      <c r="BDR24" s="108"/>
      <c r="BDS24" s="108"/>
      <c r="BDT24" s="108"/>
      <c r="BDU24" s="108"/>
      <c r="BDV24" s="108"/>
      <c r="BDW24" s="108"/>
      <c r="BDX24" s="108"/>
      <c r="BDY24" s="108"/>
      <c r="BDZ24" s="108"/>
      <c r="BEA24" s="108"/>
      <c r="BEB24" s="108"/>
      <c r="BEC24" s="108"/>
      <c r="BED24" s="108"/>
      <c r="BEE24" s="108"/>
      <c r="BEF24" s="108"/>
      <c r="BEG24" s="108"/>
      <c r="BEH24" s="108"/>
      <c r="BEI24" s="108"/>
      <c r="BEJ24" s="108"/>
      <c r="BEK24" s="108"/>
      <c r="BEL24" s="108"/>
      <c r="BEM24" s="108"/>
      <c r="BEN24" s="108"/>
      <c r="BEO24" s="108"/>
      <c r="BEP24" s="108"/>
      <c r="BEQ24" s="108"/>
      <c r="BER24" s="108"/>
      <c r="BES24" s="108"/>
      <c r="BET24" s="108"/>
      <c r="BEU24" s="108"/>
      <c r="BEV24" s="108"/>
      <c r="BEW24" s="108"/>
      <c r="BEX24" s="108"/>
      <c r="BEY24" s="108"/>
      <c r="BEZ24" s="108"/>
      <c r="BFA24" s="108"/>
      <c r="BFB24" s="108"/>
      <c r="BFC24" s="108"/>
      <c r="BFD24" s="108"/>
      <c r="BFE24" s="108"/>
      <c r="BFF24" s="108"/>
      <c r="BFG24" s="108"/>
      <c r="BFH24" s="108"/>
      <c r="BFI24" s="108"/>
      <c r="BFJ24" s="108"/>
      <c r="BFK24" s="108"/>
      <c r="BFL24" s="108"/>
      <c r="BFM24" s="108"/>
      <c r="BFN24" s="108"/>
      <c r="BFO24" s="108"/>
      <c r="BFP24" s="108"/>
      <c r="BFQ24" s="108"/>
      <c r="BFR24" s="108"/>
      <c r="BFS24" s="108"/>
      <c r="BFT24" s="108"/>
      <c r="BFU24" s="108"/>
      <c r="BFV24" s="108"/>
      <c r="BFW24" s="108"/>
      <c r="BFX24" s="108"/>
      <c r="BFY24" s="108"/>
      <c r="BFZ24" s="108"/>
      <c r="BGA24" s="108"/>
      <c r="BGB24" s="108"/>
      <c r="BGC24" s="108"/>
      <c r="BGD24" s="108"/>
      <c r="BGE24" s="108"/>
      <c r="BGF24" s="108"/>
      <c r="BGG24" s="108"/>
      <c r="BGH24" s="108"/>
      <c r="BGI24" s="108"/>
      <c r="BGJ24" s="108"/>
      <c r="BGK24" s="108"/>
      <c r="BGL24" s="108"/>
      <c r="BGM24" s="108"/>
      <c r="BGN24" s="108"/>
      <c r="BGO24" s="108"/>
      <c r="BGP24" s="108"/>
      <c r="BGQ24" s="108"/>
      <c r="BGR24" s="108"/>
      <c r="BGS24" s="108"/>
      <c r="BGT24" s="108"/>
      <c r="BGU24" s="108"/>
      <c r="BGV24" s="108"/>
      <c r="BGW24" s="108"/>
      <c r="BGX24" s="108"/>
      <c r="BGY24" s="108"/>
      <c r="BGZ24" s="108"/>
      <c r="BHA24" s="108"/>
      <c r="BHB24" s="108"/>
      <c r="BHC24" s="108"/>
      <c r="BHD24" s="108"/>
      <c r="BHE24" s="108"/>
      <c r="BHF24" s="108"/>
      <c r="BHG24" s="108"/>
      <c r="BHH24" s="108"/>
      <c r="BHI24" s="108"/>
      <c r="BHJ24" s="108"/>
      <c r="BHK24" s="108"/>
      <c r="BHL24" s="108"/>
      <c r="BHM24" s="108"/>
      <c r="BHN24" s="108"/>
      <c r="BHO24" s="108"/>
      <c r="BHP24" s="108"/>
      <c r="BHQ24" s="108"/>
      <c r="BHR24" s="108"/>
      <c r="BHS24" s="108"/>
      <c r="BHT24" s="108"/>
      <c r="BHU24" s="108"/>
      <c r="BHV24" s="108"/>
      <c r="BHW24" s="108"/>
      <c r="BHX24" s="108"/>
      <c r="BHY24" s="108"/>
      <c r="BHZ24" s="108"/>
      <c r="BIA24" s="108"/>
      <c r="BIB24" s="108"/>
      <c r="BIC24" s="108"/>
      <c r="BID24" s="108"/>
      <c r="BIE24" s="108"/>
      <c r="BIF24" s="108"/>
      <c r="BIG24" s="108"/>
      <c r="BIH24" s="108"/>
      <c r="BII24" s="108"/>
      <c r="BIJ24" s="108"/>
      <c r="BIK24" s="108"/>
      <c r="BIL24" s="108"/>
      <c r="BIM24" s="108"/>
      <c r="BIN24" s="108"/>
      <c r="BIO24" s="108"/>
      <c r="BIP24" s="108"/>
      <c r="BIQ24" s="108"/>
      <c r="BIR24" s="108"/>
      <c r="BIS24" s="108"/>
      <c r="BIT24" s="108"/>
      <c r="BIU24" s="108"/>
      <c r="BIV24" s="108"/>
      <c r="BIW24" s="108"/>
      <c r="BIX24" s="108"/>
      <c r="BIY24" s="108"/>
      <c r="BIZ24" s="108"/>
      <c r="BJA24" s="108"/>
      <c r="BJB24" s="108"/>
      <c r="BJC24" s="108"/>
      <c r="BJD24" s="108"/>
      <c r="BJE24" s="108"/>
      <c r="BJF24" s="108"/>
      <c r="BJG24" s="108"/>
      <c r="BJH24" s="108"/>
      <c r="BJI24" s="108"/>
      <c r="BJJ24" s="108"/>
      <c r="BJK24" s="108"/>
      <c r="BJL24" s="108"/>
      <c r="BJM24" s="108"/>
      <c r="BJN24" s="108"/>
      <c r="BJO24" s="108"/>
      <c r="BJP24" s="108"/>
      <c r="BJQ24" s="108"/>
      <c r="BJR24" s="108"/>
      <c r="BJS24" s="108"/>
      <c r="BJT24" s="108"/>
      <c r="BJU24" s="108"/>
      <c r="BJV24" s="108"/>
      <c r="BJW24" s="108"/>
      <c r="BJX24" s="108"/>
      <c r="BJY24" s="108"/>
      <c r="BJZ24" s="108"/>
      <c r="BKA24" s="108"/>
      <c r="BKB24" s="108"/>
      <c r="BKC24" s="108"/>
      <c r="BKD24" s="108"/>
      <c r="BKE24" s="108"/>
      <c r="BKF24" s="108"/>
      <c r="BKG24" s="108"/>
      <c r="BKH24" s="108"/>
      <c r="BKI24" s="108"/>
      <c r="BKJ24" s="108"/>
      <c r="BKK24" s="108"/>
      <c r="BKL24" s="108"/>
      <c r="BKM24" s="108"/>
      <c r="BKN24" s="108"/>
      <c r="BKO24" s="108"/>
      <c r="BKP24" s="108"/>
      <c r="BKQ24" s="108"/>
      <c r="BKR24" s="108"/>
      <c r="BKS24" s="108"/>
      <c r="BKT24" s="108"/>
      <c r="BKU24" s="108"/>
      <c r="BKV24" s="108"/>
      <c r="BKW24" s="108"/>
      <c r="BKX24" s="108"/>
      <c r="BKY24" s="108"/>
      <c r="BKZ24" s="108"/>
      <c r="BLA24" s="108"/>
      <c r="BLB24" s="108"/>
      <c r="BLC24" s="108"/>
      <c r="BLD24" s="108"/>
      <c r="BLE24" s="108"/>
      <c r="BLF24" s="108"/>
      <c r="BLG24" s="108"/>
      <c r="BLH24" s="108"/>
      <c r="BLI24" s="108"/>
      <c r="BLJ24" s="108"/>
      <c r="BLK24" s="108"/>
      <c r="BLL24" s="108"/>
      <c r="BLM24" s="108"/>
      <c r="BLN24" s="108"/>
      <c r="BLO24" s="108"/>
      <c r="BLP24" s="108"/>
      <c r="BLQ24" s="108"/>
      <c r="BLR24" s="108"/>
      <c r="BLS24" s="108"/>
      <c r="BLT24" s="108"/>
      <c r="BLU24" s="108"/>
      <c r="BLV24" s="108"/>
      <c r="BLW24" s="108"/>
      <c r="BLX24" s="108"/>
      <c r="BLY24" s="108"/>
      <c r="BLZ24" s="108"/>
      <c r="BMA24" s="108"/>
      <c r="BMB24" s="108"/>
      <c r="BMC24" s="108"/>
      <c r="BMD24" s="108"/>
      <c r="BME24" s="108"/>
      <c r="BMF24" s="108"/>
      <c r="BMG24" s="108"/>
      <c r="BMH24" s="108"/>
      <c r="BMI24" s="108"/>
      <c r="BMJ24" s="108"/>
      <c r="BMK24" s="108"/>
      <c r="BML24" s="108"/>
      <c r="BMM24" s="108"/>
      <c r="BMN24" s="108"/>
      <c r="BMO24" s="108"/>
      <c r="BMP24" s="108"/>
      <c r="BMQ24" s="108"/>
      <c r="BMR24" s="108"/>
      <c r="BMS24" s="108"/>
      <c r="BMT24" s="108"/>
      <c r="BMU24" s="108"/>
      <c r="BMV24" s="108"/>
      <c r="BMW24" s="108"/>
      <c r="BMX24" s="108"/>
      <c r="BMY24" s="108"/>
      <c r="BMZ24" s="108"/>
      <c r="BNA24" s="108"/>
      <c r="BNB24" s="108"/>
      <c r="BNC24" s="108"/>
      <c r="BND24" s="108"/>
      <c r="BNE24" s="108"/>
      <c r="BNF24" s="108"/>
      <c r="BNG24" s="108"/>
      <c r="BNH24" s="108"/>
      <c r="BNI24" s="108"/>
      <c r="BNJ24" s="108"/>
      <c r="BNK24" s="108"/>
      <c r="BNL24" s="108"/>
      <c r="BNM24" s="108"/>
      <c r="BNN24" s="108"/>
      <c r="BNO24" s="108"/>
      <c r="BNP24" s="108"/>
      <c r="BNQ24" s="108"/>
      <c r="BNR24" s="108"/>
      <c r="BNS24" s="108"/>
      <c r="BNT24" s="108"/>
      <c r="BNU24" s="108"/>
      <c r="BNV24" s="108"/>
      <c r="BNW24" s="108"/>
      <c r="BNX24" s="108"/>
      <c r="BNY24" s="108"/>
      <c r="BNZ24" s="108"/>
      <c r="BOA24" s="108"/>
      <c r="BOB24" s="108"/>
      <c r="BOC24" s="108"/>
      <c r="BOD24" s="108"/>
      <c r="BOE24" s="108"/>
      <c r="BOF24" s="108"/>
      <c r="BOG24" s="108"/>
      <c r="BOH24" s="108"/>
      <c r="BOI24" s="108"/>
      <c r="BOJ24" s="108"/>
      <c r="BOK24" s="108"/>
      <c r="BOL24" s="108"/>
      <c r="BOM24" s="108"/>
      <c r="BON24" s="108"/>
      <c r="BOO24" s="108"/>
      <c r="BOP24" s="108"/>
      <c r="BOQ24" s="108"/>
      <c r="BOR24" s="108"/>
      <c r="BOS24" s="108"/>
      <c r="BOT24" s="108"/>
      <c r="BOU24" s="108"/>
      <c r="BOV24" s="108"/>
      <c r="BOW24" s="108"/>
      <c r="BOX24" s="108"/>
      <c r="BOY24" s="108"/>
      <c r="BOZ24" s="108"/>
      <c r="BPA24" s="108"/>
      <c r="BPB24" s="108"/>
      <c r="BPC24" s="108"/>
      <c r="BPD24" s="108"/>
      <c r="BPE24" s="108"/>
      <c r="BPF24" s="108"/>
      <c r="BPG24" s="108"/>
      <c r="BPH24" s="108"/>
      <c r="BPI24" s="108"/>
      <c r="BPJ24" s="108"/>
      <c r="BPK24" s="108"/>
      <c r="BPL24" s="108"/>
      <c r="BPM24" s="108"/>
      <c r="BPN24" s="108"/>
      <c r="BPO24" s="108"/>
      <c r="BPP24" s="108"/>
      <c r="BPQ24" s="108"/>
      <c r="BPR24" s="108"/>
      <c r="BPS24" s="108"/>
      <c r="BPT24" s="108"/>
      <c r="BPU24" s="108"/>
      <c r="BPV24" s="108"/>
      <c r="BPW24" s="108"/>
      <c r="BPX24" s="108"/>
      <c r="BPY24" s="108"/>
      <c r="BPZ24" s="108"/>
      <c r="BQA24" s="108"/>
      <c r="BQB24" s="108"/>
      <c r="BQC24" s="108"/>
      <c r="BQD24" s="108"/>
      <c r="BQE24" s="108"/>
      <c r="BQF24" s="108"/>
      <c r="BQG24" s="108"/>
      <c r="BQH24" s="108"/>
      <c r="BQI24" s="108"/>
      <c r="BQJ24" s="108"/>
      <c r="BQK24" s="108"/>
      <c r="BQL24" s="108"/>
      <c r="BQM24" s="108"/>
      <c r="BQN24" s="108"/>
      <c r="BQO24" s="108"/>
      <c r="BQP24" s="108"/>
      <c r="BQQ24" s="108"/>
      <c r="BQR24" s="108"/>
      <c r="BQS24" s="108"/>
      <c r="BQT24" s="108"/>
      <c r="BQU24" s="108"/>
      <c r="BQV24" s="108"/>
      <c r="BQW24" s="108"/>
      <c r="BQX24" s="108"/>
      <c r="BQY24" s="108"/>
      <c r="BQZ24" s="108"/>
      <c r="BRA24" s="108"/>
      <c r="BRB24" s="108"/>
      <c r="BRC24" s="108"/>
      <c r="BRD24" s="108"/>
      <c r="BRE24" s="108"/>
      <c r="BRF24" s="108"/>
      <c r="BRG24" s="108"/>
      <c r="BRH24" s="108"/>
      <c r="BRI24" s="108"/>
      <c r="BRJ24" s="108"/>
      <c r="BRK24" s="108"/>
      <c r="BRL24" s="108"/>
      <c r="BRM24" s="108"/>
      <c r="BRN24" s="108"/>
      <c r="BRO24" s="108"/>
      <c r="BRP24" s="108"/>
      <c r="BRQ24" s="108"/>
      <c r="BRR24" s="108"/>
      <c r="BRS24" s="108"/>
      <c r="BRT24" s="108"/>
      <c r="BRU24" s="108"/>
      <c r="BRV24" s="108"/>
      <c r="BRW24" s="108"/>
      <c r="BRX24" s="108"/>
      <c r="BRY24" s="108"/>
      <c r="BRZ24" s="108"/>
      <c r="BSA24" s="108"/>
      <c r="BSB24" s="108"/>
      <c r="BSC24" s="108"/>
      <c r="BSD24" s="108"/>
      <c r="BSE24" s="108"/>
      <c r="BSF24" s="108"/>
      <c r="BSG24" s="108"/>
      <c r="BSH24" s="108"/>
      <c r="BSI24" s="108"/>
      <c r="BSJ24" s="108"/>
      <c r="BSK24" s="108"/>
      <c r="BSL24" s="108"/>
      <c r="BSM24" s="108"/>
      <c r="BSN24" s="108"/>
      <c r="BSO24" s="108"/>
      <c r="BSP24" s="108"/>
      <c r="BSQ24" s="108"/>
      <c r="BSR24" s="108"/>
      <c r="BSS24" s="108"/>
      <c r="BST24" s="108"/>
      <c r="BSU24" s="108"/>
      <c r="BSV24" s="108"/>
      <c r="BSW24" s="108"/>
      <c r="BSX24" s="108"/>
      <c r="BSY24" s="108"/>
      <c r="BSZ24" s="108"/>
      <c r="BTA24" s="108"/>
      <c r="BTB24" s="108"/>
      <c r="BTC24" s="108"/>
      <c r="BTD24" s="108"/>
      <c r="BTE24" s="108"/>
      <c r="BTF24" s="108"/>
      <c r="BTG24" s="108"/>
      <c r="BTH24" s="108"/>
      <c r="BTI24" s="108"/>
      <c r="BTJ24" s="108"/>
      <c r="BTK24" s="108"/>
      <c r="BTL24" s="108"/>
      <c r="BTM24" s="108"/>
      <c r="BTN24" s="108"/>
      <c r="BTO24" s="108"/>
      <c r="BTP24" s="108"/>
      <c r="BTQ24" s="108"/>
      <c r="BTR24" s="108"/>
      <c r="BTS24" s="108"/>
      <c r="BTT24" s="108"/>
      <c r="BTU24" s="108"/>
      <c r="BTV24" s="108"/>
      <c r="BTW24" s="108"/>
      <c r="BTX24" s="108"/>
      <c r="BTY24" s="108"/>
      <c r="BTZ24" s="108"/>
      <c r="BUA24" s="108"/>
      <c r="BUB24" s="108"/>
      <c r="BUC24" s="108"/>
      <c r="BUD24" s="108"/>
      <c r="BUE24" s="108"/>
      <c r="BUF24" s="108"/>
      <c r="BUG24" s="108"/>
      <c r="BUH24" s="108"/>
      <c r="BUI24" s="108"/>
      <c r="BUJ24" s="108"/>
      <c r="BUK24" s="108"/>
      <c r="BUL24" s="108"/>
      <c r="BUM24" s="108"/>
      <c r="BUN24" s="108"/>
      <c r="BUO24" s="108"/>
      <c r="BUP24" s="108"/>
      <c r="BUQ24" s="108"/>
      <c r="BUR24" s="108"/>
      <c r="BUS24" s="108"/>
      <c r="BUT24" s="108"/>
      <c r="BUU24" s="108"/>
      <c r="BUV24" s="108"/>
      <c r="BUW24" s="108"/>
      <c r="BUX24" s="108"/>
      <c r="BUY24" s="108"/>
      <c r="BUZ24" s="108"/>
      <c r="BVA24" s="108"/>
      <c r="BVB24" s="108"/>
      <c r="BVC24" s="108"/>
      <c r="BVD24" s="108"/>
      <c r="BVE24" s="108"/>
      <c r="BVF24" s="108"/>
      <c r="BVG24" s="108"/>
      <c r="BVH24" s="108"/>
      <c r="BVI24" s="108"/>
      <c r="BVJ24" s="108"/>
      <c r="BVK24" s="108"/>
      <c r="BVL24" s="108"/>
      <c r="BVM24" s="108"/>
      <c r="BVN24" s="108"/>
      <c r="BVO24" s="108"/>
      <c r="BVP24" s="108"/>
      <c r="BVQ24" s="108"/>
      <c r="BVR24" s="108"/>
      <c r="BVS24" s="108"/>
      <c r="BVT24" s="108"/>
      <c r="BVU24" s="108"/>
      <c r="BVV24" s="108"/>
      <c r="BVW24" s="108"/>
      <c r="BVX24" s="108"/>
      <c r="BVY24" s="108"/>
      <c r="BVZ24" s="108"/>
      <c r="BWA24" s="108"/>
      <c r="BWB24" s="108"/>
      <c r="BWC24" s="108"/>
      <c r="BWD24" s="108"/>
      <c r="BWE24" s="108"/>
      <c r="BWF24" s="108"/>
      <c r="BWG24" s="108"/>
      <c r="BWH24" s="108"/>
      <c r="BWI24" s="108"/>
      <c r="BWJ24" s="108"/>
      <c r="BWK24" s="108"/>
      <c r="BWL24" s="108"/>
      <c r="BWM24" s="108"/>
      <c r="BWN24" s="108"/>
      <c r="BWO24" s="108"/>
      <c r="BWP24" s="108"/>
      <c r="BWQ24" s="108"/>
      <c r="BWR24" s="108"/>
      <c r="BWS24" s="108"/>
      <c r="BWT24" s="108"/>
      <c r="BWU24" s="108"/>
      <c r="BWV24" s="108"/>
      <c r="BWW24" s="108"/>
      <c r="BWX24" s="108"/>
      <c r="BWY24" s="108"/>
      <c r="BWZ24" s="108"/>
      <c r="BXA24" s="108"/>
      <c r="BXB24" s="108"/>
      <c r="BXC24" s="108"/>
      <c r="BXD24" s="108"/>
      <c r="BXE24" s="108"/>
      <c r="BXF24" s="108"/>
      <c r="BXG24" s="108"/>
      <c r="BXH24" s="108"/>
      <c r="BXI24" s="108"/>
      <c r="BXJ24" s="108"/>
      <c r="BXK24" s="108"/>
      <c r="BXL24" s="108"/>
      <c r="BXM24" s="108"/>
      <c r="BXN24" s="108"/>
      <c r="BXO24" s="108"/>
      <c r="BXP24" s="108"/>
      <c r="BXQ24" s="108"/>
      <c r="BXR24" s="108"/>
      <c r="BXS24" s="108"/>
      <c r="BXT24" s="108"/>
      <c r="BXU24" s="108"/>
      <c r="BXV24" s="108"/>
      <c r="BXW24" s="108"/>
      <c r="BXX24" s="108"/>
      <c r="BXY24" s="108"/>
      <c r="BXZ24" s="108"/>
      <c r="BYA24" s="108"/>
      <c r="BYB24" s="108"/>
      <c r="BYC24" s="108"/>
      <c r="BYD24" s="108"/>
      <c r="BYE24" s="108"/>
      <c r="BYF24" s="108"/>
      <c r="BYG24" s="108"/>
      <c r="BYH24" s="108"/>
      <c r="BYI24" s="108"/>
      <c r="BYJ24" s="108"/>
      <c r="BYK24" s="108"/>
      <c r="BYL24" s="108"/>
      <c r="BYM24" s="108"/>
      <c r="BYN24" s="108"/>
      <c r="BYO24" s="108"/>
      <c r="BYP24" s="108"/>
      <c r="BYQ24" s="108"/>
      <c r="BYR24" s="108"/>
      <c r="BYS24" s="108"/>
      <c r="BYT24" s="108"/>
      <c r="BYU24" s="108"/>
      <c r="BYV24" s="108"/>
      <c r="BYW24" s="108"/>
      <c r="BYX24" s="108"/>
      <c r="BYY24" s="108"/>
      <c r="BYZ24" s="108"/>
      <c r="BZA24" s="108"/>
      <c r="BZB24" s="108"/>
      <c r="BZC24" s="108"/>
      <c r="BZD24" s="108"/>
      <c r="BZE24" s="108"/>
      <c r="BZF24" s="108"/>
      <c r="BZG24" s="108"/>
      <c r="BZH24" s="108"/>
      <c r="BZI24" s="108"/>
      <c r="BZJ24" s="108"/>
      <c r="BZK24" s="108"/>
      <c r="BZL24" s="108"/>
      <c r="BZM24" s="108"/>
      <c r="BZN24" s="108"/>
      <c r="BZO24" s="108"/>
      <c r="BZP24" s="108"/>
      <c r="BZQ24" s="108"/>
      <c r="BZR24" s="108"/>
      <c r="BZS24" s="108"/>
      <c r="BZT24" s="108"/>
      <c r="BZU24" s="108"/>
      <c r="BZV24" s="108"/>
      <c r="BZW24" s="108"/>
      <c r="BZX24" s="108"/>
      <c r="BZY24" s="108"/>
      <c r="BZZ24" s="108"/>
      <c r="CAA24" s="108"/>
      <c r="CAB24" s="108"/>
      <c r="CAC24" s="108"/>
      <c r="CAD24" s="108"/>
      <c r="CAE24" s="108"/>
      <c r="CAF24" s="108"/>
      <c r="CAG24" s="108"/>
      <c r="CAH24" s="108"/>
      <c r="CAI24" s="108"/>
      <c r="CAJ24" s="108"/>
      <c r="CAK24" s="108"/>
      <c r="CAL24" s="108"/>
      <c r="CAM24" s="108"/>
      <c r="CAN24" s="108"/>
      <c r="CAO24" s="108"/>
      <c r="CAP24" s="108"/>
      <c r="CAQ24" s="108"/>
      <c r="CAR24" s="108"/>
      <c r="CAS24" s="108"/>
      <c r="CAT24" s="108"/>
      <c r="CAU24" s="108"/>
      <c r="CAV24" s="108"/>
      <c r="CAW24" s="108"/>
      <c r="CAX24" s="108"/>
      <c r="CAY24" s="108"/>
      <c r="CAZ24" s="108"/>
      <c r="CBA24" s="108"/>
      <c r="CBB24" s="108"/>
      <c r="CBC24" s="108"/>
      <c r="CBD24" s="108"/>
      <c r="CBE24" s="108"/>
      <c r="CBF24" s="108"/>
      <c r="CBG24" s="108"/>
      <c r="CBH24" s="108"/>
      <c r="CBI24" s="108"/>
      <c r="CBJ24" s="108"/>
      <c r="CBK24" s="108"/>
      <c r="CBL24" s="108"/>
      <c r="CBM24" s="108"/>
      <c r="CBN24" s="108"/>
      <c r="CBO24" s="108"/>
      <c r="CBP24" s="108"/>
      <c r="CBQ24" s="108"/>
      <c r="CBR24" s="108"/>
      <c r="CBS24" s="108"/>
      <c r="CBT24" s="108"/>
      <c r="CBU24" s="108"/>
      <c r="CBV24" s="108"/>
      <c r="CBW24" s="108"/>
      <c r="CBX24" s="108"/>
      <c r="CBY24" s="108"/>
      <c r="CBZ24" s="108"/>
      <c r="CCA24" s="108"/>
      <c r="CCB24" s="108"/>
      <c r="CCC24" s="108"/>
      <c r="CCD24" s="108"/>
      <c r="CCE24" s="108"/>
      <c r="CCF24" s="108"/>
      <c r="CCG24" s="108"/>
      <c r="CCH24" s="108"/>
      <c r="CCI24" s="108"/>
      <c r="CCJ24" s="108"/>
      <c r="CCK24" s="108"/>
      <c r="CCL24" s="108"/>
      <c r="CCM24" s="108"/>
      <c r="CCN24" s="108"/>
      <c r="CCO24" s="108"/>
      <c r="CCP24" s="108"/>
      <c r="CCQ24" s="108"/>
      <c r="CCR24" s="108"/>
      <c r="CCS24" s="108"/>
      <c r="CCT24" s="108"/>
      <c r="CCU24" s="108"/>
      <c r="CCV24" s="108"/>
      <c r="CCW24" s="108"/>
      <c r="CCX24" s="108"/>
      <c r="CCY24" s="108"/>
      <c r="CCZ24" s="108"/>
      <c r="CDA24" s="108"/>
      <c r="CDB24" s="108"/>
      <c r="CDC24" s="108"/>
      <c r="CDD24" s="108"/>
      <c r="CDE24" s="108"/>
      <c r="CDF24" s="108"/>
      <c r="CDG24" s="108"/>
      <c r="CDH24" s="108"/>
      <c r="CDI24" s="108"/>
      <c r="CDJ24" s="108"/>
      <c r="CDK24" s="108"/>
      <c r="CDL24" s="108"/>
      <c r="CDM24" s="108"/>
      <c r="CDN24" s="108"/>
      <c r="CDO24" s="108"/>
      <c r="CDP24" s="108"/>
      <c r="CDQ24" s="108"/>
      <c r="CDR24" s="108"/>
      <c r="CDS24" s="108"/>
      <c r="CDT24" s="108"/>
      <c r="CDU24" s="108"/>
      <c r="CDV24" s="108"/>
      <c r="CDW24" s="108"/>
      <c r="CDX24" s="108"/>
      <c r="CDY24" s="108"/>
      <c r="CDZ24" s="108"/>
      <c r="CEA24" s="108"/>
      <c r="CEB24" s="108"/>
      <c r="CEC24" s="108"/>
      <c r="CED24" s="108"/>
      <c r="CEE24" s="108"/>
      <c r="CEF24" s="108"/>
      <c r="CEG24" s="108"/>
      <c r="CEH24" s="108"/>
      <c r="CEI24" s="108"/>
      <c r="CEJ24" s="108"/>
      <c r="CEK24" s="108"/>
      <c r="CEL24" s="108"/>
      <c r="CEM24" s="108"/>
      <c r="CEN24" s="108"/>
      <c r="CEO24" s="108"/>
      <c r="CEP24" s="108"/>
      <c r="CEQ24" s="108"/>
      <c r="CER24" s="108"/>
      <c r="CES24" s="108"/>
      <c r="CET24" s="108"/>
      <c r="CEU24" s="108"/>
      <c r="CEV24" s="108"/>
      <c r="CEW24" s="108"/>
      <c r="CEX24" s="108"/>
      <c r="CEY24" s="108"/>
      <c r="CEZ24" s="108"/>
      <c r="CFA24" s="108"/>
      <c r="CFB24" s="108"/>
      <c r="CFC24" s="108"/>
      <c r="CFD24" s="108"/>
      <c r="CFE24" s="108"/>
      <c r="CFF24" s="108"/>
      <c r="CFG24" s="108"/>
      <c r="CFH24" s="108"/>
      <c r="CFI24" s="108"/>
      <c r="CFJ24" s="108"/>
      <c r="CFK24" s="108"/>
      <c r="CFL24" s="108"/>
      <c r="CFM24" s="108"/>
      <c r="CFN24" s="108"/>
      <c r="CFO24" s="108"/>
      <c r="CFP24" s="108"/>
      <c r="CFQ24" s="108"/>
      <c r="CFR24" s="108"/>
      <c r="CFS24" s="108"/>
      <c r="CFT24" s="108"/>
      <c r="CFU24" s="108"/>
      <c r="CFV24" s="108"/>
      <c r="CFW24" s="108"/>
      <c r="CFX24" s="108"/>
      <c r="CFY24" s="108"/>
      <c r="CFZ24" s="108"/>
      <c r="CGA24" s="108"/>
      <c r="CGB24" s="108"/>
      <c r="CGC24" s="108"/>
      <c r="CGD24" s="108"/>
      <c r="CGE24" s="108"/>
      <c r="CGF24" s="108"/>
      <c r="CGG24" s="108"/>
      <c r="CGH24" s="108"/>
      <c r="CGI24" s="108"/>
      <c r="CGJ24" s="108"/>
      <c r="CGK24" s="108"/>
      <c r="CGL24" s="108"/>
      <c r="CGM24" s="108"/>
      <c r="CGN24" s="108"/>
      <c r="CGO24" s="108"/>
      <c r="CGP24" s="108"/>
      <c r="CGQ24" s="108"/>
      <c r="CGR24" s="108"/>
      <c r="CGS24" s="108"/>
      <c r="CGT24" s="108"/>
      <c r="CGU24" s="108"/>
      <c r="CGV24" s="108"/>
      <c r="CGW24" s="108"/>
      <c r="CGX24" s="108"/>
      <c r="CGY24" s="108"/>
      <c r="CGZ24" s="108"/>
      <c r="CHA24" s="108"/>
      <c r="CHB24" s="108"/>
      <c r="CHC24" s="108"/>
      <c r="CHD24" s="108"/>
      <c r="CHE24" s="108"/>
      <c r="CHF24" s="108"/>
      <c r="CHG24" s="108"/>
      <c r="CHH24" s="108"/>
      <c r="CHI24" s="108"/>
      <c r="CHJ24" s="108"/>
      <c r="CHK24" s="108"/>
      <c r="CHL24" s="108"/>
      <c r="CHM24" s="108"/>
      <c r="CHN24" s="108"/>
      <c r="CHO24" s="108"/>
      <c r="CHP24" s="108"/>
      <c r="CHQ24" s="108"/>
      <c r="CHR24" s="108"/>
      <c r="CHS24" s="108"/>
      <c r="CHT24" s="108"/>
      <c r="CHU24" s="108"/>
      <c r="CHV24" s="108"/>
      <c r="CHW24" s="108"/>
      <c r="CHX24" s="108"/>
      <c r="CHY24" s="108"/>
      <c r="CHZ24" s="108"/>
      <c r="CIA24" s="108"/>
      <c r="CIB24" s="108"/>
      <c r="CIC24" s="108"/>
      <c r="CID24" s="108"/>
      <c r="CIE24" s="108"/>
      <c r="CIF24" s="108"/>
      <c r="CIG24" s="108"/>
      <c r="CIH24" s="108"/>
      <c r="CII24" s="108"/>
      <c r="CIJ24" s="108"/>
      <c r="CIK24" s="108"/>
      <c r="CIL24" s="108"/>
      <c r="CIM24" s="108"/>
      <c r="CIN24" s="108"/>
      <c r="CIO24" s="108"/>
      <c r="CIP24" s="108"/>
      <c r="CIQ24" s="108"/>
      <c r="CIR24" s="108"/>
      <c r="CIS24" s="108"/>
      <c r="CIT24" s="108"/>
      <c r="CIU24" s="108"/>
      <c r="CIV24" s="108"/>
      <c r="CIW24" s="108"/>
      <c r="CIX24" s="108"/>
      <c r="CIY24" s="108"/>
      <c r="CIZ24" s="108"/>
      <c r="CJA24" s="108"/>
      <c r="CJB24" s="108"/>
      <c r="CJC24" s="108"/>
      <c r="CJD24" s="108"/>
      <c r="CJE24" s="108"/>
      <c r="CJF24" s="108"/>
      <c r="CJG24" s="108"/>
      <c r="CJH24" s="108"/>
      <c r="CJI24" s="108"/>
      <c r="CJJ24" s="108"/>
      <c r="CJK24" s="108"/>
      <c r="CJL24" s="108"/>
      <c r="CJM24" s="108"/>
      <c r="CJN24" s="108"/>
      <c r="CJO24" s="108"/>
      <c r="CJP24" s="108"/>
      <c r="CJQ24" s="108"/>
      <c r="CJR24" s="108"/>
      <c r="CJS24" s="108"/>
      <c r="CJT24" s="108"/>
      <c r="CJU24" s="108"/>
      <c r="CJV24" s="108"/>
      <c r="CJW24" s="108"/>
      <c r="CJX24" s="108"/>
      <c r="CJY24" s="108"/>
      <c r="CJZ24" s="108"/>
      <c r="CKA24" s="108"/>
      <c r="CKB24" s="108"/>
      <c r="CKC24" s="108"/>
      <c r="CKD24" s="108"/>
      <c r="CKE24" s="108"/>
      <c r="CKF24" s="108"/>
      <c r="CKG24" s="108"/>
      <c r="CKH24" s="108"/>
      <c r="CKI24" s="108"/>
      <c r="CKJ24" s="108"/>
      <c r="CKK24" s="108"/>
      <c r="CKL24" s="108"/>
      <c r="CKM24" s="108"/>
      <c r="CKN24" s="108"/>
      <c r="CKO24" s="108"/>
      <c r="CKP24" s="108"/>
      <c r="CKQ24" s="108"/>
      <c r="CKR24" s="108"/>
      <c r="CKS24" s="108"/>
      <c r="CKT24" s="108"/>
      <c r="CKU24" s="108"/>
      <c r="CKV24" s="108"/>
      <c r="CKW24" s="108"/>
      <c r="CKX24" s="108"/>
      <c r="CKY24" s="108"/>
      <c r="CKZ24" s="108"/>
      <c r="CLA24" s="108"/>
      <c r="CLB24" s="108"/>
      <c r="CLC24" s="108"/>
      <c r="CLD24" s="108"/>
      <c r="CLE24" s="108"/>
      <c r="CLF24" s="108"/>
      <c r="CLG24" s="108"/>
      <c r="CLH24" s="108"/>
      <c r="CLI24" s="108"/>
      <c r="CLJ24" s="108"/>
      <c r="CLK24" s="108"/>
      <c r="CLL24" s="108"/>
      <c r="CLM24" s="108"/>
      <c r="CLN24" s="108"/>
      <c r="CLO24" s="108"/>
      <c r="CLP24" s="108"/>
      <c r="CLQ24" s="108"/>
      <c r="CLR24" s="108"/>
      <c r="CLS24" s="108"/>
      <c r="CLT24" s="108"/>
      <c r="CLU24" s="108"/>
      <c r="CLV24" s="108"/>
      <c r="CLW24" s="108"/>
      <c r="CLX24" s="108"/>
      <c r="CLY24" s="108"/>
      <c r="CLZ24" s="108"/>
      <c r="CMA24" s="108"/>
      <c r="CMB24" s="108"/>
      <c r="CMC24" s="108"/>
      <c r="CMD24" s="108"/>
      <c r="CME24" s="108"/>
      <c r="CMF24" s="108"/>
      <c r="CMG24" s="108"/>
      <c r="CMH24" s="108"/>
      <c r="CMI24" s="108"/>
      <c r="CMJ24" s="108"/>
      <c r="CMK24" s="108"/>
      <c r="CML24" s="108"/>
      <c r="CMM24" s="108"/>
      <c r="CMN24" s="108"/>
      <c r="CMO24" s="108"/>
      <c r="CMP24" s="108"/>
      <c r="CMQ24" s="108"/>
      <c r="CMR24" s="108"/>
      <c r="CMS24" s="108"/>
      <c r="CMT24" s="108"/>
      <c r="CMU24" s="108"/>
      <c r="CMV24" s="108"/>
      <c r="CMW24" s="108"/>
      <c r="CMX24" s="108"/>
      <c r="CMY24" s="108"/>
      <c r="CMZ24" s="108"/>
      <c r="CNA24" s="108"/>
      <c r="CNB24" s="108"/>
      <c r="CNC24" s="108"/>
      <c r="CND24" s="108"/>
      <c r="CNE24" s="108"/>
      <c r="CNF24" s="108"/>
      <c r="CNG24" s="108"/>
      <c r="CNH24" s="108"/>
      <c r="CNI24" s="108"/>
      <c r="CNJ24" s="108"/>
      <c r="CNK24" s="108"/>
      <c r="CNL24" s="108"/>
      <c r="CNM24" s="108"/>
      <c r="CNN24" s="108"/>
      <c r="CNO24" s="108"/>
      <c r="CNP24" s="108"/>
      <c r="CNQ24" s="108"/>
      <c r="CNR24" s="108"/>
      <c r="CNS24" s="108"/>
      <c r="CNT24" s="108"/>
      <c r="CNU24" s="108"/>
      <c r="CNV24" s="108"/>
      <c r="CNW24" s="108"/>
      <c r="CNX24" s="108"/>
      <c r="CNY24" s="108"/>
      <c r="CNZ24" s="108"/>
      <c r="COA24" s="108"/>
      <c r="COB24" s="108"/>
      <c r="COC24" s="108"/>
      <c r="COD24" s="108"/>
      <c r="COE24" s="108"/>
      <c r="COF24" s="108"/>
      <c r="COG24" s="108"/>
      <c r="COH24" s="108"/>
      <c r="COI24" s="108"/>
      <c r="COJ24" s="108"/>
      <c r="COK24" s="108"/>
      <c r="COL24" s="108"/>
      <c r="COM24" s="108"/>
      <c r="CON24" s="108"/>
      <c r="COO24" s="108"/>
      <c r="COP24" s="108"/>
      <c r="COQ24" s="108"/>
      <c r="COR24" s="108"/>
      <c r="COS24" s="108"/>
      <c r="COT24" s="108"/>
      <c r="COU24" s="108"/>
      <c r="COV24" s="108"/>
      <c r="COW24" s="108"/>
      <c r="COX24" s="108"/>
      <c r="COY24" s="108"/>
      <c r="COZ24" s="108"/>
      <c r="CPA24" s="108"/>
      <c r="CPB24" s="108"/>
      <c r="CPC24" s="108"/>
      <c r="CPD24" s="108"/>
      <c r="CPE24" s="108"/>
      <c r="CPF24" s="108"/>
      <c r="CPG24" s="108"/>
      <c r="CPH24" s="108"/>
      <c r="CPI24" s="108"/>
      <c r="CPJ24" s="108"/>
      <c r="CPK24" s="108"/>
      <c r="CPL24" s="108"/>
      <c r="CPM24" s="108"/>
      <c r="CPN24" s="108"/>
      <c r="CPO24" s="108"/>
      <c r="CPP24" s="108"/>
      <c r="CPQ24" s="108"/>
      <c r="CPR24" s="108"/>
      <c r="CPS24" s="108"/>
      <c r="CPT24" s="108"/>
      <c r="CPU24" s="108"/>
      <c r="CPV24" s="108"/>
      <c r="CPW24" s="108"/>
      <c r="CPX24" s="108"/>
      <c r="CPY24" s="108"/>
      <c r="CPZ24" s="108"/>
      <c r="CQA24" s="108"/>
      <c r="CQB24" s="108"/>
      <c r="CQC24" s="108"/>
      <c r="CQD24" s="108"/>
      <c r="CQE24" s="108"/>
      <c r="CQF24" s="108"/>
      <c r="CQG24" s="108"/>
      <c r="CQH24" s="108"/>
      <c r="CQI24" s="108"/>
      <c r="CQJ24" s="108"/>
      <c r="CQK24" s="108"/>
      <c r="CQL24" s="108"/>
      <c r="CQM24" s="108"/>
      <c r="CQN24" s="108"/>
      <c r="CQO24" s="108"/>
      <c r="CQP24" s="108"/>
      <c r="CQQ24" s="108"/>
      <c r="CQR24" s="108"/>
      <c r="CQS24" s="108"/>
      <c r="CQT24" s="108"/>
      <c r="CQU24" s="108"/>
      <c r="CQV24" s="108"/>
      <c r="CQW24" s="108"/>
      <c r="CQX24" s="108"/>
      <c r="CQY24" s="108"/>
      <c r="CQZ24" s="108"/>
      <c r="CRA24" s="108"/>
      <c r="CRB24" s="108"/>
      <c r="CRC24" s="108"/>
      <c r="CRD24" s="108"/>
      <c r="CRE24" s="108"/>
      <c r="CRF24" s="108"/>
      <c r="CRG24" s="108"/>
      <c r="CRH24" s="108"/>
      <c r="CRI24" s="108"/>
      <c r="CRJ24" s="108"/>
      <c r="CRK24" s="108"/>
      <c r="CRL24" s="108"/>
      <c r="CRM24" s="108"/>
      <c r="CRN24" s="108"/>
      <c r="CRO24" s="108"/>
      <c r="CRP24" s="108"/>
      <c r="CRQ24" s="108"/>
      <c r="CRR24" s="108"/>
      <c r="CRS24" s="108"/>
      <c r="CRT24" s="108"/>
      <c r="CRU24" s="108"/>
      <c r="CRV24" s="108"/>
      <c r="CRW24" s="108"/>
      <c r="CRX24" s="108"/>
      <c r="CRY24" s="108"/>
      <c r="CRZ24" s="108"/>
      <c r="CSA24" s="108"/>
      <c r="CSB24" s="108"/>
      <c r="CSC24" s="108"/>
      <c r="CSD24" s="108"/>
      <c r="CSE24" s="108"/>
      <c r="CSF24" s="108"/>
      <c r="CSG24" s="108"/>
      <c r="CSH24" s="108"/>
      <c r="CSI24" s="108"/>
      <c r="CSJ24" s="108"/>
      <c r="CSK24" s="108"/>
      <c r="CSL24" s="108"/>
      <c r="CSM24" s="108"/>
      <c r="CSN24" s="108"/>
      <c r="CSO24" s="108"/>
      <c r="CSP24" s="108"/>
      <c r="CSQ24" s="108"/>
      <c r="CSR24" s="108"/>
      <c r="CSS24" s="108"/>
      <c r="CST24" s="108"/>
      <c r="CSU24" s="108"/>
      <c r="CSV24" s="108"/>
      <c r="CSW24" s="108"/>
      <c r="CSX24" s="108"/>
      <c r="CSY24" s="108"/>
      <c r="CSZ24" s="108"/>
      <c r="CTA24" s="108"/>
      <c r="CTB24" s="108"/>
      <c r="CTC24" s="108"/>
      <c r="CTD24" s="108"/>
      <c r="CTE24" s="108"/>
      <c r="CTF24" s="108"/>
      <c r="CTG24" s="108"/>
      <c r="CTH24" s="108"/>
      <c r="CTI24" s="108"/>
      <c r="CTJ24" s="108"/>
      <c r="CTK24" s="108"/>
      <c r="CTL24" s="108"/>
      <c r="CTM24" s="108"/>
      <c r="CTN24" s="108"/>
      <c r="CTO24" s="108"/>
      <c r="CTP24" s="108"/>
      <c r="CTQ24" s="108"/>
      <c r="CTR24" s="108"/>
      <c r="CTS24" s="108"/>
      <c r="CTT24" s="108"/>
      <c r="CTU24" s="108"/>
      <c r="CTV24" s="108"/>
      <c r="CTW24" s="108"/>
      <c r="CTX24" s="108"/>
      <c r="CTY24" s="108"/>
      <c r="CTZ24" s="108"/>
      <c r="CUA24" s="108"/>
      <c r="CUB24" s="108"/>
      <c r="CUC24" s="108"/>
      <c r="CUD24" s="108"/>
      <c r="CUE24" s="108"/>
      <c r="CUF24" s="108"/>
      <c r="CUG24" s="108"/>
      <c r="CUH24" s="108"/>
      <c r="CUI24" s="108"/>
      <c r="CUJ24" s="108"/>
      <c r="CUK24" s="108"/>
      <c r="CUL24" s="108"/>
      <c r="CUM24" s="108"/>
      <c r="CUN24" s="108"/>
      <c r="CUO24" s="108"/>
      <c r="CUP24" s="108"/>
      <c r="CUQ24" s="108"/>
      <c r="CUR24" s="108"/>
      <c r="CUS24" s="108"/>
      <c r="CUT24" s="108"/>
      <c r="CUU24" s="108"/>
      <c r="CUV24" s="108"/>
      <c r="CUW24" s="108"/>
      <c r="CUX24" s="108"/>
      <c r="CUY24" s="108"/>
      <c r="CUZ24" s="108"/>
      <c r="CVA24" s="108"/>
      <c r="CVB24" s="108"/>
      <c r="CVC24" s="108"/>
      <c r="CVD24" s="108"/>
      <c r="CVE24" s="108"/>
      <c r="CVF24" s="108"/>
      <c r="CVG24" s="108"/>
      <c r="CVH24" s="108"/>
      <c r="CVI24" s="108"/>
      <c r="CVJ24" s="108"/>
      <c r="CVK24" s="108"/>
      <c r="CVL24" s="108"/>
      <c r="CVM24" s="108"/>
      <c r="CVN24" s="108"/>
      <c r="CVO24" s="108"/>
      <c r="CVP24" s="108"/>
      <c r="CVQ24" s="108"/>
      <c r="CVR24" s="108"/>
      <c r="CVS24" s="108"/>
      <c r="CVT24" s="108"/>
      <c r="CVU24" s="108"/>
      <c r="CVV24" s="108"/>
      <c r="CVW24" s="108"/>
      <c r="CVX24" s="108"/>
      <c r="CVY24" s="108"/>
      <c r="CVZ24" s="108"/>
      <c r="CWA24" s="108"/>
      <c r="CWB24" s="108"/>
      <c r="CWC24" s="108"/>
      <c r="CWD24" s="108"/>
      <c r="CWE24" s="108"/>
      <c r="CWF24" s="108"/>
      <c r="CWG24" s="108"/>
      <c r="CWH24" s="108"/>
      <c r="CWI24" s="108"/>
      <c r="CWJ24" s="108"/>
      <c r="CWK24" s="108"/>
      <c r="CWL24" s="108"/>
      <c r="CWM24" s="108"/>
      <c r="CWN24" s="108"/>
      <c r="CWO24" s="108"/>
      <c r="CWP24" s="108"/>
      <c r="CWQ24" s="108"/>
      <c r="CWR24" s="108"/>
      <c r="CWS24" s="108"/>
      <c r="CWT24" s="108"/>
      <c r="CWU24" s="108"/>
      <c r="CWV24" s="108"/>
      <c r="CWW24" s="108"/>
      <c r="CWX24" s="108"/>
      <c r="CWY24" s="108"/>
      <c r="CWZ24" s="108"/>
      <c r="CXA24" s="108"/>
      <c r="CXB24" s="108"/>
      <c r="CXC24" s="108"/>
      <c r="CXD24" s="108"/>
      <c r="CXE24" s="108"/>
      <c r="CXF24" s="108"/>
      <c r="CXG24" s="108"/>
      <c r="CXH24" s="108"/>
      <c r="CXI24" s="108"/>
      <c r="CXJ24" s="108"/>
      <c r="CXK24" s="108"/>
      <c r="CXL24" s="108"/>
      <c r="CXM24" s="108"/>
      <c r="CXN24" s="108"/>
      <c r="CXO24" s="108"/>
      <c r="CXP24" s="108"/>
      <c r="CXQ24" s="108"/>
      <c r="CXR24" s="108"/>
      <c r="CXS24" s="108"/>
      <c r="CXT24" s="108"/>
      <c r="CXU24" s="108"/>
      <c r="CXV24" s="108"/>
      <c r="CXW24" s="108"/>
      <c r="CXX24" s="108"/>
      <c r="CXY24" s="108"/>
      <c r="CXZ24" s="108"/>
      <c r="CYA24" s="108"/>
      <c r="CYB24" s="108"/>
      <c r="CYC24" s="108"/>
      <c r="CYD24" s="108"/>
      <c r="CYE24" s="108"/>
      <c r="CYF24" s="108"/>
      <c r="CYG24" s="108"/>
      <c r="CYH24" s="108"/>
      <c r="CYI24" s="108"/>
      <c r="CYJ24" s="108"/>
      <c r="CYK24" s="108"/>
      <c r="CYL24" s="108"/>
      <c r="CYM24" s="108"/>
      <c r="CYN24" s="108"/>
      <c r="CYO24" s="108"/>
      <c r="CYP24" s="108"/>
      <c r="CYQ24" s="108"/>
      <c r="CYR24" s="108"/>
      <c r="CYS24" s="108"/>
      <c r="CYT24" s="108"/>
      <c r="CYU24" s="108"/>
      <c r="CYV24" s="108"/>
      <c r="CYW24" s="108"/>
      <c r="CYX24" s="108"/>
      <c r="CYY24" s="108"/>
      <c r="CYZ24" s="108"/>
      <c r="CZA24" s="108"/>
      <c r="CZB24" s="108"/>
      <c r="CZC24" s="108"/>
      <c r="CZD24" s="108"/>
      <c r="CZE24" s="108"/>
      <c r="CZF24" s="108"/>
      <c r="CZG24" s="108"/>
      <c r="CZH24" s="108"/>
      <c r="CZI24" s="108"/>
      <c r="CZJ24" s="108"/>
      <c r="CZK24" s="108"/>
      <c r="CZL24" s="108"/>
      <c r="CZM24" s="108"/>
      <c r="CZN24" s="108"/>
      <c r="CZO24" s="108"/>
      <c r="CZP24" s="108"/>
      <c r="CZQ24" s="108"/>
      <c r="CZR24" s="108"/>
      <c r="CZS24" s="108"/>
      <c r="CZT24" s="108"/>
      <c r="CZU24" s="108"/>
      <c r="CZV24" s="108"/>
      <c r="CZW24" s="108"/>
      <c r="CZX24" s="108"/>
      <c r="CZY24" s="108"/>
      <c r="CZZ24" s="108"/>
      <c r="DAA24" s="108"/>
      <c r="DAB24" s="108"/>
      <c r="DAC24" s="108"/>
      <c r="DAD24" s="108"/>
      <c r="DAE24" s="108"/>
      <c r="DAF24" s="108"/>
      <c r="DAG24" s="108"/>
      <c r="DAH24" s="108"/>
      <c r="DAI24" s="108"/>
      <c r="DAJ24" s="108"/>
      <c r="DAK24" s="108"/>
      <c r="DAL24" s="108"/>
      <c r="DAM24" s="108"/>
      <c r="DAN24" s="108"/>
      <c r="DAO24" s="108"/>
      <c r="DAP24" s="108"/>
      <c r="DAQ24" s="108"/>
      <c r="DAR24" s="108"/>
      <c r="DAS24" s="108"/>
      <c r="DAT24" s="108"/>
      <c r="DAU24" s="108"/>
      <c r="DAV24" s="108"/>
      <c r="DAW24" s="108"/>
      <c r="DAX24" s="108"/>
      <c r="DAY24" s="108"/>
      <c r="DAZ24" s="108"/>
      <c r="DBA24" s="108"/>
      <c r="DBB24" s="108"/>
      <c r="DBC24" s="108"/>
      <c r="DBD24" s="108"/>
      <c r="DBE24" s="108"/>
      <c r="DBF24" s="108"/>
      <c r="DBG24" s="108"/>
      <c r="DBH24" s="108"/>
      <c r="DBI24" s="108"/>
      <c r="DBJ24" s="108"/>
      <c r="DBK24" s="108"/>
      <c r="DBL24" s="108"/>
      <c r="DBM24" s="108"/>
      <c r="DBN24" s="108"/>
      <c r="DBO24" s="108"/>
      <c r="DBP24" s="108"/>
      <c r="DBQ24" s="108"/>
      <c r="DBR24" s="108"/>
      <c r="DBS24" s="108"/>
      <c r="DBT24" s="108"/>
      <c r="DBU24" s="108"/>
      <c r="DBV24" s="108"/>
      <c r="DBW24" s="108"/>
      <c r="DBX24" s="108"/>
      <c r="DBY24" s="108"/>
      <c r="DBZ24" s="108"/>
      <c r="DCA24" s="108"/>
      <c r="DCB24" s="108"/>
      <c r="DCC24" s="108"/>
      <c r="DCD24" s="108"/>
      <c r="DCE24" s="108"/>
      <c r="DCF24" s="108"/>
      <c r="DCG24" s="108"/>
      <c r="DCH24" s="108"/>
      <c r="DCI24" s="108"/>
      <c r="DCJ24" s="108"/>
      <c r="DCK24" s="108"/>
      <c r="DCL24" s="108"/>
      <c r="DCM24" s="108"/>
      <c r="DCN24" s="108"/>
      <c r="DCO24" s="108"/>
      <c r="DCP24" s="108"/>
      <c r="DCQ24" s="108"/>
      <c r="DCR24" s="108"/>
      <c r="DCS24" s="108"/>
      <c r="DCT24" s="108"/>
      <c r="DCU24" s="108"/>
      <c r="DCV24" s="108"/>
      <c r="DCW24" s="108"/>
      <c r="DCX24" s="108"/>
      <c r="DCY24" s="108"/>
      <c r="DCZ24" s="108"/>
      <c r="DDA24" s="108"/>
      <c r="DDB24" s="108"/>
      <c r="DDC24" s="108"/>
      <c r="DDD24" s="108"/>
      <c r="DDE24" s="108"/>
      <c r="DDF24" s="108"/>
      <c r="DDG24" s="108"/>
      <c r="DDH24" s="108"/>
      <c r="DDI24" s="108"/>
      <c r="DDJ24" s="108"/>
      <c r="DDK24" s="108"/>
      <c r="DDL24" s="108"/>
      <c r="DDM24" s="108"/>
      <c r="DDN24" s="108"/>
      <c r="DDO24" s="108"/>
      <c r="DDP24" s="108"/>
      <c r="DDQ24" s="108"/>
      <c r="DDR24" s="108"/>
      <c r="DDS24" s="108"/>
      <c r="DDT24" s="108"/>
      <c r="DDU24" s="108"/>
      <c r="DDV24" s="108"/>
      <c r="DDW24" s="108"/>
      <c r="DDX24" s="108"/>
      <c r="DDY24" s="108"/>
      <c r="DDZ24" s="108"/>
      <c r="DEA24" s="108"/>
      <c r="DEB24" s="108"/>
      <c r="DEC24" s="108"/>
      <c r="DED24" s="108"/>
      <c r="DEE24" s="108"/>
      <c r="DEF24" s="108"/>
      <c r="DEG24" s="108"/>
      <c r="DEH24" s="108"/>
      <c r="DEI24" s="108"/>
      <c r="DEJ24" s="108"/>
      <c r="DEK24" s="108"/>
      <c r="DEL24" s="108"/>
      <c r="DEM24" s="108"/>
      <c r="DEN24" s="108"/>
      <c r="DEO24" s="108"/>
      <c r="DEP24" s="108"/>
      <c r="DEQ24" s="108"/>
      <c r="DER24" s="108"/>
      <c r="DES24" s="108"/>
      <c r="DET24" s="108"/>
      <c r="DEU24" s="108"/>
      <c r="DEV24" s="108"/>
      <c r="DEW24" s="108"/>
      <c r="DEX24" s="108"/>
      <c r="DEY24" s="108"/>
      <c r="DEZ24" s="108"/>
      <c r="DFA24" s="108"/>
      <c r="DFB24" s="108"/>
      <c r="DFC24" s="108"/>
      <c r="DFD24" s="108"/>
      <c r="DFE24" s="108"/>
      <c r="DFF24" s="108"/>
      <c r="DFG24" s="108"/>
      <c r="DFH24" s="108"/>
      <c r="DFI24" s="108"/>
      <c r="DFJ24" s="108"/>
      <c r="DFK24" s="108"/>
      <c r="DFL24" s="108"/>
      <c r="DFM24" s="108"/>
      <c r="DFN24" s="108"/>
      <c r="DFO24" s="108"/>
      <c r="DFP24" s="108"/>
      <c r="DFQ24" s="108"/>
      <c r="DFR24" s="108"/>
      <c r="DFS24" s="108"/>
      <c r="DFT24" s="108"/>
      <c r="DFU24" s="108"/>
      <c r="DFV24" s="108"/>
      <c r="DFW24" s="108"/>
      <c r="DFX24" s="108"/>
      <c r="DFY24" s="108"/>
      <c r="DFZ24" s="108"/>
      <c r="DGA24" s="108"/>
      <c r="DGB24" s="108"/>
      <c r="DGC24" s="108"/>
      <c r="DGD24" s="108"/>
      <c r="DGE24" s="108"/>
      <c r="DGF24" s="108"/>
      <c r="DGG24" s="108"/>
      <c r="DGH24" s="108"/>
      <c r="DGI24" s="108"/>
      <c r="DGJ24" s="108"/>
      <c r="DGK24" s="108"/>
      <c r="DGL24" s="108"/>
      <c r="DGM24" s="108"/>
      <c r="DGN24" s="108"/>
      <c r="DGO24" s="108"/>
      <c r="DGP24" s="108"/>
      <c r="DGQ24" s="108"/>
      <c r="DGR24" s="108"/>
      <c r="DGS24" s="108"/>
      <c r="DGT24" s="108"/>
      <c r="DGU24" s="108"/>
      <c r="DGV24" s="108"/>
      <c r="DGW24" s="108"/>
      <c r="DGX24" s="108"/>
      <c r="DGY24" s="108"/>
      <c r="DGZ24" s="108"/>
      <c r="DHA24" s="108"/>
      <c r="DHB24" s="108"/>
      <c r="DHC24" s="108"/>
      <c r="DHD24" s="108"/>
      <c r="DHE24" s="108"/>
      <c r="DHF24" s="108"/>
      <c r="DHG24" s="108"/>
      <c r="DHH24" s="108"/>
      <c r="DHI24" s="108"/>
      <c r="DHJ24" s="108"/>
      <c r="DHK24" s="108"/>
      <c r="DHL24" s="108"/>
      <c r="DHM24" s="108"/>
      <c r="DHN24" s="108"/>
      <c r="DHO24" s="108"/>
      <c r="DHP24" s="108"/>
      <c r="DHQ24" s="108"/>
      <c r="DHR24" s="108"/>
      <c r="DHS24" s="108"/>
      <c r="DHT24" s="108"/>
      <c r="DHU24" s="108"/>
      <c r="DHV24" s="108"/>
      <c r="DHW24" s="108"/>
      <c r="DHX24" s="108"/>
      <c r="DHY24" s="108"/>
      <c r="DHZ24" s="108"/>
      <c r="DIA24" s="108"/>
      <c r="DIB24" s="108"/>
      <c r="DIC24" s="108"/>
      <c r="DID24" s="108"/>
      <c r="DIE24" s="108"/>
      <c r="DIF24" s="108"/>
      <c r="DIG24" s="108"/>
      <c r="DIH24" s="108"/>
      <c r="DII24" s="108"/>
      <c r="DIJ24" s="108"/>
      <c r="DIK24" s="108"/>
      <c r="DIL24" s="108"/>
      <c r="DIM24" s="108"/>
      <c r="DIN24" s="108"/>
      <c r="DIO24" s="108"/>
      <c r="DIP24" s="108"/>
      <c r="DIQ24" s="108"/>
      <c r="DIR24" s="108"/>
      <c r="DIS24" s="108"/>
      <c r="DIT24" s="108"/>
      <c r="DIU24" s="108"/>
      <c r="DIV24" s="108"/>
      <c r="DIW24" s="108"/>
      <c r="DIX24" s="108"/>
      <c r="DIY24" s="108"/>
      <c r="DIZ24" s="108"/>
      <c r="DJA24" s="108"/>
      <c r="DJB24" s="108"/>
      <c r="DJC24" s="108"/>
      <c r="DJD24" s="108"/>
      <c r="DJE24" s="108"/>
      <c r="DJF24" s="108"/>
      <c r="DJG24" s="108"/>
      <c r="DJH24" s="108"/>
      <c r="DJI24" s="108"/>
      <c r="DJJ24" s="108"/>
      <c r="DJK24" s="108"/>
      <c r="DJL24" s="108"/>
      <c r="DJM24" s="108"/>
      <c r="DJN24" s="108"/>
      <c r="DJO24" s="108"/>
      <c r="DJP24" s="108"/>
      <c r="DJQ24" s="108"/>
      <c r="DJR24" s="108"/>
      <c r="DJS24" s="108"/>
      <c r="DJT24" s="108"/>
      <c r="DJU24" s="108"/>
      <c r="DJV24" s="108"/>
      <c r="DJW24" s="108"/>
      <c r="DJX24" s="108"/>
      <c r="DJY24" s="108"/>
      <c r="DJZ24" s="108"/>
      <c r="DKA24" s="108"/>
      <c r="DKB24" s="108"/>
      <c r="DKC24" s="108"/>
      <c r="DKD24" s="108"/>
      <c r="DKE24" s="108"/>
      <c r="DKF24" s="108"/>
      <c r="DKG24" s="108"/>
      <c r="DKH24" s="108"/>
      <c r="DKI24" s="108"/>
      <c r="DKJ24" s="108"/>
      <c r="DKK24" s="108"/>
      <c r="DKL24" s="108"/>
      <c r="DKM24" s="108"/>
      <c r="DKN24" s="108"/>
      <c r="DKO24" s="108"/>
      <c r="DKP24" s="108"/>
      <c r="DKQ24" s="108"/>
      <c r="DKR24" s="108"/>
      <c r="DKS24" s="108"/>
      <c r="DKT24" s="108"/>
      <c r="DKU24" s="108"/>
      <c r="DKV24" s="108"/>
      <c r="DKW24" s="108"/>
      <c r="DKX24" s="108"/>
      <c r="DKY24" s="108"/>
      <c r="DKZ24" s="108"/>
      <c r="DLA24" s="108"/>
      <c r="DLB24" s="108"/>
      <c r="DLC24" s="108"/>
      <c r="DLD24" s="108"/>
      <c r="DLE24" s="108"/>
      <c r="DLF24" s="108"/>
      <c r="DLG24" s="108"/>
      <c r="DLH24" s="108"/>
      <c r="DLI24" s="108"/>
      <c r="DLJ24" s="108"/>
      <c r="DLK24" s="108"/>
      <c r="DLL24" s="108"/>
      <c r="DLM24" s="108"/>
      <c r="DLN24" s="108"/>
      <c r="DLO24" s="108"/>
      <c r="DLP24" s="108"/>
      <c r="DLQ24" s="108"/>
      <c r="DLR24" s="108"/>
      <c r="DLS24" s="108"/>
      <c r="DLT24" s="108"/>
      <c r="DLU24" s="108"/>
      <c r="DLV24" s="108"/>
      <c r="DLW24" s="108"/>
      <c r="DLX24" s="108"/>
      <c r="DLY24" s="108"/>
      <c r="DLZ24" s="108"/>
      <c r="DMA24" s="108"/>
      <c r="DMB24" s="108"/>
      <c r="DMC24" s="108"/>
      <c r="DMD24" s="108"/>
      <c r="DME24" s="108"/>
      <c r="DMF24" s="108"/>
      <c r="DMG24" s="108"/>
      <c r="DMH24" s="108"/>
      <c r="DMI24" s="108"/>
      <c r="DMJ24" s="108"/>
      <c r="DMK24" s="108"/>
      <c r="DML24" s="108"/>
      <c r="DMM24" s="108"/>
      <c r="DMN24" s="108"/>
      <c r="DMO24" s="108"/>
      <c r="DMP24" s="108"/>
      <c r="DMQ24" s="108"/>
      <c r="DMR24" s="108"/>
      <c r="DMS24" s="108"/>
      <c r="DMT24" s="108"/>
      <c r="DMU24" s="108"/>
      <c r="DMV24" s="108"/>
      <c r="DMW24" s="108"/>
      <c r="DMX24" s="108"/>
      <c r="DMY24" s="108"/>
      <c r="DMZ24" s="108"/>
      <c r="DNA24" s="108"/>
      <c r="DNB24" s="108"/>
      <c r="DNC24" s="108"/>
      <c r="DND24" s="108"/>
      <c r="DNE24" s="108"/>
      <c r="DNF24" s="108"/>
      <c r="DNG24" s="108"/>
      <c r="DNH24" s="108"/>
      <c r="DNI24" s="108"/>
      <c r="DNJ24" s="108"/>
      <c r="DNK24" s="108"/>
      <c r="DNL24" s="108"/>
      <c r="DNM24" s="108"/>
      <c r="DNN24" s="108"/>
      <c r="DNO24" s="108"/>
      <c r="DNP24" s="108"/>
      <c r="DNQ24" s="108"/>
      <c r="DNR24" s="108"/>
      <c r="DNS24" s="108"/>
      <c r="DNT24" s="108"/>
      <c r="DNU24" s="108"/>
      <c r="DNV24" s="108"/>
      <c r="DNW24" s="108"/>
      <c r="DNX24" s="108"/>
      <c r="DNY24" s="108"/>
      <c r="DNZ24" s="108"/>
      <c r="DOA24" s="108"/>
      <c r="DOB24" s="108"/>
      <c r="DOC24" s="108"/>
      <c r="DOD24" s="108"/>
      <c r="DOE24" s="108"/>
      <c r="DOF24" s="108"/>
      <c r="DOG24" s="108"/>
      <c r="DOH24" s="108"/>
      <c r="DOI24" s="108"/>
      <c r="DOJ24" s="108"/>
      <c r="DOK24" s="108"/>
      <c r="DOL24" s="108"/>
      <c r="DOM24" s="108"/>
      <c r="DON24" s="108"/>
      <c r="DOO24" s="108"/>
      <c r="DOP24" s="108"/>
      <c r="DOQ24" s="108"/>
      <c r="DOR24" s="108"/>
      <c r="DOS24" s="108"/>
      <c r="DOT24" s="108"/>
      <c r="DOU24" s="108"/>
      <c r="DOV24" s="108"/>
      <c r="DOW24" s="108"/>
      <c r="DOX24" s="108"/>
      <c r="DOY24" s="108"/>
      <c r="DOZ24" s="108"/>
      <c r="DPA24" s="108"/>
      <c r="DPB24" s="108"/>
      <c r="DPC24" s="108"/>
      <c r="DPD24" s="108"/>
      <c r="DPE24" s="108"/>
      <c r="DPF24" s="108"/>
      <c r="DPG24" s="108"/>
      <c r="DPH24" s="108"/>
      <c r="DPI24" s="108"/>
      <c r="DPJ24" s="108"/>
      <c r="DPK24" s="108"/>
      <c r="DPL24" s="108"/>
      <c r="DPM24" s="108"/>
      <c r="DPN24" s="108"/>
      <c r="DPO24" s="108"/>
      <c r="DPP24" s="108"/>
      <c r="DPQ24" s="108"/>
      <c r="DPR24" s="108"/>
      <c r="DPS24" s="108"/>
      <c r="DPT24" s="108"/>
      <c r="DPU24" s="108"/>
      <c r="DPV24" s="108"/>
      <c r="DPW24" s="108"/>
      <c r="DPX24" s="108"/>
      <c r="DPY24" s="108"/>
      <c r="DPZ24" s="108"/>
      <c r="DQA24" s="108"/>
      <c r="DQB24" s="108"/>
      <c r="DQC24" s="108"/>
      <c r="DQD24" s="108"/>
      <c r="DQE24" s="108"/>
      <c r="DQF24" s="108"/>
      <c r="DQG24" s="108"/>
      <c r="DQH24" s="108"/>
      <c r="DQI24" s="108"/>
      <c r="DQJ24" s="108"/>
      <c r="DQK24" s="108"/>
      <c r="DQL24" s="108"/>
      <c r="DQM24" s="108"/>
      <c r="DQN24" s="108"/>
      <c r="DQO24" s="108"/>
      <c r="DQP24" s="108"/>
      <c r="DQQ24" s="108"/>
      <c r="DQR24" s="108"/>
      <c r="DQS24" s="108"/>
      <c r="DQT24" s="108"/>
      <c r="DQU24" s="108"/>
      <c r="DQV24" s="108"/>
      <c r="DQW24" s="108"/>
      <c r="DQX24" s="108"/>
      <c r="DQY24" s="108"/>
      <c r="DQZ24" s="108"/>
      <c r="DRA24" s="108"/>
      <c r="DRB24" s="108"/>
      <c r="DRC24" s="108"/>
      <c r="DRD24" s="108"/>
      <c r="DRE24" s="108"/>
      <c r="DRF24" s="108"/>
      <c r="DRG24" s="108"/>
      <c r="DRH24" s="108"/>
      <c r="DRI24" s="108"/>
      <c r="DRJ24" s="108"/>
      <c r="DRK24" s="108"/>
      <c r="DRL24" s="108"/>
      <c r="DRM24" s="108"/>
      <c r="DRN24" s="108"/>
      <c r="DRO24" s="108"/>
      <c r="DRP24" s="108"/>
      <c r="DRQ24" s="108"/>
      <c r="DRR24" s="108"/>
      <c r="DRS24" s="108"/>
      <c r="DRT24" s="108"/>
      <c r="DRU24" s="108"/>
      <c r="DRV24" s="108"/>
      <c r="DRW24" s="108"/>
      <c r="DRX24" s="108"/>
      <c r="DRY24" s="108"/>
      <c r="DRZ24" s="108"/>
      <c r="DSA24" s="108"/>
      <c r="DSB24" s="108"/>
      <c r="DSC24" s="108"/>
      <c r="DSD24" s="108"/>
      <c r="DSE24" s="108"/>
      <c r="DSF24" s="108"/>
      <c r="DSG24" s="108"/>
      <c r="DSH24" s="108"/>
      <c r="DSI24" s="108"/>
      <c r="DSJ24" s="108"/>
      <c r="DSK24" s="108"/>
      <c r="DSL24" s="108"/>
      <c r="DSM24" s="108"/>
      <c r="DSN24" s="108"/>
      <c r="DSO24" s="108"/>
      <c r="DSP24" s="108"/>
      <c r="DSQ24" s="108"/>
      <c r="DSR24" s="108"/>
      <c r="DSS24" s="108"/>
      <c r="DST24" s="108"/>
      <c r="DSU24" s="108"/>
      <c r="DSV24" s="108"/>
      <c r="DSW24" s="108"/>
      <c r="DSX24" s="108"/>
      <c r="DSY24" s="108"/>
      <c r="DSZ24" s="108"/>
      <c r="DTA24" s="108"/>
      <c r="DTB24" s="108"/>
      <c r="DTC24" s="108"/>
      <c r="DTD24" s="108"/>
      <c r="DTE24" s="108"/>
      <c r="DTF24" s="108"/>
      <c r="DTG24" s="108"/>
      <c r="DTH24" s="108"/>
      <c r="DTI24" s="108"/>
      <c r="DTJ24" s="108"/>
      <c r="DTK24" s="108"/>
      <c r="DTL24" s="108"/>
      <c r="DTM24" s="108"/>
      <c r="DTN24" s="108"/>
      <c r="DTO24" s="108"/>
      <c r="DTP24" s="108"/>
      <c r="DTQ24" s="108"/>
      <c r="DTR24" s="108"/>
      <c r="DTS24" s="108"/>
      <c r="DTT24" s="108"/>
      <c r="DTU24" s="108"/>
      <c r="DTV24" s="108"/>
      <c r="DTW24" s="108"/>
      <c r="DTX24" s="108"/>
      <c r="DTY24" s="108"/>
      <c r="DTZ24" s="108"/>
      <c r="DUA24" s="108"/>
      <c r="DUB24" s="108"/>
      <c r="DUC24" s="108"/>
      <c r="DUD24" s="108"/>
      <c r="DUE24" s="108"/>
      <c r="DUF24" s="108"/>
      <c r="DUG24" s="108"/>
      <c r="DUH24" s="108"/>
      <c r="DUI24" s="108"/>
      <c r="DUJ24" s="108"/>
      <c r="DUK24" s="108"/>
      <c r="DUL24" s="108"/>
      <c r="DUM24" s="108"/>
      <c r="DUN24" s="108"/>
      <c r="DUO24" s="108"/>
      <c r="DUP24" s="108"/>
      <c r="DUQ24" s="108"/>
      <c r="DUR24" s="108"/>
      <c r="DUS24" s="108"/>
      <c r="DUT24" s="108"/>
      <c r="DUU24" s="108"/>
      <c r="DUV24" s="108"/>
      <c r="DUW24" s="108"/>
      <c r="DUX24" s="108"/>
      <c r="DUY24" s="108"/>
      <c r="DUZ24" s="108"/>
      <c r="DVA24" s="108"/>
      <c r="DVB24" s="108"/>
      <c r="DVC24" s="108"/>
      <c r="DVD24" s="108"/>
      <c r="DVE24" s="108"/>
      <c r="DVF24" s="108"/>
      <c r="DVG24" s="108"/>
      <c r="DVH24" s="108"/>
      <c r="DVI24" s="108"/>
      <c r="DVJ24" s="108"/>
      <c r="DVK24" s="108"/>
      <c r="DVL24" s="108"/>
      <c r="DVM24" s="108"/>
      <c r="DVN24" s="108"/>
      <c r="DVO24" s="108"/>
      <c r="DVP24" s="108"/>
      <c r="DVQ24" s="108"/>
      <c r="DVR24" s="108"/>
      <c r="DVS24" s="108"/>
      <c r="DVT24" s="108"/>
      <c r="DVU24" s="108"/>
      <c r="DVV24" s="108"/>
      <c r="DVW24" s="108"/>
      <c r="DVX24" s="108"/>
      <c r="DVY24" s="108"/>
      <c r="DVZ24" s="108"/>
      <c r="DWA24" s="108"/>
      <c r="DWB24" s="108"/>
      <c r="DWC24" s="108"/>
      <c r="DWD24" s="108"/>
      <c r="DWE24" s="108"/>
      <c r="DWF24" s="108"/>
      <c r="DWG24" s="108"/>
      <c r="DWH24" s="108"/>
      <c r="DWI24" s="108"/>
      <c r="DWJ24" s="108"/>
      <c r="DWK24" s="108"/>
      <c r="DWL24" s="108"/>
      <c r="DWM24" s="108"/>
      <c r="DWN24" s="108"/>
      <c r="DWO24" s="108"/>
      <c r="DWP24" s="108"/>
      <c r="DWQ24" s="108"/>
      <c r="DWR24" s="108"/>
      <c r="DWS24" s="108"/>
      <c r="DWT24" s="108"/>
      <c r="DWU24" s="108"/>
      <c r="DWV24" s="108"/>
      <c r="DWW24" s="108"/>
      <c r="DWX24" s="108"/>
      <c r="DWY24" s="108"/>
      <c r="DWZ24" s="108"/>
      <c r="DXA24" s="108"/>
      <c r="DXB24" s="108"/>
      <c r="DXC24" s="108"/>
      <c r="DXD24" s="108"/>
      <c r="DXE24" s="108"/>
      <c r="DXF24" s="108"/>
      <c r="DXG24" s="108"/>
      <c r="DXH24" s="108"/>
      <c r="DXI24" s="108"/>
      <c r="DXJ24" s="108"/>
      <c r="DXK24" s="108"/>
      <c r="DXL24" s="108"/>
      <c r="DXM24" s="108"/>
      <c r="DXN24" s="108"/>
      <c r="DXO24" s="108"/>
      <c r="DXP24" s="108"/>
      <c r="DXQ24" s="108"/>
      <c r="DXR24" s="108"/>
      <c r="DXS24" s="108"/>
      <c r="DXT24" s="108"/>
      <c r="DXU24" s="108"/>
      <c r="DXV24" s="108"/>
      <c r="DXW24" s="108"/>
      <c r="DXX24" s="108"/>
      <c r="DXY24" s="108"/>
      <c r="DXZ24" s="108"/>
      <c r="DYA24" s="108"/>
      <c r="DYB24" s="108"/>
      <c r="DYC24" s="108"/>
      <c r="DYD24" s="108"/>
      <c r="DYE24" s="108"/>
      <c r="DYF24" s="108"/>
      <c r="DYG24" s="108"/>
      <c r="DYH24" s="108"/>
      <c r="DYI24" s="108"/>
      <c r="DYJ24" s="108"/>
      <c r="DYK24" s="108"/>
      <c r="DYL24" s="108"/>
      <c r="DYM24" s="108"/>
      <c r="DYN24" s="108"/>
      <c r="DYO24" s="108"/>
      <c r="DYP24" s="108"/>
      <c r="DYQ24" s="108"/>
      <c r="DYR24" s="108"/>
      <c r="DYS24" s="108"/>
      <c r="DYT24" s="108"/>
      <c r="DYU24" s="108"/>
      <c r="DYV24" s="108"/>
      <c r="DYW24" s="108"/>
      <c r="DYX24" s="108"/>
      <c r="DYY24" s="108"/>
      <c r="DYZ24" s="108"/>
      <c r="DZA24" s="108"/>
      <c r="DZB24" s="108"/>
      <c r="DZC24" s="108"/>
      <c r="DZD24" s="108"/>
      <c r="DZE24" s="108"/>
      <c r="DZF24" s="108"/>
      <c r="DZG24" s="108"/>
      <c r="DZH24" s="108"/>
      <c r="DZI24" s="108"/>
      <c r="DZJ24" s="108"/>
      <c r="DZK24" s="108"/>
      <c r="DZL24" s="108"/>
      <c r="DZM24" s="108"/>
      <c r="DZN24" s="108"/>
      <c r="DZO24" s="108"/>
      <c r="DZP24" s="108"/>
      <c r="DZQ24" s="108"/>
      <c r="DZR24" s="108"/>
      <c r="DZS24" s="108"/>
      <c r="DZT24" s="108"/>
      <c r="DZU24" s="108"/>
      <c r="DZV24" s="108"/>
      <c r="DZW24" s="108"/>
      <c r="DZX24" s="108"/>
      <c r="DZY24" s="108"/>
      <c r="DZZ24" s="108"/>
      <c r="EAA24" s="108"/>
      <c r="EAB24" s="108"/>
      <c r="EAC24" s="108"/>
      <c r="EAD24" s="108"/>
      <c r="EAE24" s="108"/>
      <c r="EAF24" s="108"/>
      <c r="EAG24" s="108"/>
      <c r="EAH24" s="108"/>
      <c r="EAI24" s="108"/>
      <c r="EAJ24" s="108"/>
      <c r="EAK24" s="108"/>
      <c r="EAL24" s="108"/>
      <c r="EAM24" s="108"/>
      <c r="EAN24" s="108"/>
      <c r="EAO24" s="108"/>
      <c r="EAP24" s="108"/>
      <c r="EAQ24" s="108"/>
      <c r="EAR24" s="108"/>
      <c r="EAS24" s="108"/>
      <c r="EAT24" s="108"/>
      <c r="EAU24" s="108"/>
      <c r="EAV24" s="108"/>
      <c r="EAW24" s="108"/>
      <c r="EAX24" s="108"/>
      <c r="EAY24" s="108"/>
      <c r="EAZ24" s="108"/>
      <c r="EBA24" s="108"/>
      <c r="EBB24" s="108"/>
      <c r="EBC24" s="108"/>
      <c r="EBD24" s="108"/>
      <c r="EBE24" s="108"/>
      <c r="EBF24" s="108"/>
      <c r="EBG24" s="108"/>
      <c r="EBH24" s="108"/>
      <c r="EBI24" s="108"/>
      <c r="EBJ24" s="108"/>
      <c r="EBK24" s="108"/>
      <c r="EBL24" s="108"/>
      <c r="EBM24" s="108"/>
      <c r="EBN24" s="108"/>
      <c r="EBO24" s="108"/>
      <c r="EBP24" s="108"/>
      <c r="EBQ24" s="108"/>
      <c r="EBR24" s="108"/>
      <c r="EBS24" s="108"/>
      <c r="EBT24" s="108"/>
      <c r="EBU24" s="108"/>
      <c r="EBV24" s="108"/>
      <c r="EBW24" s="108"/>
      <c r="EBX24" s="108"/>
      <c r="EBY24" s="108"/>
      <c r="EBZ24" s="108"/>
      <c r="ECA24" s="108"/>
      <c r="ECB24" s="108"/>
      <c r="ECC24" s="108"/>
      <c r="ECD24" s="108"/>
      <c r="ECE24" s="108"/>
      <c r="ECF24" s="108"/>
      <c r="ECG24" s="108"/>
      <c r="ECH24" s="108"/>
      <c r="ECI24" s="108"/>
      <c r="ECJ24" s="108"/>
      <c r="ECK24" s="108"/>
      <c r="ECL24" s="108"/>
      <c r="ECM24" s="108"/>
      <c r="ECN24" s="108"/>
      <c r="ECO24" s="108"/>
      <c r="ECP24" s="108"/>
      <c r="ECQ24" s="108"/>
      <c r="ECR24" s="108"/>
      <c r="ECS24" s="108"/>
      <c r="ECT24" s="108"/>
      <c r="ECU24" s="108"/>
      <c r="ECV24" s="108"/>
      <c r="ECW24" s="108"/>
      <c r="ECX24" s="108"/>
      <c r="ECY24" s="108"/>
      <c r="ECZ24" s="108"/>
      <c r="EDA24" s="108"/>
      <c r="EDB24" s="108"/>
      <c r="EDC24" s="108"/>
      <c r="EDD24" s="108"/>
      <c r="EDE24" s="108"/>
      <c r="EDF24" s="108"/>
      <c r="EDG24" s="108"/>
      <c r="EDH24" s="108"/>
      <c r="EDI24" s="108"/>
      <c r="EDJ24" s="108"/>
      <c r="EDK24" s="108"/>
      <c r="EDL24" s="108"/>
      <c r="EDM24" s="108"/>
      <c r="EDN24" s="108"/>
      <c r="EDO24" s="108"/>
      <c r="EDP24" s="108"/>
      <c r="EDQ24" s="108"/>
      <c r="EDR24" s="108"/>
      <c r="EDS24" s="108"/>
      <c r="EDT24" s="108"/>
      <c r="EDU24" s="108"/>
      <c r="EDV24" s="108"/>
      <c r="EDW24" s="108"/>
      <c r="EDX24" s="108"/>
      <c r="EDY24" s="108"/>
      <c r="EDZ24" s="108"/>
      <c r="EEA24" s="108"/>
      <c r="EEB24" s="108"/>
      <c r="EEC24" s="108"/>
      <c r="EED24" s="108"/>
      <c r="EEE24" s="108"/>
      <c r="EEF24" s="108"/>
      <c r="EEG24" s="108"/>
      <c r="EEH24" s="108"/>
      <c r="EEI24" s="108"/>
      <c r="EEJ24" s="108"/>
      <c r="EEK24" s="108"/>
      <c r="EEL24" s="108"/>
      <c r="EEM24" s="108"/>
      <c r="EEN24" s="108"/>
      <c r="EEO24" s="108"/>
      <c r="EEP24" s="108"/>
      <c r="EEQ24" s="108"/>
      <c r="EER24" s="108"/>
      <c r="EES24" s="108"/>
      <c r="EET24" s="108"/>
      <c r="EEU24" s="108"/>
      <c r="EEV24" s="108"/>
      <c r="EEW24" s="108"/>
      <c r="EEX24" s="108"/>
      <c r="EEY24" s="108"/>
      <c r="EEZ24" s="108"/>
      <c r="EFA24" s="108"/>
      <c r="EFB24" s="108"/>
      <c r="EFC24" s="108"/>
      <c r="EFD24" s="108"/>
      <c r="EFE24" s="108"/>
      <c r="EFF24" s="108"/>
      <c r="EFG24" s="108"/>
      <c r="EFH24" s="108"/>
      <c r="EFI24" s="108"/>
      <c r="EFJ24" s="108"/>
      <c r="EFK24" s="108"/>
      <c r="EFL24" s="108"/>
      <c r="EFM24" s="108"/>
      <c r="EFN24" s="108"/>
      <c r="EFO24" s="108"/>
      <c r="EFP24" s="108"/>
      <c r="EFQ24" s="108"/>
      <c r="EFR24" s="108"/>
      <c r="EFS24" s="108"/>
      <c r="EFT24" s="108"/>
      <c r="EFU24" s="108"/>
      <c r="EFV24" s="108"/>
      <c r="EFW24" s="108"/>
      <c r="EFX24" s="108"/>
      <c r="EFY24" s="108"/>
      <c r="EFZ24" s="108"/>
      <c r="EGA24" s="108"/>
      <c r="EGB24" s="108"/>
      <c r="EGC24" s="108"/>
      <c r="EGD24" s="108"/>
      <c r="EGE24" s="108"/>
      <c r="EGF24" s="108"/>
      <c r="EGG24" s="108"/>
      <c r="EGH24" s="108"/>
      <c r="EGI24" s="108"/>
      <c r="EGJ24" s="108"/>
      <c r="EGK24" s="108"/>
      <c r="EGL24" s="108"/>
      <c r="EGM24" s="108"/>
      <c r="EGN24" s="108"/>
      <c r="EGO24" s="108"/>
      <c r="EGP24" s="108"/>
      <c r="EGQ24" s="108"/>
      <c r="EGR24" s="108"/>
      <c r="EGS24" s="108"/>
      <c r="EGT24" s="108"/>
      <c r="EGU24" s="108"/>
      <c r="EGV24" s="108"/>
      <c r="EGW24" s="108"/>
      <c r="EGX24" s="108"/>
      <c r="EGY24" s="108"/>
      <c r="EGZ24" s="108"/>
      <c r="EHA24" s="108"/>
      <c r="EHB24" s="108"/>
      <c r="EHC24" s="108"/>
      <c r="EHD24" s="108"/>
      <c r="EHE24" s="108"/>
      <c r="EHF24" s="108"/>
      <c r="EHG24" s="108"/>
      <c r="EHH24" s="108"/>
      <c r="EHI24" s="108"/>
      <c r="EHJ24" s="108"/>
      <c r="EHK24" s="108"/>
      <c r="EHL24" s="108"/>
      <c r="EHM24" s="108"/>
      <c r="EHN24" s="108"/>
      <c r="EHO24" s="108"/>
      <c r="EHP24" s="108"/>
      <c r="EHQ24" s="108"/>
      <c r="EHR24" s="108"/>
      <c r="EHS24" s="108"/>
      <c r="EHT24" s="108"/>
      <c r="EHU24" s="108"/>
      <c r="EHV24" s="108"/>
      <c r="EHW24" s="108"/>
      <c r="EHX24" s="108"/>
      <c r="EHY24" s="108"/>
      <c r="EHZ24" s="108"/>
      <c r="EIA24" s="108"/>
      <c r="EIB24" s="108"/>
      <c r="EIC24" s="108"/>
      <c r="EID24" s="108"/>
      <c r="EIE24" s="108"/>
      <c r="EIF24" s="108"/>
      <c r="EIG24" s="108"/>
      <c r="EIH24" s="108"/>
      <c r="EII24" s="108"/>
      <c r="EIJ24" s="108"/>
      <c r="EIK24" s="108"/>
      <c r="EIL24" s="108"/>
      <c r="EIM24" s="108"/>
      <c r="EIN24" s="108"/>
      <c r="EIO24" s="108"/>
      <c r="EIP24" s="108"/>
      <c r="EIQ24" s="108"/>
      <c r="EIR24" s="108"/>
      <c r="EIS24" s="108"/>
      <c r="EIT24" s="108"/>
      <c r="EIU24" s="108"/>
      <c r="EIV24" s="108"/>
      <c r="EIW24" s="108"/>
      <c r="EIX24" s="108"/>
      <c r="EIY24" s="108"/>
      <c r="EIZ24" s="108"/>
      <c r="EJA24" s="108"/>
      <c r="EJB24" s="108"/>
      <c r="EJC24" s="108"/>
      <c r="EJD24" s="108"/>
      <c r="EJE24" s="108"/>
      <c r="EJF24" s="108"/>
      <c r="EJG24" s="108"/>
      <c r="EJH24" s="108"/>
      <c r="EJI24" s="108"/>
      <c r="EJJ24" s="108"/>
      <c r="EJK24" s="108"/>
      <c r="EJL24" s="108"/>
      <c r="EJM24" s="108"/>
      <c r="EJN24" s="108"/>
      <c r="EJO24" s="108"/>
      <c r="EJP24" s="108"/>
      <c r="EJQ24" s="108"/>
      <c r="EJR24" s="108"/>
      <c r="EJS24" s="108"/>
      <c r="EJT24" s="108"/>
      <c r="EJU24" s="108"/>
      <c r="EJV24" s="108"/>
      <c r="EJW24" s="108"/>
      <c r="EJX24" s="108"/>
      <c r="EJY24" s="108"/>
      <c r="EJZ24" s="108"/>
      <c r="EKA24" s="108"/>
      <c r="EKB24" s="108"/>
      <c r="EKC24" s="108"/>
      <c r="EKD24" s="108"/>
      <c r="EKE24" s="108"/>
      <c r="EKF24" s="108"/>
      <c r="EKG24" s="108"/>
      <c r="EKH24" s="108"/>
      <c r="EKI24" s="108"/>
      <c r="EKJ24" s="108"/>
      <c r="EKK24" s="108"/>
      <c r="EKL24" s="108"/>
      <c r="EKM24" s="108"/>
      <c r="EKN24" s="108"/>
      <c r="EKO24" s="108"/>
      <c r="EKP24" s="108"/>
      <c r="EKQ24" s="108"/>
      <c r="EKR24" s="108"/>
      <c r="EKS24" s="108"/>
      <c r="EKT24" s="108"/>
      <c r="EKU24" s="108"/>
      <c r="EKV24" s="108"/>
      <c r="EKW24" s="108"/>
      <c r="EKX24" s="108"/>
      <c r="EKY24" s="108"/>
      <c r="EKZ24" s="108"/>
      <c r="ELA24" s="108"/>
      <c r="ELB24" s="108"/>
      <c r="ELC24" s="108"/>
      <c r="ELD24" s="108"/>
      <c r="ELE24" s="108"/>
      <c r="ELF24" s="108"/>
      <c r="ELG24" s="108"/>
      <c r="ELH24" s="108"/>
      <c r="ELI24" s="108"/>
      <c r="ELJ24" s="108"/>
      <c r="ELK24" s="108"/>
      <c r="ELL24" s="108"/>
      <c r="ELM24" s="108"/>
      <c r="ELN24" s="108"/>
      <c r="ELO24" s="108"/>
      <c r="ELP24" s="108"/>
      <c r="ELQ24" s="108"/>
      <c r="ELR24" s="108"/>
      <c r="ELS24" s="108"/>
      <c r="ELT24" s="108"/>
      <c r="ELU24" s="108"/>
      <c r="ELV24" s="108"/>
      <c r="ELW24" s="108"/>
      <c r="ELX24" s="108"/>
      <c r="ELY24" s="108"/>
      <c r="ELZ24" s="108"/>
      <c r="EMA24" s="108"/>
      <c r="EMB24" s="108"/>
      <c r="EMC24" s="108"/>
      <c r="EMD24" s="108"/>
      <c r="EME24" s="108"/>
      <c r="EMF24" s="108"/>
      <c r="EMG24" s="108"/>
      <c r="EMH24" s="108"/>
      <c r="EMI24" s="108"/>
      <c r="EMJ24" s="108"/>
      <c r="EMK24" s="108"/>
      <c r="EML24" s="108"/>
      <c r="EMM24" s="108"/>
      <c r="EMN24" s="108"/>
      <c r="EMO24" s="108"/>
      <c r="EMP24" s="108"/>
      <c r="EMQ24" s="108"/>
      <c r="EMR24" s="108"/>
      <c r="EMS24" s="108"/>
      <c r="EMT24" s="108"/>
      <c r="EMU24" s="108"/>
      <c r="EMV24" s="108"/>
      <c r="EMW24" s="108"/>
      <c r="EMX24" s="108"/>
      <c r="EMY24" s="108"/>
      <c r="EMZ24" s="108"/>
      <c r="ENA24" s="108"/>
      <c r="ENB24" s="108"/>
      <c r="ENC24" s="108"/>
      <c r="END24" s="108"/>
      <c r="ENE24" s="108"/>
      <c r="ENF24" s="108"/>
      <c r="ENG24" s="108"/>
      <c r="ENH24" s="108"/>
      <c r="ENI24" s="108"/>
      <c r="ENJ24" s="108"/>
      <c r="ENK24" s="108"/>
      <c r="ENL24" s="108"/>
      <c r="ENM24" s="108"/>
      <c r="ENN24" s="108"/>
      <c r="ENO24" s="108"/>
      <c r="ENP24" s="108"/>
      <c r="ENQ24" s="108"/>
      <c r="ENR24" s="108"/>
      <c r="ENS24" s="108"/>
      <c r="ENT24" s="108"/>
      <c r="ENU24" s="108"/>
      <c r="ENV24" s="108"/>
      <c r="ENW24" s="108"/>
      <c r="ENX24" s="108"/>
      <c r="ENY24" s="108"/>
      <c r="ENZ24" s="108"/>
      <c r="EOA24" s="108"/>
      <c r="EOB24" s="108"/>
      <c r="EOC24" s="108"/>
      <c r="EOD24" s="108"/>
      <c r="EOE24" s="108"/>
      <c r="EOF24" s="108"/>
      <c r="EOG24" s="108"/>
      <c r="EOH24" s="108"/>
      <c r="EOI24" s="108"/>
      <c r="EOJ24" s="108"/>
      <c r="EOK24" s="108"/>
      <c r="EOL24" s="108"/>
      <c r="EOM24" s="108"/>
      <c r="EON24" s="108"/>
      <c r="EOO24" s="108"/>
      <c r="EOP24" s="108"/>
      <c r="EOQ24" s="108"/>
      <c r="EOR24" s="108"/>
      <c r="EOS24" s="108"/>
      <c r="EOT24" s="108"/>
      <c r="EOU24" s="108"/>
      <c r="EOV24" s="108"/>
      <c r="EOW24" s="108"/>
      <c r="EOX24" s="108"/>
      <c r="EOY24" s="108"/>
      <c r="EOZ24" s="108"/>
      <c r="EPA24" s="108"/>
      <c r="EPB24" s="108"/>
      <c r="EPC24" s="108"/>
      <c r="EPD24" s="108"/>
      <c r="EPE24" s="108"/>
      <c r="EPF24" s="108"/>
      <c r="EPG24" s="108"/>
      <c r="EPH24" s="108"/>
      <c r="EPI24" s="108"/>
      <c r="EPJ24" s="108"/>
      <c r="EPK24" s="108"/>
      <c r="EPL24" s="108"/>
      <c r="EPM24" s="108"/>
      <c r="EPN24" s="108"/>
      <c r="EPO24" s="108"/>
      <c r="EPP24" s="108"/>
      <c r="EPQ24" s="108"/>
      <c r="EPR24" s="108"/>
      <c r="EPS24" s="108"/>
      <c r="EPT24" s="108"/>
      <c r="EPU24" s="108"/>
      <c r="EPV24" s="108"/>
      <c r="EPW24" s="108"/>
      <c r="EPX24" s="108"/>
      <c r="EPY24" s="108"/>
      <c r="EPZ24" s="108"/>
      <c r="EQA24" s="108"/>
      <c r="EQB24" s="108"/>
      <c r="EQC24" s="108"/>
      <c r="EQD24" s="108"/>
      <c r="EQE24" s="108"/>
      <c r="EQF24" s="108"/>
      <c r="EQG24" s="108"/>
      <c r="EQH24" s="108"/>
      <c r="EQI24" s="108"/>
      <c r="EQJ24" s="108"/>
      <c r="EQK24" s="108"/>
      <c r="EQL24" s="108"/>
      <c r="EQM24" s="108"/>
      <c r="EQN24" s="108"/>
      <c r="EQO24" s="108"/>
      <c r="EQP24" s="108"/>
      <c r="EQQ24" s="108"/>
      <c r="EQR24" s="108"/>
      <c r="EQS24" s="108"/>
      <c r="EQT24" s="108"/>
      <c r="EQU24" s="108"/>
      <c r="EQV24" s="108"/>
      <c r="EQW24" s="108"/>
      <c r="EQX24" s="108"/>
      <c r="EQY24" s="108"/>
      <c r="EQZ24" s="108"/>
      <c r="ERA24" s="108"/>
      <c r="ERB24" s="108"/>
      <c r="ERC24" s="108"/>
      <c r="ERD24" s="108"/>
      <c r="ERE24" s="108"/>
      <c r="ERF24" s="108"/>
      <c r="ERG24" s="108"/>
      <c r="ERH24" s="108"/>
      <c r="ERI24" s="108"/>
      <c r="ERJ24" s="108"/>
      <c r="ERK24" s="108"/>
      <c r="ERL24" s="108"/>
      <c r="ERM24" s="108"/>
      <c r="ERN24" s="108"/>
      <c r="ERO24" s="108"/>
      <c r="ERP24" s="108"/>
      <c r="ERQ24" s="108"/>
      <c r="ERR24" s="108"/>
      <c r="ERS24" s="108"/>
      <c r="ERT24" s="108"/>
      <c r="ERU24" s="108"/>
      <c r="ERV24" s="108"/>
      <c r="ERW24" s="108"/>
      <c r="ERX24" s="108"/>
      <c r="ERY24" s="108"/>
      <c r="ERZ24" s="108"/>
      <c r="ESA24" s="108"/>
      <c r="ESB24" s="108"/>
      <c r="ESC24" s="108"/>
      <c r="ESD24" s="108"/>
      <c r="ESE24" s="108"/>
      <c r="ESF24" s="108"/>
      <c r="ESG24" s="108"/>
      <c r="ESH24" s="108"/>
      <c r="ESI24" s="108"/>
      <c r="ESJ24" s="108"/>
      <c r="ESK24" s="108"/>
      <c r="ESL24" s="108"/>
      <c r="ESM24" s="108"/>
      <c r="ESN24" s="108"/>
      <c r="ESO24" s="108"/>
      <c r="ESP24" s="108"/>
      <c r="ESQ24" s="108"/>
      <c r="ESR24" s="108"/>
      <c r="ESS24" s="108"/>
      <c r="EST24" s="108"/>
      <c r="ESU24" s="108"/>
      <c r="ESV24" s="108"/>
      <c r="ESW24" s="108"/>
      <c r="ESX24" s="108"/>
      <c r="ESY24" s="108"/>
      <c r="ESZ24" s="108"/>
      <c r="ETA24" s="108"/>
      <c r="ETB24" s="108"/>
      <c r="ETC24" s="108"/>
      <c r="ETD24" s="108"/>
      <c r="ETE24" s="108"/>
      <c r="ETF24" s="108"/>
      <c r="ETG24" s="108"/>
      <c r="ETH24" s="108"/>
      <c r="ETI24" s="108"/>
      <c r="ETJ24" s="108"/>
      <c r="ETK24" s="108"/>
      <c r="ETL24" s="108"/>
      <c r="ETM24" s="108"/>
      <c r="ETN24" s="108"/>
      <c r="ETO24" s="108"/>
      <c r="ETP24" s="108"/>
      <c r="ETQ24" s="108"/>
      <c r="ETR24" s="108"/>
      <c r="ETS24" s="108"/>
      <c r="ETT24" s="108"/>
      <c r="ETU24" s="108"/>
      <c r="ETV24" s="108"/>
      <c r="ETW24" s="108"/>
      <c r="ETX24" s="108"/>
      <c r="ETY24" s="108"/>
      <c r="ETZ24" s="108"/>
      <c r="EUA24" s="108"/>
      <c r="EUB24" s="108"/>
      <c r="EUC24" s="108"/>
      <c r="EUD24" s="108"/>
      <c r="EUE24" s="108"/>
      <c r="EUF24" s="108"/>
      <c r="EUG24" s="108"/>
      <c r="EUH24" s="108"/>
      <c r="EUI24" s="108"/>
      <c r="EUJ24" s="108"/>
      <c r="EUK24" s="108"/>
      <c r="EUL24" s="108"/>
      <c r="EUM24" s="108"/>
      <c r="EUN24" s="108"/>
      <c r="EUO24" s="108"/>
      <c r="EUP24" s="108"/>
      <c r="EUQ24" s="108"/>
      <c r="EUR24" s="108"/>
      <c r="EUS24" s="108"/>
      <c r="EUT24" s="108"/>
      <c r="EUU24" s="108"/>
      <c r="EUV24" s="108"/>
      <c r="EUW24" s="108"/>
      <c r="EUX24" s="108"/>
      <c r="EUY24" s="108"/>
      <c r="EUZ24" s="108"/>
      <c r="EVA24" s="108"/>
      <c r="EVB24" s="108"/>
      <c r="EVC24" s="108"/>
      <c r="EVD24" s="108"/>
      <c r="EVE24" s="108"/>
      <c r="EVF24" s="108"/>
      <c r="EVG24" s="108"/>
      <c r="EVH24" s="108"/>
      <c r="EVI24" s="108"/>
      <c r="EVJ24" s="108"/>
      <c r="EVK24" s="108"/>
      <c r="EVL24" s="108"/>
      <c r="EVM24" s="108"/>
      <c r="EVN24" s="108"/>
      <c r="EVO24" s="108"/>
      <c r="EVP24" s="108"/>
      <c r="EVQ24" s="108"/>
      <c r="EVR24" s="108"/>
      <c r="EVS24" s="108"/>
      <c r="EVT24" s="108"/>
      <c r="EVU24" s="108"/>
      <c r="EVV24" s="108"/>
      <c r="EVW24" s="108"/>
      <c r="EVX24" s="108"/>
      <c r="EVY24" s="108"/>
      <c r="EVZ24" s="108"/>
      <c r="EWA24" s="108"/>
      <c r="EWB24" s="108"/>
      <c r="EWC24" s="108"/>
      <c r="EWD24" s="108"/>
      <c r="EWE24" s="108"/>
      <c r="EWF24" s="108"/>
      <c r="EWG24" s="108"/>
      <c r="EWH24" s="108"/>
      <c r="EWI24" s="108"/>
      <c r="EWJ24" s="108"/>
      <c r="EWK24" s="108"/>
      <c r="EWL24" s="108"/>
      <c r="EWM24" s="108"/>
      <c r="EWN24" s="108"/>
      <c r="EWO24" s="108"/>
      <c r="EWP24" s="108"/>
      <c r="EWQ24" s="108"/>
      <c r="EWR24" s="108"/>
      <c r="EWS24" s="108"/>
      <c r="EWT24" s="108"/>
      <c r="EWU24" s="108"/>
      <c r="EWV24" s="108"/>
      <c r="EWW24" s="108"/>
      <c r="EWX24" s="108"/>
      <c r="EWY24" s="108"/>
      <c r="EWZ24" s="108"/>
      <c r="EXA24" s="108"/>
      <c r="EXB24" s="108"/>
      <c r="EXC24" s="108"/>
      <c r="EXD24" s="108"/>
      <c r="EXE24" s="108"/>
      <c r="EXF24" s="108"/>
      <c r="EXG24" s="108"/>
      <c r="EXH24" s="108"/>
      <c r="EXI24" s="108"/>
      <c r="EXJ24" s="108"/>
      <c r="EXK24" s="108"/>
      <c r="EXL24" s="108"/>
      <c r="EXM24" s="108"/>
      <c r="EXN24" s="108"/>
      <c r="EXO24" s="108"/>
      <c r="EXP24" s="108"/>
      <c r="EXQ24" s="108"/>
      <c r="EXR24" s="108"/>
      <c r="EXS24" s="108"/>
      <c r="EXT24" s="108"/>
      <c r="EXU24" s="108"/>
      <c r="EXV24" s="108"/>
      <c r="EXW24" s="108"/>
      <c r="EXX24" s="108"/>
      <c r="EXY24" s="108"/>
      <c r="EXZ24" s="108"/>
      <c r="EYA24" s="108"/>
      <c r="EYB24" s="108"/>
      <c r="EYC24" s="108"/>
      <c r="EYD24" s="108"/>
      <c r="EYE24" s="108"/>
      <c r="EYF24" s="108"/>
      <c r="EYG24" s="108"/>
      <c r="EYH24" s="108"/>
      <c r="EYI24" s="108"/>
      <c r="EYJ24" s="108"/>
      <c r="EYK24" s="108"/>
      <c r="EYL24" s="108"/>
      <c r="EYM24" s="108"/>
      <c r="EYN24" s="108"/>
      <c r="EYO24" s="108"/>
      <c r="EYP24" s="108"/>
      <c r="EYQ24" s="108"/>
      <c r="EYR24" s="108"/>
      <c r="EYS24" s="108"/>
      <c r="EYT24" s="108"/>
      <c r="EYU24" s="108"/>
      <c r="EYV24" s="108"/>
      <c r="EYW24" s="108"/>
      <c r="EYX24" s="108"/>
      <c r="EYY24" s="108"/>
      <c r="EYZ24" s="108"/>
      <c r="EZA24" s="108"/>
      <c r="EZB24" s="108"/>
      <c r="EZC24" s="108"/>
      <c r="EZD24" s="108"/>
      <c r="EZE24" s="108"/>
      <c r="EZF24" s="108"/>
      <c r="EZG24" s="108"/>
      <c r="EZH24" s="108"/>
      <c r="EZI24" s="108"/>
      <c r="EZJ24" s="108"/>
      <c r="EZK24" s="108"/>
      <c r="EZL24" s="108"/>
      <c r="EZM24" s="108"/>
      <c r="EZN24" s="108"/>
      <c r="EZO24" s="108"/>
      <c r="EZP24" s="108"/>
      <c r="EZQ24" s="108"/>
      <c r="EZR24" s="108"/>
      <c r="EZS24" s="108"/>
      <c r="EZT24" s="108"/>
      <c r="EZU24" s="108"/>
      <c r="EZV24" s="108"/>
      <c r="EZW24" s="108"/>
      <c r="EZX24" s="108"/>
      <c r="EZY24" s="108"/>
      <c r="EZZ24" s="108"/>
      <c r="FAA24" s="108"/>
      <c r="FAB24" s="108"/>
      <c r="FAC24" s="108"/>
      <c r="FAD24" s="108"/>
      <c r="FAE24" s="108"/>
      <c r="FAF24" s="108"/>
      <c r="FAG24" s="108"/>
      <c r="FAH24" s="108"/>
      <c r="FAI24" s="108"/>
      <c r="FAJ24" s="108"/>
      <c r="FAK24" s="108"/>
      <c r="FAL24" s="108"/>
      <c r="FAM24" s="108"/>
      <c r="FAN24" s="108"/>
      <c r="FAO24" s="108"/>
      <c r="FAP24" s="108"/>
      <c r="FAQ24" s="108"/>
      <c r="FAR24" s="108"/>
      <c r="FAS24" s="108"/>
      <c r="FAT24" s="108"/>
      <c r="FAU24" s="108"/>
      <c r="FAV24" s="108"/>
      <c r="FAW24" s="108"/>
      <c r="FAX24" s="108"/>
      <c r="FAY24" s="108"/>
      <c r="FAZ24" s="108"/>
      <c r="FBA24" s="108"/>
      <c r="FBB24" s="108"/>
      <c r="FBC24" s="108"/>
      <c r="FBD24" s="108"/>
      <c r="FBE24" s="108"/>
      <c r="FBF24" s="108"/>
      <c r="FBG24" s="108"/>
      <c r="FBH24" s="108"/>
      <c r="FBI24" s="108"/>
      <c r="FBJ24" s="108"/>
      <c r="FBK24" s="108"/>
      <c r="FBL24" s="108"/>
      <c r="FBM24" s="108"/>
      <c r="FBN24" s="108"/>
      <c r="FBO24" s="108"/>
      <c r="FBP24" s="108"/>
      <c r="FBQ24" s="108"/>
      <c r="FBR24" s="108"/>
      <c r="FBS24" s="108"/>
      <c r="FBT24" s="108"/>
      <c r="FBU24" s="108"/>
      <c r="FBV24" s="108"/>
      <c r="FBW24" s="108"/>
      <c r="FBX24" s="108"/>
      <c r="FBY24" s="108"/>
      <c r="FBZ24" s="108"/>
      <c r="FCA24" s="108"/>
      <c r="FCB24" s="108"/>
      <c r="FCC24" s="108"/>
      <c r="FCD24" s="108"/>
      <c r="FCE24" s="108"/>
      <c r="FCF24" s="108"/>
      <c r="FCG24" s="108"/>
      <c r="FCH24" s="108"/>
      <c r="FCI24" s="108"/>
      <c r="FCJ24" s="108"/>
      <c r="FCK24" s="108"/>
      <c r="FCL24" s="108"/>
      <c r="FCM24" s="108"/>
      <c r="FCN24" s="108"/>
      <c r="FCO24" s="108"/>
      <c r="FCP24" s="108"/>
      <c r="FCQ24" s="108"/>
      <c r="FCR24" s="108"/>
      <c r="FCS24" s="108"/>
      <c r="FCT24" s="108"/>
      <c r="FCU24" s="108"/>
      <c r="FCV24" s="108"/>
      <c r="FCW24" s="108"/>
      <c r="FCX24" s="108"/>
      <c r="FCY24" s="108"/>
      <c r="FCZ24" s="108"/>
      <c r="FDA24" s="108"/>
      <c r="FDB24" s="108"/>
      <c r="FDC24" s="108"/>
      <c r="FDD24" s="108"/>
      <c r="FDE24" s="108"/>
      <c r="FDF24" s="108"/>
      <c r="FDG24" s="108"/>
      <c r="FDH24" s="108"/>
      <c r="FDI24" s="108"/>
      <c r="FDJ24" s="108"/>
      <c r="FDK24" s="108"/>
      <c r="FDL24" s="108"/>
      <c r="FDM24" s="108"/>
      <c r="FDN24" s="108"/>
      <c r="FDO24" s="108"/>
      <c r="FDP24" s="108"/>
      <c r="FDQ24" s="108"/>
      <c r="FDR24" s="108"/>
      <c r="FDS24" s="108"/>
      <c r="FDT24" s="108"/>
      <c r="FDU24" s="108"/>
      <c r="FDV24" s="108"/>
      <c r="FDW24" s="108"/>
      <c r="FDX24" s="108"/>
      <c r="FDY24" s="108"/>
      <c r="FDZ24" s="108"/>
      <c r="FEA24" s="108"/>
      <c r="FEB24" s="108"/>
      <c r="FEC24" s="108"/>
      <c r="FED24" s="108"/>
      <c r="FEE24" s="108"/>
      <c r="FEF24" s="108"/>
      <c r="FEG24" s="108"/>
      <c r="FEH24" s="108"/>
      <c r="FEI24" s="108"/>
      <c r="FEJ24" s="108"/>
      <c r="FEK24" s="108"/>
      <c r="FEL24" s="108"/>
      <c r="FEM24" s="108"/>
      <c r="FEN24" s="108"/>
      <c r="FEO24" s="108"/>
      <c r="FEP24" s="108"/>
      <c r="FEQ24" s="108"/>
      <c r="FER24" s="108"/>
      <c r="FES24" s="108"/>
      <c r="FET24" s="108"/>
      <c r="FEU24" s="108"/>
      <c r="FEV24" s="108"/>
      <c r="FEW24" s="108"/>
      <c r="FEX24" s="108"/>
      <c r="FEY24" s="108"/>
      <c r="FEZ24" s="108"/>
      <c r="FFA24" s="108"/>
      <c r="FFB24" s="108"/>
      <c r="FFC24" s="108"/>
      <c r="FFD24" s="108"/>
      <c r="FFE24" s="108"/>
      <c r="FFF24" s="108"/>
      <c r="FFG24" s="108"/>
      <c r="FFH24" s="108"/>
      <c r="FFI24" s="108"/>
      <c r="FFJ24" s="108"/>
      <c r="FFK24" s="108"/>
      <c r="FFL24" s="108"/>
      <c r="FFM24" s="108"/>
      <c r="FFN24" s="108"/>
      <c r="FFO24" s="108"/>
      <c r="FFP24" s="108"/>
      <c r="FFQ24" s="108"/>
      <c r="FFR24" s="108"/>
      <c r="FFS24" s="108"/>
      <c r="FFT24" s="108"/>
      <c r="FFU24" s="108"/>
      <c r="FFV24" s="108"/>
      <c r="FFW24" s="108"/>
      <c r="FFX24" s="108"/>
      <c r="FFY24" s="108"/>
      <c r="FFZ24" s="108"/>
      <c r="FGA24" s="108"/>
      <c r="FGB24" s="108"/>
      <c r="FGC24" s="108"/>
      <c r="FGD24" s="108"/>
      <c r="FGE24" s="108"/>
      <c r="FGF24" s="108"/>
      <c r="FGG24" s="108"/>
      <c r="FGH24" s="108"/>
      <c r="FGI24" s="108"/>
      <c r="FGJ24" s="108"/>
      <c r="FGK24" s="108"/>
      <c r="FGL24" s="108"/>
      <c r="FGM24" s="108"/>
      <c r="FGN24" s="108"/>
      <c r="FGO24" s="108"/>
      <c r="FGP24" s="108"/>
      <c r="FGQ24" s="108"/>
      <c r="FGR24" s="108"/>
      <c r="FGS24" s="108"/>
      <c r="FGT24" s="108"/>
      <c r="FGU24" s="108"/>
      <c r="FGV24" s="108"/>
      <c r="FGW24" s="108"/>
      <c r="FGX24" s="108"/>
      <c r="FGY24" s="108"/>
      <c r="FGZ24" s="108"/>
      <c r="FHA24" s="108"/>
      <c r="FHB24" s="108"/>
      <c r="FHC24" s="108"/>
      <c r="FHD24" s="108"/>
      <c r="FHE24" s="108"/>
      <c r="FHF24" s="108"/>
      <c r="FHG24" s="108"/>
      <c r="FHH24" s="108"/>
      <c r="FHI24" s="108"/>
      <c r="FHJ24" s="108"/>
      <c r="FHK24" s="108"/>
      <c r="FHL24" s="108"/>
      <c r="FHM24" s="108"/>
      <c r="FHN24" s="108"/>
      <c r="FHO24" s="108"/>
      <c r="FHP24" s="108"/>
      <c r="FHQ24" s="108"/>
      <c r="FHR24" s="108"/>
      <c r="FHS24" s="108"/>
      <c r="FHT24" s="108"/>
      <c r="FHU24" s="108"/>
      <c r="FHV24" s="108"/>
      <c r="FHW24" s="108"/>
      <c r="FHX24" s="108"/>
      <c r="FHY24" s="108"/>
      <c r="FHZ24" s="108"/>
      <c r="FIA24" s="108"/>
      <c r="FIB24" s="108"/>
      <c r="FIC24" s="108"/>
      <c r="FID24" s="108"/>
      <c r="FIE24" s="108"/>
      <c r="FIF24" s="108"/>
      <c r="FIG24" s="108"/>
      <c r="FIH24" s="108"/>
      <c r="FII24" s="108"/>
      <c r="FIJ24" s="108"/>
      <c r="FIK24" s="108"/>
      <c r="FIL24" s="108"/>
      <c r="FIM24" s="108"/>
      <c r="FIN24" s="108"/>
      <c r="FIO24" s="108"/>
      <c r="FIP24" s="108"/>
      <c r="FIQ24" s="108"/>
      <c r="FIR24" s="108"/>
      <c r="FIS24" s="108"/>
      <c r="FIT24" s="108"/>
      <c r="FIU24" s="108"/>
      <c r="FIV24" s="108"/>
      <c r="FIW24" s="108"/>
      <c r="FIX24" s="108"/>
      <c r="FIY24" s="108"/>
      <c r="FIZ24" s="108"/>
      <c r="FJA24" s="108"/>
      <c r="FJB24" s="108"/>
      <c r="FJC24" s="108"/>
      <c r="FJD24" s="108"/>
      <c r="FJE24" s="108"/>
      <c r="FJF24" s="108"/>
      <c r="FJG24" s="108"/>
      <c r="FJH24" s="108"/>
      <c r="FJI24" s="108"/>
      <c r="FJJ24" s="108"/>
      <c r="FJK24" s="108"/>
      <c r="FJL24" s="108"/>
      <c r="FJM24" s="108"/>
      <c r="FJN24" s="108"/>
      <c r="FJO24" s="108"/>
      <c r="FJP24" s="108"/>
      <c r="FJQ24" s="108"/>
      <c r="FJR24" s="108"/>
      <c r="FJS24" s="108"/>
      <c r="FJT24" s="108"/>
      <c r="FJU24" s="108"/>
      <c r="FJV24" s="108"/>
      <c r="FJW24" s="108"/>
      <c r="FJX24" s="108"/>
      <c r="FJY24" s="108"/>
      <c r="FJZ24" s="108"/>
      <c r="FKA24" s="108"/>
      <c r="FKB24" s="108"/>
      <c r="FKC24" s="108"/>
      <c r="FKD24" s="108"/>
      <c r="FKE24" s="108"/>
      <c r="FKF24" s="108"/>
      <c r="FKG24" s="108"/>
      <c r="FKH24" s="108"/>
      <c r="FKI24" s="108"/>
      <c r="FKJ24" s="108"/>
      <c r="FKK24" s="108"/>
      <c r="FKL24" s="108"/>
      <c r="FKM24" s="108"/>
      <c r="FKN24" s="108"/>
      <c r="FKO24" s="108"/>
      <c r="FKP24" s="108"/>
      <c r="FKQ24" s="108"/>
      <c r="FKR24" s="108"/>
      <c r="FKS24" s="108"/>
      <c r="FKT24" s="108"/>
      <c r="FKU24" s="108"/>
      <c r="FKV24" s="108"/>
      <c r="FKW24" s="108"/>
      <c r="FKX24" s="108"/>
      <c r="FKY24" s="108"/>
      <c r="FKZ24" s="108"/>
      <c r="FLA24" s="108"/>
      <c r="FLB24" s="108"/>
      <c r="FLC24" s="108"/>
      <c r="FLD24" s="108"/>
      <c r="FLE24" s="108"/>
      <c r="FLF24" s="108"/>
      <c r="FLG24" s="108"/>
      <c r="FLH24" s="108"/>
      <c r="FLI24" s="108"/>
      <c r="FLJ24" s="108"/>
      <c r="FLK24" s="108"/>
      <c r="FLL24" s="108"/>
      <c r="FLM24" s="108"/>
      <c r="FLN24" s="108"/>
      <c r="FLO24" s="108"/>
      <c r="FLP24" s="108"/>
      <c r="FLQ24" s="108"/>
      <c r="FLR24" s="108"/>
      <c r="FLS24" s="108"/>
      <c r="FLT24" s="108"/>
      <c r="FLU24" s="108"/>
      <c r="FLV24" s="108"/>
      <c r="FLW24" s="108"/>
      <c r="FLX24" s="108"/>
      <c r="FLY24" s="108"/>
      <c r="FLZ24" s="108"/>
      <c r="FMA24" s="108"/>
      <c r="FMB24" s="108"/>
      <c r="FMC24" s="108"/>
      <c r="FMD24" s="108"/>
      <c r="FME24" s="108"/>
      <c r="FMF24" s="108"/>
      <c r="FMG24" s="108"/>
      <c r="FMH24" s="108"/>
      <c r="FMI24" s="108"/>
      <c r="FMJ24" s="108"/>
      <c r="FMK24" s="108"/>
      <c r="FML24" s="108"/>
      <c r="FMM24" s="108"/>
      <c r="FMN24" s="108"/>
      <c r="FMO24" s="108"/>
      <c r="FMP24" s="108"/>
      <c r="FMQ24" s="108"/>
      <c r="FMR24" s="108"/>
      <c r="FMS24" s="108"/>
      <c r="FMT24" s="108"/>
      <c r="FMU24" s="108"/>
      <c r="FMV24" s="108"/>
      <c r="FMW24" s="108"/>
      <c r="FMX24" s="108"/>
      <c r="FMY24" s="108"/>
      <c r="FMZ24" s="108"/>
      <c r="FNA24" s="108"/>
      <c r="FNB24" s="108"/>
      <c r="FNC24" s="108"/>
      <c r="FND24" s="108"/>
      <c r="FNE24" s="108"/>
      <c r="FNF24" s="108"/>
      <c r="FNG24" s="108"/>
      <c r="FNH24" s="108"/>
      <c r="FNI24" s="108"/>
      <c r="FNJ24" s="108"/>
      <c r="FNK24" s="108"/>
      <c r="FNL24" s="108"/>
      <c r="FNM24" s="108"/>
      <c r="FNN24" s="108"/>
      <c r="FNO24" s="108"/>
      <c r="FNP24" s="108"/>
      <c r="FNQ24" s="108"/>
      <c r="FNR24" s="108"/>
      <c r="FNS24" s="108"/>
      <c r="FNT24" s="108"/>
      <c r="FNU24" s="108"/>
      <c r="FNV24" s="108"/>
      <c r="FNW24" s="108"/>
      <c r="FNX24" s="108"/>
      <c r="FNY24" s="108"/>
      <c r="FNZ24" s="108"/>
      <c r="FOA24" s="108"/>
      <c r="FOB24" s="108"/>
      <c r="FOC24" s="108"/>
      <c r="FOD24" s="108"/>
      <c r="FOE24" s="108"/>
      <c r="FOF24" s="108"/>
      <c r="FOG24" s="108"/>
      <c r="FOH24" s="108"/>
      <c r="FOI24" s="108"/>
      <c r="FOJ24" s="108"/>
      <c r="FOK24" s="108"/>
      <c r="FOL24" s="108"/>
      <c r="FOM24" s="108"/>
      <c r="FON24" s="108"/>
      <c r="FOO24" s="108"/>
      <c r="FOP24" s="108"/>
      <c r="FOQ24" s="108"/>
      <c r="FOR24" s="108"/>
      <c r="FOS24" s="108"/>
      <c r="FOT24" s="108"/>
      <c r="FOU24" s="108"/>
      <c r="FOV24" s="108"/>
      <c r="FOW24" s="108"/>
      <c r="FOX24" s="108"/>
      <c r="FOY24" s="108"/>
      <c r="FOZ24" s="108"/>
      <c r="FPA24" s="108"/>
      <c r="FPB24" s="108"/>
      <c r="FPC24" s="108"/>
      <c r="FPD24" s="108"/>
      <c r="FPE24" s="108"/>
      <c r="FPF24" s="108"/>
      <c r="FPG24" s="108"/>
      <c r="FPH24" s="108"/>
      <c r="FPI24" s="108"/>
      <c r="FPJ24" s="108"/>
      <c r="FPK24" s="108"/>
      <c r="FPL24" s="108"/>
      <c r="FPM24" s="108"/>
      <c r="FPN24" s="108"/>
      <c r="FPO24" s="108"/>
      <c r="FPP24" s="108"/>
      <c r="FPQ24" s="108"/>
      <c r="FPR24" s="108"/>
      <c r="FPS24" s="108"/>
      <c r="FPT24" s="108"/>
      <c r="FPU24" s="108"/>
      <c r="FPV24" s="108"/>
      <c r="FPW24" s="108"/>
      <c r="FPX24" s="108"/>
      <c r="FPY24" s="108"/>
      <c r="FPZ24" s="108"/>
      <c r="FQA24" s="108"/>
      <c r="FQB24" s="108"/>
      <c r="FQC24" s="108"/>
      <c r="FQD24" s="108"/>
      <c r="FQE24" s="108"/>
      <c r="FQF24" s="108"/>
      <c r="FQG24" s="108"/>
      <c r="FQH24" s="108"/>
      <c r="FQI24" s="108"/>
      <c r="FQJ24" s="108"/>
      <c r="FQK24" s="108"/>
      <c r="FQL24" s="108"/>
      <c r="FQM24" s="108"/>
      <c r="FQN24" s="108"/>
      <c r="FQO24" s="108"/>
      <c r="FQP24" s="108"/>
      <c r="FQQ24" s="108"/>
      <c r="FQR24" s="108"/>
      <c r="FQS24" s="108"/>
      <c r="FQT24" s="108"/>
      <c r="FQU24" s="108"/>
      <c r="FQV24" s="108"/>
      <c r="FQW24" s="108"/>
      <c r="FQX24" s="108"/>
      <c r="FQY24" s="108"/>
      <c r="FQZ24" s="108"/>
      <c r="FRA24" s="108"/>
      <c r="FRB24" s="108"/>
      <c r="FRC24" s="108"/>
      <c r="FRD24" s="108"/>
      <c r="FRE24" s="108"/>
      <c r="FRF24" s="108"/>
      <c r="FRG24" s="108"/>
      <c r="FRH24" s="108"/>
      <c r="FRI24" s="108"/>
      <c r="FRJ24" s="108"/>
      <c r="FRK24" s="108"/>
      <c r="FRL24" s="108"/>
      <c r="FRM24" s="108"/>
      <c r="FRN24" s="108"/>
      <c r="FRO24" s="108"/>
      <c r="FRP24" s="108"/>
      <c r="FRQ24" s="108"/>
      <c r="FRR24" s="108"/>
      <c r="FRS24" s="108"/>
      <c r="FRT24" s="108"/>
      <c r="FRU24" s="108"/>
      <c r="FRV24" s="108"/>
      <c r="FRW24" s="108"/>
      <c r="FRX24" s="108"/>
      <c r="FRY24" s="108"/>
      <c r="FRZ24" s="108"/>
      <c r="FSA24" s="108"/>
      <c r="FSB24" s="108"/>
      <c r="FSC24" s="108"/>
      <c r="FSD24" s="108"/>
      <c r="FSE24" s="108"/>
      <c r="FSF24" s="108"/>
      <c r="FSG24" s="108"/>
      <c r="FSH24" s="108"/>
      <c r="FSI24" s="108"/>
      <c r="FSJ24" s="108"/>
      <c r="FSK24" s="108"/>
      <c r="FSL24" s="108"/>
      <c r="FSM24" s="108"/>
      <c r="FSN24" s="108"/>
      <c r="FSO24" s="108"/>
      <c r="FSP24" s="108"/>
      <c r="FSQ24" s="108"/>
      <c r="FSR24" s="108"/>
      <c r="FSS24" s="108"/>
      <c r="FST24" s="108"/>
      <c r="FSU24" s="108"/>
      <c r="FSV24" s="108"/>
      <c r="FSW24" s="108"/>
      <c r="FSX24" s="108"/>
      <c r="FSY24" s="108"/>
      <c r="FSZ24" s="108"/>
      <c r="FTA24" s="108"/>
      <c r="FTB24" s="108"/>
      <c r="FTC24" s="108"/>
      <c r="FTD24" s="108"/>
      <c r="FTE24" s="108"/>
      <c r="FTF24" s="108"/>
      <c r="FTG24" s="108"/>
      <c r="FTH24" s="108"/>
      <c r="FTI24" s="108"/>
      <c r="FTJ24" s="108"/>
      <c r="FTK24" s="108"/>
      <c r="FTL24" s="108"/>
      <c r="FTM24" s="108"/>
      <c r="FTN24" s="108"/>
      <c r="FTO24" s="108"/>
      <c r="FTP24" s="108"/>
      <c r="FTQ24" s="108"/>
      <c r="FTR24" s="108"/>
      <c r="FTS24" s="108"/>
      <c r="FTT24" s="108"/>
      <c r="FTU24" s="108"/>
      <c r="FTV24" s="108"/>
      <c r="FTW24" s="108"/>
      <c r="FTX24" s="108"/>
      <c r="FTY24" s="108"/>
      <c r="FTZ24" s="108"/>
      <c r="FUA24" s="108"/>
      <c r="FUB24" s="108"/>
      <c r="FUC24" s="108"/>
      <c r="FUD24" s="108"/>
      <c r="FUE24" s="108"/>
      <c r="FUF24" s="108"/>
      <c r="FUG24" s="108"/>
      <c r="FUH24" s="108"/>
      <c r="FUI24" s="108"/>
      <c r="FUJ24" s="108"/>
      <c r="FUK24" s="108"/>
      <c r="FUL24" s="108"/>
      <c r="FUM24" s="108"/>
      <c r="FUN24" s="108"/>
      <c r="FUO24" s="108"/>
      <c r="FUP24" s="108"/>
      <c r="FUQ24" s="108"/>
      <c r="FUR24" s="108"/>
      <c r="FUS24" s="108"/>
      <c r="FUT24" s="108"/>
      <c r="FUU24" s="108"/>
      <c r="FUV24" s="108"/>
      <c r="FUW24" s="108"/>
      <c r="FUX24" s="108"/>
      <c r="FUY24" s="108"/>
      <c r="FUZ24" s="108"/>
      <c r="FVA24" s="108"/>
      <c r="FVB24" s="108"/>
      <c r="FVC24" s="108"/>
      <c r="FVD24" s="108"/>
      <c r="FVE24" s="108"/>
      <c r="FVF24" s="108"/>
      <c r="FVG24" s="108"/>
      <c r="FVH24" s="108"/>
      <c r="FVI24" s="108"/>
      <c r="FVJ24" s="108"/>
      <c r="FVK24" s="108"/>
      <c r="FVL24" s="108"/>
      <c r="FVM24" s="108"/>
      <c r="FVN24" s="108"/>
      <c r="FVO24" s="108"/>
      <c r="FVP24" s="108"/>
      <c r="FVQ24" s="108"/>
      <c r="FVR24" s="108"/>
      <c r="FVS24" s="108"/>
      <c r="FVT24" s="108"/>
      <c r="FVU24" s="108"/>
      <c r="FVV24" s="108"/>
      <c r="FVW24" s="108"/>
      <c r="FVX24" s="108"/>
      <c r="FVY24" s="108"/>
      <c r="FVZ24" s="108"/>
      <c r="FWA24" s="108"/>
      <c r="FWB24" s="108"/>
      <c r="FWC24" s="108"/>
      <c r="FWD24" s="108"/>
      <c r="FWE24" s="108"/>
      <c r="FWF24" s="108"/>
      <c r="FWG24" s="108"/>
      <c r="FWH24" s="108"/>
      <c r="FWI24" s="108"/>
      <c r="FWJ24" s="108"/>
      <c r="FWK24" s="108"/>
      <c r="FWL24" s="108"/>
      <c r="FWM24" s="108"/>
      <c r="FWN24" s="108"/>
      <c r="FWO24" s="108"/>
      <c r="FWP24" s="108"/>
      <c r="FWQ24" s="108"/>
      <c r="FWR24" s="108"/>
      <c r="FWS24" s="108"/>
      <c r="FWT24" s="108"/>
      <c r="FWU24" s="108"/>
      <c r="FWV24" s="108"/>
      <c r="FWW24" s="108"/>
      <c r="FWX24" s="108"/>
      <c r="FWY24" s="108"/>
      <c r="FWZ24" s="108"/>
      <c r="FXA24" s="108"/>
      <c r="FXB24" s="108"/>
      <c r="FXC24" s="108"/>
      <c r="FXD24" s="108"/>
      <c r="FXE24" s="108"/>
      <c r="FXF24" s="108"/>
      <c r="FXG24" s="108"/>
      <c r="FXH24" s="108"/>
      <c r="FXI24" s="108"/>
      <c r="FXJ24" s="108"/>
      <c r="FXK24" s="108"/>
      <c r="FXL24" s="108"/>
      <c r="FXM24" s="108"/>
      <c r="FXN24" s="108"/>
      <c r="FXO24" s="108"/>
      <c r="FXP24" s="108"/>
      <c r="FXQ24" s="108"/>
      <c r="FXR24" s="108"/>
      <c r="FXS24" s="108"/>
      <c r="FXT24" s="108"/>
      <c r="FXU24" s="108"/>
      <c r="FXV24" s="108"/>
      <c r="FXW24" s="108"/>
      <c r="FXX24" s="108"/>
      <c r="FXY24" s="108"/>
      <c r="FXZ24" s="108"/>
      <c r="FYA24" s="108"/>
      <c r="FYB24" s="108"/>
      <c r="FYC24" s="108"/>
      <c r="FYD24" s="108"/>
      <c r="FYE24" s="108"/>
      <c r="FYF24" s="108"/>
      <c r="FYG24" s="108"/>
      <c r="FYH24" s="108"/>
      <c r="FYI24" s="108"/>
      <c r="FYJ24" s="108"/>
      <c r="FYK24" s="108"/>
      <c r="FYL24" s="108"/>
      <c r="FYM24" s="108"/>
      <c r="FYN24" s="108"/>
      <c r="FYO24" s="108"/>
      <c r="FYP24" s="108"/>
      <c r="FYQ24" s="108"/>
      <c r="FYR24" s="108"/>
      <c r="FYS24" s="108"/>
      <c r="FYT24" s="108"/>
      <c r="FYU24" s="108"/>
      <c r="FYV24" s="108"/>
      <c r="FYW24" s="108"/>
      <c r="FYX24" s="108"/>
      <c r="FYY24" s="108"/>
      <c r="FYZ24" s="108"/>
      <c r="FZA24" s="108"/>
      <c r="FZB24" s="108"/>
      <c r="FZC24" s="108"/>
      <c r="FZD24" s="108"/>
      <c r="FZE24" s="108"/>
      <c r="FZF24" s="108"/>
      <c r="FZG24" s="108"/>
      <c r="FZH24" s="108"/>
      <c r="FZI24" s="108"/>
      <c r="FZJ24" s="108"/>
      <c r="FZK24" s="108"/>
      <c r="FZL24" s="108"/>
      <c r="FZM24" s="108"/>
      <c r="FZN24" s="108"/>
      <c r="FZO24" s="108"/>
      <c r="FZP24" s="108"/>
      <c r="FZQ24" s="108"/>
      <c r="FZR24" s="108"/>
      <c r="FZS24" s="108"/>
      <c r="FZT24" s="108"/>
      <c r="FZU24" s="108"/>
      <c r="FZV24" s="108"/>
      <c r="FZW24" s="108"/>
      <c r="FZX24" s="108"/>
      <c r="FZY24" s="108"/>
      <c r="FZZ24" s="108"/>
      <c r="GAA24" s="108"/>
      <c r="GAB24" s="108"/>
      <c r="GAC24" s="108"/>
      <c r="GAD24" s="108"/>
      <c r="GAE24" s="108"/>
      <c r="GAF24" s="108"/>
      <c r="GAG24" s="108"/>
      <c r="GAH24" s="108"/>
      <c r="GAI24" s="108"/>
      <c r="GAJ24" s="108"/>
      <c r="GAK24" s="108"/>
      <c r="GAL24" s="108"/>
      <c r="GAM24" s="108"/>
      <c r="GAN24" s="108"/>
      <c r="GAO24" s="108"/>
      <c r="GAP24" s="108"/>
      <c r="GAQ24" s="108"/>
      <c r="GAR24" s="108"/>
      <c r="GAS24" s="108"/>
      <c r="GAT24" s="108"/>
      <c r="GAU24" s="108"/>
      <c r="GAV24" s="108"/>
      <c r="GAW24" s="108"/>
      <c r="GAX24" s="108"/>
      <c r="GAY24" s="108"/>
      <c r="GAZ24" s="108"/>
      <c r="GBA24" s="108"/>
      <c r="GBB24" s="108"/>
      <c r="GBC24" s="108"/>
      <c r="GBD24" s="108"/>
      <c r="GBE24" s="108"/>
      <c r="GBF24" s="108"/>
      <c r="GBG24" s="108"/>
      <c r="GBH24" s="108"/>
      <c r="GBI24" s="108"/>
      <c r="GBJ24" s="108"/>
      <c r="GBK24" s="108"/>
      <c r="GBL24" s="108"/>
      <c r="GBM24" s="108"/>
      <c r="GBN24" s="108"/>
      <c r="GBO24" s="108"/>
      <c r="GBP24" s="108"/>
      <c r="GBQ24" s="108"/>
      <c r="GBR24" s="108"/>
      <c r="GBS24" s="108"/>
      <c r="GBT24" s="108"/>
      <c r="GBU24" s="108"/>
      <c r="GBV24" s="108"/>
      <c r="GBW24" s="108"/>
      <c r="GBX24" s="108"/>
      <c r="GBY24" s="108"/>
      <c r="GBZ24" s="108"/>
      <c r="GCA24" s="108"/>
      <c r="GCB24" s="108"/>
      <c r="GCC24" s="108"/>
      <c r="GCD24" s="108"/>
      <c r="GCE24" s="108"/>
      <c r="GCF24" s="108"/>
      <c r="GCG24" s="108"/>
      <c r="GCH24" s="108"/>
      <c r="GCI24" s="108"/>
      <c r="GCJ24" s="108"/>
      <c r="GCK24" s="108"/>
      <c r="GCL24" s="108"/>
      <c r="GCM24" s="108"/>
      <c r="GCN24" s="108"/>
      <c r="GCO24" s="108"/>
      <c r="GCP24" s="108"/>
      <c r="GCQ24" s="108"/>
      <c r="GCR24" s="108"/>
      <c r="GCS24" s="108"/>
      <c r="GCT24" s="108"/>
      <c r="GCU24" s="108"/>
      <c r="GCV24" s="108"/>
      <c r="GCW24" s="108"/>
      <c r="GCX24" s="108"/>
      <c r="GCY24" s="108"/>
      <c r="GCZ24" s="108"/>
      <c r="GDA24" s="108"/>
      <c r="GDB24" s="108"/>
      <c r="GDC24" s="108"/>
      <c r="GDD24" s="108"/>
      <c r="GDE24" s="108"/>
      <c r="GDF24" s="108"/>
      <c r="GDG24" s="108"/>
      <c r="GDH24" s="108"/>
      <c r="GDI24" s="108"/>
      <c r="GDJ24" s="108"/>
      <c r="GDK24" s="108"/>
      <c r="GDL24" s="108"/>
      <c r="GDM24" s="108"/>
      <c r="GDN24" s="108"/>
      <c r="GDO24" s="108"/>
      <c r="GDP24" s="108"/>
      <c r="GDQ24" s="108"/>
      <c r="GDR24" s="108"/>
      <c r="GDS24" s="108"/>
      <c r="GDT24" s="108"/>
      <c r="GDU24" s="108"/>
      <c r="GDV24" s="108"/>
      <c r="GDW24" s="108"/>
      <c r="GDX24" s="108"/>
      <c r="GDY24" s="108"/>
      <c r="GDZ24" s="108"/>
      <c r="GEA24" s="108"/>
      <c r="GEB24" s="108"/>
      <c r="GEC24" s="108"/>
      <c r="GED24" s="108"/>
      <c r="GEE24" s="108"/>
      <c r="GEF24" s="108"/>
      <c r="GEG24" s="108"/>
      <c r="GEH24" s="108"/>
      <c r="GEI24" s="108"/>
      <c r="GEJ24" s="108"/>
      <c r="GEK24" s="108"/>
      <c r="GEL24" s="108"/>
      <c r="GEM24" s="108"/>
      <c r="GEN24" s="108"/>
      <c r="GEO24" s="108"/>
      <c r="GEP24" s="108"/>
      <c r="GEQ24" s="108"/>
      <c r="GER24" s="108"/>
      <c r="GES24" s="108"/>
      <c r="GET24" s="108"/>
      <c r="GEU24" s="108"/>
      <c r="GEV24" s="108"/>
      <c r="GEW24" s="108"/>
      <c r="GEX24" s="108"/>
      <c r="GEY24" s="108"/>
      <c r="GEZ24" s="108"/>
      <c r="GFA24" s="108"/>
      <c r="GFB24" s="108"/>
      <c r="GFC24" s="108"/>
      <c r="GFD24" s="108"/>
      <c r="GFE24" s="108"/>
      <c r="GFF24" s="108"/>
      <c r="GFG24" s="108"/>
      <c r="GFH24" s="108"/>
      <c r="GFI24" s="108"/>
      <c r="GFJ24" s="108"/>
      <c r="GFK24" s="108"/>
      <c r="GFL24" s="108"/>
      <c r="GFM24" s="108"/>
      <c r="GFN24" s="108"/>
      <c r="GFO24" s="108"/>
      <c r="GFP24" s="108"/>
      <c r="GFQ24" s="108"/>
      <c r="GFR24" s="108"/>
      <c r="GFS24" s="108"/>
      <c r="GFT24" s="108"/>
      <c r="GFU24" s="108"/>
      <c r="GFV24" s="108"/>
      <c r="GFW24" s="108"/>
      <c r="GFX24" s="108"/>
      <c r="GFY24" s="108"/>
      <c r="GFZ24" s="108"/>
      <c r="GGA24" s="108"/>
      <c r="GGB24" s="108"/>
      <c r="GGC24" s="108"/>
      <c r="GGD24" s="108"/>
      <c r="GGE24" s="108"/>
      <c r="GGF24" s="108"/>
      <c r="GGG24" s="108"/>
      <c r="GGH24" s="108"/>
      <c r="GGI24" s="108"/>
      <c r="GGJ24" s="108"/>
      <c r="GGK24" s="108"/>
      <c r="GGL24" s="108"/>
      <c r="GGM24" s="108"/>
      <c r="GGN24" s="108"/>
      <c r="GGO24" s="108"/>
      <c r="GGP24" s="108"/>
      <c r="GGQ24" s="108"/>
      <c r="GGR24" s="108"/>
      <c r="GGS24" s="108"/>
      <c r="GGT24" s="108"/>
      <c r="GGU24" s="108"/>
      <c r="GGV24" s="108"/>
      <c r="GGW24" s="108"/>
      <c r="GGX24" s="108"/>
      <c r="GGY24" s="108"/>
      <c r="GGZ24" s="108"/>
      <c r="GHA24" s="108"/>
      <c r="GHB24" s="108"/>
      <c r="GHC24" s="108"/>
      <c r="GHD24" s="108"/>
      <c r="GHE24" s="108"/>
      <c r="GHF24" s="108"/>
      <c r="GHG24" s="108"/>
      <c r="GHH24" s="108"/>
      <c r="GHI24" s="108"/>
      <c r="GHJ24" s="108"/>
      <c r="GHK24" s="108"/>
      <c r="GHL24" s="108"/>
      <c r="GHM24" s="108"/>
      <c r="GHN24" s="108"/>
      <c r="GHO24" s="108"/>
      <c r="GHP24" s="108"/>
      <c r="GHQ24" s="108"/>
      <c r="GHR24" s="108"/>
      <c r="GHS24" s="108"/>
      <c r="GHT24" s="108"/>
      <c r="GHU24" s="108"/>
      <c r="GHV24" s="108"/>
      <c r="GHW24" s="108"/>
      <c r="GHX24" s="108"/>
      <c r="GHY24" s="108"/>
      <c r="GHZ24" s="108"/>
      <c r="GIA24" s="108"/>
      <c r="GIB24" s="108"/>
      <c r="GIC24" s="108"/>
      <c r="GID24" s="108"/>
      <c r="GIE24" s="108"/>
      <c r="GIF24" s="108"/>
      <c r="GIG24" s="108"/>
      <c r="GIH24" s="108"/>
      <c r="GII24" s="108"/>
      <c r="GIJ24" s="108"/>
      <c r="GIK24" s="108"/>
      <c r="GIL24" s="108"/>
      <c r="GIM24" s="108"/>
      <c r="GIN24" s="108"/>
      <c r="GIO24" s="108"/>
      <c r="GIP24" s="108"/>
      <c r="GIQ24" s="108"/>
      <c r="GIR24" s="108"/>
      <c r="GIS24" s="108"/>
      <c r="GIT24" s="108"/>
      <c r="GIU24" s="108"/>
      <c r="GIV24" s="108"/>
      <c r="GIW24" s="108"/>
      <c r="GIX24" s="108"/>
      <c r="GIY24" s="108"/>
      <c r="GIZ24" s="108"/>
      <c r="GJA24" s="108"/>
      <c r="GJB24" s="108"/>
      <c r="GJC24" s="108"/>
      <c r="GJD24" s="108"/>
      <c r="GJE24" s="108"/>
      <c r="GJF24" s="108"/>
      <c r="GJG24" s="108"/>
      <c r="GJH24" s="108"/>
      <c r="GJI24" s="108"/>
      <c r="GJJ24" s="108"/>
      <c r="GJK24" s="108"/>
      <c r="GJL24" s="108"/>
      <c r="GJM24" s="108"/>
      <c r="GJN24" s="108"/>
      <c r="GJO24" s="108"/>
      <c r="GJP24" s="108"/>
      <c r="GJQ24" s="108"/>
      <c r="GJR24" s="108"/>
      <c r="GJS24" s="108"/>
      <c r="GJT24" s="108"/>
      <c r="GJU24" s="108"/>
      <c r="GJV24" s="108"/>
      <c r="GJW24" s="108"/>
      <c r="GJX24" s="108"/>
      <c r="GJY24" s="108"/>
      <c r="GJZ24" s="108"/>
      <c r="GKA24" s="108"/>
      <c r="GKB24" s="108"/>
      <c r="GKC24" s="108"/>
      <c r="GKD24" s="108"/>
      <c r="GKE24" s="108"/>
      <c r="GKF24" s="108"/>
      <c r="GKG24" s="108"/>
      <c r="GKH24" s="108"/>
      <c r="GKI24" s="108"/>
      <c r="GKJ24" s="108"/>
      <c r="GKK24" s="108"/>
      <c r="GKL24" s="108"/>
      <c r="GKM24" s="108"/>
      <c r="GKN24" s="108"/>
      <c r="GKO24" s="108"/>
      <c r="GKP24" s="108"/>
      <c r="GKQ24" s="108"/>
      <c r="GKR24" s="108"/>
      <c r="GKS24" s="108"/>
      <c r="GKT24" s="108"/>
      <c r="GKU24" s="108"/>
      <c r="GKV24" s="108"/>
      <c r="GKW24" s="108"/>
      <c r="GKX24" s="108"/>
      <c r="GKY24" s="108"/>
      <c r="GKZ24" s="108"/>
      <c r="GLA24" s="108"/>
      <c r="GLB24" s="108"/>
      <c r="GLC24" s="108"/>
      <c r="GLD24" s="108"/>
      <c r="GLE24" s="108"/>
      <c r="GLF24" s="108"/>
      <c r="GLG24" s="108"/>
      <c r="GLH24" s="108"/>
      <c r="GLI24" s="108"/>
      <c r="GLJ24" s="108"/>
      <c r="GLK24" s="108"/>
      <c r="GLL24" s="108"/>
      <c r="GLM24" s="108"/>
      <c r="GLN24" s="108"/>
      <c r="GLO24" s="108"/>
      <c r="GLP24" s="108"/>
      <c r="GLQ24" s="108"/>
      <c r="GLR24" s="108"/>
      <c r="GLS24" s="108"/>
      <c r="GLT24" s="108"/>
      <c r="GLU24" s="108"/>
      <c r="GLV24" s="108"/>
      <c r="GLW24" s="108"/>
      <c r="GLX24" s="108"/>
      <c r="GLY24" s="108"/>
      <c r="GLZ24" s="108"/>
      <c r="GMA24" s="108"/>
      <c r="GMB24" s="108"/>
      <c r="GMC24" s="108"/>
      <c r="GMD24" s="108"/>
      <c r="GME24" s="108"/>
      <c r="GMF24" s="108"/>
      <c r="GMG24" s="108"/>
      <c r="GMH24" s="108"/>
      <c r="GMI24" s="108"/>
      <c r="GMJ24" s="108"/>
      <c r="GMK24" s="108"/>
      <c r="GML24" s="108"/>
      <c r="GMM24" s="108"/>
      <c r="GMN24" s="108"/>
      <c r="GMO24" s="108"/>
      <c r="GMP24" s="108"/>
      <c r="GMQ24" s="108"/>
      <c r="GMR24" s="108"/>
      <c r="GMS24" s="108"/>
      <c r="GMT24" s="108"/>
      <c r="GMU24" s="108"/>
      <c r="GMV24" s="108"/>
      <c r="GMW24" s="108"/>
      <c r="GMX24" s="108"/>
      <c r="GMY24" s="108"/>
      <c r="GMZ24" s="108"/>
      <c r="GNA24" s="108"/>
      <c r="GNB24" s="108"/>
      <c r="GNC24" s="108"/>
      <c r="GND24" s="108"/>
      <c r="GNE24" s="108"/>
      <c r="GNF24" s="108"/>
      <c r="GNG24" s="108"/>
      <c r="GNH24" s="108"/>
      <c r="GNI24" s="108"/>
      <c r="GNJ24" s="108"/>
      <c r="GNK24" s="108"/>
      <c r="GNL24" s="108"/>
      <c r="GNM24" s="108"/>
      <c r="GNN24" s="108"/>
      <c r="GNO24" s="108"/>
      <c r="GNP24" s="108"/>
      <c r="GNQ24" s="108"/>
      <c r="GNR24" s="108"/>
      <c r="GNS24" s="108"/>
      <c r="GNT24" s="108"/>
      <c r="GNU24" s="108"/>
      <c r="GNV24" s="108"/>
      <c r="GNW24" s="108"/>
      <c r="GNX24" s="108"/>
      <c r="GNY24" s="108"/>
      <c r="GNZ24" s="108"/>
      <c r="GOA24" s="108"/>
      <c r="GOB24" s="108"/>
      <c r="GOC24" s="108"/>
      <c r="GOD24" s="108"/>
      <c r="GOE24" s="108"/>
      <c r="GOF24" s="108"/>
      <c r="GOG24" s="108"/>
      <c r="GOH24" s="108"/>
      <c r="GOI24" s="108"/>
      <c r="GOJ24" s="108"/>
      <c r="GOK24" s="108"/>
      <c r="GOL24" s="108"/>
      <c r="GOM24" s="108"/>
      <c r="GON24" s="108"/>
      <c r="GOO24" s="108"/>
      <c r="GOP24" s="108"/>
      <c r="GOQ24" s="108"/>
      <c r="GOR24" s="108"/>
      <c r="GOS24" s="108"/>
      <c r="GOT24" s="108"/>
      <c r="GOU24" s="108"/>
      <c r="GOV24" s="108"/>
      <c r="GOW24" s="108"/>
      <c r="GOX24" s="108"/>
      <c r="GOY24" s="108"/>
      <c r="GOZ24" s="108"/>
      <c r="GPA24" s="108"/>
      <c r="GPB24" s="108"/>
      <c r="GPC24" s="108"/>
      <c r="GPD24" s="108"/>
      <c r="GPE24" s="108"/>
      <c r="GPF24" s="108"/>
      <c r="GPG24" s="108"/>
      <c r="GPH24" s="108"/>
      <c r="GPI24" s="108"/>
      <c r="GPJ24" s="108"/>
      <c r="GPK24" s="108"/>
      <c r="GPL24" s="108"/>
      <c r="GPM24" s="108"/>
      <c r="GPN24" s="108"/>
      <c r="GPO24" s="108"/>
      <c r="GPP24" s="108"/>
      <c r="GPQ24" s="108"/>
      <c r="GPR24" s="108"/>
      <c r="GPS24" s="108"/>
      <c r="GPT24" s="108"/>
      <c r="GPU24" s="108"/>
      <c r="GPV24" s="108"/>
      <c r="GPW24" s="108"/>
      <c r="GPX24" s="108"/>
      <c r="GPY24" s="108"/>
      <c r="GPZ24" s="108"/>
      <c r="GQA24" s="108"/>
      <c r="GQB24" s="108"/>
      <c r="GQC24" s="108"/>
      <c r="GQD24" s="108"/>
      <c r="GQE24" s="108"/>
      <c r="GQF24" s="108"/>
      <c r="GQG24" s="108"/>
      <c r="GQH24" s="108"/>
      <c r="GQI24" s="108"/>
      <c r="GQJ24" s="108"/>
      <c r="GQK24" s="108"/>
      <c r="GQL24" s="108"/>
      <c r="GQM24" s="108"/>
      <c r="GQN24" s="108"/>
      <c r="GQO24" s="108"/>
      <c r="GQP24" s="108"/>
      <c r="GQQ24" s="108"/>
      <c r="GQR24" s="108"/>
      <c r="GQS24" s="108"/>
      <c r="GQT24" s="108"/>
      <c r="GQU24" s="108"/>
      <c r="GQV24" s="108"/>
      <c r="GQW24" s="108"/>
      <c r="GQX24" s="108"/>
      <c r="GQY24" s="108"/>
      <c r="GQZ24" s="108"/>
      <c r="GRA24" s="108"/>
      <c r="GRB24" s="108"/>
      <c r="GRC24" s="108"/>
      <c r="GRD24" s="108"/>
      <c r="GRE24" s="108"/>
      <c r="GRF24" s="108"/>
      <c r="GRG24" s="108"/>
      <c r="GRH24" s="108"/>
      <c r="GRI24" s="108"/>
      <c r="GRJ24" s="108"/>
      <c r="GRK24" s="108"/>
      <c r="GRL24" s="108"/>
      <c r="GRM24" s="108"/>
      <c r="GRN24" s="108"/>
      <c r="GRO24" s="108"/>
      <c r="GRP24" s="108"/>
      <c r="GRQ24" s="108"/>
      <c r="GRR24" s="108"/>
      <c r="GRS24" s="108"/>
      <c r="GRT24" s="108"/>
      <c r="GRU24" s="108"/>
      <c r="GRV24" s="108"/>
      <c r="GRW24" s="108"/>
      <c r="GRX24" s="108"/>
      <c r="GRY24" s="108"/>
      <c r="GRZ24" s="108"/>
      <c r="GSA24" s="108"/>
      <c r="GSB24" s="108"/>
      <c r="GSC24" s="108"/>
      <c r="GSD24" s="108"/>
      <c r="GSE24" s="108"/>
      <c r="GSF24" s="108"/>
      <c r="GSG24" s="108"/>
      <c r="GSH24" s="108"/>
      <c r="GSI24" s="108"/>
      <c r="GSJ24" s="108"/>
      <c r="GSK24" s="108"/>
      <c r="GSL24" s="108"/>
      <c r="GSM24" s="108"/>
      <c r="GSN24" s="108"/>
      <c r="GSO24" s="108"/>
      <c r="GSP24" s="108"/>
      <c r="GSQ24" s="108"/>
      <c r="GSR24" s="108"/>
      <c r="GSS24" s="108"/>
      <c r="GST24" s="108"/>
      <c r="GSU24" s="108"/>
      <c r="GSV24" s="108"/>
      <c r="GSW24" s="108"/>
      <c r="GSX24" s="108"/>
      <c r="GSY24" s="108"/>
      <c r="GSZ24" s="108"/>
      <c r="GTA24" s="108"/>
      <c r="GTB24" s="108"/>
      <c r="GTC24" s="108"/>
      <c r="GTD24" s="108"/>
      <c r="GTE24" s="108"/>
      <c r="GTF24" s="108"/>
      <c r="GTG24" s="108"/>
      <c r="GTH24" s="108"/>
      <c r="GTI24" s="108"/>
      <c r="GTJ24" s="108"/>
      <c r="GTK24" s="108"/>
      <c r="GTL24" s="108"/>
      <c r="GTM24" s="108"/>
      <c r="GTN24" s="108"/>
      <c r="GTO24" s="108"/>
      <c r="GTP24" s="108"/>
      <c r="GTQ24" s="108"/>
      <c r="GTR24" s="108"/>
      <c r="GTS24" s="108"/>
      <c r="GTT24" s="108"/>
      <c r="GTU24" s="108"/>
      <c r="GTV24" s="108"/>
      <c r="GTW24" s="108"/>
      <c r="GTX24" s="108"/>
      <c r="GTY24" s="108"/>
      <c r="GTZ24" s="108"/>
      <c r="GUA24" s="108"/>
      <c r="GUB24" s="108"/>
      <c r="GUC24" s="108"/>
      <c r="GUD24" s="108"/>
      <c r="GUE24" s="108"/>
      <c r="GUF24" s="108"/>
      <c r="GUG24" s="108"/>
      <c r="GUH24" s="108"/>
      <c r="GUI24" s="108"/>
      <c r="GUJ24" s="108"/>
      <c r="GUK24" s="108"/>
      <c r="GUL24" s="108"/>
      <c r="GUM24" s="108"/>
      <c r="GUN24" s="108"/>
      <c r="GUO24" s="108"/>
      <c r="GUP24" s="108"/>
      <c r="GUQ24" s="108"/>
      <c r="GUR24" s="108"/>
      <c r="GUS24" s="108"/>
      <c r="GUT24" s="108"/>
      <c r="GUU24" s="108"/>
      <c r="GUV24" s="108"/>
      <c r="GUW24" s="108"/>
      <c r="GUX24" s="108"/>
      <c r="GUY24" s="108"/>
      <c r="GUZ24" s="108"/>
      <c r="GVA24" s="108"/>
      <c r="GVB24" s="108"/>
      <c r="GVC24" s="108"/>
      <c r="GVD24" s="108"/>
      <c r="GVE24" s="108"/>
      <c r="GVF24" s="108"/>
      <c r="GVG24" s="108"/>
      <c r="GVH24" s="108"/>
      <c r="GVI24" s="108"/>
      <c r="GVJ24" s="108"/>
      <c r="GVK24" s="108"/>
      <c r="GVL24" s="108"/>
      <c r="GVM24" s="108"/>
      <c r="GVN24" s="108"/>
      <c r="GVO24" s="108"/>
      <c r="GVP24" s="108"/>
      <c r="GVQ24" s="108"/>
      <c r="GVR24" s="108"/>
      <c r="GVS24" s="108"/>
      <c r="GVT24" s="108"/>
      <c r="GVU24" s="108"/>
      <c r="GVV24" s="108"/>
      <c r="GVW24" s="108"/>
      <c r="GVX24" s="108"/>
      <c r="GVY24" s="108"/>
      <c r="GVZ24" s="108"/>
      <c r="GWA24" s="108"/>
      <c r="GWB24" s="108"/>
      <c r="GWC24" s="108"/>
      <c r="GWD24" s="108"/>
      <c r="GWE24" s="108"/>
      <c r="GWF24" s="108"/>
      <c r="GWG24" s="108"/>
      <c r="GWH24" s="108"/>
      <c r="GWI24" s="108"/>
      <c r="GWJ24" s="108"/>
      <c r="GWK24" s="108"/>
      <c r="GWL24" s="108"/>
      <c r="GWM24" s="108"/>
      <c r="GWN24" s="108"/>
      <c r="GWO24" s="108"/>
      <c r="GWP24" s="108"/>
      <c r="GWQ24" s="108"/>
      <c r="GWR24" s="108"/>
      <c r="GWS24" s="108"/>
      <c r="GWT24" s="108"/>
      <c r="GWU24" s="108"/>
      <c r="GWV24" s="108"/>
      <c r="GWW24" s="108"/>
      <c r="GWX24" s="108"/>
      <c r="GWY24" s="108"/>
      <c r="GWZ24" s="108"/>
      <c r="GXA24" s="108"/>
      <c r="GXB24" s="108"/>
      <c r="GXC24" s="108"/>
      <c r="GXD24" s="108"/>
      <c r="GXE24" s="108"/>
      <c r="GXF24" s="108"/>
      <c r="GXG24" s="108"/>
      <c r="GXH24" s="108"/>
      <c r="GXI24" s="108"/>
      <c r="GXJ24" s="108"/>
      <c r="GXK24" s="108"/>
      <c r="GXL24" s="108"/>
      <c r="GXM24" s="108"/>
      <c r="GXN24" s="108"/>
      <c r="GXO24" s="108"/>
      <c r="GXP24" s="108"/>
      <c r="GXQ24" s="108"/>
      <c r="GXR24" s="108"/>
      <c r="GXS24" s="108"/>
      <c r="GXT24" s="108"/>
      <c r="GXU24" s="108"/>
      <c r="GXV24" s="108"/>
      <c r="GXW24" s="108"/>
      <c r="GXX24" s="108"/>
      <c r="GXY24" s="108"/>
      <c r="GXZ24" s="108"/>
      <c r="GYA24" s="108"/>
      <c r="GYB24" s="108"/>
      <c r="GYC24" s="108"/>
      <c r="GYD24" s="108"/>
      <c r="GYE24" s="108"/>
      <c r="GYF24" s="108"/>
      <c r="GYG24" s="108"/>
      <c r="GYH24" s="108"/>
      <c r="GYI24" s="108"/>
      <c r="GYJ24" s="108"/>
      <c r="GYK24" s="108"/>
      <c r="GYL24" s="108"/>
      <c r="GYM24" s="108"/>
      <c r="GYN24" s="108"/>
      <c r="GYO24" s="108"/>
      <c r="GYP24" s="108"/>
      <c r="GYQ24" s="108"/>
      <c r="GYR24" s="108"/>
      <c r="GYS24" s="108"/>
      <c r="GYT24" s="108"/>
      <c r="GYU24" s="108"/>
      <c r="GYV24" s="108"/>
      <c r="GYW24" s="108"/>
      <c r="GYX24" s="108"/>
      <c r="GYY24" s="108"/>
      <c r="GYZ24" s="108"/>
      <c r="GZA24" s="108"/>
      <c r="GZB24" s="108"/>
      <c r="GZC24" s="108"/>
      <c r="GZD24" s="108"/>
      <c r="GZE24" s="108"/>
      <c r="GZF24" s="108"/>
      <c r="GZG24" s="108"/>
      <c r="GZH24" s="108"/>
      <c r="GZI24" s="108"/>
      <c r="GZJ24" s="108"/>
      <c r="GZK24" s="108"/>
      <c r="GZL24" s="108"/>
      <c r="GZM24" s="108"/>
      <c r="GZN24" s="108"/>
      <c r="GZO24" s="108"/>
      <c r="GZP24" s="108"/>
      <c r="GZQ24" s="108"/>
      <c r="GZR24" s="108"/>
      <c r="GZS24" s="108"/>
      <c r="GZT24" s="108"/>
      <c r="GZU24" s="108"/>
      <c r="GZV24" s="108"/>
      <c r="GZW24" s="108"/>
      <c r="GZX24" s="108"/>
      <c r="GZY24" s="108"/>
      <c r="GZZ24" s="108"/>
      <c r="HAA24" s="108"/>
      <c r="HAB24" s="108"/>
      <c r="HAC24" s="108"/>
      <c r="HAD24" s="108"/>
      <c r="HAE24" s="108"/>
      <c r="HAF24" s="108"/>
      <c r="HAG24" s="108"/>
      <c r="HAH24" s="108"/>
      <c r="HAI24" s="108"/>
      <c r="HAJ24" s="108"/>
      <c r="HAK24" s="108"/>
      <c r="HAL24" s="108"/>
      <c r="HAM24" s="108"/>
      <c r="HAN24" s="108"/>
      <c r="HAO24" s="108"/>
      <c r="HAP24" s="108"/>
      <c r="HAQ24" s="108"/>
      <c r="HAR24" s="108"/>
      <c r="HAS24" s="108"/>
      <c r="HAT24" s="108"/>
      <c r="HAU24" s="108"/>
      <c r="HAV24" s="108"/>
      <c r="HAW24" s="108"/>
      <c r="HAX24" s="108"/>
      <c r="HAY24" s="108"/>
      <c r="HAZ24" s="108"/>
      <c r="HBA24" s="108"/>
      <c r="HBB24" s="108"/>
      <c r="HBC24" s="108"/>
      <c r="HBD24" s="108"/>
      <c r="HBE24" s="108"/>
      <c r="HBF24" s="108"/>
      <c r="HBG24" s="108"/>
      <c r="HBH24" s="108"/>
      <c r="HBI24" s="108"/>
      <c r="HBJ24" s="108"/>
      <c r="HBK24" s="108"/>
      <c r="HBL24" s="108"/>
      <c r="HBM24" s="108"/>
      <c r="HBN24" s="108"/>
      <c r="HBO24" s="108"/>
      <c r="HBP24" s="108"/>
      <c r="HBQ24" s="108"/>
      <c r="HBR24" s="108"/>
      <c r="HBS24" s="108"/>
      <c r="HBT24" s="108"/>
      <c r="HBU24" s="108"/>
      <c r="HBV24" s="108"/>
      <c r="HBW24" s="108"/>
      <c r="HBX24" s="108"/>
      <c r="HBY24" s="108"/>
      <c r="HBZ24" s="108"/>
      <c r="HCA24" s="108"/>
      <c r="HCB24" s="108"/>
      <c r="HCC24" s="108"/>
      <c r="HCD24" s="108"/>
      <c r="HCE24" s="108"/>
      <c r="HCF24" s="108"/>
      <c r="HCG24" s="108"/>
      <c r="HCH24" s="108"/>
      <c r="HCI24" s="108"/>
      <c r="HCJ24" s="108"/>
      <c r="HCK24" s="108"/>
      <c r="HCL24" s="108"/>
      <c r="HCM24" s="108"/>
      <c r="HCN24" s="108"/>
      <c r="HCO24" s="108"/>
      <c r="HCP24" s="108"/>
      <c r="HCQ24" s="108"/>
      <c r="HCR24" s="108"/>
      <c r="HCS24" s="108"/>
      <c r="HCT24" s="108"/>
      <c r="HCU24" s="108"/>
      <c r="HCV24" s="108"/>
      <c r="HCW24" s="108"/>
      <c r="HCX24" s="108"/>
      <c r="HCY24" s="108"/>
      <c r="HCZ24" s="108"/>
      <c r="HDA24" s="108"/>
      <c r="HDB24" s="108"/>
      <c r="HDC24" s="108"/>
      <c r="HDD24" s="108"/>
      <c r="HDE24" s="108"/>
      <c r="HDF24" s="108"/>
      <c r="HDG24" s="108"/>
      <c r="HDH24" s="108"/>
      <c r="HDI24" s="108"/>
      <c r="HDJ24" s="108"/>
      <c r="HDK24" s="108"/>
      <c r="HDL24" s="108"/>
      <c r="HDM24" s="108"/>
      <c r="HDN24" s="108"/>
      <c r="HDO24" s="108"/>
      <c r="HDP24" s="108"/>
      <c r="HDQ24" s="108"/>
      <c r="HDR24" s="108"/>
      <c r="HDS24" s="108"/>
      <c r="HDT24" s="108"/>
      <c r="HDU24" s="108"/>
      <c r="HDV24" s="108"/>
      <c r="HDW24" s="108"/>
      <c r="HDX24" s="108"/>
      <c r="HDY24" s="108"/>
      <c r="HDZ24" s="108"/>
      <c r="HEA24" s="108"/>
      <c r="HEB24" s="108"/>
      <c r="HEC24" s="108"/>
      <c r="HED24" s="108"/>
      <c r="HEE24" s="108"/>
      <c r="HEF24" s="108"/>
      <c r="HEG24" s="108"/>
      <c r="HEH24" s="108"/>
      <c r="HEI24" s="108"/>
      <c r="HEJ24" s="108"/>
      <c r="HEK24" s="108"/>
      <c r="HEL24" s="108"/>
      <c r="HEM24" s="108"/>
      <c r="HEN24" s="108"/>
      <c r="HEO24" s="108"/>
      <c r="HEP24" s="108"/>
      <c r="HEQ24" s="108"/>
      <c r="HER24" s="108"/>
      <c r="HES24" s="108"/>
      <c r="HET24" s="108"/>
      <c r="HEU24" s="108"/>
      <c r="HEV24" s="108"/>
      <c r="HEW24" s="108"/>
      <c r="HEX24" s="108"/>
      <c r="HEY24" s="108"/>
      <c r="HEZ24" s="108"/>
      <c r="HFA24" s="108"/>
      <c r="HFB24" s="108"/>
      <c r="HFC24" s="108"/>
      <c r="HFD24" s="108"/>
      <c r="HFE24" s="108"/>
      <c r="HFF24" s="108"/>
      <c r="HFG24" s="108"/>
      <c r="HFH24" s="108"/>
      <c r="HFI24" s="108"/>
      <c r="HFJ24" s="108"/>
      <c r="HFK24" s="108"/>
      <c r="HFL24" s="108"/>
      <c r="HFM24" s="108"/>
      <c r="HFN24" s="108"/>
      <c r="HFO24" s="108"/>
      <c r="HFP24" s="108"/>
      <c r="HFQ24" s="108"/>
      <c r="HFR24" s="108"/>
      <c r="HFS24" s="108"/>
      <c r="HFT24" s="108"/>
      <c r="HFU24" s="108"/>
      <c r="HFV24" s="108"/>
      <c r="HFW24" s="108"/>
      <c r="HFX24" s="108"/>
      <c r="HFY24" s="108"/>
      <c r="HFZ24" s="108"/>
      <c r="HGA24" s="108"/>
      <c r="HGB24" s="108"/>
      <c r="HGC24" s="108"/>
      <c r="HGD24" s="108"/>
      <c r="HGE24" s="108"/>
      <c r="HGF24" s="108"/>
      <c r="HGG24" s="108"/>
      <c r="HGH24" s="108"/>
      <c r="HGI24" s="108"/>
      <c r="HGJ24" s="108"/>
      <c r="HGK24" s="108"/>
      <c r="HGL24" s="108"/>
      <c r="HGM24" s="108"/>
      <c r="HGN24" s="108"/>
      <c r="HGO24" s="108"/>
      <c r="HGP24" s="108"/>
      <c r="HGQ24" s="108"/>
      <c r="HGR24" s="108"/>
      <c r="HGS24" s="108"/>
      <c r="HGT24" s="108"/>
      <c r="HGU24" s="108"/>
      <c r="HGV24" s="108"/>
      <c r="HGW24" s="108"/>
      <c r="HGX24" s="108"/>
      <c r="HGY24" s="108"/>
      <c r="HGZ24" s="108"/>
      <c r="HHA24" s="108"/>
      <c r="HHB24" s="108"/>
      <c r="HHC24" s="108"/>
      <c r="HHD24" s="108"/>
      <c r="HHE24" s="108"/>
      <c r="HHF24" s="108"/>
      <c r="HHG24" s="108"/>
      <c r="HHH24" s="108"/>
      <c r="HHI24" s="108"/>
      <c r="HHJ24" s="108"/>
      <c r="HHK24" s="108"/>
      <c r="HHL24" s="108"/>
      <c r="HHM24" s="108"/>
      <c r="HHN24" s="108"/>
      <c r="HHO24" s="108"/>
      <c r="HHP24" s="108"/>
      <c r="HHQ24" s="108"/>
      <c r="HHR24" s="108"/>
      <c r="HHS24" s="108"/>
      <c r="HHT24" s="108"/>
      <c r="HHU24" s="108"/>
      <c r="HHV24" s="108"/>
      <c r="HHW24" s="108"/>
      <c r="HHX24" s="108"/>
      <c r="HHY24" s="108"/>
      <c r="HHZ24" s="108"/>
      <c r="HIA24" s="108"/>
      <c r="HIB24" s="108"/>
      <c r="HIC24" s="108"/>
      <c r="HID24" s="108"/>
      <c r="HIE24" s="108"/>
      <c r="HIF24" s="108"/>
      <c r="HIG24" s="108"/>
      <c r="HIH24" s="108"/>
      <c r="HII24" s="108"/>
      <c r="HIJ24" s="108"/>
      <c r="HIK24" s="108"/>
      <c r="HIL24" s="108"/>
      <c r="HIM24" s="108"/>
      <c r="HIN24" s="108"/>
      <c r="HIO24" s="108"/>
      <c r="HIP24" s="108"/>
      <c r="HIQ24" s="108"/>
      <c r="HIR24" s="108"/>
      <c r="HIS24" s="108"/>
      <c r="HIT24" s="108"/>
      <c r="HIU24" s="108"/>
      <c r="HIV24" s="108"/>
      <c r="HIW24" s="108"/>
      <c r="HIX24" s="108"/>
      <c r="HIY24" s="108"/>
      <c r="HIZ24" s="108"/>
      <c r="HJA24" s="108"/>
      <c r="HJB24" s="108"/>
      <c r="HJC24" s="108"/>
      <c r="HJD24" s="108"/>
      <c r="HJE24" s="108"/>
      <c r="HJF24" s="108"/>
      <c r="HJG24" s="108"/>
      <c r="HJH24" s="108"/>
      <c r="HJI24" s="108"/>
      <c r="HJJ24" s="108"/>
      <c r="HJK24" s="108"/>
      <c r="HJL24" s="108"/>
      <c r="HJM24" s="108"/>
      <c r="HJN24" s="108"/>
      <c r="HJO24" s="108"/>
      <c r="HJP24" s="108"/>
      <c r="HJQ24" s="108"/>
      <c r="HJR24" s="108"/>
      <c r="HJS24" s="108"/>
      <c r="HJT24" s="108"/>
      <c r="HJU24" s="108"/>
      <c r="HJV24" s="108"/>
      <c r="HJW24" s="108"/>
      <c r="HJX24" s="108"/>
      <c r="HJY24" s="108"/>
      <c r="HJZ24" s="108"/>
      <c r="HKA24" s="108"/>
      <c r="HKB24" s="108"/>
      <c r="HKC24" s="108"/>
      <c r="HKD24" s="108"/>
      <c r="HKE24" s="108"/>
      <c r="HKF24" s="108"/>
      <c r="HKG24" s="108"/>
      <c r="HKH24" s="108"/>
      <c r="HKI24" s="108"/>
      <c r="HKJ24" s="108"/>
      <c r="HKK24" s="108"/>
      <c r="HKL24" s="108"/>
      <c r="HKM24" s="108"/>
      <c r="HKN24" s="108"/>
      <c r="HKO24" s="108"/>
      <c r="HKP24" s="108"/>
      <c r="HKQ24" s="108"/>
      <c r="HKR24" s="108"/>
      <c r="HKS24" s="108"/>
      <c r="HKT24" s="108"/>
      <c r="HKU24" s="108"/>
      <c r="HKV24" s="108"/>
      <c r="HKW24" s="108"/>
      <c r="HKX24" s="108"/>
      <c r="HKY24" s="108"/>
      <c r="HKZ24" s="108"/>
      <c r="HLA24" s="108"/>
      <c r="HLB24" s="108"/>
      <c r="HLC24" s="108"/>
      <c r="HLD24" s="108"/>
      <c r="HLE24" s="108"/>
      <c r="HLF24" s="108"/>
      <c r="HLG24" s="108"/>
      <c r="HLH24" s="108"/>
      <c r="HLI24" s="108"/>
      <c r="HLJ24" s="108"/>
      <c r="HLK24" s="108"/>
      <c r="HLL24" s="108"/>
      <c r="HLM24" s="108"/>
      <c r="HLN24" s="108"/>
      <c r="HLO24" s="108"/>
      <c r="HLP24" s="108"/>
      <c r="HLQ24" s="108"/>
      <c r="HLR24" s="108"/>
      <c r="HLS24" s="108"/>
      <c r="HLT24" s="108"/>
      <c r="HLU24" s="108"/>
      <c r="HLV24" s="108"/>
      <c r="HLW24" s="108"/>
      <c r="HLX24" s="108"/>
      <c r="HLY24" s="108"/>
      <c r="HLZ24" s="108"/>
      <c r="HMA24" s="108"/>
      <c r="HMB24" s="108"/>
      <c r="HMC24" s="108"/>
      <c r="HMD24" s="108"/>
      <c r="HME24" s="108"/>
      <c r="HMF24" s="108"/>
      <c r="HMG24" s="108"/>
      <c r="HMH24" s="108"/>
      <c r="HMI24" s="108"/>
      <c r="HMJ24" s="108"/>
      <c r="HMK24" s="108"/>
      <c r="HML24" s="108"/>
      <c r="HMM24" s="108"/>
      <c r="HMN24" s="108"/>
      <c r="HMO24" s="108"/>
      <c r="HMP24" s="108"/>
      <c r="HMQ24" s="108"/>
      <c r="HMR24" s="108"/>
      <c r="HMS24" s="108"/>
      <c r="HMT24" s="108"/>
      <c r="HMU24" s="108"/>
      <c r="HMV24" s="108"/>
      <c r="HMW24" s="108"/>
      <c r="HMX24" s="108"/>
      <c r="HMY24" s="108"/>
      <c r="HMZ24" s="108"/>
      <c r="HNA24" s="108"/>
      <c r="HNB24" s="108"/>
      <c r="HNC24" s="108"/>
      <c r="HND24" s="108"/>
      <c r="HNE24" s="108"/>
      <c r="HNF24" s="108"/>
      <c r="HNG24" s="108"/>
      <c r="HNH24" s="108"/>
      <c r="HNI24" s="108"/>
      <c r="HNJ24" s="108"/>
      <c r="HNK24" s="108"/>
      <c r="HNL24" s="108"/>
      <c r="HNM24" s="108"/>
      <c r="HNN24" s="108"/>
      <c r="HNO24" s="108"/>
      <c r="HNP24" s="108"/>
      <c r="HNQ24" s="108"/>
      <c r="HNR24" s="108"/>
      <c r="HNS24" s="108"/>
      <c r="HNT24" s="108"/>
      <c r="HNU24" s="108"/>
      <c r="HNV24" s="108"/>
      <c r="HNW24" s="108"/>
      <c r="HNX24" s="108"/>
      <c r="HNY24" s="108"/>
      <c r="HNZ24" s="108"/>
      <c r="HOA24" s="108"/>
      <c r="HOB24" s="108"/>
      <c r="HOC24" s="108"/>
      <c r="HOD24" s="108"/>
      <c r="HOE24" s="108"/>
      <c r="HOF24" s="108"/>
      <c r="HOG24" s="108"/>
      <c r="HOH24" s="108"/>
      <c r="HOI24" s="108"/>
      <c r="HOJ24" s="108"/>
      <c r="HOK24" s="108"/>
      <c r="HOL24" s="108"/>
      <c r="HOM24" s="108"/>
      <c r="HON24" s="108"/>
      <c r="HOO24" s="108"/>
      <c r="HOP24" s="108"/>
      <c r="HOQ24" s="108"/>
      <c r="HOR24" s="108"/>
      <c r="HOS24" s="108"/>
      <c r="HOT24" s="108"/>
      <c r="HOU24" s="108"/>
      <c r="HOV24" s="108"/>
      <c r="HOW24" s="108"/>
      <c r="HOX24" s="108"/>
      <c r="HOY24" s="108"/>
      <c r="HOZ24" s="108"/>
      <c r="HPA24" s="108"/>
      <c r="HPB24" s="108"/>
      <c r="HPC24" s="108"/>
      <c r="HPD24" s="108"/>
      <c r="HPE24" s="108"/>
      <c r="HPF24" s="108"/>
      <c r="HPG24" s="108"/>
      <c r="HPH24" s="108"/>
      <c r="HPI24" s="108"/>
      <c r="HPJ24" s="108"/>
      <c r="HPK24" s="108"/>
      <c r="HPL24" s="108"/>
      <c r="HPM24" s="108"/>
      <c r="HPN24" s="108"/>
      <c r="HPO24" s="108"/>
      <c r="HPP24" s="108"/>
      <c r="HPQ24" s="108"/>
      <c r="HPR24" s="108"/>
      <c r="HPS24" s="108"/>
      <c r="HPT24" s="108"/>
      <c r="HPU24" s="108"/>
      <c r="HPV24" s="108"/>
      <c r="HPW24" s="108"/>
      <c r="HPX24" s="108"/>
      <c r="HPY24" s="108"/>
      <c r="HPZ24" s="108"/>
      <c r="HQA24" s="108"/>
      <c r="HQB24" s="108"/>
      <c r="HQC24" s="108"/>
      <c r="HQD24" s="108"/>
      <c r="HQE24" s="108"/>
      <c r="HQF24" s="108"/>
      <c r="HQG24" s="108"/>
      <c r="HQH24" s="108"/>
      <c r="HQI24" s="108"/>
      <c r="HQJ24" s="108"/>
      <c r="HQK24" s="108"/>
      <c r="HQL24" s="108"/>
      <c r="HQM24" s="108"/>
      <c r="HQN24" s="108"/>
      <c r="HQO24" s="108"/>
      <c r="HQP24" s="108"/>
      <c r="HQQ24" s="108"/>
      <c r="HQR24" s="108"/>
      <c r="HQS24" s="108"/>
      <c r="HQT24" s="108"/>
      <c r="HQU24" s="108"/>
      <c r="HQV24" s="108"/>
      <c r="HQW24" s="108"/>
      <c r="HQX24" s="108"/>
      <c r="HQY24" s="108"/>
      <c r="HQZ24" s="108"/>
      <c r="HRA24" s="108"/>
      <c r="HRB24" s="108"/>
      <c r="HRC24" s="108"/>
      <c r="HRD24" s="108"/>
      <c r="HRE24" s="108"/>
      <c r="HRF24" s="108"/>
      <c r="HRG24" s="108"/>
      <c r="HRH24" s="108"/>
      <c r="HRI24" s="108"/>
      <c r="HRJ24" s="108"/>
      <c r="HRK24" s="108"/>
      <c r="HRL24" s="108"/>
      <c r="HRM24" s="108"/>
      <c r="HRN24" s="108"/>
      <c r="HRO24" s="108"/>
      <c r="HRP24" s="108"/>
      <c r="HRQ24" s="108"/>
      <c r="HRR24" s="108"/>
      <c r="HRS24" s="108"/>
      <c r="HRT24" s="108"/>
      <c r="HRU24" s="108"/>
      <c r="HRV24" s="108"/>
      <c r="HRW24" s="108"/>
      <c r="HRX24" s="108"/>
      <c r="HRY24" s="108"/>
      <c r="HRZ24" s="108"/>
      <c r="HSA24" s="108"/>
      <c r="HSB24" s="108"/>
      <c r="HSC24" s="108"/>
      <c r="HSD24" s="108"/>
      <c r="HSE24" s="108"/>
      <c r="HSF24" s="108"/>
      <c r="HSG24" s="108"/>
      <c r="HSH24" s="108"/>
      <c r="HSI24" s="108"/>
      <c r="HSJ24" s="108"/>
      <c r="HSK24" s="108"/>
      <c r="HSL24" s="108"/>
      <c r="HSM24" s="108"/>
      <c r="HSN24" s="108"/>
      <c r="HSO24" s="108"/>
      <c r="HSP24" s="108"/>
      <c r="HSQ24" s="108"/>
      <c r="HSR24" s="108"/>
      <c r="HSS24" s="108"/>
      <c r="HST24" s="108"/>
      <c r="HSU24" s="108"/>
      <c r="HSV24" s="108"/>
      <c r="HSW24" s="108"/>
      <c r="HSX24" s="108"/>
      <c r="HSY24" s="108"/>
      <c r="HSZ24" s="108"/>
      <c r="HTA24" s="108"/>
      <c r="HTB24" s="108"/>
      <c r="HTC24" s="108"/>
      <c r="HTD24" s="108"/>
      <c r="HTE24" s="108"/>
      <c r="HTF24" s="108"/>
      <c r="HTG24" s="108"/>
      <c r="HTH24" s="108"/>
      <c r="HTI24" s="108"/>
      <c r="HTJ24" s="108"/>
      <c r="HTK24" s="108"/>
      <c r="HTL24" s="108"/>
      <c r="HTM24" s="108"/>
      <c r="HTN24" s="108"/>
      <c r="HTO24" s="108"/>
      <c r="HTP24" s="108"/>
      <c r="HTQ24" s="108"/>
      <c r="HTR24" s="108"/>
      <c r="HTS24" s="108"/>
      <c r="HTT24" s="108"/>
      <c r="HTU24" s="108"/>
      <c r="HTV24" s="108"/>
      <c r="HTW24" s="108"/>
      <c r="HTX24" s="108"/>
      <c r="HTY24" s="108"/>
      <c r="HTZ24" s="108"/>
      <c r="HUA24" s="108"/>
      <c r="HUB24" s="108"/>
      <c r="HUC24" s="108"/>
      <c r="HUD24" s="108"/>
      <c r="HUE24" s="108"/>
      <c r="HUF24" s="108"/>
      <c r="HUG24" s="108"/>
      <c r="HUH24" s="108"/>
      <c r="HUI24" s="108"/>
      <c r="HUJ24" s="108"/>
      <c r="HUK24" s="108"/>
      <c r="HUL24" s="108"/>
      <c r="HUM24" s="108"/>
      <c r="HUN24" s="108"/>
      <c r="HUO24" s="108"/>
      <c r="HUP24" s="108"/>
      <c r="HUQ24" s="108"/>
      <c r="HUR24" s="108"/>
      <c r="HUS24" s="108"/>
      <c r="HUT24" s="108"/>
      <c r="HUU24" s="108"/>
      <c r="HUV24" s="108"/>
      <c r="HUW24" s="108"/>
      <c r="HUX24" s="108"/>
      <c r="HUY24" s="108"/>
      <c r="HUZ24" s="108"/>
      <c r="HVA24" s="108"/>
      <c r="HVB24" s="108"/>
      <c r="HVC24" s="108"/>
      <c r="HVD24" s="108"/>
      <c r="HVE24" s="108"/>
      <c r="HVF24" s="108"/>
      <c r="HVG24" s="108"/>
      <c r="HVH24" s="108"/>
      <c r="HVI24" s="108"/>
      <c r="HVJ24" s="108"/>
      <c r="HVK24" s="108"/>
      <c r="HVL24" s="108"/>
      <c r="HVM24" s="108"/>
      <c r="HVN24" s="108"/>
      <c r="HVO24" s="108"/>
      <c r="HVP24" s="108"/>
      <c r="HVQ24" s="108"/>
      <c r="HVR24" s="108"/>
      <c r="HVS24" s="108"/>
      <c r="HVT24" s="108"/>
      <c r="HVU24" s="108"/>
      <c r="HVV24" s="108"/>
      <c r="HVW24" s="108"/>
      <c r="HVX24" s="108"/>
      <c r="HVY24" s="108"/>
      <c r="HVZ24" s="108"/>
      <c r="HWA24" s="108"/>
      <c r="HWB24" s="108"/>
      <c r="HWC24" s="108"/>
      <c r="HWD24" s="108"/>
      <c r="HWE24" s="108"/>
      <c r="HWF24" s="108"/>
      <c r="HWG24" s="108"/>
      <c r="HWH24" s="108"/>
      <c r="HWI24" s="108"/>
      <c r="HWJ24" s="108"/>
      <c r="HWK24" s="108"/>
      <c r="HWL24" s="108"/>
      <c r="HWM24" s="108"/>
      <c r="HWN24" s="108"/>
      <c r="HWO24" s="108"/>
      <c r="HWP24" s="108"/>
      <c r="HWQ24" s="108"/>
      <c r="HWR24" s="108"/>
      <c r="HWS24" s="108"/>
      <c r="HWT24" s="108"/>
      <c r="HWU24" s="108"/>
      <c r="HWV24" s="108"/>
      <c r="HWW24" s="108"/>
      <c r="HWX24" s="108"/>
      <c r="HWY24" s="108"/>
      <c r="HWZ24" s="108"/>
      <c r="HXA24" s="108"/>
      <c r="HXB24" s="108"/>
      <c r="HXC24" s="108"/>
      <c r="HXD24" s="108"/>
      <c r="HXE24" s="108"/>
      <c r="HXF24" s="108"/>
      <c r="HXG24" s="108"/>
      <c r="HXH24" s="108"/>
      <c r="HXI24" s="108"/>
      <c r="HXJ24" s="108"/>
      <c r="HXK24" s="108"/>
      <c r="HXL24" s="108"/>
      <c r="HXM24" s="108"/>
      <c r="HXN24" s="108"/>
      <c r="HXO24" s="108"/>
      <c r="HXP24" s="108"/>
      <c r="HXQ24" s="108"/>
      <c r="HXR24" s="108"/>
      <c r="HXS24" s="108"/>
      <c r="HXT24" s="108"/>
      <c r="HXU24" s="108"/>
      <c r="HXV24" s="108"/>
      <c r="HXW24" s="108"/>
      <c r="HXX24" s="108"/>
      <c r="HXY24" s="108"/>
      <c r="HXZ24" s="108"/>
      <c r="HYA24" s="108"/>
      <c r="HYB24" s="108"/>
      <c r="HYC24" s="108"/>
      <c r="HYD24" s="108"/>
      <c r="HYE24" s="108"/>
      <c r="HYF24" s="108"/>
      <c r="HYG24" s="108"/>
      <c r="HYH24" s="108"/>
      <c r="HYI24" s="108"/>
      <c r="HYJ24" s="108"/>
      <c r="HYK24" s="108"/>
      <c r="HYL24" s="108"/>
      <c r="HYM24" s="108"/>
      <c r="HYN24" s="108"/>
      <c r="HYO24" s="108"/>
      <c r="HYP24" s="108"/>
      <c r="HYQ24" s="108"/>
      <c r="HYR24" s="108"/>
      <c r="HYS24" s="108"/>
      <c r="HYT24" s="108"/>
      <c r="HYU24" s="108"/>
      <c r="HYV24" s="108"/>
      <c r="HYW24" s="108"/>
      <c r="HYX24" s="108"/>
      <c r="HYY24" s="108"/>
      <c r="HYZ24" s="108"/>
      <c r="HZA24" s="108"/>
      <c r="HZB24" s="108"/>
      <c r="HZC24" s="108"/>
      <c r="HZD24" s="108"/>
      <c r="HZE24" s="108"/>
      <c r="HZF24" s="108"/>
      <c r="HZG24" s="108"/>
      <c r="HZH24" s="108"/>
      <c r="HZI24" s="108"/>
      <c r="HZJ24" s="108"/>
      <c r="HZK24" s="108"/>
      <c r="HZL24" s="108"/>
      <c r="HZM24" s="108"/>
      <c r="HZN24" s="108"/>
      <c r="HZO24" s="108"/>
      <c r="HZP24" s="108"/>
      <c r="HZQ24" s="108"/>
      <c r="HZR24" s="108"/>
      <c r="HZS24" s="108"/>
      <c r="HZT24" s="108"/>
      <c r="HZU24" s="108"/>
      <c r="HZV24" s="108"/>
      <c r="HZW24" s="108"/>
      <c r="HZX24" s="108"/>
      <c r="HZY24" s="108"/>
      <c r="HZZ24" s="108"/>
      <c r="IAA24" s="108"/>
      <c r="IAB24" s="108"/>
      <c r="IAC24" s="108"/>
      <c r="IAD24" s="108"/>
      <c r="IAE24" s="108"/>
      <c r="IAF24" s="108"/>
      <c r="IAG24" s="108"/>
      <c r="IAH24" s="108"/>
      <c r="IAI24" s="108"/>
      <c r="IAJ24" s="108"/>
      <c r="IAK24" s="108"/>
      <c r="IAL24" s="108"/>
      <c r="IAM24" s="108"/>
      <c r="IAN24" s="108"/>
      <c r="IAO24" s="108"/>
      <c r="IAP24" s="108"/>
      <c r="IAQ24" s="108"/>
      <c r="IAR24" s="108"/>
      <c r="IAS24" s="108"/>
      <c r="IAT24" s="108"/>
      <c r="IAU24" s="108"/>
      <c r="IAV24" s="108"/>
      <c r="IAW24" s="108"/>
      <c r="IAX24" s="108"/>
      <c r="IAY24" s="108"/>
      <c r="IAZ24" s="108"/>
      <c r="IBA24" s="108"/>
      <c r="IBB24" s="108"/>
      <c r="IBC24" s="108"/>
      <c r="IBD24" s="108"/>
      <c r="IBE24" s="108"/>
      <c r="IBF24" s="108"/>
      <c r="IBG24" s="108"/>
      <c r="IBH24" s="108"/>
      <c r="IBI24" s="108"/>
      <c r="IBJ24" s="108"/>
      <c r="IBK24" s="108"/>
      <c r="IBL24" s="108"/>
      <c r="IBM24" s="108"/>
      <c r="IBN24" s="108"/>
      <c r="IBO24" s="108"/>
      <c r="IBP24" s="108"/>
      <c r="IBQ24" s="108"/>
      <c r="IBR24" s="108"/>
      <c r="IBS24" s="108"/>
      <c r="IBT24" s="108"/>
      <c r="IBU24" s="108"/>
      <c r="IBV24" s="108"/>
      <c r="IBW24" s="108"/>
      <c r="IBX24" s="108"/>
      <c r="IBY24" s="108"/>
      <c r="IBZ24" s="108"/>
      <c r="ICA24" s="108"/>
      <c r="ICB24" s="108"/>
      <c r="ICC24" s="108"/>
      <c r="ICD24" s="108"/>
      <c r="ICE24" s="108"/>
      <c r="ICF24" s="108"/>
      <c r="ICG24" s="108"/>
      <c r="ICH24" s="108"/>
      <c r="ICI24" s="108"/>
      <c r="ICJ24" s="108"/>
      <c r="ICK24" s="108"/>
      <c r="ICL24" s="108"/>
      <c r="ICM24" s="108"/>
      <c r="ICN24" s="108"/>
      <c r="ICO24" s="108"/>
      <c r="ICP24" s="108"/>
      <c r="ICQ24" s="108"/>
      <c r="ICR24" s="108"/>
      <c r="ICS24" s="108"/>
      <c r="ICT24" s="108"/>
      <c r="ICU24" s="108"/>
      <c r="ICV24" s="108"/>
      <c r="ICW24" s="108"/>
      <c r="ICX24" s="108"/>
      <c r="ICY24" s="108"/>
      <c r="ICZ24" s="108"/>
      <c r="IDA24" s="108"/>
      <c r="IDB24" s="108"/>
      <c r="IDC24" s="108"/>
      <c r="IDD24" s="108"/>
      <c r="IDE24" s="108"/>
      <c r="IDF24" s="108"/>
      <c r="IDG24" s="108"/>
      <c r="IDH24" s="108"/>
      <c r="IDI24" s="108"/>
      <c r="IDJ24" s="108"/>
      <c r="IDK24" s="108"/>
      <c r="IDL24" s="108"/>
      <c r="IDM24" s="108"/>
      <c r="IDN24" s="108"/>
      <c r="IDO24" s="108"/>
      <c r="IDP24" s="108"/>
      <c r="IDQ24" s="108"/>
      <c r="IDR24" s="108"/>
      <c r="IDS24" s="108"/>
      <c r="IDT24" s="108"/>
      <c r="IDU24" s="108"/>
      <c r="IDV24" s="108"/>
      <c r="IDW24" s="108"/>
      <c r="IDX24" s="108"/>
      <c r="IDY24" s="108"/>
      <c r="IDZ24" s="108"/>
      <c r="IEA24" s="108"/>
      <c r="IEB24" s="108"/>
      <c r="IEC24" s="108"/>
      <c r="IED24" s="108"/>
      <c r="IEE24" s="108"/>
      <c r="IEF24" s="108"/>
      <c r="IEG24" s="108"/>
      <c r="IEH24" s="108"/>
      <c r="IEI24" s="108"/>
      <c r="IEJ24" s="108"/>
      <c r="IEK24" s="108"/>
      <c r="IEL24" s="108"/>
      <c r="IEM24" s="108"/>
      <c r="IEN24" s="108"/>
      <c r="IEO24" s="108"/>
      <c r="IEP24" s="108"/>
      <c r="IEQ24" s="108"/>
      <c r="IER24" s="108"/>
      <c r="IES24" s="108"/>
      <c r="IET24" s="108"/>
      <c r="IEU24" s="108"/>
      <c r="IEV24" s="108"/>
      <c r="IEW24" s="108"/>
      <c r="IEX24" s="108"/>
      <c r="IEY24" s="108"/>
      <c r="IEZ24" s="108"/>
      <c r="IFA24" s="108"/>
      <c r="IFB24" s="108"/>
      <c r="IFC24" s="108"/>
      <c r="IFD24" s="108"/>
      <c r="IFE24" s="108"/>
      <c r="IFF24" s="108"/>
      <c r="IFG24" s="108"/>
      <c r="IFH24" s="108"/>
      <c r="IFI24" s="108"/>
      <c r="IFJ24" s="108"/>
      <c r="IFK24" s="108"/>
      <c r="IFL24" s="108"/>
      <c r="IFM24" s="108"/>
      <c r="IFN24" s="108"/>
      <c r="IFO24" s="108"/>
      <c r="IFP24" s="108"/>
      <c r="IFQ24" s="108"/>
      <c r="IFR24" s="108"/>
      <c r="IFS24" s="108"/>
      <c r="IFT24" s="108"/>
      <c r="IFU24" s="108"/>
      <c r="IFV24" s="108"/>
      <c r="IFW24" s="108"/>
      <c r="IFX24" s="108"/>
      <c r="IFY24" s="108"/>
      <c r="IFZ24" s="108"/>
      <c r="IGA24" s="108"/>
      <c r="IGB24" s="108"/>
      <c r="IGC24" s="108"/>
      <c r="IGD24" s="108"/>
      <c r="IGE24" s="108"/>
      <c r="IGF24" s="108"/>
      <c r="IGG24" s="108"/>
      <c r="IGH24" s="108"/>
      <c r="IGI24" s="108"/>
      <c r="IGJ24" s="108"/>
      <c r="IGK24" s="108"/>
      <c r="IGL24" s="108"/>
      <c r="IGM24" s="108"/>
      <c r="IGN24" s="108"/>
      <c r="IGO24" s="108"/>
      <c r="IGP24" s="108"/>
      <c r="IGQ24" s="108"/>
      <c r="IGR24" s="108"/>
      <c r="IGS24" s="108"/>
      <c r="IGT24" s="108"/>
      <c r="IGU24" s="108"/>
      <c r="IGV24" s="108"/>
      <c r="IGW24" s="108"/>
      <c r="IGX24" s="108"/>
      <c r="IGY24" s="108"/>
      <c r="IGZ24" s="108"/>
      <c r="IHA24" s="108"/>
      <c r="IHB24" s="108"/>
      <c r="IHC24" s="108"/>
      <c r="IHD24" s="108"/>
      <c r="IHE24" s="108"/>
      <c r="IHF24" s="108"/>
      <c r="IHG24" s="108"/>
      <c r="IHH24" s="108"/>
      <c r="IHI24" s="108"/>
      <c r="IHJ24" s="108"/>
      <c r="IHK24" s="108"/>
      <c r="IHL24" s="108"/>
      <c r="IHM24" s="108"/>
      <c r="IHN24" s="108"/>
      <c r="IHO24" s="108"/>
      <c r="IHP24" s="108"/>
      <c r="IHQ24" s="108"/>
      <c r="IHR24" s="108"/>
      <c r="IHS24" s="108"/>
      <c r="IHT24" s="108"/>
      <c r="IHU24" s="108"/>
      <c r="IHV24" s="108"/>
      <c r="IHW24" s="108"/>
      <c r="IHX24" s="108"/>
      <c r="IHY24" s="108"/>
      <c r="IHZ24" s="108"/>
      <c r="IIA24" s="108"/>
      <c r="IIB24" s="108"/>
      <c r="IIC24" s="108"/>
      <c r="IID24" s="108"/>
      <c r="IIE24" s="108"/>
      <c r="IIF24" s="108"/>
      <c r="IIG24" s="108"/>
      <c r="IIH24" s="108"/>
      <c r="III24" s="108"/>
      <c r="IIJ24" s="108"/>
      <c r="IIK24" s="108"/>
      <c r="IIL24" s="108"/>
      <c r="IIM24" s="108"/>
      <c r="IIN24" s="108"/>
      <c r="IIO24" s="108"/>
      <c r="IIP24" s="108"/>
      <c r="IIQ24" s="108"/>
      <c r="IIR24" s="108"/>
      <c r="IIS24" s="108"/>
      <c r="IIT24" s="108"/>
      <c r="IIU24" s="108"/>
      <c r="IIV24" s="108"/>
      <c r="IIW24" s="108"/>
      <c r="IIX24" s="108"/>
      <c r="IIY24" s="108"/>
      <c r="IIZ24" s="108"/>
      <c r="IJA24" s="108"/>
      <c r="IJB24" s="108"/>
      <c r="IJC24" s="108"/>
      <c r="IJD24" s="108"/>
      <c r="IJE24" s="108"/>
      <c r="IJF24" s="108"/>
      <c r="IJG24" s="108"/>
      <c r="IJH24" s="108"/>
      <c r="IJI24" s="108"/>
      <c r="IJJ24" s="108"/>
      <c r="IJK24" s="108"/>
      <c r="IJL24" s="108"/>
      <c r="IJM24" s="108"/>
      <c r="IJN24" s="108"/>
      <c r="IJO24" s="108"/>
      <c r="IJP24" s="108"/>
      <c r="IJQ24" s="108"/>
      <c r="IJR24" s="108"/>
      <c r="IJS24" s="108"/>
      <c r="IJT24" s="108"/>
      <c r="IJU24" s="108"/>
      <c r="IJV24" s="108"/>
      <c r="IJW24" s="108"/>
      <c r="IJX24" s="108"/>
      <c r="IJY24" s="108"/>
      <c r="IJZ24" s="108"/>
      <c r="IKA24" s="108"/>
      <c r="IKB24" s="108"/>
      <c r="IKC24" s="108"/>
      <c r="IKD24" s="108"/>
      <c r="IKE24" s="108"/>
      <c r="IKF24" s="108"/>
      <c r="IKG24" s="108"/>
      <c r="IKH24" s="108"/>
      <c r="IKI24" s="108"/>
      <c r="IKJ24" s="108"/>
      <c r="IKK24" s="108"/>
      <c r="IKL24" s="108"/>
      <c r="IKM24" s="108"/>
      <c r="IKN24" s="108"/>
      <c r="IKO24" s="108"/>
      <c r="IKP24" s="108"/>
      <c r="IKQ24" s="108"/>
      <c r="IKR24" s="108"/>
      <c r="IKS24" s="108"/>
      <c r="IKT24" s="108"/>
      <c r="IKU24" s="108"/>
      <c r="IKV24" s="108"/>
      <c r="IKW24" s="108"/>
      <c r="IKX24" s="108"/>
      <c r="IKY24" s="108"/>
      <c r="IKZ24" s="108"/>
      <c r="ILA24" s="108"/>
      <c r="ILB24" s="108"/>
      <c r="ILC24" s="108"/>
      <c r="ILD24" s="108"/>
      <c r="ILE24" s="108"/>
      <c r="ILF24" s="108"/>
      <c r="ILG24" s="108"/>
      <c r="ILH24" s="108"/>
      <c r="ILI24" s="108"/>
      <c r="ILJ24" s="108"/>
      <c r="ILK24" s="108"/>
      <c r="ILL24" s="108"/>
      <c r="ILM24" s="108"/>
      <c r="ILN24" s="108"/>
      <c r="ILO24" s="108"/>
      <c r="ILP24" s="108"/>
      <c r="ILQ24" s="108"/>
      <c r="ILR24" s="108"/>
      <c r="ILS24" s="108"/>
      <c r="ILT24" s="108"/>
      <c r="ILU24" s="108"/>
      <c r="ILV24" s="108"/>
      <c r="ILW24" s="108"/>
      <c r="ILX24" s="108"/>
      <c r="ILY24" s="108"/>
      <c r="ILZ24" s="108"/>
      <c r="IMA24" s="108"/>
      <c r="IMB24" s="108"/>
      <c r="IMC24" s="108"/>
      <c r="IMD24" s="108"/>
      <c r="IME24" s="108"/>
      <c r="IMF24" s="108"/>
      <c r="IMG24" s="108"/>
      <c r="IMH24" s="108"/>
      <c r="IMI24" s="108"/>
      <c r="IMJ24" s="108"/>
      <c r="IMK24" s="108"/>
      <c r="IML24" s="108"/>
      <c r="IMM24" s="108"/>
      <c r="IMN24" s="108"/>
      <c r="IMO24" s="108"/>
      <c r="IMP24" s="108"/>
      <c r="IMQ24" s="108"/>
      <c r="IMR24" s="108"/>
      <c r="IMS24" s="108"/>
      <c r="IMT24" s="108"/>
      <c r="IMU24" s="108"/>
      <c r="IMV24" s="108"/>
      <c r="IMW24" s="108"/>
      <c r="IMX24" s="108"/>
      <c r="IMY24" s="108"/>
      <c r="IMZ24" s="108"/>
      <c r="INA24" s="108"/>
      <c r="INB24" s="108"/>
      <c r="INC24" s="108"/>
      <c r="IND24" s="108"/>
      <c r="INE24" s="108"/>
      <c r="INF24" s="108"/>
      <c r="ING24" s="108"/>
      <c r="INH24" s="108"/>
      <c r="INI24" s="108"/>
      <c r="INJ24" s="108"/>
      <c r="INK24" s="108"/>
      <c r="INL24" s="108"/>
      <c r="INM24" s="108"/>
      <c r="INN24" s="108"/>
      <c r="INO24" s="108"/>
      <c r="INP24" s="108"/>
      <c r="INQ24" s="108"/>
      <c r="INR24" s="108"/>
      <c r="INS24" s="108"/>
      <c r="INT24" s="108"/>
      <c r="INU24" s="108"/>
      <c r="INV24" s="108"/>
      <c r="INW24" s="108"/>
      <c r="INX24" s="108"/>
      <c r="INY24" s="108"/>
      <c r="INZ24" s="108"/>
      <c r="IOA24" s="108"/>
      <c r="IOB24" s="108"/>
      <c r="IOC24" s="108"/>
      <c r="IOD24" s="108"/>
      <c r="IOE24" s="108"/>
      <c r="IOF24" s="108"/>
      <c r="IOG24" s="108"/>
      <c r="IOH24" s="108"/>
      <c r="IOI24" s="108"/>
      <c r="IOJ24" s="108"/>
      <c r="IOK24" s="108"/>
      <c r="IOL24" s="108"/>
      <c r="IOM24" s="108"/>
      <c r="ION24" s="108"/>
      <c r="IOO24" s="108"/>
      <c r="IOP24" s="108"/>
      <c r="IOQ24" s="108"/>
      <c r="IOR24" s="108"/>
      <c r="IOS24" s="108"/>
      <c r="IOT24" s="108"/>
      <c r="IOU24" s="108"/>
      <c r="IOV24" s="108"/>
      <c r="IOW24" s="108"/>
      <c r="IOX24" s="108"/>
      <c r="IOY24" s="108"/>
      <c r="IOZ24" s="108"/>
      <c r="IPA24" s="108"/>
      <c r="IPB24" s="108"/>
      <c r="IPC24" s="108"/>
      <c r="IPD24" s="108"/>
      <c r="IPE24" s="108"/>
      <c r="IPF24" s="108"/>
      <c r="IPG24" s="108"/>
      <c r="IPH24" s="108"/>
      <c r="IPI24" s="108"/>
      <c r="IPJ24" s="108"/>
      <c r="IPK24" s="108"/>
      <c r="IPL24" s="108"/>
      <c r="IPM24" s="108"/>
      <c r="IPN24" s="108"/>
      <c r="IPO24" s="108"/>
      <c r="IPP24" s="108"/>
      <c r="IPQ24" s="108"/>
      <c r="IPR24" s="108"/>
      <c r="IPS24" s="108"/>
      <c r="IPT24" s="108"/>
      <c r="IPU24" s="108"/>
      <c r="IPV24" s="108"/>
      <c r="IPW24" s="108"/>
      <c r="IPX24" s="108"/>
      <c r="IPY24" s="108"/>
      <c r="IPZ24" s="108"/>
      <c r="IQA24" s="108"/>
      <c r="IQB24" s="108"/>
      <c r="IQC24" s="108"/>
      <c r="IQD24" s="108"/>
      <c r="IQE24" s="108"/>
      <c r="IQF24" s="108"/>
      <c r="IQG24" s="108"/>
      <c r="IQH24" s="108"/>
      <c r="IQI24" s="108"/>
      <c r="IQJ24" s="108"/>
      <c r="IQK24" s="108"/>
      <c r="IQL24" s="108"/>
      <c r="IQM24" s="108"/>
      <c r="IQN24" s="108"/>
      <c r="IQO24" s="108"/>
      <c r="IQP24" s="108"/>
      <c r="IQQ24" s="108"/>
      <c r="IQR24" s="108"/>
      <c r="IQS24" s="108"/>
      <c r="IQT24" s="108"/>
      <c r="IQU24" s="108"/>
      <c r="IQV24" s="108"/>
      <c r="IQW24" s="108"/>
      <c r="IQX24" s="108"/>
      <c r="IQY24" s="108"/>
      <c r="IQZ24" s="108"/>
      <c r="IRA24" s="108"/>
      <c r="IRB24" s="108"/>
      <c r="IRC24" s="108"/>
      <c r="IRD24" s="108"/>
      <c r="IRE24" s="108"/>
      <c r="IRF24" s="108"/>
      <c r="IRG24" s="108"/>
      <c r="IRH24" s="108"/>
      <c r="IRI24" s="108"/>
      <c r="IRJ24" s="108"/>
      <c r="IRK24" s="108"/>
      <c r="IRL24" s="108"/>
      <c r="IRM24" s="108"/>
      <c r="IRN24" s="108"/>
      <c r="IRO24" s="108"/>
      <c r="IRP24" s="108"/>
      <c r="IRQ24" s="108"/>
      <c r="IRR24" s="108"/>
      <c r="IRS24" s="108"/>
      <c r="IRT24" s="108"/>
      <c r="IRU24" s="108"/>
      <c r="IRV24" s="108"/>
      <c r="IRW24" s="108"/>
      <c r="IRX24" s="108"/>
      <c r="IRY24" s="108"/>
      <c r="IRZ24" s="108"/>
      <c r="ISA24" s="108"/>
      <c r="ISB24" s="108"/>
      <c r="ISC24" s="108"/>
      <c r="ISD24" s="108"/>
      <c r="ISE24" s="108"/>
      <c r="ISF24" s="108"/>
      <c r="ISG24" s="108"/>
      <c r="ISH24" s="108"/>
      <c r="ISI24" s="108"/>
      <c r="ISJ24" s="108"/>
      <c r="ISK24" s="108"/>
      <c r="ISL24" s="108"/>
      <c r="ISM24" s="108"/>
      <c r="ISN24" s="108"/>
      <c r="ISO24" s="108"/>
      <c r="ISP24" s="108"/>
      <c r="ISQ24" s="108"/>
      <c r="ISR24" s="108"/>
      <c r="ISS24" s="108"/>
      <c r="IST24" s="108"/>
      <c r="ISU24" s="108"/>
      <c r="ISV24" s="108"/>
      <c r="ISW24" s="108"/>
      <c r="ISX24" s="108"/>
      <c r="ISY24" s="108"/>
      <c r="ISZ24" s="108"/>
      <c r="ITA24" s="108"/>
      <c r="ITB24" s="108"/>
      <c r="ITC24" s="108"/>
      <c r="ITD24" s="108"/>
      <c r="ITE24" s="108"/>
      <c r="ITF24" s="108"/>
      <c r="ITG24" s="108"/>
      <c r="ITH24" s="108"/>
      <c r="ITI24" s="108"/>
      <c r="ITJ24" s="108"/>
      <c r="ITK24" s="108"/>
      <c r="ITL24" s="108"/>
      <c r="ITM24" s="108"/>
      <c r="ITN24" s="108"/>
      <c r="ITO24" s="108"/>
      <c r="ITP24" s="108"/>
      <c r="ITQ24" s="108"/>
      <c r="ITR24" s="108"/>
      <c r="ITS24" s="108"/>
      <c r="ITT24" s="108"/>
      <c r="ITU24" s="108"/>
      <c r="ITV24" s="108"/>
      <c r="ITW24" s="108"/>
      <c r="ITX24" s="108"/>
      <c r="ITY24" s="108"/>
      <c r="ITZ24" s="108"/>
      <c r="IUA24" s="108"/>
      <c r="IUB24" s="108"/>
      <c r="IUC24" s="108"/>
      <c r="IUD24" s="108"/>
      <c r="IUE24" s="108"/>
      <c r="IUF24" s="108"/>
      <c r="IUG24" s="108"/>
      <c r="IUH24" s="108"/>
      <c r="IUI24" s="108"/>
      <c r="IUJ24" s="108"/>
      <c r="IUK24" s="108"/>
      <c r="IUL24" s="108"/>
      <c r="IUM24" s="108"/>
      <c r="IUN24" s="108"/>
      <c r="IUO24" s="108"/>
      <c r="IUP24" s="108"/>
      <c r="IUQ24" s="108"/>
      <c r="IUR24" s="108"/>
      <c r="IUS24" s="108"/>
      <c r="IUT24" s="108"/>
      <c r="IUU24" s="108"/>
      <c r="IUV24" s="108"/>
      <c r="IUW24" s="108"/>
      <c r="IUX24" s="108"/>
      <c r="IUY24" s="108"/>
      <c r="IUZ24" s="108"/>
      <c r="IVA24" s="108"/>
      <c r="IVB24" s="108"/>
      <c r="IVC24" s="108"/>
      <c r="IVD24" s="108"/>
      <c r="IVE24" s="108"/>
      <c r="IVF24" s="108"/>
      <c r="IVG24" s="108"/>
      <c r="IVH24" s="108"/>
      <c r="IVI24" s="108"/>
      <c r="IVJ24" s="108"/>
      <c r="IVK24" s="108"/>
      <c r="IVL24" s="108"/>
      <c r="IVM24" s="108"/>
      <c r="IVN24" s="108"/>
      <c r="IVO24" s="108"/>
      <c r="IVP24" s="108"/>
      <c r="IVQ24" s="108"/>
      <c r="IVR24" s="108"/>
      <c r="IVS24" s="108"/>
      <c r="IVT24" s="108"/>
      <c r="IVU24" s="108"/>
      <c r="IVV24" s="108"/>
      <c r="IVW24" s="108"/>
      <c r="IVX24" s="108"/>
      <c r="IVY24" s="108"/>
      <c r="IVZ24" s="108"/>
      <c r="IWA24" s="108"/>
      <c r="IWB24" s="108"/>
      <c r="IWC24" s="108"/>
      <c r="IWD24" s="108"/>
      <c r="IWE24" s="108"/>
      <c r="IWF24" s="108"/>
      <c r="IWG24" s="108"/>
      <c r="IWH24" s="108"/>
      <c r="IWI24" s="108"/>
      <c r="IWJ24" s="108"/>
      <c r="IWK24" s="108"/>
      <c r="IWL24" s="108"/>
      <c r="IWM24" s="108"/>
      <c r="IWN24" s="108"/>
      <c r="IWO24" s="108"/>
      <c r="IWP24" s="108"/>
      <c r="IWQ24" s="108"/>
      <c r="IWR24" s="108"/>
      <c r="IWS24" s="108"/>
      <c r="IWT24" s="108"/>
      <c r="IWU24" s="108"/>
      <c r="IWV24" s="108"/>
      <c r="IWW24" s="108"/>
      <c r="IWX24" s="108"/>
      <c r="IWY24" s="108"/>
      <c r="IWZ24" s="108"/>
      <c r="IXA24" s="108"/>
      <c r="IXB24" s="108"/>
      <c r="IXC24" s="108"/>
      <c r="IXD24" s="108"/>
      <c r="IXE24" s="108"/>
      <c r="IXF24" s="108"/>
      <c r="IXG24" s="108"/>
      <c r="IXH24" s="108"/>
      <c r="IXI24" s="108"/>
      <c r="IXJ24" s="108"/>
      <c r="IXK24" s="108"/>
      <c r="IXL24" s="108"/>
      <c r="IXM24" s="108"/>
      <c r="IXN24" s="108"/>
      <c r="IXO24" s="108"/>
      <c r="IXP24" s="108"/>
      <c r="IXQ24" s="108"/>
      <c r="IXR24" s="108"/>
      <c r="IXS24" s="108"/>
      <c r="IXT24" s="108"/>
      <c r="IXU24" s="108"/>
      <c r="IXV24" s="108"/>
      <c r="IXW24" s="108"/>
      <c r="IXX24" s="108"/>
      <c r="IXY24" s="108"/>
      <c r="IXZ24" s="108"/>
      <c r="IYA24" s="108"/>
      <c r="IYB24" s="108"/>
      <c r="IYC24" s="108"/>
      <c r="IYD24" s="108"/>
      <c r="IYE24" s="108"/>
      <c r="IYF24" s="108"/>
      <c r="IYG24" s="108"/>
      <c r="IYH24" s="108"/>
      <c r="IYI24" s="108"/>
      <c r="IYJ24" s="108"/>
      <c r="IYK24" s="108"/>
      <c r="IYL24" s="108"/>
      <c r="IYM24" s="108"/>
      <c r="IYN24" s="108"/>
      <c r="IYO24" s="108"/>
      <c r="IYP24" s="108"/>
      <c r="IYQ24" s="108"/>
      <c r="IYR24" s="108"/>
      <c r="IYS24" s="108"/>
      <c r="IYT24" s="108"/>
      <c r="IYU24" s="108"/>
      <c r="IYV24" s="108"/>
      <c r="IYW24" s="108"/>
      <c r="IYX24" s="108"/>
      <c r="IYY24" s="108"/>
      <c r="IYZ24" s="108"/>
      <c r="IZA24" s="108"/>
      <c r="IZB24" s="108"/>
      <c r="IZC24" s="108"/>
      <c r="IZD24" s="108"/>
      <c r="IZE24" s="108"/>
      <c r="IZF24" s="108"/>
      <c r="IZG24" s="108"/>
      <c r="IZH24" s="108"/>
      <c r="IZI24" s="108"/>
      <c r="IZJ24" s="108"/>
      <c r="IZK24" s="108"/>
      <c r="IZL24" s="108"/>
      <c r="IZM24" s="108"/>
      <c r="IZN24" s="108"/>
      <c r="IZO24" s="108"/>
      <c r="IZP24" s="108"/>
      <c r="IZQ24" s="108"/>
      <c r="IZR24" s="108"/>
      <c r="IZS24" s="108"/>
      <c r="IZT24" s="108"/>
      <c r="IZU24" s="108"/>
      <c r="IZV24" s="108"/>
      <c r="IZW24" s="108"/>
      <c r="IZX24" s="108"/>
      <c r="IZY24" s="108"/>
      <c r="IZZ24" s="108"/>
      <c r="JAA24" s="108"/>
      <c r="JAB24" s="108"/>
      <c r="JAC24" s="108"/>
      <c r="JAD24" s="108"/>
      <c r="JAE24" s="108"/>
      <c r="JAF24" s="108"/>
      <c r="JAG24" s="108"/>
      <c r="JAH24" s="108"/>
      <c r="JAI24" s="108"/>
      <c r="JAJ24" s="108"/>
      <c r="JAK24" s="108"/>
      <c r="JAL24" s="108"/>
      <c r="JAM24" s="108"/>
      <c r="JAN24" s="108"/>
      <c r="JAO24" s="108"/>
      <c r="JAP24" s="108"/>
      <c r="JAQ24" s="108"/>
      <c r="JAR24" s="108"/>
      <c r="JAS24" s="108"/>
      <c r="JAT24" s="108"/>
      <c r="JAU24" s="108"/>
      <c r="JAV24" s="108"/>
      <c r="JAW24" s="108"/>
      <c r="JAX24" s="108"/>
      <c r="JAY24" s="108"/>
      <c r="JAZ24" s="108"/>
      <c r="JBA24" s="108"/>
      <c r="JBB24" s="108"/>
      <c r="JBC24" s="108"/>
      <c r="JBD24" s="108"/>
      <c r="JBE24" s="108"/>
      <c r="JBF24" s="108"/>
      <c r="JBG24" s="108"/>
      <c r="JBH24" s="108"/>
      <c r="JBI24" s="108"/>
      <c r="JBJ24" s="108"/>
      <c r="JBK24" s="108"/>
      <c r="JBL24" s="108"/>
      <c r="JBM24" s="108"/>
      <c r="JBN24" s="108"/>
      <c r="JBO24" s="108"/>
      <c r="JBP24" s="108"/>
      <c r="JBQ24" s="108"/>
      <c r="JBR24" s="108"/>
      <c r="JBS24" s="108"/>
      <c r="JBT24" s="108"/>
      <c r="JBU24" s="108"/>
      <c r="JBV24" s="108"/>
      <c r="JBW24" s="108"/>
      <c r="JBX24" s="108"/>
      <c r="JBY24" s="108"/>
      <c r="JBZ24" s="108"/>
      <c r="JCA24" s="108"/>
      <c r="JCB24" s="108"/>
      <c r="JCC24" s="108"/>
      <c r="JCD24" s="108"/>
      <c r="JCE24" s="108"/>
      <c r="JCF24" s="108"/>
      <c r="JCG24" s="108"/>
      <c r="JCH24" s="108"/>
      <c r="JCI24" s="108"/>
      <c r="JCJ24" s="108"/>
      <c r="JCK24" s="108"/>
      <c r="JCL24" s="108"/>
      <c r="JCM24" s="108"/>
      <c r="JCN24" s="108"/>
      <c r="JCO24" s="108"/>
      <c r="JCP24" s="108"/>
      <c r="JCQ24" s="108"/>
      <c r="JCR24" s="108"/>
      <c r="JCS24" s="108"/>
      <c r="JCT24" s="108"/>
      <c r="JCU24" s="108"/>
      <c r="JCV24" s="108"/>
      <c r="JCW24" s="108"/>
      <c r="JCX24" s="108"/>
      <c r="JCY24" s="108"/>
      <c r="JCZ24" s="108"/>
      <c r="JDA24" s="108"/>
      <c r="JDB24" s="108"/>
      <c r="JDC24" s="108"/>
      <c r="JDD24" s="108"/>
      <c r="JDE24" s="108"/>
      <c r="JDF24" s="108"/>
      <c r="JDG24" s="108"/>
      <c r="JDH24" s="108"/>
      <c r="JDI24" s="108"/>
      <c r="JDJ24" s="108"/>
      <c r="JDK24" s="108"/>
      <c r="JDL24" s="108"/>
      <c r="JDM24" s="108"/>
      <c r="JDN24" s="108"/>
      <c r="JDO24" s="108"/>
      <c r="JDP24" s="108"/>
      <c r="JDQ24" s="108"/>
      <c r="JDR24" s="108"/>
      <c r="JDS24" s="108"/>
      <c r="JDT24" s="108"/>
      <c r="JDU24" s="108"/>
      <c r="JDV24" s="108"/>
      <c r="JDW24" s="108"/>
      <c r="JDX24" s="108"/>
      <c r="JDY24" s="108"/>
      <c r="JDZ24" s="108"/>
      <c r="JEA24" s="108"/>
      <c r="JEB24" s="108"/>
      <c r="JEC24" s="108"/>
      <c r="JED24" s="108"/>
      <c r="JEE24" s="108"/>
      <c r="JEF24" s="108"/>
      <c r="JEG24" s="108"/>
      <c r="JEH24" s="108"/>
      <c r="JEI24" s="108"/>
      <c r="JEJ24" s="108"/>
      <c r="JEK24" s="108"/>
      <c r="JEL24" s="108"/>
      <c r="JEM24" s="108"/>
      <c r="JEN24" s="108"/>
      <c r="JEO24" s="108"/>
      <c r="JEP24" s="108"/>
      <c r="JEQ24" s="108"/>
      <c r="JER24" s="108"/>
      <c r="JES24" s="108"/>
      <c r="JET24" s="108"/>
      <c r="JEU24" s="108"/>
      <c r="JEV24" s="108"/>
      <c r="JEW24" s="108"/>
      <c r="JEX24" s="108"/>
      <c r="JEY24" s="108"/>
      <c r="JEZ24" s="108"/>
      <c r="JFA24" s="108"/>
      <c r="JFB24" s="108"/>
      <c r="JFC24" s="108"/>
      <c r="JFD24" s="108"/>
      <c r="JFE24" s="108"/>
      <c r="JFF24" s="108"/>
      <c r="JFG24" s="108"/>
      <c r="JFH24" s="108"/>
      <c r="JFI24" s="108"/>
      <c r="JFJ24" s="108"/>
      <c r="JFK24" s="108"/>
      <c r="JFL24" s="108"/>
      <c r="JFM24" s="108"/>
      <c r="JFN24" s="108"/>
      <c r="JFO24" s="108"/>
      <c r="JFP24" s="108"/>
      <c r="JFQ24" s="108"/>
      <c r="JFR24" s="108"/>
      <c r="JFS24" s="108"/>
      <c r="JFT24" s="108"/>
      <c r="JFU24" s="108"/>
      <c r="JFV24" s="108"/>
      <c r="JFW24" s="108"/>
      <c r="JFX24" s="108"/>
      <c r="JFY24" s="108"/>
      <c r="JFZ24" s="108"/>
      <c r="JGA24" s="108"/>
      <c r="JGB24" s="108"/>
      <c r="JGC24" s="108"/>
      <c r="JGD24" s="108"/>
      <c r="JGE24" s="108"/>
      <c r="JGF24" s="108"/>
      <c r="JGG24" s="108"/>
      <c r="JGH24" s="108"/>
      <c r="JGI24" s="108"/>
      <c r="JGJ24" s="108"/>
      <c r="JGK24" s="108"/>
      <c r="JGL24" s="108"/>
      <c r="JGM24" s="108"/>
      <c r="JGN24" s="108"/>
      <c r="JGO24" s="108"/>
      <c r="JGP24" s="108"/>
      <c r="JGQ24" s="108"/>
      <c r="JGR24" s="108"/>
      <c r="JGS24" s="108"/>
      <c r="JGT24" s="108"/>
      <c r="JGU24" s="108"/>
      <c r="JGV24" s="108"/>
      <c r="JGW24" s="108"/>
      <c r="JGX24" s="108"/>
      <c r="JGY24" s="108"/>
      <c r="JGZ24" s="108"/>
      <c r="JHA24" s="108"/>
      <c r="JHB24" s="108"/>
      <c r="JHC24" s="108"/>
      <c r="JHD24" s="108"/>
      <c r="JHE24" s="108"/>
      <c r="JHF24" s="108"/>
      <c r="JHG24" s="108"/>
      <c r="JHH24" s="108"/>
      <c r="JHI24" s="108"/>
      <c r="JHJ24" s="108"/>
      <c r="JHK24" s="108"/>
      <c r="JHL24" s="108"/>
      <c r="JHM24" s="108"/>
      <c r="JHN24" s="108"/>
      <c r="JHO24" s="108"/>
      <c r="JHP24" s="108"/>
      <c r="JHQ24" s="108"/>
      <c r="JHR24" s="108"/>
      <c r="JHS24" s="108"/>
      <c r="JHT24" s="108"/>
      <c r="JHU24" s="108"/>
      <c r="JHV24" s="108"/>
      <c r="JHW24" s="108"/>
      <c r="JHX24" s="108"/>
      <c r="JHY24" s="108"/>
      <c r="JHZ24" s="108"/>
      <c r="JIA24" s="108"/>
      <c r="JIB24" s="108"/>
      <c r="JIC24" s="108"/>
      <c r="JID24" s="108"/>
      <c r="JIE24" s="108"/>
      <c r="JIF24" s="108"/>
      <c r="JIG24" s="108"/>
      <c r="JIH24" s="108"/>
      <c r="JII24" s="108"/>
      <c r="JIJ24" s="108"/>
      <c r="JIK24" s="108"/>
      <c r="JIL24" s="108"/>
      <c r="JIM24" s="108"/>
      <c r="JIN24" s="108"/>
      <c r="JIO24" s="108"/>
      <c r="JIP24" s="108"/>
      <c r="JIQ24" s="108"/>
      <c r="JIR24" s="108"/>
      <c r="JIS24" s="108"/>
      <c r="JIT24" s="108"/>
      <c r="JIU24" s="108"/>
      <c r="JIV24" s="108"/>
      <c r="JIW24" s="108"/>
      <c r="JIX24" s="108"/>
      <c r="JIY24" s="108"/>
      <c r="JIZ24" s="108"/>
      <c r="JJA24" s="108"/>
      <c r="JJB24" s="108"/>
      <c r="JJC24" s="108"/>
      <c r="JJD24" s="108"/>
      <c r="JJE24" s="108"/>
      <c r="JJF24" s="108"/>
      <c r="JJG24" s="108"/>
      <c r="JJH24" s="108"/>
      <c r="JJI24" s="108"/>
      <c r="JJJ24" s="108"/>
      <c r="JJK24" s="108"/>
      <c r="JJL24" s="108"/>
      <c r="JJM24" s="108"/>
      <c r="JJN24" s="108"/>
      <c r="JJO24" s="108"/>
      <c r="JJP24" s="108"/>
      <c r="JJQ24" s="108"/>
      <c r="JJR24" s="108"/>
      <c r="JJS24" s="108"/>
      <c r="JJT24" s="108"/>
      <c r="JJU24" s="108"/>
      <c r="JJV24" s="108"/>
      <c r="JJW24" s="108"/>
      <c r="JJX24" s="108"/>
      <c r="JJY24" s="108"/>
      <c r="JJZ24" s="108"/>
      <c r="JKA24" s="108"/>
      <c r="JKB24" s="108"/>
      <c r="JKC24" s="108"/>
      <c r="JKD24" s="108"/>
      <c r="JKE24" s="108"/>
      <c r="JKF24" s="108"/>
      <c r="JKG24" s="108"/>
      <c r="JKH24" s="108"/>
      <c r="JKI24" s="108"/>
      <c r="JKJ24" s="108"/>
      <c r="JKK24" s="108"/>
      <c r="JKL24" s="108"/>
      <c r="JKM24" s="108"/>
      <c r="JKN24" s="108"/>
      <c r="JKO24" s="108"/>
      <c r="JKP24" s="108"/>
      <c r="JKQ24" s="108"/>
      <c r="JKR24" s="108"/>
      <c r="JKS24" s="108"/>
      <c r="JKT24" s="108"/>
      <c r="JKU24" s="108"/>
      <c r="JKV24" s="108"/>
      <c r="JKW24" s="108"/>
      <c r="JKX24" s="108"/>
      <c r="JKY24" s="108"/>
      <c r="JKZ24" s="108"/>
      <c r="JLA24" s="108"/>
      <c r="JLB24" s="108"/>
      <c r="JLC24" s="108"/>
      <c r="JLD24" s="108"/>
      <c r="JLE24" s="108"/>
      <c r="JLF24" s="108"/>
      <c r="JLG24" s="108"/>
      <c r="JLH24" s="108"/>
      <c r="JLI24" s="108"/>
      <c r="JLJ24" s="108"/>
      <c r="JLK24" s="108"/>
      <c r="JLL24" s="108"/>
      <c r="JLM24" s="108"/>
      <c r="JLN24" s="108"/>
      <c r="JLO24" s="108"/>
      <c r="JLP24" s="108"/>
      <c r="JLQ24" s="108"/>
      <c r="JLR24" s="108"/>
      <c r="JLS24" s="108"/>
      <c r="JLT24" s="108"/>
      <c r="JLU24" s="108"/>
      <c r="JLV24" s="108"/>
      <c r="JLW24" s="108"/>
      <c r="JLX24" s="108"/>
      <c r="JLY24" s="108"/>
      <c r="JLZ24" s="108"/>
      <c r="JMA24" s="108"/>
      <c r="JMB24" s="108"/>
      <c r="JMC24" s="108"/>
      <c r="JMD24" s="108"/>
      <c r="JME24" s="108"/>
      <c r="JMF24" s="108"/>
      <c r="JMG24" s="108"/>
      <c r="JMH24" s="108"/>
      <c r="JMI24" s="108"/>
      <c r="JMJ24" s="108"/>
      <c r="JMK24" s="108"/>
      <c r="JML24" s="108"/>
      <c r="JMM24" s="108"/>
      <c r="JMN24" s="108"/>
      <c r="JMO24" s="108"/>
      <c r="JMP24" s="108"/>
      <c r="JMQ24" s="108"/>
      <c r="JMR24" s="108"/>
      <c r="JMS24" s="108"/>
      <c r="JMT24" s="108"/>
      <c r="JMU24" s="108"/>
      <c r="JMV24" s="108"/>
      <c r="JMW24" s="108"/>
      <c r="JMX24" s="108"/>
      <c r="JMY24" s="108"/>
      <c r="JMZ24" s="108"/>
      <c r="JNA24" s="108"/>
      <c r="JNB24" s="108"/>
      <c r="JNC24" s="108"/>
      <c r="JND24" s="108"/>
      <c r="JNE24" s="108"/>
      <c r="JNF24" s="108"/>
      <c r="JNG24" s="108"/>
      <c r="JNH24" s="108"/>
      <c r="JNI24" s="108"/>
      <c r="JNJ24" s="108"/>
      <c r="JNK24" s="108"/>
      <c r="JNL24" s="108"/>
      <c r="JNM24" s="108"/>
      <c r="JNN24" s="108"/>
      <c r="JNO24" s="108"/>
      <c r="JNP24" s="108"/>
      <c r="JNQ24" s="108"/>
      <c r="JNR24" s="108"/>
      <c r="JNS24" s="108"/>
      <c r="JNT24" s="108"/>
      <c r="JNU24" s="108"/>
      <c r="JNV24" s="108"/>
      <c r="JNW24" s="108"/>
      <c r="JNX24" s="108"/>
      <c r="JNY24" s="108"/>
      <c r="JNZ24" s="108"/>
      <c r="JOA24" s="108"/>
      <c r="JOB24" s="108"/>
      <c r="JOC24" s="108"/>
      <c r="JOD24" s="108"/>
      <c r="JOE24" s="108"/>
      <c r="JOF24" s="108"/>
      <c r="JOG24" s="108"/>
      <c r="JOH24" s="108"/>
      <c r="JOI24" s="108"/>
      <c r="JOJ24" s="108"/>
      <c r="JOK24" s="108"/>
      <c r="JOL24" s="108"/>
      <c r="JOM24" s="108"/>
      <c r="JON24" s="108"/>
      <c r="JOO24" s="108"/>
      <c r="JOP24" s="108"/>
      <c r="JOQ24" s="108"/>
      <c r="JOR24" s="108"/>
      <c r="JOS24" s="108"/>
      <c r="JOT24" s="108"/>
      <c r="JOU24" s="108"/>
      <c r="JOV24" s="108"/>
      <c r="JOW24" s="108"/>
      <c r="JOX24" s="108"/>
      <c r="JOY24" s="108"/>
      <c r="JOZ24" s="108"/>
      <c r="JPA24" s="108"/>
      <c r="JPB24" s="108"/>
      <c r="JPC24" s="108"/>
      <c r="JPD24" s="108"/>
      <c r="JPE24" s="108"/>
      <c r="JPF24" s="108"/>
      <c r="JPG24" s="108"/>
      <c r="JPH24" s="108"/>
      <c r="JPI24" s="108"/>
      <c r="JPJ24" s="108"/>
      <c r="JPK24" s="108"/>
      <c r="JPL24" s="108"/>
      <c r="JPM24" s="108"/>
      <c r="JPN24" s="108"/>
      <c r="JPO24" s="108"/>
      <c r="JPP24" s="108"/>
      <c r="JPQ24" s="108"/>
      <c r="JPR24" s="108"/>
      <c r="JPS24" s="108"/>
      <c r="JPT24" s="108"/>
      <c r="JPU24" s="108"/>
      <c r="JPV24" s="108"/>
      <c r="JPW24" s="108"/>
      <c r="JPX24" s="108"/>
      <c r="JPY24" s="108"/>
      <c r="JPZ24" s="108"/>
      <c r="JQA24" s="108"/>
      <c r="JQB24" s="108"/>
      <c r="JQC24" s="108"/>
      <c r="JQD24" s="108"/>
      <c r="JQE24" s="108"/>
      <c r="JQF24" s="108"/>
      <c r="JQG24" s="108"/>
      <c r="JQH24" s="108"/>
      <c r="JQI24" s="108"/>
      <c r="JQJ24" s="108"/>
      <c r="JQK24" s="108"/>
      <c r="JQL24" s="108"/>
      <c r="JQM24" s="108"/>
      <c r="JQN24" s="108"/>
      <c r="JQO24" s="108"/>
      <c r="JQP24" s="108"/>
      <c r="JQQ24" s="108"/>
      <c r="JQR24" s="108"/>
      <c r="JQS24" s="108"/>
      <c r="JQT24" s="108"/>
      <c r="JQU24" s="108"/>
      <c r="JQV24" s="108"/>
      <c r="JQW24" s="108"/>
      <c r="JQX24" s="108"/>
      <c r="JQY24" s="108"/>
      <c r="JQZ24" s="108"/>
      <c r="JRA24" s="108"/>
      <c r="JRB24" s="108"/>
      <c r="JRC24" s="108"/>
      <c r="JRD24" s="108"/>
      <c r="JRE24" s="108"/>
      <c r="JRF24" s="108"/>
      <c r="JRG24" s="108"/>
      <c r="JRH24" s="108"/>
      <c r="JRI24" s="108"/>
      <c r="JRJ24" s="108"/>
      <c r="JRK24" s="108"/>
      <c r="JRL24" s="108"/>
      <c r="JRM24" s="108"/>
      <c r="JRN24" s="108"/>
      <c r="JRO24" s="108"/>
      <c r="JRP24" s="108"/>
      <c r="JRQ24" s="108"/>
      <c r="JRR24" s="108"/>
      <c r="JRS24" s="108"/>
      <c r="JRT24" s="108"/>
      <c r="JRU24" s="108"/>
      <c r="JRV24" s="108"/>
      <c r="JRW24" s="108"/>
      <c r="JRX24" s="108"/>
      <c r="JRY24" s="108"/>
      <c r="JRZ24" s="108"/>
      <c r="JSA24" s="108"/>
      <c r="JSB24" s="108"/>
      <c r="JSC24" s="108"/>
      <c r="JSD24" s="108"/>
      <c r="JSE24" s="108"/>
      <c r="JSF24" s="108"/>
      <c r="JSG24" s="108"/>
      <c r="JSH24" s="108"/>
      <c r="JSI24" s="108"/>
      <c r="JSJ24" s="108"/>
      <c r="JSK24" s="108"/>
      <c r="JSL24" s="108"/>
      <c r="JSM24" s="108"/>
      <c r="JSN24" s="108"/>
      <c r="JSO24" s="108"/>
      <c r="JSP24" s="108"/>
      <c r="JSQ24" s="108"/>
      <c r="JSR24" s="108"/>
      <c r="JSS24" s="108"/>
      <c r="JST24" s="108"/>
      <c r="JSU24" s="108"/>
      <c r="JSV24" s="108"/>
      <c r="JSW24" s="108"/>
      <c r="JSX24" s="108"/>
      <c r="JSY24" s="108"/>
      <c r="JSZ24" s="108"/>
      <c r="JTA24" s="108"/>
      <c r="JTB24" s="108"/>
      <c r="JTC24" s="108"/>
      <c r="JTD24" s="108"/>
      <c r="JTE24" s="108"/>
      <c r="JTF24" s="108"/>
      <c r="JTG24" s="108"/>
      <c r="JTH24" s="108"/>
      <c r="JTI24" s="108"/>
      <c r="JTJ24" s="108"/>
      <c r="JTK24" s="108"/>
      <c r="JTL24" s="108"/>
      <c r="JTM24" s="108"/>
      <c r="JTN24" s="108"/>
      <c r="JTO24" s="108"/>
      <c r="JTP24" s="108"/>
      <c r="JTQ24" s="108"/>
      <c r="JTR24" s="108"/>
      <c r="JTS24" s="108"/>
      <c r="JTT24" s="108"/>
      <c r="JTU24" s="108"/>
      <c r="JTV24" s="108"/>
      <c r="JTW24" s="108"/>
      <c r="JTX24" s="108"/>
      <c r="JTY24" s="108"/>
      <c r="JTZ24" s="108"/>
      <c r="JUA24" s="108"/>
      <c r="JUB24" s="108"/>
      <c r="JUC24" s="108"/>
      <c r="JUD24" s="108"/>
      <c r="JUE24" s="108"/>
      <c r="JUF24" s="108"/>
      <c r="JUG24" s="108"/>
      <c r="JUH24" s="108"/>
      <c r="JUI24" s="108"/>
      <c r="JUJ24" s="108"/>
      <c r="JUK24" s="108"/>
      <c r="JUL24" s="108"/>
      <c r="JUM24" s="108"/>
      <c r="JUN24" s="108"/>
      <c r="JUO24" s="108"/>
      <c r="JUP24" s="108"/>
      <c r="JUQ24" s="108"/>
      <c r="JUR24" s="108"/>
      <c r="JUS24" s="108"/>
      <c r="JUT24" s="108"/>
      <c r="JUU24" s="108"/>
      <c r="JUV24" s="108"/>
      <c r="JUW24" s="108"/>
      <c r="JUX24" s="108"/>
      <c r="JUY24" s="108"/>
      <c r="JUZ24" s="108"/>
      <c r="JVA24" s="108"/>
      <c r="JVB24" s="108"/>
      <c r="JVC24" s="108"/>
      <c r="JVD24" s="108"/>
      <c r="JVE24" s="108"/>
      <c r="JVF24" s="108"/>
      <c r="JVG24" s="108"/>
      <c r="JVH24" s="108"/>
      <c r="JVI24" s="108"/>
      <c r="JVJ24" s="108"/>
      <c r="JVK24" s="108"/>
      <c r="JVL24" s="108"/>
      <c r="JVM24" s="108"/>
      <c r="JVN24" s="108"/>
      <c r="JVO24" s="108"/>
      <c r="JVP24" s="108"/>
      <c r="JVQ24" s="108"/>
      <c r="JVR24" s="108"/>
      <c r="JVS24" s="108"/>
      <c r="JVT24" s="108"/>
      <c r="JVU24" s="108"/>
      <c r="JVV24" s="108"/>
      <c r="JVW24" s="108"/>
      <c r="JVX24" s="108"/>
      <c r="JVY24" s="108"/>
      <c r="JVZ24" s="108"/>
      <c r="JWA24" s="108"/>
      <c r="JWB24" s="108"/>
      <c r="JWC24" s="108"/>
      <c r="JWD24" s="108"/>
      <c r="JWE24" s="108"/>
      <c r="JWF24" s="108"/>
      <c r="JWG24" s="108"/>
      <c r="JWH24" s="108"/>
      <c r="JWI24" s="108"/>
      <c r="JWJ24" s="108"/>
      <c r="JWK24" s="108"/>
      <c r="JWL24" s="108"/>
      <c r="JWM24" s="108"/>
      <c r="JWN24" s="108"/>
      <c r="JWO24" s="108"/>
      <c r="JWP24" s="108"/>
      <c r="JWQ24" s="108"/>
      <c r="JWR24" s="108"/>
      <c r="JWS24" s="108"/>
      <c r="JWT24" s="108"/>
      <c r="JWU24" s="108"/>
      <c r="JWV24" s="108"/>
      <c r="JWW24" s="108"/>
      <c r="JWX24" s="108"/>
      <c r="JWY24" s="108"/>
      <c r="JWZ24" s="108"/>
      <c r="JXA24" s="108"/>
      <c r="JXB24" s="108"/>
      <c r="JXC24" s="108"/>
      <c r="JXD24" s="108"/>
      <c r="JXE24" s="108"/>
      <c r="JXF24" s="108"/>
      <c r="JXG24" s="108"/>
      <c r="JXH24" s="108"/>
      <c r="JXI24" s="108"/>
      <c r="JXJ24" s="108"/>
      <c r="JXK24" s="108"/>
      <c r="JXL24" s="108"/>
      <c r="JXM24" s="108"/>
      <c r="JXN24" s="108"/>
      <c r="JXO24" s="108"/>
      <c r="JXP24" s="108"/>
      <c r="JXQ24" s="108"/>
      <c r="JXR24" s="108"/>
      <c r="JXS24" s="108"/>
      <c r="JXT24" s="108"/>
      <c r="JXU24" s="108"/>
      <c r="JXV24" s="108"/>
      <c r="JXW24" s="108"/>
      <c r="JXX24" s="108"/>
      <c r="JXY24" s="108"/>
      <c r="JXZ24" s="108"/>
      <c r="JYA24" s="108"/>
      <c r="JYB24" s="108"/>
      <c r="JYC24" s="108"/>
      <c r="JYD24" s="108"/>
      <c r="JYE24" s="108"/>
      <c r="JYF24" s="108"/>
      <c r="JYG24" s="108"/>
      <c r="JYH24" s="108"/>
      <c r="JYI24" s="108"/>
      <c r="JYJ24" s="108"/>
      <c r="JYK24" s="108"/>
      <c r="JYL24" s="108"/>
      <c r="JYM24" s="108"/>
      <c r="JYN24" s="108"/>
      <c r="JYO24" s="108"/>
      <c r="JYP24" s="108"/>
      <c r="JYQ24" s="108"/>
      <c r="JYR24" s="108"/>
      <c r="JYS24" s="108"/>
      <c r="JYT24" s="108"/>
      <c r="JYU24" s="108"/>
      <c r="JYV24" s="108"/>
      <c r="JYW24" s="108"/>
      <c r="JYX24" s="108"/>
      <c r="JYY24" s="108"/>
      <c r="JYZ24" s="108"/>
      <c r="JZA24" s="108"/>
      <c r="JZB24" s="108"/>
      <c r="JZC24" s="108"/>
      <c r="JZD24" s="108"/>
      <c r="JZE24" s="108"/>
      <c r="JZF24" s="108"/>
      <c r="JZG24" s="108"/>
      <c r="JZH24" s="108"/>
      <c r="JZI24" s="108"/>
      <c r="JZJ24" s="108"/>
      <c r="JZK24" s="108"/>
      <c r="JZL24" s="108"/>
      <c r="JZM24" s="108"/>
      <c r="JZN24" s="108"/>
      <c r="JZO24" s="108"/>
      <c r="JZP24" s="108"/>
      <c r="JZQ24" s="108"/>
      <c r="JZR24" s="108"/>
      <c r="JZS24" s="108"/>
      <c r="JZT24" s="108"/>
      <c r="JZU24" s="108"/>
      <c r="JZV24" s="108"/>
      <c r="JZW24" s="108"/>
      <c r="JZX24" s="108"/>
      <c r="JZY24" s="108"/>
      <c r="JZZ24" s="108"/>
      <c r="KAA24" s="108"/>
      <c r="KAB24" s="108"/>
      <c r="KAC24" s="108"/>
      <c r="KAD24" s="108"/>
      <c r="KAE24" s="108"/>
      <c r="KAF24" s="108"/>
      <c r="KAG24" s="108"/>
      <c r="KAH24" s="108"/>
      <c r="KAI24" s="108"/>
      <c r="KAJ24" s="108"/>
      <c r="KAK24" s="108"/>
      <c r="KAL24" s="108"/>
      <c r="KAM24" s="108"/>
      <c r="KAN24" s="108"/>
      <c r="KAO24" s="108"/>
      <c r="KAP24" s="108"/>
      <c r="KAQ24" s="108"/>
      <c r="KAR24" s="108"/>
      <c r="KAS24" s="108"/>
      <c r="KAT24" s="108"/>
      <c r="KAU24" s="108"/>
      <c r="KAV24" s="108"/>
      <c r="KAW24" s="108"/>
      <c r="KAX24" s="108"/>
      <c r="KAY24" s="108"/>
      <c r="KAZ24" s="108"/>
      <c r="KBA24" s="108"/>
      <c r="KBB24" s="108"/>
      <c r="KBC24" s="108"/>
      <c r="KBD24" s="108"/>
      <c r="KBE24" s="108"/>
      <c r="KBF24" s="108"/>
      <c r="KBG24" s="108"/>
      <c r="KBH24" s="108"/>
      <c r="KBI24" s="108"/>
      <c r="KBJ24" s="108"/>
      <c r="KBK24" s="108"/>
      <c r="KBL24" s="108"/>
      <c r="KBM24" s="108"/>
      <c r="KBN24" s="108"/>
      <c r="KBO24" s="108"/>
      <c r="KBP24" s="108"/>
      <c r="KBQ24" s="108"/>
      <c r="KBR24" s="108"/>
      <c r="KBS24" s="108"/>
      <c r="KBT24" s="108"/>
      <c r="KBU24" s="108"/>
      <c r="KBV24" s="108"/>
      <c r="KBW24" s="108"/>
      <c r="KBX24" s="108"/>
      <c r="KBY24" s="108"/>
      <c r="KBZ24" s="108"/>
      <c r="KCA24" s="108"/>
      <c r="KCB24" s="108"/>
      <c r="KCC24" s="108"/>
      <c r="KCD24" s="108"/>
      <c r="KCE24" s="108"/>
      <c r="KCF24" s="108"/>
      <c r="KCG24" s="108"/>
      <c r="KCH24" s="108"/>
      <c r="KCI24" s="108"/>
      <c r="KCJ24" s="108"/>
      <c r="KCK24" s="108"/>
      <c r="KCL24" s="108"/>
      <c r="KCM24" s="108"/>
      <c r="KCN24" s="108"/>
      <c r="KCO24" s="108"/>
      <c r="KCP24" s="108"/>
      <c r="KCQ24" s="108"/>
      <c r="KCR24" s="108"/>
      <c r="KCS24" s="108"/>
      <c r="KCT24" s="108"/>
      <c r="KCU24" s="108"/>
      <c r="KCV24" s="108"/>
      <c r="KCW24" s="108"/>
      <c r="KCX24" s="108"/>
      <c r="KCY24" s="108"/>
      <c r="KCZ24" s="108"/>
      <c r="KDA24" s="108"/>
      <c r="KDB24" s="108"/>
      <c r="KDC24" s="108"/>
      <c r="KDD24" s="108"/>
      <c r="KDE24" s="108"/>
      <c r="KDF24" s="108"/>
      <c r="KDG24" s="108"/>
      <c r="KDH24" s="108"/>
      <c r="KDI24" s="108"/>
      <c r="KDJ24" s="108"/>
      <c r="KDK24" s="108"/>
      <c r="KDL24" s="108"/>
      <c r="KDM24" s="108"/>
      <c r="KDN24" s="108"/>
      <c r="KDO24" s="108"/>
      <c r="KDP24" s="108"/>
      <c r="KDQ24" s="108"/>
      <c r="KDR24" s="108"/>
      <c r="KDS24" s="108"/>
      <c r="KDT24" s="108"/>
      <c r="KDU24" s="108"/>
      <c r="KDV24" s="108"/>
      <c r="KDW24" s="108"/>
      <c r="KDX24" s="108"/>
      <c r="KDY24" s="108"/>
      <c r="KDZ24" s="108"/>
      <c r="KEA24" s="108"/>
      <c r="KEB24" s="108"/>
      <c r="KEC24" s="108"/>
      <c r="KED24" s="108"/>
      <c r="KEE24" s="108"/>
      <c r="KEF24" s="108"/>
      <c r="KEG24" s="108"/>
      <c r="KEH24" s="108"/>
      <c r="KEI24" s="108"/>
      <c r="KEJ24" s="108"/>
      <c r="KEK24" s="108"/>
      <c r="KEL24" s="108"/>
      <c r="KEM24" s="108"/>
      <c r="KEN24" s="108"/>
      <c r="KEO24" s="108"/>
      <c r="KEP24" s="108"/>
      <c r="KEQ24" s="108"/>
      <c r="KER24" s="108"/>
      <c r="KES24" s="108"/>
      <c r="KET24" s="108"/>
      <c r="KEU24" s="108"/>
      <c r="KEV24" s="108"/>
      <c r="KEW24" s="108"/>
      <c r="KEX24" s="108"/>
      <c r="KEY24" s="108"/>
      <c r="KEZ24" s="108"/>
      <c r="KFA24" s="108"/>
      <c r="KFB24" s="108"/>
      <c r="KFC24" s="108"/>
      <c r="KFD24" s="108"/>
      <c r="KFE24" s="108"/>
      <c r="KFF24" s="108"/>
      <c r="KFG24" s="108"/>
      <c r="KFH24" s="108"/>
      <c r="KFI24" s="108"/>
      <c r="KFJ24" s="108"/>
      <c r="KFK24" s="108"/>
      <c r="KFL24" s="108"/>
      <c r="KFM24" s="108"/>
      <c r="KFN24" s="108"/>
      <c r="KFO24" s="108"/>
      <c r="KFP24" s="108"/>
      <c r="KFQ24" s="108"/>
      <c r="KFR24" s="108"/>
      <c r="KFS24" s="108"/>
      <c r="KFT24" s="108"/>
      <c r="KFU24" s="108"/>
      <c r="KFV24" s="108"/>
      <c r="KFW24" s="108"/>
      <c r="KFX24" s="108"/>
      <c r="KFY24" s="108"/>
      <c r="KFZ24" s="108"/>
      <c r="KGA24" s="108"/>
      <c r="KGB24" s="108"/>
      <c r="KGC24" s="108"/>
      <c r="KGD24" s="108"/>
      <c r="KGE24" s="108"/>
      <c r="KGF24" s="108"/>
      <c r="KGG24" s="108"/>
      <c r="KGH24" s="108"/>
      <c r="KGI24" s="108"/>
      <c r="KGJ24" s="108"/>
      <c r="KGK24" s="108"/>
      <c r="KGL24" s="108"/>
      <c r="KGM24" s="108"/>
      <c r="KGN24" s="108"/>
      <c r="KGO24" s="108"/>
      <c r="KGP24" s="108"/>
      <c r="KGQ24" s="108"/>
      <c r="KGR24" s="108"/>
      <c r="KGS24" s="108"/>
      <c r="KGT24" s="108"/>
      <c r="KGU24" s="108"/>
      <c r="KGV24" s="108"/>
      <c r="KGW24" s="108"/>
      <c r="KGX24" s="108"/>
      <c r="KGY24" s="108"/>
      <c r="KGZ24" s="108"/>
      <c r="KHA24" s="108"/>
      <c r="KHB24" s="108"/>
      <c r="KHC24" s="108"/>
      <c r="KHD24" s="108"/>
      <c r="KHE24" s="108"/>
      <c r="KHF24" s="108"/>
      <c r="KHG24" s="108"/>
      <c r="KHH24" s="108"/>
      <c r="KHI24" s="108"/>
      <c r="KHJ24" s="108"/>
      <c r="KHK24" s="108"/>
      <c r="KHL24" s="108"/>
      <c r="KHM24" s="108"/>
      <c r="KHN24" s="108"/>
      <c r="KHO24" s="108"/>
      <c r="KHP24" s="108"/>
      <c r="KHQ24" s="108"/>
      <c r="KHR24" s="108"/>
      <c r="KHS24" s="108"/>
      <c r="KHT24" s="108"/>
      <c r="KHU24" s="108"/>
      <c r="KHV24" s="108"/>
      <c r="KHW24" s="108"/>
      <c r="KHX24" s="108"/>
      <c r="KHY24" s="108"/>
      <c r="KHZ24" s="108"/>
      <c r="KIA24" s="108"/>
      <c r="KIB24" s="108"/>
      <c r="KIC24" s="108"/>
      <c r="KID24" s="108"/>
      <c r="KIE24" s="108"/>
      <c r="KIF24" s="108"/>
      <c r="KIG24" s="108"/>
      <c r="KIH24" s="108"/>
      <c r="KII24" s="108"/>
      <c r="KIJ24" s="108"/>
      <c r="KIK24" s="108"/>
      <c r="KIL24" s="108"/>
      <c r="KIM24" s="108"/>
      <c r="KIN24" s="108"/>
      <c r="KIO24" s="108"/>
      <c r="KIP24" s="108"/>
      <c r="KIQ24" s="108"/>
      <c r="KIR24" s="108"/>
      <c r="KIS24" s="108"/>
      <c r="KIT24" s="108"/>
      <c r="KIU24" s="108"/>
      <c r="KIV24" s="108"/>
      <c r="KIW24" s="108"/>
      <c r="KIX24" s="108"/>
      <c r="KIY24" s="108"/>
      <c r="KIZ24" s="108"/>
      <c r="KJA24" s="108"/>
      <c r="KJB24" s="108"/>
      <c r="KJC24" s="108"/>
      <c r="KJD24" s="108"/>
      <c r="KJE24" s="108"/>
      <c r="KJF24" s="108"/>
      <c r="KJG24" s="108"/>
      <c r="KJH24" s="108"/>
      <c r="KJI24" s="108"/>
      <c r="KJJ24" s="108"/>
      <c r="KJK24" s="108"/>
      <c r="KJL24" s="108"/>
      <c r="KJM24" s="108"/>
      <c r="KJN24" s="108"/>
      <c r="KJO24" s="108"/>
      <c r="KJP24" s="108"/>
      <c r="KJQ24" s="108"/>
      <c r="KJR24" s="108"/>
      <c r="KJS24" s="108"/>
      <c r="KJT24" s="108"/>
      <c r="KJU24" s="108"/>
      <c r="KJV24" s="108"/>
      <c r="KJW24" s="108"/>
      <c r="KJX24" s="108"/>
      <c r="KJY24" s="108"/>
      <c r="KJZ24" s="108"/>
      <c r="KKA24" s="108"/>
      <c r="KKB24" s="108"/>
      <c r="KKC24" s="108"/>
      <c r="KKD24" s="108"/>
      <c r="KKE24" s="108"/>
      <c r="KKF24" s="108"/>
      <c r="KKG24" s="108"/>
      <c r="KKH24" s="108"/>
      <c r="KKI24" s="108"/>
      <c r="KKJ24" s="108"/>
      <c r="KKK24" s="108"/>
      <c r="KKL24" s="108"/>
      <c r="KKM24" s="108"/>
      <c r="KKN24" s="108"/>
      <c r="KKO24" s="108"/>
      <c r="KKP24" s="108"/>
      <c r="KKQ24" s="108"/>
      <c r="KKR24" s="108"/>
      <c r="KKS24" s="108"/>
      <c r="KKT24" s="108"/>
      <c r="KKU24" s="108"/>
      <c r="KKV24" s="108"/>
      <c r="KKW24" s="108"/>
      <c r="KKX24" s="108"/>
      <c r="KKY24" s="108"/>
      <c r="KKZ24" s="108"/>
      <c r="KLA24" s="108"/>
      <c r="KLB24" s="108"/>
      <c r="KLC24" s="108"/>
      <c r="KLD24" s="108"/>
      <c r="KLE24" s="108"/>
      <c r="KLF24" s="108"/>
      <c r="KLG24" s="108"/>
      <c r="KLH24" s="108"/>
      <c r="KLI24" s="108"/>
      <c r="KLJ24" s="108"/>
      <c r="KLK24" s="108"/>
      <c r="KLL24" s="108"/>
      <c r="KLM24" s="108"/>
      <c r="KLN24" s="108"/>
      <c r="KLO24" s="108"/>
      <c r="KLP24" s="108"/>
      <c r="KLQ24" s="108"/>
      <c r="KLR24" s="108"/>
      <c r="KLS24" s="108"/>
      <c r="KLT24" s="108"/>
      <c r="KLU24" s="108"/>
      <c r="KLV24" s="108"/>
      <c r="KLW24" s="108"/>
      <c r="KLX24" s="108"/>
      <c r="KLY24" s="108"/>
      <c r="KLZ24" s="108"/>
      <c r="KMA24" s="108"/>
      <c r="KMB24" s="108"/>
      <c r="KMC24" s="108"/>
      <c r="KMD24" s="108"/>
      <c r="KME24" s="108"/>
      <c r="KMF24" s="108"/>
      <c r="KMG24" s="108"/>
      <c r="KMH24" s="108"/>
      <c r="KMI24" s="108"/>
      <c r="KMJ24" s="108"/>
      <c r="KMK24" s="108"/>
      <c r="KML24" s="108"/>
      <c r="KMM24" s="108"/>
      <c r="KMN24" s="108"/>
      <c r="KMO24" s="108"/>
      <c r="KMP24" s="108"/>
      <c r="KMQ24" s="108"/>
      <c r="KMR24" s="108"/>
      <c r="KMS24" s="108"/>
      <c r="KMT24" s="108"/>
      <c r="KMU24" s="108"/>
      <c r="KMV24" s="108"/>
      <c r="KMW24" s="108"/>
      <c r="KMX24" s="108"/>
      <c r="KMY24" s="108"/>
      <c r="KMZ24" s="108"/>
      <c r="KNA24" s="108"/>
      <c r="KNB24" s="108"/>
      <c r="KNC24" s="108"/>
      <c r="KND24" s="108"/>
      <c r="KNE24" s="108"/>
      <c r="KNF24" s="108"/>
      <c r="KNG24" s="108"/>
      <c r="KNH24" s="108"/>
      <c r="KNI24" s="108"/>
      <c r="KNJ24" s="108"/>
      <c r="KNK24" s="108"/>
      <c r="KNL24" s="108"/>
      <c r="KNM24" s="108"/>
      <c r="KNN24" s="108"/>
      <c r="KNO24" s="108"/>
      <c r="KNP24" s="108"/>
      <c r="KNQ24" s="108"/>
      <c r="KNR24" s="108"/>
      <c r="KNS24" s="108"/>
      <c r="KNT24" s="108"/>
      <c r="KNU24" s="108"/>
      <c r="KNV24" s="108"/>
      <c r="KNW24" s="108"/>
      <c r="KNX24" s="108"/>
      <c r="KNY24" s="108"/>
      <c r="KNZ24" s="108"/>
      <c r="KOA24" s="108"/>
      <c r="KOB24" s="108"/>
      <c r="KOC24" s="108"/>
      <c r="KOD24" s="108"/>
      <c r="KOE24" s="108"/>
      <c r="KOF24" s="108"/>
      <c r="KOG24" s="108"/>
      <c r="KOH24" s="108"/>
      <c r="KOI24" s="108"/>
      <c r="KOJ24" s="108"/>
      <c r="KOK24" s="108"/>
      <c r="KOL24" s="108"/>
      <c r="KOM24" s="108"/>
      <c r="KON24" s="108"/>
      <c r="KOO24" s="108"/>
      <c r="KOP24" s="108"/>
      <c r="KOQ24" s="108"/>
      <c r="KOR24" s="108"/>
      <c r="KOS24" s="108"/>
      <c r="KOT24" s="108"/>
      <c r="KOU24" s="108"/>
      <c r="KOV24" s="108"/>
      <c r="KOW24" s="108"/>
      <c r="KOX24" s="108"/>
      <c r="KOY24" s="108"/>
      <c r="KOZ24" s="108"/>
      <c r="KPA24" s="108"/>
      <c r="KPB24" s="108"/>
      <c r="KPC24" s="108"/>
      <c r="KPD24" s="108"/>
      <c r="KPE24" s="108"/>
      <c r="KPF24" s="108"/>
      <c r="KPG24" s="108"/>
      <c r="KPH24" s="108"/>
      <c r="KPI24" s="108"/>
      <c r="KPJ24" s="108"/>
      <c r="KPK24" s="108"/>
      <c r="KPL24" s="108"/>
      <c r="KPM24" s="108"/>
      <c r="KPN24" s="108"/>
      <c r="KPO24" s="108"/>
      <c r="KPP24" s="108"/>
      <c r="KPQ24" s="108"/>
      <c r="KPR24" s="108"/>
      <c r="KPS24" s="108"/>
      <c r="KPT24" s="108"/>
      <c r="KPU24" s="108"/>
      <c r="KPV24" s="108"/>
      <c r="KPW24" s="108"/>
      <c r="KPX24" s="108"/>
      <c r="KPY24" s="108"/>
      <c r="KPZ24" s="108"/>
      <c r="KQA24" s="108"/>
      <c r="KQB24" s="108"/>
      <c r="KQC24" s="108"/>
      <c r="KQD24" s="108"/>
      <c r="KQE24" s="108"/>
      <c r="KQF24" s="108"/>
      <c r="KQG24" s="108"/>
      <c r="KQH24" s="108"/>
      <c r="KQI24" s="108"/>
      <c r="KQJ24" s="108"/>
      <c r="KQK24" s="108"/>
      <c r="KQL24" s="108"/>
      <c r="KQM24" s="108"/>
      <c r="KQN24" s="108"/>
      <c r="KQO24" s="108"/>
      <c r="KQP24" s="108"/>
      <c r="KQQ24" s="108"/>
      <c r="KQR24" s="108"/>
      <c r="KQS24" s="108"/>
      <c r="KQT24" s="108"/>
      <c r="KQU24" s="108"/>
      <c r="KQV24" s="108"/>
      <c r="KQW24" s="108"/>
      <c r="KQX24" s="108"/>
      <c r="KQY24" s="108"/>
      <c r="KQZ24" s="108"/>
      <c r="KRA24" s="108"/>
      <c r="KRB24" s="108"/>
      <c r="KRC24" s="108"/>
      <c r="KRD24" s="108"/>
      <c r="KRE24" s="108"/>
      <c r="KRF24" s="108"/>
      <c r="KRG24" s="108"/>
      <c r="KRH24" s="108"/>
      <c r="KRI24" s="108"/>
      <c r="KRJ24" s="108"/>
      <c r="KRK24" s="108"/>
      <c r="KRL24" s="108"/>
      <c r="KRM24" s="108"/>
      <c r="KRN24" s="108"/>
      <c r="KRO24" s="108"/>
      <c r="KRP24" s="108"/>
      <c r="KRQ24" s="108"/>
      <c r="KRR24" s="108"/>
      <c r="KRS24" s="108"/>
      <c r="KRT24" s="108"/>
      <c r="KRU24" s="108"/>
      <c r="KRV24" s="108"/>
      <c r="KRW24" s="108"/>
      <c r="KRX24" s="108"/>
      <c r="KRY24" s="108"/>
      <c r="KRZ24" s="108"/>
      <c r="KSA24" s="108"/>
      <c r="KSB24" s="108"/>
      <c r="KSC24" s="108"/>
      <c r="KSD24" s="108"/>
      <c r="KSE24" s="108"/>
      <c r="KSF24" s="108"/>
      <c r="KSG24" s="108"/>
      <c r="KSH24" s="108"/>
      <c r="KSI24" s="108"/>
      <c r="KSJ24" s="108"/>
      <c r="KSK24" s="108"/>
      <c r="KSL24" s="108"/>
      <c r="KSM24" s="108"/>
      <c r="KSN24" s="108"/>
      <c r="KSO24" s="108"/>
      <c r="KSP24" s="108"/>
      <c r="KSQ24" s="108"/>
      <c r="KSR24" s="108"/>
      <c r="KSS24" s="108"/>
      <c r="KST24" s="108"/>
      <c r="KSU24" s="108"/>
      <c r="KSV24" s="108"/>
      <c r="KSW24" s="108"/>
      <c r="KSX24" s="108"/>
      <c r="KSY24" s="108"/>
      <c r="KSZ24" s="108"/>
      <c r="KTA24" s="108"/>
      <c r="KTB24" s="108"/>
      <c r="KTC24" s="108"/>
      <c r="KTD24" s="108"/>
      <c r="KTE24" s="108"/>
      <c r="KTF24" s="108"/>
      <c r="KTG24" s="108"/>
      <c r="KTH24" s="108"/>
      <c r="KTI24" s="108"/>
      <c r="KTJ24" s="108"/>
      <c r="KTK24" s="108"/>
      <c r="KTL24" s="108"/>
      <c r="KTM24" s="108"/>
      <c r="KTN24" s="108"/>
      <c r="KTO24" s="108"/>
      <c r="KTP24" s="108"/>
      <c r="KTQ24" s="108"/>
      <c r="KTR24" s="108"/>
      <c r="KTS24" s="108"/>
      <c r="KTT24" s="108"/>
      <c r="KTU24" s="108"/>
      <c r="KTV24" s="108"/>
      <c r="KTW24" s="108"/>
      <c r="KTX24" s="108"/>
      <c r="KTY24" s="108"/>
      <c r="KTZ24" s="108"/>
      <c r="KUA24" s="108"/>
      <c r="KUB24" s="108"/>
      <c r="KUC24" s="108"/>
      <c r="KUD24" s="108"/>
      <c r="KUE24" s="108"/>
      <c r="KUF24" s="108"/>
      <c r="KUG24" s="108"/>
      <c r="KUH24" s="108"/>
      <c r="KUI24" s="108"/>
      <c r="KUJ24" s="108"/>
      <c r="KUK24" s="108"/>
      <c r="KUL24" s="108"/>
      <c r="KUM24" s="108"/>
      <c r="KUN24" s="108"/>
      <c r="KUO24" s="108"/>
      <c r="KUP24" s="108"/>
      <c r="KUQ24" s="108"/>
      <c r="KUR24" s="108"/>
      <c r="KUS24" s="108"/>
      <c r="KUT24" s="108"/>
      <c r="KUU24" s="108"/>
      <c r="KUV24" s="108"/>
      <c r="KUW24" s="108"/>
      <c r="KUX24" s="108"/>
      <c r="KUY24" s="108"/>
      <c r="KUZ24" s="108"/>
      <c r="KVA24" s="108"/>
      <c r="KVB24" s="108"/>
      <c r="KVC24" s="108"/>
      <c r="KVD24" s="108"/>
      <c r="KVE24" s="108"/>
      <c r="KVF24" s="108"/>
      <c r="KVG24" s="108"/>
      <c r="KVH24" s="108"/>
      <c r="KVI24" s="108"/>
      <c r="KVJ24" s="108"/>
      <c r="KVK24" s="108"/>
      <c r="KVL24" s="108"/>
      <c r="KVM24" s="108"/>
      <c r="KVN24" s="108"/>
      <c r="KVO24" s="108"/>
      <c r="KVP24" s="108"/>
      <c r="KVQ24" s="108"/>
      <c r="KVR24" s="108"/>
      <c r="KVS24" s="108"/>
      <c r="KVT24" s="108"/>
      <c r="KVU24" s="108"/>
      <c r="KVV24" s="108"/>
      <c r="KVW24" s="108"/>
      <c r="KVX24" s="108"/>
      <c r="KVY24" s="108"/>
      <c r="KVZ24" s="108"/>
      <c r="KWA24" s="108"/>
      <c r="KWB24" s="108"/>
      <c r="KWC24" s="108"/>
      <c r="KWD24" s="108"/>
      <c r="KWE24" s="108"/>
      <c r="KWF24" s="108"/>
      <c r="KWG24" s="108"/>
      <c r="KWH24" s="108"/>
      <c r="KWI24" s="108"/>
      <c r="KWJ24" s="108"/>
      <c r="KWK24" s="108"/>
      <c r="KWL24" s="108"/>
      <c r="KWM24" s="108"/>
      <c r="KWN24" s="108"/>
      <c r="KWO24" s="108"/>
      <c r="KWP24" s="108"/>
      <c r="KWQ24" s="108"/>
      <c r="KWR24" s="108"/>
      <c r="KWS24" s="108"/>
      <c r="KWT24" s="108"/>
      <c r="KWU24" s="108"/>
      <c r="KWV24" s="108"/>
      <c r="KWW24" s="108"/>
      <c r="KWX24" s="108"/>
      <c r="KWY24" s="108"/>
      <c r="KWZ24" s="108"/>
      <c r="KXA24" s="108"/>
      <c r="KXB24" s="108"/>
      <c r="KXC24" s="108"/>
      <c r="KXD24" s="108"/>
      <c r="KXE24" s="108"/>
      <c r="KXF24" s="108"/>
      <c r="KXG24" s="108"/>
      <c r="KXH24" s="108"/>
      <c r="KXI24" s="108"/>
      <c r="KXJ24" s="108"/>
      <c r="KXK24" s="108"/>
      <c r="KXL24" s="108"/>
      <c r="KXM24" s="108"/>
      <c r="KXN24" s="108"/>
      <c r="KXO24" s="108"/>
      <c r="KXP24" s="108"/>
      <c r="KXQ24" s="108"/>
      <c r="KXR24" s="108"/>
      <c r="KXS24" s="108"/>
      <c r="KXT24" s="108"/>
      <c r="KXU24" s="108"/>
      <c r="KXV24" s="108"/>
      <c r="KXW24" s="108"/>
      <c r="KXX24" s="108"/>
      <c r="KXY24" s="108"/>
      <c r="KXZ24" s="108"/>
      <c r="KYA24" s="108"/>
      <c r="KYB24" s="108"/>
      <c r="KYC24" s="108"/>
      <c r="KYD24" s="108"/>
      <c r="KYE24" s="108"/>
      <c r="KYF24" s="108"/>
      <c r="KYG24" s="108"/>
      <c r="KYH24" s="108"/>
      <c r="KYI24" s="108"/>
      <c r="KYJ24" s="108"/>
      <c r="KYK24" s="108"/>
      <c r="KYL24" s="108"/>
      <c r="KYM24" s="108"/>
      <c r="KYN24" s="108"/>
      <c r="KYO24" s="108"/>
      <c r="KYP24" s="108"/>
      <c r="KYQ24" s="108"/>
      <c r="KYR24" s="108"/>
      <c r="KYS24" s="108"/>
      <c r="KYT24" s="108"/>
      <c r="KYU24" s="108"/>
      <c r="KYV24" s="108"/>
      <c r="KYW24" s="108"/>
      <c r="KYX24" s="108"/>
      <c r="KYY24" s="108"/>
      <c r="KYZ24" s="108"/>
      <c r="KZA24" s="108"/>
      <c r="KZB24" s="108"/>
      <c r="KZC24" s="108"/>
      <c r="KZD24" s="108"/>
      <c r="KZE24" s="108"/>
      <c r="KZF24" s="108"/>
      <c r="KZG24" s="108"/>
      <c r="KZH24" s="108"/>
      <c r="KZI24" s="108"/>
      <c r="KZJ24" s="108"/>
      <c r="KZK24" s="108"/>
      <c r="KZL24" s="108"/>
      <c r="KZM24" s="108"/>
      <c r="KZN24" s="108"/>
      <c r="KZO24" s="108"/>
      <c r="KZP24" s="108"/>
      <c r="KZQ24" s="108"/>
      <c r="KZR24" s="108"/>
      <c r="KZS24" s="108"/>
      <c r="KZT24" s="108"/>
      <c r="KZU24" s="108"/>
      <c r="KZV24" s="108"/>
      <c r="KZW24" s="108"/>
      <c r="KZX24" s="108"/>
      <c r="KZY24" s="108"/>
      <c r="KZZ24" s="108"/>
      <c r="LAA24" s="108"/>
      <c r="LAB24" s="108"/>
      <c r="LAC24" s="108"/>
      <c r="LAD24" s="108"/>
      <c r="LAE24" s="108"/>
      <c r="LAF24" s="108"/>
      <c r="LAG24" s="108"/>
      <c r="LAH24" s="108"/>
      <c r="LAI24" s="108"/>
      <c r="LAJ24" s="108"/>
      <c r="LAK24" s="108"/>
      <c r="LAL24" s="108"/>
      <c r="LAM24" s="108"/>
      <c r="LAN24" s="108"/>
      <c r="LAO24" s="108"/>
      <c r="LAP24" s="108"/>
      <c r="LAQ24" s="108"/>
      <c r="LAR24" s="108"/>
      <c r="LAS24" s="108"/>
      <c r="LAT24" s="108"/>
      <c r="LAU24" s="108"/>
      <c r="LAV24" s="108"/>
      <c r="LAW24" s="108"/>
      <c r="LAX24" s="108"/>
      <c r="LAY24" s="108"/>
      <c r="LAZ24" s="108"/>
      <c r="LBA24" s="108"/>
      <c r="LBB24" s="108"/>
      <c r="LBC24" s="108"/>
      <c r="LBD24" s="108"/>
      <c r="LBE24" s="108"/>
      <c r="LBF24" s="108"/>
      <c r="LBG24" s="108"/>
      <c r="LBH24" s="108"/>
      <c r="LBI24" s="108"/>
      <c r="LBJ24" s="108"/>
      <c r="LBK24" s="108"/>
      <c r="LBL24" s="108"/>
      <c r="LBM24" s="108"/>
      <c r="LBN24" s="108"/>
      <c r="LBO24" s="108"/>
      <c r="LBP24" s="108"/>
      <c r="LBQ24" s="108"/>
      <c r="LBR24" s="108"/>
      <c r="LBS24" s="108"/>
      <c r="LBT24" s="108"/>
      <c r="LBU24" s="108"/>
      <c r="LBV24" s="108"/>
      <c r="LBW24" s="108"/>
      <c r="LBX24" s="108"/>
      <c r="LBY24" s="108"/>
      <c r="LBZ24" s="108"/>
      <c r="LCA24" s="108"/>
      <c r="LCB24" s="108"/>
      <c r="LCC24" s="108"/>
      <c r="LCD24" s="108"/>
      <c r="LCE24" s="108"/>
      <c r="LCF24" s="108"/>
      <c r="LCG24" s="108"/>
      <c r="LCH24" s="108"/>
      <c r="LCI24" s="108"/>
      <c r="LCJ24" s="108"/>
      <c r="LCK24" s="108"/>
      <c r="LCL24" s="108"/>
      <c r="LCM24" s="108"/>
      <c r="LCN24" s="108"/>
      <c r="LCO24" s="108"/>
      <c r="LCP24" s="108"/>
      <c r="LCQ24" s="108"/>
      <c r="LCR24" s="108"/>
      <c r="LCS24" s="108"/>
      <c r="LCT24" s="108"/>
      <c r="LCU24" s="108"/>
      <c r="LCV24" s="108"/>
      <c r="LCW24" s="108"/>
      <c r="LCX24" s="108"/>
      <c r="LCY24" s="108"/>
      <c r="LCZ24" s="108"/>
      <c r="LDA24" s="108"/>
      <c r="LDB24" s="108"/>
      <c r="LDC24" s="108"/>
      <c r="LDD24" s="108"/>
      <c r="LDE24" s="108"/>
      <c r="LDF24" s="108"/>
      <c r="LDG24" s="108"/>
      <c r="LDH24" s="108"/>
      <c r="LDI24" s="108"/>
      <c r="LDJ24" s="108"/>
      <c r="LDK24" s="108"/>
      <c r="LDL24" s="108"/>
      <c r="LDM24" s="108"/>
      <c r="LDN24" s="108"/>
      <c r="LDO24" s="108"/>
      <c r="LDP24" s="108"/>
      <c r="LDQ24" s="108"/>
      <c r="LDR24" s="108"/>
      <c r="LDS24" s="108"/>
      <c r="LDT24" s="108"/>
      <c r="LDU24" s="108"/>
      <c r="LDV24" s="108"/>
      <c r="LDW24" s="108"/>
      <c r="LDX24" s="108"/>
      <c r="LDY24" s="108"/>
      <c r="LDZ24" s="108"/>
      <c r="LEA24" s="108"/>
      <c r="LEB24" s="108"/>
      <c r="LEC24" s="108"/>
      <c r="LED24" s="108"/>
      <c r="LEE24" s="108"/>
      <c r="LEF24" s="108"/>
      <c r="LEG24" s="108"/>
      <c r="LEH24" s="108"/>
      <c r="LEI24" s="108"/>
      <c r="LEJ24" s="108"/>
      <c r="LEK24" s="108"/>
      <c r="LEL24" s="108"/>
      <c r="LEM24" s="108"/>
      <c r="LEN24" s="108"/>
      <c r="LEO24" s="108"/>
      <c r="LEP24" s="108"/>
      <c r="LEQ24" s="108"/>
      <c r="LER24" s="108"/>
      <c r="LES24" s="108"/>
      <c r="LET24" s="108"/>
      <c r="LEU24" s="108"/>
      <c r="LEV24" s="108"/>
      <c r="LEW24" s="108"/>
      <c r="LEX24" s="108"/>
      <c r="LEY24" s="108"/>
      <c r="LEZ24" s="108"/>
      <c r="LFA24" s="108"/>
      <c r="LFB24" s="108"/>
      <c r="LFC24" s="108"/>
      <c r="LFD24" s="108"/>
      <c r="LFE24" s="108"/>
      <c r="LFF24" s="108"/>
      <c r="LFG24" s="108"/>
      <c r="LFH24" s="108"/>
      <c r="LFI24" s="108"/>
      <c r="LFJ24" s="108"/>
      <c r="LFK24" s="108"/>
      <c r="LFL24" s="108"/>
      <c r="LFM24" s="108"/>
      <c r="LFN24" s="108"/>
      <c r="LFO24" s="108"/>
      <c r="LFP24" s="108"/>
      <c r="LFQ24" s="108"/>
      <c r="LFR24" s="108"/>
      <c r="LFS24" s="108"/>
      <c r="LFT24" s="108"/>
      <c r="LFU24" s="108"/>
      <c r="LFV24" s="108"/>
      <c r="LFW24" s="108"/>
      <c r="LFX24" s="108"/>
      <c r="LFY24" s="108"/>
      <c r="LFZ24" s="108"/>
      <c r="LGA24" s="108"/>
      <c r="LGB24" s="108"/>
      <c r="LGC24" s="108"/>
      <c r="LGD24" s="108"/>
      <c r="LGE24" s="108"/>
      <c r="LGF24" s="108"/>
      <c r="LGG24" s="108"/>
      <c r="LGH24" s="108"/>
      <c r="LGI24" s="108"/>
      <c r="LGJ24" s="108"/>
      <c r="LGK24" s="108"/>
      <c r="LGL24" s="108"/>
      <c r="LGM24" s="108"/>
      <c r="LGN24" s="108"/>
      <c r="LGO24" s="108"/>
      <c r="LGP24" s="108"/>
      <c r="LGQ24" s="108"/>
      <c r="LGR24" s="108"/>
      <c r="LGS24" s="108"/>
      <c r="LGT24" s="108"/>
      <c r="LGU24" s="108"/>
      <c r="LGV24" s="108"/>
      <c r="LGW24" s="108"/>
      <c r="LGX24" s="108"/>
      <c r="LGY24" s="108"/>
      <c r="LGZ24" s="108"/>
      <c r="LHA24" s="108"/>
      <c r="LHB24" s="108"/>
      <c r="LHC24" s="108"/>
      <c r="LHD24" s="108"/>
      <c r="LHE24" s="108"/>
      <c r="LHF24" s="108"/>
      <c r="LHG24" s="108"/>
      <c r="LHH24" s="108"/>
      <c r="LHI24" s="108"/>
      <c r="LHJ24" s="108"/>
      <c r="LHK24" s="108"/>
      <c r="LHL24" s="108"/>
      <c r="LHM24" s="108"/>
      <c r="LHN24" s="108"/>
      <c r="LHO24" s="108"/>
      <c r="LHP24" s="108"/>
      <c r="LHQ24" s="108"/>
      <c r="LHR24" s="108"/>
      <c r="LHS24" s="108"/>
      <c r="LHT24" s="108"/>
      <c r="LHU24" s="108"/>
      <c r="LHV24" s="108"/>
      <c r="LHW24" s="108"/>
      <c r="LHX24" s="108"/>
      <c r="LHY24" s="108"/>
      <c r="LHZ24" s="108"/>
      <c r="LIA24" s="108"/>
      <c r="LIB24" s="108"/>
      <c r="LIC24" s="108"/>
      <c r="LID24" s="108"/>
      <c r="LIE24" s="108"/>
      <c r="LIF24" s="108"/>
      <c r="LIG24" s="108"/>
      <c r="LIH24" s="108"/>
      <c r="LII24" s="108"/>
      <c r="LIJ24" s="108"/>
      <c r="LIK24" s="108"/>
      <c r="LIL24" s="108"/>
      <c r="LIM24" s="108"/>
      <c r="LIN24" s="108"/>
      <c r="LIO24" s="108"/>
      <c r="LIP24" s="108"/>
      <c r="LIQ24" s="108"/>
      <c r="LIR24" s="108"/>
      <c r="LIS24" s="108"/>
      <c r="LIT24" s="108"/>
      <c r="LIU24" s="108"/>
      <c r="LIV24" s="108"/>
      <c r="LIW24" s="108"/>
      <c r="LIX24" s="108"/>
      <c r="LIY24" s="108"/>
      <c r="LIZ24" s="108"/>
      <c r="LJA24" s="108"/>
      <c r="LJB24" s="108"/>
      <c r="LJC24" s="108"/>
      <c r="LJD24" s="108"/>
      <c r="LJE24" s="108"/>
      <c r="LJF24" s="108"/>
      <c r="LJG24" s="108"/>
      <c r="LJH24" s="108"/>
      <c r="LJI24" s="108"/>
      <c r="LJJ24" s="108"/>
      <c r="LJK24" s="108"/>
      <c r="LJL24" s="108"/>
      <c r="LJM24" s="108"/>
      <c r="LJN24" s="108"/>
      <c r="LJO24" s="108"/>
      <c r="LJP24" s="108"/>
      <c r="LJQ24" s="108"/>
      <c r="LJR24" s="108"/>
      <c r="LJS24" s="108"/>
      <c r="LJT24" s="108"/>
      <c r="LJU24" s="108"/>
      <c r="LJV24" s="108"/>
      <c r="LJW24" s="108"/>
      <c r="LJX24" s="108"/>
      <c r="LJY24" s="108"/>
      <c r="LJZ24" s="108"/>
      <c r="LKA24" s="108"/>
      <c r="LKB24" s="108"/>
      <c r="LKC24" s="108"/>
      <c r="LKD24" s="108"/>
      <c r="LKE24" s="108"/>
      <c r="LKF24" s="108"/>
      <c r="LKG24" s="108"/>
      <c r="LKH24" s="108"/>
      <c r="LKI24" s="108"/>
      <c r="LKJ24" s="108"/>
      <c r="LKK24" s="108"/>
      <c r="LKL24" s="108"/>
      <c r="LKM24" s="108"/>
      <c r="LKN24" s="108"/>
      <c r="LKO24" s="108"/>
      <c r="LKP24" s="108"/>
      <c r="LKQ24" s="108"/>
      <c r="LKR24" s="108"/>
      <c r="LKS24" s="108"/>
      <c r="LKT24" s="108"/>
      <c r="LKU24" s="108"/>
      <c r="LKV24" s="108"/>
      <c r="LKW24" s="108"/>
      <c r="LKX24" s="108"/>
      <c r="LKY24" s="108"/>
      <c r="LKZ24" s="108"/>
      <c r="LLA24" s="108"/>
      <c r="LLB24" s="108"/>
      <c r="LLC24" s="108"/>
      <c r="LLD24" s="108"/>
      <c r="LLE24" s="108"/>
      <c r="LLF24" s="108"/>
      <c r="LLG24" s="108"/>
      <c r="LLH24" s="108"/>
      <c r="LLI24" s="108"/>
      <c r="LLJ24" s="108"/>
      <c r="LLK24" s="108"/>
      <c r="LLL24" s="108"/>
      <c r="LLM24" s="108"/>
      <c r="LLN24" s="108"/>
      <c r="LLO24" s="108"/>
      <c r="LLP24" s="108"/>
      <c r="LLQ24" s="108"/>
      <c r="LLR24" s="108"/>
      <c r="LLS24" s="108"/>
      <c r="LLT24" s="108"/>
      <c r="LLU24" s="108"/>
      <c r="LLV24" s="108"/>
      <c r="LLW24" s="108"/>
      <c r="LLX24" s="108"/>
      <c r="LLY24" s="108"/>
      <c r="LLZ24" s="108"/>
      <c r="LMA24" s="108"/>
      <c r="LMB24" s="108"/>
      <c r="LMC24" s="108"/>
      <c r="LMD24" s="108"/>
      <c r="LME24" s="108"/>
      <c r="LMF24" s="108"/>
      <c r="LMG24" s="108"/>
      <c r="LMH24" s="108"/>
      <c r="LMI24" s="108"/>
      <c r="LMJ24" s="108"/>
      <c r="LMK24" s="108"/>
      <c r="LML24" s="108"/>
      <c r="LMM24" s="108"/>
      <c r="LMN24" s="108"/>
      <c r="LMO24" s="108"/>
      <c r="LMP24" s="108"/>
      <c r="LMQ24" s="108"/>
      <c r="LMR24" s="108"/>
      <c r="LMS24" s="108"/>
      <c r="LMT24" s="108"/>
      <c r="LMU24" s="108"/>
      <c r="LMV24" s="108"/>
      <c r="LMW24" s="108"/>
      <c r="LMX24" s="108"/>
      <c r="LMY24" s="108"/>
      <c r="LMZ24" s="108"/>
      <c r="LNA24" s="108"/>
      <c r="LNB24" s="108"/>
      <c r="LNC24" s="108"/>
      <c r="LND24" s="108"/>
      <c r="LNE24" s="108"/>
      <c r="LNF24" s="108"/>
      <c r="LNG24" s="108"/>
      <c r="LNH24" s="108"/>
      <c r="LNI24" s="108"/>
      <c r="LNJ24" s="108"/>
      <c r="LNK24" s="108"/>
      <c r="LNL24" s="108"/>
      <c r="LNM24" s="108"/>
      <c r="LNN24" s="108"/>
      <c r="LNO24" s="108"/>
      <c r="LNP24" s="108"/>
      <c r="LNQ24" s="108"/>
      <c r="LNR24" s="108"/>
      <c r="LNS24" s="108"/>
      <c r="LNT24" s="108"/>
      <c r="LNU24" s="108"/>
      <c r="LNV24" s="108"/>
      <c r="LNW24" s="108"/>
      <c r="LNX24" s="108"/>
      <c r="LNY24" s="108"/>
      <c r="LNZ24" s="108"/>
      <c r="LOA24" s="108"/>
      <c r="LOB24" s="108"/>
      <c r="LOC24" s="108"/>
      <c r="LOD24" s="108"/>
      <c r="LOE24" s="108"/>
      <c r="LOF24" s="108"/>
      <c r="LOG24" s="108"/>
      <c r="LOH24" s="108"/>
      <c r="LOI24" s="108"/>
      <c r="LOJ24" s="108"/>
      <c r="LOK24" s="108"/>
      <c r="LOL24" s="108"/>
      <c r="LOM24" s="108"/>
      <c r="LON24" s="108"/>
      <c r="LOO24" s="108"/>
      <c r="LOP24" s="108"/>
      <c r="LOQ24" s="108"/>
      <c r="LOR24" s="108"/>
      <c r="LOS24" s="108"/>
      <c r="LOT24" s="108"/>
      <c r="LOU24" s="108"/>
      <c r="LOV24" s="108"/>
      <c r="LOW24" s="108"/>
      <c r="LOX24" s="108"/>
      <c r="LOY24" s="108"/>
      <c r="LOZ24" s="108"/>
      <c r="LPA24" s="108"/>
      <c r="LPB24" s="108"/>
      <c r="LPC24" s="108"/>
      <c r="LPD24" s="108"/>
      <c r="LPE24" s="108"/>
      <c r="LPF24" s="108"/>
      <c r="LPG24" s="108"/>
      <c r="LPH24" s="108"/>
      <c r="LPI24" s="108"/>
      <c r="LPJ24" s="108"/>
      <c r="LPK24" s="108"/>
      <c r="LPL24" s="108"/>
      <c r="LPM24" s="108"/>
      <c r="LPN24" s="108"/>
      <c r="LPO24" s="108"/>
      <c r="LPP24" s="108"/>
      <c r="LPQ24" s="108"/>
      <c r="LPR24" s="108"/>
      <c r="LPS24" s="108"/>
      <c r="LPT24" s="108"/>
      <c r="LPU24" s="108"/>
      <c r="LPV24" s="108"/>
      <c r="LPW24" s="108"/>
      <c r="LPX24" s="108"/>
      <c r="LPY24" s="108"/>
      <c r="LPZ24" s="108"/>
      <c r="LQA24" s="108"/>
      <c r="LQB24" s="108"/>
      <c r="LQC24" s="108"/>
      <c r="LQD24" s="108"/>
      <c r="LQE24" s="108"/>
      <c r="LQF24" s="108"/>
      <c r="LQG24" s="108"/>
      <c r="LQH24" s="108"/>
      <c r="LQI24" s="108"/>
      <c r="LQJ24" s="108"/>
      <c r="LQK24" s="108"/>
      <c r="LQL24" s="108"/>
      <c r="LQM24" s="108"/>
      <c r="LQN24" s="108"/>
      <c r="LQO24" s="108"/>
      <c r="LQP24" s="108"/>
      <c r="LQQ24" s="108"/>
      <c r="LQR24" s="108"/>
      <c r="LQS24" s="108"/>
      <c r="LQT24" s="108"/>
      <c r="LQU24" s="108"/>
      <c r="LQV24" s="108"/>
      <c r="LQW24" s="108"/>
      <c r="LQX24" s="108"/>
      <c r="LQY24" s="108"/>
      <c r="LQZ24" s="108"/>
      <c r="LRA24" s="108"/>
      <c r="LRB24" s="108"/>
      <c r="LRC24" s="108"/>
      <c r="LRD24" s="108"/>
      <c r="LRE24" s="108"/>
      <c r="LRF24" s="108"/>
      <c r="LRG24" s="108"/>
      <c r="LRH24" s="108"/>
      <c r="LRI24" s="108"/>
      <c r="LRJ24" s="108"/>
      <c r="LRK24" s="108"/>
      <c r="LRL24" s="108"/>
      <c r="LRM24" s="108"/>
      <c r="LRN24" s="108"/>
      <c r="LRO24" s="108"/>
      <c r="LRP24" s="108"/>
      <c r="LRQ24" s="108"/>
      <c r="LRR24" s="108"/>
      <c r="LRS24" s="108"/>
      <c r="LRT24" s="108"/>
      <c r="LRU24" s="108"/>
      <c r="LRV24" s="108"/>
      <c r="LRW24" s="108"/>
      <c r="LRX24" s="108"/>
      <c r="LRY24" s="108"/>
      <c r="LRZ24" s="108"/>
      <c r="LSA24" s="108"/>
      <c r="LSB24" s="108"/>
      <c r="LSC24" s="108"/>
      <c r="LSD24" s="108"/>
      <c r="LSE24" s="108"/>
      <c r="LSF24" s="108"/>
      <c r="LSG24" s="108"/>
      <c r="LSH24" s="108"/>
      <c r="LSI24" s="108"/>
      <c r="LSJ24" s="108"/>
      <c r="LSK24" s="108"/>
      <c r="LSL24" s="108"/>
      <c r="LSM24" s="108"/>
      <c r="LSN24" s="108"/>
      <c r="LSO24" s="108"/>
      <c r="LSP24" s="108"/>
      <c r="LSQ24" s="108"/>
      <c r="LSR24" s="108"/>
      <c r="LSS24" s="108"/>
      <c r="LST24" s="108"/>
      <c r="LSU24" s="108"/>
      <c r="LSV24" s="108"/>
      <c r="LSW24" s="108"/>
      <c r="LSX24" s="108"/>
      <c r="LSY24" s="108"/>
      <c r="LSZ24" s="108"/>
      <c r="LTA24" s="108"/>
      <c r="LTB24" s="108"/>
      <c r="LTC24" s="108"/>
      <c r="LTD24" s="108"/>
      <c r="LTE24" s="108"/>
      <c r="LTF24" s="108"/>
      <c r="LTG24" s="108"/>
      <c r="LTH24" s="108"/>
      <c r="LTI24" s="108"/>
      <c r="LTJ24" s="108"/>
      <c r="LTK24" s="108"/>
      <c r="LTL24" s="108"/>
      <c r="LTM24" s="108"/>
      <c r="LTN24" s="108"/>
      <c r="LTO24" s="108"/>
      <c r="LTP24" s="108"/>
      <c r="LTQ24" s="108"/>
      <c r="LTR24" s="108"/>
      <c r="LTS24" s="108"/>
      <c r="LTT24" s="108"/>
      <c r="LTU24" s="108"/>
      <c r="LTV24" s="108"/>
      <c r="LTW24" s="108"/>
      <c r="LTX24" s="108"/>
      <c r="LTY24" s="108"/>
      <c r="LTZ24" s="108"/>
      <c r="LUA24" s="108"/>
      <c r="LUB24" s="108"/>
      <c r="LUC24" s="108"/>
      <c r="LUD24" s="108"/>
      <c r="LUE24" s="108"/>
      <c r="LUF24" s="108"/>
      <c r="LUG24" s="108"/>
      <c r="LUH24" s="108"/>
      <c r="LUI24" s="108"/>
      <c r="LUJ24" s="108"/>
      <c r="LUK24" s="108"/>
      <c r="LUL24" s="108"/>
      <c r="LUM24" s="108"/>
      <c r="LUN24" s="108"/>
      <c r="LUO24" s="108"/>
      <c r="LUP24" s="108"/>
      <c r="LUQ24" s="108"/>
      <c r="LUR24" s="108"/>
      <c r="LUS24" s="108"/>
      <c r="LUT24" s="108"/>
      <c r="LUU24" s="108"/>
      <c r="LUV24" s="108"/>
      <c r="LUW24" s="108"/>
      <c r="LUX24" s="108"/>
      <c r="LUY24" s="108"/>
      <c r="LUZ24" s="108"/>
      <c r="LVA24" s="108"/>
      <c r="LVB24" s="108"/>
      <c r="LVC24" s="108"/>
      <c r="LVD24" s="108"/>
      <c r="LVE24" s="108"/>
      <c r="LVF24" s="108"/>
      <c r="LVG24" s="108"/>
      <c r="LVH24" s="108"/>
      <c r="LVI24" s="108"/>
      <c r="LVJ24" s="108"/>
      <c r="LVK24" s="108"/>
      <c r="LVL24" s="108"/>
      <c r="LVM24" s="108"/>
      <c r="LVN24" s="108"/>
      <c r="LVO24" s="108"/>
      <c r="LVP24" s="108"/>
      <c r="LVQ24" s="108"/>
      <c r="LVR24" s="108"/>
      <c r="LVS24" s="108"/>
      <c r="LVT24" s="108"/>
      <c r="LVU24" s="108"/>
      <c r="LVV24" s="108"/>
      <c r="LVW24" s="108"/>
      <c r="LVX24" s="108"/>
      <c r="LVY24" s="108"/>
      <c r="LVZ24" s="108"/>
      <c r="LWA24" s="108"/>
      <c r="LWB24" s="108"/>
      <c r="LWC24" s="108"/>
      <c r="LWD24" s="108"/>
      <c r="LWE24" s="108"/>
      <c r="LWF24" s="108"/>
      <c r="LWG24" s="108"/>
      <c r="LWH24" s="108"/>
      <c r="LWI24" s="108"/>
      <c r="LWJ24" s="108"/>
      <c r="LWK24" s="108"/>
      <c r="LWL24" s="108"/>
      <c r="LWM24" s="108"/>
      <c r="LWN24" s="108"/>
      <c r="LWO24" s="108"/>
      <c r="LWP24" s="108"/>
      <c r="LWQ24" s="108"/>
      <c r="LWR24" s="108"/>
      <c r="LWS24" s="108"/>
      <c r="LWT24" s="108"/>
      <c r="LWU24" s="108"/>
      <c r="LWV24" s="108"/>
      <c r="LWW24" s="108"/>
      <c r="LWX24" s="108"/>
      <c r="LWY24" s="108"/>
      <c r="LWZ24" s="108"/>
      <c r="LXA24" s="108"/>
      <c r="LXB24" s="108"/>
      <c r="LXC24" s="108"/>
      <c r="LXD24" s="108"/>
      <c r="LXE24" s="108"/>
      <c r="LXF24" s="108"/>
      <c r="LXG24" s="108"/>
      <c r="LXH24" s="108"/>
      <c r="LXI24" s="108"/>
      <c r="LXJ24" s="108"/>
      <c r="LXK24" s="108"/>
      <c r="LXL24" s="108"/>
      <c r="LXM24" s="108"/>
      <c r="LXN24" s="108"/>
      <c r="LXO24" s="108"/>
      <c r="LXP24" s="108"/>
      <c r="LXQ24" s="108"/>
      <c r="LXR24" s="108"/>
      <c r="LXS24" s="108"/>
      <c r="LXT24" s="108"/>
      <c r="LXU24" s="108"/>
      <c r="LXV24" s="108"/>
      <c r="LXW24" s="108"/>
      <c r="LXX24" s="108"/>
      <c r="LXY24" s="108"/>
      <c r="LXZ24" s="108"/>
      <c r="LYA24" s="108"/>
      <c r="LYB24" s="108"/>
      <c r="LYC24" s="108"/>
      <c r="LYD24" s="108"/>
      <c r="LYE24" s="108"/>
      <c r="LYF24" s="108"/>
      <c r="LYG24" s="108"/>
      <c r="LYH24" s="108"/>
      <c r="LYI24" s="108"/>
      <c r="LYJ24" s="108"/>
      <c r="LYK24" s="108"/>
      <c r="LYL24" s="108"/>
      <c r="LYM24" s="108"/>
      <c r="LYN24" s="108"/>
      <c r="LYO24" s="108"/>
      <c r="LYP24" s="108"/>
      <c r="LYQ24" s="108"/>
      <c r="LYR24" s="108"/>
      <c r="LYS24" s="108"/>
      <c r="LYT24" s="108"/>
      <c r="LYU24" s="108"/>
      <c r="LYV24" s="108"/>
      <c r="LYW24" s="108"/>
      <c r="LYX24" s="108"/>
      <c r="LYY24" s="108"/>
      <c r="LYZ24" s="108"/>
      <c r="LZA24" s="108"/>
      <c r="LZB24" s="108"/>
      <c r="LZC24" s="108"/>
      <c r="LZD24" s="108"/>
      <c r="LZE24" s="108"/>
      <c r="LZF24" s="108"/>
      <c r="LZG24" s="108"/>
      <c r="LZH24" s="108"/>
      <c r="LZI24" s="108"/>
      <c r="LZJ24" s="108"/>
      <c r="LZK24" s="108"/>
      <c r="LZL24" s="108"/>
      <c r="LZM24" s="108"/>
      <c r="LZN24" s="108"/>
      <c r="LZO24" s="108"/>
      <c r="LZP24" s="108"/>
      <c r="LZQ24" s="108"/>
      <c r="LZR24" s="108"/>
      <c r="LZS24" s="108"/>
      <c r="LZT24" s="108"/>
      <c r="LZU24" s="108"/>
      <c r="LZV24" s="108"/>
      <c r="LZW24" s="108"/>
      <c r="LZX24" s="108"/>
      <c r="LZY24" s="108"/>
      <c r="LZZ24" s="108"/>
      <c r="MAA24" s="108"/>
      <c r="MAB24" s="108"/>
      <c r="MAC24" s="108"/>
      <c r="MAD24" s="108"/>
      <c r="MAE24" s="108"/>
      <c r="MAF24" s="108"/>
      <c r="MAG24" s="108"/>
      <c r="MAH24" s="108"/>
      <c r="MAI24" s="108"/>
      <c r="MAJ24" s="108"/>
      <c r="MAK24" s="108"/>
      <c r="MAL24" s="108"/>
      <c r="MAM24" s="108"/>
      <c r="MAN24" s="108"/>
      <c r="MAO24" s="108"/>
      <c r="MAP24" s="108"/>
      <c r="MAQ24" s="108"/>
      <c r="MAR24" s="108"/>
      <c r="MAS24" s="108"/>
      <c r="MAT24" s="108"/>
      <c r="MAU24" s="108"/>
      <c r="MAV24" s="108"/>
      <c r="MAW24" s="108"/>
      <c r="MAX24" s="108"/>
      <c r="MAY24" s="108"/>
      <c r="MAZ24" s="108"/>
      <c r="MBA24" s="108"/>
      <c r="MBB24" s="108"/>
      <c r="MBC24" s="108"/>
      <c r="MBD24" s="108"/>
      <c r="MBE24" s="108"/>
      <c r="MBF24" s="108"/>
      <c r="MBG24" s="108"/>
      <c r="MBH24" s="108"/>
      <c r="MBI24" s="108"/>
      <c r="MBJ24" s="108"/>
      <c r="MBK24" s="108"/>
      <c r="MBL24" s="108"/>
      <c r="MBM24" s="108"/>
      <c r="MBN24" s="108"/>
      <c r="MBO24" s="108"/>
      <c r="MBP24" s="108"/>
      <c r="MBQ24" s="108"/>
      <c r="MBR24" s="108"/>
      <c r="MBS24" s="108"/>
      <c r="MBT24" s="108"/>
      <c r="MBU24" s="108"/>
      <c r="MBV24" s="108"/>
      <c r="MBW24" s="108"/>
      <c r="MBX24" s="108"/>
      <c r="MBY24" s="108"/>
      <c r="MBZ24" s="108"/>
      <c r="MCA24" s="108"/>
      <c r="MCB24" s="108"/>
      <c r="MCC24" s="108"/>
      <c r="MCD24" s="108"/>
      <c r="MCE24" s="108"/>
      <c r="MCF24" s="108"/>
      <c r="MCG24" s="108"/>
      <c r="MCH24" s="108"/>
      <c r="MCI24" s="108"/>
      <c r="MCJ24" s="108"/>
      <c r="MCK24" s="108"/>
      <c r="MCL24" s="108"/>
      <c r="MCM24" s="108"/>
      <c r="MCN24" s="108"/>
      <c r="MCO24" s="108"/>
      <c r="MCP24" s="108"/>
      <c r="MCQ24" s="108"/>
      <c r="MCR24" s="108"/>
      <c r="MCS24" s="108"/>
      <c r="MCT24" s="108"/>
      <c r="MCU24" s="108"/>
      <c r="MCV24" s="108"/>
      <c r="MCW24" s="108"/>
      <c r="MCX24" s="108"/>
      <c r="MCY24" s="108"/>
      <c r="MCZ24" s="108"/>
      <c r="MDA24" s="108"/>
      <c r="MDB24" s="108"/>
      <c r="MDC24" s="108"/>
      <c r="MDD24" s="108"/>
      <c r="MDE24" s="108"/>
      <c r="MDF24" s="108"/>
      <c r="MDG24" s="108"/>
      <c r="MDH24" s="108"/>
      <c r="MDI24" s="108"/>
      <c r="MDJ24" s="108"/>
      <c r="MDK24" s="108"/>
      <c r="MDL24" s="108"/>
      <c r="MDM24" s="108"/>
      <c r="MDN24" s="108"/>
      <c r="MDO24" s="108"/>
      <c r="MDP24" s="108"/>
      <c r="MDQ24" s="108"/>
      <c r="MDR24" s="108"/>
      <c r="MDS24" s="108"/>
      <c r="MDT24" s="108"/>
      <c r="MDU24" s="108"/>
      <c r="MDV24" s="108"/>
      <c r="MDW24" s="108"/>
      <c r="MDX24" s="108"/>
      <c r="MDY24" s="108"/>
      <c r="MDZ24" s="108"/>
      <c r="MEA24" s="108"/>
      <c r="MEB24" s="108"/>
      <c r="MEC24" s="108"/>
      <c r="MED24" s="108"/>
      <c r="MEE24" s="108"/>
      <c r="MEF24" s="108"/>
      <c r="MEG24" s="108"/>
      <c r="MEH24" s="108"/>
      <c r="MEI24" s="108"/>
      <c r="MEJ24" s="108"/>
      <c r="MEK24" s="108"/>
      <c r="MEL24" s="108"/>
      <c r="MEM24" s="108"/>
      <c r="MEN24" s="108"/>
      <c r="MEO24" s="108"/>
      <c r="MEP24" s="108"/>
      <c r="MEQ24" s="108"/>
      <c r="MER24" s="108"/>
      <c r="MES24" s="108"/>
      <c r="MET24" s="108"/>
      <c r="MEU24" s="108"/>
      <c r="MEV24" s="108"/>
      <c r="MEW24" s="108"/>
      <c r="MEX24" s="108"/>
      <c r="MEY24" s="108"/>
      <c r="MEZ24" s="108"/>
      <c r="MFA24" s="108"/>
      <c r="MFB24" s="108"/>
      <c r="MFC24" s="108"/>
      <c r="MFD24" s="108"/>
      <c r="MFE24" s="108"/>
      <c r="MFF24" s="108"/>
      <c r="MFG24" s="108"/>
      <c r="MFH24" s="108"/>
      <c r="MFI24" s="108"/>
      <c r="MFJ24" s="108"/>
      <c r="MFK24" s="108"/>
      <c r="MFL24" s="108"/>
      <c r="MFM24" s="108"/>
      <c r="MFN24" s="108"/>
      <c r="MFO24" s="108"/>
      <c r="MFP24" s="108"/>
      <c r="MFQ24" s="108"/>
      <c r="MFR24" s="108"/>
      <c r="MFS24" s="108"/>
      <c r="MFT24" s="108"/>
      <c r="MFU24" s="108"/>
      <c r="MFV24" s="108"/>
      <c r="MFW24" s="108"/>
      <c r="MFX24" s="108"/>
      <c r="MFY24" s="108"/>
      <c r="MFZ24" s="108"/>
      <c r="MGA24" s="108"/>
      <c r="MGB24" s="108"/>
      <c r="MGC24" s="108"/>
      <c r="MGD24" s="108"/>
      <c r="MGE24" s="108"/>
      <c r="MGF24" s="108"/>
      <c r="MGG24" s="108"/>
      <c r="MGH24" s="108"/>
      <c r="MGI24" s="108"/>
      <c r="MGJ24" s="108"/>
      <c r="MGK24" s="108"/>
      <c r="MGL24" s="108"/>
      <c r="MGM24" s="108"/>
      <c r="MGN24" s="108"/>
      <c r="MGO24" s="108"/>
      <c r="MGP24" s="108"/>
      <c r="MGQ24" s="108"/>
      <c r="MGR24" s="108"/>
      <c r="MGS24" s="108"/>
      <c r="MGT24" s="108"/>
      <c r="MGU24" s="108"/>
      <c r="MGV24" s="108"/>
      <c r="MGW24" s="108"/>
      <c r="MGX24" s="108"/>
      <c r="MGY24" s="108"/>
      <c r="MGZ24" s="108"/>
      <c r="MHA24" s="108"/>
      <c r="MHB24" s="108"/>
      <c r="MHC24" s="108"/>
      <c r="MHD24" s="108"/>
      <c r="MHE24" s="108"/>
      <c r="MHF24" s="108"/>
      <c r="MHG24" s="108"/>
      <c r="MHH24" s="108"/>
      <c r="MHI24" s="108"/>
      <c r="MHJ24" s="108"/>
      <c r="MHK24" s="108"/>
      <c r="MHL24" s="108"/>
      <c r="MHM24" s="108"/>
      <c r="MHN24" s="108"/>
      <c r="MHO24" s="108"/>
      <c r="MHP24" s="108"/>
      <c r="MHQ24" s="108"/>
      <c r="MHR24" s="108"/>
      <c r="MHS24" s="108"/>
      <c r="MHT24" s="108"/>
      <c r="MHU24" s="108"/>
      <c r="MHV24" s="108"/>
      <c r="MHW24" s="108"/>
      <c r="MHX24" s="108"/>
      <c r="MHY24" s="108"/>
      <c r="MHZ24" s="108"/>
      <c r="MIA24" s="108"/>
      <c r="MIB24" s="108"/>
      <c r="MIC24" s="108"/>
      <c r="MID24" s="108"/>
      <c r="MIE24" s="108"/>
      <c r="MIF24" s="108"/>
      <c r="MIG24" s="108"/>
      <c r="MIH24" s="108"/>
      <c r="MII24" s="108"/>
      <c r="MIJ24" s="108"/>
      <c r="MIK24" s="108"/>
      <c r="MIL24" s="108"/>
      <c r="MIM24" s="108"/>
      <c r="MIN24" s="108"/>
      <c r="MIO24" s="108"/>
      <c r="MIP24" s="108"/>
      <c r="MIQ24" s="108"/>
      <c r="MIR24" s="108"/>
      <c r="MIS24" s="108"/>
      <c r="MIT24" s="108"/>
      <c r="MIU24" s="108"/>
      <c r="MIV24" s="108"/>
      <c r="MIW24" s="108"/>
      <c r="MIX24" s="108"/>
      <c r="MIY24" s="108"/>
      <c r="MIZ24" s="108"/>
      <c r="MJA24" s="108"/>
      <c r="MJB24" s="108"/>
      <c r="MJC24" s="108"/>
      <c r="MJD24" s="108"/>
      <c r="MJE24" s="108"/>
      <c r="MJF24" s="108"/>
      <c r="MJG24" s="108"/>
      <c r="MJH24" s="108"/>
      <c r="MJI24" s="108"/>
      <c r="MJJ24" s="108"/>
      <c r="MJK24" s="108"/>
      <c r="MJL24" s="108"/>
      <c r="MJM24" s="108"/>
      <c r="MJN24" s="108"/>
      <c r="MJO24" s="108"/>
      <c r="MJP24" s="108"/>
      <c r="MJQ24" s="108"/>
      <c r="MJR24" s="108"/>
      <c r="MJS24" s="108"/>
      <c r="MJT24" s="108"/>
      <c r="MJU24" s="108"/>
      <c r="MJV24" s="108"/>
      <c r="MJW24" s="108"/>
      <c r="MJX24" s="108"/>
      <c r="MJY24" s="108"/>
      <c r="MJZ24" s="108"/>
      <c r="MKA24" s="108"/>
      <c r="MKB24" s="108"/>
      <c r="MKC24" s="108"/>
      <c r="MKD24" s="108"/>
      <c r="MKE24" s="108"/>
      <c r="MKF24" s="108"/>
      <c r="MKG24" s="108"/>
      <c r="MKH24" s="108"/>
      <c r="MKI24" s="108"/>
      <c r="MKJ24" s="108"/>
      <c r="MKK24" s="108"/>
      <c r="MKL24" s="108"/>
      <c r="MKM24" s="108"/>
      <c r="MKN24" s="108"/>
      <c r="MKO24" s="108"/>
      <c r="MKP24" s="108"/>
      <c r="MKQ24" s="108"/>
      <c r="MKR24" s="108"/>
      <c r="MKS24" s="108"/>
      <c r="MKT24" s="108"/>
      <c r="MKU24" s="108"/>
      <c r="MKV24" s="108"/>
      <c r="MKW24" s="108"/>
      <c r="MKX24" s="108"/>
      <c r="MKY24" s="108"/>
      <c r="MKZ24" s="108"/>
      <c r="MLA24" s="108"/>
      <c r="MLB24" s="108"/>
      <c r="MLC24" s="108"/>
      <c r="MLD24" s="108"/>
      <c r="MLE24" s="108"/>
      <c r="MLF24" s="108"/>
      <c r="MLG24" s="108"/>
      <c r="MLH24" s="108"/>
      <c r="MLI24" s="108"/>
      <c r="MLJ24" s="108"/>
      <c r="MLK24" s="108"/>
      <c r="MLL24" s="108"/>
      <c r="MLM24" s="108"/>
      <c r="MLN24" s="108"/>
      <c r="MLO24" s="108"/>
      <c r="MLP24" s="108"/>
      <c r="MLQ24" s="108"/>
      <c r="MLR24" s="108"/>
      <c r="MLS24" s="108"/>
      <c r="MLT24" s="108"/>
      <c r="MLU24" s="108"/>
      <c r="MLV24" s="108"/>
      <c r="MLW24" s="108"/>
      <c r="MLX24" s="108"/>
      <c r="MLY24" s="108"/>
      <c r="MLZ24" s="108"/>
      <c r="MMA24" s="108"/>
      <c r="MMB24" s="108"/>
      <c r="MMC24" s="108"/>
      <c r="MMD24" s="108"/>
      <c r="MME24" s="108"/>
      <c r="MMF24" s="108"/>
      <c r="MMG24" s="108"/>
      <c r="MMH24" s="108"/>
      <c r="MMI24" s="108"/>
      <c r="MMJ24" s="108"/>
      <c r="MMK24" s="108"/>
      <c r="MML24" s="108"/>
      <c r="MMM24" s="108"/>
      <c r="MMN24" s="108"/>
      <c r="MMO24" s="108"/>
      <c r="MMP24" s="108"/>
      <c r="MMQ24" s="108"/>
      <c r="MMR24" s="108"/>
      <c r="MMS24" s="108"/>
      <c r="MMT24" s="108"/>
      <c r="MMU24" s="108"/>
      <c r="MMV24" s="108"/>
      <c r="MMW24" s="108"/>
      <c r="MMX24" s="108"/>
      <c r="MMY24" s="108"/>
      <c r="MMZ24" s="108"/>
      <c r="MNA24" s="108"/>
      <c r="MNB24" s="108"/>
      <c r="MNC24" s="108"/>
      <c r="MND24" s="108"/>
      <c r="MNE24" s="108"/>
      <c r="MNF24" s="108"/>
      <c r="MNG24" s="108"/>
      <c r="MNH24" s="108"/>
      <c r="MNI24" s="108"/>
      <c r="MNJ24" s="108"/>
      <c r="MNK24" s="108"/>
      <c r="MNL24" s="108"/>
      <c r="MNM24" s="108"/>
      <c r="MNN24" s="108"/>
      <c r="MNO24" s="108"/>
      <c r="MNP24" s="108"/>
      <c r="MNQ24" s="108"/>
      <c r="MNR24" s="108"/>
      <c r="MNS24" s="108"/>
      <c r="MNT24" s="108"/>
      <c r="MNU24" s="108"/>
      <c r="MNV24" s="108"/>
      <c r="MNW24" s="108"/>
      <c r="MNX24" s="108"/>
      <c r="MNY24" s="108"/>
      <c r="MNZ24" s="108"/>
      <c r="MOA24" s="108"/>
      <c r="MOB24" s="108"/>
      <c r="MOC24" s="108"/>
      <c r="MOD24" s="108"/>
      <c r="MOE24" s="108"/>
      <c r="MOF24" s="108"/>
      <c r="MOG24" s="108"/>
      <c r="MOH24" s="108"/>
      <c r="MOI24" s="108"/>
      <c r="MOJ24" s="108"/>
      <c r="MOK24" s="108"/>
      <c r="MOL24" s="108"/>
      <c r="MOM24" s="108"/>
      <c r="MON24" s="108"/>
      <c r="MOO24" s="108"/>
      <c r="MOP24" s="108"/>
      <c r="MOQ24" s="108"/>
      <c r="MOR24" s="108"/>
      <c r="MOS24" s="108"/>
      <c r="MOT24" s="108"/>
      <c r="MOU24" s="108"/>
      <c r="MOV24" s="108"/>
      <c r="MOW24" s="108"/>
      <c r="MOX24" s="108"/>
      <c r="MOY24" s="108"/>
      <c r="MOZ24" s="108"/>
      <c r="MPA24" s="108"/>
      <c r="MPB24" s="108"/>
      <c r="MPC24" s="108"/>
      <c r="MPD24" s="108"/>
      <c r="MPE24" s="108"/>
      <c r="MPF24" s="108"/>
      <c r="MPG24" s="108"/>
      <c r="MPH24" s="108"/>
      <c r="MPI24" s="108"/>
      <c r="MPJ24" s="108"/>
      <c r="MPK24" s="108"/>
      <c r="MPL24" s="108"/>
      <c r="MPM24" s="108"/>
      <c r="MPN24" s="108"/>
      <c r="MPO24" s="108"/>
      <c r="MPP24" s="108"/>
      <c r="MPQ24" s="108"/>
      <c r="MPR24" s="108"/>
      <c r="MPS24" s="108"/>
      <c r="MPT24" s="108"/>
      <c r="MPU24" s="108"/>
      <c r="MPV24" s="108"/>
      <c r="MPW24" s="108"/>
      <c r="MPX24" s="108"/>
      <c r="MPY24" s="108"/>
      <c r="MPZ24" s="108"/>
      <c r="MQA24" s="108"/>
      <c r="MQB24" s="108"/>
      <c r="MQC24" s="108"/>
      <c r="MQD24" s="108"/>
      <c r="MQE24" s="108"/>
      <c r="MQF24" s="108"/>
      <c r="MQG24" s="108"/>
      <c r="MQH24" s="108"/>
      <c r="MQI24" s="108"/>
      <c r="MQJ24" s="108"/>
      <c r="MQK24" s="108"/>
      <c r="MQL24" s="108"/>
      <c r="MQM24" s="108"/>
      <c r="MQN24" s="108"/>
      <c r="MQO24" s="108"/>
      <c r="MQP24" s="108"/>
      <c r="MQQ24" s="108"/>
      <c r="MQR24" s="108"/>
      <c r="MQS24" s="108"/>
      <c r="MQT24" s="108"/>
      <c r="MQU24" s="108"/>
      <c r="MQV24" s="108"/>
      <c r="MQW24" s="108"/>
      <c r="MQX24" s="108"/>
      <c r="MQY24" s="108"/>
      <c r="MQZ24" s="108"/>
      <c r="MRA24" s="108"/>
      <c r="MRB24" s="108"/>
      <c r="MRC24" s="108"/>
      <c r="MRD24" s="108"/>
      <c r="MRE24" s="108"/>
      <c r="MRF24" s="108"/>
      <c r="MRG24" s="108"/>
      <c r="MRH24" s="108"/>
      <c r="MRI24" s="108"/>
      <c r="MRJ24" s="108"/>
      <c r="MRK24" s="108"/>
      <c r="MRL24" s="108"/>
      <c r="MRM24" s="108"/>
      <c r="MRN24" s="108"/>
      <c r="MRO24" s="108"/>
      <c r="MRP24" s="108"/>
      <c r="MRQ24" s="108"/>
      <c r="MRR24" s="108"/>
      <c r="MRS24" s="108"/>
      <c r="MRT24" s="108"/>
      <c r="MRU24" s="108"/>
      <c r="MRV24" s="108"/>
      <c r="MRW24" s="108"/>
      <c r="MRX24" s="108"/>
      <c r="MRY24" s="108"/>
      <c r="MRZ24" s="108"/>
      <c r="MSA24" s="108"/>
      <c r="MSB24" s="108"/>
      <c r="MSC24" s="108"/>
      <c r="MSD24" s="108"/>
      <c r="MSE24" s="108"/>
      <c r="MSF24" s="108"/>
      <c r="MSG24" s="108"/>
      <c r="MSH24" s="108"/>
      <c r="MSI24" s="108"/>
      <c r="MSJ24" s="108"/>
      <c r="MSK24" s="108"/>
      <c r="MSL24" s="108"/>
      <c r="MSM24" s="108"/>
      <c r="MSN24" s="108"/>
      <c r="MSO24" s="108"/>
      <c r="MSP24" s="108"/>
      <c r="MSQ24" s="108"/>
      <c r="MSR24" s="108"/>
      <c r="MSS24" s="108"/>
      <c r="MST24" s="108"/>
      <c r="MSU24" s="108"/>
      <c r="MSV24" s="108"/>
      <c r="MSW24" s="108"/>
      <c r="MSX24" s="108"/>
      <c r="MSY24" s="108"/>
      <c r="MSZ24" s="108"/>
      <c r="MTA24" s="108"/>
      <c r="MTB24" s="108"/>
      <c r="MTC24" s="108"/>
      <c r="MTD24" s="108"/>
      <c r="MTE24" s="108"/>
      <c r="MTF24" s="108"/>
      <c r="MTG24" s="108"/>
      <c r="MTH24" s="108"/>
      <c r="MTI24" s="108"/>
      <c r="MTJ24" s="108"/>
      <c r="MTK24" s="108"/>
      <c r="MTL24" s="108"/>
      <c r="MTM24" s="108"/>
      <c r="MTN24" s="108"/>
      <c r="MTO24" s="108"/>
      <c r="MTP24" s="108"/>
      <c r="MTQ24" s="108"/>
      <c r="MTR24" s="108"/>
      <c r="MTS24" s="108"/>
      <c r="MTT24" s="108"/>
      <c r="MTU24" s="108"/>
      <c r="MTV24" s="108"/>
      <c r="MTW24" s="108"/>
      <c r="MTX24" s="108"/>
      <c r="MTY24" s="108"/>
      <c r="MTZ24" s="108"/>
      <c r="MUA24" s="108"/>
      <c r="MUB24" s="108"/>
      <c r="MUC24" s="108"/>
      <c r="MUD24" s="108"/>
      <c r="MUE24" s="108"/>
      <c r="MUF24" s="108"/>
      <c r="MUG24" s="108"/>
      <c r="MUH24" s="108"/>
      <c r="MUI24" s="108"/>
      <c r="MUJ24" s="108"/>
      <c r="MUK24" s="108"/>
      <c r="MUL24" s="108"/>
      <c r="MUM24" s="108"/>
      <c r="MUN24" s="108"/>
      <c r="MUO24" s="108"/>
      <c r="MUP24" s="108"/>
      <c r="MUQ24" s="108"/>
      <c r="MUR24" s="108"/>
      <c r="MUS24" s="108"/>
      <c r="MUT24" s="108"/>
      <c r="MUU24" s="108"/>
      <c r="MUV24" s="108"/>
      <c r="MUW24" s="108"/>
      <c r="MUX24" s="108"/>
      <c r="MUY24" s="108"/>
      <c r="MUZ24" s="108"/>
      <c r="MVA24" s="108"/>
      <c r="MVB24" s="108"/>
      <c r="MVC24" s="108"/>
      <c r="MVD24" s="108"/>
      <c r="MVE24" s="108"/>
      <c r="MVF24" s="108"/>
      <c r="MVG24" s="108"/>
      <c r="MVH24" s="108"/>
      <c r="MVI24" s="108"/>
      <c r="MVJ24" s="108"/>
      <c r="MVK24" s="108"/>
      <c r="MVL24" s="108"/>
      <c r="MVM24" s="108"/>
      <c r="MVN24" s="108"/>
      <c r="MVO24" s="108"/>
      <c r="MVP24" s="108"/>
      <c r="MVQ24" s="108"/>
      <c r="MVR24" s="108"/>
      <c r="MVS24" s="108"/>
      <c r="MVT24" s="108"/>
      <c r="MVU24" s="108"/>
      <c r="MVV24" s="108"/>
      <c r="MVW24" s="108"/>
      <c r="MVX24" s="108"/>
      <c r="MVY24" s="108"/>
      <c r="MVZ24" s="108"/>
      <c r="MWA24" s="108"/>
      <c r="MWB24" s="108"/>
      <c r="MWC24" s="108"/>
      <c r="MWD24" s="108"/>
      <c r="MWE24" s="108"/>
      <c r="MWF24" s="108"/>
      <c r="MWG24" s="108"/>
      <c r="MWH24" s="108"/>
      <c r="MWI24" s="108"/>
      <c r="MWJ24" s="108"/>
      <c r="MWK24" s="108"/>
      <c r="MWL24" s="108"/>
      <c r="MWM24" s="108"/>
      <c r="MWN24" s="108"/>
      <c r="MWO24" s="108"/>
      <c r="MWP24" s="108"/>
      <c r="MWQ24" s="108"/>
      <c r="MWR24" s="108"/>
      <c r="MWS24" s="108"/>
      <c r="MWT24" s="108"/>
      <c r="MWU24" s="108"/>
      <c r="MWV24" s="108"/>
      <c r="MWW24" s="108"/>
      <c r="MWX24" s="108"/>
      <c r="MWY24" s="108"/>
      <c r="MWZ24" s="108"/>
      <c r="MXA24" s="108"/>
      <c r="MXB24" s="108"/>
      <c r="MXC24" s="108"/>
      <c r="MXD24" s="108"/>
      <c r="MXE24" s="108"/>
      <c r="MXF24" s="108"/>
      <c r="MXG24" s="108"/>
      <c r="MXH24" s="108"/>
      <c r="MXI24" s="108"/>
      <c r="MXJ24" s="108"/>
      <c r="MXK24" s="108"/>
      <c r="MXL24" s="108"/>
      <c r="MXM24" s="108"/>
      <c r="MXN24" s="108"/>
      <c r="MXO24" s="108"/>
      <c r="MXP24" s="108"/>
      <c r="MXQ24" s="108"/>
      <c r="MXR24" s="108"/>
      <c r="MXS24" s="108"/>
      <c r="MXT24" s="108"/>
      <c r="MXU24" s="108"/>
      <c r="MXV24" s="108"/>
      <c r="MXW24" s="108"/>
      <c r="MXX24" s="108"/>
      <c r="MXY24" s="108"/>
      <c r="MXZ24" s="108"/>
      <c r="MYA24" s="108"/>
      <c r="MYB24" s="108"/>
      <c r="MYC24" s="108"/>
      <c r="MYD24" s="108"/>
      <c r="MYE24" s="108"/>
      <c r="MYF24" s="108"/>
      <c r="MYG24" s="108"/>
      <c r="MYH24" s="108"/>
      <c r="MYI24" s="108"/>
      <c r="MYJ24" s="108"/>
      <c r="MYK24" s="108"/>
      <c r="MYL24" s="108"/>
      <c r="MYM24" s="108"/>
      <c r="MYN24" s="108"/>
      <c r="MYO24" s="108"/>
      <c r="MYP24" s="108"/>
      <c r="MYQ24" s="108"/>
      <c r="MYR24" s="108"/>
      <c r="MYS24" s="108"/>
      <c r="MYT24" s="108"/>
      <c r="MYU24" s="108"/>
      <c r="MYV24" s="108"/>
      <c r="MYW24" s="108"/>
      <c r="MYX24" s="108"/>
      <c r="MYY24" s="108"/>
      <c r="MYZ24" s="108"/>
      <c r="MZA24" s="108"/>
      <c r="MZB24" s="108"/>
      <c r="MZC24" s="108"/>
      <c r="MZD24" s="108"/>
      <c r="MZE24" s="108"/>
      <c r="MZF24" s="108"/>
      <c r="MZG24" s="108"/>
      <c r="MZH24" s="108"/>
      <c r="MZI24" s="108"/>
      <c r="MZJ24" s="108"/>
      <c r="MZK24" s="108"/>
      <c r="MZL24" s="108"/>
      <c r="MZM24" s="108"/>
      <c r="MZN24" s="108"/>
      <c r="MZO24" s="108"/>
      <c r="MZP24" s="108"/>
      <c r="MZQ24" s="108"/>
      <c r="MZR24" s="108"/>
      <c r="MZS24" s="108"/>
      <c r="MZT24" s="108"/>
      <c r="MZU24" s="108"/>
      <c r="MZV24" s="108"/>
      <c r="MZW24" s="108"/>
      <c r="MZX24" s="108"/>
      <c r="MZY24" s="108"/>
      <c r="MZZ24" s="108"/>
      <c r="NAA24" s="108"/>
      <c r="NAB24" s="108"/>
      <c r="NAC24" s="108"/>
      <c r="NAD24" s="108"/>
      <c r="NAE24" s="108"/>
      <c r="NAF24" s="108"/>
      <c r="NAG24" s="108"/>
      <c r="NAH24" s="108"/>
      <c r="NAI24" s="108"/>
      <c r="NAJ24" s="108"/>
      <c r="NAK24" s="108"/>
      <c r="NAL24" s="108"/>
      <c r="NAM24" s="108"/>
      <c r="NAN24" s="108"/>
      <c r="NAO24" s="108"/>
      <c r="NAP24" s="108"/>
      <c r="NAQ24" s="108"/>
      <c r="NAR24" s="108"/>
      <c r="NAS24" s="108"/>
      <c r="NAT24" s="108"/>
      <c r="NAU24" s="108"/>
      <c r="NAV24" s="108"/>
      <c r="NAW24" s="108"/>
      <c r="NAX24" s="108"/>
      <c r="NAY24" s="108"/>
      <c r="NAZ24" s="108"/>
      <c r="NBA24" s="108"/>
      <c r="NBB24" s="108"/>
      <c r="NBC24" s="108"/>
      <c r="NBD24" s="108"/>
      <c r="NBE24" s="108"/>
      <c r="NBF24" s="108"/>
      <c r="NBG24" s="108"/>
      <c r="NBH24" s="108"/>
      <c r="NBI24" s="108"/>
      <c r="NBJ24" s="108"/>
      <c r="NBK24" s="108"/>
      <c r="NBL24" s="108"/>
      <c r="NBM24" s="108"/>
      <c r="NBN24" s="108"/>
      <c r="NBO24" s="108"/>
      <c r="NBP24" s="108"/>
      <c r="NBQ24" s="108"/>
      <c r="NBR24" s="108"/>
      <c r="NBS24" s="108"/>
      <c r="NBT24" s="108"/>
      <c r="NBU24" s="108"/>
      <c r="NBV24" s="108"/>
      <c r="NBW24" s="108"/>
      <c r="NBX24" s="108"/>
      <c r="NBY24" s="108"/>
      <c r="NBZ24" s="108"/>
      <c r="NCA24" s="108"/>
      <c r="NCB24" s="108"/>
      <c r="NCC24" s="108"/>
      <c r="NCD24" s="108"/>
      <c r="NCE24" s="108"/>
      <c r="NCF24" s="108"/>
      <c r="NCG24" s="108"/>
      <c r="NCH24" s="108"/>
      <c r="NCI24" s="108"/>
      <c r="NCJ24" s="108"/>
      <c r="NCK24" s="108"/>
      <c r="NCL24" s="108"/>
      <c r="NCM24" s="108"/>
      <c r="NCN24" s="108"/>
      <c r="NCO24" s="108"/>
      <c r="NCP24" s="108"/>
      <c r="NCQ24" s="108"/>
      <c r="NCR24" s="108"/>
      <c r="NCS24" s="108"/>
      <c r="NCT24" s="108"/>
      <c r="NCU24" s="108"/>
      <c r="NCV24" s="108"/>
      <c r="NCW24" s="108"/>
      <c r="NCX24" s="108"/>
      <c r="NCY24" s="108"/>
      <c r="NCZ24" s="108"/>
      <c r="NDA24" s="108"/>
      <c r="NDB24" s="108"/>
      <c r="NDC24" s="108"/>
      <c r="NDD24" s="108"/>
      <c r="NDE24" s="108"/>
      <c r="NDF24" s="108"/>
      <c r="NDG24" s="108"/>
      <c r="NDH24" s="108"/>
      <c r="NDI24" s="108"/>
      <c r="NDJ24" s="108"/>
      <c r="NDK24" s="108"/>
      <c r="NDL24" s="108"/>
      <c r="NDM24" s="108"/>
      <c r="NDN24" s="108"/>
      <c r="NDO24" s="108"/>
      <c r="NDP24" s="108"/>
      <c r="NDQ24" s="108"/>
      <c r="NDR24" s="108"/>
      <c r="NDS24" s="108"/>
      <c r="NDT24" s="108"/>
      <c r="NDU24" s="108"/>
      <c r="NDV24" s="108"/>
      <c r="NDW24" s="108"/>
      <c r="NDX24" s="108"/>
      <c r="NDY24" s="108"/>
      <c r="NDZ24" s="108"/>
      <c r="NEA24" s="108"/>
      <c r="NEB24" s="108"/>
      <c r="NEC24" s="108"/>
      <c r="NED24" s="108"/>
      <c r="NEE24" s="108"/>
      <c r="NEF24" s="108"/>
      <c r="NEG24" s="108"/>
      <c r="NEH24" s="108"/>
      <c r="NEI24" s="108"/>
      <c r="NEJ24" s="108"/>
      <c r="NEK24" s="108"/>
      <c r="NEL24" s="108"/>
      <c r="NEM24" s="108"/>
      <c r="NEN24" s="108"/>
      <c r="NEO24" s="108"/>
      <c r="NEP24" s="108"/>
      <c r="NEQ24" s="108"/>
      <c r="NER24" s="108"/>
      <c r="NES24" s="108"/>
      <c r="NET24" s="108"/>
      <c r="NEU24" s="108"/>
      <c r="NEV24" s="108"/>
      <c r="NEW24" s="108"/>
      <c r="NEX24" s="108"/>
      <c r="NEY24" s="108"/>
      <c r="NEZ24" s="108"/>
      <c r="NFA24" s="108"/>
      <c r="NFB24" s="108"/>
      <c r="NFC24" s="108"/>
      <c r="NFD24" s="108"/>
      <c r="NFE24" s="108"/>
      <c r="NFF24" s="108"/>
      <c r="NFG24" s="108"/>
      <c r="NFH24" s="108"/>
      <c r="NFI24" s="108"/>
      <c r="NFJ24" s="108"/>
      <c r="NFK24" s="108"/>
      <c r="NFL24" s="108"/>
      <c r="NFM24" s="108"/>
      <c r="NFN24" s="108"/>
      <c r="NFO24" s="108"/>
      <c r="NFP24" s="108"/>
      <c r="NFQ24" s="108"/>
      <c r="NFR24" s="108"/>
      <c r="NFS24" s="108"/>
      <c r="NFT24" s="108"/>
      <c r="NFU24" s="108"/>
      <c r="NFV24" s="108"/>
      <c r="NFW24" s="108"/>
      <c r="NFX24" s="108"/>
      <c r="NFY24" s="108"/>
      <c r="NFZ24" s="108"/>
      <c r="NGA24" s="108"/>
      <c r="NGB24" s="108"/>
      <c r="NGC24" s="108"/>
      <c r="NGD24" s="108"/>
      <c r="NGE24" s="108"/>
      <c r="NGF24" s="108"/>
      <c r="NGG24" s="108"/>
      <c r="NGH24" s="108"/>
      <c r="NGI24" s="108"/>
      <c r="NGJ24" s="108"/>
      <c r="NGK24" s="108"/>
      <c r="NGL24" s="108"/>
      <c r="NGM24" s="108"/>
      <c r="NGN24" s="108"/>
      <c r="NGO24" s="108"/>
      <c r="NGP24" s="108"/>
      <c r="NGQ24" s="108"/>
      <c r="NGR24" s="108"/>
      <c r="NGS24" s="108"/>
      <c r="NGT24" s="108"/>
      <c r="NGU24" s="108"/>
      <c r="NGV24" s="108"/>
      <c r="NGW24" s="108"/>
      <c r="NGX24" s="108"/>
      <c r="NGY24" s="108"/>
      <c r="NGZ24" s="108"/>
      <c r="NHA24" s="108"/>
      <c r="NHB24" s="108"/>
      <c r="NHC24" s="108"/>
      <c r="NHD24" s="108"/>
      <c r="NHE24" s="108"/>
      <c r="NHF24" s="108"/>
      <c r="NHG24" s="108"/>
      <c r="NHH24" s="108"/>
      <c r="NHI24" s="108"/>
      <c r="NHJ24" s="108"/>
      <c r="NHK24" s="108"/>
      <c r="NHL24" s="108"/>
      <c r="NHM24" s="108"/>
      <c r="NHN24" s="108"/>
      <c r="NHO24" s="108"/>
      <c r="NHP24" s="108"/>
      <c r="NHQ24" s="108"/>
      <c r="NHR24" s="108"/>
      <c r="NHS24" s="108"/>
      <c r="NHT24" s="108"/>
      <c r="NHU24" s="108"/>
      <c r="NHV24" s="108"/>
      <c r="NHW24" s="108"/>
      <c r="NHX24" s="108"/>
      <c r="NHY24" s="108"/>
      <c r="NHZ24" s="108"/>
      <c r="NIA24" s="108"/>
      <c r="NIB24" s="108"/>
      <c r="NIC24" s="108"/>
      <c r="NID24" s="108"/>
      <c r="NIE24" s="108"/>
      <c r="NIF24" s="108"/>
      <c r="NIG24" s="108"/>
      <c r="NIH24" s="108"/>
      <c r="NII24" s="108"/>
      <c r="NIJ24" s="108"/>
      <c r="NIK24" s="108"/>
      <c r="NIL24" s="108"/>
      <c r="NIM24" s="108"/>
      <c r="NIN24" s="108"/>
      <c r="NIO24" s="108"/>
      <c r="NIP24" s="108"/>
      <c r="NIQ24" s="108"/>
      <c r="NIR24" s="108"/>
      <c r="NIS24" s="108"/>
      <c r="NIT24" s="108"/>
      <c r="NIU24" s="108"/>
      <c r="NIV24" s="108"/>
      <c r="NIW24" s="108"/>
      <c r="NIX24" s="108"/>
      <c r="NIY24" s="108"/>
      <c r="NIZ24" s="108"/>
      <c r="NJA24" s="108"/>
      <c r="NJB24" s="108"/>
      <c r="NJC24" s="108"/>
      <c r="NJD24" s="108"/>
      <c r="NJE24" s="108"/>
      <c r="NJF24" s="108"/>
      <c r="NJG24" s="108"/>
      <c r="NJH24" s="108"/>
      <c r="NJI24" s="108"/>
      <c r="NJJ24" s="108"/>
      <c r="NJK24" s="108"/>
      <c r="NJL24" s="108"/>
      <c r="NJM24" s="108"/>
      <c r="NJN24" s="108"/>
      <c r="NJO24" s="108"/>
      <c r="NJP24" s="108"/>
      <c r="NJQ24" s="108"/>
      <c r="NJR24" s="108"/>
      <c r="NJS24" s="108"/>
      <c r="NJT24" s="108"/>
      <c r="NJU24" s="108"/>
      <c r="NJV24" s="108"/>
      <c r="NJW24" s="108"/>
      <c r="NJX24" s="108"/>
      <c r="NJY24" s="108"/>
      <c r="NJZ24" s="108"/>
      <c r="NKA24" s="108"/>
      <c r="NKB24" s="108"/>
      <c r="NKC24" s="108"/>
      <c r="NKD24" s="108"/>
      <c r="NKE24" s="108"/>
      <c r="NKF24" s="108"/>
      <c r="NKG24" s="108"/>
      <c r="NKH24" s="108"/>
      <c r="NKI24" s="108"/>
      <c r="NKJ24" s="108"/>
      <c r="NKK24" s="108"/>
      <c r="NKL24" s="108"/>
      <c r="NKM24" s="108"/>
      <c r="NKN24" s="108"/>
      <c r="NKO24" s="108"/>
      <c r="NKP24" s="108"/>
      <c r="NKQ24" s="108"/>
      <c r="NKR24" s="108"/>
      <c r="NKS24" s="108"/>
      <c r="NKT24" s="108"/>
      <c r="NKU24" s="108"/>
      <c r="NKV24" s="108"/>
      <c r="NKW24" s="108"/>
      <c r="NKX24" s="108"/>
      <c r="NKY24" s="108"/>
      <c r="NKZ24" s="108"/>
      <c r="NLA24" s="108"/>
      <c r="NLB24" s="108"/>
      <c r="NLC24" s="108"/>
      <c r="NLD24" s="108"/>
      <c r="NLE24" s="108"/>
      <c r="NLF24" s="108"/>
      <c r="NLG24" s="108"/>
      <c r="NLH24" s="108"/>
      <c r="NLI24" s="108"/>
      <c r="NLJ24" s="108"/>
      <c r="NLK24" s="108"/>
      <c r="NLL24" s="108"/>
      <c r="NLM24" s="108"/>
      <c r="NLN24" s="108"/>
      <c r="NLO24" s="108"/>
      <c r="NLP24" s="108"/>
      <c r="NLQ24" s="108"/>
      <c r="NLR24" s="108"/>
      <c r="NLS24" s="108"/>
      <c r="NLT24" s="108"/>
      <c r="NLU24" s="108"/>
      <c r="NLV24" s="108"/>
      <c r="NLW24" s="108"/>
      <c r="NLX24" s="108"/>
      <c r="NLY24" s="108"/>
      <c r="NLZ24" s="108"/>
      <c r="NMA24" s="108"/>
      <c r="NMB24" s="108"/>
      <c r="NMC24" s="108"/>
      <c r="NMD24" s="108"/>
      <c r="NME24" s="108"/>
      <c r="NMF24" s="108"/>
      <c r="NMG24" s="108"/>
      <c r="NMH24" s="108"/>
      <c r="NMI24" s="108"/>
      <c r="NMJ24" s="108"/>
      <c r="NMK24" s="108"/>
      <c r="NML24" s="108"/>
      <c r="NMM24" s="108"/>
      <c r="NMN24" s="108"/>
      <c r="NMO24" s="108"/>
      <c r="NMP24" s="108"/>
      <c r="NMQ24" s="108"/>
      <c r="NMR24" s="108"/>
      <c r="NMS24" s="108"/>
      <c r="NMT24" s="108"/>
      <c r="NMU24" s="108"/>
      <c r="NMV24" s="108"/>
      <c r="NMW24" s="108"/>
      <c r="NMX24" s="108"/>
      <c r="NMY24" s="108"/>
      <c r="NMZ24" s="108"/>
      <c r="NNA24" s="108"/>
      <c r="NNB24" s="108"/>
      <c r="NNC24" s="108"/>
      <c r="NND24" s="108"/>
      <c r="NNE24" s="108"/>
      <c r="NNF24" s="108"/>
      <c r="NNG24" s="108"/>
      <c r="NNH24" s="108"/>
      <c r="NNI24" s="108"/>
      <c r="NNJ24" s="108"/>
      <c r="NNK24" s="108"/>
      <c r="NNL24" s="108"/>
      <c r="NNM24" s="108"/>
      <c r="NNN24" s="108"/>
      <c r="NNO24" s="108"/>
      <c r="NNP24" s="108"/>
      <c r="NNQ24" s="108"/>
      <c r="NNR24" s="108"/>
      <c r="NNS24" s="108"/>
      <c r="NNT24" s="108"/>
      <c r="NNU24" s="108"/>
      <c r="NNV24" s="108"/>
      <c r="NNW24" s="108"/>
      <c r="NNX24" s="108"/>
      <c r="NNY24" s="108"/>
      <c r="NNZ24" s="108"/>
      <c r="NOA24" s="108"/>
      <c r="NOB24" s="108"/>
      <c r="NOC24" s="108"/>
      <c r="NOD24" s="108"/>
      <c r="NOE24" s="108"/>
      <c r="NOF24" s="108"/>
      <c r="NOG24" s="108"/>
      <c r="NOH24" s="108"/>
      <c r="NOI24" s="108"/>
      <c r="NOJ24" s="108"/>
      <c r="NOK24" s="108"/>
      <c r="NOL24" s="108"/>
      <c r="NOM24" s="108"/>
      <c r="NON24" s="108"/>
      <c r="NOO24" s="108"/>
      <c r="NOP24" s="108"/>
      <c r="NOQ24" s="108"/>
      <c r="NOR24" s="108"/>
      <c r="NOS24" s="108"/>
      <c r="NOT24" s="108"/>
      <c r="NOU24" s="108"/>
      <c r="NOV24" s="108"/>
      <c r="NOW24" s="108"/>
      <c r="NOX24" s="108"/>
      <c r="NOY24" s="108"/>
      <c r="NOZ24" s="108"/>
      <c r="NPA24" s="108"/>
      <c r="NPB24" s="108"/>
      <c r="NPC24" s="108"/>
      <c r="NPD24" s="108"/>
      <c r="NPE24" s="108"/>
      <c r="NPF24" s="108"/>
      <c r="NPG24" s="108"/>
      <c r="NPH24" s="108"/>
      <c r="NPI24" s="108"/>
      <c r="NPJ24" s="108"/>
      <c r="NPK24" s="108"/>
      <c r="NPL24" s="108"/>
      <c r="NPM24" s="108"/>
      <c r="NPN24" s="108"/>
      <c r="NPO24" s="108"/>
      <c r="NPP24" s="108"/>
      <c r="NPQ24" s="108"/>
      <c r="NPR24" s="108"/>
      <c r="NPS24" s="108"/>
      <c r="NPT24" s="108"/>
      <c r="NPU24" s="108"/>
      <c r="NPV24" s="108"/>
      <c r="NPW24" s="108"/>
      <c r="NPX24" s="108"/>
      <c r="NPY24" s="108"/>
      <c r="NPZ24" s="108"/>
      <c r="NQA24" s="108"/>
      <c r="NQB24" s="108"/>
      <c r="NQC24" s="108"/>
      <c r="NQD24" s="108"/>
      <c r="NQE24" s="108"/>
      <c r="NQF24" s="108"/>
      <c r="NQG24" s="108"/>
      <c r="NQH24" s="108"/>
      <c r="NQI24" s="108"/>
      <c r="NQJ24" s="108"/>
      <c r="NQK24" s="108"/>
      <c r="NQL24" s="108"/>
      <c r="NQM24" s="108"/>
      <c r="NQN24" s="108"/>
      <c r="NQO24" s="108"/>
      <c r="NQP24" s="108"/>
      <c r="NQQ24" s="108"/>
      <c r="NQR24" s="108"/>
      <c r="NQS24" s="108"/>
      <c r="NQT24" s="108"/>
      <c r="NQU24" s="108"/>
      <c r="NQV24" s="108"/>
      <c r="NQW24" s="108"/>
      <c r="NQX24" s="108"/>
      <c r="NQY24" s="108"/>
      <c r="NQZ24" s="108"/>
      <c r="NRA24" s="108"/>
      <c r="NRB24" s="108"/>
      <c r="NRC24" s="108"/>
      <c r="NRD24" s="108"/>
      <c r="NRE24" s="108"/>
      <c r="NRF24" s="108"/>
      <c r="NRG24" s="108"/>
      <c r="NRH24" s="108"/>
      <c r="NRI24" s="108"/>
      <c r="NRJ24" s="108"/>
      <c r="NRK24" s="108"/>
      <c r="NRL24" s="108"/>
      <c r="NRM24" s="108"/>
      <c r="NRN24" s="108"/>
      <c r="NRO24" s="108"/>
      <c r="NRP24" s="108"/>
      <c r="NRQ24" s="108"/>
      <c r="NRR24" s="108"/>
      <c r="NRS24" s="108"/>
      <c r="NRT24" s="108"/>
      <c r="NRU24" s="108"/>
      <c r="NRV24" s="108"/>
      <c r="NRW24" s="108"/>
      <c r="NRX24" s="108"/>
      <c r="NRY24" s="108"/>
      <c r="NRZ24" s="108"/>
      <c r="NSA24" s="108"/>
      <c r="NSB24" s="108"/>
      <c r="NSC24" s="108"/>
      <c r="NSD24" s="108"/>
      <c r="NSE24" s="108"/>
      <c r="NSF24" s="108"/>
      <c r="NSG24" s="108"/>
      <c r="NSH24" s="108"/>
      <c r="NSI24" s="108"/>
      <c r="NSJ24" s="108"/>
      <c r="NSK24" s="108"/>
      <c r="NSL24" s="108"/>
      <c r="NSM24" s="108"/>
      <c r="NSN24" s="108"/>
      <c r="NSO24" s="108"/>
      <c r="NSP24" s="108"/>
      <c r="NSQ24" s="108"/>
      <c r="NSR24" s="108"/>
      <c r="NSS24" s="108"/>
      <c r="NST24" s="108"/>
      <c r="NSU24" s="108"/>
      <c r="NSV24" s="108"/>
      <c r="NSW24" s="108"/>
      <c r="NSX24" s="108"/>
      <c r="NSY24" s="108"/>
      <c r="NSZ24" s="108"/>
      <c r="NTA24" s="108"/>
      <c r="NTB24" s="108"/>
      <c r="NTC24" s="108"/>
      <c r="NTD24" s="108"/>
      <c r="NTE24" s="108"/>
      <c r="NTF24" s="108"/>
      <c r="NTG24" s="108"/>
      <c r="NTH24" s="108"/>
      <c r="NTI24" s="108"/>
      <c r="NTJ24" s="108"/>
      <c r="NTK24" s="108"/>
      <c r="NTL24" s="108"/>
      <c r="NTM24" s="108"/>
      <c r="NTN24" s="108"/>
      <c r="NTO24" s="108"/>
      <c r="NTP24" s="108"/>
      <c r="NTQ24" s="108"/>
      <c r="NTR24" s="108"/>
      <c r="NTS24" s="108"/>
      <c r="NTT24" s="108"/>
      <c r="NTU24" s="108"/>
      <c r="NTV24" s="108"/>
      <c r="NTW24" s="108"/>
      <c r="NTX24" s="108"/>
      <c r="NTY24" s="108"/>
      <c r="NTZ24" s="108"/>
      <c r="NUA24" s="108"/>
      <c r="NUB24" s="108"/>
      <c r="NUC24" s="108"/>
      <c r="NUD24" s="108"/>
      <c r="NUE24" s="108"/>
      <c r="NUF24" s="108"/>
      <c r="NUG24" s="108"/>
      <c r="NUH24" s="108"/>
      <c r="NUI24" s="108"/>
      <c r="NUJ24" s="108"/>
      <c r="NUK24" s="108"/>
      <c r="NUL24" s="108"/>
      <c r="NUM24" s="108"/>
      <c r="NUN24" s="108"/>
      <c r="NUO24" s="108"/>
      <c r="NUP24" s="108"/>
      <c r="NUQ24" s="108"/>
      <c r="NUR24" s="108"/>
      <c r="NUS24" s="108"/>
      <c r="NUT24" s="108"/>
      <c r="NUU24" s="108"/>
      <c r="NUV24" s="108"/>
      <c r="NUW24" s="108"/>
      <c r="NUX24" s="108"/>
      <c r="NUY24" s="108"/>
      <c r="NUZ24" s="108"/>
      <c r="NVA24" s="108"/>
      <c r="NVB24" s="108"/>
      <c r="NVC24" s="108"/>
      <c r="NVD24" s="108"/>
      <c r="NVE24" s="108"/>
      <c r="NVF24" s="108"/>
      <c r="NVG24" s="108"/>
      <c r="NVH24" s="108"/>
      <c r="NVI24" s="108"/>
      <c r="NVJ24" s="108"/>
      <c r="NVK24" s="108"/>
      <c r="NVL24" s="108"/>
      <c r="NVM24" s="108"/>
      <c r="NVN24" s="108"/>
      <c r="NVO24" s="108"/>
      <c r="NVP24" s="108"/>
      <c r="NVQ24" s="108"/>
      <c r="NVR24" s="108"/>
      <c r="NVS24" s="108"/>
      <c r="NVT24" s="108"/>
      <c r="NVU24" s="108"/>
      <c r="NVV24" s="108"/>
      <c r="NVW24" s="108"/>
      <c r="NVX24" s="108"/>
      <c r="NVY24" s="108"/>
      <c r="NVZ24" s="108"/>
      <c r="NWA24" s="108"/>
      <c r="NWB24" s="108"/>
      <c r="NWC24" s="108"/>
      <c r="NWD24" s="108"/>
      <c r="NWE24" s="108"/>
      <c r="NWF24" s="108"/>
      <c r="NWG24" s="108"/>
      <c r="NWH24" s="108"/>
      <c r="NWI24" s="108"/>
      <c r="NWJ24" s="108"/>
      <c r="NWK24" s="108"/>
      <c r="NWL24" s="108"/>
      <c r="NWM24" s="108"/>
      <c r="NWN24" s="108"/>
      <c r="NWO24" s="108"/>
      <c r="NWP24" s="108"/>
      <c r="NWQ24" s="108"/>
      <c r="NWR24" s="108"/>
      <c r="NWS24" s="108"/>
      <c r="NWT24" s="108"/>
      <c r="NWU24" s="108"/>
      <c r="NWV24" s="108"/>
      <c r="NWW24" s="108"/>
      <c r="NWX24" s="108"/>
      <c r="NWY24" s="108"/>
      <c r="NWZ24" s="108"/>
      <c r="NXA24" s="108"/>
      <c r="NXB24" s="108"/>
      <c r="NXC24" s="108"/>
      <c r="NXD24" s="108"/>
      <c r="NXE24" s="108"/>
      <c r="NXF24" s="108"/>
      <c r="NXG24" s="108"/>
      <c r="NXH24" s="108"/>
      <c r="NXI24" s="108"/>
      <c r="NXJ24" s="108"/>
      <c r="NXK24" s="108"/>
      <c r="NXL24" s="108"/>
      <c r="NXM24" s="108"/>
      <c r="NXN24" s="108"/>
      <c r="NXO24" s="108"/>
      <c r="NXP24" s="108"/>
      <c r="NXQ24" s="108"/>
      <c r="NXR24" s="108"/>
      <c r="NXS24" s="108"/>
      <c r="NXT24" s="108"/>
      <c r="NXU24" s="108"/>
      <c r="NXV24" s="108"/>
      <c r="NXW24" s="108"/>
      <c r="NXX24" s="108"/>
      <c r="NXY24" s="108"/>
      <c r="NXZ24" s="108"/>
      <c r="NYA24" s="108"/>
      <c r="NYB24" s="108"/>
      <c r="NYC24" s="108"/>
      <c r="NYD24" s="108"/>
      <c r="NYE24" s="108"/>
      <c r="NYF24" s="108"/>
      <c r="NYG24" s="108"/>
      <c r="NYH24" s="108"/>
      <c r="NYI24" s="108"/>
      <c r="NYJ24" s="108"/>
      <c r="NYK24" s="108"/>
      <c r="NYL24" s="108"/>
      <c r="NYM24" s="108"/>
      <c r="NYN24" s="108"/>
      <c r="NYO24" s="108"/>
      <c r="NYP24" s="108"/>
      <c r="NYQ24" s="108"/>
      <c r="NYR24" s="108"/>
      <c r="NYS24" s="108"/>
      <c r="NYT24" s="108"/>
      <c r="NYU24" s="108"/>
      <c r="NYV24" s="108"/>
      <c r="NYW24" s="108"/>
      <c r="NYX24" s="108"/>
      <c r="NYY24" s="108"/>
      <c r="NYZ24" s="108"/>
      <c r="NZA24" s="108"/>
      <c r="NZB24" s="108"/>
      <c r="NZC24" s="108"/>
      <c r="NZD24" s="108"/>
      <c r="NZE24" s="108"/>
      <c r="NZF24" s="108"/>
      <c r="NZG24" s="108"/>
      <c r="NZH24" s="108"/>
      <c r="NZI24" s="108"/>
      <c r="NZJ24" s="108"/>
      <c r="NZK24" s="108"/>
      <c r="NZL24" s="108"/>
      <c r="NZM24" s="108"/>
      <c r="NZN24" s="108"/>
      <c r="NZO24" s="108"/>
      <c r="NZP24" s="108"/>
      <c r="NZQ24" s="108"/>
      <c r="NZR24" s="108"/>
      <c r="NZS24" s="108"/>
      <c r="NZT24" s="108"/>
      <c r="NZU24" s="108"/>
      <c r="NZV24" s="108"/>
      <c r="NZW24" s="108"/>
      <c r="NZX24" s="108"/>
      <c r="NZY24" s="108"/>
      <c r="NZZ24" s="108"/>
      <c r="OAA24" s="108"/>
      <c r="OAB24" s="108"/>
      <c r="OAC24" s="108"/>
      <c r="OAD24" s="108"/>
      <c r="OAE24" s="108"/>
      <c r="OAF24" s="108"/>
      <c r="OAG24" s="108"/>
      <c r="OAH24" s="108"/>
      <c r="OAI24" s="108"/>
      <c r="OAJ24" s="108"/>
      <c r="OAK24" s="108"/>
      <c r="OAL24" s="108"/>
      <c r="OAM24" s="108"/>
      <c r="OAN24" s="108"/>
      <c r="OAO24" s="108"/>
      <c r="OAP24" s="108"/>
      <c r="OAQ24" s="108"/>
      <c r="OAR24" s="108"/>
      <c r="OAS24" s="108"/>
      <c r="OAT24" s="108"/>
      <c r="OAU24" s="108"/>
      <c r="OAV24" s="108"/>
      <c r="OAW24" s="108"/>
      <c r="OAX24" s="108"/>
      <c r="OAY24" s="108"/>
      <c r="OAZ24" s="108"/>
      <c r="OBA24" s="108"/>
      <c r="OBB24" s="108"/>
      <c r="OBC24" s="108"/>
      <c r="OBD24" s="108"/>
      <c r="OBE24" s="108"/>
      <c r="OBF24" s="108"/>
      <c r="OBG24" s="108"/>
      <c r="OBH24" s="108"/>
      <c r="OBI24" s="108"/>
      <c r="OBJ24" s="108"/>
      <c r="OBK24" s="108"/>
      <c r="OBL24" s="108"/>
      <c r="OBM24" s="108"/>
      <c r="OBN24" s="108"/>
      <c r="OBO24" s="108"/>
      <c r="OBP24" s="108"/>
      <c r="OBQ24" s="108"/>
      <c r="OBR24" s="108"/>
      <c r="OBS24" s="108"/>
      <c r="OBT24" s="108"/>
      <c r="OBU24" s="108"/>
      <c r="OBV24" s="108"/>
      <c r="OBW24" s="108"/>
      <c r="OBX24" s="108"/>
      <c r="OBY24" s="108"/>
      <c r="OBZ24" s="108"/>
      <c r="OCA24" s="108"/>
      <c r="OCB24" s="108"/>
      <c r="OCC24" s="108"/>
      <c r="OCD24" s="108"/>
      <c r="OCE24" s="108"/>
      <c r="OCF24" s="108"/>
      <c r="OCG24" s="108"/>
      <c r="OCH24" s="108"/>
      <c r="OCI24" s="108"/>
      <c r="OCJ24" s="108"/>
      <c r="OCK24" s="108"/>
      <c r="OCL24" s="108"/>
      <c r="OCM24" s="108"/>
      <c r="OCN24" s="108"/>
      <c r="OCO24" s="108"/>
      <c r="OCP24" s="108"/>
      <c r="OCQ24" s="108"/>
      <c r="OCR24" s="108"/>
      <c r="OCS24" s="108"/>
      <c r="OCT24" s="108"/>
      <c r="OCU24" s="108"/>
      <c r="OCV24" s="108"/>
      <c r="OCW24" s="108"/>
      <c r="OCX24" s="108"/>
      <c r="OCY24" s="108"/>
      <c r="OCZ24" s="108"/>
      <c r="ODA24" s="108"/>
      <c r="ODB24" s="108"/>
      <c r="ODC24" s="108"/>
      <c r="ODD24" s="108"/>
      <c r="ODE24" s="108"/>
      <c r="ODF24" s="108"/>
      <c r="ODG24" s="108"/>
      <c r="ODH24" s="108"/>
      <c r="ODI24" s="108"/>
      <c r="ODJ24" s="108"/>
      <c r="ODK24" s="108"/>
      <c r="ODL24" s="108"/>
      <c r="ODM24" s="108"/>
      <c r="ODN24" s="108"/>
      <c r="ODO24" s="108"/>
      <c r="ODP24" s="108"/>
      <c r="ODQ24" s="108"/>
      <c r="ODR24" s="108"/>
      <c r="ODS24" s="108"/>
      <c r="ODT24" s="108"/>
      <c r="ODU24" s="108"/>
      <c r="ODV24" s="108"/>
      <c r="ODW24" s="108"/>
      <c r="ODX24" s="108"/>
      <c r="ODY24" s="108"/>
      <c r="ODZ24" s="108"/>
      <c r="OEA24" s="108"/>
      <c r="OEB24" s="108"/>
      <c r="OEC24" s="108"/>
      <c r="OED24" s="108"/>
      <c r="OEE24" s="108"/>
      <c r="OEF24" s="108"/>
      <c r="OEG24" s="108"/>
      <c r="OEH24" s="108"/>
      <c r="OEI24" s="108"/>
      <c r="OEJ24" s="108"/>
      <c r="OEK24" s="108"/>
      <c r="OEL24" s="108"/>
      <c r="OEM24" s="108"/>
      <c r="OEN24" s="108"/>
      <c r="OEO24" s="108"/>
      <c r="OEP24" s="108"/>
      <c r="OEQ24" s="108"/>
      <c r="OER24" s="108"/>
      <c r="OES24" s="108"/>
      <c r="OET24" s="108"/>
      <c r="OEU24" s="108"/>
      <c r="OEV24" s="108"/>
      <c r="OEW24" s="108"/>
      <c r="OEX24" s="108"/>
      <c r="OEY24" s="108"/>
      <c r="OEZ24" s="108"/>
      <c r="OFA24" s="108"/>
      <c r="OFB24" s="108"/>
      <c r="OFC24" s="108"/>
      <c r="OFD24" s="108"/>
      <c r="OFE24" s="108"/>
      <c r="OFF24" s="108"/>
      <c r="OFG24" s="108"/>
      <c r="OFH24" s="108"/>
      <c r="OFI24" s="108"/>
      <c r="OFJ24" s="108"/>
      <c r="OFK24" s="108"/>
      <c r="OFL24" s="108"/>
      <c r="OFM24" s="108"/>
      <c r="OFN24" s="108"/>
      <c r="OFO24" s="108"/>
      <c r="OFP24" s="108"/>
      <c r="OFQ24" s="108"/>
      <c r="OFR24" s="108"/>
      <c r="OFS24" s="108"/>
      <c r="OFT24" s="108"/>
      <c r="OFU24" s="108"/>
      <c r="OFV24" s="108"/>
      <c r="OFW24" s="108"/>
      <c r="OFX24" s="108"/>
      <c r="OFY24" s="108"/>
      <c r="OFZ24" s="108"/>
      <c r="OGA24" s="108"/>
      <c r="OGB24" s="108"/>
      <c r="OGC24" s="108"/>
      <c r="OGD24" s="108"/>
      <c r="OGE24" s="108"/>
      <c r="OGF24" s="108"/>
      <c r="OGG24" s="108"/>
      <c r="OGH24" s="108"/>
      <c r="OGI24" s="108"/>
      <c r="OGJ24" s="108"/>
      <c r="OGK24" s="108"/>
      <c r="OGL24" s="108"/>
      <c r="OGM24" s="108"/>
      <c r="OGN24" s="108"/>
      <c r="OGO24" s="108"/>
      <c r="OGP24" s="108"/>
      <c r="OGQ24" s="108"/>
      <c r="OGR24" s="108"/>
      <c r="OGS24" s="108"/>
      <c r="OGT24" s="108"/>
      <c r="OGU24" s="108"/>
      <c r="OGV24" s="108"/>
      <c r="OGW24" s="108"/>
      <c r="OGX24" s="108"/>
      <c r="OGY24" s="108"/>
      <c r="OGZ24" s="108"/>
      <c r="OHA24" s="108"/>
      <c r="OHB24" s="108"/>
      <c r="OHC24" s="108"/>
      <c r="OHD24" s="108"/>
      <c r="OHE24" s="108"/>
      <c r="OHF24" s="108"/>
      <c r="OHG24" s="108"/>
      <c r="OHH24" s="108"/>
      <c r="OHI24" s="108"/>
      <c r="OHJ24" s="108"/>
      <c r="OHK24" s="108"/>
      <c r="OHL24" s="108"/>
      <c r="OHM24" s="108"/>
      <c r="OHN24" s="108"/>
      <c r="OHO24" s="108"/>
      <c r="OHP24" s="108"/>
      <c r="OHQ24" s="108"/>
      <c r="OHR24" s="108"/>
      <c r="OHS24" s="108"/>
      <c r="OHT24" s="108"/>
      <c r="OHU24" s="108"/>
      <c r="OHV24" s="108"/>
      <c r="OHW24" s="108"/>
      <c r="OHX24" s="108"/>
      <c r="OHY24" s="108"/>
      <c r="OHZ24" s="108"/>
      <c r="OIA24" s="108"/>
      <c r="OIB24" s="108"/>
      <c r="OIC24" s="108"/>
      <c r="OID24" s="108"/>
      <c r="OIE24" s="108"/>
      <c r="OIF24" s="108"/>
      <c r="OIG24" s="108"/>
      <c r="OIH24" s="108"/>
      <c r="OII24" s="108"/>
      <c r="OIJ24" s="108"/>
      <c r="OIK24" s="108"/>
      <c r="OIL24" s="108"/>
      <c r="OIM24" s="108"/>
      <c r="OIN24" s="108"/>
      <c r="OIO24" s="108"/>
      <c r="OIP24" s="108"/>
      <c r="OIQ24" s="108"/>
      <c r="OIR24" s="108"/>
      <c r="OIS24" s="108"/>
      <c r="OIT24" s="108"/>
      <c r="OIU24" s="108"/>
      <c r="OIV24" s="108"/>
      <c r="OIW24" s="108"/>
      <c r="OIX24" s="108"/>
      <c r="OIY24" s="108"/>
      <c r="OIZ24" s="108"/>
      <c r="OJA24" s="108"/>
      <c r="OJB24" s="108"/>
      <c r="OJC24" s="108"/>
      <c r="OJD24" s="108"/>
      <c r="OJE24" s="108"/>
      <c r="OJF24" s="108"/>
      <c r="OJG24" s="108"/>
      <c r="OJH24" s="108"/>
      <c r="OJI24" s="108"/>
      <c r="OJJ24" s="108"/>
      <c r="OJK24" s="108"/>
      <c r="OJL24" s="108"/>
      <c r="OJM24" s="108"/>
      <c r="OJN24" s="108"/>
      <c r="OJO24" s="108"/>
      <c r="OJP24" s="108"/>
      <c r="OJQ24" s="108"/>
      <c r="OJR24" s="108"/>
      <c r="OJS24" s="108"/>
      <c r="OJT24" s="108"/>
      <c r="OJU24" s="108"/>
      <c r="OJV24" s="108"/>
      <c r="OJW24" s="108"/>
      <c r="OJX24" s="108"/>
      <c r="OJY24" s="108"/>
      <c r="OJZ24" s="108"/>
      <c r="OKA24" s="108"/>
      <c r="OKB24" s="108"/>
      <c r="OKC24" s="108"/>
      <c r="OKD24" s="108"/>
      <c r="OKE24" s="108"/>
      <c r="OKF24" s="108"/>
      <c r="OKG24" s="108"/>
      <c r="OKH24" s="108"/>
      <c r="OKI24" s="108"/>
      <c r="OKJ24" s="108"/>
      <c r="OKK24" s="108"/>
      <c r="OKL24" s="108"/>
      <c r="OKM24" s="108"/>
      <c r="OKN24" s="108"/>
      <c r="OKO24" s="108"/>
      <c r="OKP24" s="108"/>
      <c r="OKQ24" s="108"/>
      <c r="OKR24" s="108"/>
      <c r="OKS24" s="108"/>
      <c r="OKT24" s="108"/>
      <c r="OKU24" s="108"/>
      <c r="OKV24" s="108"/>
      <c r="OKW24" s="108"/>
      <c r="OKX24" s="108"/>
      <c r="OKY24" s="108"/>
      <c r="OKZ24" s="108"/>
      <c r="OLA24" s="108"/>
      <c r="OLB24" s="108"/>
      <c r="OLC24" s="108"/>
      <c r="OLD24" s="108"/>
      <c r="OLE24" s="108"/>
      <c r="OLF24" s="108"/>
      <c r="OLG24" s="108"/>
      <c r="OLH24" s="108"/>
      <c r="OLI24" s="108"/>
      <c r="OLJ24" s="108"/>
      <c r="OLK24" s="108"/>
      <c r="OLL24" s="108"/>
      <c r="OLM24" s="108"/>
      <c r="OLN24" s="108"/>
      <c r="OLO24" s="108"/>
      <c r="OLP24" s="108"/>
      <c r="OLQ24" s="108"/>
      <c r="OLR24" s="108"/>
      <c r="OLS24" s="108"/>
      <c r="OLT24" s="108"/>
      <c r="OLU24" s="108"/>
      <c r="OLV24" s="108"/>
      <c r="OLW24" s="108"/>
      <c r="OLX24" s="108"/>
      <c r="OLY24" s="108"/>
      <c r="OLZ24" s="108"/>
      <c r="OMA24" s="108"/>
      <c r="OMB24" s="108"/>
      <c r="OMC24" s="108"/>
      <c r="OMD24" s="108"/>
      <c r="OME24" s="108"/>
      <c r="OMF24" s="108"/>
      <c r="OMG24" s="108"/>
      <c r="OMH24" s="108"/>
      <c r="OMI24" s="108"/>
      <c r="OMJ24" s="108"/>
      <c r="OMK24" s="108"/>
      <c r="OML24" s="108"/>
      <c r="OMM24" s="108"/>
      <c r="OMN24" s="108"/>
      <c r="OMO24" s="108"/>
      <c r="OMP24" s="108"/>
      <c r="OMQ24" s="108"/>
      <c r="OMR24" s="108"/>
      <c r="OMS24" s="108"/>
      <c r="OMT24" s="108"/>
      <c r="OMU24" s="108"/>
      <c r="OMV24" s="108"/>
      <c r="OMW24" s="108"/>
      <c r="OMX24" s="108"/>
      <c r="OMY24" s="108"/>
      <c r="OMZ24" s="108"/>
      <c r="ONA24" s="108"/>
      <c r="ONB24" s="108"/>
      <c r="ONC24" s="108"/>
      <c r="OND24" s="108"/>
      <c r="ONE24" s="108"/>
      <c r="ONF24" s="108"/>
      <c r="ONG24" s="108"/>
      <c r="ONH24" s="108"/>
      <c r="ONI24" s="108"/>
      <c r="ONJ24" s="108"/>
      <c r="ONK24" s="108"/>
      <c r="ONL24" s="108"/>
      <c r="ONM24" s="108"/>
      <c r="ONN24" s="108"/>
      <c r="ONO24" s="108"/>
      <c r="ONP24" s="108"/>
      <c r="ONQ24" s="108"/>
      <c r="ONR24" s="108"/>
      <c r="ONS24" s="108"/>
      <c r="ONT24" s="108"/>
      <c r="ONU24" s="108"/>
      <c r="ONV24" s="108"/>
      <c r="ONW24" s="108"/>
      <c r="ONX24" s="108"/>
      <c r="ONY24" s="108"/>
      <c r="ONZ24" s="108"/>
      <c r="OOA24" s="108"/>
      <c r="OOB24" s="108"/>
      <c r="OOC24" s="108"/>
      <c r="OOD24" s="108"/>
      <c r="OOE24" s="108"/>
      <c r="OOF24" s="108"/>
      <c r="OOG24" s="108"/>
      <c r="OOH24" s="108"/>
      <c r="OOI24" s="108"/>
      <c r="OOJ24" s="108"/>
      <c r="OOK24" s="108"/>
      <c r="OOL24" s="108"/>
      <c r="OOM24" s="108"/>
      <c r="OON24" s="108"/>
      <c r="OOO24" s="108"/>
      <c r="OOP24" s="108"/>
      <c r="OOQ24" s="108"/>
      <c r="OOR24" s="108"/>
      <c r="OOS24" s="108"/>
      <c r="OOT24" s="108"/>
      <c r="OOU24" s="108"/>
      <c r="OOV24" s="108"/>
      <c r="OOW24" s="108"/>
      <c r="OOX24" s="108"/>
      <c r="OOY24" s="108"/>
      <c r="OOZ24" s="108"/>
      <c r="OPA24" s="108"/>
      <c r="OPB24" s="108"/>
      <c r="OPC24" s="108"/>
      <c r="OPD24" s="108"/>
      <c r="OPE24" s="108"/>
      <c r="OPF24" s="108"/>
      <c r="OPG24" s="108"/>
      <c r="OPH24" s="108"/>
      <c r="OPI24" s="108"/>
      <c r="OPJ24" s="108"/>
      <c r="OPK24" s="108"/>
      <c r="OPL24" s="108"/>
      <c r="OPM24" s="108"/>
      <c r="OPN24" s="108"/>
      <c r="OPO24" s="108"/>
      <c r="OPP24" s="108"/>
      <c r="OPQ24" s="108"/>
      <c r="OPR24" s="108"/>
      <c r="OPS24" s="108"/>
      <c r="OPT24" s="108"/>
      <c r="OPU24" s="108"/>
      <c r="OPV24" s="108"/>
      <c r="OPW24" s="108"/>
      <c r="OPX24" s="108"/>
      <c r="OPY24" s="108"/>
      <c r="OPZ24" s="108"/>
      <c r="OQA24" s="108"/>
      <c r="OQB24" s="108"/>
      <c r="OQC24" s="108"/>
      <c r="OQD24" s="108"/>
      <c r="OQE24" s="108"/>
      <c r="OQF24" s="108"/>
      <c r="OQG24" s="108"/>
      <c r="OQH24" s="108"/>
      <c r="OQI24" s="108"/>
      <c r="OQJ24" s="108"/>
      <c r="OQK24" s="108"/>
      <c r="OQL24" s="108"/>
      <c r="OQM24" s="108"/>
      <c r="OQN24" s="108"/>
      <c r="OQO24" s="108"/>
      <c r="OQP24" s="108"/>
      <c r="OQQ24" s="108"/>
      <c r="OQR24" s="108"/>
      <c r="OQS24" s="108"/>
      <c r="OQT24" s="108"/>
      <c r="OQU24" s="108"/>
      <c r="OQV24" s="108"/>
      <c r="OQW24" s="108"/>
      <c r="OQX24" s="108"/>
      <c r="OQY24" s="108"/>
      <c r="OQZ24" s="108"/>
      <c r="ORA24" s="108"/>
      <c r="ORB24" s="108"/>
      <c r="ORC24" s="108"/>
      <c r="ORD24" s="108"/>
      <c r="ORE24" s="108"/>
      <c r="ORF24" s="108"/>
      <c r="ORG24" s="108"/>
      <c r="ORH24" s="108"/>
      <c r="ORI24" s="108"/>
      <c r="ORJ24" s="108"/>
      <c r="ORK24" s="108"/>
      <c r="ORL24" s="108"/>
      <c r="ORM24" s="108"/>
      <c r="ORN24" s="108"/>
      <c r="ORO24" s="108"/>
      <c r="ORP24" s="108"/>
      <c r="ORQ24" s="108"/>
      <c r="ORR24" s="108"/>
      <c r="ORS24" s="108"/>
      <c r="ORT24" s="108"/>
      <c r="ORU24" s="108"/>
      <c r="ORV24" s="108"/>
      <c r="ORW24" s="108"/>
      <c r="ORX24" s="108"/>
      <c r="ORY24" s="108"/>
      <c r="ORZ24" s="108"/>
      <c r="OSA24" s="108"/>
      <c r="OSB24" s="108"/>
      <c r="OSC24" s="108"/>
      <c r="OSD24" s="108"/>
      <c r="OSE24" s="108"/>
      <c r="OSF24" s="108"/>
      <c r="OSG24" s="108"/>
      <c r="OSH24" s="108"/>
      <c r="OSI24" s="108"/>
      <c r="OSJ24" s="108"/>
      <c r="OSK24" s="108"/>
      <c r="OSL24" s="108"/>
      <c r="OSM24" s="108"/>
      <c r="OSN24" s="108"/>
      <c r="OSO24" s="108"/>
      <c r="OSP24" s="108"/>
      <c r="OSQ24" s="108"/>
      <c r="OSR24" s="108"/>
      <c r="OSS24" s="108"/>
      <c r="OST24" s="108"/>
      <c r="OSU24" s="108"/>
      <c r="OSV24" s="108"/>
      <c r="OSW24" s="108"/>
      <c r="OSX24" s="108"/>
      <c r="OSY24" s="108"/>
      <c r="OSZ24" s="108"/>
      <c r="OTA24" s="108"/>
      <c r="OTB24" s="108"/>
      <c r="OTC24" s="108"/>
      <c r="OTD24" s="108"/>
      <c r="OTE24" s="108"/>
      <c r="OTF24" s="108"/>
      <c r="OTG24" s="108"/>
      <c r="OTH24" s="108"/>
      <c r="OTI24" s="108"/>
      <c r="OTJ24" s="108"/>
      <c r="OTK24" s="108"/>
      <c r="OTL24" s="108"/>
      <c r="OTM24" s="108"/>
      <c r="OTN24" s="108"/>
      <c r="OTO24" s="108"/>
      <c r="OTP24" s="108"/>
      <c r="OTQ24" s="108"/>
      <c r="OTR24" s="108"/>
      <c r="OTS24" s="108"/>
      <c r="OTT24" s="108"/>
      <c r="OTU24" s="108"/>
      <c r="OTV24" s="108"/>
      <c r="OTW24" s="108"/>
      <c r="OTX24" s="108"/>
      <c r="OTY24" s="108"/>
      <c r="OTZ24" s="108"/>
      <c r="OUA24" s="108"/>
      <c r="OUB24" s="108"/>
      <c r="OUC24" s="108"/>
      <c r="OUD24" s="108"/>
      <c r="OUE24" s="108"/>
      <c r="OUF24" s="108"/>
      <c r="OUG24" s="108"/>
      <c r="OUH24" s="108"/>
      <c r="OUI24" s="108"/>
      <c r="OUJ24" s="108"/>
      <c r="OUK24" s="108"/>
      <c r="OUL24" s="108"/>
      <c r="OUM24" s="108"/>
      <c r="OUN24" s="108"/>
      <c r="OUO24" s="108"/>
      <c r="OUP24" s="108"/>
      <c r="OUQ24" s="108"/>
      <c r="OUR24" s="108"/>
      <c r="OUS24" s="108"/>
      <c r="OUT24" s="108"/>
      <c r="OUU24" s="108"/>
      <c r="OUV24" s="108"/>
      <c r="OUW24" s="108"/>
      <c r="OUX24" s="108"/>
      <c r="OUY24" s="108"/>
      <c r="OUZ24" s="108"/>
      <c r="OVA24" s="108"/>
      <c r="OVB24" s="108"/>
      <c r="OVC24" s="108"/>
      <c r="OVD24" s="108"/>
      <c r="OVE24" s="108"/>
      <c r="OVF24" s="108"/>
      <c r="OVG24" s="108"/>
      <c r="OVH24" s="108"/>
      <c r="OVI24" s="108"/>
      <c r="OVJ24" s="108"/>
      <c r="OVK24" s="108"/>
      <c r="OVL24" s="108"/>
      <c r="OVM24" s="108"/>
      <c r="OVN24" s="108"/>
      <c r="OVO24" s="108"/>
      <c r="OVP24" s="108"/>
      <c r="OVQ24" s="108"/>
      <c r="OVR24" s="108"/>
      <c r="OVS24" s="108"/>
      <c r="OVT24" s="108"/>
      <c r="OVU24" s="108"/>
      <c r="OVV24" s="108"/>
      <c r="OVW24" s="108"/>
      <c r="OVX24" s="108"/>
      <c r="OVY24" s="108"/>
      <c r="OVZ24" s="108"/>
      <c r="OWA24" s="108"/>
      <c r="OWB24" s="108"/>
      <c r="OWC24" s="108"/>
      <c r="OWD24" s="108"/>
      <c r="OWE24" s="108"/>
      <c r="OWF24" s="108"/>
      <c r="OWG24" s="108"/>
      <c r="OWH24" s="108"/>
      <c r="OWI24" s="108"/>
      <c r="OWJ24" s="108"/>
      <c r="OWK24" s="108"/>
      <c r="OWL24" s="108"/>
      <c r="OWM24" s="108"/>
      <c r="OWN24" s="108"/>
      <c r="OWO24" s="108"/>
      <c r="OWP24" s="108"/>
      <c r="OWQ24" s="108"/>
      <c r="OWR24" s="108"/>
      <c r="OWS24" s="108"/>
      <c r="OWT24" s="108"/>
      <c r="OWU24" s="108"/>
      <c r="OWV24" s="108"/>
      <c r="OWW24" s="108"/>
      <c r="OWX24" s="108"/>
      <c r="OWY24" s="108"/>
      <c r="OWZ24" s="108"/>
      <c r="OXA24" s="108"/>
      <c r="OXB24" s="108"/>
      <c r="OXC24" s="108"/>
      <c r="OXD24" s="108"/>
      <c r="OXE24" s="108"/>
      <c r="OXF24" s="108"/>
      <c r="OXG24" s="108"/>
      <c r="OXH24" s="108"/>
      <c r="OXI24" s="108"/>
      <c r="OXJ24" s="108"/>
      <c r="OXK24" s="108"/>
      <c r="OXL24" s="108"/>
      <c r="OXM24" s="108"/>
      <c r="OXN24" s="108"/>
      <c r="OXO24" s="108"/>
      <c r="OXP24" s="108"/>
      <c r="OXQ24" s="108"/>
      <c r="OXR24" s="108"/>
      <c r="OXS24" s="108"/>
      <c r="OXT24" s="108"/>
      <c r="OXU24" s="108"/>
      <c r="OXV24" s="108"/>
      <c r="OXW24" s="108"/>
      <c r="OXX24" s="108"/>
      <c r="OXY24" s="108"/>
      <c r="OXZ24" s="108"/>
      <c r="OYA24" s="108"/>
      <c r="OYB24" s="108"/>
      <c r="OYC24" s="108"/>
      <c r="OYD24" s="108"/>
      <c r="OYE24" s="108"/>
      <c r="OYF24" s="108"/>
      <c r="OYG24" s="108"/>
      <c r="OYH24" s="108"/>
      <c r="OYI24" s="108"/>
      <c r="OYJ24" s="108"/>
      <c r="OYK24" s="108"/>
      <c r="OYL24" s="108"/>
      <c r="OYM24" s="108"/>
      <c r="OYN24" s="108"/>
      <c r="OYO24" s="108"/>
      <c r="OYP24" s="108"/>
      <c r="OYQ24" s="108"/>
      <c r="OYR24" s="108"/>
      <c r="OYS24" s="108"/>
      <c r="OYT24" s="108"/>
      <c r="OYU24" s="108"/>
      <c r="OYV24" s="108"/>
      <c r="OYW24" s="108"/>
      <c r="OYX24" s="108"/>
      <c r="OYY24" s="108"/>
      <c r="OYZ24" s="108"/>
      <c r="OZA24" s="108"/>
      <c r="OZB24" s="108"/>
      <c r="OZC24" s="108"/>
      <c r="OZD24" s="108"/>
      <c r="OZE24" s="108"/>
      <c r="OZF24" s="108"/>
      <c r="OZG24" s="108"/>
      <c r="OZH24" s="108"/>
      <c r="OZI24" s="108"/>
      <c r="OZJ24" s="108"/>
      <c r="OZK24" s="108"/>
      <c r="OZL24" s="108"/>
      <c r="OZM24" s="108"/>
      <c r="OZN24" s="108"/>
      <c r="OZO24" s="108"/>
      <c r="OZP24" s="108"/>
      <c r="OZQ24" s="108"/>
      <c r="OZR24" s="108"/>
      <c r="OZS24" s="108"/>
      <c r="OZT24" s="108"/>
      <c r="OZU24" s="108"/>
      <c r="OZV24" s="108"/>
      <c r="OZW24" s="108"/>
      <c r="OZX24" s="108"/>
      <c r="OZY24" s="108"/>
      <c r="OZZ24" s="108"/>
      <c r="PAA24" s="108"/>
      <c r="PAB24" s="108"/>
      <c r="PAC24" s="108"/>
      <c r="PAD24" s="108"/>
      <c r="PAE24" s="108"/>
      <c r="PAF24" s="108"/>
      <c r="PAG24" s="108"/>
      <c r="PAH24" s="108"/>
      <c r="PAI24" s="108"/>
      <c r="PAJ24" s="108"/>
      <c r="PAK24" s="108"/>
      <c r="PAL24" s="108"/>
      <c r="PAM24" s="108"/>
      <c r="PAN24" s="108"/>
      <c r="PAO24" s="108"/>
      <c r="PAP24" s="108"/>
      <c r="PAQ24" s="108"/>
      <c r="PAR24" s="108"/>
      <c r="PAS24" s="108"/>
      <c r="PAT24" s="108"/>
      <c r="PAU24" s="108"/>
      <c r="PAV24" s="108"/>
      <c r="PAW24" s="108"/>
      <c r="PAX24" s="108"/>
      <c r="PAY24" s="108"/>
      <c r="PAZ24" s="108"/>
      <c r="PBA24" s="108"/>
      <c r="PBB24" s="108"/>
      <c r="PBC24" s="108"/>
      <c r="PBD24" s="108"/>
      <c r="PBE24" s="108"/>
      <c r="PBF24" s="108"/>
      <c r="PBG24" s="108"/>
      <c r="PBH24" s="108"/>
      <c r="PBI24" s="108"/>
      <c r="PBJ24" s="108"/>
      <c r="PBK24" s="108"/>
      <c r="PBL24" s="108"/>
      <c r="PBM24" s="108"/>
      <c r="PBN24" s="108"/>
      <c r="PBO24" s="108"/>
      <c r="PBP24" s="108"/>
      <c r="PBQ24" s="108"/>
      <c r="PBR24" s="108"/>
      <c r="PBS24" s="108"/>
      <c r="PBT24" s="108"/>
      <c r="PBU24" s="108"/>
      <c r="PBV24" s="108"/>
      <c r="PBW24" s="108"/>
      <c r="PBX24" s="108"/>
      <c r="PBY24" s="108"/>
      <c r="PBZ24" s="108"/>
      <c r="PCA24" s="108"/>
      <c r="PCB24" s="108"/>
      <c r="PCC24" s="108"/>
      <c r="PCD24" s="108"/>
      <c r="PCE24" s="108"/>
      <c r="PCF24" s="108"/>
      <c r="PCG24" s="108"/>
      <c r="PCH24" s="108"/>
      <c r="PCI24" s="108"/>
      <c r="PCJ24" s="108"/>
      <c r="PCK24" s="108"/>
      <c r="PCL24" s="108"/>
      <c r="PCM24" s="108"/>
      <c r="PCN24" s="108"/>
      <c r="PCO24" s="108"/>
      <c r="PCP24" s="108"/>
      <c r="PCQ24" s="108"/>
      <c r="PCR24" s="108"/>
      <c r="PCS24" s="108"/>
      <c r="PCT24" s="108"/>
      <c r="PCU24" s="108"/>
      <c r="PCV24" s="108"/>
      <c r="PCW24" s="108"/>
      <c r="PCX24" s="108"/>
      <c r="PCY24" s="108"/>
      <c r="PCZ24" s="108"/>
      <c r="PDA24" s="108"/>
      <c r="PDB24" s="108"/>
      <c r="PDC24" s="108"/>
      <c r="PDD24" s="108"/>
      <c r="PDE24" s="108"/>
      <c r="PDF24" s="108"/>
      <c r="PDG24" s="108"/>
      <c r="PDH24" s="108"/>
      <c r="PDI24" s="108"/>
      <c r="PDJ24" s="108"/>
      <c r="PDK24" s="108"/>
      <c r="PDL24" s="108"/>
      <c r="PDM24" s="108"/>
      <c r="PDN24" s="108"/>
      <c r="PDO24" s="108"/>
      <c r="PDP24" s="108"/>
      <c r="PDQ24" s="108"/>
      <c r="PDR24" s="108"/>
      <c r="PDS24" s="108"/>
      <c r="PDT24" s="108"/>
      <c r="PDU24" s="108"/>
      <c r="PDV24" s="108"/>
      <c r="PDW24" s="108"/>
      <c r="PDX24" s="108"/>
      <c r="PDY24" s="108"/>
      <c r="PDZ24" s="108"/>
      <c r="PEA24" s="108"/>
      <c r="PEB24" s="108"/>
      <c r="PEC24" s="108"/>
      <c r="PED24" s="108"/>
      <c r="PEE24" s="108"/>
      <c r="PEF24" s="108"/>
      <c r="PEG24" s="108"/>
      <c r="PEH24" s="108"/>
      <c r="PEI24" s="108"/>
      <c r="PEJ24" s="108"/>
      <c r="PEK24" s="108"/>
      <c r="PEL24" s="108"/>
      <c r="PEM24" s="108"/>
      <c r="PEN24" s="108"/>
      <c r="PEO24" s="108"/>
      <c r="PEP24" s="108"/>
      <c r="PEQ24" s="108"/>
      <c r="PER24" s="108"/>
      <c r="PES24" s="108"/>
      <c r="PET24" s="108"/>
      <c r="PEU24" s="108"/>
      <c r="PEV24" s="108"/>
      <c r="PEW24" s="108"/>
      <c r="PEX24" s="108"/>
      <c r="PEY24" s="108"/>
      <c r="PEZ24" s="108"/>
      <c r="PFA24" s="108"/>
      <c r="PFB24" s="108"/>
      <c r="PFC24" s="108"/>
      <c r="PFD24" s="108"/>
      <c r="PFE24" s="108"/>
      <c r="PFF24" s="108"/>
      <c r="PFG24" s="108"/>
      <c r="PFH24" s="108"/>
      <c r="PFI24" s="108"/>
      <c r="PFJ24" s="108"/>
      <c r="PFK24" s="108"/>
      <c r="PFL24" s="108"/>
      <c r="PFM24" s="108"/>
      <c r="PFN24" s="108"/>
      <c r="PFO24" s="108"/>
      <c r="PFP24" s="108"/>
      <c r="PFQ24" s="108"/>
      <c r="PFR24" s="108"/>
      <c r="PFS24" s="108"/>
      <c r="PFT24" s="108"/>
      <c r="PFU24" s="108"/>
      <c r="PFV24" s="108"/>
      <c r="PFW24" s="108"/>
      <c r="PFX24" s="108"/>
      <c r="PFY24" s="108"/>
      <c r="PFZ24" s="108"/>
      <c r="PGA24" s="108"/>
      <c r="PGB24" s="108"/>
      <c r="PGC24" s="108"/>
      <c r="PGD24" s="108"/>
      <c r="PGE24" s="108"/>
      <c r="PGF24" s="108"/>
      <c r="PGG24" s="108"/>
      <c r="PGH24" s="108"/>
      <c r="PGI24" s="108"/>
      <c r="PGJ24" s="108"/>
      <c r="PGK24" s="108"/>
      <c r="PGL24" s="108"/>
      <c r="PGM24" s="108"/>
      <c r="PGN24" s="108"/>
      <c r="PGO24" s="108"/>
      <c r="PGP24" s="108"/>
      <c r="PGQ24" s="108"/>
      <c r="PGR24" s="108"/>
      <c r="PGS24" s="108"/>
      <c r="PGT24" s="108"/>
      <c r="PGU24" s="108"/>
      <c r="PGV24" s="108"/>
      <c r="PGW24" s="108"/>
      <c r="PGX24" s="108"/>
      <c r="PGY24" s="108"/>
      <c r="PGZ24" s="108"/>
      <c r="PHA24" s="108"/>
      <c r="PHB24" s="108"/>
      <c r="PHC24" s="108"/>
      <c r="PHD24" s="108"/>
      <c r="PHE24" s="108"/>
      <c r="PHF24" s="108"/>
      <c r="PHG24" s="108"/>
      <c r="PHH24" s="108"/>
      <c r="PHI24" s="108"/>
      <c r="PHJ24" s="108"/>
      <c r="PHK24" s="108"/>
      <c r="PHL24" s="108"/>
      <c r="PHM24" s="108"/>
      <c r="PHN24" s="108"/>
      <c r="PHO24" s="108"/>
      <c r="PHP24" s="108"/>
      <c r="PHQ24" s="108"/>
      <c r="PHR24" s="108"/>
      <c r="PHS24" s="108"/>
      <c r="PHT24" s="108"/>
      <c r="PHU24" s="108"/>
      <c r="PHV24" s="108"/>
      <c r="PHW24" s="108"/>
      <c r="PHX24" s="108"/>
      <c r="PHY24" s="108"/>
      <c r="PHZ24" s="108"/>
      <c r="PIA24" s="108"/>
      <c r="PIB24" s="108"/>
      <c r="PIC24" s="108"/>
      <c r="PID24" s="108"/>
      <c r="PIE24" s="108"/>
      <c r="PIF24" s="108"/>
      <c r="PIG24" s="108"/>
      <c r="PIH24" s="108"/>
      <c r="PII24" s="108"/>
      <c r="PIJ24" s="108"/>
      <c r="PIK24" s="108"/>
      <c r="PIL24" s="108"/>
      <c r="PIM24" s="108"/>
      <c r="PIN24" s="108"/>
      <c r="PIO24" s="108"/>
      <c r="PIP24" s="108"/>
      <c r="PIQ24" s="108"/>
      <c r="PIR24" s="108"/>
      <c r="PIS24" s="108"/>
      <c r="PIT24" s="108"/>
      <c r="PIU24" s="108"/>
      <c r="PIV24" s="108"/>
      <c r="PIW24" s="108"/>
      <c r="PIX24" s="108"/>
      <c r="PIY24" s="108"/>
      <c r="PIZ24" s="108"/>
      <c r="PJA24" s="108"/>
      <c r="PJB24" s="108"/>
      <c r="PJC24" s="108"/>
      <c r="PJD24" s="108"/>
      <c r="PJE24" s="108"/>
      <c r="PJF24" s="108"/>
      <c r="PJG24" s="108"/>
      <c r="PJH24" s="108"/>
      <c r="PJI24" s="108"/>
      <c r="PJJ24" s="108"/>
      <c r="PJK24" s="108"/>
      <c r="PJL24" s="108"/>
      <c r="PJM24" s="108"/>
      <c r="PJN24" s="108"/>
      <c r="PJO24" s="108"/>
      <c r="PJP24" s="108"/>
      <c r="PJQ24" s="108"/>
      <c r="PJR24" s="108"/>
      <c r="PJS24" s="108"/>
      <c r="PJT24" s="108"/>
      <c r="PJU24" s="108"/>
      <c r="PJV24" s="108"/>
      <c r="PJW24" s="108"/>
      <c r="PJX24" s="108"/>
      <c r="PJY24" s="108"/>
      <c r="PJZ24" s="108"/>
      <c r="PKA24" s="108"/>
      <c r="PKB24" s="108"/>
      <c r="PKC24" s="108"/>
      <c r="PKD24" s="108"/>
      <c r="PKE24" s="108"/>
      <c r="PKF24" s="108"/>
      <c r="PKG24" s="108"/>
      <c r="PKH24" s="108"/>
      <c r="PKI24" s="108"/>
      <c r="PKJ24" s="108"/>
      <c r="PKK24" s="108"/>
      <c r="PKL24" s="108"/>
      <c r="PKM24" s="108"/>
      <c r="PKN24" s="108"/>
      <c r="PKO24" s="108"/>
      <c r="PKP24" s="108"/>
      <c r="PKQ24" s="108"/>
      <c r="PKR24" s="108"/>
      <c r="PKS24" s="108"/>
      <c r="PKT24" s="108"/>
      <c r="PKU24" s="108"/>
      <c r="PKV24" s="108"/>
      <c r="PKW24" s="108"/>
      <c r="PKX24" s="108"/>
      <c r="PKY24" s="108"/>
      <c r="PKZ24" s="108"/>
      <c r="PLA24" s="108"/>
      <c r="PLB24" s="108"/>
      <c r="PLC24" s="108"/>
      <c r="PLD24" s="108"/>
      <c r="PLE24" s="108"/>
      <c r="PLF24" s="108"/>
      <c r="PLG24" s="108"/>
      <c r="PLH24" s="108"/>
      <c r="PLI24" s="108"/>
      <c r="PLJ24" s="108"/>
      <c r="PLK24" s="108"/>
      <c r="PLL24" s="108"/>
      <c r="PLM24" s="108"/>
      <c r="PLN24" s="108"/>
      <c r="PLO24" s="108"/>
      <c r="PLP24" s="108"/>
      <c r="PLQ24" s="108"/>
      <c r="PLR24" s="108"/>
      <c r="PLS24" s="108"/>
      <c r="PLT24" s="108"/>
      <c r="PLU24" s="108"/>
      <c r="PLV24" s="108"/>
      <c r="PLW24" s="108"/>
      <c r="PLX24" s="108"/>
      <c r="PLY24" s="108"/>
      <c r="PLZ24" s="108"/>
      <c r="PMA24" s="108"/>
      <c r="PMB24" s="108"/>
      <c r="PMC24" s="108"/>
      <c r="PMD24" s="108"/>
      <c r="PME24" s="108"/>
      <c r="PMF24" s="108"/>
      <c r="PMG24" s="108"/>
      <c r="PMH24" s="108"/>
      <c r="PMI24" s="108"/>
      <c r="PMJ24" s="108"/>
      <c r="PMK24" s="108"/>
      <c r="PML24" s="108"/>
      <c r="PMM24" s="108"/>
      <c r="PMN24" s="108"/>
      <c r="PMO24" s="108"/>
      <c r="PMP24" s="108"/>
      <c r="PMQ24" s="108"/>
      <c r="PMR24" s="108"/>
      <c r="PMS24" s="108"/>
      <c r="PMT24" s="108"/>
      <c r="PMU24" s="108"/>
      <c r="PMV24" s="108"/>
      <c r="PMW24" s="108"/>
      <c r="PMX24" s="108"/>
      <c r="PMY24" s="108"/>
      <c r="PMZ24" s="108"/>
      <c r="PNA24" s="108"/>
      <c r="PNB24" s="108"/>
      <c r="PNC24" s="108"/>
      <c r="PND24" s="108"/>
      <c r="PNE24" s="108"/>
      <c r="PNF24" s="108"/>
      <c r="PNG24" s="108"/>
      <c r="PNH24" s="108"/>
      <c r="PNI24" s="108"/>
      <c r="PNJ24" s="108"/>
      <c r="PNK24" s="108"/>
      <c r="PNL24" s="108"/>
      <c r="PNM24" s="108"/>
      <c r="PNN24" s="108"/>
      <c r="PNO24" s="108"/>
      <c r="PNP24" s="108"/>
      <c r="PNQ24" s="108"/>
      <c r="PNR24" s="108"/>
      <c r="PNS24" s="108"/>
      <c r="PNT24" s="108"/>
      <c r="PNU24" s="108"/>
      <c r="PNV24" s="108"/>
      <c r="PNW24" s="108"/>
      <c r="PNX24" s="108"/>
      <c r="PNY24" s="108"/>
      <c r="PNZ24" s="108"/>
      <c r="POA24" s="108"/>
      <c r="POB24" s="108"/>
      <c r="POC24" s="108"/>
      <c r="POD24" s="108"/>
      <c r="POE24" s="108"/>
      <c r="POF24" s="108"/>
      <c r="POG24" s="108"/>
      <c r="POH24" s="108"/>
      <c r="POI24" s="108"/>
      <c r="POJ24" s="108"/>
      <c r="POK24" s="108"/>
      <c r="POL24" s="108"/>
      <c r="POM24" s="108"/>
      <c r="PON24" s="108"/>
      <c r="POO24" s="108"/>
      <c r="POP24" s="108"/>
      <c r="POQ24" s="108"/>
      <c r="POR24" s="108"/>
      <c r="POS24" s="108"/>
      <c r="POT24" s="108"/>
      <c r="POU24" s="108"/>
      <c r="POV24" s="108"/>
      <c r="POW24" s="108"/>
      <c r="POX24" s="108"/>
      <c r="POY24" s="108"/>
      <c r="POZ24" s="108"/>
      <c r="PPA24" s="108"/>
      <c r="PPB24" s="108"/>
      <c r="PPC24" s="108"/>
      <c r="PPD24" s="108"/>
      <c r="PPE24" s="108"/>
      <c r="PPF24" s="108"/>
      <c r="PPG24" s="108"/>
      <c r="PPH24" s="108"/>
      <c r="PPI24" s="108"/>
      <c r="PPJ24" s="108"/>
      <c r="PPK24" s="108"/>
      <c r="PPL24" s="108"/>
      <c r="PPM24" s="108"/>
      <c r="PPN24" s="108"/>
      <c r="PPO24" s="108"/>
      <c r="PPP24" s="108"/>
      <c r="PPQ24" s="108"/>
      <c r="PPR24" s="108"/>
      <c r="PPS24" s="108"/>
      <c r="PPT24" s="108"/>
      <c r="PPU24" s="108"/>
      <c r="PPV24" s="108"/>
      <c r="PPW24" s="108"/>
      <c r="PPX24" s="108"/>
      <c r="PPY24" s="108"/>
      <c r="PPZ24" s="108"/>
      <c r="PQA24" s="108"/>
      <c r="PQB24" s="108"/>
      <c r="PQC24" s="108"/>
      <c r="PQD24" s="108"/>
      <c r="PQE24" s="108"/>
      <c r="PQF24" s="108"/>
      <c r="PQG24" s="108"/>
      <c r="PQH24" s="108"/>
      <c r="PQI24" s="108"/>
      <c r="PQJ24" s="108"/>
      <c r="PQK24" s="108"/>
      <c r="PQL24" s="108"/>
      <c r="PQM24" s="108"/>
      <c r="PQN24" s="108"/>
      <c r="PQO24" s="108"/>
      <c r="PQP24" s="108"/>
      <c r="PQQ24" s="108"/>
      <c r="PQR24" s="108"/>
      <c r="PQS24" s="108"/>
      <c r="PQT24" s="108"/>
      <c r="PQU24" s="108"/>
      <c r="PQV24" s="108"/>
      <c r="PQW24" s="108"/>
      <c r="PQX24" s="108"/>
      <c r="PQY24" s="108"/>
      <c r="PQZ24" s="108"/>
      <c r="PRA24" s="108"/>
      <c r="PRB24" s="108"/>
      <c r="PRC24" s="108"/>
      <c r="PRD24" s="108"/>
      <c r="PRE24" s="108"/>
      <c r="PRF24" s="108"/>
      <c r="PRG24" s="108"/>
      <c r="PRH24" s="108"/>
      <c r="PRI24" s="108"/>
      <c r="PRJ24" s="108"/>
      <c r="PRK24" s="108"/>
      <c r="PRL24" s="108"/>
      <c r="PRM24" s="108"/>
      <c r="PRN24" s="108"/>
      <c r="PRO24" s="108"/>
      <c r="PRP24" s="108"/>
      <c r="PRQ24" s="108"/>
      <c r="PRR24" s="108"/>
      <c r="PRS24" s="108"/>
      <c r="PRT24" s="108"/>
      <c r="PRU24" s="108"/>
      <c r="PRV24" s="108"/>
      <c r="PRW24" s="108"/>
      <c r="PRX24" s="108"/>
      <c r="PRY24" s="108"/>
      <c r="PRZ24" s="108"/>
      <c r="PSA24" s="108"/>
      <c r="PSB24" s="108"/>
      <c r="PSC24" s="108"/>
      <c r="PSD24" s="108"/>
      <c r="PSE24" s="108"/>
      <c r="PSF24" s="108"/>
      <c r="PSG24" s="108"/>
      <c r="PSH24" s="108"/>
      <c r="PSI24" s="108"/>
      <c r="PSJ24" s="108"/>
      <c r="PSK24" s="108"/>
      <c r="PSL24" s="108"/>
      <c r="PSM24" s="108"/>
      <c r="PSN24" s="108"/>
      <c r="PSO24" s="108"/>
      <c r="PSP24" s="108"/>
      <c r="PSQ24" s="108"/>
      <c r="PSR24" s="108"/>
      <c r="PSS24" s="108"/>
      <c r="PST24" s="108"/>
      <c r="PSU24" s="108"/>
      <c r="PSV24" s="108"/>
      <c r="PSW24" s="108"/>
      <c r="PSX24" s="108"/>
      <c r="PSY24" s="108"/>
      <c r="PSZ24" s="108"/>
      <c r="PTA24" s="108"/>
      <c r="PTB24" s="108"/>
      <c r="PTC24" s="108"/>
      <c r="PTD24" s="108"/>
      <c r="PTE24" s="108"/>
      <c r="PTF24" s="108"/>
      <c r="PTG24" s="108"/>
      <c r="PTH24" s="108"/>
      <c r="PTI24" s="108"/>
      <c r="PTJ24" s="108"/>
      <c r="PTK24" s="108"/>
      <c r="PTL24" s="108"/>
      <c r="PTM24" s="108"/>
      <c r="PTN24" s="108"/>
      <c r="PTO24" s="108"/>
      <c r="PTP24" s="108"/>
      <c r="PTQ24" s="108"/>
      <c r="PTR24" s="108"/>
      <c r="PTS24" s="108"/>
      <c r="PTT24" s="108"/>
      <c r="PTU24" s="108"/>
      <c r="PTV24" s="108"/>
      <c r="PTW24" s="108"/>
      <c r="PTX24" s="108"/>
      <c r="PTY24" s="108"/>
      <c r="PTZ24" s="108"/>
      <c r="PUA24" s="108"/>
      <c r="PUB24" s="108"/>
      <c r="PUC24" s="108"/>
      <c r="PUD24" s="108"/>
      <c r="PUE24" s="108"/>
      <c r="PUF24" s="108"/>
      <c r="PUG24" s="108"/>
      <c r="PUH24" s="108"/>
      <c r="PUI24" s="108"/>
      <c r="PUJ24" s="108"/>
      <c r="PUK24" s="108"/>
      <c r="PUL24" s="108"/>
      <c r="PUM24" s="108"/>
      <c r="PUN24" s="108"/>
      <c r="PUO24" s="108"/>
      <c r="PUP24" s="108"/>
      <c r="PUQ24" s="108"/>
      <c r="PUR24" s="108"/>
      <c r="PUS24" s="108"/>
      <c r="PUT24" s="108"/>
      <c r="PUU24" s="108"/>
      <c r="PUV24" s="108"/>
      <c r="PUW24" s="108"/>
      <c r="PUX24" s="108"/>
      <c r="PUY24" s="108"/>
      <c r="PUZ24" s="108"/>
      <c r="PVA24" s="108"/>
      <c r="PVB24" s="108"/>
      <c r="PVC24" s="108"/>
      <c r="PVD24" s="108"/>
      <c r="PVE24" s="108"/>
      <c r="PVF24" s="108"/>
      <c r="PVG24" s="108"/>
      <c r="PVH24" s="108"/>
      <c r="PVI24" s="108"/>
      <c r="PVJ24" s="108"/>
      <c r="PVK24" s="108"/>
      <c r="PVL24" s="108"/>
      <c r="PVM24" s="108"/>
      <c r="PVN24" s="108"/>
      <c r="PVO24" s="108"/>
      <c r="PVP24" s="108"/>
      <c r="PVQ24" s="108"/>
      <c r="PVR24" s="108"/>
      <c r="PVS24" s="108"/>
      <c r="PVT24" s="108"/>
      <c r="PVU24" s="108"/>
      <c r="PVV24" s="108"/>
      <c r="PVW24" s="108"/>
      <c r="PVX24" s="108"/>
      <c r="PVY24" s="108"/>
      <c r="PVZ24" s="108"/>
      <c r="PWA24" s="108"/>
      <c r="PWB24" s="108"/>
      <c r="PWC24" s="108"/>
      <c r="PWD24" s="108"/>
      <c r="PWE24" s="108"/>
      <c r="PWF24" s="108"/>
      <c r="PWG24" s="108"/>
      <c r="PWH24" s="108"/>
      <c r="PWI24" s="108"/>
      <c r="PWJ24" s="108"/>
      <c r="PWK24" s="108"/>
      <c r="PWL24" s="108"/>
      <c r="PWM24" s="108"/>
      <c r="PWN24" s="108"/>
      <c r="PWO24" s="108"/>
      <c r="PWP24" s="108"/>
      <c r="PWQ24" s="108"/>
      <c r="PWR24" s="108"/>
      <c r="PWS24" s="108"/>
      <c r="PWT24" s="108"/>
      <c r="PWU24" s="108"/>
      <c r="PWV24" s="108"/>
      <c r="PWW24" s="108"/>
      <c r="PWX24" s="108"/>
      <c r="PWY24" s="108"/>
      <c r="PWZ24" s="108"/>
      <c r="PXA24" s="108"/>
      <c r="PXB24" s="108"/>
      <c r="PXC24" s="108"/>
      <c r="PXD24" s="108"/>
      <c r="PXE24" s="108"/>
      <c r="PXF24" s="108"/>
      <c r="PXG24" s="108"/>
      <c r="PXH24" s="108"/>
      <c r="PXI24" s="108"/>
      <c r="PXJ24" s="108"/>
      <c r="PXK24" s="108"/>
      <c r="PXL24" s="108"/>
      <c r="PXM24" s="108"/>
      <c r="PXN24" s="108"/>
      <c r="PXO24" s="108"/>
      <c r="PXP24" s="108"/>
      <c r="PXQ24" s="108"/>
      <c r="PXR24" s="108"/>
      <c r="PXS24" s="108"/>
      <c r="PXT24" s="108"/>
      <c r="PXU24" s="108"/>
      <c r="PXV24" s="108"/>
      <c r="PXW24" s="108"/>
      <c r="PXX24" s="108"/>
      <c r="PXY24" s="108"/>
      <c r="PXZ24" s="108"/>
      <c r="PYA24" s="108"/>
      <c r="PYB24" s="108"/>
      <c r="PYC24" s="108"/>
      <c r="PYD24" s="108"/>
      <c r="PYE24" s="108"/>
      <c r="PYF24" s="108"/>
      <c r="PYG24" s="108"/>
      <c r="PYH24" s="108"/>
      <c r="PYI24" s="108"/>
      <c r="PYJ24" s="108"/>
      <c r="PYK24" s="108"/>
      <c r="PYL24" s="108"/>
      <c r="PYM24" s="108"/>
      <c r="PYN24" s="108"/>
      <c r="PYO24" s="108"/>
      <c r="PYP24" s="108"/>
      <c r="PYQ24" s="108"/>
      <c r="PYR24" s="108"/>
      <c r="PYS24" s="108"/>
      <c r="PYT24" s="108"/>
      <c r="PYU24" s="108"/>
      <c r="PYV24" s="108"/>
      <c r="PYW24" s="108"/>
      <c r="PYX24" s="108"/>
      <c r="PYY24" s="108"/>
      <c r="PYZ24" s="108"/>
      <c r="PZA24" s="108"/>
      <c r="PZB24" s="108"/>
      <c r="PZC24" s="108"/>
      <c r="PZD24" s="108"/>
      <c r="PZE24" s="108"/>
      <c r="PZF24" s="108"/>
      <c r="PZG24" s="108"/>
      <c r="PZH24" s="108"/>
      <c r="PZI24" s="108"/>
      <c r="PZJ24" s="108"/>
      <c r="PZK24" s="108"/>
      <c r="PZL24" s="108"/>
      <c r="PZM24" s="108"/>
      <c r="PZN24" s="108"/>
      <c r="PZO24" s="108"/>
      <c r="PZP24" s="108"/>
      <c r="PZQ24" s="108"/>
      <c r="PZR24" s="108"/>
      <c r="PZS24" s="108"/>
      <c r="PZT24" s="108"/>
      <c r="PZU24" s="108"/>
      <c r="PZV24" s="108"/>
      <c r="PZW24" s="108"/>
      <c r="PZX24" s="108"/>
      <c r="PZY24" s="108"/>
      <c r="PZZ24" s="108"/>
      <c r="QAA24" s="108"/>
      <c r="QAB24" s="108"/>
      <c r="QAC24" s="108"/>
      <c r="QAD24" s="108"/>
      <c r="QAE24" s="108"/>
      <c r="QAF24" s="108"/>
      <c r="QAG24" s="108"/>
      <c r="QAH24" s="108"/>
      <c r="QAI24" s="108"/>
      <c r="QAJ24" s="108"/>
      <c r="QAK24" s="108"/>
      <c r="QAL24" s="108"/>
      <c r="QAM24" s="108"/>
      <c r="QAN24" s="108"/>
      <c r="QAO24" s="108"/>
      <c r="QAP24" s="108"/>
      <c r="QAQ24" s="108"/>
      <c r="QAR24" s="108"/>
      <c r="QAS24" s="108"/>
      <c r="QAT24" s="108"/>
      <c r="QAU24" s="108"/>
      <c r="QAV24" s="108"/>
      <c r="QAW24" s="108"/>
      <c r="QAX24" s="108"/>
      <c r="QAY24" s="108"/>
      <c r="QAZ24" s="108"/>
      <c r="QBA24" s="108"/>
      <c r="QBB24" s="108"/>
      <c r="QBC24" s="108"/>
      <c r="QBD24" s="108"/>
      <c r="QBE24" s="108"/>
      <c r="QBF24" s="108"/>
      <c r="QBG24" s="108"/>
      <c r="QBH24" s="108"/>
      <c r="QBI24" s="108"/>
      <c r="QBJ24" s="108"/>
      <c r="QBK24" s="108"/>
      <c r="QBL24" s="108"/>
      <c r="QBM24" s="108"/>
      <c r="QBN24" s="108"/>
      <c r="QBO24" s="108"/>
      <c r="QBP24" s="108"/>
      <c r="QBQ24" s="108"/>
      <c r="QBR24" s="108"/>
      <c r="QBS24" s="108"/>
      <c r="QBT24" s="108"/>
      <c r="QBU24" s="108"/>
      <c r="QBV24" s="108"/>
      <c r="QBW24" s="108"/>
      <c r="QBX24" s="108"/>
      <c r="QBY24" s="108"/>
      <c r="QBZ24" s="108"/>
      <c r="QCA24" s="108"/>
      <c r="QCB24" s="108"/>
      <c r="QCC24" s="108"/>
      <c r="QCD24" s="108"/>
      <c r="QCE24" s="108"/>
      <c r="QCF24" s="108"/>
      <c r="QCG24" s="108"/>
      <c r="QCH24" s="108"/>
      <c r="QCI24" s="108"/>
      <c r="QCJ24" s="108"/>
      <c r="QCK24" s="108"/>
      <c r="QCL24" s="108"/>
      <c r="QCM24" s="108"/>
      <c r="QCN24" s="108"/>
      <c r="QCO24" s="108"/>
      <c r="QCP24" s="108"/>
      <c r="QCQ24" s="108"/>
      <c r="QCR24" s="108"/>
      <c r="QCS24" s="108"/>
      <c r="QCT24" s="108"/>
      <c r="QCU24" s="108"/>
      <c r="QCV24" s="108"/>
      <c r="QCW24" s="108"/>
      <c r="QCX24" s="108"/>
      <c r="QCY24" s="108"/>
      <c r="QCZ24" s="108"/>
      <c r="QDA24" s="108"/>
      <c r="QDB24" s="108"/>
      <c r="QDC24" s="108"/>
      <c r="QDD24" s="108"/>
      <c r="QDE24" s="108"/>
      <c r="QDF24" s="108"/>
      <c r="QDG24" s="108"/>
      <c r="QDH24" s="108"/>
      <c r="QDI24" s="108"/>
      <c r="QDJ24" s="108"/>
      <c r="QDK24" s="108"/>
      <c r="QDL24" s="108"/>
      <c r="QDM24" s="108"/>
      <c r="QDN24" s="108"/>
      <c r="QDO24" s="108"/>
      <c r="QDP24" s="108"/>
      <c r="QDQ24" s="108"/>
      <c r="QDR24" s="108"/>
      <c r="QDS24" s="108"/>
      <c r="QDT24" s="108"/>
      <c r="QDU24" s="108"/>
      <c r="QDV24" s="108"/>
      <c r="QDW24" s="108"/>
      <c r="QDX24" s="108"/>
      <c r="QDY24" s="108"/>
      <c r="QDZ24" s="108"/>
      <c r="QEA24" s="108"/>
      <c r="QEB24" s="108"/>
      <c r="QEC24" s="108"/>
      <c r="QED24" s="108"/>
      <c r="QEE24" s="108"/>
      <c r="QEF24" s="108"/>
      <c r="QEG24" s="108"/>
      <c r="QEH24" s="108"/>
      <c r="QEI24" s="108"/>
      <c r="QEJ24" s="108"/>
      <c r="QEK24" s="108"/>
      <c r="QEL24" s="108"/>
      <c r="QEM24" s="108"/>
      <c r="QEN24" s="108"/>
      <c r="QEO24" s="108"/>
      <c r="QEP24" s="108"/>
      <c r="QEQ24" s="108"/>
      <c r="QER24" s="108"/>
      <c r="QES24" s="108"/>
      <c r="QET24" s="108"/>
      <c r="QEU24" s="108"/>
      <c r="QEV24" s="108"/>
      <c r="QEW24" s="108"/>
      <c r="QEX24" s="108"/>
      <c r="QEY24" s="108"/>
      <c r="QEZ24" s="108"/>
      <c r="QFA24" s="108"/>
      <c r="QFB24" s="108"/>
      <c r="QFC24" s="108"/>
      <c r="QFD24" s="108"/>
      <c r="QFE24" s="108"/>
      <c r="QFF24" s="108"/>
      <c r="QFG24" s="108"/>
      <c r="QFH24" s="108"/>
      <c r="QFI24" s="108"/>
      <c r="QFJ24" s="108"/>
      <c r="QFK24" s="108"/>
      <c r="QFL24" s="108"/>
      <c r="QFM24" s="108"/>
      <c r="QFN24" s="108"/>
      <c r="QFO24" s="108"/>
      <c r="QFP24" s="108"/>
      <c r="QFQ24" s="108"/>
      <c r="QFR24" s="108"/>
      <c r="QFS24" s="108"/>
      <c r="QFT24" s="108"/>
      <c r="QFU24" s="108"/>
      <c r="QFV24" s="108"/>
      <c r="QFW24" s="108"/>
      <c r="QFX24" s="108"/>
      <c r="QFY24" s="108"/>
      <c r="QFZ24" s="108"/>
      <c r="QGA24" s="108"/>
      <c r="QGB24" s="108"/>
      <c r="QGC24" s="108"/>
      <c r="QGD24" s="108"/>
      <c r="QGE24" s="108"/>
      <c r="QGF24" s="108"/>
      <c r="QGG24" s="108"/>
      <c r="QGH24" s="108"/>
      <c r="QGI24" s="108"/>
      <c r="QGJ24" s="108"/>
      <c r="QGK24" s="108"/>
      <c r="QGL24" s="108"/>
      <c r="QGM24" s="108"/>
      <c r="QGN24" s="108"/>
      <c r="QGO24" s="108"/>
      <c r="QGP24" s="108"/>
      <c r="QGQ24" s="108"/>
      <c r="QGR24" s="108"/>
      <c r="QGS24" s="108"/>
      <c r="QGT24" s="108"/>
      <c r="QGU24" s="108"/>
      <c r="QGV24" s="108"/>
      <c r="QGW24" s="108"/>
      <c r="QGX24" s="108"/>
      <c r="QGY24" s="108"/>
      <c r="QGZ24" s="108"/>
      <c r="QHA24" s="108"/>
      <c r="QHB24" s="108"/>
      <c r="QHC24" s="108"/>
      <c r="QHD24" s="108"/>
      <c r="QHE24" s="108"/>
      <c r="QHF24" s="108"/>
      <c r="QHG24" s="108"/>
      <c r="QHH24" s="108"/>
      <c r="QHI24" s="108"/>
      <c r="QHJ24" s="108"/>
      <c r="QHK24" s="108"/>
      <c r="QHL24" s="108"/>
      <c r="QHM24" s="108"/>
      <c r="QHN24" s="108"/>
      <c r="QHO24" s="108"/>
      <c r="QHP24" s="108"/>
      <c r="QHQ24" s="108"/>
      <c r="QHR24" s="108"/>
      <c r="QHS24" s="108"/>
      <c r="QHT24" s="108"/>
      <c r="QHU24" s="108"/>
      <c r="QHV24" s="108"/>
      <c r="QHW24" s="108"/>
      <c r="QHX24" s="108"/>
      <c r="QHY24" s="108"/>
      <c r="QHZ24" s="108"/>
      <c r="QIA24" s="108"/>
      <c r="QIB24" s="108"/>
      <c r="QIC24" s="108"/>
      <c r="QID24" s="108"/>
      <c r="QIE24" s="108"/>
      <c r="QIF24" s="108"/>
      <c r="QIG24" s="108"/>
      <c r="QIH24" s="108"/>
      <c r="QII24" s="108"/>
      <c r="QIJ24" s="108"/>
      <c r="QIK24" s="108"/>
      <c r="QIL24" s="108"/>
      <c r="QIM24" s="108"/>
      <c r="QIN24" s="108"/>
      <c r="QIO24" s="108"/>
      <c r="QIP24" s="108"/>
      <c r="QIQ24" s="108"/>
      <c r="QIR24" s="108"/>
      <c r="QIS24" s="108"/>
      <c r="QIT24" s="108"/>
      <c r="QIU24" s="108"/>
      <c r="QIV24" s="108"/>
      <c r="QIW24" s="108"/>
      <c r="QIX24" s="108"/>
      <c r="QIY24" s="108"/>
      <c r="QIZ24" s="108"/>
      <c r="QJA24" s="108"/>
      <c r="QJB24" s="108"/>
      <c r="QJC24" s="108"/>
      <c r="QJD24" s="108"/>
      <c r="QJE24" s="108"/>
      <c r="QJF24" s="108"/>
      <c r="QJG24" s="108"/>
      <c r="QJH24" s="108"/>
      <c r="QJI24" s="108"/>
      <c r="QJJ24" s="108"/>
      <c r="QJK24" s="108"/>
      <c r="QJL24" s="108"/>
      <c r="QJM24" s="108"/>
      <c r="QJN24" s="108"/>
      <c r="QJO24" s="108"/>
      <c r="QJP24" s="108"/>
      <c r="QJQ24" s="108"/>
      <c r="QJR24" s="108"/>
      <c r="QJS24" s="108"/>
      <c r="QJT24" s="108"/>
      <c r="QJU24" s="108"/>
      <c r="QJV24" s="108"/>
      <c r="QJW24" s="108"/>
      <c r="QJX24" s="108"/>
      <c r="QJY24" s="108"/>
      <c r="QJZ24" s="108"/>
      <c r="QKA24" s="108"/>
      <c r="QKB24" s="108"/>
      <c r="QKC24" s="108"/>
      <c r="QKD24" s="108"/>
      <c r="QKE24" s="108"/>
      <c r="QKF24" s="108"/>
      <c r="QKG24" s="108"/>
      <c r="QKH24" s="108"/>
      <c r="QKI24" s="108"/>
      <c r="QKJ24" s="108"/>
      <c r="QKK24" s="108"/>
      <c r="QKL24" s="108"/>
      <c r="QKM24" s="108"/>
      <c r="QKN24" s="108"/>
      <c r="QKO24" s="108"/>
      <c r="QKP24" s="108"/>
      <c r="QKQ24" s="108"/>
      <c r="QKR24" s="108"/>
      <c r="QKS24" s="108"/>
      <c r="QKT24" s="108"/>
      <c r="QKU24" s="108"/>
      <c r="QKV24" s="108"/>
      <c r="QKW24" s="108"/>
      <c r="QKX24" s="108"/>
      <c r="QKY24" s="108"/>
      <c r="QKZ24" s="108"/>
      <c r="QLA24" s="108"/>
      <c r="QLB24" s="108"/>
      <c r="QLC24" s="108"/>
      <c r="QLD24" s="108"/>
      <c r="QLE24" s="108"/>
      <c r="QLF24" s="108"/>
      <c r="QLG24" s="108"/>
      <c r="QLH24" s="108"/>
      <c r="QLI24" s="108"/>
      <c r="QLJ24" s="108"/>
      <c r="QLK24" s="108"/>
      <c r="QLL24" s="108"/>
      <c r="QLM24" s="108"/>
      <c r="QLN24" s="108"/>
      <c r="QLO24" s="108"/>
      <c r="QLP24" s="108"/>
      <c r="QLQ24" s="108"/>
      <c r="QLR24" s="108"/>
      <c r="QLS24" s="108"/>
      <c r="QLT24" s="108"/>
      <c r="QLU24" s="108"/>
      <c r="QLV24" s="108"/>
      <c r="QLW24" s="108"/>
      <c r="QLX24" s="108"/>
      <c r="QLY24" s="108"/>
      <c r="QLZ24" s="108"/>
      <c r="QMA24" s="108"/>
      <c r="QMB24" s="108"/>
      <c r="QMC24" s="108"/>
      <c r="QMD24" s="108"/>
      <c r="QME24" s="108"/>
      <c r="QMF24" s="108"/>
      <c r="QMG24" s="108"/>
      <c r="QMH24" s="108"/>
      <c r="QMI24" s="108"/>
      <c r="QMJ24" s="108"/>
      <c r="QMK24" s="108"/>
      <c r="QML24" s="108"/>
      <c r="QMM24" s="108"/>
      <c r="QMN24" s="108"/>
      <c r="QMO24" s="108"/>
      <c r="QMP24" s="108"/>
      <c r="QMQ24" s="108"/>
      <c r="QMR24" s="108"/>
      <c r="QMS24" s="108"/>
      <c r="QMT24" s="108"/>
      <c r="QMU24" s="108"/>
      <c r="QMV24" s="108"/>
      <c r="QMW24" s="108"/>
      <c r="QMX24" s="108"/>
      <c r="QMY24" s="108"/>
      <c r="QMZ24" s="108"/>
      <c r="QNA24" s="108"/>
      <c r="QNB24" s="108"/>
      <c r="QNC24" s="108"/>
      <c r="QND24" s="108"/>
      <c r="QNE24" s="108"/>
      <c r="QNF24" s="108"/>
      <c r="QNG24" s="108"/>
      <c r="QNH24" s="108"/>
      <c r="QNI24" s="108"/>
      <c r="QNJ24" s="108"/>
      <c r="QNK24" s="108"/>
      <c r="QNL24" s="108"/>
      <c r="QNM24" s="108"/>
      <c r="QNN24" s="108"/>
      <c r="QNO24" s="108"/>
      <c r="QNP24" s="108"/>
      <c r="QNQ24" s="108"/>
      <c r="QNR24" s="108"/>
      <c r="QNS24" s="108"/>
      <c r="QNT24" s="108"/>
      <c r="QNU24" s="108"/>
      <c r="QNV24" s="108"/>
      <c r="QNW24" s="108"/>
      <c r="QNX24" s="108"/>
      <c r="QNY24" s="108"/>
      <c r="QNZ24" s="108"/>
      <c r="QOA24" s="108"/>
      <c r="QOB24" s="108"/>
      <c r="QOC24" s="108"/>
      <c r="QOD24" s="108"/>
      <c r="QOE24" s="108"/>
      <c r="QOF24" s="108"/>
      <c r="QOG24" s="108"/>
      <c r="QOH24" s="108"/>
      <c r="QOI24" s="108"/>
      <c r="QOJ24" s="108"/>
      <c r="QOK24" s="108"/>
      <c r="QOL24" s="108"/>
      <c r="QOM24" s="108"/>
      <c r="QON24" s="108"/>
      <c r="QOO24" s="108"/>
      <c r="QOP24" s="108"/>
      <c r="QOQ24" s="108"/>
      <c r="QOR24" s="108"/>
      <c r="QOS24" s="108"/>
      <c r="QOT24" s="108"/>
      <c r="QOU24" s="108"/>
      <c r="QOV24" s="108"/>
      <c r="QOW24" s="108"/>
      <c r="QOX24" s="108"/>
      <c r="QOY24" s="108"/>
      <c r="QOZ24" s="108"/>
      <c r="QPA24" s="108"/>
      <c r="QPB24" s="108"/>
      <c r="QPC24" s="108"/>
      <c r="QPD24" s="108"/>
      <c r="QPE24" s="108"/>
      <c r="QPF24" s="108"/>
      <c r="QPG24" s="108"/>
      <c r="QPH24" s="108"/>
      <c r="QPI24" s="108"/>
      <c r="QPJ24" s="108"/>
      <c r="QPK24" s="108"/>
      <c r="QPL24" s="108"/>
      <c r="QPM24" s="108"/>
      <c r="QPN24" s="108"/>
      <c r="QPO24" s="108"/>
      <c r="QPP24" s="108"/>
      <c r="QPQ24" s="108"/>
      <c r="QPR24" s="108"/>
      <c r="QPS24" s="108"/>
      <c r="QPT24" s="108"/>
      <c r="QPU24" s="108"/>
      <c r="QPV24" s="108"/>
      <c r="QPW24" s="108"/>
      <c r="QPX24" s="108"/>
      <c r="QPY24" s="108"/>
      <c r="QPZ24" s="108"/>
      <c r="QQA24" s="108"/>
      <c r="QQB24" s="108"/>
      <c r="QQC24" s="108"/>
      <c r="QQD24" s="108"/>
      <c r="QQE24" s="108"/>
      <c r="QQF24" s="108"/>
      <c r="QQG24" s="108"/>
      <c r="QQH24" s="108"/>
      <c r="QQI24" s="108"/>
      <c r="QQJ24" s="108"/>
      <c r="QQK24" s="108"/>
      <c r="QQL24" s="108"/>
      <c r="QQM24" s="108"/>
      <c r="QQN24" s="108"/>
      <c r="QQO24" s="108"/>
      <c r="QQP24" s="108"/>
      <c r="QQQ24" s="108"/>
      <c r="QQR24" s="108"/>
      <c r="QQS24" s="108"/>
      <c r="QQT24" s="108"/>
      <c r="QQU24" s="108"/>
      <c r="QQV24" s="108"/>
      <c r="QQW24" s="108"/>
      <c r="QQX24" s="108"/>
      <c r="QQY24" s="108"/>
      <c r="QQZ24" s="108"/>
      <c r="QRA24" s="108"/>
      <c r="QRB24" s="108"/>
      <c r="QRC24" s="108"/>
      <c r="QRD24" s="108"/>
      <c r="QRE24" s="108"/>
      <c r="QRF24" s="108"/>
      <c r="QRG24" s="108"/>
      <c r="QRH24" s="108"/>
      <c r="QRI24" s="108"/>
      <c r="QRJ24" s="108"/>
      <c r="QRK24" s="108"/>
      <c r="QRL24" s="108"/>
      <c r="QRM24" s="108"/>
      <c r="QRN24" s="108"/>
      <c r="QRO24" s="108"/>
      <c r="QRP24" s="108"/>
      <c r="QRQ24" s="108"/>
      <c r="QRR24" s="108"/>
      <c r="QRS24" s="108"/>
      <c r="QRT24" s="108"/>
      <c r="QRU24" s="108"/>
      <c r="QRV24" s="108"/>
      <c r="QRW24" s="108"/>
      <c r="QRX24" s="108"/>
      <c r="QRY24" s="108"/>
      <c r="QRZ24" s="108"/>
      <c r="QSA24" s="108"/>
      <c r="QSB24" s="108"/>
      <c r="QSC24" s="108"/>
      <c r="QSD24" s="108"/>
      <c r="QSE24" s="108"/>
      <c r="QSF24" s="108"/>
      <c r="QSG24" s="108"/>
      <c r="QSH24" s="108"/>
      <c r="QSI24" s="108"/>
      <c r="QSJ24" s="108"/>
      <c r="QSK24" s="108"/>
      <c r="QSL24" s="108"/>
      <c r="QSM24" s="108"/>
      <c r="QSN24" s="108"/>
      <c r="QSO24" s="108"/>
      <c r="QSP24" s="108"/>
      <c r="QSQ24" s="108"/>
      <c r="QSR24" s="108"/>
      <c r="QSS24" s="108"/>
      <c r="QST24" s="108"/>
      <c r="QSU24" s="108"/>
      <c r="QSV24" s="108"/>
      <c r="QSW24" s="108"/>
      <c r="QSX24" s="108"/>
      <c r="QSY24" s="108"/>
      <c r="QSZ24" s="108"/>
      <c r="QTA24" s="108"/>
      <c r="QTB24" s="108"/>
      <c r="QTC24" s="108"/>
      <c r="QTD24" s="108"/>
      <c r="QTE24" s="108"/>
      <c r="QTF24" s="108"/>
      <c r="QTG24" s="108"/>
      <c r="QTH24" s="108"/>
      <c r="QTI24" s="108"/>
      <c r="QTJ24" s="108"/>
      <c r="QTK24" s="108"/>
      <c r="QTL24" s="108"/>
      <c r="QTM24" s="108"/>
      <c r="QTN24" s="108"/>
      <c r="QTO24" s="108"/>
      <c r="QTP24" s="108"/>
      <c r="QTQ24" s="108"/>
      <c r="QTR24" s="108"/>
      <c r="QTS24" s="108"/>
      <c r="QTT24" s="108"/>
      <c r="QTU24" s="108"/>
      <c r="QTV24" s="108"/>
      <c r="QTW24" s="108"/>
      <c r="QTX24" s="108"/>
      <c r="QTY24" s="108"/>
      <c r="QTZ24" s="108"/>
      <c r="QUA24" s="108"/>
      <c r="QUB24" s="108"/>
      <c r="QUC24" s="108"/>
      <c r="QUD24" s="108"/>
      <c r="QUE24" s="108"/>
      <c r="QUF24" s="108"/>
      <c r="QUG24" s="108"/>
      <c r="QUH24" s="108"/>
      <c r="QUI24" s="108"/>
      <c r="QUJ24" s="108"/>
      <c r="QUK24" s="108"/>
      <c r="QUL24" s="108"/>
      <c r="QUM24" s="108"/>
      <c r="QUN24" s="108"/>
      <c r="QUO24" s="108"/>
      <c r="QUP24" s="108"/>
      <c r="QUQ24" s="108"/>
      <c r="QUR24" s="108"/>
      <c r="QUS24" s="108"/>
      <c r="QUT24" s="108"/>
      <c r="QUU24" s="108"/>
      <c r="QUV24" s="108"/>
      <c r="QUW24" s="108"/>
      <c r="QUX24" s="108"/>
      <c r="QUY24" s="108"/>
      <c r="QUZ24" s="108"/>
      <c r="QVA24" s="108"/>
      <c r="QVB24" s="108"/>
      <c r="QVC24" s="108"/>
      <c r="QVD24" s="108"/>
      <c r="QVE24" s="108"/>
      <c r="QVF24" s="108"/>
      <c r="QVG24" s="108"/>
      <c r="QVH24" s="108"/>
      <c r="QVI24" s="108"/>
      <c r="QVJ24" s="108"/>
      <c r="QVK24" s="108"/>
      <c r="QVL24" s="108"/>
      <c r="QVM24" s="108"/>
      <c r="QVN24" s="108"/>
      <c r="QVO24" s="108"/>
      <c r="QVP24" s="108"/>
      <c r="QVQ24" s="108"/>
      <c r="QVR24" s="108"/>
      <c r="QVS24" s="108"/>
      <c r="QVT24" s="108"/>
      <c r="QVU24" s="108"/>
      <c r="QVV24" s="108"/>
      <c r="QVW24" s="108"/>
      <c r="QVX24" s="108"/>
      <c r="QVY24" s="108"/>
      <c r="QVZ24" s="108"/>
      <c r="QWA24" s="108"/>
      <c r="QWB24" s="108"/>
      <c r="QWC24" s="108"/>
      <c r="QWD24" s="108"/>
      <c r="QWE24" s="108"/>
      <c r="QWF24" s="108"/>
      <c r="QWG24" s="108"/>
      <c r="QWH24" s="108"/>
      <c r="QWI24" s="108"/>
      <c r="QWJ24" s="108"/>
      <c r="QWK24" s="108"/>
      <c r="QWL24" s="108"/>
      <c r="QWM24" s="108"/>
      <c r="QWN24" s="108"/>
      <c r="QWO24" s="108"/>
      <c r="QWP24" s="108"/>
      <c r="QWQ24" s="108"/>
      <c r="QWR24" s="108"/>
      <c r="QWS24" s="108"/>
      <c r="QWT24" s="108"/>
      <c r="QWU24" s="108"/>
      <c r="QWV24" s="108"/>
      <c r="QWW24" s="108"/>
      <c r="QWX24" s="108"/>
      <c r="QWY24" s="108"/>
      <c r="QWZ24" s="108"/>
      <c r="QXA24" s="108"/>
      <c r="QXB24" s="108"/>
      <c r="QXC24" s="108"/>
      <c r="QXD24" s="108"/>
      <c r="QXE24" s="108"/>
      <c r="QXF24" s="108"/>
      <c r="QXG24" s="108"/>
      <c r="QXH24" s="108"/>
      <c r="QXI24" s="108"/>
      <c r="QXJ24" s="108"/>
      <c r="QXK24" s="108"/>
      <c r="QXL24" s="108"/>
      <c r="QXM24" s="108"/>
      <c r="QXN24" s="108"/>
      <c r="QXO24" s="108"/>
      <c r="QXP24" s="108"/>
      <c r="QXQ24" s="108"/>
      <c r="QXR24" s="108"/>
      <c r="QXS24" s="108"/>
      <c r="QXT24" s="108"/>
      <c r="QXU24" s="108"/>
      <c r="QXV24" s="108"/>
      <c r="QXW24" s="108"/>
      <c r="QXX24" s="108"/>
      <c r="QXY24" s="108"/>
      <c r="QXZ24" s="108"/>
      <c r="QYA24" s="108"/>
      <c r="QYB24" s="108"/>
      <c r="QYC24" s="108"/>
      <c r="QYD24" s="108"/>
      <c r="QYE24" s="108"/>
      <c r="QYF24" s="108"/>
      <c r="QYG24" s="108"/>
      <c r="QYH24" s="108"/>
      <c r="QYI24" s="108"/>
      <c r="QYJ24" s="108"/>
      <c r="QYK24" s="108"/>
      <c r="QYL24" s="108"/>
      <c r="QYM24" s="108"/>
      <c r="QYN24" s="108"/>
      <c r="QYO24" s="108"/>
      <c r="QYP24" s="108"/>
      <c r="QYQ24" s="108"/>
      <c r="QYR24" s="108"/>
      <c r="QYS24" s="108"/>
      <c r="QYT24" s="108"/>
      <c r="QYU24" s="108"/>
      <c r="QYV24" s="108"/>
      <c r="QYW24" s="108"/>
      <c r="QYX24" s="108"/>
      <c r="QYY24" s="108"/>
      <c r="QYZ24" s="108"/>
      <c r="QZA24" s="108"/>
      <c r="QZB24" s="108"/>
      <c r="QZC24" s="108"/>
      <c r="QZD24" s="108"/>
      <c r="QZE24" s="108"/>
      <c r="QZF24" s="108"/>
      <c r="QZG24" s="108"/>
      <c r="QZH24" s="108"/>
      <c r="QZI24" s="108"/>
      <c r="QZJ24" s="108"/>
      <c r="QZK24" s="108"/>
      <c r="QZL24" s="108"/>
      <c r="QZM24" s="108"/>
      <c r="QZN24" s="108"/>
      <c r="QZO24" s="108"/>
      <c r="QZP24" s="108"/>
      <c r="QZQ24" s="108"/>
      <c r="QZR24" s="108"/>
      <c r="QZS24" s="108"/>
      <c r="QZT24" s="108"/>
      <c r="QZU24" s="108"/>
      <c r="QZV24" s="108"/>
      <c r="QZW24" s="108"/>
      <c r="QZX24" s="108"/>
      <c r="QZY24" s="108"/>
      <c r="QZZ24" s="108"/>
      <c r="RAA24" s="108"/>
      <c r="RAB24" s="108"/>
      <c r="RAC24" s="108"/>
      <c r="RAD24" s="108"/>
      <c r="RAE24" s="108"/>
      <c r="RAF24" s="108"/>
      <c r="RAG24" s="108"/>
      <c r="RAH24" s="108"/>
      <c r="RAI24" s="108"/>
      <c r="RAJ24" s="108"/>
      <c r="RAK24" s="108"/>
      <c r="RAL24" s="108"/>
      <c r="RAM24" s="108"/>
      <c r="RAN24" s="108"/>
      <c r="RAO24" s="108"/>
      <c r="RAP24" s="108"/>
      <c r="RAQ24" s="108"/>
      <c r="RAR24" s="108"/>
      <c r="RAS24" s="108"/>
      <c r="RAT24" s="108"/>
      <c r="RAU24" s="108"/>
      <c r="RAV24" s="108"/>
      <c r="RAW24" s="108"/>
      <c r="RAX24" s="108"/>
      <c r="RAY24" s="108"/>
      <c r="RAZ24" s="108"/>
      <c r="RBA24" s="108"/>
      <c r="RBB24" s="108"/>
      <c r="RBC24" s="108"/>
      <c r="RBD24" s="108"/>
      <c r="RBE24" s="108"/>
      <c r="RBF24" s="108"/>
      <c r="RBG24" s="108"/>
      <c r="RBH24" s="108"/>
      <c r="RBI24" s="108"/>
      <c r="RBJ24" s="108"/>
      <c r="RBK24" s="108"/>
      <c r="RBL24" s="108"/>
      <c r="RBM24" s="108"/>
      <c r="RBN24" s="108"/>
      <c r="RBO24" s="108"/>
      <c r="RBP24" s="108"/>
      <c r="RBQ24" s="108"/>
      <c r="RBR24" s="108"/>
      <c r="RBS24" s="108"/>
      <c r="RBT24" s="108"/>
      <c r="RBU24" s="108"/>
      <c r="RBV24" s="108"/>
      <c r="RBW24" s="108"/>
      <c r="RBX24" s="108"/>
      <c r="RBY24" s="108"/>
      <c r="RBZ24" s="108"/>
      <c r="RCA24" s="108"/>
      <c r="RCB24" s="108"/>
      <c r="RCC24" s="108"/>
      <c r="RCD24" s="108"/>
      <c r="RCE24" s="108"/>
      <c r="RCF24" s="108"/>
      <c r="RCG24" s="108"/>
      <c r="RCH24" s="108"/>
      <c r="RCI24" s="108"/>
      <c r="RCJ24" s="108"/>
      <c r="RCK24" s="108"/>
      <c r="RCL24" s="108"/>
      <c r="RCM24" s="108"/>
      <c r="RCN24" s="108"/>
      <c r="RCO24" s="108"/>
      <c r="RCP24" s="108"/>
      <c r="RCQ24" s="108"/>
      <c r="RCR24" s="108"/>
      <c r="RCS24" s="108"/>
      <c r="RCT24" s="108"/>
      <c r="RCU24" s="108"/>
      <c r="RCV24" s="108"/>
      <c r="RCW24" s="108"/>
      <c r="RCX24" s="108"/>
      <c r="RCY24" s="108"/>
      <c r="RCZ24" s="108"/>
      <c r="RDA24" s="108"/>
      <c r="RDB24" s="108"/>
      <c r="RDC24" s="108"/>
      <c r="RDD24" s="108"/>
      <c r="RDE24" s="108"/>
      <c r="RDF24" s="108"/>
      <c r="RDG24" s="108"/>
      <c r="RDH24" s="108"/>
      <c r="RDI24" s="108"/>
      <c r="RDJ24" s="108"/>
      <c r="RDK24" s="108"/>
      <c r="RDL24" s="108"/>
      <c r="RDM24" s="108"/>
      <c r="RDN24" s="108"/>
      <c r="RDO24" s="108"/>
      <c r="RDP24" s="108"/>
      <c r="RDQ24" s="108"/>
      <c r="RDR24" s="108"/>
      <c r="RDS24" s="108"/>
      <c r="RDT24" s="108"/>
      <c r="RDU24" s="108"/>
      <c r="RDV24" s="108"/>
      <c r="RDW24" s="108"/>
      <c r="RDX24" s="108"/>
      <c r="RDY24" s="108"/>
      <c r="RDZ24" s="108"/>
      <c r="REA24" s="108"/>
      <c r="REB24" s="108"/>
      <c r="REC24" s="108"/>
      <c r="RED24" s="108"/>
      <c r="REE24" s="108"/>
      <c r="REF24" s="108"/>
      <c r="REG24" s="108"/>
      <c r="REH24" s="108"/>
      <c r="REI24" s="108"/>
      <c r="REJ24" s="108"/>
      <c r="REK24" s="108"/>
      <c r="REL24" s="108"/>
      <c r="REM24" s="108"/>
      <c r="REN24" s="108"/>
      <c r="REO24" s="108"/>
      <c r="REP24" s="108"/>
      <c r="REQ24" s="108"/>
      <c r="RER24" s="108"/>
      <c r="RES24" s="108"/>
      <c r="RET24" s="108"/>
      <c r="REU24" s="108"/>
      <c r="REV24" s="108"/>
      <c r="REW24" s="108"/>
      <c r="REX24" s="108"/>
      <c r="REY24" s="108"/>
      <c r="REZ24" s="108"/>
      <c r="RFA24" s="108"/>
      <c r="RFB24" s="108"/>
      <c r="RFC24" s="108"/>
      <c r="RFD24" s="108"/>
      <c r="RFE24" s="108"/>
      <c r="RFF24" s="108"/>
      <c r="RFG24" s="108"/>
      <c r="RFH24" s="108"/>
      <c r="RFI24" s="108"/>
      <c r="RFJ24" s="108"/>
      <c r="RFK24" s="108"/>
      <c r="RFL24" s="108"/>
      <c r="RFM24" s="108"/>
      <c r="RFN24" s="108"/>
      <c r="RFO24" s="108"/>
      <c r="RFP24" s="108"/>
      <c r="RFQ24" s="108"/>
      <c r="RFR24" s="108"/>
      <c r="RFS24" s="108"/>
      <c r="RFT24" s="108"/>
      <c r="RFU24" s="108"/>
      <c r="RFV24" s="108"/>
      <c r="RFW24" s="108"/>
      <c r="RFX24" s="108"/>
      <c r="RFY24" s="108"/>
      <c r="RFZ24" s="108"/>
      <c r="RGA24" s="108"/>
      <c r="RGB24" s="108"/>
      <c r="RGC24" s="108"/>
      <c r="RGD24" s="108"/>
      <c r="RGE24" s="108"/>
      <c r="RGF24" s="108"/>
      <c r="RGG24" s="108"/>
      <c r="RGH24" s="108"/>
      <c r="RGI24" s="108"/>
      <c r="RGJ24" s="108"/>
      <c r="RGK24" s="108"/>
      <c r="RGL24" s="108"/>
      <c r="RGM24" s="108"/>
      <c r="RGN24" s="108"/>
      <c r="RGO24" s="108"/>
      <c r="RGP24" s="108"/>
      <c r="RGQ24" s="108"/>
      <c r="RGR24" s="108"/>
      <c r="RGS24" s="108"/>
      <c r="RGT24" s="108"/>
      <c r="RGU24" s="108"/>
      <c r="RGV24" s="108"/>
      <c r="RGW24" s="108"/>
      <c r="RGX24" s="108"/>
      <c r="RGY24" s="108"/>
      <c r="RGZ24" s="108"/>
      <c r="RHA24" s="108"/>
      <c r="RHB24" s="108"/>
      <c r="RHC24" s="108"/>
      <c r="RHD24" s="108"/>
      <c r="RHE24" s="108"/>
      <c r="RHF24" s="108"/>
      <c r="RHG24" s="108"/>
      <c r="RHH24" s="108"/>
      <c r="RHI24" s="108"/>
      <c r="RHJ24" s="108"/>
      <c r="RHK24" s="108"/>
      <c r="RHL24" s="108"/>
      <c r="RHM24" s="108"/>
      <c r="RHN24" s="108"/>
      <c r="RHO24" s="108"/>
      <c r="RHP24" s="108"/>
      <c r="RHQ24" s="108"/>
      <c r="RHR24" s="108"/>
      <c r="RHS24" s="108"/>
      <c r="RHT24" s="108"/>
      <c r="RHU24" s="108"/>
      <c r="RHV24" s="108"/>
      <c r="RHW24" s="108"/>
      <c r="RHX24" s="108"/>
      <c r="RHY24" s="108"/>
      <c r="RHZ24" s="108"/>
      <c r="RIA24" s="108"/>
      <c r="RIB24" s="108"/>
      <c r="RIC24" s="108"/>
      <c r="RID24" s="108"/>
      <c r="RIE24" s="108"/>
      <c r="RIF24" s="108"/>
      <c r="RIG24" s="108"/>
      <c r="RIH24" s="108"/>
      <c r="RII24" s="108"/>
      <c r="RIJ24" s="108"/>
      <c r="RIK24" s="108"/>
      <c r="RIL24" s="108"/>
      <c r="RIM24" s="108"/>
      <c r="RIN24" s="108"/>
      <c r="RIO24" s="108"/>
      <c r="RIP24" s="108"/>
      <c r="RIQ24" s="108"/>
      <c r="RIR24" s="108"/>
      <c r="RIS24" s="108"/>
      <c r="RIT24" s="108"/>
      <c r="RIU24" s="108"/>
      <c r="RIV24" s="108"/>
      <c r="RIW24" s="108"/>
      <c r="RIX24" s="108"/>
      <c r="RIY24" s="108"/>
      <c r="RIZ24" s="108"/>
      <c r="RJA24" s="108"/>
      <c r="RJB24" s="108"/>
      <c r="RJC24" s="108"/>
      <c r="RJD24" s="108"/>
      <c r="RJE24" s="108"/>
      <c r="RJF24" s="108"/>
      <c r="RJG24" s="108"/>
      <c r="RJH24" s="108"/>
      <c r="RJI24" s="108"/>
      <c r="RJJ24" s="108"/>
      <c r="RJK24" s="108"/>
      <c r="RJL24" s="108"/>
      <c r="RJM24" s="108"/>
      <c r="RJN24" s="108"/>
      <c r="RJO24" s="108"/>
      <c r="RJP24" s="108"/>
      <c r="RJQ24" s="108"/>
      <c r="RJR24" s="108"/>
      <c r="RJS24" s="108"/>
      <c r="RJT24" s="108"/>
      <c r="RJU24" s="108"/>
      <c r="RJV24" s="108"/>
      <c r="RJW24" s="108"/>
      <c r="RJX24" s="108"/>
      <c r="RJY24" s="108"/>
      <c r="RJZ24" s="108"/>
      <c r="RKA24" s="108"/>
      <c r="RKB24" s="108"/>
      <c r="RKC24" s="108"/>
      <c r="RKD24" s="108"/>
      <c r="RKE24" s="108"/>
      <c r="RKF24" s="108"/>
      <c r="RKG24" s="108"/>
      <c r="RKH24" s="108"/>
      <c r="RKI24" s="108"/>
      <c r="RKJ24" s="108"/>
      <c r="RKK24" s="108"/>
      <c r="RKL24" s="108"/>
      <c r="RKM24" s="108"/>
      <c r="RKN24" s="108"/>
      <c r="RKO24" s="108"/>
      <c r="RKP24" s="108"/>
      <c r="RKQ24" s="108"/>
      <c r="RKR24" s="108"/>
      <c r="RKS24" s="108"/>
      <c r="RKT24" s="108"/>
      <c r="RKU24" s="108"/>
      <c r="RKV24" s="108"/>
      <c r="RKW24" s="108"/>
      <c r="RKX24" s="108"/>
      <c r="RKY24" s="108"/>
      <c r="RKZ24" s="108"/>
      <c r="RLA24" s="108"/>
      <c r="RLB24" s="108"/>
      <c r="RLC24" s="108"/>
      <c r="RLD24" s="108"/>
      <c r="RLE24" s="108"/>
      <c r="RLF24" s="108"/>
      <c r="RLG24" s="108"/>
      <c r="RLH24" s="108"/>
      <c r="RLI24" s="108"/>
      <c r="RLJ24" s="108"/>
      <c r="RLK24" s="108"/>
      <c r="RLL24" s="108"/>
      <c r="RLM24" s="108"/>
      <c r="RLN24" s="108"/>
      <c r="RLO24" s="108"/>
      <c r="RLP24" s="108"/>
      <c r="RLQ24" s="108"/>
      <c r="RLR24" s="108"/>
      <c r="RLS24" s="108"/>
      <c r="RLT24" s="108"/>
      <c r="RLU24" s="108"/>
      <c r="RLV24" s="108"/>
      <c r="RLW24" s="108"/>
      <c r="RLX24" s="108"/>
      <c r="RLY24" s="108"/>
      <c r="RLZ24" s="108"/>
      <c r="RMA24" s="108"/>
      <c r="RMB24" s="108"/>
      <c r="RMC24" s="108"/>
      <c r="RMD24" s="108"/>
      <c r="RME24" s="108"/>
      <c r="RMF24" s="108"/>
      <c r="RMG24" s="108"/>
      <c r="RMH24" s="108"/>
      <c r="RMI24" s="108"/>
      <c r="RMJ24" s="108"/>
      <c r="RMK24" s="108"/>
      <c r="RML24" s="108"/>
      <c r="RMM24" s="108"/>
      <c r="RMN24" s="108"/>
      <c r="RMO24" s="108"/>
      <c r="RMP24" s="108"/>
      <c r="RMQ24" s="108"/>
      <c r="RMR24" s="108"/>
      <c r="RMS24" s="108"/>
      <c r="RMT24" s="108"/>
      <c r="RMU24" s="108"/>
      <c r="RMV24" s="108"/>
      <c r="RMW24" s="108"/>
      <c r="RMX24" s="108"/>
      <c r="RMY24" s="108"/>
      <c r="RMZ24" s="108"/>
      <c r="RNA24" s="108"/>
      <c r="RNB24" s="108"/>
      <c r="RNC24" s="108"/>
      <c r="RND24" s="108"/>
      <c r="RNE24" s="108"/>
      <c r="RNF24" s="108"/>
      <c r="RNG24" s="108"/>
      <c r="RNH24" s="108"/>
      <c r="RNI24" s="108"/>
      <c r="RNJ24" s="108"/>
      <c r="RNK24" s="108"/>
      <c r="RNL24" s="108"/>
      <c r="RNM24" s="108"/>
      <c r="RNN24" s="108"/>
      <c r="RNO24" s="108"/>
      <c r="RNP24" s="108"/>
      <c r="RNQ24" s="108"/>
      <c r="RNR24" s="108"/>
      <c r="RNS24" s="108"/>
      <c r="RNT24" s="108"/>
      <c r="RNU24" s="108"/>
      <c r="RNV24" s="108"/>
      <c r="RNW24" s="108"/>
      <c r="RNX24" s="108"/>
      <c r="RNY24" s="108"/>
      <c r="RNZ24" s="108"/>
      <c r="ROA24" s="108"/>
      <c r="ROB24" s="108"/>
      <c r="ROC24" s="108"/>
      <c r="ROD24" s="108"/>
      <c r="ROE24" s="108"/>
      <c r="ROF24" s="108"/>
      <c r="ROG24" s="108"/>
      <c r="ROH24" s="108"/>
      <c r="ROI24" s="108"/>
      <c r="ROJ24" s="108"/>
      <c r="ROK24" s="108"/>
      <c r="ROL24" s="108"/>
      <c r="ROM24" s="108"/>
      <c r="RON24" s="108"/>
      <c r="ROO24" s="108"/>
      <c r="ROP24" s="108"/>
      <c r="ROQ24" s="108"/>
      <c r="ROR24" s="108"/>
      <c r="ROS24" s="108"/>
      <c r="ROT24" s="108"/>
      <c r="ROU24" s="108"/>
      <c r="ROV24" s="108"/>
      <c r="ROW24" s="108"/>
      <c r="ROX24" s="108"/>
      <c r="ROY24" s="108"/>
      <c r="ROZ24" s="108"/>
      <c r="RPA24" s="108"/>
      <c r="RPB24" s="108"/>
      <c r="RPC24" s="108"/>
      <c r="RPD24" s="108"/>
      <c r="RPE24" s="108"/>
      <c r="RPF24" s="108"/>
      <c r="RPG24" s="108"/>
      <c r="RPH24" s="108"/>
      <c r="RPI24" s="108"/>
      <c r="RPJ24" s="108"/>
      <c r="RPK24" s="108"/>
      <c r="RPL24" s="108"/>
      <c r="RPM24" s="108"/>
      <c r="RPN24" s="108"/>
      <c r="RPO24" s="108"/>
      <c r="RPP24" s="108"/>
      <c r="RPQ24" s="108"/>
      <c r="RPR24" s="108"/>
      <c r="RPS24" s="108"/>
      <c r="RPT24" s="108"/>
      <c r="RPU24" s="108"/>
      <c r="RPV24" s="108"/>
      <c r="RPW24" s="108"/>
      <c r="RPX24" s="108"/>
      <c r="RPY24" s="108"/>
      <c r="RPZ24" s="108"/>
      <c r="RQA24" s="108"/>
      <c r="RQB24" s="108"/>
      <c r="RQC24" s="108"/>
      <c r="RQD24" s="108"/>
      <c r="RQE24" s="108"/>
      <c r="RQF24" s="108"/>
      <c r="RQG24" s="108"/>
      <c r="RQH24" s="108"/>
      <c r="RQI24" s="108"/>
      <c r="RQJ24" s="108"/>
      <c r="RQK24" s="108"/>
      <c r="RQL24" s="108"/>
      <c r="RQM24" s="108"/>
      <c r="RQN24" s="108"/>
      <c r="RQO24" s="108"/>
      <c r="RQP24" s="108"/>
      <c r="RQQ24" s="108"/>
      <c r="RQR24" s="108"/>
      <c r="RQS24" s="108"/>
      <c r="RQT24" s="108"/>
      <c r="RQU24" s="108"/>
      <c r="RQV24" s="108"/>
      <c r="RQW24" s="108"/>
      <c r="RQX24" s="108"/>
      <c r="RQY24" s="108"/>
      <c r="RQZ24" s="108"/>
      <c r="RRA24" s="108"/>
      <c r="RRB24" s="108"/>
      <c r="RRC24" s="108"/>
      <c r="RRD24" s="108"/>
      <c r="RRE24" s="108"/>
      <c r="RRF24" s="108"/>
      <c r="RRG24" s="108"/>
      <c r="RRH24" s="108"/>
      <c r="RRI24" s="108"/>
      <c r="RRJ24" s="108"/>
      <c r="RRK24" s="108"/>
      <c r="RRL24" s="108"/>
      <c r="RRM24" s="108"/>
      <c r="RRN24" s="108"/>
      <c r="RRO24" s="108"/>
      <c r="RRP24" s="108"/>
      <c r="RRQ24" s="108"/>
      <c r="RRR24" s="108"/>
      <c r="RRS24" s="108"/>
      <c r="RRT24" s="108"/>
      <c r="RRU24" s="108"/>
      <c r="RRV24" s="108"/>
      <c r="RRW24" s="108"/>
      <c r="RRX24" s="108"/>
      <c r="RRY24" s="108"/>
      <c r="RRZ24" s="108"/>
      <c r="RSA24" s="108"/>
      <c r="RSB24" s="108"/>
      <c r="RSC24" s="108"/>
      <c r="RSD24" s="108"/>
      <c r="RSE24" s="108"/>
      <c r="RSF24" s="108"/>
      <c r="RSG24" s="108"/>
      <c r="RSH24" s="108"/>
      <c r="RSI24" s="108"/>
      <c r="RSJ24" s="108"/>
      <c r="RSK24" s="108"/>
      <c r="RSL24" s="108"/>
      <c r="RSM24" s="108"/>
      <c r="RSN24" s="108"/>
      <c r="RSO24" s="108"/>
      <c r="RSP24" s="108"/>
      <c r="RSQ24" s="108"/>
      <c r="RSR24" s="108"/>
      <c r="RSS24" s="108"/>
      <c r="RST24" s="108"/>
      <c r="RSU24" s="108"/>
      <c r="RSV24" s="108"/>
      <c r="RSW24" s="108"/>
      <c r="RSX24" s="108"/>
      <c r="RSY24" s="108"/>
      <c r="RSZ24" s="108"/>
      <c r="RTA24" s="108"/>
      <c r="RTB24" s="108"/>
      <c r="RTC24" s="108"/>
      <c r="RTD24" s="108"/>
      <c r="RTE24" s="108"/>
      <c r="RTF24" s="108"/>
      <c r="RTG24" s="108"/>
      <c r="RTH24" s="108"/>
      <c r="RTI24" s="108"/>
      <c r="RTJ24" s="108"/>
      <c r="RTK24" s="108"/>
      <c r="RTL24" s="108"/>
      <c r="RTM24" s="108"/>
      <c r="RTN24" s="108"/>
      <c r="RTO24" s="108"/>
      <c r="RTP24" s="108"/>
      <c r="RTQ24" s="108"/>
      <c r="RTR24" s="108"/>
      <c r="RTS24" s="108"/>
      <c r="RTT24" s="108"/>
      <c r="RTU24" s="108"/>
      <c r="RTV24" s="108"/>
      <c r="RTW24" s="108"/>
      <c r="RTX24" s="108"/>
      <c r="RTY24" s="108"/>
      <c r="RTZ24" s="108"/>
      <c r="RUA24" s="108"/>
      <c r="RUB24" s="108"/>
      <c r="RUC24" s="108"/>
      <c r="RUD24" s="108"/>
      <c r="RUE24" s="108"/>
      <c r="RUF24" s="108"/>
      <c r="RUG24" s="108"/>
      <c r="RUH24" s="108"/>
      <c r="RUI24" s="108"/>
      <c r="RUJ24" s="108"/>
      <c r="RUK24" s="108"/>
      <c r="RUL24" s="108"/>
      <c r="RUM24" s="108"/>
      <c r="RUN24" s="108"/>
      <c r="RUO24" s="108"/>
      <c r="RUP24" s="108"/>
      <c r="RUQ24" s="108"/>
      <c r="RUR24" s="108"/>
      <c r="RUS24" s="108"/>
      <c r="RUT24" s="108"/>
      <c r="RUU24" s="108"/>
      <c r="RUV24" s="108"/>
      <c r="RUW24" s="108"/>
      <c r="RUX24" s="108"/>
      <c r="RUY24" s="108"/>
      <c r="RUZ24" s="108"/>
      <c r="RVA24" s="108"/>
      <c r="RVB24" s="108"/>
      <c r="RVC24" s="108"/>
      <c r="RVD24" s="108"/>
      <c r="RVE24" s="108"/>
      <c r="RVF24" s="108"/>
      <c r="RVG24" s="108"/>
      <c r="RVH24" s="108"/>
      <c r="RVI24" s="108"/>
      <c r="RVJ24" s="108"/>
      <c r="RVK24" s="108"/>
      <c r="RVL24" s="108"/>
      <c r="RVM24" s="108"/>
      <c r="RVN24" s="108"/>
      <c r="RVO24" s="108"/>
      <c r="RVP24" s="108"/>
      <c r="RVQ24" s="108"/>
      <c r="RVR24" s="108"/>
      <c r="RVS24" s="108"/>
      <c r="RVT24" s="108"/>
      <c r="RVU24" s="108"/>
      <c r="RVV24" s="108"/>
      <c r="RVW24" s="108"/>
      <c r="RVX24" s="108"/>
      <c r="RVY24" s="108"/>
      <c r="RVZ24" s="108"/>
      <c r="RWA24" s="108"/>
      <c r="RWB24" s="108"/>
      <c r="RWC24" s="108"/>
      <c r="RWD24" s="108"/>
      <c r="RWE24" s="108"/>
      <c r="RWF24" s="108"/>
      <c r="RWG24" s="108"/>
      <c r="RWH24" s="108"/>
      <c r="RWI24" s="108"/>
      <c r="RWJ24" s="108"/>
      <c r="RWK24" s="108"/>
      <c r="RWL24" s="108"/>
      <c r="RWM24" s="108"/>
      <c r="RWN24" s="108"/>
      <c r="RWO24" s="108"/>
      <c r="RWP24" s="108"/>
      <c r="RWQ24" s="108"/>
      <c r="RWR24" s="108"/>
      <c r="RWS24" s="108"/>
      <c r="RWT24" s="108"/>
      <c r="RWU24" s="108"/>
      <c r="RWV24" s="108"/>
      <c r="RWW24" s="108"/>
      <c r="RWX24" s="108"/>
      <c r="RWY24" s="108"/>
      <c r="RWZ24" s="108"/>
      <c r="RXA24" s="108"/>
      <c r="RXB24" s="108"/>
      <c r="RXC24" s="108"/>
      <c r="RXD24" s="108"/>
      <c r="RXE24" s="108"/>
      <c r="RXF24" s="108"/>
      <c r="RXG24" s="108"/>
      <c r="RXH24" s="108"/>
      <c r="RXI24" s="108"/>
      <c r="RXJ24" s="108"/>
      <c r="RXK24" s="108"/>
      <c r="RXL24" s="108"/>
      <c r="RXM24" s="108"/>
      <c r="RXN24" s="108"/>
      <c r="RXO24" s="108"/>
      <c r="RXP24" s="108"/>
      <c r="RXQ24" s="108"/>
      <c r="RXR24" s="108"/>
      <c r="RXS24" s="108"/>
      <c r="RXT24" s="108"/>
      <c r="RXU24" s="108"/>
      <c r="RXV24" s="108"/>
      <c r="RXW24" s="108"/>
      <c r="RXX24" s="108"/>
      <c r="RXY24" s="108"/>
      <c r="RXZ24" s="108"/>
      <c r="RYA24" s="108"/>
      <c r="RYB24" s="108"/>
      <c r="RYC24" s="108"/>
      <c r="RYD24" s="108"/>
      <c r="RYE24" s="108"/>
      <c r="RYF24" s="108"/>
      <c r="RYG24" s="108"/>
      <c r="RYH24" s="108"/>
      <c r="RYI24" s="108"/>
      <c r="RYJ24" s="108"/>
      <c r="RYK24" s="108"/>
      <c r="RYL24" s="108"/>
      <c r="RYM24" s="108"/>
      <c r="RYN24" s="108"/>
      <c r="RYO24" s="108"/>
      <c r="RYP24" s="108"/>
      <c r="RYQ24" s="108"/>
      <c r="RYR24" s="108"/>
      <c r="RYS24" s="108"/>
      <c r="RYT24" s="108"/>
      <c r="RYU24" s="108"/>
      <c r="RYV24" s="108"/>
      <c r="RYW24" s="108"/>
      <c r="RYX24" s="108"/>
      <c r="RYY24" s="108"/>
      <c r="RYZ24" s="108"/>
      <c r="RZA24" s="108"/>
      <c r="RZB24" s="108"/>
      <c r="RZC24" s="108"/>
      <c r="RZD24" s="108"/>
      <c r="RZE24" s="108"/>
      <c r="RZF24" s="108"/>
      <c r="RZG24" s="108"/>
      <c r="RZH24" s="108"/>
      <c r="RZI24" s="108"/>
      <c r="RZJ24" s="108"/>
      <c r="RZK24" s="108"/>
      <c r="RZL24" s="108"/>
      <c r="RZM24" s="108"/>
      <c r="RZN24" s="108"/>
      <c r="RZO24" s="108"/>
      <c r="RZP24" s="108"/>
      <c r="RZQ24" s="108"/>
      <c r="RZR24" s="108"/>
      <c r="RZS24" s="108"/>
      <c r="RZT24" s="108"/>
      <c r="RZU24" s="108"/>
      <c r="RZV24" s="108"/>
      <c r="RZW24" s="108"/>
      <c r="RZX24" s="108"/>
      <c r="RZY24" s="108"/>
      <c r="RZZ24" s="108"/>
      <c r="SAA24" s="108"/>
      <c r="SAB24" s="108"/>
      <c r="SAC24" s="108"/>
      <c r="SAD24" s="108"/>
      <c r="SAE24" s="108"/>
      <c r="SAF24" s="108"/>
      <c r="SAG24" s="108"/>
      <c r="SAH24" s="108"/>
      <c r="SAI24" s="108"/>
      <c r="SAJ24" s="108"/>
      <c r="SAK24" s="108"/>
      <c r="SAL24" s="108"/>
      <c r="SAM24" s="108"/>
      <c r="SAN24" s="108"/>
      <c r="SAO24" s="108"/>
      <c r="SAP24" s="108"/>
      <c r="SAQ24" s="108"/>
      <c r="SAR24" s="108"/>
      <c r="SAS24" s="108"/>
      <c r="SAT24" s="108"/>
      <c r="SAU24" s="108"/>
      <c r="SAV24" s="108"/>
      <c r="SAW24" s="108"/>
      <c r="SAX24" s="108"/>
      <c r="SAY24" s="108"/>
      <c r="SAZ24" s="108"/>
      <c r="SBA24" s="108"/>
      <c r="SBB24" s="108"/>
      <c r="SBC24" s="108"/>
      <c r="SBD24" s="108"/>
      <c r="SBE24" s="108"/>
      <c r="SBF24" s="108"/>
      <c r="SBG24" s="108"/>
      <c r="SBH24" s="108"/>
      <c r="SBI24" s="108"/>
      <c r="SBJ24" s="108"/>
      <c r="SBK24" s="108"/>
      <c r="SBL24" s="108"/>
      <c r="SBM24" s="108"/>
      <c r="SBN24" s="108"/>
      <c r="SBO24" s="108"/>
      <c r="SBP24" s="108"/>
      <c r="SBQ24" s="108"/>
      <c r="SBR24" s="108"/>
      <c r="SBS24" s="108"/>
      <c r="SBT24" s="108"/>
      <c r="SBU24" s="108"/>
      <c r="SBV24" s="108"/>
      <c r="SBW24" s="108"/>
      <c r="SBX24" s="108"/>
      <c r="SBY24" s="108"/>
      <c r="SBZ24" s="108"/>
      <c r="SCA24" s="108"/>
      <c r="SCB24" s="108"/>
      <c r="SCC24" s="108"/>
      <c r="SCD24" s="108"/>
      <c r="SCE24" s="108"/>
      <c r="SCF24" s="108"/>
      <c r="SCG24" s="108"/>
      <c r="SCH24" s="108"/>
      <c r="SCI24" s="108"/>
      <c r="SCJ24" s="108"/>
      <c r="SCK24" s="108"/>
      <c r="SCL24" s="108"/>
      <c r="SCM24" s="108"/>
      <c r="SCN24" s="108"/>
      <c r="SCO24" s="108"/>
      <c r="SCP24" s="108"/>
      <c r="SCQ24" s="108"/>
      <c r="SCR24" s="108"/>
      <c r="SCS24" s="108"/>
      <c r="SCT24" s="108"/>
      <c r="SCU24" s="108"/>
      <c r="SCV24" s="108"/>
      <c r="SCW24" s="108"/>
      <c r="SCX24" s="108"/>
      <c r="SCY24" s="108"/>
      <c r="SCZ24" s="108"/>
      <c r="SDA24" s="108"/>
      <c r="SDB24" s="108"/>
      <c r="SDC24" s="108"/>
      <c r="SDD24" s="108"/>
      <c r="SDE24" s="108"/>
      <c r="SDF24" s="108"/>
      <c r="SDG24" s="108"/>
      <c r="SDH24" s="108"/>
      <c r="SDI24" s="108"/>
      <c r="SDJ24" s="108"/>
      <c r="SDK24" s="108"/>
      <c r="SDL24" s="108"/>
      <c r="SDM24" s="108"/>
      <c r="SDN24" s="108"/>
      <c r="SDO24" s="108"/>
      <c r="SDP24" s="108"/>
      <c r="SDQ24" s="108"/>
      <c r="SDR24" s="108"/>
      <c r="SDS24" s="108"/>
      <c r="SDT24" s="108"/>
      <c r="SDU24" s="108"/>
      <c r="SDV24" s="108"/>
      <c r="SDW24" s="108"/>
      <c r="SDX24" s="108"/>
      <c r="SDY24" s="108"/>
      <c r="SDZ24" s="108"/>
      <c r="SEA24" s="108"/>
      <c r="SEB24" s="108"/>
      <c r="SEC24" s="108"/>
      <c r="SED24" s="108"/>
      <c r="SEE24" s="108"/>
      <c r="SEF24" s="108"/>
      <c r="SEG24" s="108"/>
      <c r="SEH24" s="108"/>
      <c r="SEI24" s="108"/>
      <c r="SEJ24" s="108"/>
      <c r="SEK24" s="108"/>
      <c r="SEL24" s="108"/>
      <c r="SEM24" s="108"/>
      <c r="SEN24" s="108"/>
      <c r="SEO24" s="108"/>
      <c r="SEP24" s="108"/>
      <c r="SEQ24" s="108"/>
      <c r="SER24" s="108"/>
      <c r="SES24" s="108"/>
      <c r="SET24" s="108"/>
      <c r="SEU24" s="108"/>
      <c r="SEV24" s="108"/>
      <c r="SEW24" s="108"/>
      <c r="SEX24" s="108"/>
      <c r="SEY24" s="108"/>
      <c r="SEZ24" s="108"/>
      <c r="SFA24" s="108"/>
      <c r="SFB24" s="108"/>
      <c r="SFC24" s="108"/>
      <c r="SFD24" s="108"/>
      <c r="SFE24" s="108"/>
      <c r="SFF24" s="108"/>
      <c r="SFG24" s="108"/>
      <c r="SFH24" s="108"/>
      <c r="SFI24" s="108"/>
      <c r="SFJ24" s="108"/>
      <c r="SFK24" s="108"/>
      <c r="SFL24" s="108"/>
      <c r="SFM24" s="108"/>
      <c r="SFN24" s="108"/>
      <c r="SFO24" s="108"/>
      <c r="SFP24" s="108"/>
      <c r="SFQ24" s="108"/>
      <c r="SFR24" s="108"/>
      <c r="SFS24" s="108"/>
      <c r="SFT24" s="108"/>
      <c r="SFU24" s="108"/>
      <c r="SFV24" s="108"/>
      <c r="SFW24" s="108"/>
      <c r="SFX24" s="108"/>
      <c r="SFY24" s="108"/>
      <c r="SFZ24" s="108"/>
      <c r="SGA24" s="108"/>
      <c r="SGB24" s="108"/>
      <c r="SGC24" s="108"/>
      <c r="SGD24" s="108"/>
      <c r="SGE24" s="108"/>
      <c r="SGF24" s="108"/>
      <c r="SGG24" s="108"/>
      <c r="SGH24" s="108"/>
      <c r="SGI24" s="108"/>
      <c r="SGJ24" s="108"/>
      <c r="SGK24" s="108"/>
      <c r="SGL24" s="108"/>
      <c r="SGM24" s="108"/>
      <c r="SGN24" s="108"/>
      <c r="SGO24" s="108"/>
      <c r="SGP24" s="108"/>
      <c r="SGQ24" s="108"/>
      <c r="SGR24" s="108"/>
      <c r="SGS24" s="108"/>
      <c r="SGT24" s="108"/>
      <c r="SGU24" s="108"/>
      <c r="SGV24" s="108"/>
      <c r="SGW24" s="108"/>
      <c r="SGX24" s="108"/>
      <c r="SGY24" s="108"/>
      <c r="SGZ24" s="108"/>
      <c r="SHA24" s="108"/>
      <c r="SHB24" s="108"/>
      <c r="SHC24" s="108"/>
      <c r="SHD24" s="108"/>
      <c r="SHE24" s="108"/>
      <c r="SHF24" s="108"/>
      <c r="SHG24" s="108"/>
      <c r="SHH24" s="108"/>
      <c r="SHI24" s="108"/>
      <c r="SHJ24" s="108"/>
      <c r="SHK24" s="108"/>
      <c r="SHL24" s="108"/>
      <c r="SHM24" s="108"/>
      <c r="SHN24" s="108"/>
      <c r="SHO24" s="108"/>
      <c r="SHP24" s="108"/>
      <c r="SHQ24" s="108"/>
      <c r="SHR24" s="108"/>
      <c r="SHS24" s="108"/>
      <c r="SHT24" s="108"/>
      <c r="SHU24" s="108"/>
      <c r="SHV24" s="108"/>
      <c r="SHW24" s="108"/>
      <c r="SHX24" s="108"/>
      <c r="SHY24" s="108"/>
      <c r="SHZ24" s="108"/>
      <c r="SIA24" s="108"/>
      <c r="SIB24" s="108"/>
      <c r="SIC24" s="108"/>
      <c r="SID24" s="108"/>
      <c r="SIE24" s="108"/>
      <c r="SIF24" s="108"/>
      <c r="SIG24" s="108"/>
      <c r="SIH24" s="108"/>
      <c r="SII24" s="108"/>
      <c r="SIJ24" s="108"/>
      <c r="SIK24" s="108"/>
      <c r="SIL24" s="108"/>
      <c r="SIM24" s="108"/>
      <c r="SIN24" s="108"/>
      <c r="SIO24" s="108"/>
      <c r="SIP24" s="108"/>
      <c r="SIQ24" s="108"/>
      <c r="SIR24" s="108"/>
      <c r="SIS24" s="108"/>
      <c r="SIT24" s="108"/>
      <c r="SIU24" s="108"/>
      <c r="SIV24" s="108"/>
      <c r="SIW24" s="108"/>
      <c r="SIX24" s="108"/>
      <c r="SIY24" s="108"/>
      <c r="SIZ24" s="108"/>
      <c r="SJA24" s="108"/>
      <c r="SJB24" s="108"/>
      <c r="SJC24" s="108"/>
      <c r="SJD24" s="108"/>
      <c r="SJE24" s="108"/>
      <c r="SJF24" s="108"/>
      <c r="SJG24" s="108"/>
      <c r="SJH24" s="108"/>
      <c r="SJI24" s="108"/>
      <c r="SJJ24" s="108"/>
      <c r="SJK24" s="108"/>
      <c r="SJL24" s="108"/>
      <c r="SJM24" s="108"/>
      <c r="SJN24" s="108"/>
      <c r="SJO24" s="108"/>
      <c r="SJP24" s="108"/>
      <c r="SJQ24" s="108"/>
      <c r="SJR24" s="108"/>
      <c r="SJS24" s="108"/>
      <c r="SJT24" s="108"/>
      <c r="SJU24" s="108"/>
      <c r="SJV24" s="108"/>
      <c r="SJW24" s="108"/>
      <c r="SJX24" s="108"/>
      <c r="SJY24" s="108"/>
      <c r="SJZ24" s="108"/>
      <c r="SKA24" s="108"/>
      <c r="SKB24" s="108"/>
      <c r="SKC24" s="108"/>
      <c r="SKD24" s="108"/>
      <c r="SKE24" s="108"/>
      <c r="SKF24" s="108"/>
      <c r="SKG24" s="108"/>
      <c r="SKH24" s="108"/>
      <c r="SKI24" s="108"/>
      <c r="SKJ24" s="108"/>
      <c r="SKK24" s="108"/>
      <c r="SKL24" s="108"/>
      <c r="SKM24" s="108"/>
      <c r="SKN24" s="108"/>
      <c r="SKO24" s="108"/>
      <c r="SKP24" s="108"/>
      <c r="SKQ24" s="108"/>
      <c r="SKR24" s="108"/>
      <c r="SKS24" s="108"/>
      <c r="SKT24" s="108"/>
      <c r="SKU24" s="108"/>
      <c r="SKV24" s="108"/>
      <c r="SKW24" s="108"/>
      <c r="SKX24" s="108"/>
      <c r="SKY24" s="108"/>
      <c r="SKZ24" s="108"/>
      <c r="SLA24" s="108"/>
      <c r="SLB24" s="108"/>
      <c r="SLC24" s="108"/>
      <c r="SLD24" s="108"/>
      <c r="SLE24" s="108"/>
      <c r="SLF24" s="108"/>
      <c r="SLG24" s="108"/>
      <c r="SLH24" s="108"/>
      <c r="SLI24" s="108"/>
      <c r="SLJ24" s="108"/>
      <c r="SLK24" s="108"/>
      <c r="SLL24" s="108"/>
      <c r="SLM24" s="108"/>
      <c r="SLN24" s="108"/>
      <c r="SLO24" s="108"/>
      <c r="SLP24" s="108"/>
      <c r="SLQ24" s="108"/>
      <c r="SLR24" s="108"/>
      <c r="SLS24" s="108"/>
      <c r="SLT24" s="108"/>
      <c r="SLU24" s="108"/>
      <c r="SLV24" s="108"/>
      <c r="SLW24" s="108"/>
      <c r="SLX24" s="108"/>
      <c r="SLY24" s="108"/>
      <c r="SLZ24" s="108"/>
      <c r="SMA24" s="108"/>
      <c r="SMB24" s="108"/>
      <c r="SMC24" s="108"/>
      <c r="SMD24" s="108"/>
      <c r="SME24" s="108"/>
      <c r="SMF24" s="108"/>
      <c r="SMG24" s="108"/>
      <c r="SMH24" s="108"/>
      <c r="SMI24" s="108"/>
      <c r="SMJ24" s="108"/>
      <c r="SMK24" s="108"/>
      <c r="SML24" s="108"/>
      <c r="SMM24" s="108"/>
      <c r="SMN24" s="108"/>
      <c r="SMO24" s="108"/>
      <c r="SMP24" s="108"/>
      <c r="SMQ24" s="108"/>
      <c r="SMR24" s="108"/>
      <c r="SMS24" s="108"/>
      <c r="SMT24" s="108"/>
      <c r="SMU24" s="108"/>
      <c r="SMV24" s="108"/>
      <c r="SMW24" s="108"/>
      <c r="SMX24" s="108"/>
      <c r="SMY24" s="108"/>
      <c r="SMZ24" s="108"/>
      <c r="SNA24" s="108"/>
      <c r="SNB24" s="108"/>
      <c r="SNC24" s="108"/>
      <c r="SND24" s="108"/>
      <c r="SNE24" s="108"/>
      <c r="SNF24" s="108"/>
      <c r="SNG24" s="108"/>
      <c r="SNH24" s="108"/>
      <c r="SNI24" s="108"/>
      <c r="SNJ24" s="108"/>
      <c r="SNK24" s="108"/>
      <c r="SNL24" s="108"/>
      <c r="SNM24" s="108"/>
      <c r="SNN24" s="108"/>
      <c r="SNO24" s="108"/>
      <c r="SNP24" s="108"/>
      <c r="SNQ24" s="108"/>
      <c r="SNR24" s="108"/>
      <c r="SNS24" s="108"/>
      <c r="SNT24" s="108"/>
      <c r="SNU24" s="108"/>
      <c r="SNV24" s="108"/>
      <c r="SNW24" s="108"/>
      <c r="SNX24" s="108"/>
      <c r="SNY24" s="108"/>
      <c r="SNZ24" s="108"/>
      <c r="SOA24" s="108"/>
      <c r="SOB24" s="108"/>
      <c r="SOC24" s="108"/>
      <c r="SOD24" s="108"/>
      <c r="SOE24" s="108"/>
      <c r="SOF24" s="108"/>
      <c r="SOG24" s="108"/>
      <c r="SOH24" s="108"/>
      <c r="SOI24" s="108"/>
      <c r="SOJ24" s="108"/>
      <c r="SOK24" s="108"/>
      <c r="SOL24" s="108"/>
      <c r="SOM24" s="108"/>
      <c r="SON24" s="108"/>
      <c r="SOO24" s="108"/>
      <c r="SOP24" s="108"/>
      <c r="SOQ24" s="108"/>
      <c r="SOR24" s="108"/>
      <c r="SOS24" s="108"/>
      <c r="SOT24" s="108"/>
      <c r="SOU24" s="108"/>
      <c r="SOV24" s="108"/>
      <c r="SOW24" s="108"/>
      <c r="SOX24" s="108"/>
      <c r="SOY24" s="108"/>
      <c r="SOZ24" s="108"/>
      <c r="SPA24" s="108"/>
      <c r="SPB24" s="108"/>
      <c r="SPC24" s="108"/>
      <c r="SPD24" s="108"/>
      <c r="SPE24" s="108"/>
      <c r="SPF24" s="108"/>
      <c r="SPG24" s="108"/>
      <c r="SPH24" s="108"/>
      <c r="SPI24" s="108"/>
      <c r="SPJ24" s="108"/>
      <c r="SPK24" s="108"/>
      <c r="SPL24" s="108"/>
      <c r="SPM24" s="108"/>
      <c r="SPN24" s="108"/>
      <c r="SPO24" s="108"/>
      <c r="SPP24" s="108"/>
      <c r="SPQ24" s="108"/>
      <c r="SPR24" s="108"/>
      <c r="SPS24" s="108"/>
      <c r="SPT24" s="108"/>
      <c r="SPU24" s="108"/>
      <c r="SPV24" s="108"/>
      <c r="SPW24" s="108"/>
      <c r="SPX24" s="108"/>
      <c r="SPY24" s="108"/>
      <c r="SPZ24" s="108"/>
      <c r="SQA24" s="108"/>
      <c r="SQB24" s="108"/>
      <c r="SQC24" s="108"/>
      <c r="SQD24" s="108"/>
      <c r="SQE24" s="108"/>
      <c r="SQF24" s="108"/>
      <c r="SQG24" s="108"/>
      <c r="SQH24" s="108"/>
      <c r="SQI24" s="108"/>
      <c r="SQJ24" s="108"/>
      <c r="SQK24" s="108"/>
      <c r="SQL24" s="108"/>
      <c r="SQM24" s="108"/>
      <c r="SQN24" s="108"/>
      <c r="SQO24" s="108"/>
      <c r="SQP24" s="108"/>
      <c r="SQQ24" s="108"/>
      <c r="SQR24" s="108"/>
      <c r="SQS24" s="108"/>
      <c r="SQT24" s="108"/>
      <c r="SQU24" s="108"/>
      <c r="SQV24" s="108"/>
      <c r="SQW24" s="108"/>
      <c r="SQX24" s="108"/>
      <c r="SQY24" s="108"/>
      <c r="SQZ24" s="108"/>
      <c r="SRA24" s="108"/>
      <c r="SRB24" s="108"/>
      <c r="SRC24" s="108"/>
      <c r="SRD24" s="108"/>
      <c r="SRE24" s="108"/>
      <c r="SRF24" s="108"/>
      <c r="SRG24" s="108"/>
      <c r="SRH24" s="108"/>
      <c r="SRI24" s="108"/>
      <c r="SRJ24" s="108"/>
      <c r="SRK24" s="108"/>
      <c r="SRL24" s="108"/>
      <c r="SRM24" s="108"/>
      <c r="SRN24" s="108"/>
      <c r="SRO24" s="108"/>
      <c r="SRP24" s="108"/>
      <c r="SRQ24" s="108"/>
      <c r="SRR24" s="108"/>
      <c r="SRS24" s="108"/>
      <c r="SRT24" s="108"/>
      <c r="SRU24" s="108"/>
      <c r="SRV24" s="108"/>
      <c r="SRW24" s="108"/>
      <c r="SRX24" s="108"/>
      <c r="SRY24" s="108"/>
      <c r="SRZ24" s="108"/>
      <c r="SSA24" s="108"/>
      <c r="SSB24" s="108"/>
      <c r="SSC24" s="108"/>
      <c r="SSD24" s="108"/>
      <c r="SSE24" s="108"/>
      <c r="SSF24" s="108"/>
      <c r="SSG24" s="108"/>
      <c r="SSH24" s="108"/>
      <c r="SSI24" s="108"/>
      <c r="SSJ24" s="108"/>
      <c r="SSK24" s="108"/>
      <c r="SSL24" s="108"/>
      <c r="SSM24" s="108"/>
      <c r="SSN24" s="108"/>
      <c r="SSO24" s="108"/>
      <c r="SSP24" s="108"/>
      <c r="SSQ24" s="108"/>
      <c r="SSR24" s="108"/>
      <c r="SSS24" s="108"/>
      <c r="SST24" s="108"/>
      <c r="SSU24" s="108"/>
      <c r="SSV24" s="108"/>
      <c r="SSW24" s="108"/>
      <c r="SSX24" s="108"/>
      <c r="SSY24" s="108"/>
      <c r="SSZ24" s="108"/>
      <c r="STA24" s="108"/>
      <c r="STB24" s="108"/>
      <c r="STC24" s="108"/>
      <c r="STD24" s="108"/>
      <c r="STE24" s="108"/>
      <c r="STF24" s="108"/>
      <c r="STG24" s="108"/>
      <c r="STH24" s="108"/>
      <c r="STI24" s="108"/>
      <c r="STJ24" s="108"/>
      <c r="STK24" s="108"/>
      <c r="STL24" s="108"/>
      <c r="STM24" s="108"/>
      <c r="STN24" s="108"/>
      <c r="STO24" s="108"/>
      <c r="STP24" s="108"/>
      <c r="STQ24" s="108"/>
      <c r="STR24" s="108"/>
      <c r="STS24" s="108"/>
      <c r="STT24" s="108"/>
      <c r="STU24" s="108"/>
      <c r="STV24" s="108"/>
      <c r="STW24" s="108"/>
      <c r="STX24" s="108"/>
      <c r="STY24" s="108"/>
      <c r="STZ24" s="108"/>
      <c r="SUA24" s="108"/>
      <c r="SUB24" s="108"/>
      <c r="SUC24" s="108"/>
      <c r="SUD24" s="108"/>
      <c r="SUE24" s="108"/>
      <c r="SUF24" s="108"/>
      <c r="SUG24" s="108"/>
      <c r="SUH24" s="108"/>
      <c r="SUI24" s="108"/>
      <c r="SUJ24" s="108"/>
      <c r="SUK24" s="108"/>
      <c r="SUL24" s="108"/>
      <c r="SUM24" s="108"/>
      <c r="SUN24" s="108"/>
      <c r="SUO24" s="108"/>
      <c r="SUP24" s="108"/>
      <c r="SUQ24" s="108"/>
      <c r="SUR24" s="108"/>
      <c r="SUS24" s="108"/>
      <c r="SUT24" s="108"/>
      <c r="SUU24" s="108"/>
      <c r="SUV24" s="108"/>
      <c r="SUW24" s="108"/>
      <c r="SUX24" s="108"/>
      <c r="SUY24" s="108"/>
      <c r="SUZ24" s="108"/>
      <c r="SVA24" s="108"/>
      <c r="SVB24" s="108"/>
      <c r="SVC24" s="108"/>
      <c r="SVD24" s="108"/>
      <c r="SVE24" s="108"/>
      <c r="SVF24" s="108"/>
      <c r="SVG24" s="108"/>
      <c r="SVH24" s="108"/>
      <c r="SVI24" s="108"/>
      <c r="SVJ24" s="108"/>
      <c r="SVK24" s="108"/>
      <c r="SVL24" s="108"/>
      <c r="SVM24" s="108"/>
      <c r="SVN24" s="108"/>
      <c r="SVO24" s="108"/>
      <c r="SVP24" s="108"/>
      <c r="SVQ24" s="108"/>
      <c r="SVR24" s="108"/>
      <c r="SVS24" s="108"/>
      <c r="SVT24" s="108"/>
      <c r="SVU24" s="108"/>
      <c r="SVV24" s="108"/>
      <c r="SVW24" s="108"/>
      <c r="SVX24" s="108"/>
      <c r="SVY24" s="108"/>
      <c r="SVZ24" s="108"/>
      <c r="SWA24" s="108"/>
      <c r="SWB24" s="108"/>
      <c r="SWC24" s="108"/>
      <c r="SWD24" s="108"/>
      <c r="SWE24" s="108"/>
      <c r="SWF24" s="108"/>
      <c r="SWG24" s="108"/>
      <c r="SWH24" s="108"/>
      <c r="SWI24" s="108"/>
      <c r="SWJ24" s="108"/>
      <c r="SWK24" s="108"/>
      <c r="SWL24" s="108"/>
      <c r="SWM24" s="108"/>
      <c r="SWN24" s="108"/>
      <c r="SWO24" s="108"/>
      <c r="SWP24" s="108"/>
      <c r="SWQ24" s="108"/>
      <c r="SWR24" s="108"/>
      <c r="SWS24" s="108"/>
      <c r="SWT24" s="108"/>
      <c r="SWU24" s="108"/>
      <c r="SWV24" s="108"/>
      <c r="SWW24" s="108"/>
      <c r="SWX24" s="108"/>
      <c r="SWY24" s="108"/>
      <c r="SWZ24" s="108"/>
      <c r="SXA24" s="108"/>
      <c r="SXB24" s="108"/>
      <c r="SXC24" s="108"/>
      <c r="SXD24" s="108"/>
      <c r="SXE24" s="108"/>
      <c r="SXF24" s="108"/>
      <c r="SXG24" s="108"/>
      <c r="SXH24" s="108"/>
      <c r="SXI24" s="108"/>
      <c r="SXJ24" s="108"/>
      <c r="SXK24" s="108"/>
      <c r="SXL24" s="108"/>
      <c r="SXM24" s="108"/>
      <c r="SXN24" s="108"/>
      <c r="SXO24" s="108"/>
      <c r="SXP24" s="108"/>
      <c r="SXQ24" s="108"/>
      <c r="SXR24" s="108"/>
      <c r="SXS24" s="108"/>
      <c r="SXT24" s="108"/>
      <c r="SXU24" s="108"/>
      <c r="SXV24" s="108"/>
      <c r="SXW24" s="108"/>
      <c r="SXX24" s="108"/>
      <c r="SXY24" s="108"/>
      <c r="SXZ24" s="108"/>
      <c r="SYA24" s="108"/>
      <c r="SYB24" s="108"/>
      <c r="SYC24" s="108"/>
      <c r="SYD24" s="108"/>
      <c r="SYE24" s="108"/>
      <c r="SYF24" s="108"/>
      <c r="SYG24" s="108"/>
      <c r="SYH24" s="108"/>
      <c r="SYI24" s="108"/>
      <c r="SYJ24" s="108"/>
      <c r="SYK24" s="108"/>
      <c r="SYL24" s="108"/>
      <c r="SYM24" s="108"/>
      <c r="SYN24" s="108"/>
      <c r="SYO24" s="108"/>
      <c r="SYP24" s="108"/>
      <c r="SYQ24" s="108"/>
      <c r="SYR24" s="108"/>
      <c r="SYS24" s="108"/>
      <c r="SYT24" s="108"/>
      <c r="SYU24" s="108"/>
      <c r="SYV24" s="108"/>
      <c r="SYW24" s="108"/>
      <c r="SYX24" s="108"/>
      <c r="SYY24" s="108"/>
      <c r="SYZ24" s="108"/>
      <c r="SZA24" s="108"/>
      <c r="SZB24" s="108"/>
      <c r="SZC24" s="108"/>
      <c r="SZD24" s="108"/>
      <c r="SZE24" s="108"/>
      <c r="SZF24" s="108"/>
      <c r="SZG24" s="108"/>
      <c r="SZH24" s="108"/>
      <c r="SZI24" s="108"/>
      <c r="SZJ24" s="108"/>
      <c r="SZK24" s="108"/>
      <c r="SZL24" s="108"/>
      <c r="SZM24" s="108"/>
      <c r="SZN24" s="108"/>
      <c r="SZO24" s="108"/>
      <c r="SZP24" s="108"/>
      <c r="SZQ24" s="108"/>
      <c r="SZR24" s="108"/>
      <c r="SZS24" s="108"/>
      <c r="SZT24" s="108"/>
      <c r="SZU24" s="108"/>
      <c r="SZV24" s="108"/>
      <c r="SZW24" s="108"/>
      <c r="SZX24" s="108"/>
      <c r="SZY24" s="108"/>
      <c r="SZZ24" s="108"/>
      <c r="TAA24" s="108"/>
      <c r="TAB24" s="108"/>
      <c r="TAC24" s="108"/>
      <c r="TAD24" s="108"/>
      <c r="TAE24" s="108"/>
      <c r="TAF24" s="108"/>
      <c r="TAG24" s="108"/>
      <c r="TAH24" s="108"/>
      <c r="TAI24" s="108"/>
      <c r="TAJ24" s="108"/>
      <c r="TAK24" s="108"/>
      <c r="TAL24" s="108"/>
      <c r="TAM24" s="108"/>
      <c r="TAN24" s="108"/>
      <c r="TAO24" s="108"/>
      <c r="TAP24" s="108"/>
      <c r="TAQ24" s="108"/>
      <c r="TAR24" s="108"/>
      <c r="TAS24" s="108"/>
      <c r="TAT24" s="108"/>
      <c r="TAU24" s="108"/>
      <c r="TAV24" s="108"/>
      <c r="TAW24" s="108"/>
      <c r="TAX24" s="108"/>
      <c r="TAY24" s="108"/>
      <c r="TAZ24" s="108"/>
      <c r="TBA24" s="108"/>
      <c r="TBB24" s="108"/>
      <c r="TBC24" s="108"/>
      <c r="TBD24" s="108"/>
      <c r="TBE24" s="108"/>
      <c r="TBF24" s="108"/>
      <c r="TBG24" s="108"/>
      <c r="TBH24" s="108"/>
      <c r="TBI24" s="108"/>
      <c r="TBJ24" s="108"/>
      <c r="TBK24" s="108"/>
      <c r="TBL24" s="108"/>
      <c r="TBM24" s="108"/>
      <c r="TBN24" s="108"/>
      <c r="TBO24" s="108"/>
      <c r="TBP24" s="108"/>
      <c r="TBQ24" s="108"/>
      <c r="TBR24" s="108"/>
      <c r="TBS24" s="108"/>
      <c r="TBT24" s="108"/>
      <c r="TBU24" s="108"/>
      <c r="TBV24" s="108"/>
      <c r="TBW24" s="108"/>
      <c r="TBX24" s="108"/>
      <c r="TBY24" s="108"/>
      <c r="TBZ24" s="108"/>
      <c r="TCA24" s="108"/>
      <c r="TCB24" s="108"/>
      <c r="TCC24" s="108"/>
      <c r="TCD24" s="108"/>
      <c r="TCE24" s="108"/>
      <c r="TCF24" s="108"/>
      <c r="TCG24" s="108"/>
      <c r="TCH24" s="108"/>
      <c r="TCI24" s="108"/>
      <c r="TCJ24" s="108"/>
      <c r="TCK24" s="108"/>
      <c r="TCL24" s="108"/>
      <c r="TCM24" s="108"/>
      <c r="TCN24" s="108"/>
      <c r="TCO24" s="108"/>
      <c r="TCP24" s="108"/>
      <c r="TCQ24" s="108"/>
      <c r="TCR24" s="108"/>
      <c r="TCS24" s="108"/>
      <c r="TCT24" s="108"/>
      <c r="TCU24" s="108"/>
      <c r="TCV24" s="108"/>
      <c r="TCW24" s="108"/>
      <c r="TCX24" s="108"/>
      <c r="TCY24" s="108"/>
      <c r="TCZ24" s="108"/>
      <c r="TDA24" s="108"/>
      <c r="TDB24" s="108"/>
      <c r="TDC24" s="108"/>
      <c r="TDD24" s="108"/>
      <c r="TDE24" s="108"/>
      <c r="TDF24" s="108"/>
      <c r="TDG24" s="108"/>
      <c r="TDH24" s="108"/>
      <c r="TDI24" s="108"/>
      <c r="TDJ24" s="108"/>
      <c r="TDK24" s="108"/>
      <c r="TDL24" s="108"/>
      <c r="TDM24" s="108"/>
      <c r="TDN24" s="108"/>
      <c r="TDO24" s="108"/>
      <c r="TDP24" s="108"/>
      <c r="TDQ24" s="108"/>
      <c r="TDR24" s="108"/>
      <c r="TDS24" s="108"/>
      <c r="TDT24" s="108"/>
      <c r="TDU24" s="108"/>
      <c r="TDV24" s="108"/>
      <c r="TDW24" s="108"/>
      <c r="TDX24" s="108"/>
      <c r="TDY24" s="108"/>
      <c r="TDZ24" s="108"/>
      <c r="TEA24" s="108"/>
      <c r="TEB24" s="108"/>
      <c r="TEC24" s="108"/>
      <c r="TED24" s="108"/>
      <c r="TEE24" s="108"/>
      <c r="TEF24" s="108"/>
      <c r="TEG24" s="108"/>
      <c r="TEH24" s="108"/>
      <c r="TEI24" s="108"/>
      <c r="TEJ24" s="108"/>
      <c r="TEK24" s="108"/>
      <c r="TEL24" s="108"/>
      <c r="TEM24" s="108"/>
      <c r="TEN24" s="108"/>
      <c r="TEO24" s="108"/>
      <c r="TEP24" s="108"/>
      <c r="TEQ24" s="108"/>
      <c r="TER24" s="108"/>
      <c r="TES24" s="108"/>
      <c r="TET24" s="108"/>
      <c r="TEU24" s="108"/>
      <c r="TEV24" s="108"/>
      <c r="TEW24" s="108"/>
      <c r="TEX24" s="108"/>
      <c r="TEY24" s="108"/>
      <c r="TEZ24" s="108"/>
      <c r="TFA24" s="108"/>
      <c r="TFB24" s="108"/>
      <c r="TFC24" s="108"/>
      <c r="TFD24" s="108"/>
      <c r="TFE24" s="108"/>
      <c r="TFF24" s="108"/>
      <c r="TFG24" s="108"/>
      <c r="TFH24" s="108"/>
      <c r="TFI24" s="108"/>
      <c r="TFJ24" s="108"/>
      <c r="TFK24" s="108"/>
      <c r="TFL24" s="108"/>
      <c r="TFM24" s="108"/>
      <c r="TFN24" s="108"/>
      <c r="TFO24" s="108"/>
      <c r="TFP24" s="108"/>
      <c r="TFQ24" s="108"/>
      <c r="TFR24" s="108"/>
      <c r="TFS24" s="108"/>
      <c r="TFT24" s="108"/>
      <c r="TFU24" s="108"/>
      <c r="TFV24" s="108"/>
      <c r="TFW24" s="108"/>
      <c r="TFX24" s="108"/>
      <c r="TFY24" s="108"/>
      <c r="TFZ24" s="108"/>
      <c r="TGA24" s="108"/>
      <c r="TGB24" s="108"/>
      <c r="TGC24" s="108"/>
      <c r="TGD24" s="108"/>
      <c r="TGE24" s="108"/>
      <c r="TGF24" s="108"/>
      <c r="TGG24" s="108"/>
      <c r="TGH24" s="108"/>
      <c r="TGI24" s="108"/>
      <c r="TGJ24" s="108"/>
      <c r="TGK24" s="108"/>
      <c r="TGL24" s="108"/>
      <c r="TGM24" s="108"/>
      <c r="TGN24" s="108"/>
      <c r="TGO24" s="108"/>
      <c r="TGP24" s="108"/>
      <c r="TGQ24" s="108"/>
      <c r="TGR24" s="108"/>
      <c r="TGS24" s="108"/>
      <c r="TGT24" s="108"/>
      <c r="TGU24" s="108"/>
      <c r="TGV24" s="108"/>
      <c r="TGW24" s="108"/>
      <c r="TGX24" s="108"/>
      <c r="TGY24" s="108"/>
      <c r="TGZ24" s="108"/>
      <c r="THA24" s="108"/>
      <c r="THB24" s="108"/>
      <c r="THC24" s="108"/>
      <c r="THD24" s="108"/>
      <c r="THE24" s="108"/>
      <c r="THF24" s="108"/>
      <c r="THG24" s="108"/>
      <c r="THH24" s="108"/>
      <c r="THI24" s="108"/>
      <c r="THJ24" s="108"/>
      <c r="THK24" s="108"/>
      <c r="THL24" s="108"/>
      <c r="THM24" s="108"/>
      <c r="THN24" s="108"/>
      <c r="THO24" s="108"/>
      <c r="THP24" s="108"/>
      <c r="THQ24" s="108"/>
      <c r="THR24" s="108"/>
      <c r="THS24" s="108"/>
      <c r="THT24" s="108"/>
      <c r="THU24" s="108"/>
      <c r="THV24" s="108"/>
      <c r="THW24" s="108"/>
      <c r="THX24" s="108"/>
      <c r="THY24" s="108"/>
      <c r="THZ24" s="108"/>
      <c r="TIA24" s="108"/>
      <c r="TIB24" s="108"/>
      <c r="TIC24" s="108"/>
      <c r="TID24" s="108"/>
      <c r="TIE24" s="108"/>
      <c r="TIF24" s="108"/>
      <c r="TIG24" s="108"/>
      <c r="TIH24" s="108"/>
      <c r="TII24" s="108"/>
      <c r="TIJ24" s="108"/>
      <c r="TIK24" s="108"/>
      <c r="TIL24" s="108"/>
      <c r="TIM24" s="108"/>
      <c r="TIN24" s="108"/>
      <c r="TIO24" s="108"/>
      <c r="TIP24" s="108"/>
      <c r="TIQ24" s="108"/>
      <c r="TIR24" s="108"/>
      <c r="TIS24" s="108"/>
      <c r="TIT24" s="108"/>
      <c r="TIU24" s="108"/>
      <c r="TIV24" s="108"/>
      <c r="TIW24" s="108"/>
      <c r="TIX24" s="108"/>
      <c r="TIY24" s="108"/>
      <c r="TIZ24" s="108"/>
      <c r="TJA24" s="108"/>
      <c r="TJB24" s="108"/>
      <c r="TJC24" s="108"/>
      <c r="TJD24" s="108"/>
      <c r="TJE24" s="108"/>
      <c r="TJF24" s="108"/>
      <c r="TJG24" s="108"/>
      <c r="TJH24" s="108"/>
      <c r="TJI24" s="108"/>
      <c r="TJJ24" s="108"/>
      <c r="TJK24" s="108"/>
      <c r="TJL24" s="108"/>
      <c r="TJM24" s="108"/>
      <c r="TJN24" s="108"/>
      <c r="TJO24" s="108"/>
      <c r="TJP24" s="108"/>
      <c r="TJQ24" s="108"/>
      <c r="TJR24" s="108"/>
      <c r="TJS24" s="108"/>
      <c r="TJT24" s="108"/>
      <c r="TJU24" s="108"/>
      <c r="TJV24" s="108"/>
      <c r="TJW24" s="108"/>
      <c r="TJX24" s="108"/>
      <c r="TJY24" s="108"/>
      <c r="TJZ24" s="108"/>
      <c r="TKA24" s="108"/>
      <c r="TKB24" s="108"/>
      <c r="TKC24" s="108"/>
      <c r="TKD24" s="108"/>
      <c r="TKE24" s="108"/>
      <c r="TKF24" s="108"/>
      <c r="TKG24" s="108"/>
      <c r="TKH24" s="108"/>
      <c r="TKI24" s="108"/>
      <c r="TKJ24" s="108"/>
      <c r="TKK24" s="108"/>
      <c r="TKL24" s="108"/>
      <c r="TKM24" s="108"/>
      <c r="TKN24" s="108"/>
      <c r="TKO24" s="108"/>
      <c r="TKP24" s="108"/>
      <c r="TKQ24" s="108"/>
      <c r="TKR24" s="108"/>
      <c r="TKS24" s="108"/>
      <c r="TKT24" s="108"/>
      <c r="TKU24" s="108"/>
      <c r="TKV24" s="108"/>
      <c r="TKW24" s="108"/>
      <c r="TKX24" s="108"/>
      <c r="TKY24" s="108"/>
      <c r="TKZ24" s="108"/>
      <c r="TLA24" s="108"/>
      <c r="TLB24" s="108"/>
      <c r="TLC24" s="108"/>
      <c r="TLD24" s="108"/>
      <c r="TLE24" s="108"/>
      <c r="TLF24" s="108"/>
      <c r="TLG24" s="108"/>
      <c r="TLH24" s="108"/>
      <c r="TLI24" s="108"/>
      <c r="TLJ24" s="108"/>
      <c r="TLK24" s="108"/>
      <c r="TLL24" s="108"/>
      <c r="TLM24" s="108"/>
      <c r="TLN24" s="108"/>
      <c r="TLO24" s="108"/>
      <c r="TLP24" s="108"/>
      <c r="TLQ24" s="108"/>
      <c r="TLR24" s="108"/>
      <c r="TLS24" s="108"/>
      <c r="TLT24" s="108"/>
      <c r="TLU24" s="108"/>
      <c r="TLV24" s="108"/>
      <c r="TLW24" s="108"/>
      <c r="TLX24" s="108"/>
      <c r="TLY24" s="108"/>
      <c r="TLZ24" s="108"/>
      <c r="TMA24" s="108"/>
      <c r="TMB24" s="108"/>
      <c r="TMC24" s="108"/>
      <c r="TMD24" s="108"/>
      <c r="TME24" s="108"/>
      <c r="TMF24" s="108"/>
      <c r="TMG24" s="108"/>
      <c r="TMH24" s="108"/>
      <c r="TMI24" s="108"/>
      <c r="TMJ24" s="108"/>
      <c r="TMK24" s="108"/>
      <c r="TML24" s="108"/>
      <c r="TMM24" s="108"/>
      <c r="TMN24" s="108"/>
      <c r="TMO24" s="108"/>
      <c r="TMP24" s="108"/>
      <c r="TMQ24" s="108"/>
      <c r="TMR24" s="108"/>
      <c r="TMS24" s="108"/>
      <c r="TMT24" s="108"/>
      <c r="TMU24" s="108"/>
      <c r="TMV24" s="108"/>
      <c r="TMW24" s="108"/>
      <c r="TMX24" s="108"/>
      <c r="TMY24" s="108"/>
      <c r="TMZ24" s="108"/>
      <c r="TNA24" s="108"/>
      <c r="TNB24" s="108"/>
      <c r="TNC24" s="108"/>
      <c r="TND24" s="108"/>
      <c r="TNE24" s="108"/>
      <c r="TNF24" s="108"/>
      <c r="TNG24" s="108"/>
      <c r="TNH24" s="108"/>
      <c r="TNI24" s="108"/>
      <c r="TNJ24" s="108"/>
      <c r="TNK24" s="108"/>
      <c r="TNL24" s="108"/>
      <c r="TNM24" s="108"/>
      <c r="TNN24" s="108"/>
      <c r="TNO24" s="108"/>
      <c r="TNP24" s="108"/>
      <c r="TNQ24" s="108"/>
      <c r="TNR24" s="108"/>
      <c r="TNS24" s="108"/>
      <c r="TNT24" s="108"/>
      <c r="TNU24" s="108"/>
      <c r="TNV24" s="108"/>
      <c r="TNW24" s="108"/>
      <c r="TNX24" s="108"/>
      <c r="TNY24" s="108"/>
      <c r="TNZ24" s="108"/>
      <c r="TOA24" s="108"/>
      <c r="TOB24" s="108"/>
      <c r="TOC24" s="108"/>
      <c r="TOD24" s="108"/>
      <c r="TOE24" s="108"/>
      <c r="TOF24" s="108"/>
      <c r="TOG24" s="108"/>
      <c r="TOH24" s="108"/>
      <c r="TOI24" s="108"/>
      <c r="TOJ24" s="108"/>
      <c r="TOK24" s="108"/>
      <c r="TOL24" s="108"/>
      <c r="TOM24" s="108"/>
      <c r="TON24" s="108"/>
      <c r="TOO24" s="108"/>
      <c r="TOP24" s="108"/>
      <c r="TOQ24" s="108"/>
      <c r="TOR24" s="108"/>
      <c r="TOS24" s="108"/>
      <c r="TOT24" s="108"/>
      <c r="TOU24" s="108"/>
      <c r="TOV24" s="108"/>
      <c r="TOW24" s="108"/>
      <c r="TOX24" s="108"/>
      <c r="TOY24" s="108"/>
      <c r="TOZ24" s="108"/>
      <c r="TPA24" s="108"/>
      <c r="TPB24" s="108"/>
      <c r="TPC24" s="108"/>
      <c r="TPD24" s="108"/>
      <c r="TPE24" s="108"/>
      <c r="TPF24" s="108"/>
      <c r="TPG24" s="108"/>
      <c r="TPH24" s="108"/>
      <c r="TPI24" s="108"/>
      <c r="TPJ24" s="108"/>
      <c r="TPK24" s="108"/>
      <c r="TPL24" s="108"/>
      <c r="TPM24" s="108"/>
      <c r="TPN24" s="108"/>
      <c r="TPO24" s="108"/>
      <c r="TPP24" s="108"/>
      <c r="TPQ24" s="108"/>
      <c r="TPR24" s="108"/>
      <c r="TPS24" s="108"/>
      <c r="TPT24" s="108"/>
      <c r="TPU24" s="108"/>
      <c r="TPV24" s="108"/>
      <c r="TPW24" s="108"/>
      <c r="TPX24" s="108"/>
      <c r="TPY24" s="108"/>
      <c r="TPZ24" s="108"/>
      <c r="TQA24" s="108"/>
      <c r="TQB24" s="108"/>
      <c r="TQC24" s="108"/>
      <c r="TQD24" s="108"/>
      <c r="TQE24" s="108"/>
      <c r="TQF24" s="108"/>
      <c r="TQG24" s="108"/>
      <c r="TQH24" s="108"/>
      <c r="TQI24" s="108"/>
      <c r="TQJ24" s="108"/>
      <c r="TQK24" s="108"/>
      <c r="TQL24" s="108"/>
      <c r="TQM24" s="108"/>
      <c r="TQN24" s="108"/>
      <c r="TQO24" s="108"/>
      <c r="TQP24" s="108"/>
      <c r="TQQ24" s="108"/>
      <c r="TQR24" s="108"/>
      <c r="TQS24" s="108"/>
      <c r="TQT24" s="108"/>
      <c r="TQU24" s="108"/>
      <c r="TQV24" s="108"/>
      <c r="TQW24" s="108"/>
      <c r="TQX24" s="108"/>
      <c r="TQY24" s="108"/>
      <c r="TQZ24" s="108"/>
      <c r="TRA24" s="108"/>
      <c r="TRB24" s="108"/>
      <c r="TRC24" s="108"/>
      <c r="TRD24" s="108"/>
      <c r="TRE24" s="108"/>
      <c r="TRF24" s="108"/>
      <c r="TRG24" s="108"/>
      <c r="TRH24" s="108"/>
      <c r="TRI24" s="108"/>
      <c r="TRJ24" s="108"/>
      <c r="TRK24" s="108"/>
      <c r="TRL24" s="108"/>
      <c r="TRM24" s="108"/>
      <c r="TRN24" s="108"/>
      <c r="TRO24" s="108"/>
      <c r="TRP24" s="108"/>
      <c r="TRQ24" s="108"/>
      <c r="TRR24" s="108"/>
      <c r="TRS24" s="108"/>
      <c r="TRT24" s="108"/>
      <c r="TRU24" s="108"/>
      <c r="TRV24" s="108"/>
      <c r="TRW24" s="108"/>
      <c r="TRX24" s="108"/>
      <c r="TRY24" s="108"/>
      <c r="TRZ24" s="108"/>
      <c r="TSA24" s="108"/>
      <c r="TSB24" s="108"/>
      <c r="TSC24" s="108"/>
      <c r="TSD24" s="108"/>
      <c r="TSE24" s="108"/>
      <c r="TSF24" s="108"/>
      <c r="TSG24" s="108"/>
      <c r="TSH24" s="108"/>
      <c r="TSI24" s="108"/>
      <c r="TSJ24" s="108"/>
      <c r="TSK24" s="108"/>
      <c r="TSL24" s="108"/>
      <c r="TSM24" s="108"/>
      <c r="TSN24" s="108"/>
      <c r="TSO24" s="108"/>
      <c r="TSP24" s="108"/>
      <c r="TSQ24" s="108"/>
      <c r="TSR24" s="108"/>
      <c r="TSS24" s="108"/>
      <c r="TST24" s="108"/>
      <c r="TSU24" s="108"/>
      <c r="TSV24" s="108"/>
      <c r="TSW24" s="108"/>
      <c r="TSX24" s="108"/>
      <c r="TSY24" s="108"/>
      <c r="TSZ24" s="108"/>
      <c r="TTA24" s="108"/>
      <c r="TTB24" s="108"/>
      <c r="TTC24" s="108"/>
      <c r="TTD24" s="108"/>
      <c r="TTE24" s="108"/>
      <c r="TTF24" s="108"/>
      <c r="TTG24" s="108"/>
      <c r="TTH24" s="108"/>
      <c r="TTI24" s="108"/>
      <c r="TTJ24" s="108"/>
      <c r="TTK24" s="108"/>
      <c r="TTL24" s="108"/>
      <c r="TTM24" s="108"/>
      <c r="TTN24" s="108"/>
      <c r="TTO24" s="108"/>
      <c r="TTP24" s="108"/>
      <c r="TTQ24" s="108"/>
      <c r="TTR24" s="108"/>
      <c r="TTS24" s="108"/>
      <c r="TTT24" s="108"/>
      <c r="TTU24" s="108"/>
      <c r="TTV24" s="108"/>
      <c r="TTW24" s="108"/>
      <c r="TTX24" s="108"/>
      <c r="TTY24" s="108"/>
      <c r="TTZ24" s="108"/>
      <c r="TUA24" s="108"/>
      <c r="TUB24" s="108"/>
      <c r="TUC24" s="108"/>
      <c r="TUD24" s="108"/>
      <c r="TUE24" s="108"/>
      <c r="TUF24" s="108"/>
      <c r="TUG24" s="108"/>
      <c r="TUH24" s="108"/>
      <c r="TUI24" s="108"/>
      <c r="TUJ24" s="108"/>
      <c r="TUK24" s="108"/>
      <c r="TUL24" s="108"/>
      <c r="TUM24" s="108"/>
      <c r="TUN24" s="108"/>
      <c r="TUO24" s="108"/>
      <c r="TUP24" s="108"/>
      <c r="TUQ24" s="108"/>
      <c r="TUR24" s="108"/>
      <c r="TUS24" s="108"/>
      <c r="TUT24" s="108"/>
      <c r="TUU24" s="108"/>
      <c r="TUV24" s="108"/>
      <c r="TUW24" s="108"/>
      <c r="TUX24" s="108"/>
      <c r="TUY24" s="108"/>
      <c r="TUZ24" s="108"/>
      <c r="TVA24" s="108"/>
      <c r="TVB24" s="108"/>
      <c r="TVC24" s="108"/>
      <c r="TVD24" s="108"/>
      <c r="TVE24" s="108"/>
      <c r="TVF24" s="108"/>
      <c r="TVG24" s="108"/>
      <c r="TVH24" s="108"/>
      <c r="TVI24" s="108"/>
      <c r="TVJ24" s="108"/>
      <c r="TVK24" s="108"/>
      <c r="TVL24" s="108"/>
      <c r="TVM24" s="108"/>
      <c r="TVN24" s="108"/>
      <c r="TVO24" s="108"/>
      <c r="TVP24" s="108"/>
      <c r="TVQ24" s="108"/>
      <c r="TVR24" s="108"/>
      <c r="TVS24" s="108"/>
      <c r="TVT24" s="108"/>
      <c r="TVU24" s="108"/>
      <c r="TVV24" s="108"/>
      <c r="TVW24" s="108"/>
      <c r="TVX24" s="108"/>
      <c r="TVY24" s="108"/>
      <c r="TVZ24" s="108"/>
      <c r="TWA24" s="108"/>
      <c r="TWB24" s="108"/>
      <c r="TWC24" s="108"/>
      <c r="TWD24" s="108"/>
      <c r="TWE24" s="108"/>
      <c r="TWF24" s="108"/>
      <c r="TWG24" s="108"/>
      <c r="TWH24" s="108"/>
      <c r="TWI24" s="108"/>
      <c r="TWJ24" s="108"/>
      <c r="TWK24" s="108"/>
      <c r="TWL24" s="108"/>
      <c r="TWM24" s="108"/>
      <c r="TWN24" s="108"/>
      <c r="TWO24" s="108"/>
      <c r="TWP24" s="108"/>
      <c r="TWQ24" s="108"/>
      <c r="TWR24" s="108"/>
      <c r="TWS24" s="108"/>
      <c r="TWT24" s="108"/>
      <c r="TWU24" s="108"/>
      <c r="TWV24" s="108"/>
      <c r="TWW24" s="108"/>
      <c r="TWX24" s="108"/>
      <c r="TWY24" s="108"/>
      <c r="TWZ24" s="108"/>
      <c r="TXA24" s="108"/>
      <c r="TXB24" s="108"/>
      <c r="TXC24" s="108"/>
      <c r="TXD24" s="108"/>
      <c r="TXE24" s="108"/>
      <c r="TXF24" s="108"/>
      <c r="TXG24" s="108"/>
      <c r="TXH24" s="108"/>
      <c r="TXI24" s="108"/>
      <c r="TXJ24" s="108"/>
      <c r="TXK24" s="108"/>
      <c r="TXL24" s="108"/>
      <c r="TXM24" s="108"/>
      <c r="TXN24" s="108"/>
      <c r="TXO24" s="108"/>
      <c r="TXP24" s="108"/>
      <c r="TXQ24" s="108"/>
      <c r="TXR24" s="108"/>
      <c r="TXS24" s="108"/>
      <c r="TXT24" s="108"/>
      <c r="TXU24" s="108"/>
      <c r="TXV24" s="108"/>
      <c r="TXW24" s="108"/>
      <c r="TXX24" s="108"/>
      <c r="TXY24" s="108"/>
      <c r="TXZ24" s="108"/>
      <c r="TYA24" s="108"/>
      <c r="TYB24" s="108"/>
      <c r="TYC24" s="108"/>
      <c r="TYD24" s="108"/>
      <c r="TYE24" s="108"/>
      <c r="TYF24" s="108"/>
      <c r="TYG24" s="108"/>
      <c r="TYH24" s="108"/>
      <c r="TYI24" s="108"/>
      <c r="TYJ24" s="108"/>
      <c r="TYK24" s="108"/>
      <c r="TYL24" s="108"/>
      <c r="TYM24" s="108"/>
      <c r="TYN24" s="108"/>
      <c r="TYO24" s="108"/>
      <c r="TYP24" s="108"/>
      <c r="TYQ24" s="108"/>
      <c r="TYR24" s="108"/>
      <c r="TYS24" s="108"/>
      <c r="TYT24" s="108"/>
      <c r="TYU24" s="108"/>
      <c r="TYV24" s="108"/>
      <c r="TYW24" s="108"/>
      <c r="TYX24" s="108"/>
      <c r="TYY24" s="108"/>
      <c r="TYZ24" s="108"/>
      <c r="TZA24" s="108"/>
      <c r="TZB24" s="108"/>
      <c r="TZC24" s="108"/>
      <c r="TZD24" s="108"/>
      <c r="TZE24" s="108"/>
      <c r="TZF24" s="108"/>
      <c r="TZG24" s="108"/>
      <c r="TZH24" s="108"/>
      <c r="TZI24" s="108"/>
      <c r="TZJ24" s="108"/>
      <c r="TZK24" s="108"/>
      <c r="TZL24" s="108"/>
      <c r="TZM24" s="108"/>
      <c r="TZN24" s="108"/>
      <c r="TZO24" s="108"/>
      <c r="TZP24" s="108"/>
      <c r="TZQ24" s="108"/>
      <c r="TZR24" s="108"/>
      <c r="TZS24" s="108"/>
      <c r="TZT24" s="108"/>
      <c r="TZU24" s="108"/>
      <c r="TZV24" s="108"/>
      <c r="TZW24" s="108"/>
      <c r="TZX24" s="108"/>
      <c r="TZY24" s="108"/>
      <c r="TZZ24" s="108"/>
      <c r="UAA24" s="108"/>
      <c r="UAB24" s="108"/>
      <c r="UAC24" s="108"/>
      <c r="UAD24" s="108"/>
      <c r="UAE24" s="108"/>
      <c r="UAF24" s="108"/>
      <c r="UAG24" s="108"/>
      <c r="UAH24" s="108"/>
      <c r="UAI24" s="108"/>
      <c r="UAJ24" s="108"/>
      <c r="UAK24" s="108"/>
      <c r="UAL24" s="108"/>
      <c r="UAM24" s="108"/>
      <c r="UAN24" s="108"/>
      <c r="UAO24" s="108"/>
      <c r="UAP24" s="108"/>
      <c r="UAQ24" s="108"/>
      <c r="UAR24" s="108"/>
      <c r="UAS24" s="108"/>
      <c r="UAT24" s="108"/>
      <c r="UAU24" s="108"/>
      <c r="UAV24" s="108"/>
      <c r="UAW24" s="108"/>
      <c r="UAX24" s="108"/>
      <c r="UAY24" s="108"/>
      <c r="UAZ24" s="108"/>
      <c r="UBA24" s="108"/>
      <c r="UBB24" s="108"/>
      <c r="UBC24" s="108"/>
      <c r="UBD24" s="108"/>
      <c r="UBE24" s="108"/>
      <c r="UBF24" s="108"/>
      <c r="UBG24" s="108"/>
      <c r="UBH24" s="108"/>
      <c r="UBI24" s="108"/>
      <c r="UBJ24" s="108"/>
      <c r="UBK24" s="108"/>
      <c r="UBL24" s="108"/>
      <c r="UBM24" s="108"/>
      <c r="UBN24" s="108"/>
      <c r="UBO24" s="108"/>
      <c r="UBP24" s="108"/>
      <c r="UBQ24" s="108"/>
      <c r="UBR24" s="108"/>
      <c r="UBS24" s="108"/>
      <c r="UBT24" s="108"/>
      <c r="UBU24" s="108"/>
      <c r="UBV24" s="108"/>
      <c r="UBW24" s="108"/>
      <c r="UBX24" s="108"/>
      <c r="UBY24" s="108"/>
      <c r="UBZ24" s="108"/>
      <c r="UCA24" s="108"/>
      <c r="UCB24" s="108"/>
      <c r="UCC24" s="108"/>
      <c r="UCD24" s="108"/>
      <c r="UCE24" s="108"/>
      <c r="UCF24" s="108"/>
      <c r="UCG24" s="108"/>
      <c r="UCH24" s="108"/>
      <c r="UCI24" s="108"/>
      <c r="UCJ24" s="108"/>
      <c r="UCK24" s="108"/>
      <c r="UCL24" s="108"/>
      <c r="UCM24" s="108"/>
      <c r="UCN24" s="108"/>
      <c r="UCO24" s="108"/>
      <c r="UCP24" s="108"/>
      <c r="UCQ24" s="108"/>
      <c r="UCR24" s="108"/>
      <c r="UCS24" s="108"/>
      <c r="UCT24" s="108"/>
      <c r="UCU24" s="108"/>
      <c r="UCV24" s="108"/>
      <c r="UCW24" s="108"/>
      <c r="UCX24" s="108"/>
      <c r="UCY24" s="108"/>
      <c r="UCZ24" s="108"/>
      <c r="UDA24" s="108"/>
      <c r="UDB24" s="108"/>
      <c r="UDC24" s="108"/>
      <c r="UDD24" s="108"/>
      <c r="UDE24" s="108"/>
      <c r="UDF24" s="108"/>
      <c r="UDG24" s="108"/>
      <c r="UDH24" s="108"/>
      <c r="UDI24" s="108"/>
      <c r="UDJ24" s="108"/>
      <c r="UDK24" s="108"/>
      <c r="UDL24" s="108"/>
      <c r="UDM24" s="108"/>
      <c r="UDN24" s="108"/>
      <c r="UDO24" s="108"/>
      <c r="UDP24" s="108"/>
      <c r="UDQ24" s="108"/>
      <c r="UDR24" s="108"/>
      <c r="UDS24" s="108"/>
      <c r="UDT24" s="108"/>
      <c r="UDU24" s="108"/>
      <c r="UDV24" s="108"/>
      <c r="UDW24" s="108"/>
      <c r="UDX24" s="108"/>
      <c r="UDY24" s="108"/>
      <c r="UDZ24" s="108"/>
      <c r="UEA24" s="108"/>
      <c r="UEB24" s="108"/>
      <c r="UEC24" s="108"/>
      <c r="UED24" s="108"/>
      <c r="UEE24" s="108"/>
      <c r="UEF24" s="108"/>
      <c r="UEG24" s="108"/>
      <c r="UEH24" s="108"/>
      <c r="UEI24" s="108"/>
      <c r="UEJ24" s="108"/>
      <c r="UEK24" s="108"/>
      <c r="UEL24" s="108"/>
      <c r="UEM24" s="108"/>
      <c r="UEN24" s="108"/>
      <c r="UEO24" s="108"/>
      <c r="UEP24" s="108"/>
      <c r="UEQ24" s="108"/>
      <c r="UER24" s="108"/>
      <c r="UES24" s="108"/>
      <c r="UET24" s="108"/>
      <c r="UEU24" s="108"/>
      <c r="UEV24" s="108"/>
      <c r="UEW24" s="108"/>
      <c r="UEX24" s="108"/>
      <c r="UEY24" s="108"/>
      <c r="UEZ24" s="108"/>
      <c r="UFA24" s="108"/>
      <c r="UFB24" s="108"/>
      <c r="UFC24" s="108"/>
      <c r="UFD24" s="108"/>
      <c r="UFE24" s="108"/>
      <c r="UFF24" s="108"/>
      <c r="UFG24" s="108"/>
      <c r="UFH24" s="108"/>
      <c r="UFI24" s="108"/>
      <c r="UFJ24" s="108"/>
      <c r="UFK24" s="108"/>
      <c r="UFL24" s="108"/>
      <c r="UFM24" s="108"/>
      <c r="UFN24" s="108"/>
      <c r="UFO24" s="108"/>
      <c r="UFP24" s="108"/>
      <c r="UFQ24" s="108"/>
      <c r="UFR24" s="108"/>
      <c r="UFS24" s="108"/>
      <c r="UFT24" s="108"/>
      <c r="UFU24" s="108"/>
      <c r="UFV24" s="108"/>
      <c r="UFW24" s="108"/>
      <c r="UFX24" s="108"/>
      <c r="UFY24" s="108"/>
      <c r="UFZ24" s="108"/>
      <c r="UGA24" s="108"/>
      <c r="UGB24" s="108"/>
      <c r="UGC24" s="108"/>
      <c r="UGD24" s="108"/>
      <c r="UGE24" s="108"/>
      <c r="UGF24" s="108"/>
      <c r="UGG24" s="108"/>
      <c r="UGH24" s="108"/>
      <c r="UGI24" s="108"/>
      <c r="UGJ24" s="108"/>
      <c r="UGK24" s="108"/>
      <c r="UGL24" s="108"/>
      <c r="UGM24" s="108"/>
      <c r="UGN24" s="108"/>
      <c r="UGO24" s="108"/>
      <c r="UGP24" s="108"/>
      <c r="UGQ24" s="108"/>
      <c r="UGR24" s="108"/>
      <c r="UGS24" s="108"/>
      <c r="UGT24" s="108"/>
      <c r="UGU24" s="108"/>
      <c r="UGV24" s="108"/>
      <c r="UGW24" s="108"/>
      <c r="UGX24" s="108"/>
      <c r="UGY24" s="108"/>
      <c r="UGZ24" s="108"/>
      <c r="UHA24" s="108"/>
      <c r="UHB24" s="108"/>
      <c r="UHC24" s="108"/>
      <c r="UHD24" s="108"/>
      <c r="UHE24" s="108"/>
      <c r="UHF24" s="108"/>
      <c r="UHG24" s="108"/>
      <c r="UHH24" s="108"/>
      <c r="UHI24" s="108"/>
      <c r="UHJ24" s="108"/>
      <c r="UHK24" s="108"/>
      <c r="UHL24" s="108"/>
      <c r="UHM24" s="108"/>
      <c r="UHN24" s="108"/>
      <c r="UHO24" s="108"/>
      <c r="UHP24" s="108"/>
      <c r="UHQ24" s="108"/>
      <c r="UHR24" s="108"/>
      <c r="UHS24" s="108"/>
      <c r="UHT24" s="108"/>
      <c r="UHU24" s="108"/>
      <c r="UHV24" s="108"/>
      <c r="UHW24" s="108"/>
      <c r="UHX24" s="108"/>
      <c r="UHY24" s="108"/>
      <c r="UHZ24" s="108"/>
      <c r="UIA24" s="108"/>
      <c r="UIB24" s="108"/>
      <c r="UIC24" s="108"/>
      <c r="UID24" s="108"/>
      <c r="UIE24" s="108"/>
      <c r="UIF24" s="108"/>
      <c r="UIG24" s="108"/>
      <c r="UIH24" s="108"/>
      <c r="UII24" s="108"/>
      <c r="UIJ24" s="108"/>
      <c r="UIK24" s="108"/>
      <c r="UIL24" s="108"/>
      <c r="UIM24" s="108"/>
      <c r="UIN24" s="108"/>
      <c r="UIO24" s="108"/>
      <c r="UIP24" s="108"/>
      <c r="UIQ24" s="108"/>
      <c r="UIR24" s="108"/>
      <c r="UIS24" s="108"/>
      <c r="UIT24" s="108"/>
      <c r="UIU24" s="108"/>
      <c r="UIV24" s="108"/>
      <c r="UIW24" s="108"/>
      <c r="UIX24" s="108"/>
      <c r="UIY24" s="108"/>
      <c r="UIZ24" s="108"/>
      <c r="UJA24" s="108"/>
      <c r="UJB24" s="108"/>
      <c r="UJC24" s="108"/>
      <c r="UJD24" s="108"/>
      <c r="UJE24" s="108"/>
      <c r="UJF24" s="108"/>
      <c r="UJG24" s="108"/>
      <c r="UJH24" s="108"/>
      <c r="UJI24" s="108"/>
      <c r="UJJ24" s="108"/>
      <c r="UJK24" s="108"/>
      <c r="UJL24" s="108"/>
      <c r="UJM24" s="108"/>
      <c r="UJN24" s="108"/>
      <c r="UJO24" s="108"/>
      <c r="UJP24" s="108"/>
      <c r="UJQ24" s="108"/>
      <c r="UJR24" s="108"/>
      <c r="UJS24" s="108"/>
      <c r="UJT24" s="108"/>
      <c r="UJU24" s="108"/>
      <c r="UJV24" s="108"/>
      <c r="UJW24" s="108"/>
      <c r="UJX24" s="108"/>
      <c r="UJY24" s="108"/>
      <c r="UJZ24" s="108"/>
      <c r="UKA24" s="108"/>
      <c r="UKB24" s="108"/>
      <c r="UKC24" s="108"/>
      <c r="UKD24" s="108"/>
      <c r="UKE24" s="108"/>
      <c r="UKF24" s="108"/>
      <c r="UKG24" s="108"/>
      <c r="UKH24" s="108"/>
      <c r="UKI24" s="108"/>
      <c r="UKJ24" s="108"/>
      <c r="UKK24" s="108"/>
      <c r="UKL24" s="108"/>
      <c r="UKM24" s="108"/>
      <c r="UKN24" s="108"/>
      <c r="UKO24" s="108"/>
      <c r="UKP24" s="108"/>
      <c r="UKQ24" s="108"/>
      <c r="UKR24" s="108"/>
      <c r="UKS24" s="108"/>
      <c r="UKT24" s="108"/>
      <c r="UKU24" s="108"/>
      <c r="UKV24" s="108"/>
      <c r="UKW24" s="108"/>
      <c r="UKX24" s="108"/>
      <c r="UKY24" s="108"/>
      <c r="UKZ24" s="108"/>
      <c r="ULA24" s="108"/>
      <c r="ULB24" s="108"/>
      <c r="ULC24" s="108"/>
      <c r="ULD24" s="108"/>
      <c r="ULE24" s="108"/>
      <c r="ULF24" s="108"/>
      <c r="ULG24" s="108"/>
      <c r="ULH24" s="108"/>
      <c r="ULI24" s="108"/>
      <c r="ULJ24" s="108"/>
      <c r="ULK24" s="108"/>
      <c r="ULL24" s="108"/>
      <c r="ULM24" s="108"/>
      <c r="ULN24" s="108"/>
      <c r="ULO24" s="108"/>
      <c r="ULP24" s="108"/>
      <c r="ULQ24" s="108"/>
      <c r="ULR24" s="108"/>
      <c r="ULS24" s="108"/>
      <c r="ULT24" s="108"/>
      <c r="ULU24" s="108"/>
      <c r="ULV24" s="108"/>
      <c r="ULW24" s="108"/>
      <c r="ULX24" s="108"/>
      <c r="ULY24" s="108"/>
      <c r="ULZ24" s="108"/>
      <c r="UMA24" s="108"/>
      <c r="UMB24" s="108"/>
      <c r="UMC24" s="108"/>
      <c r="UMD24" s="108"/>
      <c r="UME24" s="108"/>
      <c r="UMF24" s="108"/>
      <c r="UMG24" s="108"/>
      <c r="UMH24" s="108"/>
      <c r="UMI24" s="108"/>
      <c r="UMJ24" s="108"/>
      <c r="UMK24" s="108"/>
      <c r="UML24" s="108"/>
      <c r="UMM24" s="108"/>
      <c r="UMN24" s="108"/>
      <c r="UMO24" s="108"/>
      <c r="UMP24" s="108"/>
      <c r="UMQ24" s="108"/>
      <c r="UMR24" s="108"/>
      <c r="UMS24" s="108"/>
      <c r="UMT24" s="108"/>
      <c r="UMU24" s="108"/>
      <c r="UMV24" s="108"/>
      <c r="UMW24" s="108"/>
      <c r="UMX24" s="108"/>
      <c r="UMY24" s="108"/>
      <c r="UMZ24" s="108"/>
      <c r="UNA24" s="108"/>
      <c r="UNB24" s="108"/>
      <c r="UNC24" s="108"/>
      <c r="UND24" s="108"/>
      <c r="UNE24" s="108"/>
      <c r="UNF24" s="108"/>
      <c r="UNG24" s="108"/>
      <c r="UNH24" s="108"/>
      <c r="UNI24" s="108"/>
      <c r="UNJ24" s="108"/>
      <c r="UNK24" s="108"/>
      <c r="UNL24" s="108"/>
      <c r="UNM24" s="108"/>
      <c r="UNN24" s="108"/>
      <c r="UNO24" s="108"/>
      <c r="UNP24" s="108"/>
      <c r="UNQ24" s="108"/>
      <c r="UNR24" s="108"/>
      <c r="UNS24" s="108"/>
      <c r="UNT24" s="108"/>
      <c r="UNU24" s="108"/>
      <c r="UNV24" s="108"/>
      <c r="UNW24" s="108"/>
      <c r="UNX24" s="108"/>
      <c r="UNY24" s="108"/>
      <c r="UNZ24" s="108"/>
      <c r="UOA24" s="108"/>
      <c r="UOB24" s="108"/>
      <c r="UOC24" s="108"/>
      <c r="UOD24" s="108"/>
      <c r="UOE24" s="108"/>
      <c r="UOF24" s="108"/>
      <c r="UOG24" s="108"/>
      <c r="UOH24" s="108"/>
      <c r="UOI24" s="108"/>
      <c r="UOJ24" s="108"/>
      <c r="UOK24" s="108"/>
      <c r="UOL24" s="108"/>
      <c r="UOM24" s="108"/>
      <c r="UON24" s="108"/>
      <c r="UOO24" s="108"/>
      <c r="UOP24" s="108"/>
      <c r="UOQ24" s="108"/>
      <c r="UOR24" s="108"/>
      <c r="UOS24" s="108"/>
      <c r="UOT24" s="108"/>
      <c r="UOU24" s="108"/>
      <c r="UOV24" s="108"/>
      <c r="UOW24" s="108"/>
      <c r="UOX24" s="108"/>
      <c r="UOY24" s="108"/>
      <c r="UOZ24" s="108"/>
      <c r="UPA24" s="108"/>
      <c r="UPB24" s="108"/>
      <c r="UPC24" s="108"/>
      <c r="UPD24" s="108"/>
      <c r="UPE24" s="108"/>
      <c r="UPF24" s="108"/>
      <c r="UPG24" s="108"/>
      <c r="UPH24" s="108"/>
      <c r="UPI24" s="108"/>
      <c r="UPJ24" s="108"/>
      <c r="UPK24" s="108"/>
      <c r="UPL24" s="108"/>
      <c r="UPM24" s="108"/>
      <c r="UPN24" s="108"/>
      <c r="UPO24" s="108"/>
      <c r="UPP24" s="108"/>
      <c r="UPQ24" s="108"/>
      <c r="UPR24" s="108"/>
      <c r="UPS24" s="108"/>
      <c r="UPT24" s="108"/>
      <c r="UPU24" s="108"/>
      <c r="UPV24" s="108"/>
      <c r="UPW24" s="108"/>
      <c r="UPX24" s="108"/>
      <c r="UPY24" s="108"/>
      <c r="UPZ24" s="108"/>
      <c r="UQA24" s="108"/>
      <c r="UQB24" s="108"/>
      <c r="UQC24" s="108"/>
      <c r="UQD24" s="108"/>
      <c r="UQE24" s="108"/>
      <c r="UQF24" s="108"/>
      <c r="UQG24" s="108"/>
      <c r="UQH24" s="108"/>
      <c r="UQI24" s="108"/>
      <c r="UQJ24" s="108"/>
      <c r="UQK24" s="108"/>
      <c r="UQL24" s="108"/>
      <c r="UQM24" s="108"/>
      <c r="UQN24" s="108"/>
      <c r="UQO24" s="108"/>
      <c r="UQP24" s="108"/>
      <c r="UQQ24" s="108"/>
      <c r="UQR24" s="108"/>
      <c r="UQS24" s="108"/>
      <c r="UQT24" s="108"/>
      <c r="UQU24" s="108"/>
      <c r="UQV24" s="108"/>
      <c r="UQW24" s="108"/>
      <c r="UQX24" s="108"/>
      <c r="UQY24" s="108"/>
      <c r="UQZ24" s="108"/>
      <c r="URA24" s="108"/>
      <c r="URB24" s="108"/>
      <c r="URC24" s="108"/>
      <c r="URD24" s="108"/>
      <c r="URE24" s="108"/>
      <c r="URF24" s="108"/>
      <c r="URG24" s="108"/>
      <c r="URH24" s="108"/>
      <c r="URI24" s="108"/>
      <c r="URJ24" s="108"/>
      <c r="URK24" s="108"/>
      <c r="URL24" s="108"/>
      <c r="URM24" s="108"/>
      <c r="URN24" s="108"/>
      <c r="URO24" s="108"/>
      <c r="URP24" s="108"/>
      <c r="URQ24" s="108"/>
      <c r="URR24" s="108"/>
      <c r="URS24" s="108"/>
      <c r="URT24" s="108"/>
      <c r="URU24" s="108"/>
      <c r="URV24" s="108"/>
      <c r="URW24" s="108"/>
      <c r="URX24" s="108"/>
      <c r="URY24" s="108"/>
      <c r="URZ24" s="108"/>
      <c r="USA24" s="108"/>
      <c r="USB24" s="108"/>
      <c r="USC24" s="108"/>
      <c r="USD24" s="108"/>
      <c r="USE24" s="108"/>
      <c r="USF24" s="108"/>
      <c r="USG24" s="108"/>
      <c r="USH24" s="108"/>
      <c r="USI24" s="108"/>
      <c r="USJ24" s="108"/>
      <c r="USK24" s="108"/>
      <c r="USL24" s="108"/>
      <c r="USM24" s="108"/>
      <c r="USN24" s="108"/>
      <c r="USO24" s="108"/>
      <c r="USP24" s="108"/>
      <c r="USQ24" s="108"/>
      <c r="USR24" s="108"/>
      <c r="USS24" s="108"/>
      <c r="UST24" s="108"/>
      <c r="USU24" s="108"/>
      <c r="USV24" s="108"/>
      <c r="USW24" s="108"/>
      <c r="USX24" s="108"/>
      <c r="USY24" s="108"/>
      <c r="USZ24" s="108"/>
      <c r="UTA24" s="108"/>
      <c r="UTB24" s="108"/>
      <c r="UTC24" s="108"/>
      <c r="UTD24" s="108"/>
      <c r="UTE24" s="108"/>
      <c r="UTF24" s="108"/>
      <c r="UTG24" s="108"/>
      <c r="UTH24" s="108"/>
      <c r="UTI24" s="108"/>
      <c r="UTJ24" s="108"/>
      <c r="UTK24" s="108"/>
      <c r="UTL24" s="108"/>
      <c r="UTM24" s="108"/>
      <c r="UTN24" s="108"/>
      <c r="UTO24" s="108"/>
      <c r="UTP24" s="108"/>
      <c r="UTQ24" s="108"/>
      <c r="UTR24" s="108"/>
      <c r="UTS24" s="108"/>
      <c r="UTT24" s="108"/>
      <c r="UTU24" s="108"/>
      <c r="UTV24" s="108"/>
      <c r="UTW24" s="108"/>
      <c r="UTX24" s="108"/>
      <c r="UTY24" s="108"/>
      <c r="UTZ24" s="108"/>
      <c r="UUA24" s="108"/>
      <c r="UUB24" s="108"/>
      <c r="UUC24" s="108"/>
      <c r="UUD24" s="108"/>
      <c r="UUE24" s="108"/>
      <c r="UUF24" s="108"/>
      <c r="UUG24" s="108"/>
      <c r="UUH24" s="108"/>
      <c r="UUI24" s="108"/>
      <c r="UUJ24" s="108"/>
      <c r="UUK24" s="108"/>
      <c r="UUL24" s="108"/>
      <c r="UUM24" s="108"/>
      <c r="UUN24" s="108"/>
      <c r="UUO24" s="108"/>
      <c r="UUP24" s="108"/>
      <c r="UUQ24" s="108"/>
      <c r="UUR24" s="108"/>
      <c r="UUS24" s="108"/>
      <c r="UUT24" s="108"/>
      <c r="UUU24" s="108"/>
      <c r="UUV24" s="108"/>
      <c r="UUW24" s="108"/>
      <c r="UUX24" s="108"/>
      <c r="UUY24" s="108"/>
      <c r="UUZ24" s="108"/>
      <c r="UVA24" s="108"/>
      <c r="UVB24" s="108"/>
      <c r="UVC24" s="108"/>
      <c r="UVD24" s="108"/>
      <c r="UVE24" s="108"/>
      <c r="UVF24" s="108"/>
      <c r="UVG24" s="108"/>
      <c r="UVH24" s="108"/>
      <c r="UVI24" s="108"/>
      <c r="UVJ24" s="108"/>
      <c r="UVK24" s="108"/>
      <c r="UVL24" s="108"/>
      <c r="UVM24" s="108"/>
      <c r="UVN24" s="108"/>
      <c r="UVO24" s="108"/>
      <c r="UVP24" s="108"/>
      <c r="UVQ24" s="108"/>
      <c r="UVR24" s="108"/>
      <c r="UVS24" s="108"/>
      <c r="UVT24" s="108"/>
      <c r="UVU24" s="108"/>
      <c r="UVV24" s="108"/>
      <c r="UVW24" s="108"/>
      <c r="UVX24" s="108"/>
      <c r="UVY24" s="108"/>
      <c r="UVZ24" s="108"/>
      <c r="UWA24" s="108"/>
      <c r="UWB24" s="108"/>
      <c r="UWC24" s="108"/>
      <c r="UWD24" s="108"/>
      <c r="UWE24" s="108"/>
      <c r="UWF24" s="108"/>
      <c r="UWG24" s="108"/>
      <c r="UWH24" s="108"/>
      <c r="UWI24" s="108"/>
      <c r="UWJ24" s="108"/>
      <c r="UWK24" s="108"/>
      <c r="UWL24" s="108"/>
      <c r="UWM24" s="108"/>
      <c r="UWN24" s="108"/>
      <c r="UWO24" s="108"/>
      <c r="UWP24" s="108"/>
      <c r="UWQ24" s="108"/>
      <c r="UWR24" s="108"/>
      <c r="UWS24" s="108"/>
      <c r="UWT24" s="108"/>
      <c r="UWU24" s="108"/>
      <c r="UWV24" s="108"/>
      <c r="UWW24" s="108"/>
      <c r="UWX24" s="108"/>
      <c r="UWY24" s="108"/>
      <c r="UWZ24" s="108"/>
      <c r="UXA24" s="108"/>
      <c r="UXB24" s="108"/>
      <c r="UXC24" s="108"/>
      <c r="UXD24" s="108"/>
      <c r="UXE24" s="108"/>
      <c r="UXF24" s="108"/>
      <c r="UXG24" s="108"/>
      <c r="UXH24" s="108"/>
      <c r="UXI24" s="108"/>
      <c r="UXJ24" s="108"/>
      <c r="UXK24" s="108"/>
      <c r="UXL24" s="108"/>
      <c r="UXM24" s="108"/>
      <c r="UXN24" s="108"/>
      <c r="UXO24" s="108"/>
      <c r="UXP24" s="108"/>
      <c r="UXQ24" s="108"/>
      <c r="UXR24" s="108"/>
      <c r="UXS24" s="108"/>
      <c r="UXT24" s="108"/>
      <c r="UXU24" s="108"/>
      <c r="UXV24" s="108"/>
      <c r="UXW24" s="108"/>
      <c r="UXX24" s="108"/>
      <c r="UXY24" s="108"/>
      <c r="UXZ24" s="108"/>
      <c r="UYA24" s="108"/>
      <c r="UYB24" s="108"/>
      <c r="UYC24" s="108"/>
      <c r="UYD24" s="108"/>
      <c r="UYE24" s="108"/>
      <c r="UYF24" s="108"/>
      <c r="UYG24" s="108"/>
      <c r="UYH24" s="108"/>
      <c r="UYI24" s="108"/>
      <c r="UYJ24" s="108"/>
      <c r="UYK24" s="108"/>
      <c r="UYL24" s="108"/>
      <c r="UYM24" s="108"/>
      <c r="UYN24" s="108"/>
      <c r="UYO24" s="108"/>
      <c r="UYP24" s="108"/>
      <c r="UYQ24" s="108"/>
      <c r="UYR24" s="108"/>
      <c r="UYS24" s="108"/>
      <c r="UYT24" s="108"/>
      <c r="UYU24" s="108"/>
      <c r="UYV24" s="108"/>
      <c r="UYW24" s="108"/>
      <c r="UYX24" s="108"/>
      <c r="UYY24" s="108"/>
      <c r="UYZ24" s="108"/>
      <c r="UZA24" s="108"/>
      <c r="UZB24" s="108"/>
      <c r="UZC24" s="108"/>
      <c r="UZD24" s="108"/>
      <c r="UZE24" s="108"/>
      <c r="UZF24" s="108"/>
      <c r="UZG24" s="108"/>
      <c r="UZH24" s="108"/>
      <c r="UZI24" s="108"/>
      <c r="UZJ24" s="108"/>
      <c r="UZK24" s="108"/>
      <c r="UZL24" s="108"/>
      <c r="UZM24" s="108"/>
      <c r="UZN24" s="108"/>
      <c r="UZO24" s="108"/>
      <c r="UZP24" s="108"/>
      <c r="UZQ24" s="108"/>
      <c r="UZR24" s="108"/>
      <c r="UZS24" s="108"/>
      <c r="UZT24" s="108"/>
      <c r="UZU24" s="108"/>
      <c r="UZV24" s="108"/>
      <c r="UZW24" s="108"/>
      <c r="UZX24" s="108"/>
      <c r="UZY24" s="108"/>
      <c r="UZZ24" s="108"/>
      <c r="VAA24" s="108"/>
      <c r="VAB24" s="108"/>
      <c r="VAC24" s="108"/>
      <c r="VAD24" s="108"/>
      <c r="VAE24" s="108"/>
      <c r="VAF24" s="108"/>
      <c r="VAG24" s="108"/>
      <c r="VAH24" s="108"/>
      <c r="VAI24" s="108"/>
      <c r="VAJ24" s="108"/>
      <c r="VAK24" s="108"/>
      <c r="VAL24" s="108"/>
      <c r="VAM24" s="108"/>
      <c r="VAN24" s="108"/>
      <c r="VAO24" s="108"/>
      <c r="VAP24" s="108"/>
      <c r="VAQ24" s="108"/>
      <c r="VAR24" s="108"/>
      <c r="VAS24" s="108"/>
      <c r="VAT24" s="108"/>
      <c r="VAU24" s="108"/>
      <c r="VAV24" s="108"/>
      <c r="VAW24" s="108"/>
      <c r="VAX24" s="108"/>
      <c r="VAY24" s="108"/>
      <c r="VAZ24" s="108"/>
      <c r="VBA24" s="108"/>
      <c r="VBB24" s="108"/>
      <c r="VBC24" s="108"/>
      <c r="VBD24" s="108"/>
      <c r="VBE24" s="108"/>
      <c r="VBF24" s="108"/>
      <c r="VBG24" s="108"/>
      <c r="VBH24" s="108"/>
      <c r="VBI24" s="108"/>
      <c r="VBJ24" s="108"/>
      <c r="VBK24" s="108"/>
      <c r="VBL24" s="108"/>
      <c r="VBM24" s="108"/>
      <c r="VBN24" s="108"/>
      <c r="VBO24" s="108"/>
      <c r="VBP24" s="108"/>
      <c r="VBQ24" s="108"/>
      <c r="VBR24" s="108"/>
      <c r="VBS24" s="108"/>
      <c r="VBT24" s="108"/>
      <c r="VBU24" s="108"/>
      <c r="VBV24" s="108"/>
      <c r="VBW24" s="108"/>
      <c r="VBX24" s="108"/>
      <c r="VBY24" s="108"/>
      <c r="VBZ24" s="108"/>
      <c r="VCA24" s="108"/>
      <c r="VCB24" s="108"/>
      <c r="VCC24" s="108"/>
      <c r="VCD24" s="108"/>
      <c r="VCE24" s="108"/>
      <c r="VCF24" s="108"/>
      <c r="VCG24" s="108"/>
      <c r="VCH24" s="108"/>
      <c r="VCI24" s="108"/>
      <c r="VCJ24" s="108"/>
      <c r="VCK24" s="108"/>
      <c r="VCL24" s="108"/>
      <c r="VCM24" s="108"/>
      <c r="VCN24" s="108"/>
      <c r="VCO24" s="108"/>
      <c r="VCP24" s="108"/>
      <c r="VCQ24" s="108"/>
      <c r="VCR24" s="108"/>
      <c r="VCS24" s="108"/>
      <c r="VCT24" s="108"/>
      <c r="VCU24" s="108"/>
      <c r="VCV24" s="108"/>
      <c r="VCW24" s="108"/>
      <c r="VCX24" s="108"/>
      <c r="VCY24" s="108"/>
      <c r="VCZ24" s="108"/>
      <c r="VDA24" s="108"/>
      <c r="VDB24" s="108"/>
      <c r="VDC24" s="108"/>
      <c r="VDD24" s="108"/>
      <c r="VDE24" s="108"/>
      <c r="VDF24" s="108"/>
      <c r="VDG24" s="108"/>
      <c r="VDH24" s="108"/>
      <c r="VDI24" s="108"/>
      <c r="VDJ24" s="108"/>
      <c r="VDK24" s="108"/>
      <c r="VDL24" s="108"/>
      <c r="VDM24" s="108"/>
      <c r="VDN24" s="108"/>
      <c r="VDO24" s="108"/>
      <c r="VDP24" s="108"/>
      <c r="VDQ24" s="108"/>
      <c r="VDR24" s="108"/>
      <c r="VDS24" s="108"/>
      <c r="VDT24" s="108"/>
      <c r="VDU24" s="108"/>
      <c r="VDV24" s="108"/>
      <c r="VDW24" s="108"/>
      <c r="VDX24" s="108"/>
      <c r="VDY24" s="108"/>
      <c r="VDZ24" s="108"/>
      <c r="VEA24" s="108"/>
      <c r="VEB24" s="108"/>
      <c r="VEC24" s="108"/>
      <c r="VED24" s="108"/>
      <c r="VEE24" s="108"/>
      <c r="VEF24" s="108"/>
      <c r="VEG24" s="108"/>
      <c r="VEH24" s="108"/>
      <c r="VEI24" s="108"/>
      <c r="VEJ24" s="108"/>
      <c r="VEK24" s="108"/>
      <c r="VEL24" s="108"/>
      <c r="VEM24" s="108"/>
      <c r="VEN24" s="108"/>
      <c r="VEO24" s="108"/>
      <c r="VEP24" s="108"/>
      <c r="VEQ24" s="108"/>
      <c r="VER24" s="108"/>
      <c r="VES24" s="108"/>
      <c r="VET24" s="108"/>
      <c r="VEU24" s="108"/>
      <c r="VEV24" s="108"/>
      <c r="VEW24" s="108"/>
      <c r="VEX24" s="108"/>
      <c r="VEY24" s="108"/>
      <c r="VEZ24" s="108"/>
      <c r="VFA24" s="108"/>
      <c r="VFB24" s="108"/>
      <c r="VFC24" s="108"/>
      <c r="VFD24" s="108"/>
      <c r="VFE24" s="108"/>
      <c r="VFF24" s="108"/>
      <c r="VFG24" s="108"/>
      <c r="VFH24" s="108"/>
      <c r="VFI24" s="108"/>
      <c r="VFJ24" s="108"/>
      <c r="VFK24" s="108"/>
      <c r="VFL24" s="108"/>
      <c r="VFM24" s="108"/>
      <c r="VFN24" s="108"/>
      <c r="VFO24" s="108"/>
      <c r="VFP24" s="108"/>
      <c r="VFQ24" s="108"/>
      <c r="VFR24" s="108"/>
      <c r="VFS24" s="108"/>
      <c r="VFT24" s="108"/>
      <c r="VFU24" s="108"/>
      <c r="VFV24" s="108"/>
      <c r="VFW24" s="108"/>
      <c r="VFX24" s="108"/>
      <c r="VFY24" s="108"/>
      <c r="VFZ24" s="108"/>
      <c r="VGA24" s="108"/>
      <c r="VGB24" s="108"/>
      <c r="VGC24" s="108"/>
      <c r="VGD24" s="108"/>
      <c r="VGE24" s="108"/>
      <c r="VGF24" s="108"/>
      <c r="VGG24" s="108"/>
      <c r="VGH24" s="108"/>
      <c r="VGI24" s="108"/>
      <c r="VGJ24" s="108"/>
      <c r="VGK24" s="108"/>
      <c r="VGL24" s="108"/>
      <c r="VGM24" s="108"/>
      <c r="VGN24" s="108"/>
      <c r="VGO24" s="108"/>
      <c r="VGP24" s="108"/>
      <c r="VGQ24" s="108"/>
      <c r="VGR24" s="108"/>
      <c r="VGS24" s="108"/>
      <c r="VGT24" s="108"/>
      <c r="VGU24" s="108"/>
      <c r="VGV24" s="108"/>
      <c r="VGW24" s="108"/>
      <c r="VGX24" s="108"/>
      <c r="VGY24" s="108"/>
      <c r="VGZ24" s="108"/>
      <c r="VHA24" s="108"/>
      <c r="VHB24" s="108"/>
      <c r="VHC24" s="108"/>
      <c r="VHD24" s="108"/>
      <c r="VHE24" s="108"/>
      <c r="VHF24" s="108"/>
      <c r="VHG24" s="108"/>
      <c r="VHH24" s="108"/>
      <c r="VHI24" s="108"/>
      <c r="VHJ24" s="108"/>
      <c r="VHK24" s="108"/>
      <c r="VHL24" s="108"/>
      <c r="VHM24" s="108"/>
      <c r="VHN24" s="108"/>
      <c r="VHO24" s="108"/>
      <c r="VHP24" s="108"/>
      <c r="VHQ24" s="108"/>
      <c r="VHR24" s="108"/>
      <c r="VHS24" s="108"/>
      <c r="VHT24" s="108"/>
      <c r="VHU24" s="108"/>
      <c r="VHV24" s="108"/>
      <c r="VHW24" s="108"/>
      <c r="VHX24" s="108"/>
      <c r="VHY24" s="108"/>
      <c r="VHZ24" s="108"/>
      <c r="VIA24" s="108"/>
      <c r="VIB24" s="108"/>
      <c r="VIC24" s="108"/>
      <c r="VID24" s="108"/>
      <c r="VIE24" s="108"/>
      <c r="VIF24" s="108"/>
      <c r="VIG24" s="108"/>
      <c r="VIH24" s="108"/>
      <c r="VII24" s="108"/>
      <c r="VIJ24" s="108"/>
      <c r="VIK24" s="108"/>
      <c r="VIL24" s="108"/>
      <c r="VIM24" s="108"/>
      <c r="VIN24" s="108"/>
      <c r="VIO24" s="108"/>
      <c r="VIP24" s="108"/>
      <c r="VIQ24" s="108"/>
      <c r="VIR24" s="108"/>
      <c r="VIS24" s="108"/>
      <c r="VIT24" s="108"/>
      <c r="VIU24" s="108"/>
      <c r="VIV24" s="108"/>
      <c r="VIW24" s="108"/>
      <c r="VIX24" s="108"/>
      <c r="VIY24" s="108"/>
      <c r="VIZ24" s="108"/>
      <c r="VJA24" s="108"/>
      <c r="VJB24" s="108"/>
      <c r="VJC24" s="108"/>
      <c r="VJD24" s="108"/>
      <c r="VJE24" s="108"/>
      <c r="VJF24" s="108"/>
      <c r="VJG24" s="108"/>
      <c r="VJH24" s="108"/>
      <c r="VJI24" s="108"/>
      <c r="VJJ24" s="108"/>
      <c r="VJK24" s="108"/>
      <c r="VJL24" s="108"/>
      <c r="VJM24" s="108"/>
      <c r="VJN24" s="108"/>
      <c r="VJO24" s="108"/>
      <c r="VJP24" s="108"/>
      <c r="VJQ24" s="108"/>
      <c r="VJR24" s="108"/>
      <c r="VJS24" s="108"/>
      <c r="VJT24" s="108"/>
      <c r="VJU24" s="108"/>
      <c r="VJV24" s="108"/>
      <c r="VJW24" s="108"/>
      <c r="VJX24" s="108"/>
      <c r="VJY24" s="108"/>
      <c r="VJZ24" s="108"/>
      <c r="VKA24" s="108"/>
      <c r="VKB24" s="108"/>
      <c r="VKC24" s="108"/>
      <c r="VKD24" s="108"/>
      <c r="VKE24" s="108"/>
      <c r="VKF24" s="108"/>
      <c r="VKG24" s="108"/>
      <c r="VKH24" s="108"/>
      <c r="VKI24" s="108"/>
      <c r="VKJ24" s="108"/>
      <c r="VKK24" s="108"/>
      <c r="VKL24" s="108"/>
      <c r="VKM24" s="108"/>
      <c r="VKN24" s="108"/>
      <c r="VKO24" s="108"/>
      <c r="VKP24" s="108"/>
      <c r="VKQ24" s="108"/>
      <c r="VKR24" s="108"/>
      <c r="VKS24" s="108"/>
      <c r="VKT24" s="108"/>
      <c r="VKU24" s="108"/>
      <c r="VKV24" s="108"/>
      <c r="VKW24" s="108"/>
      <c r="VKX24" s="108"/>
      <c r="VKY24" s="108"/>
      <c r="VKZ24" s="108"/>
      <c r="VLA24" s="108"/>
      <c r="VLB24" s="108"/>
      <c r="VLC24" s="108"/>
      <c r="VLD24" s="108"/>
      <c r="VLE24" s="108"/>
      <c r="VLF24" s="108"/>
      <c r="VLG24" s="108"/>
      <c r="VLH24" s="108"/>
      <c r="VLI24" s="108"/>
      <c r="VLJ24" s="108"/>
      <c r="VLK24" s="108"/>
      <c r="VLL24" s="108"/>
      <c r="VLM24" s="108"/>
      <c r="VLN24" s="108"/>
      <c r="VLO24" s="108"/>
      <c r="VLP24" s="108"/>
      <c r="VLQ24" s="108"/>
      <c r="VLR24" s="108"/>
      <c r="VLS24" s="108"/>
      <c r="VLT24" s="108"/>
      <c r="VLU24" s="108"/>
      <c r="VLV24" s="108"/>
      <c r="VLW24" s="108"/>
      <c r="VLX24" s="108"/>
      <c r="VLY24" s="108"/>
      <c r="VLZ24" s="108"/>
      <c r="VMA24" s="108"/>
      <c r="VMB24" s="108"/>
      <c r="VMC24" s="108"/>
      <c r="VMD24" s="108"/>
      <c r="VME24" s="108"/>
      <c r="VMF24" s="108"/>
      <c r="VMG24" s="108"/>
      <c r="VMH24" s="108"/>
      <c r="VMI24" s="108"/>
      <c r="VMJ24" s="108"/>
      <c r="VMK24" s="108"/>
      <c r="VML24" s="108"/>
      <c r="VMM24" s="108"/>
      <c r="VMN24" s="108"/>
      <c r="VMO24" s="108"/>
      <c r="VMP24" s="108"/>
      <c r="VMQ24" s="108"/>
      <c r="VMR24" s="108"/>
      <c r="VMS24" s="108"/>
      <c r="VMT24" s="108"/>
      <c r="VMU24" s="108"/>
      <c r="VMV24" s="108"/>
      <c r="VMW24" s="108"/>
      <c r="VMX24" s="108"/>
      <c r="VMY24" s="108"/>
      <c r="VMZ24" s="108"/>
      <c r="VNA24" s="108"/>
      <c r="VNB24" s="108"/>
      <c r="VNC24" s="108"/>
      <c r="VND24" s="108"/>
      <c r="VNE24" s="108"/>
      <c r="VNF24" s="108"/>
      <c r="VNG24" s="108"/>
      <c r="VNH24" s="108"/>
      <c r="VNI24" s="108"/>
      <c r="VNJ24" s="108"/>
      <c r="VNK24" s="108"/>
      <c r="VNL24" s="108"/>
      <c r="VNM24" s="108"/>
      <c r="VNN24" s="108"/>
      <c r="VNO24" s="108"/>
      <c r="VNP24" s="108"/>
      <c r="VNQ24" s="108"/>
      <c r="VNR24" s="108"/>
      <c r="VNS24" s="108"/>
      <c r="VNT24" s="108"/>
      <c r="VNU24" s="108"/>
      <c r="VNV24" s="108"/>
      <c r="VNW24" s="108"/>
      <c r="VNX24" s="108"/>
      <c r="VNY24" s="108"/>
      <c r="VNZ24" s="108"/>
      <c r="VOA24" s="108"/>
      <c r="VOB24" s="108"/>
      <c r="VOC24" s="108"/>
      <c r="VOD24" s="108"/>
      <c r="VOE24" s="108"/>
      <c r="VOF24" s="108"/>
      <c r="VOG24" s="108"/>
      <c r="VOH24" s="108"/>
      <c r="VOI24" s="108"/>
      <c r="VOJ24" s="108"/>
      <c r="VOK24" s="108"/>
      <c r="VOL24" s="108"/>
      <c r="VOM24" s="108"/>
      <c r="VON24" s="108"/>
      <c r="VOO24" s="108"/>
      <c r="VOP24" s="108"/>
      <c r="VOQ24" s="108"/>
      <c r="VOR24" s="108"/>
      <c r="VOS24" s="108"/>
      <c r="VOT24" s="108"/>
      <c r="VOU24" s="108"/>
      <c r="VOV24" s="108"/>
      <c r="VOW24" s="108"/>
      <c r="VOX24" s="108"/>
      <c r="VOY24" s="108"/>
      <c r="VOZ24" s="108"/>
      <c r="VPA24" s="108"/>
      <c r="VPB24" s="108"/>
      <c r="VPC24" s="108"/>
      <c r="VPD24" s="108"/>
      <c r="VPE24" s="108"/>
      <c r="VPF24" s="108"/>
      <c r="VPG24" s="108"/>
      <c r="VPH24" s="108"/>
      <c r="VPI24" s="108"/>
      <c r="VPJ24" s="108"/>
      <c r="VPK24" s="108"/>
      <c r="VPL24" s="108"/>
      <c r="VPM24" s="108"/>
      <c r="VPN24" s="108"/>
      <c r="VPO24" s="108"/>
      <c r="VPP24" s="108"/>
      <c r="VPQ24" s="108"/>
      <c r="VPR24" s="108"/>
      <c r="VPS24" s="108"/>
      <c r="VPT24" s="108"/>
      <c r="VPU24" s="108"/>
      <c r="VPV24" s="108"/>
      <c r="VPW24" s="108"/>
      <c r="VPX24" s="108"/>
      <c r="VPY24" s="108"/>
      <c r="VPZ24" s="108"/>
      <c r="VQA24" s="108"/>
      <c r="VQB24" s="108"/>
      <c r="VQC24" s="108"/>
      <c r="VQD24" s="108"/>
      <c r="VQE24" s="108"/>
      <c r="VQF24" s="108"/>
      <c r="VQG24" s="108"/>
      <c r="VQH24" s="108"/>
      <c r="VQI24" s="108"/>
      <c r="VQJ24" s="108"/>
      <c r="VQK24" s="108"/>
      <c r="VQL24" s="108"/>
      <c r="VQM24" s="108"/>
      <c r="VQN24" s="108"/>
      <c r="VQO24" s="108"/>
      <c r="VQP24" s="108"/>
      <c r="VQQ24" s="108"/>
      <c r="VQR24" s="108"/>
      <c r="VQS24" s="108"/>
      <c r="VQT24" s="108"/>
      <c r="VQU24" s="108"/>
      <c r="VQV24" s="108"/>
      <c r="VQW24" s="108"/>
      <c r="VQX24" s="108"/>
      <c r="VQY24" s="108"/>
      <c r="VQZ24" s="108"/>
      <c r="VRA24" s="108"/>
      <c r="VRB24" s="108"/>
      <c r="VRC24" s="108"/>
      <c r="VRD24" s="108"/>
      <c r="VRE24" s="108"/>
      <c r="VRF24" s="108"/>
      <c r="VRG24" s="108"/>
      <c r="VRH24" s="108"/>
      <c r="VRI24" s="108"/>
      <c r="VRJ24" s="108"/>
      <c r="VRK24" s="108"/>
      <c r="VRL24" s="108"/>
      <c r="VRM24" s="108"/>
      <c r="VRN24" s="108"/>
      <c r="VRO24" s="108"/>
      <c r="VRP24" s="108"/>
      <c r="VRQ24" s="108"/>
      <c r="VRR24" s="108"/>
      <c r="VRS24" s="108"/>
      <c r="VRT24" s="108"/>
      <c r="VRU24" s="108"/>
      <c r="VRV24" s="108"/>
      <c r="VRW24" s="108"/>
      <c r="VRX24" s="108"/>
      <c r="VRY24" s="108"/>
      <c r="VRZ24" s="108"/>
      <c r="VSA24" s="108"/>
      <c r="VSB24" s="108"/>
      <c r="VSC24" s="108"/>
      <c r="VSD24" s="108"/>
      <c r="VSE24" s="108"/>
      <c r="VSF24" s="108"/>
      <c r="VSG24" s="108"/>
      <c r="VSH24" s="108"/>
      <c r="VSI24" s="108"/>
      <c r="VSJ24" s="108"/>
      <c r="VSK24" s="108"/>
      <c r="VSL24" s="108"/>
      <c r="VSM24" s="108"/>
      <c r="VSN24" s="108"/>
      <c r="VSO24" s="108"/>
      <c r="VSP24" s="108"/>
      <c r="VSQ24" s="108"/>
      <c r="VSR24" s="108"/>
      <c r="VSS24" s="108"/>
      <c r="VST24" s="108"/>
      <c r="VSU24" s="108"/>
      <c r="VSV24" s="108"/>
      <c r="VSW24" s="108"/>
      <c r="VSX24" s="108"/>
      <c r="VSY24" s="108"/>
      <c r="VSZ24" s="108"/>
      <c r="VTA24" s="108"/>
      <c r="VTB24" s="108"/>
      <c r="VTC24" s="108"/>
      <c r="VTD24" s="108"/>
      <c r="VTE24" s="108"/>
      <c r="VTF24" s="108"/>
      <c r="VTG24" s="108"/>
      <c r="VTH24" s="108"/>
      <c r="VTI24" s="108"/>
      <c r="VTJ24" s="108"/>
      <c r="VTK24" s="108"/>
      <c r="VTL24" s="108"/>
      <c r="VTM24" s="108"/>
      <c r="VTN24" s="108"/>
      <c r="VTO24" s="108"/>
      <c r="VTP24" s="108"/>
      <c r="VTQ24" s="108"/>
      <c r="VTR24" s="108"/>
      <c r="VTS24" s="108"/>
      <c r="VTT24" s="108"/>
      <c r="VTU24" s="108"/>
      <c r="VTV24" s="108"/>
      <c r="VTW24" s="108"/>
      <c r="VTX24" s="108"/>
      <c r="VTY24" s="108"/>
      <c r="VTZ24" s="108"/>
      <c r="VUA24" s="108"/>
      <c r="VUB24" s="108"/>
      <c r="VUC24" s="108"/>
      <c r="VUD24" s="108"/>
      <c r="VUE24" s="108"/>
      <c r="VUF24" s="108"/>
      <c r="VUG24" s="108"/>
      <c r="VUH24" s="108"/>
      <c r="VUI24" s="108"/>
      <c r="VUJ24" s="108"/>
      <c r="VUK24" s="108"/>
      <c r="VUL24" s="108"/>
      <c r="VUM24" s="108"/>
      <c r="VUN24" s="108"/>
      <c r="VUO24" s="108"/>
      <c r="VUP24" s="108"/>
      <c r="VUQ24" s="108"/>
      <c r="VUR24" s="108"/>
      <c r="VUS24" s="108"/>
      <c r="VUT24" s="108"/>
      <c r="VUU24" s="108"/>
      <c r="VUV24" s="108"/>
      <c r="VUW24" s="108"/>
      <c r="VUX24" s="108"/>
      <c r="VUY24" s="108"/>
      <c r="VUZ24" s="108"/>
      <c r="VVA24" s="108"/>
      <c r="VVB24" s="108"/>
      <c r="VVC24" s="108"/>
      <c r="VVD24" s="108"/>
      <c r="VVE24" s="108"/>
      <c r="VVF24" s="108"/>
      <c r="VVG24" s="108"/>
      <c r="VVH24" s="108"/>
      <c r="VVI24" s="108"/>
      <c r="VVJ24" s="108"/>
      <c r="VVK24" s="108"/>
      <c r="VVL24" s="108"/>
      <c r="VVM24" s="108"/>
      <c r="VVN24" s="108"/>
      <c r="VVO24" s="108"/>
      <c r="VVP24" s="108"/>
      <c r="VVQ24" s="108"/>
      <c r="VVR24" s="108"/>
      <c r="VVS24" s="108"/>
      <c r="VVT24" s="108"/>
      <c r="VVU24" s="108"/>
      <c r="VVV24" s="108"/>
      <c r="VVW24" s="108"/>
      <c r="VVX24" s="108"/>
      <c r="VVY24" s="108"/>
      <c r="VVZ24" s="108"/>
      <c r="VWA24" s="108"/>
      <c r="VWB24" s="108"/>
      <c r="VWC24" s="108"/>
      <c r="VWD24" s="108"/>
      <c r="VWE24" s="108"/>
      <c r="VWF24" s="108"/>
      <c r="VWG24" s="108"/>
      <c r="VWH24" s="108"/>
      <c r="VWI24" s="108"/>
      <c r="VWJ24" s="108"/>
      <c r="VWK24" s="108"/>
      <c r="VWL24" s="108"/>
      <c r="VWM24" s="108"/>
      <c r="VWN24" s="108"/>
      <c r="VWO24" s="108"/>
      <c r="VWP24" s="108"/>
      <c r="VWQ24" s="108"/>
      <c r="VWR24" s="108"/>
      <c r="VWS24" s="108"/>
      <c r="VWT24" s="108"/>
      <c r="VWU24" s="108"/>
      <c r="VWV24" s="108"/>
      <c r="VWW24" s="108"/>
      <c r="VWX24" s="108"/>
      <c r="VWY24" s="108"/>
      <c r="VWZ24" s="108"/>
      <c r="VXA24" s="108"/>
      <c r="VXB24" s="108"/>
      <c r="VXC24" s="108"/>
      <c r="VXD24" s="108"/>
      <c r="VXE24" s="108"/>
      <c r="VXF24" s="108"/>
      <c r="VXG24" s="108"/>
      <c r="VXH24" s="108"/>
      <c r="VXI24" s="108"/>
      <c r="VXJ24" s="108"/>
      <c r="VXK24" s="108"/>
      <c r="VXL24" s="108"/>
      <c r="VXM24" s="108"/>
      <c r="VXN24" s="108"/>
      <c r="VXO24" s="108"/>
      <c r="VXP24" s="108"/>
      <c r="VXQ24" s="108"/>
      <c r="VXR24" s="108"/>
      <c r="VXS24" s="108"/>
      <c r="VXT24" s="108"/>
      <c r="VXU24" s="108"/>
      <c r="VXV24" s="108"/>
      <c r="VXW24" s="108"/>
      <c r="VXX24" s="108"/>
      <c r="VXY24" s="108"/>
      <c r="VXZ24" s="108"/>
      <c r="VYA24" s="108"/>
      <c r="VYB24" s="108"/>
      <c r="VYC24" s="108"/>
      <c r="VYD24" s="108"/>
      <c r="VYE24" s="108"/>
      <c r="VYF24" s="108"/>
      <c r="VYG24" s="108"/>
      <c r="VYH24" s="108"/>
      <c r="VYI24" s="108"/>
      <c r="VYJ24" s="108"/>
      <c r="VYK24" s="108"/>
      <c r="VYL24" s="108"/>
      <c r="VYM24" s="108"/>
      <c r="VYN24" s="108"/>
      <c r="VYO24" s="108"/>
      <c r="VYP24" s="108"/>
      <c r="VYQ24" s="108"/>
      <c r="VYR24" s="108"/>
      <c r="VYS24" s="108"/>
      <c r="VYT24" s="108"/>
      <c r="VYU24" s="108"/>
      <c r="VYV24" s="108"/>
      <c r="VYW24" s="108"/>
      <c r="VYX24" s="108"/>
      <c r="VYY24" s="108"/>
      <c r="VYZ24" s="108"/>
      <c r="VZA24" s="108"/>
      <c r="VZB24" s="108"/>
      <c r="VZC24" s="108"/>
      <c r="VZD24" s="108"/>
      <c r="VZE24" s="108"/>
      <c r="VZF24" s="108"/>
      <c r="VZG24" s="108"/>
      <c r="VZH24" s="108"/>
      <c r="VZI24" s="108"/>
      <c r="VZJ24" s="108"/>
      <c r="VZK24" s="108"/>
      <c r="VZL24" s="108"/>
      <c r="VZM24" s="108"/>
      <c r="VZN24" s="108"/>
      <c r="VZO24" s="108"/>
      <c r="VZP24" s="108"/>
      <c r="VZQ24" s="108"/>
      <c r="VZR24" s="108"/>
      <c r="VZS24" s="108"/>
      <c r="VZT24" s="108"/>
      <c r="VZU24" s="108"/>
      <c r="VZV24" s="108"/>
      <c r="VZW24" s="108"/>
      <c r="VZX24" s="108"/>
      <c r="VZY24" s="108"/>
      <c r="VZZ24" s="108"/>
      <c r="WAA24" s="108"/>
      <c r="WAB24" s="108"/>
      <c r="WAC24" s="108"/>
      <c r="WAD24" s="108"/>
      <c r="WAE24" s="108"/>
      <c r="WAF24" s="108"/>
      <c r="WAG24" s="108"/>
      <c r="WAH24" s="108"/>
      <c r="WAI24" s="108"/>
      <c r="WAJ24" s="108"/>
      <c r="WAK24" s="108"/>
      <c r="WAL24" s="108"/>
      <c r="WAM24" s="108"/>
      <c r="WAN24" s="108"/>
      <c r="WAO24" s="108"/>
      <c r="WAP24" s="108"/>
      <c r="WAQ24" s="108"/>
      <c r="WAR24" s="108"/>
      <c r="WAS24" s="108"/>
      <c r="WAT24" s="108"/>
      <c r="WAU24" s="108"/>
      <c r="WAV24" s="108"/>
      <c r="WAW24" s="108"/>
      <c r="WAX24" s="108"/>
      <c r="WAY24" s="108"/>
      <c r="WAZ24" s="108"/>
      <c r="WBA24" s="108"/>
      <c r="WBB24" s="108"/>
      <c r="WBC24" s="108"/>
      <c r="WBD24" s="108"/>
      <c r="WBE24" s="108"/>
      <c r="WBF24" s="108"/>
      <c r="WBG24" s="108"/>
      <c r="WBH24" s="108"/>
      <c r="WBI24" s="108"/>
      <c r="WBJ24" s="108"/>
      <c r="WBK24" s="108"/>
      <c r="WBL24" s="108"/>
      <c r="WBM24" s="108"/>
      <c r="WBN24" s="108"/>
      <c r="WBO24" s="108"/>
      <c r="WBP24" s="108"/>
      <c r="WBQ24" s="108"/>
      <c r="WBR24" s="108"/>
      <c r="WBS24" s="108"/>
      <c r="WBT24" s="108"/>
      <c r="WBU24" s="108"/>
      <c r="WBV24" s="108"/>
      <c r="WBW24" s="108"/>
      <c r="WBX24" s="108"/>
      <c r="WBY24" s="108"/>
      <c r="WBZ24" s="108"/>
      <c r="WCA24" s="108"/>
      <c r="WCB24" s="108"/>
      <c r="WCC24" s="108"/>
      <c r="WCD24" s="108"/>
      <c r="WCE24" s="108"/>
      <c r="WCF24" s="108"/>
      <c r="WCG24" s="108"/>
      <c r="WCH24" s="108"/>
      <c r="WCI24" s="108"/>
      <c r="WCJ24" s="108"/>
      <c r="WCK24" s="108"/>
      <c r="WCL24" s="108"/>
      <c r="WCM24" s="108"/>
      <c r="WCN24" s="108"/>
      <c r="WCO24" s="108"/>
      <c r="WCP24" s="108"/>
      <c r="WCQ24" s="108"/>
      <c r="WCR24" s="108"/>
      <c r="WCS24" s="108"/>
      <c r="WCT24" s="108"/>
      <c r="WCU24" s="108"/>
      <c r="WCV24" s="108"/>
      <c r="WCW24" s="108"/>
      <c r="WCX24" s="108"/>
      <c r="WCY24" s="108"/>
      <c r="WCZ24" s="108"/>
      <c r="WDA24" s="108"/>
      <c r="WDB24" s="108"/>
      <c r="WDC24" s="108"/>
      <c r="WDD24" s="108"/>
      <c r="WDE24" s="108"/>
      <c r="WDF24" s="108"/>
      <c r="WDG24" s="108"/>
      <c r="WDH24" s="108"/>
      <c r="WDI24" s="108"/>
      <c r="WDJ24" s="108"/>
      <c r="WDK24" s="108"/>
      <c r="WDL24" s="108"/>
      <c r="WDM24" s="108"/>
      <c r="WDN24" s="108"/>
      <c r="WDO24" s="108"/>
      <c r="WDP24" s="108"/>
      <c r="WDQ24" s="108"/>
      <c r="WDR24" s="108"/>
      <c r="WDS24" s="108"/>
      <c r="WDT24" s="108"/>
      <c r="WDU24" s="108"/>
      <c r="WDV24" s="108"/>
      <c r="WDW24" s="108"/>
      <c r="WDX24" s="108"/>
      <c r="WDY24" s="108"/>
      <c r="WDZ24" s="108"/>
      <c r="WEA24" s="108"/>
      <c r="WEB24" s="108"/>
      <c r="WEC24" s="108"/>
      <c r="WED24" s="108"/>
      <c r="WEE24" s="108"/>
      <c r="WEF24" s="108"/>
      <c r="WEG24" s="108"/>
      <c r="WEH24" s="108"/>
      <c r="WEI24" s="108"/>
      <c r="WEJ24" s="108"/>
      <c r="WEK24" s="108"/>
      <c r="WEL24" s="108"/>
      <c r="WEM24" s="108"/>
      <c r="WEN24" s="108"/>
      <c r="WEO24" s="108"/>
      <c r="WEP24" s="108"/>
      <c r="WEQ24" s="108"/>
      <c r="WER24" s="108"/>
      <c r="WES24" s="108"/>
      <c r="WET24" s="108"/>
      <c r="WEU24" s="108"/>
      <c r="WEV24" s="108"/>
      <c r="WEW24" s="108"/>
      <c r="WEX24" s="108"/>
      <c r="WEY24" s="108"/>
      <c r="WEZ24" s="108"/>
      <c r="WFA24" s="108"/>
      <c r="WFB24" s="108"/>
      <c r="WFC24" s="108"/>
      <c r="WFD24" s="108"/>
      <c r="WFE24" s="108"/>
      <c r="WFF24" s="108"/>
      <c r="WFG24" s="108"/>
      <c r="WFH24" s="108"/>
      <c r="WFI24" s="108"/>
      <c r="WFJ24" s="108"/>
      <c r="WFK24" s="108"/>
      <c r="WFL24" s="108"/>
      <c r="WFM24" s="108"/>
      <c r="WFN24" s="108"/>
      <c r="WFO24" s="108"/>
      <c r="WFP24" s="108"/>
      <c r="WFQ24" s="108"/>
      <c r="WFR24" s="108"/>
      <c r="WFS24" s="108"/>
      <c r="WFT24" s="108"/>
      <c r="WFU24" s="108"/>
      <c r="WFV24" s="108"/>
      <c r="WFW24" s="108"/>
      <c r="WFX24" s="108"/>
      <c r="WFY24" s="108"/>
      <c r="WFZ24" s="108"/>
      <c r="WGA24" s="108"/>
      <c r="WGB24" s="108"/>
      <c r="WGC24" s="108"/>
      <c r="WGD24" s="108"/>
      <c r="WGE24" s="108"/>
      <c r="WGF24" s="108"/>
      <c r="WGG24" s="108"/>
      <c r="WGH24" s="108"/>
      <c r="WGI24" s="108"/>
      <c r="WGJ24" s="108"/>
      <c r="WGK24" s="108"/>
      <c r="WGL24" s="108"/>
      <c r="WGM24" s="108"/>
      <c r="WGN24" s="108"/>
      <c r="WGO24" s="108"/>
      <c r="WGP24" s="108"/>
      <c r="WGQ24" s="108"/>
      <c r="WGR24" s="108"/>
      <c r="WGS24" s="108"/>
      <c r="WGT24" s="108"/>
      <c r="WGU24" s="108"/>
      <c r="WGV24" s="108"/>
      <c r="WGW24" s="108"/>
      <c r="WGX24" s="108"/>
      <c r="WGY24" s="108"/>
      <c r="WGZ24" s="108"/>
      <c r="WHA24" s="108"/>
      <c r="WHB24" s="108"/>
      <c r="WHC24" s="108"/>
      <c r="WHD24" s="108"/>
      <c r="WHE24" s="108"/>
      <c r="WHF24" s="108"/>
      <c r="WHG24" s="108"/>
      <c r="WHH24" s="108"/>
      <c r="WHI24" s="108"/>
      <c r="WHJ24" s="108"/>
      <c r="WHK24" s="108"/>
      <c r="WHL24" s="108"/>
      <c r="WHM24" s="108"/>
      <c r="WHN24" s="108"/>
      <c r="WHO24" s="108"/>
      <c r="WHP24" s="108"/>
      <c r="WHQ24" s="108"/>
      <c r="WHR24" s="108"/>
      <c r="WHS24" s="108"/>
      <c r="WHT24" s="108"/>
      <c r="WHU24" s="108"/>
      <c r="WHV24" s="108"/>
      <c r="WHW24" s="108"/>
      <c r="WHX24" s="108"/>
      <c r="WHY24" s="108"/>
      <c r="WHZ24" s="108"/>
      <c r="WIA24" s="108"/>
      <c r="WIB24" s="108"/>
      <c r="WIC24" s="108"/>
      <c r="WID24" s="108"/>
      <c r="WIE24" s="108"/>
      <c r="WIF24" s="108"/>
      <c r="WIG24" s="108"/>
      <c r="WIH24" s="108"/>
      <c r="WII24" s="108"/>
      <c r="WIJ24" s="108"/>
      <c r="WIK24" s="108"/>
      <c r="WIL24" s="108"/>
      <c r="WIM24" s="108"/>
      <c r="WIN24" s="108"/>
      <c r="WIO24" s="108"/>
      <c r="WIP24" s="108"/>
      <c r="WIQ24" s="108"/>
      <c r="WIR24" s="108"/>
      <c r="WIS24" s="108"/>
      <c r="WIT24" s="108"/>
      <c r="WIU24" s="108"/>
      <c r="WIV24" s="108"/>
      <c r="WIW24" s="108"/>
      <c r="WIX24" s="108"/>
      <c r="WIY24" s="108"/>
      <c r="WIZ24" s="108"/>
      <c r="WJA24" s="108"/>
      <c r="WJB24" s="108"/>
      <c r="WJC24" s="108"/>
      <c r="WJD24" s="108"/>
      <c r="WJE24" s="108"/>
      <c r="WJF24" s="108"/>
      <c r="WJG24" s="108"/>
      <c r="WJH24" s="108"/>
      <c r="WJI24" s="108"/>
      <c r="WJJ24" s="108"/>
      <c r="WJK24" s="108"/>
      <c r="WJL24" s="108"/>
      <c r="WJM24" s="108"/>
      <c r="WJN24" s="108"/>
      <c r="WJO24" s="108"/>
      <c r="WJP24" s="108"/>
      <c r="WJQ24" s="108"/>
      <c r="WJR24" s="108"/>
      <c r="WJS24" s="108"/>
      <c r="WJT24" s="108"/>
      <c r="WJU24" s="108"/>
      <c r="WJV24" s="108"/>
      <c r="WJW24" s="108"/>
      <c r="WJX24" s="108"/>
      <c r="WJY24" s="108"/>
      <c r="WJZ24" s="108"/>
      <c r="WKA24" s="108"/>
      <c r="WKB24" s="108"/>
      <c r="WKC24" s="108"/>
      <c r="WKD24" s="108"/>
      <c r="WKE24" s="108"/>
      <c r="WKF24" s="108"/>
      <c r="WKG24" s="108"/>
      <c r="WKH24" s="108"/>
      <c r="WKI24" s="108"/>
      <c r="WKJ24" s="108"/>
      <c r="WKK24" s="108"/>
      <c r="WKL24" s="108"/>
      <c r="WKM24" s="108"/>
      <c r="WKN24" s="108"/>
      <c r="WKO24" s="108"/>
      <c r="WKP24" s="108"/>
      <c r="WKQ24" s="108"/>
      <c r="WKR24" s="108"/>
      <c r="WKS24" s="108"/>
      <c r="WKT24" s="108"/>
      <c r="WKU24" s="108"/>
      <c r="WKV24" s="108"/>
      <c r="WKW24" s="108"/>
      <c r="WKX24" s="108"/>
      <c r="WKY24" s="108"/>
      <c r="WKZ24" s="108"/>
      <c r="WLA24" s="108"/>
      <c r="WLB24" s="108"/>
      <c r="WLC24" s="108"/>
      <c r="WLD24" s="108"/>
      <c r="WLE24" s="108"/>
      <c r="WLF24" s="108"/>
      <c r="WLG24" s="108"/>
      <c r="WLH24" s="108"/>
      <c r="WLI24" s="108"/>
      <c r="WLJ24" s="108"/>
      <c r="WLK24" s="108"/>
      <c r="WLL24" s="108"/>
      <c r="WLM24" s="108"/>
      <c r="WLN24" s="108"/>
      <c r="WLO24" s="108"/>
      <c r="WLP24" s="108"/>
      <c r="WLQ24" s="108"/>
      <c r="WLR24" s="108"/>
      <c r="WLS24" s="108"/>
      <c r="WLT24" s="108"/>
      <c r="WLU24" s="108"/>
      <c r="WLV24" s="108"/>
      <c r="WLW24" s="108"/>
      <c r="WLX24" s="108"/>
      <c r="WLY24" s="108"/>
      <c r="WLZ24" s="108"/>
      <c r="WMA24" s="108"/>
      <c r="WMB24" s="108"/>
      <c r="WMC24" s="108"/>
      <c r="WMD24" s="108"/>
      <c r="WME24" s="108"/>
      <c r="WMF24" s="108"/>
      <c r="WMG24" s="108"/>
      <c r="WMH24" s="108"/>
      <c r="WMI24" s="108"/>
      <c r="WMJ24" s="108"/>
      <c r="WMK24" s="108"/>
      <c r="WML24" s="108"/>
      <c r="WMM24" s="108"/>
      <c r="WMN24" s="108"/>
      <c r="WMO24" s="108"/>
      <c r="WMP24" s="108"/>
      <c r="WMQ24" s="108"/>
      <c r="WMR24" s="108"/>
      <c r="WMS24" s="108"/>
      <c r="WMT24" s="108"/>
      <c r="WMU24" s="108"/>
      <c r="WMV24" s="108"/>
      <c r="WMW24" s="108"/>
      <c r="WMX24" s="108"/>
      <c r="WMY24" s="108"/>
      <c r="WMZ24" s="108"/>
      <c r="WNA24" s="108"/>
      <c r="WNB24" s="108"/>
      <c r="WNC24" s="108"/>
      <c r="WND24" s="108"/>
      <c r="WNE24" s="108"/>
      <c r="WNF24" s="108"/>
      <c r="WNG24" s="108"/>
      <c r="WNH24" s="108"/>
      <c r="WNI24" s="108"/>
      <c r="WNJ24" s="108"/>
      <c r="WNK24" s="108"/>
      <c r="WNL24" s="108"/>
      <c r="WNM24" s="108"/>
      <c r="WNN24" s="108"/>
      <c r="WNO24" s="108"/>
      <c r="WNP24" s="108"/>
      <c r="WNQ24" s="108"/>
      <c r="WNR24" s="108"/>
      <c r="WNS24" s="108"/>
      <c r="WNT24" s="108"/>
      <c r="WNU24" s="108"/>
      <c r="WNV24" s="108"/>
      <c r="WNW24" s="108"/>
      <c r="WNX24" s="108"/>
      <c r="WNY24" s="108"/>
      <c r="WNZ24" s="108"/>
      <c r="WOA24" s="108"/>
      <c r="WOB24" s="108"/>
      <c r="WOC24" s="108"/>
      <c r="WOD24" s="108"/>
      <c r="WOE24" s="108"/>
      <c r="WOF24" s="108"/>
      <c r="WOG24" s="108"/>
      <c r="WOH24" s="108"/>
      <c r="WOI24" s="108"/>
      <c r="WOJ24" s="108"/>
      <c r="WOK24" s="108"/>
      <c r="WOL24" s="108"/>
      <c r="WOM24" s="108"/>
      <c r="WON24" s="108"/>
      <c r="WOO24" s="108"/>
      <c r="WOP24" s="108"/>
      <c r="WOQ24" s="108"/>
      <c r="WOR24" s="108"/>
      <c r="WOS24" s="108"/>
      <c r="WOT24" s="108"/>
      <c r="WOU24" s="108"/>
      <c r="WOV24" s="108"/>
      <c r="WOW24" s="108"/>
      <c r="WOX24" s="108"/>
      <c r="WOY24" s="108"/>
      <c r="WOZ24" s="108"/>
      <c r="WPA24" s="108"/>
      <c r="WPB24" s="108"/>
      <c r="WPC24" s="108"/>
      <c r="WPD24" s="108"/>
      <c r="WPE24" s="108"/>
      <c r="WPF24" s="108"/>
      <c r="WPG24" s="108"/>
      <c r="WPH24" s="108"/>
      <c r="WPI24" s="108"/>
      <c r="WPJ24" s="108"/>
      <c r="WPK24" s="108"/>
      <c r="WPL24" s="108"/>
      <c r="WPM24" s="108"/>
      <c r="WPN24" s="108"/>
      <c r="WPO24" s="108"/>
      <c r="WPP24" s="108"/>
      <c r="WPQ24" s="108"/>
      <c r="WPR24" s="108"/>
      <c r="WPS24" s="108"/>
      <c r="WPT24" s="108"/>
      <c r="WPU24" s="108"/>
      <c r="WPV24" s="108"/>
      <c r="WPW24" s="108"/>
      <c r="WPX24" s="108"/>
      <c r="WPY24" s="108"/>
      <c r="WPZ24" s="108"/>
      <c r="WQA24" s="108"/>
      <c r="WQB24" s="108"/>
      <c r="WQC24" s="108"/>
      <c r="WQD24" s="108"/>
      <c r="WQE24" s="108"/>
      <c r="WQF24" s="108"/>
      <c r="WQG24" s="108"/>
      <c r="WQH24" s="108"/>
      <c r="WQI24" s="108"/>
      <c r="WQJ24" s="108"/>
      <c r="WQK24" s="108"/>
      <c r="WQL24" s="108"/>
      <c r="WQM24" s="108"/>
      <c r="WQN24" s="108"/>
      <c r="WQO24" s="108"/>
      <c r="WQP24" s="108"/>
      <c r="WQQ24" s="108"/>
      <c r="WQR24" s="108"/>
      <c r="WQS24" s="108"/>
      <c r="WQT24" s="108"/>
      <c r="WQU24" s="108"/>
      <c r="WQV24" s="108"/>
      <c r="WQW24" s="108"/>
      <c r="WQX24" s="108"/>
      <c r="WQY24" s="108"/>
      <c r="WQZ24" s="108"/>
      <c r="WRA24" s="108"/>
      <c r="WRB24" s="108"/>
      <c r="WRC24" s="108"/>
      <c r="WRD24" s="108"/>
      <c r="WRE24" s="108"/>
      <c r="WRF24" s="108"/>
      <c r="WRG24" s="108"/>
      <c r="WRH24" s="108"/>
      <c r="WRI24" s="108"/>
      <c r="WRJ24" s="108"/>
      <c r="WRK24" s="108"/>
      <c r="WRL24" s="108"/>
      <c r="WRM24" s="108"/>
      <c r="WRN24" s="108"/>
      <c r="WRO24" s="108"/>
      <c r="WRP24" s="108"/>
      <c r="WRQ24" s="108"/>
      <c r="WRR24" s="108"/>
      <c r="WRS24" s="108"/>
      <c r="WRT24" s="108"/>
      <c r="WRU24" s="108"/>
      <c r="WRV24" s="108"/>
      <c r="WRW24" s="108"/>
      <c r="WRX24" s="108"/>
      <c r="WRY24" s="108"/>
      <c r="WRZ24" s="108"/>
      <c r="WSA24" s="108"/>
      <c r="WSB24" s="108"/>
      <c r="WSC24" s="108"/>
      <c r="WSD24" s="108"/>
      <c r="WSE24" s="108"/>
      <c r="WSF24" s="108"/>
      <c r="WSG24" s="108"/>
      <c r="WSH24" s="108"/>
      <c r="WSI24" s="108"/>
      <c r="WSJ24" s="108"/>
      <c r="WSK24" s="108"/>
      <c r="WSL24" s="108"/>
      <c r="WSM24" s="108"/>
      <c r="WSN24" s="108"/>
      <c r="WSO24" s="108"/>
      <c r="WSP24" s="108"/>
      <c r="WSQ24" s="108"/>
      <c r="WSR24" s="108"/>
      <c r="WSS24" s="108"/>
      <c r="WST24" s="108"/>
      <c r="WSU24" s="108"/>
      <c r="WSV24" s="108"/>
      <c r="WSW24" s="108"/>
      <c r="WSX24" s="108"/>
      <c r="WSY24" s="108"/>
      <c r="WSZ24" s="108"/>
      <c r="WTA24" s="108"/>
      <c r="WTB24" s="108"/>
      <c r="WTC24" s="108"/>
      <c r="WTD24" s="108"/>
      <c r="WTE24" s="108"/>
      <c r="WTF24" s="108"/>
      <c r="WTG24" s="108"/>
      <c r="WTH24" s="108"/>
      <c r="WTI24" s="108"/>
      <c r="WTJ24" s="108"/>
      <c r="WTK24" s="108"/>
      <c r="WTL24" s="108"/>
      <c r="WTM24" s="108"/>
      <c r="WTN24" s="108"/>
      <c r="WTO24" s="108"/>
      <c r="WTP24" s="108"/>
      <c r="WTQ24" s="108"/>
      <c r="WTR24" s="108"/>
      <c r="WTS24" s="108"/>
      <c r="WTT24" s="108"/>
      <c r="WTU24" s="108"/>
      <c r="WTV24" s="108"/>
      <c r="WTW24" s="108"/>
      <c r="WTX24" s="108"/>
      <c r="WTY24" s="108"/>
      <c r="WTZ24" s="108"/>
      <c r="WUA24" s="108"/>
      <c r="WUB24" s="108"/>
      <c r="WUC24" s="108"/>
      <c r="WUD24" s="108"/>
      <c r="WUE24" s="108"/>
      <c r="WUF24" s="108"/>
      <c r="WUG24" s="108"/>
      <c r="WUH24" s="108"/>
      <c r="WUI24" s="108"/>
      <c r="WUJ24" s="108"/>
      <c r="WUK24" s="108"/>
      <c r="WUL24" s="108"/>
      <c r="WUM24" s="108"/>
      <c r="WUN24" s="108"/>
      <c r="WUO24" s="108"/>
      <c r="WUP24" s="108"/>
      <c r="WUQ24" s="108"/>
      <c r="WUR24" s="108"/>
      <c r="WUS24" s="108"/>
      <c r="WUT24" s="108"/>
      <c r="WUU24" s="108"/>
      <c r="WUV24" s="108"/>
      <c r="WUW24" s="108"/>
      <c r="WUX24" s="108"/>
      <c r="WUY24" s="108"/>
      <c r="WUZ24" s="108"/>
      <c r="WVA24" s="108"/>
      <c r="WVB24" s="108"/>
      <c r="WVC24" s="108"/>
      <c r="WVD24" s="108"/>
      <c r="WVE24" s="108"/>
      <c r="WVF24" s="108"/>
      <c r="WVG24" s="108"/>
      <c r="WVH24" s="108"/>
      <c r="WVI24" s="108"/>
      <c r="WVJ24" s="108"/>
      <c r="WVK24" s="108"/>
      <c r="WVL24" s="108"/>
      <c r="WVM24" s="108"/>
      <c r="WVN24" s="108"/>
      <c r="WVO24" s="108"/>
      <c r="WVP24" s="108"/>
      <c r="WVQ24" s="108"/>
      <c r="WVR24" s="108"/>
      <c r="WVS24" s="108"/>
      <c r="WVT24" s="108"/>
      <c r="WVU24" s="108"/>
      <c r="WVV24" s="108"/>
      <c r="WVW24" s="108"/>
      <c r="WVX24" s="108"/>
      <c r="WVY24" s="108"/>
      <c r="WVZ24" s="108"/>
      <c r="WWA24" s="108"/>
      <c r="WWB24" s="108"/>
      <c r="WWC24" s="108"/>
      <c r="WWD24" s="108"/>
    </row>
    <row r="25" spans="1:16150" ht="31.5" customHeight="1">
      <c r="A25" s="360" t="s">
        <v>993</v>
      </c>
      <c r="B25" s="103" t="s">
        <v>658</v>
      </c>
      <c r="C25" s="104" t="s">
        <v>253</v>
      </c>
      <c r="D25" s="104" t="s">
        <v>253</v>
      </c>
      <c r="E25" s="104" t="s">
        <v>253</v>
      </c>
      <c r="F25" s="104" t="s">
        <v>253</v>
      </c>
      <c r="G25" s="106">
        <v>44872</v>
      </c>
      <c r="H25" s="104">
        <f t="shared" si="14"/>
        <v>44873</v>
      </c>
      <c r="I25" s="104">
        <f t="shared" si="15"/>
        <v>44896</v>
      </c>
      <c r="J25" s="104">
        <f t="shared" si="16"/>
        <v>44905</v>
      </c>
      <c r="K25" s="104">
        <f t="shared" si="17"/>
        <v>44909</v>
      </c>
      <c r="L25" s="107">
        <f t="shared" si="18"/>
        <v>44914</v>
      </c>
      <c r="M25" s="104">
        <f t="shared" si="19"/>
        <v>44926</v>
      </c>
      <c r="N25" s="104">
        <f t="shared" si="20"/>
        <v>44930</v>
      </c>
      <c r="O25" s="104">
        <f t="shared" si="21"/>
        <v>44905</v>
      </c>
      <c r="P25" s="104">
        <f t="shared" si="22"/>
        <v>44912</v>
      </c>
      <c r="Q25" s="113"/>
      <c r="R25" s="113"/>
      <c r="S25" s="113"/>
      <c r="T25" s="113"/>
      <c r="U25" s="113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  <c r="HW25" s="108"/>
      <c r="HX25" s="108"/>
      <c r="HY25" s="108"/>
      <c r="HZ25" s="108"/>
      <c r="IA25" s="108"/>
      <c r="IB25" s="108"/>
      <c r="IC25" s="108"/>
      <c r="ID25" s="108"/>
      <c r="IE25" s="108"/>
      <c r="IF25" s="108"/>
      <c r="IG25" s="108"/>
      <c r="IH25" s="108"/>
      <c r="II25" s="108"/>
      <c r="IJ25" s="108"/>
      <c r="IK25" s="108"/>
      <c r="IL25" s="108"/>
      <c r="IM25" s="108"/>
      <c r="IN25" s="108"/>
      <c r="IO25" s="108"/>
      <c r="IP25" s="108"/>
      <c r="IQ25" s="108"/>
      <c r="IR25" s="108"/>
      <c r="IS25" s="108"/>
      <c r="IT25" s="108"/>
      <c r="IU25" s="108"/>
      <c r="IV25" s="108"/>
      <c r="IW25" s="108"/>
      <c r="IX25" s="108"/>
      <c r="IY25" s="108"/>
      <c r="IZ25" s="108"/>
      <c r="JA25" s="108"/>
      <c r="JB25" s="108"/>
      <c r="JC25" s="108"/>
      <c r="JD25" s="108"/>
      <c r="JE25" s="108"/>
      <c r="JF25" s="108"/>
      <c r="JG25" s="108"/>
      <c r="JH25" s="108"/>
      <c r="JI25" s="108"/>
      <c r="JJ25" s="108"/>
      <c r="JK25" s="108"/>
      <c r="JL25" s="108"/>
      <c r="JM25" s="108"/>
      <c r="JN25" s="108"/>
      <c r="JO25" s="108"/>
      <c r="JP25" s="108"/>
      <c r="JQ25" s="108"/>
      <c r="JR25" s="108"/>
      <c r="JS25" s="108"/>
      <c r="JT25" s="108"/>
      <c r="JU25" s="108"/>
      <c r="JV25" s="108"/>
      <c r="JW25" s="108"/>
      <c r="JX25" s="108"/>
      <c r="JY25" s="108"/>
      <c r="JZ25" s="108"/>
      <c r="KA25" s="108"/>
      <c r="KB25" s="108"/>
      <c r="KC25" s="108"/>
      <c r="KD25" s="108"/>
      <c r="KE25" s="108"/>
      <c r="KF25" s="108"/>
      <c r="KG25" s="108"/>
      <c r="KH25" s="108"/>
      <c r="KI25" s="108"/>
      <c r="KJ25" s="108"/>
      <c r="KK25" s="108"/>
      <c r="KL25" s="108"/>
      <c r="KM25" s="108"/>
      <c r="KN25" s="108"/>
      <c r="KO25" s="108"/>
      <c r="KP25" s="108"/>
      <c r="KQ25" s="108"/>
      <c r="KR25" s="108"/>
      <c r="KS25" s="108"/>
      <c r="KT25" s="108"/>
      <c r="KU25" s="108"/>
      <c r="KV25" s="108"/>
      <c r="KW25" s="108"/>
      <c r="KX25" s="108"/>
      <c r="KY25" s="108"/>
      <c r="KZ25" s="108"/>
      <c r="LA25" s="108"/>
      <c r="LB25" s="108"/>
      <c r="LC25" s="108"/>
      <c r="LD25" s="108"/>
      <c r="LE25" s="108"/>
      <c r="LF25" s="108"/>
      <c r="LG25" s="108"/>
      <c r="LH25" s="108"/>
      <c r="LI25" s="108"/>
      <c r="LJ25" s="108"/>
      <c r="LK25" s="108"/>
      <c r="LL25" s="108"/>
      <c r="LM25" s="108"/>
      <c r="LN25" s="108"/>
      <c r="LO25" s="108"/>
      <c r="LP25" s="108"/>
      <c r="LQ25" s="108"/>
      <c r="LR25" s="108"/>
      <c r="LS25" s="108"/>
      <c r="LT25" s="108"/>
      <c r="LU25" s="108"/>
      <c r="LV25" s="108"/>
      <c r="LW25" s="108"/>
      <c r="LX25" s="108"/>
      <c r="LY25" s="108"/>
      <c r="LZ25" s="108"/>
      <c r="MA25" s="108"/>
      <c r="MB25" s="108"/>
      <c r="MC25" s="108"/>
      <c r="MD25" s="108"/>
      <c r="ME25" s="108"/>
      <c r="MF25" s="108"/>
      <c r="MG25" s="108"/>
      <c r="MH25" s="108"/>
      <c r="MI25" s="108"/>
      <c r="MJ25" s="108"/>
      <c r="MK25" s="108"/>
      <c r="ML25" s="108"/>
      <c r="MM25" s="108"/>
      <c r="MN25" s="108"/>
      <c r="MO25" s="108"/>
      <c r="MP25" s="108"/>
      <c r="MQ25" s="108"/>
      <c r="MR25" s="108"/>
      <c r="MS25" s="108"/>
      <c r="MT25" s="108"/>
      <c r="MU25" s="108"/>
      <c r="MV25" s="108"/>
      <c r="MW25" s="108"/>
      <c r="MX25" s="108"/>
      <c r="MY25" s="108"/>
      <c r="MZ25" s="108"/>
      <c r="NA25" s="108"/>
      <c r="NB25" s="108"/>
      <c r="NC25" s="108"/>
      <c r="ND25" s="108"/>
      <c r="NE25" s="108"/>
      <c r="NF25" s="108"/>
      <c r="NG25" s="108"/>
      <c r="NH25" s="108"/>
      <c r="NI25" s="108"/>
      <c r="NJ25" s="108"/>
      <c r="NK25" s="108"/>
      <c r="NL25" s="108"/>
      <c r="NM25" s="108"/>
      <c r="NN25" s="108"/>
      <c r="NO25" s="108"/>
      <c r="NP25" s="108"/>
      <c r="NQ25" s="108"/>
      <c r="NR25" s="108"/>
      <c r="NS25" s="108"/>
      <c r="NT25" s="108"/>
      <c r="NU25" s="108"/>
      <c r="NV25" s="108"/>
      <c r="NW25" s="108"/>
      <c r="NX25" s="108"/>
      <c r="NY25" s="108"/>
      <c r="NZ25" s="108"/>
      <c r="OA25" s="108"/>
      <c r="OB25" s="108"/>
      <c r="OC25" s="108"/>
      <c r="OD25" s="108"/>
      <c r="OE25" s="108"/>
      <c r="OF25" s="108"/>
      <c r="OG25" s="108"/>
      <c r="OH25" s="108"/>
      <c r="OI25" s="108"/>
      <c r="OJ25" s="108"/>
      <c r="OK25" s="108"/>
      <c r="OL25" s="108"/>
      <c r="OM25" s="108"/>
      <c r="ON25" s="108"/>
      <c r="OO25" s="108"/>
      <c r="OP25" s="108"/>
      <c r="OQ25" s="108"/>
      <c r="OR25" s="108"/>
      <c r="OS25" s="108"/>
      <c r="OT25" s="108"/>
      <c r="OU25" s="108"/>
      <c r="OV25" s="108"/>
      <c r="OW25" s="108"/>
      <c r="OX25" s="108"/>
      <c r="OY25" s="108"/>
      <c r="OZ25" s="108"/>
      <c r="PA25" s="108"/>
      <c r="PB25" s="108"/>
      <c r="PC25" s="108"/>
      <c r="PD25" s="108"/>
      <c r="PE25" s="108"/>
      <c r="PF25" s="108"/>
      <c r="PG25" s="108"/>
      <c r="PH25" s="108"/>
      <c r="PI25" s="108"/>
      <c r="PJ25" s="108"/>
      <c r="PK25" s="108"/>
      <c r="PL25" s="108"/>
      <c r="PM25" s="108"/>
      <c r="PN25" s="108"/>
      <c r="PO25" s="108"/>
      <c r="PP25" s="108"/>
      <c r="PQ25" s="108"/>
      <c r="PR25" s="108"/>
      <c r="PS25" s="108"/>
      <c r="PT25" s="108"/>
      <c r="PU25" s="108"/>
      <c r="PV25" s="108"/>
      <c r="PW25" s="108"/>
      <c r="PX25" s="108"/>
      <c r="PY25" s="108"/>
      <c r="PZ25" s="108"/>
      <c r="QA25" s="108"/>
      <c r="QB25" s="108"/>
      <c r="QC25" s="108"/>
      <c r="QD25" s="108"/>
      <c r="QE25" s="108"/>
      <c r="QF25" s="108"/>
      <c r="QG25" s="108"/>
      <c r="QH25" s="108"/>
      <c r="QI25" s="108"/>
      <c r="QJ25" s="108"/>
      <c r="QK25" s="108"/>
      <c r="QL25" s="108"/>
      <c r="QM25" s="108"/>
      <c r="QN25" s="108"/>
      <c r="QO25" s="108"/>
      <c r="QP25" s="108"/>
      <c r="QQ25" s="108"/>
      <c r="QR25" s="108"/>
      <c r="QS25" s="108"/>
      <c r="QT25" s="108"/>
      <c r="QU25" s="108"/>
      <c r="QV25" s="108"/>
      <c r="QW25" s="108"/>
      <c r="QX25" s="108"/>
      <c r="QY25" s="108"/>
      <c r="QZ25" s="108"/>
      <c r="RA25" s="108"/>
      <c r="RB25" s="108"/>
      <c r="RC25" s="108"/>
      <c r="RD25" s="108"/>
      <c r="RE25" s="108"/>
      <c r="RF25" s="108"/>
      <c r="RG25" s="108"/>
      <c r="RH25" s="108"/>
      <c r="RI25" s="108"/>
      <c r="RJ25" s="108"/>
      <c r="RK25" s="108"/>
      <c r="RL25" s="108"/>
      <c r="RM25" s="108"/>
      <c r="RN25" s="108"/>
      <c r="RO25" s="108"/>
      <c r="RP25" s="108"/>
      <c r="RQ25" s="108"/>
      <c r="RR25" s="108"/>
      <c r="RS25" s="108"/>
      <c r="RT25" s="108"/>
      <c r="RU25" s="108"/>
      <c r="RV25" s="108"/>
      <c r="RW25" s="108"/>
      <c r="RX25" s="108"/>
      <c r="RY25" s="108"/>
      <c r="RZ25" s="108"/>
      <c r="SA25" s="108"/>
      <c r="SB25" s="108"/>
      <c r="SC25" s="108"/>
      <c r="SD25" s="108"/>
      <c r="SE25" s="108"/>
      <c r="SF25" s="108"/>
      <c r="SG25" s="108"/>
      <c r="SH25" s="108"/>
      <c r="SI25" s="108"/>
      <c r="SJ25" s="108"/>
      <c r="SK25" s="108"/>
      <c r="SL25" s="108"/>
      <c r="SM25" s="108"/>
      <c r="SN25" s="108"/>
      <c r="SO25" s="108"/>
      <c r="SP25" s="108"/>
      <c r="SQ25" s="108"/>
      <c r="SR25" s="108"/>
      <c r="SS25" s="108"/>
      <c r="ST25" s="108"/>
      <c r="SU25" s="108"/>
      <c r="SV25" s="108"/>
      <c r="SW25" s="108"/>
      <c r="SX25" s="108"/>
      <c r="SY25" s="108"/>
      <c r="SZ25" s="108"/>
      <c r="TA25" s="108"/>
      <c r="TB25" s="108"/>
      <c r="TC25" s="108"/>
      <c r="TD25" s="108"/>
      <c r="TE25" s="108"/>
      <c r="TF25" s="108"/>
      <c r="TG25" s="108"/>
      <c r="TH25" s="108"/>
      <c r="TI25" s="108"/>
      <c r="TJ25" s="108"/>
      <c r="TK25" s="108"/>
      <c r="TL25" s="108"/>
      <c r="TM25" s="108"/>
      <c r="TN25" s="108"/>
      <c r="TO25" s="108"/>
      <c r="TP25" s="108"/>
      <c r="TQ25" s="108"/>
      <c r="TR25" s="108"/>
      <c r="TS25" s="108"/>
      <c r="TT25" s="108"/>
      <c r="TU25" s="108"/>
      <c r="TV25" s="108"/>
      <c r="TW25" s="108"/>
      <c r="TX25" s="108"/>
      <c r="TY25" s="108"/>
      <c r="TZ25" s="108"/>
      <c r="UA25" s="108"/>
      <c r="UB25" s="108"/>
      <c r="UC25" s="108"/>
      <c r="UD25" s="108"/>
      <c r="UE25" s="108"/>
      <c r="UF25" s="108"/>
      <c r="UG25" s="108"/>
      <c r="UH25" s="108"/>
      <c r="UI25" s="108"/>
      <c r="UJ25" s="108"/>
      <c r="UK25" s="108"/>
      <c r="UL25" s="108"/>
      <c r="UM25" s="108"/>
      <c r="UN25" s="108"/>
      <c r="UO25" s="108"/>
      <c r="UP25" s="108"/>
      <c r="UQ25" s="108"/>
      <c r="UR25" s="108"/>
      <c r="US25" s="108"/>
      <c r="UT25" s="108"/>
      <c r="UU25" s="108"/>
      <c r="UV25" s="108"/>
      <c r="UW25" s="108"/>
      <c r="UX25" s="108"/>
      <c r="UY25" s="108"/>
      <c r="UZ25" s="108"/>
      <c r="VA25" s="108"/>
      <c r="VB25" s="108"/>
      <c r="VC25" s="108"/>
      <c r="VD25" s="108"/>
      <c r="VE25" s="108"/>
      <c r="VF25" s="108"/>
      <c r="VG25" s="108"/>
      <c r="VH25" s="108"/>
      <c r="VI25" s="108"/>
      <c r="VJ25" s="108"/>
      <c r="VK25" s="108"/>
      <c r="VL25" s="108"/>
      <c r="VM25" s="108"/>
      <c r="VN25" s="108"/>
      <c r="VO25" s="108"/>
      <c r="VP25" s="108"/>
      <c r="VQ25" s="108"/>
      <c r="VR25" s="108"/>
      <c r="VS25" s="108"/>
      <c r="VT25" s="108"/>
      <c r="VU25" s="108"/>
      <c r="VV25" s="108"/>
      <c r="VW25" s="108"/>
      <c r="VX25" s="108"/>
      <c r="VY25" s="108"/>
      <c r="VZ25" s="108"/>
      <c r="WA25" s="108"/>
      <c r="WB25" s="108"/>
      <c r="WC25" s="108"/>
      <c r="WD25" s="108"/>
      <c r="WE25" s="108"/>
      <c r="WF25" s="108"/>
      <c r="WG25" s="108"/>
      <c r="WH25" s="108"/>
      <c r="WI25" s="108"/>
      <c r="WJ25" s="108"/>
      <c r="WK25" s="108"/>
      <c r="WL25" s="108"/>
      <c r="WM25" s="108"/>
      <c r="WN25" s="108"/>
      <c r="WO25" s="108"/>
      <c r="WP25" s="108"/>
      <c r="WQ25" s="108"/>
      <c r="WR25" s="108"/>
      <c r="WS25" s="108"/>
      <c r="WT25" s="108"/>
      <c r="WU25" s="108"/>
      <c r="WV25" s="108"/>
      <c r="WW25" s="108"/>
      <c r="WX25" s="108"/>
      <c r="WY25" s="108"/>
      <c r="WZ25" s="108"/>
      <c r="XA25" s="108"/>
      <c r="XB25" s="108"/>
      <c r="XC25" s="108"/>
      <c r="XD25" s="108"/>
      <c r="XE25" s="108"/>
      <c r="XF25" s="108"/>
      <c r="XG25" s="108"/>
      <c r="XH25" s="108"/>
      <c r="XI25" s="108"/>
      <c r="XJ25" s="108"/>
      <c r="XK25" s="108"/>
      <c r="XL25" s="108"/>
      <c r="XM25" s="108"/>
      <c r="XN25" s="108"/>
      <c r="XO25" s="108"/>
      <c r="XP25" s="108"/>
      <c r="XQ25" s="108"/>
      <c r="XR25" s="108"/>
      <c r="XS25" s="108"/>
      <c r="XT25" s="108"/>
      <c r="XU25" s="108"/>
      <c r="XV25" s="108"/>
      <c r="XW25" s="108"/>
      <c r="XX25" s="108"/>
      <c r="XY25" s="108"/>
      <c r="XZ25" s="108"/>
      <c r="YA25" s="108"/>
      <c r="YB25" s="108"/>
      <c r="YC25" s="108"/>
      <c r="YD25" s="108"/>
      <c r="YE25" s="108"/>
      <c r="YF25" s="108"/>
      <c r="YG25" s="108"/>
      <c r="YH25" s="108"/>
      <c r="YI25" s="108"/>
      <c r="YJ25" s="108"/>
      <c r="YK25" s="108"/>
      <c r="YL25" s="108"/>
      <c r="YM25" s="108"/>
      <c r="YN25" s="108"/>
      <c r="YO25" s="108"/>
      <c r="YP25" s="108"/>
      <c r="YQ25" s="108"/>
      <c r="YR25" s="108"/>
      <c r="YS25" s="108"/>
      <c r="YT25" s="108"/>
      <c r="YU25" s="108"/>
      <c r="YV25" s="108"/>
      <c r="YW25" s="108"/>
      <c r="YX25" s="108"/>
      <c r="YY25" s="108"/>
      <c r="YZ25" s="108"/>
      <c r="ZA25" s="108"/>
      <c r="ZB25" s="108"/>
      <c r="ZC25" s="108"/>
      <c r="ZD25" s="108"/>
      <c r="ZE25" s="108"/>
      <c r="ZF25" s="108"/>
      <c r="ZG25" s="108"/>
      <c r="ZH25" s="108"/>
      <c r="ZI25" s="108"/>
      <c r="ZJ25" s="108"/>
      <c r="ZK25" s="108"/>
      <c r="ZL25" s="108"/>
      <c r="ZM25" s="108"/>
      <c r="ZN25" s="108"/>
      <c r="ZO25" s="108"/>
      <c r="ZP25" s="108"/>
      <c r="ZQ25" s="108"/>
      <c r="ZR25" s="108"/>
      <c r="ZS25" s="108"/>
      <c r="ZT25" s="108"/>
      <c r="ZU25" s="108"/>
      <c r="ZV25" s="108"/>
      <c r="ZW25" s="108"/>
      <c r="ZX25" s="108"/>
      <c r="ZY25" s="108"/>
      <c r="ZZ25" s="108"/>
      <c r="AAA25" s="108"/>
      <c r="AAB25" s="108"/>
      <c r="AAC25" s="108"/>
      <c r="AAD25" s="108"/>
      <c r="AAE25" s="108"/>
      <c r="AAF25" s="108"/>
      <c r="AAG25" s="108"/>
      <c r="AAH25" s="108"/>
      <c r="AAI25" s="108"/>
      <c r="AAJ25" s="108"/>
      <c r="AAK25" s="108"/>
      <c r="AAL25" s="108"/>
      <c r="AAM25" s="108"/>
      <c r="AAN25" s="108"/>
      <c r="AAO25" s="108"/>
      <c r="AAP25" s="108"/>
      <c r="AAQ25" s="108"/>
      <c r="AAR25" s="108"/>
      <c r="AAS25" s="108"/>
      <c r="AAT25" s="108"/>
      <c r="AAU25" s="108"/>
      <c r="AAV25" s="108"/>
      <c r="AAW25" s="108"/>
      <c r="AAX25" s="108"/>
      <c r="AAY25" s="108"/>
      <c r="AAZ25" s="108"/>
      <c r="ABA25" s="108"/>
      <c r="ABB25" s="108"/>
      <c r="ABC25" s="108"/>
      <c r="ABD25" s="108"/>
      <c r="ABE25" s="108"/>
      <c r="ABF25" s="108"/>
      <c r="ABG25" s="108"/>
      <c r="ABH25" s="108"/>
      <c r="ABI25" s="108"/>
      <c r="ABJ25" s="108"/>
      <c r="ABK25" s="108"/>
      <c r="ABL25" s="108"/>
      <c r="ABM25" s="108"/>
      <c r="ABN25" s="108"/>
      <c r="ABO25" s="108"/>
      <c r="ABP25" s="108"/>
      <c r="ABQ25" s="108"/>
      <c r="ABR25" s="108"/>
      <c r="ABS25" s="108"/>
      <c r="ABT25" s="108"/>
      <c r="ABU25" s="108"/>
      <c r="ABV25" s="108"/>
      <c r="ABW25" s="108"/>
      <c r="ABX25" s="108"/>
      <c r="ABY25" s="108"/>
      <c r="ABZ25" s="108"/>
      <c r="ACA25" s="108"/>
      <c r="ACB25" s="108"/>
      <c r="ACC25" s="108"/>
      <c r="ACD25" s="108"/>
      <c r="ACE25" s="108"/>
      <c r="ACF25" s="108"/>
      <c r="ACG25" s="108"/>
      <c r="ACH25" s="108"/>
      <c r="ACI25" s="108"/>
      <c r="ACJ25" s="108"/>
      <c r="ACK25" s="108"/>
      <c r="ACL25" s="108"/>
      <c r="ACM25" s="108"/>
      <c r="ACN25" s="108"/>
      <c r="ACO25" s="108"/>
      <c r="ACP25" s="108"/>
      <c r="ACQ25" s="108"/>
      <c r="ACR25" s="108"/>
      <c r="ACS25" s="108"/>
      <c r="ACT25" s="108"/>
      <c r="ACU25" s="108"/>
      <c r="ACV25" s="108"/>
      <c r="ACW25" s="108"/>
      <c r="ACX25" s="108"/>
      <c r="ACY25" s="108"/>
      <c r="ACZ25" s="108"/>
      <c r="ADA25" s="108"/>
      <c r="ADB25" s="108"/>
      <c r="ADC25" s="108"/>
      <c r="ADD25" s="108"/>
      <c r="ADE25" s="108"/>
      <c r="ADF25" s="108"/>
      <c r="ADG25" s="108"/>
      <c r="ADH25" s="108"/>
      <c r="ADI25" s="108"/>
      <c r="ADJ25" s="108"/>
      <c r="ADK25" s="108"/>
      <c r="ADL25" s="108"/>
      <c r="ADM25" s="108"/>
      <c r="ADN25" s="108"/>
      <c r="ADO25" s="108"/>
      <c r="ADP25" s="108"/>
      <c r="ADQ25" s="108"/>
      <c r="ADR25" s="108"/>
      <c r="ADS25" s="108"/>
      <c r="ADT25" s="108"/>
      <c r="ADU25" s="108"/>
      <c r="ADV25" s="108"/>
      <c r="ADW25" s="108"/>
      <c r="ADX25" s="108"/>
      <c r="ADY25" s="108"/>
      <c r="ADZ25" s="108"/>
      <c r="AEA25" s="108"/>
      <c r="AEB25" s="108"/>
      <c r="AEC25" s="108"/>
      <c r="AED25" s="108"/>
      <c r="AEE25" s="108"/>
      <c r="AEF25" s="108"/>
      <c r="AEG25" s="108"/>
      <c r="AEH25" s="108"/>
      <c r="AEI25" s="108"/>
      <c r="AEJ25" s="108"/>
      <c r="AEK25" s="108"/>
      <c r="AEL25" s="108"/>
      <c r="AEM25" s="108"/>
      <c r="AEN25" s="108"/>
      <c r="AEO25" s="108"/>
      <c r="AEP25" s="108"/>
      <c r="AEQ25" s="108"/>
      <c r="AER25" s="108"/>
      <c r="AES25" s="108"/>
      <c r="AET25" s="108"/>
      <c r="AEU25" s="108"/>
      <c r="AEV25" s="108"/>
      <c r="AEW25" s="108"/>
      <c r="AEX25" s="108"/>
      <c r="AEY25" s="108"/>
      <c r="AEZ25" s="108"/>
      <c r="AFA25" s="108"/>
      <c r="AFB25" s="108"/>
      <c r="AFC25" s="108"/>
      <c r="AFD25" s="108"/>
      <c r="AFE25" s="108"/>
      <c r="AFF25" s="108"/>
      <c r="AFG25" s="108"/>
      <c r="AFH25" s="108"/>
      <c r="AFI25" s="108"/>
      <c r="AFJ25" s="108"/>
      <c r="AFK25" s="108"/>
      <c r="AFL25" s="108"/>
      <c r="AFM25" s="108"/>
      <c r="AFN25" s="108"/>
      <c r="AFO25" s="108"/>
      <c r="AFP25" s="108"/>
      <c r="AFQ25" s="108"/>
      <c r="AFR25" s="108"/>
      <c r="AFS25" s="108"/>
      <c r="AFT25" s="108"/>
      <c r="AFU25" s="108"/>
      <c r="AFV25" s="108"/>
      <c r="AFW25" s="108"/>
      <c r="AFX25" s="108"/>
      <c r="AFY25" s="108"/>
      <c r="AFZ25" s="108"/>
      <c r="AGA25" s="108"/>
      <c r="AGB25" s="108"/>
      <c r="AGC25" s="108"/>
      <c r="AGD25" s="108"/>
      <c r="AGE25" s="108"/>
      <c r="AGF25" s="108"/>
      <c r="AGG25" s="108"/>
      <c r="AGH25" s="108"/>
      <c r="AGI25" s="108"/>
      <c r="AGJ25" s="108"/>
      <c r="AGK25" s="108"/>
      <c r="AGL25" s="108"/>
      <c r="AGM25" s="108"/>
      <c r="AGN25" s="108"/>
      <c r="AGO25" s="108"/>
      <c r="AGP25" s="108"/>
      <c r="AGQ25" s="108"/>
      <c r="AGR25" s="108"/>
      <c r="AGS25" s="108"/>
      <c r="AGT25" s="108"/>
      <c r="AGU25" s="108"/>
      <c r="AGV25" s="108"/>
      <c r="AGW25" s="108"/>
      <c r="AGX25" s="108"/>
      <c r="AGY25" s="108"/>
      <c r="AGZ25" s="108"/>
      <c r="AHA25" s="108"/>
      <c r="AHB25" s="108"/>
      <c r="AHC25" s="108"/>
      <c r="AHD25" s="108"/>
      <c r="AHE25" s="108"/>
      <c r="AHF25" s="108"/>
      <c r="AHG25" s="108"/>
      <c r="AHH25" s="108"/>
      <c r="AHI25" s="108"/>
      <c r="AHJ25" s="108"/>
      <c r="AHK25" s="108"/>
      <c r="AHL25" s="108"/>
      <c r="AHM25" s="108"/>
      <c r="AHN25" s="108"/>
      <c r="AHO25" s="108"/>
      <c r="AHP25" s="108"/>
      <c r="AHQ25" s="108"/>
      <c r="AHR25" s="108"/>
      <c r="AHS25" s="108"/>
      <c r="AHT25" s="108"/>
      <c r="AHU25" s="108"/>
      <c r="AHV25" s="108"/>
      <c r="AHW25" s="108"/>
      <c r="AHX25" s="108"/>
      <c r="AHY25" s="108"/>
      <c r="AHZ25" s="108"/>
      <c r="AIA25" s="108"/>
      <c r="AIB25" s="108"/>
      <c r="AIC25" s="108"/>
      <c r="AID25" s="108"/>
      <c r="AIE25" s="108"/>
      <c r="AIF25" s="108"/>
      <c r="AIG25" s="108"/>
      <c r="AIH25" s="108"/>
      <c r="AII25" s="108"/>
      <c r="AIJ25" s="108"/>
      <c r="AIK25" s="108"/>
      <c r="AIL25" s="108"/>
      <c r="AIM25" s="108"/>
      <c r="AIN25" s="108"/>
      <c r="AIO25" s="108"/>
      <c r="AIP25" s="108"/>
      <c r="AIQ25" s="108"/>
      <c r="AIR25" s="108"/>
      <c r="AIS25" s="108"/>
      <c r="AIT25" s="108"/>
      <c r="AIU25" s="108"/>
      <c r="AIV25" s="108"/>
      <c r="AIW25" s="108"/>
      <c r="AIX25" s="108"/>
      <c r="AIY25" s="108"/>
      <c r="AIZ25" s="108"/>
      <c r="AJA25" s="108"/>
      <c r="AJB25" s="108"/>
      <c r="AJC25" s="108"/>
      <c r="AJD25" s="108"/>
      <c r="AJE25" s="108"/>
      <c r="AJF25" s="108"/>
      <c r="AJG25" s="108"/>
      <c r="AJH25" s="108"/>
      <c r="AJI25" s="108"/>
      <c r="AJJ25" s="108"/>
      <c r="AJK25" s="108"/>
      <c r="AJL25" s="108"/>
      <c r="AJM25" s="108"/>
      <c r="AJN25" s="108"/>
      <c r="AJO25" s="108"/>
      <c r="AJP25" s="108"/>
      <c r="AJQ25" s="108"/>
      <c r="AJR25" s="108"/>
      <c r="AJS25" s="108"/>
      <c r="AJT25" s="108"/>
      <c r="AJU25" s="108"/>
      <c r="AJV25" s="108"/>
      <c r="AJW25" s="108"/>
      <c r="AJX25" s="108"/>
      <c r="AJY25" s="108"/>
      <c r="AJZ25" s="108"/>
      <c r="AKA25" s="108"/>
      <c r="AKB25" s="108"/>
      <c r="AKC25" s="108"/>
      <c r="AKD25" s="108"/>
      <c r="AKE25" s="108"/>
      <c r="AKF25" s="108"/>
      <c r="AKG25" s="108"/>
      <c r="AKH25" s="108"/>
      <c r="AKI25" s="108"/>
      <c r="AKJ25" s="108"/>
      <c r="AKK25" s="108"/>
      <c r="AKL25" s="108"/>
      <c r="AKM25" s="108"/>
      <c r="AKN25" s="108"/>
      <c r="AKO25" s="108"/>
      <c r="AKP25" s="108"/>
      <c r="AKQ25" s="108"/>
      <c r="AKR25" s="108"/>
      <c r="AKS25" s="108"/>
      <c r="AKT25" s="108"/>
      <c r="AKU25" s="108"/>
      <c r="AKV25" s="108"/>
      <c r="AKW25" s="108"/>
      <c r="AKX25" s="108"/>
      <c r="AKY25" s="108"/>
      <c r="AKZ25" s="108"/>
      <c r="ALA25" s="108"/>
      <c r="ALB25" s="108"/>
      <c r="ALC25" s="108"/>
      <c r="ALD25" s="108"/>
      <c r="ALE25" s="108"/>
      <c r="ALF25" s="108"/>
      <c r="ALG25" s="108"/>
      <c r="ALH25" s="108"/>
      <c r="ALI25" s="108"/>
      <c r="ALJ25" s="108"/>
      <c r="ALK25" s="108"/>
      <c r="ALL25" s="108"/>
      <c r="ALM25" s="108"/>
      <c r="ALN25" s="108"/>
      <c r="ALO25" s="108"/>
      <c r="ALP25" s="108"/>
      <c r="ALQ25" s="108"/>
      <c r="ALR25" s="108"/>
      <c r="ALS25" s="108"/>
      <c r="ALT25" s="108"/>
      <c r="ALU25" s="108"/>
      <c r="ALV25" s="108"/>
      <c r="ALW25" s="108"/>
      <c r="ALX25" s="108"/>
      <c r="ALY25" s="108"/>
      <c r="ALZ25" s="108"/>
      <c r="AMA25" s="108"/>
      <c r="AMB25" s="108"/>
      <c r="AMC25" s="108"/>
      <c r="AMD25" s="108"/>
      <c r="AME25" s="108"/>
      <c r="AMF25" s="108"/>
      <c r="AMG25" s="108"/>
      <c r="AMH25" s="108"/>
      <c r="AMI25" s="108"/>
      <c r="AMJ25" s="108"/>
      <c r="AMK25" s="108"/>
      <c r="AML25" s="108"/>
      <c r="AMM25" s="108"/>
      <c r="AMN25" s="108"/>
      <c r="AMO25" s="108"/>
      <c r="AMP25" s="108"/>
      <c r="AMQ25" s="108"/>
      <c r="AMR25" s="108"/>
      <c r="AMS25" s="108"/>
      <c r="AMT25" s="108"/>
      <c r="AMU25" s="108"/>
      <c r="AMV25" s="108"/>
      <c r="AMW25" s="108"/>
      <c r="AMX25" s="108"/>
      <c r="AMY25" s="108"/>
      <c r="AMZ25" s="108"/>
      <c r="ANA25" s="108"/>
      <c r="ANB25" s="108"/>
      <c r="ANC25" s="108"/>
      <c r="AND25" s="108"/>
      <c r="ANE25" s="108"/>
      <c r="ANF25" s="108"/>
      <c r="ANG25" s="108"/>
      <c r="ANH25" s="108"/>
      <c r="ANI25" s="108"/>
      <c r="ANJ25" s="108"/>
      <c r="ANK25" s="108"/>
      <c r="ANL25" s="108"/>
      <c r="ANM25" s="108"/>
      <c r="ANN25" s="108"/>
      <c r="ANO25" s="108"/>
      <c r="ANP25" s="108"/>
      <c r="ANQ25" s="108"/>
      <c r="ANR25" s="108"/>
      <c r="ANS25" s="108"/>
      <c r="ANT25" s="108"/>
      <c r="ANU25" s="108"/>
      <c r="ANV25" s="108"/>
      <c r="ANW25" s="108"/>
      <c r="ANX25" s="108"/>
      <c r="ANY25" s="108"/>
      <c r="ANZ25" s="108"/>
      <c r="AOA25" s="108"/>
      <c r="AOB25" s="108"/>
      <c r="AOC25" s="108"/>
      <c r="AOD25" s="108"/>
      <c r="AOE25" s="108"/>
      <c r="AOF25" s="108"/>
      <c r="AOG25" s="108"/>
      <c r="AOH25" s="108"/>
      <c r="AOI25" s="108"/>
      <c r="AOJ25" s="108"/>
      <c r="AOK25" s="108"/>
      <c r="AOL25" s="108"/>
      <c r="AOM25" s="108"/>
      <c r="AON25" s="108"/>
      <c r="AOO25" s="108"/>
      <c r="AOP25" s="108"/>
      <c r="AOQ25" s="108"/>
      <c r="AOR25" s="108"/>
      <c r="AOS25" s="108"/>
      <c r="AOT25" s="108"/>
      <c r="AOU25" s="108"/>
      <c r="AOV25" s="108"/>
      <c r="AOW25" s="108"/>
      <c r="AOX25" s="108"/>
      <c r="AOY25" s="108"/>
      <c r="AOZ25" s="108"/>
      <c r="APA25" s="108"/>
      <c r="APB25" s="108"/>
      <c r="APC25" s="108"/>
      <c r="APD25" s="108"/>
      <c r="APE25" s="108"/>
      <c r="APF25" s="108"/>
      <c r="APG25" s="108"/>
      <c r="APH25" s="108"/>
      <c r="API25" s="108"/>
      <c r="APJ25" s="108"/>
      <c r="APK25" s="108"/>
      <c r="APL25" s="108"/>
      <c r="APM25" s="108"/>
      <c r="APN25" s="108"/>
      <c r="APO25" s="108"/>
      <c r="APP25" s="108"/>
      <c r="APQ25" s="108"/>
      <c r="APR25" s="108"/>
      <c r="APS25" s="108"/>
      <c r="APT25" s="108"/>
      <c r="APU25" s="108"/>
      <c r="APV25" s="108"/>
      <c r="APW25" s="108"/>
      <c r="APX25" s="108"/>
      <c r="APY25" s="108"/>
      <c r="APZ25" s="108"/>
      <c r="AQA25" s="108"/>
      <c r="AQB25" s="108"/>
      <c r="AQC25" s="108"/>
      <c r="AQD25" s="108"/>
      <c r="AQE25" s="108"/>
      <c r="AQF25" s="108"/>
      <c r="AQG25" s="108"/>
      <c r="AQH25" s="108"/>
      <c r="AQI25" s="108"/>
      <c r="AQJ25" s="108"/>
      <c r="AQK25" s="108"/>
      <c r="AQL25" s="108"/>
      <c r="AQM25" s="108"/>
      <c r="AQN25" s="108"/>
      <c r="AQO25" s="108"/>
      <c r="AQP25" s="108"/>
      <c r="AQQ25" s="108"/>
      <c r="AQR25" s="108"/>
      <c r="AQS25" s="108"/>
      <c r="AQT25" s="108"/>
      <c r="AQU25" s="108"/>
      <c r="AQV25" s="108"/>
      <c r="AQW25" s="108"/>
      <c r="AQX25" s="108"/>
      <c r="AQY25" s="108"/>
      <c r="AQZ25" s="108"/>
      <c r="ARA25" s="108"/>
      <c r="ARB25" s="108"/>
      <c r="ARC25" s="108"/>
      <c r="ARD25" s="108"/>
      <c r="ARE25" s="108"/>
      <c r="ARF25" s="108"/>
      <c r="ARG25" s="108"/>
      <c r="ARH25" s="108"/>
      <c r="ARI25" s="108"/>
      <c r="ARJ25" s="108"/>
      <c r="ARK25" s="108"/>
      <c r="ARL25" s="108"/>
      <c r="ARM25" s="108"/>
      <c r="ARN25" s="108"/>
      <c r="ARO25" s="108"/>
      <c r="ARP25" s="108"/>
      <c r="ARQ25" s="108"/>
      <c r="ARR25" s="108"/>
      <c r="ARS25" s="108"/>
      <c r="ART25" s="108"/>
      <c r="ARU25" s="108"/>
      <c r="ARV25" s="108"/>
      <c r="ARW25" s="108"/>
      <c r="ARX25" s="108"/>
      <c r="ARY25" s="108"/>
      <c r="ARZ25" s="108"/>
      <c r="ASA25" s="108"/>
      <c r="ASB25" s="108"/>
      <c r="ASC25" s="108"/>
      <c r="ASD25" s="108"/>
      <c r="ASE25" s="108"/>
      <c r="ASF25" s="108"/>
      <c r="ASG25" s="108"/>
      <c r="ASH25" s="108"/>
      <c r="ASI25" s="108"/>
      <c r="ASJ25" s="108"/>
      <c r="ASK25" s="108"/>
      <c r="ASL25" s="108"/>
      <c r="ASM25" s="108"/>
      <c r="ASN25" s="108"/>
      <c r="ASO25" s="108"/>
      <c r="ASP25" s="108"/>
      <c r="ASQ25" s="108"/>
      <c r="ASR25" s="108"/>
      <c r="ASS25" s="108"/>
      <c r="AST25" s="108"/>
      <c r="ASU25" s="108"/>
      <c r="ASV25" s="108"/>
      <c r="ASW25" s="108"/>
      <c r="ASX25" s="108"/>
      <c r="ASY25" s="108"/>
      <c r="ASZ25" s="108"/>
      <c r="ATA25" s="108"/>
      <c r="ATB25" s="108"/>
      <c r="ATC25" s="108"/>
      <c r="ATD25" s="108"/>
      <c r="ATE25" s="108"/>
      <c r="ATF25" s="108"/>
      <c r="ATG25" s="108"/>
      <c r="ATH25" s="108"/>
      <c r="ATI25" s="108"/>
      <c r="ATJ25" s="108"/>
      <c r="ATK25" s="108"/>
      <c r="ATL25" s="108"/>
      <c r="ATM25" s="108"/>
      <c r="ATN25" s="108"/>
      <c r="ATO25" s="108"/>
      <c r="ATP25" s="108"/>
      <c r="ATQ25" s="108"/>
      <c r="ATR25" s="108"/>
      <c r="ATS25" s="108"/>
      <c r="ATT25" s="108"/>
      <c r="ATU25" s="108"/>
      <c r="ATV25" s="108"/>
      <c r="ATW25" s="108"/>
      <c r="ATX25" s="108"/>
      <c r="ATY25" s="108"/>
      <c r="ATZ25" s="108"/>
      <c r="AUA25" s="108"/>
      <c r="AUB25" s="108"/>
      <c r="AUC25" s="108"/>
      <c r="AUD25" s="108"/>
      <c r="AUE25" s="108"/>
      <c r="AUF25" s="108"/>
      <c r="AUG25" s="108"/>
      <c r="AUH25" s="108"/>
      <c r="AUI25" s="108"/>
      <c r="AUJ25" s="108"/>
      <c r="AUK25" s="108"/>
      <c r="AUL25" s="108"/>
      <c r="AUM25" s="108"/>
      <c r="AUN25" s="108"/>
      <c r="AUO25" s="108"/>
      <c r="AUP25" s="108"/>
      <c r="AUQ25" s="108"/>
      <c r="AUR25" s="108"/>
      <c r="AUS25" s="108"/>
      <c r="AUT25" s="108"/>
      <c r="AUU25" s="108"/>
      <c r="AUV25" s="108"/>
      <c r="AUW25" s="108"/>
      <c r="AUX25" s="108"/>
      <c r="AUY25" s="108"/>
      <c r="AUZ25" s="108"/>
      <c r="AVA25" s="108"/>
      <c r="AVB25" s="108"/>
      <c r="AVC25" s="108"/>
      <c r="AVD25" s="108"/>
      <c r="AVE25" s="108"/>
      <c r="AVF25" s="108"/>
      <c r="AVG25" s="108"/>
      <c r="AVH25" s="108"/>
      <c r="AVI25" s="108"/>
      <c r="AVJ25" s="108"/>
      <c r="AVK25" s="108"/>
      <c r="AVL25" s="108"/>
      <c r="AVM25" s="108"/>
      <c r="AVN25" s="108"/>
      <c r="AVO25" s="108"/>
      <c r="AVP25" s="108"/>
      <c r="AVQ25" s="108"/>
      <c r="AVR25" s="108"/>
      <c r="AVS25" s="108"/>
      <c r="AVT25" s="108"/>
      <c r="AVU25" s="108"/>
      <c r="AVV25" s="108"/>
      <c r="AVW25" s="108"/>
      <c r="AVX25" s="108"/>
      <c r="AVY25" s="108"/>
      <c r="AVZ25" s="108"/>
      <c r="AWA25" s="108"/>
      <c r="AWB25" s="108"/>
      <c r="AWC25" s="108"/>
      <c r="AWD25" s="108"/>
      <c r="AWE25" s="108"/>
      <c r="AWF25" s="108"/>
      <c r="AWG25" s="108"/>
      <c r="AWH25" s="108"/>
      <c r="AWI25" s="108"/>
      <c r="AWJ25" s="108"/>
      <c r="AWK25" s="108"/>
      <c r="AWL25" s="108"/>
      <c r="AWM25" s="108"/>
      <c r="AWN25" s="108"/>
      <c r="AWO25" s="108"/>
      <c r="AWP25" s="108"/>
      <c r="AWQ25" s="108"/>
      <c r="AWR25" s="108"/>
      <c r="AWS25" s="108"/>
      <c r="AWT25" s="108"/>
      <c r="AWU25" s="108"/>
      <c r="AWV25" s="108"/>
      <c r="AWW25" s="108"/>
      <c r="AWX25" s="108"/>
      <c r="AWY25" s="108"/>
      <c r="AWZ25" s="108"/>
      <c r="AXA25" s="108"/>
      <c r="AXB25" s="108"/>
      <c r="AXC25" s="108"/>
      <c r="AXD25" s="108"/>
      <c r="AXE25" s="108"/>
      <c r="AXF25" s="108"/>
      <c r="AXG25" s="108"/>
      <c r="AXH25" s="108"/>
      <c r="AXI25" s="108"/>
      <c r="AXJ25" s="108"/>
      <c r="AXK25" s="108"/>
      <c r="AXL25" s="108"/>
      <c r="AXM25" s="108"/>
      <c r="AXN25" s="108"/>
      <c r="AXO25" s="108"/>
      <c r="AXP25" s="108"/>
      <c r="AXQ25" s="108"/>
      <c r="AXR25" s="108"/>
      <c r="AXS25" s="108"/>
      <c r="AXT25" s="108"/>
      <c r="AXU25" s="108"/>
      <c r="AXV25" s="108"/>
      <c r="AXW25" s="108"/>
      <c r="AXX25" s="108"/>
      <c r="AXY25" s="108"/>
      <c r="AXZ25" s="108"/>
      <c r="AYA25" s="108"/>
      <c r="AYB25" s="108"/>
      <c r="AYC25" s="108"/>
      <c r="AYD25" s="108"/>
      <c r="AYE25" s="108"/>
      <c r="AYF25" s="108"/>
      <c r="AYG25" s="108"/>
      <c r="AYH25" s="108"/>
      <c r="AYI25" s="108"/>
      <c r="AYJ25" s="108"/>
      <c r="AYK25" s="108"/>
      <c r="AYL25" s="108"/>
      <c r="AYM25" s="108"/>
      <c r="AYN25" s="108"/>
      <c r="AYO25" s="108"/>
      <c r="AYP25" s="108"/>
      <c r="AYQ25" s="108"/>
      <c r="AYR25" s="108"/>
      <c r="AYS25" s="108"/>
      <c r="AYT25" s="108"/>
      <c r="AYU25" s="108"/>
      <c r="AYV25" s="108"/>
      <c r="AYW25" s="108"/>
      <c r="AYX25" s="108"/>
      <c r="AYY25" s="108"/>
      <c r="AYZ25" s="108"/>
      <c r="AZA25" s="108"/>
      <c r="AZB25" s="108"/>
      <c r="AZC25" s="108"/>
      <c r="AZD25" s="108"/>
      <c r="AZE25" s="108"/>
      <c r="AZF25" s="108"/>
      <c r="AZG25" s="108"/>
      <c r="AZH25" s="108"/>
      <c r="AZI25" s="108"/>
      <c r="AZJ25" s="108"/>
      <c r="AZK25" s="108"/>
      <c r="AZL25" s="108"/>
      <c r="AZM25" s="108"/>
      <c r="AZN25" s="108"/>
      <c r="AZO25" s="108"/>
      <c r="AZP25" s="108"/>
      <c r="AZQ25" s="108"/>
      <c r="AZR25" s="108"/>
      <c r="AZS25" s="108"/>
      <c r="AZT25" s="108"/>
      <c r="AZU25" s="108"/>
      <c r="AZV25" s="108"/>
      <c r="AZW25" s="108"/>
      <c r="AZX25" s="108"/>
      <c r="AZY25" s="108"/>
      <c r="AZZ25" s="108"/>
      <c r="BAA25" s="108"/>
      <c r="BAB25" s="108"/>
      <c r="BAC25" s="108"/>
      <c r="BAD25" s="108"/>
      <c r="BAE25" s="108"/>
      <c r="BAF25" s="108"/>
      <c r="BAG25" s="108"/>
      <c r="BAH25" s="108"/>
      <c r="BAI25" s="108"/>
      <c r="BAJ25" s="108"/>
      <c r="BAK25" s="108"/>
      <c r="BAL25" s="108"/>
      <c r="BAM25" s="108"/>
      <c r="BAN25" s="108"/>
      <c r="BAO25" s="108"/>
      <c r="BAP25" s="108"/>
      <c r="BAQ25" s="108"/>
      <c r="BAR25" s="108"/>
      <c r="BAS25" s="108"/>
      <c r="BAT25" s="108"/>
      <c r="BAU25" s="108"/>
      <c r="BAV25" s="108"/>
      <c r="BAW25" s="108"/>
      <c r="BAX25" s="108"/>
      <c r="BAY25" s="108"/>
      <c r="BAZ25" s="108"/>
      <c r="BBA25" s="108"/>
      <c r="BBB25" s="108"/>
      <c r="BBC25" s="108"/>
      <c r="BBD25" s="108"/>
      <c r="BBE25" s="108"/>
      <c r="BBF25" s="108"/>
      <c r="BBG25" s="108"/>
      <c r="BBH25" s="108"/>
      <c r="BBI25" s="108"/>
      <c r="BBJ25" s="108"/>
      <c r="BBK25" s="108"/>
      <c r="BBL25" s="108"/>
      <c r="BBM25" s="108"/>
      <c r="BBN25" s="108"/>
      <c r="BBO25" s="108"/>
      <c r="BBP25" s="108"/>
      <c r="BBQ25" s="108"/>
      <c r="BBR25" s="108"/>
      <c r="BBS25" s="108"/>
      <c r="BBT25" s="108"/>
      <c r="BBU25" s="108"/>
      <c r="BBV25" s="108"/>
      <c r="BBW25" s="108"/>
      <c r="BBX25" s="108"/>
      <c r="BBY25" s="108"/>
      <c r="BBZ25" s="108"/>
      <c r="BCA25" s="108"/>
      <c r="BCB25" s="108"/>
      <c r="BCC25" s="108"/>
      <c r="BCD25" s="108"/>
      <c r="BCE25" s="108"/>
      <c r="BCF25" s="108"/>
      <c r="BCG25" s="108"/>
      <c r="BCH25" s="108"/>
      <c r="BCI25" s="108"/>
      <c r="BCJ25" s="108"/>
      <c r="BCK25" s="108"/>
      <c r="BCL25" s="108"/>
      <c r="BCM25" s="108"/>
      <c r="BCN25" s="108"/>
      <c r="BCO25" s="108"/>
      <c r="BCP25" s="108"/>
      <c r="BCQ25" s="108"/>
      <c r="BCR25" s="108"/>
      <c r="BCS25" s="108"/>
      <c r="BCT25" s="108"/>
      <c r="BCU25" s="108"/>
      <c r="BCV25" s="108"/>
      <c r="BCW25" s="108"/>
      <c r="BCX25" s="108"/>
      <c r="BCY25" s="108"/>
      <c r="BCZ25" s="108"/>
      <c r="BDA25" s="108"/>
      <c r="BDB25" s="108"/>
      <c r="BDC25" s="108"/>
      <c r="BDD25" s="108"/>
      <c r="BDE25" s="108"/>
      <c r="BDF25" s="108"/>
      <c r="BDG25" s="108"/>
      <c r="BDH25" s="108"/>
      <c r="BDI25" s="108"/>
      <c r="BDJ25" s="108"/>
      <c r="BDK25" s="108"/>
      <c r="BDL25" s="108"/>
      <c r="BDM25" s="108"/>
      <c r="BDN25" s="108"/>
      <c r="BDO25" s="108"/>
      <c r="BDP25" s="108"/>
      <c r="BDQ25" s="108"/>
      <c r="BDR25" s="108"/>
      <c r="BDS25" s="108"/>
      <c r="BDT25" s="108"/>
      <c r="BDU25" s="108"/>
      <c r="BDV25" s="108"/>
      <c r="BDW25" s="108"/>
      <c r="BDX25" s="108"/>
      <c r="BDY25" s="108"/>
      <c r="BDZ25" s="108"/>
      <c r="BEA25" s="108"/>
      <c r="BEB25" s="108"/>
      <c r="BEC25" s="108"/>
      <c r="BED25" s="108"/>
      <c r="BEE25" s="108"/>
      <c r="BEF25" s="108"/>
      <c r="BEG25" s="108"/>
      <c r="BEH25" s="108"/>
      <c r="BEI25" s="108"/>
      <c r="BEJ25" s="108"/>
      <c r="BEK25" s="108"/>
      <c r="BEL25" s="108"/>
      <c r="BEM25" s="108"/>
      <c r="BEN25" s="108"/>
      <c r="BEO25" s="108"/>
      <c r="BEP25" s="108"/>
      <c r="BEQ25" s="108"/>
      <c r="BER25" s="108"/>
      <c r="BES25" s="108"/>
      <c r="BET25" s="108"/>
      <c r="BEU25" s="108"/>
      <c r="BEV25" s="108"/>
      <c r="BEW25" s="108"/>
      <c r="BEX25" s="108"/>
      <c r="BEY25" s="108"/>
      <c r="BEZ25" s="108"/>
      <c r="BFA25" s="108"/>
      <c r="BFB25" s="108"/>
      <c r="BFC25" s="108"/>
      <c r="BFD25" s="108"/>
      <c r="BFE25" s="108"/>
      <c r="BFF25" s="108"/>
      <c r="BFG25" s="108"/>
      <c r="BFH25" s="108"/>
      <c r="BFI25" s="108"/>
      <c r="BFJ25" s="108"/>
      <c r="BFK25" s="108"/>
      <c r="BFL25" s="108"/>
      <c r="BFM25" s="108"/>
      <c r="BFN25" s="108"/>
      <c r="BFO25" s="108"/>
      <c r="BFP25" s="108"/>
      <c r="BFQ25" s="108"/>
      <c r="BFR25" s="108"/>
      <c r="BFS25" s="108"/>
      <c r="BFT25" s="108"/>
      <c r="BFU25" s="108"/>
      <c r="BFV25" s="108"/>
      <c r="BFW25" s="108"/>
      <c r="BFX25" s="108"/>
      <c r="BFY25" s="108"/>
      <c r="BFZ25" s="108"/>
      <c r="BGA25" s="108"/>
      <c r="BGB25" s="108"/>
      <c r="BGC25" s="108"/>
      <c r="BGD25" s="108"/>
      <c r="BGE25" s="108"/>
      <c r="BGF25" s="108"/>
      <c r="BGG25" s="108"/>
      <c r="BGH25" s="108"/>
      <c r="BGI25" s="108"/>
      <c r="BGJ25" s="108"/>
      <c r="BGK25" s="108"/>
      <c r="BGL25" s="108"/>
      <c r="BGM25" s="108"/>
      <c r="BGN25" s="108"/>
      <c r="BGO25" s="108"/>
      <c r="BGP25" s="108"/>
      <c r="BGQ25" s="108"/>
      <c r="BGR25" s="108"/>
      <c r="BGS25" s="108"/>
      <c r="BGT25" s="108"/>
      <c r="BGU25" s="108"/>
      <c r="BGV25" s="108"/>
      <c r="BGW25" s="108"/>
      <c r="BGX25" s="108"/>
      <c r="BGY25" s="108"/>
      <c r="BGZ25" s="108"/>
      <c r="BHA25" s="108"/>
      <c r="BHB25" s="108"/>
      <c r="BHC25" s="108"/>
      <c r="BHD25" s="108"/>
      <c r="BHE25" s="108"/>
      <c r="BHF25" s="108"/>
      <c r="BHG25" s="108"/>
      <c r="BHH25" s="108"/>
      <c r="BHI25" s="108"/>
      <c r="BHJ25" s="108"/>
      <c r="BHK25" s="108"/>
      <c r="BHL25" s="108"/>
      <c r="BHM25" s="108"/>
      <c r="BHN25" s="108"/>
      <c r="BHO25" s="108"/>
      <c r="BHP25" s="108"/>
      <c r="BHQ25" s="108"/>
      <c r="BHR25" s="108"/>
      <c r="BHS25" s="108"/>
      <c r="BHT25" s="108"/>
      <c r="BHU25" s="108"/>
      <c r="BHV25" s="108"/>
      <c r="BHW25" s="108"/>
      <c r="BHX25" s="108"/>
      <c r="BHY25" s="108"/>
      <c r="BHZ25" s="108"/>
      <c r="BIA25" s="108"/>
      <c r="BIB25" s="108"/>
      <c r="BIC25" s="108"/>
      <c r="BID25" s="108"/>
      <c r="BIE25" s="108"/>
      <c r="BIF25" s="108"/>
      <c r="BIG25" s="108"/>
      <c r="BIH25" s="108"/>
      <c r="BII25" s="108"/>
      <c r="BIJ25" s="108"/>
      <c r="BIK25" s="108"/>
      <c r="BIL25" s="108"/>
      <c r="BIM25" s="108"/>
      <c r="BIN25" s="108"/>
      <c r="BIO25" s="108"/>
      <c r="BIP25" s="108"/>
      <c r="BIQ25" s="108"/>
      <c r="BIR25" s="108"/>
      <c r="BIS25" s="108"/>
      <c r="BIT25" s="108"/>
      <c r="BIU25" s="108"/>
      <c r="BIV25" s="108"/>
      <c r="BIW25" s="108"/>
      <c r="BIX25" s="108"/>
      <c r="BIY25" s="108"/>
      <c r="BIZ25" s="108"/>
      <c r="BJA25" s="108"/>
      <c r="BJB25" s="108"/>
      <c r="BJC25" s="108"/>
      <c r="BJD25" s="108"/>
      <c r="BJE25" s="108"/>
      <c r="BJF25" s="108"/>
      <c r="BJG25" s="108"/>
      <c r="BJH25" s="108"/>
      <c r="BJI25" s="108"/>
      <c r="BJJ25" s="108"/>
      <c r="BJK25" s="108"/>
      <c r="BJL25" s="108"/>
      <c r="BJM25" s="108"/>
      <c r="BJN25" s="108"/>
      <c r="BJO25" s="108"/>
      <c r="BJP25" s="108"/>
      <c r="BJQ25" s="108"/>
      <c r="BJR25" s="108"/>
      <c r="BJS25" s="108"/>
      <c r="BJT25" s="108"/>
      <c r="BJU25" s="108"/>
      <c r="BJV25" s="108"/>
      <c r="BJW25" s="108"/>
      <c r="BJX25" s="108"/>
      <c r="BJY25" s="108"/>
      <c r="BJZ25" s="108"/>
      <c r="BKA25" s="108"/>
      <c r="BKB25" s="108"/>
      <c r="BKC25" s="108"/>
      <c r="BKD25" s="108"/>
      <c r="BKE25" s="108"/>
      <c r="BKF25" s="108"/>
      <c r="BKG25" s="108"/>
      <c r="BKH25" s="108"/>
      <c r="BKI25" s="108"/>
      <c r="BKJ25" s="108"/>
      <c r="BKK25" s="108"/>
      <c r="BKL25" s="108"/>
      <c r="BKM25" s="108"/>
      <c r="BKN25" s="108"/>
      <c r="BKO25" s="108"/>
      <c r="BKP25" s="108"/>
      <c r="BKQ25" s="108"/>
      <c r="BKR25" s="108"/>
      <c r="BKS25" s="108"/>
      <c r="BKT25" s="108"/>
      <c r="BKU25" s="108"/>
      <c r="BKV25" s="108"/>
      <c r="BKW25" s="108"/>
      <c r="BKX25" s="108"/>
      <c r="BKY25" s="108"/>
      <c r="BKZ25" s="108"/>
      <c r="BLA25" s="108"/>
      <c r="BLB25" s="108"/>
      <c r="BLC25" s="108"/>
      <c r="BLD25" s="108"/>
      <c r="BLE25" s="108"/>
      <c r="BLF25" s="108"/>
      <c r="BLG25" s="108"/>
      <c r="BLH25" s="108"/>
      <c r="BLI25" s="108"/>
      <c r="BLJ25" s="108"/>
      <c r="BLK25" s="108"/>
      <c r="BLL25" s="108"/>
      <c r="BLM25" s="108"/>
      <c r="BLN25" s="108"/>
      <c r="BLO25" s="108"/>
      <c r="BLP25" s="108"/>
      <c r="BLQ25" s="108"/>
      <c r="BLR25" s="108"/>
      <c r="BLS25" s="108"/>
      <c r="BLT25" s="108"/>
      <c r="BLU25" s="108"/>
      <c r="BLV25" s="108"/>
      <c r="BLW25" s="108"/>
      <c r="BLX25" s="108"/>
      <c r="BLY25" s="108"/>
      <c r="BLZ25" s="108"/>
      <c r="BMA25" s="108"/>
      <c r="BMB25" s="108"/>
      <c r="BMC25" s="108"/>
      <c r="BMD25" s="108"/>
      <c r="BME25" s="108"/>
      <c r="BMF25" s="108"/>
      <c r="BMG25" s="108"/>
      <c r="BMH25" s="108"/>
      <c r="BMI25" s="108"/>
      <c r="BMJ25" s="108"/>
      <c r="BMK25" s="108"/>
      <c r="BML25" s="108"/>
      <c r="BMM25" s="108"/>
      <c r="BMN25" s="108"/>
      <c r="BMO25" s="108"/>
      <c r="BMP25" s="108"/>
      <c r="BMQ25" s="108"/>
      <c r="BMR25" s="108"/>
      <c r="BMS25" s="108"/>
      <c r="BMT25" s="108"/>
      <c r="BMU25" s="108"/>
      <c r="BMV25" s="108"/>
      <c r="BMW25" s="108"/>
      <c r="BMX25" s="108"/>
      <c r="BMY25" s="108"/>
      <c r="BMZ25" s="108"/>
      <c r="BNA25" s="108"/>
      <c r="BNB25" s="108"/>
      <c r="BNC25" s="108"/>
      <c r="BND25" s="108"/>
      <c r="BNE25" s="108"/>
      <c r="BNF25" s="108"/>
      <c r="BNG25" s="108"/>
      <c r="BNH25" s="108"/>
      <c r="BNI25" s="108"/>
      <c r="BNJ25" s="108"/>
      <c r="BNK25" s="108"/>
      <c r="BNL25" s="108"/>
      <c r="BNM25" s="108"/>
      <c r="BNN25" s="108"/>
      <c r="BNO25" s="108"/>
      <c r="BNP25" s="108"/>
      <c r="BNQ25" s="108"/>
      <c r="BNR25" s="108"/>
      <c r="BNS25" s="108"/>
      <c r="BNT25" s="108"/>
      <c r="BNU25" s="108"/>
      <c r="BNV25" s="108"/>
      <c r="BNW25" s="108"/>
      <c r="BNX25" s="108"/>
      <c r="BNY25" s="108"/>
      <c r="BNZ25" s="108"/>
      <c r="BOA25" s="108"/>
      <c r="BOB25" s="108"/>
      <c r="BOC25" s="108"/>
      <c r="BOD25" s="108"/>
      <c r="BOE25" s="108"/>
      <c r="BOF25" s="108"/>
      <c r="BOG25" s="108"/>
      <c r="BOH25" s="108"/>
      <c r="BOI25" s="108"/>
      <c r="BOJ25" s="108"/>
      <c r="BOK25" s="108"/>
      <c r="BOL25" s="108"/>
      <c r="BOM25" s="108"/>
      <c r="BON25" s="108"/>
      <c r="BOO25" s="108"/>
      <c r="BOP25" s="108"/>
      <c r="BOQ25" s="108"/>
      <c r="BOR25" s="108"/>
      <c r="BOS25" s="108"/>
      <c r="BOT25" s="108"/>
      <c r="BOU25" s="108"/>
      <c r="BOV25" s="108"/>
      <c r="BOW25" s="108"/>
      <c r="BOX25" s="108"/>
      <c r="BOY25" s="108"/>
      <c r="BOZ25" s="108"/>
      <c r="BPA25" s="108"/>
      <c r="BPB25" s="108"/>
      <c r="BPC25" s="108"/>
      <c r="BPD25" s="108"/>
      <c r="BPE25" s="108"/>
      <c r="BPF25" s="108"/>
      <c r="BPG25" s="108"/>
      <c r="BPH25" s="108"/>
      <c r="BPI25" s="108"/>
      <c r="BPJ25" s="108"/>
      <c r="BPK25" s="108"/>
      <c r="BPL25" s="108"/>
      <c r="BPM25" s="108"/>
      <c r="BPN25" s="108"/>
      <c r="BPO25" s="108"/>
      <c r="BPP25" s="108"/>
      <c r="BPQ25" s="108"/>
      <c r="BPR25" s="108"/>
      <c r="BPS25" s="108"/>
      <c r="BPT25" s="108"/>
      <c r="BPU25" s="108"/>
      <c r="BPV25" s="108"/>
      <c r="BPW25" s="108"/>
      <c r="BPX25" s="108"/>
      <c r="BPY25" s="108"/>
      <c r="BPZ25" s="108"/>
      <c r="BQA25" s="108"/>
      <c r="BQB25" s="108"/>
      <c r="BQC25" s="108"/>
      <c r="BQD25" s="108"/>
      <c r="BQE25" s="108"/>
      <c r="BQF25" s="108"/>
      <c r="BQG25" s="108"/>
      <c r="BQH25" s="108"/>
      <c r="BQI25" s="108"/>
      <c r="BQJ25" s="108"/>
      <c r="BQK25" s="108"/>
      <c r="BQL25" s="108"/>
      <c r="BQM25" s="108"/>
      <c r="BQN25" s="108"/>
      <c r="BQO25" s="108"/>
      <c r="BQP25" s="108"/>
      <c r="BQQ25" s="108"/>
      <c r="BQR25" s="108"/>
      <c r="BQS25" s="108"/>
      <c r="BQT25" s="108"/>
      <c r="BQU25" s="108"/>
      <c r="BQV25" s="108"/>
      <c r="BQW25" s="108"/>
      <c r="BQX25" s="108"/>
      <c r="BQY25" s="108"/>
      <c r="BQZ25" s="108"/>
      <c r="BRA25" s="108"/>
      <c r="BRB25" s="108"/>
      <c r="BRC25" s="108"/>
      <c r="BRD25" s="108"/>
      <c r="BRE25" s="108"/>
      <c r="BRF25" s="108"/>
      <c r="BRG25" s="108"/>
      <c r="BRH25" s="108"/>
      <c r="BRI25" s="108"/>
      <c r="BRJ25" s="108"/>
      <c r="BRK25" s="108"/>
      <c r="BRL25" s="108"/>
      <c r="BRM25" s="108"/>
      <c r="BRN25" s="108"/>
      <c r="BRO25" s="108"/>
      <c r="BRP25" s="108"/>
      <c r="BRQ25" s="108"/>
      <c r="BRR25" s="108"/>
      <c r="BRS25" s="108"/>
      <c r="BRT25" s="108"/>
      <c r="BRU25" s="108"/>
      <c r="BRV25" s="108"/>
      <c r="BRW25" s="108"/>
      <c r="BRX25" s="108"/>
      <c r="BRY25" s="108"/>
      <c r="BRZ25" s="108"/>
      <c r="BSA25" s="108"/>
      <c r="BSB25" s="108"/>
      <c r="BSC25" s="108"/>
      <c r="BSD25" s="108"/>
      <c r="BSE25" s="108"/>
      <c r="BSF25" s="108"/>
      <c r="BSG25" s="108"/>
      <c r="BSH25" s="108"/>
      <c r="BSI25" s="108"/>
      <c r="BSJ25" s="108"/>
      <c r="BSK25" s="108"/>
      <c r="BSL25" s="108"/>
      <c r="BSM25" s="108"/>
      <c r="BSN25" s="108"/>
      <c r="BSO25" s="108"/>
      <c r="BSP25" s="108"/>
      <c r="BSQ25" s="108"/>
      <c r="BSR25" s="108"/>
      <c r="BSS25" s="108"/>
      <c r="BST25" s="108"/>
      <c r="BSU25" s="108"/>
      <c r="BSV25" s="108"/>
      <c r="BSW25" s="108"/>
      <c r="BSX25" s="108"/>
      <c r="BSY25" s="108"/>
      <c r="BSZ25" s="108"/>
      <c r="BTA25" s="108"/>
      <c r="BTB25" s="108"/>
      <c r="BTC25" s="108"/>
      <c r="BTD25" s="108"/>
      <c r="BTE25" s="108"/>
      <c r="BTF25" s="108"/>
      <c r="BTG25" s="108"/>
      <c r="BTH25" s="108"/>
      <c r="BTI25" s="108"/>
      <c r="BTJ25" s="108"/>
      <c r="BTK25" s="108"/>
      <c r="BTL25" s="108"/>
      <c r="BTM25" s="108"/>
      <c r="BTN25" s="108"/>
      <c r="BTO25" s="108"/>
      <c r="BTP25" s="108"/>
      <c r="BTQ25" s="108"/>
      <c r="BTR25" s="108"/>
      <c r="BTS25" s="108"/>
      <c r="BTT25" s="108"/>
      <c r="BTU25" s="108"/>
      <c r="BTV25" s="108"/>
      <c r="BTW25" s="108"/>
      <c r="BTX25" s="108"/>
      <c r="BTY25" s="108"/>
      <c r="BTZ25" s="108"/>
      <c r="BUA25" s="108"/>
      <c r="BUB25" s="108"/>
      <c r="BUC25" s="108"/>
      <c r="BUD25" s="108"/>
      <c r="BUE25" s="108"/>
      <c r="BUF25" s="108"/>
      <c r="BUG25" s="108"/>
      <c r="BUH25" s="108"/>
      <c r="BUI25" s="108"/>
      <c r="BUJ25" s="108"/>
      <c r="BUK25" s="108"/>
      <c r="BUL25" s="108"/>
      <c r="BUM25" s="108"/>
      <c r="BUN25" s="108"/>
      <c r="BUO25" s="108"/>
      <c r="BUP25" s="108"/>
      <c r="BUQ25" s="108"/>
      <c r="BUR25" s="108"/>
      <c r="BUS25" s="108"/>
      <c r="BUT25" s="108"/>
      <c r="BUU25" s="108"/>
      <c r="BUV25" s="108"/>
      <c r="BUW25" s="108"/>
      <c r="BUX25" s="108"/>
      <c r="BUY25" s="108"/>
      <c r="BUZ25" s="108"/>
      <c r="BVA25" s="108"/>
      <c r="BVB25" s="108"/>
      <c r="BVC25" s="108"/>
      <c r="BVD25" s="108"/>
      <c r="BVE25" s="108"/>
      <c r="BVF25" s="108"/>
      <c r="BVG25" s="108"/>
      <c r="BVH25" s="108"/>
      <c r="BVI25" s="108"/>
      <c r="BVJ25" s="108"/>
      <c r="BVK25" s="108"/>
      <c r="BVL25" s="108"/>
      <c r="BVM25" s="108"/>
      <c r="BVN25" s="108"/>
      <c r="BVO25" s="108"/>
      <c r="BVP25" s="108"/>
      <c r="BVQ25" s="108"/>
      <c r="BVR25" s="108"/>
      <c r="BVS25" s="108"/>
      <c r="BVT25" s="108"/>
      <c r="BVU25" s="108"/>
      <c r="BVV25" s="108"/>
      <c r="BVW25" s="108"/>
      <c r="BVX25" s="108"/>
      <c r="BVY25" s="108"/>
      <c r="BVZ25" s="108"/>
      <c r="BWA25" s="108"/>
      <c r="BWB25" s="108"/>
      <c r="BWC25" s="108"/>
      <c r="BWD25" s="108"/>
      <c r="BWE25" s="108"/>
      <c r="BWF25" s="108"/>
      <c r="BWG25" s="108"/>
      <c r="BWH25" s="108"/>
      <c r="BWI25" s="108"/>
      <c r="BWJ25" s="108"/>
      <c r="BWK25" s="108"/>
      <c r="BWL25" s="108"/>
      <c r="BWM25" s="108"/>
      <c r="BWN25" s="108"/>
      <c r="BWO25" s="108"/>
      <c r="BWP25" s="108"/>
      <c r="BWQ25" s="108"/>
      <c r="BWR25" s="108"/>
      <c r="BWS25" s="108"/>
      <c r="BWT25" s="108"/>
      <c r="BWU25" s="108"/>
      <c r="BWV25" s="108"/>
      <c r="BWW25" s="108"/>
      <c r="BWX25" s="108"/>
      <c r="BWY25" s="108"/>
      <c r="BWZ25" s="108"/>
      <c r="BXA25" s="108"/>
      <c r="BXB25" s="108"/>
      <c r="BXC25" s="108"/>
      <c r="BXD25" s="108"/>
      <c r="BXE25" s="108"/>
      <c r="BXF25" s="108"/>
      <c r="BXG25" s="108"/>
      <c r="BXH25" s="108"/>
      <c r="BXI25" s="108"/>
      <c r="BXJ25" s="108"/>
      <c r="BXK25" s="108"/>
      <c r="BXL25" s="108"/>
      <c r="BXM25" s="108"/>
      <c r="BXN25" s="108"/>
      <c r="BXO25" s="108"/>
      <c r="BXP25" s="108"/>
      <c r="BXQ25" s="108"/>
      <c r="BXR25" s="108"/>
      <c r="BXS25" s="108"/>
      <c r="BXT25" s="108"/>
      <c r="BXU25" s="108"/>
      <c r="BXV25" s="108"/>
      <c r="BXW25" s="108"/>
      <c r="BXX25" s="108"/>
      <c r="BXY25" s="108"/>
      <c r="BXZ25" s="108"/>
      <c r="BYA25" s="108"/>
      <c r="BYB25" s="108"/>
      <c r="BYC25" s="108"/>
      <c r="BYD25" s="108"/>
      <c r="BYE25" s="108"/>
      <c r="BYF25" s="108"/>
      <c r="BYG25" s="108"/>
      <c r="BYH25" s="108"/>
      <c r="BYI25" s="108"/>
      <c r="BYJ25" s="108"/>
      <c r="BYK25" s="108"/>
      <c r="BYL25" s="108"/>
      <c r="BYM25" s="108"/>
      <c r="BYN25" s="108"/>
      <c r="BYO25" s="108"/>
      <c r="BYP25" s="108"/>
      <c r="BYQ25" s="108"/>
      <c r="BYR25" s="108"/>
      <c r="BYS25" s="108"/>
      <c r="BYT25" s="108"/>
      <c r="BYU25" s="108"/>
      <c r="BYV25" s="108"/>
      <c r="BYW25" s="108"/>
      <c r="BYX25" s="108"/>
      <c r="BYY25" s="108"/>
      <c r="BYZ25" s="108"/>
      <c r="BZA25" s="108"/>
      <c r="BZB25" s="108"/>
      <c r="BZC25" s="108"/>
      <c r="BZD25" s="108"/>
      <c r="BZE25" s="108"/>
      <c r="BZF25" s="108"/>
      <c r="BZG25" s="108"/>
      <c r="BZH25" s="108"/>
      <c r="BZI25" s="108"/>
      <c r="BZJ25" s="108"/>
      <c r="BZK25" s="108"/>
      <c r="BZL25" s="108"/>
      <c r="BZM25" s="108"/>
      <c r="BZN25" s="108"/>
      <c r="BZO25" s="108"/>
      <c r="BZP25" s="108"/>
      <c r="BZQ25" s="108"/>
      <c r="BZR25" s="108"/>
      <c r="BZS25" s="108"/>
      <c r="BZT25" s="108"/>
      <c r="BZU25" s="108"/>
      <c r="BZV25" s="108"/>
      <c r="BZW25" s="108"/>
      <c r="BZX25" s="108"/>
      <c r="BZY25" s="108"/>
      <c r="BZZ25" s="108"/>
      <c r="CAA25" s="108"/>
      <c r="CAB25" s="108"/>
      <c r="CAC25" s="108"/>
      <c r="CAD25" s="108"/>
      <c r="CAE25" s="108"/>
      <c r="CAF25" s="108"/>
      <c r="CAG25" s="108"/>
      <c r="CAH25" s="108"/>
      <c r="CAI25" s="108"/>
      <c r="CAJ25" s="108"/>
      <c r="CAK25" s="108"/>
      <c r="CAL25" s="108"/>
      <c r="CAM25" s="108"/>
      <c r="CAN25" s="108"/>
      <c r="CAO25" s="108"/>
      <c r="CAP25" s="108"/>
      <c r="CAQ25" s="108"/>
      <c r="CAR25" s="108"/>
      <c r="CAS25" s="108"/>
      <c r="CAT25" s="108"/>
      <c r="CAU25" s="108"/>
      <c r="CAV25" s="108"/>
      <c r="CAW25" s="108"/>
      <c r="CAX25" s="108"/>
      <c r="CAY25" s="108"/>
      <c r="CAZ25" s="108"/>
      <c r="CBA25" s="108"/>
      <c r="CBB25" s="108"/>
      <c r="CBC25" s="108"/>
      <c r="CBD25" s="108"/>
      <c r="CBE25" s="108"/>
      <c r="CBF25" s="108"/>
      <c r="CBG25" s="108"/>
      <c r="CBH25" s="108"/>
      <c r="CBI25" s="108"/>
      <c r="CBJ25" s="108"/>
      <c r="CBK25" s="108"/>
      <c r="CBL25" s="108"/>
      <c r="CBM25" s="108"/>
      <c r="CBN25" s="108"/>
      <c r="CBO25" s="108"/>
      <c r="CBP25" s="108"/>
      <c r="CBQ25" s="108"/>
      <c r="CBR25" s="108"/>
      <c r="CBS25" s="108"/>
      <c r="CBT25" s="108"/>
      <c r="CBU25" s="108"/>
      <c r="CBV25" s="108"/>
      <c r="CBW25" s="108"/>
      <c r="CBX25" s="108"/>
      <c r="CBY25" s="108"/>
      <c r="CBZ25" s="108"/>
      <c r="CCA25" s="108"/>
      <c r="CCB25" s="108"/>
      <c r="CCC25" s="108"/>
      <c r="CCD25" s="108"/>
      <c r="CCE25" s="108"/>
      <c r="CCF25" s="108"/>
      <c r="CCG25" s="108"/>
      <c r="CCH25" s="108"/>
      <c r="CCI25" s="108"/>
      <c r="CCJ25" s="108"/>
      <c r="CCK25" s="108"/>
      <c r="CCL25" s="108"/>
      <c r="CCM25" s="108"/>
      <c r="CCN25" s="108"/>
      <c r="CCO25" s="108"/>
      <c r="CCP25" s="108"/>
      <c r="CCQ25" s="108"/>
      <c r="CCR25" s="108"/>
      <c r="CCS25" s="108"/>
      <c r="CCT25" s="108"/>
      <c r="CCU25" s="108"/>
      <c r="CCV25" s="108"/>
      <c r="CCW25" s="108"/>
      <c r="CCX25" s="108"/>
      <c r="CCY25" s="108"/>
      <c r="CCZ25" s="108"/>
      <c r="CDA25" s="108"/>
      <c r="CDB25" s="108"/>
      <c r="CDC25" s="108"/>
      <c r="CDD25" s="108"/>
      <c r="CDE25" s="108"/>
      <c r="CDF25" s="108"/>
      <c r="CDG25" s="108"/>
      <c r="CDH25" s="108"/>
      <c r="CDI25" s="108"/>
      <c r="CDJ25" s="108"/>
      <c r="CDK25" s="108"/>
      <c r="CDL25" s="108"/>
      <c r="CDM25" s="108"/>
      <c r="CDN25" s="108"/>
      <c r="CDO25" s="108"/>
      <c r="CDP25" s="108"/>
      <c r="CDQ25" s="108"/>
      <c r="CDR25" s="108"/>
      <c r="CDS25" s="108"/>
      <c r="CDT25" s="108"/>
      <c r="CDU25" s="108"/>
      <c r="CDV25" s="108"/>
      <c r="CDW25" s="108"/>
      <c r="CDX25" s="108"/>
      <c r="CDY25" s="108"/>
      <c r="CDZ25" s="108"/>
      <c r="CEA25" s="108"/>
      <c r="CEB25" s="108"/>
      <c r="CEC25" s="108"/>
      <c r="CED25" s="108"/>
      <c r="CEE25" s="108"/>
      <c r="CEF25" s="108"/>
      <c r="CEG25" s="108"/>
      <c r="CEH25" s="108"/>
      <c r="CEI25" s="108"/>
      <c r="CEJ25" s="108"/>
      <c r="CEK25" s="108"/>
      <c r="CEL25" s="108"/>
      <c r="CEM25" s="108"/>
      <c r="CEN25" s="108"/>
      <c r="CEO25" s="108"/>
      <c r="CEP25" s="108"/>
      <c r="CEQ25" s="108"/>
      <c r="CER25" s="108"/>
      <c r="CES25" s="108"/>
      <c r="CET25" s="108"/>
      <c r="CEU25" s="108"/>
      <c r="CEV25" s="108"/>
      <c r="CEW25" s="108"/>
      <c r="CEX25" s="108"/>
      <c r="CEY25" s="108"/>
      <c r="CEZ25" s="108"/>
      <c r="CFA25" s="108"/>
      <c r="CFB25" s="108"/>
      <c r="CFC25" s="108"/>
      <c r="CFD25" s="108"/>
      <c r="CFE25" s="108"/>
      <c r="CFF25" s="108"/>
      <c r="CFG25" s="108"/>
      <c r="CFH25" s="108"/>
      <c r="CFI25" s="108"/>
      <c r="CFJ25" s="108"/>
      <c r="CFK25" s="108"/>
      <c r="CFL25" s="108"/>
      <c r="CFM25" s="108"/>
      <c r="CFN25" s="108"/>
      <c r="CFO25" s="108"/>
      <c r="CFP25" s="108"/>
      <c r="CFQ25" s="108"/>
      <c r="CFR25" s="108"/>
      <c r="CFS25" s="108"/>
      <c r="CFT25" s="108"/>
      <c r="CFU25" s="108"/>
      <c r="CFV25" s="108"/>
      <c r="CFW25" s="108"/>
      <c r="CFX25" s="108"/>
      <c r="CFY25" s="108"/>
      <c r="CFZ25" s="108"/>
      <c r="CGA25" s="108"/>
      <c r="CGB25" s="108"/>
      <c r="CGC25" s="108"/>
      <c r="CGD25" s="108"/>
      <c r="CGE25" s="108"/>
      <c r="CGF25" s="108"/>
      <c r="CGG25" s="108"/>
      <c r="CGH25" s="108"/>
      <c r="CGI25" s="108"/>
      <c r="CGJ25" s="108"/>
      <c r="CGK25" s="108"/>
      <c r="CGL25" s="108"/>
      <c r="CGM25" s="108"/>
      <c r="CGN25" s="108"/>
      <c r="CGO25" s="108"/>
      <c r="CGP25" s="108"/>
      <c r="CGQ25" s="108"/>
      <c r="CGR25" s="108"/>
      <c r="CGS25" s="108"/>
      <c r="CGT25" s="108"/>
      <c r="CGU25" s="108"/>
      <c r="CGV25" s="108"/>
      <c r="CGW25" s="108"/>
      <c r="CGX25" s="108"/>
      <c r="CGY25" s="108"/>
      <c r="CGZ25" s="108"/>
      <c r="CHA25" s="108"/>
      <c r="CHB25" s="108"/>
      <c r="CHC25" s="108"/>
      <c r="CHD25" s="108"/>
      <c r="CHE25" s="108"/>
      <c r="CHF25" s="108"/>
      <c r="CHG25" s="108"/>
      <c r="CHH25" s="108"/>
      <c r="CHI25" s="108"/>
      <c r="CHJ25" s="108"/>
      <c r="CHK25" s="108"/>
      <c r="CHL25" s="108"/>
      <c r="CHM25" s="108"/>
      <c r="CHN25" s="108"/>
      <c r="CHO25" s="108"/>
      <c r="CHP25" s="108"/>
      <c r="CHQ25" s="108"/>
      <c r="CHR25" s="108"/>
      <c r="CHS25" s="108"/>
      <c r="CHT25" s="108"/>
      <c r="CHU25" s="108"/>
      <c r="CHV25" s="108"/>
      <c r="CHW25" s="108"/>
      <c r="CHX25" s="108"/>
      <c r="CHY25" s="108"/>
      <c r="CHZ25" s="108"/>
      <c r="CIA25" s="108"/>
      <c r="CIB25" s="108"/>
      <c r="CIC25" s="108"/>
      <c r="CID25" s="108"/>
      <c r="CIE25" s="108"/>
      <c r="CIF25" s="108"/>
      <c r="CIG25" s="108"/>
      <c r="CIH25" s="108"/>
      <c r="CII25" s="108"/>
      <c r="CIJ25" s="108"/>
      <c r="CIK25" s="108"/>
      <c r="CIL25" s="108"/>
      <c r="CIM25" s="108"/>
      <c r="CIN25" s="108"/>
      <c r="CIO25" s="108"/>
      <c r="CIP25" s="108"/>
      <c r="CIQ25" s="108"/>
      <c r="CIR25" s="108"/>
      <c r="CIS25" s="108"/>
      <c r="CIT25" s="108"/>
      <c r="CIU25" s="108"/>
      <c r="CIV25" s="108"/>
      <c r="CIW25" s="108"/>
      <c r="CIX25" s="108"/>
      <c r="CIY25" s="108"/>
      <c r="CIZ25" s="108"/>
      <c r="CJA25" s="108"/>
      <c r="CJB25" s="108"/>
      <c r="CJC25" s="108"/>
      <c r="CJD25" s="108"/>
      <c r="CJE25" s="108"/>
      <c r="CJF25" s="108"/>
      <c r="CJG25" s="108"/>
      <c r="CJH25" s="108"/>
      <c r="CJI25" s="108"/>
      <c r="CJJ25" s="108"/>
      <c r="CJK25" s="108"/>
      <c r="CJL25" s="108"/>
      <c r="CJM25" s="108"/>
      <c r="CJN25" s="108"/>
      <c r="CJO25" s="108"/>
      <c r="CJP25" s="108"/>
      <c r="CJQ25" s="108"/>
      <c r="CJR25" s="108"/>
      <c r="CJS25" s="108"/>
      <c r="CJT25" s="108"/>
      <c r="CJU25" s="108"/>
      <c r="CJV25" s="108"/>
      <c r="CJW25" s="108"/>
      <c r="CJX25" s="108"/>
      <c r="CJY25" s="108"/>
      <c r="CJZ25" s="108"/>
      <c r="CKA25" s="108"/>
      <c r="CKB25" s="108"/>
      <c r="CKC25" s="108"/>
      <c r="CKD25" s="108"/>
      <c r="CKE25" s="108"/>
      <c r="CKF25" s="108"/>
      <c r="CKG25" s="108"/>
      <c r="CKH25" s="108"/>
      <c r="CKI25" s="108"/>
      <c r="CKJ25" s="108"/>
      <c r="CKK25" s="108"/>
      <c r="CKL25" s="108"/>
      <c r="CKM25" s="108"/>
      <c r="CKN25" s="108"/>
      <c r="CKO25" s="108"/>
      <c r="CKP25" s="108"/>
      <c r="CKQ25" s="108"/>
      <c r="CKR25" s="108"/>
      <c r="CKS25" s="108"/>
      <c r="CKT25" s="108"/>
      <c r="CKU25" s="108"/>
      <c r="CKV25" s="108"/>
      <c r="CKW25" s="108"/>
      <c r="CKX25" s="108"/>
      <c r="CKY25" s="108"/>
      <c r="CKZ25" s="108"/>
      <c r="CLA25" s="108"/>
      <c r="CLB25" s="108"/>
      <c r="CLC25" s="108"/>
      <c r="CLD25" s="108"/>
      <c r="CLE25" s="108"/>
      <c r="CLF25" s="108"/>
      <c r="CLG25" s="108"/>
      <c r="CLH25" s="108"/>
      <c r="CLI25" s="108"/>
      <c r="CLJ25" s="108"/>
      <c r="CLK25" s="108"/>
      <c r="CLL25" s="108"/>
      <c r="CLM25" s="108"/>
      <c r="CLN25" s="108"/>
      <c r="CLO25" s="108"/>
      <c r="CLP25" s="108"/>
      <c r="CLQ25" s="108"/>
      <c r="CLR25" s="108"/>
      <c r="CLS25" s="108"/>
      <c r="CLT25" s="108"/>
      <c r="CLU25" s="108"/>
      <c r="CLV25" s="108"/>
      <c r="CLW25" s="108"/>
      <c r="CLX25" s="108"/>
      <c r="CLY25" s="108"/>
      <c r="CLZ25" s="108"/>
      <c r="CMA25" s="108"/>
      <c r="CMB25" s="108"/>
      <c r="CMC25" s="108"/>
      <c r="CMD25" s="108"/>
      <c r="CME25" s="108"/>
      <c r="CMF25" s="108"/>
      <c r="CMG25" s="108"/>
      <c r="CMH25" s="108"/>
      <c r="CMI25" s="108"/>
      <c r="CMJ25" s="108"/>
      <c r="CMK25" s="108"/>
      <c r="CML25" s="108"/>
      <c r="CMM25" s="108"/>
      <c r="CMN25" s="108"/>
      <c r="CMO25" s="108"/>
      <c r="CMP25" s="108"/>
      <c r="CMQ25" s="108"/>
      <c r="CMR25" s="108"/>
      <c r="CMS25" s="108"/>
      <c r="CMT25" s="108"/>
      <c r="CMU25" s="108"/>
      <c r="CMV25" s="108"/>
      <c r="CMW25" s="108"/>
      <c r="CMX25" s="108"/>
      <c r="CMY25" s="108"/>
      <c r="CMZ25" s="108"/>
      <c r="CNA25" s="108"/>
      <c r="CNB25" s="108"/>
      <c r="CNC25" s="108"/>
      <c r="CND25" s="108"/>
      <c r="CNE25" s="108"/>
      <c r="CNF25" s="108"/>
      <c r="CNG25" s="108"/>
      <c r="CNH25" s="108"/>
      <c r="CNI25" s="108"/>
      <c r="CNJ25" s="108"/>
      <c r="CNK25" s="108"/>
      <c r="CNL25" s="108"/>
      <c r="CNM25" s="108"/>
      <c r="CNN25" s="108"/>
      <c r="CNO25" s="108"/>
      <c r="CNP25" s="108"/>
      <c r="CNQ25" s="108"/>
      <c r="CNR25" s="108"/>
      <c r="CNS25" s="108"/>
      <c r="CNT25" s="108"/>
      <c r="CNU25" s="108"/>
      <c r="CNV25" s="108"/>
      <c r="CNW25" s="108"/>
      <c r="CNX25" s="108"/>
      <c r="CNY25" s="108"/>
      <c r="CNZ25" s="108"/>
      <c r="COA25" s="108"/>
      <c r="COB25" s="108"/>
      <c r="COC25" s="108"/>
      <c r="COD25" s="108"/>
      <c r="COE25" s="108"/>
      <c r="COF25" s="108"/>
      <c r="COG25" s="108"/>
      <c r="COH25" s="108"/>
      <c r="COI25" s="108"/>
      <c r="COJ25" s="108"/>
      <c r="COK25" s="108"/>
      <c r="COL25" s="108"/>
      <c r="COM25" s="108"/>
      <c r="CON25" s="108"/>
      <c r="COO25" s="108"/>
      <c r="COP25" s="108"/>
      <c r="COQ25" s="108"/>
      <c r="COR25" s="108"/>
      <c r="COS25" s="108"/>
      <c r="COT25" s="108"/>
      <c r="COU25" s="108"/>
      <c r="COV25" s="108"/>
      <c r="COW25" s="108"/>
      <c r="COX25" s="108"/>
      <c r="COY25" s="108"/>
      <c r="COZ25" s="108"/>
      <c r="CPA25" s="108"/>
      <c r="CPB25" s="108"/>
      <c r="CPC25" s="108"/>
      <c r="CPD25" s="108"/>
      <c r="CPE25" s="108"/>
      <c r="CPF25" s="108"/>
      <c r="CPG25" s="108"/>
      <c r="CPH25" s="108"/>
      <c r="CPI25" s="108"/>
      <c r="CPJ25" s="108"/>
      <c r="CPK25" s="108"/>
      <c r="CPL25" s="108"/>
      <c r="CPM25" s="108"/>
      <c r="CPN25" s="108"/>
      <c r="CPO25" s="108"/>
      <c r="CPP25" s="108"/>
      <c r="CPQ25" s="108"/>
      <c r="CPR25" s="108"/>
      <c r="CPS25" s="108"/>
      <c r="CPT25" s="108"/>
      <c r="CPU25" s="108"/>
      <c r="CPV25" s="108"/>
      <c r="CPW25" s="108"/>
      <c r="CPX25" s="108"/>
      <c r="CPY25" s="108"/>
      <c r="CPZ25" s="108"/>
      <c r="CQA25" s="108"/>
      <c r="CQB25" s="108"/>
      <c r="CQC25" s="108"/>
      <c r="CQD25" s="108"/>
      <c r="CQE25" s="108"/>
      <c r="CQF25" s="108"/>
      <c r="CQG25" s="108"/>
      <c r="CQH25" s="108"/>
      <c r="CQI25" s="108"/>
      <c r="CQJ25" s="108"/>
      <c r="CQK25" s="108"/>
      <c r="CQL25" s="108"/>
      <c r="CQM25" s="108"/>
      <c r="CQN25" s="108"/>
      <c r="CQO25" s="108"/>
      <c r="CQP25" s="108"/>
      <c r="CQQ25" s="108"/>
      <c r="CQR25" s="108"/>
      <c r="CQS25" s="108"/>
      <c r="CQT25" s="108"/>
      <c r="CQU25" s="108"/>
      <c r="CQV25" s="108"/>
      <c r="CQW25" s="108"/>
      <c r="CQX25" s="108"/>
      <c r="CQY25" s="108"/>
      <c r="CQZ25" s="108"/>
      <c r="CRA25" s="108"/>
      <c r="CRB25" s="108"/>
      <c r="CRC25" s="108"/>
      <c r="CRD25" s="108"/>
      <c r="CRE25" s="108"/>
      <c r="CRF25" s="108"/>
      <c r="CRG25" s="108"/>
      <c r="CRH25" s="108"/>
      <c r="CRI25" s="108"/>
      <c r="CRJ25" s="108"/>
      <c r="CRK25" s="108"/>
      <c r="CRL25" s="108"/>
      <c r="CRM25" s="108"/>
      <c r="CRN25" s="108"/>
      <c r="CRO25" s="108"/>
      <c r="CRP25" s="108"/>
      <c r="CRQ25" s="108"/>
      <c r="CRR25" s="108"/>
      <c r="CRS25" s="108"/>
      <c r="CRT25" s="108"/>
      <c r="CRU25" s="108"/>
      <c r="CRV25" s="108"/>
      <c r="CRW25" s="108"/>
      <c r="CRX25" s="108"/>
      <c r="CRY25" s="108"/>
      <c r="CRZ25" s="108"/>
      <c r="CSA25" s="108"/>
      <c r="CSB25" s="108"/>
      <c r="CSC25" s="108"/>
      <c r="CSD25" s="108"/>
      <c r="CSE25" s="108"/>
      <c r="CSF25" s="108"/>
      <c r="CSG25" s="108"/>
      <c r="CSH25" s="108"/>
      <c r="CSI25" s="108"/>
      <c r="CSJ25" s="108"/>
      <c r="CSK25" s="108"/>
      <c r="CSL25" s="108"/>
      <c r="CSM25" s="108"/>
      <c r="CSN25" s="108"/>
      <c r="CSO25" s="108"/>
      <c r="CSP25" s="108"/>
      <c r="CSQ25" s="108"/>
      <c r="CSR25" s="108"/>
      <c r="CSS25" s="108"/>
      <c r="CST25" s="108"/>
      <c r="CSU25" s="108"/>
      <c r="CSV25" s="108"/>
      <c r="CSW25" s="108"/>
      <c r="CSX25" s="108"/>
      <c r="CSY25" s="108"/>
      <c r="CSZ25" s="108"/>
      <c r="CTA25" s="108"/>
      <c r="CTB25" s="108"/>
      <c r="CTC25" s="108"/>
      <c r="CTD25" s="108"/>
      <c r="CTE25" s="108"/>
      <c r="CTF25" s="108"/>
      <c r="CTG25" s="108"/>
      <c r="CTH25" s="108"/>
      <c r="CTI25" s="108"/>
      <c r="CTJ25" s="108"/>
      <c r="CTK25" s="108"/>
      <c r="CTL25" s="108"/>
      <c r="CTM25" s="108"/>
      <c r="CTN25" s="108"/>
      <c r="CTO25" s="108"/>
      <c r="CTP25" s="108"/>
      <c r="CTQ25" s="108"/>
      <c r="CTR25" s="108"/>
      <c r="CTS25" s="108"/>
      <c r="CTT25" s="108"/>
      <c r="CTU25" s="108"/>
      <c r="CTV25" s="108"/>
      <c r="CTW25" s="108"/>
      <c r="CTX25" s="108"/>
      <c r="CTY25" s="108"/>
      <c r="CTZ25" s="108"/>
      <c r="CUA25" s="108"/>
      <c r="CUB25" s="108"/>
      <c r="CUC25" s="108"/>
      <c r="CUD25" s="108"/>
      <c r="CUE25" s="108"/>
      <c r="CUF25" s="108"/>
      <c r="CUG25" s="108"/>
      <c r="CUH25" s="108"/>
      <c r="CUI25" s="108"/>
      <c r="CUJ25" s="108"/>
      <c r="CUK25" s="108"/>
      <c r="CUL25" s="108"/>
      <c r="CUM25" s="108"/>
      <c r="CUN25" s="108"/>
      <c r="CUO25" s="108"/>
      <c r="CUP25" s="108"/>
      <c r="CUQ25" s="108"/>
      <c r="CUR25" s="108"/>
      <c r="CUS25" s="108"/>
      <c r="CUT25" s="108"/>
      <c r="CUU25" s="108"/>
      <c r="CUV25" s="108"/>
      <c r="CUW25" s="108"/>
      <c r="CUX25" s="108"/>
      <c r="CUY25" s="108"/>
      <c r="CUZ25" s="108"/>
      <c r="CVA25" s="108"/>
      <c r="CVB25" s="108"/>
      <c r="CVC25" s="108"/>
      <c r="CVD25" s="108"/>
      <c r="CVE25" s="108"/>
      <c r="CVF25" s="108"/>
      <c r="CVG25" s="108"/>
      <c r="CVH25" s="108"/>
      <c r="CVI25" s="108"/>
      <c r="CVJ25" s="108"/>
      <c r="CVK25" s="108"/>
      <c r="CVL25" s="108"/>
      <c r="CVM25" s="108"/>
      <c r="CVN25" s="108"/>
      <c r="CVO25" s="108"/>
      <c r="CVP25" s="108"/>
      <c r="CVQ25" s="108"/>
      <c r="CVR25" s="108"/>
      <c r="CVS25" s="108"/>
      <c r="CVT25" s="108"/>
      <c r="CVU25" s="108"/>
      <c r="CVV25" s="108"/>
      <c r="CVW25" s="108"/>
      <c r="CVX25" s="108"/>
      <c r="CVY25" s="108"/>
      <c r="CVZ25" s="108"/>
      <c r="CWA25" s="108"/>
      <c r="CWB25" s="108"/>
      <c r="CWC25" s="108"/>
      <c r="CWD25" s="108"/>
      <c r="CWE25" s="108"/>
      <c r="CWF25" s="108"/>
      <c r="CWG25" s="108"/>
      <c r="CWH25" s="108"/>
      <c r="CWI25" s="108"/>
      <c r="CWJ25" s="108"/>
      <c r="CWK25" s="108"/>
      <c r="CWL25" s="108"/>
      <c r="CWM25" s="108"/>
      <c r="CWN25" s="108"/>
      <c r="CWO25" s="108"/>
      <c r="CWP25" s="108"/>
      <c r="CWQ25" s="108"/>
      <c r="CWR25" s="108"/>
      <c r="CWS25" s="108"/>
      <c r="CWT25" s="108"/>
      <c r="CWU25" s="108"/>
      <c r="CWV25" s="108"/>
      <c r="CWW25" s="108"/>
      <c r="CWX25" s="108"/>
      <c r="CWY25" s="108"/>
      <c r="CWZ25" s="108"/>
      <c r="CXA25" s="108"/>
      <c r="CXB25" s="108"/>
      <c r="CXC25" s="108"/>
      <c r="CXD25" s="108"/>
      <c r="CXE25" s="108"/>
      <c r="CXF25" s="108"/>
      <c r="CXG25" s="108"/>
      <c r="CXH25" s="108"/>
      <c r="CXI25" s="108"/>
      <c r="CXJ25" s="108"/>
      <c r="CXK25" s="108"/>
      <c r="CXL25" s="108"/>
      <c r="CXM25" s="108"/>
      <c r="CXN25" s="108"/>
      <c r="CXO25" s="108"/>
      <c r="CXP25" s="108"/>
      <c r="CXQ25" s="108"/>
      <c r="CXR25" s="108"/>
      <c r="CXS25" s="108"/>
      <c r="CXT25" s="108"/>
      <c r="CXU25" s="108"/>
      <c r="CXV25" s="108"/>
      <c r="CXW25" s="108"/>
      <c r="CXX25" s="108"/>
      <c r="CXY25" s="108"/>
      <c r="CXZ25" s="108"/>
      <c r="CYA25" s="108"/>
      <c r="CYB25" s="108"/>
      <c r="CYC25" s="108"/>
      <c r="CYD25" s="108"/>
      <c r="CYE25" s="108"/>
      <c r="CYF25" s="108"/>
      <c r="CYG25" s="108"/>
      <c r="CYH25" s="108"/>
      <c r="CYI25" s="108"/>
      <c r="CYJ25" s="108"/>
      <c r="CYK25" s="108"/>
      <c r="CYL25" s="108"/>
      <c r="CYM25" s="108"/>
      <c r="CYN25" s="108"/>
      <c r="CYO25" s="108"/>
      <c r="CYP25" s="108"/>
      <c r="CYQ25" s="108"/>
      <c r="CYR25" s="108"/>
      <c r="CYS25" s="108"/>
      <c r="CYT25" s="108"/>
      <c r="CYU25" s="108"/>
      <c r="CYV25" s="108"/>
      <c r="CYW25" s="108"/>
      <c r="CYX25" s="108"/>
      <c r="CYY25" s="108"/>
      <c r="CYZ25" s="108"/>
      <c r="CZA25" s="108"/>
      <c r="CZB25" s="108"/>
      <c r="CZC25" s="108"/>
      <c r="CZD25" s="108"/>
      <c r="CZE25" s="108"/>
      <c r="CZF25" s="108"/>
      <c r="CZG25" s="108"/>
      <c r="CZH25" s="108"/>
      <c r="CZI25" s="108"/>
      <c r="CZJ25" s="108"/>
      <c r="CZK25" s="108"/>
      <c r="CZL25" s="108"/>
      <c r="CZM25" s="108"/>
      <c r="CZN25" s="108"/>
      <c r="CZO25" s="108"/>
      <c r="CZP25" s="108"/>
      <c r="CZQ25" s="108"/>
      <c r="CZR25" s="108"/>
      <c r="CZS25" s="108"/>
      <c r="CZT25" s="108"/>
      <c r="CZU25" s="108"/>
      <c r="CZV25" s="108"/>
      <c r="CZW25" s="108"/>
      <c r="CZX25" s="108"/>
      <c r="CZY25" s="108"/>
      <c r="CZZ25" s="108"/>
      <c r="DAA25" s="108"/>
      <c r="DAB25" s="108"/>
      <c r="DAC25" s="108"/>
      <c r="DAD25" s="108"/>
      <c r="DAE25" s="108"/>
      <c r="DAF25" s="108"/>
      <c r="DAG25" s="108"/>
      <c r="DAH25" s="108"/>
      <c r="DAI25" s="108"/>
      <c r="DAJ25" s="108"/>
      <c r="DAK25" s="108"/>
      <c r="DAL25" s="108"/>
      <c r="DAM25" s="108"/>
      <c r="DAN25" s="108"/>
      <c r="DAO25" s="108"/>
      <c r="DAP25" s="108"/>
      <c r="DAQ25" s="108"/>
      <c r="DAR25" s="108"/>
      <c r="DAS25" s="108"/>
      <c r="DAT25" s="108"/>
      <c r="DAU25" s="108"/>
      <c r="DAV25" s="108"/>
      <c r="DAW25" s="108"/>
      <c r="DAX25" s="108"/>
      <c r="DAY25" s="108"/>
      <c r="DAZ25" s="108"/>
      <c r="DBA25" s="108"/>
      <c r="DBB25" s="108"/>
      <c r="DBC25" s="108"/>
      <c r="DBD25" s="108"/>
      <c r="DBE25" s="108"/>
      <c r="DBF25" s="108"/>
      <c r="DBG25" s="108"/>
      <c r="DBH25" s="108"/>
      <c r="DBI25" s="108"/>
      <c r="DBJ25" s="108"/>
      <c r="DBK25" s="108"/>
      <c r="DBL25" s="108"/>
      <c r="DBM25" s="108"/>
      <c r="DBN25" s="108"/>
      <c r="DBO25" s="108"/>
      <c r="DBP25" s="108"/>
      <c r="DBQ25" s="108"/>
      <c r="DBR25" s="108"/>
      <c r="DBS25" s="108"/>
      <c r="DBT25" s="108"/>
      <c r="DBU25" s="108"/>
      <c r="DBV25" s="108"/>
      <c r="DBW25" s="108"/>
      <c r="DBX25" s="108"/>
      <c r="DBY25" s="108"/>
      <c r="DBZ25" s="108"/>
      <c r="DCA25" s="108"/>
      <c r="DCB25" s="108"/>
      <c r="DCC25" s="108"/>
      <c r="DCD25" s="108"/>
      <c r="DCE25" s="108"/>
      <c r="DCF25" s="108"/>
      <c r="DCG25" s="108"/>
      <c r="DCH25" s="108"/>
      <c r="DCI25" s="108"/>
      <c r="DCJ25" s="108"/>
      <c r="DCK25" s="108"/>
      <c r="DCL25" s="108"/>
      <c r="DCM25" s="108"/>
      <c r="DCN25" s="108"/>
      <c r="DCO25" s="108"/>
      <c r="DCP25" s="108"/>
      <c r="DCQ25" s="108"/>
      <c r="DCR25" s="108"/>
      <c r="DCS25" s="108"/>
      <c r="DCT25" s="108"/>
      <c r="DCU25" s="108"/>
      <c r="DCV25" s="108"/>
      <c r="DCW25" s="108"/>
      <c r="DCX25" s="108"/>
      <c r="DCY25" s="108"/>
      <c r="DCZ25" s="108"/>
      <c r="DDA25" s="108"/>
      <c r="DDB25" s="108"/>
      <c r="DDC25" s="108"/>
      <c r="DDD25" s="108"/>
      <c r="DDE25" s="108"/>
      <c r="DDF25" s="108"/>
      <c r="DDG25" s="108"/>
      <c r="DDH25" s="108"/>
      <c r="DDI25" s="108"/>
      <c r="DDJ25" s="108"/>
      <c r="DDK25" s="108"/>
      <c r="DDL25" s="108"/>
      <c r="DDM25" s="108"/>
      <c r="DDN25" s="108"/>
      <c r="DDO25" s="108"/>
      <c r="DDP25" s="108"/>
      <c r="DDQ25" s="108"/>
      <c r="DDR25" s="108"/>
      <c r="DDS25" s="108"/>
      <c r="DDT25" s="108"/>
      <c r="DDU25" s="108"/>
      <c r="DDV25" s="108"/>
      <c r="DDW25" s="108"/>
      <c r="DDX25" s="108"/>
      <c r="DDY25" s="108"/>
      <c r="DDZ25" s="108"/>
      <c r="DEA25" s="108"/>
      <c r="DEB25" s="108"/>
      <c r="DEC25" s="108"/>
      <c r="DED25" s="108"/>
      <c r="DEE25" s="108"/>
      <c r="DEF25" s="108"/>
      <c r="DEG25" s="108"/>
      <c r="DEH25" s="108"/>
      <c r="DEI25" s="108"/>
      <c r="DEJ25" s="108"/>
      <c r="DEK25" s="108"/>
      <c r="DEL25" s="108"/>
      <c r="DEM25" s="108"/>
      <c r="DEN25" s="108"/>
      <c r="DEO25" s="108"/>
      <c r="DEP25" s="108"/>
      <c r="DEQ25" s="108"/>
      <c r="DER25" s="108"/>
      <c r="DES25" s="108"/>
      <c r="DET25" s="108"/>
      <c r="DEU25" s="108"/>
      <c r="DEV25" s="108"/>
      <c r="DEW25" s="108"/>
      <c r="DEX25" s="108"/>
      <c r="DEY25" s="108"/>
      <c r="DEZ25" s="108"/>
      <c r="DFA25" s="108"/>
      <c r="DFB25" s="108"/>
      <c r="DFC25" s="108"/>
      <c r="DFD25" s="108"/>
      <c r="DFE25" s="108"/>
      <c r="DFF25" s="108"/>
      <c r="DFG25" s="108"/>
      <c r="DFH25" s="108"/>
      <c r="DFI25" s="108"/>
      <c r="DFJ25" s="108"/>
      <c r="DFK25" s="108"/>
      <c r="DFL25" s="108"/>
      <c r="DFM25" s="108"/>
      <c r="DFN25" s="108"/>
      <c r="DFO25" s="108"/>
      <c r="DFP25" s="108"/>
      <c r="DFQ25" s="108"/>
      <c r="DFR25" s="108"/>
      <c r="DFS25" s="108"/>
      <c r="DFT25" s="108"/>
      <c r="DFU25" s="108"/>
      <c r="DFV25" s="108"/>
      <c r="DFW25" s="108"/>
      <c r="DFX25" s="108"/>
      <c r="DFY25" s="108"/>
      <c r="DFZ25" s="108"/>
      <c r="DGA25" s="108"/>
      <c r="DGB25" s="108"/>
      <c r="DGC25" s="108"/>
      <c r="DGD25" s="108"/>
      <c r="DGE25" s="108"/>
      <c r="DGF25" s="108"/>
      <c r="DGG25" s="108"/>
      <c r="DGH25" s="108"/>
      <c r="DGI25" s="108"/>
      <c r="DGJ25" s="108"/>
      <c r="DGK25" s="108"/>
      <c r="DGL25" s="108"/>
      <c r="DGM25" s="108"/>
      <c r="DGN25" s="108"/>
      <c r="DGO25" s="108"/>
      <c r="DGP25" s="108"/>
      <c r="DGQ25" s="108"/>
      <c r="DGR25" s="108"/>
      <c r="DGS25" s="108"/>
      <c r="DGT25" s="108"/>
      <c r="DGU25" s="108"/>
      <c r="DGV25" s="108"/>
      <c r="DGW25" s="108"/>
      <c r="DGX25" s="108"/>
      <c r="DGY25" s="108"/>
      <c r="DGZ25" s="108"/>
      <c r="DHA25" s="108"/>
      <c r="DHB25" s="108"/>
      <c r="DHC25" s="108"/>
      <c r="DHD25" s="108"/>
      <c r="DHE25" s="108"/>
      <c r="DHF25" s="108"/>
      <c r="DHG25" s="108"/>
      <c r="DHH25" s="108"/>
      <c r="DHI25" s="108"/>
      <c r="DHJ25" s="108"/>
      <c r="DHK25" s="108"/>
      <c r="DHL25" s="108"/>
      <c r="DHM25" s="108"/>
      <c r="DHN25" s="108"/>
      <c r="DHO25" s="108"/>
      <c r="DHP25" s="108"/>
      <c r="DHQ25" s="108"/>
      <c r="DHR25" s="108"/>
      <c r="DHS25" s="108"/>
      <c r="DHT25" s="108"/>
      <c r="DHU25" s="108"/>
      <c r="DHV25" s="108"/>
      <c r="DHW25" s="108"/>
      <c r="DHX25" s="108"/>
      <c r="DHY25" s="108"/>
      <c r="DHZ25" s="108"/>
      <c r="DIA25" s="108"/>
      <c r="DIB25" s="108"/>
      <c r="DIC25" s="108"/>
      <c r="DID25" s="108"/>
      <c r="DIE25" s="108"/>
      <c r="DIF25" s="108"/>
      <c r="DIG25" s="108"/>
      <c r="DIH25" s="108"/>
      <c r="DII25" s="108"/>
      <c r="DIJ25" s="108"/>
      <c r="DIK25" s="108"/>
      <c r="DIL25" s="108"/>
      <c r="DIM25" s="108"/>
      <c r="DIN25" s="108"/>
      <c r="DIO25" s="108"/>
      <c r="DIP25" s="108"/>
      <c r="DIQ25" s="108"/>
      <c r="DIR25" s="108"/>
      <c r="DIS25" s="108"/>
      <c r="DIT25" s="108"/>
      <c r="DIU25" s="108"/>
      <c r="DIV25" s="108"/>
      <c r="DIW25" s="108"/>
      <c r="DIX25" s="108"/>
      <c r="DIY25" s="108"/>
      <c r="DIZ25" s="108"/>
      <c r="DJA25" s="108"/>
      <c r="DJB25" s="108"/>
      <c r="DJC25" s="108"/>
      <c r="DJD25" s="108"/>
      <c r="DJE25" s="108"/>
      <c r="DJF25" s="108"/>
      <c r="DJG25" s="108"/>
      <c r="DJH25" s="108"/>
      <c r="DJI25" s="108"/>
      <c r="DJJ25" s="108"/>
      <c r="DJK25" s="108"/>
      <c r="DJL25" s="108"/>
      <c r="DJM25" s="108"/>
      <c r="DJN25" s="108"/>
      <c r="DJO25" s="108"/>
      <c r="DJP25" s="108"/>
      <c r="DJQ25" s="108"/>
      <c r="DJR25" s="108"/>
      <c r="DJS25" s="108"/>
      <c r="DJT25" s="108"/>
      <c r="DJU25" s="108"/>
      <c r="DJV25" s="108"/>
      <c r="DJW25" s="108"/>
      <c r="DJX25" s="108"/>
      <c r="DJY25" s="108"/>
      <c r="DJZ25" s="108"/>
      <c r="DKA25" s="108"/>
      <c r="DKB25" s="108"/>
      <c r="DKC25" s="108"/>
      <c r="DKD25" s="108"/>
      <c r="DKE25" s="108"/>
      <c r="DKF25" s="108"/>
      <c r="DKG25" s="108"/>
      <c r="DKH25" s="108"/>
      <c r="DKI25" s="108"/>
      <c r="DKJ25" s="108"/>
      <c r="DKK25" s="108"/>
      <c r="DKL25" s="108"/>
      <c r="DKM25" s="108"/>
      <c r="DKN25" s="108"/>
      <c r="DKO25" s="108"/>
      <c r="DKP25" s="108"/>
      <c r="DKQ25" s="108"/>
      <c r="DKR25" s="108"/>
      <c r="DKS25" s="108"/>
      <c r="DKT25" s="108"/>
      <c r="DKU25" s="108"/>
      <c r="DKV25" s="108"/>
      <c r="DKW25" s="108"/>
      <c r="DKX25" s="108"/>
      <c r="DKY25" s="108"/>
      <c r="DKZ25" s="108"/>
      <c r="DLA25" s="108"/>
      <c r="DLB25" s="108"/>
      <c r="DLC25" s="108"/>
      <c r="DLD25" s="108"/>
      <c r="DLE25" s="108"/>
      <c r="DLF25" s="108"/>
      <c r="DLG25" s="108"/>
      <c r="DLH25" s="108"/>
      <c r="DLI25" s="108"/>
      <c r="DLJ25" s="108"/>
      <c r="DLK25" s="108"/>
      <c r="DLL25" s="108"/>
      <c r="DLM25" s="108"/>
      <c r="DLN25" s="108"/>
      <c r="DLO25" s="108"/>
      <c r="DLP25" s="108"/>
      <c r="DLQ25" s="108"/>
      <c r="DLR25" s="108"/>
      <c r="DLS25" s="108"/>
      <c r="DLT25" s="108"/>
      <c r="DLU25" s="108"/>
      <c r="DLV25" s="108"/>
      <c r="DLW25" s="108"/>
      <c r="DLX25" s="108"/>
      <c r="DLY25" s="108"/>
      <c r="DLZ25" s="108"/>
      <c r="DMA25" s="108"/>
      <c r="DMB25" s="108"/>
      <c r="DMC25" s="108"/>
      <c r="DMD25" s="108"/>
      <c r="DME25" s="108"/>
      <c r="DMF25" s="108"/>
      <c r="DMG25" s="108"/>
      <c r="DMH25" s="108"/>
      <c r="DMI25" s="108"/>
      <c r="DMJ25" s="108"/>
      <c r="DMK25" s="108"/>
      <c r="DML25" s="108"/>
      <c r="DMM25" s="108"/>
      <c r="DMN25" s="108"/>
      <c r="DMO25" s="108"/>
      <c r="DMP25" s="108"/>
      <c r="DMQ25" s="108"/>
      <c r="DMR25" s="108"/>
      <c r="DMS25" s="108"/>
      <c r="DMT25" s="108"/>
      <c r="DMU25" s="108"/>
      <c r="DMV25" s="108"/>
      <c r="DMW25" s="108"/>
      <c r="DMX25" s="108"/>
      <c r="DMY25" s="108"/>
      <c r="DMZ25" s="108"/>
      <c r="DNA25" s="108"/>
      <c r="DNB25" s="108"/>
      <c r="DNC25" s="108"/>
      <c r="DND25" s="108"/>
      <c r="DNE25" s="108"/>
      <c r="DNF25" s="108"/>
      <c r="DNG25" s="108"/>
      <c r="DNH25" s="108"/>
      <c r="DNI25" s="108"/>
      <c r="DNJ25" s="108"/>
      <c r="DNK25" s="108"/>
      <c r="DNL25" s="108"/>
      <c r="DNM25" s="108"/>
      <c r="DNN25" s="108"/>
      <c r="DNO25" s="108"/>
      <c r="DNP25" s="108"/>
      <c r="DNQ25" s="108"/>
      <c r="DNR25" s="108"/>
      <c r="DNS25" s="108"/>
      <c r="DNT25" s="108"/>
      <c r="DNU25" s="108"/>
      <c r="DNV25" s="108"/>
      <c r="DNW25" s="108"/>
      <c r="DNX25" s="108"/>
      <c r="DNY25" s="108"/>
      <c r="DNZ25" s="108"/>
      <c r="DOA25" s="108"/>
      <c r="DOB25" s="108"/>
      <c r="DOC25" s="108"/>
      <c r="DOD25" s="108"/>
      <c r="DOE25" s="108"/>
      <c r="DOF25" s="108"/>
      <c r="DOG25" s="108"/>
      <c r="DOH25" s="108"/>
      <c r="DOI25" s="108"/>
      <c r="DOJ25" s="108"/>
      <c r="DOK25" s="108"/>
      <c r="DOL25" s="108"/>
      <c r="DOM25" s="108"/>
      <c r="DON25" s="108"/>
      <c r="DOO25" s="108"/>
      <c r="DOP25" s="108"/>
      <c r="DOQ25" s="108"/>
      <c r="DOR25" s="108"/>
      <c r="DOS25" s="108"/>
      <c r="DOT25" s="108"/>
      <c r="DOU25" s="108"/>
      <c r="DOV25" s="108"/>
      <c r="DOW25" s="108"/>
      <c r="DOX25" s="108"/>
      <c r="DOY25" s="108"/>
      <c r="DOZ25" s="108"/>
      <c r="DPA25" s="108"/>
      <c r="DPB25" s="108"/>
      <c r="DPC25" s="108"/>
      <c r="DPD25" s="108"/>
      <c r="DPE25" s="108"/>
      <c r="DPF25" s="108"/>
      <c r="DPG25" s="108"/>
      <c r="DPH25" s="108"/>
      <c r="DPI25" s="108"/>
      <c r="DPJ25" s="108"/>
      <c r="DPK25" s="108"/>
      <c r="DPL25" s="108"/>
      <c r="DPM25" s="108"/>
      <c r="DPN25" s="108"/>
      <c r="DPO25" s="108"/>
      <c r="DPP25" s="108"/>
      <c r="DPQ25" s="108"/>
      <c r="DPR25" s="108"/>
      <c r="DPS25" s="108"/>
      <c r="DPT25" s="108"/>
      <c r="DPU25" s="108"/>
      <c r="DPV25" s="108"/>
      <c r="DPW25" s="108"/>
      <c r="DPX25" s="108"/>
      <c r="DPY25" s="108"/>
      <c r="DPZ25" s="108"/>
      <c r="DQA25" s="108"/>
      <c r="DQB25" s="108"/>
      <c r="DQC25" s="108"/>
      <c r="DQD25" s="108"/>
      <c r="DQE25" s="108"/>
      <c r="DQF25" s="108"/>
      <c r="DQG25" s="108"/>
      <c r="DQH25" s="108"/>
      <c r="DQI25" s="108"/>
      <c r="DQJ25" s="108"/>
      <c r="DQK25" s="108"/>
      <c r="DQL25" s="108"/>
      <c r="DQM25" s="108"/>
      <c r="DQN25" s="108"/>
      <c r="DQO25" s="108"/>
      <c r="DQP25" s="108"/>
      <c r="DQQ25" s="108"/>
      <c r="DQR25" s="108"/>
      <c r="DQS25" s="108"/>
      <c r="DQT25" s="108"/>
      <c r="DQU25" s="108"/>
      <c r="DQV25" s="108"/>
      <c r="DQW25" s="108"/>
      <c r="DQX25" s="108"/>
      <c r="DQY25" s="108"/>
      <c r="DQZ25" s="108"/>
      <c r="DRA25" s="108"/>
      <c r="DRB25" s="108"/>
      <c r="DRC25" s="108"/>
      <c r="DRD25" s="108"/>
      <c r="DRE25" s="108"/>
      <c r="DRF25" s="108"/>
      <c r="DRG25" s="108"/>
      <c r="DRH25" s="108"/>
      <c r="DRI25" s="108"/>
      <c r="DRJ25" s="108"/>
      <c r="DRK25" s="108"/>
      <c r="DRL25" s="108"/>
      <c r="DRM25" s="108"/>
      <c r="DRN25" s="108"/>
      <c r="DRO25" s="108"/>
      <c r="DRP25" s="108"/>
      <c r="DRQ25" s="108"/>
      <c r="DRR25" s="108"/>
      <c r="DRS25" s="108"/>
      <c r="DRT25" s="108"/>
      <c r="DRU25" s="108"/>
      <c r="DRV25" s="108"/>
      <c r="DRW25" s="108"/>
      <c r="DRX25" s="108"/>
      <c r="DRY25" s="108"/>
      <c r="DRZ25" s="108"/>
      <c r="DSA25" s="108"/>
      <c r="DSB25" s="108"/>
      <c r="DSC25" s="108"/>
      <c r="DSD25" s="108"/>
      <c r="DSE25" s="108"/>
      <c r="DSF25" s="108"/>
      <c r="DSG25" s="108"/>
      <c r="DSH25" s="108"/>
      <c r="DSI25" s="108"/>
      <c r="DSJ25" s="108"/>
      <c r="DSK25" s="108"/>
      <c r="DSL25" s="108"/>
      <c r="DSM25" s="108"/>
      <c r="DSN25" s="108"/>
      <c r="DSO25" s="108"/>
      <c r="DSP25" s="108"/>
      <c r="DSQ25" s="108"/>
      <c r="DSR25" s="108"/>
      <c r="DSS25" s="108"/>
      <c r="DST25" s="108"/>
      <c r="DSU25" s="108"/>
      <c r="DSV25" s="108"/>
      <c r="DSW25" s="108"/>
      <c r="DSX25" s="108"/>
      <c r="DSY25" s="108"/>
      <c r="DSZ25" s="108"/>
      <c r="DTA25" s="108"/>
      <c r="DTB25" s="108"/>
      <c r="DTC25" s="108"/>
      <c r="DTD25" s="108"/>
      <c r="DTE25" s="108"/>
      <c r="DTF25" s="108"/>
      <c r="DTG25" s="108"/>
      <c r="DTH25" s="108"/>
      <c r="DTI25" s="108"/>
      <c r="DTJ25" s="108"/>
      <c r="DTK25" s="108"/>
      <c r="DTL25" s="108"/>
      <c r="DTM25" s="108"/>
      <c r="DTN25" s="108"/>
      <c r="DTO25" s="108"/>
      <c r="DTP25" s="108"/>
      <c r="DTQ25" s="108"/>
      <c r="DTR25" s="108"/>
      <c r="DTS25" s="108"/>
      <c r="DTT25" s="108"/>
      <c r="DTU25" s="108"/>
      <c r="DTV25" s="108"/>
      <c r="DTW25" s="108"/>
      <c r="DTX25" s="108"/>
      <c r="DTY25" s="108"/>
      <c r="DTZ25" s="108"/>
      <c r="DUA25" s="108"/>
      <c r="DUB25" s="108"/>
      <c r="DUC25" s="108"/>
      <c r="DUD25" s="108"/>
      <c r="DUE25" s="108"/>
      <c r="DUF25" s="108"/>
      <c r="DUG25" s="108"/>
      <c r="DUH25" s="108"/>
      <c r="DUI25" s="108"/>
      <c r="DUJ25" s="108"/>
      <c r="DUK25" s="108"/>
      <c r="DUL25" s="108"/>
      <c r="DUM25" s="108"/>
      <c r="DUN25" s="108"/>
      <c r="DUO25" s="108"/>
      <c r="DUP25" s="108"/>
      <c r="DUQ25" s="108"/>
      <c r="DUR25" s="108"/>
      <c r="DUS25" s="108"/>
      <c r="DUT25" s="108"/>
      <c r="DUU25" s="108"/>
      <c r="DUV25" s="108"/>
      <c r="DUW25" s="108"/>
      <c r="DUX25" s="108"/>
      <c r="DUY25" s="108"/>
      <c r="DUZ25" s="108"/>
      <c r="DVA25" s="108"/>
      <c r="DVB25" s="108"/>
      <c r="DVC25" s="108"/>
      <c r="DVD25" s="108"/>
      <c r="DVE25" s="108"/>
      <c r="DVF25" s="108"/>
      <c r="DVG25" s="108"/>
      <c r="DVH25" s="108"/>
      <c r="DVI25" s="108"/>
      <c r="DVJ25" s="108"/>
      <c r="DVK25" s="108"/>
      <c r="DVL25" s="108"/>
      <c r="DVM25" s="108"/>
      <c r="DVN25" s="108"/>
      <c r="DVO25" s="108"/>
      <c r="DVP25" s="108"/>
      <c r="DVQ25" s="108"/>
      <c r="DVR25" s="108"/>
      <c r="DVS25" s="108"/>
      <c r="DVT25" s="108"/>
      <c r="DVU25" s="108"/>
      <c r="DVV25" s="108"/>
      <c r="DVW25" s="108"/>
      <c r="DVX25" s="108"/>
      <c r="DVY25" s="108"/>
      <c r="DVZ25" s="108"/>
      <c r="DWA25" s="108"/>
      <c r="DWB25" s="108"/>
      <c r="DWC25" s="108"/>
      <c r="DWD25" s="108"/>
      <c r="DWE25" s="108"/>
      <c r="DWF25" s="108"/>
      <c r="DWG25" s="108"/>
      <c r="DWH25" s="108"/>
      <c r="DWI25" s="108"/>
      <c r="DWJ25" s="108"/>
      <c r="DWK25" s="108"/>
      <c r="DWL25" s="108"/>
      <c r="DWM25" s="108"/>
      <c r="DWN25" s="108"/>
      <c r="DWO25" s="108"/>
      <c r="DWP25" s="108"/>
      <c r="DWQ25" s="108"/>
      <c r="DWR25" s="108"/>
      <c r="DWS25" s="108"/>
      <c r="DWT25" s="108"/>
      <c r="DWU25" s="108"/>
      <c r="DWV25" s="108"/>
      <c r="DWW25" s="108"/>
      <c r="DWX25" s="108"/>
      <c r="DWY25" s="108"/>
      <c r="DWZ25" s="108"/>
      <c r="DXA25" s="108"/>
      <c r="DXB25" s="108"/>
      <c r="DXC25" s="108"/>
      <c r="DXD25" s="108"/>
      <c r="DXE25" s="108"/>
      <c r="DXF25" s="108"/>
      <c r="DXG25" s="108"/>
      <c r="DXH25" s="108"/>
      <c r="DXI25" s="108"/>
      <c r="DXJ25" s="108"/>
      <c r="DXK25" s="108"/>
      <c r="DXL25" s="108"/>
      <c r="DXM25" s="108"/>
      <c r="DXN25" s="108"/>
      <c r="DXO25" s="108"/>
      <c r="DXP25" s="108"/>
      <c r="DXQ25" s="108"/>
      <c r="DXR25" s="108"/>
      <c r="DXS25" s="108"/>
      <c r="DXT25" s="108"/>
      <c r="DXU25" s="108"/>
      <c r="DXV25" s="108"/>
      <c r="DXW25" s="108"/>
      <c r="DXX25" s="108"/>
      <c r="DXY25" s="108"/>
      <c r="DXZ25" s="108"/>
      <c r="DYA25" s="108"/>
      <c r="DYB25" s="108"/>
      <c r="DYC25" s="108"/>
      <c r="DYD25" s="108"/>
      <c r="DYE25" s="108"/>
      <c r="DYF25" s="108"/>
      <c r="DYG25" s="108"/>
      <c r="DYH25" s="108"/>
      <c r="DYI25" s="108"/>
      <c r="DYJ25" s="108"/>
      <c r="DYK25" s="108"/>
      <c r="DYL25" s="108"/>
      <c r="DYM25" s="108"/>
      <c r="DYN25" s="108"/>
      <c r="DYO25" s="108"/>
      <c r="DYP25" s="108"/>
      <c r="DYQ25" s="108"/>
      <c r="DYR25" s="108"/>
      <c r="DYS25" s="108"/>
      <c r="DYT25" s="108"/>
      <c r="DYU25" s="108"/>
      <c r="DYV25" s="108"/>
      <c r="DYW25" s="108"/>
      <c r="DYX25" s="108"/>
      <c r="DYY25" s="108"/>
      <c r="DYZ25" s="108"/>
      <c r="DZA25" s="108"/>
      <c r="DZB25" s="108"/>
      <c r="DZC25" s="108"/>
      <c r="DZD25" s="108"/>
      <c r="DZE25" s="108"/>
      <c r="DZF25" s="108"/>
      <c r="DZG25" s="108"/>
      <c r="DZH25" s="108"/>
      <c r="DZI25" s="108"/>
      <c r="DZJ25" s="108"/>
      <c r="DZK25" s="108"/>
      <c r="DZL25" s="108"/>
      <c r="DZM25" s="108"/>
      <c r="DZN25" s="108"/>
      <c r="DZO25" s="108"/>
      <c r="DZP25" s="108"/>
      <c r="DZQ25" s="108"/>
      <c r="DZR25" s="108"/>
      <c r="DZS25" s="108"/>
      <c r="DZT25" s="108"/>
      <c r="DZU25" s="108"/>
      <c r="DZV25" s="108"/>
      <c r="DZW25" s="108"/>
      <c r="DZX25" s="108"/>
      <c r="DZY25" s="108"/>
      <c r="DZZ25" s="108"/>
      <c r="EAA25" s="108"/>
      <c r="EAB25" s="108"/>
      <c r="EAC25" s="108"/>
      <c r="EAD25" s="108"/>
      <c r="EAE25" s="108"/>
      <c r="EAF25" s="108"/>
      <c r="EAG25" s="108"/>
      <c r="EAH25" s="108"/>
      <c r="EAI25" s="108"/>
      <c r="EAJ25" s="108"/>
      <c r="EAK25" s="108"/>
      <c r="EAL25" s="108"/>
      <c r="EAM25" s="108"/>
      <c r="EAN25" s="108"/>
      <c r="EAO25" s="108"/>
      <c r="EAP25" s="108"/>
      <c r="EAQ25" s="108"/>
      <c r="EAR25" s="108"/>
      <c r="EAS25" s="108"/>
      <c r="EAT25" s="108"/>
      <c r="EAU25" s="108"/>
      <c r="EAV25" s="108"/>
      <c r="EAW25" s="108"/>
      <c r="EAX25" s="108"/>
      <c r="EAY25" s="108"/>
      <c r="EAZ25" s="108"/>
      <c r="EBA25" s="108"/>
      <c r="EBB25" s="108"/>
      <c r="EBC25" s="108"/>
      <c r="EBD25" s="108"/>
      <c r="EBE25" s="108"/>
      <c r="EBF25" s="108"/>
      <c r="EBG25" s="108"/>
      <c r="EBH25" s="108"/>
      <c r="EBI25" s="108"/>
      <c r="EBJ25" s="108"/>
      <c r="EBK25" s="108"/>
      <c r="EBL25" s="108"/>
      <c r="EBM25" s="108"/>
      <c r="EBN25" s="108"/>
      <c r="EBO25" s="108"/>
      <c r="EBP25" s="108"/>
      <c r="EBQ25" s="108"/>
      <c r="EBR25" s="108"/>
      <c r="EBS25" s="108"/>
      <c r="EBT25" s="108"/>
      <c r="EBU25" s="108"/>
      <c r="EBV25" s="108"/>
      <c r="EBW25" s="108"/>
      <c r="EBX25" s="108"/>
      <c r="EBY25" s="108"/>
      <c r="EBZ25" s="108"/>
      <c r="ECA25" s="108"/>
      <c r="ECB25" s="108"/>
      <c r="ECC25" s="108"/>
      <c r="ECD25" s="108"/>
      <c r="ECE25" s="108"/>
      <c r="ECF25" s="108"/>
      <c r="ECG25" s="108"/>
      <c r="ECH25" s="108"/>
      <c r="ECI25" s="108"/>
      <c r="ECJ25" s="108"/>
      <c r="ECK25" s="108"/>
      <c r="ECL25" s="108"/>
      <c r="ECM25" s="108"/>
      <c r="ECN25" s="108"/>
      <c r="ECO25" s="108"/>
      <c r="ECP25" s="108"/>
      <c r="ECQ25" s="108"/>
      <c r="ECR25" s="108"/>
      <c r="ECS25" s="108"/>
      <c r="ECT25" s="108"/>
      <c r="ECU25" s="108"/>
      <c r="ECV25" s="108"/>
      <c r="ECW25" s="108"/>
      <c r="ECX25" s="108"/>
      <c r="ECY25" s="108"/>
      <c r="ECZ25" s="108"/>
      <c r="EDA25" s="108"/>
      <c r="EDB25" s="108"/>
      <c r="EDC25" s="108"/>
      <c r="EDD25" s="108"/>
      <c r="EDE25" s="108"/>
      <c r="EDF25" s="108"/>
      <c r="EDG25" s="108"/>
      <c r="EDH25" s="108"/>
      <c r="EDI25" s="108"/>
      <c r="EDJ25" s="108"/>
      <c r="EDK25" s="108"/>
      <c r="EDL25" s="108"/>
      <c r="EDM25" s="108"/>
      <c r="EDN25" s="108"/>
      <c r="EDO25" s="108"/>
      <c r="EDP25" s="108"/>
      <c r="EDQ25" s="108"/>
      <c r="EDR25" s="108"/>
      <c r="EDS25" s="108"/>
      <c r="EDT25" s="108"/>
      <c r="EDU25" s="108"/>
      <c r="EDV25" s="108"/>
      <c r="EDW25" s="108"/>
      <c r="EDX25" s="108"/>
      <c r="EDY25" s="108"/>
      <c r="EDZ25" s="108"/>
      <c r="EEA25" s="108"/>
      <c r="EEB25" s="108"/>
      <c r="EEC25" s="108"/>
      <c r="EED25" s="108"/>
      <c r="EEE25" s="108"/>
      <c r="EEF25" s="108"/>
      <c r="EEG25" s="108"/>
      <c r="EEH25" s="108"/>
      <c r="EEI25" s="108"/>
      <c r="EEJ25" s="108"/>
      <c r="EEK25" s="108"/>
      <c r="EEL25" s="108"/>
      <c r="EEM25" s="108"/>
      <c r="EEN25" s="108"/>
      <c r="EEO25" s="108"/>
      <c r="EEP25" s="108"/>
      <c r="EEQ25" s="108"/>
      <c r="EER25" s="108"/>
      <c r="EES25" s="108"/>
      <c r="EET25" s="108"/>
      <c r="EEU25" s="108"/>
      <c r="EEV25" s="108"/>
      <c r="EEW25" s="108"/>
      <c r="EEX25" s="108"/>
      <c r="EEY25" s="108"/>
      <c r="EEZ25" s="108"/>
      <c r="EFA25" s="108"/>
      <c r="EFB25" s="108"/>
      <c r="EFC25" s="108"/>
      <c r="EFD25" s="108"/>
      <c r="EFE25" s="108"/>
      <c r="EFF25" s="108"/>
      <c r="EFG25" s="108"/>
      <c r="EFH25" s="108"/>
      <c r="EFI25" s="108"/>
      <c r="EFJ25" s="108"/>
      <c r="EFK25" s="108"/>
      <c r="EFL25" s="108"/>
      <c r="EFM25" s="108"/>
      <c r="EFN25" s="108"/>
      <c r="EFO25" s="108"/>
      <c r="EFP25" s="108"/>
      <c r="EFQ25" s="108"/>
      <c r="EFR25" s="108"/>
      <c r="EFS25" s="108"/>
      <c r="EFT25" s="108"/>
      <c r="EFU25" s="108"/>
      <c r="EFV25" s="108"/>
      <c r="EFW25" s="108"/>
      <c r="EFX25" s="108"/>
      <c r="EFY25" s="108"/>
      <c r="EFZ25" s="108"/>
      <c r="EGA25" s="108"/>
      <c r="EGB25" s="108"/>
      <c r="EGC25" s="108"/>
      <c r="EGD25" s="108"/>
      <c r="EGE25" s="108"/>
      <c r="EGF25" s="108"/>
      <c r="EGG25" s="108"/>
      <c r="EGH25" s="108"/>
      <c r="EGI25" s="108"/>
      <c r="EGJ25" s="108"/>
      <c r="EGK25" s="108"/>
      <c r="EGL25" s="108"/>
      <c r="EGM25" s="108"/>
      <c r="EGN25" s="108"/>
      <c r="EGO25" s="108"/>
      <c r="EGP25" s="108"/>
      <c r="EGQ25" s="108"/>
      <c r="EGR25" s="108"/>
      <c r="EGS25" s="108"/>
      <c r="EGT25" s="108"/>
      <c r="EGU25" s="108"/>
      <c r="EGV25" s="108"/>
      <c r="EGW25" s="108"/>
      <c r="EGX25" s="108"/>
      <c r="EGY25" s="108"/>
      <c r="EGZ25" s="108"/>
      <c r="EHA25" s="108"/>
      <c r="EHB25" s="108"/>
      <c r="EHC25" s="108"/>
      <c r="EHD25" s="108"/>
      <c r="EHE25" s="108"/>
      <c r="EHF25" s="108"/>
      <c r="EHG25" s="108"/>
      <c r="EHH25" s="108"/>
      <c r="EHI25" s="108"/>
      <c r="EHJ25" s="108"/>
      <c r="EHK25" s="108"/>
      <c r="EHL25" s="108"/>
      <c r="EHM25" s="108"/>
      <c r="EHN25" s="108"/>
      <c r="EHO25" s="108"/>
      <c r="EHP25" s="108"/>
      <c r="EHQ25" s="108"/>
      <c r="EHR25" s="108"/>
      <c r="EHS25" s="108"/>
      <c r="EHT25" s="108"/>
      <c r="EHU25" s="108"/>
      <c r="EHV25" s="108"/>
      <c r="EHW25" s="108"/>
      <c r="EHX25" s="108"/>
      <c r="EHY25" s="108"/>
      <c r="EHZ25" s="108"/>
      <c r="EIA25" s="108"/>
      <c r="EIB25" s="108"/>
      <c r="EIC25" s="108"/>
      <c r="EID25" s="108"/>
      <c r="EIE25" s="108"/>
      <c r="EIF25" s="108"/>
      <c r="EIG25" s="108"/>
      <c r="EIH25" s="108"/>
      <c r="EII25" s="108"/>
      <c r="EIJ25" s="108"/>
      <c r="EIK25" s="108"/>
      <c r="EIL25" s="108"/>
      <c r="EIM25" s="108"/>
      <c r="EIN25" s="108"/>
      <c r="EIO25" s="108"/>
      <c r="EIP25" s="108"/>
      <c r="EIQ25" s="108"/>
      <c r="EIR25" s="108"/>
      <c r="EIS25" s="108"/>
      <c r="EIT25" s="108"/>
      <c r="EIU25" s="108"/>
      <c r="EIV25" s="108"/>
      <c r="EIW25" s="108"/>
      <c r="EIX25" s="108"/>
      <c r="EIY25" s="108"/>
      <c r="EIZ25" s="108"/>
      <c r="EJA25" s="108"/>
      <c r="EJB25" s="108"/>
      <c r="EJC25" s="108"/>
      <c r="EJD25" s="108"/>
      <c r="EJE25" s="108"/>
      <c r="EJF25" s="108"/>
      <c r="EJG25" s="108"/>
      <c r="EJH25" s="108"/>
      <c r="EJI25" s="108"/>
      <c r="EJJ25" s="108"/>
      <c r="EJK25" s="108"/>
      <c r="EJL25" s="108"/>
      <c r="EJM25" s="108"/>
      <c r="EJN25" s="108"/>
      <c r="EJO25" s="108"/>
      <c r="EJP25" s="108"/>
      <c r="EJQ25" s="108"/>
      <c r="EJR25" s="108"/>
      <c r="EJS25" s="108"/>
      <c r="EJT25" s="108"/>
      <c r="EJU25" s="108"/>
      <c r="EJV25" s="108"/>
      <c r="EJW25" s="108"/>
      <c r="EJX25" s="108"/>
      <c r="EJY25" s="108"/>
      <c r="EJZ25" s="108"/>
      <c r="EKA25" s="108"/>
      <c r="EKB25" s="108"/>
      <c r="EKC25" s="108"/>
      <c r="EKD25" s="108"/>
      <c r="EKE25" s="108"/>
      <c r="EKF25" s="108"/>
      <c r="EKG25" s="108"/>
      <c r="EKH25" s="108"/>
      <c r="EKI25" s="108"/>
      <c r="EKJ25" s="108"/>
      <c r="EKK25" s="108"/>
      <c r="EKL25" s="108"/>
      <c r="EKM25" s="108"/>
      <c r="EKN25" s="108"/>
      <c r="EKO25" s="108"/>
      <c r="EKP25" s="108"/>
      <c r="EKQ25" s="108"/>
      <c r="EKR25" s="108"/>
      <c r="EKS25" s="108"/>
      <c r="EKT25" s="108"/>
      <c r="EKU25" s="108"/>
      <c r="EKV25" s="108"/>
      <c r="EKW25" s="108"/>
      <c r="EKX25" s="108"/>
      <c r="EKY25" s="108"/>
      <c r="EKZ25" s="108"/>
      <c r="ELA25" s="108"/>
      <c r="ELB25" s="108"/>
      <c r="ELC25" s="108"/>
      <c r="ELD25" s="108"/>
      <c r="ELE25" s="108"/>
      <c r="ELF25" s="108"/>
      <c r="ELG25" s="108"/>
      <c r="ELH25" s="108"/>
      <c r="ELI25" s="108"/>
      <c r="ELJ25" s="108"/>
      <c r="ELK25" s="108"/>
      <c r="ELL25" s="108"/>
      <c r="ELM25" s="108"/>
      <c r="ELN25" s="108"/>
      <c r="ELO25" s="108"/>
      <c r="ELP25" s="108"/>
      <c r="ELQ25" s="108"/>
      <c r="ELR25" s="108"/>
      <c r="ELS25" s="108"/>
      <c r="ELT25" s="108"/>
      <c r="ELU25" s="108"/>
      <c r="ELV25" s="108"/>
      <c r="ELW25" s="108"/>
      <c r="ELX25" s="108"/>
      <c r="ELY25" s="108"/>
      <c r="ELZ25" s="108"/>
      <c r="EMA25" s="108"/>
      <c r="EMB25" s="108"/>
      <c r="EMC25" s="108"/>
      <c r="EMD25" s="108"/>
      <c r="EME25" s="108"/>
      <c r="EMF25" s="108"/>
      <c r="EMG25" s="108"/>
      <c r="EMH25" s="108"/>
      <c r="EMI25" s="108"/>
      <c r="EMJ25" s="108"/>
      <c r="EMK25" s="108"/>
      <c r="EML25" s="108"/>
      <c r="EMM25" s="108"/>
      <c r="EMN25" s="108"/>
      <c r="EMO25" s="108"/>
      <c r="EMP25" s="108"/>
      <c r="EMQ25" s="108"/>
      <c r="EMR25" s="108"/>
      <c r="EMS25" s="108"/>
      <c r="EMT25" s="108"/>
      <c r="EMU25" s="108"/>
      <c r="EMV25" s="108"/>
      <c r="EMW25" s="108"/>
      <c r="EMX25" s="108"/>
      <c r="EMY25" s="108"/>
      <c r="EMZ25" s="108"/>
      <c r="ENA25" s="108"/>
      <c r="ENB25" s="108"/>
      <c r="ENC25" s="108"/>
      <c r="END25" s="108"/>
      <c r="ENE25" s="108"/>
      <c r="ENF25" s="108"/>
      <c r="ENG25" s="108"/>
      <c r="ENH25" s="108"/>
      <c r="ENI25" s="108"/>
      <c r="ENJ25" s="108"/>
      <c r="ENK25" s="108"/>
      <c r="ENL25" s="108"/>
      <c r="ENM25" s="108"/>
      <c r="ENN25" s="108"/>
      <c r="ENO25" s="108"/>
      <c r="ENP25" s="108"/>
      <c r="ENQ25" s="108"/>
      <c r="ENR25" s="108"/>
      <c r="ENS25" s="108"/>
      <c r="ENT25" s="108"/>
      <c r="ENU25" s="108"/>
      <c r="ENV25" s="108"/>
      <c r="ENW25" s="108"/>
      <c r="ENX25" s="108"/>
      <c r="ENY25" s="108"/>
      <c r="ENZ25" s="108"/>
      <c r="EOA25" s="108"/>
      <c r="EOB25" s="108"/>
      <c r="EOC25" s="108"/>
      <c r="EOD25" s="108"/>
      <c r="EOE25" s="108"/>
      <c r="EOF25" s="108"/>
      <c r="EOG25" s="108"/>
      <c r="EOH25" s="108"/>
      <c r="EOI25" s="108"/>
      <c r="EOJ25" s="108"/>
      <c r="EOK25" s="108"/>
      <c r="EOL25" s="108"/>
      <c r="EOM25" s="108"/>
      <c r="EON25" s="108"/>
      <c r="EOO25" s="108"/>
      <c r="EOP25" s="108"/>
      <c r="EOQ25" s="108"/>
      <c r="EOR25" s="108"/>
      <c r="EOS25" s="108"/>
      <c r="EOT25" s="108"/>
      <c r="EOU25" s="108"/>
      <c r="EOV25" s="108"/>
      <c r="EOW25" s="108"/>
      <c r="EOX25" s="108"/>
      <c r="EOY25" s="108"/>
      <c r="EOZ25" s="108"/>
      <c r="EPA25" s="108"/>
      <c r="EPB25" s="108"/>
      <c r="EPC25" s="108"/>
      <c r="EPD25" s="108"/>
      <c r="EPE25" s="108"/>
      <c r="EPF25" s="108"/>
      <c r="EPG25" s="108"/>
      <c r="EPH25" s="108"/>
      <c r="EPI25" s="108"/>
      <c r="EPJ25" s="108"/>
      <c r="EPK25" s="108"/>
      <c r="EPL25" s="108"/>
      <c r="EPM25" s="108"/>
      <c r="EPN25" s="108"/>
      <c r="EPO25" s="108"/>
      <c r="EPP25" s="108"/>
      <c r="EPQ25" s="108"/>
      <c r="EPR25" s="108"/>
      <c r="EPS25" s="108"/>
      <c r="EPT25" s="108"/>
      <c r="EPU25" s="108"/>
      <c r="EPV25" s="108"/>
      <c r="EPW25" s="108"/>
      <c r="EPX25" s="108"/>
      <c r="EPY25" s="108"/>
      <c r="EPZ25" s="108"/>
      <c r="EQA25" s="108"/>
      <c r="EQB25" s="108"/>
      <c r="EQC25" s="108"/>
      <c r="EQD25" s="108"/>
      <c r="EQE25" s="108"/>
      <c r="EQF25" s="108"/>
      <c r="EQG25" s="108"/>
      <c r="EQH25" s="108"/>
      <c r="EQI25" s="108"/>
      <c r="EQJ25" s="108"/>
      <c r="EQK25" s="108"/>
      <c r="EQL25" s="108"/>
      <c r="EQM25" s="108"/>
      <c r="EQN25" s="108"/>
      <c r="EQO25" s="108"/>
      <c r="EQP25" s="108"/>
      <c r="EQQ25" s="108"/>
      <c r="EQR25" s="108"/>
      <c r="EQS25" s="108"/>
      <c r="EQT25" s="108"/>
      <c r="EQU25" s="108"/>
      <c r="EQV25" s="108"/>
      <c r="EQW25" s="108"/>
      <c r="EQX25" s="108"/>
      <c r="EQY25" s="108"/>
      <c r="EQZ25" s="108"/>
      <c r="ERA25" s="108"/>
      <c r="ERB25" s="108"/>
      <c r="ERC25" s="108"/>
      <c r="ERD25" s="108"/>
      <c r="ERE25" s="108"/>
      <c r="ERF25" s="108"/>
      <c r="ERG25" s="108"/>
      <c r="ERH25" s="108"/>
      <c r="ERI25" s="108"/>
      <c r="ERJ25" s="108"/>
      <c r="ERK25" s="108"/>
      <c r="ERL25" s="108"/>
      <c r="ERM25" s="108"/>
      <c r="ERN25" s="108"/>
      <c r="ERO25" s="108"/>
      <c r="ERP25" s="108"/>
      <c r="ERQ25" s="108"/>
      <c r="ERR25" s="108"/>
      <c r="ERS25" s="108"/>
      <c r="ERT25" s="108"/>
      <c r="ERU25" s="108"/>
      <c r="ERV25" s="108"/>
      <c r="ERW25" s="108"/>
      <c r="ERX25" s="108"/>
      <c r="ERY25" s="108"/>
      <c r="ERZ25" s="108"/>
      <c r="ESA25" s="108"/>
      <c r="ESB25" s="108"/>
      <c r="ESC25" s="108"/>
      <c r="ESD25" s="108"/>
      <c r="ESE25" s="108"/>
      <c r="ESF25" s="108"/>
      <c r="ESG25" s="108"/>
      <c r="ESH25" s="108"/>
      <c r="ESI25" s="108"/>
      <c r="ESJ25" s="108"/>
      <c r="ESK25" s="108"/>
      <c r="ESL25" s="108"/>
      <c r="ESM25" s="108"/>
      <c r="ESN25" s="108"/>
      <c r="ESO25" s="108"/>
      <c r="ESP25" s="108"/>
      <c r="ESQ25" s="108"/>
      <c r="ESR25" s="108"/>
      <c r="ESS25" s="108"/>
      <c r="EST25" s="108"/>
      <c r="ESU25" s="108"/>
      <c r="ESV25" s="108"/>
      <c r="ESW25" s="108"/>
      <c r="ESX25" s="108"/>
      <c r="ESY25" s="108"/>
      <c r="ESZ25" s="108"/>
      <c r="ETA25" s="108"/>
      <c r="ETB25" s="108"/>
      <c r="ETC25" s="108"/>
      <c r="ETD25" s="108"/>
      <c r="ETE25" s="108"/>
      <c r="ETF25" s="108"/>
      <c r="ETG25" s="108"/>
      <c r="ETH25" s="108"/>
      <c r="ETI25" s="108"/>
      <c r="ETJ25" s="108"/>
      <c r="ETK25" s="108"/>
      <c r="ETL25" s="108"/>
      <c r="ETM25" s="108"/>
      <c r="ETN25" s="108"/>
      <c r="ETO25" s="108"/>
      <c r="ETP25" s="108"/>
      <c r="ETQ25" s="108"/>
      <c r="ETR25" s="108"/>
      <c r="ETS25" s="108"/>
      <c r="ETT25" s="108"/>
      <c r="ETU25" s="108"/>
      <c r="ETV25" s="108"/>
      <c r="ETW25" s="108"/>
      <c r="ETX25" s="108"/>
      <c r="ETY25" s="108"/>
      <c r="ETZ25" s="108"/>
      <c r="EUA25" s="108"/>
      <c r="EUB25" s="108"/>
      <c r="EUC25" s="108"/>
      <c r="EUD25" s="108"/>
      <c r="EUE25" s="108"/>
      <c r="EUF25" s="108"/>
      <c r="EUG25" s="108"/>
      <c r="EUH25" s="108"/>
      <c r="EUI25" s="108"/>
      <c r="EUJ25" s="108"/>
      <c r="EUK25" s="108"/>
      <c r="EUL25" s="108"/>
      <c r="EUM25" s="108"/>
      <c r="EUN25" s="108"/>
      <c r="EUO25" s="108"/>
      <c r="EUP25" s="108"/>
      <c r="EUQ25" s="108"/>
      <c r="EUR25" s="108"/>
      <c r="EUS25" s="108"/>
      <c r="EUT25" s="108"/>
      <c r="EUU25" s="108"/>
      <c r="EUV25" s="108"/>
      <c r="EUW25" s="108"/>
      <c r="EUX25" s="108"/>
      <c r="EUY25" s="108"/>
      <c r="EUZ25" s="108"/>
      <c r="EVA25" s="108"/>
      <c r="EVB25" s="108"/>
      <c r="EVC25" s="108"/>
      <c r="EVD25" s="108"/>
      <c r="EVE25" s="108"/>
      <c r="EVF25" s="108"/>
      <c r="EVG25" s="108"/>
      <c r="EVH25" s="108"/>
      <c r="EVI25" s="108"/>
      <c r="EVJ25" s="108"/>
      <c r="EVK25" s="108"/>
      <c r="EVL25" s="108"/>
      <c r="EVM25" s="108"/>
      <c r="EVN25" s="108"/>
      <c r="EVO25" s="108"/>
      <c r="EVP25" s="108"/>
      <c r="EVQ25" s="108"/>
      <c r="EVR25" s="108"/>
      <c r="EVS25" s="108"/>
      <c r="EVT25" s="108"/>
      <c r="EVU25" s="108"/>
      <c r="EVV25" s="108"/>
      <c r="EVW25" s="108"/>
      <c r="EVX25" s="108"/>
      <c r="EVY25" s="108"/>
      <c r="EVZ25" s="108"/>
      <c r="EWA25" s="108"/>
      <c r="EWB25" s="108"/>
      <c r="EWC25" s="108"/>
      <c r="EWD25" s="108"/>
      <c r="EWE25" s="108"/>
      <c r="EWF25" s="108"/>
      <c r="EWG25" s="108"/>
      <c r="EWH25" s="108"/>
      <c r="EWI25" s="108"/>
      <c r="EWJ25" s="108"/>
      <c r="EWK25" s="108"/>
      <c r="EWL25" s="108"/>
      <c r="EWM25" s="108"/>
      <c r="EWN25" s="108"/>
      <c r="EWO25" s="108"/>
      <c r="EWP25" s="108"/>
      <c r="EWQ25" s="108"/>
      <c r="EWR25" s="108"/>
      <c r="EWS25" s="108"/>
      <c r="EWT25" s="108"/>
      <c r="EWU25" s="108"/>
      <c r="EWV25" s="108"/>
      <c r="EWW25" s="108"/>
      <c r="EWX25" s="108"/>
      <c r="EWY25" s="108"/>
      <c r="EWZ25" s="108"/>
      <c r="EXA25" s="108"/>
      <c r="EXB25" s="108"/>
      <c r="EXC25" s="108"/>
      <c r="EXD25" s="108"/>
      <c r="EXE25" s="108"/>
      <c r="EXF25" s="108"/>
      <c r="EXG25" s="108"/>
      <c r="EXH25" s="108"/>
      <c r="EXI25" s="108"/>
      <c r="EXJ25" s="108"/>
      <c r="EXK25" s="108"/>
      <c r="EXL25" s="108"/>
      <c r="EXM25" s="108"/>
      <c r="EXN25" s="108"/>
      <c r="EXO25" s="108"/>
      <c r="EXP25" s="108"/>
      <c r="EXQ25" s="108"/>
      <c r="EXR25" s="108"/>
      <c r="EXS25" s="108"/>
      <c r="EXT25" s="108"/>
      <c r="EXU25" s="108"/>
      <c r="EXV25" s="108"/>
      <c r="EXW25" s="108"/>
      <c r="EXX25" s="108"/>
      <c r="EXY25" s="108"/>
      <c r="EXZ25" s="108"/>
      <c r="EYA25" s="108"/>
      <c r="EYB25" s="108"/>
      <c r="EYC25" s="108"/>
      <c r="EYD25" s="108"/>
      <c r="EYE25" s="108"/>
      <c r="EYF25" s="108"/>
      <c r="EYG25" s="108"/>
      <c r="EYH25" s="108"/>
      <c r="EYI25" s="108"/>
      <c r="EYJ25" s="108"/>
      <c r="EYK25" s="108"/>
      <c r="EYL25" s="108"/>
      <c r="EYM25" s="108"/>
      <c r="EYN25" s="108"/>
      <c r="EYO25" s="108"/>
      <c r="EYP25" s="108"/>
      <c r="EYQ25" s="108"/>
      <c r="EYR25" s="108"/>
      <c r="EYS25" s="108"/>
      <c r="EYT25" s="108"/>
      <c r="EYU25" s="108"/>
      <c r="EYV25" s="108"/>
      <c r="EYW25" s="108"/>
      <c r="EYX25" s="108"/>
      <c r="EYY25" s="108"/>
      <c r="EYZ25" s="108"/>
      <c r="EZA25" s="108"/>
      <c r="EZB25" s="108"/>
      <c r="EZC25" s="108"/>
      <c r="EZD25" s="108"/>
      <c r="EZE25" s="108"/>
      <c r="EZF25" s="108"/>
      <c r="EZG25" s="108"/>
      <c r="EZH25" s="108"/>
      <c r="EZI25" s="108"/>
      <c r="EZJ25" s="108"/>
      <c r="EZK25" s="108"/>
      <c r="EZL25" s="108"/>
      <c r="EZM25" s="108"/>
      <c r="EZN25" s="108"/>
      <c r="EZO25" s="108"/>
      <c r="EZP25" s="108"/>
      <c r="EZQ25" s="108"/>
      <c r="EZR25" s="108"/>
      <c r="EZS25" s="108"/>
      <c r="EZT25" s="108"/>
      <c r="EZU25" s="108"/>
      <c r="EZV25" s="108"/>
      <c r="EZW25" s="108"/>
      <c r="EZX25" s="108"/>
      <c r="EZY25" s="108"/>
      <c r="EZZ25" s="108"/>
      <c r="FAA25" s="108"/>
      <c r="FAB25" s="108"/>
      <c r="FAC25" s="108"/>
      <c r="FAD25" s="108"/>
      <c r="FAE25" s="108"/>
      <c r="FAF25" s="108"/>
      <c r="FAG25" s="108"/>
      <c r="FAH25" s="108"/>
      <c r="FAI25" s="108"/>
      <c r="FAJ25" s="108"/>
      <c r="FAK25" s="108"/>
      <c r="FAL25" s="108"/>
      <c r="FAM25" s="108"/>
      <c r="FAN25" s="108"/>
      <c r="FAO25" s="108"/>
      <c r="FAP25" s="108"/>
      <c r="FAQ25" s="108"/>
      <c r="FAR25" s="108"/>
      <c r="FAS25" s="108"/>
      <c r="FAT25" s="108"/>
      <c r="FAU25" s="108"/>
      <c r="FAV25" s="108"/>
      <c r="FAW25" s="108"/>
      <c r="FAX25" s="108"/>
      <c r="FAY25" s="108"/>
      <c r="FAZ25" s="108"/>
      <c r="FBA25" s="108"/>
      <c r="FBB25" s="108"/>
      <c r="FBC25" s="108"/>
      <c r="FBD25" s="108"/>
      <c r="FBE25" s="108"/>
      <c r="FBF25" s="108"/>
      <c r="FBG25" s="108"/>
      <c r="FBH25" s="108"/>
      <c r="FBI25" s="108"/>
      <c r="FBJ25" s="108"/>
      <c r="FBK25" s="108"/>
      <c r="FBL25" s="108"/>
      <c r="FBM25" s="108"/>
      <c r="FBN25" s="108"/>
      <c r="FBO25" s="108"/>
      <c r="FBP25" s="108"/>
      <c r="FBQ25" s="108"/>
      <c r="FBR25" s="108"/>
      <c r="FBS25" s="108"/>
      <c r="FBT25" s="108"/>
      <c r="FBU25" s="108"/>
      <c r="FBV25" s="108"/>
      <c r="FBW25" s="108"/>
      <c r="FBX25" s="108"/>
      <c r="FBY25" s="108"/>
      <c r="FBZ25" s="108"/>
      <c r="FCA25" s="108"/>
      <c r="FCB25" s="108"/>
      <c r="FCC25" s="108"/>
      <c r="FCD25" s="108"/>
      <c r="FCE25" s="108"/>
      <c r="FCF25" s="108"/>
      <c r="FCG25" s="108"/>
      <c r="FCH25" s="108"/>
      <c r="FCI25" s="108"/>
      <c r="FCJ25" s="108"/>
      <c r="FCK25" s="108"/>
      <c r="FCL25" s="108"/>
      <c r="FCM25" s="108"/>
      <c r="FCN25" s="108"/>
      <c r="FCO25" s="108"/>
      <c r="FCP25" s="108"/>
      <c r="FCQ25" s="108"/>
      <c r="FCR25" s="108"/>
      <c r="FCS25" s="108"/>
      <c r="FCT25" s="108"/>
      <c r="FCU25" s="108"/>
      <c r="FCV25" s="108"/>
      <c r="FCW25" s="108"/>
      <c r="FCX25" s="108"/>
      <c r="FCY25" s="108"/>
      <c r="FCZ25" s="108"/>
      <c r="FDA25" s="108"/>
      <c r="FDB25" s="108"/>
      <c r="FDC25" s="108"/>
      <c r="FDD25" s="108"/>
      <c r="FDE25" s="108"/>
      <c r="FDF25" s="108"/>
      <c r="FDG25" s="108"/>
      <c r="FDH25" s="108"/>
      <c r="FDI25" s="108"/>
      <c r="FDJ25" s="108"/>
      <c r="FDK25" s="108"/>
      <c r="FDL25" s="108"/>
      <c r="FDM25" s="108"/>
      <c r="FDN25" s="108"/>
      <c r="FDO25" s="108"/>
      <c r="FDP25" s="108"/>
      <c r="FDQ25" s="108"/>
      <c r="FDR25" s="108"/>
      <c r="FDS25" s="108"/>
      <c r="FDT25" s="108"/>
      <c r="FDU25" s="108"/>
      <c r="FDV25" s="108"/>
      <c r="FDW25" s="108"/>
      <c r="FDX25" s="108"/>
      <c r="FDY25" s="108"/>
      <c r="FDZ25" s="108"/>
      <c r="FEA25" s="108"/>
      <c r="FEB25" s="108"/>
      <c r="FEC25" s="108"/>
      <c r="FED25" s="108"/>
      <c r="FEE25" s="108"/>
      <c r="FEF25" s="108"/>
      <c r="FEG25" s="108"/>
      <c r="FEH25" s="108"/>
      <c r="FEI25" s="108"/>
      <c r="FEJ25" s="108"/>
      <c r="FEK25" s="108"/>
      <c r="FEL25" s="108"/>
      <c r="FEM25" s="108"/>
      <c r="FEN25" s="108"/>
      <c r="FEO25" s="108"/>
      <c r="FEP25" s="108"/>
      <c r="FEQ25" s="108"/>
      <c r="FER25" s="108"/>
      <c r="FES25" s="108"/>
      <c r="FET25" s="108"/>
      <c r="FEU25" s="108"/>
      <c r="FEV25" s="108"/>
      <c r="FEW25" s="108"/>
      <c r="FEX25" s="108"/>
      <c r="FEY25" s="108"/>
      <c r="FEZ25" s="108"/>
      <c r="FFA25" s="108"/>
      <c r="FFB25" s="108"/>
      <c r="FFC25" s="108"/>
      <c r="FFD25" s="108"/>
      <c r="FFE25" s="108"/>
      <c r="FFF25" s="108"/>
      <c r="FFG25" s="108"/>
      <c r="FFH25" s="108"/>
      <c r="FFI25" s="108"/>
      <c r="FFJ25" s="108"/>
      <c r="FFK25" s="108"/>
      <c r="FFL25" s="108"/>
      <c r="FFM25" s="108"/>
      <c r="FFN25" s="108"/>
      <c r="FFO25" s="108"/>
      <c r="FFP25" s="108"/>
      <c r="FFQ25" s="108"/>
      <c r="FFR25" s="108"/>
      <c r="FFS25" s="108"/>
      <c r="FFT25" s="108"/>
      <c r="FFU25" s="108"/>
      <c r="FFV25" s="108"/>
      <c r="FFW25" s="108"/>
      <c r="FFX25" s="108"/>
      <c r="FFY25" s="108"/>
      <c r="FFZ25" s="108"/>
      <c r="FGA25" s="108"/>
      <c r="FGB25" s="108"/>
      <c r="FGC25" s="108"/>
      <c r="FGD25" s="108"/>
      <c r="FGE25" s="108"/>
      <c r="FGF25" s="108"/>
      <c r="FGG25" s="108"/>
      <c r="FGH25" s="108"/>
      <c r="FGI25" s="108"/>
      <c r="FGJ25" s="108"/>
      <c r="FGK25" s="108"/>
      <c r="FGL25" s="108"/>
      <c r="FGM25" s="108"/>
      <c r="FGN25" s="108"/>
      <c r="FGO25" s="108"/>
      <c r="FGP25" s="108"/>
      <c r="FGQ25" s="108"/>
      <c r="FGR25" s="108"/>
      <c r="FGS25" s="108"/>
      <c r="FGT25" s="108"/>
      <c r="FGU25" s="108"/>
      <c r="FGV25" s="108"/>
      <c r="FGW25" s="108"/>
      <c r="FGX25" s="108"/>
      <c r="FGY25" s="108"/>
      <c r="FGZ25" s="108"/>
      <c r="FHA25" s="108"/>
      <c r="FHB25" s="108"/>
      <c r="FHC25" s="108"/>
      <c r="FHD25" s="108"/>
      <c r="FHE25" s="108"/>
      <c r="FHF25" s="108"/>
      <c r="FHG25" s="108"/>
      <c r="FHH25" s="108"/>
      <c r="FHI25" s="108"/>
      <c r="FHJ25" s="108"/>
      <c r="FHK25" s="108"/>
      <c r="FHL25" s="108"/>
      <c r="FHM25" s="108"/>
      <c r="FHN25" s="108"/>
      <c r="FHO25" s="108"/>
      <c r="FHP25" s="108"/>
      <c r="FHQ25" s="108"/>
      <c r="FHR25" s="108"/>
      <c r="FHS25" s="108"/>
      <c r="FHT25" s="108"/>
      <c r="FHU25" s="108"/>
      <c r="FHV25" s="108"/>
      <c r="FHW25" s="108"/>
      <c r="FHX25" s="108"/>
      <c r="FHY25" s="108"/>
      <c r="FHZ25" s="108"/>
      <c r="FIA25" s="108"/>
      <c r="FIB25" s="108"/>
      <c r="FIC25" s="108"/>
      <c r="FID25" s="108"/>
      <c r="FIE25" s="108"/>
      <c r="FIF25" s="108"/>
      <c r="FIG25" s="108"/>
      <c r="FIH25" s="108"/>
      <c r="FII25" s="108"/>
      <c r="FIJ25" s="108"/>
      <c r="FIK25" s="108"/>
      <c r="FIL25" s="108"/>
      <c r="FIM25" s="108"/>
      <c r="FIN25" s="108"/>
      <c r="FIO25" s="108"/>
      <c r="FIP25" s="108"/>
      <c r="FIQ25" s="108"/>
      <c r="FIR25" s="108"/>
      <c r="FIS25" s="108"/>
      <c r="FIT25" s="108"/>
      <c r="FIU25" s="108"/>
      <c r="FIV25" s="108"/>
      <c r="FIW25" s="108"/>
      <c r="FIX25" s="108"/>
      <c r="FIY25" s="108"/>
      <c r="FIZ25" s="108"/>
      <c r="FJA25" s="108"/>
      <c r="FJB25" s="108"/>
      <c r="FJC25" s="108"/>
      <c r="FJD25" s="108"/>
      <c r="FJE25" s="108"/>
      <c r="FJF25" s="108"/>
      <c r="FJG25" s="108"/>
      <c r="FJH25" s="108"/>
      <c r="FJI25" s="108"/>
      <c r="FJJ25" s="108"/>
      <c r="FJK25" s="108"/>
      <c r="FJL25" s="108"/>
      <c r="FJM25" s="108"/>
      <c r="FJN25" s="108"/>
      <c r="FJO25" s="108"/>
      <c r="FJP25" s="108"/>
      <c r="FJQ25" s="108"/>
      <c r="FJR25" s="108"/>
      <c r="FJS25" s="108"/>
      <c r="FJT25" s="108"/>
      <c r="FJU25" s="108"/>
      <c r="FJV25" s="108"/>
      <c r="FJW25" s="108"/>
      <c r="FJX25" s="108"/>
      <c r="FJY25" s="108"/>
      <c r="FJZ25" s="108"/>
      <c r="FKA25" s="108"/>
      <c r="FKB25" s="108"/>
      <c r="FKC25" s="108"/>
      <c r="FKD25" s="108"/>
      <c r="FKE25" s="108"/>
      <c r="FKF25" s="108"/>
      <c r="FKG25" s="108"/>
      <c r="FKH25" s="108"/>
      <c r="FKI25" s="108"/>
      <c r="FKJ25" s="108"/>
      <c r="FKK25" s="108"/>
      <c r="FKL25" s="108"/>
      <c r="FKM25" s="108"/>
      <c r="FKN25" s="108"/>
      <c r="FKO25" s="108"/>
      <c r="FKP25" s="108"/>
      <c r="FKQ25" s="108"/>
      <c r="FKR25" s="108"/>
      <c r="FKS25" s="108"/>
      <c r="FKT25" s="108"/>
      <c r="FKU25" s="108"/>
      <c r="FKV25" s="108"/>
      <c r="FKW25" s="108"/>
      <c r="FKX25" s="108"/>
      <c r="FKY25" s="108"/>
      <c r="FKZ25" s="108"/>
      <c r="FLA25" s="108"/>
      <c r="FLB25" s="108"/>
      <c r="FLC25" s="108"/>
      <c r="FLD25" s="108"/>
      <c r="FLE25" s="108"/>
      <c r="FLF25" s="108"/>
      <c r="FLG25" s="108"/>
      <c r="FLH25" s="108"/>
      <c r="FLI25" s="108"/>
      <c r="FLJ25" s="108"/>
      <c r="FLK25" s="108"/>
      <c r="FLL25" s="108"/>
      <c r="FLM25" s="108"/>
      <c r="FLN25" s="108"/>
      <c r="FLO25" s="108"/>
      <c r="FLP25" s="108"/>
      <c r="FLQ25" s="108"/>
      <c r="FLR25" s="108"/>
      <c r="FLS25" s="108"/>
      <c r="FLT25" s="108"/>
      <c r="FLU25" s="108"/>
      <c r="FLV25" s="108"/>
      <c r="FLW25" s="108"/>
      <c r="FLX25" s="108"/>
      <c r="FLY25" s="108"/>
      <c r="FLZ25" s="108"/>
      <c r="FMA25" s="108"/>
      <c r="FMB25" s="108"/>
      <c r="FMC25" s="108"/>
      <c r="FMD25" s="108"/>
      <c r="FME25" s="108"/>
      <c r="FMF25" s="108"/>
      <c r="FMG25" s="108"/>
      <c r="FMH25" s="108"/>
      <c r="FMI25" s="108"/>
      <c r="FMJ25" s="108"/>
      <c r="FMK25" s="108"/>
      <c r="FML25" s="108"/>
      <c r="FMM25" s="108"/>
      <c r="FMN25" s="108"/>
      <c r="FMO25" s="108"/>
      <c r="FMP25" s="108"/>
      <c r="FMQ25" s="108"/>
      <c r="FMR25" s="108"/>
      <c r="FMS25" s="108"/>
      <c r="FMT25" s="108"/>
      <c r="FMU25" s="108"/>
      <c r="FMV25" s="108"/>
      <c r="FMW25" s="108"/>
      <c r="FMX25" s="108"/>
      <c r="FMY25" s="108"/>
      <c r="FMZ25" s="108"/>
      <c r="FNA25" s="108"/>
      <c r="FNB25" s="108"/>
      <c r="FNC25" s="108"/>
      <c r="FND25" s="108"/>
      <c r="FNE25" s="108"/>
      <c r="FNF25" s="108"/>
      <c r="FNG25" s="108"/>
      <c r="FNH25" s="108"/>
      <c r="FNI25" s="108"/>
      <c r="FNJ25" s="108"/>
      <c r="FNK25" s="108"/>
      <c r="FNL25" s="108"/>
      <c r="FNM25" s="108"/>
      <c r="FNN25" s="108"/>
      <c r="FNO25" s="108"/>
      <c r="FNP25" s="108"/>
      <c r="FNQ25" s="108"/>
      <c r="FNR25" s="108"/>
      <c r="FNS25" s="108"/>
      <c r="FNT25" s="108"/>
      <c r="FNU25" s="108"/>
      <c r="FNV25" s="108"/>
      <c r="FNW25" s="108"/>
      <c r="FNX25" s="108"/>
      <c r="FNY25" s="108"/>
      <c r="FNZ25" s="108"/>
      <c r="FOA25" s="108"/>
      <c r="FOB25" s="108"/>
      <c r="FOC25" s="108"/>
      <c r="FOD25" s="108"/>
      <c r="FOE25" s="108"/>
      <c r="FOF25" s="108"/>
      <c r="FOG25" s="108"/>
      <c r="FOH25" s="108"/>
      <c r="FOI25" s="108"/>
      <c r="FOJ25" s="108"/>
      <c r="FOK25" s="108"/>
      <c r="FOL25" s="108"/>
      <c r="FOM25" s="108"/>
      <c r="FON25" s="108"/>
      <c r="FOO25" s="108"/>
      <c r="FOP25" s="108"/>
      <c r="FOQ25" s="108"/>
      <c r="FOR25" s="108"/>
      <c r="FOS25" s="108"/>
      <c r="FOT25" s="108"/>
      <c r="FOU25" s="108"/>
      <c r="FOV25" s="108"/>
      <c r="FOW25" s="108"/>
      <c r="FOX25" s="108"/>
      <c r="FOY25" s="108"/>
      <c r="FOZ25" s="108"/>
      <c r="FPA25" s="108"/>
      <c r="FPB25" s="108"/>
      <c r="FPC25" s="108"/>
      <c r="FPD25" s="108"/>
      <c r="FPE25" s="108"/>
      <c r="FPF25" s="108"/>
      <c r="FPG25" s="108"/>
      <c r="FPH25" s="108"/>
      <c r="FPI25" s="108"/>
      <c r="FPJ25" s="108"/>
      <c r="FPK25" s="108"/>
      <c r="FPL25" s="108"/>
      <c r="FPM25" s="108"/>
      <c r="FPN25" s="108"/>
      <c r="FPO25" s="108"/>
      <c r="FPP25" s="108"/>
      <c r="FPQ25" s="108"/>
      <c r="FPR25" s="108"/>
      <c r="FPS25" s="108"/>
      <c r="FPT25" s="108"/>
      <c r="FPU25" s="108"/>
      <c r="FPV25" s="108"/>
      <c r="FPW25" s="108"/>
      <c r="FPX25" s="108"/>
      <c r="FPY25" s="108"/>
      <c r="FPZ25" s="108"/>
      <c r="FQA25" s="108"/>
      <c r="FQB25" s="108"/>
      <c r="FQC25" s="108"/>
      <c r="FQD25" s="108"/>
      <c r="FQE25" s="108"/>
      <c r="FQF25" s="108"/>
      <c r="FQG25" s="108"/>
      <c r="FQH25" s="108"/>
      <c r="FQI25" s="108"/>
      <c r="FQJ25" s="108"/>
      <c r="FQK25" s="108"/>
      <c r="FQL25" s="108"/>
      <c r="FQM25" s="108"/>
      <c r="FQN25" s="108"/>
      <c r="FQO25" s="108"/>
      <c r="FQP25" s="108"/>
      <c r="FQQ25" s="108"/>
      <c r="FQR25" s="108"/>
      <c r="FQS25" s="108"/>
      <c r="FQT25" s="108"/>
      <c r="FQU25" s="108"/>
      <c r="FQV25" s="108"/>
      <c r="FQW25" s="108"/>
      <c r="FQX25" s="108"/>
      <c r="FQY25" s="108"/>
      <c r="FQZ25" s="108"/>
      <c r="FRA25" s="108"/>
      <c r="FRB25" s="108"/>
      <c r="FRC25" s="108"/>
      <c r="FRD25" s="108"/>
      <c r="FRE25" s="108"/>
      <c r="FRF25" s="108"/>
      <c r="FRG25" s="108"/>
      <c r="FRH25" s="108"/>
      <c r="FRI25" s="108"/>
      <c r="FRJ25" s="108"/>
      <c r="FRK25" s="108"/>
      <c r="FRL25" s="108"/>
      <c r="FRM25" s="108"/>
      <c r="FRN25" s="108"/>
      <c r="FRO25" s="108"/>
      <c r="FRP25" s="108"/>
      <c r="FRQ25" s="108"/>
      <c r="FRR25" s="108"/>
      <c r="FRS25" s="108"/>
      <c r="FRT25" s="108"/>
      <c r="FRU25" s="108"/>
      <c r="FRV25" s="108"/>
      <c r="FRW25" s="108"/>
      <c r="FRX25" s="108"/>
      <c r="FRY25" s="108"/>
      <c r="FRZ25" s="108"/>
      <c r="FSA25" s="108"/>
      <c r="FSB25" s="108"/>
      <c r="FSC25" s="108"/>
      <c r="FSD25" s="108"/>
      <c r="FSE25" s="108"/>
      <c r="FSF25" s="108"/>
      <c r="FSG25" s="108"/>
      <c r="FSH25" s="108"/>
      <c r="FSI25" s="108"/>
      <c r="FSJ25" s="108"/>
      <c r="FSK25" s="108"/>
      <c r="FSL25" s="108"/>
      <c r="FSM25" s="108"/>
      <c r="FSN25" s="108"/>
      <c r="FSO25" s="108"/>
      <c r="FSP25" s="108"/>
      <c r="FSQ25" s="108"/>
      <c r="FSR25" s="108"/>
      <c r="FSS25" s="108"/>
      <c r="FST25" s="108"/>
      <c r="FSU25" s="108"/>
      <c r="FSV25" s="108"/>
      <c r="FSW25" s="108"/>
      <c r="FSX25" s="108"/>
      <c r="FSY25" s="108"/>
      <c r="FSZ25" s="108"/>
      <c r="FTA25" s="108"/>
      <c r="FTB25" s="108"/>
      <c r="FTC25" s="108"/>
      <c r="FTD25" s="108"/>
      <c r="FTE25" s="108"/>
      <c r="FTF25" s="108"/>
      <c r="FTG25" s="108"/>
      <c r="FTH25" s="108"/>
      <c r="FTI25" s="108"/>
      <c r="FTJ25" s="108"/>
      <c r="FTK25" s="108"/>
      <c r="FTL25" s="108"/>
      <c r="FTM25" s="108"/>
      <c r="FTN25" s="108"/>
      <c r="FTO25" s="108"/>
      <c r="FTP25" s="108"/>
      <c r="FTQ25" s="108"/>
      <c r="FTR25" s="108"/>
      <c r="FTS25" s="108"/>
      <c r="FTT25" s="108"/>
      <c r="FTU25" s="108"/>
      <c r="FTV25" s="108"/>
      <c r="FTW25" s="108"/>
      <c r="FTX25" s="108"/>
      <c r="FTY25" s="108"/>
      <c r="FTZ25" s="108"/>
      <c r="FUA25" s="108"/>
      <c r="FUB25" s="108"/>
      <c r="FUC25" s="108"/>
      <c r="FUD25" s="108"/>
      <c r="FUE25" s="108"/>
      <c r="FUF25" s="108"/>
      <c r="FUG25" s="108"/>
      <c r="FUH25" s="108"/>
      <c r="FUI25" s="108"/>
      <c r="FUJ25" s="108"/>
      <c r="FUK25" s="108"/>
      <c r="FUL25" s="108"/>
      <c r="FUM25" s="108"/>
      <c r="FUN25" s="108"/>
      <c r="FUO25" s="108"/>
      <c r="FUP25" s="108"/>
      <c r="FUQ25" s="108"/>
      <c r="FUR25" s="108"/>
      <c r="FUS25" s="108"/>
      <c r="FUT25" s="108"/>
      <c r="FUU25" s="108"/>
      <c r="FUV25" s="108"/>
      <c r="FUW25" s="108"/>
      <c r="FUX25" s="108"/>
      <c r="FUY25" s="108"/>
      <c r="FUZ25" s="108"/>
      <c r="FVA25" s="108"/>
      <c r="FVB25" s="108"/>
      <c r="FVC25" s="108"/>
      <c r="FVD25" s="108"/>
      <c r="FVE25" s="108"/>
      <c r="FVF25" s="108"/>
      <c r="FVG25" s="108"/>
      <c r="FVH25" s="108"/>
      <c r="FVI25" s="108"/>
      <c r="FVJ25" s="108"/>
      <c r="FVK25" s="108"/>
      <c r="FVL25" s="108"/>
      <c r="FVM25" s="108"/>
      <c r="FVN25" s="108"/>
      <c r="FVO25" s="108"/>
      <c r="FVP25" s="108"/>
      <c r="FVQ25" s="108"/>
      <c r="FVR25" s="108"/>
      <c r="FVS25" s="108"/>
      <c r="FVT25" s="108"/>
      <c r="FVU25" s="108"/>
      <c r="FVV25" s="108"/>
      <c r="FVW25" s="108"/>
      <c r="FVX25" s="108"/>
      <c r="FVY25" s="108"/>
      <c r="FVZ25" s="108"/>
      <c r="FWA25" s="108"/>
      <c r="FWB25" s="108"/>
      <c r="FWC25" s="108"/>
      <c r="FWD25" s="108"/>
      <c r="FWE25" s="108"/>
      <c r="FWF25" s="108"/>
      <c r="FWG25" s="108"/>
      <c r="FWH25" s="108"/>
      <c r="FWI25" s="108"/>
      <c r="FWJ25" s="108"/>
      <c r="FWK25" s="108"/>
      <c r="FWL25" s="108"/>
      <c r="FWM25" s="108"/>
      <c r="FWN25" s="108"/>
      <c r="FWO25" s="108"/>
      <c r="FWP25" s="108"/>
      <c r="FWQ25" s="108"/>
      <c r="FWR25" s="108"/>
      <c r="FWS25" s="108"/>
      <c r="FWT25" s="108"/>
      <c r="FWU25" s="108"/>
      <c r="FWV25" s="108"/>
      <c r="FWW25" s="108"/>
      <c r="FWX25" s="108"/>
      <c r="FWY25" s="108"/>
      <c r="FWZ25" s="108"/>
      <c r="FXA25" s="108"/>
      <c r="FXB25" s="108"/>
      <c r="FXC25" s="108"/>
      <c r="FXD25" s="108"/>
      <c r="FXE25" s="108"/>
      <c r="FXF25" s="108"/>
      <c r="FXG25" s="108"/>
      <c r="FXH25" s="108"/>
      <c r="FXI25" s="108"/>
      <c r="FXJ25" s="108"/>
      <c r="FXK25" s="108"/>
      <c r="FXL25" s="108"/>
      <c r="FXM25" s="108"/>
      <c r="FXN25" s="108"/>
      <c r="FXO25" s="108"/>
      <c r="FXP25" s="108"/>
      <c r="FXQ25" s="108"/>
      <c r="FXR25" s="108"/>
      <c r="FXS25" s="108"/>
      <c r="FXT25" s="108"/>
      <c r="FXU25" s="108"/>
      <c r="FXV25" s="108"/>
      <c r="FXW25" s="108"/>
      <c r="FXX25" s="108"/>
      <c r="FXY25" s="108"/>
      <c r="FXZ25" s="108"/>
      <c r="FYA25" s="108"/>
      <c r="FYB25" s="108"/>
      <c r="FYC25" s="108"/>
      <c r="FYD25" s="108"/>
      <c r="FYE25" s="108"/>
      <c r="FYF25" s="108"/>
      <c r="FYG25" s="108"/>
      <c r="FYH25" s="108"/>
      <c r="FYI25" s="108"/>
      <c r="FYJ25" s="108"/>
      <c r="FYK25" s="108"/>
      <c r="FYL25" s="108"/>
      <c r="FYM25" s="108"/>
      <c r="FYN25" s="108"/>
      <c r="FYO25" s="108"/>
      <c r="FYP25" s="108"/>
      <c r="FYQ25" s="108"/>
      <c r="FYR25" s="108"/>
      <c r="FYS25" s="108"/>
      <c r="FYT25" s="108"/>
      <c r="FYU25" s="108"/>
      <c r="FYV25" s="108"/>
      <c r="FYW25" s="108"/>
      <c r="FYX25" s="108"/>
      <c r="FYY25" s="108"/>
      <c r="FYZ25" s="108"/>
      <c r="FZA25" s="108"/>
      <c r="FZB25" s="108"/>
      <c r="FZC25" s="108"/>
      <c r="FZD25" s="108"/>
      <c r="FZE25" s="108"/>
      <c r="FZF25" s="108"/>
      <c r="FZG25" s="108"/>
      <c r="FZH25" s="108"/>
      <c r="FZI25" s="108"/>
      <c r="FZJ25" s="108"/>
      <c r="FZK25" s="108"/>
      <c r="FZL25" s="108"/>
      <c r="FZM25" s="108"/>
      <c r="FZN25" s="108"/>
      <c r="FZO25" s="108"/>
      <c r="FZP25" s="108"/>
      <c r="FZQ25" s="108"/>
      <c r="FZR25" s="108"/>
      <c r="FZS25" s="108"/>
      <c r="FZT25" s="108"/>
      <c r="FZU25" s="108"/>
      <c r="FZV25" s="108"/>
      <c r="FZW25" s="108"/>
      <c r="FZX25" s="108"/>
      <c r="FZY25" s="108"/>
      <c r="FZZ25" s="108"/>
      <c r="GAA25" s="108"/>
      <c r="GAB25" s="108"/>
      <c r="GAC25" s="108"/>
      <c r="GAD25" s="108"/>
      <c r="GAE25" s="108"/>
      <c r="GAF25" s="108"/>
      <c r="GAG25" s="108"/>
      <c r="GAH25" s="108"/>
      <c r="GAI25" s="108"/>
      <c r="GAJ25" s="108"/>
      <c r="GAK25" s="108"/>
      <c r="GAL25" s="108"/>
      <c r="GAM25" s="108"/>
      <c r="GAN25" s="108"/>
      <c r="GAO25" s="108"/>
      <c r="GAP25" s="108"/>
      <c r="GAQ25" s="108"/>
      <c r="GAR25" s="108"/>
      <c r="GAS25" s="108"/>
      <c r="GAT25" s="108"/>
      <c r="GAU25" s="108"/>
      <c r="GAV25" s="108"/>
      <c r="GAW25" s="108"/>
      <c r="GAX25" s="108"/>
      <c r="GAY25" s="108"/>
      <c r="GAZ25" s="108"/>
      <c r="GBA25" s="108"/>
      <c r="GBB25" s="108"/>
      <c r="GBC25" s="108"/>
      <c r="GBD25" s="108"/>
      <c r="GBE25" s="108"/>
      <c r="GBF25" s="108"/>
      <c r="GBG25" s="108"/>
      <c r="GBH25" s="108"/>
      <c r="GBI25" s="108"/>
      <c r="GBJ25" s="108"/>
      <c r="GBK25" s="108"/>
      <c r="GBL25" s="108"/>
      <c r="GBM25" s="108"/>
      <c r="GBN25" s="108"/>
      <c r="GBO25" s="108"/>
      <c r="GBP25" s="108"/>
      <c r="GBQ25" s="108"/>
      <c r="GBR25" s="108"/>
      <c r="GBS25" s="108"/>
      <c r="GBT25" s="108"/>
      <c r="GBU25" s="108"/>
      <c r="GBV25" s="108"/>
      <c r="GBW25" s="108"/>
      <c r="GBX25" s="108"/>
      <c r="GBY25" s="108"/>
      <c r="GBZ25" s="108"/>
      <c r="GCA25" s="108"/>
      <c r="GCB25" s="108"/>
      <c r="GCC25" s="108"/>
      <c r="GCD25" s="108"/>
      <c r="GCE25" s="108"/>
      <c r="GCF25" s="108"/>
      <c r="GCG25" s="108"/>
      <c r="GCH25" s="108"/>
      <c r="GCI25" s="108"/>
      <c r="GCJ25" s="108"/>
      <c r="GCK25" s="108"/>
      <c r="GCL25" s="108"/>
      <c r="GCM25" s="108"/>
      <c r="GCN25" s="108"/>
      <c r="GCO25" s="108"/>
      <c r="GCP25" s="108"/>
      <c r="GCQ25" s="108"/>
      <c r="GCR25" s="108"/>
      <c r="GCS25" s="108"/>
      <c r="GCT25" s="108"/>
      <c r="GCU25" s="108"/>
      <c r="GCV25" s="108"/>
      <c r="GCW25" s="108"/>
      <c r="GCX25" s="108"/>
      <c r="GCY25" s="108"/>
      <c r="GCZ25" s="108"/>
      <c r="GDA25" s="108"/>
      <c r="GDB25" s="108"/>
      <c r="GDC25" s="108"/>
      <c r="GDD25" s="108"/>
      <c r="GDE25" s="108"/>
      <c r="GDF25" s="108"/>
      <c r="GDG25" s="108"/>
      <c r="GDH25" s="108"/>
      <c r="GDI25" s="108"/>
      <c r="GDJ25" s="108"/>
      <c r="GDK25" s="108"/>
      <c r="GDL25" s="108"/>
      <c r="GDM25" s="108"/>
      <c r="GDN25" s="108"/>
      <c r="GDO25" s="108"/>
      <c r="GDP25" s="108"/>
      <c r="GDQ25" s="108"/>
      <c r="GDR25" s="108"/>
      <c r="GDS25" s="108"/>
      <c r="GDT25" s="108"/>
      <c r="GDU25" s="108"/>
      <c r="GDV25" s="108"/>
      <c r="GDW25" s="108"/>
      <c r="GDX25" s="108"/>
      <c r="GDY25" s="108"/>
      <c r="GDZ25" s="108"/>
      <c r="GEA25" s="108"/>
      <c r="GEB25" s="108"/>
      <c r="GEC25" s="108"/>
      <c r="GED25" s="108"/>
      <c r="GEE25" s="108"/>
      <c r="GEF25" s="108"/>
      <c r="GEG25" s="108"/>
      <c r="GEH25" s="108"/>
      <c r="GEI25" s="108"/>
      <c r="GEJ25" s="108"/>
      <c r="GEK25" s="108"/>
      <c r="GEL25" s="108"/>
      <c r="GEM25" s="108"/>
      <c r="GEN25" s="108"/>
      <c r="GEO25" s="108"/>
      <c r="GEP25" s="108"/>
      <c r="GEQ25" s="108"/>
      <c r="GER25" s="108"/>
      <c r="GES25" s="108"/>
      <c r="GET25" s="108"/>
      <c r="GEU25" s="108"/>
      <c r="GEV25" s="108"/>
      <c r="GEW25" s="108"/>
      <c r="GEX25" s="108"/>
      <c r="GEY25" s="108"/>
      <c r="GEZ25" s="108"/>
      <c r="GFA25" s="108"/>
      <c r="GFB25" s="108"/>
      <c r="GFC25" s="108"/>
      <c r="GFD25" s="108"/>
      <c r="GFE25" s="108"/>
      <c r="GFF25" s="108"/>
      <c r="GFG25" s="108"/>
      <c r="GFH25" s="108"/>
      <c r="GFI25" s="108"/>
      <c r="GFJ25" s="108"/>
      <c r="GFK25" s="108"/>
      <c r="GFL25" s="108"/>
      <c r="GFM25" s="108"/>
      <c r="GFN25" s="108"/>
      <c r="GFO25" s="108"/>
      <c r="GFP25" s="108"/>
      <c r="GFQ25" s="108"/>
      <c r="GFR25" s="108"/>
      <c r="GFS25" s="108"/>
      <c r="GFT25" s="108"/>
      <c r="GFU25" s="108"/>
      <c r="GFV25" s="108"/>
      <c r="GFW25" s="108"/>
      <c r="GFX25" s="108"/>
      <c r="GFY25" s="108"/>
      <c r="GFZ25" s="108"/>
      <c r="GGA25" s="108"/>
      <c r="GGB25" s="108"/>
      <c r="GGC25" s="108"/>
      <c r="GGD25" s="108"/>
      <c r="GGE25" s="108"/>
      <c r="GGF25" s="108"/>
      <c r="GGG25" s="108"/>
      <c r="GGH25" s="108"/>
      <c r="GGI25" s="108"/>
      <c r="GGJ25" s="108"/>
      <c r="GGK25" s="108"/>
      <c r="GGL25" s="108"/>
      <c r="GGM25" s="108"/>
      <c r="GGN25" s="108"/>
      <c r="GGO25" s="108"/>
      <c r="GGP25" s="108"/>
      <c r="GGQ25" s="108"/>
      <c r="GGR25" s="108"/>
      <c r="GGS25" s="108"/>
      <c r="GGT25" s="108"/>
      <c r="GGU25" s="108"/>
      <c r="GGV25" s="108"/>
      <c r="GGW25" s="108"/>
      <c r="GGX25" s="108"/>
      <c r="GGY25" s="108"/>
      <c r="GGZ25" s="108"/>
      <c r="GHA25" s="108"/>
      <c r="GHB25" s="108"/>
      <c r="GHC25" s="108"/>
      <c r="GHD25" s="108"/>
      <c r="GHE25" s="108"/>
      <c r="GHF25" s="108"/>
      <c r="GHG25" s="108"/>
      <c r="GHH25" s="108"/>
      <c r="GHI25" s="108"/>
      <c r="GHJ25" s="108"/>
      <c r="GHK25" s="108"/>
      <c r="GHL25" s="108"/>
      <c r="GHM25" s="108"/>
      <c r="GHN25" s="108"/>
      <c r="GHO25" s="108"/>
      <c r="GHP25" s="108"/>
      <c r="GHQ25" s="108"/>
      <c r="GHR25" s="108"/>
      <c r="GHS25" s="108"/>
      <c r="GHT25" s="108"/>
      <c r="GHU25" s="108"/>
      <c r="GHV25" s="108"/>
      <c r="GHW25" s="108"/>
      <c r="GHX25" s="108"/>
      <c r="GHY25" s="108"/>
      <c r="GHZ25" s="108"/>
      <c r="GIA25" s="108"/>
      <c r="GIB25" s="108"/>
      <c r="GIC25" s="108"/>
      <c r="GID25" s="108"/>
      <c r="GIE25" s="108"/>
      <c r="GIF25" s="108"/>
      <c r="GIG25" s="108"/>
      <c r="GIH25" s="108"/>
      <c r="GII25" s="108"/>
      <c r="GIJ25" s="108"/>
      <c r="GIK25" s="108"/>
      <c r="GIL25" s="108"/>
      <c r="GIM25" s="108"/>
      <c r="GIN25" s="108"/>
      <c r="GIO25" s="108"/>
      <c r="GIP25" s="108"/>
      <c r="GIQ25" s="108"/>
      <c r="GIR25" s="108"/>
      <c r="GIS25" s="108"/>
      <c r="GIT25" s="108"/>
      <c r="GIU25" s="108"/>
      <c r="GIV25" s="108"/>
      <c r="GIW25" s="108"/>
      <c r="GIX25" s="108"/>
      <c r="GIY25" s="108"/>
      <c r="GIZ25" s="108"/>
      <c r="GJA25" s="108"/>
      <c r="GJB25" s="108"/>
      <c r="GJC25" s="108"/>
      <c r="GJD25" s="108"/>
      <c r="GJE25" s="108"/>
      <c r="GJF25" s="108"/>
      <c r="GJG25" s="108"/>
      <c r="GJH25" s="108"/>
      <c r="GJI25" s="108"/>
      <c r="GJJ25" s="108"/>
      <c r="GJK25" s="108"/>
      <c r="GJL25" s="108"/>
      <c r="GJM25" s="108"/>
      <c r="GJN25" s="108"/>
      <c r="GJO25" s="108"/>
      <c r="GJP25" s="108"/>
      <c r="GJQ25" s="108"/>
      <c r="GJR25" s="108"/>
      <c r="GJS25" s="108"/>
      <c r="GJT25" s="108"/>
      <c r="GJU25" s="108"/>
      <c r="GJV25" s="108"/>
      <c r="GJW25" s="108"/>
      <c r="GJX25" s="108"/>
      <c r="GJY25" s="108"/>
      <c r="GJZ25" s="108"/>
      <c r="GKA25" s="108"/>
      <c r="GKB25" s="108"/>
      <c r="GKC25" s="108"/>
      <c r="GKD25" s="108"/>
      <c r="GKE25" s="108"/>
      <c r="GKF25" s="108"/>
      <c r="GKG25" s="108"/>
      <c r="GKH25" s="108"/>
      <c r="GKI25" s="108"/>
      <c r="GKJ25" s="108"/>
      <c r="GKK25" s="108"/>
      <c r="GKL25" s="108"/>
      <c r="GKM25" s="108"/>
      <c r="GKN25" s="108"/>
      <c r="GKO25" s="108"/>
      <c r="GKP25" s="108"/>
      <c r="GKQ25" s="108"/>
      <c r="GKR25" s="108"/>
      <c r="GKS25" s="108"/>
      <c r="GKT25" s="108"/>
      <c r="GKU25" s="108"/>
      <c r="GKV25" s="108"/>
      <c r="GKW25" s="108"/>
      <c r="GKX25" s="108"/>
      <c r="GKY25" s="108"/>
      <c r="GKZ25" s="108"/>
      <c r="GLA25" s="108"/>
      <c r="GLB25" s="108"/>
      <c r="GLC25" s="108"/>
      <c r="GLD25" s="108"/>
      <c r="GLE25" s="108"/>
      <c r="GLF25" s="108"/>
      <c r="GLG25" s="108"/>
      <c r="GLH25" s="108"/>
      <c r="GLI25" s="108"/>
      <c r="GLJ25" s="108"/>
      <c r="GLK25" s="108"/>
      <c r="GLL25" s="108"/>
      <c r="GLM25" s="108"/>
      <c r="GLN25" s="108"/>
      <c r="GLO25" s="108"/>
      <c r="GLP25" s="108"/>
      <c r="GLQ25" s="108"/>
      <c r="GLR25" s="108"/>
      <c r="GLS25" s="108"/>
      <c r="GLT25" s="108"/>
      <c r="GLU25" s="108"/>
      <c r="GLV25" s="108"/>
      <c r="GLW25" s="108"/>
      <c r="GLX25" s="108"/>
      <c r="GLY25" s="108"/>
      <c r="GLZ25" s="108"/>
      <c r="GMA25" s="108"/>
      <c r="GMB25" s="108"/>
      <c r="GMC25" s="108"/>
      <c r="GMD25" s="108"/>
      <c r="GME25" s="108"/>
      <c r="GMF25" s="108"/>
      <c r="GMG25" s="108"/>
      <c r="GMH25" s="108"/>
      <c r="GMI25" s="108"/>
      <c r="GMJ25" s="108"/>
      <c r="GMK25" s="108"/>
      <c r="GML25" s="108"/>
      <c r="GMM25" s="108"/>
      <c r="GMN25" s="108"/>
      <c r="GMO25" s="108"/>
      <c r="GMP25" s="108"/>
      <c r="GMQ25" s="108"/>
      <c r="GMR25" s="108"/>
      <c r="GMS25" s="108"/>
      <c r="GMT25" s="108"/>
      <c r="GMU25" s="108"/>
      <c r="GMV25" s="108"/>
      <c r="GMW25" s="108"/>
      <c r="GMX25" s="108"/>
      <c r="GMY25" s="108"/>
      <c r="GMZ25" s="108"/>
      <c r="GNA25" s="108"/>
      <c r="GNB25" s="108"/>
      <c r="GNC25" s="108"/>
      <c r="GND25" s="108"/>
      <c r="GNE25" s="108"/>
      <c r="GNF25" s="108"/>
      <c r="GNG25" s="108"/>
      <c r="GNH25" s="108"/>
      <c r="GNI25" s="108"/>
      <c r="GNJ25" s="108"/>
      <c r="GNK25" s="108"/>
      <c r="GNL25" s="108"/>
      <c r="GNM25" s="108"/>
      <c r="GNN25" s="108"/>
      <c r="GNO25" s="108"/>
      <c r="GNP25" s="108"/>
      <c r="GNQ25" s="108"/>
      <c r="GNR25" s="108"/>
      <c r="GNS25" s="108"/>
      <c r="GNT25" s="108"/>
      <c r="GNU25" s="108"/>
      <c r="GNV25" s="108"/>
      <c r="GNW25" s="108"/>
      <c r="GNX25" s="108"/>
      <c r="GNY25" s="108"/>
      <c r="GNZ25" s="108"/>
      <c r="GOA25" s="108"/>
      <c r="GOB25" s="108"/>
      <c r="GOC25" s="108"/>
      <c r="GOD25" s="108"/>
      <c r="GOE25" s="108"/>
      <c r="GOF25" s="108"/>
      <c r="GOG25" s="108"/>
      <c r="GOH25" s="108"/>
      <c r="GOI25" s="108"/>
      <c r="GOJ25" s="108"/>
      <c r="GOK25" s="108"/>
      <c r="GOL25" s="108"/>
      <c r="GOM25" s="108"/>
      <c r="GON25" s="108"/>
      <c r="GOO25" s="108"/>
      <c r="GOP25" s="108"/>
      <c r="GOQ25" s="108"/>
      <c r="GOR25" s="108"/>
      <c r="GOS25" s="108"/>
      <c r="GOT25" s="108"/>
      <c r="GOU25" s="108"/>
      <c r="GOV25" s="108"/>
      <c r="GOW25" s="108"/>
      <c r="GOX25" s="108"/>
      <c r="GOY25" s="108"/>
      <c r="GOZ25" s="108"/>
      <c r="GPA25" s="108"/>
      <c r="GPB25" s="108"/>
      <c r="GPC25" s="108"/>
      <c r="GPD25" s="108"/>
      <c r="GPE25" s="108"/>
      <c r="GPF25" s="108"/>
      <c r="GPG25" s="108"/>
      <c r="GPH25" s="108"/>
      <c r="GPI25" s="108"/>
      <c r="GPJ25" s="108"/>
      <c r="GPK25" s="108"/>
      <c r="GPL25" s="108"/>
      <c r="GPM25" s="108"/>
      <c r="GPN25" s="108"/>
      <c r="GPO25" s="108"/>
      <c r="GPP25" s="108"/>
      <c r="GPQ25" s="108"/>
      <c r="GPR25" s="108"/>
      <c r="GPS25" s="108"/>
      <c r="GPT25" s="108"/>
      <c r="GPU25" s="108"/>
      <c r="GPV25" s="108"/>
      <c r="GPW25" s="108"/>
      <c r="GPX25" s="108"/>
      <c r="GPY25" s="108"/>
      <c r="GPZ25" s="108"/>
      <c r="GQA25" s="108"/>
      <c r="GQB25" s="108"/>
      <c r="GQC25" s="108"/>
      <c r="GQD25" s="108"/>
      <c r="GQE25" s="108"/>
      <c r="GQF25" s="108"/>
      <c r="GQG25" s="108"/>
      <c r="GQH25" s="108"/>
      <c r="GQI25" s="108"/>
      <c r="GQJ25" s="108"/>
      <c r="GQK25" s="108"/>
      <c r="GQL25" s="108"/>
      <c r="GQM25" s="108"/>
      <c r="GQN25" s="108"/>
      <c r="GQO25" s="108"/>
      <c r="GQP25" s="108"/>
      <c r="GQQ25" s="108"/>
      <c r="GQR25" s="108"/>
      <c r="GQS25" s="108"/>
      <c r="GQT25" s="108"/>
      <c r="GQU25" s="108"/>
      <c r="GQV25" s="108"/>
      <c r="GQW25" s="108"/>
      <c r="GQX25" s="108"/>
      <c r="GQY25" s="108"/>
      <c r="GQZ25" s="108"/>
      <c r="GRA25" s="108"/>
      <c r="GRB25" s="108"/>
      <c r="GRC25" s="108"/>
      <c r="GRD25" s="108"/>
      <c r="GRE25" s="108"/>
      <c r="GRF25" s="108"/>
      <c r="GRG25" s="108"/>
      <c r="GRH25" s="108"/>
      <c r="GRI25" s="108"/>
      <c r="GRJ25" s="108"/>
      <c r="GRK25" s="108"/>
      <c r="GRL25" s="108"/>
      <c r="GRM25" s="108"/>
      <c r="GRN25" s="108"/>
      <c r="GRO25" s="108"/>
      <c r="GRP25" s="108"/>
      <c r="GRQ25" s="108"/>
      <c r="GRR25" s="108"/>
      <c r="GRS25" s="108"/>
      <c r="GRT25" s="108"/>
      <c r="GRU25" s="108"/>
      <c r="GRV25" s="108"/>
      <c r="GRW25" s="108"/>
      <c r="GRX25" s="108"/>
      <c r="GRY25" s="108"/>
      <c r="GRZ25" s="108"/>
      <c r="GSA25" s="108"/>
      <c r="GSB25" s="108"/>
      <c r="GSC25" s="108"/>
      <c r="GSD25" s="108"/>
      <c r="GSE25" s="108"/>
      <c r="GSF25" s="108"/>
      <c r="GSG25" s="108"/>
      <c r="GSH25" s="108"/>
      <c r="GSI25" s="108"/>
      <c r="GSJ25" s="108"/>
      <c r="GSK25" s="108"/>
      <c r="GSL25" s="108"/>
      <c r="GSM25" s="108"/>
      <c r="GSN25" s="108"/>
      <c r="GSO25" s="108"/>
      <c r="GSP25" s="108"/>
      <c r="GSQ25" s="108"/>
      <c r="GSR25" s="108"/>
      <c r="GSS25" s="108"/>
      <c r="GST25" s="108"/>
      <c r="GSU25" s="108"/>
      <c r="GSV25" s="108"/>
      <c r="GSW25" s="108"/>
      <c r="GSX25" s="108"/>
      <c r="GSY25" s="108"/>
      <c r="GSZ25" s="108"/>
      <c r="GTA25" s="108"/>
      <c r="GTB25" s="108"/>
      <c r="GTC25" s="108"/>
      <c r="GTD25" s="108"/>
      <c r="GTE25" s="108"/>
      <c r="GTF25" s="108"/>
      <c r="GTG25" s="108"/>
      <c r="GTH25" s="108"/>
      <c r="GTI25" s="108"/>
      <c r="GTJ25" s="108"/>
      <c r="GTK25" s="108"/>
      <c r="GTL25" s="108"/>
      <c r="GTM25" s="108"/>
      <c r="GTN25" s="108"/>
      <c r="GTO25" s="108"/>
      <c r="GTP25" s="108"/>
      <c r="GTQ25" s="108"/>
      <c r="GTR25" s="108"/>
      <c r="GTS25" s="108"/>
      <c r="GTT25" s="108"/>
      <c r="GTU25" s="108"/>
      <c r="GTV25" s="108"/>
      <c r="GTW25" s="108"/>
      <c r="GTX25" s="108"/>
      <c r="GTY25" s="108"/>
      <c r="GTZ25" s="108"/>
      <c r="GUA25" s="108"/>
      <c r="GUB25" s="108"/>
      <c r="GUC25" s="108"/>
      <c r="GUD25" s="108"/>
      <c r="GUE25" s="108"/>
      <c r="GUF25" s="108"/>
      <c r="GUG25" s="108"/>
      <c r="GUH25" s="108"/>
      <c r="GUI25" s="108"/>
      <c r="GUJ25" s="108"/>
      <c r="GUK25" s="108"/>
      <c r="GUL25" s="108"/>
      <c r="GUM25" s="108"/>
      <c r="GUN25" s="108"/>
      <c r="GUO25" s="108"/>
      <c r="GUP25" s="108"/>
      <c r="GUQ25" s="108"/>
      <c r="GUR25" s="108"/>
      <c r="GUS25" s="108"/>
      <c r="GUT25" s="108"/>
      <c r="GUU25" s="108"/>
      <c r="GUV25" s="108"/>
      <c r="GUW25" s="108"/>
      <c r="GUX25" s="108"/>
      <c r="GUY25" s="108"/>
      <c r="GUZ25" s="108"/>
      <c r="GVA25" s="108"/>
      <c r="GVB25" s="108"/>
      <c r="GVC25" s="108"/>
      <c r="GVD25" s="108"/>
      <c r="GVE25" s="108"/>
      <c r="GVF25" s="108"/>
      <c r="GVG25" s="108"/>
      <c r="GVH25" s="108"/>
      <c r="GVI25" s="108"/>
      <c r="GVJ25" s="108"/>
      <c r="GVK25" s="108"/>
      <c r="GVL25" s="108"/>
      <c r="GVM25" s="108"/>
      <c r="GVN25" s="108"/>
      <c r="GVO25" s="108"/>
      <c r="GVP25" s="108"/>
      <c r="GVQ25" s="108"/>
      <c r="GVR25" s="108"/>
      <c r="GVS25" s="108"/>
      <c r="GVT25" s="108"/>
      <c r="GVU25" s="108"/>
      <c r="GVV25" s="108"/>
      <c r="GVW25" s="108"/>
      <c r="GVX25" s="108"/>
      <c r="GVY25" s="108"/>
      <c r="GVZ25" s="108"/>
      <c r="GWA25" s="108"/>
      <c r="GWB25" s="108"/>
      <c r="GWC25" s="108"/>
      <c r="GWD25" s="108"/>
      <c r="GWE25" s="108"/>
      <c r="GWF25" s="108"/>
      <c r="GWG25" s="108"/>
      <c r="GWH25" s="108"/>
      <c r="GWI25" s="108"/>
      <c r="GWJ25" s="108"/>
      <c r="GWK25" s="108"/>
      <c r="GWL25" s="108"/>
      <c r="GWM25" s="108"/>
      <c r="GWN25" s="108"/>
      <c r="GWO25" s="108"/>
      <c r="GWP25" s="108"/>
      <c r="GWQ25" s="108"/>
      <c r="GWR25" s="108"/>
      <c r="GWS25" s="108"/>
      <c r="GWT25" s="108"/>
      <c r="GWU25" s="108"/>
      <c r="GWV25" s="108"/>
      <c r="GWW25" s="108"/>
      <c r="GWX25" s="108"/>
      <c r="GWY25" s="108"/>
      <c r="GWZ25" s="108"/>
      <c r="GXA25" s="108"/>
      <c r="GXB25" s="108"/>
      <c r="GXC25" s="108"/>
      <c r="GXD25" s="108"/>
      <c r="GXE25" s="108"/>
      <c r="GXF25" s="108"/>
      <c r="GXG25" s="108"/>
      <c r="GXH25" s="108"/>
      <c r="GXI25" s="108"/>
      <c r="GXJ25" s="108"/>
      <c r="GXK25" s="108"/>
      <c r="GXL25" s="108"/>
      <c r="GXM25" s="108"/>
      <c r="GXN25" s="108"/>
      <c r="GXO25" s="108"/>
      <c r="GXP25" s="108"/>
      <c r="GXQ25" s="108"/>
      <c r="GXR25" s="108"/>
      <c r="GXS25" s="108"/>
      <c r="GXT25" s="108"/>
      <c r="GXU25" s="108"/>
      <c r="GXV25" s="108"/>
      <c r="GXW25" s="108"/>
      <c r="GXX25" s="108"/>
      <c r="GXY25" s="108"/>
      <c r="GXZ25" s="108"/>
      <c r="GYA25" s="108"/>
      <c r="GYB25" s="108"/>
      <c r="GYC25" s="108"/>
      <c r="GYD25" s="108"/>
      <c r="GYE25" s="108"/>
      <c r="GYF25" s="108"/>
      <c r="GYG25" s="108"/>
      <c r="GYH25" s="108"/>
      <c r="GYI25" s="108"/>
      <c r="GYJ25" s="108"/>
      <c r="GYK25" s="108"/>
      <c r="GYL25" s="108"/>
      <c r="GYM25" s="108"/>
      <c r="GYN25" s="108"/>
      <c r="GYO25" s="108"/>
      <c r="GYP25" s="108"/>
      <c r="GYQ25" s="108"/>
      <c r="GYR25" s="108"/>
      <c r="GYS25" s="108"/>
      <c r="GYT25" s="108"/>
      <c r="GYU25" s="108"/>
      <c r="GYV25" s="108"/>
      <c r="GYW25" s="108"/>
      <c r="GYX25" s="108"/>
      <c r="GYY25" s="108"/>
      <c r="GYZ25" s="108"/>
      <c r="GZA25" s="108"/>
      <c r="GZB25" s="108"/>
      <c r="GZC25" s="108"/>
      <c r="GZD25" s="108"/>
      <c r="GZE25" s="108"/>
      <c r="GZF25" s="108"/>
      <c r="GZG25" s="108"/>
      <c r="GZH25" s="108"/>
      <c r="GZI25" s="108"/>
      <c r="GZJ25" s="108"/>
      <c r="GZK25" s="108"/>
      <c r="GZL25" s="108"/>
      <c r="GZM25" s="108"/>
      <c r="GZN25" s="108"/>
      <c r="GZO25" s="108"/>
      <c r="GZP25" s="108"/>
      <c r="GZQ25" s="108"/>
      <c r="GZR25" s="108"/>
      <c r="GZS25" s="108"/>
      <c r="GZT25" s="108"/>
      <c r="GZU25" s="108"/>
      <c r="GZV25" s="108"/>
      <c r="GZW25" s="108"/>
      <c r="GZX25" s="108"/>
      <c r="GZY25" s="108"/>
      <c r="GZZ25" s="108"/>
      <c r="HAA25" s="108"/>
      <c r="HAB25" s="108"/>
      <c r="HAC25" s="108"/>
      <c r="HAD25" s="108"/>
      <c r="HAE25" s="108"/>
      <c r="HAF25" s="108"/>
      <c r="HAG25" s="108"/>
      <c r="HAH25" s="108"/>
      <c r="HAI25" s="108"/>
      <c r="HAJ25" s="108"/>
      <c r="HAK25" s="108"/>
      <c r="HAL25" s="108"/>
      <c r="HAM25" s="108"/>
      <c r="HAN25" s="108"/>
      <c r="HAO25" s="108"/>
      <c r="HAP25" s="108"/>
      <c r="HAQ25" s="108"/>
      <c r="HAR25" s="108"/>
      <c r="HAS25" s="108"/>
      <c r="HAT25" s="108"/>
      <c r="HAU25" s="108"/>
      <c r="HAV25" s="108"/>
      <c r="HAW25" s="108"/>
      <c r="HAX25" s="108"/>
      <c r="HAY25" s="108"/>
      <c r="HAZ25" s="108"/>
      <c r="HBA25" s="108"/>
      <c r="HBB25" s="108"/>
      <c r="HBC25" s="108"/>
      <c r="HBD25" s="108"/>
      <c r="HBE25" s="108"/>
      <c r="HBF25" s="108"/>
      <c r="HBG25" s="108"/>
      <c r="HBH25" s="108"/>
      <c r="HBI25" s="108"/>
      <c r="HBJ25" s="108"/>
      <c r="HBK25" s="108"/>
      <c r="HBL25" s="108"/>
      <c r="HBM25" s="108"/>
      <c r="HBN25" s="108"/>
      <c r="HBO25" s="108"/>
      <c r="HBP25" s="108"/>
      <c r="HBQ25" s="108"/>
      <c r="HBR25" s="108"/>
      <c r="HBS25" s="108"/>
      <c r="HBT25" s="108"/>
      <c r="HBU25" s="108"/>
      <c r="HBV25" s="108"/>
      <c r="HBW25" s="108"/>
      <c r="HBX25" s="108"/>
      <c r="HBY25" s="108"/>
      <c r="HBZ25" s="108"/>
      <c r="HCA25" s="108"/>
      <c r="HCB25" s="108"/>
      <c r="HCC25" s="108"/>
      <c r="HCD25" s="108"/>
      <c r="HCE25" s="108"/>
      <c r="HCF25" s="108"/>
      <c r="HCG25" s="108"/>
      <c r="HCH25" s="108"/>
      <c r="HCI25" s="108"/>
      <c r="HCJ25" s="108"/>
      <c r="HCK25" s="108"/>
      <c r="HCL25" s="108"/>
      <c r="HCM25" s="108"/>
      <c r="HCN25" s="108"/>
      <c r="HCO25" s="108"/>
      <c r="HCP25" s="108"/>
      <c r="HCQ25" s="108"/>
      <c r="HCR25" s="108"/>
      <c r="HCS25" s="108"/>
      <c r="HCT25" s="108"/>
      <c r="HCU25" s="108"/>
      <c r="HCV25" s="108"/>
      <c r="HCW25" s="108"/>
      <c r="HCX25" s="108"/>
      <c r="HCY25" s="108"/>
      <c r="HCZ25" s="108"/>
      <c r="HDA25" s="108"/>
      <c r="HDB25" s="108"/>
      <c r="HDC25" s="108"/>
      <c r="HDD25" s="108"/>
      <c r="HDE25" s="108"/>
      <c r="HDF25" s="108"/>
      <c r="HDG25" s="108"/>
      <c r="HDH25" s="108"/>
      <c r="HDI25" s="108"/>
      <c r="HDJ25" s="108"/>
      <c r="HDK25" s="108"/>
      <c r="HDL25" s="108"/>
      <c r="HDM25" s="108"/>
      <c r="HDN25" s="108"/>
      <c r="HDO25" s="108"/>
      <c r="HDP25" s="108"/>
      <c r="HDQ25" s="108"/>
      <c r="HDR25" s="108"/>
      <c r="HDS25" s="108"/>
      <c r="HDT25" s="108"/>
      <c r="HDU25" s="108"/>
      <c r="HDV25" s="108"/>
      <c r="HDW25" s="108"/>
      <c r="HDX25" s="108"/>
      <c r="HDY25" s="108"/>
      <c r="HDZ25" s="108"/>
      <c r="HEA25" s="108"/>
      <c r="HEB25" s="108"/>
      <c r="HEC25" s="108"/>
      <c r="HED25" s="108"/>
      <c r="HEE25" s="108"/>
      <c r="HEF25" s="108"/>
      <c r="HEG25" s="108"/>
      <c r="HEH25" s="108"/>
      <c r="HEI25" s="108"/>
      <c r="HEJ25" s="108"/>
      <c r="HEK25" s="108"/>
      <c r="HEL25" s="108"/>
      <c r="HEM25" s="108"/>
      <c r="HEN25" s="108"/>
      <c r="HEO25" s="108"/>
      <c r="HEP25" s="108"/>
      <c r="HEQ25" s="108"/>
      <c r="HER25" s="108"/>
      <c r="HES25" s="108"/>
      <c r="HET25" s="108"/>
      <c r="HEU25" s="108"/>
      <c r="HEV25" s="108"/>
      <c r="HEW25" s="108"/>
      <c r="HEX25" s="108"/>
      <c r="HEY25" s="108"/>
      <c r="HEZ25" s="108"/>
      <c r="HFA25" s="108"/>
      <c r="HFB25" s="108"/>
      <c r="HFC25" s="108"/>
      <c r="HFD25" s="108"/>
      <c r="HFE25" s="108"/>
      <c r="HFF25" s="108"/>
      <c r="HFG25" s="108"/>
      <c r="HFH25" s="108"/>
      <c r="HFI25" s="108"/>
      <c r="HFJ25" s="108"/>
      <c r="HFK25" s="108"/>
      <c r="HFL25" s="108"/>
      <c r="HFM25" s="108"/>
      <c r="HFN25" s="108"/>
      <c r="HFO25" s="108"/>
      <c r="HFP25" s="108"/>
      <c r="HFQ25" s="108"/>
      <c r="HFR25" s="108"/>
      <c r="HFS25" s="108"/>
      <c r="HFT25" s="108"/>
      <c r="HFU25" s="108"/>
      <c r="HFV25" s="108"/>
      <c r="HFW25" s="108"/>
      <c r="HFX25" s="108"/>
      <c r="HFY25" s="108"/>
      <c r="HFZ25" s="108"/>
      <c r="HGA25" s="108"/>
      <c r="HGB25" s="108"/>
      <c r="HGC25" s="108"/>
      <c r="HGD25" s="108"/>
      <c r="HGE25" s="108"/>
      <c r="HGF25" s="108"/>
      <c r="HGG25" s="108"/>
      <c r="HGH25" s="108"/>
      <c r="HGI25" s="108"/>
      <c r="HGJ25" s="108"/>
      <c r="HGK25" s="108"/>
      <c r="HGL25" s="108"/>
      <c r="HGM25" s="108"/>
      <c r="HGN25" s="108"/>
      <c r="HGO25" s="108"/>
      <c r="HGP25" s="108"/>
      <c r="HGQ25" s="108"/>
      <c r="HGR25" s="108"/>
      <c r="HGS25" s="108"/>
      <c r="HGT25" s="108"/>
      <c r="HGU25" s="108"/>
      <c r="HGV25" s="108"/>
      <c r="HGW25" s="108"/>
      <c r="HGX25" s="108"/>
      <c r="HGY25" s="108"/>
      <c r="HGZ25" s="108"/>
      <c r="HHA25" s="108"/>
      <c r="HHB25" s="108"/>
      <c r="HHC25" s="108"/>
      <c r="HHD25" s="108"/>
      <c r="HHE25" s="108"/>
      <c r="HHF25" s="108"/>
      <c r="HHG25" s="108"/>
      <c r="HHH25" s="108"/>
      <c r="HHI25" s="108"/>
      <c r="HHJ25" s="108"/>
      <c r="HHK25" s="108"/>
      <c r="HHL25" s="108"/>
      <c r="HHM25" s="108"/>
      <c r="HHN25" s="108"/>
      <c r="HHO25" s="108"/>
      <c r="HHP25" s="108"/>
      <c r="HHQ25" s="108"/>
      <c r="HHR25" s="108"/>
      <c r="HHS25" s="108"/>
      <c r="HHT25" s="108"/>
      <c r="HHU25" s="108"/>
      <c r="HHV25" s="108"/>
      <c r="HHW25" s="108"/>
      <c r="HHX25" s="108"/>
      <c r="HHY25" s="108"/>
      <c r="HHZ25" s="108"/>
      <c r="HIA25" s="108"/>
      <c r="HIB25" s="108"/>
      <c r="HIC25" s="108"/>
      <c r="HID25" s="108"/>
      <c r="HIE25" s="108"/>
      <c r="HIF25" s="108"/>
      <c r="HIG25" s="108"/>
      <c r="HIH25" s="108"/>
      <c r="HII25" s="108"/>
      <c r="HIJ25" s="108"/>
      <c r="HIK25" s="108"/>
      <c r="HIL25" s="108"/>
      <c r="HIM25" s="108"/>
      <c r="HIN25" s="108"/>
      <c r="HIO25" s="108"/>
      <c r="HIP25" s="108"/>
      <c r="HIQ25" s="108"/>
      <c r="HIR25" s="108"/>
      <c r="HIS25" s="108"/>
      <c r="HIT25" s="108"/>
      <c r="HIU25" s="108"/>
      <c r="HIV25" s="108"/>
      <c r="HIW25" s="108"/>
      <c r="HIX25" s="108"/>
      <c r="HIY25" s="108"/>
      <c r="HIZ25" s="108"/>
      <c r="HJA25" s="108"/>
      <c r="HJB25" s="108"/>
      <c r="HJC25" s="108"/>
      <c r="HJD25" s="108"/>
      <c r="HJE25" s="108"/>
      <c r="HJF25" s="108"/>
      <c r="HJG25" s="108"/>
      <c r="HJH25" s="108"/>
      <c r="HJI25" s="108"/>
      <c r="HJJ25" s="108"/>
      <c r="HJK25" s="108"/>
      <c r="HJL25" s="108"/>
      <c r="HJM25" s="108"/>
      <c r="HJN25" s="108"/>
      <c r="HJO25" s="108"/>
      <c r="HJP25" s="108"/>
      <c r="HJQ25" s="108"/>
      <c r="HJR25" s="108"/>
      <c r="HJS25" s="108"/>
      <c r="HJT25" s="108"/>
      <c r="HJU25" s="108"/>
      <c r="HJV25" s="108"/>
      <c r="HJW25" s="108"/>
      <c r="HJX25" s="108"/>
      <c r="HJY25" s="108"/>
      <c r="HJZ25" s="108"/>
      <c r="HKA25" s="108"/>
      <c r="HKB25" s="108"/>
      <c r="HKC25" s="108"/>
      <c r="HKD25" s="108"/>
      <c r="HKE25" s="108"/>
      <c r="HKF25" s="108"/>
      <c r="HKG25" s="108"/>
      <c r="HKH25" s="108"/>
      <c r="HKI25" s="108"/>
      <c r="HKJ25" s="108"/>
      <c r="HKK25" s="108"/>
      <c r="HKL25" s="108"/>
      <c r="HKM25" s="108"/>
      <c r="HKN25" s="108"/>
      <c r="HKO25" s="108"/>
      <c r="HKP25" s="108"/>
      <c r="HKQ25" s="108"/>
      <c r="HKR25" s="108"/>
      <c r="HKS25" s="108"/>
      <c r="HKT25" s="108"/>
      <c r="HKU25" s="108"/>
      <c r="HKV25" s="108"/>
      <c r="HKW25" s="108"/>
      <c r="HKX25" s="108"/>
      <c r="HKY25" s="108"/>
      <c r="HKZ25" s="108"/>
      <c r="HLA25" s="108"/>
      <c r="HLB25" s="108"/>
      <c r="HLC25" s="108"/>
      <c r="HLD25" s="108"/>
      <c r="HLE25" s="108"/>
      <c r="HLF25" s="108"/>
      <c r="HLG25" s="108"/>
      <c r="HLH25" s="108"/>
      <c r="HLI25" s="108"/>
      <c r="HLJ25" s="108"/>
      <c r="HLK25" s="108"/>
      <c r="HLL25" s="108"/>
      <c r="HLM25" s="108"/>
      <c r="HLN25" s="108"/>
      <c r="HLO25" s="108"/>
      <c r="HLP25" s="108"/>
      <c r="HLQ25" s="108"/>
      <c r="HLR25" s="108"/>
      <c r="HLS25" s="108"/>
      <c r="HLT25" s="108"/>
      <c r="HLU25" s="108"/>
      <c r="HLV25" s="108"/>
      <c r="HLW25" s="108"/>
      <c r="HLX25" s="108"/>
      <c r="HLY25" s="108"/>
      <c r="HLZ25" s="108"/>
      <c r="HMA25" s="108"/>
      <c r="HMB25" s="108"/>
      <c r="HMC25" s="108"/>
      <c r="HMD25" s="108"/>
      <c r="HME25" s="108"/>
      <c r="HMF25" s="108"/>
      <c r="HMG25" s="108"/>
      <c r="HMH25" s="108"/>
      <c r="HMI25" s="108"/>
      <c r="HMJ25" s="108"/>
      <c r="HMK25" s="108"/>
      <c r="HML25" s="108"/>
      <c r="HMM25" s="108"/>
      <c r="HMN25" s="108"/>
      <c r="HMO25" s="108"/>
      <c r="HMP25" s="108"/>
      <c r="HMQ25" s="108"/>
      <c r="HMR25" s="108"/>
      <c r="HMS25" s="108"/>
      <c r="HMT25" s="108"/>
      <c r="HMU25" s="108"/>
      <c r="HMV25" s="108"/>
      <c r="HMW25" s="108"/>
      <c r="HMX25" s="108"/>
      <c r="HMY25" s="108"/>
      <c r="HMZ25" s="108"/>
      <c r="HNA25" s="108"/>
      <c r="HNB25" s="108"/>
      <c r="HNC25" s="108"/>
      <c r="HND25" s="108"/>
      <c r="HNE25" s="108"/>
      <c r="HNF25" s="108"/>
      <c r="HNG25" s="108"/>
      <c r="HNH25" s="108"/>
      <c r="HNI25" s="108"/>
      <c r="HNJ25" s="108"/>
      <c r="HNK25" s="108"/>
      <c r="HNL25" s="108"/>
      <c r="HNM25" s="108"/>
      <c r="HNN25" s="108"/>
      <c r="HNO25" s="108"/>
      <c r="HNP25" s="108"/>
      <c r="HNQ25" s="108"/>
      <c r="HNR25" s="108"/>
      <c r="HNS25" s="108"/>
      <c r="HNT25" s="108"/>
      <c r="HNU25" s="108"/>
      <c r="HNV25" s="108"/>
      <c r="HNW25" s="108"/>
      <c r="HNX25" s="108"/>
      <c r="HNY25" s="108"/>
      <c r="HNZ25" s="108"/>
      <c r="HOA25" s="108"/>
      <c r="HOB25" s="108"/>
      <c r="HOC25" s="108"/>
      <c r="HOD25" s="108"/>
      <c r="HOE25" s="108"/>
      <c r="HOF25" s="108"/>
      <c r="HOG25" s="108"/>
      <c r="HOH25" s="108"/>
      <c r="HOI25" s="108"/>
      <c r="HOJ25" s="108"/>
      <c r="HOK25" s="108"/>
      <c r="HOL25" s="108"/>
      <c r="HOM25" s="108"/>
      <c r="HON25" s="108"/>
      <c r="HOO25" s="108"/>
      <c r="HOP25" s="108"/>
      <c r="HOQ25" s="108"/>
      <c r="HOR25" s="108"/>
      <c r="HOS25" s="108"/>
      <c r="HOT25" s="108"/>
      <c r="HOU25" s="108"/>
      <c r="HOV25" s="108"/>
      <c r="HOW25" s="108"/>
      <c r="HOX25" s="108"/>
      <c r="HOY25" s="108"/>
      <c r="HOZ25" s="108"/>
      <c r="HPA25" s="108"/>
      <c r="HPB25" s="108"/>
      <c r="HPC25" s="108"/>
      <c r="HPD25" s="108"/>
      <c r="HPE25" s="108"/>
      <c r="HPF25" s="108"/>
      <c r="HPG25" s="108"/>
      <c r="HPH25" s="108"/>
      <c r="HPI25" s="108"/>
      <c r="HPJ25" s="108"/>
      <c r="HPK25" s="108"/>
      <c r="HPL25" s="108"/>
      <c r="HPM25" s="108"/>
      <c r="HPN25" s="108"/>
      <c r="HPO25" s="108"/>
      <c r="HPP25" s="108"/>
      <c r="HPQ25" s="108"/>
      <c r="HPR25" s="108"/>
      <c r="HPS25" s="108"/>
      <c r="HPT25" s="108"/>
      <c r="HPU25" s="108"/>
      <c r="HPV25" s="108"/>
      <c r="HPW25" s="108"/>
      <c r="HPX25" s="108"/>
      <c r="HPY25" s="108"/>
      <c r="HPZ25" s="108"/>
      <c r="HQA25" s="108"/>
      <c r="HQB25" s="108"/>
      <c r="HQC25" s="108"/>
      <c r="HQD25" s="108"/>
      <c r="HQE25" s="108"/>
      <c r="HQF25" s="108"/>
      <c r="HQG25" s="108"/>
      <c r="HQH25" s="108"/>
      <c r="HQI25" s="108"/>
      <c r="HQJ25" s="108"/>
      <c r="HQK25" s="108"/>
      <c r="HQL25" s="108"/>
      <c r="HQM25" s="108"/>
      <c r="HQN25" s="108"/>
      <c r="HQO25" s="108"/>
      <c r="HQP25" s="108"/>
      <c r="HQQ25" s="108"/>
      <c r="HQR25" s="108"/>
      <c r="HQS25" s="108"/>
      <c r="HQT25" s="108"/>
      <c r="HQU25" s="108"/>
      <c r="HQV25" s="108"/>
      <c r="HQW25" s="108"/>
      <c r="HQX25" s="108"/>
      <c r="HQY25" s="108"/>
      <c r="HQZ25" s="108"/>
      <c r="HRA25" s="108"/>
      <c r="HRB25" s="108"/>
      <c r="HRC25" s="108"/>
      <c r="HRD25" s="108"/>
      <c r="HRE25" s="108"/>
      <c r="HRF25" s="108"/>
      <c r="HRG25" s="108"/>
      <c r="HRH25" s="108"/>
      <c r="HRI25" s="108"/>
      <c r="HRJ25" s="108"/>
      <c r="HRK25" s="108"/>
      <c r="HRL25" s="108"/>
      <c r="HRM25" s="108"/>
      <c r="HRN25" s="108"/>
      <c r="HRO25" s="108"/>
      <c r="HRP25" s="108"/>
      <c r="HRQ25" s="108"/>
      <c r="HRR25" s="108"/>
      <c r="HRS25" s="108"/>
      <c r="HRT25" s="108"/>
      <c r="HRU25" s="108"/>
      <c r="HRV25" s="108"/>
      <c r="HRW25" s="108"/>
      <c r="HRX25" s="108"/>
      <c r="HRY25" s="108"/>
      <c r="HRZ25" s="108"/>
      <c r="HSA25" s="108"/>
      <c r="HSB25" s="108"/>
      <c r="HSC25" s="108"/>
      <c r="HSD25" s="108"/>
      <c r="HSE25" s="108"/>
      <c r="HSF25" s="108"/>
      <c r="HSG25" s="108"/>
      <c r="HSH25" s="108"/>
      <c r="HSI25" s="108"/>
      <c r="HSJ25" s="108"/>
      <c r="HSK25" s="108"/>
      <c r="HSL25" s="108"/>
      <c r="HSM25" s="108"/>
      <c r="HSN25" s="108"/>
      <c r="HSO25" s="108"/>
      <c r="HSP25" s="108"/>
      <c r="HSQ25" s="108"/>
      <c r="HSR25" s="108"/>
      <c r="HSS25" s="108"/>
      <c r="HST25" s="108"/>
      <c r="HSU25" s="108"/>
      <c r="HSV25" s="108"/>
      <c r="HSW25" s="108"/>
      <c r="HSX25" s="108"/>
      <c r="HSY25" s="108"/>
      <c r="HSZ25" s="108"/>
      <c r="HTA25" s="108"/>
      <c r="HTB25" s="108"/>
      <c r="HTC25" s="108"/>
      <c r="HTD25" s="108"/>
      <c r="HTE25" s="108"/>
      <c r="HTF25" s="108"/>
      <c r="HTG25" s="108"/>
      <c r="HTH25" s="108"/>
      <c r="HTI25" s="108"/>
      <c r="HTJ25" s="108"/>
      <c r="HTK25" s="108"/>
      <c r="HTL25" s="108"/>
      <c r="HTM25" s="108"/>
      <c r="HTN25" s="108"/>
      <c r="HTO25" s="108"/>
      <c r="HTP25" s="108"/>
      <c r="HTQ25" s="108"/>
      <c r="HTR25" s="108"/>
      <c r="HTS25" s="108"/>
      <c r="HTT25" s="108"/>
      <c r="HTU25" s="108"/>
      <c r="HTV25" s="108"/>
      <c r="HTW25" s="108"/>
      <c r="HTX25" s="108"/>
      <c r="HTY25" s="108"/>
      <c r="HTZ25" s="108"/>
      <c r="HUA25" s="108"/>
      <c r="HUB25" s="108"/>
      <c r="HUC25" s="108"/>
      <c r="HUD25" s="108"/>
      <c r="HUE25" s="108"/>
      <c r="HUF25" s="108"/>
      <c r="HUG25" s="108"/>
      <c r="HUH25" s="108"/>
      <c r="HUI25" s="108"/>
      <c r="HUJ25" s="108"/>
      <c r="HUK25" s="108"/>
      <c r="HUL25" s="108"/>
      <c r="HUM25" s="108"/>
      <c r="HUN25" s="108"/>
      <c r="HUO25" s="108"/>
      <c r="HUP25" s="108"/>
      <c r="HUQ25" s="108"/>
      <c r="HUR25" s="108"/>
      <c r="HUS25" s="108"/>
      <c r="HUT25" s="108"/>
      <c r="HUU25" s="108"/>
      <c r="HUV25" s="108"/>
      <c r="HUW25" s="108"/>
      <c r="HUX25" s="108"/>
      <c r="HUY25" s="108"/>
      <c r="HUZ25" s="108"/>
      <c r="HVA25" s="108"/>
      <c r="HVB25" s="108"/>
      <c r="HVC25" s="108"/>
      <c r="HVD25" s="108"/>
      <c r="HVE25" s="108"/>
      <c r="HVF25" s="108"/>
      <c r="HVG25" s="108"/>
      <c r="HVH25" s="108"/>
      <c r="HVI25" s="108"/>
      <c r="HVJ25" s="108"/>
      <c r="HVK25" s="108"/>
      <c r="HVL25" s="108"/>
      <c r="HVM25" s="108"/>
      <c r="HVN25" s="108"/>
      <c r="HVO25" s="108"/>
      <c r="HVP25" s="108"/>
      <c r="HVQ25" s="108"/>
      <c r="HVR25" s="108"/>
      <c r="HVS25" s="108"/>
      <c r="HVT25" s="108"/>
      <c r="HVU25" s="108"/>
      <c r="HVV25" s="108"/>
      <c r="HVW25" s="108"/>
      <c r="HVX25" s="108"/>
      <c r="HVY25" s="108"/>
      <c r="HVZ25" s="108"/>
      <c r="HWA25" s="108"/>
      <c r="HWB25" s="108"/>
      <c r="HWC25" s="108"/>
      <c r="HWD25" s="108"/>
      <c r="HWE25" s="108"/>
      <c r="HWF25" s="108"/>
      <c r="HWG25" s="108"/>
      <c r="HWH25" s="108"/>
      <c r="HWI25" s="108"/>
      <c r="HWJ25" s="108"/>
      <c r="HWK25" s="108"/>
      <c r="HWL25" s="108"/>
      <c r="HWM25" s="108"/>
      <c r="HWN25" s="108"/>
      <c r="HWO25" s="108"/>
      <c r="HWP25" s="108"/>
      <c r="HWQ25" s="108"/>
      <c r="HWR25" s="108"/>
      <c r="HWS25" s="108"/>
      <c r="HWT25" s="108"/>
      <c r="HWU25" s="108"/>
      <c r="HWV25" s="108"/>
      <c r="HWW25" s="108"/>
      <c r="HWX25" s="108"/>
      <c r="HWY25" s="108"/>
      <c r="HWZ25" s="108"/>
      <c r="HXA25" s="108"/>
      <c r="HXB25" s="108"/>
      <c r="HXC25" s="108"/>
      <c r="HXD25" s="108"/>
      <c r="HXE25" s="108"/>
      <c r="HXF25" s="108"/>
      <c r="HXG25" s="108"/>
      <c r="HXH25" s="108"/>
      <c r="HXI25" s="108"/>
      <c r="HXJ25" s="108"/>
      <c r="HXK25" s="108"/>
      <c r="HXL25" s="108"/>
      <c r="HXM25" s="108"/>
      <c r="HXN25" s="108"/>
      <c r="HXO25" s="108"/>
      <c r="HXP25" s="108"/>
      <c r="HXQ25" s="108"/>
      <c r="HXR25" s="108"/>
      <c r="HXS25" s="108"/>
      <c r="HXT25" s="108"/>
      <c r="HXU25" s="108"/>
      <c r="HXV25" s="108"/>
      <c r="HXW25" s="108"/>
      <c r="HXX25" s="108"/>
      <c r="HXY25" s="108"/>
      <c r="HXZ25" s="108"/>
      <c r="HYA25" s="108"/>
      <c r="HYB25" s="108"/>
      <c r="HYC25" s="108"/>
      <c r="HYD25" s="108"/>
      <c r="HYE25" s="108"/>
      <c r="HYF25" s="108"/>
      <c r="HYG25" s="108"/>
      <c r="HYH25" s="108"/>
      <c r="HYI25" s="108"/>
      <c r="HYJ25" s="108"/>
      <c r="HYK25" s="108"/>
      <c r="HYL25" s="108"/>
      <c r="HYM25" s="108"/>
      <c r="HYN25" s="108"/>
      <c r="HYO25" s="108"/>
      <c r="HYP25" s="108"/>
      <c r="HYQ25" s="108"/>
      <c r="HYR25" s="108"/>
      <c r="HYS25" s="108"/>
      <c r="HYT25" s="108"/>
      <c r="HYU25" s="108"/>
      <c r="HYV25" s="108"/>
      <c r="HYW25" s="108"/>
      <c r="HYX25" s="108"/>
      <c r="HYY25" s="108"/>
      <c r="HYZ25" s="108"/>
      <c r="HZA25" s="108"/>
      <c r="HZB25" s="108"/>
      <c r="HZC25" s="108"/>
      <c r="HZD25" s="108"/>
      <c r="HZE25" s="108"/>
      <c r="HZF25" s="108"/>
      <c r="HZG25" s="108"/>
      <c r="HZH25" s="108"/>
      <c r="HZI25" s="108"/>
      <c r="HZJ25" s="108"/>
      <c r="HZK25" s="108"/>
      <c r="HZL25" s="108"/>
      <c r="HZM25" s="108"/>
      <c r="HZN25" s="108"/>
      <c r="HZO25" s="108"/>
      <c r="HZP25" s="108"/>
      <c r="HZQ25" s="108"/>
      <c r="HZR25" s="108"/>
      <c r="HZS25" s="108"/>
      <c r="HZT25" s="108"/>
      <c r="HZU25" s="108"/>
      <c r="HZV25" s="108"/>
      <c r="HZW25" s="108"/>
      <c r="HZX25" s="108"/>
      <c r="HZY25" s="108"/>
      <c r="HZZ25" s="108"/>
      <c r="IAA25" s="108"/>
      <c r="IAB25" s="108"/>
      <c r="IAC25" s="108"/>
      <c r="IAD25" s="108"/>
      <c r="IAE25" s="108"/>
      <c r="IAF25" s="108"/>
      <c r="IAG25" s="108"/>
      <c r="IAH25" s="108"/>
      <c r="IAI25" s="108"/>
      <c r="IAJ25" s="108"/>
      <c r="IAK25" s="108"/>
      <c r="IAL25" s="108"/>
      <c r="IAM25" s="108"/>
      <c r="IAN25" s="108"/>
      <c r="IAO25" s="108"/>
      <c r="IAP25" s="108"/>
      <c r="IAQ25" s="108"/>
      <c r="IAR25" s="108"/>
      <c r="IAS25" s="108"/>
      <c r="IAT25" s="108"/>
      <c r="IAU25" s="108"/>
      <c r="IAV25" s="108"/>
      <c r="IAW25" s="108"/>
      <c r="IAX25" s="108"/>
      <c r="IAY25" s="108"/>
      <c r="IAZ25" s="108"/>
      <c r="IBA25" s="108"/>
      <c r="IBB25" s="108"/>
      <c r="IBC25" s="108"/>
      <c r="IBD25" s="108"/>
      <c r="IBE25" s="108"/>
      <c r="IBF25" s="108"/>
      <c r="IBG25" s="108"/>
      <c r="IBH25" s="108"/>
      <c r="IBI25" s="108"/>
      <c r="IBJ25" s="108"/>
      <c r="IBK25" s="108"/>
      <c r="IBL25" s="108"/>
      <c r="IBM25" s="108"/>
      <c r="IBN25" s="108"/>
      <c r="IBO25" s="108"/>
      <c r="IBP25" s="108"/>
      <c r="IBQ25" s="108"/>
      <c r="IBR25" s="108"/>
      <c r="IBS25" s="108"/>
      <c r="IBT25" s="108"/>
      <c r="IBU25" s="108"/>
      <c r="IBV25" s="108"/>
      <c r="IBW25" s="108"/>
      <c r="IBX25" s="108"/>
      <c r="IBY25" s="108"/>
      <c r="IBZ25" s="108"/>
      <c r="ICA25" s="108"/>
      <c r="ICB25" s="108"/>
      <c r="ICC25" s="108"/>
      <c r="ICD25" s="108"/>
      <c r="ICE25" s="108"/>
      <c r="ICF25" s="108"/>
      <c r="ICG25" s="108"/>
      <c r="ICH25" s="108"/>
      <c r="ICI25" s="108"/>
      <c r="ICJ25" s="108"/>
      <c r="ICK25" s="108"/>
      <c r="ICL25" s="108"/>
      <c r="ICM25" s="108"/>
      <c r="ICN25" s="108"/>
      <c r="ICO25" s="108"/>
      <c r="ICP25" s="108"/>
      <c r="ICQ25" s="108"/>
      <c r="ICR25" s="108"/>
      <c r="ICS25" s="108"/>
      <c r="ICT25" s="108"/>
      <c r="ICU25" s="108"/>
      <c r="ICV25" s="108"/>
      <c r="ICW25" s="108"/>
      <c r="ICX25" s="108"/>
      <c r="ICY25" s="108"/>
      <c r="ICZ25" s="108"/>
      <c r="IDA25" s="108"/>
      <c r="IDB25" s="108"/>
      <c r="IDC25" s="108"/>
      <c r="IDD25" s="108"/>
      <c r="IDE25" s="108"/>
      <c r="IDF25" s="108"/>
      <c r="IDG25" s="108"/>
      <c r="IDH25" s="108"/>
      <c r="IDI25" s="108"/>
      <c r="IDJ25" s="108"/>
      <c r="IDK25" s="108"/>
      <c r="IDL25" s="108"/>
      <c r="IDM25" s="108"/>
      <c r="IDN25" s="108"/>
      <c r="IDO25" s="108"/>
      <c r="IDP25" s="108"/>
      <c r="IDQ25" s="108"/>
      <c r="IDR25" s="108"/>
      <c r="IDS25" s="108"/>
      <c r="IDT25" s="108"/>
      <c r="IDU25" s="108"/>
      <c r="IDV25" s="108"/>
      <c r="IDW25" s="108"/>
      <c r="IDX25" s="108"/>
      <c r="IDY25" s="108"/>
      <c r="IDZ25" s="108"/>
      <c r="IEA25" s="108"/>
      <c r="IEB25" s="108"/>
      <c r="IEC25" s="108"/>
      <c r="IED25" s="108"/>
      <c r="IEE25" s="108"/>
      <c r="IEF25" s="108"/>
      <c r="IEG25" s="108"/>
      <c r="IEH25" s="108"/>
      <c r="IEI25" s="108"/>
      <c r="IEJ25" s="108"/>
      <c r="IEK25" s="108"/>
      <c r="IEL25" s="108"/>
      <c r="IEM25" s="108"/>
      <c r="IEN25" s="108"/>
      <c r="IEO25" s="108"/>
      <c r="IEP25" s="108"/>
      <c r="IEQ25" s="108"/>
      <c r="IER25" s="108"/>
      <c r="IES25" s="108"/>
      <c r="IET25" s="108"/>
      <c r="IEU25" s="108"/>
      <c r="IEV25" s="108"/>
      <c r="IEW25" s="108"/>
      <c r="IEX25" s="108"/>
      <c r="IEY25" s="108"/>
      <c r="IEZ25" s="108"/>
      <c r="IFA25" s="108"/>
      <c r="IFB25" s="108"/>
      <c r="IFC25" s="108"/>
      <c r="IFD25" s="108"/>
      <c r="IFE25" s="108"/>
      <c r="IFF25" s="108"/>
      <c r="IFG25" s="108"/>
      <c r="IFH25" s="108"/>
      <c r="IFI25" s="108"/>
      <c r="IFJ25" s="108"/>
      <c r="IFK25" s="108"/>
      <c r="IFL25" s="108"/>
      <c r="IFM25" s="108"/>
      <c r="IFN25" s="108"/>
      <c r="IFO25" s="108"/>
      <c r="IFP25" s="108"/>
      <c r="IFQ25" s="108"/>
      <c r="IFR25" s="108"/>
      <c r="IFS25" s="108"/>
      <c r="IFT25" s="108"/>
      <c r="IFU25" s="108"/>
      <c r="IFV25" s="108"/>
      <c r="IFW25" s="108"/>
      <c r="IFX25" s="108"/>
      <c r="IFY25" s="108"/>
      <c r="IFZ25" s="108"/>
      <c r="IGA25" s="108"/>
      <c r="IGB25" s="108"/>
      <c r="IGC25" s="108"/>
      <c r="IGD25" s="108"/>
      <c r="IGE25" s="108"/>
      <c r="IGF25" s="108"/>
      <c r="IGG25" s="108"/>
      <c r="IGH25" s="108"/>
      <c r="IGI25" s="108"/>
      <c r="IGJ25" s="108"/>
      <c r="IGK25" s="108"/>
      <c r="IGL25" s="108"/>
      <c r="IGM25" s="108"/>
      <c r="IGN25" s="108"/>
      <c r="IGO25" s="108"/>
      <c r="IGP25" s="108"/>
      <c r="IGQ25" s="108"/>
      <c r="IGR25" s="108"/>
      <c r="IGS25" s="108"/>
      <c r="IGT25" s="108"/>
      <c r="IGU25" s="108"/>
      <c r="IGV25" s="108"/>
      <c r="IGW25" s="108"/>
      <c r="IGX25" s="108"/>
      <c r="IGY25" s="108"/>
      <c r="IGZ25" s="108"/>
      <c r="IHA25" s="108"/>
      <c r="IHB25" s="108"/>
      <c r="IHC25" s="108"/>
      <c r="IHD25" s="108"/>
      <c r="IHE25" s="108"/>
      <c r="IHF25" s="108"/>
      <c r="IHG25" s="108"/>
      <c r="IHH25" s="108"/>
      <c r="IHI25" s="108"/>
      <c r="IHJ25" s="108"/>
      <c r="IHK25" s="108"/>
      <c r="IHL25" s="108"/>
      <c r="IHM25" s="108"/>
      <c r="IHN25" s="108"/>
      <c r="IHO25" s="108"/>
      <c r="IHP25" s="108"/>
      <c r="IHQ25" s="108"/>
      <c r="IHR25" s="108"/>
      <c r="IHS25" s="108"/>
      <c r="IHT25" s="108"/>
      <c r="IHU25" s="108"/>
      <c r="IHV25" s="108"/>
      <c r="IHW25" s="108"/>
      <c r="IHX25" s="108"/>
      <c r="IHY25" s="108"/>
      <c r="IHZ25" s="108"/>
      <c r="IIA25" s="108"/>
      <c r="IIB25" s="108"/>
      <c r="IIC25" s="108"/>
      <c r="IID25" s="108"/>
      <c r="IIE25" s="108"/>
      <c r="IIF25" s="108"/>
      <c r="IIG25" s="108"/>
      <c r="IIH25" s="108"/>
      <c r="III25" s="108"/>
      <c r="IIJ25" s="108"/>
      <c r="IIK25" s="108"/>
      <c r="IIL25" s="108"/>
      <c r="IIM25" s="108"/>
      <c r="IIN25" s="108"/>
      <c r="IIO25" s="108"/>
      <c r="IIP25" s="108"/>
      <c r="IIQ25" s="108"/>
      <c r="IIR25" s="108"/>
      <c r="IIS25" s="108"/>
      <c r="IIT25" s="108"/>
      <c r="IIU25" s="108"/>
      <c r="IIV25" s="108"/>
      <c r="IIW25" s="108"/>
      <c r="IIX25" s="108"/>
      <c r="IIY25" s="108"/>
      <c r="IIZ25" s="108"/>
      <c r="IJA25" s="108"/>
      <c r="IJB25" s="108"/>
      <c r="IJC25" s="108"/>
      <c r="IJD25" s="108"/>
      <c r="IJE25" s="108"/>
      <c r="IJF25" s="108"/>
      <c r="IJG25" s="108"/>
      <c r="IJH25" s="108"/>
      <c r="IJI25" s="108"/>
      <c r="IJJ25" s="108"/>
      <c r="IJK25" s="108"/>
      <c r="IJL25" s="108"/>
      <c r="IJM25" s="108"/>
      <c r="IJN25" s="108"/>
      <c r="IJO25" s="108"/>
      <c r="IJP25" s="108"/>
      <c r="IJQ25" s="108"/>
      <c r="IJR25" s="108"/>
      <c r="IJS25" s="108"/>
      <c r="IJT25" s="108"/>
      <c r="IJU25" s="108"/>
      <c r="IJV25" s="108"/>
      <c r="IJW25" s="108"/>
      <c r="IJX25" s="108"/>
      <c r="IJY25" s="108"/>
      <c r="IJZ25" s="108"/>
      <c r="IKA25" s="108"/>
      <c r="IKB25" s="108"/>
      <c r="IKC25" s="108"/>
      <c r="IKD25" s="108"/>
      <c r="IKE25" s="108"/>
      <c r="IKF25" s="108"/>
      <c r="IKG25" s="108"/>
      <c r="IKH25" s="108"/>
      <c r="IKI25" s="108"/>
      <c r="IKJ25" s="108"/>
      <c r="IKK25" s="108"/>
      <c r="IKL25" s="108"/>
      <c r="IKM25" s="108"/>
      <c r="IKN25" s="108"/>
      <c r="IKO25" s="108"/>
      <c r="IKP25" s="108"/>
      <c r="IKQ25" s="108"/>
      <c r="IKR25" s="108"/>
      <c r="IKS25" s="108"/>
      <c r="IKT25" s="108"/>
      <c r="IKU25" s="108"/>
      <c r="IKV25" s="108"/>
      <c r="IKW25" s="108"/>
      <c r="IKX25" s="108"/>
      <c r="IKY25" s="108"/>
      <c r="IKZ25" s="108"/>
      <c r="ILA25" s="108"/>
      <c r="ILB25" s="108"/>
      <c r="ILC25" s="108"/>
      <c r="ILD25" s="108"/>
      <c r="ILE25" s="108"/>
      <c r="ILF25" s="108"/>
      <c r="ILG25" s="108"/>
      <c r="ILH25" s="108"/>
      <c r="ILI25" s="108"/>
      <c r="ILJ25" s="108"/>
      <c r="ILK25" s="108"/>
      <c r="ILL25" s="108"/>
      <c r="ILM25" s="108"/>
      <c r="ILN25" s="108"/>
      <c r="ILO25" s="108"/>
      <c r="ILP25" s="108"/>
      <c r="ILQ25" s="108"/>
      <c r="ILR25" s="108"/>
      <c r="ILS25" s="108"/>
      <c r="ILT25" s="108"/>
      <c r="ILU25" s="108"/>
      <c r="ILV25" s="108"/>
      <c r="ILW25" s="108"/>
      <c r="ILX25" s="108"/>
      <c r="ILY25" s="108"/>
      <c r="ILZ25" s="108"/>
      <c r="IMA25" s="108"/>
      <c r="IMB25" s="108"/>
      <c r="IMC25" s="108"/>
      <c r="IMD25" s="108"/>
      <c r="IME25" s="108"/>
      <c r="IMF25" s="108"/>
      <c r="IMG25" s="108"/>
      <c r="IMH25" s="108"/>
      <c r="IMI25" s="108"/>
      <c r="IMJ25" s="108"/>
      <c r="IMK25" s="108"/>
      <c r="IML25" s="108"/>
      <c r="IMM25" s="108"/>
      <c r="IMN25" s="108"/>
      <c r="IMO25" s="108"/>
      <c r="IMP25" s="108"/>
      <c r="IMQ25" s="108"/>
      <c r="IMR25" s="108"/>
      <c r="IMS25" s="108"/>
      <c r="IMT25" s="108"/>
      <c r="IMU25" s="108"/>
      <c r="IMV25" s="108"/>
      <c r="IMW25" s="108"/>
      <c r="IMX25" s="108"/>
      <c r="IMY25" s="108"/>
      <c r="IMZ25" s="108"/>
      <c r="INA25" s="108"/>
      <c r="INB25" s="108"/>
      <c r="INC25" s="108"/>
      <c r="IND25" s="108"/>
      <c r="INE25" s="108"/>
      <c r="INF25" s="108"/>
      <c r="ING25" s="108"/>
      <c r="INH25" s="108"/>
      <c r="INI25" s="108"/>
      <c r="INJ25" s="108"/>
      <c r="INK25" s="108"/>
      <c r="INL25" s="108"/>
      <c r="INM25" s="108"/>
      <c r="INN25" s="108"/>
      <c r="INO25" s="108"/>
      <c r="INP25" s="108"/>
      <c r="INQ25" s="108"/>
      <c r="INR25" s="108"/>
      <c r="INS25" s="108"/>
      <c r="INT25" s="108"/>
      <c r="INU25" s="108"/>
      <c r="INV25" s="108"/>
      <c r="INW25" s="108"/>
      <c r="INX25" s="108"/>
      <c r="INY25" s="108"/>
      <c r="INZ25" s="108"/>
      <c r="IOA25" s="108"/>
      <c r="IOB25" s="108"/>
      <c r="IOC25" s="108"/>
      <c r="IOD25" s="108"/>
      <c r="IOE25" s="108"/>
      <c r="IOF25" s="108"/>
      <c r="IOG25" s="108"/>
      <c r="IOH25" s="108"/>
      <c r="IOI25" s="108"/>
      <c r="IOJ25" s="108"/>
      <c r="IOK25" s="108"/>
      <c r="IOL25" s="108"/>
      <c r="IOM25" s="108"/>
      <c r="ION25" s="108"/>
      <c r="IOO25" s="108"/>
      <c r="IOP25" s="108"/>
      <c r="IOQ25" s="108"/>
      <c r="IOR25" s="108"/>
      <c r="IOS25" s="108"/>
      <c r="IOT25" s="108"/>
      <c r="IOU25" s="108"/>
      <c r="IOV25" s="108"/>
      <c r="IOW25" s="108"/>
      <c r="IOX25" s="108"/>
      <c r="IOY25" s="108"/>
      <c r="IOZ25" s="108"/>
      <c r="IPA25" s="108"/>
      <c r="IPB25" s="108"/>
      <c r="IPC25" s="108"/>
      <c r="IPD25" s="108"/>
      <c r="IPE25" s="108"/>
      <c r="IPF25" s="108"/>
      <c r="IPG25" s="108"/>
      <c r="IPH25" s="108"/>
      <c r="IPI25" s="108"/>
      <c r="IPJ25" s="108"/>
      <c r="IPK25" s="108"/>
      <c r="IPL25" s="108"/>
      <c r="IPM25" s="108"/>
      <c r="IPN25" s="108"/>
      <c r="IPO25" s="108"/>
      <c r="IPP25" s="108"/>
      <c r="IPQ25" s="108"/>
      <c r="IPR25" s="108"/>
      <c r="IPS25" s="108"/>
      <c r="IPT25" s="108"/>
      <c r="IPU25" s="108"/>
      <c r="IPV25" s="108"/>
      <c r="IPW25" s="108"/>
      <c r="IPX25" s="108"/>
      <c r="IPY25" s="108"/>
      <c r="IPZ25" s="108"/>
      <c r="IQA25" s="108"/>
      <c r="IQB25" s="108"/>
      <c r="IQC25" s="108"/>
      <c r="IQD25" s="108"/>
      <c r="IQE25" s="108"/>
      <c r="IQF25" s="108"/>
      <c r="IQG25" s="108"/>
      <c r="IQH25" s="108"/>
      <c r="IQI25" s="108"/>
      <c r="IQJ25" s="108"/>
      <c r="IQK25" s="108"/>
      <c r="IQL25" s="108"/>
      <c r="IQM25" s="108"/>
      <c r="IQN25" s="108"/>
      <c r="IQO25" s="108"/>
      <c r="IQP25" s="108"/>
      <c r="IQQ25" s="108"/>
      <c r="IQR25" s="108"/>
      <c r="IQS25" s="108"/>
      <c r="IQT25" s="108"/>
      <c r="IQU25" s="108"/>
      <c r="IQV25" s="108"/>
      <c r="IQW25" s="108"/>
      <c r="IQX25" s="108"/>
      <c r="IQY25" s="108"/>
      <c r="IQZ25" s="108"/>
      <c r="IRA25" s="108"/>
      <c r="IRB25" s="108"/>
      <c r="IRC25" s="108"/>
      <c r="IRD25" s="108"/>
      <c r="IRE25" s="108"/>
      <c r="IRF25" s="108"/>
      <c r="IRG25" s="108"/>
      <c r="IRH25" s="108"/>
      <c r="IRI25" s="108"/>
      <c r="IRJ25" s="108"/>
      <c r="IRK25" s="108"/>
      <c r="IRL25" s="108"/>
      <c r="IRM25" s="108"/>
      <c r="IRN25" s="108"/>
      <c r="IRO25" s="108"/>
      <c r="IRP25" s="108"/>
      <c r="IRQ25" s="108"/>
      <c r="IRR25" s="108"/>
      <c r="IRS25" s="108"/>
      <c r="IRT25" s="108"/>
      <c r="IRU25" s="108"/>
      <c r="IRV25" s="108"/>
      <c r="IRW25" s="108"/>
      <c r="IRX25" s="108"/>
      <c r="IRY25" s="108"/>
      <c r="IRZ25" s="108"/>
      <c r="ISA25" s="108"/>
      <c r="ISB25" s="108"/>
      <c r="ISC25" s="108"/>
      <c r="ISD25" s="108"/>
      <c r="ISE25" s="108"/>
      <c r="ISF25" s="108"/>
      <c r="ISG25" s="108"/>
      <c r="ISH25" s="108"/>
      <c r="ISI25" s="108"/>
      <c r="ISJ25" s="108"/>
      <c r="ISK25" s="108"/>
      <c r="ISL25" s="108"/>
      <c r="ISM25" s="108"/>
      <c r="ISN25" s="108"/>
      <c r="ISO25" s="108"/>
      <c r="ISP25" s="108"/>
      <c r="ISQ25" s="108"/>
      <c r="ISR25" s="108"/>
      <c r="ISS25" s="108"/>
      <c r="IST25" s="108"/>
      <c r="ISU25" s="108"/>
      <c r="ISV25" s="108"/>
      <c r="ISW25" s="108"/>
      <c r="ISX25" s="108"/>
      <c r="ISY25" s="108"/>
      <c r="ISZ25" s="108"/>
      <c r="ITA25" s="108"/>
      <c r="ITB25" s="108"/>
      <c r="ITC25" s="108"/>
      <c r="ITD25" s="108"/>
      <c r="ITE25" s="108"/>
      <c r="ITF25" s="108"/>
      <c r="ITG25" s="108"/>
      <c r="ITH25" s="108"/>
      <c r="ITI25" s="108"/>
      <c r="ITJ25" s="108"/>
      <c r="ITK25" s="108"/>
      <c r="ITL25" s="108"/>
      <c r="ITM25" s="108"/>
      <c r="ITN25" s="108"/>
      <c r="ITO25" s="108"/>
      <c r="ITP25" s="108"/>
      <c r="ITQ25" s="108"/>
      <c r="ITR25" s="108"/>
      <c r="ITS25" s="108"/>
      <c r="ITT25" s="108"/>
      <c r="ITU25" s="108"/>
      <c r="ITV25" s="108"/>
      <c r="ITW25" s="108"/>
      <c r="ITX25" s="108"/>
      <c r="ITY25" s="108"/>
      <c r="ITZ25" s="108"/>
      <c r="IUA25" s="108"/>
      <c r="IUB25" s="108"/>
      <c r="IUC25" s="108"/>
      <c r="IUD25" s="108"/>
      <c r="IUE25" s="108"/>
      <c r="IUF25" s="108"/>
      <c r="IUG25" s="108"/>
      <c r="IUH25" s="108"/>
      <c r="IUI25" s="108"/>
      <c r="IUJ25" s="108"/>
      <c r="IUK25" s="108"/>
      <c r="IUL25" s="108"/>
      <c r="IUM25" s="108"/>
      <c r="IUN25" s="108"/>
      <c r="IUO25" s="108"/>
      <c r="IUP25" s="108"/>
      <c r="IUQ25" s="108"/>
      <c r="IUR25" s="108"/>
      <c r="IUS25" s="108"/>
      <c r="IUT25" s="108"/>
      <c r="IUU25" s="108"/>
      <c r="IUV25" s="108"/>
      <c r="IUW25" s="108"/>
      <c r="IUX25" s="108"/>
      <c r="IUY25" s="108"/>
      <c r="IUZ25" s="108"/>
      <c r="IVA25" s="108"/>
      <c r="IVB25" s="108"/>
      <c r="IVC25" s="108"/>
      <c r="IVD25" s="108"/>
      <c r="IVE25" s="108"/>
      <c r="IVF25" s="108"/>
      <c r="IVG25" s="108"/>
      <c r="IVH25" s="108"/>
      <c r="IVI25" s="108"/>
      <c r="IVJ25" s="108"/>
      <c r="IVK25" s="108"/>
      <c r="IVL25" s="108"/>
      <c r="IVM25" s="108"/>
      <c r="IVN25" s="108"/>
      <c r="IVO25" s="108"/>
      <c r="IVP25" s="108"/>
      <c r="IVQ25" s="108"/>
      <c r="IVR25" s="108"/>
      <c r="IVS25" s="108"/>
      <c r="IVT25" s="108"/>
      <c r="IVU25" s="108"/>
      <c r="IVV25" s="108"/>
      <c r="IVW25" s="108"/>
      <c r="IVX25" s="108"/>
      <c r="IVY25" s="108"/>
      <c r="IVZ25" s="108"/>
      <c r="IWA25" s="108"/>
      <c r="IWB25" s="108"/>
      <c r="IWC25" s="108"/>
      <c r="IWD25" s="108"/>
      <c r="IWE25" s="108"/>
      <c r="IWF25" s="108"/>
      <c r="IWG25" s="108"/>
      <c r="IWH25" s="108"/>
      <c r="IWI25" s="108"/>
      <c r="IWJ25" s="108"/>
      <c r="IWK25" s="108"/>
      <c r="IWL25" s="108"/>
      <c r="IWM25" s="108"/>
      <c r="IWN25" s="108"/>
      <c r="IWO25" s="108"/>
      <c r="IWP25" s="108"/>
      <c r="IWQ25" s="108"/>
      <c r="IWR25" s="108"/>
      <c r="IWS25" s="108"/>
      <c r="IWT25" s="108"/>
      <c r="IWU25" s="108"/>
      <c r="IWV25" s="108"/>
      <c r="IWW25" s="108"/>
      <c r="IWX25" s="108"/>
      <c r="IWY25" s="108"/>
      <c r="IWZ25" s="108"/>
      <c r="IXA25" s="108"/>
      <c r="IXB25" s="108"/>
      <c r="IXC25" s="108"/>
      <c r="IXD25" s="108"/>
      <c r="IXE25" s="108"/>
      <c r="IXF25" s="108"/>
      <c r="IXG25" s="108"/>
      <c r="IXH25" s="108"/>
      <c r="IXI25" s="108"/>
      <c r="IXJ25" s="108"/>
      <c r="IXK25" s="108"/>
      <c r="IXL25" s="108"/>
      <c r="IXM25" s="108"/>
      <c r="IXN25" s="108"/>
      <c r="IXO25" s="108"/>
      <c r="IXP25" s="108"/>
      <c r="IXQ25" s="108"/>
      <c r="IXR25" s="108"/>
      <c r="IXS25" s="108"/>
      <c r="IXT25" s="108"/>
      <c r="IXU25" s="108"/>
      <c r="IXV25" s="108"/>
      <c r="IXW25" s="108"/>
      <c r="IXX25" s="108"/>
      <c r="IXY25" s="108"/>
      <c r="IXZ25" s="108"/>
      <c r="IYA25" s="108"/>
      <c r="IYB25" s="108"/>
      <c r="IYC25" s="108"/>
      <c r="IYD25" s="108"/>
      <c r="IYE25" s="108"/>
      <c r="IYF25" s="108"/>
      <c r="IYG25" s="108"/>
      <c r="IYH25" s="108"/>
      <c r="IYI25" s="108"/>
      <c r="IYJ25" s="108"/>
      <c r="IYK25" s="108"/>
      <c r="IYL25" s="108"/>
      <c r="IYM25" s="108"/>
      <c r="IYN25" s="108"/>
      <c r="IYO25" s="108"/>
      <c r="IYP25" s="108"/>
      <c r="IYQ25" s="108"/>
      <c r="IYR25" s="108"/>
      <c r="IYS25" s="108"/>
      <c r="IYT25" s="108"/>
      <c r="IYU25" s="108"/>
      <c r="IYV25" s="108"/>
      <c r="IYW25" s="108"/>
      <c r="IYX25" s="108"/>
      <c r="IYY25" s="108"/>
      <c r="IYZ25" s="108"/>
      <c r="IZA25" s="108"/>
      <c r="IZB25" s="108"/>
      <c r="IZC25" s="108"/>
      <c r="IZD25" s="108"/>
      <c r="IZE25" s="108"/>
      <c r="IZF25" s="108"/>
      <c r="IZG25" s="108"/>
      <c r="IZH25" s="108"/>
      <c r="IZI25" s="108"/>
      <c r="IZJ25" s="108"/>
      <c r="IZK25" s="108"/>
      <c r="IZL25" s="108"/>
      <c r="IZM25" s="108"/>
      <c r="IZN25" s="108"/>
      <c r="IZO25" s="108"/>
      <c r="IZP25" s="108"/>
      <c r="IZQ25" s="108"/>
      <c r="IZR25" s="108"/>
      <c r="IZS25" s="108"/>
      <c r="IZT25" s="108"/>
      <c r="IZU25" s="108"/>
      <c r="IZV25" s="108"/>
      <c r="IZW25" s="108"/>
      <c r="IZX25" s="108"/>
      <c r="IZY25" s="108"/>
      <c r="IZZ25" s="108"/>
      <c r="JAA25" s="108"/>
      <c r="JAB25" s="108"/>
      <c r="JAC25" s="108"/>
      <c r="JAD25" s="108"/>
      <c r="JAE25" s="108"/>
      <c r="JAF25" s="108"/>
      <c r="JAG25" s="108"/>
      <c r="JAH25" s="108"/>
      <c r="JAI25" s="108"/>
      <c r="JAJ25" s="108"/>
      <c r="JAK25" s="108"/>
      <c r="JAL25" s="108"/>
      <c r="JAM25" s="108"/>
      <c r="JAN25" s="108"/>
      <c r="JAO25" s="108"/>
      <c r="JAP25" s="108"/>
      <c r="JAQ25" s="108"/>
      <c r="JAR25" s="108"/>
      <c r="JAS25" s="108"/>
      <c r="JAT25" s="108"/>
      <c r="JAU25" s="108"/>
      <c r="JAV25" s="108"/>
      <c r="JAW25" s="108"/>
      <c r="JAX25" s="108"/>
      <c r="JAY25" s="108"/>
      <c r="JAZ25" s="108"/>
      <c r="JBA25" s="108"/>
      <c r="JBB25" s="108"/>
      <c r="JBC25" s="108"/>
      <c r="JBD25" s="108"/>
      <c r="JBE25" s="108"/>
      <c r="JBF25" s="108"/>
      <c r="JBG25" s="108"/>
      <c r="JBH25" s="108"/>
      <c r="JBI25" s="108"/>
      <c r="JBJ25" s="108"/>
      <c r="JBK25" s="108"/>
      <c r="JBL25" s="108"/>
      <c r="JBM25" s="108"/>
      <c r="JBN25" s="108"/>
      <c r="JBO25" s="108"/>
      <c r="JBP25" s="108"/>
      <c r="JBQ25" s="108"/>
      <c r="JBR25" s="108"/>
      <c r="JBS25" s="108"/>
      <c r="JBT25" s="108"/>
      <c r="JBU25" s="108"/>
      <c r="JBV25" s="108"/>
      <c r="JBW25" s="108"/>
      <c r="JBX25" s="108"/>
      <c r="JBY25" s="108"/>
      <c r="JBZ25" s="108"/>
      <c r="JCA25" s="108"/>
      <c r="JCB25" s="108"/>
      <c r="JCC25" s="108"/>
      <c r="JCD25" s="108"/>
      <c r="JCE25" s="108"/>
      <c r="JCF25" s="108"/>
      <c r="JCG25" s="108"/>
      <c r="JCH25" s="108"/>
      <c r="JCI25" s="108"/>
      <c r="JCJ25" s="108"/>
      <c r="JCK25" s="108"/>
      <c r="JCL25" s="108"/>
      <c r="JCM25" s="108"/>
      <c r="JCN25" s="108"/>
      <c r="JCO25" s="108"/>
      <c r="JCP25" s="108"/>
      <c r="JCQ25" s="108"/>
      <c r="JCR25" s="108"/>
      <c r="JCS25" s="108"/>
      <c r="JCT25" s="108"/>
      <c r="JCU25" s="108"/>
      <c r="JCV25" s="108"/>
      <c r="JCW25" s="108"/>
      <c r="JCX25" s="108"/>
      <c r="JCY25" s="108"/>
      <c r="JCZ25" s="108"/>
      <c r="JDA25" s="108"/>
      <c r="JDB25" s="108"/>
      <c r="JDC25" s="108"/>
      <c r="JDD25" s="108"/>
      <c r="JDE25" s="108"/>
      <c r="JDF25" s="108"/>
      <c r="JDG25" s="108"/>
      <c r="JDH25" s="108"/>
      <c r="JDI25" s="108"/>
      <c r="JDJ25" s="108"/>
      <c r="JDK25" s="108"/>
      <c r="JDL25" s="108"/>
      <c r="JDM25" s="108"/>
      <c r="JDN25" s="108"/>
      <c r="JDO25" s="108"/>
      <c r="JDP25" s="108"/>
      <c r="JDQ25" s="108"/>
      <c r="JDR25" s="108"/>
      <c r="JDS25" s="108"/>
      <c r="JDT25" s="108"/>
      <c r="JDU25" s="108"/>
      <c r="JDV25" s="108"/>
      <c r="JDW25" s="108"/>
      <c r="JDX25" s="108"/>
      <c r="JDY25" s="108"/>
      <c r="JDZ25" s="108"/>
      <c r="JEA25" s="108"/>
      <c r="JEB25" s="108"/>
      <c r="JEC25" s="108"/>
      <c r="JED25" s="108"/>
      <c r="JEE25" s="108"/>
      <c r="JEF25" s="108"/>
      <c r="JEG25" s="108"/>
      <c r="JEH25" s="108"/>
      <c r="JEI25" s="108"/>
      <c r="JEJ25" s="108"/>
      <c r="JEK25" s="108"/>
      <c r="JEL25" s="108"/>
      <c r="JEM25" s="108"/>
      <c r="JEN25" s="108"/>
      <c r="JEO25" s="108"/>
      <c r="JEP25" s="108"/>
      <c r="JEQ25" s="108"/>
      <c r="JER25" s="108"/>
      <c r="JES25" s="108"/>
      <c r="JET25" s="108"/>
      <c r="JEU25" s="108"/>
      <c r="JEV25" s="108"/>
      <c r="JEW25" s="108"/>
      <c r="JEX25" s="108"/>
      <c r="JEY25" s="108"/>
      <c r="JEZ25" s="108"/>
      <c r="JFA25" s="108"/>
      <c r="JFB25" s="108"/>
      <c r="JFC25" s="108"/>
      <c r="JFD25" s="108"/>
      <c r="JFE25" s="108"/>
      <c r="JFF25" s="108"/>
      <c r="JFG25" s="108"/>
      <c r="JFH25" s="108"/>
      <c r="JFI25" s="108"/>
      <c r="JFJ25" s="108"/>
      <c r="JFK25" s="108"/>
      <c r="JFL25" s="108"/>
      <c r="JFM25" s="108"/>
      <c r="JFN25" s="108"/>
      <c r="JFO25" s="108"/>
      <c r="JFP25" s="108"/>
      <c r="JFQ25" s="108"/>
      <c r="JFR25" s="108"/>
      <c r="JFS25" s="108"/>
      <c r="JFT25" s="108"/>
      <c r="JFU25" s="108"/>
      <c r="JFV25" s="108"/>
      <c r="JFW25" s="108"/>
      <c r="JFX25" s="108"/>
      <c r="JFY25" s="108"/>
      <c r="JFZ25" s="108"/>
      <c r="JGA25" s="108"/>
      <c r="JGB25" s="108"/>
      <c r="JGC25" s="108"/>
      <c r="JGD25" s="108"/>
      <c r="JGE25" s="108"/>
      <c r="JGF25" s="108"/>
      <c r="JGG25" s="108"/>
      <c r="JGH25" s="108"/>
      <c r="JGI25" s="108"/>
      <c r="JGJ25" s="108"/>
      <c r="JGK25" s="108"/>
      <c r="JGL25" s="108"/>
      <c r="JGM25" s="108"/>
      <c r="JGN25" s="108"/>
      <c r="JGO25" s="108"/>
      <c r="JGP25" s="108"/>
      <c r="JGQ25" s="108"/>
      <c r="JGR25" s="108"/>
      <c r="JGS25" s="108"/>
      <c r="JGT25" s="108"/>
      <c r="JGU25" s="108"/>
      <c r="JGV25" s="108"/>
      <c r="JGW25" s="108"/>
      <c r="JGX25" s="108"/>
      <c r="JGY25" s="108"/>
      <c r="JGZ25" s="108"/>
      <c r="JHA25" s="108"/>
      <c r="JHB25" s="108"/>
      <c r="JHC25" s="108"/>
      <c r="JHD25" s="108"/>
      <c r="JHE25" s="108"/>
      <c r="JHF25" s="108"/>
      <c r="JHG25" s="108"/>
      <c r="JHH25" s="108"/>
      <c r="JHI25" s="108"/>
      <c r="JHJ25" s="108"/>
      <c r="JHK25" s="108"/>
      <c r="JHL25" s="108"/>
      <c r="JHM25" s="108"/>
      <c r="JHN25" s="108"/>
      <c r="JHO25" s="108"/>
      <c r="JHP25" s="108"/>
      <c r="JHQ25" s="108"/>
      <c r="JHR25" s="108"/>
      <c r="JHS25" s="108"/>
      <c r="JHT25" s="108"/>
      <c r="JHU25" s="108"/>
      <c r="JHV25" s="108"/>
      <c r="JHW25" s="108"/>
      <c r="JHX25" s="108"/>
      <c r="JHY25" s="108"/>
      <c r="JHZ25" s="108"/>
      <c r="JIA25" s="108"/>
      <c r="JIB25" s="108"/>
      <c r="JIC25" s="108"/>
      <c r="JID25" s="108"/>
      <c r="JIE25" s="108"/>
      <c r="JIF25" s="108"/>
      <c r="JIG25" s="108"/>
      <c r="JIH25" s="108"/>
      <c r="JII25" s="108"/>
      <c r="JIJ25" s="108"/>
      <c r="JIK25" s="108"/>
      <c r="JIL25" s="108"/>
      <c r="JIM25" s="108"/>
      <c r="JIN25" s="108"/>
      <c r="JIO25" s="108"/>
      <c r="JIP25" s="108"/>
      <c r="JIQ25" s="108"/>
      <c r="JIR25" s="108"/>
      <c r="JIS25" s="108"/>
      <c r="JIT25" s="108"/>
      <c r="JIU25" s="108"/>
      <c r="JIV25" s="108"/>
      <c r="JIW25" s="108"/>
      <c r="JIX25" s="108"/>
      <c r="JIY25" s="108"/>
      <c r="JIZ25" s="108"/>
      <c r="JJA25" s="108"/>
      <c r="JJB25" s="108"/>
      <c r="JJC25" s="108"/>
      <c r="JJD25" s="108"/>
      <c r="JJE25" s="108"/>
      <c r="JJF25" s="108"/>
      <c r="JJG25" s="108"/>
      <c r="JJH25" s="108"/>
      <c r="JJI25" s="108"/>
      <c r="JJJ25" s="108"/>
      <c r="JJK25" s="108"/>
      <c r="JJL25" s="108"/>
      <c r="JJM25" s="108"/>
      <c r="JJN25" s="108"/>
      <c r="JJO25" s="108"/>
      <c r="JJP25" s="108"/>
      <c r="JJQ25" s="108"/>
      <c r="JJR25" s="108"/>
      <c r="JJS25" s="108"/>
      <c r="JJT25" s="108"/>
      <c r="JJU25" s="108"/>
      <c r="JJV25" s="108"/>
      <c r="JJW25" s="108"/>
      <c r="JJX25" s="108"/>
      <c r="JJY25" s="108"/>
      <c r="JJZ25" s="108"/>
      <c r="JKA25" s="108"/>
      <c r="JKB25" s="108"/>
      <c r="JKC25" s="108"/>
      <c r="JKD25" s="108"/>
      <c r="JKE25" s="108"/>
      <c r="JKF25" s="108"/>
      <c r="JKG25" s="108"/>
      <c r="JKH25" s="108"/>
      <c r="JKI25" s="108"/>
      <c r="JKJ25" s="108"/>
      <c r="JKK25" s="108"/>
      <c r="JKL25" s="108"/>
      <c r="JKM25" s="108"/>
      <c r="JKN25" s="108"/>
      <c r="JKO25" s="108"/>
      <c r="JKP25" s="108"/>
      <c r="JKQ25" s="108"/>
      <c r="JKR25" s="108"/>
      <c r="JKS25" s="108"/>
      <c r="JKT25" s="108"/>
      <c r="JKU25" s="108"/>
      <c r="JKV25" s="108"/>
      <c r="JKW25" s="108"/>
      <c r="JKX25" s="108"/>
      <c r="JKY25" s="108"/>
      <c r="JKZ25" s="108"/>
      <c r="JLA25" s="108"/>
      <c r="JLB25" s="108"/>
      <c r="JLC25" s="108"/>
      <c r="JLD25" s="108"/>
      <c r="JLE25" s="108"/>
      <c r="JLF25" s="108"/>
      <c r="JLG25" s="108"/>
      <c r="JLH25" s="108"/>
      <c r="JLI25" s="108"/>
      <c r="JLJ25" s="108"/>
      <c r="JLK25" s="108"/>
      <c r="JLL25" s="108"/>
      <c r="JLM25" s="108"/>
      <c r="JLN25" s="108"/>
      <c r="JLO25" s="108"/>
      <c r="JLP25" s="108"/>
      <c r="JLQ25" s="108"/>
      <c r="JLR25" s="108"/>
      <c r="JLS25" s="108"/>
      <c r="JLT25" s="108"/>
      <c r="JLU25" s="108"/>
      <c r="JLV25" s="108"/>
      <c r="JLW25" s="108"/>
      <c r="JLX25" s="108"/>
      <c r="JLY25" s="108"/>
      <c r="JLZ25" s="108"/>
      <c r="JMA25" s="108"/>
      <c r="JMB25" s="108"/>
      <c r="JMC25" s="108"/>
      <c r="JMD25" s="108"/>
      <c r="JME25" s="108"/>
      <c r="JMF25" s="108"/>
      <c r="JMG25" s="108"/>
      <c r="JMH25" s="108"/>
      <c r="JMI25" s="108"/>
      <c r="JMJ25" s="108"/>
      <c r="JMK25" s="108"/>
      <c r="JML25" s="108"/>
      <c r="JMM25" s="108"/>
      <c r="JMN25" s="108"/>
      <c r="JMO25" s="108"/>
      <c r="JMP25" s="108"/>
      <c r="JMQ25" s="108"/>
      <c r="JMR25" s="108"/>
      <c r="JMS25" s="108"/>
      <c r="JMT25" s="108"/>
      <c r="JMU25" s="108"/>
      <c r="JMV25" s="108"/>
      <c r="JMW25" s="108"/>
      <c r="JMX25" s="108"/>
      <c r="JMY25" s="108"/>
      <c r="JMZ25" s="108"/>
      <c r="JNA25" s="108"/>
      <c r="JNB25" s="108"/>
      <c r="JNC25" s="108"/>
      <c r="JND25" s="108"/>
      <c r="JNE25" s="108"/>
      <c r="JNF25" s="108"/>
      <c r="JNG25" s="108"/>
      <c r="JNH25" s="108"/>
      <c r="JNI25" s="108"/>
      <c r="JNJ25" s="108"/>
      <c r="JNK25" s="108"/>
      <c r="JNL25" s="108"/>
      <c r="JNM25" s="108"/>
      <c r="JNN25" s="108"/>
      <c r="JNO25" s="108"/>
      <c r="JNP25" s="108"/>
      <c r="JNQ25" s="108"/>
      <c r="JNR25" s="108"/>
      <c r="JNS25" s="108"/>
      <c r="JNT25" s="108"/>
      <c r="JNU25" s="108"/>
      <c r="JNV25" s="108"/>
      <c r="JNW25" s="108"/>
      <c r="JNX25" s="108"/>
      <c r="JNY25" s="108"/>
      <c r="JNZ25" s="108"/>
      <c r="JOA25" s="108"/>
      <c r="JOB25" s="108"/>
      <c r="JOC25" s="108"/>
      <c r="JOD25" s="108"/>
      <c r="JOE25" s="108"/>
      <c r="JOF25" s="108"/>
      <c r="JOG25" s="108"/>
      <c r="JOH25" s="108"/>
      <c r="JOI25" s="108"/>
      <c r="JOJ25" s="108"/>
      <c r="JOK25" s="108"/>
      <c r="JOL25" s="108"/>
      <c r="JOM25" s="108"/>
      <c r="JON25" s="108"/>
      <c r="JOO25" s="108"/>
      <c r="JOP25" s="108"/>
      <c r="JOQ25" s="108"/>
      <c r="JOR25" s="108"/>
      <c r="JOS25" s="108"/>
      <c r="JOT25" s="108"/>
      <c r="JOU25" s="108"/>
      <c r="JOV25" s="108"/>
      <c r="JOW25" s="108"/>
      <c r="JOX25" s="108"/>
      <c r="JOY25" s="108"/>
      <c r="JOZ25" s="108"/>
      <c r="JPA25" s="108"/>
      <c r="JPB25" s="108"/>
      <c r="JPC25" s="108"/>
      <c r="JPD25" s="108"/>
      <c r="JPE25" s="108"/>
      <c r="JPF25" s="108"/>
      <c r="JPG25" s="108"/>
      <c r="JPH25" s="108"/>
      <c r="JPI25" s="108"/>
      <c r="JPJ25" s="108"/>
      <c r="JPK25" s="108"/>
      <c r="JPL25" s="108"/>
      <c r="JPM25" s="108"/>
      <c r="JPN25" s="108"/>
      <c r="JPO25" s="108"/>
      <c r="JPP25" s="108"/>
      <c r="JPQ25" s="108"/>
      <c r="JPR25" s="108"/>
      <c r="JPS25" s="108"/>
      <c r="JPT25" s="108"/>
      <c r="JPU25" s="108"/>
      <c r="JPV25" s="108"/>
      <c r="JPW25" s="108"/>
      <c r="JPX25" s="108"/>
      <c r="JPY25" s="108"/>
      <c r="JPZ25" s="108"/>
      <c r="JQA25" s="108"/>
      <c r="JQB25" s="108"/>
      <c r="JQC25" s="108"/>
      <c r="JQD25" s="108"/>
      <c r="JQE25" s="108"/>
      <c r="JQF25" s="108"/>
      <c r="JQG25" s="108"/>
      <c r="JQH25" s="108"/>
      <c r="JQI25" s="108"/>
      <c r="JQJ25" s="108"/>
      <c r="JQK25" s="108"/>
      <c r="JQL25" s="108"/>
      <c r="JQM25" s="108"/>
      <c r="JQN25" s="108"/>
      <c r="JQO25" s="108"/>
      <c r="JQP25" s="108"/>
      <c r="JQQ25" s="108"/>
      <c r="JQR25" s="108"/>
      <c r="JQS25" s="108"/>
      <c r="JQT25" s="108"/>
      <c r="JQU25" s="108"/>
      <c r="JQV25" s="108"/>
      <c r="JQW25" s="108"/>
      <c r="JQX25" s="108"/>
      <c r="JQY25" s="108"/>
      <c r="JQZ25" s="108"/>
      <c r="JRA25" s="108"/>
      <c r="JRB25" s="108"/>
      <c r="JRC25" s="108"/>
      <c r="JRD25" s="108"/>
      <c r="JRE25" s="108"/>
      <c r="JRF25" s="108"/>
      <c r="JRG25" s="108"/>
      <c r="JRH25" s="108"/>
      <c r="JRI25" s="108"/>
      <c r="JRJ25" s="108"/>
      <c r="JRK25" s="108"/>
      <c r="JRL25" s="108"/>
      <c r="JRM25" s="108"/>
      <c r="JRN25" s="108"/>
      <c r="JRO25" s="108"/>
      <c r="JRP25" s="108"/>
      <c r="JRQ25" s="108"/>
      <c r="JRR25" s="108"/>
      <c r="JRS25" s="108"/>
      <c r="JRT25" s="108"/>
      <c r="JRU25" s="108"/>
      <c r="JRV25" s="108"/>
      <c r="JRW25" s="108"/>
      <c r="JRX25" s="108"/>
      <c r="JRY25" s="108"/>
      <c r="JRZ25" s="108"/>
      <c r="JSA25" s="108"/>
      <c r="JSB25" s="108"/>
      <c r="JSC25" s="108"/>
      <c r="JSD25" s="108"/>
      <c r="JSE25" s="108"/>
      <c r="JSF25" s="108"/>
      <c r="JSG25" s="108"/>
      <c r="JSH25" s="108"/>
      <c r="JSI25" s="108"/>
      <c r="JSJ25" s="108"/>
      <c r="JSK25" s="108"/>
      <c r="JSL25" s="108"/>
      <c r="JSM25" s="108"/>
      <c r="JSN25" s="108"/>
      <c r="JSO25" s="108"/>
      <c r="JSP25" s="108"/>
      <c r="JSQ25" s="108"/>
      <c r="JSR25" s="108"/>
      <c r="JSS25" s="108"/>
      <c r="JST25" s="108"/>
      <c r="JSU25" s="108"/>
      <c r="JSV25" s="108"/>
      <c r="JSW25" s="108"/>
      <c r="JSX25" s="108"/>
      <c r="JSY25" s="108"/>
      <c r="JSZ25" s="108"/>
      <c r="JTA25" s="108"/>
      <c r="JTB25" s="108"/>
      <c r="JTC25" s="108"/>
      <c r="JTD25" s="108"/>
      <c r="JTE25" s="108"/>
      <c r="JTF25" s="108"/>
      <c r="JTG25" s="108"/>
      <c r="JTH25" s="108"/>
      <c r="JTI25" s="108"/>
      <c r="JTJ25" s="108"/>
      <c r="JTK25" s="108"/>
      <c r="JTL25" s="108"/>
      <c r="JTM25" s="108"/>
      <c r="JTN25" s="108"/>
      <c r="JTO25" s="108"/>
      <c r="JTP25" s="108"/>
      <c r="JTQ25" s="108"/>
      <c r="JTR25" s="108"/>
      <c r="JTS25" s="108"/>
      <c r="JTT25" s="108"/>
      <c r="JTU25" s="108"/>
      <c r="JTV25" s="108"/>
      <c r="JTW25" s="108"/>
      <c r="JTX25" s="108"/>
      <c r="JTY25" s="108"/>
      <c r="JTZ25" s="108"/>
      <c r="JUA25" s="108"/>
      <c r="JUB25" s="108"/>
      <c r="JUC25" s="108"/>
      <c r="JUD25" s="108"/>
      <c r="JUE25" s="108"/>
      <c r="JUF25" s="108"/>
      <c r="JUG25" s="108"/>
      <c r="JUH25" s="108"/>
      <c r="JUI25" s="108"/>
      <c r="JUJ25" s="108"/>
      <c r="JUK25" s="108"/>
      <c r="JUL25" s="108"/>
      <c r="JUM25" s="108"/>
      <c r="JUN25" s="108"/>
      <c r="JUO25" s="108"/>
      <c r="JUP25" s="108"/>
      <c r="JUQ25" s="108"/>
      <c r="JUR25" s="108"/>
      <c r="JUS25" s="108"/>
      <c r="JUT25" s="108"/>
      <c r="JUU25" s="108"/>
      <c r="JUV25" s="108"/>
      <c r="JUW25" s="108"/>
      <c r="JUX25" s="108"/>
      <c r="JUY25" s="108"/>
      <c r="JUZ25" s="108"/>
      <c r="JVA25" s="108"/>
      <c r="JVB25" s="108"/>
      <c r="JVC25" s="108"/>
      <c r="JVD25" s="108"/>
      <c r="JVE25" s="108"/>
      <c r="JVF25" s="108"/>
      <c r="JVG25" s="108"/>
      <c r="JVH25" s="108"/>
      <c r="JVI25" s="108"/>
      <c r="JVJ25" s="108"/>
      <c r="JVK25" s="108"/>
      <c r="JVL25" s="108"/>
      <c r="JVM25" s="108"/>
      <c r="JVN25" s="108"/>
      <c r="JVO25" s="108"/>
      <c r="JVP25" s="108"/>
      <c r="JVQ25" s="108"/>
      <c r="JVR25" s="108"/>
      <c r="JVS25" s="108"/>
      <c r="JVT25" s="108"/>
      <c r="JVU25" s="108"/>
      <c r="JVV25" s="108"/>
      <c r="JVW25" s="108"/>
      <c r="JVX25" s="108"/>
      <c r="JVY25" s="108"/>
      <c r="JVZ25" s="108"/>
      <c r="JWA25" s="108"/>
      <c r="JWB25" s="108"/>
      <c r="JWC25" s="108"/>
      <c r="JWD25" s="108"/>
      <c r="JWE25" s="108"/>
      <c r="JWF25" s="108"/>
      <c r="JWG25" s="108"/>
      <c r="JWH25" s="108"/>
      <c r="JWI25" s="108"/>
      <c r="JWJ25" s="108"/>
      <c r="JWK25" s="108"/>
      <c r="JWL25" s="108"/>
      <c r="JWM25" s="108"/>
      <c r="JWN25" s="108"/>
      <c r="JWO25" s="108"/>
      <c r="JWP25" s="108"/>
      <c r="JWQ25" s="108"/>
      <c r="JWR25" s="108"/>
      <c r="JWS25" s="108"/>
      <c r="JWT25" s="108"/>
      <c r="JWU25" s="108"/>
      <c r="JWV25" s="108"/>
      <c r="JWW25" s="108"/>
      <c r="JWX25" s="108"/>
      <c r="JWY25" s="108"/>
      <c r="JWZ25" s="108"/>
      <c r="JXA25" s="108"/>
      <c r="JXB25" s="108"/>
      <c r="JXC25" s="108"/>
      <c r="JXD25" s="108"/>
      <c r="JXE25" s="108"/>
      <c r="JXF25" s="108"/>
      <c r="JXG25" s="108"/>
      <c r="JXH25" s="108"/>
      <c r="JXI25" s="108"/>
      <c r="JXJ25" s="108"/>
      <c r="JXK25" s="108"/>
      <c r="JXL25" s="108"/>
      <c r="JXM25" s="108"/>
      <c r="JXN25" s="108"/>
      <c r="JXO25" s="108"/>
      <c r="JXP25" s="108"/>
      <c r="JXQ25" s="108"/>
      <c r="JXR25" s="108"/>
      <c r="JXS25" s="108"/>
      <c r="JXT25" s="108"/>
      <c r="JXU25" s="108"/>
      <c r="JXV25" s="108"/>
      <c r="JXW25" s="108"/>
      <c r="JXX25" s="108"/>
      <c r="JXY25" s="108"/>
      <c r="JXZ25" s="108"/>
      <c r="JYA25" s="108"/>
      <c r="JYB25" s="108"/>
      <c r="JYC25" s="108"/>
      <c r="JYD25" s="108"/>
      <c r="JYE25" s="108"/>
      <c r="JYF25" s="108"/>
      <c r="JYG25" s="108"/>
      <c r="JYH25" s="108"/>
      <c r="JYI25" s="108"/>
      <c r="JYJ25" s="108"/>
      <c r="JYK25" s="108"/>
      <c r="JYL25" s="108"/>
      <c r="JYM25" s="108"/>
      <c r="JYN25" s="108"/>
      <c r="JYO25" s="108"/>
      <c r="JYP25" s="108"/>
      <c r="JYQ25" s="108"/>
      <c r="JYR25" s="108"/>
      <c r="JYS25" s="108"/>
      <c r="JYT25" s="108"/>
      <c r="JYU25" s="108"/>
      <c r="JYV25" s="108"/>
      <c r="JYW25" s="108"/>
      <c r="JYX25" s="108"/>
      <c r="JYY25" s="108"/>
      <c r="JYZ25" s="108"/>
      <c r="JZA25" s="108"/>
      <c r="JZB25" s="108"/>
      <c r="JZC25" s="108"/>
      <c r="JZD25" s="108"/>
      <c r="JZE25" s="108"/>
      <c r="JZF25" s="108"/>
      <c r="JZG25" s="108"/>
      <c r="JZH25" s="108"/>
      <c r="JZI25" s="108"/>
      <c r="JZJ25" s="108"/>
      <c r="JZK25" s="108"/>
      <c r="JZL25" s="108"/>
      <c r="JZM25" s="108"/>
      <c r="JZN25" s="108"/>
      <c r="JZO25" s="108"/>
      <c r="JZP25" s="108"/>
      <c r="JZQ25" s="108"/>
      <c r="JZR25" s="108"/>
      <c r="JZS25" s="108"/>
      <c r="JZT25" s="108"/>
      <c r="JZU25" s="108"/>
      <c r="JZV25" s="108"/>
      <c r="JZW25" s="108"/>
      <c r="JZX25" s="108"/>
      <c r="JZY25" s="108"/>
      <c r="JZZ25" s="108"/>
      <c r="KAA25" s="108"/>
      <c r="KAB25" s="108"/>
      <c r="KAC25" s="108"/>
      <c r="KAD25" s="108"/>
      <c r="KAE25" s="108"/>
      <c r="KAF25" s="108"/>
      <c r="KAG25" s="108"/>
      <c r="KAH25" s="108"/>
      <c r="KAI25" s="108"/>
      <c r="KAJ25" s="108"/>
      <c r="KAK25" s="108"/>
      <c r="KAL25" s="108"/>
      <c r="KAM25" s="108"/>
      <c r="KAN25" s="108"/>
      <c r="KAO25" s="108"/>
      <c r="KAP25" s="108"/>
      <c r="KAQ25" s="108"/>
      <c r="KAR25" s="108"/>
      <c r="KAS25" s="108"/>
      <c r="KAT25" s="108"/>
      <c r="KAU25" s="108"/>
      <c r="KAV25" s="108"/>
      <c r="KAW25" s="108"/>
      <c r="KAX25" s="108"/>
      <c r="KAY25" s="108"/>
      <c r="KAZ25" s="108"/>
      <c r="KBA25" s="108"/>
      <c r="KBB25" s="108"/>
      <c r="KBC25" s="108"/>
      <c r="KBD25" s="108"/>
      <c r="KBE25" s="108"/>
      <c r="KBF25" s="108"/>
      <c r="KBG25" s="108"/>
      <c r="KBH25" s="108"/>
      <c r="KBI25" s="108"/>
      <c r="KBJ25" s="108"/>
      <c r="KBK25" s="108"/>
      <c r="KBL25" s="108"/>
      <c r="KBM25" s="108"/>
      <c r="KBN25" s="108"/>
      <c r="KBO25" s="108"/>
      <c r="KBP25" s="108"/>
      <c r="KBQ25" s="108"/>
      <c r="KBR25" s="108"/>
      <c r="KBS25" s="108"/>
      <c r="KBT25" s="108"/>
      <c r="KBU25" s="108"/>
      <c r="KBV25" s="108"/>
      <c r="KBW25" s="108"/>
      <c r="KBX25" s="108"/>
      <c r="KBY25" s="108"/>
      <c r="KBZ25" s="108"/>
      <c r="KCA25" s="108"/>
      <c r="KCB25" s="108"/>
      <c r="KCC25" s="108"/>
      <c r="KCD25" s="108"/>
      <c r="KCE25" s="108"/>
      <c r="KCF25" s="108"/>
      <c r="KCG25" s="108"/>
      <c r="KCH25" s="108"/>
      <c r="KCI25" s="108"/>
      <c r="KCJ25" s="108"/>
      <c r="KCK25" s="108"/>
      <c r="KCL25" s="108"/>
      <c r="KCM25" s="108"/>
      <c r="KCN25" s="108"/>
      <c r="KCO25" s="108"/>
      <c r="KCP25" s="108"/>
      <c r="KCQ25" s="108"/>
      <c r="KCR25" s="108"/>
      <c r="KCS25" s="108"/>
      <c r="KCT25" s="108"/>
      <c r="KCU25" s="108"/>
      <c r="KCV25" s="108"/>
      <c r="KCW25" s="108"/>
      <c r="KCX25" s="108"/>
      <c r="KCY25" s="108"/>
      <c r="KCZ25" s="108"/>
      <c r="KDA25" s="108"/>
      <c r="KDB25" s="108"/>
      <c r="KDC25" s="108"/>
      <c r="KDD25" s="108"/>
      <c r="KDE25" s="108"/>
      <c r="KDF25" s="108"/>
      <c r="KDG25" s="108"/>
      <c r="KDH25" s="108"/>
      <c r="KDI25" s="108"/>
      <c r="KDJ25" s="108"/>
      <c r="KDK25" s="108"/>
      <c r="KDL25" s="108"/>
      <c r="KDM25" s="108"/>
      <c r="KDN25" s="108"/>
      <c r="KDO25" s="108"/>
      <c r="KDP25" s="108"/>
      <c r="KDQ25" s="108"/>
      <c r="KDR25" s="108"/>
      <c r="KDS25" s="108"/>
      <c r="KDT25" s="108"/>
      <c r="KDU25" s="108"/>
      <c r="KDV25" s="108"/>
      <c r="KDW25" s="108"/>
      <c r="KDX25" s="108"/>
      <c r="KDY25" s="108"/>
      <c r="KDZ25" s="108"/>
      <c r="KEA25" s="108"/>
      <c r="KEB25" s="108"/>
      <c r="KEC25" s="108"/>
      <c r="KED25" s="108"/>
      <c r="KEE25" s="108"/>
      <c r="KEF25" s="108"/>
      <c r="KEG25" s="108"/>
      <c r="KEH25" s="108"/>
      <c r="KEI25" s="108"/>
      <c r="KEJ25" s="108"/>
      <c r="KEK25" s="108"/>
      <c r="KEL25" s="108"/>
      <c r="KEM25" s="108"/>
      <c r="KEN25" s="108"/>
      <c r="KEO25" s="108"/>
      <c r="KEP25" s="108"/>
      <c r="KEQ25" s="108"/>
      <c r="KER25" s="108"/>
      <c r="KES25" s="108"/>
      <c r="KET25" s="108"/>
      <c r="KEU25" s="108"/>
      <c r="KEV25" s="108"/>
      <c r="KEW25" s="108"/>
      <c r="KEX25" s="108"/>
      <c r="KEY25" s="108"/>
      <c r="KEZ25" s="108"/>
      <c r="KFA25" s="108"/>
      <c r="KFB25" s="108"/>
      <c r="KFC25" s="108"/>
      <c r="KFD25" s="108"/>
      <c r="KFE25" s="108"/>
      <c r="KFF25" s="108"/>
      <c r="KFG25" s="108"/>
      <c r="KFH25" s="108"/>
      <c r="KFI25" s="108"/>
      <c r="KFJ25" s="108"/>
      <c r="KFK25" s="108"/>
      <c r="KFL25" s="108"/>
      <c r="KFM25" s="108"/>
      <c r="KFN25" s="108"/>
      <c r="KFO25" s="108"/>
      <c r="KFP25" s="108"/>
      <c r="KFQ25" s="108"/>
      <c r="KFR25" s="108"/>
      <c r="KFS25" s="108"/>
      <c r="KFT25" s="108"/>
      <c r="KFU25" s="108"/>
      <c r="KFV25" s="108"/>
      <c r="KFW25" s="108"/>
      <c r="KFX25" s="108"/>
      <c r="KFY25" s="108"/>
      <c r="KFZ25" s="108"/>
      <c r="KGA25" s="108"/>
      <c r="KGB25" s="108"/>
      <c r="KGC25" s="108"/>
      <c r="KGD25" s="108"/>
      <c r="KGE25" s="108"/>
      <c r="KGF25" s="108"/>
      <c r="KGG25" s="108"/>
      <c r="KGH25" s="108"/>
      <c r="KGI25" s="108"/>
      <c r="KGJ25" s="108"/>
      <c r="KGK25" s="108"/>
      <c r="KGL25" s="108"/>
      <c r="KGM25" s="108"/>
      <c r="KGN25" s="108"/>
      <c r="KGO25" s="108"/>
      <c r="KGP25" s="108"/>
      <c r="KGQ25" s="108"/>
      <c r="KGR25" s="108"/>
      <c r="KGS25" s="108"/>
      <c r="KGT25" s="108"/>
      <c r="KGU25" s="108"/>
      <c r="KGV25" s="108"/>
      <c r="KGW25" s="108"/>
      <c r="KGX25" s="108"/>
      <c r="KGY25" s="108"/>
      <c r="KGZ25" s="108"/>
      <c r="KHA25" s="108"/>
      <c r="KHB25" s="108"/>
      <c r="KHC25" s="108"/>
      <c r="KHD25" s="108"/>
      <c r="KHE25" s="108"/>
      <c r="KHF25" s="108"/>
      <c r="KHG25" s="108"/>
      <c r="KHH25" s="108"/>
      <c r="KHI25" s="108"/>
      <c r="KHJ25" s="108"/>
      <c r="KHK25" s="108"/>
      <c r="KHL25" s="108"/>
      <c r="KHM25" s="108"/>
      <c r="KHN25" s="108"/>
      <c r="KHO25" s="108"/>
      <c r="KHP25" s="108"/>
      <c r="KHQ25" s="108"/>
      <c r="KHR25" s="108"/>
      <c r="KHS25" s="108"/>
      <c r="KHT25" s="108"/>
      <c r="KHU25" s="108"/>
      <c r="KHV25" s="108"/>
      <c r="KHW25" s="108"/>
      <c r="KHX25" s="108"/>
      <c r="KHY25" s="108"/>
      <c r="KHZ25" s="108"/>
      <c r="KIA25" s="108"/>
      <c r="KIB25" s="108"/>
      <c r="KIC25" s="108"/>
      <c r="KID25" s="108"/>
      <c r="KIE25" s="108"/>
      <c r="KIF25" s="108"/>
      <c r="KIG25" s="108"/>
      <c r="KIH25" s="108"/>
      <c r="KII25" s="108"/>
      <c r="KIJ25" s="108"/>
      <c r="KIK25" s="108"/>
      <c r="KIL25" s="108"/>
      <c r="KIM25" s="108"/>
      <c r="KIN25" s="108"/>
      <c r="KIO25" s="108"/>
      <c r="KIP25" s="108"/>
      <c r="KIQ25" s="108"/>
      <c r="KIR25" s="108"/>
      <c r="KIS25" s="108"/>
      <c r="KIT25" s="108"/>
      <c r="KIU25" s="108"/>
      <c r="KIV25" s="108"/>
      <c r="KIW25" s="108"/>
      <c r="KIX25" s="108"/>
      <c r="KIY25" s="108"/>
      <c r="KIZ25" s="108"/>
      <c r="KJA25" s="108"/>
      <c r="KJB25" s="108"/>
      <c r="KJC25" s="108"/>
      <c r="KJD25" s="108"/>
      <c r="KJE25" s="108"/>
      <c r="KJF25" s="108"/>
      <c r="KJG25" s="108"/>
      <c r="KJH25" s="108"/>
      <c r="KJI25" s="108"/>
      <c r="KJJ25" s="108"/>
      <c r="KJK25" s="108"/>
      <c r="KJL25" s="108"/>
      <c r="KJM25" s="108"/>
      <c r="KJN25" s="108"/>
      <c r="KJO25" s="108"/>
      <c r="KJP25" s="108"/>
      <c r="KJQ25" s="108"/>
      <c r="KJR25" s="108"/>
      <c r="KJS25" s="108"/>
      <c r="KJT25" s="108"/>
      <c r="KJU25" s="108"/>
      <c r="KJV25" s="108"/>
      <c r="KJW25" s="108"/>
      <c r="KJX25" s="108"/>
      <c r="KJY25" s="108"/>
      <c r="KJZ25" s="108"/>
      <c r="KKA25" s="108"/>
      <c r="KKB25" s="108"/>
      <c r="KKC25" s="108"/>
      <c r="KKD25" s="108"/>
      <c r="KKE25" s="108"/>
      <c r="KKF25" s="108"/>
      <c r="KKG25" s="108"/>
      <c r="KKH25" s="108"/>
      <c r="KKI25" s="108"/>
      <c r="KKJ25" s="108"/>
      <c r="KKK25" s="108"/>
      <c r="KKL25" s="108"/>
      <c r="KKM25" s="108"/>
      <c r="KKN25" s="108"/>
      <c r="KKO25" s="108"/>
      <c r="KKP25" s="108"/>
      <c r="KKQ25" s="108"/>
      <c r="KKR25" s="108"/>
      <c r="KKS25" s="108"/>
      <c r="KKT25" s="108"/>
      <c r="KKU25" s="108"/>
      <c r="KKV25" s="108"/>
      <c r="KKW25" s="108"/>
      <c r="KKX25" s="108"/>
      <c r="KKY25" s="108"/>
      <c r="KKZ25" s="108"/>
      <c r="KLA25" s="108"/>
      <c r="KLB25" s="108"/>
      <c r="KLC25" s="108"/>
      <c r="KLD25" s="108"/>
      <c r="KLE25" s="108"/>
      <c r="KLF25" s="108"/>
      <c r="KLG25" s="108"/>
      <c r="KLH25" s="108"/>
      <c r="KLI25" s="108"/>
      <c r="KLJ25" s="108"/>
      <c r="KLK25" s="108"/>
      <c r="KLL25" s="108"/>
      <c r="KLM25" s="108"/>
      <c r="KLN25" s="108"/>
      <c r="KLO25" s="108"/>
      <c r="KLP25" s="108"/>
      <c r="KLQ25" s="108"/>
      <c r="KLR25" s="108"/>
      <c r="KLS25" s="108"/>
      <c r="KLT25" s="108"/>
      <c r="KLU25" s="108"/>
      <c r="KLV25" s="108"/>
      <c r="KLW25" s="108"/>
      <c r="KLX25" s="108"/>
      <c r="KLY25" s="108"/>
      <c r="KLZ25" s="108"/>
      <c r="KMA25" s="108"/>
      <c r="KMB25" s="108"/>
      <c r="KMC25" s="108"/>
      <c r="KMD25" s="108"/>
      <c r="KME25" s="108"/>
      <c r="KMF25" s="108"/>
      <c r="KMG25" s="108"/>
      <c r="KMH25" s="108"/>
      <c r="KMI25" s="108"/>
      <c r="KMJ25" s="108"/>
      <c r="KMK25" s="108"/>
      <c r="KML25" s="108"/>
      <c r="KMM25" s="108"/>
      <c r="KMN25" s="108"/>
      <c r="KMO25" s="108"/>
      <c r="KMP25" s="108"/>
      <c r="KMQ25" s="108"/>
      <c r="KMR25" s="108"/>
      <c r="KMS25" s="108"/>
      <c r="KMT25" s="108"/>
      <c r="KMU25" s="108"/>
      <c r="KMV25" s="108"/>
      <c r="KMW25" s="108"/>
      <c r="KMX25" s="108"/>
      <c r="KMY25" s="108"/>
      <c r="KMZ25" s="108"/>
      <c r="KNA25" s="108"/>
      <c r="KNB25" s="108"/>
      <c r="KNC25" s="108"/>
      <c r="KND25" s="108"/>
      <c r="KNE25" s="108"/>
      <c r="KNF25" s="108"/>
      <c r="KNG25" s="108"/>
      <c r="KNH25" s="108"/>
      <c r="KNI25" s="108"/>
      <c r="KNJ25" s="108"/>
      <c r="KNK25" s="108"/>
      <c r="KNL25" s="108"/>
      <c r="KNM25" s="108"/>
      <c r="KNN25" s="108"/>
      <c r="KNO25" s="108"/>
      <c r="KNP25" s="108"/>
      <c r="KNQ25" s="108"/>
      <c r="KNR25" s="108"/>
      <c r="KNS25" s="108"/>
      <c r="KNT25" s="108"/>
      <c r="KNU25" s="108"/>
      <c r="KNV25" s="108"/>
      <c r="KNW25" s="108"/>
      <c r="KNX25" s="108"/>
      <c r="KNY25" s="108"/>
      <c r="KNZ25" s="108"/>
      <c r="KOA25" s="108"/>
      <c r="KOB25" s="108"/>
      <c r="KOC25" s="108"/>
      <c r="KOD25" s="108"/>
      <c r="KOE25" s="108"/>
      <c r="KOF25" s="108"/>
      <c r="KOG25" s="108"/>
      <c r="KOH25" s="108"/>
      <c r="KOI25" s="108"/>
      <c r="KOJ25" s="108"/>
      <c r="KOK25" s="108"/>
      <c r="KOL25" s="108"/>
      <c r="KOM25" s="108"/>
      <c r="KON25" s="108"/>
      <c r="KOO25" s="108"/>
      <c r="KOP25" s="108"/>
      <c r="KOQ25" s="108"/>
      <c r="KOR25" s="108"/>
      <c r="KOS25" s="108"/>
      <c r="KOT25" s="108"/>
      <c r="KOU25" s="108"/>
      <c r="KOV25" s="108"/>
      <c r="KOW25" s="108"/>
      <c r="KOX25" s="108"/>
      <c r="KOY25" s="108"/>
      <c r="KOZ25" s="108"/>
      <c r="KPA25" s="108"/>
      <c r="KPB25" s="108"/>
      <c r="KPC25" s="108"/>
      <c r="KPD25" s="108"/>
      <c r="KPE25" s="108"/>
      <c r="KPF25" s="108"/>
      <c r="KPG25" s="108"/>
      <c r="KPH25" s="108"/>
      <c r="KPI25" s="108"/>
      <c r="KPJ25" s="108"/>
      <c r="KPK25" s="108"/>
      <c r="KPL25" s="108"/>
      <c r="KPM25" s="108"/>
      <c r="KPN25" s="108"/>
      <c r="KPO25" s="108"/>
      <c r="KPP25" s="108"/>
      <c r="KPQ25" s="108"/>
      <c r="KPR25" s="108"/>
      <c r="KPS25" s="108"/>
      <c r="KPT25" s="108"/>
      <c r="KPU25" s="108"/>
      <c r="KPV25" s="108"/>
      <c r="KPW25" s="108"/>
      <c r="KPX25" s="108"/>
      <c r="KPY25" s="108"/>
      <c r="KPZ25" s="108"/>
      <c r="KQA25" s="108"/>
      <c r="KQB25" s="108"/>
      <c r="KQC25" s="108"/>
      <c r="KQD25" s="108"/>
      <c r="KQE25" s="108"/>
      <c r="KQF25" s="108"/>
      <c r="KQG25" s="108"/>
      <c r="KQH25" s="108"/>
      <c r="KQI25" s="108"/>
      <c r="KQJ25" s="108"/>
      <c r="KQK25" s="108"/>
      <c r="KQL25" s="108"/>
      <c r="KQM25" s="108"/>
      <c r="KQN25" s="108"/>
      <c r="KQO25" s="108"/>
      <c r="KQP25" s="108"/>
      <c r="KQQ25" s="108"/>
      <c r="KQR25" s="108"/>
      <c r="KQS25" s="108"/>
      <c r="KQT25" s="108"/>
      <c r="KQU25" s="108"/>
      <c r="KQV25" s="108"/>
      <c r="KQW25" s="108"/>
      <c r="KQX25" s="108"/>
      <c r="KQY25" s="108"/>
      <c r="KQZ25" s="108"/>
      <c r="KRA25" s="108"/>
      <c r="KRB25" s="108"/>
      <c r="KRC25" s="108"/>
      <c r="KRD25" s="108"/>
      <c r="KRE25" s="108"/>
      <c r="KRF25" s="108"/>
      <c r="KRG25" s="108"/>
      <c r="KRH25" s="108"/>
      <c r="KRI25" s="108"/>
      <c r="KRJ25" s="108"/>
      <c r="KRK25" s="108"/>
      <c r="KRL25" s="108"/>
      <c r="KRM25" s="108"/>
      <c r="KRN25" s="108"/>
      <c r="KRO25" s="108"/>
      <c r="KRP25" s="108"/>
      <c r="KRQ25" s="108"/>
      <c r="KRR25" s="108"/>
      <c r="KRS25" s="108"/>
      <c r="KRT25" s="108"/>
      <c r="KRU25" s="108"/>
      <c r="KRV25" s="108"/>
      <c r="KRW25" s="108"/>
      <c r="KRX25" s="108"/>
      <c r="KRY25" s="108"/>
      <c r="KRZ25" s="108"/>
      <c r="KSA25" s="108"/>
      <c r="KSB25" s="108"/>
      <c r="KSC25" s="108"/>
      <c r="KSD25" s="108"/>
      <c r="KSE25" s="108"/>
      <c r="KSF25" s="108"/>
      <c r="KSG25" s="108"/>
      <c r="KSH25" s="108"/>
      <c r="KSI25" s="108"/>
      <c r="KSJ25" s="108"/>
      <c r="KSK25" s="108"/>
      <c r="KSL25" s="108"/>
      <c r="KSM25" s="108"/>
      <c r="KSN25" s="108"/>
      <c r="KSO25" s="108"/>
      <c r="KSP25" s="108"/>
      <c r="KSQ25" s="108"/>
      <c r="KSR25" s="108"/>
      <c r="KSS25" s="108"/>
      <c r="KST25" s="108"/>
      <c r="KSU25" s="108"/>
      <c r="KSV25" s="108"/>
      <c r="KSW25" s="108"/>
      <c r="KSX25" s="108"/>
      <c r="KSY25" s="108"/>
      <c r="KSZ25" s="108"/>
      <c r="KTA25" s="108"/>
      <c r="KTB25" s="108"/>
      <c r="KTC25" s="108"/>
      <c r="KTD25" s="108"/>
      <c r="KTE25" s="108"/>
      <c r="KTF25" s="108"/>
      <c r="KTG25" s="108"/>
      <c r="KTH25" s="108"/>
      <c r="KTI25" s="108"/>
      <c r="KTJ25" s="108"/>
      <c r="KTK25" s="108"/>
      <c r="KTL25" s="108"/>
      <c r="KTM25" s="108"/>
      <c r="KTN25" s="108"/>
      <c r="KTO25" s="108"/>
      <c r="KTP25" s="108"/>
      <c r="KTQ25" s="108"/>
      <c r="KTR25" s="108"/>
      <c r="KTS25" s="108"/>
      <c r="KTT25" s="108"/>
      <c r="KTU25" s="108"/>
      <c r="KTV25" s="108"/>
      <c r="KTW25" s="108"/>
      <c r="KTX25" s="108"/>
      <c r="KTY25" s="108"/>
      <c r="KTZ25" s="108"/>
      <c r="KUA25" s="108"/>
      <c r="KUB25" s="108"/>
      <c r="KUC25" s="108"/>
      <c r="KUD25" s="108"/>
      <c r="KUE25" s="108"/>
      <c r="KUF25" s="108"/>
      <c r="KUG25" s="108"/>
      <c r="KUH25" s="108"/>
      <c r="KUI25" s="108"/>
      <c r="KUJ25" s="108"/>
      <c r="KUK25" s="108"/>
      <c r="KUL25" s="108"/>
      <c r="KUM25" s="108"/>
      <c r="KUN25" s="108"/>
      <c r="KUO25" s="108"/>
      <c r="KUP25" s="108"/>
      <c r="KUQ25" s="108"/>
      <c r="KUR25" s="108"/>
      <c r="KUS25" s="108"/>
      <c r="KUT25" s="108"/>
      <c r="KUU25" s="108"/>
      <c r="KUV25" s="108"/>
      <c r="KUW25" s="108"/>
      <c r="KUX25" s="108"/>
      <c r="KUY25" s="108"/>
      <c r="KUZ25" s="108"/>
      <c r="KVA25" s="108"/>
      <c r="KVB25" s="108"/>
      <c r="KVC25" s="108"/>
      <c r="KVD25" s="108"/>
      <c r="KVE25" s="108"/>
      <c r="KVF25" s="108"/>
      <c r="KVG25" s="108"/>
      <c r="KVH25" s="108"/>
      <c r="KVI25" s="108"/>
      <c r="KVJ25" s="108"/>
      <c r="KVK25" s="108"/>
      <c r="KVL25" s="108"/>
      <c r="KVM25" s="108"/>
      <c r="KVN25" s="108"/>
      <c r="KVO25" s="108"/>
      <c r="KVP25" s="108"/>
      <c r="KVQ25" s="108"/>
      <c r="KVR25" s="108"/>
      <c r="KVS25" s="108"/>
      <c r="KVT25" s="108"/>
      <c r="KVU25" s="108"/>
      <c r="KVV25" s="108"/>
      <c r="KVW25" s="108"/>
      <c r="KVX25" s="108"/>
      <c r="KVY25" s="108"/>
      <c r="KVZ25" s="108"/>
      <c r="KWA25" s="108"/>
      <c r="KWB25" s="108"/>
      <c r="KWC25" s="108"/>
      <c r="KWD25" s="108"/>
      <c r="KWE25" s="108"/>
      <c r="KWF25" s="108"/>
      <c r="KWG25" s="108"/>
      <c r="KWH25" s="108"/>
      <c r="KWI25" s="108"/>
      <c r="KWJ25" s="108"/>
      <c r="KWK25" s="108"/>
      <c r="KWL25" s="108"/>
      <c r="KWM25" s="108"/>
      <c r="KWN25" s="108"/>
      <c r="KWO25" s="108"/>
      <c r="KWP25" s="108"/>
      <c r="KWQ25" s="108"/>
      <c r="KWR25" s="108"/>
      <c r="KWS25" s="108"/>
      <c r="KWT25" s="108"/>
      <c r="KWU25" s="108"/>
      <c r="KWV25" s="108"/>
      <c r="KWW25" s="108"/>
      <c r="KWX25" s="108"/>
      <c r="KWY25" s="108"/>
      <c r="KWZ25" s="108"/>
      <c r="KXA25" s="108"/>
      <c r="KXB25" s="108"/>
      <c r="KXC25" s="108"/>
      <c r="KXD25" s="108"/>
      <c r="KXE25" s="108"/>
      <c r="KXF25" s="108"/>
      <c r="KXG25" s="108"/>
      <c r="KXH25" s="108"/>
      <c r="KXI25" s="108"/>
      <c r="KXJ25" s="108"/>
      <c r="KXK25" s="108"/>
      <c r="KXL25" s="108"/>
      <c r="KXM25" s="108"/>
      <c r="KXN25" s="108"/>
      <c r="KXO25" s="108"/>
      <c r="KXP25" s="108"/>
      <c r="KXQ25" s="108"/>
      <c r="KXR25" s="108"/>
      <c r="KXS25" s="108"/>
      <c r="KXT25" s="108"/>
      <c r="KXU25" s="108"/>
      <c r="KXV25" s="108"/>
      <c r="KXW25" s="108"/>
      <c r="KXX25" s="108"/>
      <c r="KXY25" s="108"/>
      <c r="KXZ25" s="108"/>
      <c r="KYA25" s="108"/>
      <c r="KYB25" s="108"/>
      <c r="KYC25" s="108"/>
      <c r="KYD25" s="108"/>
      <c r="KYE25" s="108"/>
      <c r="KYF25" s="108"/>
      <c r="KYG25" s="108"/>
      <c r="KYH25" s="108"/>
      <c r="KYI25" s="108"/>
      <c r="KYJ25" s="108"/>
      <c r="KYK25" s="108"/>
      <c r="KYL25" s="108"/>
      <c r="KYM25" s="108"/>
      <c r="KYN25" s="108"/>
      <c r="KYO25" s="108"/>
      <c r="KYP25" s="108"/>
      <c r="KYQ25" s="108"/>
      <c r="KYR25" s="108"/>
      <c r="KYS25" s="108"/>
      <c r="KYT25" s="108"/>
      <c r="KYU25" s="108"/>
      <c r="KYV25" s="108"/>
      <c r="KYW25" s="108"/>
      <c r="KYX25" s="108"/>
      <c r="KYY25" s="108"/>
      <c r="KYZ25" s="108"/>
      <c r="KZA25" s="108"/>
      <c r="KZB25" s="108"/>
      <c r="KZC25" s="108"/>
      <c r="KZD25" s="108"/>
      <c r="KZE25" s="108"/>
      <c r="KZF25" s="108"/>
      <c r="KZG25" s="108"/>
      <c r="KZH25" s="108"/>
      <c r="KZI25" s="108"/>
      <c r="KZJ25" s="108"/>
      <c r="KZK25" s="108"/>
      <c r="KZL25" s="108"/>
      <c r="KZM25" s="108"/>
      <c r="KZN25" s="108"/>
      <c r="KZO25" s="108"/>
      <c r="KZP25" s="108"/>
      <c r="KZQ25" s="108"/>
      <c r="KZR25" s="108"/>
      <c r="KZS25" s="108"/>
      <c r="KZT25" s="108"/>
      <c r="KZU25" s="108"/>
      <c r="KZV25" s="108"/>
      <c r="KZW25" s="108"/>
      <c r="KZX25" s="108"/>
      <c r="KZY25" s="108"/>
      <c r="KZZ25" s="108"/>
      <c r="LAA25" s="108"/>
      <c r="LAB25" s="108"/>
      <c r="LAC25" s="108"/>
      <c r="LAD25" s="108"/>
      <c r="LAE25" s="108"/>
      <c r="LAF25" s="108"/>
      <c r="LAG25" s="108"/>
      <c r="LAH25" s="108"/>
      <c r="LAI25" s="108"/>
      <c r="LAJ25" s="108"/>
      <c r="LAK25" s="108"/>
      <c r="LAL25" s="108"/>
      <c r="LAM25" s="108"/>
      <c r="LAN25" s="108"/>
      <c r="LAO25" s="108"/>
      <c r="LAP25" s="108"/>
      <c r="LAQ25" s="108"/>
      <c r="LAR25" s="108"/>
      <c r="LAS25" s="108"/>
      <c r="LAT25" s="108"/>
      <c r="LAU25" s="108"/>
      <c r="LAV25" s="108"/>
      <c r="LAW25" s="108"/>
      <c r="LAX25" s="108"/>
      <c r="LAY25" s="108"/>
      <c r="LAZ25" s="108"/>
      <c r="LBA25" s="108"/>
      <c r="LBB25" s="108"/>
      <c r="LBC25" s="108"/>
      <c r="LBD25" s="108"/>
      <c r="LBE25" s="108"/>
      <c r="LBF25" s="108"/>
      <c r="LBG25" s="108"/>
      <c r="LBH25" s="108"/>
      <c r="LBI25" s="108"/>
      <c r="LBJ25" s="108"/>
      <c r="LBK25" s="108"/>
      <c r="LBL25" s="108"/>
      <c r="LBM25" s="108"/>
      <c r="LBN25" s="108"/>
      <c r="LBO25" s="108"/>
      <c r="LBP25" s="108"/>
      <c r="LBQ25" s="108"/>
      <c r="LBR25" s="108"/>
      <c r="LBS25" s="108"/>
      <c r="LBT25" s="108"/>
      <c r="LBU25" s="108"/>
      <c r="LBV25" s="108"/>
      <c r="LBW25" s="108"/>
      <c r="LBX25" s="108"/>
      <c r="LBY25" s="108"/>
      <c r="LBZ25" s="108"/>
      <c r="LCA25" s="108"/>
      <c r="LCB25" s="108"/>
      <c r="LCC25" s="108"/>
      <c r="LCD25" s="108"/>
      <c r="LCE25" s="108"/>
      <c r="LCF25" s="108"/>
      <c r="LCG25" s="108"/>
      <c r="LCH25" s="108"/>
      <c r="LCI25" s="108"/>
      <c r="LCJ25" s="108"/>
      <c r="LCK25" s="108"/>
      <c r="LCL25" s="108"/>
      <c r="LCM25" s="108"/>
      <c r="LCN25" s="108"/>
      <c r="LCO25" s="108"/>
      <c r="LCP25" s="108"/>
      <c r="LCQ25" s="108"/>
      <c r="LCR25" s="108"/>
      <c r="LCS25" s="108"/>
      <c r="LCT25" s="108"/>
      <c r="LCU25" s="108"/>
      <c r="LCV25" s="108"/>
      <c r="LCW25" s="108"/>
      <c r="LCX25" s="108"/>
      <c r="LCY25" s="108"/>
      <c r="LCZ25" s="108"/>
      <c r="LDA25" s="108"/>
      <c r="LDB25" s="108"/>
      <c r="LDC25" s="108"/>
      <c r="LDD25" s="108"/>
      <c r="LDE25" s="108"/>
      <c r="LDF25" s="108"/>
      <c r="LDG25" s="108"/>
      <c r="LDH25" s="108"/>
      <c r="LDI25" s="108"/>
      <c r="LDJ25" s="108"/>
      <c r="LDK25" s="108"/>
      <c r="LDL25" s="108"/>
      <c r="LDM25" s="108"/>
      <c r="LDN25" s="108"/>
      <c r="LDO25" s="108"/>
      <c r="LDP25" s="108"/>
      <c r="LDQ25" s="108"/>
      <c r="LDR25" s="108"/>
      <c r="LDS25" s="108"/>
      <c r="LDT25" s="108"/>
      <c r="LDU25" s="108"/>
      <c r="LDV25" s="108"/>
      <c r="LDW25" s="108"/>
      <c r="LDX25" s="108"/>
      <c r="LDY25" s="108"/>
      <c r="LDZ25" s="108"/>
      <c r="LEA25" s="108"/>
      <c r="LEB25" s="108"/>
      <c r="LEC25" s="108"/>
      <c r="LED25" s="108"/>
      <c r="LEE25" s="108"/>
      <c r="LEF25" s="108"/>
      <c r="LEG25" s="108"/>
      <c r="LEH25" s="108"/>
      <c r="LEI25" s="108"/>
      <c r="LEJ25" s="108"/>
      <c r="LEK25" s="108"/>
      <c r="LEL25" s="108"/>
      <c r="LEM25" s="108"/>
      <c r="LEN25" s="108"/>
      <c r="LEO25" s="108"/>
      <c r="LEP25" s="108"/>
      <c r="LEQ25" s="108"/>
      <c r="LER25" s="108"/>
      <c r="LES25" s="108"/>
      <c r="LET25" s="108"/>
      <c r="LEU25" s="108"/>
      <c r="LEV25" s="108"/>
      <c r="LEW25" s="108"/>
      <c r="LEX25" s="108"/>
      <c r="LEY25" s="108"/>
      <c r="LEZ25" s="108"/>
      <c r="LFA25" s="108"/>
      <c r="LFB25" s="108"/>
      <c r="LFC25" s="108"/>
      <c r="LFD25" s="108"/>
      <c r="LFE25" s="108"/>
      <c r="LFF25" s="108"/>
      <c r="LFG25" s="108"/>
      <c r="LFH25" s="108"/>
      <c r="LFI25" s="108"/>
      <c r="LFJ25" s="108"/>
      <c r="LFK25" s="108"/>
      <c r="LFL25" s="108"/>
      <c r="LFM25" s="108"/>
      <c r="LFN25" s="108"/>
      <c r="LFO25" s="108"/>
      <c r="LFP25" s="108"/>
      <c r="LFQ25" s="108"/>
      <c r="LFR25" s="108"/>
      <c r="LFS25" s="108"/>
      <c r="LFT25" s="108"/>
      <c r="LFU25" s="108"/>
      <c r="LFV25" s="108"/>
      <c r="LFW25" s="108"/>
      <c r="LFX25" s="108"/>
      <c r="LFY25" s="108"/>
      <c r="LFZ25" s="108"/>
      <c r="LGA25" s="108"/>
      <c r="LGB25" s="108"/>
      <c r="LGC25" s="108"/>
      <c r="LGD25" s="108"/>
      <c r="LGE25" s="108"/>
      <c r="LGF25" s="108"/>
      <c r="LGG25" s="108"/>
      <c r="LGH25" s="108"/>
      <c r="LGI25" s="108"/>
      <c r="LGJ25" s="108"/>
      <c r="LGK25" s="108"/>
      <c r="LGL25" s="108"/>
      <c r="LGM25" s="108"/>
      <c r="LGN25" s="108"/>
      <c r="LGO25" s="108"/>
      <c r="LGP25" s="108"/>
      <c r="LGQ25" s="108"/>
      <c r="LGR25" s="108"/>
      <c r="LGS25" s="108"/>
      <c r="LGT25" s="108"/>
      <c r="LGU25" s="108"/>
      <c r="LGV25" s="108"/>
      <c r="LGW25" s="108"/>
      <c r="LGX25" s="108"/>
      <c r="LGY25" s="108"/>
      <c r="LGZ25" s="108"/>
      <c r="LHA25" s="108"/>
      <c r="LHB25" s="108"/>
      <c r="LHC25" s="108"/>
      <c r="LHD25" s="108"/>
      <c r="LHE25" s="108"/>
      <c r="LHF25" s="108"/>
      <c r="LHG25" s="108"/>
      <c r="LHH25" s="108"/>
      <c r="LHI25" s="108"/>
      <c r="LHJ25" s="108"/>
      <c r="LHK25" s="108"/>
      <c r="LHL25" s="108"/>
      <c r="LHM25" s="108"/>
      <c r="LHN25" s="108"/>
      <c r="LHO25" s="108"/>
      <c r="LHP25" s="108"/>
      <c r="LHQ25" s="108"/>
      <c r="LHR25" s="108"/>
      <c r="LHS25" s="108"/>
      <c r="LHT25" s="108"/>
      <c r="LHU25" s="108"/>
      <c r="LHV25" s="108"/>
      <c r="LHW25" s="108"/>
      <c r="LHX25" s="108"/>
      <c r="LHY25" s="108"/>
      <c r="LHZ25" s="108"/>
      <c r="LIA25" s="108"/>
      <c r="LIB25" s="108"/>
      <c r="LIC25" s="108"/>
      <c r="LID25" s="108"/>
      <c r="LIE25" s="108"/>
      <c r="LIF25" s="108"/>
      <c r="LIG25" s="108"/>
      <c r="LIH25" s="108"/>
      <c r="LII25" s="108"/>
      <c r="LIJ25" s="108"/>
      <c r="LIK25" s="108"/>
      <c r="LIL25" s="108"/>
      <c r="LIM25" s="108"/>
      <c r="LIN25" s="108"/>
      <c r="LIO25" s="108"/>
      <c r="LIP25" s="108"/>
      <c r="LIQ25" s="108"/>
      <c r="LIR25" s="108"/>
      <c r="LIS25" s="108"/>
      <c r="LIT25" s="108"/>
      <c r="LIU25" s="108"/>
      <c r="LIV25" s="108"/>
      <c r="LIW25" s="108"/>
      <c r="LIX25" s="108"/>
      <c r="LIY25" s="108"/>
      <c r="LIZ25" s="108"/>
      <c r="LJA25" s="108"/>
      <c r="LJB25" s="108"/>
      <c r="LJC25" s="108"/>
      <c r="LJD25" s="108"/>
      <c r="LJE25" s="108"/>
      <c r="LJF25" s="108"/>
      <c r="LJG25" s="108"/>
      <c r="LJH25" s="108"/>
      <c r="LJI25" s="108"/>
      <c r="LJJ25" s="108"/>
      <c r="LJK25" s="108"/>
      <c r="LJL25" s="108"/>
      <c r="LJM25" s="108"/>
      <c r="LJN25" s="108"/>
      <c r="LJO25" s="108"/>
      <c r="LJP25" s="108"/>
      <c r="LJQ25" s="108"/>
      <c r="LJR25" s="108"/>
      <c r="LJS25" s="108"/>
      <c r="LJT25" s="108"/>
      <c r="LJU25" s="108"/>
      <c r="LJV25" s="108"/>
      <c r="LJW25" s="108"/>
      <c r="LJX25" s="108"/>
      <c r="LJY25" s="108"/>
      <c r="LJZ25" s="108"/>
      <c r="LKA25" s="108"/>
      <c r="LKB25" s="108"/>
      <c r="LKC25" s="108"/>
      <c r="LKD25" s="108"/>
      <c r="LKE25" s="108"/>
      <c r="LKF25" s="108"/>
      <c r="LKG25" s="108"/>
      <c r="LKH25" s="108"/>
      <c r="LKI25" s="108"/>
      <c r="LKJ25" s="108"/>
      <c r="LKK25" s="108"/>
      <c r="LKL25" s="108"/>
      <c r="LKM25" s="108"/>
      <c r="LKN25" s="108"/>
      <c r="LKO25" s="108"/>
      <c r="LKP25" s="108"/>
      <c r="LKQ25" s="108"/>
      <c r="LKR25" s="108"/>
      <c r="LKS25" s="108"/>
      <c r="LKT25" s="108"/>
      <c r="LKU25" s="108"/>
      <c r="LKV25" s="108"/>
      <c r="LKW25" s="108"/>
      <c r="LKX25" s="108"/>
      <c r="LKY25" s="108"/>
      <c r="LKZ25" s="108"/>
      <c r="LLA25" s="108"/>
      <c r="LLB25" s="108"/>
      <c r="LLC25" s="108"/>
      <c r="LLD25" s="108"/>
      <c r="LLE25" s="108"/>
      <c r="LLF25" s="108"/>
      <c r="LLG25" s="108"/>
      <c r="LLH25" s="108"/>
      <c r="LLI25" s="108"/>
      <c r="LLJ25" s="108"/>
      <c r="LLK25" s="108"/>
      <c r="LLL25" s="108"/>
      <c r="LLM25" s="108"/>
      <c r="LLN25" s="108"/>
      <c r="LLO25" s="108"/>
      <c r="LLP25" s="108"/>
      <c r="LLQ25" s="108"/>
      <c r="LLR25" s="108"/>
      <c r="LLS25" s="108"/>
      <c r="LLT25" s="108"/>
      <c r="LLU25" s="108"/>
      <c r="LLV25" s="108"/>
      <c r="LLW25" s="108"/>
      <c r="LLX25" s="108"/>
      <c r="LLY25" s="108"/>
      <c r="LLZ25" s="108"/>
      <c r="LMA25" s="108"/>
      <c r="LMB25" s="108"/>
      <c r="LMC25" s="108"/>
      <c r="LMD25" s="108"/>
      <c r="LME25" s="108"/>
      <c r="LMF25" s="108"/>
      <c r="LMG25" s="108"/>
      <c r="LMH25" s="108"/>
      <c r="LMI25" s="108"/>
      <c r="LMJ25" s="108"/>
      <c r="LMK25" s="108"/>
      <c r="LML25" s="108"/>
      <c r="LMM25" s="108"/>
      <c r="LMN25" s="108"/>
      <c r="LMO25" s="108"/>
      <c r="LMP25" s="108"/>
      <c r="LMQ25" s="108"/>
      <c r="LMR25" s="108"/>
      <c r="LMS25" s="108"/>
      <c r="LMT25" s="108"/>
      <c r="LMU25" s="108"/>
      <c r="LMV25" s="108"/>
      <c r="LMW25" s="108"/>
      <c r="LMX25" s="108"/>
      <c r="LMY25" s="108"/>
      <c r="LMZ25" s="108"/>
      <c r="LNA25" s="108"/>
      <c r="LNB25" s="108"/>
      <c r="LNC25" s="108"/>
      <c r="LND25" s="108"/>
      <c r="LNE25" s="108"/>
      <c r="LNF25" s="108"/>
      <c r="LNG25" s="108"/>
      <c r="LNH25" s="108"/>
      <c r="LNI25" s="108"/>
      <c r="LNJ25" s="108"/>
      <c r="LNK25" s="108"/>
      <c r="LNL25" s="108"/>
      <c r="LNM25" s="108"/>
      <c r="LNN25" s="108"/>
      <c r="LNO25" s="108"/>
      <c r="LNP25" s="108"/>
      <c r="LNQ25" s="108"/>
      <c r="LNR25" s="108"/>
      <c r="LNS25" s="108"/>
      <c r="LNT25" s="108"/>
      <c r="LNU25" s="108"/>
      <c r="LNV25" s="108"/>
      <c r="LNW25" s="108"/>
      <c r="LNX25" s="108"/>
      <c r="LNY25" s="108"/>
      <c r="LNZ25" s="108"/>
      <c r="LOA25" s="108"/>
      <c r="LOB25" s="108"/>
      <c r="LOC25" s="108"/>
      <c r="LOD25" s="108"/>
      <c r="LOE25" s="108"/>
      <c r="LOF25" s="108"/>
      <c r="LOG25" s="108"/>
      <c r="LOH25" s="108"/>
      <c r="LOI25" s="108"/>
      <c r="LOJ25" s="108"/>
      <c r="LOK25" s="108"/>
      <c r="LOL25" s="108"/>
      <c r="LOM25" s="108"/>
      <c r="LON25" s="108"/>
      <c r="LOO25" s="108"/>
      <c r="LOP25" s="108"/>
      <c r="LOQ25" s="108"/>
      <c r="LOR25" s="108"/>
      <c r="LOS25" s="108"/>
      <c r="LOT25" s="108"/>
      <c r="LOU25" s="108"/>
      <c r="LOV25" s="108"/>
      <c r="LOW25" s="108"/>
      <c r="LOX25" s="108"/>
      <c r="LOY25" s="108"/>
      <c r="LOZ25" s="108"/>
      <c r="LPA25" s="108"/>
      <c r="LPB25" s="108"/>
      <c r="LPC25" s="108"/>
      <c r="LPD25" s="108"/>
      <c r="LPE25" s="108"/>
      <c r="LPF25" s="108"/>
      <c r="LPG25" s="108"/>
      <c r="LPH25" s="108"/>
      <c r="LPI25" s="108"/>
      <c r="LPJ25" s="108"/>
      <c r="LPK25" s="108"/>
      <c r="LPL25" s="108"/>
      <c r="LPM25" s="108"/>
      <c r="LPN25" s="108"/>
      <c r="LPO25" s="108"/>
      <c r="LPP25" s="108"/>
      <c r="LPQ25" s="108"/>
      <c r="LPR25" s="108"/>
      <c r="LPS25" s="108"/>
      <c r="LPT25" s="108"/>
      <c r="LPU25" s="108"/>
      <c r="LPV25" s="108"/>
      <c r="LPW25" s="108"/>
      <c r="LPX25" s="108"/>
      <c r="LPY25" s="108"/>
      <c r="LPZ25" s="108"/>
      <c r="LQA25" s="108"/>
      <c r="LQB25" s="108"/>
      <c r="LQC25" s="108"/>
      <c r="LQD25" s="108"/>
      <c r="LQE25" s="108"/>
      <c r="LQF25" s="108"/>
      <c r="LQG25" s="108"/>
      <c r="LQH25" s="108"/>
      <c r="LQI25" s="108"/>
      <c r="LQJ25" s="108"/>
      <c r="LQK25" s="108"/>
      <c r="LQL25" s="108"/>
      <c r="LQM25" s="108"/>
      <c r="LQN25" s="108"/>
      <c r="LQO25" s="108"/>
      <c r="LQP25" s="108"/>
      <c r="LQQ25" s="108"/>
      <c r="LQR25" s="108"/>
      <c r="LQS25" s="108"/>
      <c r="LQT25" s="108"/>
      <c r="LQU25" s="108"/>
      <c r="LQV25" s="108"/>
      <c r="LQW25" s="108"/>
      <c r="LQX25" s="108"/>
      <c r="LQY25" s="108"/>
      <c r="LQZ25" s="108"/>
      <c r="LRA25" s="108"/>
      <c r="LRB25" s="108"/>
      <c r="LRC25" s="108"/>
      <c r="LRD25" s="108"/>
      <c r="LRE25" s="108"/>
      <c r="LRF25" s="108"/>
      <c r="LRG25" s="108"/>
      <c r="LRH25" s="108"/>
      <c r="LRI25" s="108"/>
      <c r="LRJ25" s="108"/>
      <c r="LRK25" s="108"/>
      <c r="LRL25" s="108"/>
      <c r="LRM25" s="108"/>
      <c r="LRN25" s="108"/>
      <c r="LRO25" s="108"/>
      <c r="LRP25" s="108"/>
      <c r="LRQ25" s="108"/>
      <c r="LRR25" s="108"/>
      <c r="LRS25" s="108"/>
      <c r="LRT25" s="108"/>
      <c r="LRU25" s="108"/>
      <c r="LRV25" s="108"/>
      <c r="LRW25" s="108"/>
      <c r="LRX25" s="108"/>
      <c r="LRY25" s="108"/>
      <c r="LRZ25" s="108"/>
      <c r="LSA25" s="108"/>
      <c r="LSB25" s="108"/>
      <c r="LSC25" s="108"/>
      <c r="LSD25" s="108"/>
      <c r="LSE25" s="108"/>
      <c r="LSF25" s="108"/>
      <c r="LSG25" s="108"/>
      <c r="LSH25" s="108"/>
      <c r="LSI25" s="108"/>
      <c r="LSJ25" s="108"/>
      <c r="LSK25" s="108"/>
      <c r="LSL25" s="108"/>
      <c r="LSM25" s="108"/>
      <c r="LSN25" s="108"/>
      <c r="LSO25" s="108"/>
      <c r="LSP25" s="108"/>
      <c r="LSQ25" s="108"/>
      <c r="LSR25" s="108"/>
      <c r="LSS25" s="108"/>
      <c r="LST25" s="108"/>
      <c r="LSU25" s="108"/>
      <c r="LSV25" s="108"/>
      <c r="LSW25" s="108"/>
      <c r="LSX25" s="108"/>
      <c r="LSY25" s="108"/>
      <c r="LSZ25" s="108"/>
      <c r="LTA25" s="108"/>
      <c r="LTB25" s="108"/>
      <c r="LTC25" s="108"/>
      <c r="LTD25" s="108"/>
      <c r="LTE25" s="108"/>
      <c r="LTF25" s="108"/>
      <c r="LTG25" s="108"/>
      <c r="LTH25" s="108"/>
      <c r="LTI25" s="108"/>
      <c r="LTJ25" s="108"/>
      <c r="LTK25" s="108"/>
      <c r="LTL25" s="108"/>
      <c r="LTM25" s="108"/>
      <c r="LTN25" s="108"/>
      <c r="LTO25" s="108"/>
      <c r="LTP25" s="108"/>
      <c r="LTQ25" s="108"/>
      <c r="LTR25" s="108"/>
      <c r="LTS25" s="108"/>
      <c r="LTT25" s="108"/>
      <c r="LTU25" s="108"/>
      <c r="LTV25" s="108"/>
      <c r="LTW25" s="108"/>
      <c r="LTX25" s="108"/>
      <c r="LTY25" s="108"/>
      <c r="LTZ25" s="108"/>
      <c r="LUA25" s="108"/>
      <c r="LUB25" s="108"/>
      <c r="LUC25" s="108"/>
      <c r="LUD25" s="108"/>
      <c r="LUE25" s="108"/>
      <c r="LUF25" s="108"/>
      <c r="LUG25" s="108"/>
      <c r="LUH25" s="108"/>
      <c r="LUI25" s="108"/>
      <c r="LUJ25" s="108"/>
      <c r="LUK25" s="108"/>
      <c r="LUL25" s="108"/>
      <c r="LUM25" s="108"/>
      <c r="LUN25" s="108"/>
      <c r="LUO25" s="108"/>
      <c r="LUP25" s="108"/>
      <c r="LUQ25" s="108"/>
      <c r="LUR25" s="108"/>
      <c r="LUS25" s="108"/>
      <c r="LUT25" s="108"/>
      <c r="LUU25" s="108"/>
      <c r="LUV25" s="108"/>
      <c r="LUW25" s="108"/>
      <c r="LUX25" s="108"/>
      <c r="LUY25" s="108"/>
      <c r="LUZ25" s="108"/>
      <c r="LVA25" s="108"/>
      <c r="LVB25" s="108"/>
      <c r="LVC25" s="108"/>
      <c r="LVD25" s="108"/>
      <c r="LVE25" s="108"/>
      <c r="LVF25" s="108"/>
      <c r="LVG25" s="108"/>
      <c r="LVH25" s="108"/>
      <c r="LVI25" s="108"/>
      <c r="LVJ25" s="108"/>
      <c r="LVK25" s="108"/>
      <c r="LVL25" s="108"/>
      <c r="LVM25" s="108"/>
      <c r="LVN25" s="108"/>
      <c r="LVO25" s="108"/>
      <c r="LVP25" s="108"/>
      <c r="LVQ25" s="108"/>
      <c r="LVR25" s="108"/>
      <c r="LVS25" s="108"/>
      <c r="LVT25" s="108"/>
      <c r="LVU25" s="108"/>
      <c r="LVV25" s="108"/>
      <c r="LVW25" s="108"/>
      <c r="LVX25" s="108"/>
      <c r="LVY25" s="108"/>
      <c r="LVZ25" s="108"/>
      <c r="LWA25" s="108"/>
      <c r="LWB25" s="108"/>
      <c r="LWC25" s="108"/>
      <c r="LWD25" s="108"/>
      <c r="LWE25" s="108"/>
      <c r="LWF25" s="108"/>
      <c r="LWG25" s="108"/>
      <c r="LWH25" s="108"/>
      <c r="LWI25" s="108"/>
      <c r="LWJ25" s="108"/>
      <c r="LWK25" s="108"/>
      <c r="LWL25" s="108"/>
      <c r="LWM25" s="108"/>
      <c r="LWN25" s="108"/>
      <c r="LWO25" s="108"/>
      <c r="LWP25" s="108"/>
      <c r="LWQ25" s="108"/>
      <c r="LWR25" s="108"/>
      <c r="LWS25" s="108"/>
      <c r="LWT25" s="108"/>
      <c r="LWU25" s="108"/>
      <c r="LWV25" s="108"/>
      <c r="LWW25" s="108"/>
      <c r="LWX25" s="108"/>
      <c r="LWY25" s="108"/>
      <c r="LWZ25" s="108"/>
      <c r="LXA25" s="108"/>
      <c r="LXB25" s="108"/>
      <c r="LXC25" s="108"/>
      <c r="LXD25" s="108"/>
      <c r="LXE25" s="108"/>
      <c r="LXF25" s="108"/>
      <c r="LXG25" s="108"/>
      <c r="LXH25" s="108"/>
      <c r="LXI25" s="108"/>
      <c r="LXJ25" s="108"/>
      <c r="LXK25" s="108"/>
      <c r="LXL25" s="108"/>
      <c r="LXM25" s="108"/>
      <c r="LXN25" s="108"/>
      <c r="LXO25" s="108"/>
      <c r="LXP25" s="108"/>
      <c r="LXQ25" s="108"/>
      <c r="LXR25" s="108"/>
      <c r="LXS25" s="108"/>
      <c r="LXT25" s="108"/>
      <c r="LXU25" s="108"/>
      <c r="LXV25" s="108"/>
      <c r="LXW25" s="108"/>
      <c r="LXX25" s="108"/>
      <c r="LXY25" s="108"/>
      <c r="LXZ25" s="108"/>
      <c r="LYA25" s="108"/>
      <c r="LYB25" s="108"/>
      <c r="LYC25" s="108"/>
      <c r="LYD25" s="108"/>
      <c r="LYE25" s="108"/>
      <c r="LYF25" s="108"/>
      <c r="LYG25" s="108"/>
      <c r="LYH25" s="108"/>
      <c r="LYI25" s="108"/>
      <c r="LYJ25" s="108"/>
      <c r="LYK25" s="108"/>
      <c r="LYL25" s="108"/>
      <c r="LYM25" s="108"/>
      <c r="LYN25" s="108"/>
      <c r="LYO25" s="108"/>
      <c r="LYP25" s="108"/>
      <c r="LYQ25" s="108"/>
      <c r="LYR25" s="108"/>
      <c r="LYS25" s="108"/>
      <c r="LYT25" s="108"/>
      <c r="LYU25" s="108"/>
      <c r="LYV25" s="108"/>
      <c r="LYW25" s="108"/>
      <c r="LYX25" s="108"/>
      <c r="LYY25" s="108"/>
      <c r="LYZ25" s="108"/>
      <c r="LZA25" s="108"/>
      <c r="LZB25" s="108"/>
      <c r="LZC25" s="108"/>
      <c r="LZD25" s="108"/>
      <c r="LZE25" s="108"/>
      <c r="LZF25" s="108"/>
      <c r="LZG25" s="108"/>
      <c r="LZH25" s="108"/>
      <c r="LZI25" s="108"/>
      <c r="LZJ25" s="108"/>
      <c r="LZK25" s="108"/>
      <c r="LZL25" s="108"/>
      <c r="LZM25" s="108"/>
      <c r="LZN25" s="108"/>
      <c r="LZO25" s="108"/>
      <c r="LZP25" s="108"/>
      <c r="LZQ25" s="108"/>
      <c r="LZR25" s="108"/>
      <c r="LZS25" s="108"/>
      <c r="LZT25" s="108"/>
      <c r="LZU25" s="108"/>
      <c r="LZV25" s="108"/>
      <c r="LZW25" s="108"/>
      <c r="LZX25" s="108"/>
      <c r="LZY25" s="108"/>
      <c r="LZZ25" s="108"/>
      <c r="MAA25" s="108"/>
      <c r="MAB25" s="108"/>
      <c r="MAC25" s="108"/>
      <c r="MAD25" s="108"/>
      <c r="MAE25" s="108"/>
      <c r="MAF25" s="108"/>
      <c r="MAG25" s="108"/>
      <c r="MAH25" s="108"/>
      <c r="MAI25" s="108"/>
      <c r="MAJ25" s="108"/>
      <c r="MAK25" s="108"/>
      <c r="MAL25" s="108"/>
      <c r="MAM25" s="108"/>
      <c r="MAN25" s="108"/>
      <c r="MAO25" s="108"/>
      <c r="MAP25" s="108"/>
      <c r="MAQ25" s="108"/>
      <c r="MAR25" s="108"/>
      <c r="MAS25" s="108"/>
      <c r="MAT25" s="108"/>
      <c r="MAU25" s="108"/>
      <c r="MAV25" s="108"/>
      <c r="MAW25" s="108"/>
      <c r="MAX25" s="108"/>
      <c r="MAY25" s="108"/>
      <c r="MAZ25" s="108"/>
      <c r="MBA25" s="108"/>
      <c r="MBB25" s="108"/>
      <c r="MBC25" s="108"/>
      <c r="MBD25" s="108"/>
      <c r="MBE25" s="108"/>
      <c r="MBF25" s="108"/>
      <c r="MBG25" s="108"/>
      <c r="MBH25" s="108"/>
      <c r="MBI25" s="108"/>
      <c r="MBJ25" s="108"/>
      <c r="MBK25" s="108"/>
      <c r="MBL25" s="108"/>
      <c r="MBM25" s="108"/>
      <c r="MBN25" s="108"/>
      <c r="MBO25" s="108"/>
      <c r="MBP25" s="108"/>
      <c r="MBQ25" s="108"/>
      <c r="MBR25" s="108"/>
      <c r="MBS25" s="108"/>
      <c r="MBT25" s="108"/>
      <c r="MBU25" s="108"/>
      <c r="MBV25" s="108"/>
      <c r="MBW25" s="108"/>
      <c r="MBX25" s="108"/>
      <c r="MBY25" s="108"/>
      <c r="MBZ25" s="108"/>
      <c r="MCA25" s="108"/>
      <c r="MCB25" s="108"/>
      <c r="MCC25" s="108"/>
      <c r="MCD25" s="108"/>
      <c r="MCE25" s="108"/>
      <c r="MCF25" s="108"/>
      <c r="MCG25" s="108"/>
      <c r="MCH25" s="108"/>
      <c r="MCI25" s="108"/>
      <c r="MCJ25" s="108"/>
      <c r="MCK25" s="108"/>
      <c r="MCL25" s="108"/>
      <c r="MCM25" s="108"/>
      <c r="MCN25" s="108"/>
      <c r="MCO25" s="108"/>
      <c r="MCP25" s="108"/>
      <c r="MCQ25" s="108"/>
      <c r="MCR25" s="108"/>
      <c r="MCS25" s="108"/>
      <c r="MCT25" s="108"/>
      <c r="MCU25" s="108"/>
      <c r="MCV25" s="108"/>
      <c r="MCW25" s="108"/>
      <c r="MCX25" s="108"/>
      <c r="MCY25" s="108"/>
      <c r="MCZ25" s="108"/>
      <c r="MDA25" s="108"/>
      <c r="MDB25" s="108"/>
      <c r="MDC25" s="108"/>
      <c r="MDD25" s="108"/>
      <c r="MDE25" s="108"/>
      <c r="MDF25" s="108"/>
      <c r="MDG25" s="108"/>
      <c r="MDH25" s="108"/>
      <c r="MDI25" s="108"/>
      <c r="MDJ25" s="108"/>
      <c r="MDK25" s="108"/>
      <c r="MDL25" s="108"/>
      <c r="MDM25" s="108"/>
      <c r="MDN25" s="108"/>
      <c r="MDO25" s="108"/>
      <c r="MDP25" s="108"/>
      <c r="MDQ25" s="108"/>
      <c r="MDR25" s="108"/>
      <c r="MDS25" s="108"/>
      <c r="MDT25" s="108"/>
      <c r="MDU25" s="108"/>
      <c r="MDV25" s="108"/>
      <c r="MDW25" s="108"/>
      <c r="MDX25" s="108"/>
      <c r="MDY25" s="108"/>
      <c r="MDZ25" s="108"/>
      <c r="MEA25" s="108"/>
      <c r="MEB25" s="108"/>
      <c r="MEC25" s="108"/>
      <c r="MED25" s="108"/>
      <c r="MEE25" s="108"/>
      <c r="MEF25" s="108"/>
      <c r="MEG25" s="108"/>
      <c r="MEH25" s="108"/>
      <c r="MEI25" s="108"/>
      <c r="MEJ25" s="108"/>
      <c r="MEK25" s="108"/>
      <c r="MEL25" s="108"/>
      <c r="MEM25" s="108"/>
      <c r="MEN25" s="108"/>
      <c r="MEO25" s="108"/>
      <c r="MEP25" s="108"/>
      <c r="MEQ25" s="108"/>
      <c r="MER25" s="108"/>
      <c r="MES25" s="108"/>
      <c r="MET25" s="108"/>
      <c r="MEU25" s="108"/>
      <c r="MEV25" s="108"/>
      <c r="MEW25" s="108"/>
      <c r="MEX25" s="108"/>
      <c r="MEY25" s="108"/>
      <c r="MEZ25" s="108"/>
      <c r="MFA25" s="108"/>
      <c r="MFB25" s="108"/>
      <c r="MFC25" s="108"/>
      <c r="MFD25" s="108"/>
      <c r="MFE25" s="108"/>
      <c r="MFF25" s="108"/>
      <c r="MFG25" s="108"/>
      <c r="MFH25" s="108"/>
      <c r="MFI25" s="108"/>
      <c r="MFJ25" s="108"/>
      <c r="MFK25" s="108"/>
      <c r="MFL25" s="108"/>
      <c r="MFM25" s="108"/>
      <c r="MFN25" s="108"/>
      <c r="MFO25" s="108"/>
      <c r="MFP25" s="108"/>
      <c r="MFQ25" s="108"/>
      <c r="MFR25" s="108"/>
      <c r="MFS25" s="108"/>
      <c r="MFT25" s="108"/>
      <c r="MFU25" s="108"/>
      <c r="MFV25" s="108"/>
      <c r="MFW25" s="108"/>
      <c r="MFX25" s="108"/>
      <c r="MFY25" s="108"/>
      <c r="MFZ25" s="108"/>
      <c r="MGA25" s="108"/>
      <c r="MGB25" s="108"/>
      <c r="MGC25" s="108"/>
      <c r="MGD25" s="108"/>
      <c r="MGE25" s="108"/>
      <c r="MGF25" s="108"/>
      <c r="MGG25" s="108"/>
      <c r="MGH25" s="108"/>
      <c r="MGI25" s="108"/>
      <c r="MGJ25" s="108"/>
      <c r="MGK25" s="108"/>
      <c r="MGL25" s="108"/>
      <c r="MGM25" s="108"/>
      <c r="MGN25" s="108"/>
      <c r="MGO25" s="108"/>
      <c r="MGP25" s="108"/>
      <c r="MGQ25" s="108"/>
      <c r="MGR25" s="108"/>
      <c r="MGS25" s="108"/>
      <c r="MGT25" s="108"/>
      <c r="MGU25" s="108"/>
      <c r="MGV25" s="108"/>
      <c r="MGW25" s="108"/>
      <c r="MGX25" s="108"/>
      <c r="MGY25" s="108"/>
      <c r="MGZ25" s="108"/>
      <c r="MHA25" s="108"/>
      <c r="MHB25" s="108"/>
      <c r="MHC25" s="108"/>
      <c r="MHD25" s="108"/>
      <c r="MHE25" s="108"/>
      <c r="MHF25" s="108"/>
      <c r="MHG25" s="108"/>
      <c r="MHH25" s="108"/>
      <c r="MHI25" s="108"/>
      <c r="MHJ25" s="108"/>
      <c r="MHK25" s="108"/>
      <c r="MHL25" s="108"/>
      <c r="MHM25" s="108"/>
      <c r="MHN25" s="108"/>
      <c r="MHO25" s="108"/>
      <c r="MHP25" s="108"/>
      <c r="MHQ25" s="108"/>
      <c r="MHR25" s="108"/>
      <c r="MHS25" s="108"/>
      <c r="MHT25" s="108"/>
      <c r="MHU25" s="108"/>
      <c r="MHV25" s="108"/>
      <c r="MHW25" s="108"/>
      <c r="MHX25" s="108"/>
      <c r="MHY25" s="108"/>
      <c r="MHZ25" s="108"/>
      <c r="MIA25" s="108"/>
      <c r="MIB25" s="108"/>
      <c r="MIC25" s="108"/>
      <c r="MID25" s="108"/>
      <c r="MIE25" s="108"/>
      <c r="MIF25" s="108"/>
      <c r="MIG25" s="108"/>
      <c r="MIH25" s="108"/>
      <c r="MII25" s="108"/>
      <c r="MIJ25" s="108"/>
      <c r="MIK25" s="108"/>
      <c r="MIL25" s="108"/>
      <c r="MIM25" s="108"/>
      <c r="MIN25" s="108"/>
      <c r="MIO25" s="108"/>
      <c r="MIP25" s="108"/>
      <c r="MIQ25" s="108"/>
      <c r="MIR25" s="108"/>
      <c r="MIS25" s="108"/>
      <c r="MIT25" s="108"/>
      <c r="MIU25" s="108"/>
      <c r="MIV25" s="108"/>
      <c r="MIW25" s="108"/>
      <c r="MIX25" s="108"/>
      <c r="MIY25" s="108"/>
      <c r="MIZ25" s="108"/>
      <c r="MJA25" s="108"/>
      <c r="MJB25" s="108"/>
      <c r="MJC25" s="108"/>
      <c r="MJD25" s="108"/>
      <c r="MJE25" s="108"/>
      <c r="MJF25" s="108"/>
      <c r="MJG25" s="108"/>
      <c r="MJH25" s="108"/>
      <c r="MJI25" s="108"/>
      <c r="MJJ25" s="108"/>
      <c r="MJK25" s="108"/>
      <c r="MJL25" s="108"/>
      <c r="MJM25" s="108"/>
      <c r="MJN25" s="108"/>
      <c r="MJO25" s="108"/>
      <c r="MJP25" s="108"/>
      <c r="MJQ25" s="108"/>
      <c r="MJR25" s="108"/>
      <c r="MJS25" s="108"/>
      <c r="MJT25" s="108"/>
      <c r="MJU25" s="108"/>
      <c r="MJV25" s="108"/>
      <c r="MJW25" s="108"/>
      <c r="MJX25" s="108"/>
      <c r="MJY25" s="108"/>
      <c r="MJZ25" s="108"/>
      <c r="MKA25" s="108"/>
      <c r="MKB25" s="108"/>
      <c r="MKC25" s="108"/>
      <c r="MKD25" s="108"/>
      <c r="MKE25" s="108"/>
      <c r="MKF25" s="108"/>
      <c r="MKG25" s="108"/>
      <c r="MKH25" s="108"/>
      <c r="MKI25" s="108"/>
      <c r="MKJ25" s="108"/>
      <c r="MKK25" s="108"/>
      <c r="MKL25" s="108"/>
      <c r="MKM25" s="108"/>
      <c r="MKN25" s="108"/>
      <c r="MKO25" s="108"/>
      <c r="MKP25" s="108"/>
      <c r="MKQ25" s="108"/>
      <c r="MKR25" s="108"/>
      <c r="MKS25" s="108"/>
      <c r="MKT25" s="108"/>
      <c r="MKU25" s="108"/>
      <c r="MKV25" s="108"/>
      <c r="MKW25" s="108"/>
      <c r="MKX25" s="108"/>
      <c r="MKY25" s="108"/>
      <c r="MKZ25" s="108"/>
      <c r="MLA25" s="108"/>
      <c r="MLB25" s="108"/>
      <c r="MLC25" s="108"/>
      <c r="MLD25" s="108"/>
      <c r="MLE25" s="108"/>
      <c r="MLF25" s="108"/>
      <c r="MLG25" s="108"/>
      <c r="MLH25" s="108"/>
      <c r="MLI25" s="108"/>
      <c r="MLJ25" s="108"/>
      <c r="MLK25" s="108"/>
      <c r="MLL25" s="108"/>
      <c r="MLM25" s="108"/>
      <c r="MLN25" s="108"/>
      <c r="MLO25" s="108"/>
      <c r="MLP25" s="108"/>
      <c r="MLQ25" s="108"/>
      <c r="MLR25" s="108"/>
      <c r="MLS25" s="108"/>
      <c r="MLT25" s="108"/>
      <c r="MLU25" s="108"/>
      <c r="MLV25" s="108"/>
      <c r="MLW25" s="108"/>
      <c r="MLX25" s="108"/>
      <c r="MLY25" s="108"/>
      <c r="MLZ25" s="108"/>
      <c r="MMA25" s="108"/>
      <c r="MMB25" s="108"/>
      <c r="MMC25" s="108"/>
      <c r="MMD25" s="108"/>
      <c r="MME25" s="108"/>
      <c r="MMF25" s="108"/>
      <c r="MMG25" s="108"/>
      <c r="MMH25" s="108"/>
      <c r="MMI25" s="108"/>
      <c r="MMJ25" s="108"/>
      <c r="MMK25" s="108"/>
      <c r="MML25" s="108"/>
      <c r="MMM25" s="108"/>
      <c r="MMN25" s="108"/>
      <c r="MMO25" s="108"/>
      <c r="MMP25" s="108"/>
      <c r="MMQ25" s="108"/>
      <c r="MMR25" s="108"/>
      <c r="MMS25" s="108"/>
      <c r="MMT25" s="108"/>
      <c r="MMU25" s="108"/>
      <c r="MMV25" s="108"/>
      <c r="MMW25" s="108"/>
      <c r="MMX25" s="108"/>
      <c r="MMY25" s="108"/>
      <c r="MMZ25" s="108"/>
      <c r="MNA25" s="108"/>
      <c r="MNB25" s="108"/>
      <c r="MNC25" s="108"/>
      <c r="MND25" s="108"/>
      <c r="MNE25" s="108"/>
      <c r="MNF25" s="108"/>
      <c r="MNG25" s="108"/>
      <c r="MNH25" s="108"/>
      <c r="MNI25" s="108"/>
      <c r="MNJ25" s="108"/>
      <c r="MNK25" s="108"/>
      <c r="MNL25" s="108"/>
      <c r="MNM25" s="108"/>
      <c r="MNN25" s="108"/>
      <c r="MNO25" s="108"/>
      <c r="MNP25" s="108"/>
      <c r="MNQ25" s="108"/>
      <c r="MNR25" s="108"/>
      <c r="MNS25" s="108"/>
      <c r="MNT25" s="108"/>
      <c r="MNU25" s="108"/>
      <c r="MNV25" s="108"/>
      <c r="MNW25" s="108"/>
      <c r="MNX25" s="108"/>
      <c r="MNY25" s="108"/>
      <c r="MNZ25" s="108"/>
      <c r="MOA25" s="108"/>
      <c r="MOB25" s="108"/>
      <c r="MOC25" s="108"/>
      <c r="MOD25" s="108"/>
      <c r="MOE25" s="108"/>
      <c r="MOF25" s="108"/>
      <c r="MOG25" s="108"/>
      <c r="MOH25" s="108"/>
      <c r="MOI25" s="108"/>
      <c r="MOJ25" s="108"/>
      <c r="MOK25" s="108"/>
      <c r="MOL25" s="108"/>
      <c r="MOM25" s="108"/>
      <c r="MON25" s="108"/>
      <c r="MOO25" s="108"/>
      <c r="MOP25" s="108"/>
      <c r="MOQ25" s="108"/>
      <c r="MOR25" s="108"/>
      <c r="MOS25" s="108"/>
      <c r="MOT25" s="108"/>
      <c r="MOU25" s="108"/>
      <c r="MOV25" s="108"/>
      <c r="MOW25" s="108"/>
      <c r="MOX25" s="108"/>
      <c r="MOY25" s="108"/>
      <c r="MOZ25" s="108"/>
      <c r="MPA25" s="108"/>
      <c r="MPB25" s="108"/>
      <c r="MPC25" s="108"/>
      <c r="MPD25" s="108"/>
      <c r="MPE25" s="108"/>
      <c r="MPF25" s="108"/>
      <c r="MPG25" s="108"/>
      <c r="MPH25" s="108"/>
      <c r="MPI25" s="108"/>
      <c r="MPJ25" s="108"/>
      <c r="MPK25" s="108"/>
      <c r="MPL25" s="108"/>
      <c r="MPM25" s="108"/>
      <c r="MPN25" s="108"/>
      <c r="MPO25" s="108"/>
      <c r="MPP25" s="108"/>
      <c r="MPQ25" s="108"/>
      <c r="MPR25" s="108"/>
      <c r="MPS25" s="108"/>
      <c r="MPT25" s="108"/>
      <c r="MPU25" s="108"/>
      <c r="MPV25" s="108"/>
      <c r="MPW25" s="108"/>
      <c r="MPX25" s="108"/>
      <c r="MPY25" s="108"/>
      <c r="MPZ25" s="108"/>
      <c r="MQA25" s="108"/>
      <c r="MQB25" s="108"/>
      <c r="MQC25" s="108"/>
      <c r="MQD25" s="108"/>
      <c r="MQE25" s="108"/>
      <c r="MQF25" s="108"/>
      <c r="MQG25" s="108"/>
      <c r="MQH25" s="108"/>
      <c r="MQI25" s="108"/>
      <c r="MQJ25" s="108"/>
      <c r="MQK25" s="108"/>
      <c r="MQL25" s="108"/>
      <c r="MQM25" s="108"/>
      <c r="MQN25" s="108"/>
      <c r="MQO25" s="108"/>
      <c r="MQP25" s="108"/>
      <c r="MQQ25" s="108"/>
      <c r="MQR25" s="108"/>
      <c r="MQS25" s="108"/>
      <c r="MQT25" s="108"/>
      <c r="MQU25" s="108"/>
      <c r="MQV25" s="108"/>
      <c r="MQW25" s="108"/>
      <c r="MQX25" s="108"/>
      <c r="MQY25" s="108"/>
      <c r="MQZ25" s="108"/>
      <c r="MRA25" s="108"/>
      <c r="MRB25" s="108"/>
      <c r="MRC25" s="108"/>
      <c r="MRD25" s="108"/>
      <c r="MRE25" s="108"/>
      <c r="MRF25" s="108"/>
      <c r="MRG25" s="108"/>
      <c r="MRH25" s="108"/>
      <c r="MRI25" s="108"/>
      <c r="MRJ25" s="108"/>
      <c r="MRK25" s="108"/>
      <c r="MRL25" s="108"/>
      <c r="MRM25" s="108"/>
      <c r="MRN25" s="108"/>
      <c r="MRO25" s="108"/>
      <c r="MRP25" s="108"/>
      <c r="MRQ25" s="108"/>
      <c r="MRR25" s="108"/>
      <c r="MRS25" s="108"/>
      <c r="MRT25" s="108"/>
      <c r="MRU25" s="108"/>
      <c r="MRV25" s="108"/>
      <c r="MRW25" s="108"/>
      <c r="MRX25" s="108"/>
      <c r="MRY25" s="108"/>
      <c r="MRZ25" s="108"/>
      <c r="MSA25" s="108"/>
      <c r="MSB25" s="108"/>
      <c r="MSC25" s="108"/>
      <c r="MSD25" s="108"/>
      <c r="MSE25" s="108"/>
      <c r="MSF25" s="108"/>
      <c r="MSG25" s="108"/>
      <c r="MSH25" s="108"/>
      <c r="MSI25" s="108"/>
      <c r="MSJ25" s="108"/>
      <c r="MSK25" s="108"/>
      <c r="MSL25" s="108"/>
      <c r="MSM25" s="108"/>
      <c r="MSN25" s="108"/>
      <c r="MSO25" s="108"/>
      <c r="MSP25" s="108"/>
      <c r="MSQ25" s="108"/>
      <c r="MSR25" s="108"/>
      <c r="MSS25" s="108"/>
      <c r="MST25" s="108"/>
      <c r="MSU25" s="108"/>
      <c r="MSV25" s="108"/>
      <c r="MSW25" s="108"/>
      <c r="MSX25" s="108"/>
      <c r="MSY25" s="108"/>
      <c r="MSZ25" s="108"/>
      <c r="MTA25" s="108"/>
      <c r="MTB25" s="108"/>
      <c r="MTC25" s="108"/>
      <c r="MTD25" s="108"/>
      <c r="MTE25" s="108"/>
      <c r="MTF25" s="108"/>
      <c r="MTG25" s="108"/>
      <c r="MTH25" s="108"/>
      <c r="MTI25" s="108"/>
      <c r="MTJ25" s="108"/>
      <c r="MTK25" s="108"/>
      <c r="MTL25" s="108"/>
      <c r="MTM25" s="108"/>
      <c r="MTN25" s="108"/>
      <c r="MTO25" s="108"/>
      <c r="MTP25" s="108"/>
      <c r="MTQ25" s="108"/>
      <c r="MTR25" s="108"/>
      <c r="MTS25" s="108"/>
      <c r="MTT25" s="108"/>
      <c r="MTU25" s="108"/>
      <c r="MTV25" s="108"/>
      <c r="MTW25" s="108"/>
      <c r="MTX25" s="108"/>
      <c r="MTY25" s="108"/>
      <c r="MTZ25" s="108"/>
      <c r="MUA25" s="108"/>
      <c r="MUB25" s="108"/>
      <c r="MUC25" s="108"/>
      <c r="MUD25" s="108"/>
      <c r="MUE25" s="108"/>
      <c r="MUF25" s="108"/>
      <c r="MUG25" s="108"/>
      <c r="MUH25" s="108"/>
      <c r="MUI25" s="108"/>
      <c r="MUJ25" s="108"/>
      <c r="MUK25" s="108"/>
      <c r="MUL25" s="108"/>
      <c r="MUM25" s="108"/>
      <c r="MUN25" s="108"/>
      <c r="MUO25" s="108"/>
      <c r="MUP25" s="108"/>
      <c r="MUQ25" s="108"/>
      <c r="MUR25" s="108"/>
      <c r="MUS25" s="108"/>
      <c r="MUT25" s="108"/>
      <c r="MUU25" s="108"/>
      <c r="MUV25" s="108"/>
      <c r="MUW25" s="108"/>
      <c r="MUX25" s="108"/>
      <c r="MUY25" s="108"/>
      <c r="MUZ25" s="108"/>
      <c r="MVA25" s="108"/>
      <c r="MVB25" s="108"/>
      <c r="MVC25" s="108"/>
      <c r="MVD25" s="108"/>
      <c r="MVE25" s="108"/>
      <c r="MVF25" s="108"/>
      <c r="MVG25" s="108"/>
      <c r="MVH25" s="108"/>
      <c r="MVI25" s="108"/>
      <c r="MVJ25" s="108"/>
      <c r="MVK25" s="108"/>
      <c r="MVL25" s="108"/>
      <c r="MVM25" s="108"/>
      <c r="MVN25" s="108"/>
      <c r="MVO25" s="108"/>
      <c r="MVP25" s="108"/>
      <c r="MVQ25" s="108"/>
      <c r="MVR25" s="108"/>
      <c r="MVS25" s="108"/>
      <c r="MVT25" s="108"/>
      <c r="MVU25" s="108"/>
      <c r="MVV25" s="108"/>
      <c r="MVW25" s="108"/>
      <c r="MVX25" s="108"/>
      <c r="MVY25" s="108"/>
      <c r="MVZ25" s="108"/>
      <c r="MWA25" s="108"/>
      <c r="MWB25" s="108"/>
      <c r="MWC25" s="108"/>
      <c r="MWD25" s="108"/>
      <c r="MWE25" s="108"/>
      <c r="MWF25" s="108"/>
      <c r="MWG25" s="108"/>
      <c r="MWH25" s="108"/>
      <c r="MWI25" s="108"/>
      <c r="MWJ25" s="108"/>
      <c r="MWK25" s="108"/>
      <c r="MWL25" s="108"/>
      <c r="MWM25" s="108"/>
      <c r="MWN25" s="108"/>
      <c r="MWO25" s="108"/>
      <c r="MWP25" s="108"/>
      <c r="MWQ25" s="108"/>
      <c r="MWR25" s="108"/>
      <c r="MWS25" s="108"/>
      <c r="MWT25" s="108"/>
      <c r="MWU25" s="108"/>
      <c r="MWV25" s="108"/>
      <c r="MWW25" s="108"/>
      <c r="MWX25" s="108"/>
      <c r="MWY25" s="108"/>
      <c r="MWZ25" s="108"/>
      <c r="MXA25" s="108"/>
      <c r="MXB25" s="108"/>
      <c r="MXC25" s="108"/>
      <c r="MXD25" s="108"/>
      <c r="MXE25" s="108"/>
      <c r="MXF25" s="108"/>
      <c r="MXG25" s="108"/>
      <c r="MXH25" s="108"/>
      <c r="MXI25" s="108"/>
      <c r="MXJ25" s="108"/>
      <c r="MXK25" s="108"/>
      <c r="MXL25" s="108"/>
      <c r="MXM25" s="108"/>
      <c r="MXN25" s="108"/>
      <c r="MXO25" s="108"/>
      <c r="MXP25" s="108"/>
      <c r="MXQ25" s="108"/>
      <c r="MXR25" s="108"/>
      <c r="MXS25" s="108"/>
      <c r="MXT25" s="108"/>
      <c r="MXU25" s="108"/>
      <c r="MXV25" s="108"/>
      <c r="MXW25" s="108"/>
      <c r="MXX25" s="108"/>
      <c r="MXY25" s="108"/>
      <c r="MXZ25" s="108"/>
      <c r="MYA25" s="108"/>
      <c r="MYB25" s="108"/>
      <c r="MYC25" s="108"/>
      <c r="MYD25" s="108"/>
      <c r="MYE25" s="108"/>
      <c r="MYF25" s="108"/>
      <c r="MYG25" s="108"/>
      <c r="MYH25" s="108"/>
      <c r="MYI25" s="108"/>
      <c r="MYJ25" s="108"/>
      <c r="MYK25" s="108"/>
      <c r="MYL25" s="108"/>
      <c r="MYM25" s="108"/>
      <c r="MYN25" s="108"/>
      <c r="MYO25" s="108"/>
      <c r="MYP25" s="108"/>
      <c r="MYQ25" s="108"/>
      <c r="MYR25" s="108"/>
      <c r="MYS25" s="108"/>
      <c r="MYT25" s="108"/>
      <c r="MYU25" s="108"/>
      <c r="MYV25" s="108"/>
      <c r="MYW25" s="108"/>
      <c r="MYX25" s="108"/>
      <c r="MYY25" s="108"/>
      <c r="MYZ25" s="108"/>
      <c r="MZA25" s="108"/>
      <c r="MZB25" s="108"/>
      <c r="MZC25" s="108"/>
      <c r="MZD25" s="108"/>
      <c r="MZE25" s="108"/>
      <c r="MZF25" s="108"/>
      <c r="MZG25" s="108"/>
      <c r="MZH25" s="108"/>
      <c r="MZI25" s="108"/>
      <c r="MZJ25" s="108"/>
      <c r="MZK25" s="108"/>
      <c r="MZL25" s="108"/>
      <c r="MZM25" s="108"/>
      <c r="MZN25" s="108"/>
      <c r="MZO25" s="108"/>
      <c r="MZP25" s="108"/>
      <c r="MZQ25" s="108"/>
      <c r="MZR25" s="108"/>
      <c r="MZS25" s="108"/>
      <c r="MZT25" s="108"/>
      <c r="MZU25" s="108"/>
      <c r="MZV25" s="108"/>
      <c r="MZW25" s="108"/>
      <c r="MZX25" s="108"/>
      <c r="MZY25" s="108"/>
      <c r="MZZ25" s="108"/>
      <c r="NAA25" s="108"/>
      <c r="NAB25" s="108"/>
      <c r="NAC25" s="108"/>
      <c r="NAD25" s="108"/>
      <c r="NAE25" s="108"/>
      <c r="NAF25" s="108"/>
      <c r="NAG25" s="108"/>
      <c r="NAH25" s="108"/>
      <c r="NAI25" s="108"/>
      <c r="NAJ25" s="108"/>
      <c r="NAK25" s="108"/>
      <c r="NAL25" s="108"/>
      <c r="NAM25" s="108"/>
      <c r="NAN25" s="108"/>
      <c r="NAO25" s="108"/>
      <c r="NAP25" s="108"/>
      <c r="NAQ25" s="108"/>
      <c r="NAR25" s="108"/>
      <c r="NAS25" s="108"/>
      <c r="NAT25" s="108"/>
      <c r="NAU25" s="108"/>
      <c r="NAV25" s="108"/>
      <c r="NAW25" s="108"/>
      <c r="NAX25" s="108"/>
      <c r="NAY25" s="108"/>
      <c r="NAZ25" s="108"/>
      <c r="NBA25" s="108"/>
      <c r="NBB25" s="108"/>
      <c r="NBC25" s="108"/>
      <c r="NBD25" s="108"/>
      <c r="NBE25" s="108"/>
      <c r="NBF25" s="108"/>
      <c r="NBG25" s="108"/>
      <c r="NBH25" s="108"/>
      <c r="NBI25" s="108"/>
      <c r="NBJ25" s="108"/>
      <c r="NBK25" s="108"/>
      <c r="NBL25" s="108"/>
      <c r="NBM25" s="108"/>
      <c r="NBN25" s="108"/>
      <c r="NBO25" s="108"/>
      <c r="NBP25" s="108"/>
      <c r="NBQ25" s="108"/>
      <c r="NBR25" s="108"/>
      <c r="NBS25" s="108"/>
      <c r="NBT25" s="108"/>
      <c r="NBU25" s="108"/>
      <c r="NBV25" s="108"/>
      <c r="NBW25" s="108"/>
      <c r="NBX25" s="108"/>
      <c r="NBY25" s="108"/>
      <c r="NBZ25" s="108"/>
      <c r="NCA25" s="108"/>
      <c r="NCB25" s="108"/>
      <c r="NCC25" s="108"/>
      <c r="NCD25" s="108"/>
      <c r="NCE25" s="108"/>
      <c r="NCF25" s="108"/>
      <c r="NCG25" s="108"/>
      <c r="NCH25" s="108"/>
      <c r="NCI25" s="108"/>
      <c r="NCJ25" s="108"/>
      <c r="NCK25" s="108"/>
      <c r="NCL25" s="108"/>
      <c r="NCM25" s="108"/>
      <c r="NCN25" s="108"/>
      <c r="NCO25" s="108"/>
      <c r="NCP25" s="108"/>
      <c r="NCQ25" s="108"/>
      <c r="NCR25" s="108"/>
      <c r="NCS25" s="108"/>
      <c r="NCT25" s="108"/>
      <c r="NCU25" s="108"/>
      <c r="NCV25" s="108"/>
      <c r="NCW25" s="108"/>
      <c r="NCX25" s="108"/>
      <c r="NCY25" s="108"/>
      <c r="NCZ25" s="108"/>
      <c r="NDA25" s="108"/>
      <c r="NDB25" s="108"/>
      <c r="NDC25" s="108"/>
      <c r="NDD25" s="108"/>
      <c r="NDE25" s="108"/>
      <c r="NDF25" s="108"/>
      <c r="NDG25" s="108"/>
      <c r="NDH25" s="108"/>
      <c r="NDI25" s="108"/>
      <c r="NDJ25" s="108"/>
      <c r="NDK25" s="108"/>
      <c r="NDL25" s="108"/>
      <c r="NDM25" s="108"/>
      <c r="NDN25" s="108"/>
      <c r="NDO25" s="108"/>
      <c r="NDP25" s="108"/>
      <c r="NDQ25" s="108"/>
      <c r="NDR25" s="108"/>
      <c r="NDS25" s="108"/>
      <c r="NDT25" s="108"/>
      <c r="NDU25" s="108"/>
      <c r="NDV25" s="108"/>
      <c r="NDW25" s="108"/>
      <c r="NDX25" s="108"/>
      <c r="NDY25" s="108"/>
      <c r="NDZ25" s="108"/>
      <c r="NEA25" s="108"/>
      <c r="NEB25" s="108"/>
      <c r="NEC25" s="108"/>
      <c r="NED25" s="108"/>
      <c r="NEE25" s="108"/>
      <c r="NEF25" s="108"/>
      <c r="NEG25" s="108"/>
      <c r="NEH25" s="108"/>
      <c r="NEI25" s="108"/>
      <c r="NEJ25" s="108"/>
      <c r="NEK25" s="108"/>
      <c r="NEL25" s="108"/>
      <c r="NEM25" s="108"/>
      <c r="NEN25" s="108"/>
      <c r="NEO25" s="108"/>
      <c r="NEP25" s="108"/>
      <c r="NEQ25" s="108"/>
      <c r="NER25" s="108"/>
      <c r="NES25" s="108"/>
      <c r="NET25" s="108"/>
      <c r="NEU25" s="108"/>
      <c r="NEV25" s="108"/>
      <c r="NEW25" s="108"/>
      <c r="NEX25" s="108"/>
      <c r="NEY25" s="108"/>
      <c r="NEZ25" s="108"/>
      <c r="NFA25" s="108"/>
      <c r="NFB25" s="108"/>
      <c r="NFC25" s="108"/>
      <c r="NFD25" s="108"/>
      <c r="NFE25" s="108"/>
      <c r="NFF25" s="108"/>
      <c r="NFG25" s="108"/>
      <c r="NFH25" s="108"/>
      <c r="NFI25" s="108"/>
      <c r="NFJ25" s="108"/>
      <c r="NFK25" s="108"/>
      <c r="NFL25" s="108"/>
      <c r="NFM25" s="108"/>
      <c r="NFN25" s="108"/>
      <c r="NFO25" s="108"/>
      <c r="NFP25" s="108"/>
      <c r="NFQ25" s="108"/>
      <c r="NFR25" s="108"/>
      <c r="NFS25" s="108"/>
      <c r="NFT25" s="108"/>
      <c r="NFU25" s="108"/>
      <c r="NFV25" s="108"/>
      <c r="NFW25" s="108"/>
      <c r="NFX25" s="108"/>
      <c r="NFY25" s="108"/>
      <c r="NFZ25" s="108"/>
      <c r="NGA25" s="108"/>
      <c r="NGB25" s="108"/>
      <c r="NGC25" s="108"/>
      <c r="NGD25" s="108"/>
      <c r="NGE25" s="108"/>
      <c r="NGF25" s="108"/>
      <c r="NGG25" s="108"/>
      <c r="NGH25" s="108"/>
      <c r="NGI25" s="108"/>
      <c r="NGJ25" s="108"/>
      <c r="NGK25" s="108"/>
      <c r="NGL25" s="108"/>
      <c r="NGM25" s="108"/>
      <c r="NGN25" s="108"/>
      <c r="NGO25" s="108"/>
      <c r="NGP25" s="108"/>
      <c r="NGQ25" s="108"/>
      <c r="NGR25" s="108"/>
      <c r="NGS25" s="108"/>
      <c r="NGT25" s="108"/>
      <c r="NGU25" s="108"/>
      <c r="NGV25" s="108"/>
      <c r="NGW25" s="108"/>
      <c r="NGX25" s="108"/>
      <c r="NGY25" s="108"/>
      <c r="NGZ25" s="108"/>
      <c r="NHA25" s="108"/>
      <c r="NHB25" s="108"/>
      <c r="NHC25" s="108"/>
      <c r="NHD25" s="108"/>
      <c r="NHE25" s="108"/>
      <c r="NHF25" s="108"/>
      <c r="NHG25" s="108"/>
      <c r="NHH25" s="108"/>
      <c r="NHI25" s="108"/>
      <c r="NHJ25" s="108"/>
      <c r="NHK25" s="108"/>
      <c r="NHL25" s="108"/>
      <c r="NHM25" s="108"/>
      <c r="NHN25" s="108"/>
      <c r="NHO25" s="108"/>
      <c r="NHP25" s="108"/>
      <c r="NHQ25" s="108"/>
      <c r="NHR25" s="108"/>
      <c r="NHS25" s="108"/>
      <c r="NHT25" s="108"/>
      <c r="NHU25" s="108"/>
      <c r="NHV25" s="108"/>
      <c r="NHW25" s="108"/>
      <c r="NHX25" s="108"/>
      <c r="NHY25" s="108"/>
      <c r="NHZ25" s="108"/>
      <c r="NIA25" s="108"/>
      <c r="NIB25" s="108"/>
      <c r="NIC25" s="108"/>
      <c r="NID25" s="108"/>
      <c r="NIE25" s="108"/>
      <c r="NIF25" s="108"/>
      <c r="NIG25" s="108"/>
      <c r="NIH25" s="108"/>
      <c r="NII25" s="108"/>
      <c r="NIJ25" s="108"/>
      <c r="NIK25" s="108"/>
      <c r="NIL25" s="108"/>
      <c r="NIM25" s="108"/>
      <c r="NIN25" s="108"/>
      <c r="NIO25" s="108"/>
      <c r="NIP25" s="108"/>
      <c r="NIQ25" s="108"/>
      <c r="NIR25" s="108"/>
      <c r="NIS25" s="108"/>
      <c r="NIT25" s="108"/>
      <c r="NIU25" s="108"/>
      <c r="NIV25" s="108"/>
      <c r="NIW25" s="108"/>
      <c r="NIX25" s="108"/>
      <c r="NIY25" s="108"/>
      <c r="NIZ25" s="108"/>
      <c r="NJA25" s="108"/>
      <c r="NJB25" s="108"/>
      <c r="NJC25" s="108"/>
      <c r="NJD25" s="108"/>
      <c r="NJE25" s="108"/>
      <c r="NJF25" s="108"/>
      <c r="NJG25" s="108"/>
      <c r="NJH25" s="108"/>
      <c r="NJI25" s="108"/>
      <c r="NJJ25" s="108"/>
      <c r="NJK25" s="108"/>
      <c r="NJL25" s="108"/>
      <c r="NJM25" s="108"/>
      <c r="NJN25" s="108"/>
      <c r="NJO25" s="108"/>
      <c r="NJP25" s="108"/>
      <c r="NJQ25" s="108"/>
      <c r="NJR25" s="108"/>
      <c r="NJS25" s="108"/>
      <c r="NJT25" s="108"/>
      <c r="NJU25" s="108"/>
      <c r="NJV25" s="108"/>
      <c r="NJW25" s="108"/>
      <c r="NJX25" s="108"/>
      <c r="NJY25" s="108"/>
      <c r="NJZ25" s="108"/>
      <c r="NKA25" s="108"/>
      <c r="NKB25" s="108"/>
      <c r="NKC25" s="108"/>
      <c r="NKD25" s="108"/>
      <c r="NKE25" s="108"/>
      <c r="NKF25" s="108"/>
      <c r="NKG25" s="108"/>
      <c r="NKH25" s="108"/>
      <c r="NKI25" s="108"/>
      <c r="NKJ25" s="108"/>
      <c r="NKK25" s="108"/>
      <c r="NKL25" s="108"/>
      <c r="NKM25" s="108"/>
      <c r="NKN25" s="108"/>
      <c r="NKO25" s="108"/>
      <c r="NKP25" s="108"/>
      <c r="NKQ25" s="108"/>
      <c r="NKR25" s="108"/>
      <c r="NKS25" s="108"/>
      <c r="NKT25" s="108"/>
      <c r="NKU25" s="108"/>
      <c r="NKV25" s="108"/>
      <c r="NKW25" s="108"/>
      <c r="NKX25" s="108"/>
      <c r="NKY25" s="108"/>
      <c r="NKZ25" s="108"/>
      <c r="NLA25" s="108"/>
      <c r="NLB25" s="108"/>
      <c r="NLC25" s="108"/>
      <c r="NLD25" s="108"/>
      <c r="NLE25" s="108"/>
      <c r="NLF25" s="108"/>
      <c r="NLG25" s="108"/>
      <c r="NLH25" s="108"/>
      <c r="NLI25" s="108"/>
      <c r="NLJ25" s="108"/>
      <c r="NLK25" s="108"/>
      <c r="NLL25" s="108"/>
      <c r="NLM25" s="108"/>
      <c r="NLN25" s="108"/>
      <c r="NLO25" s="108"/>
      <c r="NLP25" s="108"/>
      <c r="NLQ25" s="108"/>
      <c r="NLR25" s="108"/>
      <c r="NLS25" s="108"/>
      <c r="NLT25" s="108"/>
      <c r="NLU25" s="108"/>
      <c r="NLV25" s="108"/>
      <c r="NLW25" s="108"/>
      <c r="NLX25" s="108"/>
      <c r="NLY25" s="108"/>
      <c r="NLZ25" s="108"/>
      <c r="NMA25" s="108"/>
      <c r="NMB25" s="108"/>
      <c r="NMC25" s="108"/>
      <c r="NMD25" s="108"/>
      <c r="NME25" s="108"/>
      <c r="NMF25" s="108"/>
      <c r="NMG25" s="108"/>
      <c r="NMH25" s="108"/>
      <c r="NMI25" s="108"/>
      <c r="NMJ25" s="108"/>
      <c r="NMK25" s="108"/>
      <c r="NML25" s="108"/>
      <c r="NMM25" s="108"/>
      <c r="NMN25" s="108"/>
      <c r="NMO25" s="108"/>
      <c r="NMP25" s="108"/>
      <c r="NMQ25" s="108"/>
      <c r="NMR25" s="108"/>
      <c r="NMS25" s="108"/>
      <c r="NMT25" s="108"/>
      <c r="NMU25" s="108"/>
      <c r="NMV25" s="108"/>
      <c r="NMW25" s="108"/>
      <c r="NMX25" s="108"/>
      <c r="NMY25" s="108"/>
      <c r="NMZ25" s="108"/>
      <c r="NNA25" s="108"/>
      <c r="NNB25" s="108"/>
      <c r="NNC25" s="108"/>
      <c r="NND25" s="108"/>
      <c r="NNE25" s="108"/>
      <c r="NNF25" s="108"/>
      <c r="NNG25" s="108"/>
      <c r="NNH25" s="108"/>
      <c r="NNI25" s="108"/>
      <c r="NNJ25" s="108"/>
      <c r="NNK25" s="108"/>
      <c r="NNL25" s="108"/>
      <c r="NNM25" s="108"/>
      <c r="NNN25" s="108"/>
      <c r="NNO25" s="108"/>
      <c r="NNP25" s="108"/>
      <c r="NNQ25" s="108"/>
      <c r="NNR25" s="108"/>
      <c r="NNS25" s="108"/>
      <c r="NNT25" s="108"/>
      <c r="NNU25" s="108"/>
      <c r="NNV25" s="108"/>
      <c r="NNW25" s="108"/>
      <c r="NNX25" s="108"/>
      <c r="NNY25" s="108"/>
      <c r="NNZ25" s="108"/>
      <c r="NOA25" s="108"/>
      <c r="NOB25" s="108"/>
      <c r="NOC25" s="108"/>
      <c r="NOD25" s="108"/>
      <c r="NOE25" s="108"/>
      <c r="NOF25" s="108"/>
      <c r="NOG25" s="108"/>
      <c r="NOH25" s="108"/>
      <c r="NOI25" s="108"/>
      <c r="NOJ25" s="108"/>
      <c r="NOK25" s="108"/>
      <c r="NOL25" s="108"/>
      <c r="NOM25" s="108"/>
      <c r="NON25" s="108"/>
      <c r="NOO25" s="108"/>
      <c r="NOP25" s="108"/>
      <c r="NOQ25" s="108"/>
      <c r="NOR25" s="108"/>
      <c r="NOS25" s="108"/>
      <c r="NOT25" s="108"/>
      <c r="NOU25" s="108"/>
      <c r="NOV25" s="108"/>
      <c r="NOW25" s="108"/>
      <c r="NOX25" s="108"/>
      <c r="NOY25" s="108"/>
      <c r="NOZ25" s="108"/>
      <c r="NPA25" s="108"/>
      <c r="NPB25" s="108"/>
      <c r="NPC25" s="108"/>
      <c r="NPD25" s="108"/>
      <c r="NPE25" s="108"/>
      <c r="NPF25" s="108"/>
      <c r="NPG25" s="108"/>
      <c r="NPH25" s="108"/>
      <c r="NPI25" s="108"/>
      <c r="NPJ25" s="108"/>
      <c r="NPK25" s="108"/>
      <c r="NPL25" s="108"/>
      <c r="NPM25" s="108"/>
      <c r="NPN25" s="108"/>
      <c r="NPO25" s="108"/>
      <c r="NPP25" s="108"/>
      <c r="NPQ25" s="108"/>
      <c r="NPR25" s="108"/>
      <c r="NPS25" s="108"/>
      <c r="NPT25" s="108"/>
      <c r="NPU25" s="108"/>
      <c r="NPV25" s="108"/>
      <c r="NPW25" s="108"/>
      <c r="NPX25" s="108"/>
      <c r="NPY25" s="108"/>
      <c r="NPZ25" s="108"/>
      <c r="NQA25" s="108"/>
      <c r="NQB25" s="108"/>
      <c r="NQC25" s="108"/>
      <c r="NQD25" s="108"/>
      <c r="NQE25" s="108"/>
      <c r="NQF25" s="108"/>
      <c r="NQG25" s="108"/>
      <c r="NQH25" s="108"/>
      <c r="NQI25" s="108"/>
      <c r="NQJ25" s="108"/>
      <c r="NQK25" s="108"/>
      <c r="NQL25" s="108"/>
      <c r="NQM25" s="108"/>
      <c r="NQN25" s="108"/>
      <c r="NQO25" s="108"/>
      <c r="NQP25" s="108"/>
      <c r="NQQ25" s="108"/>
      <c r="NQR25" s="108"/>
      <c r="NQS25" s="108"/>
      <c r="NQT25" s="108"/>
      <c r="NQU25" s="108"/>
      <c r="NQV25" s="108"/>
      <c r="NQW25" s="108"/>
      <c r="NQX25" s="108"/>
      <c r="NQY25" s="108"/>
      <c r="NQZ25" s="108"/>
      <c r="NRA25" s="108"/>
      <c r="NRB25" s="108"/>
      <c r="NRC25" s="108"/>
      <c r="NRD25" s="108"/>
      <c r="NRE25" s="108"/>
      <c r="NRF25" s="108"/>
      <c r="NRG25" s="108"/>
      <c r="NRH25" s="108"/>
      <c r="NRI25" s="108"/>
      <c r="NRJ25" s="108"/>
      <c r="NRK25" s="108"/>
      <c r="NRL25" s="108"/>
      <c r="NRM25" s="108"/>
      <c r="NRN25" s="108"/>
      <c r="NRO25" s="108"/>
      <c r="NRP25" s="108"/>
      <c r="NRQ25" s="108"/>
      <c r="NRR25" s="108"/>
      <c r="NRS25" s="108"/>
      <c r="NRT25" s="108"/>
      <c r="NRU25" s="108"/>
      <c r="NRV25" s="108"/>
      <c r="NRW25" s="108"/>
      <c r="NRX25" s="108"/>
      <c r="NRY25" s="108"/>
      <c r="NRZ25" s="108"/>
      <c r="NSA25" s="108"/>
      <c r="NSB25" s="108"/>
      <c r="NSC25" s="108"/>
      <c r="NSD25" s="108"/>
      <c r="NSE25" s="108"/>
      <c r="NSF25" s="108"/>
      <c r="NSG25" s="108"/>
      <c r="NSH25" s="108"/>
      <c r="NSI25" s="108"/>
      <c r="NSJ25" s="108"/>
      <c r="NSK25" s="108"/>
      <c r="NSL25" s="108"/>
      <c r="NSM25" s="108"/>
      <c r="NSN25" s="108"/>
      <c r="NSO25" s="108"/>
      <c r="NSP25" s="108"/>
      <c r="NSQ25" s="108"/>
      <c r="NSR25" s="108"/>
      <c r="NSS25" s="108"/>
      <c r="NST25" s="108"/>
      <c r="NSU25" s="108"/>
      <c r="NSV25" s="108"/>
      <c r="NSW25" s="108"/>
      <c r="NSX25" s="108"/>
      <c r="NSY25" s="108"/>
      <c r="NSZ25" s="108"/>
      <c r="NTA25" s="108"/>
      <c r="NTB25" s="108"/>
      <c r="NTC25" s="108"/>
      <c r="NTD25" s="108"/>
      <c r="NTE25" s="108"/>
      <c r="NTF25" s="108"/>
      <c r="NTG25" s="108"/>
      <c r="NTH25" s="108"/>
      <c r="NTI25" s="108"/>
      <c r="NTJ25" s="108"/>
      <c r="NTK25" s="108"/>
      <c r="NTL25" s="108"/>
      <c r="NTM25" s="108"/>
      <c r="NTN25" s="108"/>
      <c r="NTO25" s="108"/>
      <c r="NTP25" s="108"/>
      <c r="NTQ25" s="108"/>
      <c r="NTR25" s="108"/>
      <c r="NTS25" s="108"/>
      <c r="NTT25" s="108"/>
      <c r="NTU25" s="108"/>
      <c r="NTV25" s="108"/>
      <c r="NTW25" s="108"/>
      <c r="NTX25" s="108"/>
      <c r="NTY25" s="108"/>
      <c r="NTZ25" s="108"/>
      <c r="NUA25" s="108"/>
      <c r="NUB25" s="108"/>
      <c r="NUC25" s="108"/>
      <c r="NUD25" s="108"/>
      <c r="NUE25" s="108"/>
      <c r="NUF25" s="108"/>
      <c r="NUG25" s="108"/>
      <c r="NUH25" s="108"/>
      <c r="NUI25" s="108"/>
      <c r="NUJ25" s="108"/>
      <c r="NUK25" s="108"/>
      <c r="NUL25" s="108"/>
      <c r="NUM25" s="108"/>
      <c r="NUN25" s="108"/>
      <c r="NUO25" s="108"/>
      <c r="NUP25" s="108"/>
      <c r="NUQ25" s="108"/>
      <c r="NUR25" s="108"/>
      <c r="NUS25" s="108"/>
      <c r="NUT25" s="108"/>
      <c r="NUU25" s="108"/>
      <c r="NUV25" s="108"/>
      <c r="NUW25" s="108"/>
      <c r="NUX25" s="108"/>
      <c r="NUY25" s="108"/>
      <c r="NUZ25" s="108"/>
      <c r="NVA25" s="108"/>
      <c r="NVB25" s="108"/>
      <c r="NVC25" s="108"/>
      <c r="NVD25" s="108"/>
      <c r="NVE25" s="108"/>
      <c r="NVF25" s="108"/>
      <c r="NVG25" s="108"/>
      <c r="NVH25" s="108"/>
      <c r="NVI25" s="108"/>
      <c r="NVJ25" s="108"/>
      <c r="NVK25" s="108"/>
      <c r="NVL25" s="108"/>
      <c r="NVM25" s="108"/>
      <c r="NVN25" s="108"/>
      <c r="NVO25" s="108"/>
      <c r="NVP25" s="108"/>
      <c r="NVQ25" s="108"/>
      <c r="NVR25" s="108"/>
      <c r="NVS25" s="108"/>
      <c r="NVT25" s="108"/>
      <c r="NVU25" s="108"/>
      <c r="NVV25" s="108"/>
      <c r="NVW25" s="108"/>
      <c r="NVX25" s="108"/>
      <c r="NVY25" s="108"/>
      <c r="NVZ25" s="108"/>
      <c r="NWA25" s="108"/>
      <c r="NWB25" s="108"/>
      <c r="NWC25" s="108"/>
      <c r="NWD25" s="108"/>
      <c r="NWE25" s="108"/>
      <c r="NWF25" s="108"/>
      <c r="NWG25" s="108"/>
      <c r="NWH25" s="108"/>
      <c r="NWI25" s="108"/>
      <c r="NWJ25" s="108"/>
      <c r="NWK25" s="108"/>
      <c r="NWL25" s="108"/>
      <c r="NWM25" s="108"/>
      <c r="NWN25" s="108"/>
      <c r="NWO25" s="108"/>
      <c r="NWP25" s="108"/>
      <c r="NWQ25" s="108"/>
      <c r="NWR25" s="108"/>
      <c r="NWS25" s="108"/>
      <c r="NWT25" s="108"/>
      <c r="NWU25" s="108"/>
      <c r="NWV25" s="108"/>
      <c r="NWW25" s="108"/>
      <c r="NWX25" s="108"/>
      <c r="NWY25" s="108"/>
      <c r="NWZ25" s="108"/>
      <c r="NXA25" s="108"/>
      <c r="NXB25" s="108"/>
      <c r="NXC25" s="108"/>
      <c r="NXD25" s="108"/>
      <c r="NXE25" s="108"/>
      <c r="NXF25" s="108"/>
      <c r="NXG25" s="108"/>
      <c r="NXH25" s="108"/>
      <c r="NXI25" s="108"/>
      <c r="NXJ25" s="108"/>
      <c r="NXK25" s="108"/>
      <c r="NXL25" s="108"/>
      <c r="NXM25" s="108"/>
      <c r="NXN25" s="108"/>
      <c r="NXO25" s="108"/>
      <c r="NXP25" s="108"/>
      <c r="NXQ25" s="108"/>
      <c r="NXR25" s="108"/>
      <c r="NXS25" s="108"/>
      <c r="NXT25" s="108"/>
      <c r="NXU25" s="108"/>
      <c r="NXV25" s="108"/>
      <c r="NXW25" s="108"/>
      <c r="NXX25" s="108"/>
      <c r="NXY25" s="108"/>
      <c r="NXZ25" s="108"/>
      <c r="NYA25" s="108"/>
      <c r="NYB25" s="108"/>
      <c r="NYC25" s="108"/>
      <c r="NYD25" s="108"/>
      <c r="NYE25" s="108"/>
      <c r="NYF25" s="108"/>
      <c r="NYG25" s="108"/>
      <c r="NYH25" s="108"/>
      <c r="NYI25" s="108"/>
      <c r="NYJ25" s="108"/>
      <c r="NYK25" s="108"/>
      <c r="NYL25" s="108"/>
      <c r="NYM25" s="108"/>
      <c r="NYN25" s="108"/>
      <c r="NYO25" s="108"/>
      <c r="NYP25" s="108"/>
      <c r="NYQ25" s="108"/>
      <c r="NYR25" s="108"/>
      <c r="NYS25" s="108"/>
      <c r="NYT25" s="108"/>
      <c r="NYU25" s="108"/>
      <c r="NYV25" s="108"/>
      <c r="NYW25" s="108"/>
      <c r="NYX25" s="108"/>
      <c r="NYY25" s="108"/>
      <c r="NYZ25" s="108"/>
      <c r="NZA25" s="108"/>
      <c r="NZB25" s="108"/>
      <c r="NZC25" s="108"/>
      <c r="NZD25" s="108"/>
      <c r="NZE25" s="108"/>
      <c r="NZF25" s="108"/>
      <c r="NZG25" s="108"/>
      <c r="NZH25" s="108"/>
      <c r="NZI25" s="108"/>
      <c r="NZJ25" s="108"/>
      <c r="NZK25" s="108"/>
      <c r="NZL25" s="108"/>
      <c r="NZM25" s="108"/>
      <c r="NZN25" s="108"/>
      <c r="NZO25" s="108"/>
      <c r="NZP25" s="108"/>
      <c r="NZQ25" s="108"/>
      <c r="NZR25" s="108"/>
      <c r="NZS25" s="108"/>
      <c r="NZT25" s="108"/>
      <c r="NZU25" s="108"/>
      <c r="NZV25" s="108"/>
      <c r="NZW25" s="108"/>
      <c r="NZX25" s="108"/>
      <c r="NZY25" s="108"/>
      <c r="NZZ25" s="108"/>
      <c r="OAA25" s="108"/>
      <c r="OAB25" s="108"/>
      <c r="OAC25" s="108"/>
      <c r="OAD25" s="108"/>
      <c r="OAE25" s="108"/>
      <c r="OAF25" s="108"/>
      <c r="OAG25" s="108"/>
      <c r="OAH25" s="108"/>
      <c r="OAI25" s="108"/>
      <c r="OAJ25" s="108"/>
      <c r="OAK25" s="108"/>
      <c r="OAL25" s="108"/>
      <c r="OAM25" s="108"/>
      <c r="OAN25" s="108"/>
      <c r="OAO25" s="108"/>
      <c r="OAP25" s="108"/>
      <c r="OAQ25" s="108"/>
      <c r="OAR25" s="108"/>
      <c r="OAS25" s="108"/>
      <c r="OAT25" s="108"/>
      <c r="OAU25" s="108"/>
      <c r="OAV25" s="108"/>
      <c r="OAW25" s="108"/>
      <c r="OAX25" s="108"/>
      <c r="OAY25" s="108"/>
      <c r="OAZ25" s="108"/>
      <c r="OBA25" s="108"/>
      <c r="OBB25" s="108"/>
      <c r="OBC25" s="108"/>
      <c r="OBD25" s="108"/>
      <c r="OBE25" s="108"/>
      <c r="OBF25" s="108"/>
      <c r="OBG25" s="108"/>
      <c r="OBH25" s="108"/>
      <c r="OBI25" s="108"/>
      <c r="OBJ25" s="108"/>
      <c r="OBK25" s="108"/>
      <c r="OBL25" s="108"/>
      <c r="OBM25" s="108"/>
      <c r="OBN25" s="108"/>
      <c r="OBO25" s="108"/>
      <c r="OBP25" s="108"/>
      <c r="OBQ25" s="108"/>
      <c r="OBR25" s="108"/>
      <c r="OBS25" s="108"/>
      <c r="OBT25" s="108"/>
      <c r="OBU25" s="108"/>
      <c r="OBV25" s="108"/>
      <c r="OBW25" s="108"/>
      <c r="OBX25" s="108"/>
      <c r="OBY25" s="108"/>
      <c r="OBZ25" s="108"/>
      <c r="OCA25" s="108"/>
      <c r="OCB25" s="108"/>
      <c r="OCC25" s="108"/>
      <c r="OCD25" s="108"/>
      <c r="OCE25" s="108"/>
      <c r="OCF25" s="108"/>
      <c r="OCG25" s="108"/>
      <c r="OCH25" s="108"/>
      <c r="OCI25" s="108"/>
      <c r="OCJ25" s="108"/>
      <c r="OCK25" s="108"/>
      <c r="OCL25" s="108"/>
      <c r="OCM25" s="108"/>
      <c r="OCN25" s="108"/>
      <c r="OCO25" s="108"/>
      <c r="OCP25" s="108"/>
      <c r="OCQ25" s="108"/>
      <c r="OCR25" s="108"/>
      <c r="OCS25" s="108"/>
      <c r="OCT25" s="108"/>
      <c r="OCU25" s="108"/>
      <c r="OCV25" s="108"/>
      <c r="OCW25" s="108"/>
      <c r="OCX25" s="108"/>
      <c r="OCY25" s="108"/>
      <c r="OCZ25" s="108"/>
      <c r="ODA25" s="108"/>
      <c r="ODB25" s="108"/>
      <c r="ODC25" s="108"/>
      <c r="ODD25" s="108"/>
      <c r="ODE25" s="108"/>
      <c r="ODF25" s="108"/>
      <c r="ODG25" s="108"/>
      <c r="ODH25" s="108"/>
      <c r="ODI25" s="108"/>
      <c r="ODJ25" s="108"/>
      <c r="ODK25" s="108"/>
      <c r="ODL25" s="108"/>
      <c r="ODM25" s="108"/>
      <c r="ODN25" s="108"/>
      <c r="ODO25" s="108"/>
      <c r="ODP25" s="108"/>
      <c r="ODQ25" s="108"/>
      <c r="ODR25" s="108"/>
      <c r="ODS25" s="108"/>
      <c r="ODT25" s="108"/>
      <c r="ODU25" s="108"/>
      <c r="ODV25" s="108"/>
      <c r="ODW25" s="108"/>
      <c r="ODX25" s="108"/>
      <c r="ODY25" s="108"/>
      <c r="ODZ25" s="108"/>
      <c r="OEA25" s="108"/>
      <c r="OEB25" s="108"/>
      <c r="OEC25" s="108"/>
      <c r="OED25" s="108"/>
      <c r="OEE25" s="108"/>
      <c r="OEF25" s="108"/>
      <c r="OEG25" s="108"/>
      <c r="OEH25" s="108"/>
      <c r="OEI25" s="108"/>
      <c r="OEJ25" s="108"/>
      <c r="OEK25" s="108"/>
      <c r="OEL25" s="108"/>
      <c r="OEM25" s="108"/>
      <c r="OEN25" s="108"/>
      <c r="OEO25" s="108"/>
      <c r="OEP25" s="108"/>
      <c r="OEQ25" s="108"/>
      <c r="OER25" s="108"/>
      <c r="OES25" s="108"/>
      <c r="OET25" s="108"/>
      <c r="OEU25" s="108"/>
      <c r="OEV25" s="108"/>
      <c r="OEW25" s="108"/>
      <c r="OEX25" s="108"/>
      <c r="OEY25" s="108"/>
      <c r="OEZ25" s="108"/>
      <c r="OFA25" s="108"/>
      <c r="OFB25" s="108"/>
      <c r="OFC25" s="108"/>
      <c r="OFD25" s="108"/>
      <c r="OFE25" s="108"/>
      <c r="OFF25" s="108"/>
      <c r="OFG25" s="108"/>
      <c r="OFH25" s="108"/>
      <c r="OFI25" s="108"/>
      <c r="OFJ25" s="108"/>
      <c r="OFK25" s="108"/>
      <c r="OFL25" s="108"/>
      <c r="OFM25" s="108"/>
      <c r="OFN25" s="108"/>
      <c r="OFO25" s="108"/>
      <c r="OFP25" s="108"/>
      <c r="OFQ25" s="108"/>
      <c r="OFR25" s="108"/>
      <c r="OFS25" s="108"/>
      <c r="OFT25" s="108"/>
      <c r="OFU25" s="108"/>
      <c r="OFV25" s="108"/>
      <c r="OFW25" s="108"/>
      <c r="OFX25" s="108"/>
      <c r="OFY25" s="108"/>
      <c r="OFZ25" s="108"/>
      <c r="OGA25" s="108"/>
      <c r="OGB25" s="108"/>
      <c r="OGC25" s="108"/>
      <c r="OGD25" s="108"/>
      <c r="OGE25" s="108"/>
      <c r="OGF25" s="108"/>
      <c r="OGG25" s="108"/>
      <c r="OGH25" s="108"/>
      <c r="OGI25" s="108"/>
      <c r="OGJ25" s="108"/>
      <c r="OGK25" s="108"/>
      <c r="OGL25" s="108"/>
      <c r="OGM25" s="108"/>
      <c r="OGN25" s="108"/>
      <c r="OGO25" s="108"/>
      <c r="OGP25" s="108"/>
      <c r="OGQ25" s="108"/>
      <c r="OGR25" s="108"/>
      <c r="OGS25" s="108"/>
      <c r="OGT25" s="108"/>
      <c r="OGU25" s="108"/>
      <c r="OGV25" s="108"/>
      <c r="OGW25" s="108"/>
      <c r="OGX25" s="108"/>
      <c r="OGY25" s="108"/>
      <c r="OGZ25" s="108"/>
      <c r="OHA25" s="108"/>
      <c r="OHB25" s="108"/>
      <c r="OHC25" s="108"/>
      <c r="OHD25" s="108"/>
      <c r="OHE25" s="108"/>
      <c r="OHF25" s="108"/>
      <c r="OHG25" s="108"/>
      <c r="OHH25" s="108"/>
      <c r="OHI25" s="108"/>
      <c r="OHJ25" s="108"/>
      <c r="OHK25" s="108"/>
      <c r="OHL25" s="108"/>
      <c r="OHM25" s="108"/>
      <c r="OHN25" s="108"/>
      <c r="OHO25" s="108"/>
      <c r="OHP25" s="108"/>
      <c r="OHQ25" s="108"/>
      <c r="OHR25" s="108"/>
      <c r="OHS25" s="108"/>
      <c r="OHT25" s="108"/>
      <c r="OHU25" s="108"/>
      <c r="OHV25" s="108"/>
      <c r="OHW25" s="108"/>
      <c r="OHX25" s="108"/>
      <c r="OHY25" s="108"/>
      <c r="OHZ25" s="108"/>
      <c r="OIA25" s="108"/>
      <c r="OIB25" s="108"/>
      <c r="OIC25" s="108"/>
      <c r="OID25" s="108"/>
      <c r="OIE25" s="108"/>
      <c r="OIF25" s="108"/>
      <c r="OIG25" s="108"/>
      <c r="OIH25" s="108"/>
      <c r="OII25" s="108"/>
      <c r="OIJ25" s="108"/>
      <c r="OIK25" s="108"/>
      <c r="OIL25" s="108"/>
      <c r="OIM25" s="108"/>
      <c r="OIN25" s="108"/>
      <c r="OIO25" s="108"/>
      <c r="OIP25" s="108"/>
      <c r="OIQ25" s="108"/>
      <c r="OIR25" s="108"/>
      <c r="OIS25" s="108"/>
      <c r="OIT25" s="108"/>
      <c r="OIU25" s="108"/>
      <c r="OIV25" s="108"/>
      <c r="OIW25" s="108"/>
      <c r="OIX25" s="108"/>
      <c r="OIY25" s="108"/>
      <c r="OIZ25" s="108"/>
      <c r="OJA25" s="108"/>
      <c r="OJB25" s="108"/>
      <c r="OJC25" s="108"/>
      <c r="OJD25" s="108"/>
      <c r="OJE25" s="108"/>
      <c r="OJF25" s="108"/>
      <c r="OJG25" s="108"/>
      <c r="OJH25" s="108"/>
      <c r="OJI25" s="108"/>
      <c r="OJJ25" s="108"/>
      <c r="OJK25" s="108"/>
      <c r="OJL25" s="108"/>
      <c r="OJM25" s="108"/>
      <c r="OJN25" s="108"/>
      <c r="OJO25" s="108"/>
      <c r="OJP25" s="108"/>
      <c r="OJQ25" s="108"/>
      <c r="OJR25" s="108"/>
      <c r="OJS25" s="108"/>
      <c r="OJT25" s="108"/>
      <c r="OJU25" s="108"/>
      <c r="OJV25" s="108"/>
      <c r="OJW25" s="108"/>
      <c r="OJX25" s="108"/>
      <c r="OJY25" s="108"/>
      <c r="OJZ25" s="108"/>
      <c r="OKA25" s="108"/>
      <c r="OKB25" s="108"/>
      <c r="OKC25" s="108"/>
      <c r="OKD25" s="108"/>
      <c r="OKE25" s="108"/>
      <c r="OKF25" s="108"/>
      <c r="OKG25" s="108"/>
      <c r="OKH25" s="108"/>
      <c r="OKI25" s="108"/>
      <c r="OKJ25" s="108"/>
      <c r="OKK25" s="108"/>
      <c r="OKL25" s="108"/>
      <c r="OKM25" s="108"/>
      <c r="OKN25" s="108"/>
      <c r="OKO25" s="108"/>
      <c r="OKP25" s="108"/>
      <c r="OKQ25" s="108"/>
      <c r="OKR25" s="108"/>
      <c r="OKS25" s="108"/>
      <c r="OKT25" s="108"/>
      <c r="OKU25" s="108"/>
      <c r="OKV25" s="108"/>
      <c r="OKW25" s="108"/>
      <c r="OKX25" s="108"/>
      <c r="OKY25" s="108"/>
      <c r="OKZ25" s="108"/>
      <c r="OLA25" s="108"/>
      <c r="OLB25" s="108"/>
      <c r="OLC25" s="108"/>
      <c r="OLD25" s="108"/>
      <c r="OLE25" s="108"/>
      <c r="OLF25" s="108"/>
      <c r="OLG25" s="108"/>
      <c r="OLH25" s="108"/>
      <c r="OLI25" s="108"/>
      <c r="OLJ25" s="108"/>
      <c r="OLK25" s="108"/>
      <c r="OLL25" s="108"/>
      <c r="OLM25" s="108"/>
      <c r="OLN25" s="108"/>
      <c r="OLO25" s="108"/>
      <c r="OLP25" s="108"/>
      <c r="OLQ25" s="108"/>
      <c r="OLR25" s="108"/>
      <c r="OLS25" s="108"/>
      <c r="OLT25" s="108"/>
      <c r="OLU25" s="108"/>
      <c r="OLV25" s="108"/>
      <c r="OLW25" s="108"/>
      <c r="OLX25" s="108"/>
      <c r="OLY25" s="108"/>
      <c r="OLZ25" s="108"/>
      <c r="OMA25" s="108"/>
      <c r="OMB25" s="108"/>
      <c r="OMC25" s="108"/>
      <c r="OMD25" s="108"/>
      <c r="OME25" s="108"/>
      <c r="OMF25" s="108"/>
      <c r="OMG25" s="108"/>
      <c r="OMH25" s="108"/>
      <c r="OMI25" s="108"/>
      <c r="OMJ25" s="108"/>
      <c r="OMK25" s="108"/>
      <c r="OML25" s="108"/>
      <c r="OMM25" s="108"/>
      <c r="OMN25" s="108"/>
      <c r="OMO25" s="108"/>
      <c r="OMP25" s="108"/>
      <c r="OMQ25" s="108"/>
      <c r="OMR25" s="108"/>
      <c r="OMS25" s="108"/>
      <c r="OMT25" s="108"/>
      <c r="OMU25" s="108"/>
      <c r="OMV25" s="108"/>
      <c r="OMW25" s="108"/>
      <c r="OMX25" s="108"/>
      <c r="OMY25" s="108"/>
      <c r="OMZ25" s="108"/>
      <c r="ONA25" s="108"/>
      <c r="ONB25" s="108"/>
      <c r="ONC25" s="108"/>
      <c r="OND25" s="108"/>
      <c r="ONE25" s="108"/>
      <c r="ONF25" s="108"/>
      <c r="ONG25" s="108"/>
      <c r="ONH25" s="108"/>
      <c r="ONI25" s="108"/>
      <c r="ONJ25" s="108"/>
      <c r="ONK25" s="108"/>
      <c r="ONL25" s="108"/>
      <c r="ONM25" s="108"/>
      <c r="ONN25" s="108"/>
      <c r="ONO25" s="108"/>
      <c r="ONP25" s="108"/>
      <c r="ONQ25" s="108"/>
      <c r="ONR25" s="108"/>
      <c r="ONS25" s="108"/>
      <c r="ONT25" s="108"/>
      <c r="ONU25" s="108"/>
      <c r="ONV25" s="108"/>
      <c r="ONW25" s="108"/>
      <c r="ONX25" s="108"/>
      <c r="ONY25" s="108"/>
      <c r="ONZ25" s="108"/>
      <c r="OOA25" s="108"/>
      <c r="OOB25" s="108"/>
      <c r="OOC25" s="108"/>
      <c r="OOD25" s="108"/>
      <c r="OOE25" s="108"/>
      <c r="OOF25" s="108"/>
      <c r="OOG25" s="108"/>
      <c r="OOH25" s="108"/>
      <c r="OOI25" s="108"/>
      <c r="OOJ25" s="108"/>
      <c r="OOK25" s="108"/>
      <c r="OOL25" s="108"/>
      <c r="OOM25" s="108"/>
      <c r="OON25" s="108"/>
      <c r="OOO25" s="108"/>
      <c r="OOP25" s="108"/>
      <c r="OOQ25" s="108"/>
      <c r="OOR25" s="108"/>
      <c r="OOS25" s="108"/>
      <c r="OOT25" s="108"/>
      <c r="OOU25" s="108"/>
      <c r="OOV25" s="108"/>
      <c r="OOW25" s="108"/>
      <c r="OOX25" s="108"/>
      <c r="OOY25" s="108"/>
      <c r="OOZ25" s="108"/>
      <c r="OPA25" s="108"/>
      <c r="OPB25" s="108"/>
      <c r="OPC25" s="108"/>
      <c r="OPD25" s="108"/>
      <c r="OPE25" s="108"/>
      <c r="OPF25" s="108"/>
      <c r="OPG25" s="108"/>
      <c r="OPH25" s="108"/>
      <c r="OPI25" s="108"/>
      <c r="OPJ25" s="108"/>
      <c r="OPK25" s="108"/>
      <c r="OPL25" s="108"/>
      <c r="OPM25" s="108"/>
      <c r="OPN25" s="108"/>
      <c r="OPO25" s="108"/>
      <c r="OPP25" s="108"/>
      <c r="OPQ25" s="108"/>
      <c r="OPR25" s="108"/>
      <c r="OPS25" s="108"/>
      <c r="OPT25" s="108"/>
      <c r="OPU25" s="108"/>
      <c r="OPV25" s="108"/>
      <c r="OPW25" s="108"/>
      <c r="OPX25" s="108"/>
      <c r="OPY25" s="108"/>
      <c r="OPZ25" s="108"/>
      <c r="OQA25" s="108"/>
      <c r="OQB25" s="108"/>
      <c r="OQC25" s="108"/>
      <c r="OQD25" s="108"/>
      <c r="OQE25" s="108"/>
      <c r="OQF25" s="108"/>
      <c r="OQG25" s="108"/>
      <c r="OQH25" s="108"/>
      <c r="OQI25" s="108"/>
      <c r="OQJ25" s="108"/>
      <c r="OQK25" s="108"/>
      <c r="OQL25" s="108"/>
      <c r="OQM25" s="108"/>
      <c r="OQN25" s="108"/>
      <c r="OQO25" s="108"/>
      <c r="OQP25" s="108"/>
      <c r="OQQ25" s="108"/>
      <c r="OQR25" s="108"/>
      <c r="OQS25" s="108"/>
      <c r="OQT25" s="108"/>
      <c r="OQU25" s="108"/>
      <c r="OQV25" s="108"/>
      <c r="OQW25" s="108"/>
      <c r="OQX25" s="108"/>
      <c r="OQY25" s="108"/>
      <c r="OQZ25" s="108"/>
      <c r="ORA25" s="108"/>
      <c r="ORB25" s="108"/>
      <c r="ORC25" s="108"/>
      <c r="ORD25" s="108"/>
      <c r="ORE25" s="108"/>
      <c r="ORF25" s="108"/>
      <c r="ORG25" s="108"/>
      <c r="ORH25" s="108"/>
      <c r="ORI25" s="108"/>
      <c r="ORJ25" s="108"/>
      <c r="ORK25" s="108"/>
      <c r="ORL25" s="108"/>
      <c r="ORM25" s="108"/>
      <c r="ORN25" s="108"/>
      <c r="ORO25" s="108"/>
      <c r="ORP25" s="108"/>
      <c r="ORQ25" s="108"/>
      <c r="ORR25" s="108"/>
      <c r="ORS25" s="108"/>
      <c r="ORT25" s="108"/>
      <c r="ORU25" s="108"/>
      <c r="ORV25" s="108"/>
      <c r="ORW25" s="108"/>
      <c r="ORX25" s="108"/>
      <c r="ORY25" s="108"/>
      <c r="ORZ25" s="108"/>
      <c r="OSA25" s="108"/>
      <c r="OSB25" s="108"/>
      <c r="OSC25" s="108"/>
      <c r="OSD25" s="108"/>
      <c r="OSE25" s="108"/>
      <c r="OSF25" s="108"/>
      <c r="OSG25" s="108"/>
      <c r="OSH25" s="108"/>
      <c r="OSI25" s="108"/>
      <c r="OSJ25" s="108"/>
      <c r="OSK25" s="108"/>
      <c r="OSL25" s="108"/>
      <c r="OSM25" s="108"/>
      <c r="OSN25" s="108"/>
      <c r="OSO25" s="108"/>
      <c r="OSP25" s="108"/>
      <c r="OSQ25" s="108"/>
      <c r="OSR25" s="108"/>
      <c r="OSS25" s="108"/>
      <c r="OST25" s="108"/>
      <c r="OSU25" s="108"/>
      <c r="OSV25" s="108"/>
      <c r="OSW25" s="108"/>
      <c r="OSX25" s="108"/>
      <c r="OSY25" s="108"/>
      <c r="OSZ25" s="108"/>
      <c r="OTA25" s="108"/>
      <c r="OTB25" s="108"/>
      <c r="OTC25" s="108"/>
      <c r="OTD25" s="108"/>
      <c r="OTE25" s="108"/>
      <c r="OTF25" s="108"/>
      <c r="OTG25" s="108"/>
      <c r="OTH25" s="108"/>
      <c r="OTI25" s="108"/>
      <c r="OTJ25" s="108"/>
      <c r="OTK25" s="108"/>
      <c r="OTL25" s="108"/>
      <c r="OTM25" s="108"/>
      <c r="OTN25" s="108"/>
      <c r="OTO25" s="108"/>
      <c r="OTP25" s="108"/>
      <c r="OTQ25" s="108"/>
      <c r="OTR25" s="108"/>
      <c r="OTS25" s="108"/>
      <c r="OTT25" s="108"/>
      <c r="OTU25" s="108"/>
      <c r="OTV25" s="108"/>
      <c r="OTW25" s="108"/>
      <c r="OTX25" s="108"/>
      <c r="OTY25" s="108"/>
      <c r="OTZ25" s="108"/>
      <c r="OUA25" s="108"/>
      <c r="OUB25" s="108"/>
      <c r="OUC25" s="108"/>
      <c r="OUD25" s="108"/>
      <c r="OUE25" s="108"/>
      <c r="OUF25" s="108"/>
      <c r="OUG25" s="108"/>
      <c r="OUH25" s="108"/>
      <c r="OUI25" s="108"/>
      <c r="OUJ25" s="108"/>
      <c r="OUK25" s="108"/>
      <c r="OUL25" s="108"/>
      <c r="OUM25" s="108"/>
      <c r="OUN25" s="108"/>
      <c r="OUO25" s="108"/>
      <c r="OUP25" s="108"/>
      <c r="OUQ25" s="108"/>
      <c r="OUR25" s="108"/>
      <c r="OUS25" s="108"/>
      <c r="OUT25" s="108"/>
      <c r="OUU25" s="108"/>
      <c r="OUV25" s="108"/>
      <c r="OUW25" s="108"/>
      <c r="OUX25" s="108"/>
      <c r="OUY25" s="108"/>
      <c r="OUZ25" s="108"/>
      <c r="OVA25" s="108"/>
      <c r="OVB25" s="108"/>
      <c r="OVC25" s="108"/>
      <c r="OVD25" s="108"/>
      <c r="OVE25" s="108"/>
      <c r="OVF25" s="108"/>
      <c r="OVG25" s="108"/>
      <c r="OVH25" s="108"/>
      <c r="OVI25" s="108"/>
      <c r="OVJ25" s="108"/>
      <c r="OVK25" s="108"/>
      <c r="OVL25" s="108"/>
      <c r="OVM25" s="108"/>
      <c r="OVN25" s="108"/>
      <c r="OVO25" s="108"/>
      <c r="OVP25" s="108"/>
      <c r="OVQ25" s="108"/>
      <c r="OVR25" s="108"/>
      <c r="OVS25" s="108"/>
      <c r="OVT25" s="108"/>
      <c r="OVU25" s="108"/>
      <c r="OVV25" s="108"/>
      <c r="OVW25" s="108"/>
      <c r="OVX25" s="108"/>
      <c r="OVY25" s="108"/>
      <c r="OVZ25" s="108"/>
      <c r="OWA25" s="108"/>
      <c r="OWB25" s="108"/>
      <c r="OWC25" s="108"/>
      <c r="OWD25" s="108"/>
      <c r="OWE25" s="108"/>
      <c r="OWF25" s="108"/>
      <c r="OWG25" s="108"/>
      <c r="OWH25" s="108"/>
      <c r="OWI25" s="108"/>
      <c r="OWJ25" s="108"/>
      <c r="OWK25" s="108"/>
      <c r="OWL25" s="108"/>
      <c r="OWM25" s="108"/>
      <c r="OWN25" s="108"/>
      <c r="OWO25" s="108"/>
      <c r="OWP25" s="108"/>
      <c r="OWQ25" s="108"/>
      <c r="OWR25" s="108"/>
      <c r="OWS25" s="108"/>
      <c r="OWT25" s="108"/>
      <c r="OWU25" s="108"/>
      <c r="OWV25" s="108"/>
      <c r="OWW25" s="108"/>
      <c r="OWX25" s="108"/>
      <c r="OWY25" s="108"/>
      <c r="OWZ25" s="108"/>
      <c r="OXA25" s="108"/>
      <c r="OXB25" s="108"/>
      <c r="OXC25" s="108"/>
      <c r="OXD25" s="108"/>
      <c r="OXE25" s="108"/>
      <c r="OXF25" s="108"/>
      <c r="OXG25" s="108"/>
      <c r="OXH25" s="108"/>
      <c r="OXI25" s="108"/>
      <c r="OXJ25" s="108"/>
      <c r="OXK25" s="108"/>
      <c r="OXL25" s="108"/>
      <c r="OXM25" s="108"/>
      <c r="OXN25" s="108"/>
      <c r="OXO25" s="108"/>
      <c r="OXP25" s="108"/>
      <c r="OXQ25" s="108"/>
      <c r="OXR25" s="108"/>
      <c r="OXS25" s="108"/>
      <c r="OXT25" s="108"/>
      <c r="OXU25" s="108"/>
      <c r="OXV25" s="108"/>
      <c r="OXW25" s="108"/>
      <c r="OXX25" s="108"/>
      <c r="OXY25" s="108"/>
      <c r="OXZ25" s="108"/>
      <c r="OYA25" s="108"/>
      <c r="OYB25" s="108"/>
      <c r="OYC25" s="108"/>
      <c r="OYD25" s="108"/>
      <c r="OYE25" s="108"/>
      <c r="OYF25" s="108"/>
      <c r="OYG25" s="108"/>
      <c r="OYH25" s="108"/>
      <c r="OYI25" s="108"/>
      <c r="OYJ25" s="108"/>
      <c r="OYK25" s="108"/>
      <c r="OYL25" s="108"/>
      <c r="OYM25" s="108"/>
      <c r="OYN25" s="108"/>
      <c r="OYO25" s="108"/>
      <c r="OYP25" s="108"/>
      <c r="OYQ25" s="108"/>
      <c r="OYR25" s="108"/>
      <c r="OYS25" s="108"/>
      <c r="OYT25" s="108"/>
      <c r="OYU25" s="108"/>
      <c r="OYV25" s="108"/>
      <c r="OYW25" s="108"/>
      <c r="OYX25" s="108"/>
      <c r="OYY25" s="108"/>
      <c r="OYZ25" s="108"/>
      <c r="OZA25" s="108"/>
      <c r="OZB25" s="108"/>
      <c r="OZC25" s="108"/>
      <c r="OZD25" s="108"/>
      <c r="OZE25" s="108"/>
      <c r="OZF25" s="108"/>
      <c r="OZG25" s="108"/>
      <c r="OZH25" s="108"/>
      <c r="OZI25" s="108"/>
      <c r="OZJ25" s="108"/>
      <c r="OZK25" s="108"/>
      <c r="OZL25" s="108"/>
      <c r="OZM25" s="108"/>
      <c r="OZN25" s="108"/>
      <c r="OZO25" s="108"/>
      <c r="OZP25" s="108"/>
      <c r="OZQ25" s="108"/>
      <c r="OZR25" s="108"/>
      <c r="OZS25" s="108"/>
      <c r="OZT25" s="108"/>
      <c r="OZU25" s="108"/>
      <c r="OZV25" s="108"/>
      <c r="OZW25" s="108"/>
      <c r="OZX25" s="108"/>
      <c r="OZY25" s="108"/>
      <c r="OZZ25" s="108"/>
      <c r="PAA25" s="108"/>
      <c r="PAB25" s="108"/>
      <c r="PAC25" s="108"/>
      <c r="PAD25" s="108"/>
      <c r="PAE25" s="108"/>
      <c r="PAF25" s="108"/>
      <c r="PAG25" s="108"/>
      <c r="PAH25" s="108"/>
      <c r="PAI25" s="108"/>
      <c r="PAJ25" s="108"/>
      <c r="PAK25" s="108"/>
      <c r="PAL25" s="108"/>
      <c r="PAM25" s="108"/>
      <c r="PAN25" s="108"/>
      <c r="PAO25" s="108"/>
      <c r="PAP25" s="108"/>
      <c r="PAQ25" s="108"/>
      <c r="PAR25" s="108"/>
      <c r="PAS25" s="108"/>
      <c r="PAT25" s="108"/>
      <c r="PAU25" s="108"/>
      <c r="PAV25" s="108"/>
      <c r="PAW25" s="108"/>
      <c r="PAX25" s="108"/>
      <c r="PAY25" s="108"/>
      <c r="PAZ25" s="108"/>
      <c r="PBA25" s="108"/>
      <c r="PBB25" s="108"/>
      <c r="PBC25" s="108"/>
      <c r="PBD25" s="108"/>
      <c r="PBE25" s="108"/>
      <c r="PBF25" s="108"/>
      <c r="PBG25" s="108"/>
      <c r="PBH25" s="108"/>
      <c r="PBI25" s="108"/>
      <c r="PBJ25" s="108"/>
      <c r="PBK25" s="108"/>
      <c r="PBL25" s="108"/>
      <c r="PBM25" s="108"/>
      <c r="PBN25" s="108"/>
      <c r="PBO25" s="108"/>
      <c r="PBP25" s="108"/>
      <c r="PBQ25" s="108"/>
      <c r="PBR25" s="108"/>
      <c r="PBS25" s="108"/>
      <c r="PBT25" s="108"/>
      <c r="PBU25" s="108"/>
      <c r="PBV25" s="108"/>
      <c r="PBW25" s="108"/>
      <c r="PBX25" s="108"/>
      <c r="PBY25" s="108"/>
      <c r="PBZ25" s="108"/>
      <c r="PCA25" s="108"/>
      <c r="PCB25" s="108"/>
      <c r="PCC25" s="108"/>
      <c r="PCD25" s="108"/>
      <c r="PCE25" s="108"/>
      <c r="PCF25" s="108"/>
      <c r="PCG25" s="108"/>
      <c r="PCH25" s="108"/>
      <c r="PCI25" s="108"/>
      <c r="PCJ25" s="108"/>
      <c r="PCK25" s="108"/>
      <c r="PCL25" s="108"/>
      <c r="PCM25" s="108"/>
      <c r="PCN25" s="108"/>
      <c r="PCO25" s="108"/>
      <c r="PCP25" s="108"/>
      <c r="PCQ25" s="108"/>
      <c r="PCR25" s="108"/>
      <c r="PCS25" s="108"/>
      <c r="PCT25" s="108"/>
      <c r="PCU25" s="108"/>
      <c r="PCV25" s="108"/>
      <c r="PCW25" s="108"/>
      <c r="PCX25" s="108"/>
      <c r="PCY25" s="108"/>
      <c r="PCZ25" s="108"/>
      <c r="PDA25" s="108"/>
      <c r="PDB25" s="108"/>
      <c r="PDC25" s="108"/>
      <c r="PDD25" s="108"/>
      <c r="PDE25" s="108"/>
      <c r="PDF25" s="108"/>
      <c r="PDG25" s="108"/>
      <c r="PDH25" s="108"/>
      <c r="PDI25" s="108"/>
      <c r="PDJ25" s="108"/>
      <c r="PDK25" s="108"/>
      <c r="PDL25" s="108"/>
      <c r="PDM25" s="108"/>
      <c r="PDN25" s="108"/>
      <c r="PDO25" s="108"/>
      <c r="PDP25" s="108"/>
      <c r="PDQ25" s="108"/>
      <c r="PDR25" s="108"/>
      <c r="PDS25" s="108"/>
      <c r="PDT25" s="108"/>
      <c r="PDU25" s="108"/>
      <c r="PDV25" s="108"/>
      <c r="PDW25" s="108"/>
      <c r="PDX25" s="108"/>
      <c r="PDY25" s="108"/>
      <c r="PDZ25" s="108"/>
      <c r="PEA25" s="108"/>
      <c r="PEB25" s="108"/>
      <c r="PEC25" s="108"/>
      <c r="PED25" s="108"/>
      <c r="PEE25" s="108"/>
      <c r="PEF25" s="108"/>
      <c r="PEG25" s="108"/>
      <c r="PEH25" s="108"/>
      <c r="PEI25" s="108"/>
      <c r="PEJ25" s="108"/>
      <c r="PEK25" s="108"/>
      <c r="PEL25" s="108"/>
      <c r="PEM25" s="108"/>
      <c r="PEN25" s="108"/>
      <c r="PEO25" s="108"/>
      <c r="PEP25" s="108"/>
      <c r="PEQ25" s="108"/>
      <c r="PER25" s="108"/>
      <c r="PES25" s="108"/>
      <c r="PET25" s="108"/>
      <c r="PEU25" s="108"/>
      <c r="PEV25" s="108"/>
      <c r="PEW25" s="108"/>
      <c r="PEX25" s="108"/>
      <c r="PEY25" s="108"/>
      <c r="PEZ25" s="108"/>
      <c r="PFA25" s="108"/>
      <c r="PFB25" s="108"/>
      <c r="PFC25" s="108"/>
      <c r="PFD25" s="108"/>
      <c r="PFE25" s="108"/>
      <c r="PFF25" s="108"/>
      <c r="PFG25" s="108"/>
      <c r="PFH25" s="108"/>
      <c r="PFI25" s="108"/>
      <c r="PFJ25" s="108"/>
      <c r="PFK25" s="108"/>
      <c r="PFL25" s="108"/>
      <c r="PFM25" s="108"/>
      <c r="PFN25" s="108"/>
      <c r="PFO25" s="108"/>
      <c r="PFP25" s="108"/>
      <c r="PFQ25" s="108"/>
      <c r="PFR25" s="108"/>
      <c r="PFS25" s="108"/>
      <c r="PFT25" s="108"/>
      <c r="PFU25" s="108"/>
      <c r="PFV25" s="108"/>
      <c r="PFW25" s="108"/>
      <c r="PFX25" s="108"/>
      <c r="PFY25" s="108"/>
      <c r="PFZ25" s="108"/>
      <c r="PGA25" s="108"/>
      <c r="PGB25" s="108"/>
      <c r="PGC25" s="108"/>
      <c r="PGD25" s="108"/>
      <c r="PGE25" s="108"/>
      <c r="PGF25" s="108"/>
      <c r="PGG25" s="108"/>
      <c r="PGH25" s="108"/>
      <c r="PGI25" s="108"/>
      <c r="PGJ25" s="108"/>
      <c r="PGK25" s="108"/>
      <c r="PGL25" s="108"/>
      <c r="PGM25" s="108"/>
      <c r="PGN25" s="108"/>
      <c r="PGO25" s="108"/>
      <c r="PGP25" s="108"/>
      <c r="PGQ25" s="108"/>
      <c r="PGR25" s="108"/>
      <c r="PGS25" s="108"/>
      <c r="PGT25" s="108"/>
      <c r="PGU25" s="108"/>
      <c r="PGV25" s="108"/>
      <c r="PGW25" s="108"/>
      <c r="PGX25" s="108"/>
      <c r="PGY25" s="108"/>
      <c r="PGZ25" s="108"/>
      <c r="PHA25" s="108"/>
      <c r="PHB25" s="108"/>
      <c r="PHC25" s="108"/>
      <c r="PHD25" s="108"/>
      <c r="PHE25" s="108"/>
      <c r="PHF25" s="108"/>
      <c r="PHG25" s="108"/>
      <c r="PHH25" s="108"/>
      <c r="PHI25" s="108"/>
      <c r="PHJ25" s="108"/>
      <c r="PHK25" s="108"/>
      <c r="PHL25" s="108"/>
      <c r="PHM25" s="108"/>
      <c r="PHN25" s="108"/>
      <c r="PHO25" s="108"/>
      <c r="PHP25" s="108"/>
      <c r="PHQ25" s="108"/>
      <c r="PHR25" s="108"/>
      <c r="PHS25" s="108"/>
      <c r="PHT25" s="108"/>
      <c r="PHU25" s="108"/>
      <c r="PHV25" s="108"/>
      <c r="PHW25" s="108"/>
      <c r="PHX25" s="108"/>
      <c r="PHY25" s="108"/>
      <c r="PHZ25" s="108"/>
      <c r="PIA25" s="108"/>
      <c r="PIB25" s="108"/>
      <c r="PIC25" s="108"/>
      <c r="PID25" s="108"/>
      <c r="PIE25" s="108"/>
      <c r="PIF25" s="108"/>
      <c r="PIG25" s="108"/>
      <c r="PIH25" s="108"/>
      <c r="PII25" s="108"/>
      <c r="PIJ25" s="108"/>
      <c r="PIK25" s="108"/>
      <c r="PIL25" s="108"/>
      <c r="PIM25" s="108"/>
      <c r="PIN25" s="108"/>
      <c r="PIO25" s="108"/>
      <c r="PIP25" s="108"/>
      <c r="PIQ25" s="108"/>
      <c r="PIR25" s="108"/>
      <c r="PIS25" s="108"/>
      <c r="PIT25" s="108"/>
      <c r="PIU25" s="108"/>
      <c r="PIV25" s="108"/>
      <c r="PIW25" s="108"/>
      <c r="PIX25" s="108"/>
      <c r="PIY25" s="108"/>
      <c r="PIZ25" s="108"/>
      <c r="PJA25" s="108"/>
      <c r="PJB25" s="108"/>
      <c r="PJC25" s="108"/>
      <c r="PJD25" s="108"/>
      <c r="PJE25" s="108"/>
      <c r="PJF25" s="108"/>
      <c r="PJG25" s="108"/>
      <c r="PJH25" s="108"/>
      <c r="PJI25" s="108"/>
      <c r="PJJ25" s="108"/>
      <c r="PJK25" s="108"/>
      <c r="PJL25" s="108"/>
      <c r="PJM25" s="108"/>
      <c r="PJN25" s="108"/>
      <c r="PJO25" s="108"/>
      <c r="PJP25" s="108"/>
      <c r="PJQ25" s="108"/>
      <c r="PJR25" s="108"/>
      <c r="PJS25" s="108"/>
      <c r="PJT25" s="108"/>
      <c r="PJU25" s="108"/>
      <c r="PJV25" s="108"/>
      <c r="PJW25" s="108"/>
      <c r="PJX25" s="108"/>
      <c r="PJY25" s="108"/>
      <c r="PJZ25" s="108"/>
      <c r="PKA25" s="108"/>
      <c r="PKB25" s="108"/>
      <c r="PKC25" s="108"/>
      <c r="PKD25" s="108"/>
      <c r="PKE25" s="108"/>
      <c r="PKF25" s="108"/>
      <c r="PKG25" s="108"/>
      <c r="PKH25" s="108"/>
      <c r="PKI25" s="108"/>
      <c r="PKJ25" s="108"/>
      <c r="PKK25" s="108"/>
      <c r="PKL25" s="108"/>
      <c r="PKM25" s="108"/>
      <c r="PKN25" s="108"/>
      <c r="PKO25" s="108"/>
      <c r="PKP25" s="108"/>
      <c r="PKQ25" s="108"/>
      <c r="PKR25" s="108"/>
      <c r="PKS25" s="108"/>
      <c r="PKT25" s="108"/>
      <c r="PKU25" s="108"/>
      <c r="PKV25" s="108"/>
      <c r="PKW25" s="108"/>
      <c r="PKX25" s="108"/>
      <c r="PKY25" s="108"/>
      <c r="PKZ25" s="108"/>
      <c r="PLA25" s="108"/>
      <c r="PLB25" s="108"/>
      <c r="PLC25" s="108"/>
      <c r="PLD25" s="108"/>
      <c r="PLE25" s="108"/>
      <c r="PLF25" s="108"/>
      <c r="PLG25" s="108"/>
      <c r="PLH25" s="108"/>
      <c r="PLI25" s="108"/>
      <c r="PLJ25" s="108"/>
      <c r="PLK25" s="108"/>
      <c r="PLL25" s="108"/>
      <c r="PLM25" s="108"/>
      <c r="PLN25" s="108"/>
      <c r="PLO25" s="108"/>
      <c r="PLP25" s="108"/>
      <c r="PLQ25" s="108"/>
      <c r="PLR25" s="108"/>
      <c r="PLS25" s="108"/>
      <c r="PLT25" s="108"/>
      <c r="PLU25" s="108"/>
      <c r="PLV25" s="108"/>
      <c r="PLW25" s="108"/>
      <c r="PLX25" s="108"/>
      <c r="PLY25" s="108"/>
      <c r="PLZ25" s="108"/>
      <c r="PMA25" s="108"/>
      <c r="PMB25" s="108"/>
      <c r="PMC25" s="108"/>
      <c r="PMD25" s="108"/>
      <c r="PME25" s="108"/>
      <c r="PMF25" s="108"/>
      <c r="PMG25" s="108"/>
      <c r="PMH25" s="108"/>
      <c r="PMI25" s="108"/>
      <c r="PMJ25" s="108"/>
      <c r="PMK25" s="108"/>
      <c r="PML25" s="108"/>
      <c r="PMM25" s="108"/>
      <c r="PMN25" s="108"/>
      <c r="PMO25" s="108"/>
      <c r="PMP25" s="108"/>
      <c r="PMQ25" s="108"/>
      <c r="PMR25" s="108"/>
      <c r="PMS25" s="108"/>
      <c r="PMT25" s="108"/>
      <c r="PMU25" s="108"/>
      <c r="PMV25" s="108"/>
      <c r="PMW25" s="108"/>
      <c r="PMX25" s="108"/>
      <c r="PMY25" s="108"/>
      <c r="PMZ25" s="108"/>
      <c r="PNA25" s="108"/>
      <c r="PNB25" s="108"/>
      <c r="PNC25" s="108"/>
      <c r="PND25" s="108"/>
      <c r="PNE25" s="108"/>
      <c r="PNF25" s="108"/>
      <c r="PNG25" s="108"/>
      <c r="PNH25" s="108"/>
      <c r="PNI25" s="108"/>
      <c r="PNJ25" s="108"/>
      <c r="PNK25" s="108"/>
      <c r="PNL25" s="108"/>
      <c r="PNM25" s="108"/>
      <c r="PNN25" s="108"/>
      <c r="PNO25" s="108"/>
      <c r="PNP25" s="108"/>
      <c r="PNQ25" s="108"/>
      <c r="PNR25" s="108"/>
      <c r="PNS25" s="108"/>
      <c r="PNT25" s="108"/>
      <c r="PNU25" s="108"/>
      <c r="PNV25" s="108"/>
      <c r="PNW25" s="108"/>
      <c r="PNX25" s="108"/>
      <c r="PNY25" s="108"/>
      <c r="PNZ25" s="108"/>
      <c r="POA25" s="108"/>
      <c r="POB25" s="108"/>
      <c r="POC25" s="108"/>
      <c r="POD25" s="108"/>
      <c r="POE25" s="108"/>
      <c r="POF25" s="108"/>
      <c r="POG25" s="108"/>
      <c r="POH25" s="108"/>
      <c r="POI25" s="108"/>
      <c r="POJ25" s="108"/>
      <c r="POK25" s="108"/>
      <c r="POL25" s="108"/>
      <c r="POM25" s="108"/>
      <c r="PON25" s="108"/>
      <c r="POO25" s="108"/>
      <c r="POP25" s="108"/>
      <c r="POQ25" s="108"/>
      <c r="POR25" s="108"/>
      <c r="POS25" s="108"/>
      <c r="POT25" s="108"/>
      <c r="POU25" s="108"/>
      <c r="POV25" s="108"/>
      <c r="POW25" s="108"/>
      <c r="POX25" s="108"/>
      <c r="POY25" s="108"/>
      <c r="POZ25" s="108"/>
      <c r="PPA25" s="108"/>
      <c r="PPB25" s="108"/>
      <c r="PPC25" s="108"/>
      <c r="PPD25" s="108"/>
      <c r="PPE25" s="108"/>
      <c r="PPF25" s="108"/>
      <c r="PPG25" s="108"/>
      <c r="PPH25" s="108"/>
      <c r="PPI25" s="108"/>
      <c r="PPJ25" s="108"/>
      <c r="PPK25" s="108"/>
      <c r="PPL25" s="108"/>
      <c r="PPM25" s="108"/>
      <c r="PPN25" s="108"/>
      <c r="PPO25" s="108"/>
      <c r="PPP25" s="108"/>
      <c r="PPQ25" s="108"/>
      <c r="PPR25" s="108"/>
      <c r="PPS25" s="108"/>
      <c r="PPT25" s="108"/>
      <c r="PPU25" s="108"/>
      <c r="PPV25" s="108"/>
      <c r="PPW25" s="108"/>
      <c r="PPX25" s="108"/>
      <c r="PPY25" s="108"/>
      <c r="PPZ25" s="108"/>
      <c r="PQA25" s="108"/>
      <c r="PQB25" s="108"/>
      <c r="PQC25" s="108"/>
      <c r="PQD25" s="108"/>
      <c r="PQE25" s="108"/>
      <c r="PQF25" s="108"/>
      <c r="PQG25" s="108"/>
      <c r="PQH25" s="108"/>
      <c r="PQI25" s="108"/>
      <c r="PQJ25" s="108"/>
      <c r="PQK25" s="108"/>
      <c r="PQL25" s="108"/>
      <c r="PQM25" s="108"/>
      <c r="PQN25" s="108"/>
      <c r="PQO25" s="108"/>
      <c r="PQP25" s="108"/>
      <c r="PQQ25" s="108"/>
      <c r="PQR25" s="108"/>
      <c r="PQS25" s="108"/>
      <c r="PQT25" s="108"/>
      <c r="PQU25" s="108"/>
      <c r="PQV25" s="108"/>
      <c r="PQW25" s="108"/>
      <c r="PQX25" s="108"/>
      <c r="PQY25" s="108"/>
      <c r="PQZ25" s="108"/>
      <c r="PRA25" s="108"/>
      <c r="PRB25" s="108"/>
      <c r="PRC25" s="108"/>
      <c r="PRD25" s="108"/>
      <c r="PRE25" s="108"/>
      <c r="PRF25" s="108"/>
      <c r="PRG25" s="108"/>
      <c r="PRH25" s="108"/>
      <c r="PRI25" s="108"/>
      <c r="PRJ25" s="108"/>
      <c r="PRK25" s="108"/>
      <c r="PRL25" s="108"/>
      <c r="PRM25" s="108"/>
      <c r="PRN25" s="108"/>
      <c r="PRO25" s="108"/>
      <c r="PRP25" s="108"/>
      <c r="PRQ25" s="108"/>
      <c r="PRR25" s="108"/>
      <c r="PRS25" s="108"/>
      <c r="PRT25" s="108"/>
      <c r="PRU25" s="108"/>
      <c r="PRV25" s="108"/>
      <c r="PRW25" s="108"/>
      <c r="PRX25" s="108"/>
      <c r="PRY25" s="108"/>
      <c r="PRZ25" s="108"/>
      <c r="PSA25" s="108"/>
      <c r="PSB25" s="108"/>
      <c r="PSC25" s="108"/>
      <c r="PSD25" s="108"/>
      <c r="PSE25" s="108"/>
      <c r="PSF25" s="108"/>
      <c r="PSG25" s="108"/>
      <c r="PSH25" s="108"/>
      <c r="PSI25" s="108"/>
      <c r="PSJ25" s="108"/>
      <c r="PSK25" s="108"/>
      <c r="PSL25" s="108"/>
      <c r="PSM25" s="108"/>
      <c r="PSN25" s="108"/>
      <c r="PSO25" s="108"/>
      <c r="PSP25" s="108"/>
      <c r="PSQ25" s="108"/>
      <c r="PSR25" s="108"/>
      <c r="PSS25" s="108"/>
      <c r="PST25" s="108"/>
      <c r="PSU25" s="108"/>
      <c r="PSV25" s="108"/>
      <c r="PSW25" s="108"/>
      <c r="PSX25" s="108"/>
      <c r="PSY25" s="108"/>
      <c r="PSZ25" s="108"/>
      <c r="PTA25" s="108"/>
      <c r="PTB25" s="108"/>
      <c r="PTC25" s="108"/>
      <c r="PTD25" s="108"/>
      <c r="PTE25" s="108"/>
      <c r="PTF25" s="108"/>
      <c r="PTG25" s="108"/>
      <c r="PTH25" s="108"/>
      <c r="PTI25" s="108"/>
      <c r="PTJ25" s="108"/>
      <c r="PTK25" s="108"/>
      <c r="PTL25" s="108"/>
      <c r="PTM25" s="108"/>
      <c r="PTN25" s="108"/>
      <c r="PTO25" s="108"/>
      <c r="PTP25" s="108"/>
      <c r="PTQ25" s="108"/>
      <c r="PTR25" s="108"/>
      <c r="PTS25" s="108"/>
      <c r="PTT25" s="108"/>
      <c r="PTU25" s="108"/>
      <c r="PTV25" s="108"/>
      <c r="PTW25" s="108"/>
      <c r="PTX25" s="108"/>
      <c r="PTY25" s="108"/>
      <c r="PTZ25" s="108"/>
      <c r="PUA25" s="108"/>
      <c r="PUB25" s="108"/>
      <c r="PUC25" s="108"/>
      <c r="PUD25" s="108"/>
      <c r="PUE25" s="108"/>
      <c r="PUF25" s="108"/>
      <c r="PUG25" s="108"/>
      <c r="PUH25" s="108"/>
      <c r="PUI25" s="108"/>
      <c r="PUJ25" s="108"/>
      <c r="PUK25" s="108"/>
      <c r="PUL25" s="108"/>
      <c r="PUM25" s="108"/>
      <c r="PUN25" s="108"/>
      <c r="PUO25" s="108"/>
      <c r="PUP25" s="108"/>
      <c r="PUQ25" s="108"/>
      <c r="PUR25" s="108"/>
      <c r="PUS25" s="108"/>
      <c r="PUT25" s="108"/>
      <c r="PUU25" s="108"/>
      <c r="PUV25" s="108"/>
      <c r="PUW25" s="108"/>
      <c r="PUX25" s="108"/>
      <c r="PUY25" s="108"/>
      <c r="PUZ25" s="108"/>
      <c r="PVA25" s="108"/>
      <c r="PVB25" s="108"/>
      <c r="PVC25" s="108"/>
      <c r="PVD25" s="108"/>
      <c r="PVE25" s="108"/>
      <c r="PVF25" s="108"/>
      <c r="PVG25" s="108"/>
      <c r="PVH25" s="108"/>
      <c r="PVI25" s="108"/>
      <c r="PVJ25" s="108"/>
      <c r="PVK25" s="108"/>
      <c r="PVL25" s="108"/>
      <c r="PVM25" s="108"/>
      <c r="PVN25" s="108"/>
      <c r="PVO25" s="108"/>
      <c r="PVP25" s="108"/>
      <c r="PVQ25" s="108"/>
      <c r="PVR25" s="108"/>
      <c r="PVS25" s="108"/>
      <c r="PVT25" s="108"/>
      <c r="PVU25" s="108"/>
      <c r="PVV25" s="108"/>
      <c r="PVW25" s="108"/>
      <c r="PVX25" s="108"/>
      <c r="PVY25" s="108"/>
      <c r="PVZ25" s="108"/>
      <c r="PWA25" s="108"/>
      <c r="PWB25" s="108"/>
      <c r="PWC25" s="108"/>
      <c r="PWD25" s="108"/>
      <c r="PWE25" s="108"/>
      <c r="PWF25" s="108"/>
      <c r="PWG25" s="108"/>
      <c r="PWH25" s="108"/>
      <c r="PWI25" s="108"/>
      <c r="PWJ25" s="108"/>
      <c r="PWK25" s="108"/>
      <c r="PWL25" s="108"/>
      <c r="PWM25" s="108"/>
      <c r="PWN25" s="108"/>
      <c r="PWO25" s="108"/>
      <c r="PWP25" s="108"/>
      <c r="PWQ25" s="108"/>
      <c r="PWR25" s="108"/>
      <c r="PWS25" s="108"/>
      <c r="PWT25" s="108"/>
      <c r="PWU25" s="108"/>
      <c r="PWV25" s="108"/>
      <c r="PWW25" s="108"/>
      <c r="PWX25" s="108"/>
      <c r="PWY25" s="108"/>
      <c r="PWZ25" s="108"/>
      <c r="PXA25" s="108"/>
      <c r="PXB25" s="108"/>
      <c r="PXC25" s="108"/>
      <c r="PXD25" s="108"/>
      <c r="PXE25" s="108"/>
      <c r="PXF25" s="108"/>
      <c r="PXG25" s="108"/>
      <c r="PXH25" s="108"/>
      <c r="PXI25" s="108"/>
      <c r="PXJ25" s="108"/>
      <c r="PXK25" s="108"/>
      <c r="PXL25" s="108"/>
      <c r="PXM25" s="108"/>
      <c r="PXN25" s="108"/>
      <c r="PXO25" s="108"/>
      <c r="PXP25" s="108"/>
      <c r="PXQ25" s="108"/>
      <c r="PXR25" s="108"/>
      <c r="PXS25" s="108"/>
      <c r="PXT25" s="108"/>
      <c r="PXU25" s="108"/>
      <c r="PXV25" s="108"/>
      <c r="PXW25" s="108"/>
      <c r="PXX25" s="108"/>
      <c r="PXY25" s="108"/>
      <c r="PXZ25" s="108"/>
      <c r="PYA25" s="108"/>
      <c r="PYB25" s="108"/>
      <c r="PYC25" s="108"/>
      <c r="PYD25" s="108"/>
      <c r="PYE25" s="108"/>
      <c r="PYF25" s="108"/>
      <c r="PYG25" s="108"/>
      <c r="PYH25" s="108"/>
      <c r="PYI25" s="108"/>
      <c r="PYJ25" s="108"/>
      <c r="PYK25" s="108"/>
      <c r="PYL25" s="108"/>
      <c r="PYM25" s="108"/>
      <c r="PYN25" s="108"/>
      <c r="PYO25" s="108"/>
      <c r="PYP25" s="108"/>
      <c r="PYQ25" s="108"/>
      <c r="PYR25" s="108"/>
      <c r="PYS25" s="108"/>
      <c r="PYT25" s="108"/>
      <c r="PYU25" s="108"/>
      <c r="PYV25" s="108"/>
      <c r="PYW25" s="108"/>
      <c r="PYX25" s="108"/>
      <c r="PYY25" s="108"/>
      <c r="PYZ25" s="108"/>
      <c r="PZA25" s="108"/>
      <c r="PZB25" s="108"/>
      <c r="PZC25" s="108"/>
      <c r="PZD25" s="108"/>
      <c r="PZE25" s="108"/>
      <c r="PZF25" s="108"/>
      <c r="PZG25" s="108"/>
      <c r="PZH25" s="108"/>
      <c r="PZI25" s="108"/>
      <c r="PZJ25" s="108"/>
      <c r="PZK25" s="108"/>
      <c r="PZL25" s="108"/>
      <c r="PZM25" s="108"/>
      <c r="PZN25" s="108"/>
      <c r="PZO25" s="108"/>
      <c r="PZP25" s="108"/>
      <c r="PZQ25" s="108"/>
      <c r="PZR25" s="108"/>
      <c r="PZS25" s="108"/>
      <c r="PZT25" s="108"/>
      <c r="PZU25" s="108"/>
      <c r="PZV25" s="108"/>
      <c r="PZW25" s="108"/>
      <c r="PZX25" s="108"/>
      <c r="PZY25" s="108"/>
      <c r="PZZ25" s="108"/>
      <c r="QAA25" s="108"/>
      <c r="QAB25" s="108"/>
      <c r="QAC25" s="108"/>
      <c r="QAD25" s="108"/>
      <c r="QAE25" s="108"/>
      <c r="QAF25" s="108"/>
      <c r="QAG25" s="108"/>
      <c r="QAH25" s="108"/>
      <c r="QAI25" s="108"/>
      <c r="QAJ25" s="108"/>
      <c r="QAK25" s="108"/>
      <c r="QAL25" s="108"/>
      <c r="QAM25" s="108"/>
      <c r="QAN25" s="108"/>
      <c r="QAO25" s="108"/>
      <c r="QAP25" s="108"/>
      <c r="QAQ25" s="108"/>
      <c r="QAR25" s="108"/>
      <c r="QAS25" s="108"/>
      <c r="QAT25" s="108"/>
      <c r="QAU25" s="108"/>
      <c r="QAV25" s="108"/>
      <c r="QAW25" s="108"/>
      <c r="QAX25" s="108"/>
      <c r="QAY25" s="108"/>
      <c r="QAZ25" s="108"/>
      <c r="QBA25" s="108"/>
      <c r="QBB25" s="108"/>
      <c r="QBC25" s="108"/>
      <c r="QBD25" s="108"/>
      <c r="QBE25" s="108"/>
      <c r="QBF25" s="108"/>
      <c r="QBG25" s="108"/>
      <c r="QBH25" s="108"/>
      <c r="QBI25" s="108"/>
      <c r="QBJ25" s="108"/>
      <c r="QBK25" s="108"/>
      <c r="QBL25" s="108"/>
      <c r="QBM25" s="108"/>
      <c r="QBN25" s="108"/>
      <c r="QBO25" s="108"/>
      <c r="QBP25" s="108"/>
      <c r="QBQ25" s="108"/>
      <c r="QBR25" s="108"/>
      <c r="QBS25" s="108"/>
      <c r="QBT25" s="108"/>
      <c r="QBU25" s="108"/>
      <c r="QBV25" s="108"/>
      <c r="QBW25" s="108"/>
      <c r="QBX25" s="108"/>
      <c r="QBY25" s="108"/>
      <c r="QBZ25" s="108"/>
      <c r="QCA25" s="108"/>
      <c r="QCB25" s="108"/>
      <c r="QCC25" s="108"/>
      <c r="QCD25" s="108"/>
      <c r="QCE25" s="108"/>
      <c r="QCF25" s="108"/>
      <c r="QCG25" s="108"/>
      <c r="QCH25" s="108"/>
      <c r="QCI25" s="108"/>
      <c r="QCJ25" s="108"/>
      <c r="QCK25" s="108"/>
      <c r="QCL25" s="108"/>
      <c r="QCM25" s="108"/>
      <c r="QCN25" s="108"/>
      <c r="QCO25" s="108"/>
      <c r="QCP25" s="108"/>
      <c r="QCQ25" s="108"/>
      <c r="QCR25" s="108"/>
      <c r="QCS25" s="108"/>
      <c r="QCT25" s="108"/>
      <c r="QCU25" s="108"/>
      <c r="QCV25" s="108"/>
      <c r="QCW25" s="108"/>
      <c r="QCX25" s="108"/>
      <c r="QCY25" s="108"/>
      <c r="QCZ25" s="108"/>
      <c r="QDA25" s="108"/>
      <c r="QDB25" s="108"/>
      <c r="QDC25" s="108"/>
      <c r="QDD25" s="108"/>
      <c r="QDE25" s="108"/>
      <c r="QDF25" s="108"/>
      <c r="QDG25" s="108"/>
      <c r="QDH25" s="108"/>
      <c r="QDI25" s="108"/>
      <c r="QDJ25" s="108"/>
      <c r="QDK25" s="108"/>
      <c r="QDL25" s="108"/>
      <c r="QDM25" s="108"/>
      <c r="QDN25" s="108"/>
      <c r="QDO25" s="108"/>
      <c r="QDP25" s="108"/>
      <c r="QDQ25" s="108"/>
      <c r="QDR25" s="108"/>
      <c r="QDS25" s="108"/>
      <c r="QDT25" s="108"/>
      <c r="QDU25" s="108"/>
      <c r="QDV25" s="108"/>
      <c r="QDW25" s="108"/>
      <c r="QDX25" s="108"/>
      <c r="QDY25" s="108"/>
      <c r="QDZ25" s="108"/>
      <c r="QEA25" s="108"/>
      <c r="QEB25" s="108"/>
      <c r="QEC25" s="108"/>
      <c r="QED25" s="108"/>
      <c r="QEE25" s="108"/>
      <c r="QEF25" s="108"/>
      <c r="QEG25" s="108"/>
      <c r="QEH25" s="108"/>
      <c r="QEI25" s="108"/>
      <c r="QEJ25" s="108"/>
      <c r="QEK25" s="108"/>
      <c r="QEL25" s="108"/>
      <c r="QEM25" s="108"/>
      <c r="QEN25" s="108"/>
      <c r="QEO25" s="108"/>
      <c r="QEP25" s="108"/>
      <c r="QEQ25" s="108"/>
      <c r="QER25" s="108"/>
      <c r="QES25" s="108"/>
      <c r="QET25" s="108"/>
      <c r="QEU25" s="108"/>
      <c r="QEV25" s="108"/>
      <c r="QEW25" s="108"/>
      <c r="QEX25" s="108"/>
      <c r="QEY25" s="108"/>
      <c r="QEZ25" s="108"/>
      <c r="QFA25" s="108"/>
      <c r="QFB25" s="108"/>
      <c r="QFC25" s="108"/>
      <c r="QFD25" s="108"/>
      <c r="QFE25" s="108"/>
      <c r="QFF25" s="108"/>
      <c r="QFG25" s="108"/>
      <c r="QFH25" s="108"/>
      <c r="QFI25" s="108"/>
      <c r="QFJ25" s="108"/>
      <c r="QFK25" s="108"/>
      <c r="QFL25" s="108"/>
      <c r="QFM25" s="108"/>
      <c r="QFN25" s="108"/>
      <c r="QFO25" s="108"/>
      <c r="QFP25" s="108"/>
      <c r="QFQ25" s="108"/>
      <c r="QFR25" s="108"/>
      <c r="QFS25" s="108"/>
      <c r="QFT25" s="108"/>
      <c r="QFU25" s="108"/>
      <c r="QFV25" s="108"/>
      <c r="QFW25" s="108"/>
      <c r="QFX25" s="108"/>
      <c r="QFY25" s="108"/>
      <c r="QFZ25" s="108"/>
      <c r="QGA25" s="108"/>
      <c r="QGB25" s="108"/>
      <c r="QGC25" s="108"/>
      <c r="QGD25" s="108"/>
      <c r="QGE25" s="108"/>
      <c r="QGF25" s="108"/>
      <c r="QGG25" s="108"/>
      <c r="QGH25" s="108"/>
      <c r="QGI25" s="108"/>
      <c r="QGJ25" s="108"/>
      <c r="QGK25" s="108"/>
      <c r="QGL25" s="108"/>
      <c r="QGM25" s="108"/>
      <c r="QGN25" s="108"/>
      <c r="QGO25" s="108"/>
      <c r="QGP25" s="108"/>
      <c r="QGQ25" s="108"/>
      <c r="QGR25" s="108"/>
      <c r="QGS25" s="108"/>
      <c r="QGT25" s="108"/>
      <c r="QGU25" s="108"/>
      <c r="QGV25" s="108"/>
      <c r="QGW25" s="108"/>
      <c r="QGX25" s="108"/>
      <c r="QGY25" s="108"/>
      <c r="QGZ25" s="108"/>
      <c r="QHA25" s="108"/>
      <c r="QHB25" s="108"/>
      <c r="QHC25" s="108"/>
      <c r="QHD25" s="108"/>
      <c r="QHE25" s="108"/>
      <c r="QHF25" s="108"/>
      <c r="QHG25" s="108"/>
      <c r="QHH25" s="108"/>
      <c r="QHI25" s="108"/>
      <c r="QHJ25" s="108"/>
      <c r="QHK25" s="108"/>
      <c r="QHL25" s="108"/>
      <c r="QHM25" s="108"/>
      <c r="QHN25" s="108"/>
      <c r="QHO25" s="108"/>
      <c r="QHP25" s="108"/>
      <c r="QHQ25" s="108"/>
      <c r="QHR25" s="108"/>
      <c r="QHS25" s="108"/>
      <c r="QHT25" s="108"/>
      <c r="QHU25" s="108"/>
      <c r="QHV25" s="108"/>
      <c r="QHW25" s="108"/>
      <c r="QHX25" s="108"/>
      <c r="QHY25" s="108"/>
      <c r="QHZ25" s="108"/>
      <c r="QIA25" s="108"/>
      <c r="QIB25" s="108"/>
      <c r="QIC25" s="108"/>
      <c r="QID25" s="108"/>
      <c r="QIE25" s="108"/>
      <c r="QIF25" s="108"/>
      <c r="QIG25" s="108"/>
      <c r="QIH25" s="108"/>
      <c r="QII25" s="108"/>
      <c r="QIJ25" s="108"/>
      <c r="QIK25" s="108"/>
      <c r="QIL25" s="108"/>
      <c r="QIM25" s="108"/>
      <c r="QIN25" s="108"/>
      <c r="QIO25" s="108"/>
      <c r="QIP25" s="108"/>
      <c r="QIQ25" s="108"/>
      <c r="QIR25" s="108"/>
      <c r="QIS25" s="108"/>
      <c r="QIT25" s="108"/>
      <c r="QIU25" s="108"/>
      <c r="QIV25" s="108"/>
      <c r="QIW25" s="108"/>
      <c r="QIX25" s="108"/>
      <c r="QIY25" s="108"/>
      <c r="QIZ25" s="108"/>
      <c r="QJA25" s="108"/>
      <c r="QJB25" s="108"/>
      <c r="QJC25" s="108"/>
      <c r="QJD25" s="108"/>
      <c r="QJE25" s="108"/>
      <c r="QJF25" s="108"/>
      <c r="QJG25" s="108"/>
      <c r="QJH25" s="108"/>
      <c r="QJI25" s="108"/>
      <c r="QJJ25" s="108"/>
      <c r="QJK25" s="108"/>
      <c r="QJL25" s="108"/>
      <c r="QJM25" s="108"/>
      <c r="QJN25" s="108"/>
      <c r="QJO25" s="108"/>
      <c r="QJP25" s="108"/>
      <c r="QJQ25" s="108"/>
      <c r="QJR25" s="108"/>
      <c r="QJS25" s="108"/>
      <c r="QJT25" s="108"/>
      <c r="QJU25" s="108"/>
      <c r="QJV25" s="108"/>
      <c r="QJW25" s="108"/>
      <c r="QJX25" s="108"/>
      <c r="QJY25" s="108"/>
      <c r="QJZ25" s="108"/>
      <c r="QKA25" s="108"/>
      <c r="QKB25" s="108"/>
      <c r="QKC25" s="108"/>
      <c r="QKD25" s="108"/>
      <c r="QKE25" s="108"/>
      <c r="QKF25" s="108"/>
      <c r="QKG25" s="108"/>
      <c r="QKH25" s="108"/>
      <c r="QKI25" s="108"/>
      <c r="QKJ25" s="108"/>
      <c r="QKK25" s="108"/>
      <c r="QKL25" s="108"/>
      <c r="QKM25" s="108"/>
      <c r="QKN25" s="108"/>
      <c r="QKO25" s="108"/>
      <c r="QKP25" s="108"/>
      <c r="QKQ25" s="108"/>
      <c r="QKR25" s="108"/>
      <c r="QKS25" s="108"/>
      <c r="QKT25" s="108"/>
      <c r="QKU25" s="108"/>
      <c r="QKV25" s="108"/>
      <c r="QKW25" s="108"/>
      <c r="QKX25" s="108"/>
      <c r="QKY25" s="108"/>
      <c r="QKZ25" s="108"/>
      <c r="QLA25" s="108"/>
      <c r="QLB25" s="108"/>
      <c r="QLC25" s="108"/>
      <c r="QLD25" s="108"/>
      <c r="QLE25" s="108"/>
      <c r="QLF25" s="108"/>
      <c r="QLG25" s="108"/>
      <c r="QLH25" s="108"/>
      <c r="QLI25" s="108"/>
      <c r="QLJ25" s="108"/>
      <c r="QLK25" s="108"/>
      <c r="QLL25" s="108"/>
      <c r="QLM25" s="108"/>
      <c r="QLN25" s="108"/>
      <c r="QLO25" s="108"/>
      <c r="QLP25" s="108"/>
      <c r="QLQ25" s="108"/>
      <c r="QLR25" s="108"/>
      <c r="QLS25" s="108"/>
      <c r="QLT25" s="108"/>
      <c r="QLU25" s="108"/>
      <c r="QLV25" s="108"/>
      <c r="QLW25" s="108"/>
      <c r="QLX25" s="108"/>
      <c r="QLY25" s="108"/>
      <c r="QLZ25" s="108"/>
      <c r="QMA25" s="108"/>
      <c r="QMB25" s="108"/>
      <c r="QMC25" s="108"/>
      <c r="QMD25" s="108"/>
      <c r="QME25" s="108"/>
      <c r="QMF25" s="108"/>
      <c r="QMG25" s="108"/>
      <c r="QMH25" s="108"/>
      <c r="QMI25" s="108"/>
      <c r="QMJ25" s="108"/>
      <c r="QMK25" s="108"/>
      <c r="QML25" s="108"/>
      <c r="QMM25" s="108"/>
      <c r="QMN25" s="108"/>
      <c r="QMO25" s="108"/>
      <c r="QMP25" s="108"/>
      <c r="QMQ25" s="108"/>
      <c r="QMR25" s="108"/>
      <c r="QMS25" s="108"/>
      <c r="QMT25" s="108"/>
      <c r="QMU25" s="108"/>
      <c r="QMV25" s="108"/>
      <c r="QMW25" s="108"/>
      <c r="QMX25" s="108"/>
      <c r="QMY25" s="108"/>
      <c r="QMZ25" s="108"/>
      <c r="QNA25" s="108"/>
      <c r="QNB25" s="108"/>
      <c r="QNC25" s="108"/>
      <c r="QND25" s="108"/>
      <c r="QNE25" s="108"/>
      <c r="QNF25" s="108"/>
      <c r="QNG25" s="108"/>
      <c r="QNH25" s="108"/>
      <c r="QNI25" s="108"/>
      <c r="QNJ25" s="108"/>
      <c r="QNK25" s="108"/>
      <c r="QNL25" s="108"/>
      <c r="QNM25" s="108"/>
      <c r="QNN25" s="108"/>
      <c r="QNO25" s="108"/>
      <c r="QNP25" s="108"/>
      <c r="QNQ25" s="108"/>
      <c r="QNR25" s="108"/>
      <c r="QNS25" s="108"/>
      <c r="QNT25" s="108"/>
      <c r="QNU25" s="108"/>
      <c r="QNV25" s="108"/>
      <c r="QNW25" s="108"/>
      <c r="QNX25" s="108"/>
      <c r="QNY25" s="108"/>
      <c r="QNZ25" s="108"/>
      <c r="QOA25" s="108"/>
      <c r="QOB25" s="108"/>
      <c r="QOC25" s="108"/>
      <c r="QOD25" s="108"/>
      <c r="QOE25" s="108"/>
      <c r="QOF25" s="108"/>
      <c r="QOG25" s="108"/>
      <c r="QOH25" s="108"/>
      <c r="QOI25" s="108"/>
      <c r="QOJ25" s="108"/>
      <c r="QOK25" s="108"/>
      <c r="QOL25" s="108"/>
      <c r="QOM25" s="108"/>
      <c r="QON25" s="108"/>
      <c r="QOO25" s="108"/>
      <c r="QOP25" s="108"/>
      <c r="QOQ25" s="108"/>
      <c r="QOR25" s="108"/>
      <c r="QOS25" s="108"/>
      <c r="QOT25" s="108"/>
      <c r="QOU25" s="108"/>
      <c r="QOV25" s="108"/>
      <c r="QOW25" s="108"/>
      <c r="QOX25" s="108"/>
      <c r="QOY25" s="108"/>
      <c r="QOZ25" s="108"/>
      <c r="QPA25" s="108"/>
      <c r="QPB25" s="108"/>
      <c r="QPC25" s="108"/>
      <c r="QPD25" s="108"/>
      <c r="QPE25" s="108"/>
      <c r="QPF25" s="108"/>
      <c r="QPG25" s="108"/>
      <c r="QPH25" s="108"/>
      <c r="QPI25" s="108"/>
      <c r="QPJ25" s="108"/>
      <c r="QPK25" s="108"/>
      <c r="QPL25" s="108"/>
      <c r="QPM25" s="108"/>
      <c r="QPN25" s="108"/>
      <c r="QPO25" s="108"/>
      <c r="QPP25" s="108"/>
      <c r="QPQ25" s="108"/>
      <c r="QPR25" s="108"/>
      <c r="QPS25" s="108"/>
      <c r="QPT25" s="108"/>
      <c r="QPU25" s="108"/>
      <c r="QPV25" s="108"/>
      <c r="QPW25" s="108"/>
      <c r="QPX25" s="108"/>
      <c r="QPY25" s="108"/>
      <c r="QPZ25" s="108"/>
      <c r="QQA25" s="108"/>
      <c r="QQB25" s="108"/>
      <c r="QQC25" s="108"/>
      <c r="QQD25" s="108"/>
      <c r="QQE25" s="108"/>
      <c r="QQF25" s="108"/>
      <c r="QQG25" s="108"/>
      <c r="QQH25" s="108"/>
      <c r="QQI25" s="108"/>
      <c r="QQJ25" s="108"/>
      <c r="QQK25" s="108"/>
      <c r="QQL25" s="108"/>
      <c r="QQM25" s="108"/>
      <c r="QQN25" s="108"/>
      <c r="QQO25" s="108"/>
      <c r="QQP25" s="108"/>
      <c r="QQQ25" s="108"/>
      <c r="QQR25" s="108"/>
      <c r="QQS25" s="108"/>
      <c r="QQT25" s="108"/>
      <c r="QQU25" s="108"/>
      <c r="QQV25" s="108"/>
      <c r="QQW25" s="108"/>
      <c r="QQX25" s="108"/>
      <c r="QQY25" s="108"/>
      <c r="QQZ25" s="108"/>
      <c r="QRA25" s="108"/>
      <c r="QRB25" s="108"/>
      <c r="QRC25" s="108"/>
      <c r="QRD25" s="108"/>
      <c r="QRE25" s="108"/>
      <c r="QRF25" s="108"/>
      <c r="QRG25" s="108"/>
      <c r="QRH25" s="108"/>
      <c r="QRI25" s="108"/>
      <c r="QRJ25" s="108"/>
      <c r="QRK25" s="108"/>
      <c r="QRL25" s="108"/>
      <c r="QRM25" s="108"/>
      <c r="QRN25" s="108"/>
      <c r="QRO25" s="108"/>
      <c r="QRP25" s="108"/>
      <c r="QRQ25" s="108"/>
      <c r="QRR25" s="108"/>
      <c r="QRS25" s="108"/>
      <c r="QRT25" s="108"/>
      <c r="QRU25" s="108"/>
      <c r="QRV25" s="108"/>
      <c r="QRW25" s="108"/>
      <c r="QRX25" s="108"/>
      <c r="QRY25" s="108"/>
      <c r="QRZ25" s="108"/>
      <c r="QSA25" s="108"/>
      <c r="QSB25" s="108"/>
      <c r="QSC25" s="108"/>
      <c r="QSD25" s="108"/>
      <c r="QSE25" s="108"/>
      <c r="QSF25" s="108"/>
      <c r="QSG25" s="108"/>
      <c r="QSH25" s="108"/>
      <c r="QSI25" s="108"/>
      <c r="QSJ25" s="108"/>
      <c r="QSK25" s="108"/>
      <c r="QSL25" s="108"/>
      <c r="QSM25" s="108"/>
      <c r="QSN25" s="108"/>
      <c r="QSO25" s="108"/>
      <c r="QSP25" s="108"/>
      <c r="QSQ25" s="108"/>
      <c r="QSR25" s="108"/>
      <c r="QSS25" s="108"/>
      <c r="QST25" s="108"/>
      <c r="QSU25" s="108"/>
      <c r="QSV25" s="108"/>
      <c r="QSW25" s="108"/>
      <c r="QSX25" s="108"/>
      <c r="QSY25" s="108"/>
      <c r="QSZ25" s="108"/>
      <c r="QTA25" s="108"/>
      <c r="QTB25" s="108"/>
      <c r="QTC25" s="108"/>
      <c r="QTD25" s="108"/>
      <c r="QTE25" s="108"/>
      <c r="QTF25" s="108"/>
      <c r="QTG25" s="108"/>
      <c r="QTH25" s="108"/>
      <c r="QTI25" s="108"/>
      <c r="QTJ25" s="108"/>
      <c r="QTK25" s="108"/>
      <c r="QTL25" s="108"/>
      <c r="QTM25" s="108"/>
      <c r="QTN25" s="108"/>
      <c r="QTO25" s="108"/>
      <c r="QTP25" s="108"/>
      <c r="QTQ25" s="108"/>
      <c r="QTR25" s="108"/>
      <c r="QTS25" s="108"/>
      <c r="QTT25" s="108"/>
      <c r="QTU25" s="108"/>
      <c r="QTV25" s="108"/>
      <c r="QTW25" s="108"/>
      <c r="QTX25" s="108"/>
      <c r="QTY25" s="108"/>
      <c r="QTZ25" s="108"/>
      <c r="QUA25" s="108"/>
      <c r="QUB25" s="108"/>
      <c r="QUC25" s="108"/>
      <c r="QUD25" s="108"/>
      <c r="QUE25" s="108"/>
      <c r="QUF25" s="108"/>
      <c r="QUG25" s="108"/>
      <c r="QUH25" s="108"/>
      <c r="QUI25" s="108"/>
      <c r="QUJ25" s="108"/>
      <c r="QUK25" s="108"/>
      <c r="QUL25" s="108"/>
      <c r="QUM25" s="108"/>
      <c r="QUN25" s="108"/>
      <c r="QUO25" s="108"/>
      <c r="QUP25" s="108"/>
      <c r="QUQ25" s="108"/>
      <c r="QUR25" s="108"/>
      <c r="QUS25" s="108"/>
      <c r="QUT25" s="108"/>
      <c r="QUU25" s="108"/>
      <c r="QUV25" s="108"/>
      <c r="QUW25" s="108"/>
      <c r="QUX25" s="108"/>
      <c r="QUY25" s="108"/>
      <c r="QUZ25" s="108"/>
      <c r="QVA25" s="108"/>
      <c r="QVB25" s="108"/>
      <c r="QVC25" s="108"/>
      <c r="QVD25" s="108"/>
      <c r="QVE25" s="108"/>
      <c r="QVF25" s="108"/>
      <c r="QVG25" s="108"/>
      <c r="QVH25" s="108"/>
      <c r="QVI25" s="108"/>
      <c r="QVJ25" s="108"/>
      <c r="QVK25" s="108"/>
      <c r="QVL25" s="108"/>
      <c r="QVM25" s="108"/>
      <c r="QVN25" s="108"/>
      <c r="QVO25" s="108"/>
      <c r="QVP25" s="108"/>
      <c r="QVQ25" s="108"/>
      <c r="QVR25" s="108"/>
      <c r="QVS25" s="108"/>
      <c r="QVT25" s="108"/>
      <c r="QVU25" s="108"/>
      <c r="QVV25" s="108"/>
      <c r="QVW25" s="108"/>
      <c r="QVX25" s="108"/>
      <c r="QVY25" s="108"/>
      <c r="QVZ25" s="108"/>
      <c r="QWA25" s="108"/>
      <c r="QWB25" s="108"/>
      <c r="QWC25" s="108"/>
      <c r="QWD25" s="108"/>
      <c r="QWE25" s="108"/>
      <c r="QWF25" s="108"/>
      <c r="QWG25" s="108"/>
      <c r="QWH25" s="108"/>
      <c r="QWI25" s="108"/>
      <c r="QWJ25" s="108"/>
      <c r="QWK25" s="108"/>
      <c r="QWL25" s="108"/>
      <c r="QWM25" s="108"/>
      <c r="QWN25" s="108"/>
      <c r="QWO25" s="108"/>
      <c r="QWP25" s="108"/>
      <c r="QWQ25" s="108"/>
      <c r="QWR25" s="108"/>
      <c r="QWS25" s="108"/>
      <c r="QWT25" s="108"/>
      <c r="QWU25" s="108"/>
      <c r="QWV25" s="108"/>
      <c r="QWW25" s="108"/>
      <c r="QWX25" s="108"/>
      <c r="QWY25" s="108"/>
      <c r="QWZ25" s="108"/>
      <c r="QXA25" s="108"/>
      <c r="QXB25" s="108"/>
      <c r="QXC25" s="108"/>
      <c r="QXD25" s="108"/>
      <c r="QXE25" s="108"/>
      <c r="QXF25" s="108"/>
      <c r="QXG25" s="108"/>
      <c r="QXH25" s="108"/>
      <c r="QXI25" s="108"/>
      <c r="QXJ25" s="108"/>
      <c r="QXK25" s="108"/>
      <c r="QXL25" s="108"/>
      <c r="QXM25" s="108"/>
      <c r="QXN25" s="108"/>
      <c r="QXO25" s="108"/>
      <c r="QXP25" s="108"/>
      <c r="QXQ25" s="108"/>
      <c r="QXR25" s="108"/>
      <c r="QXS25" s="108"/>
      <c r="QXT25" s="108"/>
      <c r="QXU25" s="108"/>
      <c r="QXV25" s="108"/>
      <c r="QXW25" s="108"/>
      <c r="QXX25" s="108"/>
      <c r="QXY25" s="108"/>
      <c r="QXZ25" s="108"/>
      <c r="QYA25" s="108"/>
      <c r="QYB25" s="108"/>
      <c r="QYC25" s="108"/>
      <c r="QYD25" s="108"/>
      <c r="QYE25" s="108"/>
      <c r="QYF25" s="108"/>
      <c r="QYG25" s="108"/>
      <c r="QYH25" s="108"/>
      <c r="QYI25" s="108"/>
      <c r="QYJ25" s="108"/>
      <c r="QYK25" s="108"/>
      <c r="QYL25" s="108"/>
      <c r="QYM25" s="108"/>
      <c r="QYN25" s="108"/>
      <c r="QYO25" s="108"/>
      <c r="QYP25" s="108"/>
      <c r="QYQ25" s="108"/>
      <c r="QYR25" s="108"/>
      <c r="QYS25" s="108"/>
      <c r="QYT25" s="108"/>
      <c r="QYU25" s="108"/>
      <c r="QYV25" s="108"/>
      <c r="QYW25" s="108"/>
      <c r="QYX25" s="108"/>
      <c r="QYY25" s="108"/>
      <c r="QYZ25" s="108"/>
      <c r="QZA25" s="108"/>
      <c r="QZB25" s="108"/>
      <c r="QZC25" s="108"/>
      <c r="QZD25" s="108"/>
      <c r="QZE25" s="108"/>
      <c r="QZF25" s="108"/>
      <c r="QZG25" s="108"/>
      <c r="QZH25" s="108"/>
      <c r="QZI25" s="108"/>
      <c r="QZJ25" s="108"/>
      <c r="QZK25" s="108"/>
      <c r="QZL25" s="108"/>
      <c r="QZM25" s="108"/>
      <c r="QZN25" s="108"/>
      <c r="QZO25" s="108"/>
      <c r="QZP25" s="108"/>
      <c r="QZQ25" s="108"/>
      <c r="QZR25" s="108"/>
      <c r="QZS25" s="108"/>
      <c r="QZT25" s="108"/>
      <c r="QZU25" s="108"/>
      <c r="QZV25" s="108"/>
      <c r="QZW25" s="108"/>
      <c r="QZX25" s="108"/>
      <c r="QZY25" s="108"/>
      <c r="QZZ25" s="108"/>
      <c r="RAA25" s="108"/>
      <c r="RAB25" s="108"/>
      <c r="RAC25" s="108"/>
      <c r="RAD25" s="108"/>
      <c r="RAE25" s="108"/>
      <c r="RAF25" s="108"/>
      <c r="RAG25" s="108"/>
      <c r="RAH25" s="108"/>
      <c r="RAI25" s="108"/>
      <c r="RAJ25" s="108"/>
      <c r="RAK25" s="108"/>
      <c r="RAL25" s="108"/>
      <c r="RAM25" s="108"/>
      <c r="RAN25" s="108"/>
      <c r="RAO25" s="108"/>
      <c r="RAP25" s="108"/>
      <c r="RAQ25" s="108"/>
      <c r="RAR25" s="108"/>
      <c r="RAS25" s="108"/>
      <c r="RAT25" s="108"/>
      <c r="RAU25" s="108"/>
      <c r="RAV25" s="108"/>
      <c r="RAW25" s="108"/>
      <c r="RAX25" s="108"/>
      <c r="RAY25" s="108"/>
      <c r="RAZ25" s="108"/>
      <c r="RBA25" s="108"/>
      <c r="RBB25" s="108"/>
      <c r="RBC25" s="108"/>
      <c r="RBD25" s="108"/>
      <c r="RBE25" s="108"/>
      <c r="RBF25" s="108"/>
      <c r="RBG25" s="108"/>
      <c r="RBH25" s="108"/>
      <c r="RBI25" s="108"/>
      <c r="RBJ25" s="108"/>
      <c r="RBK25" s="108"/>
      <c r="RBL25" s="108"/>
      <c r="RBM25" s="108"/>
      <c r="RBN25" s="108"/>
      <c r="RBO25" s="108"/>
      <c r="RBP25" s="108"/>
      <c r="RBQ25" s="108"/>
      <c r="RBR25" s="108"/>
      <c r="RBS25" s="108"/>
      <c r="RBT25" s="108"/>
      <c r="RBU25" s="108"/>
      <c r="RBV25" s="108"/>
      <c r="RBW25" s="108"/>
      <c r="RBX25" s="108"/>
      <c r="RBY25" s="108"/>
      <c r="RBZ25" s="108"/>
      <c r="RCA25" s="108"/>
      <c r="RCB25" s="108"/>
      <c r="RCC25" s="108"/>
      <c r="RCD25" s="108"/>
      <c r="RCE25" s="108"/>
      <c r="RCF25" s="108"/>
      <c r="RCG25" s="108"/>
      <c r="RCH25" s="108"/>
      <c r="RCI25" s="108"/>
      <c r="RCJ25" s="108"/>
      <c r="RCK25" s="108"/>
      <c r="RCL25" s="108"/>
      <c r="RCM25" s="108"/>
      <c r="RCN25" s="108"/>
      <c r="RCO25" s="108"/>
      <c r="RCP25" s="108"/>
      <c r="RCQ25" s="108"/>
      <c r="RCR25" s="108"/>
      <c r="RCS25" s="108"/>
      <c r="RCT25" s="108"/>
      <c r="RCU25" s="108"/>
      <c r="RCV25" s="108"/>
      <c r="RCW25" s="108"/>
      <c r="RCX25" s="108"/>
      <c r="RCY25" s="108"/>
      <c r="RCZ25" s="108"/>
      <c r="RDA25" s="108"/>
      <c r="RDB25" s="108"/>
      <c r="RDC25" s="108"/>
      <c r="RDD25" s="108"/>
      <c r="RDE25" s="108"/>
      <c r="RDF25" s="108"/>
      <c r="RDG25" s="108"/>
      <c r="RDH25" s="108"/>
      <c r="RDI25" s="108"/>
      <c r="RDJ25" s="108"/>
      <c r="RDK25" s="108"/>
      <c r="RDL25" s="108"/>
      <c r="RDM25" s="108"/>
      <c r="RDN25" s="108"/>
      <c r="RDO25" s="108"/>
      <c r="RDP25" s="108"/>
      <c r="RDQ25" s="108"/>
      <c r="RDR25" s="108"/>
      <c r="RDS25" s="108"/>
      <c r="RDT25" s="108"/>
      <c r="RDU25" s="108"/>
      <c r="RDV25" s="108"/>
      <c r="RDW25" s="108"/>
      <c r="RDX25" s="108"/>
      <c r="RDY25" s="108"/>
      <c r="RDZ25" s="108"/>
      <c r="REA25" s="108"/>
      <c r="REB25" s="108"/>
      <c r="REC25" s="108"/>
      <c r="RED25" s="108"/>
      <c r="REE25" s="108"/>
      <c r="REF25" s="108"/>
      <c r="REG25" s="108"/>
      <c r="REH25" s="108"/>
      <c r="REI25" s="108"/>
      <c r="REJ25" s="108"/>
      <c r="REK25" s="108"/>
      <c r="REL25" s="108"/>
      <c r="REM25" s="108"/>
      <c r="REN25" s="108"/>
      <c r="REO25" s="108"/>
      <c r="REP25" s="108"/>
      <c r="REQ25" s="108"/>
      <c r="RER25" s="108"/>
      <c r="RES25" s="108"/>
      <c r="RET25" s="108"/>
      <c r="REU25" s="108"/>
      <c r="REV25" s="108"/>
      <c r="REW25" s="108"/>
      <c r="REX25" s="108"/>
      <c r="REY25" s="108"/>
      <c r="REZ25" s="108"/>
      <c r="RFA25" s="108"/>
      <c r="RFB25" s="108"/>
      <c r="RFC25" s="108"/>
      <c r="RFD25" s="108"/>
      <c r="RFE25" s="108"/>
      <c r="RFF25" s="108"/>
      <c r="RFG25" s="108"/>
      <c r="RFH25" s="108"/>
      <c r="RFI25" s="108"/>
      <c r="RFJ25" s="108"/>
      <c r="RFK25" s="108"/>
      <c r="RFL25" s="108"/>
      <c r="RFM25" s="108"/>
      <c r="RFN25" s="108"/>
      <c r="RFO25" s="108"/>
      <c r="RFP25" s="108"/>
      <c r="RFQ25" s="108"/>
      <c r="RFR25" s="108"/>
      <c r="RFS25" s="108"/>
      <c r="RFT25" s="108"/>
      <c r="RFU25" s="108"/>
      <c r="RFV25" s="108"/>
      <c r="RFW25" s="108"/>
      <c r="RFX25" s="108"/>
      <c r="RFY25" s="108"/>
      <c r="RFZ25" s="108"/>
      <c r="RGA25" s="108"/>
      <c r="RGB25" s="108"/>
      <c r="RGC25" s="108"/>
      <c r="RGD25" s="108"/>
      <c r="RGE25" s="108"/>
      <c r="RGF25" s="108"/>
      <c r="RGG25" s="108"/>
      <c r="RGH25" s="108"/>
      <c r="RGI25" s="108"/>
      <c r="RGJ25" s="108"/>
      <c r="RGK25" s="108"/>
      <c r="RGL25" s="108"/>
      <c r="RGM25" s="108"/>
      <c r="RGN25" s="108"/>
      <c r="RGO25" s="108"/>
      <c r="RGP25" s="108"/>
      <c r="RGQ25" s="108"/>
      <c r="RGR25" s="108"/>
      <c r="RGS25" s="108"/>
      <c r="RGT25" s="108"/>
      <c r="RGU25" s="108"/>
      <c r="RGV25" s="108"/>
      <c r="RGW25" s="108"/>
      <c r="RGX25" s="108"/>
      <c r="RGY25" s="108"/>
      <c r="RGZ25" s="108"/>
      <c r="RHA25" s="108"/>
      <c r="RHB25" s="108"/>
      <c r="RHC25" s="108"/>
      <c r="RHD25" s="108"/>
      <c r="RHE25" s="108"/>
      <c r="RHF25" s="108"/>
      <c r="RHG25" s="108"/>
      <c r="RHH25" s="108"/>
      <c r="RHI25" s="108"/>
      <c r="RHJ25" s="108"/>
      <c r="RHK25" s="108"/>
      <c r="RHL25" s="108"/>
      <c r="RHM25" s="108"/>
      <c r="RHN25" s="108"/>
      <c r="RHO25" s="108"/>
      <c r="RHP25" s="108"/>
      <c r="RHQ25" s="108"/>
      <c r="RHR25" s="108"/>
      <c r="RHS25" s="108"/>
      <c r="RHT25" s="108"/>
      <c r="RHU25" s="108"/>
      <c r="RHV25" s="108"/>
      <c r="RHW25" s="108"/>
      <c r="RHX25" s="108"/>
      <c r="RHY25" s="108"/>
      <c r="RHZ25" s="108"/>
      <c r="RIA25" s="108"/>
      <c r="RIB25" s="108"/>
      <c r="RIC25" s="108"/>
      <c r="RID25" s="108"/>
      <c r="RIE25" s="108"/>
      <c r="RIF25" s="108"/>
      <c r="RIG25" s="108"/>
      <c r="RIH25" s="108"/>
      <c r="RII25" s="108"/>
      <c r="RIJ25" s="108"/>
      <c r="RIK25" s="108"/>
      <c r="RIL25" s="108"/>
      <c r="RIM25" s="108"/>
      <c r="RIN25" s="108"/>
      <c r="RIO25" s="108"/>
      <c r="RIP25" s="108"/>
      <c r="RIQ25" s="108"/>
      <c r="RIR25" s="108"/>
      <c r="RIS25" s="108"/>
      <c r="RIT25" s="108"/>
      <c r="RIU25" s="108"/>
      <c r="RIV25" s="108"/>
      <c r="RIW25" s="108"/>
      <c r="RIX25" s="108"/>
      <c r="RIY25" s="108"/>
      <c r="RIZ25" s="108"/>
      <c r="RJA25" s="108"/>
      <c r="RJB25" s="108"/>
      <c r="RJC25" s="108"/>
      <c r="RJD25" s="108"/>
      <c r="RJE25" s="108"/>
      <c r="RJF25" s="108"/>
      <c r="RJG25" s="108"/>
      <c r="RJH25" s="108"/>
      <c r="RJI25" s="108"/>
      <c r="RJJ25" s="108"/>
      <c r="RJK25" s="108"/>
      <c r="RJL25" s="108"/>
      <c r="RJM25" s="108"/>
      <c r="RJN25" s="108"/>
      <c r="RJO25" s="108"/>
      <c r="RJP25" s="108"/>
      <c r="RJQ25" s="108"/>
      <c r="RJR25" s="108"/>
      <c r="RJS25" s="108"/>
      <c r="RJT25" s="108"/>
      <c r="RJU25" s="108"/>
      <c r="RJV25" s="108"/>
      <c r="RJW25" s="108"/>
      <c r="RJX25" s="108"/>
      <c r="RJY25" s="108"/>
      <c r="RJZ25" s="108"/>
      <c r="RKA25" s="108"/>
      <c r="RKB25" s="108"/>
      <c r="RKC25" s="108"/>
      <c r="RKD25" s="108"/>
      <c r="RKE25" s="108"/>
      <c r="RKF25" s="108"/>
      <c r="RKG25" s="108"/>
      <c r="RKH25" s="108"/>
      <c r="RKI25" s="108"/>
      <c r="RKJ25" s="108"/>
      <c r="RKK25" s="108"/>
      <c r="RKL25" s="108"/>
      <c r="RKM25" s="108"/>
      <c r="RKN25" s="108"/>
      <c r="RKO25" s="108"/>
      <c r="RKP25" s="108"/>
      <c r="RKQ25" s="108"/>
      <c r="RKR25" s="108"/>
      <c r="RKS25" s="108"/>
      <c r="RKT25" s="108"/>
      <c r="RKU25" s="108"/>
      <c r="RKV25" s="108"/>
      <c r="RKW25" s="108"/>
      <c r="RKX25" s="108"/>
      <c r="RKY25" s="108"/>
      <c r="RKZ25" s="108"/>
      <c r="RLA25" s="108"/>
      <c r="RLB25" s="108"/>
      <c r="RLC25" s="108"/>
      <c r="RLD25" s="108"/>
      <c r="RLE25" s="108"/>
      <c r="RLF25" s="108"/>
      <c r="RLG25" s="108"/>
      <c r="RLH25" s="108"/>
      <c r="RLI25" s="108"/>
      <c r="RLJ25" s="108"/>
      <c r="RLK25" s="108"/>
      <c r="RLL25" s="108"/>
      <c r="RLM25" s="108"/>
      <c r="RLN25" s="108"/>
      <c r="RLO25" s="108"/>
      <c r="RLP25" s="108"/>
      <c r="RLQ25" s="108"/>
      <c r="RLR25" s="108"/>
      <c r="RLS25" s="108"/>
      <c r="RLT25" s="108"/>
      <c r="RLU25" s="108"/>
      <c r="RLV25" s="108"/>
      <c r="RLW25" s="108"/>
      <c r="RLX25" s="108"/>
      <c r="RLY25" s="108"/>
      <c r="RLZ25" s="108"/>
      <c r="RMA25" s="108"/>
      <c r="RMB25" s="108"/>
      <c r="RMC25" s="108"/>
      <c r="RMD25" s="108"/>
      <c r="RME25" s="108"/>
      <c r="RMF25" s="108"/>
      <c r="RMG25" s="108"/>
      <c r="RMH25" s="108"/>
      <c r="RMI25" s="108"/>
      <c r="RMJ25" s="108"/>
      <c r="RMK25" s="108"/>
      <c r="RML25" s="108"/>
      <c r="RMM25" s="108"/>
      <c r="RMN25" s="108"/>
      <c r="RMO25" s="108"/>
      <c r="RMP25" s="108"/>
      <c r="RMQ25" s="108"/>
      <c r="RMR25" s="108"/>
      <c r="RMS25" s="108"/>
      <c r="RMT25" s="108"/>
      <c r="RMU25" s="108"/>
      <c r="RMV25" s="108"/>
      <c r="RMW25" s="108"/>
      <c r="RMX25" s="108"/>
      <c r="RMY25" s="108"/>
      <c r="RMZ25" s="108"/>
      <c r="RNA25" s="108"/>
      <c r="RNB25" s="108"/>
      <c r="RNC25" s="108"/>
      <c r="RND25" s="108"/>
      <c r="RNE25" s="108"/>
      <c r="RNF25" s="108"/>
      <c r="RNG25" s="108"/>
      <c r="RNH25" s="108"/>
      <c r="RNI25" s="108"/>
      <c r="RNJ25" s="108"/>
      <c r="RNK25" s="108"/>
      <c r="RNL25" s="108"/>
      <c r="RNM25" s="108"/>
      <c r="RNN25" s="108"/>
      <c r="RNO25" s="108"/>
      <c r="RNP25" s="108"/>
      <c r="RNQ25" s="108"/>
      <c r="RNR25" s="108"/>
      <c r="RNS25" s="108"/>
      <c r="RNT25" s="108"/>
      <c r="RNU25" s="108"/>
      <c r="RNV25" s="108"/>
      <c r="RNW25" s="108"/>
      <c r="RNX25" s="108"/>
      <c r="RNY25" s="108"/>
      <c r="RNZ25" s="108"/>
      <c r="ROA25" s="108"/>
      <c r="ROB25" s="108"/>
      <c r="ROC25" s="108"/>
      <c r="ROD25" s="108"/>
      <c r="ROE25" s="108"/>
      <c r="ROF25" s="108"/>
      <c r="ROG25" s="108"/>
      <c r="ROH25" s="108"/>
      <c r="ROI25" s="108"/>
      <c r="ROJ25" s="108"/>
      <c r="ROK25" s="108"/>
      <c r="ROL25" s="108"/>
      <c r="ROM25" s="108"/>
      <c r="RON25" s="108"/>
      <c r="ROO25" s="108"/>
      <c r="ROP25" s="108"/>
      <c r="ROQ25" s="108"/>
      <c r="ROR25" s="108"/>
      <c r="ROS25" s="108"/>
      <c r="ROT25" s="108"/>
      <c r="ROU25" s="108"/>
      <c r="ROV25" s="108"/>
      <c r="ROW25" s="108"/>
      <c r="ROX25" s="108"/>
      <c r="ROY25" s="108"/>
      <c r="ROZ25" s="108"/>
      <c r="RPA25" s="108"/>
      <c r="RPB25" s="108"/>
      <c r="RPC25" s="108"/>
      <c r="RPD25" s="108"/>
      <c r="RPE25" s="108"/>
      <c r="RPF25" s="108"/>
      <c r="RPG25" s="108"/>
      <c r="RPH25" s="108"/>
      <c r="RPI25" s="108"/>
      <c r="RPJ25" s="108"/>
      <c r="RPK25" s="108"/>
      <c r="RPL25" s="108"/>
      <c r="RPM25" s="108"/>
      <c r="RPN25" s="108"/>
      <c r="RPO25" s="108"/>
      <c r="RPP25" s="108"/>
      <c r="RPQ25" s="108"/>
      <c r="RPR25" s="108"/>
      <c r="RPS25" s="108"/>
      <c r="RPT25" s="108"/>
      <c r="RPU25" s="108"/>
      <c r="RPV25" s="108"/>
      <c r="RPW25" s="108"/>
      <c r="RPX25" s="108"/>
      <c r="RPY25" s="108"/>
      <c r="RPZ25" s="108"/>
      <c r="RQA25" s="108"/>
      <c r="RQB25" s="108"/>
      <c r="RQC25" s="108"/>
      <c r="RQD25" s="108"/>
      <c r="RQE25" s="108"/>
      <c r="RQF25" s="108"/>
      <c r="RQG25" s="108"/>
      <c r="RQH25" s="108"/>
      <c r="RQI25" s="108"/>
      <c r="RQJ25" s="108"/>
      <c r="RQK25" s="108"/>
      <c r="RQL25" s="108"/>
      <c r="RQM25" s="108"/>
      <c r="RQN25" s="108"/>
      <c r="RQO25" s="108"/>
      <c r="RQP25" s="108"/>
      <c r="RQQ25" s="108"/>
      <c r="RQR25" s="108"/>
      <c r="RQS25" s="108"/>
      <c r="RQT25" s="108"/>
      <c r="RQU25" s="108"/>
      <c r="RQV25" s="108"/>
      <c r="RQW25" s="108"/>
      <c r="RQX25" s="108"/>
      <c r="RQY25" s="108"/>
      <c r="RQZ25" s="108"/>
      <c r="RRA25" s="108"/>
      <c r="RRB25" s="108"/>
      <c r="RRC25" s="108"/>
      <c r="RRD25" s="108"/>
      <c r="RRE25" s="108"/>
      <c r="RRF25" s="108"/>
      <c r="RRG25" s="108"/>
      <c r="RRH25" s="108"/>
      <c r="RRI25" s="108"/>
      <c r="RRJ25" s="108"/>
      <c r="RRK25" s="108"/>
      <c r="RRL25" s="108"/>
      <c r="RRM25" s="108"/>
      <c r="RRN25" s="108"/>
      <c r="RRO25" s="108"/>
      <c r="RRP25" s="108"/>
      <c r="RRQ25" s="108"/>
      <c r="RRR25" s="108"/>
      <c r="RRS25" s="108"/>
      <c r="RRT25" s="108"/>
      <c r="RRU25" s="108"/>
      <c r="RRV25" s="108"/>
      <c r="RRW25" s="108"/>
      <c r="RRX25" s="108"/>
      <c r="RRY25" s="108"/>
      <c r="RRZ25" s="108"/>
      <c r="RSA25" s="108"/>
      <c r="RSB25" s="108"/>
      <c r="RSC25" s="108"/>
      <c r="RSD25" s="108"/>
      <c r="RSE25" s="108"/>
      <c r="RSF25" s="108"/>
      <c r="RSG25" s="108"/>
      <c r="RSH25" s="108"/>
      <c r="RSI25" s="108"/>
      <c r="RSJ25" s="108"/>
      <c r="RSK25" s="108"/>
      <c r="RSL25" s="108"/>
      <c r="RSM25" s="108"/>
      <c r="RSN25" s="108"/>
      <c r="RSO25" s="108"/>
      <c r="RSP25" s="108"/>
      <c r="RSQ25" s="108"/>
      <c r="RSR25" s="108"/>
      <c r="RSS25" s="108"/>
      <c r="RST25" s="108"/>
      <c r="RSU25" s="108"/>
      <c r="RSV25" s="108"/>
      <c r="RSW25" s="108"/>
      <c r="RSX25" s="108"/>
      <c r="RSY25" s="108"/>
      <c r="RSZ25" s="108"/>
      <c r="RTA25" s="108"/>
      <c r="RTB25" s="108"/>
      <c r="RTC25" s="108"/>
      <c r="RTD25" s="108"/>
      <c r="RTE25" s="108"/>
      <c r="RTF25" s="108"/>
      <c r="RTG25" s="108"/>
      <c r="RTH25" s="108"/>
      <c r="RTI25" s="108"/>
      <c r="RTJ25" s="108"/>
      <c r="RTK25" s="108"/>
      <c r="RTL25" s="108"/>
      <c r="RTM25" s="108"/>
      <c r="RTN25" s="108"/>
      <c r="RTO25" s="108"/>
      <c r="RTP25" s="108"/>
      <c r="RTQ25" s="108"/>
      <c r="RTR25" s="108"/>
      <c r="RTS25" s="108"/>
      <c r="RTT25" s="108"/>
      <c r="RTU25" s="108"/>
      <c r="RTV25" s="108"/>
      <c r="RTW25" s="108"/>
      <c r="RTX25" s="108"/>
      <c r="RTY25" s="108"/>
      <c r="RTZ25" s="108"/>
      <c r="RUA25" s="108"/>
      <c r="RUB25" s="108"/>
      <c r="RUC25" s="108"/>
      <c r="RUD25" s="108"/>
      <c r="RUE25" s="108"/>
      <c r="RUF25" s="108"/>
      <c r="RUG25" s="108"/>
      <c r="RUH25" s="108"/>
      <c r="RUI25" s="108"/>
      <c r="RUJ25" s="108"/>
      <c r="RUK25" s="108"/>
      <c r="RUL25" s="108"/>
      <c r="RUM25" s="108"/>
      <c r="RUN25" s="108"/>
      <c r="RUO25" s="108"/>
      <c r="RUP25" s="108"/>
      <c r="RUQ25" s="108"/>
      <c r="RUR25" s="108"/>
      <c r="RUS25" s="108"/>
      <c r="RUT25" s="108"/>
      <c r="RUU25" s="108"/>
      <c r="RUV25" s="108"/>
      <c r="RUW25" s="108"/>
      <c r="RUX25" s="108"/>
      <c r="RUY25" s="108"/>
      <c r="RUZ25" s="108"/>
      <c r="RVA25" s="108"/>
      <c r="RVB25" s="108"/>
      <c r="RVC25" s="108"/>
      <c r="RVD25" s="108"/>
      <c r="RVE25" s="108"/>
      <c r="RVF25" s="108"/>
      <c r="RVG25" s="108"/>
      <c r="RVH25" s="108"/>
      <c r="RVI25" s="108"/>
      <c r="RVJ25" s="108"/>
      <c r="RVK25" s="108"/>
      <c r="RVL25" s="108"/>
      <c r="RVM25" s="108"/>
      <c r="RVN25" s="108"/>
      <c r="RVO25" s="108"/>
      <c r="RVP25" s="108"/>
      <c r="RVQ25" s="108"/>
      <c r="RVR25" s="108"/>
      <c r="RVS25" s="108"/>
      <c r="RVT25" s="108"/>
      <c r="RVU25" s="108"/>
      <c r="RVV25" s="108"/>
      <c r="RVW25" s="108"/>
      <c r="RVX25" s="108"/>
      <c r="RVY25" s="108"/>
      <c r="RVZ25" s="108"/>
      <c r="RWA25" s="108"/>
      <c r="RWB25" s="108"/>
      <c r="RWC25" s="108"/>
      <c r="RWD25" s="108"/>
      <c r="RWE25" s="108"/>
      <c r="RWF25" s="108"/>
      <c r="RWG25" s="108"/>
      <c r="RWH25" s="108"/>
      <c r="RWI25" s="108"/>
      <c r="RWJ25" s="108"/>
      <c r="RWK25" s="108"/>
      <c r="RWL25" s="108"/>
      <c r="RWM25" s="108"/>
      <c r="RWN25" s="108"/>
      <c r="RWO25" s="108"/>
      <c r="RWP25" s="108"/>
      <c r="RWQ25" s="108"/>
      <c r="RWR25" s="108"/>
      <c r="RWS25" s="108"/>
      <c r="RWT25" s="108"/>
      <c r="RWU25" s="108"/>
      <c r="RWV25" s="108"/>
      <c r="RWW25" s="108"/>
      <c r="RWX25" s="108"/>
      <c r="RWY25" s="108"/>
      <c r="RWZ25" s="108"/>
      <c r="RXA25" s="108"/>
      <c r="RXB25" s="108"/>
      <c r="RXC25" s="108"/>
      <c r="RXD25" s="108"/>
      <c r="RXE25" s="108"/>
      <c r="RXF25" s="108"/>
      <c r="RXG25" s="108"/>
      <c r="RXH25" s="108"/>
      <c r="RXI25" s="108"/>
      <c r="RXJ25" s="108"/>
      <c r="RXK25" s="108"/>
      <c r="RXL25" s="108"/>
      <c r="RXM25" s="108"/>
      <c r="RXN25" s="108"/>
      <c r="RXO25" s="108"/>
      <c r="RXP25" s="108"/>
      <c r="RXQ25" s="108"/>
      <c r="RXR25" s="108"/>
      <c r="RXS25" s="108"/>
      <c r="RXT25" s="108"/>
      <c r="RXU25" s="108"/>
      <c r="RXV25" s="108"/>
      <c r="RXW25" s="108"/>
      <c r="RXX25" s="108"/>
      <c r="RXY25" s="108"/>
      <c r="RXZ25" s="108"/>
      <c r="RYA25" s="108"/>
      <c r="RYB25" s="108"/>
      <c r="RYC25" s="108"/>
      <c r="RYD25" s="108"/>
      <c r="RYE25" s="108"/>
      <c r="RYF25" s="108"/>
      <c r="RYG25" s="108"/>
      <c r="RYH25" s="108"/>
      <c r="RYI25" s="108"/>
      <c r="RYJ25" s="108"/>
      <c r="RYK25" s="108"/>
      <c r="RYL25" s="108"/>
      <c r="RYM25" s="108"/>
      <c r="RYN25" s="108"/>
      <c r="RYO25" s="108"/>
      <c r="RYP25" s="108"/>
      <c r="RYQ25" s="108"/>
      <c r="RYR25" s="108"/>
      <c r="RYS25" s="108"/>
      <c r="RYT25" s="108"/>
      <c r="RYU25" s="108"/>
      <c r="RYV25" s="108"/>
      <c r="RYW25" s="108"/>
      <c r="RYX25" s="108"/>
      <c r="RYY25" s="108"/>
      <c r="RYZ25" s="108"/>
      <c r="RZA25" s="108"/>
      <c r="RZB25" s="108"/>
      <c r="RZC25" s="108"/>
      <c r="RZD25" s="108"/>
      <c r="RZE25" s="108"/>
      <c r="RZF25" s="108"/>
      <c r="RZG25" s="108"/>
      <c r="RZH25" s="108"/>
      <c r="RZI25" s="108"/>
      <c r="RZJ25" s="108"/>
      <c r="RZK25" s="108"/>
      <c r="RZL25" s="108"/>
      <c r="RZM25" s="108"/>
      <c r="RZN25" s="108"/>
      <c r="RZO25" s="108"/>
      <c r="RZP25" s="108"/>
      <c r="RZQ25" s="108"/>
      <c r="RZR25" s="108"/>
      <c r="RZS25" s="108"/>
      <c r="RZT25" s="108"/>
      <c r="RZU25" s="108"/>
      <c r="RZV25" s="108"/>
      <c r="RZW25" s="108"/>
      <c r="RZX25" s="108"/>
      <c r="RZY25" s="108"/>
      <c r="RZZ25" s="108"/>
      <c r="SAA25" s="108"/>
      <c r="SAB25" s="108"/>
      <c r="SAC25" s="108"/>
      <c r="SAD25" s="108"/>
      <c r="SAE25" s="108"/>
      <c r="SAF25" s="108"/>
      <c r="SAG25" s="108"/>
      <c r="SAH25" s="108"/>
      <c r="SAI25" s="108"/>
      <c r="SAJ25" s="108"/>
      <c r="SAK25" s="108"/>
      <c r="SAL25" s="108"/>
      <c r="SAM25" s="108"/>
      <c r="SAN25" s="108"/>
      <c r="SAO25" s="108"/>
      <c r="SAP25" s="108"/>
      <c r="SAQ25" s="108"/>
      <c r="SAR25" s="108"/>
      <c r="SAS25" s="108"/>
      <c r="SAT25" s="108"/>
      <c r="SAU25" s="108"/>
      <c r="SAV25" s="108"/>
      <c r="SAW25" s="108"/>
      <c r="SAX25" s="108"/>
      <c r="SAY25" s="108"/>
      <c r="SAZ25" s="108"/>
      <c r="SBA25" s="108"/>
      <c r="SBB25" s="108"/>
      <c r="SBC25" s="108"/>
      <c r="SBD25" s="108"/>
      <c r="SBE25" s="108"/>
      <c r="SBF25" s="108"/>
      <c r="SBG25" s="108"/>
      <c r="SBH25" s="108"/>
      <c r="SBI25" s="108"/>
      <c r="SBJ25" s="108"/>
      <c r="SBK25" s="108"/>
      <c r="SBL25" s="108"/>
      <c r="SBM25" s="108"/>
      <c r="SBN25" s="108"/>
      <c r="SBO25" s="108"/>
      <c r="SBP25" s="108"/>
      <c r="SBQ25" s="108"/>
      <c r="SBR25" s="108"/>
      <c r="SBS25" s="108"/>
      <c r="SBT25" s="108"/>
      <c r="SBU25" s="108"/>
      <c r="SBV25" s="108"/>
      <c r="SBW25" s="108"/>
      <c r="SBX25" s="108"/>
      <c r="SBY25" s="108"/>
      <c r="SBZ25" s="108"/>
      <c r="SCA25" s="108"/>
      <c r="SCB25" s="108"/>
      <c r="SCC25" s="108"/>
      <c r="SCD25" s="108"/>
      <c r="SCE25" s="108"/>
      <c r="SCF25" s="108"/>
      <c r="SCG25" s="108"/>
      <c r="SCH25" s="108"/>
      <c r="SCI25" s="108"/>
      <c r="SCJ25" s="108"/>
      <c r="SCK25" s="108"/>
      <c r="SCL25" s="108"/>
      <c r="SCM25" s="108"/>
      <c r="SCN25" s="108"/>
      <c r="SCO25" s="108"/>
      <c r="SCP25" s="108"/>
      <c r="SCQ25" s="108"/>
      <c r="SCR25" s="108"/>
      <c r="SCS25" s="108"/>
      <c r="SCT25" s="108"/>
      <c r="SCU25" s="108"/>
      <c r="SCV25" s="108"/>
      <c r="SCW25" s="108"/>
      <c r="SCX25" s="108"/>
      <c r="SCY25" s="108"/>
      <c r="SCZ25" s="108"/>
      <c r="SDA25" s="108"/>
      <c r="SDB25" s="108"/>
      <c r="SDC25" s="108"/>
      <c r="SDD25" s="108"/>
      <c r="SDE25" s="108"/>
      <c r="SDF25" s="108"/>
      <c r="SDG25" s="108"/>
      <c r="SDH25" s="108"/>
      <c r="SDI25" s="108"/>
      <c r="SDJ25" s="108"/>
      <c r="SDK25" s="108"/>
      <c r="SDL25" s="108"/>
      <c r="SDM25" s="108"/>
      <c r="SDN25" s="108"/>
      <c r="SDO25" s="108"/>
      <c r="SDP25" s="108"/>
      <c r="SDQ25" s="108"/>
      <c r="SDR25" s="108"/>
      <c r="SDS25" s="108"/>
      <c r="SDT25" s="108"/>
      <c r="SDU25" s="108"/>
      <c r="SDV25" s="108"/>
      <c r="SDW25" s="108"/>
      <c r="SDX25" s="108"/>
      <c r="SDY25" s="108"/>
      <c r="SDZ25" s="108"/>
      <c r="SEA25" s="108"/>
      <c r="SEB25" s="108"/>
      <c r="SEC25" s="108"/>
      <c r="SED25" s="108"/>
      <c r="SEE25" s="108"/>
      <c r="SEF25" s="108"/>
      <c r="SEG25" s="108"/>
      <c r="SEH25" s="108"/>
      <c r="SEI25" s="108"/>
      <c r="SEJ25" s="108"/>
      <c r="SEK25" s="108"/>
      <c r="SEL25" s="108"/>
      <c r="SEM25" s="108"/>
      <c r="SEN25" s="108"/>
      <c r="SEO25" s="108"/>
      <c r="SEP25" s="108"/>
      <c r="SEQ25" s="108"/>
      <c r="SER25" s="108"/>
      <c r="SES25" s="108"/>
      <c r="SET25" s="108"/>
      <c r="SEU25" s="108"/>
      <c r="SEV25" s="108"/>
      <c r="SEW25" s="108"/>
      <c r="SEX25" s="108"/>
      <c r="SEY25" s="108"/>
      <c r="SEZ25" s="108"/>
      <c r="SFA25" s="108"/>
      <c r="SFB25" s="108"/>
      <c r="SFC25" s="108"/>
      <c r="SFD25" s="108"/>
      <c r="SFE25" s="108"/>
      <c r="SFF25" s="108"/>
      <c r="SFG25" s="108"/>
      <c r="SFH25" s="108"/>
      <c r="SFI25" s="108"/>
      <c r="SFJ25" s="108"/>
      <c r="SFK25" s="108"/>
      <c r="SFL25" s="108"/>
      <c r="SFM25" s="108"/>
      <c r="SFN25" s="108"/>
      <c r="SFO25" s="108"/>
      <c r="SFP25" s="108"/>
      <c r="SFQ25" s="108"/>
      <c r="SFR25" s="108"/>
      <c r="SFS25" s="108"/>
      <c r="SFT25" s="108"/>
      <c r="SFU25" s="108"/>
      <c r="SFV25" s="108"/>
      <c r="SFW25" s="108"/>
      <c r="SFX25" s="108"/>
      <c r="SFY25" s="108"/>
      <c r="SFZ25" s="108"/>
      <c r="SGA25" s="108"/>
      <c r="SGB25" s="108"/>
      <c r="SGC25" s="108"/>
      <c r="SGD25" s="108"/>
      <c r="SGE25" s="108"/>
      <c r="SGF25" s="108"/>
      <c r="SGG25" s="108"/>
      <c r="SGH25" s="108"/>
      <c r="SGI25" s="108"/>
      <c r="SGJ25" s="108"/>
      <c r="SGK25" s="108"/>
      <c r="SGL25" s="108"/>
      <c r="SGM25" s="108"/>
      <c r="SGN25" s="108"/>
      <c r="SGO25" s="108"/>
      <c r="SGP25" s="108"/>
      <c r="SGQ25" s="108"/>
      <c r="SGR25" s="108"/>
      <c r="SGS25" s="108"/>
      <c r="SGT25" s="108"/>
      <c r="SGU25" s="108"/>
      <c r="SGV25" s="108"/>
      <c r="SGW25" s="108"/>
      <c r="SGX25" s="108"/>
      <c r="SGY25" s="108"/>
      <c r="SGZ25" s="108"/>
      <c r="SHA25" s="108"/>
      <c r="SHB25" s="108"/>
      <c r="SHC25" s="108"/>
      <c r="SHD25" s="108"/>
      <c r="SHE25" s="108"/>
      <c r="SHF25" s="108"/>
      <c r="SHG25" s="108"/>
      <c r="SHH25" s="108"/>
      <c r="SHI25" s="108"/>
      <c r="SHJ25" s="108"/>
      <c r="SHK25" s="108"/>
      <c r="SHL25" s="108"/>
      <c r="SHM25" s="108"/>
      <c r="SHN25" s="108"/>
      <c r="SHO25" s="108"/>
      <c r="SHP25" s="108"/>
      <c r="SHQ25" s="108"/>
      <c r="SHR25" s="108"/>
      <c r="SHS25" s="108"/>
      <c r="SHT25" s="108"/>
      <c r="SHU25" s="108"/>
      <c r="SHV25" s="108"/>
      <c r="SHW25" s="108"/>
      <c r="SHX25" s="108"/>
      <c r="SHY25" s="108"/>
      <c r="SHZ25" s="108"/>
      <c r="SIA25" s="108"/>
      <c r="SIB25" s="108"/>
      <c r="SIC25" s="108"/>
      <c r="SID25" s="108"/>
      <c r="SIE25" s="108"/>
      <c r="SIF25" s="108"/>
      <c r="SIG25" s="108"/>
      <c r="SIH25" s="108"/>
      <c r="SII25" s="108"/>
      <c r="SIJ25" s="108"/>
      <c r="SIK25" s="108"/>
      <c r="SIL25" s="108"/>
      <c r="SIM25" s="108"/>
      <c r="SIN25" s="108"/>
      <c r="SIO25" s="108"/>
      <c r="SIP25" s="108"/>
      <c r="SIQ25" s="108"/>
      <c r="SIR25" s="108"/>
      <c r="SIS25" s="108"/>
      <c r="SIT25" s="108"/>
      <c r="SIU25" s="108"/>
      <c r="SIV25" s="108"/>
      <c r="SIW25" s="108"/>
      <c r="SIX25" s="108"/>
      <c r="SIY25" s="108"/>
      <c r="SIZ25" s="108"/>
      <c r="SJA25" s="108"/>
      <c r="SJB25" s="108"/>
      <c r="SJC25" s="108"/>
      <c r="SJD25" s="108"/>
      <c r="SJE25" s="108"/>
      <c r="SJF25" s="108"/>
      <c r="SJG25" s="108"/>
      <c r="SJH25" s="108"/>
      <c r="SJI25" s="108"/>
      <c r="SJJ25" s="108"/>
      <c r="SJK25" s="108"/>
      <c r="SJL25" s="108"/>
      <c r="SJM25" s="108"/>
      <c r="SJN25" s="108"/>
      <c r="SJO25" s="108"/>
      <c r="SJP25" s="108"/>
      <c r="SJQ25" s="108"/>
      <c r="SJR25" s="108"/>
      <c r="SJS25" s="108"/>
      <c r="SJT25" s="108"/>
      <c r="SJU25" s="108"/>
      <c r="SJV25" s="108"/>
      <c r="SJW25" s="108"/>
      <c r="SJX25" s="108"/>
      <c r="SJY25" s="108"/>
      <c r="SJZ25" s="108"/>
      <c r="SKA25" s="108"/>
      <c r="SKB25" s="108"/>
      <c r="SKC25" s="108"/>
      <c r="SKD25" s="108"/>
      <c r="SKE25" s="108"/>
      <c r="SKF25" s="108"/>
      <c r="SKG25" s="108"/>
      <c r="SKH25" s="108"/>
      <c r="SKI25" s="108"/>
      <c r="SKJ25" s="108"/>
      <c r="SKK25" s="108"/>
      <c r="SKL25" s="108"/>
      <c r="SKM25" s="108"/>
      <c r="SKN25" s="108"/>
      <c r="SKO25" s="108"/>
      <c r="SKP25" s="108"/>
      <c r="SKQ25" s="108"/>
      <c r="SKR25" s="108"/>
      <c r="SKS25" s="108"/>
      <c r="SKT25" s="108"/>
      <c r="SKU25" s="108"/>
      <c r="SKV25" s="108"/>
      <c r="SKW25" s="108"/>
      <c r="SKX25" s="108"/>
      <c r="SKY25" s="108"/>
      <c r="SKZ25" s="108"/>
      <c r="SLA25" s="108"/>
      <c r="SLB25" s="108"/>
      <c r="SLC25" s="108"/>
      <c r="SLD25" s="108"/>
      <c r="SLE25" s="108"/>
      <c r="SLF25" s="108"/>
      <c r="SLG25" s="108"/>
      <c r="SLH25" s="108"/>
      <c r="SLI25" s="108"/>
      <c r="SLJ25" s="108"/>
      <c r="SLK25" s="108"/>
      <c r="SLL25" s="108"/>
      <c r="SLM25" s="108"/>
      <c r="SLN25" s="108"/>
      <c r="SLO25" s="108"/>
      <c r="SLP25" s="108"/>
      <c r="SLQ25" s="108"/>
      <c r="SLR25" s="108"/>
      <c r="SLS25" s="108"/>
      <c r="SLT25" s="108"/>
      <c r="SLU25" s="108"/>
      <c r="SLV25" s="108"/>
      <c r="SLW25" s="108"/>
      <c r="SLX25" s="108"/>
      <c r="SLY25" s="108"/>
      <c r="SLZ25" s="108"/>
      <c r="SMA25" s="108"/>
      <c r="SMB25" s="108"/>
      <c r="SMC25" s="108"/>
      <c r="SMD25" s="108"/>
      <c r="SME25" s="108"/>
      <c r="SMF25" s="108"/>
      <c r="SMG25" s="108"/>
      <c r="SMH25" s="108"/>
      <c r="SMI25" s="108"/>
      <c r="SMJ25" s="108"/>
      <c r="SMK25" s="108"/>
      <c r="SML25" s="108"/>
      <c r="SMM25" s="108"/>
      <c r="SMN25" s="108"/>
      <c r="SMO25" s="108"/>
      <c r="SMP25" s="108"/>
      <c r="SMQ25" s="108"/>
      <c r="SMR25" s="108"/>
      <c r="SMS25" s="108"/>
      <c r="SMT25" s="108"/>
      <c r="SMU25" s="108"/>
      <c r="SMV25" s="108"/>
      <c r="SMW25" s="108"/>
      <c r="SMX25" s="108"/>
      <c r="SMY25" s="108"/>
      <c r="SMZ25" s="108"/>
      <c r="SNA25" s="108"/>
      <c r="SNB25" s="108"/>
      <c r="SNC25" s="108"/>
      <c r="SND25" s="108"/>
      <c r="SNE25" s="108"/>
      <c r="SNF25" s="108"/>
      <c r="SNG25" s="108"/>
      <c r="SNH25" s="108"/>
      <c r="SNI25" s="108"/>
      <c r="SNJ25" s="108"/>
      <c r="SNK25" s="108"/>
      <c r="SNL25" s="108"/>
      <c r="SNM25" s="108"/>
      <c r="SNN25" s="108"/>
      <c r="SNO25" s="108"/>
      <c r="SNP25" s="108"/>
      <c r="SNQ25" s="108"/>
      <c r="SNR25" s="108"/>
      <c r="SNS25" s="108"/>
      <c r="SNT25" s="108"/>
      <c r="SNU25" s="108"/>
      <c r="SNV25" s="108"/>
      <c r="SNW25" s="108"/>
      <c r="SNX25" s="108"/>
      <c r="SNY25" s="108"/>
      <c r="SNZ25" s="108"/>
      <c r="SOA25" s="108"/>
      <c r="SOB25" s="108"/>
      <c r="SOC25" s="108"/>
      <c r="SOD25" s="108"/>
      <c r="SOE25" s="108"/>
      <c r="SOF25" s="108"/>
      <c r="SOG25" s="108"/>
      <c r="SOH25" s="108"/>
      <c r="SOI25" s="108"/>
      <c r="SOJ25" s="108"/>
      <c r="SOK25" s="108"/>
      <c r="SOL25" s="108"/>
      <c r="SOM25" s="108"/>
      <c r="SON25" s="108"/>
      <c r="SOO25" s="108"/>
      <c r="SOP25" s="108"/>
      <c r="SOQ25" s="108"/>
      <c r="SOR25" s="108"/>
      <c r="SOS25" s="108"/>
      <c r="SOT25" s="108"/>
      <c r="SOU25" s="108"/>
      <c r="SOV25" s="108"/>
      <c r="SOW25" s="108"/>
      <c r="SOX25" s="108"/>
      <c r="SOY25" s="108"/>
      <c r="SOZ25" s="108"/>
      <c r="SPA25" s="108"/>
      <c r="SPB25" s="108"/>
      <c r="SPC25" s="108"/>
      <c r="SPD25" s="108"/>
      <c r="SPE25" s="108"/>
      <c r="SPF25" s="108"/>
      <c r="SPG25" s="108"/>
      <c r="SPH25" s="108"/>
      <c r="SPI25" s="108"/>
      <c r="SPJ25" s="108"/>
      <c r="SPK25" s="108"/>
      <c r="SPL25" s="108"/>
      <c r="SPM25" s="108"/>
      <c r="SPN25" s="108"/>
      <c r="SPO25" s="108"/>
      <c r="SPP25" s="108"/>
      <c r="SPQ25" s="108"/>
      <c r="SPR25" s="108"/>
      <c r="SPS25" s="108"/>
      <c r="SPT25" s="108"/>
      <c r="SPU25" s="108"/>
      <c r="SPV25" s="108"/>
      <c r="SPW25" s="108"/>
      <c r="SPX25" s="108"/>
      <c r="SPY25" s="108"/>
      <c r="SPZ25" s="108"/>
      <c r="SQA25" s="108"/>
      <c r="SQB25" s="108"/>
      <c r="SQC25" s="108"/>
      <c r="SQD25" s="108"/>
      <c r="SQE25" s="108"/>
      <c r="SQF25" s="108"/>
      <c r="SQG25" s="108"/>
      <c r="SQH25" s="108"/>
      <c r="SQI25" s="108"/>
      <c r="SQJ25" s="108"/>
      <c r="SQK25" s="108"/>
      <c r="SQL25" s="108"/>
      <c r="SQM25" s="108"/>
      <c r="SQN25" s="108"/>
      <c r="SQO25" s="108"/>
      <c r="SQP25" s="108"/>
      <c r="SQQ25" s="108"/>
      <c r="SQR25" s="108"/>
      <c r="SQS25" s="108"/>
      <c r="SQT25" s="108"/>
      <c r="SQU25" s="108"/>
      <c r="SQV25" s="108"/>
      <c r="SQW25" s="108"/>
      <c r="SQX25" s="108"/>
      <c r="SQY25" s="108"/>
      <c r="SQZ25" s="108"/>
      <c r="SRA25" s="108"/>
      <c r="SRB25" s="108"/>
      <c r="SRC25" s="108"/>
      <c r="SRD25" s="108"/>
      <c r="SRE25" s="108"/>
      <c r="SRF25" s="108"/>
      <c r="SRG25" s="108"/>
      <c r="SRH25" s="108"/>
      <c r="SRI25" s="108"/>
      <c r="SRJ25" s="108"/>
      <c r="SRK25" s="108"/>
      <c r="SRL25" s="108"/>
      <c r="SRM25" s="108"/>
      <c r="SRN25" s="108"/>
      <c r="SRO25" s="108"/>
      <c r="SRP25" s="108"/>
      <c r="SRQ25" s="108"/>
      <c r="SRR25" s="108"/>
      <c r="SRS25" s="108"/>
      <c r="SRT25" s="108"/>
      <c r="SRU25" s="108"/>
      <c r="SRV25" s="108"/>
      <c r="SRW25" s="108"/>
      <c r="SRX25" s="108"/>
      <c r="SRY25" s="108"/>
      <c r="SRZ25" s="108"/>
      <c r="SSA25" s="108"/>
      <c r="SSB25" s="108"/>
      <c r="SSC25" s="108"/>
      <c r="SSD25" s="108"/>
      <c r="SSE25" s="108"/>
      <c r="SSF25" s="108"/>
      <c r="SSG25" s="108"/>
      <c r="SSH25" s="108"/>
      <c r="SSI25" s="108"/>
      <c r="SSJ25" s="108"/>
      <c r="SSK25" s="108"/>
      <c r="SSL25" s="108"/>
      <c r="SSM25" s="108"/>
      <c r="SSN25" s="108"/>
      <c r="SSO25" s="108"/>
      <c r="SSP25" s="108"/>
      <c r="SSQ25" s="108"/>
      <c r="SSR25" s="108"/>
      <c r="SSS25" s="108"/>
      <c r="SST25" s="108"/>
      <c r="SSU25" s="108"/>
      <c r="SSV25" s="108"/>
      <c r="SSW25" s="108"/>
      <c r="SSX25" s="108"/>
      <c r="SSY25" s="108"/>
      <c r="SSZ25" s="108"/>
      <c r="STA25" s="108"/>
      <c r="STB25" s="108"/>
      <c r="STC25" s="108"/>
      <c r="STD25" s="108"/>
      <c r="STE25" s="108"/>
      <c r="STF25" s="108"/>
      <c r="STG25" s="108"/>
      <c r="STH25" s="108"/>
      <c r="STI25" s="108"/>
      <c r="STJ25" s="108"/>
      <c r="STK25" s="108"/>
      <c r="STL25" s="108"/>
      <c r="STM25" s="108"/>
      <c r="STN25" s="108"/>
      <c r="STO25" s="108"/>
      <c r="STP25" s="108"/>
      <c r="STQ25" s="108"/>
      <c r="STR25" s="108"/>
      <c r="STS25" s="108"/>
      <c r="STT25" s="108"/>
      <c r="STU25" s="108"/>
      <c r="STV25" s="108"/>
      <c r="STW25" s="108"/>
      <c r="STX25" s="108"/>
      <c r="STY25" s="108"/>
      <c r="STZ25" s="108"/>
      <c r="SUA25" s="108"/>
      <c r="SUB25" s="108"/>
      <c r="SUC25" s="108"/>
      <c r="SUD25" s="108"/>
      <c r="SUE25" s="108"/>
      <c r="SUF25" s="108"/>
      <c r="SUG25" s="108"/>
      <c r="SUH25" s="108"/>
      <c r="SUI25" s="108"/>
      <c r="SUJ25" s="108"/>
      <c r="SUK25" s="108"/>
      <c r="SUL25" s="108"/>
      <c r="SUM25" s="108"/>
      <c r="SUN25" s="108"/>
      <c r="SUO25" s="108"/>
      <c r="SUP25" s="108"/>
      <c r="SUQ25" s="108"/>
      <c r="SUR25" s="108"/>
      <c r="SUS25" s="108"/>
      <c r="SUT25" s="108"/>
      <c r="SUU25" s="108"/>
      <c r="SUV25" s="108"/>
      <c r="SUW25" s="108"/>
      <c r="SUX25" s="108"/>
      <c r="SUY25" s="108"/>
      <c r="SUZ25" s="108"/>
      <c r="SVA25" s="108"/>
      <c r="SVB25" s="108"/>
      <c r="SVC25" s="108"/>
      <c r="SVD25" s="108"/>
      <c r="SVE25" s="108"/>
      <c r="SVF25" s="108"/>
      <c r="SVG25" s="108"/>
      <c r="SVH25" s="108"/>
      <c r="SVI25" s="108"/>
      <c r="SVJ25" s="108"/>
      <c r="SVK25" s="108"/>
      <c r="SVL25" s="108"/>
      <c r="SVM25" s="108"/>
      <c r="SVN25" s="108"/>
      <c r="SVO25" s="108"/>
      <c r="SVP25" s="108"/>
      <c r="SVQ25" s="108"/>
      <c r="SVR25" s="108"/>
      <c r="SVS25" s="108"/>
      <c r="SVT25" s="108"/>
      <c r="SVU25" s="108"/>
      <c r="SVV25" s="108"/>
      <c r="SVW25" s="108"/>
      <c r="SVX25" s="108"/>
      <c r="SVY25" s="108"/>
      <c r="SVZ25" s="108"/>
      <c r="SWA25" s="108"/>
      <c r="SWB25" s="108"/>
      <c r="SWC25" s="108"/>
      <c r="SWD25" s="108"/>
      <c r="SWE25" s="108"/>
      <c r="SWF25" s="108"/>
      <c r="SWG25" s="108"/>
      <c r="SWH25" s="108"/>
      <c r="SWI25" s="108"/>
      <c r="SWJ25" s="108"/>
      <c r="SWK25" s="108"/>
      <c r="SWL25" s="108"/>
      <c r="SWM25" s="108"/>
      <c r="SWN25" s="108"/>
      <c r="SWO25" s="108"/>
      <c r="SWP25" s="108"/>
      <c r="SWQ25" s="108"/>
      <c r="SWR25" s="108"/>
      <c r="SWS25" s="108"/>
      <c r="SWT25" s="108"/>
      <c r="SWU25" s="108"/>
      <c r="SWV25" s="108"/>
      <c r="SWW25" s="108"/>
      <c r="SWX25" s="108"/>
      <c r="SWY25" s="108"/>
      <c r="SWZ25" s="108"/>
      <c r="SXA25" s="108"/>
      <c r="SXB25" s="108"/>
      <c r="SXC25" s="108"/>
      <c r="SXD25" s="108"/>
      <c r="SXE25" s="108"/>
      <c r="SXF25" s="108"/>
      <c r="SXG25" s="108"/>
      <c r="SXH25" s="108"/>
      <c r="SXI25" s="108"/>
      <c r="SXJ25" s="108"/>
      <c r="SXK25" s="108"/>
      <c r="SXL25" s="108"/>
      <c r="SXM25" s="108"/>
      <c r="SXN25" s="108"/>
      <c r="SXO25" s="108"/>
      <c r="SXP25" s="108"/>
      <c r="SXQ25" s="108"/>
      <c r="SXR25" s="108"/>
      <c r="SXS25" s="108"/>
      <c r="SXT25" s="108"/>
      <c r="SXU25" s="108"/>
      <c r="SXV25" s="108"/>
      <c r="SXW25" s="108"/>
      <c r="SXX25" s="108"/>
      <c r="SXY25" s="108"/>
      <c r="SXZ25" s="108"/>
      <c r="SYA25" s="108"/>
      <c r="SYB25" s="108"/>
      <c r="SYC25" s="108"/>
      <c r="SYD25" s="108"/>
      <c r="SYE25" s="108"/>
      <c r="SYF25" s="108"/>
      <c r="SYG25" s="108"/>
      <c r="SYH25" s="108"/>
      <c r="SYI25" s="108"/>
      <c r="SYJ25" s="108"/>
      <c r="SYK25" s="108"/>
      <c r="SYL25" s="108"/>
      <c r="SYM25" s="108"/>
      <c r="SYN25" s="108"/>
      <c r="SYO25" s="108"/>
      <c r="SYP25" s="108"/>
      <c r="SYQ25" s="108"/>
      <c r="SYR25" s="108"/>
      <c r="SYS25" s="108"/>
      <c r="SYT25" s="108"/>
      <c r="SYU25" s="108"/>
      <c r="SYV25" s="108"/>
      <c r="SYW25" s="108"/>
      <c r="SYX25" s="108"/>
      <c r="SYY25" s="108"/>
      <c r="SYZ25" s="108"/>
      <c r="SZA25" s="108"/>
      <c r="SZB25" s="108"/>
      <c r="SZC25" s="108"/>
      <c r="SZD25" s="108"/>
      <c r="SZE25" s="108"/>
      <c r="SZF25" s="108"/>
      <c r="SZG25" s="108"/>
      <c r="SZH25" s="108"/>
      <c r="SZI25" s="108"/>
      <c r="SZJ25" s="108"/>
      <c r="SZK25" s="108"/>
      <c r="SZL25" s="108"/>
      <c r="SZM25" s="108"/>
      <c r="SZN25" s="108"/>
      <c r="SZO25" s="108"/>
      <c r="SZP25" s="108"/>
      <c r="SZQ25" s="108"/>
      <c r="SZR25" s="108"/>
      <c r="SZS25" s="108"/>
      <c r="SZT25" s="108"/>
      <c r="SZU25" s="108"/>
      <c r="SZV25" s="108"/>
      <c r="SZW25" s="108"/>
      <c r="SZX25" s="108"/>
      <c r="SZY25" s="108"/>
      <c r="SZZ25" s="108"/>
      <c r="TAA25" s="108"/>
      <c r="TAB25" s="108"/>
      <c r="TAC25" s="108"/>
      <c r="TAD25" s="108"/>
      <c r="TAE25" s="108"/>
      <c r="TAF25" s="108"/>
      <c r="TAG25" s="108"/>
      <c r="TAH25" s="108"/>
      <c r="TAI25" s="108"/>
      <c r="TAJ25" s="108"/>
      <c r="TAK25" s="108"/>
      <c r="TAL25" s="108"/>
      <c r="TAM25" s="108"/>
      <c r="TAN25" s="108"/>
      <c r="TAO25" s="108"/>
      <c r="TAP25" s="108"/>
      <c r="TAQ25" s="108"/>
      <c r="TAR25" s="108"/>
      <c r="TAS25" s="108"/>
      <c r="TAT25" s="108"/>
      <c r="TAU25" s="108"/>
      <c r="TAV25" s="108"/>
      <c r="TAW25" s="108"/>
      <c r="TAX25" s="108"/>
      <c r="TAY25" s="108"/>
      <c r="TAZ25" s="108"/>
      <c r="TBA25" s="108"/>
      <c r="TBB25" s="108"/>
      <c r="TBC25" s="108"/>
      <c r="TBD25" s="108"/>
      <c r="TBE25" s="108"/>
      <c r="TBF25" s="108"/>
      <c r="TBG25" s="108"/>
      <c r="TBH25" s="108"/>
      <c r="TBI25" s="108"/>
      <c r="TBJ25" s="108"/>
      <c r="TBK25" s="108"/>
      <c r="TBL25" s="108"/>
      <c r="TBM25" s="108"/>
      <c r="TBN25" s="108"/>
      <c r="TBO25" s="108"/>
      <c r="TBP25" s="108"/>
      <c r="TBQ25" s="108"/>
      <c r="TBR25" s="108"/>
      <c r="TBS25" s="108"/>
      <c r="TBT25" s="108"/>
      <c r="TBU25" s="108"/>
      <c r="TBV25" s="108"/>
      <c r="TBW25" s="108"/>
      <c r="TBX25" s="108"/>
      <c r="TBY25" s="108"/>
      <c r="TBZ25" s="108"/>
      <c r="TCA25" s="108"/>
      <c r="TCB25" s="108"/>
      <c r="TCC25" s="108"/>
      <c r="TCD25" s="108"/>
      <c r="TCE25" s="108"/>
      <c r="TCF25" s="108"/>
      <c r="TCG25" s="108"/>
      <c r="TCH25" s="108"/>
      <c r="TCI25" s="108"/>
      <c r="TCJ25" s="108"/>
      <c r="TCK25" s="108"/>
      <c r="TCL25" s="108"/>
      <c r="TCM25" s="108"/>
      <c r="TCN25" s="108"/>
      <c r="TCO25" s="108"/>
      <c r="TCP25" s="108"/>
      <c r="TCQ25" s="108"/>
      <c r="TCR25" s="108"/>
      <c r="TCS25" s="108"/>
      <c r="TCT25" s="108"/>
      <c r="TCU25" s="108"/>
      <c r="TCV25" s="108"/>
      <c r="TCW25" s="108"/>
      <c r="TCX25" s="108"/>
      <c r="TCY25" s="108"/>
      <c r="TCZ25" s="108"/>
      <c r="TDA25" s="108"/>
      <c r="TDB25" s="108"/>
      <c r="TDC25" s="108"/>
      <c r="TDD25" s="108"/>
      <c r="TDE25" s="108"/>
      <c r="TDF25" s="108"/>
      <c r="TDG25" s="108"/>
      <c r="TDH25" s="108"/>
      <c r="TDI25" s="108"/>
      <c r="TDJ25" s="108"/>
      <c r="TDK25" s="108"/>
      <c r="TDL25" s="108"/>
      <c r="TDM25" s="108"/>
      <c r="TDN25" s="108"/>
      <c r="TDO25" s="108"/>
      <c r="TDP25" s="108"/>
      <c r="TDQ25" s="108"/>
      <c r="TDR25" s="108"/>
      <c r="TDS25" s="108"/>
      <c r="TDT25" s="108"/>
      <c r="TDU25" s="108"/>
      <c r="TDV25" s="108"/>
      <c r="TDW25" s="108"/>
      <c r="TDX25" s="108"/>
      <c r="TDY25" s="108"/>
      <c r="TDZ25" s="108"/>
      <c r="TEA25" s="108"/>
      <c r="TEB25" s="108"/>
      <c r="TEC25" s="108"/>
      <c r="TED25" s="108"/>
      <c r="TEE25" s="108"/>
      <c r="TEF25" s="108"/>
      <c r="TEG25" s="108"/>
      <c r="TEH25" s="108"/>
      <c r="TEI25" s="108"/>
      <c r="TEJ25" s="108"/>
      <c r="TEK25" s="108"/>
      <c r="TEL25" s="108"/>
      <c r="TEM25" s="108"/>
      <c r="TEN25" s="108"/>
      <c r="TEO25" s="108"/>
      <c r="TEP25" s="108"/>
      <c r="TEQ25" s="108"/>
      <c r="TER25" s="108"/>
      <c r="TES25" s="108"/>
      <c r="TET25" s="108"/>
      <c r="TEU25" s="108"/>
      <c r="TEV25" s="108"/>
      <c r="TEW25" s="108"/>
      <c r="TEX25" s="108"/>
      <c r="TEY25" s="108"/>
      <c r="TEZ25" s="108"/>
      <c r="TFA25" s="108"/>
      <c r="TFB25" s="108"/>
      <c r="TFC25" s="108"/>
      <c r="TFD25" s="108"/>
      <c r="TFE25" s="108"/>
      <c r="TFF25" s="108"/>
      <c r="TFG25" s="108"/>
      <c r="TFH25" s="108"/>
      <c r="TFI25" s="108"/>
      <c r="TFJ25" s="108"/>
      <c r="TFK25" s="108"/>
      <c r="TFL25" s="108"/>
      <c r="TFM25" s="108"/>
      <c r="TFN25" s="108"/>
      <c r="TFO25" s="108"/>
      <c r="TFP25" s="108"/>
      <c r="TFQ25" s="108"/>
      <c r="TFR25" s="108"/>
      <c r="TFS25" s="108"/>
      <c r="TFT25" s="108"/>
      <c r="TFU25" s="108"/>
      <c r="TFV25" s="108"/>
      <c r="TFW25" s="108"/>
      <c r="TFX25" s="108"/>
      <c r="TFY25" s="108"/>
      <c r="TFZ25" s="108"/>
      <c r="TGA25" s="108"/>
      <c r="TGB25" s="108"/>
      <c r="TGC25" s="108"/>
      <c r="TGD25" s="108"/>
      <c r="TGE25" s="108"/>
      <c r="TGF25" s="108"/>
      <c r="TGG25" s="108"/>
      <c r="TGH25" s="108"/>
      <c r="TGI25" s="108"/>
      <c r="TGJ25" s="108"/>
      <c r="TGK25" s="108"/>
      <c r="TGL25" s="108"/>
      <c r="TGM25" s="108"/>
      <c r="TGN25" s="108"/>
      <c r="TGO25" s="108"/>
      <c r="TGP25" s="108"/>
      <c r="TGQ25" s="108"/>
      <c r="TGR25" s="108"/>
      <c r="TGS25" s="108"/>
      <c r="TGT25" s="108"/>
      <c r="TGU25" s="108"/>
      <c r="TGV25" s="108"/>
      <c r="TGW25" s="108"/>
      <c r="TGX25" s="108"/>
      <c r="TGY25" s="108"/>
      <c r="TGZ25" s="108"/>
      <c r="THA25" s="108"/>
      <c r="THB25" s="108"/>
      <c r="THC25" s="108"/>
      <c r="THD25" s="108"/>
      <c r="THE25" s="108"/>
      <c r="THF25" s="108"/>
      <c r="THG25" s="108"/>
      <c r="THH25" s="108"/>
      <c r="THI25" s="108"/>
      <c r="THJ25" s="108"/>
      <c r="THK25" s="108"/>
      <c r="THL25" s="108"/>
      <c r="THM25" s="108"/>
      <c r="THN25" s="108"/>
      <c r="THO25" s="108"/>
      <c r="THP25" s="108"/>
      <c r="THQ25" s="108"/>
      <c r="THR25" s="108"/>
      <c r="THS25" s="108"/>
      <c r="THT25" s="108"/>
      <c r="THU25" s="108"/>
      <c r="THV25" s="108"/>
      <c r="THW25" s="108"/>
      <c r="THX25" s="108"/>
      <c r="THY25" s="108"/>
      <c r="THZ25" s="108"/>
      <c r="TIA25" s="108"/>
      <c r="TIB25" s="108"/>
      <c r="TIC25" s="108"/>
      <c r="TID25" s="108"/>
      <c r="TIE25" s="108"/>
      <c r="TIF25" s="108"/>
      <c r="TIG25" s="108"/>
      <c r="TIH25" s="108"/>
      <c r="TII25" s="108"/>
      <c r="TIJ25" s="108"/>
      <c r="TIK25" s="108"/>
      <c r="TIL25" s="108"/>
      <c r="TIM25" s="108"/>
      <c r="TIN25" s="108"/>
      <c r="TIO25" s="108"/>
      <c r="TIP25" s="108"/>
      <c r="TIQ25" s="108"/>
      <c r="TIR25" s="108"/>
      <c r="TIS25" s="108"/>
      <c r="TIT25" s="108"/>
      <c r="TIU25" s="108"/>
      <c r="TIV25" s="108"/>
      <c r="TIW25" s="108"/>
      <c r="TIX25" s="108"/>
      <c r="TIY25" s="108"/>
      <c r="TIZ25" s="108"/>
      <c r="TJA25" s="108"/>
      <c r="TJB25" s="108"/>
      <c r="TJC25" s="108"/>
      <c r="TJD25" s="108"/>
      <c r="TJE25" s="108"/>
      <c r="TJF25" s="108"/>
      <c r="TJG25" s="108"/>
      <c r="TJH25" s="108"/>
      <c r="TJI25" s="108"/>
      <c r="TJJ25" s="108"/>
      <c r="TJK25" s="108"/>
      <c r="TJL25" s="108"/>
      <c r="TJM25" s="108"/>
      <c r="TJN25" s="108"/>
      <c r="TJO25" s="108"/>
      <c r="TJP25" s="108"/>
      <c r="TJQ25" s="108"/>
      <c r="TJR25" s="108"/>
      <c r="TJS25" s="108"/>
      <c r="TJT25" s="108"/>
      <c r="TJU25" s="108"/>
      <c r="TJV25" s="108"/>
      <c r="TJW25" s="108"/>
      <c r="TJX25" s="108"/>
      <c r="TJY25" s="108"/>
      <c r="TJZ25" s="108"/>
      <c r="TKA25" s="108"/>
      <c r="TKB25" s="108"/>
      <c r="TKC25" s="108"/>
      <c r="TKD25" s="108"/>
      <c r="TKE25" s="108"/>
      <c r="TKF25" s="108"/>
      <c r="TKG25" s="108"/>
      <c r="TKH25" s="108"/>
      <c r="TKI25" s="108"/>
      <c r="TKJ25" s="108"/>
      <c r="TKK25" s="108"/>
      <c r="TKL25" s="108"/>
      <c r="TKM25" s="108"/>
      <c r="TKN25" s="108"/>
      <c r="TKO25" s="108"/>
      <c r="TKP25" s="108"/>
      <c r="TKQ25" s="108"/>
      <c r="TKR25" s="108"/>
      <c r="TKS25" s="108"/>
      <c r="TKT25" s="108"/>
      <c r="TKU25" s="108"/>
      <c r="TKV25" s="108"/>
      <c r="TKW25" s="108"/>
      <c r="TKX25" s="108"/>
      <c r="TKY25" s="108"/>
      <c r="TKZ25" s="108"/>
      <c r="TLA25" s="108"/>
      <c r="TLB25" s="108"/>
      <c r="TLC25" s="108"/>
      <c r="TLD25" s="108"/>
      <c r="TLE25" s="108"/>
      <c r="TLF25" s="108"/>
      <c r="TLG25" s="108"/>
      <c r="TLH25" s="108"/>
      <c r="TLI25" s="108"/>
      <c r="TLJ25" s="108"/>
      <c r="TLK25" s="108"/>
      <c r="TLL25" s="108"/>
      <c r="TLM25" s="108"/>
      <c r="TLN25" s="108"/>
      <c r="TLO25" s="108"/>
      <c r="TLP25" s="108"/>
      <c r="TLQ25" s="108"/>
      <c r="TLR25" s="108"/>
      <c r="TLS25" s="108"/>
      <c r="TLT25" s="108"/>
      <c r="TLU25" s="108"/>
      <c r="TLV25" s="108"/>
      <c r="TLW25" s="108"/>
      <c r="TLX25" s="108"/>
      <c r="TLY25" s="108"/>
      <c r="TLZ25" s="108"/>
      <c r="TMA25" s="108"/>
      <c r="TMB25" s="108"/>
      <c r="TMC25" s="108"/>
      <c r="TMD25" s="108"/>
      <c r="TME25" s="108"/>
      <c r="TMF25" s="108"/>
      <c r="TMG25" s="108"/>
      <c r="TMH25" s="108"/>
      <c r="TMI25" s="108"/>
      <c r="TMJ25" s="108"/>
      <c r="TMK25" s="108"/>
      <c r="TML25" s="108"/>
      <c r="TMM25" s="108"/>
      <c r="TMN25" s="108"/>
      <c r="TMO25" s="108"/>
      <c r="TMP25" s="108"/>
      <c r="TMQ25" s="108"/>
      <c r="TMR25" s="108"/>
      <c r="TMS25" s="108"/>
      <c r="TMT25" s="108"/>
      <c r="TMU25" s="108"/>
      <c r="TMV25" s="108"/>
      <c r="TMW25" s="108"/>
      <c r="TMX25" s="108"/>
      <c r="TMY25" s="108"/>
      <c r="TMZ25" s="108"/>
      <c r="TNA25" s="108"/>
      <c r="TNB25" s="108"/>
      <c r="TNC25" s="108"/>
      <c r="TND25" s="108"/>
      <c r="TNE25" s="108"/>
      <c r="TNF25" s="108"/>
      <c r="TNG25" s="108"/>
      <c r="TNH25" s="108"/>
      <c r="TNI25" s="108"/>
      <c r="TNJ25" s="108"/>
      <c r="TNK25" s="108"/>
      <c r="TNL25" s="108"/>
      <c r="TNM25" s="108"/>
      <c r="TNN25" s="108"/>
      <c r="TNO25" s="108"/>
      <c r="TNP25" s="108"/>
      <c r="TNQ25" s="108"/>
      <c r="TNR25" s="108"/>
      <c r="TNS25" s="108"/>
      <c r="TNT25" s="108"/>
      <c r="TNU25" s="108"/>
      <c r="TNV25" s="108"/>
      <c r="TNW25" s="108"/>
      <c r="TNX25" s="108"/>
      <c r="TNY25" s="108"/>
      <c r="TNZ25" s="108"/>
      <c r="TOA25" s="108"/>
      <c r="TOB25" s="108"/>
      <c r="TOC25" s="108"/>
      <c r="TOD25" s="108"/>
      <c r="TOE25" s="108"/>
      <c r="TOF25" s="108"/>
      <c r="TOG25" s="108"/>
      <c r="TOH25" s="108"/>
      <c r="TOI25" s="108"/>
      <c r="TOJ25" s="108"/>
      <c r="TOK25" s="108"/>
      <c r="TOL25" s="108"/>
      <c r="TOM25" s="108"/>
      <c r="TON25" s="108"/>
      <c r="TOO25" s="108"/>
      <c r="TOP25" s="108"/>
      <c r="TOQ25" s="108"/>
      <c r="TOR25" s="108"/>
      <c r="TOS25" s="108"/>
      <c r="TOT25" s="108"/>
      <c r="TOU25" s="108"/>
      <c r="TOV25" s="108"/>
      <c r="TOW25" s="108"/>
      <c r="TOX25" s="108"/>
      <c r="TOY25" s="108"/>
      <c r="TOZ25" s="108"/>
      <c r="TPA25" s="108"/>
      <c r="TPB25" s="108"/>
      <c r="TPC25" s="108"/>
      <c r="TPD25" s="108"/>
      <c r="TPE25" s="108"/>
      <c r="TPF25" s="108"/>
      <c r="TPG25" s="108"/>
      <c r="TPH25" s="108"/>
      <c r="TPI25" s="108"/>
      <c r="TPJ25" s="108"/>
      <c r="TPK25" s="108"/>
      <c r="TPL25" s="108"/>
      <c r="TPM25" s="108"/>
      <c r="TPN25" s="108"/>
      <c r="TPO25" s="108"/>
      <c r="TPP25" s="108"/>
      <c r="TPQ25" s="108"/>
      <c r="TPR25" s="108"/>
      <c r="TPS25" s="108"/>
      <c r="TPT25" s="108"/>
      <c r="TPU25" s="108"/>
      <c r="TPV25" s="108"/>
      <c r="TPW25" s="108"/>
      <c r="TPX25" s="108"/>
      <c r="TPY25" s="108"/>
      <c r="TPZ25" s="108"/>
      <c r="TQA25" s="108"/>
      <c r="TQB25" s="108"/>
      <c r="TQC25" s="108"/>
      <c r="TQD25" s="108"/>
      <c r="TQE25" s="108"/>
      <c r="TQF25" s="108"/>
      <c r="TQG25" s="108"/>
      <c r="TQH25" s="108"/>
      <c r="TQI25" s="108"/>
      <c r="TQJ25" s="108"/>
      <c r="TQK25" s="108"/>
      <c r="TQL25" s="108"/>
      <c r="TQM25" s="108"/>
      <c r="TQN25" s="108"/>
      <c r="TQO25" s="108"/>
      <c r="TQP25" s="108"/>
      <c r="TQQ25" s="108"/>
      <c r="TQR25" s="108"/>
      <c r="TQS25" s="108"/>
      <c r="TQT25" s="108"/>
      <c r="TQU25" s="108"/>
      <c r="TQV25" s="108"/>
      <c r="TQW25" s="108"/>
      <c r="TQX25" s="108"/>
      <c r="TQY25" s="108"/>
      <c r="TQZ25" s="108"/>
      <c r="TRA25" s="108"/>
      <c r="TRB25" s="108"/>
      <c r="TRC25" s="108"/>
      <c r="TRD25" s="108"/>
      <c r="TRE25" s="108"/>
      <c r="TRF25" s="108"/>
      <c r="TRG25" s="108"/>
      <c r="TRH25" s="108"/>
      <c r="TRI25" s="108"/>
      <c r="TRJ25" s="108"/>
      <c r="TRK25" s="108"/>
      <c r="TRL25" s="108"/>
      <c r="TRM25" s="108"/>
      <c r="TRN25" s="108"/>
      <c r="TRO25" s="108"/>
      <c r="TRP25" s="108"/>
      <c r="TRQ25" s="108"/>
      <c r="TRR25" s="108"/>
      <c r="TRS25" s="108"/>
      <c r="TRT25" s="108"/>
      <c r="TRU25" s="108"/>
      <c r="TRV25" s="108"/>
      <c r="TRW25" s="108"/>
      <c r="TRX25" s="108"/>
      <c r="TRY25" s="108"/>
      <c r="TRZ25" s="108"/>
      <c r="TSA25" s="108"/>
      <c r="TSB25" s="108"/>
      <c r="TSC25" s="108"/>
      <c r="TSD25" s="108"/>
      <c r="TSE25" s="108"/>
      <c r="TSF25" s="108"/>
      <c r="TSG25" s="108"/>
      <c r="TSH25" s="108"/>
      <c r="TSI25" s="108"/>
      <c r="TSJ25" s="108"/>
      <c r="TSK25" s="108"/>
      <c r="TSL25" s="108"/>
      <c r="TSM25" s="108"/>
      <c r="TSN25" s="108"/>
      <c r="TSO25" s="108"/>
      <c r="TSP25" s="108"/>
      <c r="TSQ25" s="108"/>
      <c r="TSR25" s="108"/>
      <c r="TSS25" s="108"/>
      <c r="TST25" s="108"/>
      <c r="TSU25" s="108"/>
      <c r="TSV25" s="108"/>
      <c r="TSW25" s="108"/>
      <c r="TSX25" s="108"/>
      <c r="TSY25" s="108"/>
      <c r="TSZ25" s="108"/>
      <c r="TTA25" s="108"/>
      <c r="TTB25" s="108"/>
      <c r="TTC25" s="108"/>
      <c r="TTD25" s="108"/>
      <c r="TTE25" s="108"/>
      <c r="TTF25" s="108"/>
      <c r="TTG25" s="108"/>
      <c r="TTH25" s="108"/>
      <c r="TTI25" s="108"/>
      <c r="TTJ25" s="108"/>
      <c r="TTK25" s="108"/>
      <c r="TTL25" s="108"/>
      <c r="TTM25" s="108"/>
      <c r="TTN25" s="108"/>
      <c r="TTO25" s="108"/>
      <c r="TTP25" s="108"/>
      <c r="TTQ25" s="108"/>
      <c r="TTR25" s="108"/>
      <c r="TTS25" s="108"/>
      <c r="TTT25" s="108"/>
      <c r="TTU25" s="108"/>
      <c r="TTV25" s="108"/>
      <c r="TTW25" s="108"/>
      <c r="TTX25" s="108"/>
      <c r="TTY25" s="108"/>
      <c r="TTZ25" s="108"/>
      <c r="TUA25" s="108"/>
      <c r="TUB25" s="108"/>
      <c r="TUC25" s="108"/>
      <c r="TUD25" s="108"/>
      <c r="TUE25" s="108"/>
      <c r="TUF25" s="108"/>
      <c r="TUG25" s="108"/>
      <c r="TUH25" s="108"/>
      <c r="TUI25" s="108"/>
      <c r="TUJ25" s="108"/>
      <c r="TUK25" s="108"/>
      <c r="TUL25" s="108"/>
      <c r="TUM25" s="108"/>
      <c r="TUN25" s="108"/>
      <c r="TUO25" s="108"/>
      <c r="TUP25" s="108"/>
      <c r="TUQ25" s="108"/>
      <c r="TUR25" s="108"/>
      <c r="TUS25" s="108"/>
      <c r="TUT25" s="108"/>
      <c r="TUU25" s="108"/>
      <c r="TUV25" s="108"/>
      <c r="TUW25" s="108"/>
      <c r="TUX25" s="108"/>
      <c r="TUY25" s="108"/>
      <c r="TUZ25" s="108"/>
      <c r="TVA25" s="108"/>
      <c r="TVB25" s="108"/>
      <c r="TVC25" s="108"/>
      <c r="TVD25" s="108"/>
      <c r="TVE25" s="108"/>
      <c r="TVF25" s="108"/>
      <c r="TVG25" s="108"/>
      <c r="TVH25" s="108"/>
      <c r="TVI25" s="108"/>
      <c r="TVJ25" s="108"/>
      <c r="TVK25" s="108"/>
      <c r="TVL25" s="108"/>
      <c r="TVM25" s="108"/>
      <c r="TVN25" s="108"/>
      <c r="TVO25" s="108"/>
      <c r="TVP25" s="108"/>
      <c r="TVQ25" s="108"/>
      <c r="TVR25" s="108"/>
      <c r="TVS25" s="108"/>
      <c r="TVT25" s="108"/>
      <c r="TVU25" s="108"/>
      <c r="TVV25" s="108"/>
      <c r="TVW25" s="108"/>
      <c r="TVX25" s="108"/>
      <c r="TVY25" s="108"/>
      <c r="TVZ25" s="108"/>
      <c r="TWA25" s="108"/>
      <c r="TWB25" s="108"/>
      <c r="TWC25" s="108"/>
      <c r="TWD25" s="108"/>
      <c r="TWE25" s="108"/>
      <c r="TWF25" s="108"/>
      <c r="TWG25" s="108"/>
      <c r="TWH25" s="108"/>
      <c r="TWI25" s="108"/>
      <c r="TWJ25" s="108"/>
      <c r="TWK25" s="108"/>
      <c r="TWL25" s="108"/>
      <c r="TWM25" s="108"/>
      <c r="TWN25" s="108"/>
      <c r="TWO25" s="108"/>
      <c r="TWP25" s="108"/>
      <c r="TWQ25" s="108"/>
      <c r="TWR25" s="108"/>
      <c r="TWS25" s="108"/>
      <c r="TWT25" s="108"/>
      <c r="TWU25" s="108"/>
      <c r="TWV25" s="108"/>
      <c r="TWW25" s="108"/>
      <c r="TWX25" s="108"/>
      <c r="TWY25" s="108"/>
      <c r="TWZ25" s="108"/>
      <c r="TXA25" s="108"/>
      <c r="TXB25" s="108"/>
      <c r="TXC25" s="108"/>
      <c r="TXD25" s="108"/>
      <c r="TXE25" s="108"/>
      <c r="TXF25" s="108"/>
      <c r="TXG25" s="108"/>
      <c r="TXH25" s="108"/>
      <c r="TXI25" s="108"/>
      <c r="TXJ25" s="108"/>
      <c r="TXK25" s="108"/>
      <c r="TXL25" s="108"/>
      <c r="TXM25" s="108"/>
      <c r="TXN25" s="108"/>
      <c r="TXO25" s="108"/>
      <c r="TXP25" s="108"/>
      <c r="TXQ25" s="108"/>
      <c r="TXR25" s="108"/>
      <c r="TXS25" s="108"/>
      <c r="TXT25" s="108"/>
      <c r="TXU25" s="108"/>
      <c r="TXV25" s="108"/>
      <c r="TXW25" s="108"/>
      <c r="TXX25" s="108"/>
      <c r="TXY25" s="108"/>
      <c r="TXZ25" s="108"/>
      <c r="TYA25" s="108"/>
      <c r="TYB25" s="108"/>
      <c r="TYC25" s="108"/>
      <c r="TYD25" s="108"/>
      <c r="TYE25" s="108"/>
      <c r="TYF25" s="108"/>
      <c r="TYG25" s="108"/>
      <c r="TYH25" s="108"/>
      <c r="TYI25" s="108"/>
      <c r="TYJ25" s="108"/>
      <c r="TYK25" s="108"/>
      <c r="TYL25" s="108"/>
      <c r="TYM25" s="108"/>
      <c r="TYN25" s="108"/>
      <c r="TYO25" s="108"/>
      <c r="TYP25" s="108"/>
      <c r="TYQ25" s="108"/>
      <c r="TYR25" s="108"/>
      <c r="TYS25" s="108"/>
      <c r="TYT25" s="108"/>
      <c r="TYU25" s="108"/>
      <c r="TYV25" s="108"/>
      <c r="TYW25" s="108"/>
      <c r="TYX25" s="108"/>
      <c r="TYY25" s="108"/>
      <c r="TYZ25" s="108"/>
      <c r="TZA25" s="108"/>
      <c r="TZB25" s="108"/>
      <c r="TZC25" s="108"/>
      <c r="TZD25" s="108"/>
      <c r="TZE25" s="108"/>
      <c r="TZF25" s="108"/>
      <c r="TZG25" s="108"/>
      <c r="TZH25" s="108"/>
      <c r="TZI25" s="108"/>
      <c r="TZJ25" s="108"/>
      <c r="TZK25" s="108"/>
      <c r="TZL25" s="108"/>
      <c r="TZM25" s="108"/>
      <c r="TZN25" s="108"/>
      <c r="TZO25" s="108"/>
      <c r="TZP25" s="108"/>
      <c r="TZQ25" s="108"/>
      <c r="TZR25" s="108"/>
      <c r="TZS25" s="108"/>
      <c r="TZT25" s="108"/>
      <c r="TZU25" s="108"/>
      <c r="TZV25" s="108"/>
      <c r="TZW25" s="108"/>
      <c r="TZX25" s="108"/>
      <c r="TZY25" s="108"/>
      <c r="TZZ25" s="108"/>
      <c r="UAA25" s="108"/>
      <c r="UAB25" s="108"/>
      <c r="UAC25" s="108"/>
      <c r="UAD25" s="108"/>
      <c r="UAE25" s="108"/>
      <c r="UAF25" s="108"/>
      <c r="UAG25" s="108"/>
      <c r="UAH25" s="108"/>
      <c r="UAI25" s="108"/>
      <c r="UAJ25" s="108"/>
      <c r="UAK25" s="108"/>
      <c r="UAL25" s="108"/>
      <c r="UAM25" s="108"/>
      <c r="UAN25" s="108"/>
      <c r="UAO25" s="108"/>
      <c r="UAP25" s="108"/>
      <c r="UAQ25" s="108"/>
      <c r="UAR25" s="108"/>
      <c r="UAS25" s="108"/>
      <c r="UAT25" s="108"/>
      <c r="UAU25" s="108"/>
      <c r="UAV25" s="108"/>
      <c r="UAW25" s="108"/>
      <c r="UAX25" s="108"/>
      <c r="UAY25" s="108"/>
      <c r="UAZ25" s="108"/>
      <c r="UBA25" s="108"/>
      <c r="UBB25" s="108"/>
      <c r="UBC25" s="108"/>
      <c r="UBD25" s="108"/>
      <c r="UBE25" s="108"/>
      <c r="UBF25" s="108"/>
      <c r="UBG25" s="108"/>
      <c r="UBH25" s="108"/>
      <c r="UBI25" s="108"/>
      <c r="UBJ25" s="108"/>
      <c r="UBK25" s="108"/>
      <c r="UBL25" s="108"/>
      <c r="UBM25" s="108"/>
      <c r="UBN25" s="108"/>
      <c r="UBO25" s="108"/>
      <c r="UBP25" s="108"/>
      <c r="UBQ25" s="108"/>
      <c r="UBR25" s="108"/>
      <c r="UBS25" s="108"/>
      <c r="UBT25" s="108"/>
      <c r="UBU25" s="108"/>
      <c r="UBV25" s="108"/>
      <c r="UBW25" s="108"/>
      <c r="UBX25" s="108"/>
      <c r="UBY25" s="108"/>
      <c r="UBZ25" s="108"/>
      <c r="UCA25" s="108"/>
      <c r="UCB25" s="108"/>
      <c r="UCC25" s="108"/>
      <c r="UCD25" s="108"/>
      <c r="UCE25" s="108"/>
      <c r="UCF25" s="108"/>
      <c r="UCG25" s="108"/>
      <c r="UCH25" s="108"/>
      <c r="UCI25" s="108"/>
      <c r="UCJ25" s="108"/>
      <c r="UCK25" s="108"/>
      <c r="UCL25" s="108"/>
      <c r="UCM25" s="108"/>
      <c r="UCN25" s="108"/>
      <c r="UCO25" s="108"/>
      <c r="UCP25" s="108"/>
      <c r="UCQ25" s="108"/>
      <c r="UCR25" s="108"/>
      <c r="UCS25" s="108"/>
      <c r="UCT25" s="108"/>
      <c r="UCU25" s="108"/>
      <c r="UCV25" s="108"/>
      <c r="UCW25" s="108"/>
      <c r="UCX25" s="108"/>
      <c r="UCY25" s="108"/>
      <c r="UCZ25" s="108"/>
      <c r="UDA25" s="108"/>
      <c r="UDB25" s="108"/>
      <c r="UDC25" s="108"/>
      <c r="UDD25" s="108"/>
      <c r="UDE25" s="108"/>
      <c r="UDF25" s="108"/>
      <c r="UDG25" s="108"/>
      <c r="UDH25" s="108"/>
      <c r="UDI25" s="108"/>
      <c r="UDJ25" s="108"/>
      <c r="UDK25" s="108"/>
      <c r="UDL25" s="108"/>
      <c r="UDM25" s="108"/>
      <c r="UDN25" s="108"/>
      <c r="UDO25" s="108"/>
      <c r="UDP25" s="108"/>
      <c r="UDQ25" s="108"/>
      <c r="UDR25" s="108"/>
      <c r="UDS25" s="108"/>
      <c r="UDT25" s="108"/>
      <c r="UDU25" s="108"/>
      <c r="UDV25" s="108"/>
      <c r="UDW25" s="108"/>
      <c r="UDX25" s="108"/>
      <c r="UDY25" s="108"/>
      <c r="UDZ25" s="108"/>
      <c r="UEA25" s="108"/>
      <c r="UEB25" s="108"/>
      <c r="UEC25" s="108"/>
      <c r="UED25" s="108"/>
      <c r="UEE25" s="108"/>
      <c r="UEF25" s="108"/>
      <c r="UEG25" s="108"/>
      <c r="UEH25" s="108"/>
      <c r="UEI25" s="108"/>
      <c r="UEJ25" s="108"/>
      <c r="UEK25" s="108"/>
      <c r="UEL25" s="108"/>
      <c r="UEM25" s="108"/>
      <c r="UEN25" s="108"/>
      <c r="UEO25" s="108"/>
      <c r="UEP25" s="108"/>
      <c r="UEQ25" s="108"/>
      <c r="UER25" s="108"/>
      <c r="UES25" s="108"/>
      <c r="UET25" s="108"/>
      <c r="UEU25" s="108"/>
      <c r="UEV25" s="108"/>
      <c r="UEW25" s="108"/>
      <c r="UEX25" s="108"/>
      <c r="UEY25" s="108"/>
      <c r="UEZ25" s="108"/>
      <c r="UFA25" s="108"/>
      <c r="UFB25" s="108"/>
      <c r="UFC25" s="108"/>
      <c r="UFD25" s="108"/>
      <c r="UFE25" s="108"/>
      <c r="UFF25" s="108"/>
      <c r="UFG25" s="108"/>
      <c r="UFH25" s="108"/>
      <c r="UFI25" s="108"/>
      <c r="UFJ25" s="108"/>
      <c r="UFK25" s="108"/>
      <c r="UFL25" s="108"/>
      <c r="UFM25" s="108"/>
      <c r="UFN25" s="108"/>
      <c r="UFO25" s="108"/>
      <c r="UFP25" s="108"/>
      <c r="UFQ25" s="108"/>
      <c r="UFR25" s="108"/>
      <c r="UFS25" s="108"/>
      <c r="UFT25" s="108"/>
      <c r="UFU25" s="108"/>
      <c r="UFV25" s="108"/>
      <c r="UFW25" s="108"/>
      <c r="UFX25" s="108"/>
      <c r="UFY25" s="108"/>
      <c r="UFZ25" s="108"/>
      <c r="UGA25" s="108"/>
      <c r="UGB25" s="108"/>
      <c r="UGC25" s="108"/>
      <c r="UGD25" s="108"/>
      <c r="UGE25" s="108"/>
      <c r="UGF25" s="108"/>
      <c r="UGG25" s="108"/>
      <c r="UGH25" s="108"/>
      <c r="UGI25" s="108"/>
      <c r="UGJ25" s="108"/>
      <c r="UGK25" s="108"/>
      <c r="UGL25" s="108"/>
      <c r="UGM25" s="108"/>
      <c r="UGN25" s="108"/>
      <c r="UGO25" s="108"/>
      <c r="UGP25" s="108"/>
      <c r="UGQ25" s="108"/>
      <c r="UGR25" s="108"/>
      <c r="UGS25" s="108"/>
      <c r="UGT25" s="108"/>
      <c r="UGU25" s="108"/>
      <c r="UGV25" s="108"/>
      <c r="UGW25" s="108"/>
      <c r="UGX25" s="108"/>
      <c r="UGY25" s="108"/>
      <c r="UGZ25" s="108"/>
      <c r="UHA25" s="108"/>
      <c r="UHB25" s="108"/>
      <c r="UHC25" s="108"/>
      <c r="UHD25" s="108"/>
      <c r="UHE25" s="108"/>
      <c r="UHF25" s="108"/>
      <c r="UHG25" s="108"/>
      <c r="UHH25" s="108"/>
      <c r="UHI25" s="108"/>
      <c r="UHJ25" s="108"/>
      <c r="UHK25" s="108"/>
      <c r="UHL25" s="108"/>
      <c r="UHM25" s="108"/>
      <c r="UHN25" s="108"/>
      <c r="UHO25" s="108"/>
      <c r="UHP25" s="108"/>
      <c r="UHQ25" s="108"/>
      <c r="UHR25" s="108"/>
      <c r="UHS25" s="108"/>
      <c r="UHT25" s="108"/>
      <c r="UHU25" s="108"/>
      <c r="UHV25" s="108"/>
      <c r="UHW25" s="108"/>
      <c r="UHX25" s="108"/>
      <c r="UHY25" s="108"/>
      <c r="UHZ25" s="108"/>
      <c r="UIA25" s="108"/>
      <c r="UIB25" s="108"/>
      <c r="UIC25" s="108"/>
      <c r="UID25" s="108"/>
      <c r="UIE25" s="108"/>
      <c r="UIF25" s="108"/>
      <c r="UIG25" s="108"/>
      <c r="UIH25" s="108"/>
      <c r="UII25" s="108"/>
      <c r="UIJ25" s="108"/>
      <c r="UIK25" s="108"/>
      <c r="UIL25" s="108"/>
      <c r="UIM25" s="108"/>
      <c r="UIN25" s="108"/>
      <c r="UIO25" s="108"/>
      <c r="UIP25" s="108"/>
      <c r="UIQ25" s="108"/>
      <c r="UIR25" s="108"/>
      <c r="UIS25" s="108"/>
      <c r="UIT25" s="108"/>
      <c r="UIU25" s="108"/>
      <c r="UIV25" s="108"/>
      <c r="UIW25" s="108"/>
      <c r="UIX25" s="108"/>
      <c r="UIY25" s="108"/>
      <c r="UIZ25" s="108"/>
      <c r="UJA25" s="108"/>
      <c r="UJB25" s="108"/>
      <c r="UJC25" s="108"/>
      <c r="UJD25" s="108"/>
      <c r="UJE25" s="108"/>
      <c r="UJF25" s="108"/>
      <c r="UJG25" s="108"/>
      <c r="UJH25" s="108"/>
      <c r="UJI25" s="108"/>
      <c r="UJJ25" s="108"/>
      <c r="UJK25" s="108"/>
      <c r="UJL25" s="108"/>
      <c r="UJM25" s="108"/>
      <c r="UJN25" s="108"/>
      <c r="UJO25" s="108"/>
      <c r="UJP25" s="108"/>
      <c r="UJQ25" s="108"/>
      <c r="UJR25" s="108"/>
      <c r="UJS25" s="108"/>
      <c r="UJT25" s="108"/>
      <c r="UJU25" s="108"/>
      <c r="UJV25" s="108"/>
      <c r="UJW25" s="108"/>
      <c r="UJX25" s="108"/>
      <c r="UJY25" s="108"/>
      <c r="UJZ25" s="108"/>
      <c r="UKA25" s="108"/>
      <c r="UKB25" s="108"/>
      <c r="UKC25" s="108"/>
      <c r="UKD25" s="108"/>
      <c r="UKE25" s="108"/>
      <c r="UKF25" s="108"/>
      <c r="UKG25" s="108"/>
      <c r="UKH25" s="108"/>
      <c r="UKI25" s="108"/>
      <c r="UKJ25" s="108"/>
      <c r="UKK25" s="108"/>
      <c r="UKL25" s="108"/>
      <c r="UKM25" s="108"/>
      <c r="UKN25" s="108"/>
      <c r="UKO25" s="108"/>
      <c r="UKP25" s="108"/>
      <c r="UKQ25" s="108"/>
      <c r="UKR25" s="108"/>
      <c r="UKS25" s="108"/>
      <c r="UKT25" s="108"/>
      <c r="UKU25" s="108"/>
      <c r="UKV25" s="108"/>
      <c r="UKW25" s="108"/>
      <c r="UKX25" s="108"/>
      <c r="UKY25" s="108"/>
      <c r="UKZ25" s="108"/>
      <c r="ULA25" s="108"/>
      <c r="ULB25" s="108"/>
      <c r="ULC25" s="108"/>
      <c r="ULD25" s="108"/>
      <c r="ULE25" s="108"/>
      <c r="ULF25" s="108"/>
      <c r="ULG25" s="108"/>
      <c r="ULH25" s="108"/>
      <c r="ULI25" s="108"/>
      <c r="ULJ25" s="108"/>
      <c r="ULK25" s="108"/>
      <c r="ULL25" s="108"/>
      <c r="ULM25" s="108"/>
      <c r="ULN25" s="108"/>
      <c r="ULO25" s="108"/>
      <c r="ULP25" s="108"/>
      <c r="ULQ25" s="108"/>
      <c r="ULR25" s="108"/>
      <c r="ULS25" s="108"/>
      <c r="ULT25" s="108"/>
      <c r="ULU25" s="108"/>
      <c r="ULV25" s="108"/>
      <c r="ULW25" s="108"/>
      <c r="ULX25" s="108"/>
      <c r="ULY25" s="108"/>
      <c r="ULZ25" s="108"/>
      <c r="UMA25" s="108"/>
      <c r="UMB25" s="108"/>
      <c r="UMC25" s="108"/>
      <c r="UMD25" s="108"/>
      <c r="UME25" s="108"/>
      <c r="UMF25" s="108"/>
      <c r="UMG25" s="108"/>
      <c r="UMH25" s="108"/>
      <c r="UMI25" s="108"/>
      <c r="UMJ25" s="108"/>
      <c r="UMK25" s="108"/>
      <c r="UML25" s="108"/>
      <c r="UMM25" s="108"/>
      <c r="UMN25" s="108"/>
      <c r="UMO25" s="108"/>
      <c r="UMP25" s="108"/>
      <c r="UMQ25" s="108"/>
      <c r="UMR25" s="108"/>
      <c r="UMS25" s="108"/>
      <c r="UMT25" s="108"/>
      <c r="UMU25" s="108"/>
      <c r="UMV25" s="108"/>
      <c r="UMW25" s="108"/>
      <c r="UMX25" s="108"/>
      <c r="UMY25" s="108"/>
      <c r="UMZ25" s="108"/>
      <c r="UNA25" s="108"/>
      <c r="UNB25" s="108"/>
      <c r="UNC25" s="108"/>
      <c r="UND25" s="108"/>
      <c r="UNE25" s="108"/>
      <c r="UNF25" s="108"/>
      <c r="UNG25" s="108"/>
      <c r="UNH25" s="108"/>
      <c r="UNI25" s="108"/>
      <c r="UNJ25" s="108"/>
      <c r="UNK25" s="108"/>
      <c r="UNL25" s="108"/>
      <c r="UNM25" s="108"/>
      <c r="UNN25" s="108"/>
      <c r="UNO25" s="108"/>
      <c r="UNP25" s="108"/>
      <c r="UNQ25" s="108"/>
      <c r="UNR25" s="108"/>
      <c r="UNS25" s="108"/>
      <c r="UNT25" s="108"/>
      <c r="UNU25" s="108"/>
      <c r="UNV25" s="108"/>
      <c r="UNW25" s="108"/>
      <c r="UNX25" s="108"/>
      <c r="UNY25" s="108"/>
      <c r="UNZ25" s="108"/>
      <c r="UOA25" s="108"/>
      <c r="UOB25" s="108"/>
      <c r="UOC25" s="108"/>
      <c r="UOD25" s="108"/>
      <c r="UOE25" s="108"/>
      <c r="UOF25" s="108"/>
      <c r="UOG25" s="108"/>
      <c r="UOH25" s="108"/>
      <c r="UOI25" s="108"/>
      <c r="UOJ25" s="108"/>
      <c r="UOK25" s="108"/>
      <c r="UOL25" s="108"/>
      <c r="UOM25" s="108"/>
      <c r="UON25" s="108"/>
      <c r="UOO25" s="108"/>
      <c r="UOP25" s="108"/>
      <c r="UOQ25" s="108"/>
      <c r="UOR25" s="108"/>
      <c r="UOS25" s="108"/>
      <c r="UOT25" s="108"/>
      <c r="UOU25" s="108"/>
      <c r="UOV25" s="108"/>
      <c r="UOW25" s="108"/>
      <c r="UOX25" s="108"/>
      <c r="UOY25" s="108"/>
      <c r="UOZ25" s="108"/>
      <c r="UPA25" s="108"/>
      <c r="UPB25" s="108"/>
      <c r="UPC25" s="108"/>
      <c r="UPD25" s="108"/>
      <c r="UPE25" s="108"/>
      <c r="UPF25" s="108"/>
      <c r="UPG25" s="108"/>
      <c r="UPH25" s="108"/>
      <c r="UPI25" s="108"/>
      <c r="UPJ25" s="108"/>
      <c r="UPK25" s="108"/>
      <c r="UPL25" s="108"/>
      <c r="UPM25" s="108"/>
      <c r="UPN25" s="108"/>
      <c r="UPO25" s="108"/>
      <c r="UPP25" s="108"/>
      <c r="UPQ25" s="108"/>
      <c r="UPR25" s="108"/>
      <c r="UPS25" s="108"/>
      <c r="UPT25" s="108"/>
      <c r="UPU25" s="108"/>
      <c r="UPV25" s="108"/>
      <c r="UPW25" s="108"/>
      <c r="UPX25" s="108"/>
      <c r="UPY25" s="108"/>
      <c r="UPZ25" s="108"/>
      <c r="UQA25" s="108"/>
      <c r="UQB25" s="108"/>
      <c r="UQC25" s="108"/>
      <c r="UQD25" s="108"/>
      <c r="UQE25" s="108"/>
      <c r="UQF25" s="108"/>
      <c r="UQG25" s="108"/>
      <c r="UQH25" s="108"/>
      <c r="UQI25" s="108"/>
      <c r="UQJ25" s="108"/>
      <c r="UQK25" s="108"/>
      <c r="UQL25" s="108"/>
      <c r="UQM25" s="108"/>
      <c r="UQN25" s="108"/>
      <c r="UQO25" s="108"/>
      <c r="UQP25" s="108"/>
      <c r="UQQ25" s="108"/>
      <c r="UQR25" s="108"/>
      <c r="UQS25" s="108"/>
      <c r="UQT25" s="108"/>
      <c r="UQU25" s="108"/>
      <c r="UQV25" s="108"/>
      <c r="UQW25" s="108"/>
      <c r="UQX25" s="108"/>
      <c r="UQY25" s="108"/>
      <c r="UQZ25" s="108"/>
      <c r="URA25" s="108"/>
      <c r="URB25" s="108"/>
      <c r="URC25" s="108"/>
      <c r="URD25" s="108"/>
      <c r="URE25" s="108"/>
      <c r="URF25" s="108"/>
      <c r="URG25" s="108"/>
      <c r="URH25" s="108"/>
      <c r="URI25" s="108"/>
      <c r="URJ25" s="108"/>
      <c r="URK25" s="108"/>
      <c r="URL25" s="108"/>
      <c r="URM25" s="108"/>
      <c r="URN25" s="108"/>
      <c r="URO25" s="108"/>
      <c r="URP25" s="108"/>
      <c r="URQ25" s="108"/>
      <c r="URR25" s="108"/>
      <c r="URS25" s="108"/>
      <c r="URT25" s="108"/>
      <c r="URU25" s="108"/>
      <c r="URV25" s="108"/>
      <c r="URW25" s="108"/>
      <c r="URX25" s="108"/>
      <c r="URY25" s="108"/>
      <c r="URZ25" s="108"/>
      <c r="USA25" s="108"/>
      <c r="USB25" s="108"/>
      <c r="USC25" s="108"/>
      <c r="USD25" s="108"/>
      <c r="USE25" s="108"/>
      <c r="USF25" s="108"/>
      <c r="USG25" s="108"/>
      <c r="USH25" s="108"/>
      <c r="USI25" s="108"/>
      <c r="USJ25" s="108"/>
      <c r="USK25" s="108"/>
      <c r="USL25" s="108"/>
      <c r="USM25" s="108"/>
      <c r="USN25" s="108"/>
      <c r="USO25" s="108"/>
      <c r="USP25" s="108"/>
      <c r="USQ25" s="108"/>
      <c r="USR25" s="108"/>
      <c r="USS25" s="108"/>
      <c r="UST25" s="108"/>
      <c r="USU25" s="108"/>
      <c r="USV25" s="108"/>
      <c r="USW25" s="108"/>
      <c r="USX25" s="108"/>
      <c r="USY25" s="108"/>
      <c r="USZ25" s="108"/>
      <c r="UTA25" s="108"/>
      <c r="UTB25" s="108"/>
      <c r="UTC25" s="108"/>
      <c r="UTD25" s="108"/>
      <c r="UTE25" s="108"/>
      <c r="UTF25" s="108"/>
      <c r="UTG25" s="108"/>
      <c r="UTH25" s="108"/>
      <c r="UTI25" s="108"/>
      <c r="UTJ25" s="108"/>
      <c r="UTK25" s="108"/>
      <c r="UTL25" s="108"/>
      <c r="UTM25" s="108"/>
      <c r="UTN25" s="108"/>
      <c r="UTO25" s="108"/>
      <c r="UTP25" s="108"/>
      <c r="UTQ25" s="108"/>
      <c r="UTR25" s="108"/>
      <c r="UTS25" s="108"/>
      <c r="UTT25" s="108"/>
      <c r="UTU25" s="108"/>
      <c r="UTV25" s="108"/>
      <c r="UTW25" s="108"/>
      <c r="UTX25" s="108"/>
      <c r="UTY25" s="108"/>
      <c r="UTZ25" s="108"/>
      <c r="UUA25" s="108"/>
      <c r="UUB25" s="108"/>
      <c r="UUC25" s="108"/>
      <c r="UUD25" s="108"/>
      <c r="UUE25" s="108"/>
      <c r="UUF25" s="108"/>
      <c r="UUG25" s="108"/>
      <c r="UUH25" s="108"/>
      <c r="UUI25" s="108"/>
      <c r="UUJ25" s="108"/>
      <c r="UUK25" s="108"/>
      <c r="UUL25" s="108"/>
      <c r="UUM25" s="108"/>
      <c r="UUN25" s="108"/>
      <c r="UUO25" s="108"/>
      <c r="UUP25" s="108"/>
      <c r="UUQ25" s="108"/>
      <c r="UUR25" s="108"/>
      <c r="UUS25" s="108"/>
      <c r="UUT25" s="108"/>
      <c r="UUU25" s="108"/>
      <c r="UUV25" s="108"/>
      <c r="UUW25" s="108"/>
      <c r="UUX25" s="108"/>
      <c r="UUY25" s="108"/>
      <c r="UUZ25" s="108"/>
      <c r="UVA25" s="108"/>
      <c r="UVB25" s="108"/>
      <c r="UVC25" s="108"/>
      <c r="UVD25" s="108"/>
      <c r="UVE25" s="108"/>
      <c r="UVF25" s="108"/>
      <c r="UVG25" s="108"/>
      <c r="UVH25" s="108"/>
      <c r="UVI25" s="108"/>
      <c r="UVJ25" s="108"/>
      <c r="UVK25" s="108"/>
      <c r="UVL25" s="108"/>
      <c r="UVM25" s="108"/>
      <c r="UVN25" s="108"/>
      <c r="UVO25" s="108"/>
      <c r="UVP25" s="108"/>
      <c r="UVQ25" s="108"/>
      <c r="UVR25" s="108"/>
      <c r="UVS25" s="108"/>
      <c r="UVT25" s="108"/>
      <c r="UVU25" s="108"/>
      <c r="UVV25" s="108"/>
      <c r="UVW25" s="108"/>
      <c r="UVX25" s="108"/>
      <c r="UVY25" s="108"/>
      <c r="UVZ25" s="108"/>
      <c r="UWA25" s="108"/>
      <c r="UWB25" s="108"/>
      <c r="UWC25" s="108"/>
      <c r="UWD25" s="108"/>
      <c r="UWE25" s="108"/>
      <c r="UWF25" s="108"/>
      <c r="UWG25" s="108"/>
      <c r="UWH25" s="108"/>
      <c r="UWI25" s="108"/>
      <c r="UWJ25" s="108"/>
      <c r="UWK25" s="108"/>
      <c r="UWL25" s="108"/>
      <c r="UWM25" s="108"/>
      <c r="UWN25" s="108"/>
      <c r="UWO25" s="108"/>
      <c r="UWP25" s="108"/>
      <c r="UWQ25" s="108"/>
      <c r="UWR25" s="108"/>
      <c r="UWS25" s="108"/>
      <c r="UWT25" s="108"/>
      <c r="UWU25" s="108"/>
      <c r="UWV25" s="108"/>
      <c r="UWW25" s="108"/>
      <c r="UWX25" s="108"/>
      <c r="UWY25" s="108"/>
      <c r="UWZ25" s="108"/>
      <c r="UXA25" s="108"/>
      <c r="UXB25" s="108"/>
      <c r="UXC25" s="108"/>
      <c r="UXD25" s="108"/>
      <c r="UXE25" s="108"/>
      <c r="UXF25" s="108"/>
      <c r="UXG25" s="108"/>
      <c r="UXH25" s="108"/>
      <c r="UXI25" s="108"/>
      <c r="UXJ25" s="108"/>
      <c r="UXK25" s="108"/>
      <c r="UXL25" s="108"/>
      <c r="UXM25" s="108"/>
      <c r="UXN25" s="108"/>
      <c r="UXO25" s="108"/>
      <c r="UXP25" s="108"/>
      <c r="UXQ25" s="108"/>
      <c r="UXR25" s="108"/>
      <c r="UXS25" s="108"/>
      <c r="UXT25" s="108"/>
      <c r="UXU25" s="108"/>
      <c r="UXV25" s="108"/>
      <c r="UXW25" s="108"/>
      <c r="UXX25" s="108"/>
      <c r="UXY25" s="108"/>
      <c r="UXZ25" s="108"/>
      <c r="UYA25" s="108"/>
      <c r="UYB25" s="108"/>
      <c r="UYC25" s="108"/>
      <c r="UYD25" s="108"/>
      <c r="UYE25" s="108"/>
      <c r="UYF25" s="108"/>
      <c r="UYG25" s="108"/>
      <c r="UYH25" s="108"/>
      <c r="UYI25" s="108"/>
      <c r="UYJ25" s="108"/>
      <c r="UYK25" s="108"/>
      <c r="UYL25" s="108"/>
      <c r="UYM25" s="108"/>
      <c r="UYN25" s="108"/>
      <c r="UYO25" s="108"/>
      <c r="UYP25" s="108"/>
      <c r="UYQ25" s="108"/>
      <c r="UYR25" s="108"/>
      <c r="UYS25" s="108"/>
      <c r="UYT25" s="108"/>
      <c r="UYU25" s="108"/>
      <c r="UYV25" s="108"/>
      <c r="UYW25" s="108"/>
      <c r="UYX25" s="108"/>
      <c r="UYY25" s="108"/>
      <c r="UYZ25" s="108"/>
      <c r="UZA25" s="108"/>
      <c r="UZB25" s="108"/>
      <c r="UZC25" s="108"/>
      <c r="UZD25" s="108"/>
      <c r="UZE25" s="108"/>
      <c r="UZF25" s="108"/>
      <c r="UZG25" s="108"/>
      <c r="UZH25" s="108"/>
      <c r="UZI25" s="108"/>
      <c r="UZJ25" s="108"/>
      <c r="UZK25" s="108"/>
      <c r="UZL25" s="108"/>
      <c r="UZM25" s="108"/>
      <c r="UZN25" s="108"/>
      <c r="UZO25" s="108"/>
      <c r="UZP25" s="108"/>
      <c r="UZQ25" s="108"/>
      <c r="UZR25" s="108"/>
      <c r="UZS25" s="108"/>
      <c r="UZT25" s="108"/>
      <c r="UZU25" s="108"/>
      <c r="UZV25" s="108"/>
      <c r="UZW25" s="108"/>
      <c r="UZX25" s="108"/>
      <c r="UZY25" s="108"/>
      <c r="UZZ25" s="108"/>
      <c r="VAA25" s="108"/>
      <c r="VAB25" s="108"/>
      <c r="VAC25" s="108"/>
      <c r="VAD25" s="108"/>
      <c r="VAE25" s="108"/>
      <c r="VAF25" s="108"/>
      <c r="VAG25" s="108"/>
      <c r="VAH25" s="108"/>
      <c r="VAI25" s="108"/>
      <c r="VAJ25" s="108"/>
      <c r="VAK25" s="108"/>
      <c r="VAL25" s="108"/>
      <c r="VAM25" s="108"/>
      <c r="VAN25" s="108"/>
      <c r="VAO25" s="108"/>
      <c r="VAP25" s="108"/>
      <c r="VAQ25" s="108"/>
      <c r="VAR25" s="108"/>
      <c r="VAS25" s="108"/>
      <c r="VAT25" s="108"/>
      <c r="VAU25" s="108"/>
      <c r="VAV25" s="108"/>
      <c r="VAW25" s="108"/>
      <c r="VAX25" s="108"/>
      <c r="VAY25" s="108"/>
      <c r="VAZ25" s="108"/>
      <c r="VBA25" s="108"/>
      <c r="VBB25" s="108"/>
      <c r="VBC25" s="108"/>
      <c r="VBD25" s="108"/>
      <c r="VBE25" s="108"/>
      <c r="VBF25" s="108"/>
      <c r="VBG25" s="108"/>
      <c r="VBH25" s="108"/>
      <c r="VBI25" s="108"/>
      <c r="VBJ25" s="108"/>
      <c r="VBK25" s="108"/>
      <c r="VBL25" s="108"/>
      <c r="VBM25" s="108"/>
      <c r="VBN25" s="108"/>
      <c r="VBO25" s="108"/>
      <c r="VBP25" s="108"/>
      <c r="VBQ25" s="108"/>
      <c r="VBR25" s="108"/>
      <c r="VBS25" s="108"/>
      <c r="VBT25" s="108"/>
      <c r="VBU25" s="108"/>
      <c r="VBV25" s="108"/>
      <c r="VBW25" s="108"/>
      <c r="VBX25" s="108"/>
      <c r="VBY25" s="108"/>
      <c r="VBZ25" s="108"/>
      <c r="VCA25" s="108"/>
      <c r="VCB25" s="108"/>
      <c r="VCC25" s="108"/>
      <c r="VCD25" s="108"/>
      <c r="VCE25" s="108"/>
      <c r="VCF25" s="108"/>
      <c r="VCG25" s="108"/>
      <c r="VCH25" s="108"/>
      <c r="VCI25" s="108"/>
      <c r="VCJ25" s="108"/>
      <c r="VCK25" s="108"/>
      <c r="VCL25" s="108"/>
      <c r="VCM25" s="108"/>
      <c r="VCN25" s="108"/>
      <c r="VCO25" s="108"/>
      <c r="VCP25" s="108"/>
      <c r="VCQ25" s="108"/>
      <c r="VCR25" s="108"/>
      <c r="VCS25" s="108"/>
      <c r="VCT25" s="108"/>
      <c r="VCU25" s="108"/>
      <c r="VCV25" s="108"/>
      <c r="VCW25" s="108"/>
      <c r="VCX25" s="108"/>
      <c r="VCY25" s="108"/>
      <c r="VCZ25" s="108"/>
      <c r="VDA25" s="108"/>
      <c r="VDB25" s="108"/>
      <c r="VDC25" s="108"/>
      <c r="VDD25" s="108"/>
      <c r="VDE25" s="108"/>
      <c r="VDF25" s="108"/>
      <c r="VDG25" s="108"/>
      <c r="VDH25" s="108"/>
      <c r="VDI25" s="108"/>
      <c r="VDJ25" s="108"/>
      <c r="VDK25" s="108"/>
      <c r="VDL25" s="108"/>
      <c r="VDM25" s="108"/>
      <c r="VDN25" s="108"/>
      <c r="VDO25" s="108"/>
      <c r="VDP25" s="108"/>
      <c r="VDQ25" s="108"/>
      <c r="VDR25" s="108"/>
      <c r="VDS25" s="108"/>
      <c r="VDT25" s="108"/>
      <c r="VDU25" s="108"/>
      <c r="VDV25" s="108"/>
      <c r="VDW25" s="108"/>
      <c r="VDX25" s="108"/>
      <c r="VDY25" s="108"/>
      <c r="VDZ25" s="108"/>
      <c r="VEA25" s="108"/>
      <c r="VEB25" s="108"/>
      <c r="VEC25" s="108"/>
      <c r="VED25" s="108"/>
      <c r="VEE25" s="108"/>
      <c r="VEF25" s="108"/>
      <c r="VEG25" s="108"/>
      <c r="VEH25" s="108"/>
      <c r="VEI25" s="108"/>
      <c r="VEJ25" s="108"/>
      <c r="VEK25" s="108"/>
      <c r="VEL25" s="108"/>
      <c r="VEM25" s="108"/>
      <c r="VEN25" s="108"/>
      <c r="VEO25" s="108"/>
      <c r="VEP25" s="108"/>
      <c r="VEQ25" s="108"/>
      <c r="VER25" s="108"/>
      <c r="VES25" s="108"/>
      <c r="VET25" s="108"/>
      <c r="VEU25" s="108"/>
      <c r="VEV25" s="108"/>
      <c r="VEW25" s="108"/>
      <c r="VEX25" s="108"/>
      <c r="VEY25" s="108"/>
      <c r="VEZ25" s="108"/>
      <c r="VFA25" s="108"/>
      <c r="VFB25" s="108"/>
      <c r="VFC25" s="108"/>
      <c r="VFD25" s="108"/>
      <c r="VFE25" s="108"/>
      <c r="VFF25" s="108"/>
      <c r="VFG25" s="108"/>
      <c r="VFH25" s="108"/>
      <c r="VFI25" s="108"/>
      <c r="VFJ25" s="108"/>
      <c r="VFK25" s="108"/>
      <c r="VFL25" s="108"/>
      <c r="VFM25" s="108"/>
      <c r="VFN25" s="108"/>
      <c r="VFO25" s="108"/>
      <c r="VFP25" s="108"/>
      <c r="VFQ25" s="108"/>
      <c r="VFR25" s="108"/>
      <c r="VFS25" s="108"/>
      <c r="VFT25" s="108"/>
      <c r="VFU25" s="108"/>
      <c r="VFV25" s="108"/>
      <c r="VFW25" s="108"/>
      <c r="VFX25" s="108"/>
      <c r="VFY25" s="108"/>
      <c r="VFZ25" s="108"/>
      <c r="VGA25" s="108"/>
      <c r="VGB25" s="108"/>
      <c r="VGC25" s="108"/>
      <c r="VGD25" s="108"/>
      <c r="VGE25" s="108"/>
      <c r="VGF25" s="108"/>
      <c r="VGG25" s="108"/>
      <c r="VGH25" s="108"/>
      <c r="VGI25" s="108"/>
      <c r="VGJ25" s="108"/>
      <c r="VGK25" s="108"/>
      <c r="VGL25" s="108"/>
      <c r="VGM25" s="108"/>
      <c r="VGN25" s="108"/>
      <c r="VGO25" s="108"/>
      <c r="VGP25" s="108"/>
      <c r="VGQ25" s="108"/>
      <c r="VGR25" s="108"/>
      <c r="VGS25" s="108"/>
      <c r="VGT25" s="108"/>
      <c r="VGU25" s="108"/>
      <c r="VGV25" s="108"/>
      <c r="VGW25" s="108"/>
      <c r="VGX25" s="108"/>
      <c r="VGY25" s="108"/>
      <c r="VGZ25" s="108"/>
      <c r="VHA25" s="108"/>
      <c r="VHB25" s="108"/>
      <c r="VHC25" s="108"/>
      <c r="VHD25" s="108"/>
      <c r="VHE25" s="108"/>
      <c r="VHF25" s="108"/>
      <c r="VHG25" s="108"/>
      <c r="VHH25" s="108"/>
      <c r="VHI25" s="108"/>
      <c r="VHJ25" s="108"/>
      <c r="VHK25" s="108"/>
      <c r="VHL25" s="108"/>
      <c r="VHM25" s="108"/>
      <c r="VHN25" s="108"/>
      <c r="VHO25" s="108"/>
      <c r="VHP25" s="108"/>
      <c r="VHQ25" s="108"/>
      <c r="VHR25" s="108"/>
      <c r="VHS25" s="108"/>
      <c r="VHT25" s="108"/>
      <c r="VHU25" s="108"/>
      <c r="VHV25" s="108"/>
      <c r="VHW25" s="108"/>
      <c r="VHX25" s="108"/>
      <c r="VHY25" s="108"/>
      <c r="VHZ25" s="108"/>
      <c r="VIA25" s="108"/>
      <c r="VIB25" s="108"/>
      <c r="VIC25" s="108"/>
      <c r="VID25" s="108"/>
      <c r="VIE25" s="108"/>
      <c r="VIF25" s="108"/>
      <c r="VIG25" s="108"/>
      <c r="VIH25" s="108"/>
      <c r="VII25" s="108"/>
      <c r="VIJ25" s="108"/>
      <c r="VIK25" s="108"/>
      <c r="VIL25" s="108"/>
      <c r="VIM25" s="108"/>
      <c r="VIN25" s="108"/>
      <c r="VIO25" s="108"/>
      <c r="VIP25" s="108"/>
      <c r="VIQ25" s="108"/>
      <c r="VIR25" s="108"/>
      <c r="VIS25" s="108"/>
      <c r="VIT25" s="108"/>
      <c r="VIU25" s="108"/>
      <c r="VIV25" s="108"/>
      <c r="VIW25" s="108"/>
      <c r="VIX25" s="108"/>
      <c r="VIY25" s="108"/>
      <c r="VIZ25" s="108"/>
      <c r="VJA25" s="108"/>
      <c r="VJB25" s="108"/>
      <c r="VJC25" s="108"/>
      <c r="VJD25" s="108"/>
      <c r="VJE25" s="108"/>
      <c r="VJF25" s="108"/>
      <c r="VJG25" s="108"/>
      <c r="VJH25" s="108"/>
      <c r="VJI25" s="108"/>
      <c r="VJJ25" s="108"/>
      <c r="VJK25" s="108"/>
      <c r="VJL25" s="108"/>
      <c r="VJM25" s="108"/>
      <c r="VJN25" s="108"/>
      <c r="VJO25" s="108"/>
      <c r="VJP25" s="108"/>
      <c r="VJQ25" s="108"/>
      <c r="VJR25" s="108"/>
      <c r="VJS25" s="108"/>
      <c r="VJT25" s="108"/>
      <c r="VJU25" s="108"/>
      <c r="VJV25" s="108"/>
      <c r="VJW25" s="108"/>
      <c r="VJX25" s="108"/>
      <c r="VJY25" s="108"/>
      <c r="VJZ25" s="108"/>
      <c r="VKA25" s="108"/>
      <c r="VKB25" s="108"/>
      <c r="VKC25" s="108"/>
      <c r="VKD25" s="108"/>
      <c r="VKE25" s="108"/>
      <c r="VKF25" s="108"/>
      <c r="VKG25" s="108"/>
      <c r="VKH25" s="108"/>
      <c r="VKI25" s="108"/>
      <c r="VKJ25" s="108"/>
      <c r="VKK25" s="108"/>
      <c r="VKL25" s="108"/>
      <c r="VKM25" s="108"/>
      <c r="VKN25" s="108"/>
      <c r="VKO25" s="108"/>
      <c r="VKP25" s="108"/>
      <c r="VKQ25" s="108"/>
      <c r="VKR25" s="108"/>
      <c r="VKS25" s="108"/>
      <c r="VKT25" s="108"/>
      <c r="VKU25" s="108"/>
      <c r="VKV25" s="108"/>
      <c r="VKW25" s="108"/>
      <c r="VKX25" s="108"/>
      <c r="VKY25" s="108"/>
      <c r="VKZ25" s="108"/>
      <c r="VLA25" s="108"/>
      <c r="VLB25" s="108"/>
      <c r="VLC25" s="108"/>
      <c r="VLD25" s="108"/>
      <c r="VLE25" s="108"/>
      <c r="VLF25" s="108"/>
      <c r="VLG25" s="108"/>
      <c r="VLH25" s="108"/>
      <c r="VLI25" s="108"/>
      <c r="VLJ25" s="108"/>
      <c r="VLK25" s="108"/>
      <c r="VLL25" s="108"/>
      <c r="VLM25" s="108"/>
      <c r="VLN25" s="108"/>
      <c r="VLO25" s="108"/>
      <c r="VLP25" s="108"/>
      <c r="VLQ25" s="108"/>
      <c r="VLR25" s="108"/>
      <c r="VLS25" s="108"/>
      <c r="VLT25" s="108"/>
      <c r="VLU25" s="108"/>
      <c r="VLV25" s="108"/>
      <c r="VLW25" s="108"/>
      <c r="VLX25" s="108"/>
      <c r="VLY25" s="108"/>
      <c r="VLZ25" s="108"/>
      <c r="VMA25" s="108"/>
      <c r="VMB25" s="108"/>
      <c r="VMC25" s="108"/>
      <c r="VMD25" s="108"/>
      <c r="VME25" s="108"/>
      <c r="VMF25" s="108"/>
      <c r="VMG25" s="108"/>
      <c r="VMH25" s="108"/>
      <c r="VMI25" s="108"/>
      <c r="VMJ25" s="108"/>
      <c r="VMK25" s="108"/>
      <c r="VML25" s="108"/>
      <c r="VMM25" s="108"/>
      <c r="VMN25" s="108"/>
      <c r="VMO25" s="108"/>
      <c r="VMP25" s="108"/>
      <c r="VMQ25" s="108"/>
      <c r="VMR25" s="108"/>
      <c r="VMS25" s="108"/>
      <c r="VMT25" s="108"/>
      <c r="VMU25" s="108"/>
      <c r="VMV25" s="108"/>
      <c r="VMW25" s="108"/>
      <c r="VMX25" s="108"/>
      <c r="VMY25" s="108"/>
      <c r="VMZ25" s="108"/>
      <c r="VNA25" s="108"/>
      <c r="VNB25" s="108"/>
      <c r="VNC25" s="108"/>
      <c r="VND25" s="108"/>
      <c r="VNE25" s="108"/>
      <c r="VNF25" s="108"/>
      <c r="VNG25" s="108"/>
      <c r="VNH25" s="108"/>
      <c r="VNI25" s="108"/>
      <c r="VNJ25" s="108"/>
      <c r="VNK25" s="108"/>
      <c r="VNL25" s="108"/>
      <c r="VNM25" s="108"/>
      <c r="VNN25" s="108"/>
      <c r="VNO25" s="108"/>
      <c r="VNP25" s="108"/>
      <c r="VNQ25" s="108"/>
      <c r="VNR25" s="108"/>
      <c r="VNS25" s="108"/>
      <c r="VNT25" s="108"/>
      <c r="VNU25" s="108"/>
      <c r="VNV25" s="108"/>
      <c r="VNW25" s="108"/>
      <c r="VNX25" s="108"/>
      <c r="VNY25" s="108"/>
      <c r="VNZ25" s="108"/>
      <c r="VOA25" s="108"/>
      <c r="VOB25" s="108"/>
      <c r="VOC25" s="108"/>
      <c r="VOD25" s="108"/>
      <c r="VOE25" s="108"/>
      <c r="VOF25" s="108"/>
      <c r="VOG25" s="108"/>
      <c r="VOH25" s="108"/>
      <c r="VOI25" s="108"/>
      <c r="VOJ25" s="108"/>
      <c r="VOK25" s="108"/>
      <c r="VOL25" s="108"/>
      <c r="VOM25" s="108"/>
      <c r="VON25" s="108"/>
      <c r="VOO25" s="108"/>
      <c r="VOP25" s="108"/>
      <c r="VOQ25" s="108"/>
      <c r="VOR25" s="108"/>
      <c r="VOS25" s="108"/>
      <c r="VOT25" s="108"/>
      <c r="VOU25" s="108"/>
      <c r="VOV25" s="108"/>
      <c r="VOW25" s="108"/>
      <c r="VOX25" s="108"/>
      <c r="VOY25" s="108"/>
      <c r="VOZ25" s="108"/>
      <c r="VPA25" s="108"/>
      <c r="VPB25" s="108"/>
      <c r="VPC25" s="108"/>
      <c r="VPD25" s="108"/>
      <c r="VPE25" s="108"/>
      <c r="VPF25" s="108"/>
      <c r="VPG25" s="108"/>
      <c r="VPH25" s="108"/>
      <c r="VPI25" s="108"/>
      <c r="VPJ25" s="108"/>
      <c r="VPK25" s="108"/>
      <c r="VPL25" s="108"/>
      <c r="VPM25" s="108"/>
      <c r="VPN25" s="108"/>
      <c r="VPO25" s="108"/>
      <c r="VPP25" s="108"/>
      <c r="VPQ25" s="108"/>
      <c r="VPR25" s="108"/>
      <c r="VPS25" s="108"/>
      <c r="VPT25" s="108"/>
      <c r="VPU25" s="108"/>
      <c r="VPV25" s="108"/>
      <c r="VPW25" s="108"/>
      <c r="VPX25" s="108"/>
      <c r="VPY25" s="108"/>
      <c r="VPZ25" s="108"/>
      <c r="VQA25" s="108"/>
      <c r="VQB25" s="108"/>
      <c r="VQC25" s="108"/>
      <c r="VQD25" s="108"/>
      <c r="VQE25" s="108"/>
      <c r="VQF25" s="108"/>
      <c r="VQG25" s="108"/>
      <c r="VQH25" s="108"/>
      <c r="VQI25" s="108"/>
      <c r="VQJ25" s="108"/>
      <c r="VQK25" s="108"/>
      <c r="VQL25" s="108"/>
      <c r="VQM25" s="108"/>
      <c r="VQN25" s="108"/>
      <c r="VQO25" s="108"/>
      <c r="VQP25" s="108"/>
      <c r="VQQ25" s="108"/>
      <c r="VQR25" s="108"/>
      <c r="VQS25" s="108"/>
      <c r="VQT25" s="108"/>
      <c r="VQU25" s="108"/>
      <c r="VQV25" s="108"/>
      <c r="VQW25" s="108"/>
      <c r="VQX25" s="108"/>
      <c r="VQY25" s="108"/>
      <c r="VQZ25" s="108"/>
      <c r="VRA25" s="108"/>
      <c r="VRB25" s="108"/>
      <c r="VRC25" s="108"/>
      <c r="VRD25" s="108"/>
      <c r="VRE25" s="108"/>
      <c r="VRF25" s="108"/>
      <c r="VRG25" s="108"/>
      <c r="VRH25" s="108"/>
      <c r="VRI25" s="108"/>
      <c r="VRJ25" s="108"/>
      <c r="VRK25" s="108"/>
      <c r="VRL25" s="108"/>
      <c r="VRM25" s="108"/>
      <c r="VRN25" s="108"/>
      <c r="VRO25" s="108"/>
      <c r="VRP25" s="108"/>
      <c r="VRQ25" s="108"/>
      <c r="VRR25" s="108"/>
      <c r="VRS25" s="108"/>
      <c r="VRT25" s="108"/>
      <c r="VRU25" s="108"/>
      <c r="VRV25" s="108"/>
      <c r="VRW25" s="108"/>
      <c r="VRX25" s="108"/>
      <c r="VRY25" s="108"/>
      <c r="VRZ25" s="108"/>
      <c r="VSA25" s="108"/>
      <c r="VSB25" s="108"/>
      <c r="VSC25" s="108"/>
      <c r="VSD25" s="108"/>
      <c r="VSE25" s="108"/>
      <c r="VSF25" s="108"/>
      <c r="VSG25" s="108"/>
      <c r="VSH25" s="108"/>
      <c r="VSI25" s="108"/>
      <c r="VSJ25" s="108"/>
      <c r="VSK25" s="108"/>
      <c r="VSL25" s="108"/>
      <c r="VSM25" s="108"/>
      <c r="VSN25" s="108"/>
      <c r="VSO25" s="108"/>
      <c r="VSP25" s="108"/>
      <c r="VSQ25" s="108"/>
      <c r="VSR25" s="108"/>
      <c r="VSS25" s="108"/>
      <c r="VST25" s="108"/>
      <c r="VSU25" s="108"/>
      <c r="VSV25" s="108"/>
      <c r="VSW25" s="108"/>
      <c r="VSX25" s="108"/>
      <c r="VSY25" s="108"/>
      <c r="VSZ25" s="108"/>
      <c r="VTA25" s="108"/>
      <c r="VTB25" s="108"/>
      <c r="VTC25" s="108"/>
      <c r="VTD25" s="108"/>
      <c r="VTE25" s="108"/>
      <c r="VTF25" s="108"/>
      <c r="VTG25" s="108"/>
      <c r="VTH25" s="108"/>
      <c r="VTI25" s="108"/>
      <c r="VTJ25" s="108"/>
      <c r="VTK25" s="108"/>
      <c r="VTL25" s="108"/>
      <c r="VTM25" s="108"/>
      <c r="VTN25" s="108"/>
      <c r="VTO25" s="108"/>
      <c r="VTP25" s="108"/>
      <c r="VTQ25" s="108"/>
      <c r="VTR25" s="108"/>
      <c r="VTS25" s="108"/>
      <c r="VTT25" s="108"/>
      <c r="VTU25" s="108"/>
      <c r="VTV25" s="108"/>
      <c r="VTW25" s="108"/>
      <c r="VTX25" s="108"/>
      <c r="VTY25" s="108"/>
      <c r="VTZ25" s="108"/>
      <c r="VUA25" s="108"/>
      <c r="VUB25" s="108"/>
      <c r="VUC25" s="108"/>
      <c r="VUD25" s="108"/>
      <c r="VUE25" s="108"/>
      <c r="VUF25" s="108"/>
      <c r="VUG25" s="108"/>
      <c r="VUH25" s="108"/>
      <c r="VUI25" s="108"/>
      <c r="VUJ25" s="108"/>
      <c r="VUK25" s="108"/>
      <c r="VUL25" s="108"/>
      <c r="VUM25" s="108"/>
      <c r="VUN25" s="108"/>
      <c r="VUO25" s="108"/>
      <c r="VUP25" s="108"/>
      <c r="VUQ25" s="108"/>
      <c r="VUR25" s="108"/>
      <c r="VUS25" s="108"/>
      <c r="VUT25" s="108"/>
      <c r="VUU25" s="108"/>
      <c r="VUV25" s="108"/>
      <c r="VUW25" s="108"/>
      <c r="VUX25" s="108"/>
      <c r="VUY25" s="108"/>
      <c r="VUZ25" s="108"/>
      <c r="VVA25" s="108"/>
      <c r="VVB25" s="108"/>
      <c r="VVC25" s="108"/>
      <c r="VVD25" s="108"/>
      <c r="VVE25" s="108"/>
      <c r="VVF25" s="108"/>
      <c r="VVG25" s="108"/>
      <c r="VVH25" s="108"/>
      <c r="VVI25" s="108"/>
      <c r="VVJ25" s="108"/>
      <c r="VVK25" s="108"/>
      <c r="VVL25" s="108"/>
      <c r="VVM25" s="108"/>
      <c r="VVN25" s="108"/>
      <c r="VVO25" s="108"/>
      <c r="VVP25" s="108"/>
      <c r="VVQ25" s="108"/>
      <c r="VVR25" s="108"/>
      <c r="VVS25" s="108"/>
      <c r="VVT25" s="108"/>
      <c r="VVU25" s="108"/>
      <c r="VVV25" s="108"/>
      <c r="VVW25" s="108"/>
      <c r="VVX25" s="108"/>
      <c r="VVY25" s="108"/>
      <c r="VVZ25" s="108"/>
      <c r="VWA25" s="108"/>
      <c r="VWB25" s="108"/>
      <c r="VWC25" s="108"/>
      <c r="VWD25" s="108"/>
      <c r="VWE25" s="108"/>
      <c r="VWF25" s="108"/>
      <c r="VWG25" s="108"/>
      <c r="VWH25" s="108"/>
      <c r="VWI25" s="108"/>
      <c r="VWJ25" s="108"/>
      <c r="VWK25" s="108"/>
      <c r="VWL25" s="108"/>
      <c r="VWM25" s="108"/>
      <c r="VWN25" s="108"/>
      <c r="VWO25" s="108"/>
      <c r="VWP25" s="108"/>
      <c r="VWQ25" s="108"/>
      <c r="VWR25" s="108"/>
      <c r="VWS25" s="108"/>
      <c r="VWT25" s="108"/>
      <c r="VWU25" s="108"/>
      <c r="VWV25" s="108"/>
      <c r="VWW25" s="108"/>
      <c r="VWX25" s="108"/>
      <c r="VWY25" s="108"/>
      <c r="VWZ25" s="108"/>
      <c r="VXA25" s="108"/>
      <c r="VXB25" s="108"/>
      <c r="VXC25" s="108"/>
      <c r="VXD25" s="108"/>
      <c r="VXE25" s="108"/>
      <c r="VXF25" s="108"/>
      <c r="VXG25" s="108"/>
      <c r="VXH25" s="108"/>
      <c r="VXI25" s="108"/>
      <c r="VXJ25" s="108"/>
      <c r="VXK25" s="108"/>
      <c r="VXL25" s="108"/>
      <c r="VXM25" s="108"/>
      <c r="VXN25" s="108"/>
      <c r="VXO25" s="108"/>
      <c r="VXP25" s="108"/>
      <c r="VXQ25" s="108"/>
      <c r="VXR25" s="108"/>
      <c r="VXS25" s="108"/>
      <c r="VXT25" s="108"/>
      <c r="VXU25" s="108"/>
      <c r="VXV25" s="108"/>
      <c r="VXW25" s="108"/>
      <c r="VXX25" s="108"/>
      <c r="VXY25" s="108"/>
      <c r="VXZ25" s="108"/>
      <c r="VYA25" s="108"/>
      <c r="VYB25" s="108"/>
      <c r="VYC25" s="108"/>
      <c r="VYD25" s="108"/>
      <c r="VYE25" s="108"/>
      <c r="VYF25" s="108"/>
      <c r="VYG25" s="108"/>
      <c r="VYH25" s="108"/>
      <c r="VYI25" s="108"/>
      <c r="VYJ25" s="108"/>
      <c r="VYK25" s="108"/>
      <c r="VYL25" s="108"/>
      <c r="VYM25" s="108"/>
      <c r="VYN25" s="108"/>
      <c r="VYO25" s="108"/>
      <c r="VYP25" s="108"/>
      <c r="VYQ25" s="108"/>
      <c r="VYR25" s="108"/>
      <c r="VYS25" s="108"/>
      <c r="VYT25" s="108"/>
      <c r="VYU25" s="108"/>
      <c r="VYV25" s="108"/>
      <c r="VYW25" s="108"/>
      <c r="VYX25" s="108"/>
      <c r="VYY25" s="108"/>
      <c r="VYZ25" s="108"/>
      <c r="VZA25" s="108"/>
      <c r="VZB25" s="108"/>
      <c r="VZC25" s="108"/>
      <c r="VZD25" s="108"/>
      <c r="VZE25" s="108"/>
      <c r="VZF25" s="108"/>
      <c r="VZG25" s="108"/>
      <c r="VZH25" s="108"/>
      <c r="VZI25" s="108"/>
      <c r="VZJ25" s="108"/>
      <c r="VZK25" s="108"/>
      <c r="VZL25" s="108"/>
      <c r="VZM25" s="108"/>
      <c r="VZN25" s="108"/>
      <c r="VZO25" s="108"/>
      <c r="VZP25" s="108"/>
      <c r="VZQ25" s="108"/>
      <c r="VZR25" s="108"/>
      <c r="VZS25" s="108"/>
      <c r="VZT25" s="108"/>
      <c r="VZU25" s="108"/>
      <c r="VZV25" s="108"/>
      <c r="VZW25" s="108"/>
      <c r="VZX25" s="108"/>
      <c r="VZY25" s="108"/>
      <c r="VZZ25" s="108"/>
      <c r="WAA25" s="108"/>
      <c r="WAB25" s="108"/>
      <c r="WAC25" s="108"/>
      <c r="WAD25" s="108"/>
      <c r="WAE25" s="108"/>
      <c r="WAF25" s="108"/>
      <c r="WAG25" s="108"/>
      <c r="WAH25" s="108"/>
      <c r="WAI25" s="108"/>
      <c r="WAJ25" s="108"/>
      <c r="WAK25" s="108"/>
      <c r="WAL25" s="108"/>
      <c r="WAM25" s="108"/>
      <c r="WAN25" s="108"/>
      <c r="WAO25" s="108"/>
      <c r="WAP25" s="108"/>
      <c r="WAQ25" s="108"/>
      <c r="WAR25" s="108"/>
      <c r="WAS25" s="108"/>
      <c r="WAT25" s="108"/>
      <c r="WAU25" s="108"/>
      <c r="WAV25" s="108"/>
      <c r="WAW25" s="108"/>
      <c r="WAX25" s="108"/>
      <c r="WAY25" s="108"/>
      <c r="WAZ25" s="108"/>
      <c r="WBA25" s="108"/>
      <c r="WBB25" s="108"/>
      <c r="WBC25" s="108"/>
      <c r="WBD25" s="108"/>
      <c r="WBE25" s="108"/>
      <c r="WBF25" s="108"/>
      <c r="WBG25" s="108"/>
      <c r="WBH25" s="108"/>
      <c r="WBI25" s="108"/>
      <c r="WBJ25" s="108"/>
      <c r="WBK25" s="108"/>
      <c r="WBL25" s="108"/>
      <c r="WBM25" s="108"/>
      <c r="WBN25" s="108"/>
      <c r="WBO25" s="108"/>
      <c r="WBP25" s="108"/>
      <c r="WBQ25" s="108"/>
      <c r="WBR25" s="108"/>
      <c r="WBS25" s="108"/>
      <c r="WBT25" s="108"/>
      <c r="WBU25" s="108"/>
      <c r="WBV25" s="108"/>
      <c r="WBW25" s="108"/>
      <c r="WBX25" s="108"/>
      <c r="WBY25" s="108"/>
      <c r="WBZ25" s="108"/>
      <c r="WCA25" s="108"/>
      <c r="WCB25" s="108"/>
      <c r="WCC25" s="108"/>
      <c r="WCD25" s="108"/>
      <c r="WCE25" s="108"/>
      <c r="WCF25" s="108"/>
      <c r="WCG25" s="108"/>
      <c r="WCH25" s="108"/>
      <c r="WCI25" s="108"/>
      <c r="WCJ25" s="108"/>
      <c r="WCK25" s="108"/>
      <c r="WCL25" s="108"/>
      <c r="WCM25" s="108"/>
      <c r="WCN25" s="108"/>
      <c r="WCO25" s="108"/>
      <c r="WCP25" s="108"/>
      <c r="WCQ25" s="108"/>
      <c r="WCR25" s="108"/>
      <c r="WCS25" s="108"/>
      <c r="WCT25" s="108"/>
      <c r="WCU25" s="108"/>
      <c r="WCV25" s="108"/>
      <c r="WCW25" s="108"/>
      <c r="WCX25" s="108"/>
      <c r="WCY25" s="108"/>
      <c r="WCZ25" s="108"/>
      <c r="WDA25" s="108"/>
      <c r="WDB25" s="108"/>
      <c r="WDC25" s="108"/>
      <c r="WDD25" s="108"/>
      <c r="WDE25" s="108"/>
      <c r="WDF25" s="108"/>
      <c r="WDG25" s="108"/>
      <c r="WDH25" s="108"/>
      <c r="WDI25" s="108"/>
      <c r="WDJ25" s="108"/>
      <c r="WDK25" s="108"/>
      <c r="WDL25" s="108"/>
      <c r="WDM25" s="108"/>
      <c r="WDN25" s="108"/>
      <c r="WDO25" s="108"/>
      <c r="WDP25" s="108"/>
      <c r="WDQ25" s="108"/>
      <c r="WDR25" s="108"/>
      <c r="WDS25" s="108"/>
      <c r="WDT25" s="108"/>
      <c r="WDU25" s="108"/>
      <c r="WDV25" s="108"/>
      <c r="WDW25" s="108"/>
      <c r="WDX25" s="108"/>
      <c r="WDY25" s="108"/>
      <c r="WDZ25" s="108"/>
      <c r="WEA25" s="108"/>
      <c r="WEB25" s="108"/>
      <c r="WEC25" s="108"/>
      <c r="WED25" s="108"/>
      <c r="WEE25" s="108"/>
      <c r="WEF25" s="108"/>
      <c r="WEG25" s="108"/>
      <c r="WEH25" s="108"/>
      <c r="WEI25" s="108"/>
      <c r="WEJ25" s="108"/>
      <c r="WEK25" s="108"/>
      <c r="WEL25" s="108"/>
      <c r="WEM25" s="108"/>
      <c r="WEN25" s="108"/>
      <c r="WEO25" s="108"/>
      <c r="WEP25" s="108"/>
      <c r="WEQ25" s="108"/>
      <c r="WER25" s="108"/>
      <c r="WES25" s="108"/>
      <c r="WET25" s="108"/>
      <c r="WEU25" s="108"/>
      <c r="WEV25" s="108"/>
      <c r="WEW25" s="108"/>
      <c r="WEX25" s="108"/>
      <c r="WEY25" s="108"/>
      <c r="WEZ25" s="108"/>
      <c r="WFA25" s="108"/>
      <c r="WFB25" s="108"/>
      <c r="WFC25" s="108"/>
      <c r="WFD25" s="108"/>
      <c r="WFE25" s="108"/>
      <c r="WFF25" s="108"/>
      <c r="WFG25" s="108"/>
      <c r="WFH25" s="108"/>
      <c r="WFI25" s="108"/>
      <c r="WFJ25" s="108"/>
      <c r="WFK25" s="108"/>
      <c r="WFL25" s="108"/>
      <c r="WFM25" s="108"/>
      <c r="WFN25" s="108"/>
      <c r="WFO25" s="108"/>
      <c r="WFP25" s="108"/>
      <c r="WFQ25" s="108"/>
      <c r="WFR25" s="108"/>
      <c r="WFS25" s="108"/>
      <c r="WFT25" s="108"/>
      <c r="WFU25" s="108"/>
      <c r="WFV25" s="108"/>
      <c r="WFW25" s="108"/>
      <c r="WFX25" s="108"/>
      <c r="WFY25" s="108"/>
      <c r="WFZ25" s="108"/>
      <c r="WGA25" s="108"/>
      <c r="WGB25" s="108"/>
      <c r="WGC25" s="108"/>
      <c r="WGD25" s="108"/>
      <c r="WGE25" s="108"/>
      <c r="WGF25" s="108"/>
      <c r="WGG25" s="108"/>
      <c r="WGH25" s="108"/>
      <c r="WGI25" s="108"/>
      <c r="WGJ25" s="108"/>
      <c r="WGK25" s="108"/>
      <c r="WGL25" s="108"/>
      <c r="WGM25" s="108"/>
      <c r="WGN25" s="108"/>
      <c r="WGO25" s="108"/>
      <c r="WGP25" s="108"/>
      <c r="WGQ25" s="108"/>
      <c r="WGR25" s="108"/>
      <c r="WGS25" s="108"/>
      <c r="WGT25" s="108"/>
      <c r="WGU25" s="108"/>
      <c r="WGV25" s="108"/>
      <c r="WGW25" s="108"/>
      <c r="WGX25" s="108"/>
      <c r="WGY25" s="108"/>
      <c r="WGZ25" s="108"/>
      <c r="WHA25" s="108"/>
      <c r="WHB25" s="108"/>
      <c r="WHC25" s="108"/>
      <c r="WHD25" s="108"/>
      <c r="WHE25" s="108"/>
      <c r="WHF25" s="108"/>
      <c r="WHG25" s="108"/>
      <c r="WHH25" s="108"/>
      <c r="WHI25" s="108"/>
      <c r="WHJ25" s="108"/>
      <c r="WHK25" s="108"/>
      <c r="WHL25" s="108"/>
      <c r="WHM25" s="108"/>
      <c r="WHN25" s="108"/>
      <c r="WHO25" s="108"/>
      <c r="WHP25" s="108"/>
      <c r="WHQ25" s="108"/>
      <c r="WHR25" s="108"/>
      <c r="WHS25" s="108"/>
      <c r="WHT25" s="108"/>
      <c r="WHU25" s="108"/>
      <c r="WHV25" s="108"/>
      <c r="WHW25" s="108"/>
      <c r="WHX25" s="108"/>
      <c r="WHY25" s="108"/>
      <c r="WHZ25" s="108"/>
      <c r="WIA25" s="108"/>
      <c r="WIB25" s="108"/>
      <c r="WIC25" s="108"/>
      <c r="WID25" s="108"/>
      <c r="WIE25" s="108"/>
      <c r="WIF25" s="108"/>
      <c r="WIG25" s="108"/>
      <c r="WIH25" s="108"/>
      <c r="WII25" s="108"/>
      <c r="WIJ25" s="108"/>
      <c r="WIK25" s="108"/>
      <c r="WIL25" s="108"/>
      <c r="WIM25" s="108"/>
      <c r="WIN25" s="108"/>
      <c r="WIO25" s="108"/>
      <c r="WIP25" s="108"/>
      <c r="WIQ25" s="108"/>
      <c r="WIR25" s="108"/>
      <c r="WIS25" s="108"/>
      <c r="WIT25" s="108"/>
      <c r="WIU25" s="108"/>
      <c r="WIV25" s="108"/>
      <c r="WIW25" s="108"/>
      <c r="WIX25" s="108"/>
      <c r="WIY25" s="108"/>
      <c r="WIZ25" s="108"/>
      <c r="WJA25" s="108"/>
      <c r="WJB25" s="108"/>
      <c r="WJC25" s="108"/>
      <c r="WJD25" s="108"/>
      <c r="WJE25" s="108"/>
      <c r="WJF25" s="108"/>
      <c r="WJG25" s="108"/>
      <c r="WJH25" s="108"/>
      <c r="WJI25" s="108"/>
      <c r="WJJ25" s="108"/>
      <c r="WJK25" s="108"/>
      <c r="WJL25" s="108"/>
      <c r="WJM25" s="108"/>
      <c r="WJN25" s="108"/>
      <c r="WJO25" s="108"/>
      <c r="WJP25" s="108"/>
      <c r="WJQ25" s="108"/>
      <c r="WJR25" s="108"/>
      <c r="WJS25" s="108"/>
      <c r="WJT25" s="108"/>
      <c r="WJU25" s="108"/>
      <c r="WJV25" s="108"/>
      <c r="WJW25" s="108"/>
      <c r="WJX25" s="108"/>
      <c r="WJY25" s="108"/>
      <c r="WJZ25" s="108"/>
      <c r="WKA25" s="108"/>
      <c r="WKB25" s="108"/>
      <c r="WKC25" s="108"/>
      <c r="WKD25" s="108"/>
      <c r="WKE25" s="108"/>
      <c r="WKF25" s="108"/>
      <c r="WKG25" s="108"/>
      <c r="WKH25" s="108"/>
      <c r="WKI25" s="108"/>
      <c r="WKJ25" s="108"/>
      <c r="WKK25" s="108"/>
      <c r="WKL25" s="108"/>
      <c r="WKM25" s="108"/>
      <c r="WKN25" s="108"/>
      <c r="WKO25" s="108"/>
      <c r="WKP25" s="108"/>
      <c r="WKQ25" s="108"/>
      <c r="WKR25" s="108"/>
      <c r="WKS25" s="108"/>
      <c r="WKT25" s="108"/>
      <c r="WKU25" s="108"/>
      <c r="WKV25" s="108"/>
      <c r="WKW25" s="108"/>
      <c r="WKX25" s="108"/>
      <c r="WKY25" s="108"/>
      <c r="WKZ25" s="108"/>
      <c r="WLA25" s="108"/>
      <c r="WLB25" s="108"/>
      <c r="WLC25" s="108"/>
      <c r="WLD25" s="108"/>
      <c r="WLE25" s="108"/>
      <c r="WLF25" s="108"/>
      <c r="WLG25" s="108"/>
      <c r="WLH25" s="108"/>
      <c r="WLI25" s="108"/>
      <c r="WLJ25" s="108"/>
      <c r="WLK25" s="108"/>
      <c r="WLL25" s="108"/>
      <c r="WLM25" s="108"/>
      <c r="WLN25" s="108"/>
      <c r="WLO25" s="108"/>
      <c r="WLP25" s="108"/>
      <c r="WLQ25" s="108"/>
      <c r="WLR25" s="108"/>
      <c r="WLS25" s="108"/>
      <c r="WLT25" s="108"/>
      <c r="WLU25" s="108"/>
      <c r="WLV25" s="108"/>
      <c r="WLW25" s="108"/>
      <c r="WLX25" s="108"/>
      <c r="WLY25" s="108"/>
      <c r="WLZ25" s="108"/>
      <c r="WMA25" s="108"/>
      <c r="WMB25" s="108"/>
      <c r="WMC25" s="108"/>
      <c r="WMD25" s="108"/>
      <c r="WME25" s="108"/>
      <c r="WMF25" s="108"/>
      <c r="WMG25" s="108"/>
      <c r="WMH25" s="108"/>
      <c r="WMI25" s="108"/>
      <c r="WMJ25" s="108"/>
      <c r="WMK25" s="108"/>
      <c r="WML25" s="108"/>
      <c r="WMM25" s="108"/>
      <c r="WMN25" s="108"/>
      <c r="WMO25" s="108"/>
      <c r="WMP25" s="108"/>
      <c r="WMQ25" s="108"/>
      <c r="WMR25" s="108"/>
      <c r="WMS25" s="108"/>
      <c r="WMT25" s="108"/>
      <c r="WMU25" s="108"/>
      <c r="WMV25" s="108"/>
      <c r="WMW25" s="108"/>
      <c r="WMX25" s="108"/>
      <c r="WMY25" s="108"/>
      <c r="WMZ25" s="108"/>
      <c r="WNA25" s="108"/>
      <c r="WNB25" s="108"/>
      <c r="WNC25" s="108"/>
      <c r="WND25" s="108"/>
      <c r="WNE25" s="108"/>
      <c r="WNF25" s="108"/>
      <c r="WNG25" s="108"/>
      <c r="WNH25" s="108"/>
      <c r="WNI25" s="108"/>
      <c r="WNJ25" s="108"/>
      <c r="WNK25" s="108"/>
      <c r="WNL25" s="108"/>
      <c r="WNM25" s="108"/>
      <c r="WNN25" s="108"/>
      <c r="WNO25" s="108"/>
      <c r="WNP25" s="108"/>
      <c r="WNQ25" s="108"/>
      <c r="WNR25" s="108"/>
      <c r="WNS25" s="108"/>
      <c r="WNT25" s="108"/>
      <c r="WNU25" s="108"/>
      <c r="WNV25" s="108"/>
      <c r="WNW25" s="108"/>
      <c r="WNX25" s="108"/>
      <c r="WNY25" s="108"/>
      <c r="WNZ25" s="108"/>
      <c r="WOA25" s="108"/>
      <c r="WOB25" s="108"/>
      <c r="WOC25" s="108"/>
      <c r="WOD25" s="108"/>
      <c r="WOE25" s="108"/>
      <c r="WOF25" s="108"/>
      <c r="WOG25" s="108"/>
      <c r="WOH25" s="108"/>
      <c r="WOI25" s="108"/>
      <c r="WOJ25" s="108"/>
      <c r="WOK25" s="108"/>
      <c r="WOL25" s="108"/>
      <c r="WOM25" s="108"/>
      <c r="WON25" s="108"/>
      <c r="WOO25" s="108"/>
      <c r="WOP25" s="108"/>
      <c r="WOQ25" s="108"/>
      <c r="WOR25" s="108"/>
      <c r="WOS25" s="108"/>
      <c r="WOT25" s="108"/>
      <c r="WOU25" s="108"/>
      <c r="WOV25" s="108"/>
      <c r="WOW25" s="108"/>
      <c r="WOX25" s="108"/>
      <c r="WOY25" s="108"/>
      <c r="WOZ25" s="108"/>
      <c r="WPA25" s="108"/>
      <c r="WPB25" s="108"/>
      <c r="WPC25" s="108"/>
      <c r="WPD25" s="108"/>
      <c r="WPE25" s="108"/>
      <c r="WPF25" s="108"/>
      <c r="WPG25" s="108"/>
      <c r="WPH25" s="108"/>
      <c r="WPI25" s="108"/>
      <c r="WPJ25" s="108"/>
      <c r="WPK25" s="108"/>
      <c r="WPL25" s="108"/>
      <c r="WPM25" s="108"/>
      <c r="WPN25" s="108"/>
      <c r="WPO25" s="108"/>
      <c r="WPP25" s="108"/>
      <c r="WPQ25" s="108"/>
      <c r="WPR25" s="108"/>
      <c r="WPS25" s="108"/>
      <c r="WPT25" s="108"/>
      <c r="WPU25" s="108"/>
      <c r="WPV25" s="108"/>
      <c r="WPW25" s="108"/>
      <c r="WPX25" s="108"/>
      <c r="WPY25" s="108"/>
      <c r="WPZ25" s="108"/>
      <c r="WQA25" s="108"/>
      <c r="WQB25" s="108"/>
      <c r="WQC25" s="108"/>
      <c r="WQD25" s="108"/>
      <c r="WQE25" s="108"/>
      <c r="WQF25" s="108"/>
      <c r="WQG25" s="108"/>
      <c r="WQH25" s="108"/>
      <c r="WQI25" s="108"/>
      <c r="WQJ25" s="108"/>
      <c r="WQK25" s="108"/>
      <c r="WQL25" s="108"/>
      <c r="WQM25" s="108"/>
      <c r="WQN25" s="108"/>
      <c r="WQO25" s="108"/>
      <c r="WQP25" s="108"/>
      <c r="WQQ25" s="108"/>
      <c r="WQR25" s="108"/>
      <c r="WQS25" s="108"/>
      <c r="WQT25" s="108"/>
      <c r="WQU25" s="108"/>
      <c r="WQV25" s="108"/>
      <c r="WQW25" s="108"/>
      <c r="WQX25" s="108"/>
      <c r="WQY25" s="108"/>
      <c r="WQZ25" s="108"/>
      <c r="WRA25" s="108"/>
      <c r="WRB25" s="108"/>
      <c r="WRC25" s="108"/>
      <c r="WRD25" s="108"/>
      <c r="WRE25" s="108"/>
      <c r="WRF25" s="108"/>
      <c r="WRG25" s="108"/>
      <c r="WRH25" s="108"/>
      <c r="WRI25" s="108"/>
      <c r="WRJ25" s="108"/>
      <c r="WRK25" s="108"/>
      <c r="WRL25" s="108"/>
      <c r="WRM25" s="108"/>
      <c r="WRN25" s="108"/>
      <c r="WRO25" s="108"/>
      <c r="WRP25" s="108"/>
      <c r="WRQ25" s="108"/>
      <c r="WRR25" s="108"/>
      <c r="WRS25" s="108"/>
      <c r="WRT25" s="108"/>
      <c r="WRU25" s="108"/>
      <c r="WRV25" s="108"/>
      <c r="WRW25" s="108"/>
      <c r="WRX25" s="108"/>
      <c r="WRY25" s="108"/>
      <c r="WRZ25" s="108"/>
      <c r="WSA25" s="108"/>
      <c r="WSB25" s="108"/>
      <c r="WSC25" s="108"/>
      <c r="WSD25" s="108"/>
      <c r="WSE25" s="108"/>
      <c r="WSF25" s="108"/>
      <c r="WSG25" s="108"/>
      <c r="WSH25" s="108"/>
      <c r="WSI25" s="108"/>
      <c r="WSJ25" s="108"/>
      <c r="WSK25" s="108"/>
      <c r="WSL25" s="108"/>
      <c r="WSM25" s="108"/>
      <c r="WSN25" s="108"/>
      <c r="WSO25" s="108"/>
      <c r="WSP25" s="108"/>
      <c r="WSQ25" s="108"/>
      <c r="WSR25" s="108"/>
      <c r="WSS25" s="108"/>
      <c r="WST25" s="108"/>
      <c r="WSU25" s="108"/>
      <c r="WSV25" s="108"/>
      <c r="WSW25" s="108"/>
      <c r="WSX25" s="108"/>
      <c r="WSY25" s="108"/>
      <c r="WSZ25" s="108"/>
      <c r="WTA25" s="108"/>
      <c r="WTB25" s="108"/>
      <c r="WTC25" s="108"/>
      <c r="WTD25" s="108"/>
      <c r="WTE25" s="108"/>
      <c r="WTF25" s="108"/>
      <c r="WTG25" s="108"/>
      <c r="WTH25" s="108"/>
      <c r="WTI25" s="108"/>
      <c r="WTJ25" s="108"/>
      <c r="WTK25" s="108"/>
      <c r="WTL25" s="108"/>
      <c r="WTM25" s="108"/>
      <c r="WTN25" s="108"/>
      <c r="WTO25" s="108"/>
      <c r="WTP25" s="108"/>
      <c r="WTQ25" s="108"/>
      <c r="WTR25" s="108"/>
      <c r="WTS25" s="108"/>
      <c r="WTT25" s="108"/>
      <c r="WTU25" s="108"/>
      <c r="WTV25" s="108"/>
      <c r="WTW25" s="108"/>
      <c r="WTX25" s="108"/>
      <c r="WTY25" s="108"/>
      <c r="WTZ25" s="108"/>
      <c r="WUA25" s="108"/>
      <c r="WUB25" s="108"/>
      <c r="WUC25" s="108"/>
      <c r="WUD25" s="108"/>
      <c r="WUE25" s="108"/>
      <c r="WUF25" s="108"/>
      <c r="WUG25" s="108"/>
      <c r="WUH25" s="108"/>
      <c r="WUI25" s="108"/>
      <c r="WUJ25" s="108"/>
      <c r="WUK25" s="108"/>
      <c r="WUL25" s="108"/>
      <c r="WUM25" s="108"/>
      <c r="WUN25" s="108"/>
      <c r="WUO25" s="108"/>
      <c r="WUP25" s="108"/>
      <c r="WUQ25" s="108"/>
      <c r="WUR25" s="108"/>
      <c r="WUS25" s="108"/>
      <c r="WUT25" s="108"/>
      <c r="WUU25" s="108"/>
      <c r="WUV25" s="108"/>
      <c r="WUW25" s="108"/>
      <c r="WUX25" s="108"/>
      <c r="WUY25" s="108"/>
      <c r="WUZ25" s="108"/>
      <c r="WVA25" s="108"/>
      <c r="WVB25" s="108"/>
      <c r="WVC25" s="108"/>
      <c r="WVD25" s="108"/>
      <c r="WVE25" s="108"/>
      <c r="WVF25" s="108"/>
      <c r="WVG25" s="108"/>
      <c r="WVH25" s="108"/>
      <c r="WVI25" s="108"/>
      <c r="WVJ25" s="108"/>
      <c r="WVK25" s="108"/>
      <c r="WVL25" s="108"/>
      <c r="WVM25" s="108"/>
      <c r="WVN25" s="108"/>
      <c r="WVO25" s="108"/>
      <c r="WVP25" s="108"/>
      <c r="WVQ25" s="108"/>
      <c r="WVR25" s="108"/>
      <c r="WVS25" s="108"/>
      <c r="WVT25" s="108"/>
      <c r="WVU25" s="108"/>
      <c r="WVV25" s="108"/>
      <c r="WVW25" s="108"/>
      <c r="WVX25" s="108"/>
      <c r="WVY25" s="108"/>
      <c r="WVZ25" s="108"/>
      <c r="WWA25" s="108"/>
      <c r="WWB25" s="108"/>
      <c r="WWC25" s="108"/>
      <c r="WWD25" s="108"/>
    </row>
    <row r="26" spans="1:16150" ht="31.5" customHeight="1">
      <c r="A26" s="278" t="s">
        <v>782</v>
      </c>
      <c r="B26" s="103" t="s">
        <v>783</v>
      </c>
      <c r="C26" s="104" t="s">
        <v>253</v>
      </c>
      <c r="D26" s="104" t="s">
        <v>253</v>
      </c>
      <c r="E26" s="104" t="s">
        <v>253</v>
      </c>
      <c r="F26" s="104" t="s">
        <v>253</v>
      </c>
      <c r="G26" s="106">
        <v>44879</v>
      </c>
      <c r="H26" s="104">
        <f t="shared" si="14"/>
        <v>44880</v>
      </c>
      <c r="I26" s="104">
        <f t="shared" si="15"/>
        <v>44903</v>
      </c>
      <c r="J26" s="104">
        <f t="shared" si="16"/>
        <v>44912</v>
      </c>
      <c r="K26" s="104">
        <f t="shared" si="17"/>
        <v>44916</v>
      </c>
      <c r="L26" s="107">
        <f t="shared" si="18"/>
        <v>44921</v>
      </c>
      <c r="M26" s="104">
        <f t="shared" si="19"/>
        <v>44933</v>
      </c>
      <c r="N26" s="104">
        <f t="shared" si="20"/>
        <v>44937</v>
      </c>
      <c r="O26" s="104">
        <f t="shared" si="21"/>
        <v>44912</v>
      </c>
      <c r="P26" s="104">
        <f t="shared" si="22"/>
        <v>44919</v>
      </c>
      <c r="Q26" s="113"/>
      <c r="R26" s="113"/>
      <c r="S26" s="113"/>
      <c r="T26" s="113"/>
      <c r="U26" s="113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  <c r="HW26" s="108"/>
      <c r="HX26" s="108"/>
      <c r="HY26" s="108"/>
      <c r="HZ26" s="108"/>
      <c r="IA26" s="108"/>
      <c r="IB26" s="108"/>
      <c r="IC26" s="108"/>
      <c r="ID26" s="108"/>
      <c r="IE26" s="108"/>
      <c r="IF26" s="108"/>
      <c r="IG26" s="108"/>
      <c r="IH26" s="108"/>
      <c r="II26" s="108"/>
      <c r="IJ26" s="108"/>
      <c r="IK26" s="108"/>
      <c r="IL26" s="108"/>
      <c r="IM26" s="108"/>
      <c r="IN26" s="108"/>
      <c r="IO26" s="108"/>
      <c r="IP26" s="108"/>
      <c r="IQ26" s="108"/>
      <c r="IR26" s="108"/>
      <c r="IS26" s="108"/>
      <c r="IT26" s="108"/>
      <c r="IU26" s="108"/>
      <c r="IV26" s="108"/>
      <c r="IW26" s="108"/>
      <c r="IX26" s="108"/>
      <c r="IY26" s="108"/>
      <c r="IZ26" s="108"/>
      <c r="JA26" s="108"/>
      <c r="JB26" s="108"/>
      <c r="JC26" s="108"/>
      <c r="JD26" s="108"/>
      <c r="JE26" s="108"/>
      <c r="JF26" s="108"/>
      <c r="JG26" s="108"/>
      <c r="JH26" s="108"/>
      <c r="JI26" s="108"/>
      <c r="JJ26" s="108"/>
      <c r="JK26" s="108"/>
      <c r="JL26" s="108"/>
      <c r="JM26" s="108"/>
      <c r="JN26" s="108"/>
      <c r="JO26" s="108"/>
      <c r="JP26" s="108"/>
      <c r="JQ26" s="108"/>
      <c r="JR26" s="108"/>
      <c r="JS26" s="108"/>
      <c r="JT26" s="108"/>
      <c r="JU26" s="108"/>
      <c r="JV26" s="108"/>
      <c r="JW26" s="108"/>
      <c r="JX26" s="108"/>
      <c r="JY26" s="108"/>
      <c r="JZ26" s="108"/>
      <c r="KA26" s="108"/>
      <c r="KB26" s="108"/>
      <c r="KC26" s="108"/>
      <c r="KD26" s="108"/>
      <c r="KE26" s="108"/>
      <c r="KF26" s="108"/>
      <c r="KG26" s="108"/>
      <c r="KH26" s="108"/>
      <c r="KI26" s="108"/>
      <c r="KJ26" s="108"/>
      <c r="KK26" s="108"/>
      <c r="KL26" s="108"/>
      <c r="KM26" s="108"/>
      <c r="KN26" s="108"/>
      <c r="KO26" s="108"/>
      <c r="KP26" s="108"/>
      <c r="KQ26" s="108"/>
      <c r="KR26" s="108"/>
      <c r="KS26" s="108"/>
      <c r="KT26" s="108"/>
      <c r="KU26" s="108"/>
      <c r="KV26" s="108"/>
      <c r="KW26" s="108"/>
      <c r="KX26" s="108"/>
      <c r="KY26" s="108"/>
      <c r="KZ26" s="108"/>
      <c r="LA26" s="108"/>
      <c r="LB26" s="108"/>
      <c r="LC26" s="108"/>
      <c r="LD26" s="108"/>
      <c r="LE26" s="108"/>
      <c r="LF26" s="108"/>
      <c r="LG26" s="108"/>
      <c r="LH26" s="108"/>
      <c r="LI26" s="108"/>
      <c r="LJ26" s="108"/>
      <c r="LK26" s="108"/>
      <c r="LL26" s="108"/>
      <c r="LM26" s="108"/>
      <c r="LN26" s="108"/>
      <c r="LO26" s="108"/>
      <c r="LP26" s="108"/>
      <c r="LQ26" s="108"/>
      <c r="LR26" s="108"/>
      <c r="LS26" s="108"/>
      <c r="LT26" s="108"/>
      <c r="LU26" s="108"/>
      <c r="LV26" s="108"/>
      <c r="LW26" s="108"/>
      <c r="LX26" s="108"/>
      <c r="LY26" s="108"/>
      <c r="LZ26" s="108"/>
      <c r="MA26" s="108"/>
      <c r="MB26" s="108"/>
      <c r="MC26" s="108"/>
      <c r="MD26" s="108"/>
      <c r="ME26" s="108"/>
      <c r="MF26" s="108"/>
      <c r="MG26" s="108"/>
      <c r="MH26" s="108"/>
      <c r="MI26" s="108"/>
      <c r="MJ26" s="108"/>
      <c r="MK26" s="108"/>
      <c r="ML26" s="108"/>
      <c r="MM26" s="108"/>
      <c r="MN26" s="108"/>
      <c r="MO26" s="108"/>
      <c r="MP26" s="108"/>
      <c r="MQ26" s="108"/>
      <c r="MR26" s="108"/>
      <c r="MS26" s="108"/>
      <c r="MT26" s="108"/>
      <c r="MU26" s="108"/>
      <c r="MV26" s="108"/>
      <c r="MW26" s="108"/>
      <c r="MX26" s="108"/>
      <c r="MY26" s="108"/>
      <c r="MZ26" s="108"/>
      <c r="NA26" s="108"/>
      <c r="NB26" s="108"/>
      <c r="NC26" s="108"/>
      <c r="ND26" s="108"/>
      <c r="NE26" s="108"/>
      <c r="NF26" s="108"/>
      <c r="NG26" s="108"/>
      <c r="NH26" s="108"/>
      <c r="NI26" s="108"/>
      <c r="NJ26" s="108"/>
      <c r="NK26" s="108"/>
      <c r="NL26" s="108"/>
      <c r="NM26" s="108"/>
      <c r="NN26" s="108"/>
      <c r="NO26" s="108"/>
      <c r="NP26" s="108"/>
      <c r="NQ26" s="108"/>
      <c r="NR26" s="108"/>
      <c r="NS26" s="108"/>
      <c r="NT26" s="108"/>
      <c r="NU26" s="108"/>
      <c r="NV26" s="108"/>
      <c r="NW26" s="108"/>
      <c r="NX26" s="108"/>
      <c r="NY26" s="108"/>
      <c r="NZ26" s="108"/>
      <c r="OA26" s="108"/>
      <c r="OB26" s="108"/>
      <c r="OC26" s="108"/>
      <c r="OD26" s="108"/>
      <c r="OE26" s="108"/>
      <c r="OF26" s="108"/>
      <c r="OG26" s="108"/>
      <c r="OH26" s="108"/>
      <c r="OI26" s="108"/>
      <c r="OJ26" s="108"/>
      <c r="OK26" s="108"/>
      <c r="OL26" s="108"/>
      <c r="OM26" s="108"/>
      <c r="ON26" s="108"/>
      <c r="OO26" s="108"/>
      <c r="OP26" s="108"/>
      <c r="OQ26" s="108"/>
      <c r="OR26" s="108"/>
      <c r="OS26" s="108"/>
      <c r="OT26" s="108"/>
      <c r="OU26" s="108"/>
      <c r="OV26" s="108"/>
      <c r="OW26" s="108"/>
      <c r="OX26" s="108"/>
      <c r="OY26" s="108"/>
      <c r="OZ26" s="108"/>
      <c r="PA26" s="108"/>
      <c r="PB26" s="108"/>
      <c r="PC26" s="108"/>
      <c r="PD26" s="108"/>
      <c r="PE26" s="108"/>
      <c r="PF26" s="108"/>
      <c r="PG26" s="108"/>
      <c r="PH26" s="108"/>
      <c r="PI26" s="108"/>
      <c r="PJ26" s="108"/>
      <c r="PK26" s="108"/>
      <c r="PL26" s="108"/>
      <c r="PM26" s="108"/>
      <c r="PN26" s="108"/>
      <c r="PO26" s="108"/>
      <c r="PP26" s="108"/>
      <c r="PQ26" s="108"/>
      <c r="PR26" s="108"/>
      <c r="PS26" s="108"/>
      <c r="PT26" s="108"/>
      <c r="PU26" s="108"/>
      <c r="PV26" s="108"/>
      <c r="PW26" s="108"/>
      <c r="PX26" s="108"/>
      <c r="PY26" s="108"/>
      <c r="PZ26" s="108"/>
      <c r="QA26" s="108"/>
      <c r="QB26" s="108"/>
      <c r="QC26" s="108"/>
      <c r="QD26" s="108"/>
      <c r="QE26" s="108"/>
      <c r="QF26" s="108"/>
      <c r="QG26" s="108"/>
      <c r="QH26" s="108"/>
      <c r="QI26" s="108"/>
      <c r="QJ26" s="108"/>
      <c r="QK26" s="108"/>
      <c r="QL26" s="108"/>
      <c r="QM26" s="108"/>
      <c r="QN26" s="108"/>
      <c r="QO26" s="108"/>
      <c r="QP26" s="108"/>
      <c r="QQ26" s="108"/>
      <c r="QR26" s="108"/>
      <c r="QS26" s="108"/>
      <c r="QT26" s="108"/>
      <c r="QU26" s="108"/>
      <c r="QV26" s="108"/>
      <c r="QW26" s="108"/>
      <c r="QX26" s="108"/>
      <c r="QY26" s="108"/>
      <c r="QZ26" s="108"/>
      <c r="RA26" s="108"/>
      <c r="RB26" s="108"/>
      <c r="RC26" s="108"/>
      <c r="RD26" s="108"/>
      <c r="RE26" s="108"/>
      <c r="RF26" s="108"/>
      <c r="RG26" s="108"/>
      <c r="RH26" s="108"/>
      <c r="RI26" s="108"/>
      <c r="RJ26" s="108"/>
      <c r="RK26" s="108"/>
      <c r="RL26" s="108"/>
      <c r="RM26" s="108"/>
      <c r="RN26" s="108"/>
      <c r="RO26" s="108"/>
      <c r="RP26" s="108"/>
      <c r="RQ26" s="108"/>
      <c r="RR26" s="108"/>
      <c r="RS26" s="108"/>
      <c r="RT26" s="108"/>
      <c r="RU26" s="108"/>
      <c r="RV26" s="108"/>
      <c r="RW26" s="108"/>
      <c r="RX26" s="108"/>
      <c r="RY26" s="108"/>
      <c r="RZ26" s="108"/>
      <c r="SA26" s="108"/>
      <c r="SB26" s="108"/>
      <c r="SC26" s="108"/>
      <c r="SD26" s="108"/>
      <c r="SE26" s="108"/>
      <c r="SF26" s="108"/>
      <c r="SG26" s="108"/>
      <c r="SH26" s="108"/>
      <c r="SI26" s="108"/>
      <c r="SJ26" s="108"/>
      <c r="SK26" s="108"/>
      <c r="SL26" s="108"/>
      <c r="SM26" s="108"/>
      <c r="SN26" s="108"/>
      <c r="SO26" s="108"/>
      <c r="SP26" s="108"/>
      <c r="SQ26" s="108"/>
      <c r="SR26" s="108"/>
      <c r="SS26" s="108"/>
      <c r="ST26" s="108"/>
      <c r="SU26" s="108"/>
      <c r="SV26" s="108"/>
      <c r="SW26" s="108"/>
      <c r="SX26" s="108"/>
      <c r="SY26" s="108"/>
      <c r="SZ26" s="108"/>
      <c r="TA26" s="108"/>
      <c r="TB26" s="108"/>
      <c r="TC26" s="108"/>
      <c r="TD26" s="108"/>
      <c r="TE26" s="108"/>
      <c r="TF26" s="108"/>
      <c r="TG26" s="108"/>
      <c r="TH26" s="108"/>
      <c r="TI26" s="108"/>
      <c r="TJ26" s="108"/>
      <c r="TK26" s="108"/>
      <c r="TL26" s="108"/>
      <c r="TM26" s="108"/>
      <c r="TN26" s="108"/>
      <c r="TO26" s="108"/>
      <c r="TP26" s="108"/>
      <c r="TQ26" s="108"/>
      <c r="TR26" s="108"/>
      <c r="TS26" s="108"/>
      <c r="TT26" s="108"/>
      <c r="TU26" s="108"/>
      <c r="TV26" s="108"/>
      <c r="TW26" s="108"/>
      <c r="TX26" s="108"/>
      <c r="TY26" s="108"/>
      <c r="TZ26" s="108"/>
      <c r="UA26" s="108"/>
      <c r="UB26" s="108"/>
      <c r="UC26" s="108"/>
      <c r="UD26" s="108"/>
      <c r="UE26" s="108"/>
      <c r="UF26" s="108"/>
      <c r="UG26" s="108"/>
      <c r="UH26" s="108"/>
      <c r="UI26" s="108"/>
      <c r="UJ26" s="108"/>
      <c r="UK26" s="108"/>
      <c r="UL26" s="108"/>
      <c r="UM26" s="108"/>
      <c r="UN26" s="108"/>
      <c r="UO26" s="108"/>
      <c r="UP26" s="108"/>
      <c r="UQ26" s="108"/>
      <c r="UR26" s="108"/>
      <c r="US26" s="108"/>
      <c r="UT26" s="108"/>
      <c r="UU26" s="108"/>
      <c r="UV26" s="108"/>
      <c r="UW26" s="108"/>
      <c r="UX26" s="108"/>
      <c r="UY26" s="108"/>
      <c r="UZ26" s="108"/>
      <c r="VA26" s="108"/>
      <c r="VB26" s="108"/>
      <c r="VC26" s="108"/>
      <c r="VD26" s="108"/>
      <c r="VE26" s="108"/>
      <c r="VF26" s="108"/>
      <c r="VG26" s="108"/>
      <c r="VH26" s="108"/>
      <c r="VI26" s="108"/>
      <c r="VJ26" s="108"/>
      <c r="VK26" s="108"/>
      <c r="VL26" s="108"/>
      <c r="VM26" s="108"/>
      <c r="VN26" s="108"/>
      <c r="VO26" s="108"/>
      <c r="VP26" s="108"/>
      <c r="VQ26" s="108"/>
      <c r="VR26" s="108"/>
      <c r="VS26" s="108"/>
      <c r="VT26" s="108"/>
      <c r="VU26" s="108"/>
      <c r="VV26" s="108"/>
      <c r="VW26" s="108"/>
      <c r="VX26" s="108"/>
      <c r="VY26" s="108"/>
      <c r="VZ26" s="108"/>
      <c r="WA26" s="108"/>
      <c r="WB26" s="108"/>
      <c r="WC26" s="108"/>
      <c r="WD26" s="108"/>
      <c r="WE26" s="108"/>
      <c r="WF26" s="108"/>
      <c r="WG26" s="108"/>
      <c r="WH26" s="108"/>
      <c r="WI26" s="108"/>
      <c r="WJ26" s="108"/>
      <c r="WK26" s="108"/>
      <c r="WL26" s="108"/>
      <c r="WM26" s="108"/>
      <c r="WN26" s="108"/>
      <c r="WO26" s="108"/>
      <c r="WP26" s="108"/>
      <c r="WQ26" s="108"/>
      <c r="WR26" s="108"/>
      <c r="WS26" s="108"/>
      <c r="WT26" s="108"/>
      <c r="WU26" s="108"/>
      <c r="WV26" s="108"/>
      <c r="WW26" s="108"/>
      <c r="WX26" s="108"/>
      <c r="WY26" s="108"/>
      <c r="WZ26" s="108"/>
      <c r="XA26" s="108"/>
      <c r="XB26" s="108"/>
      <c r="XC26" s="108"/>
      <c r="XD26" s="108"/>
      <c r="XE26" s="108"/>
      <c r="XF26" s="108"/>
      <c r="XG26" s="108"/>
      <c r="XH26" s="108"/>
      <c r="XI26" s="108"/>
      <c r="XJ26" s="108"/>
      <c r="XK26" s="108"/>
      <c r="XL26" s="108"/>
      <c r="XM26" s="108"/>
      <c r="XN26" s="108"/>
      <c r="XO26" s="108"/>
      <c r="XP26" s="108"/>
      <c r="XQ26" s="108"/>
      <c r="XR26" s="108"/>
      <c r="XS26" s="108"/>
      <c r="XT26" s="108"/>
      <c r="XU26" s="108"/>
      <c r="XV26" s="108"/>
      <c r="XW26" s="108"/>
      <c r="XX26" s="108"/>
      <c r="XY26" s="108"/>
      <c r="XZ26" s="108"/>
      <c r="YA26" s="108"/>
      <c r="YB26" s="108"/>
      <c r="YC26" s="108"/>
      <c r="YD26" s="108"/>
      <c r="YE26" s="108"/>
      <c r="YF26" s="108"/>
      <c r="YG26" s="108"/>
      <c r="YH26" s="108"/>
      <c r="YI26" s="108"/>
      <c r="YJ26" s="108"/>
      <c r="YK26" s="108"/>
      <c r="YL26" s="108"/>
      <c r="YM26" s="108"/>
      <c r="YN26" s="108"/>
      <c r="YO26" s="108"/>
      <c r="YP26" s="108"/>
      <c r="YQ26" s="108"/>
      <c r="YR26" s="108"/>
      <c r="YS26" s="108"/>
      <c r="YT26" s="108"/>
      <c r="YU26" s="108"/>
      <c r="YV26" s="108"/>
      <c r="YW26" s="108"/>
      <c r="YX26" s="108"/>
      <c r="YY26" s="108"/>
      <c r="YZ26" s="108"/>
      <c r="ZA26" s="108"/>
      <c r="ZB26" s="108"/>
      <c r="ZC26" s="108"/>
      <c r="ZD26" s="108"/>
      <c r="ZE26" s="108"/>
      <c r="ZF26" s="108"/>
      <c r="ZG26" s="108"/>
      <c r="ZH26" s="108"/>
      <c r="ZI26" s="108"/>
      <c r="ZJ26" s="108"/>
      <c r="ZK26" s="108"/>
      <c r="ZL26" s="108"/>
      <c r="ZM26" s="108"/>
      <c r="ZN26" s="108"/>
      <c r="ZO26" s="108"/>
      <c r="ZP26" s="108"/>
      <c r="ZQ26" s="108"/>
      <c r="ZR26" s="108"/>
      <c r="ZS26" s="108"/>
      <c r="ZT26" s="108"/>
      <c r="ZU26" s="108"/>
      <c r="ZV26" s="108"/>
      <c r="ZW26" s="108"/>
      <c r="ZX26" s="108"/>
      <c r="ZY26" s="108"/>
      <c r="ZZ26" s="108"/>
      <c r="AAA26" s="108"/>
      <c r="AAB26" s="108"/>
      <c r="AAC26" s="108"/>
      <c r="AAD26" s="108"/>
      <c r="AAE26" s="108"/>
      <c r="AAF26" s="108"/>
      <c r="AAG26" s="108"/>
      <c r="AAH26" s="108"/>
      <c r="AAI26" s="108"/>
      <c r="AAJ26" s="108"/>
      <c r="AAK26" s="108"/>
      <c r="AAL26" s="108"/>
      <c r="AAM26" s="108"/>
      <c r="AAN26" s="108"/>
      <c r="AAO26" s="108"/>
      <c r="AAP26" s="108"/>
      <c r="AAQ26" s="108"/>
      <c r="AAR26" s="108"/>
      <c r="AAS26" s="108"/>
      <c r="AAT26" s="108"/>
      <c r="AAU26" s="108"/>
      <c r="AAV26" s="108"/>
      <c r="AAW26" s="108"/>
      <c r="AAX26" s="108"/>
      <c r="AAY26" s="108"/>
      <c r="AAZ26" s="108"/>
      <c r="ABA26" s="108"/>
      <c r="ABB26" s="108"/>
      <c r="ABC26" s="108"/>
      <c r="ABD26" s="108"/>
      <c r="ABE26" s="108"/>
      <c r="ABF26" s="108"/>
      <c r="ABG26" s="108"/>
      <c r="ABH26" s="108"/>
      <c r="ABI26" s="108"/>
      <c r="ABJ26" s="108"/>
      <c r="ABK26" s="108"/>
      <c r="ABL26" s="108"/>
      <c r="ABM26" s="108"/>
      <c r="ABN26" s="108"/>
      <c r="ABO26" s="108"/>
      <c r="ABP26" s="108"/>
      <c r="ABQ26" s="108"/>
      <c r="ABR26" s="108"/>
      <c r="ABS26" s="108"/>
      <c r="ABT26" s="108"/>
      <c r="ABU26" s="108"/>
      <c r="ABV26" s="108"/>
      <c r="ABW26" s="108"/>
      <c r="ABX26" s="108"/>
      <c r="ABY26" s="108"/>
      <c r="ABZ26" s="108"/>
      <c r="ACA26" s="108"/>
      <c r="ACB26" s="108"/>
      <c r="ACC26" s="108"/>
      <c r="ACD26" s="108"/>
      <c r="ACE26" s="108"/>
      <c r="ACF26" s="108"/>
      <c r="ACG26" s="108"/>
      <c r="ACH26" s="108"/>
      <c r="ACI26" s="108"/>
      <c r="ACJ26" s="108"/>
      <c r="ACK26" s="108"/>
      <c r="ACL26" s="108"/>
      <c r="ACM26" s="108"/>
      <c r="ACN26" s="108"/>
      <c r="ACO26" s="108"/>
      <c r="ACP26" s="108"/>
      <c r="ACQ26" s="108"/>
      <c r="ACR26" s="108"/>
      <c r="ACS26" s="108"/>
      <c r="ACT26" s="108"/>
      <c r="ACU26" s="108"/>
      <c r="ACV26" s="108"/>
      <c r="ACW26" s="108"/>
      <c r="ACX26" s="108"/>
      <c r="ACY26" s="108"/>
      <c r="ACZ26" s="108"/>
      <c r="ADA26" s="108"/>
      <c r="ADB26" s="108"/>
      <c r="ADC26" s="108"/>
      <c r="ADD26" s="108"/>
      <c r="ADE26" s="108"/>
      <c r="ADF26" s="108"/>
      <c r="ADG26" s="108"/>
      <c r="ADH26" s="108"/>
      <c r="ADI26" s="108"/>
      <c r="ADJ26" s="108"/>
      <c r="ADK26" s="108"/>
      <c r="ADL26" s="108"/>
      <c r="ADM26" s="108"/>
      <c r="ADN26" s="108"/>
      <c r="ADO26" s="108"/>
      <c r="ADP26" s="108"/>
      <c r="ADQ26" s="108"/>
      <c r="ADR26" s="108"/>
      <c r="ADS26" s="108"/>
      <c r="ADT26" s="108"/>
      <c r="ADU26" s="108"/>
      <c r="ADV26" s="108"/>
      <c r="ADW26" s="108"/>
      <c r="ADX26" s="108"/>
      <c r="ADY26" s="108"/>
      <c r="ADZ26" s="108"/>
      <c r="AEA26" s="108"/>
      <c r="AEB26" s="108"/>
      <c r="AEC26" s="108"/>
      <c r="AED26" s="108"/>
      <c r="AEE26" s="108"/>
      <c r="AEF26" s="108"/>
      <c r="AEG26" s="108"/>
      <c r="AEH26" s="108"/>
      <c r="AEI26" s="108"/>
      <c r="AEJ26" s="108"/>
      <c r="AEK26" s="108"/>
      <c r="AEL26" s="108"/>
      <c r="AEM26" s="108"/>
      <c r="AEN26" s="108"/>
      <c r="AEO26" s="108"/>
      <c r="AEP26" s="108"/>
      <c r="AEQ26" s="108"/>
      <c r="AER26" s="108"/>
      <c r="AES26" s="108"/>
      <c r="AET26" s="108"/>
      <c r="AEU26" s="108"/>
      <c r="AEV26" s="108"/>
      <c r="AEW26" s="108"/>
      <c r="AEX26" s="108"/>
      <c r="AEY26" s="108"/>
      <c r="AEZ26" s="108"/>
      <c r="AFA26" s="108"/>
      <c r="AFB26" s="108"/>
      <c r="AFC26" s="108"/>
      <c r="AFD26" s="108"/>
      <c r="AFE26" s="108"/>
      <c r="AFF26" s="108"/>
      <c r="AFG26" s="108"/>
      <c r="AFH26" s="108"/>
      <c r="AFI26" s="108"/>
      <c r="AFJ26" s="108"/>
      <c r="AFK26" s="108"/>
      <c r="AFL26" s="108"/>
      <c r="AFM26" s="108"/>
      <c r="AFN26" s="108"/>
      <c r="AFO26" s="108"/>
      <c r="AFP26" s="108"/>
      <c r="AFQ26" s="108"/>
      <c r="AFR26" s="108"/>
      <c r="AFS26" s="108"/>
      <c r="AFT26" s="108"/>
      <c r="AFU26" s="108"/>
      <c r="AFV26" s="108"/>
      <c r="AFW26" s="108"/>
      <c r="AFX26" s="108"/>
      <c r="AFY26" s="108"/>
      <c r="AFZ26" s="108"/>
      <c r="AGA26" s="108"/>
      <c r="AGB26" s="108"/>
      <c r="AGC26" s="108"/>
      <c r="AGD26" s="108"/>
      <c r="AGE26" s="108"/>
      <c r="AGF26" s="108"/>
      <c r="AGG26" s="108"/>
      <c r="AGH26" s="108"/>
      <c r="AGI26" s="108"/>
      <c r="AGJ26" s="108"/>
      <c r="AGK26" s="108"/>
      <c r="AGL26" s="108"/>
      <c r="AGM26" s="108"/>
      <c r="AGN26" s="108"/>
      <c r="AGO26" s="108"/>
      <c r="AGP26" s="108"/>
      <c r="AGQ26" s="108"/>
      <c r="AGR26" s="108"/>
      <c r="AGS26" s="108"/>
      <c r="AGT26" s="108"/>
      <c r="AGU26" s="108"/>
      <c r="AGV26" s="108"/>
      <c r="AGW26" s="108"/>
      <c r="AGX26" s="108"/>
      <c r="AGY26" s="108"/>
      <c r="AGZ26" s="108"/>
      <c r="AHA26" s="108"/>
      <c r="AHB26" s="108"/>
      <c r="AHC26" s="108"/>
      <c r="AHD26" s="108"/>
      <c r="AHE26" s="108"/>
      <c r="AHF26" s="108"/>
      <c r="AHG26" s="108"/>
      <c r="AHH26" s="108"/>
      <c r="AHI26" s="108"/>
      <c r="AHJ26" s="108"/>
      <c r="AHK26" s="108"/>
      <c r="AHL26" s="108"/>
      <c r="AHM26" s="108"/>
      <c r="AHN26" s="108"/>
      <c r="AHO26" s="108"/>
      <c r="AHP26" s="108"/>
      <c r="AHQ26" s="108"/>
      <c r="AHR26" s="108"/>
      <c r="AHS26" s="108"/>
      <c r="AHT26" s="108"/>
      <c r="AHU26" s="108"/>
      <c r="AHV26" s="108"/>
      <c r="AHW26" s="108"/>
      <c r="AHX26" s="108"/>
      <c r="AHY26" s="108"/>
      <c r="AHZ26" s="108"/>
      <c r="AIA26" s="108"/>
      <c r="AIB26" s="108"/>
      <c r="AIC26" s="108"/>
      <c r="AID26" s="108"/>
      <c r="AIE26" s="108"/>
      <c r="AIF26" s="108"/>
      <c r="AIG26" s="108"/>
      <c r="AIH26" s="108"/>
      <c r="AII26" s="108"/>
      <c r="AIJ26" s="108"/>
      <c r="AIK26" s="108"/>
      <c r="AIL26" s="108"/>
      <c r="AIM26" s="108"/>
      <c r="AIN26" s="108"/>
      <c r="AIO26" s="108"/>
      <c r="AIP26" s="108"/>
      <c r="AIQ26" s="108"/>
      <c r="AIR26" s="108"/>
      <c r="AIS26" s="108"/>
      <c r="AIT26" s="108"/>
      <c r="AIU26" s="108"/>
      <c r="AIV26" s="108"/>
      <c r="AIW26" s="108"/>
      <c r="AIX26" s="108"/>
      <c r="AIY26" s="108"/>
      <c r="AIZ26" s="108"/>
      <c r="AJA26" s="108"/>
      <c r="AJB26" s="108"/>
      <c r="AJC26" s="108"/>
      <c r="AJD26" s="108"/>
      <c r="AJE26" s="108"/>
      <c r="AJF26" s="108"/>
      <c r="AJG26" s="108"/>
      <c r="AJH26" s="108"/>
      <c r="AJI26" s="108"/>
      <c r="AJJ26" s="108"/>
      <c r="AJK26" s="108"/>
      <c r="AJL26" s="108"/>
      <c r="AJM26" s="108"/>
      <c r="AJN26" s="108"/>
      <c r="AJO26" s="108"/>
      <c r="AJP26" s="108"/>
      <c r="AJQ26" s="108"/>
      <c r="AJR26" s="108"/>
      <c r="AJS26" s="108"/>
      <c r="AJT26" s="108"/>
      <c r="AJU26" s="108"/>
      <c r="AJV26" s="108"/>
      <c r="AJW26" s="108"/>
      <c r="AJX26" s="108"/>
      <c r="AJY26" s="108"/>
      <c r="AJZ26" s="108"/>
      <c r="AKA26" s="108"/>
      <c r="AKB26" s="108"/>
      <c r="AKC26" s="108"/>
      <c r="AKD26" s="108"/>
      <c r="AKE26" s="108"/>
      <c r="AKF26" s="108"/>
      <c r="AKG26" s="108"/>
      <c r="AKH26" s="108"/>
      <c r="AKI26" s="108"/>
      <c r="AKJ26" s="108"/>
      <c r="AKK26" s="108"/>
      <c r="AKL26" s="108"/>
      <c r="AKM26" s="108"/>
      <c r="AKN26" s="108"/>
      <c r="AKO26" s="108"/>
      <c r="AKP26" s="108"/>
      <c r="AKQ26" s="108"/>
      <c r="AKR26" s="108"/>
      <c r="AKS26" s="108"/>
      <c r="AKT26" s="108"/>
      <c r="AKU26" s="108"/>
      <c r="AKV26" s="108"/>
      <c r="AKW26" s="108"/>
      <c r="AKX26" s="108"/>
      <c r="AKY26" s="108"/>
      <c r="AKZ26" s="108"/>
      <c r="ALA26" s="108"/>
      <c r="ALB26" s="108"/>
      <c r="ALC26" s="108"/>
      <c r="ALD26" s="108"/>
      <c r="ALE26" s="108"/>
      <c r="ALF26" s="108"/>
      <c r="ALG26" s="108"/>
      <c r="ALH26" s="108"/>
      <c r="ALI26" s="108"/>
      <c r="ALJ26" s="108"/>
      <c r="ALK26" s="108"/>
      <c r="ALL26" s="108"/>
      <c r="ALM26" s="108"/>
      <c r="ALN26" s="108"/>
      <c r="ALO26" s="108"/>
      <c r="ALP26" s="108"/>
      <c r="ALQ26" s="108"/>
      <c r="ALR26" s="108"/>
      <c r="ALS26" s="108"/>
      <c r="ALT26" s="108"/>
      <c r="ALU26" s="108"/>
      <c r="ALV26" s="108"/>
      <c r="ALW26" s="108"/>
      <c r="ALX26" s="108"/>
      <c r="ALY26" s="108"/>
      <c r="ALZ26" s="108"/>
      <c r="AMA26" s="108"/>
      <c r="AMB26" s="108"/>
      <c r="AMC26" s="108"/>
      <c r="AMD26" s="108"/>
      <c r="AME26" s="108"/>
      <c r="AMF26" s="108"/>
      <c r="AMG26" s="108"/>
      <c r="AMH26" s="108"/>
      <c r="AMI26" s="108"/>
      <c r="AMJ26" s="108"/>
      <c r="AMK26" s="108"/>
      <c r="AML26" s="108"/>
      <c r="AMM26" s="108"/>
      <c r="AMN26" s="108"/>
      <c r="AMO26" s="108"/>
      <c r="AMP26" s="108"/>
      <c r="AMQ26" s="108"/>
      <c r="AMR26" s="108"/>
      <c r="AMS26" s="108"/>
      <c r="AMT26" s="108"/>
      <c r="AMU26" s="108"/>
      <c r="AMV26" s="108"/>
      <c r="AMW26" s="108"/>
      <c r="AMX26" s="108"/>
      <c r="AMY26" s="108"/>
      <c r="AMZ26" s="108"/>
      <c r="ANA26" s="108"/>
      <c r="ANB26" s="108"/>
      <c r="ANC26" s="108"/>
      <c r="AND26" s="108"/>
      <c r="ANE26" s="108"/>
      <c r="ANF26" s="108"/>
      <c r="ANG26" s="108"/>
      <c r="ANH26" s="108"/>
      <c r="ANI26" s="108"/>
      <c r="ANJ26" s="108"/>
      <c r="ANK26" s="108"/>
      <c r="ANL26" s="108"/>
      <c r="ANM26" s="108"/>
      <c r="ANN26" s="108"/>
      <c r="ANO26" s="108"/>
      <c r="ANP26" s="108"/>
      <c r="ANQ26" s="108"/>
      <c r="ANR26" s="108"/>
      <c r="ANS26" s="108"/>
      <c r="ANT26" s="108"/>
      <c r="ANU26" s="108"/>
      <c r="ANV26" s="108"/>
      <c r="ANW26" s="108"/>
      <c r="ANX26" s="108"/>
      <c r="ANY26" s="108"/>
      <c r="ANZ26" s="108"/>
      <c r="AOA26" s="108"/>
      <c r="AOB26" s="108"/>
      <c r="AOC26" s="108"/>
      <c r="AOD26" s="108"/>
      <c r="AOE26" s="108"/>
      <c r="AOF26" s="108"/>
      <c r="AOG26" s="108"/>
      <c r="AOH26" s="108"/>
      <c r="AOI26" s="108"/>
      <c r="AOJ26" s="108"/>
      <c r="AOK26" s="108"/>
      <c r="AOL26" s="108"/>
      <c r="AOM26" s="108"/>
      <c r="AON26" s="108"/>
      <c r="AOO26" s="108"/>
      <c r="AOP26" s="108"/>
      <c r="AOQ26" s="108"/>
      <c r="AOR26" s="108"/>
      <c r="AOS26" s="108"/>
      <c r="AOT26" s="108"/>
      <c r="AOU26" s="108"/>
      <c r="AOV26" s="108"/>
      <c r="AOW26" s="108"/>
      <c r="AOX26" s="108"/>
      <c r="AOY26" s="108"/>
      <c r="AOZ26" s="108"/>
      <c r="APA26" s="108"/>
      <c r="APB26" s="108"/>
      <c r="APC26" s="108"/>
      <c r="APD26" s="108"/>
      <c r="APE26" s="108"/>
      <c r="APF26" s="108"/>
      <c r="APG26" s="108"/>
      <c r="APH26" s="108"/>
      <c r="API26" s="108"/>
      <c r="APJ26" s="108"/>
      <c r="APK26" s="108"/>
      <c r="APL26" s="108"/>
      <c r="APM26" s="108"/>
      <c r="APN26" s="108"/>
      <c r="APO26" s="108"/>
      <c r="APP26" s="108"/>
      <c r="APQ26" s="108"/>
      <c r="APR26" s="108"/>
      <c r="APS26" s="108"/>
      <c r="APT26" s="108"/>
      <c r="APU26" s="108"/>
      <c r="APV26" s="108"/>
      <c r="APW26" s="108"/>
      <c r="APX26" s="108"/>
      <c r="APY26" s="108"/>
      <c r="APZ26" s="108"/>
      <c r="AQA26" s="108"/>
      <c r="AQB26" s="108"/>
      <c r="AQC26" s="108"/>
      <c r="AQD26" s="108"/>
      <c r="AQE26" s="108"/>
      <c r="AQF26" s="108"/>
      <c r="AQG26" s="108"/>
      <c r="AQH26" s="108"/>
      <c r="AQI26" s="108"/>
      <c r="AQJ26" s="108"/>
      <c r="AQK26" s="108"/>
      <c r="AQL26" s="108"/>
      <c r="AQM26" s="108"/>
      <c r="AQN26" s="108"/>
      <c r="AQO26" s="108"/>
      <c r="AQP26" s="108"/>
      <c r="AQQ26" s="108"/>
      <c r="AQR26" s="108"/>
      <c r="AQS26" s="108"/>
      <c r="AQT26" s="108"/>
      <c r="AQU26" s="108"/>
      <c r="AQV26" s="108"/>
      <c r="AQW26" s="108"/>
      <c r="AQX26" s="108"/>
      <c r="AQY26" s="108"/>
      <c r="AQZ26" s="108"/>
      <c r="ARA26" s="108"/>
      <c r="ARB26" s="108"/>
      <c r="ARC26" s="108"/>
      <c r="ARD26" s="108"/>
      <c r="ARE26" s="108"/>
      <c r="ARF26" s="108"/>
      <c r="ARG26" s="108"/>
      <c r="ARH26" s="108"/>
      <c r="ARI26" s="108"/>
      <c r="ARJ26" s="108"/>
      <c r="ARK26" s="108"/>
      <c r="ARL26" s="108"/>
      <c r="ARM26" s="108"/>
      <c r="ARN26" s="108"/>
      <c r="ARO26" s="108"/>
      <c r="ARP26" s="108"/>
      <c r="ARQ26" s="108"/>
      <c r="ARR26" s="108"/>
      <c r="ARS26" s="108"/>
      <c r="ART26" s="108"/>
      <c r="ARU26" s="108"/>
      <c r="ARV26" s="108"/>
      <c r="ARW26" s="108"/>
      <c r="ARX26" s="108"/>
      <c r="ARY26" s="108"/>
      <c r="ARZ26" s="108"/>
      <c r="ASA26" s="108"/>
      <c r="ASB26" s="108"/>
      <c r="ASC26" s="108"/>
      <c r="ASD26" s="108"/>
      <c r="ASE26" s="108"/>
      <c r="ASF26" s="108"/>
      <c r="ASG26" s="108"/>
      <c r="ASH26" s="108"/>
      <c r="ASI26" s="108"/>
      <c r="ASJ26" s="108"/>
      <c r="ASK26" s="108"/>
      <c r="ASL26" s="108"/>
      <c r="ASM26" s="108"/>
      <c r="ASN26" s="108"/>
      <c r="ASO26" s="108"/>
      <c r="ASP26" s="108"/>
      <c r="ASQ26" s="108"/>
      <c r="ASR26" s="108"/>
      <c r="ASS26" s="108"/>
      <c r="AST26" s="108"/>
      <c r="ASU26" s="108"/>
      <c r="ASV26" s="108"/>
      <c r="ASW26" s="108"/>
      <c r="ASX26" s="108"/>
      <c r="ASY26" s="108"/>
      <c r="ASZ26" s="108"/>
      <c r="ATA26" s="108"/>
      <c r="ATB26" s="108"/>
      <c r="ATC26" s="108"/>
      <c r="ATD26" s="108"/>
      <c r="ATE26" s="108"/>
      <c r="ATF26" s="108"/>
      <c r="ATG26" s="108"/>
      <c r="ATH26" s="108"/>
      <c r="ATI26" s="108"/>
      <c r="ATJ26" s="108"/>
      <c r="ATK26" s="108"/>
      <c r="ATL26" s="108"/>
      <c r="ATM26" s="108"/>
      <c r="ATN26" s="108"/>
      <c r="ATO26" s="108"/>
      <c r="ATP26" s="108"/>
      <c r="ATQ26" s="108"/>
      <c r="ATR26" s="108"/>
      <c r="ATS26" s="108"/>
      <c r="ATT26" s="108"/>
      <c r="ATU26" s="108"/>
      <c r="ATV26" s="108"/>
      <c r="ATW26" s="108"/>
      <c r="ATX26" s="108"/>
      <c r="ATY26" s="108"/>
      <c r="ATZ26" s="108"/>
      <c r="AUA26" s="108"/>
      <c r="AUB26" s="108"/>
      <c r="AUC26" s="108"/>
      <c r="AUD26" s="108"/>
      <c r="AUE26" s="108"/>
      <c r="AUF26" s="108"/>
      <c r="AUG26" s="108"/>
      <c r="AUH26" s="108"/>
      <c r="AUI26" s="108"/>
      <c r="AUJ26" s="108"/>
      <c r="AUK26" s="108"/>
      <c r="AUL26" s="108"/>
      <c r="AUM26" s="108"/>
      <c r="AUN26" s="108"/>
      <c r="AUO26" s="108"/>
      <c r="AUP26" s="108"/>
      <c r="AUQ26" s="108"/>
      <c r="AUR26" s="108"/>
      <c r="AUS26" s="108"/>
      <c r="AUT26" s="108"/>
      <c r="AUU26" s="108"/>
      <c r="AUV26" s="108"/>
      <c r="AUW26" s="108"/>
      <c r="AUX26" s="108"/>
      <c r="AUY26" s="108"/>
      <c r="AUZ26" s="108"/>
      <c r="AVA26" s="108"/>
      <c r="AVB26" s="108"/>
      <c r="AVC26" s="108"/>
      <c r="AVD26" s="108"/>
      <c r="AVE26" s="108"/>
      <c r="AVF26" s="108"/>
      <c r="AVG26" s="108"/>
      <c r="AVH26" s="108"/>
      <c r="AVI26" s="108"/>
      <c r="AVJ26" s="108"/>
      <c r="AVK26" s="108"/>
      <c r="AVL26" s="108"/>
      <c r="AVM26" s="108"/>
      <c r="AVN26" s="108"/>
      <c r="AVO26" s="108"/>
      <c r="AVP26" s="108"/>
      <c r="AVQ26" s="108"/>
      <c r="AVR26" s="108"/>
      <c r="AVS26" s="108"/>
      <c r="AVT26" s="108"/>
      <c r="AVU26" s="108"/>
      <c r="AVV26" s="108"/>
      <c r="AVW26" s="108"/>
      <c r="AVX26" s="108"/>
      <c r="AVY26" s="108"/>
      <c r="AVZ26" s="108"/>
      <c r="AWA26" s="108"/>
      <c r="AWB26" s="108"/>
      <c r="AWC26" s="108"/>
      <c r="AWD26" s="108"/>
      <c r="AWE26" s="108"/>
      <c r="AWF26" s="108"/>
      <c r="AWG26" s="108"/>
      <c r="AWH26" s="108"/>
      <c r="AWI26" s="108"/>
      <c r="AWJ26" s="108"/>
      <c r="AWK26" s="108"/>
      <c r="AWL26" s="108"/>
      <c r="AWM26" s="108"/>
      <c r="AWN26" s="108"/>
      <c r="AWO26" s="108"/>
      <c r="AWP26" s="108"/>
      <c r="AWQ26" s="108"/>
      <c r="AWR26" s="108"/>
      <c r="AWS26" s="108"/>
      <c r="AWT26" s="108"/>
      <c r="AWU26" s="108"/>
      <c r="AWV26" s="108"/>
      <c r="AWW26" s="108"/>
      <c r="AWX26" s="108"/>
      <c r="AWY26" s="108"/>
      <c r="AWZ26" s="108"/>
      <c r="AXA26" s="108"/>
      <c r="AXB26" s="108"/>
      <c r="AXC26" s="108"/>
      <c r="AXD26" s="108"/>
      <c r="AXE26" s="108"/>
      <c r="AXF26" s="108"/>
      <c r="AXG26" s="108"/>
      <c r="AXH26" s="108"/>
      <c r="AXI26" s="108"/>
      <c r="AXJ26" s="108"/>
      <c r="AXK26" s="108"/>
      <c r="AXL26" s="108"/>
      <c r="AXM26" s="108"/>
      <c r="AXN26" s="108"/>
      <c r="AXO26" s="108"/>
      <c r="AXP26" s="108"/>
      <c r="AXQ26" s="108"/>
      <c r="AXR26" s="108"/>
      <c r="AXS26" s="108"/>
      <c r="AXT26" s="108"/>
      <c r="AXU26" s="108"/>
      <c r="AXV26" s="108"/>
      <c r="AXW26" s="108"/>
      <c r="AXX26" s="108"/>
      <c r="AXY26" s="108"/>
      <c r="AXZ26" s="108"/>
      <c r="AYA26" s="108"/>
      <c r="AYB26" s="108"/>
      <c r="AYC26" s="108"/>
      <c r="AYD26" s="108"/>
      <c r="AYE26" s="108"/>
      <c r="AYF26" s="108"/>
      <c r="AYG26" s="108"/>
      <c r="AYH26" s="108"/>
      <c r="AYI26" s="108"/>
      <c r="AYJ26" s="108"/>
      <c r="AYK26" s="108"/>
      <c r="AYL26" s="108"/>
      <c r="AYM26" s="108"/>
      <c r="AYN26" s="108"/>
      <c r="AYO26" s="108"/>
      <c r="AYP26" s="108"/>
      <c r="AYQ26" s="108"/>
      <c r="AYR26" s="108"/>
      <c r="AYS26" s="108"/>
      <c r="AYT26" s="108"/>
      <c r="AYU26" s="108"/>
      <c r="AYV26" s="108"/>
      <c r="AYW26" s="108"/>
      <c r="AYX26" s="108"/>
      <c r="AYY26" s="108"/>
      <c r="AYZ26" s="108"/>
      <c r="AZA26" s="108"/>
      <c r="AZB26" s="108"/>
      <c r="AZC26" s="108"/>
      <c r="AZD26" s="108"/>
      <c r="AZE26" s="108"/>
      <c r="AZF26" s="108"/>
      <c r="AZG26" s="108"/>
      <c r="AZH26" s="108"/>
      <c r="AZI26" s="108"/>
      <c r="AZJ26" s="108"/>
      <c r="AZK26" s="108"/>
      <c r="AZL26" s="108"/>
      <c r="AZM26" s="108"/>
      <c r="AZN26" s="108"/>
      <c r="AZO26" s="108"/>
      <c r="AZP26" s="108"/>
      <c r="AZQ26" s="108"/>
      <c r="AZR26" s="108"/>
      <c r="AZS26" s="108"/>
      <c r="AZT26" s="108"/>
      <c r="AZU26" s="108"/>
      <c r="AZV26" s="108"/>
      <c r="AZW26" s="108"/>
      <c r="AZX26" s="108"/>
      <c r="AZY26" s="108"/>
      <c r="AZZ26" s="108"/>
      <c r="BAA26" s="108"/>
      <c r="BAB26" s="108"/>
      <c r="BAC26" s="108"/>
      <c r="BAD26" s="108"/>
      <c r="BAE26" s="108"/>
      <c r="BAF26" s="108"/>
      <c r="BAG26" s="108"/>
      <c r="BAH26" s="108"/>
      <c r="BAI26" s="108"/>
      <c r="BAJ26" s="108"/>
      <c r="BAK26" s="108"/>
      <c r="BAL26" s="108"/>
      <c r="BAM26" s="108"/>
      <c r="BAN26" s="108"/>
      <c r="BAO26" s="108"/>
      <c r="BAP26" s="108"/>
      <c r="BAQ26" s="108"/>
      <c r="BAR26" s="108"/>
      <c r="BAS26" s="108"/>
      <c r="BAT26" s="108"/>
      <c r="BAU26" s="108"/>
      <c r="BAV26" s="108"/>
      <c r="BAW26" s="108"/>
      <c r="BAX26" s="108"/>
      <c r="BAY26" s="108"/>
      <c r="BAZ26" s="108"/>
      <c r="BBA26" s="108"/>
      <c r="BBB26" s="108"/>
      <c r="BBC26" s="108"/>
      <c r="BBD26" s="108"/>
      <c r="BBE26" s="108"/>
      <c r="BBF26" s="108"/>
      <c r="BBG26" s="108"/>
      <c r="BBH26" s="108"/>
      <c r="BBI26" s="108"/>
      <c r="BBJ26" s="108"/>
      <c r="BBK26" s="108"/>
      <c r="BBL26" s="108"/>
      <c r="BBM26" s="108"/>
      <c r="BBN26" s="108"/>
      <c r="BBO26" s="108"/>
      <c r="BBP26" s="108"/>
      <c r="BBQ26" s="108"/>
      <c r="BBR26" s="108"/>
      <c r="BBS26" s="108"/>
      <c r="BBT26" s="108"/>
      <c r="BBU26" s="108"/>
      <c r="BBV26" s="108"/>
      <c r="BBW26" s="108"/>
      <c r="BBX26" s="108"/>
      <c r="BBY26" s="108"/>
      <c r="BBZ26" s="108"/>
      <c r="BCA26" s="108"/>
      <c r="BCB26" s="108"/>
      <c r="BCC26" s="108"/>
      <c r="BCD26" s="108"/>
      <c r="BCE26" s="108"/>
      <c r="BCF26" s="108"/>
      <c r="BCG26" s="108"/>
      <c r="BCH26" s="108"/>
      <c r="BCI26" s="108"/>
      <c r="BCJ26" s="108"/>
      <c r="BCK26" s="108"/>
      <c r="BCL26" s="108"/>
      <c r="BCM26" s="108"/>
      <c r="BCN26" s="108"/>
      <c r="BCO26" s="108"/>
      <c r="BCP26" s="108"/>
      <c r="BCQ26" s="108"/>
      <c r="BCR26" s="108"/>
      <c r="BCS26" s="108"/>
      <c r="BCT26" s="108"/>
      <c r="BCU26" s="108"/>
      <c r="BCV26" s="108"/>
      <c r="BCW26" s="108"/>
      <c r="BCX26" s="108"/>
      <c r="BCY26" s="108"/>
      <c r="BCZ26" s="108"/>
      <c r="BDA26" s="108"/>
      <c r="BDB26" s="108"/>
      <c r="BDC26" s="108"/>
      <c r="BDD26" s="108"/>
      <c r="BDE26" s="108"/>
      <c r="BDF26" s="108"/>
      <c r="BDG26" s="108"/>
      <c r="BDH26" s="108"/>
      <c r="BDI26" s="108"/>
      <c r="BDJ26" s="108"/>
      <c r="BDK26" s="108"/>
      <c r="BDL26" s="108"/>
      <c r="BDM26" s="108"/>
      <c r="BDN26" s="108"/>
      <c r="BDO26" s="108"/>
      <c r="BDP26" s="108"/>
      <c r="BDQ26" s="108"/>
      <c r="BDR26" s="108"/>
      <c r="BDS26" s="108"/>
      <c r="BDT26" s="108"/>
      <c r="BDU26" s="108"/>
      <c r="BDV26" s="108"/>
      <c r="BDW26" s="108"/>
      <c r="BDX26" s="108"/>
      <c r="BDY26" s="108"/>
      <c r="BDZ26" s="108"/>
      <c r="BEA26" s="108"/>
      <c r="BEB26" s="108"/>
      <c r="BEC26" s="108"/>
      <c r="BED26" s="108"/>
      <c r="BEE26" s="108"/>
      <c r="BEF26" s="108"/>
      <c r="BEG26" s="108"/>
      <c r="BEH26" s="108"/>
      <c r="BEI26" s="108"/>
      <c r="BEJ26" s="108"/>
      <c r="BEK26" s="108"/>
      <c r="BEL26" s="108"/>
      <c r="BEM26" s="108"/>
      <c r="BEN26" s="108"/>
      <c r="BEO26" s="108"/>
      <c r="BEP26" s="108"/>
      <c r="BEQ26" s="108"/>
      <c r="BER26" s="108"/>
      <c r="BES26" s="108"/>
      <c r="BET26" s="108"/>
      <c r="BEU26" s="108"/>
      <c r="BEV26" s="108"/>
      <c r="BEW26" s="108"/>
      <c r="BEX26" s="108"/>
      <c r="BEY26" s="108"/>
      <c r="BEZ26" s="108"/>
      <c r="BFA26" s="108"/>
      <c r="BFB26" s="108"/>
      <c r="BFC26" s="108"/>
      <c r="BFD26" s="108"/>
      <c r="BFE26" s="108"/>
      <c r="BFF26" s="108"/>
      <c r="BFG26" s="108"/>
      <c r="BFH26" s="108"/>
      <c r="BFI26" s="108"/>
      <c r="BFJ26" s="108"/>
      <c r="BFK26" s="108"/>
      <c r="BFL26" s="108"/>
      <c r="BFM26" s="108"/>
      <c r="BFN26" s="108"/>
      <c r="BFO26" s="108"/>
      <c r="BFP26" s="108"/>
      <c r="BFQ26" s="108"/>
      <c r="BFR26" s="108"/>
      <c r="BFS26" s="108"/>
      <c r="BFT26" s="108"/>
      <c r="BFU26" s="108"/>
      <c r="BFV26" s="108"/>
      <c r="BFW26" s="108"/>
      <c r="BFX26" s="108"/>
      <c r="BFY26" s="108"/>
      <c r="BFZ26" s="108"/>
      <c r="BGA26" s="108"/>
      <c r="BGB26" s="108"/>
      <c r="BGC26" s="108"/>
      <c r="BGD26" s="108"/>
      <c r="BGE26" s="108"/>
      <c r="BGF26" s="108"/>
      <c r="BGG26" s="108"/>
      <c r="BGH26" s="108"/>
      <c r="BGI26" s="108"/>
      <c r="BGJ26" s="108"/>
      <c r="BGK26" s="108"/>
      <c r="BGL26" s="108"/>
      <c r="BGM26" s="108"/>
      <c r="BGN26" s="108"/>
      <c r="BGO26" s="108"/>
      <c r="BGP26" s="108"/>
      <c r="BGQ26" s="108"/>
      <c r="BGR26" s="108"/>
      <c r="BGS26" s="108"/>
      <c r="BGT26" s="108"/>
      <c r="BGU26" s="108"/>
      <c r="BGV26" s="108"/>
      <c r="BGW26" s="108"/>
      <c r="BGX26" s="108"/>
      <c r="BGY26" s="108"/>
      <c r="BGZ26" s="108"/>
      <c r="BHA26" s="108"/>
      <c r="BHB26" s="108"/>
      <c r="BHC26" s="108"/>
      <c r="BHD26" s="108"/>
      <c r="BHE26" s="108"/>
      <c r="BHF26" s="108"/>
      <c r="BHG26" s="108"/>
      <c r="BHH26" s="108"/>
      <c r="BHI26" s="108"/>
      <c r="BHJ26" s="108"/>
      <c r="BHK26" s="108"/>
      <c r="BHL26" s="108"/>
      <c r="BHM26" s="108"/>
      <c r="BHN26" s="108"/>
      <c r="BHO26" s="108"/>
      <c r="BHP26" s="108"/>
      <c r="BHQ26" s="108"/>
      <c r="BHR26" s="108"/>
      <c r="BHS26" s="108"/>
      <c r="BHT26" s="108"/>
      <c r="BHU26" s="108"/>
      <c r="BHV26" s="108"/>
      <c r="BHW26" s="108"/>
      <c r="BHX26" s="108"/>
      <c r="BHY26" s="108"/>
      <c r="BHZ26" s="108"/>
      <c r="BIA26" s="108"/>
      <c r="BIB26" s="108"/>
      <c r="BIC26" s="108"/>
      <c r="BID26" s="108"/>
      <c r="BIE26" s="108"/>
      <c r="BIF26" s="108"/>
      <c r="BIG26" s="108"/>
      <c r="BIH26" s="108"/>
      <c r="BII26" s="108"/>
      <c r="BIJ26" s="108"/>
      <c r="BIK26" s="108"/>
      <c r="BIL26" s="108"/>
      <c r="BIM26" s="108"/>
      <c r="BIN26" s="108"/>
      <c r="BIO26" s="108"/>
      <c r="BIP26" s="108"/>
      <c r="BIQ26" s="108"/>
      <c r="BIR26" s="108"/>
      <c r="BIS26" s="108"/>
      <c r="BIT26" s="108"/>
      <c r="BIU26" s="108"/>
      <c r="BIV26" s="108"/>
      <c r="BIW26" s="108"/>
      <c r="BIX26" s="108"/>
      <c r="BIY26" s="108"/>
      <c r="BIZ26" s="108"/>
      <c r="BJA26" s="108"/>
      <c r="BJB26" s="108"/>
      <c r="BJC26" s="108"/>
      <c r="BJD26" s="108"/>
      <c r="BJE26" s="108"/>
      <c r="BJF26" s="108"/>
      <c r="BJG26" s="108"/>
      <c r="BJH26" s="108"/>
      <c r="BJI26" s="108"/>
      <c r="BJJ26" s="108"/>
      <c r="BJK26" s="108"/>
      <c r="BJL26" s="108"/>
      <c r="BJM26" s="108"/>
      <c r="BJN26" s="108"/>
      <c r="BJO26" s="108"/>
      <c r="BJP26" s="108"/>
      <c r="BJQ26" s="108"/>
      <c r="BJR26" s="108"/>
      <c r="BJS26" s="108"/>
      <c r="BJT26" s="108"/>
      <c r="BJU26" s="108"/>
      <c r="BJV26" s="108"/>
      <c r="BJW26" s="108"/>
      <c r="BJX26" s="108"/>
      <c r="BJY26" s="108"/>
      <c r="BJZ26" s="108"/>
      <c r="BKA26" s="108"/>
      <c r="BKB26" s="108"/>
      <c r="BKC26" s="108"/>
      <c r="BKD26" s="108"/>
      <c r="BKE26" s="108"/>
      <c r="BKF26" s="108"/>
      <c r="BKG26" s="108"/>
      <c r="BKH26" s="108"/>
      <c r="BKI26" s="108"/>
      <c r="BKJ26" s="108"/>
      <c r="BKK26" s="108"/>
      <c r="BKL26" s="108"/>
      <c r="BKM26" s="108"/>
      <c r="BKN26" s="108"/>
      <c r="BKO26" s="108"/>
      <c r="BKP26" s="108"/>
      <c r="BKQ26" s="108"/>
      <c r="BKR26" s="108"/>
      <c r="BKS26" s="108"/>
      <c r="BKT26" s="108"/>
      <c r="BKU26" s="108"/>
      <c r="BKV26" s="108"/>
      <c r="BKW26" s="108"/>
      <c r="BKX26" s="108"/>
      <c r="BKY26" s="108"/>
      <c r="BKZ26" s="108"/>
      <c r="BLA26" s="108"/>
      <c r="BLB26" s="108"/>
      <c r="BLC26" s="108"/>
      <c r="BLD26" s="108"/>
      <c r="BLE26" s="108"/>
      <c r="BLF26" s="108"/>
      <c r="BLG26" s="108"/>
      <c r="BLH26" s="108"/>
      <c r="BLI26" s="108"/>
      <c r="BLJ26" s="108"/>
      <c r="BLK26" s="108"/>
      <c r="BLL26" s="108"/>
      <c r="BLM26" s="108"/>
      <c r="BLN26" s="108"/>
      <c r="BLO26" s="108"/>
      <c r="BLP26" s="108"/>
      <c r="BLQ26" s="108"/>
      <c r="BLR26" s="108"/>
      <c r="BLS26" s="108"/>
      <c r="BLT26" s="108"/>
      <c r="BLU26" s="108"/>
      <c r="BLV26" s="108"/>
      <c r="BLW26" s="108"/>
      <c r="BLX26" s="108"/>
      <c r="BLY26" s="108"/>
      <c r="BLZ26" s="108"/>
      <c r="BMA26" s="108"/>
      <c r="BMB26" s="108"/>
      <c r="BMC26" s="108"/>
      <c r="BMD26" s="108"/>
      <c r="BME26" s="108"/>
      <c r="BMF26" s="108"/>
      <c r="BMG26" s="108"/>
      <c r="BMH26" s="108"/>
      <c r="BMI26" s="108"/>
      <c r="BMJ26" s="108"/>
      <c r="BMK26" s="108"/>
      <c r="BML26" s="108"/>
      <c r="BMM26" s="108"/>
      <c r="BMN26" s="108"/>
      <c r="BMO26" s="108"/>
      <c r="BMP26" s="108"/>
      <c r="BMQ26" s="108"/>
      <c r="BMR26" s="108"/>
      <c r="BMS26" s="108"/>
      <c r="BMT26" s="108"/>
      <c r="BMU26" s="108"/>
      <c r="BMV26" s="108"/>
      <c r="BMW26" s="108"/>
      <c r="BMX26" s="108"/>
      <c r="BMY26" s="108"/>
      <c r="BMZ26" s="108"/>
      <c r="BNA26" s="108"/>
      <c r="BNB26" s="108"/>
      <c r="BNC26" s="108"/>
      <c r="BND26" s="108"/>
      <c r="BNE26" s="108"/>
      <c r="BNF26" s="108"/>
      <c r="BNG26" s="108"/>
      <c r="BNH26" s="108"/>
      <c r="BNI26" s="108"/>
      <c r="BNJ26" s="108"/>
      <c r="BNK26" s="108"/>
      <c r="BNL26" s="108"/>
      <c r="BNM26" s="108"/>
      <c r="BNN26" s="108"/>
      <c r="BNO26" s="108"/>
      <c r="BNP26" s="108"/>
      <c r="BNQ26" s="108"/>
      <c r="BNR26" s="108"/>
      <c r="BNS26" s="108"/>
      <c r="BNT26" s="108"/>
      <c r="BNU26" s="108"/>
      <c r="BNV26" s="108"/>
      <c r="BNW26" s="108"/>
      <c r="BNX26" s="108"/>
      <c r="BNY26" s="108"/>
      <c r="BNZ26" s="108"/>
      <c r="BOA26" s="108"/>
      <c r="BOB26" s="108"/>
      <c r="BOC26" s="108"/>
      <c r="BOD26" s="108"/>
      <c r="BOE26" s="108"/>
      <c r="BOF26" s="108"/>
      <c r="BOG26" s="108"/>
      <c r="BOH26" s="108"/>
      <c r="BOI26" s="108"/>
      <c r="BOJ26" s="108"/>
      <c r="BOK26" s="108"/>
      <c r="BOL26" s="108"/>
      <c r="BOM26" s="108"/>
      <c r="BON26" s="108"/>
      <c r="BOO26" s="108"/>
      <c r="BOP26" s="108"/>
      <c r="BOQ26" s="108"/>
      <c r="BOR26" s="108"/>
      <c r="BOS26" s="108"/>
      <c r="BOT26" s="108"/>
      <c r="BOU26" s="108"/>
      <c r="BOV26" s="108"/>
      <c r="BOW26" s="108"/>
      <c r="BOX26" s="108"/>
      <c r="BOY26" s="108"/>
      <c r="BOZ26" s="108"/>
      <c r="BPA26" s="108"/>
      <c r="BPB26" s="108"/>
      <c r="BPC26" s="108"/>
      <c r="BPD26" s="108"/>
      <c r="BPE26" s="108"/>
      <c r="BPF26" s="108"/>
      <c r="BPG26" s="108"/>
      <c r="BPH26" s="108"/>
      <c r="BPI26" s="108"/>
      <c r="BPJ26" s="108"/>
      <c r="BPK26" s="108"/>
      <c r="BPL26" s="108"/>
      <c r="BPM26" s="108"/>
      <c r="BPN26" s="108"/>
      <c r="BPO26" s="108"/>
      <c r="BPP26" s="108"/>
      <c r="BPQ26" s="108"/>
      <c r="BPR26" s="108"/>
      <c r="BPS26" s="108"/>
      <c r="BPT26" s="108"/>
      <c r="BPU26" s="108"/>
      <c r="BPV26" s="108"/>
      <c r="BPW26" s="108"/>
      <c r="BPX26" s="108"/>
      <c r="BPY26" s="108"/>
      <c r="BPZ26" s="108"/>
      <c r="BQA26" s="108"/>
      <c r="BQB26" s="108"/>
      <c r="BQC26" s="108"/>
      <c r="BQD26" s="108"/>
      <c r="BQE26" s="108"/>
      <c r="BQF26" s="108"/>
      <c r="BQG26" s="108"/>
      <c r="BQH26" s="108"/>
      <c r="BQI26" s="108"/>
      <c r="BQJ26" s="108"/>
      <c r="BQK26" s="108"/>
      <c r="BQL26" s="108"/>
      <c r="BQM26" s="108"/>
      <c r="BQN26" s="108"/>
      <c r="BQO26" s="108"/>
      <c r="BQP26" s="108"/>
      <c r="BQQ26" s="108"/>
      <c r="BQR26" s="108"/>
      <c r="BQS26" s="108"/>
      <c r="BQT26" s="108"/>
      <c r="BQU26" s="108"/>
      <c r="BQV26" s="108"/>
      <c r="BQW26" s="108"/>
      <c r="BQX26" s="108"/>
      <c r="BQY26" s="108"/>
      <c r="BQZ26" s="108"/>
      <c r="BRA26" s="108"/>
      <c r="BRB26" s="108"/>
      <c r="BRC26" s="108"/>
      <c r="BRD26" s="108"/>
      <c r="BRE26" s="108"/>
      <c r="BRF26" s="108"/>
      <c r="BRG26" s="108"/>
      <c r="BRH26" s="108"/>
      <c r="BRI26" s="108"/>
      <c r="BRJ26" s="108"/>
      <c r="BRK26" s="108"/>
      <c r="BRL26" s="108"/>
      <c r="BRM26" s="108"/>
      <c r="BRN26" s="108"/>
      <c r="BRO26" s="108"/>
      <c r="BRP26" s="108"/>
      <c r="BRQ26" s="108"/>
      <c r="BRR26" s="108"/>
      <c r="BRS26" s="108"/>
      <c r="BRT26" s="108"/>
      <c r="BRU26" s="108"/>
      <c r="BRV26" s="108"/>
      <c r="BRW26" s="108"/>
      <c r="BRX26" s="108"/>
      <c r="BRY26" s="108"/>
      <c r="BRZ26" s="108"/>
      <c r="BSA26" s="108"/>
      <c r="BSB26" s="108"/>
      <c r="BSC26" s="108"/>
      <c r="BSD26" s="108"/>
      <c r="BSE26" s="108"/>
      <c r="BSF26" s="108"/>
      <c r="BSG26" s="108"/>
      <c r="BSH26" s="108"/>
      <c r="BSI26" s="108"/>
      <c r="BSJ26" s="108"/>
      <c r="BSK26" s="108"/>
      <c r="BSL26" s="108"/>
      <c r="BSM26" s="108"/>
      <c r="BSN26" s="108"/>
      <c r="BSO26" s="108"/>
      <c r="BSP26" s="108"/>
      <c r="BSQ26" s="108"/>
      <c r="BSR26" s="108"/>
      <c r="BSS26" s="108"/>
      <c r="BST26" s="108"/>
      <c r="BSU26" s="108"/>
      <c r="BSV26" s="108"/>
      <c r="BSW26" s="108"/>
      <c r="BSX26" s="108"/>
      <c r="BSY26" s="108"/>
      <c r="BSZ26" s="108"/>
      <c r="BTA26" s="108"/>
      <c r="BTB26" s="108"/>
      <c r="BTC26" s="108"/>
      <c r="BTD26" s="108"/>
      <c r="BTE26" s="108"/>
      <c r="BTF26" s="108"/>
      <c r="BTG26" s="108"/>
      <c r="BTH26" s="108"/>
      <c r="BTI26" s="108"/>
      <c r="BTJ26" s="108"/>
      <c r="BTK26" s="108"/>
      <c r="BTL26" s="108"/>
      <c r="BTM26" s="108"/>
      <c r="BTN26" s="108"/>
      <c r="BTO26" s="108"/>
      <c r="BTP26" s="108"/>
      <c r="BTQ26" s="108"/>
      <c r="BTR26" s="108"/>
      <c r="BTS26" s="108"/>
      <c r="BTT26" s="108"/>
      <c r="BTU26" s="108"/>
      <c r="BTV26" s="108"/>
      <c r="BTW26" s="108"/>
      <c r="BTX26" s="108"/>
      <c r="BTY26" s="108"/>
      <c r="BTZ26" s="108"/>
      <c r="BUA26" s="108"/>
      <c r="BUB26" s="108"/>
      <c r="BUC26" s="108"/>
      <c r="BUD26" s="108"/>
      <c r="BUE26" s="108"/>
      <c r="BUF26" s="108"/>
      <c r="BUG26" s="108"/>
      <c r="BUH26" s="108"/>
      <c r="BUI26" s="108"/>
      <c r="BUJ26" s="108"/>
      <c r="BUK26" s="108"/>
      <c r="BUL26" s="108"/>
      <c r="BUM26" s="108"/>
      <c r="BUN26" s="108"/>
      <c r="BUO26" s="108"/>
      <c r="BUP26" s="108"/>
      <c r="BUQ26" s="108"/>
      <c r="BUR26" s="108"/>
      <c r="BUS26" s="108"/>
      <c r="BUT26" s="108"/>
      <c r="BUU26" s="108"/>
      <c r="BUV26" s="108"/>
      <c r="BUW26" s="108"/>
      <c r="BUX26" s="108"/>
      <c r="BUY26" s="108"/>
      <c r="BUZ26" s="108"/>
      <c r="BVA26" s="108"/>
      <c r="BVB26" s="108"/>
      <c r="BVC26" s="108"/>
      <c r="BVD26" s="108"/>
      <c r="BVE26" s="108"/>
      <c r="BVF26" s="108"/>
      <c r="BVG26" s="108"/>
      <c r="BVH26" s="108"/>
      <c r="BVI26" s="108"/>
      <c r="BVJ26" s="108"/>
      <c r="BVK26" s="108"/>
      <c r="BVL26" s="108"/>
      <c r="BVM26" s="108"/>
      <c r="BVN26" s="108"/>
      <c r="BVO26" s="108"/>
      <c r="BVP26" s="108"/>
      <c r="BVQ26" s="108"/>
      <c r="BVR26" s="108"/>
      <c r="BVS26" s="108"/>
      <c r="BVT26" s="108"/>
      <c r="BVU26" s="108"/>
      <c r="BVV26" s="108"/>
      <c r="BVW26" s="108"/>
      <c r="BVX26" s="108"/>
      <c r="BVY26" s="108"/>
      <c r="BVZ26" s="108"/>
      <c r="BWA26" s="108"/>
      <c r="BWB26" s="108"/>
      <c r="BWC26" s="108"/>
      <c r="BWD26" s="108"/>
      <c r="BWE26" s="108"/>
      <c r="BWF26" s="108"/>
      <c r="BWG26" s="108"/>
      <c r="BWH26" s="108"/>
      <c r="BWI26" s="108"/>
      <c r="BWJ26" s="108"/>
      <c r="BWK26" s="108"/>
      <c r="BWL26" s="108"/>
      <c r="BWM26" s="108"/>
      <c r="BWN26" s="108"/>
      <c r="BWO26" s="108"/>
      <c r="BWP26" s="108"/>
      <c r="BWQ26" s="108"/>
      <c r="BWR26" s="108"/>
      <c r="BWS26" s="108"/>
      <c r="BWT26" s="108"/>
      <c r="BWU26" s="108"/>
      <c r="BWV26" s="108"/>
      <c r="BWW26" s="108"/>
      <c r="BWX26" s="108"/>
      <c r="BWY26" s="108"/>
      <c r="BWZ26" s="108"/>
      <c r="BXA26" s="108"/>
      <c r="BXB26" s="108"/>
      <c r="BXC26" s="108"/>
      <c r="BXD26" s="108"/>
      <c r="BXE26" s="108"/>
      <c r="BXF26" s="108"/>
      <c r="BXG26" s="108"/>
      <c r="BXH26" s="108"/>
      <c r="BXI26" s="108"/>
      <c r="BXJ26" s="108"/>
      <c r="BXK26" s="108"/>
      <c r="BXL26" s="108"/>
      <c r="BXM26" s="108"/>
      <c r="BXN26" s="108"/>
      <c r="BXO26" s="108"/>
      <c r="BXP26" s="108"/>
      <c r="BXQ26" s="108"/>
      <c r="BXR26" s="108"/>
      <c r="BXS26" s="108"/>
      <c r="BXT26" s="108"/>
      <c r="BXU26" s="108"/>
      <c r="BXV26" s="108"/>
      <c r="BXW26" s="108"/>
      <c r="BXX26" s="108"/>
      <c r="BXY26" s="108"/>
      <c r="BXZ26" s="108"/>
      <c r="BYA26" s="108"/>
      <c r="BYB26" s="108"/>
      <c r="BYC26" s="108"/>
      <c r="BYD26" s="108"/>
      <c r="BYE26" s="108"/>
      <c r="BYF26" s="108"/>
      <c r="BYG26" s="108"/>
      <c r="BYH26" s="108"/>
      <c r="BYI26" s="108"/>
      <c r="BYJ26" s="108"/>
      <c r="BYK26" s="108"/>
      <c r="BYL26" s="108"/>
      <c r="BYM26" s="108"/>
      <c r="BYN26" s="108"/>
      <c r="BYO26" s="108"/>
      <c r="BYP26" s="108"/>
      <c r="BYQ26" s="108"/>
      <c r="BYR26" s="108"/>
      <c r="BYS26" s="108"/>
      <c r="BYT26" s="108"/>
      <c r="BYU26" s="108"/>
      <c r="BYV26" s="108"/>
      <c r="BYW26" s="108"/>
      <c r="BYX26" s="108"/>
      <c r="BYY26" s="108"/>
      <c r="BYZ26" s="108"/>
      <c r="BZA26" s="108"/>
      <c r="BZB26" s="108"/>
      <c r="BZC26" s="108"/>
      <c r="BZD26" s="108"/>
      <c r="BZE26" s="108"/>
      <c r="BZF26" s="108"/>
      <c r="BZG26" s="108"/>
      <c r="BZH26" s="108"/>
      <c r="BZI26" s="108"/>
      <c r="BZJ26" s="108"/>
      <c r="BZK26" s="108"/>
      <c r="BZL26" s="108"/>
      <c r="BZM26" s="108"/>
      <c r="BZN26" s="108"/>
      <c r="BZO26" s="108"/>
      <c r="BZP26" s="108"/>
      <c r="BZQ26" s="108"/>
      <c r="BZR26" s="108"/>
      <c r="BZS26" s="108"/>
      <c r="BZT26" s="108"/>
      <c r="BZU26" s="108"/>
      <c r="BZV26" s="108"/>
      <c r="BZW26" s="108"/>
      <c r="BZX26" s="108"/>
      <c r="BZY26" s="108"/>
      <c r="BZZ26" s="108"/>
      <c r="CAA26" s="108"/>
      <c r="CAB26" s="108"/>
      <c r="CAC26" s="108"/>
      <c r="CAD26" s="108"/>
      <c r="CAE26" s="108"/>
      <c r="CAF26" s="108"/>
      <c r="CAG26" s="108"/>
      <c r="CAH26" s="108"/>
      <c r="CAI26" s="108"/>
      <c r="CAJ26" s="108"/>
      <c r="CAK26" s="108"/>
      <c r="CAL26" s="108"/>
      <c r="CAM26" s="108"/>
      <c r="CAN26" s="108"/>
      <c r="CAO26" s="108"/>
      <c r="CAP26" s="108"/>
      <c r="CAQ26" s="108"/>
      <c r="CAR26" s="108"/>
      <c r="CAS26" s="108"/>
      <c r="CAT26" s="108"/>
      <c r="CAU26" s="108"/>
      <c r="CAV26" s="108"/>
      <c r="CAW26" s="108"/>
      <c r="CAX26" s="108"/>
      <c r="CAY26" s="108"/>
      <c r="CAZ26" s="108"/>
      <c r="CBA26" s="108"/>
      <c r="CBB26" s="108"/>
      <c r="CBC26" s="108"/>
      <c r="CBD26" s="108"/>
      <c r="CBE26" s="108"/>
      <c r="CBF26" s="108"/>
      <c r="CBG26" s="108"/>
      <c r="CBH26" s="108"/>
      <c r="CBI26" s="108"/>
      <c r="CBJ26" s="108"/>
      <c r="CBK26" s="108"/>
      <c r="CBL26" s="108"/>
      <c r="CBM26" s="108"/>
      <c r="CBN26" s="108"/>
      <c r="CBO26" s="108"/>
      <c r="CBP26" s="108"/>
      <c r="CBQ26" s="108"/>
      <c r="CBR26" s="108"/>
      <c r="CBS26" s="108"/>
      <c r="CBT26" s="108"/>
      <c r="CBU26" s="108"/>
      <c r="CBV26" s="108"/>
      <c r="CBW26" s="108"/>
      <c r="CBX26" s="108"/>
      <c r="CBY26" s="108"/>
      <c r="CBZ26" s="108"/>
      <c r="CCA26" s="108"/>
      <c r="CCB26" s="108"/>
      <c r="CCC26" s="108"/>
      <c r="CCD26" s="108"/>
      <c r="CCE26" s="108"/>
      <c r="CCF26" s="108"/>
      <c r="CCG26" s="108"/>
      <c r="CCH26" s="108"/>
      <c r="CCI26" s="108"/>
      <c r="CCJ26" s="108"/>
      <c r="CCK26" s="108"/>
      <c r="CCL26" s="108"/>
      <c r="CCM26" s="108"/>
      <c r="CCN26" s="108"/>
      <c r="CCO26" s="108"/>
      <c r="CCP26" s="108"/>
      <c r="CCQ26" s="108"/>
      <c r="CCR26" s="108"/>
      <c r="CCS26" s="108"/>
      <c r="CCT26" s="108"/>
      <c r="CCU26" s="108"/>
      <c r="CCV26" s="108"/>
      <c r="CCW26" s="108"/>
      <c r="CCX26" s="108"/>
      <c r="CCY26" s="108"/>
      <c r="CCZ26" s="108"/>
      <c r="CDA26" s="108"/>
      <c r="CDB26" s="108"/>
      <c r="CDC26" s="108"/>
      <c r="CDD26" s="108"/>
      <c r="CDE26" s="108"/>
      <c r="CDF26" s="108"/>
      <c r="CDG26" s="108"/>
      <c r="CDH26" s="108"/>
      <c r="CDI26" s="108"/>
      <c r="CDJ26" s="108"/>
      <c r="CDK26" s="108"/>
      <c r="CDL26" s="108"/>
      <c r="CDM26" s="108"/>
      <c r="CDN26" s="108"/>
      <c r="CDO26" s="108"/>
      <c r="CDP26" s="108"/>
      <c r="CDQ26" s="108"/>
      <c r="CDR26" s="108"/>
      <c r="CDS26" s="108"/>
      <c r="CDT26" s="108"/>
      <c r="CDU26" s="108"/>
      <c r="CDV26" s="108"/>
      <c r="CDW26" s="108"/>
      <c r="CDX26" s="108"/>
      <c r="CDY26" s="108"/>
      <c r="CDZ26" s="108"/>
      <c r="CEA26" s="108"/>
      <c r="CEB26" s="108"/>
      <c r="CEC26" s="108"/>
      <c r="CED26" s="108"/>
      <c r="CEE26" s="108"/>
      <c r="CEF26" s="108"/>
      <c r="CEG26" s="108"/>
      <c r="CEH26" s="108"/>
      <c r="CEI26" s="108"/>
      <c r="CEJ26" s="108"/>
      <c r="CEK26" s="108"/>
      <c r="CEL26" s="108"/>
      <c r="CEM26" s="108"/>
      <c r="CEN26" s="108"/>
      <c r="CEO26" s="108"/>
      <c r="CEP26" s="108"/>
      <c r="CEQ26" s="108"/>
      <c r="CER26" s="108"/>
      <c r="CES26" s="108"/>
      <c r="CET26" s="108"/>
      <c r="CEU26" s="108"/>
      <c r="CEV26" s="108"/>
      <c r="CEW26" s="108"/>
      <c r="CEX26" s="108"/>
      <c r="CEY26" s="108"/>
      <c r="CEZ26" s="108"/>
      <c r="CFA26" s="108"/>
      <c r="CFB26" s="108"/>
      <c r="CFC26" s="108"/>
      <c r="CFD26" s="108"/>
      <c r="CFE26" s="108"/>
      <c r="CFF26" s="108"/>
      <c r="CFG26" s="108"/>
      <c r="CFH26" s="108"/>
      <c r="CFI26" s="108"/>
      <c r="CFJ26" s="108"/>
      <c r="CFK26" s="108"/>
      <c r="CFL26" s="108"/>
      <c r="CFM26" s="108"/>
      <c r="CFN26" s="108"/>
      <c r="CFO26" s="108"/>
      <c r="CFP26" s="108"/>
      <c r="CFQ26" s="108"/>
      <c r="CFR26" s="108"/>
      <c r="CFS26" s="108"/>
      <c r="CFT26" s="108"/>
      <c r="CFU26" s="108"/>
      <c r="CFV26" s="108"/>
      <c r="CFW26" s="108"/>
      <c r="CFX26" s="108"/>
      <c r="CFY26" s="108"/>
      <c r="CFZ26" s="108"/>
      <c r="CGA26" s="108"/>
      <c r="CGB26" s="108"/>
      <c r="CGC26" s="108"/>
      <c r="CGD26" s="108"/>
      <c r="CGE26" s="108"/>
      <c r="CGF26" s="108"/>
      <c r="CGG26" s="108"/>
      <c r="CGH26" s="108"/>
      <c r="CGI26" s="108"/>
      <c r="CGJ26" s="108"/>
      <c r="CGK26" s="108"/>
      <c r="CGL26" s="108"/>
      <c r="CGM26" s="108"/>
      <c r="CGN26" s="108"/>
      <c r="CGO26" s="108"/>
      <c r="CGP26" s="108"/>
      <c r="CGQ26" s="108"/>
      <c r="CGR26" s="108"/>
      <c r="CGS26" s="108"/>
      <c r="CGT26" s="108"/>
      <c r="CGU26" s="108"/>
      <c r="CGV26" s="108"/>
      <c r="CGW26" s="108"/>
      <c r="CGX26" s="108"/>
      <c r="CGY26" s="108"/>
      <c r="CGZ26" s="108"/>
      <c r="CHA26" s="108"/>
      <c r="CHB26" s="108"/>
      <c r="CHC26" s="108"/>
      <c r="CHD26" s="108"/>
      <c r="CHE26" s="108"/>
      <c r="CHF26" s="108"/>
      <c r="CHG26" s="108"/>
      <c r="CHH26" s="108"/>
      <c r="CHI26" s="108"/>
      <c r="CHJ26" s="108"/>
      <c r="CHK26" s="108"/>
      <c r="CHL26" s="108"/>
      <c r="CHM26" s="108"/>
      <c r="CHN26" s="108"/>
      <c r="CHO26" s="108"/>
      <c r="CHP26" s="108"/>
      <c r="CHQ26" s="108"/>
      <c r="CHR26" s="108"/>
      <c r="CHS26" s="108"/>
      <c r="CHT26" s="108"/>
      <c r="CHU26" s="108"/>
      <c r="CHV26" s="108"/>
      <c r="CHW26" s="108"/>
      <c r="CHX26" s="108"/>
      <c r="CHY26" s="108"/>
      <c r="CHZ26" s="108"/>
      <c r="CIA26" s="108"/>
      <c r="CIB26" s="108"/>
      <c r="CIC26" s="108"/>
      <c r="CID26" s="108"/>
      <c r="CIE26" s="108"/>
      <c r="CIF26" s="108"/>
      <c r="CIG26" s="108"/>
      <c r="CIH26" s="108"/>
      <c r="CII26" s="108"/>
      <c r="CIJ26" s="108"/>
      <c r="CIK26" s="108"/>
      <c r="CIL26" s="108"/>
      <c r="CIM26" s="108"/>
      <c r="CIN26" s="108"/>
      <c r="CIO26" s="108"/>
      <c r="CIP26" s="108"/>
      <c r="CIQ26" s="108"/>
      <c r="CIR26" s="108"/>
      <c r="CIS26" s="108"/>
      <c r="CIT26" s="108"/>
      <c r="CIU26" s="108"/>
      <c r="CIV26" s="108"/>
      <c r="CIW26" s="108"/>
      <c r="CIX26" s="108"/>
      <c r="CIY26" s="108"/>
      <c r="CIZ26" s="108"/>
      <c r="CJA26" s="108"/>
      <c r="CJB26" s="108"/>
      <c r="CJC26" s="108"/>
      <c r="CJD26" s="108"/>
      <c r="CJE26" s="108"/>
      <c r="CJF26" s="108"/>
      <c r="CJG26" s="108"/>
      <c r="CJH26" s="108"/>
      <c r="CJI26" s="108"/>
      <c r="CJJ26" s="108"/>
      <c r="CJK26" s="108"/>
      <c r="CJL26" s="108"/>
      <c r="CJM26" s="108"/>
      <c r="CJN26" s="108"/>
      <c r="CJO26" s="108"/>
      <c r="CJP26" s="108"/>
      <c r="CJQ26" s="108"/>
      <c r="CJR26" s="108"/>
      <c r="CJS26" s="108"/>
      <c r="CJT26" s="108"/>
      <c r="CJU26" s="108"/>
      <c r="CJV26" s="108"/>
      <c r="CJW26" s="108"/>
      <c r="CJX26" s="108"/>
      <c r="CJY26" s="108"/>
      <c r="CJZ26" s="108"/>
      <c r="CKA26" s="108"/>
      <c r="CKB26" s="108"/>
      <c r="CKC26" s="108"/>
      <c r="CKD26" s="108"/>
      <c r="CKE26" s="108"/>
      <c r="CKF26" s="108"/>
      <c r="CKG26" s="108"/>
      <c r="CKH26" s="108"/>
      <c r="CKI26" s="108"/>
      <c r="CKJ26" s="108"/>
      <c r="CKK26" s="108"/>
      <c r="CKL26" s="108"/>
      <c r="CKM26" s="108"/>
      <c r="CKN26" s="108"/>
      <c r="CKO26" s="108"/>
      <c r="CKP26" s="108"/>
      <c r="CKQ26" s="108"/>
      <c r="CKR26" s="108"/>
      <c r="CKS26" s="108"/>
      <c r="CKT26" s="108"/>
      <c r="CKU26" s="108"/>
      <c r="CKV26" s="108"/>
      <c r="CKW26" s="108"/>
      <c r="CKX26" s="108"/>
      <c r="CKY26" s="108"/>
      <c r="CKZ26" s="108"/>
      <c r="CLA26" s="108"/>
      <c r="CLB26" s="108"/>
      <c r="CLC26" s="108"/>
      <c r="CLD26" s="108"/>
      <c r="CLE26" s="108"/>
      <c r="CLF26" s="108"/>
      <c r="CLG26" s="108"/>
      <c r="CLH26" s="108"/>
      <c r="CLI26" s="108"/>
      <c r="CLJ26" s="108"/>
      <c r="CLK26" s="108"/>
      <c r="CLL26" s="108"/>
      <c r="CLM26" s="108"/>
      <c r="CLN26" s="108"/>
      <c r="CLO26" s="108"/>
      <c r="CLP26" s="108"/>
      <c r="CLQ26" s="108"/>
      <c r="CLR26" s="108"/>
      <c r="CLS26" s="108"/>
      <c r="CLT26" s="108"/>
      <c r="CLU26" s="108"/>
      <c r="CLV26" s="108"/>
      <c r="CLW26" s="108"/>
      <c r="CLX26" s="108"/>
      <c r="CLY26" s="108"/>
      <c r="CLZ26" s="108"/>
      <c r="CMA26" s="108"/>
      <c r="CMB26" s="108"/>
      <c r="CMC26" s="108"/>
      <c r="CMD26" s="108"/>
      <c r="CME26" s="108"/>
      <c r="CMF26" s="108"/>
      <c r="CMG26" s="108"/>
      <c r="CMH26" s="108"/>
      <c r="CMI26" s="108"/>
      <c r="CMJ26" s="108"/>
      <c r="CMK26" s="108"/>
      <c r="CML26" s="108"/>
      <c r="CMM26" s="108"/>
      <c r="CMN26" s="108"/>
      <c r="CMO26" s="108"/>
      <c r="CMP26" s="108"/>
      <c r="CMQ26" s="108"/>
      <c r="CMR26" s="108"/>
      <c r="CMS26" s="108"/>
      <c r="CMT26" s="108"/>
      <c r="CMU26" s="108"/>
      <c r="CMV26" s="108"/>
      <c r="CMW26" s="108"/>
      <c r="CMX26" s="108"/>
      <c r="CMY26" s="108"/>
      <c r="CMZ26" s="108"/>
      <c r="CNA26" s="108"/>
      <c r="CNB26" s="108"/>
      <c r="CNC26" s="108"/>
      <c r="CND26" s="108"/>
      <c r="CNE26" s="108"/>
      <c r="CNF26" s="108"/>
      <c r="CNG26" s="108"/>
      <c r="CNH26" s="108"/>
      <c r="CNI26" s="108"/>
      <c r="CNJ26" s="108"/>
      <c r="CNK26" s="108"/>
      <c r="CNL26" s="108"/>
      <c r="CNM26" s="108"/>
      <c r="CNN26" s="108"/>
      <c r="CNO26" s="108"/>
      <c r="CNP26" s="108"/>
      <c r="CNQ26" s="108"/>
      <c r="CNR26" s="108"/>
      <c r="CNS26" s="108"/>
      <c r="CNT26" s="108"/>
      <c r="CNU26" s="108"/>
      <c r="CNV26" s="108"/>
      <c r="CNW26" s="108"/>
      <c r="CNX26" s="108"/>
      <c r="CNY26" s="108"/>
      <c r="CNZ26" s="108"/>
      <c r="COA26" s="108"/>
      <c r="COB26" s="108"/>
      <c r="COC26" s="108"/>
      <c r="COD26" s="108"/>
      <c r="COE26" s="108"/>
      <c r="COF26" s="108"/>
      <c r="COG26" s="108"/>
      <c r="COH26" s="108"/>
      <c r="COI26" s="108"/>
      <c r="COJ26" s="108"/>
      <c r="COK26" s="108"/>
      <c r="COL26" s="108"/>
      <c r="COM26" s="108"/>
      <c r="CON26" s="108"/>
      <c r="COO26" s="108"/>
      <c r="COP26" s="108"/>
      <c r="COQ26" s="108"/>
      <c r="COR26" s="108"/>
      <c r="COS26" s="108"/>
      <c r="COT26" s="108"/>
      <c r="COU26" s="108"/>
      <c r="COV26" s="108"/>
      <c r="COW26" s="108"/>
      <c r="COX26" s="108"/>
      <c r="COY26" s="108"/>
      <c r="COZ26" s="108"/>
      <c r="CPA26" s="108"/>
      <c r="CPB26" s="108"/>
      <c r="CPC26" s="108"/>
      <c r="CPD26" s="108"/>
      <c r="CPE26" s="108"/>
      <c r="CPF26" s="108"/>
      <c r="CPG26" s="108"/>
      <c r="CPH26" s="108"/>
      <c r="CPI26" s="108"/>
      <c r="CPJ26" s="108"/>
      <c r="CPK26" s="108"/>
      <c r="CPL26" s="108"/>
      <c r="CPM26" s="108"/>
      <c r="CPN26" s="108"/>
      <c r="CPO26" s="108"/>
      <c r="CPP26" s="108"/>
      <c r="CPQ26" s="108"/>
      <c r="CPR26" s="108"/>
      <c r="CPS26" s="108"/>
      <c r="CPT26" s="108"/>
      <c r="CPU26" s="108"/>
      <c r="CPV26" s="108"/>
      <c r="CPW26" s="108"/>
      <c r="CPX26" s="108"/>
      <c r="CPY26" s="108"/>
      <c r="CPZ26" s="108"/>
      <c r="CQA26" s="108"/>
      <c r="CQB26" s="108"/>
      <c r="CQC26" s="108"/>
      <c r="CQD26" s="108"/>
      <c r="CQE26" s="108"/>
      <c r="CQF26" s="108"/>
      <c r="CQG26" s="108"/>
      <c r="CQH26" s="108"/>
      <c r="CQI26" s="108"/>
      <c r="CQJ26" s="108"/>
      <c r="CQK26" s="108"/>
      <c r="CQL26" s="108"/>
      <c r="CQM26" s="108"/>
      <c r="CQN26" s="108"/>
      <c r="CQO26" s="108"/>
      <c r="CQP26" s="108"/>
      <c r="CQQ26" s="108"/>
      <c r="CQR26" s="108"/>
      <c r="CQS26" s="108"/>
      <c r="CQT26" s="108"/>
      <c r="CQU26" s="108"/>
      <c r="CQV26" s="108"/>
      <c r="CQW26" s="108"/>
      <c r="CQX26" s="108"/>
      <c r="CQY26" s="108"/>
      <c r="CQZ26" s="108"/>
      <c r="CRA26" s="108"/>
      <c r="CRB26" s="108"/>
      <c r="CRC26" s="108"/>
      <c r="CRD26" s="108"/>
      <c r="CRE26" s="108"/>
      <c r="CRF26" s="108"/>
      <c r="CRG26" s="108"/>
      <c r="CRH26" s="108"/>
      <c r="CRI26" s="108"/>
      <c r="CRJ26" s="108"/>
      <c r="CRK26" s="108"/>
      <c r="CRL26" s="108"/>
      <c r="CRM26" s="108"/>
      <c r="CRN26" s="108"/>
      <c r="CRO26" s="108"/>
      <c r="CRP26" s="108"/>
      <c r="CRQ26" s="108"/>
      <c r="CRR26" s="108"/>
      <c r="CRS26" s="108"/>
      <c r="CRT26" s="108"/>
      <c r="CRU26" s="108"/>
      <c r="CRV26" s="108"/>
      <c r="CRW26" s="108"/>
      <c r="CRX26" s="108"/>
      <c r="CRY26" s="108"/>
      <c r="CRZ26" s="108"/>
      <c r="CSA26" s="108"/>
      <c r="CSB26" s="108"/>
      <c r="CSC26" s="108"/>
      <c r="CSD26" s="108"/>
      <c r="CSE26" s="108"/>
      <c r="CSF26" s="108"/>
      <c r="CSG26" s="108"/>
      <c r="CSH26" s="108"/>
      <c r="CSI26" s="108"/>
      <c r="CSJ26" s="108"/>
      <c r="CSK26" s="108"/>
      <c r="CSL26" s="108"/>
      <c r="CSM26" s="108"/>
      <c r="CSN26" s="108"/>
      <c r="CSO26" s="108"/>
      <c r="CSP26" s="108"/>
      <c r="CSQ26" s="108"/>
      <c r="CSR26" s="108"/>
      <c r="CSS26" s="108"/>
      <c r="CST26" s="108"/>
      <c r="CSU26" s="108"/>
      <c r="CSV26" s="108"/>
      <c r="CSW26" s="108"/>
      <c r="CSX26" s="108"/>
      <c r="CSY26" s="108"/>
      <c r="CSZ26" s="108"/>
      <c r="CTA26" s="108"/>
      <c r="CTB26" s="108"/>
      <c r="CTC26" s="108"/>
      <c r="CTD26" s="108"/>
      <c r="CTE26" s="108"/>
      <c r="CTF26" s="108"/>
      <c r="CTG26" s="108"/>
      <c r="CTH26" s="108"/>
      <c r="CTI26" s="108"/>
      <c r="CTJ26" s="108"/>
      <c r="CTK26" s="108"/>
      <c r="CTL26" s="108"/>
      <c r="CTM26" s="108"/>
      <c r="CTN26" s="108"/>
      <c r="CTO26" s="108"/>
      <c r="CTP26" s="108"/>
      <c r="CTQ26" s="108"/>
      <c r="CTR26" s="108"/>
      <c r="CTS26" s="108"/>
      <c r="CTT26" s="108"/>
      <c r="CTU26" s="108"/>
      <c r="CTV26" s="108"/>
      <c r="CTW26" s="108"/>
      <c r="CTX26" s="108"/>
      <c r="CTY26" s="108"/>
      <c r="CTZ26" s="108"/>
      <c r="CUA26" s="108"/>
      <c r="CUB26" s="108"/>
      <c r="CUC26" s="108"/>
      <c r="CUD26" s="108"/>
      <c r="CUE26" s="108"/>
      <c r="CUF26" s="108"/>
      <c r="CUG26" s="108"/>
      <c r="CUH26" s="108"/>
      <c r="CUI26" s="108"/>
      <c r="CUJ26" s="108"/>
      <c r="CUK26" s="108"/>
      <c r="CUL26" s="108"/>
      <c r="CUM26" s="108"/>
      <c r="CUN26" s="108"/>
      <c r="CUO26" s="108"/>
      <c r="CUP26" s="108"/>
      <c r="CUQ26" s="108"/>
      <c r="CUR26" s="108"/>
      <c r="CUS26" s="108"/>
      <c r="CUT26" s="108"/>
      <c r="CUU26" s="108"/>
      <c r="CUV26" s="108"/>
      <c r="CUW26" s="108"/>
      <c r="CUX26" s="108"/>
      <c r="CUY26" s="108"/>
      <c r="CUZ26" s="108"/>
      <c r="CVA26" s="108"/>
      <c r="CVB26" s="108"/>
      <c r="CVC26" s="108"/>
      <c r="CVD26" s="108"/>
      <c r="CVE26" s="108"/>
      <c r="CVF26" s="108"/>
      <c r="CVG26" s="108"/>
      <c r="CVH26" s="108"/>
      <c r="CVI26" s="108"/>
      <c r="CVJ26" s="108"/>
      <c r="CVK26" s="108"/>
      <c r="CVL26" s="108"/>
      <c r="CVM26" s="108"/>
      <c r="CVN26" s="108"/>
      <c r="CVO26" s="108"/>
      <c r="CVP26" s="108"/>
      <c r="CVQ26" s="108"/>
      <c r="CVR26" s="108"/>
      <c r="CVS26" s="108"/>
      <c r="CVT26" s="108"/>
      <c r="CVU26" s="108"/>
      <c r="CVV26" s="108"/>
      <c r="CVW26" s="108"/>
      <c r="CVX26" s="108"/>
      <c r="CVY26" s="108"/>
      <c r="CVZ26" s="108"/>
      <c r="CWA26" s="108"/>
      <c r="CWB26" s="108"/>
      <c r="CWC26" s="108"/>
      <c r="CWD26" s="108"/>
      <c r="CWE26" s="108"/>
      <c r="CWF26" s="108"/>
      <c r="CWG26" s="108"/>
      <c r="CWH26" s="108"/>
      <c r="CWI26" s="108"/>
      <c r="CWJ26" s="108"/>
      <c r="CWK26" s="108"/>
      <c r="CWL26" s="108"/>
      <c r="CWM26" s="108"/>
      <c r="CWN26" s="108"/>
      <c r="CWO26" s="108"/>
      <c r="CWP26" s="108"/>
      <c r="CWQ26" s="108"/>
      <c r="CWR26" s="108"/>
      <c r="CWS26" s="108"/>
      <c r="CWT26" s="108"/>
      <c r="CWU26" s="108"/>
      <c r="CWV26" s="108"/>
      <c r="CWW26" s="108"/>
      <c r="CWX26" s="108"/>
      <c r="CWY26" s="108"/>
      <c r="CWZ26" s="108"/>
      <c r="CXA26" s="108"/>
      <c r="CXB26" s="108"/>
      <c r="CXC26" s="108"/>
      <c r="CXD26" s="108"/>
      <c r="CXE26" s="108"/>
      <c r="CXF26" s="108"/>
      <c r="CXG26" s="108"/>
      <c r="CXH26" s="108"/>
      <c r="CXI26" s="108"/>
      <c r="CXJ26" s="108"/>
      <c r="CXK26" s="108"/>
      <c r="CXL26" s="108"/>
      <c r="CXM26" s="108"/>
      <c r="CXN26" s="108"/>
      <c r="CXO26" s="108"/>
      <c r="CXP26" s="108"/>
      <c r="CXQ26" s="108"/>
      <c r="CXR26" s="108"/>
      <c r="CXS26" s="108"/>
      <c r="CXT26" s="108"/>
      <c r="CXU26" s="108"/>
      <c r="CXV26" s="108"/>
      <c r="CXW26" s="108"/>
      <c r="CXX26" s="108"/>
      <c r="CXY26" s="108"/>
      <c r="CXZ26" s="108"/>
      <c r="CYA26" s="108"/>
      <c r="CYB26" s="108"/>
      <c r="CYC26" s="108"/>
      <c r="CYD26" s="108"/>
      <c r="CYE26" s="108"/>
      <c r="CYF26" s="108"/>
      <c r="CYG26" s="108"/>
      <c r="CYH26" s="108"/>
      <c r="CYI26" s="108"/>
      <c r="CYJ26" s="108"/>
      <c r="CYK26" s="108"/>
      <c r="CYL26" s="108"/>
      <c r="CYM26" s="108"/>
      <c r="CYN26" s="108"/>
      <c r="CYO26" s="108"/>
      <c r="CYP26" s="108"/>
      <c r="CYQ26" s="108"/>
      <c r="CYR26" s="108"/>
      <c r="CYS26" s="108"/>
      <c r="CYT26" s="108"/>
      <c r="CYU26" s="108"/>
      <c r="CYV26" s="108"/>
      <c r="CYW26" s="108"/>
      <c r="CYX26" s="108"/>
      <c r="CYY26" s="108"/>
      <c r="CYZ26" s="108"/>
      <c r="CZA26" s="108"/>
      <c r="CZB26" s="108"/>
      <c r="CZC26" s="108"/>
      <c r="CZD26" s="108"/>
      <c r="CZE26" s="108"/>
      <c r="CZF26" s="108"/>
      <c r="CZG26" s="108"/>
      <c r="CZH26" s="108"/>
      <c r="CZI26" s="108"/>
      <c r="CZJ26" s="108"/>
      <c r="CZK26" s="108"/>
      <c r="CZL26" s="108"/>
      <c r="CZM26" s="108"/>
      <c r="CZN26" s="108"/>
      <c r="CZO26" s="108"/>
      <c r="CZP26" s="108"/>
      <c r="CZQ26" s="108"/>
      <c r="CZR26" s="108"/>
      <c r="CZS26" s="108"/>
      <c r="CZT26" s="108"/>
      <c r="CZU26" s="108"/>
      <c r="CZV26" s="108"/>
      <c r="CZW26" s="108"/>
      <c r="CZX26" s="108"/>
      <c r="CZY26" s="108"/>
      <c r="CZZ26" s="108"/>
      <c r="DAA26" s="108"/>
      <c r="DAB26" s="108"/>
      <c r="DAC26" s="108"/>
      <c r="DAD26" s="108"/>
      <c r="DAE26" s="108"/>
      <c r="DAF26" s="108"/>
      <c r="DAG26" s="108"/>
      <c r="DAH26" s="108"/>
      <c r="DAI26" s="108"/>
      <c r="DAJ26" s="108"/>
      <c r="DAK26" s="108"/>
      <c r="DAL26" s="108"/>
      <c r="DAM26" s="108"/>
      <c r="DAN26" s="108"/>
      <c r="DAO26" s="108"/>
      <c r="DAP26" s="108"/>
      <c r="DAQ26" s="108"/>
      <c r="DAR26" s="108"/>
      <c r="DAS26" s="108"/>
      <c r="DAT26" s="108"/>
      <c r="DAU26" s="108"/>
      <c r="DAV26" s="108"/>
      <c r="DAW26" s="108"/>
      <c r="DAX26" s="108"/>
      <c r="DAY26" s="108"/>
      <c r="DAZ26" s="108"/>
      <c r="DBA26" s="108"/>
      <c r="DBB26" s="108"/>
      <c r="DBC26" s="108"/>
      <c r="DBD26" s="108"/>
      <c r="DBE26" s="108"/>
      <c r="DBF26" s="108"/>
      <c r="DBG26" s="108"/>
      <c r="DBH26" s="108"/>
      <c r="DBI26" s="108"/>
      <c r="DBJ26" s="108"/>
      <c r="DBK26" s="108"/>
      <c r="DBL26" s="108"/>
      <c r="DBM26" s="108"/>
      <c r="DBN26" s="108"/>
      <c r="DBO26" s="108"/>
      <c r="DBP26" s="108"/>
      <c r="DBQ26" s="108"/>
      <c r="DBR26" s="108"/>
      <c r="DBS26" s="108"/>
      <c r="DBT26" s="108"/>
      <c r="DBU26" s="108"/>
      <c r="DBV26" s="108"/>
      <c r="DBW26" s="108"/>
      <c r="DBX26" s="108"/>
      <c r="DBY26" s="108"/>
      <c r="DBZ26" s="108"/>
      <c r="DCA26" s="108"/>
      <c r="DCB26" s="108"/>
      <c r="DCC26" s="108"/>
      <c r="DCD26" s="108"/>
      <c r="DCE26" s="108"/>
      <c r="DCF26" s="108"/>
      <c r="DCG26" s="108"/>
      <c r="DCH26" s="108"/>
      <c r="DCI26" s="108"/>
      <c r="DCJ26" s="108"/>
      <c r="DCK26" s="108"/>
      <c r="DCL26" s="108"/>
      <c r="DCM26" s="108"/>
      <c r="DCN26" s="108"/>
      <c r="DCO26" s="108"/>
      <c r="DCP26" s="108"/>
      <c r="DCQ26" s="108"/>
      <c r="DCR26" s="108"/>
      <c r="DCS26" s="108"/>
      <c r="DCT26" s="108"/>
      <c r="DCU26" s="108"/>
      <c r="DCV26" s="108"/>
      <c r="DCW26" s="108"/>
      <c r="DCX26" s="108"/>
      <c r="DCY26" s="108"/>
      <c r="DCZ26" s="108"/>
      <c r="DDA26" s="108"/>
      <c r="DDB26" s="108"/>
      <c r="DDC26" s="108"/>
      <c r="DDD26" s="108"/>
      <c r="DDE26" s="108"/>
      <c r="DDF26" s="108"/>
      <c r="DDG26" s="108"/>
      <c r="DDH26" s="108"/>
      <c r="DDI26" s="108"/>
      <c r="DDJ26" s="108"/>
      <c r="DDK26" s="108"/>
      <c r="DDL26" s="108"/>
      <c r="DDM26" s="108"/>
      <c r="DDN26" s="108"/>
      <c r="DDO26" s="108"/>
      <c r="DDP26" s="108"/>
      <c r="DDQ26" s="108"/>
      <c r="DDR26" s="108"/>
      <c r="DDS26" s="108"/>
      <c r="DDT26" s="108"/>
      <c r="DDU26" s="108"/>
      <c r="DDV26" s="108"/>
      <c r="DDW26" s="108"/>
      <c r="DDX26" s="108"/>
      <c r="DDY26" s="108"/>
      <c r="DDZ26" s="108"/>
      <c r="DEA26" s="108"/>
      <c r="DEB26" s="108"/>
      <c r="DEC26" s="108"/>
      <c r="DED26" s="108"/>
      <c r="DEE26" s="108"/>
      <c r="DEF26" s="108"/>
      <c r="DEG26" s="108"/>
      <c r="DEH26" s="108"/>
      <c r="DEI26" s="108"/>
      <c r="DEJ26" s="108"/>
      <c r="DEK26" s="108"/>
      <c r="DEL26" s="108"/>
      <c r="DEM26" s="108"/>
      <c r="DEN26" s="108"/>
      <c r="DEO26" s="108"/>
      <c r="DEP26" s="108"/>
      <c r="DEQ26" s="108"/>
      <c r="DER26" s="108"/>
      <c r="DES26" s="108"/>
      <c r="DET26" s="108"/>
      <c r="DEU26" s="108"/>
      <c r="DEV26" s="108"/>
      <c r="DEW26" s="108"/>
      <c r="DEX26" s="108"/>
      <c r="DEY26" s="108"/>
      <c r="DEZ26" s="108"/>
      <c r="DFA26" s="108"/>
      <c r="DFB26" s="108"/>
      <c r="DFC26" s="108"/>
      <c r="DFD26" s="108"/>
      <c r="DFE26" s="108"/>
      <c r="DFF26" s="108"/>
      <c r="DFG26" s="108"/>
      <c r="DFH26" s="108"/>
      <c r="DFI26" s="108"/>
      <c r="DFJ26" s="108"/>
      <c r="DFK26" s="108"/>
      <c r="DFL26" s="108"/>
      <c r="DFM26" s="108"/>
      <c r="DFN26" s="108"/>
      <c r="DFO26" s="108"/>
      <c r="DFP26" s="108"/>
      <c r="DFQ26" s="108"/>
      <c r="DFR26" s="108"/>
      <c r="DFS26" s="108"/>
      <c r="DFT26" s="108"/>
      <c r="DFU26" s="108"/>
      <c r="DFV26" s="108"/>
      <c r="DFW26" s="108"/>
      <c r="DFX26" s="108"/>
      <c r="DFY26" s="108"/>
      <c r="DFZ26" s="108"/>
      <c r="DGA26" s="108"/>
      <c r="DGB26" s="108"/>
      <c r="DGC26" s="108"/>
      <c r="DGD26" s="108"/>
      <c r="DGE26" s="108"/>
      <c r="DGF26" s="108"/>
      <c r="DGG26" s="108"/>
      <c r="DGH26" s="108"/>
      <c r="DGI26" s="108"/>
      <c r="DGJ26" s="108"/>
      <c r="DGK26" s="108"/>
      <c r="DGL26" s="108"/>
      <c r="DGM26" s="108"/>
      <c r="DGN26" s="108"/>
      <c r="DGO26" s="108"/>
      <c r="DGP26" s="108"/>
      <c r="DGQ26" s="108"/>
      <c r="DGR26" s="108"/>
      <c r="DGS26" s="108"/>
      <c r="DGT26" s="108"/>
      <c r="DGU26" s="108"/>
      <c r="DGV26" s="108"/>
      <c r="DGW26" s="108"/>
      <c r="DGX26" s="108"/>
      <c r="DGY26" s="108"/>
      <c r="DGZ26" s="108"/>
      <c r="DHA26" s="108"/>
      <c r="DHB26" s="108"/>
      <c r="DHC26" s="108"/>
      <c r="DHD26" s="108"/>
      <c r="DHE26" s="108"/>
      <c r="DHF26" s="108"/>
      <c r="DHG26" s="108"/>
      <c r="DHH26" s="108"/>
      <c r="DHI26" s="108"/>
      <c r="DHJ26" s="108"/>
      <c r="DHK26" s="108"/>
      <c r="DHL26" s="108"/>
      <c r="DHM26" s="108"/>
      <c r="DHN26" s="108"/>
      <c r="DHO26" s="108"/>
      <c r="DHP26" s="108"/>
      <c r="DHQ26" s="108"/>
      <c r="DHR26" s="108"/>
      <c r="DHS26" s="108"/>
      <c r="DHT26" s="108"/>
      <c r="DHU26" s="108"/>
      <c r="DHV26" s="108"/>
      <c r="DHW26" s="108"/>
      <c r="DHX26" s="108"/>
      <c r="DHY26" s="108"/>
      <c r="DHZ26" s="108"/>
      <c r="DIA26" s="108"/>
      <c r="DIB26" s="108"/>
      <c r="DIC26" s="108"/>
      <c r="DID26" s="108"/>
      <c r="DIE26" s="108"/>
      <c r="DIF26" s="108"/>
      <c r="DIG26" s="108"/>
      <c r="DIH26" s="108"/>
      <c r="DII26" s="108"/>
      <c r="DIJ26" s="108"/>
      <c r="DIK26" s="108"/>
      <c r="DIL26" s="108"/>
      <c r="DIM26" s="108"/>
      <c r="DIN26" s="108"/>
      <c r="DIO26" s="108"/>
      <c r="DIP26" s="108"/>
      <c r="DIQ26" s="108"/>
      <c r="DIR26" s="108"/>
      <c r="DIS26" s="108"/>
      <c r="DIT26" s="108"/>
      <c r="DIU26" s="108"/>
      <c r="DIV26" s="108"/>
      <c r="DIW26" s="108"/>
      <c r="DIX26" s="108"/>
      <c r="DIY26" s="108"/>
      <c r="DIZ26" s="108"/>
      <c r="DJA26" s="108"/>
      <c r="DJB26" s="108"/>
      <c r="DJC26" s="108"/>
      <c r="DJD26" s="108"/>
      <c r="DJE26" s="108"/>
      <c r="DJF26" s="108"/>
      <c r="DJG26" s="108"/>
      <c r="DJH26" s="108"/>
      <c r="DJI26" s="108"/>
      <c r="DJJ26" s="108"/>
      <c r="DJK26" s="108"/>
      <c r="DJL26" s="108"/>
      <c r="DJM26" s="108"/>
      <c r="DJN26" s="108"/>
      <c r="DJO26" s="108"/>
      <c r="DJP26" s="108"/>
      <c r="DJQ26" s="108"/>
      <c r="DJR26" s="108"/>
      <c r="DJS26" s="108"/>
      <c r="DJT26" s="108"/>
      <c r="DJU26" s="108"/>
      <c r="DJV26" s="108"/>
      <c r="DJW26" s="108"/>
      <c r="DJX26" s="108"/>
      <c r="DJY26" s="108"/>
      <c r="DJZ26" s="108"/>
      <c r="DKA26" s="108"/>
      <c r="DKB26" s="108"/>
      <c r="DKC26" s="108"/>
      <c r="DKD26" s="108"/>
      <c r="DKE26" s="108"/>
      <c r="DKF26" s="108"/>
      <c r="DKG26" s="108"/>
      <c r="DKH26" s="108"/>
      <c r="DKI26" s="108"/>
      <c r="DKJ26" s="108"/>
      <c r="DKK26" s="108"/>
      <c r="DKL26" s="108"/>
      <c r="DKM26" s="108"/>
      <c r="DKN26" s="108"/>
      <c r="DKO26" s="108"/>
      <c r="DKP26" s="108"/>
      <c r="DKQ26" s="108"/>
      <c r="DKR26" s="108"/>
      <c r="DKS26" s="108"/>
      <c r="DKT26" s="108"/>
      <c r="DKU26" s="108"/>
      <c r="DKV26" s="108"/>
      <c r="DKW26" s="108"/>
      <c r="DKX26" s="108"/>
      <c r="DKY26" s="108"/>
      <c r="DKZ26" s="108"/>
      <c r="DLA26" s="108"/>
      <c r="DLB26" s="108"/>
      <c r="DLC26" s="108"/>
      <c r="DLD26" s="108"/>
      <c r="DLE26" s="108"/>
      <c r="DLF26" s="108"/>
      <c r="DLG26" s="108"/>
      <c r="DLH26" s="108"/>
      <c r="DLI26" s="108"/>
      <c r="DLJ26" s="108"/>
      <c r="DLK26" s="108"/>
      <c r="DLL26" s="108"/>
      <c r="DLM26" s="108"/>
      <c r="DLN26" s="108"/>
      <c r="DLO26" s="108"/>
      <c r="DLP26" s="108"/>
      <c r="DLQ26" s="108"/>
      <c r="DLR26" s="108"/>
      <c r="DLS26" s="108"/>
      <c r="DLT26" s="108"/>
      <c r="DLU26" s="108"/>
      <c r="DLV26" s="108"/>
      <c r="DLW26" s="108"/>
      <c r="DLX26" s="108"/>
      <c r="DLY26" s="108"/>
      <c r="DLZ26" s="108"/>
      <c r="DMA26" s="108"/>
      <c r="DMB26" s="108"/>
      <c r="DMC26" s="108"/>
      <c r="DMD26" s="108"/>
      <c r="DME26" s="108"/>
      <c r="DMF26" s="108"/>
      <c r="DMG26" s="108"/>
      <c r="DMH26" s="108"/>
      <c r="DMI26" s="108"/>
      <c r="DMJ26" s="108"/>
      <c r="DMK26" s="108"/>
      <c r="DML26" s="108"/>
      <c r="DMM26" s="108"/>
      <c r="DMN26" s="108"/>
      <c r="DMO26" s="108"/>
      <c r="DMP26" s="108"/>
      <c r="DMQ26" s="108"/>
      <c r="DMR26" s="108"/>
      <c r="DMS26" s="108"/>
      <c r="DMT26" s="108"/>
      <c r="DMU26" s="108"/>
      <c r="DMV26" s="108"/>
      <c r="DMW26" s="108"/>
      <c r="DMX26" s="108"/>
      <c r="DMY26" s="108"/>
      <c r="DMZ26" s="108"/>
      <c r="DNA26" s="108"/>
      <c r="DNB26" s="108"/>
      <c r="DNC26" s="108"/>
      <c r="DND26" s="108"/>
      <c r="DNE26" s="108"/>
      <c r="DNF26" s="108"/>
      <c r="DNG26" s="108"/>
      <c r="DNH26" s="108"/>
      <c r="DNI26" s="108"/>
      <c r="DNJ26" s="108"/>
      <c r="DNK26" s="108"/>
      <c r="DNL26" s="108"/>
      <c r="DNM26" s="108"/>
      <c r="DNN26" s="108"/>
      <c r="DNO26" s="108"/>
      <c r="DNP26" s="108"/>
      <c r="DNQ26" s="108"/>
      <c r="DNR26" s="108"/>
      <c r="DNS26" s="108"/>
      <c r="DNT26" s="108"/>
      <c r="DNU26" s="108"/>
      <c r="DNV26" s="108"/>
      <c r="DNW26" s="108"/>
      <c r="DNX26" s="108"/>
      <c r="DNY26" s="108"/>
      <c r="DNZ26" s="108"/>
      <c r="DOA26" s="108"/>
      <c r="DOB26" s="108"/>
      <c r="DOC26" s="108"/>
      <c r="DOD26" s="108"/>
      <c r="DOE26" s="108"/>
      <c r="DOF26" s="108"/>
      <c r="DOG26" s="108"/>
      <c r="DOH26" s="108"/>
      <c r="DOI26" s="108"/>
      <c r="DOJ26" s="108"/>
      <c r="DOK26" s="108"/>
      <c r="DOL26" s="108"/>
      <c r="DOM26" s="108"/>
      <c r="DON26" s="108"/>
      <c r="DOO26" s="108"/>
      <c r="DOP26" s="108"/>
      <c r="DOQ26" s="108"/>
      <c r="DOR26" s="108"/>
      <c r="DOS26" s="108"/>
      <c r="DOT26" s="108"/>
      <c r="DOU26" s="108"/>
      <c r="DOV26" s="108"/>
      <c r="DOW26" s="108"/>
      <c r="DOX26" s="108"/>
      <c r="DOY26" s="108"/>
      <c r="DOZ26" s="108"/>
      <c r="DPA26" s="108"/>
      <c r="DPB26" s="108"/>
      <c r="DPC26" s="108"/>
      <c r="DPD26" s="108"/>
      <c r="DPE26" s="108"/>
      <c r="DPF26" s="108"/>
      <c r="DPG26" s="108"/>
      <c r="DPH26" s="108"/>
      <c r="DPI26" s="108"/>
      <c r="DPJ26" s="108"/>
      <c r="DPK26" s="108"/>
      <c r="DPL26" s="108"/>
      <c r="DPM26" s="108"/>
      <c r="DPN26" s="108"/>
      <c r="DPO26" s="108"/>
      <c r="DPP26" s="108"/>
      <c r="DPQ26" s="108"/>
      <c r="DPR26" s="108"/>
      <c r="DPS26" s="108"/>
      <c r="DPT26" s="108"/>
      <c r="DPU26" s="108"/>
      <c r="DPV26" s="108"/>
      <c r="DPW26" s="108"/>
      <c r="DPX26" s="108"/>
      <c r="DPY26" s="108"/>
      <c r="DPZ26" s="108"/>
      <c r="DQA26" s="108"/>
      <c r="DQB26" s="108"/>
      <c r="DQC26" s="108"/>
      <c r="DQD26" s="108"/>
      <c r="DQE26" s="108"/>
      <c r="DQF26" s="108"/>
      <c r="DQG26" s="108"/>
      <c r="DQH26" s="108"/>
      <c r="DQI26" s="108"/>
      <c r="DQJ26" s="108"/>
      <c r="DQK26" s="108"/>
      <c r="DQL26" s="108"/>
      <c r="DQM26" s="108"/>
      <c r="DQN26" s="108"/>
      <c r="DQO26" s="108"/>
      <c r="DQP26" s="108"/>
      <c r="DQQ26" s="108"/>
      <c r="DQR26" s="108"/>
      <c r="DQS26" s="108"/>
      <c r="DQT26" s="108"/>
      <c r="DQU26" s="108"/>
      <c r="DQV26" s="108"/>
      <c r="DQW26" s="108"/>
      <c r="DQX26" s="108"/>
      <c r="DQY26" s="108"/>
      <c r="DQZ26" s="108"/>
      <c r="DRA26" s="108"/>
      <c r="DRB26" s="108"/>
      <c r="DRC26" s="108"/>
      <c r="DRD26" s="108"/>
      <c r="DRE26" s="108"/>
      <c r="DRF26" s="108"/>
      <c r="DRG26" s="108"/>
      <c r="DRH26" s="108"/>
      <c r="DRI26" s="108"/>
      <c r="DRJ26" s="108"/>
      <c r="DRK26" s="108"/>
      <c r="DRL26" s="108"/>
      <c r="DRM26" s="108"/>
      <c r="DRN26" s="108"/>
      <c r="DRO26" s="108"/>
      <c r="DRP26" s="108"/>
      <c r="DRQ26" s="108"/>
      <c r="DRR26" s="108"/>
      <c r="DRS26" s="108"/>
      <c r="DRT26" s="108"/>
      <c r="DRU26" s="108"/>
      <c r="DRV26" s="108"/>
      <c r="DRW26" s="108"/>
      <c r="DRX26" s="108"/>
      <c r="DRY26" s="108"/>
      <c r="DRZ26" s="108"/>
      <c r="DSA26" s="108"/>
      <c r="DSB26" s="108"/>
      <c r="DSC26" s="108"/>
      <c r="DSD26" s="108"/>
      <c r="DSE26" s="108"/>
      <c r="DSF26" s="108"/>
      <c r="DSG26" s="108"/>
      <c r="DSH26" s="108"/>
      <c r="DSI26" s="108"/>
      <c r="DSJ26" s="108"/>
      <c r="DSK26" s="108"/>
      <c r="DSL26" s="108"/>
      <c r="DSM26" s="108"/>
      <c r="DSN26" s="108"/>
      <c r="DSO26" s="108"/>
      <c r="DSP26" s="108"/>
      <c r="DSQ26" s="108"/>
      <c r="DSR26" s="108"/>
      <c r="DSS26" s="108"/>
      <c r="DST26" s="108"/>
      <c r="DSU26" s="108"/>
      <c r="DSV26" s="108"/>
      <c r="DSW26" s="108"/>
      <c r="DSX26" s="108"/>
      <c r="DSY26" s="108"/>
      <c r="DSZ26" s="108"/>
      <c r="DTA26" s="108"/>
      <c r="DTB26" s="108"/>
      <c r="DTC26" s="108"/>
      <c r="DTD26" s="108"/>
      <c r="DTE26" s="108"/>
      <c r="DTF26" s="108"/>
      <c r="DTG26" s="108"/>
      <c r="DTH26" s="108"/>
      <c r="DTI26" s="108"/>
      <c r="DTJ26" s="108"/>
      <c r="DTK26" s="108"/>
      <c r="DTL26" s="108"/>
      <c r="DTM26" s="108"/>
      <c r="DTN26" s="108"/>
      <c r="DTO26" s="108"/>
      <c r="DTP26" s="108"/>
      <c r="DTQ26" s="108"/>
      <c r="DTR26" s="108"/>
      <c r="DTS26" s="108"/>
      <c r="DTT26" s="108"/>
      <c r="DTU26" s="108"/>
      <c r="DTV26" s="108"/>
      <c r="DTW26" s="108"/>
      <c r="DTX26" s="108"/>
      <c r="DTY26" s="108"/>
      <c r="DTZ26" s="108"/>
      <c r="DUA26" s="108"/>
      <c r="DUB26" s="108"/>
      <c r="DUC26" s="108"/>
      <c r="DUD26" s="108"/>
      <c r="DUE26" s="108"/>
      <c r="DUF26" s="108"/>
      <c r="DUG26" s="108"/>
      <c r="DUH26" s="108"/>
      <c r="DUI26" s="108"/>
      <c r="DUJ26" s="108"/>
      <c r="DUK26" s="108"/>
      <c r="DUL26" s="108"/>
      <c r="DUM26" s="108"/>
      <c r="DUN26" s="108"/>
      <c r="DUO26" s="108"/>
      <c r="DUP26" s="108"/>
      <c r="DUQ26" s="108"/>
      <c r="DUR26" s="108"/>
      <c r="DUS26" s="108"/>
      <c r="DUT26" s="108"/>
      <c r="DUU26" s="108"/>
      <c r="DUV26" s="108"/>
      <c r="DUW26" s="108"/>
      <c r="DUX26" s="108"/>
      <c r="DUY26" s="108"/>
      <c r="DUZ26" s="108"/>
      <c r="DVA26" s="108"/>
      <c r="DVB26" s="108"/>
      <c r="DVC26" s="108"/>
      <c r="DVD26" s="108"/>
      <c r="DVE26" s="108"/>
      <c r="DVF26" s="108"/>
      <c r="DVG26" s="108"/>
      <c r="DVH26" s="108"/>
      <c r="DVI26" s="108"/>
      <c r="DVJ26" s="108"/>
      <c r="DVK26" s="108"/>
      <c r="DVL26" s="108"/>
      <c r="DVM26" s="108"/>
      <c r="DVN26" s="108"/>
      <c r="DVO26" s="108"/>
      <c r="DVP26" s="108"/>
      <c r="DVQ26" s="108"/>
      <c r="DVR26" s="108"/>
      <c r="DVS26" s="108"/>
      <c r="DVT26" s="108"/>
      <c r="DVU26" s="108"/>
      <c r="DVV26" s="108"/>
      <c r="DVW26" s="108"/>
      <c r="DVX26" s="108"/>
      <c r="DVY26" s="108"/>
      <c r="DVZ26" s="108"/>
      <c r="DWA26" s="108"/>
      <c r="DWB26" s="108"/>
      <c r="DWC26" s="108"/>
      <c r="DWD26" s="108"/>
      <c r="DWE26" s="108"/>
      <c r="DWF26" s="108"/>
      <c r="DWG26" s="108"/>
      <c r="DWH26" s="108"/>
      <c r="DWI26" s="108"/>
      <c r="DWJ26" s="108"/>
      <c r="DWK26" s="108"/>
      <c r="DWL26" s="108"/>
      <c r="DWM26" s="108"/>
      <c r="DWN26" s="108"/>
      <c r="DWO26" s="108"/>
      <c r="DWP26" s="108"/>
      <c r="DWQ26" s="108"/>
      <c r="DWR26" s="108"/>
      <c r="DWS26" s="108"/>
      <c r="DWT26" s="108"/>
      <c r="DWU26" s="108"/>
      <c r="DWV26" s="108"/>
      <c r="DWW26" s="108"/>
      <c r="DWX26" s="108"/>
      <c r="DWY26" s="108"/>
      <c r="DWZ26" s="108"/>
      <c r="DXA26" s="108"/>
      <c r="DXB26" s="108"/>
      <c r="DXC26" s="108"/>
      <c r="DXD26" s="108"/>
      <c r="DXE26" s="108"/>
      <c r="DXF26" s="108"/>
      <c r="DXG26" s="108"/>
      <c r="DXH26" s="108"/>
      <c r="DXI26" s="108"/>
      <c r="DXJ26" s="108"/>
      <c r="DXK26" s="108"/>
      <c r="DXL26" s="108"/>
      <c r="DXM26" s="108"/>
      <c r="DXN26" s="108"/>
      <c r="DXO26" s="108"/>
      <c r="DXP26" s="108"/>
      <c r="DXQ26" s="108"/>
      <c r="DXR26" s="108"/>
      <c r="DXS26" s="108"/>
      <c r="DXT26" s="108"/>
      <c r="DXU26" s="108"/>
      <c r="DXV26" s="108"/>
      <c r="DXW26" s="108"/>
      <c r="DXX26" s="108"/>
      <c r="DXY26" s="108"/>
      <c r="DXZ26" s="108"/>
      <c r="DYA26" s="108"/>
      <c r="DYB26" s="108"/>
      <c r="DYC26" s="108"/>
      <c r="DYD26" s="108"/>
      <c r="DYE26" s="108"/>
      <c r="DYF26" s="108"/>
      <c r="DYG26" s="108"/>
      <c r="DYH26" s="108"/>
      <c r="DYI26" s="108"/>
      <c r="DYJ26" s="108"/>
      <c r="DYK26" s="108"/>
      <c r="DYL26" s="108"/>
      <c r="DYM26" s="108"/>
      <c r="DYN26" s="108"/>
      <c r="DYO26" s="108"/>
      <c r="DYP26" s="108"/>
      <c r="DYQ26" s="108"/>
      <c r="DYR26" s="108"/>
      <c r="DYS26" s="108"/>
      <c r="DYT26" s="108"/>
      <c r="DYU26" s="108"/>
      <c r="DYV26" s="108"/>
      <c r="DYW26" s="108"/>
      <c r="DYX26" s="108"/>
      <c r="DYY26" s="108"/>
      <c r="DYZ26" s="108"/>
      <c r="DZA26" s="108"/>
      <c r="DZB26" s="108"/>
      <c r="DZC26" s="108"/>
      <c r="DZD26" s="108"/>
      <c r="DZE26" s="108"/>
      <c r="DZF26" s="108"/>
      <c r="DZG26" s="108"/>
      <c r="DZH26" s="108"/>
      <c r="DZI26" s="108"/>
      <c r="DZJ26" s="108"/>
      <c r="DZK26" s="108"/>
      <c r="DZL26" s="108"/>
      <c r="DZM26" s="108"/>
      <c r="DZN26" s="108"/>
      <c r="DZO26" s="108"/>
      <c r="DZP26" s="108"/>
      <c r="DZQ26" s="108"/>
      <c r="DZR26" s="108"/>
      <c r="DZS26" s="108"/>
      <c r="DZT26" s="108"/>
      <c r="DZU26" s="108"/>
      <c r="DZV26" s="108"/>
      <c r="DZW26" s="108"/>
      <c r="DZX26" s="108"/>
      <c r="DZY26" s="108"/>
      <c r="DZZ26" s="108"/>
      <c r="EAA26" s="108"/>
      <c r="EAB26" s="108"/>
      <c r="EAC26" s="108"/>
      <c r="EAD26" s="108"/>
      <c r="EAE26" s="108"/>
      <c r="EAF26" s="108"/>
      <c r="EAG26" s="108"/>
      <c r="EAH26" s="108"/>
      <c r="EAI26" s="108"/>
      <c r="EAJ26" s="108"/>
      <c r="EAK26" s="108"/>
      <c r="EAL26" s="108"/>
      <c r="EAM26" s="108"/>
      <c r="EAN26" s="108"/>
      <c r="EAO26" s="108"/>
      <c r="EAP26" s="108"/>
      <c r="EAQ26" s="108"/>
      <c r="EAR26" s="108"/>
      <c r="EAS26" s="108"/>
      <c r="EAT26" s="108"/>
      <c r="EAU26" s="108"/>
      <c r="EAV26" s="108"/>
      <c r="EAW26" s="108"/>
      <c r="EAX26" s="108"/>
      <c r="EAY26" s="108"/>
      <c r="EAZ26" s="108"/>
      <c r="EBA26" s="108"/>
      <c r="EBB26" s="108"/>
      <c r="EBC26" s="108"/>
      <c r="EBD26" s="108"/>
      <c r="EBE26" s="108"/>
      <c r="EBF26" s="108"/>
      <c r="EBG26" s="108"/>
      <c r="EBH26" s="108"/>
      <c r="EBI26" s="108"/>
      <c r="EBJ26" s="108"/>
      <c r="EBK26" s="108"/>
      <c r="EBL26" s="108"/>
      <c r="EBM26" s="108"/>
      <c r="EBN26" s="108"/>
      <c r="EBO26" s="108"/>
      <c r="EBP26" s="108"/>
      <c r="EBQ26" s="108"/>
      <c r="EBR26" s="108"/>
      <c r="EBS26" s="108"/>
      <c r="EBT26" s="108"/>
      <c r="EBU26" s="108"/>
      <c r="EBV26" s="108"/>
      <c r="EBW26" s="108"/>
      <c r="EBX26" s="108"/>
      <c r="EBY26" s="108"/>
      <c r="EBZ26" s="108"/>
      <c r="ECA26" s="108"/>
      <c r="ECB26" s="108"/>
      <c r="ECC26" s="108"/>
      <c r="ECD26" s="108"/>
      <c r="ECE26" s="108"/>
      <c r="ECF26" s="108"/>
      <c r="ECG26" s="108"/>
      <c r="ECH26" s="108"/>
      <c r="ECI26" s="108"/>
      <c r="ECJ26" s="108"/>
      <c r="ECK26" s="108"/>
      <c r="ECL26" s="108"/>
      <c r="ECM26" s="108"/>
      <c r="ECN26" s="108"/>
      <c r="ECO26" s="108"/>
      <c r="ECP26" s="108"/>
      <c r="ECQ26" s="108"/>
      <c r="ECR26" s="108"/>
      <c r="ECS26" s="108"/>
      <c r="ECT26" s="108"/>
      <c r="ECU26" s="108"/>
      <c r="ECV26" s="108"/>
      <c r="ECW26" s="108"/>
      <c r="ECX26" s="108"/>
      <c r="ECY26" s="108"/>
      <c r="ECZ26" s="108"/>
      <c r="EDA26" s="108"/>
      <c r="EDB26" s="108"/>
      <c r="EDC26" s="108"/>
      <c r="EDD26" s="108"/>
      <c r="EDE26" s="108"/>
      <c r="EDF26" s="108"/>
      <c r="EDG26" s="108"/>
      <c r="EDH26" s="108"/>
      <c r="EDI26" s="108"/>
      <c r="EDJ26" s="108"/>
      <c r="EDK26" s="108"/>
      <c r="EDL26" s="108"/>
      <c r="EDM26" s="108"/>
      <c r="EDN26" s="108"/>
      <c r="EDO26" s="108"/>
      <c r="EDP26" s="108"/>
      <c r="EDQ26" s="108"/>
      <c r="EDR26" s="108"/>
      <c r="EDS26" s="108"/>
      <c r="EDT26" s="108"/>
      <c r="EDU26" s="108"/>
      <c r="EDV26" s="108"/>
      <c r="EDW26" s="108"/>
      <c r="EDX26" s="108"/>
      <c r="EDY26" s="108"/>
      <c r="EDZ26" s="108"/>
      <c r="EEA26" s="108"/>
      <c r="EEB26" s="108"/>
      <c r="EEC26" s="108"/>
      <c r="EED26" s="108"/>
      <c r="EEE26" s="108"/>
      <c r="EEF26" s="108"/>
      <c r="EEG26" s="108"/>
      <c r="EEH26" s="108"/>
      <c r="EEI26" s="108"/>
      <c r="EEJ26" s="108"/>
      <c r="EEK26" s="108"/>
      <c r="EEL26" s="108"/>
      <c r="EEM26" s="108"/>
      <c r="EEN26" s="108"/>
      <c r="EEO26" s="108"/>
      <c r="EEP26" s="108"/>
      <c r="EEQ26" s="108"/>
      <c r="EER26" s="108"/>
      <c r="EES26" s="108"/>
      <c r="EET26" s="108"/>
      <c r="EEU26" s="108"/>
      <c r="EEV26" s="108"/>
      <c r="EEW26" s="108"/>
      <c r="EEX26" s="108"/>
      <c r="EEY26" s="108"/>
      <c r="EEZ26" s="108"/>
      <c r="EFA26" s="108"/>
      <c r="EFB26" s="108"/>
      <c r="EFC26" s="108"/>
      <c r="EFD26" s="108"/>
      <c r="EFE26" s="108"/>
      <c r="EFF26" s="108"/>
      <c r="EFG26" s="108"/>
      <c r="EFH26" s="108"/>
      <c r="EFI26" s="108"/>
      <c r="EFJ26" s="108"/>
      <c r="EFK26" s="108"/>
      <c r="EFL26" s="108"/>
      <c r="EFM26" s="108"/>
      <c r="EFN26" s="108"/>
      <c r="EFO26" s="108"/>
      <c r="EFP26" s="108"/>
      <c r="EFQ26" s="108"/>
      <c r="EFR26" s="108"/>
      <c r="EFS26" s="108"/>
      <c r="EFT26" s="108"/>
      <c r="EFU26" s="108"/>
      <c r="EFV26" s="108"/>
      <c r="EFW26" s="108"/>
      <c r="EFX26" s="108"/>
      <c r="EFY26" s="108"/>
      <c r="EFZ26" s="108"/>
      <c r="EGA26" s="108"/>
      <c r="EGB26" s="108"/>
      <c r="EGC26" s="108"/>
      <c r="EGD26" s="108"/>
      <c r="EGE26" s="108"/>
      <c r="EGF26" s="108"/>
      <c r="EGG26" s="108"/>
      <c r="EGH26" s="108"/>
      <c r="EGI26" s="108"/>
      <c r="EGJ26" s="108"/>
      <c r="EGK26" s="108"/>
      <c r="EGL26" s="108"/>
      <c r="EGM26" s="108"/>
      <c r="EGN26" s="108"/>
      <c r="EGO26" s="108"/>
      <c r="EGP26" s="108"/>
      <c r="EGQ26" s="108"/>
      <c r="EGR26" s="108"/>
      <c r="EGS26" s="108"/>
      <c r="EGT26" s="108"/>
      <c r="EGU26" s="108"/>
      <c r="EGV26" s="108"/>
      <c r="EGW26" s="108"/>
      <c r="EGX26" s="108"/>
      <c r="EGY26" s="108"/>
      <c r="EGZ26" s="108"/>
      <c r="EHA26" s="108"/>
      <c r="EHB26" s="108"/>
      <c r="EHC26" s="108"/>
      <c r="EHD26" s="108"/>
      <c r="EHE26" s="108"/>
      <c r="EHF26" s="108"/>
      <c r="EHG26" s="108"/>
      <c r="EHH26" s="108"/>
      <c r="EHI26" s="108"/>
      <c r="EHJ26" s="108"/>
      <c r="EHK26" s="108"/>
      <c r="EHL26" s="108"/>
      <c r="EHM26" s="108"/>
      <c r="EHN26" s="108"/>
      <c r="EHO26" s="108"/>
      <c r="EHP26" s="108"/>
      <c r="EHQ26" s="108"/>
      <c r="EHR26" s="108"/>
      <c r="EHS26" s="108"/>
      <c r="EHT26" s="108"/>
      <c r="EHU26" s="108"/>
      <c r="EHV26" s="108"/>
      <c r="EHW26" s="108"/>
      <c r="EHX26" s="108"/>
      <c r="EHY26" s="108"/>
      <c r="EHZ26" s="108"/>
      <c r="EIA26" s="108"/>
      <c r="EIB26" s="108"/>
      <c r="EIC26" s="108"/>
      <c r="EID26" s="108"/>
      <c r="EIE26" s="108"/>
      <c r="EIF26" s="108"/>
      <c r="EIG26" s="108"/>
      <c r="EIH26" s="108"/>
      <c r="EII26" s="108"/>
      <c r="EIJ26" s="108"/>
      <c r="EIK26" s="108"/>
      <c r="EIL26" s="108"/>
      <c r="EIM26" s="108"/>
      <c r="EIN26" s="108"/>
      <c r="EIO26" s="108"/>
      <c r="EIP26" s="108"/>
      <c r="EIQ26" s="108"/>
      <c r="EIR26" s="108"/>
      <c r="EIS26" s="108"/>
      <c r="EIT26" s="108"/>
      <c r="EIU26" s="108"/>
      <c r="EIV26" s="108"/>
      <c r="EIW26" s="108"/>
      <c r="EIX26" s="108"/>
      <c r="EIY26" s="108"/>
      <c r="EIZ26" s="108"/>
      <c r="EJA26" s="108"/>
      <c r="EJB26" s="108"/>
      <c r="EJC26" s="108"/>
      <c r="EJD26" s="108"/>
      <c r="EJE26" s="108"/>
      <c r="EJF26" s="108"/>
      <c r="EJG26" s="108"/>
      <c r="EJH26" s="108"/>
      <c r="EJI26" s="108"/>
      <c r="EJJ26" s="108"/>
      <c r="EJK26" s="108"/>
      <c r="EJL26" s="108"/>
      <c r="EJM26" s="108"/>
      <c r="EJN26" s="108"/>
      <c r="EJO26" s="108"/>
      <c r="EJP26" s="108"/>
      <c r="EJQ26" s="108"/>
      <c r="EJR26" s="108"/>
      <c r="EJS26" s="108"/>
      <c r="EJT26" s="108"/>
      <c r="EJU26" s="108"/>
      <c r="EJV26" s="108"/>
      <c r="EJW26" s="108"/>
      <c r="EJX26" s="108"/>
      <c r="EJY26" s="108"/>
      <c r="EJZ26" s="108"/>
      <c r="EKA26" s="108"/>
      <c r="EKB26" s="108"/>
      <c r="EKC26" s="108"/>
      <c r="EKD26" s="108"/>
      <c r="EKE26" s="108"/>
      <c r="EKF26" s="108"/>
      <c r="EKG26" s="108"/>
      <c r="EKH26" s="108"/>
      <c r="EKI26" s="108"/>
      <c r="EKJ26" s="108"/>
      <c r="EKK26" s="108"/>
      <c r="EKL26" s="108"/>
      <c r="EKM26" s="108"/>
      <c r="EKN26" s="108"/>
      <c r="EKO26" s="108"/>
      <c r="EKP26" s="108"/>
      <c r="EKQ26" s="108"/>
      <c r="EKR26" s="108"/>
      <c r="EKS26" s="108"/>
      <c r="EKT26" s="108"/>
      <c r="EKU26" s="108"/>
      <c r="EKV26" s="108"/>
      <c r="EKW26" s="108"/>
      <c r="EKX26" s="108"/>
      <c r="EKY26" s="108"/>
      <c r="EKZ26" s="108"/>
      <c r="ELA26" s="108"/>
      <c r="ELB26" s="108"/>
      <c r="ELC26" s="108"/>
      <c r="ELD26" s="108"/>
      <c r="ELE26" s="108"/>
      <c r="ELF26" s="108"/>
      <c r="ELG26" s="108"/>
      <c r="ELH26" s="108"/>
      <c r="ELI26" s="108"/>
      <c r="ELJ26" s="108"/>
      <c r="ELK26" s="108"/>
      <c r="ELL26" s="108"/>
      <c r="ELM26" s="108"/>
      <c r="ELN26" s="108"/>
      <c r="ELO26" s="108"/>
      <c r="ELP26" s="108"/>
      <c r="ELQ26" s="108"/>
      <c r="ELR26" s="108"/>
      <c r="ELS26" s="108"/>
      <c r="ELT26" s="108"/>
      <c r="ELU26" s="108"/>
      <c r="ELV26" s="108"/>
      <c r="ELW26" s="108"/>
      <c r="ELX26" s="108"/>
      <c r="ELY26" s="108"/>
      <c r="ELZ26" s="108"/>
      <c r="EMA26" s="108"/>
      <c r="EMB26" s="108"/>
      <c r="EMC26" s="108"/>
      <c r="EMD26" s="108"/>
      <c r="EME26" s="108"/>
      <c r="EMF26" s="108"/>
      <c r="EMG26" s="108"/>
      <c r="EMH26" s="108"/>
      <c r="EMI26" s="108"/>
      <c r="EMJ26" s="108"/>
      <c r="EMK26" s="108"/>
      <c r="EML26" s="108"/>
      <c r="EMM26" s="108"/>
      <c r="EMN26" s="108"/>
      <c r="EMO26" s="108"/>
      <c r="EMP26" s="108"/>
      <c r="EMQ26" s="108"/>
      <c r="EMR26" s="108"/>
      <c r="EMS26" s="108"/>
      <c r="EMT26" s="108"/>
      <c r="EMU26" s="108"/>
      <c r="EMV26" s="108"/>
      <c r="EMW26" s="108"/>
      <c r="EMX26" s="108"/>
      <c r="EMY26" s="108"/>
      <c r="EMZ26" s="108"/>
      <c r="ENA26" s="108"/>
      <c r="ENB26" s="108"/>
      <c r="ENC26" s="108"/>
      <c r="END26" s="108"/>
      <c r="ENE26" s="108"/>
      <c r="ENF26" s="108"/>
      <c r="ENG26" s="108"/>
      <c r="ENH26" s="108"/>
      <c r="ENI26" s="108"/>
      <c r="ENJ26" s="108"/>
      <c r="ENK26" s="108"/>
      <c r="ENL26" s="108"/>
      <c r="ENM26" s="108"/>
      <c r="ENN26" s="108"/>
      <c r="ENO26" s="108"/>
      <c r="ENP26" s="108"/>
      <c r="ENQ26" s="108"/>
      <c r="ENR26" s="108"/>
      <c r="ENS26" s="108"/>
      <c r="ENT26" s="108"/>
      <c r="ENU26" s="108"/>
      <c r="ENV26" s="108"/>
      <c r="ENW26" s="108"/>
      <c r="ENX26" s="108"/>
      <c r="ENY26" s="108"/>
      <c r="ENZ26" s="108"/>
      <c r="EOA26" s="108"/>
      <c r="EOB26" s="108"/>
      <c r="EOC26" s="108"/>
      <c r="EOD26" s="108"/>
      <c r="EOE26" s="108"/>
      <c r="EOF26" s="108"/>
      <c r="EOG26" s="108"/>
      <c r="EOH26" s="108"/>
      <c r="EOI26" s="108"/>
      <c r="EOJ26" s="108"/>
      <c r="EOK26" s="108"/>
      <c r="EOL26" s="108"/>
      <c r="EOM26" s="108"/>
      <c r="EON26" s="108"/>
      <c r="EOO26" s="108"/>
      <c r="EOP26" s="108"/>
      <c r="EOQ26" s="108"/>
      <c r="EOR26" s="108"/>
      <c r="EOS26" s="108"/>
      <c r="EOT26" s="108"/>
      <c r="EOU26" s="108"/>
      <c r="EOV26" s="108"/>
      <c r="EOW26" s="108"/>
      <c r="EOX26" s="108"/>
      <c r="EOY26" s="108"/>
      <c r="EOZ26" s="108"/>
      <c r="EPA26" s="108"/>
      <c r="EPB26" s="108"/>
      <c r="EPC26" s="108"/>
      <c r="EPD26" s="108"/>
      <c r="EPE26" s="108"/>
      <c r="EPF26" s="108"/>
      <c r="EPG26" s="108"/>
      <c r="EPH26" s="108"/>
      <c r="EPI26" s="108"/>
      <c r="EPJ26" s="108"/>
      <c r="EPK26" s="108"/>
      <c r="EPL26" s="108"/>
      <c r="EPM26" s="108"/>
      <c r="EPN26" s="108"/>
      <c r="EPO26" s="108"/>
      <c r="EPP26" s="108"/>
      <c r="EPQ26" s="108"/>
      <c r="EPR26" s="108"/>
      <c r="EPS26" s="108"/>
      <c r="EPT26" s="108"/>
      <c r="EPU26" s="108"/>
      <c r="EPV26" s="108"/>
      <c r="EPW26" s="108"/>
      <c r="EPX26" s="108"/>
      <c r="EPY26" s="108"/>
      <c r="EPZ26" s="108"/>
      <c r="EQA26" s="108"/>
      <c r="EQB26" s="108"/>
      <c r="EQC26" s="108"/>
      <c r="EQD26" s="108"/>
      <c r="EQE26" s="108"/>
      <c r="EQF26" s="108"/>
      <c r="EQG26" s="108"/>
      <c r="EQH26" s="108"/>
      <c r="EQI26" s="108"/>
      <c r="EQJ26" s="108"/>
      <c r="EQK26" s="108"/>
      <c r="EQL26" s="108"/>
      <c r="EQM26" s="108"/>
      <c r="EQN26" s="108"/>
      <c r="EQO26" s="108"/>
      <c r="EQP26" s="108"/>
      <c r="EQQ26" s="108"/>
      <c r="EQR26" s="108"/>
      <c r="EQS26" s="108"/>
      <c r="EQT26" s="108"/>
      <c r="EQU26" s="108"/>
      <c r="EQV26" s="108"/>
      <c r="EQW26" s="108"/>
      <c r="EQX26" s="108"/>
      <c r="EQY26" s="108"/>
      <c r="EQZ26" s="108"/>
      <c r="ERA26" s="108"/>
      <c r="ERB26" s="108"/>
      <c r="ERC26" s="108"/>
      <c r="ERD26" s="108"/>
      <c r="ERE26" s="108"/>
      <c r="ERF26" s="108"/>
      <c r="ERG26" s="108"/>
      <c r="ERH26" s="108"/>
      <c r="ERI26" s="108"/>
      <c r="ERJ26" s="108"/>
      <c r="ERK26" s="108"/>
      <c r="ERL26" s="108"/>
      <c r="ERM26" s="108"/>
      <c r="ERN26" s="108"/>
      <c r="ERO26" s="108"/>
      <c r="ERP26" s="108"/>
      <c r="ERQ26" s="108"/>
      <c r="ERR26" s="108"/>
      <c r="ERS26" s="108"/>
      <c r="ERT26" s="108"/>
      <c r="ERU26" s="108"/>
      <c r="ERV26" s="108"/>
      <c r="ERW26" s="108"/>
      <c r="ERX26" s="108"/>
      <c r="ERY26" s="108"/>
      <c r="ERZ26" s="108"/>
      <c r="ESA26" s="108"/>
      <c r="ESB26" s="108"/>
      <c r="ESC26" s="108"/>
      <c r="ESD26" s="108"/>
      <c r="ESE26" s="108"/>
      <c r="ESF26" s="108"/>
      <c r="ESG26" s="108"/>
      <c r="ESH26" s="108"/>
      <c r="ESI26" s="108"/>
      <c r="ESJ26" s="108"/>
      <c r="ESK26" s="108"/>
      <c r="ESL26" s="108"/>
      <c r="ESM26" s="108"/>
      <c r="ESN26" s="108"/>
      <c r="ESO26" s="108"/>
      <c r="ESP26" s="108"/>
      <c r="ESQ26" s="108"/>
      <c r="ESR26" s="108"/>
      <c r="ESS26" s="108"/>
      <c r="EST26" s="108"/>
      <c r="ESU26" s="108"/>
      <c r="ESV26" s="108"/>
      <c r="ESW26" s="108"/>
      <c r="ESX26" s="108"/>
      <c r="ESY26" s="108"/>
      <c r="ESZ26" s="108"/>
      <c r="ETA26" s="108"/>
      <c r="ETB26" s="108"/>
      <c r="ETC26" s="108"/>
      <c r="ETD26" s="108"/>
      <c r="ETE26" s="108"/>
      <c r="ETF26" s="108"/>
      <c r="ETG26" s="108"/>
      <c r="ETH26" s="108"/>
      <c r="ETI26" s="108"/>
      <c r="ETJ26" s="108"/>
      <c r="ETK26" s="108"/>
      <c r="ETL26" s="108"/>
      <c r="ETM26" s="108"/>
      <c r="ETN26" s="108"/>
      <c r="ETO26" s="108"/>
      <c r="ETP26" s="108"/>
      <c r="ETQ26" s="108"/>
      <c r="ETR26" s="108"/>
      <c r="ETS26" s="108"/>
      <c r="ETT26" s="108"/>
      <c r="ETU26" s="108"/>
      <c r="ETV26" s="108"/>
      <c r="ETW26" s="108"/>
      <c r="ETX26" s="108"/>
      <c r="ETY26" s="108"/>
      <c r="ETZ26" s="108"/>
      <c r="EUA26" s="108"/>
      <c r="EUB26" s="108"/>
      <c r="EUC26" s="108"/>
      <c r="EUD26" s="108"/>
      <c r="EUE26" s="108"/>
      <c r="EUF26" s="108"/>
      <c r="EUG26" s="108"/>
      <c r="EUH26" s="108"/>
      <c r="EUI26" s="108"/>
      <c r="EUJ26" s="108"/>
      <c r="EUK26" s="108"/>
      <c r="EUL26" s="108"/>
      <c r="EUM26" s="108"/>
      <c r="EUN26" s="108"/>
      <c r="EUO26" s="108"/>
      <c r="EUP26" s="108"/>
      <c r="EUQ26" s="108"/>
      <c r="EUR26" s="108"/>
      <c r="EUS26" s="108"/>
      <c r="EUT26" s="108"/>
      <c r="EUU26" s="108"/>
      <c r="EUV26" s="108"/>
      <c r="EUW26" s="108"/>
      <c r="EUX26" s="108"/>
      <c r="EUY26" s="108"/>
      <c r="EUZ26" s="108"/>
      <c r="EVA26" s="108"/>
      <c r="EVB26" s="108"/>
      <c r="EVC26" s="108"/>
      <c r="EVD26" s="108"/>
      <c r="EVE26" s="108"/>
      <c r="EVF26" s="108"/>
      <c r="EVG26" s="108"/>
      <c r="EVH26" s="108"/>
      <c r="EVI26" s="108"/>
      <c r="EVJ26" s="108"/>
      <c r="EVK26" s="108"/>
      <c r="EVL26" s="108"/>
      <c r="EVM26" s="108"/>
      <c r="EVN26" s="108"/>
      <c r="EVO26" s="108"/>
      <c r="EVP26" s="108"/>
      <c r="EVQ26" s="108"/>
      <c r="EVR26" s="108"/>
      <c r="EVS26" s="108"/>
      <c r="EVT26" s="108"/>
      <c r="EVU26" s="108"/>
      <c r="EVV26" s="108"/>
      <c r="EVW26" s="108"/>
      <c r="EVX26" s="108"/>
      <c r="EVY26" s="108"/>
      <c r="EVZ26" s="108"/>
      <c r="EWA26" s="108"/>
      <c r="EWB26" s="108"/>
      <c r="EWC26" s="108"/>
      <c r="EWD26" s="108"/>
      <c r="EWE26" s="108"/>
      <c r="EWF26" s="108"/>
      <c r="EWG26" s="108"/>
      <c r="EWH26" s="108"/>
      <c r="EWI26" s="108"/>
      <c r="EWJ26" s="108"/>
      <c r="EWK26" s="108"/>
      <c r="EWL26" s="108"/>
      <c r="EWM26" s="108"/>
      <c r="EWN26" s="108"/>
      <c r="EWO26" s="108"/>
      <c r="EWP26" s="108"/>
      <c r="EWQ26" s="108"/>
      <c r="EWR26" s="108"/>
      <c r="EWS26" s="108"/>
      <c r="EWT26" s="108"/>
      <c r="EWU26" s="108"/>
      <c r="EWV26" s="108"/>
      <c r="EWW26" s="108"/>
      <c r="EWX26" s="108"/>
      <c r="EWY26" s="108"/>
      <c r="EWZ26" s="108"/>
      <c r="EXA26" s="108"/>
      <c r="EXB26" s="108"/>
      <c r="EXC26" s="108"/>
      <c r="EXD26" s="108"/>
      <c r="EXE26" s="108"/>
      <c r="EXF26" s="108"/>
      <c r="EXG26" s="108"/>
      <c r="EXH26" s="108"/>
      <c r="EXI26" s="108"/>
      <c r="EXJ26" s="108"/>
      <c r="EXK26" s="108"/>
      <c r="EXL26" s="108"/>
      <c r="EXM26" s="108"/>
      <c r="EXN26" s="108"/>
      <c r="EXO26" s="108"/>
      <c r="EXP26" s="108"/>
      <c r="EXQ26" s="108"/>
      <c r="EXR26" s="108"/>
      <c r="EXS26" s="108"/>
      <c r="EXT26" s="108"/>
      <c r="EXU26" s="108"/>
      <c r="EXV26" s="108"/>
      <c r="EXW26" s="108"/>
      <c r="EXX26" s="108"/>
      <c r="EXY26" s="108"/>
      <c r="EXZ26" s="108"/>
      <c r="EYA26" s="108"/>
      <c r="EYB26" s="108"/>
      <c r="EYC26" s="108"/>
      <c r="EYD26" s="108"/>
      <c r="EYE26" s="108"/>
      <c r="EYF26" s="108"/>
      <c r="EYG26" s="108"/>
      <c r="EYH26" s="108"/>
      <c r="EYI26" s="108"/>
      <c r="EYJ26" s="108"/>
      <c r="EYK26" s="108"/>
      <c r="EYL26" s="108"/>
      <c r="EYM26" s="108"/>
      <c r="EYN26" s="108"/>
      <c r="EYO26" s="108"/>
      <c r="EYP26" s="108"/>
      <c r="EYQ26" s="108"/>
      <c r="EYR26" s="108"/>
      <c r="EYS26" s="108"/>
      <c r="EYT26" s="108"/>
      <c r="EYU26" s="108"/>
      <c r="EYV26" s="108"/>
      <c r="EYW26" s="108"/>
      <c r="EYX26" s="108"/>
      <c r="EYY26" s="108"/>
      <c r="EYZ26" s="108"/>
      <c r="EZA26" s="108"/>
      <c r="EZB26" s="108"/>
      <c r="EZC26" s="108"/>
      <c r="EZD26" s="108"/>
      <c r="EZE26" s="108"/>
      <c r="EZF26" s="108"/>
      <c r="EZG26" s="108"/>
      <c r="EZH26" s="108"/>
      <c r="EZI26" s="108"/>
      <c r="EZJ26" s="108"/>
      <c r="EZK26" s="108"/>
      <c r="EZL26" s="108"/>
      <c r="EZM26" s="108"/>
      <c r="EZN26" s="108"/>
      <c r="EZO26" s="108"/>
      <c r="EZP26" s="108"/>
      <c r="EZQ26" s="108"/>
      <c r="EZR26" s="108"/>
      <c r="EZS26" s="108"/>
      <c r="EZT26" s="108"/>
      <c r="EZU26" s="108"/>
      <c r="EZV26" s="108"/>
      <c r="EZW26" s="108"/>
      <c r="EZX26" s="108"/>
      <c r="EZY26" s="108"/>
      <c r="EZZ26" s="108"/>
      <c r="FAA26" s="108"/>
      <c r="FAB26" s="108"/>
      <c r="FAC26" s="108"/>
      <c r="FAD26" s="108"/>
      <c r="FAE26" s="108"/>
      <c r="FAF26" s="108"/>
      <c r="FAG26" s="108"/>
      <c r="FAH26" s="108"/>
      <c r="FAI26" s="108"/>
      <c r="FAJ26" s="108"/>
      <c r="FAK26" s="108"/>
      <c r="FAL26" s="108"/>
      <c r="FAM26" s="108"/>
      <c r="FAN26" s="108"/>
      <c r="FAO26" s="108"/>
      <c r="FAP26" s="108"/>
      <c r="FAQ26" s="108"/>
      <c r="FAR26" s="108"/>
      <c r="FAS26" s="108"/>
      <c r="FAT26" s="108"/>
      <c r="FAU26" s="108"/>
      <c r="FAV26" s="108"/>
      <c r="FAW26" s="108"/>
      <c r="FAX26" s="108"/>
      <c r="FAY26" s="108"/>
      <c r="FAZ26" s="108"/>
      <c r="FBA26" s="108"/>
      <c r="FBB26" s="108"/>
      <c r="FBC26" s="108"/>
      <c r="FBD26" s="108"/>
      <c r="FBE26" s="108"/>
      <c r="FBF26" s="108"/>
      <c r="FBG26" s="108"/>
      <c r="FBH26" s="108"/>
      <c r="FBI26" s="108"/>
      <c r="FBJ26" s="108"/>
      <c r="FBK26" s="108"/>
      <c r="FBL26" s="108"/>
      <c r="FBM26" s="108"/>
      <c r="FBN26" s="108"/>
      <c r="FBO26" s="108"/>
      <c r="FBP26" s="108"/>
      <c r="FBQ26" s="108"/>
      <c r="FBR26" s="108"/>
      <c r="FBS26" s="108"/>
      <c r="FBT26" s="108"/>
      <c r="FBU26" s="108"/>
      <c r="FBV26" s="108"/>
      <c r="FBW26" s="108"/>
      <c r="FBX26" s="108"/>
      <c r="FBY26" s="108"/>
      <c r="FBZ26" s="108"/>
      <c r="FCA26" s="108"/>
      <c r="FCB26" s="108"/>
      <c r="FCC26" s="108"/>
      <c r="FCD26" s="108"/>
      <c r="FCE26" s="108"/>
      <c r="FCF26" s="108"/>
      <c r="FCG26" s="108"/>
      <c r="FCH26" s="108"/>
      <c r="FCI26" s="108"/>
      <c r="FCJ26" s="108"/>
      <c r="FCK26" s="108"/>
      <c r="FCL26" s="108"/>
      <c r="FCM26" s="108"/>
      <c r="FCN26" s="108"/>
      <c r="FCO26" s="108"/>
      <c r="FCP26" s="108"/>
      <c r="FCQ26" s="108"/>
      <c r="FCR26" s="108"/>
      <c r="FCS26" s="108"/>
      <c r="FCT26" s="108"/>
      <c r="FCU26" s="108"/>
      <c r="FCV26" s="108"/>
      <c r="FCW26" s="108"/>
      <c r="FCX26" s="108"/>
      <c r="FCY26" s="108"/>
      <c r="FCZ26" s="108"/>
      <c r="FDA26" s="108"/>
      <c r="FDB26" s="108"/>
      <c r="FDC26" s="108"/>
      <c r="FDD26" s="108"/>
      <c r="FDE26" s="108"/>
      <c r="FDF26" s="108"/>
      <c r="FDG26" s="108"/>
      <c r="FDH26" s="108"/>
      <c r="FDI26" s="108"/>
      <c r="FDJ26" s="108"/>
      <c r="FDK26" s="108"/>
      <c r="FDL26" s="108"/>
      <c r="FDM26" s="108"/>
      <c r="FDN26" s="108"/>
      <c r="FDO26" s="108"/>
      <c r="FDP26" s="108"/>
      <c r="FDQ26" s="108"/>
      <c r="FDR26" s="108"/>
      <c r="FDS26" s="108"/>
      <c r="FDT26" s="108"/>
      <c r="FDU26" s="108"/>
      <c r="FDV26" s="108"/>
      <c r="FDW26" s="108"/>
      <c r="FDX26" s="108"/>
      <c r="FDY26" s="108"/>
      <c r="FDZ26" s="108"/>
      <c r="FEA26" s="108"/>
      <c r="FEB26" s="108"/>
      <c r="FEC26" s="108"/>
      <c r="FED26" s="108"/>
      <c r="FEE26" s="108"/>
      <c r="FEF26" s="108"/>
      <c r="FEG26" s="108"/>
      <c r="FEH26" s="108"/>
      <c r="FEI26" s="108"/>
      <c r="FEJ26" s="108"/>
      <c r="FEK26" s="108"/>
      <c r="FEL26" s="108"/>
      <c r="FEM26" s="108"/>
      <c r="FEN26" s="108"/>
      <c r="FEO26" s="108"/>
      <c r="FEP26" s="108"/>
      <c r="FEQ26" s="108"/>
      <c r="FER26" s="108"/>
      <c r="FES26" s="108"/>
      <c r="FET26" s="108"/>
      <c r="FEU26" s="108"/>
      <c r="FEV26" s="108"/>
      <c r="FEW26" s="108"/>
      <c r="FEX26" s="108"/>
      <c r="FEY26" s="108"/>
      <c r="FEZ26" s="108"/>
      <c r="FFA26" s="108"/>
      <c r="FFB26" s="108"/>
      <c r="FFC26" s="108"/>
      <c r="FFD26" s="108"/>
      <c r="FFE26" s="108"/>
      <c r="FFF26" s="108"/>
      <c r="FFG26" s="108"/>
      <c r="FFH26" s="108"/>
      <c r="FFI26" s="108"/>
      <c r="FFJ26" s="108"/>
      <c r="FFK26" s="108"/>
      <c r="FFL26" s="108"/>
      <c r="FFM26" s="108"/>
      <c r="FFN26" s="108"/>
      <c r="FFO26" s="108"/>
      <c r="FFP26" s="108"/>
      <c r="FFQ26" s="108"/>
      <c r="FFR26" s="108"/>
      <c r="FFS26" s="108"/>
      <c r="FFT26" s="108"/>
      <c r="FFU26" s="108"/>
      <c r="FFV26" s="108"/>
      <c r="FFW26" s="108"/>
      <c r="FFX26" s="108"/>
      <c r="FFY26" s="108"/>
      <c r="FFZ26" s="108"/>
      <c r="FGA26" s="108"/>
      <c r="FGB26" s="108"/>
      <c r="FGC26" s="108"/>
      <c r="FGD26" s="108"/>
      <c r="FGE26" s="108"/>
      <c r="FGF26" s="108"/>
      <c r="FGG26" s="108"/>
      <c r="FGH26" s="108"/>
      <c r="FGI26" s="108"/>
      <c r="FGJ26" s="108"/>
      <c r="FGK26" s="108"/>
      <c r="FGL26" s="108"/>
      <c r="FGM26" s="108"/>
      <c r="FGN26" s="108"/>
      <c r="FGO26" s="108"/>
      <c r="FGP26" s="108"/>
      <c r="FGQ26" s="108"/>
      <c r="FGR26" s="108"/>
      <c r="FGS26" s="108"/>
      <c r="FGT26" s="108"/>
      <c r="FGU26" s="108"/>
      <c r="FGV26" s="108"/>
      <c r="FGW26" s="108"/>
      <c r="FGX26" s="108"/>
      <c r="FGY26" s="108"/>
      <c r="FGZ26" s="108"/>
      <c r="FHA26" s="108"/>
      <c r="FHB26" s="108"/>
      <c r="FHC26" s="108"/>
      <c r="FHD26" s="108"/>
      <c r="FHE26" s="108"/>
      <c r="FHF26" s="108"/>
      <c r="FHG26" s="108"/>
      <c r="FHH26" s="108"/>
      <c r="FHI26" s="108"/>
      <c r="FHJ26" s="108"/>
      <c r="FHK26" s="108"/>
      <c r="FHL26" s="108"/>
      <c r="FHM26" s="108"/>
      <c r="FHN26" s="108"/>
      <c r="FHO26" s="108"/>
      <c r="FHP26" s="108"/>
      <c r="FHQ26" s="108"/>
      <c r="FHR26" s="108"/>
      <c r="FHS26" s="108"/>
      <c r="FHT26" s="108"/>
      <c r="FHU26" s="108"/>
      <c r="FHV26" s="108"/>
      <c r="FHW26" s="108"/>
      <c r="FHX26" s="108"/>
      <c r="FHY26" s="108"/>
      <c r="FHZ26" s="108"/>
      <c r="FIA26" s="108"/>
      <c r="FIB26" s="108"/>
      <c r="FIC26" s="108"/>
      <c r="FID26" s="108"/>
      <c r="FIE26" s="108"/>
      <c r="FIF26" s="108"/>
      <c r="FIG26" s="108"/>
      <c r="FIH26" s="108"/>
      <c r="FII26" s="108"/>
      <c r="FIJ26" s="108"/>
      <c r="FIK26" s="108"/>
      <c r="FIL26" s="108"/>
      <c r="FIM26" s="108"/>
      <c r="FIN26" s="108"/>
      <c r="FIO26" s="108"/>
      <c r="FIP26" s="108"/>
      <c r="FIQ26" s="108"/>
      <c r="FIR26" s="108"/>
      <c r="FIS26" s="108"/>
      <c r="FIT26" s="108"/>
      <c r="FIU26" s="108"/>
      <c r="FIV26" s="108"/>
      <c r="FIW26" s="108"/>
      <c r="FIX26" s="108"/>
      <c r="FIY26" s="108"/>
      <c r="FIZ26" s="108"/>
      <c r="FJA26" s="108"/>
      <c r="FJB26" s="108"/>
      <c r="FJC26" s="108"/>
      <c r="FJD26" s="108"/>
      <c r="FJE26" s="108"/>
      <c r="FJF26" s="108"/>
      <c r="FJG26" s="108"/>
      <c r="FJH26" s="108"/>
      <c r="FJI26" s="108"/>
      <c r="FJJ26" s="108"/>
      <c r="FJK26" s="108"/>
      <c r="FJL26" s="108"/>
      <c r="FJM26" s="108"/>
      <c r="FJN26" s="108"/>
      <c r="FJO26" s="108"/>
      <c r="FJP26" s="108"/>
      <c r="FJQ26" s="108"/>
      <c r="FJR26" s="108"/>
      <c r="FJS26" s="108"/>
      <c r="FJT26" s="108"/>
      <c r="FJU26" s="108"/>
      <c r="FJV26" s="108"/>
      <c r="FJW26" s="108"/>
      <c r="FJX26" s="108"/>
      <c r="FJY26" s="108"/>
      <c r="FJZ26" s="108"/>
      <c r="FKA26" s="108"/>
      <c r="FKB26" s="108"/>
      <c r="FKC26" s="108"/>
      <c r="FKD26" s="108"/>
      <c r="FKE26" s="108"/>
      <c r="FKF26" s="108"/>
      <c r="FKG26" s="108"/>
      <c r="FKH26" s="108"/>
      <c r="FKI26" s="108"/>
      <c r="FKJ26" s="108"/>
      <c r="FKK26" s="108"/>
      <c r="FKL26" s="108"/>
      <c r="FKM26" s="108"/>
      <c r="FKN26" s="108"/>
      <c r="FKO26" s="108"/>
      <c r="FKP26" s="108"/>
      <c r="FKQ26" s="108"/>
      <c r="FKR26" s="108"/>
      <c r="FKS26" s="108"/>
      <c r="FKT26" s="108"/>
      <c r="FKU26" s="108"/>
      <c r="FKV26" s="108"/>
      <c r="FKW26" s="108"/>
      <c r="FKX26" s="108"/>
      <c r="FKY26" s="108"/>
      <c r="FKZ26" s="108"/>
      <c r="FLA26" s="108"/>
      <c r="FLB26" s="108"/>
      <c r="FLC26" s="108"/>
      <c r="FLD26" s="108"/>
      <c r="FLE26" s="108"/>
      <c r="FLF26" s="108"/>
      <c r="FLG26" s="108"/>
      <c r="FLH26" s="108"/>
      <c r="FLI26" s="108"/>
      <c r="FLJ26" s="108"/>
      <c r="FLK26" s="108"/>
      <c r="FLL26" s="108"/>
      <c r="FLM26" s="108"/>
      <c r="FLN26" s="108"/>
      <c r="FLO26" s="108"/>
      <c r="FLP26" s="108"/>
      <c r="FLQ26" s="108"/>
      <c r="FLR26" s="108"/>
      <c r="FLS26" s="108"/>
      <c r="FLT26" s="108"/>
      <c r="FLU26" s="108"/>
      <c r="FLV26" s="108"/>
      <c r="FLW26" s="108"/>
      <c r="FLX26" s="108"/>
      <c r="FLY26" s="108"/>
      <c r="FLZ26" s="108"/>
      <c r="FMA26" s="108"/>
      <c r="FMB26" s="108"/>
      <c r="FMC26" s="108"/>
      <c r="FMD26" s="108"/>
      <c r="FME26" s="108"/>
      <c r="FMF26" s="108"/>
      <c r="FMG26" s="108"/>
      <c r="FMH26" s="108"/>
      <c r="FMI26" s="108"/>
      <c r="FMJ26" s="108"/>
      <c r="FMK26" s="108"/>
      <c r="FML26" s="108"/>
      <c r="FMM26" s="108"/>
      <c r="FMN26" s="108"/>
      <c r="FMO26" s="108"/>
      <c r="FMP26" s="108"/>
      <c r="FMQ26" s="108"/>
      <c r="FMR26" s="108"/>
      <c r="FMS26" s="108"/>
      <c r="FMT26" s="108"/>
      <c r="FMU26" s="108"/>
      <c r="FMV26" s="108"/>
      <c r="FMW26" s="108"/>
      <c r="FMX26" s="108"/>
      <c r="FMY26" s="108"/>
      <c r="FMZ26" s="108"/>
      <c r="FNA26" s="108"/>
      <c r="FNB26" s="108"/>
      <c r="FNC26" s="108"/>
      <c r="FND26" s="108"/>
      <c r="FNE26" s="108"/>
      <c r="FNF26" s="108"/>
      <c r="FNG26" s="108"/>
      <c r="FNH26" s="108"/>
      <c r="FNI26" s="108"/>
      <c r="FNJ26" s="108"/>
      <c r="FNK26" s="108"/>
      <c r="FNL26" s="108"/>
      <c r="FNM26" s="108"/>
      <c r="FNN26" s="108"/>
      <c r="FNO26" s="108"/>
      <c r="FNP26" s="108"/>
      <c r="FNQ26" s="108"/>
      <c r="FNR26" s="108"/>
      <c r="FNS26" s="108"/>
      <c r="FNT26" s="108"/>
      <c r="FNU26" s="108"/>
      <c r="FNV26" s="108"/>
      <c r="FNW26" s="108"/>
      <c r="FNX26" s="108"/>
      <c r="FNY26" s="108"/>
      <c r="FNZ26" s="108"/>
      <c r="FOA26" s="108"/>
      <c r="FOB26" s="108"/>
      <c r="FOC26" s="108"/>
      <c r="FOD26" s="108"/>
      <c r="FOE26" s="108"/>
      <c r="FOF26" s="108"/>
      <c r="FOG26" s="108"/>
      <c r="FOH26" s="108"/>
      <c r="FOI26" s="108"/>
      <c r="FOJ26" s="108"/>
      <c r="FOK26" s="108"/>
      <c r="FOL26" s="108"/>
      <c r="FOM26" s="108"/>
      <c r="FON26" s="108"/>
      <c r="FOO26" s="108"/>
      <c r="FOP26" s="108"/>
      <c r="FOQ26" s="108"/>
      <c r="FOR26" s="108"/>
      <c r="FOS26" s="108"/>
      <c r="FOT26" s="108"/>
      <c r="FOU26" s="108"/>
      <c r="FOV26" s="108"/>
      <c r="FOW26" s="108"/>
      <c r="FOX26" s="108"/>
      <c r="FOY26" s="108"/>
      <c r="FOZ26" s="108"/>
      <c r="FPA26" s="108"/>
      <c r="FPB26" s="108"/>
      <c r="FPC26" s="108"/>
      <c r="FPD26" s="108"/>
      <c r="FPE26" s="108"/>
      <c r="FPF26" s="108"/>
      <c r="FPG26" s="108"/>
      <c r="FPH26" s="108"/>
      <c r="FPI26" s="108"/>
      <c r="FPJ26" s="108"/>
      <c r="FPK26" s="108"/>
      <c r="FPL26" s="108"/>
      <c r="FPM26" s="108"/>
      <c r="FPN26" s="108"/>
      <c r="FPO26" s="108"/>
      <c r="FPP26" s="108"/>
      <c r="FPQ26" s="108"/>
      <c r="FPR26" s="108"/>
      <c r="FPS26" s="108"/>
      <c r="FPT26" s="108"/>
      <c r="FPU26" s="108"/>
      <c r="FPV26" s="108"/>
      <c r="FPW26" s="108"/>
      <c r="FPX26" s="108"/>
      <c r="FPY26" s="108"/>
      <c r="FPZ26" s="108"/>
      <c r="FQA26" s="108"/>
      <c r="FQB26" s="108"/>
      <c r="FQC26" s="108"/>
      <c r="FQD26" s="108"/>
      <c r="FQE26" s="108"/>
      <c r="FQF26" s="108"/>
      <c r="FQG26" s="108"/>
      <c r="FQH26" s="108"/>
      <c r="FQI26" s="108"/>
      <c r="FQJ26" s="108"/>
      <c r="FQK26" s="108"/>
      <c r="FQL26" s="108"/>
      <c r="FQM26" s="108"/>
      <c r="FQN26" s="108"/>
      <c r="FQO26" s="108"/>
      <c r="FQP26" s="108"/>
      <c r="FQQ26" s="108"/>
      <c r="FQR26" s="108"/>
      <c r="FQS26" s="108"/>
      <c r="FQT26" s="108"/>
      <c r="FQU26" s="108"/>
      <c r="FQV26" s="108"/>
      <c r="FQW26" s="108"/>
      <c r="FQX26" s="108"/>
      <c r="FQY26" s="108"/>
      <c r="FQZ26" s="108"/>
      <c r="FRA26" s="108"/>
      <c r="FRB26" s="108"/>
      <c r="FRC26" s="108"/>
      <c r="FRD26" s="108"/>
      <c r="FRE26" s="108"/>
      <c r="FRF26" s="108"/>
      <c r="FRG26" s="108"/>
      <c r="FRH26" s="108"/>
      <c r="FRI26" s="108"/>
      <c r="FRJ26" s="108"/>
      <c r="FRK26" s="108"/>
      <c r="FRL26" s="108"/>
      <c r="FRM26" s="108"/>
      <c r="FRN26" s="108"/>
      <c r="FRO26" s="108"/>
      <c r="FRP26" s="108"/>
      <c r="FRQ26" s="108"/>
      <c r="FRR26" s="108"/>
      <c r="FRS26" s="108"/>
      <c r="FRT26" s="108"/>
      <c r="FRU26" s="108"/>
      <c r="FRV26" s="108"/>
      <c r="FRW26" s="108"/>
      <c r="FRX26" s="108"/>
      <c r="FRY26" s="108"/>
      <c r="FRZ26" s="108"/>
      <c r="FSA26" s="108"/>
      <c r="FSB26" s="108"/>
      <c r="FSC26" s="108"/>
      <c r="FSD26" s="108"/>
      <c r="FSE26" s="108"/>
      <c r="FSF26" s="108"/>
      <c r="FSG26" s="108"/>
      <c r="FSH26" s="108"/>
      <c r="FSI26" s="108"/>
      <c r="FSJ26" s="108"/>
      <c r="FSK26" s="108"/>
      <c r="FSL26" s="108"/>
      <c r="FSM26" s="108"/>
      <c r="FSN26" s="108"/>
      <c r="FSO26" s="108"/>
      <c r="FSP26" s="108"/>
      <c r="FSQ26" s="108"/>
      <c r="FSR26" s="108"/>
      <c r="FSS26" s="108"/>
      <c r="FST26" s="108"/>
      <c r="FSU26" s="108"/>
      <c r="FSV26" s="108"/>
      <c r="FSW26" s="108"/>
      <c r="FSX26" s="108"/>
      <c r="FSY26" s="108"/>
      <c r="FSZ26" s="108"/>
      <c r="FTA26" s="108"/>
      <c r="FTB26" s="108"/>
      <c r="FTC26" s="108"/>
      <c r="FTD26" s="108"/>
      <c r="FTE26" s="108"/>
      <c r="FTF26" s="108"/>
      <c r="FTG26" s="108"/>
      <c r="FTH26" s="108"/>
      <c r="FTI26" s="108"/>
      <c r="FTJ26" s="108"/>
      <c r="FTK26" s="108"/>
      <c r="FTL26" s="108"/>
      <c r="FTM26" s="108"/>
      <c r="FTN26" s="108"/>
      <c r="FTO26" s="108"/>
      <c r="FTP26" s="108"/>
      <c r="FTQ26" s="108"/>
      <c r="FTR26" s="108"/>
      <c r="FTS26" s="108"/>
      <c r="FTT26" s="108"/>
      <c r="FTU26" s="108"/>
      <c r="FTV26" s="108"/>
      <c r="FTW26" s="108"/>
      <c r="FTX26" s="108"/>
      <c r="FTY26" s="108"/>
      <c r="FTZ26" s="108"/>
      <c r="FUA26" s="108"/>
      <c r="FUB26" s="108"/>
      <c r="FUC26" s="108"/>
      <c r="FUD26" s="108"/>
      <c r="FUE26" s="108"/>
      <c r="FUF26" s="108"/>
      <c r="FUG26" s="108"/>
      <c r="FUH26" s="108"/>
      <c r="FUI26" s="108"/>
      <c r="FUJ26" s="108"/>
      <c r="FUK26" s="108"/>
      <c r="FUL26" s="108"/>
      <c r="FUM26" s="108"/>
      <c r="FUN26" s="108"/>
      <c r="FUO26" s="108"/>
      <c r="FUP26" s="108"/>
      <c r="FUQ26" s="108"/>
      <c r="FUR26" s="108"/>
      <c r="FUS26" s="108"/>
      <c r="FUT26" s="108"/>
      <c r="FUU26" s="108"/>
      <c r="FUV26" s="108"/>
      <c r="FUW26" s="108"/>
      <c r="FUX26" s="108"/>
      <c r="FUY26" s="108"/>
      <c r="FUZ26" s="108"/>
      <c r="FVA26" s="108"/>
      <c r="FVB26" s="108"/>
      <c r="FVC26" s="108"/>
      <c r="FVD26" s="108"/>
      <c r="FVE26" s="108"/>
      <c r="FVF26" s="108"/>
      <c r="FVG26" s="108"/>
      <c r="FVH26" s="108"/>
      <c r="FVI26" s="108"/>
      <c r="FVJ26" s="108"/>
      <c r="FVK26" s="108"/>
      <c r="FVL26" s="108"/>
      <c r="FVM26" s="108"/>
      <c r="FVN26" s="108"/>
      <c r="FVO26" s="108"/>
      <c r="FVP26" s="108"/>
      <c r="FVQ26" s="108"/>
      <c r="FVR26" s="108"/>
      <c r="FVS26" s="108"/>
      <c r="FVT26" s="108"/>
      <c r="FVU26" s="108"/>
      <c r="FVV26" s="108"/>
      <c r="FVW26" s="108"/>
      <c r="FVX26" s="108"/>
      <c r="FVY26" s="108"/>
      <c r="FVZ26" s="108"/>
      <c r="FWA26" s="108"/>
      <c r="FWB26" s="108"/>
      <c r="FWC26" s="108"/>
      <c r="FWD26" s="108"/>
      <c r="FWE26" s="108"/>
      <c r="FWF26" s="108"/>
      <c r="FWG26" s="108"/>
      <c r="FWH26" s="108"/>
      <c r="FWI26" s="108"/>
      <c r="FWJ26" s="108"/>
      <c r="FWK26" s="108"/>
      <c r="FWL26" s="108"/>
      <c r="FWM26" s="108"/>
      <c r="FWN26" s="108"/>
      <c r="FWO26" s="108"/>
      <c r="FWP26" s="108"/>
      <c r="FWQ26" s="108"/>
      <c r="FWR26" s="108"/>
      <c r="FWS26" s="108"/>
      <c r="FWT26" s="108"/>
      <c r="FWU26" s="108"/>
      <c r="FWV26" s="108"/>
      <c r="FWW26" s="108"/>
      <c r="FWX26" s="108"/>
      <c r="FWY26" s="108"/>
      <c r="FWZ26" s="108"/>
      <c r="FXA26" s="108"/>
      <c r="FXB26" s="108"/>
      <c r="FXC26" s="108"/>
      <c r="FXD26" s="108"/>
      <c r="FXE26" s="108"/>
      <c r="FXF26" s="108"/>
      <c r="FXG26" s="108"/>
      <c r="FXH26" s="108"/>
      <c r="FXI26" s="108"/>
      <c r="FXJ26" s="108"/>
      <c r="FXK26" s="108"/>
      <c r="FXL26" s="108"/>
      <c r="FXM26" s="108"/>
      <c r="FXN26" s="108"/>
      <c r="FXO26" s="108"/>
      <c r="FXP26" s="108"/>
      <c r="FXQ26" s="108"/>
      <c r="FXR26" s="108"/>
      <c r="FXS26" s="108"/>
      <c r="FXT26" s="108"/>
      <c r="FXU26" s="108"/>
      <c r="FXV26" s="108"/>
      <c r="FXW26" s="108"/>
      <c r="FXX26" s="108"/>
      <c r="FXY26" s="108"/>
      <c r="FXZ26" s="108"/>
      <c r="FYA26" s="108"/>
      <c r="FYB26" s="108"/>
      <c r="FYC26" s="108"/>
      <c r="FYD26" s="108"/>
      <c r="FYE26" s="108"/>
      <c r="FYF26" s="108"/>
      <c r="FYG26" s="108"/>
      <c r="FYH26" s="108"/>
      <c r="FYI26" s="108"/>
      <c r="FYJ26" s="108"/>
      <c r="FYK26" s="108"/>
      <c r="FYL26" s="108"/>
      <c r="FYM26" s="108"/>
      <c r="FYN26" s="108"/>
      <c r="FYO26" s="108"/>
      <c r="FYP26" s="108"/>
      <c r="FYQ26" s="108"/>
      <c r="FYR26" s="108"/>
      <c r="FYS26" s="108"/>
      <c r="FYT26" s="108"/>
      <c r="FYU26" s="108"/>
      <c r="FYV26" s="108"/>
      <c r="FYW26" s="108"/>
      <c r="FYX26" s="108"/>
      <c r="FYY26" s="108"/>
      <c r="FYZ26" s="108"/>
      <c r="FZA26" s="108"/>
      <c r="FZB26" s="108"/>
      <c r="FZC26" s="108"/>
      <c r="FZD26" s="108"/>
      <c r="FZE26" s="108"/>
      <c r="FZF26" s="108"/>
      <c r="FZG26" s="108"/>
      <c r="FZH26" s="108"/>
      <c r="FZI26" s="108"/>
      <c r="FZJ26" s="108"/>
      <c r="FZK26" s="108"/>
      <c r="FZL26" s="108"/>
      <c r="FZM26" s="108"/>
      <c r="FZN26" s="108"/>
      <c r="FZO26" s="108"/>
      <c r="FZP26" s="108"/>
      <c r="FZQ26" s="108"/>
      <c r="FZR26" s="108"/>
      <c r="FZS26" s="108"/>
      <c r="FZT26" s="108"/>
      <c r="FZU26" s="108"/>
      <c r="FZV26" s="108"/>
      <c r="FZW26" s="108"/>
      <c r="FZX26" s="108"/>
      <c r="FZY26" s="108"/>
      <c r="FZZ26" s="108"/>
      <c r="GAA26" s="108"/>
      <c r="GAB26" s="108"/>
      <c r="GAC26" s="108"/>
      <c r="GAD26" s="108"/>
      <c r="GAE26" s="108"/>
      <c r="GAF26" s="108"/>
      <c r="GAG26" s="108"/>
      <c r="GAH26" s="108"/>
      <c r="GAI26" s="108"/>
      <c r="GAJ26" s="108"/>
      <c r="GAK26" s="108"/>
      <c r="GAL26" s="108"/>
      <c r="GAM26" s="108"/>
      <c r="GAN26" s="108"/>
      <c r="GAO26" s="108"/>
      <c r="GAP26" s="108"/>
      <c r="GAQ26" s="108"/>
      <c r="GAR26" s="108"/>
      <c r="GAS26" s="108"/>
      <c r="GAT26" s="108"/>
      <c r="GAU26" s="108"/>
      <c r="GAV26" s="108"/>
      <c r="GAW26" s="108"/>
      <c r="GAX26" s="108"/>
      <c r="GAY26" s="108"/>
      <c r="GAZ26" s="108"/>
      <c r="GBA26" s="108"/>
      <c r="GBB26" s="108"/>
      <c r="GBC26" s="108"/>
      <c r="GBD26" s="108"/>
      <c r="GBE26" s="108"/>
      <c r="GBF26" s="108"/>
      <c r="GBG26" s="108"/>
      <c r="GBH26" s="108"/>
      <c r="GBI26" s="108"/>
      <c r="GBJ26" s="108"/>
      <c r="GBK26" s="108"/>
      <c r="GBL26" s="108"/>
      <c r="GBM26" s="108"/>
      <c r="GBN26" s="108"/>
      <c r="GBO26" s="108"/>
      <c r="GBP26" s="108"/>
      <c r="GBQ26" s="108"/>
      <c r="GBR26" s="108"/>
      <c r="GBS26" s="108"/>
      <c r="GBT26" s="108"/>
      <c r="GBU26" s="108"/>
      <c r="GBV26" s="108"/>
      <c r="GBW26" s="108"/>
      <c r="GBX26" s="108"/>
      <c r="GBY26" s="108"/>
      <c r="GBZ26" s="108"/>
      <c r="GCA26" s="108"/>
      <c r="GCB26" s="108"/>
      <c r="GCC26" s="108"/>
      <c r="GCD26" s="108"/>
      <c r="GCE26" s="108"/>
      <c r="GCF26" s="108"/>
      <c r="GCG26" s="108"/>
      <c r="GCH26" s="108"/>
      <c r="GCI26" s="108"/>
      <c r="GCJ26" s="108"/>
      <c r="GCK26" s="108"/>
      <c r="GCL26" s="108"/>
      <c r="GCM26" s="108"/>
      <c r="GCN26" s="108"/>
      <c r="GCO26" s="108"/>
      <c r="GCP26" s="108"/>
      <c r="GCQ26" s="108"/>
      <c r="GCR26" s="108"/>
      <c r="GCS26" s="108"/>
      <c r="GCT26" s="108"/>
      <c r="GCU26" s="108"/>
      <c r="GCV26" s="108"/>
      <c r="GCW26" s="108"/>
      <c r="GCX26" s="108"/>
      <c r="GCY26" s="108"/>
      <c r="GCZ26" s="108"/>
      <c r="GDA26" s="108"/>
      <c r="GDB26" s="108"/>
      <c r="GDC26" s="108"/>
      <c r="GDD26" s="108"/>
      <c r="GDE26" s="108"/>
      <c r="GDF26" s="108"/>
      <c r="GDG26" s="108"/>
      <c r="GDH26" s="108"/>
      <c r="GDI26" s="108"/>
      <c r="GDJ26" s="108"/>
      <c r="GDK26" s="108"/>
      <c r="GDL26" s="108"/>
      <c r="GDM26" s="108"/>
      <c r="GDN26" s="108"/>
      <c r="GDO26" s="108"/>
      <c r="GDP26" s="108"/>
      <c r="GDQ26" s="108"/>
      <c r="GDR26" s="108"/>
      <c r="GDS26" s="108"/>
      <c r="GDT26" s="108"/>
      <c r="GDU26" s="108"/>
      <c r="GDV26" s="108"/>
      <c r="GDW26" s="108"/>
      <c r="GDX26" s="108"/>
      <c r="GDY26" s="108"/>
      <c r="GDZ26" s="108"/>
      <c r="GEA26" s="108"/>
      <c r="GEB26" s="108"/>
      <c r="GEC26" s="108"/>
      <c r="GED26" s="108"/>
      <c r="GEE26" s="108"/>
      <c r="GEF26" s="108"/>
      <c r="GEG26" s="108"/>
      <c r="GEH26" s="108"/>
      <c r="GEI26" s="108"/>
      <c r="GEJ26" s="108"/>
      <c r="GEK26" s="108"/>
      <c r="GEL26" s="108"/>
      <c r="GEM26" s="108"/>
      <c r="GEN26" s="108"/>
      <c r="GEO26" s="108"/>
      <c r="GEP26" s="108"/>
      <c r="GEQ26" s="108"/>
      <c r="GER26" s="108"/>
      <c r="GES26" s="108"/>
      <c r="GET26" s="108"/>
      <c r="GEU26" s="108"/>
      <c r="GEV26" s="108"/>
      <c r="GEW26" s="108"/>
      <c r="GEX26" s="108"/>
      <c r="GEY26" s="108"/>
      <c r="GEZ26" s="108"/>
      <c r="GFA26" s="108"/>
      <c r="GFB26" s="108"/>
      <c r="GFC26" s="108"/>
      <c r="GFD26" s="108"/>
      <c r="GFE26" s="108"/>
      <c r="GFF26" s="108"/>
      <c r="GFG26" s="108"/>
      <c r="GFH26" s="108"/>
      <c r="GFI26" s="108"/>
      <c r="GFJ26" s="108"/>
      <c r="GFK26" s="108"/>
      <c r="GFL26" s="108"/>
      <c r="GFM26" s="108"/>
      <c r="GFN26" s="108"/>
      <c r="GFO26" s="108"/>
      <c r="GFP26" s="108"/>
      <c r="GFQ26" s="108"/>
      <c r="GFR26" s="108"/>
      <c r="GFS26" s="108"/>
      <c r="GFT26" s="108"/>
      <c r="GFU26" s="108"/>
      <c r="GFV26" s="108"/>
      <c r="GFW26" s="108"/>
      <c r="GFX26" s="108"/>
      <c r="GFY26" s="108"/>
      <c r="GFZ26" s="108"/>
      <c r="GGA26" s="108"/>
      <c r="GGB26" s="108"/>
      <c r="GGC26" s="108"/>
      <c r="GGD26" s="108"/>
      <c r="GGE26" s="108"/>
      <c r="GGF26" s="108"/>
      <c r="GGG26" s="108"/>
      <c r="GGH26" s="108"/>
      <c r="GGI26" s="108"/>
      <c r="GGJ26" s="108"/>
      <c r="GGK26" s="108"/>
      <c r="GGL26" s="108"/>
      <c r="GGM26" s="108"/>
      <c r="GGN26" s="108"/>
      <c r="GGO26" s="108"/>
      <c r="GGP26" s="108"/>
      <c r="GGQ26" s="108"/>
      <c r="GGR26" s="108"/>
      <c r="GGS26" s="108"/>
      <c r="GGT26" s="108"/>
      <c r="GGU26" s="108"/>
      <c r="GGV26" s="108"/>
      <c r="GGW26" s="108"/>
      <c r="GGX26" s="108"/>
      <c r="GGY26" s="108"/>
      <c r="GGZ26" s="108"/>
      <c r="GHA26" s="108"/>
      <c r="GHB26" s="108"/>
      <c r="GHC26" s="108"/>
      <c r="GHD26" s="108"/>
      <c r="GHE26" s="108"/>
      <c r="GHF26" s="108"/>
      <c r="GHG26" s="108"/>
      <c r="GHH26" s="108"/>
      <c r="GHI26" s="108"/>
      <c r="GHJ26" s="108"/>
      <c r="GHK26" s="108"/>
      <c r="GHL26" s="108"/>
      <c r="GHM26" s="108"/>
      <c r="GHN26" s="108"/>
      <c r="GHO26" s="108"/>
      <c r="GHP26" s="108"/>
      <c r="GHQ26" s="108"/>
      <c r="GHR26" s="108"/>
      <c r="GHS26" s="108"/>
      <c r="GHT26" s="108"/>
      <c r="GHU26" s="108"/>
      <c r="GHV26" s="108"/>
      <c r="GHW26" s="108"/>
      <c r="GHX26" s="108"/>
      <c r="GHY26" s="108"/>
      <c r="GHZ26" s="108"/>
      <c r="GIA26" s="108"/>
      <c r="GIB26" s="108"/>
      <c r="GIC26" s="108"/>
      <c r="GID26" s="108"/>
      <c r="GIE26" s="108"/>
      <c r="GIF26" s="108"/>
      <c r="GIG26" s="108"/>
      <c r="GIH26" s="108"/>
      <c r="GII26" s="108"/>
      <c r="GIJ26" s="108"/>
      <c r="GIK26" s="108"/>
      <c r="GIL26" s="108"/>
      <c r="GIM26" s="108"/>
      <c r="GIN26" s="108"/>
      <c r="GIO26" s="108"/>
      <c r="GIP26" s="108"/>
      <c r="GIQ26" s="108"/>
      <c r="GIR26" s="108"/>
      <c r="GIS26" s="108"/>
      <c r="GIT26" s="108"/>
      <c r="GIU26" s="108"/>
      <c r="GIV26" s="108"/>
      <c r="GIW26" s="108"/>
      <c r="GIX26" s="108"/>
      <c r="GIY26" s="108"/>
      <c r="GIZ26" s="108"/>
      <c r="GJA26" s="108"/>
      <c r="GJB26" s="108"/>
      <c r="GJC26" s="108"/>
      <c r="GJD26" s="108"/>
      <c r="GJE26" s="108"/>
      <c r="GJF26" s="108"/>
      <c r="GJG26" s="108"/>
      <c r="GJH26" s="108"/>
      <c r="GJI26" s="108"/>
      <c r="GJJ26" s="108"/>
      <c r="GJK26" s="108"/>
      <c r="GJL26" s="108"/>
      <c r="GJM26" s="108"/>
      <c r="GJN26" s="108"/>
      <c r="GJO26" s="108"/>
      <c r="GJP26" s="108"/>
      <c r="GJQ26" s="108"/>
      <c r="GJR26" s="108"/>
      <c r="GJS26" s="108"/>
      <c r="GJT26" s="108"/>
      <c r="GJU26" s="108"/>
      <c r="GJV26" s="108"/>
      <c r="GJW26" s="108"/>
      <c r="GJX26" s="108"/>
      <c r="GJY26" s="108"/>
      <c r="GJZ26" s="108"/>
      <c r="GKA26" s="108"/>
      <c r="GKB26" s="108"/>
      <c r="GKC26" s="108"/>
      <c r="GKD26" s="108"/>
      <c r="GKE26" s="108"/>
      <c r="GKF26" s="108"/>
      <c r="GKG26" s="108"/>
      <c r="GKH26" s="108"/>
      <c r="GKI26" s="108"/>
      <c r="GKJ26" s="108"/>
      <c r="GKK26" s="108"/>
      <c r="GKL26" s="108"/>
      <c r="GKM26" s="108"/>
      <c r="GKN26" s="108"/>
      <c r="GKO26" s="108"/>
      <c r="GKP26" s="108"/>
      <c r="GKQ26" s="108"/>
      <c r="GKR26" s="108"/>
      <c r="GKS26" s="108"/>
      <c r="GKT26" s="108"/>
      <c r="GKU26" s="108"/>
      <c r="GKV26" s="108"/>
      <c r="GKW26" s="108"/>
      <c r="GKX26" s="108"/>
      <c r="GKY26" s="108"/>
      <c r="GKZ26" s="108"/>
      <c r="GLA26" s="108"/>
      <c r="GLB26" s="108"/>
      <c r="GLC26" s="108"/>
      <c r="GLD26" s="108"/>
      <c r="GLE26" s="108"/>
      <c r="GLF26" s="108"/>
      <c r="GLG26" s="108"/>
      <c r="GLH26" s="108"/>
      <c r="GLI26" s="108"/>
      <c r="GLJ26" s="108"/>
      <c r="GLK26" s="108"/>
      <c r="GLL26" s="108"/>
      <c r="GLM26" s="108"/>
      <c r="GLN26" s="108"/>
      <c r="GLO26" s="108"/>
      <c r="GLP26" s="108"/>
      <c r="GLQ26" s="108"/>
      <c r="GLR26" s="108"/>
      <c r="GLS26" s="108"/>
      <c r="GLT26" s="108"/>
      <c r="GLU26" s="108"/>
      <c r="GLV26" s="108"/>
      <c r="GLW26" s="108"/>
      <c r="GLX26" s="108"/>
      <c r="GLY26" s="108"/>
      <c r="GLZ26" s="108"/>
      <c r="GMA26" s="108"/>
      <c r="GMB26" s="108"/>
      <c r="GMC26" s="108"/>
      <c r="GMD26" s="108"/>
      <c r="GME26" s="108"/>
      <c r="GMF26" s="108"/>
      <c r="GMG26" s="108"/>
      <c r="GMH26" s="108"/>
      <c r="GMI26" s="108"/>
      <c r="GMJ26" s="108"/>
      <c r="GMK26" s="108"/>
      <c r="GML26" s="108"/>
      <c r="GMM26" s="108"/>
      <c r="GMN26" s="108"/>
      <c r="GMO26" s="108"/>
      <c r="GMP26" s="108"/>
      <c r="GMQ26" s="108"/>
      <c r="GMR26" s="108"/>
      <c r="GMS26" s="108"/>
      <c r="GMT26" s="108"/>
      <c r="GMU26" s="108"/>
      <c r="GMV26" s="108"/>
      <c r="GMW26" s="108"/>
      <c r="GMX26" s="108"/>
      <c r="GMY26" s="108"/>
      <c r="GMZ26" s="108"/>
      <c r="GNA26" s="108"/>
      <c r="GNB26" s="108"/>
      <c r="GNC26" s="108"/>
      <c r="GND26" s="108"/>
      <c r="GNE26" s="108"/>
      <c r="GNF26" s="108"/>
      <c r="GNG26" s="108"/>
      <c r="GNH26" s="108"/>
      <c r="GNI26" s="108"/>
      <c r="GNJ26" s="108"/>
      <c r="GNK26" s="108"/>
      <c r="GNL26" s="108"/>
      <c r="GNM26" s="108"/>
      <c r="GNN26" s="108"/>
      <c r="GNO26" s="108"/>
      <c r="GNP26" s="108"/>
      <c r="GNQ26" s="108"/>
      <c r="GNR26" s="108"/>
      <c r="GNS26" s="108"/>
      <c r="GNT26" s="108"/>
      <c r="GNU26" s="108"/>
      <c r="GNV26" s="108"/>
      <c r="GNW26" s="108"/>
      <c r="GNX26" s="108"/>
      <c r="GNY26" s="108"/>
      <c r="GNZ26" s="108"/>
      <c r="GOA26" s="108"/>
      <c r="GOB26" s="108"/>
      <c r="GOC26" s="108"/>
      <c r="GOD26" s="108"/>
      <c r="GOE26" s="108"/>
      <c r="GOF26" s="108"/>
      <c r="GOG26" s="108"/>
      <c r="GOH26" s="108"/>
      <c r="GOI26" s="108"/>
      <c r="GOJ26" s="108"/>
      <c r="GOK26" s="108"/>
      <c r="GOL26" s="108"/>
      <c r="GOM26" s="108"/>
      <c r="GON26" s="108"/>
      <c r="GOO26" s="108"/>
      <c r="GOP26" s="108"/>
      <c r="GOQ26" s="108"/>
      <c r="GOR26" s="108"/>
      <c r="GOS26" s="108"/>
      <c r="GOT26" s="108"/>
      <c r="GOU26" s="108"/>
      <c r="GOV26" s="108"/>
      <c r="GOW26" s="108"/>
      <c r="GOX26" s="108"/>
      <c r="GOY26" s="108"/>
      <c r="GOZ26" s="108"/>
      <c r="GPA26" s="108"/>
      <c r="GPB26" s="108"/>
      <c r="GPC26" s="108"/>
      <c r="GPD26" s="108"/>
      <c r="GPE26" s="108"/>
      <c r="GPF26" s="108"/>
      <c r="GPG26" s="108"/>
      <c r="GPH26" s="108"/>
      <c r="GPI26" s="108"/>
      <c r="GPJ26" s="108"/>
      <c r="GPK26" s="108"/>
      <c r="GPL26" s="108"/>
      <c r="GPM26" s="108"/>
      <c r="GPN26" s="108"/>
      <c r="GPO26" s="108"/>
      <c r="GPP26" s="108"/>
      <c r="GPQ26" s="108"/>
      <c r="GPR26" s="108"/>
      <c r="GPS26" s="108"/>
      <c r="GPT26" s="108"/>
      <c r="GPU26" s="108"/>
      <c r="GPV26" s="108"/>
      <c r="GPW26" s="108"/>
      <c r="GPX26" s="108"/>
      <c r="GPY26" s="108"/>
      <c r="GPZ26" s="108"/>
      <c r="GQA26" s="108"/>
      <c r="GQB26" s="108"/>
      <c r="GQC26" s="108"/>
      <c r="GQD26" s="108"/>
      <c r="GQE26" s="108"/>
      <c r="GQF26" s="108"/>
      <c r="GQG26" s="108"/>
      <c r="GQH26" s="108"/>
      <c r="GQI26" s="108"/>
      <c r="GQJ26" s="108"/>
      <c r="GQK26" s="108"/>
      <c r="GQL26" s="108"/>
      <c r="GQM26" s="108"/>
      <c r="GQN26" s="108"/>
      <c r="GQO26" s="108"/>
      <c r="GQP26" s="108"/>
      <c r="GQQ26" s="108"/>
      <c r="GQR26" s="108"/>
      <c r="GQS26" s="108"/>
      <c r="GQT26" s="108"/>
      <c r="GQU26" s="108"/>
      <c r="GQV26" s="108"/>
      <c r="GQW26" s="108"/>
      <c r="GQX26" s="108"/>
      <c r="GQY26" s="108"/>
      <c r="GQZ26" s="108"/>
      <c r="GRA26" s="108"/>
      <c r="GRB26" s="108"/>
      <c r="GRC26" s="108"/>
      <c r="GRD26" s="108"/>
      <c r="GRE26" s="108"/>
      <c r="GRF26" s="108"/>
      <c r="GRG26" s="108"/>
      <c r="GRH26" s="108"/>
      <c r="GRI26" s="108"/>
      <c r="GRJ26" s="108"/>
      <c r="GRK26" s="108"/>
      <c r="GRL26" s="108"/>
      <c r="GRM26" s="108"/>
      <c r="GRN26" s="108"/>
      <c r="GRO26" s="108"/>
      <c r="GRP26" s="108"/>
      <c r="GRQ26" s="108"/>
      <c r="GRR26" s="108"/>
      <c r="GRS26" s="108"/>
      <c r="GRT26" s="108"/>
      <c r="GRU26" s="108"/>
      <c r="GRV26" s="108"/>
      <c r="GRW26" s="108"/>
      <c r="GRX26" s="108"/>
      <c r="GRY26" s="108"/>
      <c r="GRZ26" s="108"/>
      <c r="GSA26" s="108"/>
      <c r="GSB26" s="108"/>
      <c r="GSC26" s="108"/>
      <c r="GSD26" s="108"/>
      <c r="GSE26" s="108"/>
      <c r="GSF26" s="108"/>
      <c r="GSG26" s="108"/>
      <c r="GSH26" s="108"/>
      <c r="GSI26" s="108"/>
      <c r="GSJ26" s="108"/>
      <c r="GSK26" s="108"/>
      <c r="GSL26" s="108"/>
      <c r="GSM26" s="108"/>
      <c r="GSN26" s="108"/>
      <c r="GSO26" s="108"/>
      <c r="GSP26" s="108"/>
      <c r="GSQ26" s="108"/>
      <c r="GSR26" s="108"/>
      <c r="GSS26" s="108"/>
      <c r="GST26" s="108"/>
      <c r="GSU26" s="108"/>
      <c r="GSV26" s="108"/>
      <c r="GSW26" s="108"/>
      <c r="GSX26" s="108"/>
      <c r="GSY26" s="108"/>
      <c r="GSZ26" s="108"/>
      <c r="GTA26" s="108"/>
      <c r="GTB26" s="108"/>
      <c r="GTC26" s="108"/>
      <c r="GTD26" s="108"/>
      <c r="GTE26" s="108"/>
      <c r="GTF26" s="108"/>
      <c r="GTG26" s="108"/>
      <c r="GTH26" s="108"/>
      <c r="GTI26" s="108"/>
      <c r="GTJ26" s="108"/>
      <c r="GTK26" s="108"/>
      <c r="GTL26" s="108"/>
      <c r="GTM26" s="108"/>
      <c r="GTN26" s="108"/>
      <c r="GTO26" s="108"/>
      <c r="GTP26" s="108"/>
      <c r="GTQ26" s="108"/>
      <c r="GTR26" s="108"/>
      <c r="GTS26" s="108"/>
      <c r="GTT26" s="108"/>
      <c r="GTU26" s="108"/>
      <c r="GTV26" s="108"/>
      <c r="GTW26" s="108"/>
      <c r="GTX26" s="108"/>
      <c r="GTY26" s="108"/>
      <c r="GTZ26" s="108"/>
      <c r="GUA26" s="108"/>
      <c r="GUB26" s="108"/>
      <c r="GUC26" s="108"/>
      <c r="GUD26" s="108"/>
      <c r="GUE26" s="108"/>
      <c r="GUF26" s="108"/>
      <c r="GUG26" s="108"/>
      <c r="GUH26" s="108"/>
      <c r="GUI26" s="108"/>
      <c r="GUJ26" s="108"/>
      <c r="GUK26" s="108"/>
      <c r="GUL26" s="108"/>
      <c r="GUM26" s="108"/>
      <c r="GUN26" s="108"/>
      <c r="GUO26" s="108"/>
      <c r="GUP26" s="108"/>
      <c r="GUQ26" s="108"/>
      <c r="GUR26" s="108"/>
      <c r="GUS26" s="108"/>
      <c r="GUT26" s="108"/>
      <c r="GUU26" s="108"/>
      <c r="GUV26" s="108"/>
      <c r="GUW26" s="108"/>
      <c r="GUX26" s="108"/>
      <c r="GUY26" s="108"/>
      <c r="GUZ26" s="108"/>
      <c r="GVA26" s="108"/>
      <c r="GVB26" s="108"/>
      <c r="GVC26" s="108"/>
      <c r="GVD26" s="108"/>
      <c r="GVE26" s="108"/>
      <c r="GVF26" s="108"/>
      <c r="GVG26" s="108"/>
      <c r="GVH26" s="108"/>
      <c r="GVI26" s="108"/>
      <c r="GVJ26" s="108"/>
      <c r="GVK26" s="108"/>
      <c r="GVL26" s="108"/>
      <c r="GVM26" s="108"/>
      <c r="GVN26" s="108"/>
      <c r="GVO26" s="108"/>
      <c r="GVP26" s="108"/>
      <c r="GVQ26" s="108"/>
      <c r="GVR26" s="108"/>
      <c r="GVS26" s="108"/>
      <c r="GVT26" s="108"/>
      <c r="GVU26" s="108"/>
      <c r="GVV26" s="108"/>
      <c r="GVW26" s="108"/>
      <c r="GVX26" s="108"/>
      <c r="GVY26" s="108"/>
      <c r="GVZ26" s="108"/>
      <c r="GWA26" s="108"/>
      <c r="GWB26" s="108"/>
      <c r="GWC26" s="108"/>
      <c r="GWD26" s="108"/>
      <c r="GWE26" s="108"/>
      <c r="GWF26" s="108"/>
      <c r="GWG26" s="108"/>
      <c r="GWH26" s="108"/>
      <c r="GWI26" s="108"/>
      <c r="GWJ26" s="108"/>
      <c r="GWK26" s="108"/>
      <c r="GWL26" s="108"/>
      <c r="GWM26" s="108"/>
      <c r="GWN26" s="108"/>
      <c r="GWO26" s="108"/>
      <c r="GWP26" s="108"/>
      <c r="GWQ26" s="108"/>
      <c r="GWR26" s="108"/>
      <c r="GWS26" s="108"/>
      <c r="GWT26" s="108"/>
      <c r="GWU26" s="108"/>
      <c r="GWV26" s="108"/>
      <c r="GWW26" s="108"/>
      <c r="GWX26" s="108"/>
      <c r="GWY26" s="108"/>
      <c r="GWZ26" s="108"/>
      <c r="GXA26" s="108"/>
      <c r="GXB26" s="108"/>
      <c r="GXC26" s="108"/>
      <c r="GXD26" s="108"/>
      <c r="GXE26" s="108"/>
      <c r="GXF26" s="108"/>
      <c r="GXG26" s="108"/>
      <c r="GXH26" s="108"/>
      <c r="GXI26" s="108"/>
      <c r="GXJ26" s="108"/>
      <c r="GXK26" s="108"/>
      <c r="GXL26" s="108"/>
      <c r="GXM26" s="108"/>
      <c r="GXN26" s="108"/>
      <c r="GXO26" s="108"/>
      <c r="GXP26" s="108"/>
      <c r="GXQ26" s="108"/>
      <c r="GXR26" s="108"/>
      <c r="GXS26" s="108"/>
      <c r="GXT26" s="108"/>
      <c r="GXU26" s="108"/>
      <c r="GXV26" s="108"/>
      <c r="GXW26" s="108"/>
      <c r="GXX26" s="108"/>
      <c r="GXY26" s="108"/>
      <c r="GXZ26" s="108"/>
      <c r="GYA26" s="108"/>
      <c r="GYB26" s="108"/>
      <c r="GYC26" s="108"/>
      <c r="GYD26" s="108"/>
      <c r="GYE26" s="108"/>
      <c r="GYF26" s="108"/>
      <c r="GYG26" s="108"/>
      <c r="GYH26" s="108"/>
      <c r="GYI26" s="108"/>
      <c r="GYJ26" s="108"/>
      <c r="GYK26" s="108"/>
      <c r="GYL26" s="108"/>
      <c r="GYM26" s="108"/>
      <c r="GYN26" s="108"/>
      <c r="GYO26" s="108"/>
      <c r="GYP26" s="108"/>
      <c r="GYQ26" s="108"/>
      <c r="GYR26" s="108"/>
      <c r="GYS26" s="108"/>
      <c r="GYT26" s="108"/>
      <c r="GYU26" s="108"/>
      <c r="GYV26" s="108"/>
      <c r="GYW26" s="108"/>
      <c r="GYX26" s="108"/>
      <c r="GYY26" s="108"/>
      <c r="GYZ26" s="108"/>
      <c r="GZA26" s="108"/>
      <c r="GZB26" s="108"/>
      <c r="GZC26" s="108"/>
      <c r="GZD26" s="108"/>
      <c r="GZE26" s="108"/>
      <c r="GZF26" s="108"/>
      <c r="GZG26" s="108"/>
      <c r="GZH26" s="108"/>
      <c r="GZI26" s="108"/>
      <c r="GZJ26" s="108"/>
      <c r="GZK26" s="108"/>
      <c r="GZL26" s="108"/>
      <c r="GZM26" s="108"/>
      <c r="GZN26" s="108"/>
      <c r="GZO26" s="108"/>
      <c r="GZP26" s="108"/>
      <c r="GZQ26" s="108"/>
      <c r="GZR26" s="108"/>
      <c r="GZS26" s="108"/>
      <c r="GZT26" s="108"/>
      <c r="GZU26" s="108"/>
      <c r="GZV26" s="108"/>
      <c r="GZW26" s="108"/>
      <c r="GZX26" s="108"/>
      <c r="GZY26" s="108"/>
      <c r="GZZ26" s="108"/>
      <c r="HAA26" s="108"/>
      <c r="HAB26" s="108"/>
      <c r="HAC26" s="108"/>
      <c r="HAD26" s="108"/>
      <c r="HAE26" s="108"/>
      <c r="HAF26" s="108"/>
      <c r="HAG26" s="108"/>
      <c r="HAH26" s="108"/>
      <c r="HAI26" s="108"/>
      <c r="HAJ26" s="108"/>
      <c r="HAK26" s="108"/>
      <c r="HAL26" s="108"/>
      <c r="HAM26" s="108"/>
      <c r="HAN26" s="108"/>
      <c r="HAO26" s="108"/>
      <c r="HAP26" s="108"/>
      <c r="HAQ26" s="108"/>
      <c r="HAR26" s="108"/>
      <c r="HAS26" s="108"/>
      <c r="HAT26" s="108"/>
      <c r="HAU26" s="108"/>
      <c r="HAV26" s="108"/>
      <c r="HAW26" s="108"/>
      <c r="HAX26" s="108"/>
      <c r="HAY26" s="108"/>
      <c r="HAZ26" s="108"/>
      <c r="HBA26" s="108"/>
      <c r="HBB26" s="108"/>
      <c r="HBC26" s="108"/>
      <c r="HBD26" s="108"/>
      <c r="HBE26" s="108"/>
      <c r="HBF26" s="108"/>
      <c r="HBG26" s="108"/>
      <c r="HBH26" s="108"/>
      <c r="HBI26" s="108"/>
      <c r="HBJ26" s="108"/>
      <c r="HBK26" s="108"/>
      <c r="HBL26" s="108"/>
      <c r="HBM26" s="108"/>
      <c r="HBN26" s="108"/>
      <c r="HBO26" s="108"/>
      <c r="HBP26" s="108"/>
      <c r="HBQ26" s="108"/>
      <c r="HBR26" s="108"/>
      <c r="HBS26" s="108"/>
      <c r="HBT26" s="108"/>
      <c r="HBU26" s="108"/>
      <c r="HBV26" s="108"/>
      <c r="HBW26" s="108"/>
      <c r="HBX26" s="108"/>
      <c r="HBY26" s="108"/>
      <c r="HBZ26" s="108"/>
      <c r="HCA26" s="108"/>
      <c r="HCB26" s="108"/>
      <c r="HCC26" s="108"/>
      <c r="HCD26" s="108"/>
      <c r="HCE26" s="108"/>
      <c r="HCF26" s="108"/>
      <c r="HCG26" s="108"/>
      <c r="HCH26" s="108"/>
      <c r="HCI26" s="108"/>
      <c r="HCJ26" s="108"/>
      <c r="HCK26" s="108"/>
      <c r="HCL26" s="108"/>
      <c r="HCM26" s="108"/>
      <c r="HCN26" s="108"/>
      <c r="HCO26" s="108"/>
      <c r="HCP26" s="108"/>
      <c r="HCQ26" s="108"/>
      <c r="HCR26" s="108"/>
      <c r="HCS26" s="108"/>
      <c r="HCT26" s="108"/>
      <c r="HCU26" s="108"/>
      <c r="HCV26" s="108"/>
      <c r="HCW26" s="108"/>
      <c r="HCX26" s="108"/>
      <c r="HCY26" s="108"/>
      <c r="HCZ26" s="108"/>
      <c r="HDA26" s="108"/>
      <c r="HDB26" s="108"/>
      <c r="HDC26" s="108"/>
      <c r="HDD26" s="108"/>
      <c r="HDE26" s="108"/>
      <c r="HDF26" s="108"/>
      <c r="HDG26" s="108"/>
      <c r="HDH26" s="108"/>
      <c r="HDI26" s="108"/>
      <c r="HDJ26" s="108"/>
      <c r="HDK26" s="108"/>
      <c r="HDL26" s="108"/>
      <c r="HDM26" s="108"/>
      <c r="HDN26" s="108"/>
      <c r="HDO26" s="108"/>
      <c r="HDP26" s="108"/>
      <c r="HDQ26" s="108"/>
      <c r="HDR26" s="108"/>
      <c r="HDS26" s="108"/>
      <c r="HDT26" s="108"/>
      <c r="HDU26" s="108"/>
      <c r="HDV26" s="108"/>
      <c r="HDW26" s="108"/>
      <c r="HDX26" s="108"/>
      <c r="HDY26" s="108"/>
      <c r="HDZ26" s="108"/>
      <c r="HEA26" s="108"/>
      <c r="HEB26" s="108"/>
      <c r="HEC26" s="108"/>
      <c r="HED26" s="108"/>
      <c r="HEE26" s="108"/>
      <c r="HEF26" s="108"/>
      <c r="HEG26" s="108"/>
      <c r="HEH26" s="108"/>
      <c r="HEI26" s="108"/>
      <c r="HEJ26" s="108"/>
      <c r="HEK26" s="108"/>
      <c r="HEL26" s="108"/>
      <c r="HEM26" s="108"/>
      <c r="HEN26" s="108"/>
      <c r="HEO26" s="108"/>
      <c r="HEP26" s="108"/>
      <c r="HEQ26" s="108"/>
      <c r="HER26" s="108"/>
      <c r="HES26" s="108"/>
      <c r="HET26" s="108"/>
      <c r="HEU26" s="108"/>
      <c r="HEV26" s="108"/>
      <c r="HEW26" s="108"/>
      <c r="HEX26" s="108"/>
      <c r="HEY26" s="108"/>
      <c r="HEZ26" s="108"/>
      <c r="HFA26" s="108"/>
      <c r="HFB26" s="108"/>
      <c r="HFC26" s="108"/>
      <c r="HFD26" s="108"/>
      <c r="HFE26" s="108"/>
      <c r="HFF26" s="108"/>
      <c r="HFG26" s="108"/>
      <c r="HFH26" s="108"/>
      <c r="HFI26" s="108"/>
      <c r="HFJ26" s="108"/>
      <c r="HFK26" s="108"/>
      <c r="HFL26" s="108"/>
      <c r="HFM26" s="108"/>
      <c r="HFN26" s="108"/>
      <c r="HFO26" s="108"/>
      <c r="HFP26" s="108"/>
      <c r="HFQ26" s="108"/>
      <c r="HFR26" s="108"/>
      <c r="HFS26" s="108"/>
      <c r="HFT26" s="108"/>
      <c r="HFU26" s="108"/>
      <c r="HFV26" s="108"/>
      <c r="HFW26" s="108"/>
      <c r="HFX26" s="108"/>
      <c r="HFY26" s="108"/>
      <c r="HFZ26" s="108"/>
      <c r="HGA26" s="108"/>
      <c r="HGB26" s="108"/>
      <c r="HGC26" s="108"/>
      <c r="HGD26" s="108"/>
      <c r="HGE26" s="108"/>
      <c r="HGF26" s="108"/>
      <c r="HGG26" s="108"/>
      <c r="HGH26" s="108"/>
      <c r="HGI26" s="108"/>
      <c r="HGJ26" s="108"/>
      <c r="HGK26" s="108"/>
      <c r="HGL26" s="108"/>
      <c r="HGM26" s="108"/>
      <c r="HGN26" s="108"/>
      <c r="HGO26" s="108"/>
      <c r="HGP26" s="108"/>
      <c r="HGQ26" s="108"/>
      <c r="HGR26" s="108"/>
      <c r="HGS26" s="108"/>
      <c r="HGT26" s="108"/>
      <c r="HGU26" s="108"/>
      <c r="HGV26" s="108"/>
      <c r="HGW26" s="108"/>
      <c r="HGX26" s="108"/>
      <c r="HGY26" s="108"/>
      <c r="HGZ26" s="108"/>
      <c r="HHA26" s="108"/>
      <c r="HHB26" s="108"/>
      <c r="HHC26" s="108"/>
      <c r="HHD26" s="108"/>
      <c r="HHE26" s="108"/>
      <c r="HHF26" s="108"/>
      <c r="HHG26" s="108"/>
      <c r="HHH26" s="108"/>
      <c r="HHI26" s="108"/>
      <c r="HHJ26" s="108"/>
      <c r="HHK26" s="108"/>
      <c r="HHL26" s="108"/>
      <c r="HHM26" s="108"/>
      <c r="HHN26" s="108"/>
      <c r="HHO26" s="108"/>
      <c r="HHP26" s="108"/>
      <c r="HHQ26" s="108"/>
      <c r="HHR26" s="108"/>
      <c r="HHS26" s="108"/>
      <c r="HHT26" s="108"/>
      <c r="HHU26" s="108"/>
      <c r="HHV26" s="108"/>
      <c r="HHW26" s="108"/>
      <c r="HHX26" s="108"/>
      <c r="HHY26" s="108"/>
      <c r="HHZ26" s="108"/>
      <c r="HIA26" s="108"/>
      <c r="HIB26" s="108"/>
      <c r="HIC26" s="108"/>
      <c r="HID26" s="108"/>
      <c r="HIE26" s="108"/>
      <c r="HIF26" s="108"/>
      <c r="HIG26" s="108"/>
      <c r="HIH26" s="108"/>
      <c r="HII26" s="108"/>
      <c r="HIJ26" s="108"/>
      <c r="HIK26" s="108"/>
      <c r="HIL26" s="108"/>
      <c r="HIM26" s="108"/>
      <c r="HIN26" s="108"/>
      <c r="HIO26" s="108"/>
      <c r="HIP26" s="108"/>
      <c r="HIQ26" s="108"/>
      <c r="HIR26" s="108"/>
      <c r="HIS26" s="108"/>
      <c r="HIT26" s="108"/>
      <c r="HIU26" s="108"/>
      <c r="HIV26" s="108"/>
      <c r="HIW26" s="108"/>
      <c r="HIX26" s="108"/>
      <c r="HIY26" s="108"/>
      <c r="HIZ26" s="108"/>
      <c r="HJA26" s="108"/>
      <c r="HJB26" s="108"/>
      <c r="HJC26" s="108"/>
      <c r="HJD26" s="108"/>
      <c r="HJE26" s="108"/>
      <c r="HJF26" s="108"/>
      <c r="HJG26" s="108"/>
      <c r="HJH26" s="108"/>
      <c r="HJI26" s="108"/>
      <c r="HJJ26" s="108"/>
      <c r="HJK26" s="108"/>
      <c r="HJL26" s="108"/>
      <c r="HJM26" s="108"/>
      <c r="HJN26" s="108"/>
      <c r="HJO26" s="108"/>
      <c r="HJP26" s="108"/>
      <c r="HJQ26" s="108"/>
      <c r="HJR26" s="108"/>
      <c r="HJS26" s="108"/>
      <c r="HJT26" s="108"/>
      <c r="HJU26" s="108"/>
      <c r="HJV26" s="108"/>
      <c r="HJW26" s="108"/>
      <c r="HJX26" s="108"/>
      <c r="HJY26" s="108"/>
      <c r="HJZ26" s="108"/>
      <c r="HKA26" s="108"/>
      <c r="HKB26" s="108"/>
      <c r="HKC26" s="108"/>
      <c r="HKD26" s="108"/>
      <c r="HKE26" s="108"/>
      <c r="HKF26" s="108"/>
      <c r="HKG26" s="108"/>
      <c r="HKH26" s="108"/>
      <c r="HKI26" s="108"/>
      <c r="HKJ26" s="108"/>
      <c r="HKK26" s="108"/>
      <c r="HKL26" s="108"/>
      <c r="HKM26" s="108"/>
      <c r="HKN26" s="108"/>
      <c r="HKO26" s="108"/>
      <c r="HKP26" s="108"/>
      <c r="HKQ26" s="108"/>
      <c r="HKR26" s="108"/>
      <c r="HKS26" s="108"/>
      <c r="HKT26" s="108"/>
      <c r="HKU26" s="108"/>
      <c r="HKV26" s="108"/>
      <c r="HKW26" s="108"/>
      <c r="HKX26" s="108"/>
      <c r="HKY26" s="108"/>
      <c r="HKZ26" s="108"/>
      <c r="HLA26" s="108"/>
      <c r="HLB26" s="108"/>
      <c r="HLC26" s="108"/>
      <c r="HLD26" s="108"/>
      <c r="HLE26" s="108"/>
      <c r="HLF26" s="108"/>
      <c r="HLG26" s="108"/>
      <c r="HLH26" s="108"/>
      <c r="HLI26" s="108"/>
      <c r="HLJ26" s="108"/>
      <c r="HLK26" s="108"/>
      <c r="HLL26" s="108"/>
      <c r="HLM26" s="108"/>
      <c r="HLN26" s="108"/>
      <c r="HLO26" s="108"/>
      <c r="HLP26" s="108"/>
      <c r="HLQ26" s="108"/>
      <c r="HLR26" s="108"/>
      <c r="HLS26" s="108"/>
      <c r="HLT26" s="108"/>
      <c r="HLU26" s="108"/>
      <c r="HLV26" s="108"/>
      <c r="HLW26" s="108"/>
      <c r="HLX26" s="108"/>
      <c r="HLY26" s="108"/>
      <c r="HLZ26" s="108"/>
      <c r="HMA26" s="108"/>
      <c r="HMB26" s="108"/>
      <c r="HMC26" s="108"/>
      <c r="HMD26" s="108"/>
      <c r="HME26" s="108"/>
      <c r="HMF26" s="108"/>
      <c r="HMG26" s="108"/>
      <c r="HMH26" s="108"/>
      <c r="HMI26" s="108"/>
      <c r="HMJ26" s="108"/>
      <c r="HMK26" s="108"/>
      <c r="HML26" s="108"/>
      <c r="HMM26" s="108"/>
      <c r="HMN26" s="108"/>
      <c r="HMO26" s="108"/>
      <c r="HMP26" s="108"/>
      <c r="HMQ26" s="108"/>
      <c r="HMR26" s="108"/>
      <c r="HMS26" s="108"/>
      <c r="HMT26" s="108"/>
      <c r="HMU26" s="108"/>
      <c r="HMV26" s="108"/>
      <c r="HMW26" s="108"/>
      <c r="HMX26" s="108"/>
      <c r="HMY26" s="108"/>
      <c r="HMZ26" s="108"/>
      <c r="HNA26" s="108"/>
      <c r="HNB26" s="108"/>
      <c r="HNC26" s="108"/>
      <c r="HND26" s="108"/>
      <c r="HNE26" s="108"/>
      <c r="HNF26" s="108"/>
      <c r="HNG26" s="108"/>
      <c r="HNH26" s="108"/>
      <c r="HNI26" s="108"/>
      <c r="HNJ26" s="108"/>
      <c r="HNK26" s="108"/>
      <c r="HNL26" s="108"/>
      <c r="HNM26" s="108"/>
      <c r="HNN26" s="108"/>
      <c r="HNO26" s="108"/>
      <c r="HNP26" s="108"/>
      <c r="HNQ26" s="108"/>
      <c r="HNR26" s="108"/>
      <c r="HNS26" s="108"/>
      <c r="HNT26" s="108"/>
      <c r="HNU26" s="108"/>
      <c r="HNV26" s="108"/>
      <c r="HNW26" s="108"/>
      <c r="HNX26" s="108"/>
      <c r="HNY26" s="108"/>
      <c r="HNZ26" s="108"/>
      <c r="HOA26" s="108"/>
      <c r="HOB26" s="108"/>
      <c r="HOC26" s="108"/>
      <c r="HOD26" s="108"/>
      <c r="HOE26" s="108"/>
      <c r="HOF26" s="108"/>
      <c r="HOG26" s="108"/>
      <c r="HOH26" s="108"/>
      <c r="HOI26" s="108"/>
      <c r="HOJ26" s="108"/>
      <c r="HOK26" s="108"/>
      <c r="HOL26" s="108"/>
      <c r="HOM26" s="108"/>
      <c r="HON26" s="108"/>
      <c r="HOO26" s="108"/>
      <c r="HOP26" s="108"/>
      <c r="HOQ26" s="108"/>
      <c r="HOR26" s="108"/>
      <c r="HOS26" s="108"/>
      <c r="HOT26" s="108"/>
      <c r="HOU26" s="108"/>
      <c r="HOV26" s="108"/>
      <c r="HOW26" s="108"/>
      <c r="HOX26" s="108"/>
      <c r="HOY26" s="108"/>
      <c r="HOZ26" s="108"/>
      <c r="HPA26" s="108"/>
      <c r="HPB26" s="108"/>
      <c r="HPC26" s="108"/>
      <c r="HPD26" s="108"/>
      <c r="HPE26" s="108"/>
      <c r="HPF26" s="108"/>
      <c r="HPG26" s="108"/>
      <c r="HPH26" s="108"/>
      <c r="HPI26" s="108"/>
      <c r="HPJ26" s="108"/>
      <c r="HPK26" s="108"/>
      <c r="HPL26" s="108"/>
      <c r="HPM26" s="108"/>
      <c r="HPN26" s="108"/>
      <c r="HPO26" s="108"/>
      <c r="HPP26" s="108"/>
      <c r="HPQ26" s="108"/>
      <c r="HPR26" s="108"/>
      <c r="HPS26" s="108"/>
      <c r="HPT26" s="108"/>
      <c r="HPU26" s="108"/>
      <c r="HPV26" s="108"/>
      <c r="HPW26" s="108"/>
      <c r="HPX26" s="108"/>
      <c r="HPY26" s="108"/>
      <c r="HPZ26" s="108"/>
      <c r="HQA26" s="108"/>
      <c r="HQB26" s="108"/>
      <c r="HQC26" s="108"/>
      <c r="HQD26" s="108"/>
      <c r="HQE26" s="108"/>
      <c r="HQF26" s="108"/>
      <c r="HQG26" s="108"/>
      <c r="HQH26" s="108"/>
      <c r="HQI26" s="108"/>
      <c r="HQJ26" s="108"/>
      <c r="HQK26" s="108"/>
      <c r="HQL26" s="108"/>
      <c r="HQM26" s="108"/>
      <c r="HQN26" s="108"/>
      <c r="HQO26" s="108"/>
      <c r="HQP26" s="108"/>
      <c r="HQQ26" s="108"/>
      <c r="HQR26" s="108"/>
      <c r="HQS26" s="108"/>
      <c r="HQT26" s="108"/>
      <c r="HQU26" s="108"/>
      <c r="HQV26" s="108"/>
      <c r="HQW26" s="108"/>
      <c r="HQX26" s="108"/>
      <c r="HQY26" s="108"/>
      <c r="HQZ26" s="108"/>
      <c r="HRA26" s="108"/>
      <c r="HRB26" s="108"/>
      <c r="HRC26" s="108"/>
      <c r="HRD26" s="108"/>
      <c r="HRE26" s="108"/>
      <c r="HRF26" s="108"/>
      <c r="HRG26" s="108"/>
      <c r="HRH26" s="108"/>
      <c r="HRI26" s="108"/>
      <c r="HRJ26" s="108"/>
      <c r="HRK26" s="108"/>
      <c r="HRL26" s="108"/>
      <c r="HRM26" s="108"/>
      <c r="HRN26" s="108"/>
      <c r="HRO26" s="108"/>
      <c r="HRP26" s="108"/>
      <c r="HRQ26" s="108"/>
      <c r="HRR26" s="108"/>
      <c r="HRS26" s="108"/>
      <c r="HRT26" s="108"/>
      <c r="HRU26" s="108"/>
      <c r="HRV26" s="108"/>
      <c r="HRW26" s="108"/>
      <c r="HRX26" s="108"/>
      <c r="HRY26" s="108"/>
      <c r="HRZ26" s="108"/>
      <c r="HSA26" s="108"/>
      <c r="HSB26" s="108"/>
      <c r="HSC26" s="108"/>
      <c r="HSD26" s="108"/>
      <c r="HSE26" s="108"/>
      <c r="HSF26" s="108"/>
      <c r="HSG26" s="108"/>
      <c r="HSH26" s="108"/>
      <c r="HSI26" s="108"/>
      <c r="HSJ26" s="108"/>
      <c r="HSK26" s="108"/>
      <c r="HSL26" s="108"/>
      <c r="HSM26" s="108"/>
      <c r="HSN26" s="108"/>
      <c r="HSO26" s="108"/>
      <c r="HSP26" s="108"/>
      <c r="HSQ26" s="108"/>
      <c r="HSR26" s="108"/>
      <c r="HSS26" s="108"/>
      <c r="HST26" s="108"/>
      <c r="HSU26" s="108"/>
      <c r="HSV26" s="108"/>
      <c r="HSW26" s="108"/>
      <c r="HSX26" s="108"/>
      <c r="HSY26" s="108"/>
      <c r="HSZ26" s="108"/>
      <c r="HTA26" s="108"/>
      <c r="HTB26" s="108"/>
      <c r="HTC26" s="108"/>
      <c r="HTD26" s="108"/>
      <c r="HTE26" s="108"/>
      <c r="HTF26" s="108"/>
      <c r="HTG26" s="108"/>
      <c r="HTH26" s="108"/>
      <c r="HTI26" s="108"/>
      <c r="HTJ26" s="108"/>
      <c r="HTK26" s="108"/>
      <c r="HTL26" s="108"/>
      <c r="HTM26" s="108"/>
      <c r="HTN26" s="108"/>
      <c r="HTO26" s="108"/>
      <c r="HTP26" s="108"/>
      <c r="HTQ26" s="108"/>
      <c r="HTR26" s="108"/>
      <c r="HTS26" s="108"/>
      <c r="HTT26" s="108"/>
      <c r="HTU26" s="108"/>
      <c r="HTV26" s="108"/>
      <c r="HTW26" s="108"/>
      <c r="HTX26" s="108"/>
      <c r="HTY26" s="108"/>
      <c r="HTZ26" s="108"/>
      <c r="HUA26" s="108"/>
      <c r="HUB26" s="108"/>
      <c r="HUC26" s="108"/>
      <c r="HUD26" s="108"/>
      <c r="HUE26" s="108"/>
      <c r="HUF26" s="108"/>
      <c r="HUG26" s="108"/>
      <c r="HUH26" s="108"/>
      <c r="HUI26" s="108"/>
      <c r="HUJ26" s="108"/>
      <c r="HUK26" s="108"/>
      <c r="HUL26" s="108"/>
      <c r="HUM26" s="108"/>
      <c r="HUN26" s="108"/>
      <c r="HUO26" s="108"/>
      <c r="HUP26" s="108"/>
      <c r="HUQ26" s="108"/>
      <c r="HUR26" s="108"/>
      <c r="HUS26" s="108"/>
      <c r="HUT26" s="108"/>
      <c r="HUU26" s="108"/>
      <c r="HUV26" s="108"/>
      <c r="HUW26" s="108"/>
      <c r="HUX26" s="108"/>
      <c r="HUY26" s="108"/>
      <c r="HUZ26" s="108"/>
      <c r="HVA26" s="108"/>
      <c r="HVB26" s="108"/>
      <c r="HVC26" s="108"/>
      <c r="HVD26" s="108"/>
      <c r="HVE26" s="108"/>
      <c r="HVF26" s="108"/>
      <c r="HVG26" s="108"/>
      <c r="HVH26" s="108"/>
      <c r="HVI26" s="108"/>
      <c r="HVJ26" s="108"/>
      <c r="HVK26" s="108"/>
      <c r="HVL26" s="108"/>
      <c r="HVM26" s="108"/>
      <c r="HVN26" s="108"/>
      <c r="HVO26" s="108"/>
      <c r="HVP26" s="108"/>
      <c r="HVQ26" s="108"/>
      <c r="HVR26" s="108"/>
      <c r="HVS26" s="108"/>
      <c r="HVT26" s="108"/>
      <c r="HVU26" s="108"/>
      <c r="HVV26" s="108"/>
      <c r="HVW26" s="108"/>
      <c r="HVX26" s="108"/>
      <c r="HVY26" s="108"/>
      <c r="HVZ26" s="108"/>
      <c r="HWA26" s="108"/>
      <c r="HWB26" s="108"/>
      <c r="HWC26" s="108"/>
      <c r="HWD26" s="108"/>
      <c r="HWE26" s="108"/>
      <c r="HWF26" s="108"/>
      <c r="HWG26" s="108"/>
      <c r="HWH26" s="108"/>
      <c r="HWI26" s="108"/>
      <c r="HWJ26" s="108"/>
      <c r="HWK26" s="108"/>
      <c r="HWL26" s="108"/>
      <c r="HWM26" s="108"/>
      <c r="HWN26" s="108"/>
      <c r="HWO26" s="108"/>
      <c r="HWP26" s="108"/>
      <c r="HWQ26" s="108"/>
      <c r="HWR26" s="108"/>
      <c r="HWS26" s="108"/>
      <c r="HWT26" s="108"/>
      <c r="HWU26" s="108"/>
      <c r="HWV26" s="108"/>
      <c r="HWW26" s="108"/>
      <c r="HWX26" s="108"/>
      <c r="HWY26" s="108"/>
      <c r="HWZ26" s="108"/>
      <c r="HXA26" s="108"/>
      <c r="HXB26" s="108"/>
      <c r="HXC26" s="108"/>
      <c r="HXD26" s="108"/>
      <c r="HXE26" s="108"/>
      <c r="HXF26" s="108"/>
      <c r="HXG26" s="108"/>
      <c r="HXH26" s="108"/>
      <c r="HXI26" s="108"/>
      <c r="HXJ26" s="108"/>
      <c r="HXK26" s="108"/>
      <c r="HXL26" s="108"/>
      <c r="HXM26" s="108"/>
      <c r="HXN26" s="108"/>
      <c r="HXO26" s="108"/>
      <c r="HXP26" s="108"/>
      <c r="HXQ26" s="108"/>
      <c r="HXR26" s="108"/>
      <c r="HXS26" s="108"/>
      <c r="HXT26" s="108"/>
      <c r="HXU26" s="108"/>
      <c r="HXV26" s="108"/>
      <c r="HXW26" s="108"/>
      <c r="HXX26" s="108"/>
      <c r="HXY26" s="108"/>
      <c r="HXZ26" s="108"/>
      <c r="HYA26" s="108"/>
      <c r="HYB26" s="108"/>
      <c r="HYC26" s="108"/>
      <c r="HYD26" s="108"/>
      <c r="HYE26" s="108"/>
      <c r="HYF26" s="108"/>
      <c r="HYG26" s="108"/>
      <c r="HYH26" s="108"/>
      <c r="HYI26" s="108"/>
      <c r="HYJ26" s="108"/>
      <c r="HYK26" s="108"/>
      <c r="HYL26" s="108"/>
      <c r="HYM26" s="108"/>
      <c r="HYN26" s="108"/>
      <c r="HYO26" s="108"/>
      <c r="HYP26" s="108"/>
      <c r="HYQ26" s="108"/>
      <c r="HYR26" s="108"/>
      <c r="HYS26" s="108"/>
      <c r="HYT26" s="108"/>
      <c r="HYU26" s="108"/>
      <c r="HYV26" s="108"/>
      <c r="HYW26" s="108"/>
      <c r="HYX26" s="108"/>
      <c r="HYY26" s="108"/>
      <c r="HYZ26" s="108"/>
      <c r="HZA26" s="108"/>
      <c r="HZB26" s="108"/>
      <c r="HZC26" s="108"/>
      <c r="HZD26" s="108"/>
      <c r="HZE26" s="108"/>
      <c r="HZF26" s="108"/>
      <c r="HZG26" s="108"/>
      <c r="HZH26" s="108"/>
      <c r="HZI26" s="108"/>
      <c r="HZJ26" s="108"/>
      <c r="HZK26" s="108"/>
      <c r="HZL26" s="108"/>
      <c r="HZM26" s="108"/>
      <c r="HZN26" s="108"/>
      <c r="HZO26" s="108"/>
      <c r="HZP26" s="108"/>
      <c r="HZQ26" s="108"/>
      <c r="HZR26" s="108"/>
      <c r="HZS26" s="108"/>
      <c r="HZT26" s="108"/>
      <c r="HZU26" s="108"/>
      <c r="HZV26" s="108"/>
      <c r="HZW26" s="108"/>
      <c r="HZX26" s="108"/>
      <c r="HZY26" s="108"/>
      <c r="HZZ26" s="108"/>
      <c r="IAA26" s="108"/>
      <c r="IAB26" s="108"/>
      <c r="IAC26" s="108"/>
      <c r="IAD26" s="108"/>
      <c r="IAE26" s="108"/>
      <c r="IAF26" s="108"/>
      <c r="IAG26" s="108"/>
      <c r="IAH26" s="108"/>
      <c r="IAI26" s="108"/>
      <c r="IAJ26" s="108"/>
      <c r="IAK26" s="108"/>
      <c r="IAL26" s="108"/>
      <c r="IAM26" s="108"/>
      <c r="IAN26" s="108"/>
      <c r="IAO26" s="108"/>
      <c r="IAP26" s="108"/>
      <c r="IAQ26" s="108"/>
      <c r="IAR26" s="108"/>
      <c r="IAS26" s="108"/>
      <c r="IAT26" s="108"/>
      <c r="IAU26" s="108"/>
      <c r="IAV26" s="108"/>
      <c r="IAW26" s="108"/>
      <c r="IAX26" s="108"/>
      <c r="IAY26" s="108"/>
      <c r="IAZ26" s="108"/>
      <c r="IBA26" s="108"/>
      <c r="IBB26" s="108"/>
      <c r="IBC26" s="108"/>
      <c r="IBD26" s="108"/>
      <c r="IBE26" s="108"/>
      <c r="IBF26" s="108"/>
      <c r="IBG26" s="108"/>
      <c r="IBH26" s="108"/>
      <c r="IBI26" s="108"/>
      <c r="IBJ26" s="108"/>
      <c r="IBK26" s="108"/>
      <c r="IBL26" s="108"/>
      <c r="IBM26" s="108"/>
      <c r="IBN26" s="108"/>
      <c r="IBO26" s="108"/>
      <c r="IBP26" s="108"/>
      <c r="IBQ26" s="108"/>
      <c r="IBR26" s="108"/>
      <c r="IBS26" s="108"/>
      <c r="IBT26" s="108"/>
      <c r="IBU26" s="108"/>
      <c r="IBV26" s="108"/>
      <c r="IBW26" s="108"/>
      <c r="IBX26" s="108"/>
      <c r="IBY26" s="108"/>
      <c r="IBZ26" s="108"/>
      <c r="ICA26" s="108"/>
      <c r="ICB26" s="108"/>
      <c r="ICC26" s="108"/>
      <c r="ICD26" s="108"/>
      <c r="ICE26" s="108"/>
      <c r="ICF26" s="108"/>
      <c r="ICG26" s="108"/>
      <c r="ICH26" s="108"/>
      <c r="ICI26" s="108"/>
      <c r="ICJ26" s="108"/>
      <c r="ICK26" s="108"/>
      <c r="ICL26" s="108"/>
      <c r="ICM26" s="108"/>
      <c r="ICN26" s="108"/>
      <c r="ICO26" s="108"/>
      <c r="ICP26" s="108"/>
      <c r="ICQ26" s="108"/>
      <c r="ICR26" s="108"/>
      <c r="ICS26" s="108"/>
      <c r="ICT26" s="108"/>
      <c r="ICU26" s="108"/>
      <c r="ICV26" s="108"/>
      <c r="ICW26" s="108"/>
      <c r="ICX26" s="108"/>
      <c r="ICY26" s="108"/>
      <c r="ICZ26" s="108"/>
      <c r="IDA26" s="108"/>
      <c r="IDB26" s="108"/>
      <c r="IDC26" s="108"/>
      <c r="IDD26" s="108"/>
      <c r="IDE26" s="108"/>
      <c r="IDF26" s="108"/>
      <c r="IDG26" s="108"/>
      <c r="IDH26" s="108"/>
      <c r="IDI26" s="108"/>
      <c r="IDJ26" s="108"/>
      <c r="IDK26" s="108"/>
      <c r="IDL26" s="108"/>
      <c r="IDM26" s="108"/>
      <c r="IDN26" s="108"/>
      <c r="IDO26" s="108"/>
      <c r="IDP26" s="108"/>
      <c r="IDQ26" s="108"/>
      <c r="IDR26" s="108"/>
      <c r="IDS26" s="108"/>
      <c r="IDT26" s="108"/>
      <c r="IDU26" s="108"/>
      <c r="IDV26" s="108"/>
      <c r="IDW26" s="108"/>
      <c r="IDX26" s="108"/>
      <c r="IDY26" s="108"/>
      <c r="IDZ26" s="108"/>
      <c r="IEA26" s="108"/>
      <c r="IEB26" s="108"/>
      <c r="IEC26" s="108"/>
      <c r="IED26" s="108"/>
      <c r="IEE26" s="108"/>
      <c r="IEF26" s="108"/>
      <c r="IEG26" s="108"/>
      <c r="IEH26" s="108"/>
      <c r="IEI26" s="108"/>
      <c r="IEJ26" s="108"/>
      <c r="IEK26" s="108"/>
      <c r="IEL26" s="108"/>
      <c r="IEM26" s="108"/>
      <c r="IEN26" s="108"/>
      <c r="IEO26" s="108"/>
      <c r="IEP26" s="108"/>
      <c r="IEQ26" s="108"/>
      <c r="IER26" s="108"/>
      <c r="IES26" s="108"/>
      <c r="IET26" s="108"/>
      <c r="IEU26" s="108"/>
      <c r="IEV26" s="108"/>
      <c r="IEW26" s="108"/>
      <c r="IEX26" s="108"/>
      <c r="IEY26" s="108"/>
      <c r="IEZ26" s="108"/>
      <c r="IFA26" s="108"/>
      <c r="IFB26" s="108"/>
      <c r="IFC26" s="108"/>
      <c r="IFD26" s="108"/>
      <c r="IFE26" s="108"/>
      <c r="IFF26" s="108"/>
      <c r="IFG26" s="108"/>
      <c r="IFH26" s="108"/>
      <c r="IFI26" s="108"/>
      <c r="IFJ26" s="108"/>
      <c r="IFK26" s="108"/>
      <c r="IFL26" s="108"/>
      <c r="IFM26" s="108"/>
      <c r="IFN26" s="108"/>
      <c r="IFO26" s="108"/>
      <c r="IFP26" s="108"/>
      <c r="IFQ26" s="108"/>
      <c r="IFR26" s="108"/>
      <c r="IFS26" s="108"/>
      <c r="IFT26" s="108"/>
      <c r="IFU26" s="108"/>
      <c r="IFV26" s="108"/>
      <c r="IFW26" s="108"/>
      <c r="IFX26" s="108"/>
      <c r="IFY26" s="108"/>
      <c r="IFZ26" s="108"/>
      <c r="IGA26" s="108"/>
      <c r="IGB26" s="108"/>
      <c r="IGC26" s="108"/>
      <c r="IGD26" s="108"/>
      <c r="IGE26" s="108"/>
      <c r="IGF26" s="108"/>
      <c r="IGG26" s="108"/>
      <c r="IGH26" s="108"/>
      <c r="IGI26" s="108"/>
      <c r="IGJ26" s="108"/>
      <c r="IGK26" s="108"/>
      <c r="IGL26" s="108"/>
      <c r="IGM26" s="108"/>
      <c r="IGN26" s="108"/>
      <c r="IGO26" s="108"/>
      <c r="IGP26" s="108"/>
      <c r="IGQ26" s="108"/>
      <c r="IGR26" s="108"/>
      <c r="IGS26" s="108"/>
      <c r="IGT26" s="108"/>
      <c r="IGU26" s="108"/>
      <c r="IGV26" s="108"/>
      <c r="IGW26" s="108"/>
      <c r="IGX26" s="108"/>
      <c r="IGY26" s="108"/>
      <c r="IGZ26" s="108"/>
      <c r="IHA26" s="108"/>
      <c r="IHB26" s="108"/>
      <c r="IHC26" s="108"/>
      <c r="IHD26" s="108"/>
      <c r="IHE26" s="108"/>
      <c r="IHF26" s="108"/>
      <c r="IHG26" s="108"/>
      <c r="IHH26" s="108"/>
      <c r="IHI26" s="108"/>
      <c r="IHJ26" s="108"/>
      <c r="IHK26" s="108"/>
      <c r="IHL26" s="108"/>
      <c r="IHM26" s="108"/>
      <c r="IHN26" s="108"/>
      <c r="IHO26" s="108"/>
      <c r="IHP26" s="108"/>
      <c r="IHQ26" s="108"/>
      <c r="IHR26" s="108"/>
      <c r="IHS26" s="108"/>
      <c r="IHT26" s="108"/>
      <c r="IHU26" s="108"/>
      <c r="IHV26" s="108"/>
      <c r="IHW26" s="108"/>
      <c r="IHX26" s="108"/>
      <c r="IHY26" s="108"/>
      <c r="IHZ26" s="108"/>
      <c r="IIA26" s="108"/>
      <c r="IIB26" s="108"/>
      <c r="IIC26" s="108"/>
      <c r="IID26" s="108"/>
      <c r="IIE26" s="108"/>
      <c r="IIF26" s="108"/>
      <c r="IIG26" s="108"/>
      <c r="IIH26" s="108"/>
      <c r="III26" s="108"/>
      <c r="IIJ26" s="108"/>
      <c r="IIK26" s="108"/>
      <c r="IIL26" s="108"/>
      <c r="IIM26" s="108"/>
      <c r="IIN26" s="108"/>
      <c r="IIO26" s="108"/>
      <c r="IIP26" s="108"/>
      <c r="IIQ26" s="108"/>
      <c r="IIR26" s="108"/>
      <c r="IIS26" s="108"/>
      <c r="IIT26" s="108"/>
      <c r="IIU26" s="108"/>
      <c r="IIV26" s="108"/>
      <c r="IIW26" s="108"/>
      <c r="IIX26" s="108"/>
      <c r="IIY26" s="108"/>
      <c r="IIZ26" s="108"/>
      <c r="IJA26" s="108"/>
      <c r="IJB26" s="108"/>
      <c r="IJC26" s="108"/>
      <c r="IJD26" s="108"/>
      <c r="IJE26" s="108"/>
      <c r="IJF26" s="108"/>
      <c r="IJG26" s="108"/>
      <c r="IJH26" s="108"/>
      <c r="IJI26" s="108"/>
      <c r="IJJ26" s="108"/>
      <c r="IJK26" s="108"/>
      <c r="IJL26" s="108"/>
      <c r="IJM26" s="108"/>
      <c r="IJN26" s="108"/>
      <c r="IJO26" s="108"/>
      <c r="IJP26" s="108"/>
      <c r="IJQ26" s="108"/>
      <c r="IJR26" s="108"/>
      <c r="IJS26" s="108"/>
      <c r="IJT26" s="108"/>
      <c r="IJU26" s="108"/>
      <c r="IJV26" s="108"/>
      <c r="IJW26" s="108"/>
      <c r="IJX26" s="108"/>
      <c r="IJY26" s="108"/>
      <c r="IJZ26" s="108"/>
      <c r="IKA26" s="108"/>
      <c r="IKB26" s="108"/>
      <c r="IKC26" s="108"/>
      <c r="IKD26" s="108"/>
      <c r="IKE26" s="108"/>
      <c r="IKF26" s="108"/>
      <c r="IKG26" s="108"/>
      <c r="IKH26" s="108"/>
      <c r="IKI26" s="108"/>
      <c r="IKJ26" s="108"/>
      <c r="IKK26" s="108"/>
      <c r="IKL26" s="108"/>
      <c r="IKM26" s="108"/>
      <c r="IKN26" s="108"/>
      <c r="IKO26" s="108"/>
      <c r="IKP26" s="108"/>
      <c r="IKQ26" s="108"/>
      <c r="IKR26" s="108"/>
      <c r="IKS26" s="108"/>
      <c r="IKT26" s="108"/>
      <c r="IKU26" s="108"/>
      <c r="IKV26" s="108"/>
      <c r="IKW26" s="108"/>
      <c r="IKX26" s="108"/>
      <c r="IKY26" s="108"/>
      <c r="IKZ26" s="108"/>
      <c r="ILA26" s="108"/>
      <c r="ILB26" s="108"/>
      <c r="ILC26" s="108"/>
      <c r="ILD26" s="108"/>
      <c r="ILE26" s="108"/>
      <c r="ILF26" s="108"/>
      <c r="ILG26" s="108"/>
      <c r="ILH26" s="108"/>
      <c r="ILI26" s="108"/>
      <c r="ILJ26" s="108"/>
      <c r="ILK26" s="108"/>
      <c r="ILL26" s="108"/>
      <c r="ILM26" s="108"/>
      <c r="ILN26" s="108"/>
      <c r="ILO26" s="108"/>
      <c r="ILP26" s="108"/>
      <c r="ILQ26" s="108"/>
      <c r="ILR26" s="108"/>
      <c r="ILS26" s="108"/>
      <c r="ILT26" s="108"/>
      <c r="ILU26" s="108"/>
      <c r="ILV26" s="108"/>
      <c r="ILW26" s="108"/>
      <c r="ILX26" s="108"/>
      <c r="ILY26" s="108"/>
      <c r="ILZ26" s="108"/>
      <c r="IMA26" s="108"/>
      <c r="IMB26" s="108"/>
      <c r="IMC26" s="108"/>
      <c r="IMD26" s="108"/>
      <c r="IME26" s="108"/>
      <c r="IMF26" s="108"/>
      <c r="IMG26" s="108"/>
      <c r="IMH26" s="108"/>
      <c r="IMI26" s="108"/>
      <c r="IMJ26" s="108"/>
      <c r="IMK26" s="108"/>
      <c r="IML26" s="108"/>
      <c r="IMM26" s="108"/>
      <c r="IMN26" s="108"/>
      <c r="IMO26" s="108"/>
      <c r="IMP26" s="108"/>
      <c r="IMQ26" s="108"/>
      <c r="IMR26" s="108"/>
      <c r="IMS26" s="108"/>
      <c r="IMT26" s="108"/>
      <c r="IMU26" s="108"/>
      <c r="IMV26" s="108"/>
      <c r="IMW26" s="108"/>
      <c r="IMX26" s="108"/>
      <c r="IMY26" s="108"/>
      <c r="IMZ26" s="108"/>
      <c r="INA26" s="108"/>
      <c r="INB26" s="108"/>
      <c r="INC26" s="108"/>
      <c r="IND26" s="108"/>
      <c r="INE26" s="108"/>
      <c r="INF26" s="108"/>
      <c r="ING26" s="108"/>
      <c r="INH26" s="108"/>
      <c r="INI26" s="108"/>
      <c r="INJ26" s="108"/>
      <c r="INK26" s="108"/>
      <c r="INL26" s="108"/>
      <c r="INM26" s="108"/>
      <c r="INN26" s="108"/>
      <c r="INO26" s="108"/>
      <c r="INP26" s="108"/>
      <c r="INQ26" s="108"/>
      <c r="INR26" s="108"/>
      <c r="INS26" s="108"/>
      <c r="INT26" s="108"/>
      <c r="INU26" s="108"/>
      <c r="INV26" s="108"/>
      <c r="INW26" s="108"/>
      <c r="INX26" s="108"/>
      <c r="INY26" s="108"/>
      <c r="INZ26" s="108"/>
      <c r="IOA26" s="108"/>
      <c r="IOB26" s="108"/>
      <c r="IOC26" s="108"/>
      <c r="IOD26" s="108"/>
      <c r="IOE26" s="108"/>
      <c r="IOF26" s="108"/>
      <c r="IOG26" s="108"/>
      <c r="IOH26" s="108"/>
      <c r="IOI26" s="108"/>
      <c r="IOJ26" s="108"/>
      <c r="IOK26" s="108"/>
      <c r="IOL26" s="108"/>
      <c r="IOM26" s="108"/>
      <c r="ION26" s="108"/>
      <c r="IOO26" s="108"/>
      <c r="IOP26" s="108"/>
      <c r="IOQ26" s="108"/>
      <c r="IOR26" s="108"/>
      <c r="IOS26" s="108"/>
      <c r="IOT26" s="108"/>
      <c r="IOU26" s="108"/>
      <c r="IOV26" s="108"/>
      <c r="IOW26" s="108"/>
      <c r="IOX26" s="108"/>
      <c r="IOY26" s="108"/>
      <c r="IOZ26" s="108"/>
      <c r="IPA26" s="108"/>
      <c r="IPB26" s="108"/>
      <c r="IPC26" s="108"/>
      <c r="IPD26" s="108"/>
      <c r="IPE26" s="108"/>
      <c r="IPF26" s="108"/>
      <c r="IPG26" s="108"/>
      <c r="IPH26" s="108"/>
      <c r="IPI26" s="108"/>
      <c r="IPJ26" s="108"/>
      <c r="IPK26" s="108"/>
      <c r="IPL26" s="108"/>
      <c r="IPM26" s="108"/>
      <c r="IPN26" s="108"/>
      <c r="IPO26" s="108"/>
      <c r="IPP26" s="108"/>
      <c r="IPQ26" s="108"/>
      <c r="IPR26" s="108"/>
      <c r="IPS26" s="108"/>
      <c r="IPT26" s="108"/>
      <c r="IPU26" s="108"/>
      <c r="IPV26" s="108"/>
      <c r="IPW26" s="108"/>
      <c r="IPX26" s="108"/>
      <c r="IPY26" s="108"/>
      <c r="IPZ26" s="108"/>
      <c r="IQA26" s="108"/>
      <c r="IQB26" s="108"/>
      <c r="IQC26" s="108"/>
      <c r="IQD26" s="108"/>
      <c r="IQE26" s="108"/>
      <c r="IQF26" s="108"/>
      <c r="IQG26" s="108"/>
      <c r="IQH26" s="108"/>
      <c r="IQI26" s="108"/>
      <c r="IQJ26" s="108"/>
      <c r="IQK26" s="108"/>
      <c r="IQL26" s="108"/>
      <c r="IQM26" s="108"/>
      <c r="IQN26" s="108"/>
      <c r="IQO26" s="108"/>
      <c r="IQP26" s="108"/>
      <c r="IQQ26" s="108"/>
      <c r="IQR26" s="108"/>
      <c r="IQS26" s="108"/>
      <c r="IQT26" s="108"/>
      <c r="IQU26" s="108"/>
      <c r="IQV26" s="108"/>
      <c r="IQW26" s="108"/>
      <c r="IQX26" s="108"/>
      <c r="IQY26" s="108"/>
      <c r="IQZ26" s="108"/>
      <c r="IRA26" s="108"/>
      <c r="IRB26" s="108"/>
      <c r="IRC26" s="108"/>
      <c r="IRD26" s="108"/>
      <c r="IRE26" s="108"/>
      <c r="IRF26" s="108"/>
      <c r="IRG26" s="108"/>
      <c r="IRH26" s="108"/>
      <c r="IRI26" s="108"/>
      <c r="IRJ26" s="108"/>
      <c r="IRK26" s="108"/>
      <c r="IRL26" s="108"/>
      <c r="IRM26" s="108"/>
      <c r="IRN26" s="108"/>
      <c r="IRO26" s="108"/>
      <c r="IRP26" s="108"/>
      <c r="IRQ26" s="108"/>
      <c r="IRR26" s="108"/>
      <c r="IRS26" s="108"/>
      <c r="IRT26" s="108"/>
      <c r="IRU26" s="108"/>
      <c r="IRV26" s="108"/>
      <c r="IRW26" s="108"/>
      <c r="IRX26" s="108"/>
      <c r="IRY26" s="108"/>
      <c r="IRZ26" s="108"/>
      <c r="ISA26" s="108"/>
      <c r="ISB26" s="108"/>
      <c r="ISC26" s="108"/>
      <c r="ISD26" s="108"/>
      <c r="ISE26" s="108"/>
      <c r="ISF26" s="108"/>
      <c r="ISG26" s="108"/>
      <c r="ISH26" s="108"/>
      <c r="ISI26" s="108"/>
      <c r="ISJ26" s="108"/>
      <c r="ISK26" s="108"/>
      <c r="ISL26" s="108"/>
      <c r="ISM26" s="108"/>
      <c r="ISN26" s="108"/>
      <c r="ISO26" s="108"/>
      <c r="ISP26" s="108"/>
      <c r="ISQ26" s="108"/>
      <c r="ISR26" s="108"/>
      <c r="ISS26" s="108"/>
      <c r="IST26" s="108"/>
      <c r="ISU26" s="108"/>
      <c r="ISV26" s="108"/>
      <c r="ISW26" s="108"/>
      <c r="ISX26" s="108"/>
      <c r="ISY26" s="108"/>
      <c r="ISZ26" s="108"/>
      <c r="ITA26" s="108"/>
      <c r="ITB26" s="108"/>
      <c r="ITC26" s="108"/>
      <c r="ITD26" s="108"/>
      <c r="ITE26" s="108"/>
      <c r="ITF26" s="108"/>
      <c r="ITG26" s="108"/>
      <c r="ITH26" s="108"/>
      <c r="ITI26" s="108"/>
      <c r="ITJ26" s="108"/>
      <c r="ITK26" s="108"/>
      <c r="ITL26" s="108"/>
      <c r="ITM26" s="108"/>
      <c r="ITN26" s="108"/>
      <c r="ITO26" s="108"/>
      <c r="ITP26" s="108"/>
      <c r="ITQ26" s="108"/>
      <c r="ITR26" s="108"/>
      <c r="ITS26" s="108"/>
      <c r="ITT26" s="108"/>
      <c r="ITU26" s="108"/>
      <c r="ITV26" s="108"/>
      <c r="ITW26" s="108"/>
      <c r="ITX26" s="108"/>
      <c r="ITY26" s="108"/>
      <c r="ITZ26" s="108"/>
      <c r="IUA26" s="108"/>
      <c r="IUB26" s="108"/>
      <c r="IUC26" s="108"/>
      <c r="IUD26" s="108"/>
      <c r="IUE26" s="108"/>
      <c r="IUF26" s="108"/>
      <c r="IUG26" s="108"/>
      <c r="IUH26" s="108"/>
      <c r="IUI26" s="108"/>
      <c r="IUJ26" s="108"/>
      <c r="IUK26" s="108"/>
      <c r="IUL26" s="108"/>
      <c r="IUM26" s="108"/>
      <c r="IUN26" s="108"/>
      <c r="IUO26" s="108"/>
      <c r="IUP26" s="108"/>
      <c r="IUQ26" s="108"/>
      <c r="IUR26" s="108"/>
      <c r="IUS26" s="108"/>
      <c r="IUT26" s="108"/>
      <c r="IUU26" s="108"/>
      <c r="IUV26" s="108"/>
      <c r="IUW26" s="108"/>
      <c r="IUX26" s="108"/>
      <c r="IUY26" s="108"/>
      <c r="IUZ26" s="108"/>
      <c r="IVA26" s="108"/>
      <c r="IVB26" s="108"/>
      <c r="IVC26" s="108"/>
      <c r="IVD26" s="108"/>
      <c r="IVE26" s="108"/>
      <c r="IVF26" s="108"/>
      <c r="IVG26" s="108"/>
      <c r="IVH26" s="108"/>
      <c r="IVI26" s="108"/>
      <c r="IVJ26" s="108"/>
      <c r="IVK26" s="108"/>
      <c r="IVL26" s="108"/>
      <c r="IVM26" s="108"/>
      <c r="IVN26" s="108"/>
      <c r="IVO26" s="108"/>
      <c r="IVP26" s="108"/>
      <c r="IVQ26" s="108"/>
      <c r="IVR26" s="108"/>
      <c r="IVS26" s="108"/>
      <c r="IVT26" s="108"/>
      <c r="IVU26" s="108"/>
      <c r="IVV26" s="108"/>
      <c r="IVW26" s="108"/>
      <c r="IVX26" s="108"/>
      <c r="IVY26" s="108"/>
      <c r="IVZ26" s="108"/>
      <c r="IWA26" s="108"/>
      <c r="IWB26" s="108"/>
      <c r="IWC26" s="108"/>
      <c r="IWD26" s="108"/>
      <c r="IWE26" s="108"/>
      <c r="IWF26" s="108"/>
      <c r="IWG26" s="108"/>
      <c r="IWH26" s="108"/>
      <c r="IWI26" s="108"/>
      <c r="IWJ26" s="108"/>
      <c r="IWK26" s="108"/>
      <c r="IWL26" s="108"/>
      <c r="IWM26" s="108"/>
      <c r="IWN26" s="108"/>
      <c r="IWO26" s="108"/>
      <c r="IWP26" s="108"/>
      <c r="IWQ26" s="108"/>
      <c r="IWR26" s="108"/>
      <c r="IWS26" s="108"/>
      <c r="IWT26" s="108"/>
      <c r="IWU26" s="108"/>
      <c r="IWV26" s="108"/>
      <c r="IWW26" s="108"/>
      <c r="IWX26" s="108"/>
      <c r="IWY26" s="108"/>
      <c r="IWZ26" s="108"/>
      <c r="IXA26" s="108"/>
      <c r="IXB26" s="108"/>
      <c r="IXC26" s="108"/>
      <c r="IXD26" s="108"/>
      <c r="IXE26" s="108"/>
      <c r="IXF26" s="108"/>
      <c r="IXG26" s="108"/>
      <c r="IXH26" s="108"/>
      <c r="IXI26" s="108"/>
      <c r="IXJ26" s="108"/>
      <c r="IXK26" s="108"/>
      <c r="IXL26" s="108"/>
      <c r="IXM26" s="108"/>
      <c r="IXN26" s="108"/>
      <c r="IXO26" s="108"/>
      <c r="IXP26" s="108"/>
      <c r="IXQ26" s="108"/>
      <c r="IXR26" s="108"/>
      <c r="IXS26" s="108"/>
      <c r="IXT26" s="108"/>
      <c r="IXU26" s="108"/>
      <c r="IXV26" s="108"/>
      <c r="IXW26" s="108"/>
      <c r="IXX26" s="108"/>
      <c r="IXY26" s="108"/>
      <c r="IXZ26" s="108"/>
      <c r="IYA26" s="108"/>
      <c r="IYB26" s="108"/>
      <c r="IYC26" s="108"/>
      <c r="IYD26" s="108"/>
      <c r="IYE26" s="108"/>
      <c r="IYF26" s="108"/>
      <c r="IYG26" s="108"/>
      <c r="IYH26" s="108"/>
      <c r="IYI26" s="108"/>
      <c r="IYJ26" s="108"/>
      <c r="IYK26" s="108"/>
      <c r="IYL26" s="108"/>
      <c r="IYM26" s="108"/>
      <c r="IYN26" s="108"/>
      <c r="IYO26" s="108"/>
      <c r="IYP26" s="108"/>
      <c r="IYQ26" s="108"/>
      <c r="IYR26" s="108"/>
      <c r="IYS26" s="108"/>
      <c r="IYT26" s="108"/>
      <c r="IYU26" s="108"/>
      <c r="IYV26" s="108"/>
      <c r="IYW26" s="108"/>
      <c r="IYX26" s="108"/>
      <c r="IYY26" s="108"/>
      <c r="IYZ26" s="108"/>
      <c r="IZA26" s="108"/>
      <c r="IZB26" s="108"/>
      <c r="IZC26" s="108"/>
      <c r="IZD26" s="108"/>
      <c r="IZE26" s="108"/>
      <c r="IZF26" s="108"/>
      <c r="IZG26" s="108"/>
      <c r="IZH26" s="108"/>
      <c r="IZI26" s="108"/>
      <c r="IZJ26" s="108"/>
      <c r="IZK26" s="108"/>
      <c r="IZL26" s="108"/>
      <c r="IZM26" s="108"/>
      <c r="IZN26" s="108"/>
      <c r="IZO26" s="108"/>
      <c r="IZP26" s="108"/>
      <c r="IZQ26" s="108"/>
      <c r="IZR26" s="108"/>
      <c r="IZS26" s="108"/>
      <c r="IZT26" s="108"/>
      <c r="IZU26" s="108"/>
      <c r="IZV26" s="108"/>
      <c r="IZW26" s="108"/>
      <c r="IZX26" s="108"/>
      <c r="IZY26" s="108"/>
      <c r="IZZ26" s="108"/>
      <c r="JAA26" s="108"/>
      <c r="JAB26" s="108"/>
      <c r="JAC26" s="108"/>
      <c r="JAD26" s="108"/>
      <c r="JAE26" s="108"/>
      <c r="JAF26" s="108"/>
      <c r="JAG26" s="108"/>
      <c r="JAH26" s="108"/>
      <c r="JAI26" s="108"/>
      <c r="JAJ26" s="108"/>
      <c r="JAK26" s="108"/>
      <c r="JAL26" s="108"/>
      <c r="JAM26" s="108"/>
      <c r="JAN26" s="108"/>
      <c r="JAO26" s="108"/>
      <c r="JAP26" s="108"/>
      <c r="JAQ26" s="108"/>
      <c r="JAR26" s="108"/>
      <c r="JAS26" s="108"/>
      <c r="JAT26" s="108"/>
      <c r="JAU26" s="108"/>
      <c r="JAV26" s="108"/>
      <c r="JAW26" s="108"/>
      <c r="JAX26" s="108"/>
      <c r="JAY26" s="108"/>
      <c r="JAZ26" s="108"/>
      <c r="JBA26" s="108"/>
      <c r="JBB26" s="108"/>
      <c r="JBC26" s="108"/>
      <c r="JBD26" s="108"/>
      <c r="JBE26" s="108"/>
      <c r="JBF26" s="108"/>
      <c r="JBG26" s="108"/>
      <c r="JBH26" s="108"/>
      <c r="JBI26" s="108"/>
      <c r="JBJ26" s="108"/>
      <c r="JBK26" s="108"/>
      <c r="JBL26" s="108"/>
      <c r="JBM26" s="108"/>
      <c r="JBN26" s="108"/>
      <c r="JBO26" s="108"/>
      <c r="JBP26" s="108"/>
      <c r="JBQ26" s="108"/>
      <c r="JBR26" s="108"/>
      <c r="JBS26" s="108"/>
      <c r="JBT26" s="108"/>
      <c r="JBU26" s="108"/>
      <c r="JBV26" s="108"/>
      <c r="JBW26" s="108"/>
      <c r="JBX26" s="108"/>
      <c r="JBY26" s="108"/>
      <c r="JBZ26" s="108"/>
      <c r="JCA26" s="108"/>
      <c r="JCB26" s="108"/>
      <c r="JCC26" s="108"/>
      <c r="JCD26" s="108"/>
      <c r="JCE26" s="108"/>
      <c r="JCF26" s="108"/>
      <c r="JCG26" s="108"/>
      <c r="JCH26" s="108"/>
      <c r="JCI26" s="108"/>
      <c r="JCJ26" s="108"/>
      <c r="JCK26" s="108"/>
      <c r="JCL26" s="108"/>
      <c r="JCM26" s="108"/>
      <c r="JCN26" s="108"/>
      <c r="JCO26" s="108"/>
      <c r="JCP26" s="108"/>
      <c r="JCQ26" s="108"/>
      <c r="JCR26" s="108"/>
      <c r="JCS26" s="108"/>
      <c r="JCT26" s="108"/>
      <c r="JCU26" s="108"/>
      <c r="JCV26" s="108"/>
      <c r="JCW26" s="108"/>
      <c r="JCX26" s="108"/>
      <c r="JCY26" s="108"/>
      <c r="JCZ26" s="108"/>
      <c r="JDA26" s="108"/>
      <c r="JDB26" s="108"/>
      <c r="JDC26" s="108"/>
      <c r="JDD26" s="108"/>
      <c r="JDE26" s="108"/>
      <c r="JDF26" s="108"/>
      <c r="JDG26" s="108"/>
      <c r="JDH26" s="108"/>
      <c r="JDI26" s="108"/>
      <c r="JDJ26" s="108"/>
      <c r="JDK26" s="108"/>
      <c r="JDL26" s="108"/>
      <c r="JDM26" s="108"/>
      <c r="JDN26" s="108"/>
      <c r="JDO26" s="108"/>
      <c r="JDP26" s="108"/>
      <c r="JDQ26" s="108"/>
      <c r="JDR26" s="108"/>
      <c r="JDS26" s="108"/>
      <c r="JDT26" s="108"/>
      <c r="JDU26" s="108"/>
      <c r="JDV26" s="108"/>
      <c r="JDW26" s="108"/>
      <c r="JDX26" s="108"/>
      <c r="JDY26" s="108"/>
      <c r="JDZ26" s="108"/>
      <c r="JEA26" s="108"/>
      <c r="JEB26" s="108"/>
      <c r="JEC26" s="108"/>
      <c r="JED26" s="108"/>
      <c r="JEE26" s="108"/>
      <c r="JEF26" s="108"/>
      <c r="JEG26" s="108"/>
      <c r="JEH26" s="108"/>
      <c r="JEI26" s="108"/>
      <c r="JEJ26" s="108"/>
      <c r="JEK26" s="108"/>
      <c r="JEL26" s="108"/>
      <c r="JEM26" s="108"/>
      <c r="JEN26" s="108"/>
      <c r="JEO26" s="108"/>
      <c r="JEP26" s="108"/>
      <c r="JEQ26" s="108"/>
      <c r="JER26" s="108"/>
      <c r="JES26" s="108"/>
      <c r="JET26" s="108"/>
      <c r="JEU26" s="108"/>
      <c r="JEV26" s="108"/>
      <c r="JEW26" s="108"/>
      <c r="JEX26" s="108"/>
      <c r="JEY26" s="108"/>
      <c r="JEZ26" s="108"/>
      <c r="JFA26" s="108"/>
      <c r="JFB26" s="108"/>
      <c r="JFC26" s="108"/>
      <c r="JFD26" s="108"/>
      <c r="JFE26" s="108"/>
      <c r="JFF26" s="108"/>
      <c r="JFG26" s="108"/>
      <c r="JFH26" s="108"/>
      <c r="JFI26" s="108"/>
      <c r="JFJ26" s="108"/>
      <c r="JFK26" s="108"/>
      <c r="JFL26" s="108"/>
      <c r="JFM26" s="108"/>
      <c r="JFN26" s="108"/>
      <c r="JFO26" s="108"/>
      <c r="JFP26" s="108"/>
      <c r="JFQ26" s="108"/>
      <c r="JFR26" s="108"/>
      <c r="JFS26" s="108"/>
      <c r="JFT26" s="108"/>
      <c r="JFU26" s="108"/>
      <c r="JFV26" s="108"/>
      <c r="JFW26" s="108"/>
      <c r="JFX26" s="108"/>
      <c r="JFY26" s="108"/>
      <c r="JFZ26" s="108"/>
      <c r="JGA26" s="108"/>
      <c r="JGB26" s="108"/>
      <c r="JGC26" s="108"/>
      <c r="JGD26" s="108"/>
      <c r="JGE26" s="108"/>
      <c r="JGF26" s="108"/>
      <c r="JGG26" s="108"/>
      <c r="JGH26" s="108"/>
      <c r="JGI26" s="108"/>
      <c r="JGJ26" s="108"/>
      <c r="JGK26" s="108"/>
      <c r="JGL26" s="108"/>
      <c r="JGM26" s="108"/>
      <c r="JGN26" s="108"/>
      <c r="JGO26" s="108"/>
      <c r="JGP26" s="108"/>
      <c r="JGQ26" s="108"/>
      <c r="JGR26" s="108"/>
      <c r="JGS26" s="108"/>
      <c r="JGT26" s="108"/>
      <c r="JGU26" s="108"/>
      <c r="JGV26" s="108"/>
      <c r="JGW26" s="108"/>
      <c r="JGX26" s="108"/>
      <c r="JGY26" s="108"/>
      <c r="JGZ26" s="108"/>
      <c r="JHA26" s="108"/>
      <c r="JHB26" s="108"/>
      <c r="JHC26" s="108"/>
      <c r="JHD26" s="108"/>
      <c r="JHE26" s="108"/>
      <c r="JHF26" s="108"/>
      <c r="JHG26" s="108"/>
      <c r="JHH26" s="108"/>
      <c r="JHI26" s="108"/>
      <c r="JHJ26" s="108"/>
      <c r="JHK26" s="108"/>
      <c r="JHL26" s="108"/>
      <c r="JHM26" s="108"/>
      <c r="JHN26" s="108"/>
      <c r="JHO26" s="108"/>
      <c r="JHP26" s="108"/>
      <c r="JHQ26" s="108"/>
      <c r="JHR26" s="108"/>
      <c r="JHS26" s="108"/>
      <c r="JHT26" s="108"/>
      <c r="JHU26" s="108"/>
      <c r="JHV26" s="108"/>
      <c r="JHW26" s="108"/>
      <c r="JHX26" s="108"/>
      <c r="JHY26" s="108"/>
      <c r="JHZ26" s="108"/>
      <c r="JIA26" s="108"/>
      <c r="JIB26" s="108"/>
      <c r="JIC26" s="108"/>
      <c r="JID26" s="108"/>
      <c r="JIE26" s="108"/>
      <c r="JIF26" s="108"/>
      <c r="JIG26" s="108"/>
      <c r="JIH26" s="108"/>
      <c r="JII26" s="108"/>
      <c r="JIJ26" s="108"/>
      <c r="JIK26" s="108"/>
      <c r="JIL26" s="108"/>
      <c r="JIM26" s="108"/>
      <c r="JIN26" s="108"/>
      <c r="JIO26" s="108"/>
      <c r="JIP26" s="108"/>
      <c r="JIQ26" s="108"/>
      <c r="JIR26" s="108"/>
      <c r="JIS26" s="108"/>
      <c r="JIT26" s="108"/>
      <c r="JIU26" s="108"/>
      <c r="JIV26" s="108"/>
      <c r="JIW26" s="108"/>
      <c r="JIX26" s="108"/>
      <c r="JIY26" s="108"/>
      <c r="JIZ26" s="108"/>
      <c r="JJA26" s="108"/>
      <c r="JJB26" s="108"/>
      <c r="JJC26" s="108"/>
      <c r="JJD26" s="108"/>
      <c r="JJE26" s="108"/>
      <c r="JJF26" s="108"/>
      <c r="JJG26" s="108"/>
      <c r="JJH26" s="108"/>
      <c r="JJI26" s="108"/>
      <c r="JJJ26" s="108"/>
      <c r="JJK26" s="108"/>
      <c r="JJL26" s="108"/>
      <c r="JJM26" s="108"/>
      <c r="JJN26" s="108"/>
      <c r="JJO26" s="108"/>
      <c r="JJP26" s="108"/>
      <c r="JJQ26" s="108"/>
      <c r="JJR26" s="108"/>
      <c r="JJS26" s="108"/>
      <c r="JJT26" s="108"/>
      <c r="JJU26" s="108"/>
      <c r="JJV26" s="108"/>
      <c r="JJW26" s="108"/>
      <c r="JJX26" s="108"/>
      <c r="JJY26" s="108"/>
      <c r="JJZ26" s="108"/>
      <c r="JKA26" s="108"/>
      <c r="JKB26" s="108"/>
      <c r="JKC26" s="108"/>
      <c r="JKD26" s="108"/>
      <c r="JKE26" s="108"/>
      <c r="JKF26" s="108"/>
      <c r="JKG26" s="108"/>
      <c r="JKH26" s="108"/>
      <c r="JKI26" s="108"/>
      <c r="JKJ26" s="108"/>
      <c r="JKK26" s="108"/>
      <c r="JKL26" s="108"/>
      <c r="JKM26" s="108"/>
      <c r="JKN26" s="108"/>
      <c r="JKO26" s="108"/>
      <c r="JKP26" s="108"/>
      <c r="JKQ26" s="108"/>
      <c r="JKR26" s="108"/>
      <c r="JKS26" s="108"/>
      <c r="JKT26" s="108"/>
      <c r="JKU26" s="108"/>
      <c r="JKV26" s="108"/>
      <c r="JKW26" s="108"/>
      <c r="JKX26" s="108"/>
      <c r="JKY26" s="108"/>
      <c r="JKZ26" s="108"/>
      <c r="JLA26" s="108"/>
      <c r="JLB26" s="108"/>
      <c r="JLC26" s="108"/>
      <c r="JLD26" s="108"/>
      <c r="JLE26" s="108"/>
      <c r="JLF26" s="108"/>
      <c r="JLG26" s="108"/>
      <c r="JLH26" s="108"/>
      <c r="JLI26" s="108"/>
      <c r="JLJ26" s="108"/>
      <c r="JLK26" s="108"/>
      <c r="JLL26" s="108"/>
      <c r="JLM26" s="108"/>
      <c r="JLN26" s="108"/>
      <c r="JLO26" s="108"/>
      <c r="JLP26" s="108"/>
      <c r="JLQ26" s="108"/>
      <c r="JLR26" s="108"/>
      <c r="JLS26" s="108"/>
      <c r="JLT26" s="108"/>
      <c r="JLU26" s="108"/>
      <c r="JLV26" s="108"/>
      <c r="JLW26" s="108"/>
      <c r="JLX26" s="108"/>
      <c r="JLY26" s="108"/>
      <c r="JLZ26" s="108"/>
      <c r="JMA26" s="108"/>
      <c r="JMB26" s="108"/>
      <c r="JMC26" s="108"/>
      <c r="JMD26" s="108"/>
      <c r="JME26" s="108"/>
      <c r="JMF26" s="108"/>
      <c r="JMG26" s="108"/>
      <c r="JMH26" s="108"/>
      <c r="JMI26" s="108"/>
      <c r="JMJ26" s="108"/>
      <c r="JMK26" s="108"/>
      <c r="JML26" s="108"/>
      <c r="JMM26" s="108"/>
      <c r="JMN26" s="108"/>
      <c r="JMO26" s="108"/>
      <c r="JMP26" s="108"/>
      <c r="JMQ26" s="108"/>
      <c r="JMR26" s="108"/>
      <c r="JMS26" s="108"/>
      <c r="JMT26" s="108"/>
      <c r="JMU26" s="108"/>
      <c r="JMV26" s="108"/>
      <c r="JMW26" s="108"/>
      <c r="JMX26" s="108"/>
      <c r="JMY26" s="108"/>
      <c r="JMZ26" s="108"/>
      <c r="JNA26" s="108"/>
      <c r="JNB26" s="108"/>
      <c r="JNC26" s="108"/>
      <c r="JND26" s="108"/>
      <c r="JNE26" s="108"/>
      <c r="JNF26" s="108"/>
      <c r="JNG26" s="108"/>
      <c r="JNH26" s="108"/>
      <c r="JNI26" s="108"/>
      <c r="JNJ26" s="108"/>
      <c r="JNK26" s="108"/>
      <c r="JNL26" s="108"/>
      <c r="JNM26" s="108"/>
      <c r="JNN26" s="108"/>
      <c r="JNO26" s="108"/>
      <c r="JNP26" s="108"/>
      <c r="JNQ26" s="108"/>
      <c r="JNR26" s="108"/>
      <c r="JNS26" s="108"/>
      <c r="JNT26" s="108"/>
      <c r="JNU26" s="108"/>
      <c r="JNV26" s="108"/>
      <c r="JNW26" s="108"/>
      <c r="JNX26" s="108"/>
      <c r="JNY26" s="108"/>
      <c r="JNZ26" s="108"/>
      <c r="JOA26" s="108"/>
      <c r="JOB26" s="108"/>
      <c r="JOC26" s="108"/>
      <c r="JOD26" s="108"/>
      <c r="JOE26" s="108"/>
      <c r="JOF26" s="108"/>
      <c r="JOG26" s="108"/>
      <c r="JOH26" s="108"/>
      <c r="JOI26" s="108"/>
      <c r="JOJ26" s="108"/>
      <c r="JOK26" s="108"/>
      <c r="JOL26" s="108"/>
      <c r="JOM26" s="108"/>
      <c r="JON26" s="108"/>
      <c r="JOO26" s="108"/>
      <c r="JOP26" s="108"/>
      <c r="JOQ26" s="108"/>
      <c r="JOR26" s="108"/>
      <c r="JOS26" s="108"/>
      <c r="JOT26" s="108"/>
      <c r="JOU26" s="108"/>
      <c r="JOV26" s="108"/>
      <c r="JOW26" s="108"/>
      <c r="JOX26" s="108"/>
      <c r="JOY26" s="108"/>
      <c r="JOZ26" s="108"/>
      <c r="JPA26" s="108"/>
      <c r="JPB26" s="108"/>
      <c r="JPC26" s="108"/>
      <c r="JPD26" s="108"/>
      <c r="JPE26" s="108"/>
      <c r="JPF26" s="108"/>
      <c r="JPG26" s="108"/>
      <c r="JPH26" s="108"/>
      <c r="JPI26" s="108"/>
      <c r="JPJ26" s="108"/>
      <c r="JPK26" s="108"/>
      <c r="JPL26" s="108"/>
      <c r="JPM26" s="108"/>
      <c r="JPN26" s="108"/>
      <c r="JPO26" s="108"/>
      <c r="JPP26" s="108"/>
      <c r="JPQ26" s="108"/>
      <c r="JPR26" s="108"/>
      <c r="JPS26" s="108"/>
      <c r="JPT26" s="108"/>
      <c r="JPU26" s="108"/>
      <c r="JPV26" s="108"/>
      <c r="JPW26" s="108"/>
      <c r="JPX26" s="108"/>
      <c r="JPY26" s="108"/>
      <c r="JPZ26" s="108"/>
      <c r="JQA26" s="108"/>
      <c r="JQB26" s="108"/>
      <c r="JQC26" s="108"/>
      <c r="JQD26" s="108"/>
      <c r="JQE26" s="108"/>
      <c r="JQF26" s="108"/>
      <c r="JQG26" s="108"/>
      <c r="JQH26" s="108"/>
      <c r="JQI26" s="108"/>
      <c r="JQJ26" s="108"/>
      <c r="JQK26" s="108"/>
      <c r="JQL26" s="108"/>
      <c r="JQM26" s="108"/>
      <c r="JQN26" s="108"/>
      <c r="JQO26" s="108"/>
      <c r="JQP26" s="108"/>
      <c r="JQQ26" s="108"/>
      <c r="JQR26" s="108"/>
      <c r="JQS26" s="108"/>
      <c r="JQT26" s="108"/>
      <c r="JQU26" s="108"/>
      <c r="JQV26" s="108"/>
      <c r="JQW26" s="108"/>
      <c r="JQX26" s="108"/>
      <c r="JQY26" s="108"/>
      <c r="JQZ26" s="108"/>
      <c r="JRA26" s="108"/>
      <c r="JRB26" s="108"/>
      <c r="JRC26" s="108"/>
      <c r="JRD26" s="108"/>
      <c r="JRE26" s="108"/>
      <c r="JRF26" s="108"/>
      <c r="JRG26" s="108"/>
      <c r="JRH26" s="108"/>
      <c r="JRI26" s="108"/>
      <c r="JRJ26" s="108"/>
      <c r="JRK26" s="108"/>
      <c r="JRL26" s="108"/>
      <c r="JRM26" s="108"/>
      <c r="JRN26" s="108"/>
      <c r="JRO26" s="108"/>
      <c r="JRP26" s="108"/>
      <c r="JRQ26" s="108"/>
      <c r="JRR26" s="108"/>
      <c r="JRS26" s="108"/>
      <c r="JRT26" s="108"/>
      <c r="JRU26" s="108"/>
      <c r="JRV26" s="108"/>
      <c r="JRW26" s="108"/>
      <c r="JRX26" s="108"/>
      <c r="JRY26" s="108"/>
      <c r="JRZ26" s="108"/>
      <c r="JSA26" s="108"/>
      <c r="JSB26" s="108"/>
      <c r="JSC26" s="108"/>
      <c r="JSD26" s="108"/>
      <c r="JSE26" s="108"/>
      <c r="JSF26" s="108"/>
      <c r="JSG26" s="108"/>
      <c r="JSH26" s="108"/>
      <c r="JSI26" s="108"/>
      <c r="JSJ26" s="108"/>
      <c r="JSK26" s="108"/>
      <c r="JSL26" s="108"/>
      <c r="JSM26" s="108"/>
      <c r="JSN26" s="108"/>
      <c r="JSO26" s="108"/>
      <c r="JSP26" s="108"/>
      <c r="JSQ26" s="108"/>
      <c r="JSR26" s="108"/>
      <c r="JSS26" s="108"/>
      <c r="JST26" s="108"/>
      <c r="JSU26" s="108"/>
      <c r="JSV26" s="108"/>
      <c r="JSW26" s="108"/>
      <c r="JSX26" s="108"/>
      <c r="JSY26" s="108"/>
      <c r="JSZ26" s="108"/>
      <c r="JTA26" s="108"/>
      <c r="JTB26" s="108"/>
      <c r="JTC26" s="108"/>
      <c r="JTD26" s="108"/>
      <c r="JTE26" s="108"/>
      <c r="JTF26" s="108"/>
      <c r="JTG26" s="108"/>
      <c r="JTH26" s="108"/>
      <c r="JTI26" s="108"/>
      <c r="JTJ26" s="108"/>
      <c r="JTK26" s="108"/>
      <c r="JTL26" s="108"/>
      <c r="JTM26" s="108"/>
      <c r="JTN26" s="108"/>
      <c r="JTO26" s="108"/>
      <c r="JTP26" s="108"/>
      <c r="JTQ26" s="108"/>
      <c r="JTR26" s="108"/>
      <c r="JTS26" s="108"/>
      <c r="JTT26" s="108"/>
      <c r="JTU26" s="108"/>
      <c r="JTV26" s="108"/>
      <c r="JTW26" s="108"/>
      <c r="JTX26" s="108"/>
      <c r="JTY26" s="108"/>
      <c r="JTZ26" s="108"/>
      <c r="JUA26" s="108"/>
      <c r="JUB26" s="108"/>
      <c r="JUC26" s="108"/>
      <c r="JUD26" s="108"/>
      <c r="JUE26" s="108"/>
      <c r="JUF26" s="108"/>
      <c r="JUG26" s="108"/>
      <c r="JUH26" s="108"/>
      <c r="JUI26" s="108"/>
      <c r="JUJ26" s="108"/>
      <c r="JUK26" s="108"/>
      <c r="JUL26" s="108"/>
      <c r="JUM26" s="108"/>
      <c r="JUN26" s="108"/>
      <c r="JUO26" s="108"/>
      <c r="JUP26" s="108"/>
      <c r="JUQ26" s="108"/>
      <c r="JUR26" s="108"/>
      <c r="JUS26" s="108"/>
      <c r="JUT26" s="108"/>
      <c r="JUU26" s="108"/>
      <c r="JUV26" s="108"/>
      <c r="JUW26" s="108"/>
      <c r="JUX26" s="108"/>
      <c r="JUY26" s="108"/>
      <c r="JUZ26" s="108"/>
      <c r="JVA26" s="108"/>
      <c r="JVB26" s="108"/>
      <c r="JVC26" s="108"/>
      <c r="JVD26" s="108"/>
      <c r="JVE26" s="108"/>
      <c r="JVF26" s="108"/>
      <c r="JVG26" s="108"/>
      <c r="JVH26" s="108"/>
      <c r="JVI26" s="108"/>
      <c r="JVJ26" s="108"/>
      <c r="JVK26" s="108"/>
      <c r="JVL26" s="108"/>
      <c r="JVM26" s="108"/>
      <c r="JVN26" s="108"/>
      <c r="JVO26" s="108"/>
      <c r="JVP26" s="108"/>
      <c r="JVQ26" s="108"/>
      <c r="JVR26" s="108"/>
      <c r="JVS26" s="108"/>
      <c r="JVT26" s="108"/>
      <c r="JVU26" s="108"/>
      <c r="JVV26" s="108"/>
      <c r="JVW26" s="108"/>
      <c r="JVX26" s="108"/>
      <c r="JVY26" s="108"/>
      <c r="JVZ26" s="108"/>
      <c r="JWA26" s="108"/>
      <c r="JWB26" s="108"/>
      <c r="JWC26" s="108"/>
      <c r="JWD26" s="108"/>
      <c r="JWE26" s="108"/>
      <c r="JWF26" s="108"/>
      <c r="JWG26" s="108"/>
      <c r="JWH26" s="108"/>
      <c r="JWI26" s="108"/>
      <c r="JWJ26" s="108"/>
      <c r="JWK26" s="108"/>
      <c r="JWL26" s="108"/>
      <c r="JWM26" s="108"/>
      <c r="JWN26" s="108"/>
      <c r="JWO26" s="108"/>
      <c r="JWP26" s="108"/>
      <c r="JWQ26" s="108"/>
      <c r="JWR26" s="108"/>
      <c r="JWS26" s="108"/>
      <c r="JWT26" s="108"/>
      <c r="JWU26" s="108"/>
      <c r="JWV26" s="108"/>
      <c r="JWW26" s="108"/>
      <c r="JWX26" s="108"/>
      <c r="JWY26" s="108"/>
      <c r="JWZ26" s="108"/>
      <c r="JXA26" s="108"/>
      <c r="JXB26" s="108"/>
      <c r="JXC26" s="108"/>
      <c r="JXD26" s="108"/>
      <c r="JXE26" s="108"/>
      <c r="JXF26" s="108"/>
      <c r="JXG26" s="108"/>
      <c r="JXH26" s="108"/>
      <c r="JXI26" s="108"/>
      <c r="JXJ26" s="108"/>
      <c r="JXK26" s="108"/>
      <c r="JXL26" s="108"/>
      <c r="JXM26" s="108"/>
      <c r="JXN26" s="108"/>
      <c r="JXO26" s="108"/>
      <c r="JXP26" s="108"/>
      <c r="JXQ26" s="108"/>
      <c r="JXR26" s="108"/>
      <c r="JXS26" s="108"/>
      <c r="JXT26" s="108"/>
      <c r="JXU26" s="108"/>
      <c r="JXV26" s="108"/>
      <c r="JXW26" s="108"/>
      <c r="JXX26" s="108"/>
      <c r="JXY26" s="108"/>
      <c r="JXZ26" s="108"/>
      <c r="JYA26" s="108"/>
      <c r="JYB26" s="108"/>
      <c r="JYC26" s="108"/>
      <c r="JYD26" s="108"/>
      <c r="JYE26" s="108"/>
      <c r="JYF26" s="108"/>
      <c r="JYG26" s="108"/>
      <c r="JYH26" s="108"/>
      <c r="JYI26" s="108"/>
      <c r="JYJ26" s="108"/>
      <c r="JYK26" s="108"/>
      <c r="JYL26" s="108"/>
      <c r="JYM26" s="108"/>
      <c r="JYN26" s="108"/>
      <c r="JYO26" s="108"/>
      <c r="JYP26" s="108"/>
      <c r="JYQ26" s="108"/>
      <c r="JYR26" s="108"/>
      <c r="JYS26" s="108"/>
      <c r="JYT26" s="108"/>
      <c r="JYU26" s="108"/>
      <c r="JYV26" s="108"/>
      <c r="JYW26" s="108"/>
      <c r="JYX26" s="108"/>
      <c r="JYY26" s="108"/>
      <c r="JYZ26" s="108"/>
      <c r="JZA26" s="108"/>
      <c r="JZB26" s="108"/>
      <c r="JZC26" s="108"/>
      <c r="JZD26" s="108"/>
      <c r="JZE26" s="108"/>
      <c r="JZF26" s="108"/>
      <c r="JZG26" s="108"/>
      <c r="JZH26" s="108"/>
      <c r="JZI26" s="108"/>
      <c r="JZJ26" s="108"/>
      <c r="JZK26" s="108"/>
      <c r="JZL26" s="108"/>
      <c r="JZM26" s="108"/>
      <c r="JZN26" s="108"/>
      <c r="JZO26" s="108"/>
      <c r="JZP26" s="108"/>
      <c r="JZQ26" s="108"/>
      <c r="JZR26" s="108"/>
      <c r="JZS26" s="108"/>
      <c r="JZT26" s="108"/>
      <c r="JZU26" s="108"/>
      <c r="JZV26" s="108"/>
      <c r="JZW26" s="108"/>
      <c r="JZX26" s="108"/>
      <c r="JZY26" s="108"/>
      <c r="JZZ26" s="108"/>
      <c r="KAA26" s="108"/>
      <c r="KAB26" s="108"/>
      <c r="KAC26" s="108"/>
      <c r="KAD26" s="108"/>
      <c r="KAE26" s="108"/>
      <c r="KAF26" s="108"/>
      <c r="KAG26" s="108"/>
      <c r="KAH26" s="108"/>
      <c r="KAI26" s="108"/>
      <c r="KAJ26" s="108"/>
      <c r="KAK26" s="108"/>
      <c r="KAL26" s="108"/>
      <c r="KAM26" s="108"/>
      <c r="KAN26" s="108"/>
      <c r="KAO26" s="108"/>
      <c r="KAP26" s="108"/>
      <c r="KAQ26" s="108"/>
      <c r="KAR26" s="108"/>
      <c r="KAS26" s="108"/>
      <c r="KAT26" s="108"/>
      <c r="KAU26" s="108"/>
      <c r="KAV26" s="108"/>
      <c r="KAW26" s="108"/>
      <c r="KAX26" s="108"/>
      <c r="KAY26" s="108"/>
      <c r="KAZ26" s="108"/>
      <c r="KBA26" s="108"/>
      <c r="KBB26" s="108"/>
      <c r="KBC26" s="108"/>
      <c r="KBD26" s="108"/>
      <c r="KBE26" s="108"/>
      <c r="KBF26" s="108"/>
      <c r="KBG26" s="108"/>
      <c r="KBH26" s="108"/>
      <c r="KBI26" s="108"/>
      <c r="KBJ26" s="108"/>
      <c r="KBK26" s="108"/>
      <c r="KBL26" s="108"/>
      <c r="KBM26" s="108"/>
      <c r="KBN26" s="108"/>
      <c r="KBO26" s="108"/>
      <c r="KBP26" s="108"/>
      <c r="KBQ26" s="108"/>
      <c r="KBR26" s="108"/>
      <c r="KBS26" s="108"/>
      <c r="KBT26" s="108"/>
      <c r="KBU26" s="108"/>
      <c r="KBV26" s="108"/>
      <c r="KBW26" s="108"/>
      <c r="KBX26" s="108"/>
      <c r="KBY26" s="108"/>
      <c r="KBZ26" s="108"/>
      <c r="KCA26" s="108"/>
      <c r="KCB26" s="108"/>
      <c r="KCC26" s="108"/>
      <c r="KCD26" s="108"/>
      <c r="KCE26" s="108"/>
      <c r="KCF26" s="108"/>
      <c r="KCG26" s="108"/>
      <c r="KCH26" s="108"/>
      <c r="KCI26" s="108"/>
      <c r="KCJ26" s="108"/>
      <c r="KCK26" s="108"/>
      <c r="KCL26" s="108"/>
      <c r="KCM26" s="108"/>
      <c r="KCN26" s="108"/>
      <c r="KCO26" s="108"/>
      <c r="KCP26" s="108"/>
      <c r="KCQ26" s="108"/>
      <c r="KCR26" s="108"/>
      <c r="KCS26" s="108"/>
      <c r="KCT26" s="108"/>
      <c r="KCU26" s="108"/>
      <c r="KCV26" s="108"/>
      <c r="KCW26" s="108"/>
      <c r="KCX26" s="108"/>
      <c r="KCY26" s="108"/>
      <c r="KCZ26" s="108"/>
      <c r="KDA26" s="108"/>
      <c r="KDB26" s="108"/>
      <c r="KDC26" s="108"/>
      <c r="KDD26" s="108"/>
      <c r="KDE26" s="108"/>
      <c r="KDF26" s="108"/>
      <c r="KDG26" s="108"/>
      <c r="KDH26" s="108"/>
      <c r="KDI26" s="108"/>
      <c r="KDJ26" s="108"/>
      <c r="KDK26" s="108"/>
      <c r="KDL26" s="108"/>
      <c r="KDM26" s="108"/>
      <c r="KDN26" s="108"/>
      <c r="KDO26" s="108"/>
      <c r="KDP26" s="108"/>
      <c r="KDQ26" s="108"/>
      <c r="KDR26" s="108"/>
      <c r="KDS26" s="108"/>
      <c r="KDT26" s="108"/>
      <c r="KDU26" s="108"/>
      <c r="KDV26" s="108"/>
      <c r="KDW26" s="108"/>
      <c r="KDX26" s="108"/>
      <c r="KDY26" s="108"/>
      <c r="KDZ26" s="108"/>
      <c r="KEA26" s="108"/>
      <c r="KEB26" s="108"/>
      <c r="KEC26" s="108"/>
      <c r="KED26" s="108"/>
      <c r="KEE26" s="108"/>
      <c r="KEF26" s="108"/>
      <c r="KEG26" s="108"/>
      <c r="KEH26" s="108"/>
      <c r="KEI26" s="108"/>
      <c r="KEJ26" s="108"/>
      <c r="KEK26" s="108"/>
      <c r="KEL26" s="108"/>
      <c r="KEM26" s="108"/>
      <c r="KEN26" s="108"/>
      <c r="KEO26" s="108"/>
      <c r="KEP26" s="108"/>
      <c r="KEQ26" s="108"/>
      <c r="KER26" s="108"/>
      <c r="KES26" s="108"/>
      <c r="KET26" s="108"/>
      <c r="KEU26" s="108"/>
      <c r="KEV26" s="108"/>
      <c r="KEW26" s="108"/>
      <c r="KEX26" s="108"/>
      <c r="KEY26" s="108"/>
      <c r="KEZ26" s="108"/>
      <c r="KFA26" s="108"/>
      <c r="KFB26" s="108"/>
      <c r="KFC26" s="108"/>
      <c r="KFD26" s="108"/>
      <c r="KFE26" s="108"/>
      <c r="KFF26" s="108"/>
      <c r="KFG26" s="108"/>
      <c r="KFH26" s="108"/>
      <c r="KFI26" s="108"/>
      <c r="KFJ26" s="108"/>
      <c r="KFK26" s="108"/>
      <c r="KFL26" s="108"/>
      <c r="KFM26" s="108"/>
      <c r="KFN26" s="108"/>
      <c r="KFO26" s="108"/>
      <c r="KFP26" s="108"/>
      <c r="KFQ26" s="108"/>
      <c r="KFR26" s="108"/>
      <c r="KFS26" s="108"/>
      <c r="KFT26" s="108"/>
      <c r="KFU26" s="108"/>
      <c r="KFV26" s="108"/>
      <c r="KFW26" s="108"/>
      <c r="KFX26" s="108"/>
      <c r="KFY26" s="108"/>
      <c r="KFZ26" s="108"/>
      <c r="KGA26" s="108"/>
      <c r="KGB26" s="108"/>
      <c r="KGC26" s="108"/>
      <c r="KGD26" s="108"/>
      <c r="KGE26" s="108"/>
      <c r="KGF26" s="108"/>
      <c r="KGG26" s="108"/>
      <c r="KGH26" s="108"/>
      <c r="KGI26" s="108"/>
      <c r="KGJ26" s="108"/>
      <c r="KGK26" s="108"/>
      <c r="KGL26" s="108"/>
      <c r="KGM26" s="108"/>
      <c r="KGN26" s="108"/>
      <c r="KGO26" s="108"/>
      <c r="KGP26" s="108"/>
      <c r="KGQ26" s="108"/>
      <c r="KGR26" s="108"/>
      <c r="KGS26" s="108"/>
      <c r="KGT26" s="108"/>
      <c r="KGU26" s="108"/>
      <c r="KGV26" s="108"/>
      <c r="KGW26" s="108"/>
      <c r="KGX26" s="108"/>
      <c r="KGY26" s="108"/>
      <c r="KGZ26" s="108"/>
      <c r="KHA26" s="108"/>
      <c r="KHB26" s="108"/>
      <c r="KHC26" s="108"/>
      <c r="KHD26" s="108"/>
      <c r="KHE26" s="108"/>
      <c r="KHF26" s="108"/>
      <c r="KHG26" s="108"/>
      <c r="KHH26" s="108"/>
      <c r="KHI26" s="108"/>
      <c r="KHJ26" s="108"/>
      <c r="KHK26" s="108"/>
      <c r="KHL26" s="108"/>
      <c r="KHM26" s="108"/>
      <c r="KHN26" s="108"/>
      <c r="KHO26" s="108"/>
      <c r="KHP26" s="108"/>
      <c r="KHQ26" s="108"/>
      <c r="KHR26" s="108"/>
      <c r="KHS26" s="108"/>
      <c r="KHT26" s="108"/>
      <c r="KHU26" s="108"/>
      <c r="KHV26" s="108"/>
      <c r="KHW26" s="108"/>
      <c r="KHX26" s="108"/>
      <c r="KHY26" s="108"/>
      <c r="KHZ26" s="108"/>
      <c r="KIA26" s="108"/>
      <c r="KIB26" s="108"/>
      <c r="KIC26" s="108"/>
      <c r="KID26" s="108"/>
      <c r="KIE26" s="108"/>
      <c r="KIF26" s="108"/>
      <c r="KIG26" s="108"/>
      <c r="KIH26" s="108"/>
      <c r="KII26" s="108"/>
      <c r="KIJ26" s="108"/>
      <c r="KIK26" s="108"/>
      <c r="KIL26" s="108"/>
      <c r="KIM26" s="108"/>
      <c r="KIN26" s="108"/>
      <c r="KIO26" s="108"/>
      <c r="KIP26" s="108"/>
      <c r="KIQ26" s="108"/>
      <c r="KIR26" s="108"/>
      <c r="KIS26" s="108"/>
      <c r="KIT26" s="108"/>
      <c r="KIU26" s="108"/>
      <c r="KIV26" s="108"/>
      <c r="KIW26" s="108"/>
      <c r="KIX26" s="108"/>
      <c r="KIY26" s="108"/>
      <c r="KIZ26" s="108"/>
      <c r="KJA26" s="108"/>
      <c r="KJB26" s="108"/>
      <c r="KJC26" s="108"/>
      <c r="KJD26" s="108"/>
      <c r="KJE26" s="108"/>
      <c r="KJF26" s="108"/>
      <c r="KJG26" s="108"/>
      <c r="KJH26" s="108"/>
      <c r="KJI26" s="108"/>
      <c r="KJJ26" s="108"/>
      <c r="KJK26" s="108"/>
      <c r="KJL26" s="108"/>
      <c r="KJM26" s="108"/>
      <c r="KJN26" s="108"/>
      <c r="KJO26" s="108"/>
      <c r="KJP26" s="108"/>
      <c r="KJQ26" s="108"/>
      <c r="KJR26" s="108"/>
      <c r="KJS26" s="108"/>
      <c r="KJT26" s="108"/>
      <c r="KJU26" s="108"/>
      <c r="KJV26" s="108"/>
      <c r="KJW26" s="108"/>
      <c r="KJX26" s="108"/>
      <c r="KJY26" s="108"/>
      <c r="KJZ26" s="108"/>
      <c r="KKA26" s="108"/>
      <c r="KKB26" s="108"/>
      <c r="KKC26" s="108"/>
      <c r="KKD26" s="108"/>
      <c r="KKE26" s="108"/>
      <c r="KKF26" s="108"/>
      <c r="KKG26" s="108"/>
      <c r="KKH26" s="108"/>
      <c r="KKI26" s="108"/>
      <c r="KKJ26" s="108"/>
      <c r="KKK26" s="108"/>
      <c r="KKL26" s="108"/>
      <c r="KKM26" s="108"/>
      <c r="KKN26" s="108"/>
      <c r="KKO26" s="108"/>
      <c r="KKP26" s="108"/>
      <c r="KKQ26" s="108"/>
      <c r="KKR26" s="108"/>
      <c r="KKS26" s="108"/>
      <c r="KKT26" s="108"/>
      <c r="KKU26" s="108"/>
      <c r="KKV26" s="108"/>
      <c r="KKW26" s="108"/>
      <c r="KKX26" s="108"/>
      <c r="KKY26" s="108"/>
      <c r="KKZ26" s="108"/>
      <c r="KLA26" s="108"/>
      <c r="KLB26" s="108"/>
      <c r="KLC26" s="108"/>
      <c r="KLD26" s="108"/>
      <c r="KLE26" s="108"/>
      <c r="KLF26" s="108"/>
      <c r="KLG26" s="108"/>
      <c r="KLH26" s="108"/>
      <c r="KLI26" s="108"/>
      <c r="KLJ26" s="108"/>
      <c r="KLK26" s="108"/>
      <c r="KLL26" s="108"/>
      <c r="KLM26" s="108"/>
      <c r="KLN26" s="108"/>
      <c r="KLO26" s="108"/>
      <c r="KLP26" s="108"/>
      <c r="KLQ26" s="108"/>
      <c r="KLR26" s="108"/>
      <c r="KLS26" s="108"/>
      <c r="KLT26" s="108"/>
      <c r="KLU26" s="108"/>
      <c r="KLV26" s="108"/>
      <c r="KLW26" s="108"/>
      <c r="KLX26" s="108"/>
      <c r="KLY26" s="108"/>
      <c r="KLZ26" s="108"/>
      <c r="KMA26" s="108"/>
      <c r="KMB26" s="108"/>
      <c r="KMC26" s="108"/>
      <c r="KMD26" s="108"/>
      <c r="KME26" s="108"/>
      <c r="KMF26" s="108"/>
      <c r="KMG26" s="108"/>
      <c r="KMH26" s="108"/>
      <c r="KMI26" s="108"/>
      <c r="KMJ26" s="108"/>
      <c r="KMK26" s="108"/>
      <c r="KML26" s="108"/>
      <c r="KMM26" s="108"/>
      <c r="KMN26" s="108"/>
      <c r="KMO26" s="108"/>
      <c r="KMP26" s="108"/>
      <c r="KMQ26" s="108"/>
      <c r="KMR26" s="108"/>
      <c r="KMS26" s="108"/>
      <c r="KMT26" s="108"/>
      <c r="KMU26" s="108"/>
      <c r="KMV26" s="108"/>
      <c r="KMW26" s="108"/>
      <c r="KMX26" s="108"/>
      <c r="KMY26" s="108"/>
      <c r="KMZ26" s="108"/>
      <c r="KNA26" s="108"/>
      <c r="KNB26" s="108"/>
      <c r="KNC26" s="108"/>
      <c r="KND26" s="108"/>
      <c r="KNE26" s="108"/>
      <c r="KNF26" s="108"/>
      <c r="KNG26" s="108"/>
      <c r="KNH26" s="108"/>
      <c r="KNI26" s="108"/>
      <c r="KNJ26" s="108"/>
      <c r="KNK26" s="108"/>
      <c r="KNL26" s="108"/>
      <c r="KNM26" s="108"/>
      <c r="KNN26" s="108"/>
      <c r="KNO26" s="108"/>
      <c r="KNP26" s="108"/>
      <c r="KNQ26" s="108"/>
      <c r="KNR26" s="108"/>
      <c r="KNS26" s="108"/>
      <c r="KNT26" s="108"/>
      <c r="KNU26" s="108"/>
      <c r="KNV26" s="108"/>
      <c r="KNW26" s="108"/>
      <c r="KNX26" s="108"/>
      <c r="KNY26" s="108"/>
      <c r="KNZ26" s="108"/>
      <c r="KOA26" s="108"/>
      <c r="KOB26" s="108"/>
      <c r="KOC26" s="108"/>
      <c r="KOD26" s="108"/>
      <c r="KOE26" s="108"/>
      <c r="KOF26" s="108"/>
      <c r="KOG26" s="108"/>
      <c r="KOH26" s="108"/>
      <c r="KOI26" s="108"/>
      <c r="KOJ26" s="108"/>
      <c r="KOK26" s="108"/>
      <c r="KOL26" s="108"/>
      <c r="KOM26" s="108"/>
      <c r="KON26" s="108"/>
      <c r="KOO26" s="108"/>
      <c r="KOP26" s="108"/>
      <c r="KOQ26" s="108"/>
      <c r="KOR26" s="108"/>
      <c r="KOS26" s="108"/>
      <c r="KOT26" s="108"/>
      <c r="KOU26" s="108"/>
      <c r="KOV26" s="108"/>
      <c r="KOW26" s="108"/>
      <c r="KOX26" s="108"/>
      <c r="KOY26" s="108"/>
      <c r="KOZ26" s="108"/>
      <c r="KPA26" s="108"/>
      <c r="KPB26" s="108"/>
      <c r="KPC26" s="108"/>
      <c r="KPD26" s="108"/>
      <c r="KPE26" s="108"/>
      <c r="KPF26" s="108"/>
      <c r="KPG26" s="108"/>
      <c r="KPH26" s="108"/>
      <c r="KPI26" s="108"/>
      <c r="KPJ26" s="108"/>
      <c r="KPK26" s="108"/>
      <c r="KPL26" s="108"/>
      <c r="KPM26" s="108"/>
      <c r="KPN26" s="108"/>
      <c r="KPO26" s="108"/>
      <c r="KPP26" s="108"/>
      <c r="KPQ26" s="108"/>
      <c r="KPR26" s="108"/>
      <c r="KPS26" s="108"/>
      <c r="KPT26" s="108"/>
      <c r="KPU26" s="108"/>
      <c r="KPV26" s="108"/>
      <c r="KPW26" s="108"/>
      <c r="KPX26" s="108"/>
      <c r="KPY26" s="108"/>
      <c r="KPZ26" s="108"/>
      <c r="KQA26" s="108"/>
      <c r="KQB26" s="108"/>
      <c r="KQC26" s="108"/>
      <c r="KQD26" s="108"/>
      <c r="KQE26" s="108"/>
      <c r="KQF26" s="108"/>
      <c r="KQG26" s="108"/>
      <c r="KQH26" s="108"/>
      <c r="KQI26" s="108"/>
      <c r="KQJ26" s="108"/>
      <c r="KQK26" s="108"/>
      <c r="KQL26" s="108"/>
      <c r="KQM26" s="108"/>
      <c r="KQN26" s="108"/>
      <c r="KQO26" s="108"/>
      <c r="KQP26" s="108"/>
      <c r="KQQ26" s="108"/>
      <c r="KQR26" s="108"/>
      <c r="KQS26" s="108"/>
      <c r="KQT26" s="108"/>
      <c r="KQU26" s="108"/>
      <c r="KQV26" s="108"/>
      <c r="KQW26" s="108"/>
      <c r="KQX26" s="108"/>
      <c r="KQY26" s="108"/>
      <c r="KQZ26" s="108"/>
      <c r="KRA26" s="108"/>
      <c r="KRB26" s="108"/>
      <c r="KRC26" s="108"/>
      <c r="KRD26" s="108"/>
      <c r="KRE26" s="108"/>
      <c r="KRF26" s="108"/>
      <c r="KRG26" s="108"/>
      <c r="KRH26" s="108"/>
      <c r="KRI26" s="108"/>
      <c r="KRJ26" s="108"/>
      <c r="KRK26" s="108"/>
      <c r="KRL26" s="108"/>
      <c r="KRM26" s="108"/>
      <c r="KRN26" s="108"/>
      <c r="KRO26" s="108"/>
      <c r="KRP26" s="108"/>
      <c r="KRQ26" s="108"/>
      <c r="KRR26" s="108"/>
      <c r="KRS26" s="108"/>
      <c r="KRT26" s="108"/>
      <c r="KRU26" s="108"/>
      <c r="KRV26" s="108"/>
      <c r="KRW26" s="108"/>
      <c r="KRX26" s="108"/>
      <c r="KRY26" s="108"/>
      <c r="KRZ26" s="108"/>
      <c r="KSA26" s="108"/>
      <c r="KSB26" s="108"/>
      <c r="KSC26" s="108"/>
      <c r="KSD26" s="108"/>
      <c r="KSE26" s="108"/>
      <c r="KSF26" s="108"/>
      <c r="KSG26" s="108"/>
      <c r="KSH26" s="108"/>
      <c r="KSI26" s="108"/>
      <c r="KSJ26" s="108"/>
      <c r="KSK26" s="108"/>
      <c r="KSL26" s="108"/>
      <c r="KSM26" s="108"/>
      <c r="KSN26" s="108"/>
      <c r="KSO26" s="108"/>
      <c r="KSP26" s="108"/>
      <c r="KSQ26" s="108"/>
      <c r="KSR26" s="108"/>
      <c r="KSS26" s="108"/>
      <c r="KST26" s="108"/>
      <c r="KSU26" s="108"/>
      <c r="KSV26" s="108"/>
      <c r="KSW26" s="108"/>
      <c r="KSX26" s="108"/>
      <c r="KSY26" s="108"/>
      <c r="KSZ26" s="108"/>
      <c r="KTA26" s="108"/>
      <c r="KTB26" s="108"/>
      <c r="KTC26" s="108"/>
      <c r="KTD26" s="108"/>
      <c r="KTE26" s="108"/>
      <c r="KTF26" s="108"/>
      <c r="KTG26" s="108"/>
      <c r="KTH26" s="108"/>
      <c r="KTI26" s="108"/>
      <c r="KTJ26" s="108"/>
      <c r="KTK26" s="108"/>
      <c r="KTL26" s="108"/>
      <c r="KTM26" s="108"/>
      <c r="KTN26" s="108"/>
      <c r="KTO26" s="108"/>
      <c r="KTP26" s="108"/>
      <c r="KTQ26" s="108"/>
      <c r="KTR26" s="108"/>
      <c r="KTS26" s="108"/>
      <c r="KTT26" s="108"/>
      <c r="KTU26" s="108"/>
      <c r="KTV26" s="108"/>
      <c r="KTW26" s="108"/>
      <c r="KTX26" s="108"/>
      <c r="KTY26" s="108"/>
      <c r="KTZ26" s="108"/>
      <c r="KUA26" s="108"/>
      <c r="KUB26" s="108"/>
      <c r="KUC26" s="108"/>
      <c r="KUD26" s="108"/>
      <c r="KUE26" s="108"/>
      <c r="KUF26" s="108"/>
      <c r="KUG26" s="108"/>
      <c r="KUH26" s="108"/>
      <c r="KUI26" s="108"/>
      <c r="KUJ26" s="108"/>
      <c r="KUK26" s="108"/>
      <c r="KUL26" s="108"/>
      <c r="KUM26" s="108"/>
      <c r="KUN26" s="108"/>
      <c r="KUO26" s="108"/>
      <c r="KUP26" s="108"/>
      <c r="KUQ26" s="108"/>
      <c r="KUR26" s="108"/>
      <c r="KUS26" s="108"/>
      <c r="KUT26" s="108"/>
      <c r="KUU26" s="108"/>
      <c r="KUV26" s="108"/>
      <c r="KUW26" s="108"/>
      <c r="KUX26" s="108"/>
      <c r="KUY26" s="108"/>
      <c r="KUZ26" s="108"/>
      <c r="KVA26" s="108"/>
      <c r="KVB26" s="108"/>
      <c r="KVC26" s="108"/>
      <c r="KVD26" s="108"/>
      <c r="KVE26" s="108"/>
      <c r="KVF26" s="108"/>
      <c r="KVG26" s="108"/>
      <c r="KVH26" s="108"/>
      <c r="KVI26" s="108"/>
      <c r="KVJ26" s="108"/>
      <c r="KVK26" s="108"/>
      <c r="KVL26" s="108"/>
      <c r="KVM26" s="108"/>
      <c r="KVN26" s="108"/>
      <c r="KVO26" s="108"/>
      <c r="KVP26" s="108"/>
      <c r="KVQ26" s="108"/>
      <c r="KVR26" s="108"/>
      <c r="KVS26" s="108"/>
      <c r="KVT26" s="108"/>
      <c r="KVU26" s="108"/>
      <c r="KVV26" s="108"/>
      <c r="KVW26" s="108"/>
      <c r="KVX26" s="108"/>
      <c r="KVY26" s="108"/>
      <c r="KVZ26" s="108"/>
      <c r="KWA26" s="108"/>
      <c r="KWB26" s="108"/>
      <c r="KWC26" s="108"/>
      <c r="KWD26" s="108"/>
      <c r="KWE26" s="108"/>
      <c r="KWF26" s="108"/>
      <c r="KWG26" s="108"/>
      <c r="KWH26" s="108"/>
      <c r="KWI26" s="108"/>
      <c r="KWJ26" s="108"/>
      <c r="KWK26" s="108"/>
      <c r="KWL26" s="108"/>
      <c r="KWM26" s="108"/>
      <c r="KWN26" s="108"/>
      <c r="KWO26" s="108"/>
      <c r="KWP26" s="108"/>
      <c r="KWQ26" s="108"/>
      <c r="KWR26" s="108"/>
      <c r="KWS26" s="108"/>
      <c r="KWT26" s="108"/>
      <c r="KWU26" s="108"/>
      <c r="KWV26" s="108"/>
      <c r="KWW26" s="108"/>
      <c r="KWX26" s="108"/>
      <c r="KWY26" s="108"/>
      <c r="KWZ26" s="108"/>
      <c r="KXA26" s="108"/>
      <c r="KXB26" s="108"/>
      <c r="KXC26" s="108"/>
      <c r="KXD26" s="108"/>
      <c r="KXE26" s="108"/>
      <c r="KXF26" s="108"/>
      <c r="KXG26" s="108"/>
      <c r="KXH26" s="108"/>
      <c r="KXI26" s="108"/>
      <c r="KXJ26" s="108"/>
      <c r="KXK26" s="108"/>
      <c r="KXL26" s="108"/>
      <c r="KXM26" s="108"/>
      <c r="KXN26" s="108"/>
      <c r="KXO26" s="108"/>
      <c r="KXP26" s="108"/>
      <c r="KXQ26" s="108"/>
      <c r="KXR26" s="108"/>
      <c r="KXS26" s="108"/>
      <c r="KXT26" s="108"/>
      <c r="KXU26" s="108"/>
      <c r="KXV26" s="108"/>
      <c r="KXW26" s="108"/>
      <c r="KXX26" s="108"/>
      <c r="KXY26" s="108"/>
      <c r="KXZ26" s="108"/>
      <c r="KYA26" s="108"/>
      <c r="KYB26" s="108"/>
      <c r="KYC26" s="108"/>
      <c r="KYD26" s="108"/>
      <c r="KYE26" s="108"/>
      <c r="KYF26" s="108"/>
      <c r="KYG26" s="108"/>
      <c r="KYH26" s="108"/>
      <c r="KYI26" s="108"/>
      <c r="KYJ26" s="108"/>
      <c r="KYK26" s="108"/>
      <c r="KYL26" s="108"/>
      <c r="KYM26" s="108"/>
      <c r="KYN26" s="108"/>
      <c r="KYO26" s="108"/>
      <c r="KYP26" s="108"/>
      <c r="KYQ26" s="108"/>
      <c r="KYR26" s="108"/>
      <c r="KYS26" s="108"/>
      <c r="KYT26" s="108"/>
      <c r="KYU26" s="108"/>
      <c r="KYV26" s="108"/>
      <c r="KYW26" s="108"/>
      <c r="KYX26" s="108"/>
      <c r="KYY26" s="108"/>
      <c r="KYZ26" s="108"/>
      <c r="KZA26" s="108"/>
      <c r="KZB26" s="108"/>
      <c r="KZC26" s="108"/>
      <c r="KZD26" s="108"/>
      <c r="KZE26" s="108"/>
      <c r="KZF26" s="108"/>
      <c r="KZG26" s="108"/>
      <c r="KZH26" s="108"/>
      <c r="KZI26" s="108"/>
      <c r="KZJ26" s="108"/>
      <c r="KZK26" s="108"/>
      <c r="KZL26" s="108"/>
      <c r="KZM26" s="108"/>
      <c r="KZN26" s="108"/>
      <c r="KZO26" s="108"/>
      <c r="KZP26" s="108"/>
      <c r="KZQ26" s="108"/>
      <c r="KZR26" s="108"/>
      <c r="KZS26" s="108"/>
      <c r="KZT26" s="108"/>
      <c r="KZU26" s="108"/>
      <c r="KZV26" s="108"/>
      <c r="KZW26" s="108"/>
      <c r="KZX26" s="108"/>
      <c r="KZY26" s="108"/>
      <c r="KZZ26" s="108"/>
      <c r="LAA26" s="108"/>
      <c r="LAB26" s="108"/>
      <c r="LAC26" s="108"/>
      <c r="LAD26" s="108"/>
      <c r="LAE26" s="108"/>
      <c r="LAF26" s="108"/>
      <c r="LAG26" s="108"/>
      <c r="LAH26" s="108"/>
      <c r="LAI26" s="108"/>
      <c r="LAJ26" s="108"/>
      <c r="LAK26" s="108"/>
      <c r="LAL26" s="108"/>
      <c r="LAM26" s="108"/>
      <c r="LAN26" s="108"/>
      <c r="LAO26" s="108"/>
      <c r="LAP26" s="108"/>
      <c r="LAQ26" s="108"/>
      <c r="LAR26" s="108"/>
      <c r="LAS26" s="108"/>
      <c r="LAT26" s="108"/>
      <c r="LAU26" s="108"/>
      <c r="LAV26" s="108"/>
      <c r="LAW26" s="108"/>
      <c r="LAX26" s="108"/>
      <c r="LAY26" s="108"/>
      <c r="LAZ26" s="108"/>
      <c r="LBA26" s="108"/>
      <c r="LBB26" s="108"/>
      <c r="LBC26" s="108"/>
      <c r="LBD26" s="108"/>
      <c r="LBE26" s="108"/>
      <c r="LBF26" s="108"/>
      <c r="LBG26" s="108"/>
      <c r="LBH26" s="108"/>
      <c r="LBI26" s="108"/>
      <c r="LBJ26" s="108"/>
      <c r="LBK26" s="108"/>
      <c r="LBL26" s="108"/>
      <c r="LBM26" s="108"/>
      <c r="LBN26" s="108"/>
      <c r="LBO26" s="108"/>
      <c r="LBP26" s="108"/>
      <c r="LBQ26" s="108"/>
      <c r="LBR26" s="108"/>
      <c r="LBS26" s="108"/>
      <c r="LBT26" s="108"/>
      <c r="LBU26" s="108"/>
      <c r="LBV26" s="108"/>
      <c r="LBW26" s="108"/>
      <c r="LBX26" s="108"/>
      <c r="LBY26" s="108"/>
      <c r="LBZ26" s="108"/>
      <c r="LCA26" s="108"/>
      <c r="LCB26" s="108"/>
      <c r="LCC26" s="108"/>
      <c r="LCD26" s="108"/>
      <c r="LCE26" s="108"/>
      <c r="LCF26" s="108"/>
      <c r="LCG26" s="108"/>
      <c r="LCH26" s="108"/>
      <c r="LCI26" s="108"/>
      <c r="LCJ26" s="108"/>
      <c r="LCK26" s="108"/>
      <c r="LCL26" s="108"/>
      <c r="LCM26" s="108"/>
      <c r="LCN26" s="108"/>
      <c r="LCO26" s="108"/>
      <c r="LCP26" s="108"/>
      <c r="LCQ26" s="108"/>
      <c r="LCR26" s="108"/>
      <c r="LCS26" s="108"/>
      <c r="LCT26" s="108"/>
      <c r="LCU26" s="108"/>
      <c r="LCV26" s="108"/>
      <c r="LCW26" s="108"/>
      <c r="LCX26" s="108"/>
      <c r="LCY26" s="108"/>
      <c r="LCZ26" s="108"/>
      <c r="LDA26" s="108"/>
      <c r="LDB26" s="108"/>
      <c r="LDC26" s="108"/>
      <c r="LDD26" s="108"/>
      <c r="LDE26" s="108"/>
      <c r="LDF26" s="108"/>
      <c r="LDG26" s="108"/>
      <c r="LDH26" s="108"/>
      <c r="LDI26" s="108"/>
      <c r="LDJ26" s="108"/>
      <c r="LDK26" s="108"/>
      <c r="LDL26" s="108"/>
      <c r="LDM26" s="108"/>
      <c r="LDN26" s="108"/>
      <c r="LDO26" s="108"/>
      <c r="LDP26" s="108"/>
      <c r="LDQ26" s="108"/>
      <c r="LDR26" s="108"/>
      <c r="LDS26" s="108"/>
      <c r="LDT26" s="108"/>
      <c r="LDU26" s="108"/>
      <c r="LDV26" s="108"/>
      <c r="LDW26" s="108"/>
      <c r="LDX26" s="108"/>
      <c r="LDY26" s="108"/>
      <c r="LDZ26" s="108"/>
      <c r="LEA26" s="108"/>
      <c r="LEB26" s="108"/>
      <c r="LEC26" s="108"/>
      <c r="LED26" s="108"/>
      <c r="LEE26" s="108"/>
      <c r="LEF26" s="108"/>
      <c r="LEG26" s="108"/>
      <c r="LEH26" s="108"/>
      <c r="LEI26" s="108"/>
      <c r="LEJ26" s="108"/>
      <c r="LEK26" s="108"/>
      <c r="LEL26" s="108"/>
      <c r="LEM26" s="108"/>
      <c r="LEN26" s="108"/>
      <c r="LEO26" s="108"/>
      <c r="LEP26" s="108"/>
      <c r="LEQ26" s="108"/>
      <c r="LER26" s="108"/>
      <c r="LES26" s="108"/>
      <c r="LET26" s="108"/>
      <c r="LEU26" s="108"/>
      <c r="LEV26" s="108"/>
      <c r="LEW26" s="108"/>
      <c r="LEX26" s="108"/>
      <c r="LEY26" s="108"/>
      <c r="LEZ26" s="108"/>
      <c r="LFA26" s="108"/>
      <c r="LFB26" s="108"/>
      <c r="LFC26" s="108"/>
      <c r="LFD26" s="108"/>
      <c r="LFE26" s="108"/>
      <c r="LFF26" s="108"/>
      <c r="LFG26" s="108"/>
      <c r="LFH26" s="108"/>
      <c r="LFI26" s="108"/>
      <c r="LFJ26" s="108"/>
      <c r="LFK26" s="108"/>
      <c r="LFL26" s="108"/>
      <c r="LFM26" s="108"/>
      <c r="LFN26" s="108"/>
      <c r="LFO26" s="108"/>
      <c r="LFP26" s="108"/>
      <c r="LFQ26" s="108"/>
      <c r="LFR26" s="108"/>
      <c r="LFS26" s="108"/>
      <c r="LFT26" s="108"/>
      <c r="LFU26" s="108"/>
      <c r="LFV26" s="108"/>
      <c r="LFW26" s="108"/>
      <c r="LFX26" s="108"/>
      <c r="LFY26" s="108"/>
      <c r="LFZ26" s="108"/>
      <c r="LGA26" s="108"/>
      <c r="LGB26" s="108"/>
      <c r="LGC26" s="108"/>
      <c r="LGD26" s="108"/>
      <c r="LGE26" s="108"/>
      <c r="LGF26" s="108"/>
      <c r="LGG26" s="108"/>
      <c r="LGH26" s="108"/>
      <c r="LGI26" s="108"/>
      <c r="LGJ26" s="108"/>
      <c r="LGK26" s="108"/>
      <c r="LGL26" s="108"/>
      <c r="LGM26" s="108"/>
      <c r="LGN26" s="108"/>
      <c r="LGO26" s="108"/>
      <c r="LGP26" s="108"/>
      <c r="LGQ26" s="108"/>
      <c r="LGR26" s="108"/>
      <c r="LGS26" s="108"/>
      <c r="LGT26" s="108"/>
      <c r="LGU26" s="108"/>
      <c r="LGV26" s="108"/>
      <c r="LGW26" s="108"/>
      <c r="LGX26" s="108"/>
      <c r="LGY26" s="108"/>
      <c r="LGZ26" s="108"/>
      <c r="LHA26" s="108"/>
      <c r="LHB26" s="108"/>
      <c r="LHC26" s="108"/>
      <c r="LHD26" s="108"/>
      <c r="LHE26" s="108"/>
      <c r="LHF26" s="108"/>
      <c r="LHG26" s="108"/>
      <c r="LHH26" s="108"/>
      <c r="LHI26" s="108"/>
      <c r="LHJ26" s="108"/>
      <c r="LHK26" s="108"/>
      <c r="LHL26" s="108"/>
      <c r="LHM26" s="108"/>
      <c r="LHN26" s="108"/>
      <c r="LHO26" s="108"/>
      <c r="LHP26" s="108"/>
      <c r="LHQ26" s="108"/>
      <c r="LHR26" s="108"/>
      <c r="LHS26" s="108"/>
      <c r="LHT26" s="108"/>
      <c r="LHU26" s="108"/>
      <c r="LHV26" s="108"/>
      <c r="LHW26" s="108"/>
      <c r="LHX26" s="108"/>
      <c r="LHY26" s="108"/>
      <c r="LHZ26" s="108"/>
      <c r="LIA26" s="108"/>
      <c r="LIB26" s="108"/>
      <c r="LIC26" s="108"/>
      <c r="LID26" s="108"/>
      <c r="LIE26" s="108"/>
      <c r="LIF26" s="108"/>
      <c r="LIG26" s="108"/>
      <c r="LIH26" s="108"/>
      <c r="LII26" s="108"/>
      <c r="LIJ26" s="108"/>
      <c r="LIK26" s="108"/>
      <c r="LIL26" s="108"/>
      <c r="LIM26" s="108"/>
      <c r="LIN26" s="108"/>
      <c r="LIO26" s="108"/>
      <c r="LIP26" s="108"/>
      <c r="LIQ26" s="108"/>
      <c r="LIR26" s="108"/>
      <c r="LIS26" s="108"/>
      <c r="LIT26" s="108"/>
      <c r="LIU26" s="108"/>
      <c r="LIV26" s="108"/>
      <c r="LIW26" s="108"/>
      <c r="LIX26" s="108"/>
      <c r="LIY26" s="108"/>
      <c r="LIZ26" s="108"/>
      <c r="LJA26" s="108"/>
      <c r="LJB26" s="108"/>
      <c r="LJC26" s="108"/>
      <c r="LJD26" s="108"/>
      <c r="LJE26" s="108"/>
      <c r="LJF26" s="108"/>
      <c r="LJG26" s="108"/>
      <c r="LJH26" s="108"/>
      <c r="LJI26" s="108"/>
      <c r="LJJ26" s="108"/>
      <c r="LJK26" s="108"/>
      <c r="LJL26" s="108"/>
      <c r="LJM26" s="108"/>
      <c r="LJN26" s="108"/>
      <c r="LJO26" s="108"/>
      <c r="LJP26" s="108"/>
      <c r="LJQ26" s="108"/>
      <c r="LJR26" s="108"/>
      <c r="LJS26" s="108"/>
      <c r="LJT26" s="108"/>
      <c r="LJU26" s="108"/>
      <c r="LJV26" s="108"/>
      <c r="LJW26" s="108"/>
      <c r="LJX26" s="108"/>
      <c r="LJY26" s="108"/>
      <c r="LJZ26" s="108"/>
      <c r="LKA26" s="108"/>
      <c r="LKB26" s="108"/>
      <c r="LKC26" s="108"/>
      <c r="LKD26" s="108"/>
      <c r="LKE26" s="108"/>
      <c r="LKF26" s="108"/>
      <c r="LKG26" s="108"/>
      <c r="LKH26" s="108"/>
      <c r="LKI26" s="108"/>
      <c r="LKJ26" s="108"/>
      <c r="LKK26" s="108"/>
      <c r="LKL26" s="108"/>
      <c r="LKM26" s="108"/>
      <c r="LKN26" s="108"/>
      <c r="LKO26" s="108"/>
      <c r="LKP26" s="108"/>
      <c r="LKQ26" s="108"/>
      <c r="LKR26" s="108"/>
      <c r="LKS26" s="108"/>
      <c r="LKT26" s="108"/>
      <c r="LKU26" s="108"/>
      <c r="LKV26" s="108"/>
      <c r="LKW26" s="108"/>
      <c r="LKX26" s="108"/>
      <c r="LKY26" s="108"/>
      <c r="LKZ26" s="108"/>
      <c r="LLA26" s="108"/>
      <c r="LLB26" s="108"/>
      <c r="LLC26" s="108"/>
      <c r="LLD26" s="108"/>
      <c r="LLE26" s="108"/>
      <c r="LLF26" s="108"/>
      <c r="LLG26" s="108"/>
      <c r="LLH26" s="108"/>
      <c r="LLI26" s="108"/>
      <c r="LLJ26" s="108"/>
      <c r="LLK26" s="108"/>
      <c r="LLL26" s="108"/>
      <c r="LLM26" s="108"/>
      <c r="LLN26" s="108"/>
      <c r="LLO26" s="108"/>
      <c r="LLP26" s="108"/>
      <c r="LLQ26" s="108"/>
      <c r="LLR26" s="108"/>
      <c r="LLS26" s="108"/>
      <c r="LLT26" s="108"/>
      <c r="LLU26" s="108"/>
      <c r="LLV26" s="108"/>
      <c r="LLW26" s="108"/>
      <c r="LLX26" s="108"/>
      <c r="LLY26" s="108"/>
      <c r="LLZ26" s="108"/>
      <c r="LMA26" s="108"/>
      <c r="LMB26" s="108"/>
      <c r="LMC26" s="108"/>
      <c r="LMD26" s="108"/>
      <c r="LME26" s="108"/>
      <c r="LMF26" s="108"/>
      <c r="LMG26" s="108"/>
      <c r="LMH26" s="108"/>
      <c r="LMI26" s="108"/>
      <c r="LMJ26" s="108"/>
      <c r="LMK26" s="108"/>
      <c r="LML26" s="108"/>
      <c r="LMM26" s="108"/>
      <c r="LMN26" s="108"/>
      <c r="LMO26" s="108"/>
      <c r="LMP26" s="108"/>
      <c r="LMQ26" s="108"/>
      <c r="LMR26" s="108"/>
      <c r="LMS26" s="108"/>
      <c r="LMT26" s="108"/>
      <c r="LMU26" s="108"/>
      <c r="LMV26" s="108"/>
      <c r="LMW26" s="108"/>
      <c r="LMX26" s="108"/>
      <c r="LMY26" s="108"/>
      <c r="LMZ26" s="108"/>
      <c r="LNA26" s="108"/>
      <c r="LNB26" s="108"/>
      <c r="LNC26" s="108"/>
      <c r="LND26" s="108"/>
      <c r="LNE26" s="108"/>
      <c r="LNF26" s="108"/>
      <c r="LNG26" s="108"/>
      <c r="LNH26" s="108"/>
      <c r="LNI26" s="108"/>
      <c r="LNJ26" s="108"/>
      <c r="LNK26" s="108"/>
      <c r="LNL26" s="108"/>
      <c r="LNM26" s="108"/>
      <c r="LNN26" s="108"/>
      <c r="LNO26" s="108"/>
      <c r="LNP26" s="108"/>
      <c r="LNQ26" s="108"/>
      <c r="LNR26" s="108"/>
      <c r="LNS26" s="108"/>
      <c r="LNT26" s="108"/>
      <c r="LNU26" s="108"/>
      <c r="LNV26" s="108"/>
      <c r="LNW26" s="108"/>
      <c r="LNX26" s="108"/>
      <c r="LNY26" s="108"/>
      <c r="LNZ26" s="108"/>
      <c r="LOA26" s="108"/>
      <c r="LOB26" s="108"/>
      <c r="LOC26" s="108"/>
      <c r="LOD26" s="108"/>
      <c r="LOE26" s="108"/>
      <c r="LOF26" s="108"/>
      <c r="LOG26" s="108"/>
      <c r="LOH26" s="108"/>
      <c r="LOI26" s="108"/>
      <c r="LOJ26" s="108"/>
      <c r="LOK26" s="108"/>
      <c r="LOL26" s="108"/>
      <c r="LOM26" s="108"/>
      <c r="LON26" s="108"/>
      <c r="LOO26" s="108"/>
      <c r="LOP26" s="108"/>
      <c r="LOQ26" s="108"/>
      <c r="LOR26" s="108"/>
      <c r="LOS26" s="108"/>
      <c r="LOT26" s="108"/>
      <c r="LOU26" s="108"/>
      <c r="LOV26" s="108"/>
      <c r="LOW26" s="108"/>
      <c r="LOX26" s="108"/>
      <c r="LOY26" s="108"/>
      <c r="LOZ26" s="108"/>
      <c r="LPA26" s="108"/>
      <c r="LPB26" s="108"/>
      <c r="LPC26" s="108"/>
      <c r="LPD26" s="108"/>
      <c r="LPE26" s="108"/>
      <c r="LPF26" s="108"/>
      <c r="LPG26" s="108"/>
      <c r="LPH26" s="108"/>
      <c r="LPI26" s="108"/>
      <c r="LPJ26" s="108"/>
      <c r="LPK26" s="108"/>
      <c r="LPL26" s="108"/>
      <c r="LPM26" s="108"/>
      <c r="LPN26" s="108"/>
      <c r="LPO26" s="108"/>
      <c r="LPP26" s="108"/>
      <c r="LPQ26" s="108"/>
      <c r="LPR26" s="108"/>
      <c r="LPS26" s="108"/>
      <c r="LPT26" s="108"/>
      <c r="LPU26" s="108"/>
      <c r="LPV26" s="108"/>
      <c r="LPW26" s="108"/>
      <c r="LPX26" s="108"/>
      <c r="LPY26" s="108"/>
      <c r="LPZ26" s="108"/>
      <c r="LQA26" s="108"/>
      <c r="LQB26" s="108"/>
      <c r="LQC26" s="108"/>
      <c r="LQD26" s="108"/>
      <c r="LQE26" s="108"/>
      <c r="LQF26" s="108"/>
      <c r="LQG26" s="108"/>
      <c r="LQH26" s="108"/>
      <c r="LQI26" s="108"/>
      <c r="LQJ26" s="108"/>
      <c r="LQK26" s="108"/>
      <c r="LQL26" s="108"/>
      <c r="LQM26" s="108"/>
      <c r="LQN26" s="108"/>
      <c r="LQO26" s="108"/>
      <c r="LQP26" s="108"/>
      <c r="LQQ26" s="108"/>
      <c r="LQR26" s="108"/>
      <c r="LQS26" s="108"/>
      <c r="LQT26" s="108"/>
      <c r="LQU26" s="108"/>
      <c r="LQV26" s="108"/>
      <c r="LQW26" s="108"/>
      <c r="LQX26" s="108"/>
      <c r="LQY26" s="108"/>
      <c r="LQZ26" s="108"/>
      <c r="LRA26" s="108"/>
      <c r="LRB26" s="108"/>
      <c r="LRC26" s="108"/>
      <c r="LRD26" s="108"/>
      <c r="LRE26" s="108"/>
      <c r="LRF26" s="108"/>
      <c r="LRG26" s="108"/>
      <c r="LRH26" s="108"/>
      <c r="LRI26" s="108"/>
      <c r="LRJ26" s="108"/>
      <c r="LRK26" s="108"/>
      <c r="LRL26" s="108"/>
      <c r="LRM26" s="108"/>
      <c r="LRN26" s="108"/>
      <c r="LRO26" s="108"/>
      <c r="LRP26" s="108"/>
      <c r="LRQ26" s="108"/>
      <c r="LRR26" s="108"/>
      <c r="LRS26" s="108"/>
      <c r="LRT26" s="108"/>
      <c r="LRU26" s="108"/>
      <c r="LRV26" s="108"/>
      <c r="LRW26" s="108"/>
      <c r="LRX26" s="108"/>
      <c r="LRY26" s="108"/>
      <c r="LRZ26" s="108"/>
      <c r="LSA26" s="108"/>
      <c r="LSB26" s="108"/>
      <c r="LSC26" s="108"/>
      <c r="LSD26" s="108"/>
      <c r="LSE26" s="108"/>
      <c r="LSF26" s="108"/>
      <c r="LSG26" s="108"/>
      <c r="LSH26" s="108"/>
      <c r="LSI26" s="108"/>
      <c r="LSJ26" s="108"/>
      <c r="LSK26" s="108"/>
      <c r="LSL26" s="108"/>
      <c r="LSM26" s="108"/>
      <c r="LSN26" s="108"/>
      <c r="LSO26" s="108"/>
      <c r="LSP26" s="108"/>
      <c r="LSQ26" s="108"/>
      <c r="LSR26" s="108"/>
      <c r="LSS26" s="108"/>
      <c r="LST26" s="108"/>
      <c r="LSU26" s="108"/>
      <c r="LSV26" s="108"/>
      <c r="LSW26" s="108"/>
      <c r="LSX26" s="108"/>
      <c r="LSY26" s="108"/>
      <c r="LSZ26" s="108"/>
      <c r="LTA26" s="108"/>
      <c r="LTB26" s="108"/>
      <c r="LTC26" s="108"/>
      <c r="LTD26" s="108"/>
      <c r="LTE26" s="108"/>
      <c r="LTF26" s="108"/>
      <c r="LTG26" s="108"/>
      <c r="LTH26" s="108"/>
      <c r="LTI26" s="108"/>
      <c r="LTJ26" s="108"/>
      <c r="LTK26" s="108"/>
      <c r="LTL26" s="108"/>
      <c r="LTM26" s="108"/>
      <c r="LTN26" s="108"/>
      <c r="LTO26" s="108"/>
      <c r="LTP26" s="108"/>
      <c r="LTQ26" s="108"/>
      <c r="LTR26" s="108"/>
      <c r="LTS26" s="108"/>
      <c r="LTT26" s="108"/>
      <c r="LTU26" s="108"/>
      <c r="LTV26" s="108"/>
      <c r="LTW26" s="108"/>
      <c r="LTX26" s="108"/>
      <c r="LTY26" s="108"/>
      <c r="LTZ26" s="108"/>
      <c r="LUA26" s="108"/>
      <c r="LUB26" s="108"/>
      <c r="LUC26" s="108"/>
      <c r="LUD26" s="108"/>
      <c r="LUE26" s="108"/>
      <c r="LUF26" s="108"/>
      <c r="LUG26" s="108"/>
      <c r="LUH26" s="108"/>
      <c r="LUI26" s="108"/>
      <c r="LUJ26" s="108"/>
      <c r="LUK26" s="108"/>
      <c r="LUL26" s="108"/>
      <c r="LUM26" s="108"/>
      <c r="LUN26" s="108"/>
      <c r="LUO26" s="108"/>
      <c r="LUP26" s="108"/>
      <c r="LUQ26" s="108"/>
      <c r="LUR26" s="108"/>
      <c r="LUS26" s="108"/>
      <c r="LUT26" s="108"/>
      <c r="LUU26" s="108"/>
      <c r="LUV26" s="108"/>
      <c r="LUW26" s="108"/>
      <c r="LUX26" s="108"/>
      <c r="LUY26" s="108"/>
      <c r="LUZ26" s="108"/>
      <c r="LVA26" s="108"/>
      <c r="LVB26" s="108"/>
      <c r="LVC26" s="108"/>
      <c r="LVD26" s="108"/>
      <c r="LVE26" s="108"/>
      <c r="LVF26" s="108"/>
      <c r="LVG26" s="108"/>
      <c r="LVH26" s="108"/>
      <c r="LVI26" s="108"/>
      <c r="LVJ26" s="108"/>
      <c r="LVK26" s="108"/>
      <c r="LVL26" s="108"/>
      <c r="LVM26" s="108"/>
      <c r="LVN26" s="108"/>
      <c r="LVO26" s="108"/>
      <c r="LVP26" s="108"/>
      <c r="LVQ26" s="108"/>
      <c r="LVR26" s="108"/>
      <c r="LVS26" s="108"/>
      <c r="LVT26" s="108"/>
      <c r="LVU26" s="108"/>
      <c r="LVV26" s="108"/>
      <c r="LVW26" s="108"/>
      <c r="LVX26" s="108"/>
      <c r="LVY26" s="108"/>
      <c r="LVZ26" s="108"/>
      <c r="LWA26" s="108"/>
      <c r="LWB26" s="108"/>
      <c r="LWC26" s="108"/>
      <c r="LWD26" s="108"/>
      <c r="LWE26" s="108"/>
      <c r="LWF26" s="108"/>
      <c r="LWG26" s="108"/>
      <c r="LWH26" s="108"/>
      <c r="LWI26" s="108"/>
      <c r="LWJ26" s="108"/>
      <c r="LWK26" s="108"/>
      <c r="LWL26" s="108"/>
      <c r="LWM26" s="108"/>
      <c r="LWN26" s="108"/>
      <c r="LWO26" s="108"/>
      <c r="LWP26" s="108"/>
      <c r="LWQ26" s="108"/>
      <c r="LWR26" s="108"/>
      <c r="LWS26" s="108"/>
      <c r="LWT26" s="108"/>
      <c r="LWU26" s="108"/>
      <c r="LWV26" s="108"/>
      <c r="LWW26" s="108"/>
      <c r="LWX26" s="108"/>
      <c r="LWY26" s="108"/>
      <c r="LWZ26" s="108"/>
      <c r="LXA26" s="108"/>
      <c r="LXB26" s="108"/>
      <c r="LXC26" s="108"/>
      <c r="LXD26" s="108"/>
      <c r="LXE26" s="108"/>
      <c r="LXF26" s="108"/>
      <c r="LXG26" s="108"/>
      <c r="LXH26" s="108"/>
      <c r="LXI26" s="108"/>
      <c r="LXJ26" s="108"/>
      <c r="LXK26" s="108"/>
      <c r="LXL26" s="108"/>
      <c r="LXM26" s="108"/>
      <c r="LXN26" s="108"/>
      <c r="LXO26" s="108"/>
      <c r="LXP26" s="108"/>
      <c r="LXQ26" s="108"/>
      <c r="LXR26" s="108"/>
      <c r="LXS26" s="108"/>
      <c r="LXT26" s="108"/>
      <c r="LXU26" s="108"/>
      <c r="LXV26" s="108"/>
      <c r="LXW26" s="108"/>
      <c r="LXX26" s="108"/>
      <c r="LXY26" s="108"/>
      <c r="LXZ26" s="108"/>
      <c r="LYA26" s="108"/>
      <c r="LYB26" s="108"/>
      <c r="LYC26" s="108"/>
      <c r="LYD26" s="108"/>
      <c r="LYE26" s="108"/>
      <c r="LYF26" s="108"/>
      <c r="LYG26" s="108"/>
      <c r="LYH26" s="108"/>
      <c r="LYI26" s="108"/>
      <c r="LYJ26" s="108"/>
      <c r="LYK26" s="108"/>
      <c r="LYL26" s="108"/>
      <c r="LYM26" s="108"/>
      <c r="LYN26" s="108"/>
      <c r="LYO26" s="108"/>
      <c r="LYP26" s="108"/>
      <c r="LYQ26" s="108"/>
      <c r="LYR26" s="108"/>
      <c r="LYS26" s="108"/>
      <c r="LYT26" s="108"/>
      <c r="LYU26" s="108"/>
      <c r="LYV26" s="108"/>
      <c r="LYW26" s="108"/>
      <c r="LYX26" s="108"/>
      <c r="LYY26" s="108"/>
      <c r="LYZ26" s="108"/>
      <c r="LZA26" s="108"/>
      <c r="LZB26" s="108"/>
      <c r="LZC26" s="108"/>
      <c r="LZD26" s="108"/>
      <c r="LZE26" s="108"/>
      <c r="LZF26" s="108"/>
      <c r="LZG26" s="108"/>
      <c r="LZH26" s="108"/>
      <c r="LZI26" s="108"/>
      <c r="LZJ26" s="108"/>
      <c r="LZK26" s="108"/>
      <c r="LZL26" s="108"/>
      <c r="LZM26" s="108"/>
      <c r="LZN26" s="108"/>
      <c r="LZO26" s="108"/>
      <c r="LZP26" s="108"/>
      <c r="LZQ26" s="108"/>
      <c r="LZR26" s="108"/>
      <c r="LZS26" s="108"/>
      <c r="LZT26" s="108"/>
      <c r="LZU26" s="108"/>
      <c r="LZV26" s="108"/>
      <c r="LZW26" s="108"/>
      <c r="LZX26" s="108"/>
      <c r="LZY26" s="108"/>
      <c r="LZZ26" s="108"/>
      <c r="MAA26" s="108"/>
      <c r="MAB26" s="108"/>
      <c r="MAC26" s="108"/>
      <c r="MAD26" s="108"/>
      <c r="MAE26" s="108"/>
      <c r="MAF26" s="108"/>
      <c r="MAG26" s="108"/>
      <c r="MAH26" s="108"/>
      <c r="MAI26" s="108"/>
      <c r="MAJ26" s="108"/>
      <c r="MAK26" s="108"/>
      <c r="MAL26" s="108"/>
      <c r="MAM26" s="108"/>
      <c r="MAN26" s="108"/>
      <c r="MAO26" s="108"/>
      <c r="MAP26" s="108"/>
      <c r="MAQ26" s="108"/>
      <c r="MAR26" s="108"/>
      <c r="MAS26" s="108"/>
      <c r="MAT26" s="108"/>
      <c r="MAU26" s="108"/>
      <c r="MAV26" s="108"/>
      <c r="MAW26" s="108"/>
      <c r="MAX26" s="108"/>
      <c r="MAY26" s="108"/>
      <c r="MAZ26" s="108"/>
      <c r="MBA26" s="108"/>
      <c r="MBB26" s="108"/>
      <c r="MBC26" s="108"/>
      <c r="MBD26" s="108"/>
      <c r="MBE26" s="108"/>
      <c r="MBF26" s="108"/>
      <c r="MBG26" s="108"/>
      <c r="MBH26" s="108"/>
      <c r="MBI26" s="108"/>
      <c r="MBJ26" s="108"/>
      <c r="MBK26" s="108"/>
      <c r="MBL26" s="108"/>
      <c r="MBM26" s="108"/>
      <c r="MBN26" s="108"/>
      <c r="MBO26" s="108"/>
      <c r="MBP26" s="108"/>
      <c r="MBQ26" s="108"/>
      <c r="MBR26" s="108"/>
      <c r="MBS26" s="108"/>
      <c r="MBT26" s="108"/>
      <c r="MBU26" s="108"/>
      <c r="MBV26" s="108"/>
      <c r="MBW26" s="108"/>
      <c r="MBX26" s="108"/>
      <c r="MBY26" s="108"/>
      <c r="MBZ26" s="108"/>
      <c r="MCA26" s="108"/>
      <c r="MCB26" s="108"/>
      <c r="MCC26" s="108"/>
      <c r="MCD26" s="108"/>
      <c r="MCE26" s="108"/>
      <c r="MCF26" s="108"/>
      <c r="MCG26" s="108"/>
      <c r="MCH26" s="108"/>
      <c r="MCI26" s="108"/>
      <c r="MCJ26" s="108"/>
      <c r="MCK26" s="108"/>
      <c r="MCL26" s="108"/>
      <c r="MCM26" s="108"/>
      <c r="MCN26" s="108"/>
      <c r="MCO26" s="108"/>
      <c r="MCP26" s="108"/>
      <c r="MCQ26" s="108"/>
      <c r="MCR26" s="108"/>
      <c r="MCS26" s="108"/>
      <c r="MCT26" s="108"/>
      <c r="MCU26" s="108"/>
      <c r="MCV26" s="108"/>
      <c r="MCW26" s="108"/>
      <c r="MCX26" s="108"/>
      <c r="MCY26" s="108"/>
      <c r="MCZ26" s="108"/>
      <c r="MDA26" s="108"/>
      <c r="MDB26" s="108"/>
      <c r="MDC26" s="108"/>
      <c r="MDD26" s="108"/>
      <c r="MDE26" s="108"/>
      <c r="MDF26" s="108"/>
      <c r="MDG26" s="108"/>
      <c r="MDH26" s="108"/>
      <c r="MDI26" s="108"/>
      <c r="MDJ26" s="108"/>
      <c r="MDK26" s="108"/>
      <c r="MDL26" s="108"/>
      <c r="MDM26" s="108"/>
      <c r="MDN26" s="108"/>
      <c r="MDO26" s="108"/>
      <c r="MDP26" s="108"/>
      <c r="MDQ26" s="108"/>
      <c r="MDR26" s="108"/>
      <c r="MDS26" s="108"/>
      <c r="MDT26" s="108"/>
      <c r="MDU26" s="108"/>
      <c r="MDV26" s="108"/>
      <c r="MDW26" s="108"/>
      <c r="MDX26" s="108"/>
      <c r="MDY26" s="108"/>
      <c r="MDZ26" s="108"/>
      <c r="MEA26" s="108"/>
      <c r="MEB26" s="108"/>
      <c r="MEC26" s="108"/>
      <c r="MED26" s="108"/>
      <c r="MEE26" s="108"/>
      <c r="MEF26" s="108"/>
      <c r="MEG26" s="108"/>
      <c r="MEH26" s="108"/>
      <c r="MEI26" s="108"/>
      <c r="MEJ26" s="108"/>
      <c r="MEK26" s="108"/>
      <c r="MEL26" s="108"/>
      <c r="MEM26" s="108"/>
      <c r="MEN26" s="108"/>
      <c r="MEO26" s="108"/>
      <c r="MEP26" s="108"/>
      <c r="MEQ26" s="108"/>
      <c r="MER26" s="108"/>
      <c r="MES26" s="108"/>
      <c r="MET26" s="108"/>
      <c r="MEU26" s="108"/>
      <c r="MEV26" s="108"/>
      <c r="MEW26" s="108"/>
      <c r="MEX26" s="108"/>
      <c r="MEY26" s="108"/>
      <c r="MEZ26" s="108"/>
      <c r="MFA26" s="108"/>
      <c r="MFB26" s="108"/>
      <c r="MFC26" s="108"/>
      <c r="MFD26" s="108"/>
      <c r="MFE26" s="108"/>
      <c r="MFF26" s="108"/>
      <c r="MFG26" s="108"/>
      <c r="MFH26" s="108"/>
      <c r="MFI26" s="108"/>
      <c r="MFJ26" s="108"/>
      <c r="MFK26" s="108"/>
      <c r="MFL26" s="108"/>
      <c r="MFM26" s="108"/>
      <c r="MFN26" s="108"/>
      <c r="MFO26" s="108"/>
      <c r="MFP26" s="108"/>
      <c r="MFQ26" s="108"/>
      <c r="MFR26" s="108"/>
      <c r="MFS26" s="108"/>
      <c r="MFT26" s="108"/>
      <c r="MFU26" s="108"/>
      <c r="MFV26" s="108"/>
      <c r="MFW26" s="108"/>
      <c r="MFX26" s="108"/>
      <c r="MFY26" s="108"/>
      <c r="MFZ26" s="108"/>
      <c r="MGA26" s="108"/>
      <c r="MGB26" s="108"/>
      <c r="MGC26" s="108"/>
      <c r="MGD26" s="108"/>
      <c r="MGE26" s="108"/>
      <c r="MGF26" s="108"/>
      <c r="MGG26" s="108"/>
      <c r="MGH26" s="108"/>
      <c r="MGI26" s="108"/>
      <c r="MGJ26" s="108"/>
      <c r="MGK26" s="108"/>
      <c r="MGL26" s="108"/>
      <c r="MGM26" s="108"/>
      <c r="MGN26" s="108"/>
      <c r="MGO26" s="108"/>
      <c r="MGP26" s="108"/>
      <c r="MGQ26" s="108"/>
      <c r="MGR26" s="108"/>
      <c r="MGS26" s="108"/>
      <c r="MGT26" s="108"/>
      <c r="MGU26" s="108"/>
      <c r="MGV26" s="108"/>
      <c r="MGW26" s="108"/>
      <c r="MGX26" s="108"/>
      <c r="MGY26" s="108"/>
      <c r="MGZ26" s="108"/>
      <c r="MHA26" s="108"/>
      <c r="MHB26" s="108"/>
      <c r="MHC26" s="108"/>
      <c r="MHD26" s="108"/>
      <c r="MHE26" s="108"/>
      <c r="MHF26" s="108"/>
      <c r="MHG26" s="108"/>
      <c r="MHH26" s="108"/>
      <c r="MHI26" s="108"/>
      <c r="MHJ26" s="108"/>
      <c r="MHK26" s="108"/>
      <c r="MHL26" s="108"/>
      <c r="MHM26" s="108"/>
      <c r="MHN26" s="108"/>
      <c r="MHO26" s="108"/>
      <c r="MHP26" s="108"/>
      <c r="MHQ26" s="108"/>
      <c r="MHR26" s="108"/>
      <c r="MHS26" s="108"/>
      <c r="MHT26" s="108"/>
      <c r="MHU26" s="108"/>
      <c r="MHV26" s="108"/>
      <c r="MHW26" s="108"/>
      <c r="MHX26" s="108"/>
      <c r="MHY26" s="108"/>
      <c r="MHZ26" s="108"/>
      <c r="MIA26" s="108"/>
      <c r="MIB26" s="108"/>
      <c r="MIC26" s="108"/>
      <c r="MID26" s="108"/>
      <c r="MIE26" s="108"/>
      <c r="MIF26" s="108"/>
      <c r="MIG26" s="108"/>
      <c r="MIH26" s="108"/>
      <c r="MII26" s="108"/>
      <c r="MIJ26" s="108"/>
      <c r="MIK26" s="108"/>
      <c r="MIL26" s="108"/>
      <c r="MIM26" s="108"/>
      <c r="MIN26" s="108"/>
      <c r="MIO26" s="108"/>
      <c r="MIP26" s="108"/>
      <c r="MIQ26" s="108"/>
      <c r="MIR26" s="108"/>
      <c r="MIS26" s="108"/>
      <c r="MIT26" s="108"/>
      <c r="MIU26" s="108"/>
      <c r="MIV26" s="108"/>
      <c r="MIW26" s="108"/>
      <c r="MIX26" s="108"/>
      <c r="MIY26" s="108"/>
      <c r="MIZ26" s="108"/>
      <c r="MJA26" s="108"/>
      <c r="MJB26" s="108"/>
      <c r="MJC26" s="108"/>
      <c r="MJD26" s="108"/>
      <c r="MJE26" s="108"/>
      <c r="MJF26" s="108"/>
      <c r="MJG26" s="108"/>
      <c r="MJH26" s="108"/>
      <c r="MJI26" s="108"/>
      <c r="MJJ26" s="108"/>
      <c r="MJK26" s="108"/>
      <c r="MJL26" s="108"/>
      <c r="MJM26" s="108"/>
      <c r="MJN26" s="108"/>
      <c r="MJO26" s="108"/>
      <c r="MJP26" s="108"/>
      <c r="MJQ26" s="108"/>
      <c r="MJR26" s="108"/>
      <c r="MJS26" s="108"/>
      <c r="MJT26" s="108"/>
      <c r="MJU26" s="108"/>
      <c r="MJV26" s="108"/>
      <c r="MJW26" s="108"/>
      <c r="MJX26" s="108"/>
      <c r="MJY26" s="108"/>
      <c r="MJZ26" s="108"/>
      <c r="MKA26" s="108"/>
      <c r="MKB26" s="108"/>
      <c r="MKC26" s="108"/>
      <c r="MKD26" s="108"/>
      <c r="MKE26" s="108"/>
      <c r="MKF26" s="108"/>
      <c r="MKG26" s="108"/>
      <c r="MKH26" s="108"/>
      <c r="MKI26" s="108"/>
      <c r="MKJ26" s="108"/>
      <c r="MKK26" s="108"/>
      <c r="MKL26" s="108"/>
      <c r="MKM26" s="108"/>
      <c r="MKN26" s="108"/>
      <c r="MKO26" s="108"/>
      <c r="MKP26" s="108"/>
      <c r="MKQ26" s="108"/>
      <c r="MKR26" s="108"/>
      <c r="MKS26" s="108"/>
      <c r="MKT26" s="108"/>
      <c r="MKU26" s="108"/>
      <c r="MKV26" s="108"/>
      <c r="MKW26" s="108"/>
      <c r="MKX26" s="108"/>
      <c r="MKY26" s="108"/>
      <c r="MKZ26" s="108"/>
      <c r="MLA26" s="108"/>
      <c r="MLB26" s="108"/>
      <c r="MLC26" s="108"/>
      <c r="MLD26" s="108"/>
      <c r="MLE26" s="108"/>
      <c r="MLF26" s="108"/>
      <c r="MLG26" s="108"/>
      <c r="MLH26" s="108"/>
      <c r="MLI26" s="108"/>
      <c r="MLJ26" s="108"/>
      <c r="MLK26" s="108"/>
      <c r="MLL26" s="108"/>
      <c r="MLM26" s="108"/>
      <c r="MLN26" s="108"/>
      <c r="MLO26" s="108"/>
      <c r="MLP26" s="108"/>
      <c r="MLQ26" s="108"/>
      <c r="MLR26" s="108"/>
      <c r="MLS26" s="108"/>
      <c r="MLT26" s="108"/>
      <c r="MLU26" s="108"/>
      <c r="MLV26" s="108"/>
      <c r="MLW26" s="108"/>
      <c r="MLX26" s="108"/>
      <c r="MLY26" s="108"/>
      <c r="MLZ26" s="108"/>
      <c r="MMA26" s="108"/>
      <c r="MMB26" s="108"/>
      <c r="MMC26" s="108"/>
      <c r="MMD26" s="108"/>
      <c r="MME26" s="108"/>
      <c r="MMF26" s="108"/>
      <c r="MMG26" s="108"/>
      <c r="MMH26" s="108"/>
      <c r="MMI26" s="108"/>
      <c r="MMJ26" s="108"/>
      <c r="MMK26" s="108"/>
      <c r="MML26" s="108"/>
      <c r="MMM26" s="108"/>
      <c r="MMN26" s="108"/>
      <c r="MMO26" s="108"/>
      <c r="MMP26" s="108"/>
      <c r="MMQ26" s="108"/>
      <c r="MMR26" s="108"/>
      <c r="MMS26" s="108"/>
      <c r="MMT26" s="108"/>
      <c r="MMU26" s="108"/>
      <c r="MMV26" s="108"/>
      <c r="MMW26" s="108"/>
      <c r="MMX26" s="108"/>
      <c r="MMY26" s="108"/>
      <c r="MMZ26" s="108"/>
      <c r="MNA26" s="108"/>
      <c r="MNB26" s="108"/>
      <c r="MNC26" s="108"/>
      <c r="MND26" s="108"/>
      <c r="MNE26" s="108"/>
      <c r="MNF26" s="108"/>
      <c r="MNG26" s="108"/>
      <c r="MNH26" s="108"/>
      <c r="MNI26" s="108"/>
      <c r="MNJ26" s="108"/>
      <c r="MNK26" s="108"/>
      <c r="MNL26" s="108"/>
      <c r="MNM26" s="108"/>
      <c r="MNN26" s="108"/>
      <c r="MNO26" s="108"/>
      <c r="MNP26" s="108"/>
      <c r="MNQ26" s="108"/>
      <c r="MNR26" s="108"/>
      <c r="MNS26" s="108"/>
      <c r="MNT26" s="108"/>
      <c r="MNU26" s="108"/>
      <c r="MNV26" s="108"/>
      <c r="MNW26" s="108"/>
      <c r="MNX26" s="108"/>
      <c r="MNY26" s="108"/>
      <c r="MNZ26" s="108"/>
      <c r="MOA26" s="108"/>
      <c r="MOB26" s="108"/>
      <c r="MOC26" s="108"/>
      <c r="MOD26" s="108"/>
      <c r="MOE26" s="108"/>
      <c r="MOF26" s="108"/>
      <c r="MOG26" s="108"/>
      <c r="MOH26" s="108"/>
      <c r="MOI26" s="108"/>
      <c r="MOJ26" s="108"/>
      <c r="MOK26" s="108"/>
      <c r="MOL26" s="108"/>
      <c r="MOM26" s="108"/>
      <c r="MON26" s="108"/>
      <c r="MOO26" s="108"/>
      <c r="MOP26" s="108"/>
      <c r="MOQ26" s="108"/>
      <c r="MOR26" s="108"/>
      <c r="MOS26" s="108"/>
      <c r="MOT26" s="108"/>
      <c r="MOU26" s="108"/>
      <c r="MOV26" s="108"/>
      <c r="MOW26" s="108"/>
      <c r="MOX26" s="108"/>
      <c r="MOY26" s="108"/>
      <c r="MOZ26" s="108"/>
      <c r="MPA26" s="108"/>
      <c r="MPB26" s="108"/>
      <c r="MPC26" s="108"/>
      <c r="MPD26" s="108"/>
      <c r="MPE26" s="108"/>
      <c r="MPF26" s="108"/>
      <c r="MPG26" s="108"/>
      <c r="MPH26" s="108"/>
      <c r="MPI26" s="108"/>
      <c r="MPJ26" s="108"/>
      <c r="MPK26" s="108"/>
      <c r="MPL26" s="108"/>
      <c r="MPM26" s="108"/>
      <c r="MPN26" s="108"/>
      <c r="MPO26" s="108"/>
      <c r="MPP26" s="108"/>
      <c r="MPQ26" s="108"/>
      <c r="MPR26" s="108"/>
      <c r="MPS26" s="108"/>
      <c r="MPT26" s="108"/>
      <c r="MPU26" s="108"/>
      <c r="MPV26" s="108"/>
      <c r="MPW26" s="108"/>
      <c r="MPX26" s="108"/>
      <c r="MPY26" s="108"/>
      <c r="MPZ26" s="108"/>
      <c r="MQA26" s="108"/>
      <c r="MQB26" s="108"/>
      <c r="MQC26" s="108"/>
      <c r="MQD26" s="108"/>
      <c r="MQE26" s="108"/>
      <c r="MQF26" s="108"/>
      <c r="MQG26" s="108"/>
      <c r="MQH26" s="108"/>
      <c r="MQI26" s="108"/>
      <c r="MQJ26" s="108"/>
      <c r="MQK26" s="108"/>
      <c r="MQL26" s="108"/>
      <c r="MQM26" s="108"/>
      <c r="MQN26" s="108"/>
      <c r="MQO26" s="108"/>
      <c r="MQP26" s="108"/>
      <c r="MQQ26" s="108"/>
      <c r="MQR26" s="108"/>
      <c r="MQS26" s="108"/>
      <c r="MQT26" s="108"/>
      <c r="MQU26" s="108"/>
      <c r="MQV26" s="108"/>
      <c r="MQW26" s="108"/>
      <c r="MQX26" s="108"/>
      <c r="MQY26" s="108"/>
      <c r="MQZ26" s="108"/>
      <c r="MRA26" s="108"/>
      <c r="MRB26" s="108"/>
      <c r="MRC26" s="108"/>
      <c r="MRD26" s="108"/>
      <c r="MRE26" s="108"/>
      <c r="MRF26" s="108"/>
      <c r="MRG26" s="108"/>
      <c r="MRH26" s="108"/>
      <c r="MRI26" s="108"/>
      <c r="MRJ26" s="108"/>
      <c r="MRK26" s="108"/>
      <c r="MRL26" s="108"/>
      <c r="MRM26" s="108"/>
      <c r="MRN26" s="108"/>
      <c r="MRO26" s="108"/>
      <c r="MRP26" s="108"/>
      <c r="MRQ26" s="108"/>
      <c r="MRR26" s="108"/>
      <c r="MRS26" s="108"/>
      <c r="MRT26" s="108"/>
      <c r="MRU26" s="108"/>
      <c r="MRV26" s="108"/>
      <c r="MRW26" s="108"/>
      <c r="MRX26" s="108"/>
      <c r="MRY26" s="108"/>
      <c r="MRZ26" s="108"/>
      <c r="MSA26" s="108"/>
      <c r="MSB26" s="108"/>
      <c r="MSC26" s="108"/>
      <c r="MSD26" s="108"/>
      <c r="MSE26" s="108"/>
      <c r="MSF26" s="108"/>
      <c r="MSG26" s="108"/>
      <c r="MSH26" s="108"/>
      <c r="MSI26" s="108"/>
      <c r="MSJ26" s="108"/>
      <c r="MSK26" s="108"/>
      <c r="MSL26" s="108"/>
      <c r="MSM26" s="108"/>
      <c r="MSN26" s="108"/>
      <c r="MSO26" s="108"/>
      <c r="MSP26" s="108"/>
      <c r="MSQ26" s="108"/>
      <c r="MSR26" s="108"/>
      <c r="MSS26" s="108"/>
      <c r="MST26" s="108"/>
      <c r="MSU26" s="108"/>
      <c r="MSV26" s="108"/>
      <c r="MSW26" s="108"/>
      <c r="MSX26" s="108"/>
      <c r="MSY26" s="108"/>
      <c r="MSZ26" s="108"/>
      <c r="MTA26" s="108"/>
      <c r="MTB26" s="108"/>
      <c r="MTC26" s="108"/>
      <c r="MTD26" s="108"/>
      <c r="MTE26" s="108"/>
      <c r="MTF26" s="108"/>
      <c r="MTG26" s="108"/>
      <c r="MTH26" s="108"/>
      <c r="MTI26" s="108"/>
      <c r="MTJ26" s="108"/>
      <c r="MTK26" s="108"/>
      <c r="MTL26" s="108"/>
      <c r="MTM26" s="108"/>
      <c r="MTN26" s="108"/>
      <c r="MTO26" s="108"/>
      <c r="MTP26" s="108"/>
      <c r="MTQ26" s="108"/>
      <c r="MTR26" s="108"/>
      <c r="MTS26" s="108"/>
      <c r="MTT26" s="108"/>
      <c r="MTU26" s="108"/>
      <c r="MTV26" s="108"/>
      <c r="MTW26" s="108"/>
      <c r="MTX26" s="108"/>
      <c r="MTY26" s="108"/>
      <c r="MTZ26" s="108"/>
      <c r="MUA26" s="108"/>
      <c r="MUB26" s="108"/>
      <c r="MUC26" s="108"/>
      <c r="MUD26" s="108"/>
      <c r="MUE26" s="108"/>
      <c r="MUF26" s="108"/>
      <c r="MUG26" s="108"/>
      <c r="MUH26" s="108"/>
      <c r="MUI26" s="108"/>
      <c r="MUJ26" s="108"/>
      <c r="MUK26" s="108"/>
      <c r="MUL26" s="108"/>
      <c r="MUM26" s="108"/>
      <c r="MUN26" s="108"/>
      <c r="MUO26" s="108"/>
      <c r="MUP26" s="108"/>
      <c r="MUQ26" s="108"/>
      <c r="MUR26" s="108"/>
      <c r="MUS26" s="108"/>
      <c r="MUT26" s="108"/>
      <c r="MUU26" s="108"/>
      <c r="MUV26" s="108"/>
      <c r="MUW26" s="108"/>
      <c r="MUX26" s="108"/>
      <c r="MUY26" s="108"/>
      <c r="MUZ26" s="108"/>
      <c r="MVA26" s="108"/>
      <c r="MVB26" s="108"/>
      <c r="MVC26" s="108"/>
      <c r="MVD26" s="108"/>
      <c r="MVE26" s="108"/>
      <c r="MVF26" s="108"/>
      <c r="MVG26" s="108"/>
      <c r="MVH26" s="108"/>
      <c r="MVI26" s="108"/>
      <c r="MVJ26" s="108"/>
      <c r="MVK26" s="108"/>
      <c r="MVL26" s="108"/>
      <c r="MVM26" s="108"/>
      <c r="MVN26" s="108"/>
      <c r="MVO26" s="108"/>
      <c r="MVP26" s="108"/>
      <c r="MVQ26" s="108"/>
      <c r="MVR26" s="108"/>
      <c r="MVS26" s="108"/>
      <c r="MVT26" s="108"/>
      <c r="MVU26" s="108"/>
      <c r="MVV26" s="108"/>
      <c r="MVW26" s="108"/>
      <c r="MVX26" s="108"/>
      <c r="MVY26" s="108"/>
      <c r="MVZ26" s="108"/>
      <c r="MWA26" s="108"/>
      <c r="MWB26" s="108"/>
      <c r="MWC26" s="108"/>
      <c r="MWD26" s="108"/>
      <c r="MWE26" s="108"/>
      <c r="MWF26" s="108"/>
      <c r="MWG26" s="108"/>
      <c r="MWH26" s="108"/>
      <c r="MWI26" s="108"/>
      <c r="MWJ26" s="108"/>
      <c r="MWK26" s="108"/>
      <c r="MWL26" s="108"/>
      <c r="MWM26" s="108"/>
      <c r="MWN26" s="108"/>
      <c r="MWO26" s="108"/>
      <c r="MWP26" s="108"/>
      <c r="MWQ26" s="108"/>
      <c r="MWR26" s="108"/>
      <c r="MWS26" s="108"/>
      <c r="MWT26" s="108"/>
      <c r="MWU26" s="108"/>
      <c r="MWV26" s="108"/>
      <c r="MWW26" s="108"/>
      <c r="MWX26" s="108"/>
      <c r="MWY26" s="108"/>
      <c r="MWZ26" s="108"/>
      <c r="MXA26" s="108"/>
      <c r="MXB26" s="108"/>
      <c r="MXC26" s="108"/>
      <c r="MXD26" s="108"/>
      <c r="MXE26" s="108"/>
      <c r="MXF26" s="108"/>
      <c r="MXG26" s="108"/>
      <c r="MXH26" s="108"/>
      <c r="MXI26" s="108"/>
      <c r="MXJ26" s="108"/>
      <c r="MXK26" s="108"/>
      <c r="MXL26" s="108"/>
      <c r="MXM26" s="108"/>
      <c r="MXN26" s="108"/>
      <c r="MXO26" s="108"/>
      <c r="MXP26" s="108"/>
      <c r="MXQ26" s="108"/>
      <c r="MXR26" s="108"/>
      <c r="MXS26" s="108"/>
      <c r="MXT26" s="108"/>
      <c r="MXU26" s="108"/>
      <c r="MXV26" s="108"/>
      <c r="MXW26" s="108"/>
      <c r="MXX26" s="108"/>
      <c r="MXY26" s="108"/>
      <c r="MXZ26" s="108"/>
      <c r="MYA26" s="108"/>
      <c r="MYB26" s="108"/>
      <c r="MYC26" s="108"/>
      <c r="MYD26" s="108"/>
      <c r="MYE26" s="108"/>
      <c r="MYF26" s="108"/>
      <c r="MYG26" s="108"/>
      <c r="MYH26" s="108"/>
      <c r="MYI26" s="108"/>
      <c r="MYJ26" s="108"/>
      <c r="MYK26" s="108"/>
      <c r="MYL26" s="108"/>
      <c r="MYM26" s="108"/>
      <c r="MYN26" s="108"/>
      <c r="MYO26" s="108"/>
      <c r="MYP26" s="108"/>
      <c r="MYQ26" s="108"/>
      <c r="MYR26" s="108"/>
      <c r="MYS26" s="108"/>
      <c r="MYT26" s="108"/>
      <c r="MYU26" s="108"/>
      <c r="MYV26" s="108"/>
      <c r="MYW26" s="108"/>
      <c r="MYX26" s="108"/>
      <c r="MYY26" s="108"/>
      <c r="MYZ26" s="108"/>
      <c r="MZA26" s="108"/>
      <c r="MZB26" s="108"/>
      <c r="MZC26" s="108"/>
      <c r="MZD26" s="108"/>
      <c r="MZE26" s="108"/>
      <c r="MZF26" s="108"/>
      <c r="MZG26" s="108"/>
      <c r="MZH26" s="108"/>
      <c r="MZI26" s="108"/>
      <c r="MZJ26" s="108"/>
      <c r="MZK26" s="108"/>
      <c r="MZL26" s="108"/>
      <c r="MZM26" s="108"/>
      <c r="MZN26" s="108"/>
      <c r="MZO26" s="108"/>
      <c r="MZP26" s="108"/>
      <c r="MZQ26" s="108"/>
      <c r="MZR26" s="108"/>
      <c r="MZS26" s="108"/>
      <c r="MZT26" s="108"/>
      <c r="MZU26" s="108"/>
      <c r="MZV26" s="108"/>
      <c r="MZW26" s="108"/>
      <c r="MZX26" s="108"/>
      <c r="MZY26" s="108"/>
      <c r="MZZ26" s="108"/>
      <c r="NAA26" s="108"/>
      <c r="NAB26" s="108"/>
      <c r="NAC26" s="108"/>
      <c r="NAD26" s="108"/>
      <c r="NAE26" s="108"/>
      <c r="NAF26" s="108"/>
      <c r="NAG26" s="108"/>
      <c r="NAH26" s="108"/>
      <c r="NAI26" s="108"/>
      <c r="NAJ26" s="108"/>
      <c r="NAK26" s="108"/>
      <c r="NAL26" s="108"/>
      <c r="NAM26" s="108"/>
      <c r="NAN26" s="108"/>
      <c r="NAO26" s="108"/>
      <c r="NAP26" s="108"/>
      <c r="NAQ26" s="108"/>
      <c r="NAR26" s="108"/>
      <c r="NAS26" s="108"/>
      <c r="NAT26" s="108"/>
      <c r="NAU26" s="108"/>
      <c r="NAV26" s="108"/>
      <c r="NAW26" s="108"/>
      <c r="NAX26" s="108"/>
      <c r="NAY26" s="108"/>
      <c r="NAZ26" s="108"/>
      <c r="NBA26" s="108"/>
      <c r="NBB26" s="108"/>
      <c r="NBC26" s="108"/>
      <c r="NBD26" s="108"/>
      <c r="NBE26" s="108"/>
      <c r="NBF26" s="108"/>
      <c r="NBG26" s="108"/>
      <c r="NBH26" s="108"/>
      <c r="NBI26" s="108"/>
      <c r="NBJ26" s="108"/>
      <c r="NBK26" s="108"/>
      <c r="NBL26" s="108"/>
      <c r="NBM26" s="108"/>
      <c r="NBN26" s="108"/>
      <c r="NBO26" s="108"/>
      <c r="NBP26" s="108"/>
      <c r="NBQ26" s="108"/>
      <c r="NBR26" s="108"/>
      <c r="NBS26" s="108"/>
      <c r="NBT26" s="108"/>
      <c r="NBU26" s="108"/>
      <c r="NBV26" s="108"/>
      <c r="NBW26" s="108"/>
      <c r="NBX26" s="108"/>
      <c r="NBY26" s="108"/>
      <c r="NBZ26" s="108"/>
      <c r="NCA26" s="108"/>
      <c r="NCB26" s="108"/>
      <c r="NCC26" s="108"/>
      <c r="NCD26" s="108"/>
      <c r="NCE26" s="108"/>
      <c r="NCF26" s="108"/>
      <c r="NCG26" s="108"/>
      <c r="NCH26" s="108"/>
      <c r="NCI26" s="108"/>
      <c r="NCJ26" s="108"/>
      <c r="NCK26" s="108"/>
      <c r="NCL26" s="108"/>
      <c r="NCM26" s="108"/>
      <c r="NCN26" s="108"/>
      <c r="NCO26" s="108"/>
      <c r="NCP26" s="108"/>
      <c r="NCQ26" s="108"/>
      <c r="NCR26" s="108"/>
      <c r="NCS26" s="108"/>
      <c r="NCT26" s="108"/>
      <c r="NCU26" s="108"/>
      <c r="NCV26" s="108"/>
      <c r="NCW26" s="108"/>
      <c r="NCX26" s="108"/>
      <c r="NCY26" s="108"/>
      <c r="NCZ26" s="108"/>
      <c r="NDA26" s="108"/>
      <c r="NDB26" s="108"/>
      <c r="NDC26" s="108"/>
      <c r="NDD26" s="108"/>
      <c r="NDE26" s="108"/>
      <c r="NDF26" s="108"/>
      <c r="NDG26" s="108"/>
      <c r="NDH26" s="108"/>
      <c r="NDI26" s="108"/>
      <c r="NDJ26" s="108"/>
      <c r="NDK26" s="108"/>
      <c r="NDL26" s="108"/>
      <c r="NDM26" s="108"/>
      <c r="NDN26" s="108"/>
      <c r="NDO26" s="108"/>
      <c r="NDP26" s="108"/>
      <c r="NDQ26" s="108"/>
      <c r="NDR26" s="108"/>
      <c r="NDS26" s="108"/>
      <c r="NDT26" s="108"/>
      <c r="NDU26" s="108"/>
      <c r="NDV26" s="108"/>
      <c r="NDW26" s="108"/>
      <c r="NDX26" s="108"/>
      <c r="NDY26" s="108"/>
      <c r="NDZ26" s="108"/>
      <c r="NEA26" s="108"/>
      <c r="NEB26" s="108"/>
      <c r="NEC26" s="108"/>
      <c r="NED26" s="108"/>
      <c r="NEE26" s="108"/>
      <c r="NEF26" s="108"/>
      <c r="NEG26" s="108"/>
      <c r="NEH26" s="108"/>
      <c r="NEI26" s="108"/>
      <c r="NEJ26" s="108"/>
      <c r="NEK26" s="108"/>
      <c r="NEL26" s="108"/>
      <c r="NEM26" s="108"/>
      <c r="NEN26" s="108"/>
      <c r="NEO26" s="108"/>
      <c r="NEP26" s="108"/>
      <c r="NEQ26" s="108"/>
      <c r="NER26" s="108"/>
      <c r="NES26" s="108"/>
      <c r="NET26" s="108"/>
      <c r="NEU26" s="108"/>
      <c r="NEV26" s="108"/>
      <c r="NEW26" s="108"/>
      <c r="NEX26" s="108"/>
      <c r="NEY26" s="108"/>
      <c r="NEZ26" s="108"/>
      <c r="NFA26" s="108"/>
      <c r="NFB26" s="108"/>
      <c r="NFC26" s="108"/>
      <c r="NFD26" s="108"/>
      <c r="NFE26" s="108"/>
      <c r="NFF26" s="108"/>
      <c r="NFG26" s="108"/>
      <c r="NFH26" s="108"/>
      <c r="NFI26" s="108"/>
      <c r="NFJ26" s="108"/>
      <c r="NFK26" s="108"/>
      <c r="NFL26" s="108"/>
      <c r="NFM26" s="108"/>
      <c r="NFN26" s="108"/>
      <c r="NFO26" s="108"/>
      <c r="NFP26" s="108"/>
      <c r="NFQ26" s="108"/>
      <c r="NFR26" s="108"/>
      <c r="NFS26" s="108"/>
      <c r="NFT26" s="108"/>
      <c r="NFU26" s="108"/>
      <c r="NFV26" s="108"/>
      <c r="NFW26" s="108"/>
      <c r="NFX26" s="108"/>
      <c r="NFY26" s="108"/>
      <c r="NFZ26" s="108"/>
      <c r="NGA26" s="108"/>
      <c r="NGB26" s="108"/>
      <c r="NGC26" s="108"/>
      <c r="NGD26" s="108"/>
      <c r="NGE26" s="108"/>
      <c r="NGF26" s="108"/>
      <c r="NGG26" s="108"/>
      <c r="NGH26" s="108"/>
      <c r="NGI26" s="108"/>
      <c r="NGJ26" s="108"/>
      <c r="NGK26" s="108"/>
      <c r="NGL26" s="108"/>
      <c r="NGM26" s="108"/>
      <c r="NGN26" s="108"/>
      <c r="NGO26" s="108"/>
      <c r="NGP26" s="108"/>
      <c r="NGQ26" s="108"/>
      <c r="NGR26" s="108"/>
      <c r="NGS26" s="108"/>
      <c r="NGT26" s="108"/>
      <c r="NGU26" s="108"/>
      <c r="NGV26" s="108"/>
      <c r="NGW26" s="108"/>
      <c r="NGX26" s="108"/>
      <c r="NGY26" s="108"/>
      <c r="NGZ26" s="108"/>
      <c r="NHA26" s="108"/>
      <c r="NHB26" s="108"/>
      <c r="NHC26" s="108"/>
      <c r="NHD26" s="108"/>
      <c r="NHE26" s="108"/>
      <c r="NHF26" s="108"/>
      <c r="NHG26" s="108"/>
      <c r="NHH26" s="108"/>
      <c r="NHI26" s="108"/>
      <c r="NHJ26" s="108"/>
      <c r="NHK26" s="108"/>
      <c r="NHL26" s="108"/>
      <c r="NHM26" s="108"/>
      <c r="NHN26" s="108"/>
      <c r="NHO26" s="108"/>
      <c r="NHP26" s="108"/>
      <c r="NHQ26" s="108"/>
      <c r="NHR26" s="108"/>
      <c r="NHS26" s="108"/>
      <c r="NHT26" s="108"/>
      <c r="NHU26" s="108"/>
      <c r="NHV26" s="108"/>
      <c r="NHW26" s="108"/>
      <c r="NHX26" s="108"/>
      <c r="NHY26" s="108"/>
      <c r="NHZ26" s="108"/>
      <c r="NIA26" s="108"/>
      <c r="NIB26" s="108"/>
      <c r="NIC26" s="108"/>
      <c r="NID26" s="108"/>
      <c r="NIE26" s="108"/>
      <c r="NIF26" s="108"/>
      <c r="NIG26" s="108"/>
      <c r="NIH26" s="108"/>
      <c r="NII26" s="108"/>
      <c r="NIJ26" s="108"/>
      <c r="NIK26" s="108"/>
      <c r="NIL26" s="108"/>
      <c r="NIM26" s="108"/>
      <c r="NIN26" s="108"/>
      <c r="NIO26" s="108"/>
      <c r="NIP26" s="108"/>
      <c r="NIQ26" s="108"/>
      <c r="NIR26" s="108"/>
      <c r="NIS26" s="108"/>
      <c r="NIT26" s="108"/>
      <c r="NIU26" s="108"/>
      <c r="NIV26" s="108"/>
      <c r="NIW26" s="108"/>
      <c r="NIX26" s="108"/>
      <c r="NIY26" s="108"/>
      <c r="NIZ26" s="108"/>
      <c r="NJA26" s="108"/>
      <c r="NJB26" s="108"/>
      <c r="NJC26" s="108"/>
      <c r="NJD26" s="108"/>
      <c r="NJE26" s="108"/>
      <c r="NJF26" s="108"/>
      <c r="NJG26" s="108"/>
      <c r="NJH26" s="108"/>
      <c r="NJI26" s="108"/>
      <c r="NJJ26" s="108"/>
      <c r="NJK26" s="108"/>
      <c r="NJL26" s="108"/>
      <c r="NJM26" s="108"/>
      <c r="NJN26" s="108"/>
      <c r="NJO26" s="108"/>
      <c r="NJP26" s="108"/>
      <c r="NJQ26" s="108"/>
      <c r="NJR26" s="108"/>
      <c r="NJS26" s="108"/>
      <c r="NJT26" s="108"/>
      <c r="NJU26" s="108"/>
      <c r="NJV26" s="108"/>
      <c r="NJW26" s="108"/>
      <c r="NJX26" s="108"/>
      <c r="NJY26" s="108"/>
      <c r="NJZ26" s="108"/>
      <c r="NKA26" s="108"/>
      <c r="NKB26" s="108"/>
      <c r="NKC26" s="108"/>
      <c r="NKD26" s="108"/>
      <c r="NKE26" s="108"/>
      <c r="NKF26" s="108"/>
      <c r="NKG26" s="108"/>
      <c r="NKH26" s="108"/>
      <c r="NKI26" s="108"/>
      <c r="NKJ26" s="108"/>
      <c r="NKK26" s="108"/>
      <c r="NKL26" s="108"/>
      <c r="NKM26" s="108"/>
      <c r="NKN26" s="108"/>
      <c r="NKO26" s="108"/>
      <c r="NKP26" s="108"/>
      <c r="NKQ26" s="108"/>
      <c r="NKR26" s="108"/>
      <c r="NKS26" s="108"/>
      <c r="NKT26" s="108"/>
      <c r="NKU26" s="108"/>
      <c r="NKV26" s="108"/>
      <c r="NKW26" s="108"/>
      <c r="NKX26" s="108"/>
      <c r="NKY26" s="108"/>
      <c r="NKZ26" s="108"/>
      <c r="NLA26" s="108"/>
      <c r="NLB26" s="108"/>
      <c r="NLC26" s="108"/>
      <c r="NLD26" s="108"/>
      <c r="NLE26" s="108"/>
      <c r="NLF26" s="108"/>
      <c r="NLG26" s="108"/>
      <c r="NLH26" s="108"/>
      <c r="NLI26" s="108"/>
      <c r="NLJ26" s="108"/>
      <c r="NLK26" s="108"/>
      <c r="NLL26" s="108"/>
      <c r="NLM26" s="108"/>
      <c r="NLN26" s="108"/>
      <c r="NLO26" s="108"/>
      <c r="NLP26" s="108"/>
      <c r="NLQ26" s="108"/>
      <c r="NLR26" s="108"/>
      <c r="NLS26" s="108"/>
      <c r="NLT26" s="108"/>
      <c r="NLU26" s="108"/>
      <c r="NLV26" s="108"/>
      <c r="NLW26" s="108"/>
      <c r="NLX26" s="108"/>
      <c r="NLY26" s="108"/>
      <c r="NLZ26" s="108"/>
      <c r="NMA26" s="108"/>
      <c r="NMB26" s="108"/>
      <c r="NMC26" s="108"/>
      <c r="NMD26" s="108"/>
      <c r="NME26" s="108"/>
      <c r="NMF26" s="108"/>
      <c r="NMG26" s="108"/>
      <c r="NMH26" s="108"/>
      <c r="NMI26" s="108"/>
      <c r="NMJ26" s="108"/>
      <c r="NMK26" s="108"/>
      <c r="NML26" s="108"/>
      <c r="NMM26" s="108"/>
      <c r="NMN26" s="108"/>
      <c r="NMO26" s="108"/>
      <c r="NMP26" s="108"/>
      <c r="NMQ26" s="108"/>
      <c r="NMR26" s="108"/>
      <c r="NMS26" s="108"/>
      <c r="NMT26" s="108"/>
      <c r="NMU26" s="108"/>
      <c r="NMV26" s="108"/>
      <c r="NMW26" s="108"/>
      <c r="NMX26" s="108"/>
      <c r="NMY26" s="108"/>
      <c r="NMZ26" s="108"/>
      <c r="NNA26" s="108"/>
      <c r="NNB26" s="108"/>
      <c r="NNC26" s="108"/>
      <c r="NND26" s="108"/>
      <c r="NNE26" s="108"/>
      <c r="NNF26" s="108"/>
      <c r="NNG26" s="108"/>
      <c r="NNH26" s="108"/>
      <c r="NNI26" s="108"/>
      <c r="NNJ26" s="108"/>
      <c r="NNK26" s="108"/>
      <c r="NNL26" s="108"/>
      <c r="NNM26" s="108"/>
      <c r="NNN26" s="108"/>
      <c r="NNO26" s="108"/>
      <c r="NNP26" s="108"/>
      <c r="NNQ26" s="108"/>
      <c r="NNR26" s="108"/>
      <c r="NNS26" s="108"/>
      <c r="NNT26" s="108"/>
      <c r="NNU26" s="108"/>
      <c r="NNV26" s="108"/>
      <c r="NNW26" s="108"/>
      <c r="NNX26" s="108"/>
      <c r="NNY26" s="108"/>
      <c r="NNZ26" s="108"/>
      <c r="NOA26" s="108"/>
      <c r="NOB26" s="108"/>
      <c r="NOC26" s="108"/>
      <c r="NOD26" s="108"/>
      <c r="NOE26" s="108"/>
      <c r="NOF26" s="108"/>
      <c r="NOG26" s="108"/>
      <c r="NOH26" s="108"/>
      <c r="NOI26" s="108"/>
      <c r="NOJ26" s="108"/>
      <c r="NOK26" s="108"/>
      <c r="NOL26" s="108"/>
      <c r="NOM26" s="108"/>
      <c r="NON26" s="108"/>
      <c r="NOO26" s="108"/>
      <c r="NOP26" s="108"/>
      <c r="NOQ26" s="108"/>
      <c r="NOR26" s="108"/>
      <c r="NOS26" s="108"/>
      <c r="NOT26" s="108"/>
      <c r="NOU26" s="108"/>
      <c r="NOV26" s="108"/>
      <c r="NOW26" s="108"/>
      <c r="NOX26" s="108"/>
      <c r="NOY26" s="108"/>
      <c r="NOZ26" s="108"/>
      <c r="NPA26" s="108"/>
      <c r="NPB26" s="108"/>
      <c r="NPC26" s="108"/>
      <c r="NPD26" s="108"/>
      <c r="NPE26" s="108"/>
      <c r="NPF26" s="108"/>
      <c r="NPG26" s="108"/>
      <c r="NPH26" s="108"/>
      <c r="NPI26" s="108"/>
      <c r="NPJ26" s="108"/>
      <c r="NPK26" s="108"/>
      <c r="NPL26" s="108"/>
      <c r="NPM26" s="108"/>
      <c r="NPN26" s="108"/>
      <c r="NPO26" s="108"/>
      <c r="NPP26" s="108"/>
      <c r="NPQ26" s="108"/>
      <c r="NPR26" s="108"/>
      <c r="NPS26" s="108"/>
      <c r="NPT26" s="108"/>
      <c r="NPU26" s="108"/>
      <c r="NPV26" s="108"/>
      <c r="NPW26" s="108"/>
      <c r="NPX26" s="108"/>
      <c r="NPY26" s="108"/>
      <c r="NPZ26" s="108"/>
      <c r="NQA26" s="108"/>
      <c r="NQB26" s="108"/>
      <c r="NQC26" s="108"/>
      <c r="NQD26" s="108"/>
      <c r="NQE26" s="108"/>
      <c r="NQF26" s="108"/>
      <c r="NQG26" s="108"/>
      <c r="NQH26" s="108"/>
      <c r="NQI26" s="108"/>
      <c r="NQJ26" s="108"/>
      <c r="NQK26" s="108"/>
      <c r="NQL26" s="108"/>
      <c r="NQM26" s="108"/>
      <c r="NQN26" s="108"/>
      <c r="NQO26" s="108"/>
      <c r="NQP26" s="108"/>
      <c r="NQQ26" s="108"/>
      <c r="NQR26" s="108"/>
      <c r="NQS26" s="108"/>
      <c r="NQT26" s="108"/>
      <c r="NQU26" s="108"/>
      <c r="NQV26" s="108"/>
      <c r="NQW26" s="108"/>
      <c r="NQX26" s="108"/>
      <c r="NQY26" s="108"/>
      <c r="NQZ26" s="108"/>
      <c r="NRA26" s="108"/>
      <c r="NRB26" s="108"/>
      <c r="NRC26" s="108"/>
      <c r="NRD26" s="108"/>
      <c r="NRE26" s="108"/>
      <c r="NRF26" s="108"/>
      <c r="NRG26" s="108"/>
      <c r="NRH26" s="108"/>
      <c r="NRI26" s="108"/>
      <c r="NRJ26" s="108"/>
      <c r="NRK26" s="108"/>
      <c r="NRL26" s="108"/>
      <c r="NRM26" s="108"/>
      <c r="NRN26" s="108"/>
      <c r="NRO26" s="108"/>
      <c r="NRP26" s="108"/>
      <c r="NRQ26" s="108"/>
      <c r="NRR26" s="108"/>
      <c r="NRS26" s="108"/>
      <c r="NRT26" s="108"/>
      <c r="NRU26" s="108"/>
      <c r="NRV26" s="108"/>
      <c r="NRW26" s="108"/>
      <c r="NRX26" s="108"/>
      <c r="NRY26" s="108"/>
      <c r="NRZ26" s="108"/>
      <c r="NSA26" s="108"/>
      <c r="NSB26" s="108"/>
      <c r="NSC26" s="108"/>
      <c r="NSD26" s="108"/>
      <c r="NSE26" s="108"/>
      <c r="NSF26" s="108"/>
      <c r="NSG26" s="108"/>
      <c r="NSH26" s="108"/>
      <c r="NSI26" s="108"/>
      <c r="NSJ26" s="108"/>
      <c r="NSK26" s="108"/>
      <c r="NSL26" s="108"/>
      <c r="NSM26" s="108"/>
      <c r="NSN26" s="108"/>
      <c r="NSO26" s="108"/>
      <c r="NSP26" s="108"/>
      <c r="NSQ26" s="108"/>
      <c r="NSR26" s="108"/>
      <c r="NSS26" s="108"/>
      <c r="NST26" s="108"/>
      <c r="NSU26" s="108"/>
      <c r="NSV26" s="108"/>
      <c r="NSW26" s="108"/>
      <c r="NSX26" s="108"/>
      <c r="NSY26" s="108"/>
      <c r="NSZ26" s="108"/>
      <c r="NTA26" s="108"/>
      <c r="NTB26" s="108"/>
      <c r="NTC26" s="108"/>
      <c r="NTD26" s="108"/>
      <c r="NTE26" s="108"/>
      <c r="NTF26" s="108"/>
      <c r="NTG26" s="108"/>
      <c r="NTH26" s="108"/>
      <c r="NTI26" s="108"/>
      <c r="NTJ26" s="108"/>
      <c r="NTK26" s="108"/>
      <c r="NTL26" s="108"/>
      <c r="NTM26" s="108"/>
      <c r="NTN26" s="108"/>
      <c r="NTO26" s="108"/>
      <c r="NTP26" s="108"/>
      <c r="NTQ26" s="108"/>
      <c r="NTR26" s="108"/>
      <c r="NTS26" s="108"/>
      <c r="NTT26" s="108"/>
      <c r="NTU26" s="108"/>
      <c r="NTV26" s="108"/>
      <c r="NTW26" s="108"/>
      <c r="NTX26" s="108"/>
      <c r="NTY26" s="108"/>
      <c r="NTZ26" s="108"/>
      <c r="NUA26" s="108"/>
      <c r="NUB26" s="108"/>
      <c r="NUC26" s="108"/>
      <c r="NUD26" s="108"/>
      <c r="NUE26" s="108"/>
      <c r="NUF26" s="108"/>
      <c r="NUG26" s="108"/>
      <c r="NUH26" s="108"/>
      <c r="NUI26" s="108"/>
      <c r="NUJ26" s="108"/>
      <c r="NUK26" s="108"/>
      <c r="NUL26" s="108"/>
      <c r="NUM26" s="108"/>
      <c r="NUN26" s="108"/>
      <c r="NUO26" s="108"/>
      <c r="NUP26" s="108"/>
      <c r="NUQ26" s="108"/>
      <c r="NUR26" s="108"/>
      <c r="NUS26" s="108"/>
      <c r="NUT26" s="108"/>
      <c r="NUU26" s="108"/>
      <c r="NUV26" s="108"/>
      <c r="NUW26" s="108"/>
      <c r="NUX26" s="108"/>
      <c r="NUY26" s="108"/>
      <c r="NUZ26" s="108"/>
      <c r="NVA26" s="108"/>
      <c r="NVB26" s="108"/>
      <c r="NVC26" s="108"/>
      <c r="NVD26" s="108"/>
      <c r="NVE26" s="108"/>
      <c r="NVF26" s="108"/>
      <c r="NVG26" s="108"/>
      <c r="NVH26" s="108"/>
      <c r="NVI26" s="108"/>
      <c r="NVJ26" s="108"/>
      <c r="NVK26" s="108"/>
      <c r="NVL26" s="108"/>
      <c r="NVM26" s="108"/>
      <c r="NVN26" s="108"/>
      <c r="NVO26" s="108"/>
      <c r="NVP26" s="108"/>
      <c r="NVQ26" s="108"/>
      <c r="NVR26" s="108"/>
      <c r="NVS26" s="108"/>
      <c r="NVT26" s="108"/>
      <c r="NVU26" s="108"/>
      <c r="NVV26" s="108"/>
      <c r="NVW26" s="108"/>
      <c r="NVX26" s="108"/>
      <c r="NVY26" s="108"/>
      <c r="NVZ26" s="108"/>
      <c r="NWA26" s="108"/>
      <c r="NWB26" s="108"/>
      <c r="NWC26" s="108"/>
      <c r="NWD26" s="108"/>
      <c r="NWE26" s="108"/>
      <c r="NWF26" s="108"/>
      <c r="NWG26" s="108"/>
      <c r="NWH26" s="108"/>
      <c r="NWI26" s="108"/>
      <c r="NWJ26" s="108"/>
      <c r="NWK26" s="108"/>
      <c r="NWL26" s="108"/>
      <c r="NWM26" s="108"/>
      <c r="NWN26" s="108"/>
      <c r="NWO26" s="108"/>
      <c r="NWP26" s="108"/>
      <c r="NWQ26" s="108"/>
      <c r="NWR26" s="108"/>
      <c r="NWS26" s="108"/>
      <c r="NWT26" s="108"/>
      <c r="NWU26" s="108"/>
      <c r="NWV26" s="108"/>
      <c r="NWW26" s="108"/>
      <c r="NWX26" s="108"/>
      <c r="NWY26" s="108"/>
      <c r="NWZ26" s="108"/>
      <c r="NXA26" s="108"/>
      <c r="NXB26" s="108"/>
      <c r="NXC26" s="108"/>
      <c r="NXD26" s="108"/>
      <c r="NXE26" s="108"/>
      <c r="NXF26" s="108"/>
      <c r="NXG26" s="108"/>
      <c r="NXH26" s="108"/>
      <c r="NXI26" s="108"/>
      <c r="NXJ26" s="108"/>
      <c r="NXK26" s="108"/>
      <c r="NXL26" s="108"/>
      <c r="NXM26" s="108"/>
      <c r="NXN26" s="108"/>
      <c r="NXO26" s="108"/>
      <c r="NXP26" s="108"/>
      <c r="NXQ26" s="108"/>
      <c r="NXR26" s="108"/>
      <c r="NXS26" s="108"/>
      <c r="NXT26" s="108"/>
      <c r="NXU26" s="108"/>
      <c r="NXV26" s="108"/>
      <c r="NXW26" s="108"/>
      <c r="NXX26" s="108"/>
      <c r="NXY26" s="108"/>
      <c r="NXZ26" s="108"/>
      <c r="NYA26" s="108"/>
      <c r="NYB26" s="108"/>
      <c r="NYC26" s="108"/>
      <c r="NYD26" s="108"/>
      <c r="NYE26" s="108"/>
      <c r="NYF26" s="108"/>
      <c r="NYG26" s="108"/>
      <c r="NYH26" s="108"/>
      <c r="NYI26" s="108"/>
      <c r="NYJ26" s="108"/>
      <c r="NYK26" s="108"/>
      <c r="NYL26" s="108"/>
      <c r="NYM26" s="108"/>
      <c r="NYN26" s="108"/>
      <c r="NYO26" s="108"/>
      <c r="NYP26" s="108"/>
      <c r="NYQ26" s="108"/>
      <c r="NYR26" s="108"/>
      <c r="NYS26" s="108"/>
      <c r="NYT26" s="108"/>
      <c r="NYU26" s="108"/>
      <c r="NYV26" s="108"/>
      <c r="NYW26" s="108"/>
      <c r="NYX26" s="108"/>
      <c r="NYY26" s="108"/>
      <c r="NYZ26" s="108"/>
      <c r="NZA26" s="108"/>
      <c r="NZB26" s="108"/>
      <c r="NZC26" s="108"/>
      <c r="NZD26" s="108"/>
      <c r="NZE26" s="108"/>
      <c r="NZF26" s="108"/>
      <c r="NZG26" s="108"/>
      <c r="NZH26" s="108"/>
      <c r="NZI26" s="108"/>
      <c r="NZJ26" s="108"/>
      <c r="NZK26" s="108"/>
      <c r="NZL26" s="108"/>
      <c r="NZM26" s="108"/>
      <c r="NZN26" s="108"/>
      <c r="NZO26" s="108"/>
      <c r="NZP26" s="108"/>
      <c r="NZQ26" s="108"/>
      <c r="NZR26" s="108"/>
      <c r="NZS26" s="108"/>
      <c r="NZT26" s="108"/>
      <c r="NZU26" s="108"/>
      <c r="NZV26" s="108"/>
      <c r="NZW26" s="108"/>
      <c r="NZX26" s="108"/>
      <c r="NZY26" s="108"/>
      <c r="NZZ26" s="108"/>
      <c r="OAA26" s="108"/>
      <c r="OAB26" s="108"/>
      <c r="OAC26" s="108"/>
      <c r="OAD26" s="108"/>
      <c r="OAE26" s="108"/>
      <c r="OAF26" s="108"/>
      <c r="OAG26" s="108"/>
      <c r="OAH26" s="108"/>
      <c r="OAI26" s="108"/>
      <c r="OAJ26" s="108"/>
      <c r="OAK26" s="108"/>
      <c r="OAL26" s="108"/>
      <c r="OAM26" s="108"/>
      <c r="OAN26" s="108"/>
      <c r="OAO26" s="108"/>
      <c r="OAP26" s="108"/>
      <c r="OAQ26" s="108"/>
      <c r="OAR26" s="108"/>
      <c r="OAS26" s="108"/>
      <c r="OAT26" s="108"/>
      <c r="OAU26" s="108"/>
      <c r="OAV26" s="108"/>
      <c r="OAW26" s="108"/>
      <c r="OAX26" s="108"/>
      <c r="OAY26" s="108"/>
      <c r="OAZ26" s="108"/>
      <c r="OBA26" s="108"/>
      <c r="OBB26" s="108"/>
      <c r="OBC26" s="108"/>
      <c r="OBD26" s="108"/>
      <c r="OBE26" s="108"/>
      <c r="OBF26" s="108"/>
      <c r="OBG26" s="108"/>
      <c r="OBH26" s="108"/>
      <c r="OBI26" s="108"/>
      <c r="OBJ26" s="108"/>
      <c r="OBK26" s="108"/>
      <c r="OBL26" s="108"/>
      <c r="OBM26" s="108"/>
      <c r="OBN26" s="108"/>
      <c r="OBO26" s="108"/>
      <c r="OBP26" s="108"/>
      <c r="OBQ26" s="108"/>
      <c r="OBR26" s="108"/>
      <c r="OBS26" s="108"/>
      <c r="OBT26" s="108"/>
      <c r="OBU26" s="108"/>
      <c r="OBV26" s="108"/>
      <c r="OBW26" s="108"/>
      <c r="OBX26" s="108"/>
      <c r="OBY26" s="108"/>
      <c r="OBZ26" s="108"/>
      <c r="OCA26" s="108"/>
      <c r="OCB26" s="108"/>
      <c r="OCC26" s="108"/>
      <c r="OCD26" s="108"/>
      <c r="OCE26" s="108"/>
      <c r="OCF26" s="108"/>
      <c r="OCG26" s="108"/>
      <c r="OCH26" s="108"/>
      <c r="OCI26" s="108"/>
      <c r="OCJ26" s="108"/>
      <c r="OCK26" s="108"/>
      <c r="OCL26" s="108"/>
      <c r="OCM26" s="108"/>
      <c r="OCN26" s="108"/>
      <c r="OCO26" s="108"/>
      <c r="OCP26" s="108"/>
      <c r="OCQ26" s="108"/>
      <c r="OCR26" s="108"/>
      <c r="OCS26" s="108"/>
      <c r="OCT26" s="108"/>
      <c r="OCU26" s="108"/>
      <c r="OCV26" s="108"/>
      <c r="OCW26" s="108"/>
      <c r="OCX26" s="108"/>
      <c r="OCY26" s="108"/>
      <c r="OCZ26" s="108"/>
      <c r="ODA26" s="108"/>
      <c r="ODB26" s="108"/>
      <c r="ODC26" s="108"/>
      <c r="ODD26" s="108"/>
      <c r="ODE26" s="108"/>
      <c r="ODF26" s="108"/>
      <c r="ODG26" s="108"/>
      <c r="ODH26" s="108"/>
      <c r="ODI26" s="108"/>
      <c r="ODJ26" s="108"/>
      <c r="ODK26" s="108"/>
      <c r="ODL26" s="108"/>
      <c r="ODM26" s="108"/>
      <c r="ODN26" s="108"/>
      <c r="ODO26" s="108"/>
      <c r="ODP26" s="108"/>
      <c r="ODQ26" s="108"/>
      <c r="ODR26" s="108"/>
      <c r="ODS26" s="108"/>
      <c r="ODT26" s="108"/>
      <c r="ODU26" s="108"/>
      <c r="ODV26" s="108"/>
      <c r="ODW26" s="108"/>
      <c r="ODX26" s="108"/>
      <c r="ODY26" s="108"/>
      <c r="ODZ26" s="108"/>
      <c r="OEA26" s="108"/>
      <c r="OEB26" s="108"/>
      <c r="OEC26" s="108"/>
      <c r="OED26" s="108"/>
      <c r="OEE26" s="108"/>
      <c r="OEF26" s="108"/>
      <c r="OEG26" s="108"/>
      <c r="OEH26" s="108"/>
      <c r="OEI26" s="108"/>
      <c r="OEJ26" s="108"/>
      <c r="OEK26" s="108"/>
      <c r="OEL26" s="108"/>
      <c r="OEM26" s="108"/>
      <c r="OEN26" s="108"/>
      <c r="OEO26" s="108"/>
      <c r="OEP26" s="108"/>
      <c r="OEQ26" s="108"/>
      <c r="OER26" s="108"/>
      <c r="OES26" s="108"/>
      <c r="OET26" s="108"/>
      <c r="OEU26" s="108"/>
      <c r="OEV26" s="108"/>
      <c r="OEW26" s="108"/>
      <c r="OEX26" s="108"/>
      <c r="OEY26" s="108"/>
      <c r="OEZ26" s="108"/>
      <c r="OFA26" s="108"/>
      <c r="OFB26" s="108"/>
      <c r="OFC26" s="108"/>
      <c r="OFD26" s="108"/>
      <c r="OFE26" s="108"/>
      <c r="OFF26" s="108"/>
      <c r="OFG26" s="108"/>
      <c r="OFH26" s="108"/>
      <c r="OFI26" s="108"/>
      <c r="OFJ26" s="108"/>
      <c r="OFK26" s="108"/>
      <c r="OFL26" s="108"/>
      <c r="OFM26" s="108"/>
      <c r="OFN26" s="108"/>
      <c r="OFO26" s="108"/>
      <c r="OFP26" s="108"/>
      <c r="OFQ26" s="108"/>
      <c r="OFR26" s="108"/>
      <c r="OFS26" s="108"/>
      <c r="OFT26" s="108"/>
      <c r="OFU26" s="108"/>
      <c r="OFV26" s="108"/>
      <c r="OFW26" s="108"/>
      <c r="OFX26" s="108"/>
      <c r="OFY26" s="108"/>
      <c r="OFZ26" s="108"/>
      <c r="OGA26" s="108"/>
      <c r="OGB26" s="108"/>
      <c r="OGC26" s="108"/>
      <c r="OGD26" s="108"/>
      <c r="OGE26" s="108"/>
      <c r="OGF26" s="108"/>
      <c r="OGG26" s="108"/>
      <c r="OGH26" s="108"/>
      <c r="OGI26" s="108"/>
      <c r="OGJ26" s="108"/>
      <c r="OGK26" s="108"/>
      <c r="OGL26" s="108"/>
      <c r="OGM26" s="108"/>
      <c r="OGN26" s="108"/>
      <c r="OGO26" s="108"/>
      <c r="OGP26" s="108"/>
      <c r="OGQ26" s="108"/>
      <c r="OGR26" s="108"/>
      <c r="OGS26" s="108"/>
      <c r="OGT26" s="108"/>
      <c r="OGU26" s="108"/>
      <c r="OGV26" s="108"/>
      <c r="OGW26" s="108"/>
      <c r="OGX26" s="108"/>
      <c r="OGY26" s="108"/>
      <c r="OGZ26" s="108"/>
      <c r="OHA26" s="108"/>
      <c r="OHB26" s="108"/>
      <c r="OHC26" s="108"/>
      <c r="OHD26" s="108"/>
      <c r="OHE26" s="108"/>
      <c r="OHF26" s="108"/>
      <c r="OHG26" s="108"/>
      <c r="OHH26" s="108"/>
      <c r="OHI26" s="108"/>
      <c r="OHJ26" s="108"/>
      <c r="OHK26" s="108"/>
      <c r="OHL26" s="108"/>
      <c r="OHM26" s="108"/>
      <c r="OHN26" s="108"/>
      <c r="OHO26" s="108"/>
      <c r="OHP26" s="108"/>
      <c r="OHQ26" s="108"/>
      <c r="OHR26" s="108"/>
      <c r="OHS26" s="108"/>
      <c r="OHT26" s="108"/>
      <c r="OHU26" s="108"/>
      <c r="OHV26" s="108"/>
      <c r="OHW26" s="108"/>
      <c r="OHX26" s="108"/>
      <c r="OHY26" s="108"/>
      <c r="OHZ26" s="108"/>
      <c r="OIA26" s="108"/>
      <c r="OIB26" s="108"/>
      <c r="OIC26" s="108"/>
      <c r="OID26" s="108"/>
      <c r="OIE26" s="108"/>
      <c r="OIF26" s="108"/>
      <c r="OIG26" s="108"/>
      <c r="OIH26" s="108"/>
      <c r="OII26" s="108"/>
      <c r="OIJ26" s="108"/>
      <c r="OIK26" s="108"/>
      <c r="OIL26" s="108"/>
      <c r="OIM26" s="108"/>
      <c r="OIN26" s="108"/>
      <c r="OIO26" s="108"/>
      <c r="OIP26" s="108"/>
      <c r="OIQ26" s="108"/>
      <c r="OIR26" s="108"/>
      <c r="OIS26" s="108"/>
      <c r="OIT26" s="108"/>
      <c r="OIU26" s="108"/>
      <c r="OIV26" s="108"/>
      <c r="OIW26" s="108"/>
      <c r="OIX26" s="108"/>
      <c r="OIY26" s="108"/>
      <c r="OIZ26" s="108"/>
      <c r="OJA26" s="108"/>
      <c r="OJB26" s="108"/>
      <c r="OJC26" s="108"/>
      <c r="OJD26" s="108"/>
      <c r="OJE26" s="108"/>
      <c r="OJF26" s="108"/>
      <c r="OJG26" s="108"/>
      <c r="OJH26" s="108"/>
      <c r="OJI26" s="108"/>
      <c r="OJJ26" s="108"/>
      <c r="OJK26" s="108"/>
      <c r="OJL26" s="108"/>
      <c r="OJM26" s="108"/>
      <c r="OJN26" s="108"/>
      <c r="OJO26" s="108"/>
      <c r="OJP26" s="108"/>
      <c r="OJQ26" s="108"/>
      <c r="OJR26" s="108"/>
      <c r="OJS26" s="108"/>
      <c r="OJT26" s="108"/>
      <c r="OJU26" s="108"/>
      <c r="OJV26" s="108"/>
      <c r="OJW26" s="108"/>
      <c r="OJX26" s="108"/>
      <c r="OJY26" s="108"/>
      <c r="OJZ26" s="108"/>
      <c r="OKA26" s="108"/>
      <c r="OKB26" s="108"/>
      <c r="OKC26" s="108"/>
      <c r="OKD26" s="108"/>
      <c r="OKE26" s="108"/>
      <c r="OKF26" s="108"/>
      <c r="OKG26" s="108"/>
      <c r="OKH26" s="108"/>
      <c r="OKI26" s="108"/>
      <c r="OKJ26" s="108"/>
      <c r="OKK26" s="108"/>
      <c r="OKL26" s="108"/>
      <c r="OKM26" s="108"/>
      <c r="OKN26" s="108"/>
      <c r="OKO26" s="108"/>
      <c r="OKP26" s="108"/>
      <c r="OKQ26" s="108"/>
      <c r="OKR26" s="108"/>
      <c r="OKS26" s="108"/>
      <c r="OKT26" s="108"/>
      <c r="OKU26" s="108"/>
      <c r="OKV26" s="108"/>
      <c r="OKW26" s="108"/>
      <c r="OKX26" s="108"/>
      <c r="OKY26" s="108"/>
      <c r="OKZ26" s="108"/>
      <c r="OLA26" s="108"/>
      <c r="OLB26" s="108"/>
      <c r="OLC26" s="108"/>
      <c r="OLD26" s="108"/>
      <c r="OLE26" s="108"/>
      <c r="OLF26" s="108"/>
      <c r="OLG26" s="108"/>
      <c r="OLH26" s="108"/>
      <c r="OLI26" s="108"/>
      <c r="OLJ26" s="108"/>
      <c r="OLK26" s="108"/>
      <c r="OLL26" s="108"/>
      <c r="OLM26" s="108"/>
      <c r="OLN26" s="108"/>
      <c r="OLO26" s="108"/>
      <c r="OLP26" s="108"/>
      <c r="OLQ26" s="108"/>
      <c r="OLR26" s="108"/>
      <c r="OLS26" s="108"/>
      <c r="OLT26" s="108"/>
      <c r="OLU26" s="108"/>
      <c r="OLV26" s="108"/>
      <c r="OLW26" s="108"/>
      <c r="OLX26" s="108"/>
      <c r="OLY26" s="108"/>
      <c r="OLZ26" s="108"/>
      <c r="OMA26" s="108"/>
      <c r="OMB26" s="108"/>
      <c r="OMC26" s="108"/>
      <c r="OMD26" s="108"/>
      <c r="OME26" s="108"/>
      <c r="OMF26" s="108"/>
      <c r="OMG26" s="108"/>
      <c r="OMH26" s="108"/>
      <c r="OMI26" s="108"/>
      <c r="OMJ26" s="108"/>
      <c r="OMK26" s="108"/>
      <c r="OML26" s="108"/>
      <c r="OMM26" s="108"/>
      <c r="OMN26" s="108"/>
      <c r="OMO26" s="108"/>
      <c r="OMP26" s="108"/>
      <c r="OMQ26" s="108"/>
      <c r="OMR26" s="108"/>
      <c r="OMS26" s="108"/>
      <c r="OMT26" s="108"/>
      <c r="OMU26" s="108"/>
      <c r="OMV26" s="108"/>
      <c r="OMW26" s="108"/>
      <c r="OMX26" s="108"/>
      <c r="OMY26" s="108"/>
      <c r="OMZ26" s="108"/>
      <c r="ONA26" s="108"/>
      <c r="ONB26" s="108"/>
      <c r="ONC26" s="108"/>
      <c r="OND26" s="108"/>
      <c r="ONE26" s="108"/>
      <c r="ONF26" s="108"/>
      <c r="ONG26" s="108"/>
      <c r="ONH26" s="108"/>
      <c r="ONI26" s="108"/>
      <c r="ONJ26" s="108"/>
      <c r="ONK26" s="108"/>
      <c r="ONL26" s="108"/>
      <c r="ONM26" s="108"/>
      <c r="ONN26" s="108"/>
      <c r="ONO26" s="108"/>
      <c r="ONP26" s="108"/>
      <c r="ONQ26" s="108"/>
      <c r="ONR26" s="108"/>
      <c r="ONS26" s="108"/>
      <c r="ONT26" s="108"/>
      <c r="ONU26" s="108"/>
      <c r="ONV26" s="108"/>
      <c r="ONW26" s="108"/>
      <c r="ONX26" s="108"/>
      <c r="ONY26" s="108"/>
      <c r="ONZ26" s="108"/>
      <c r="OOA26" s="108"/>
      <c r="OOB26" s="108"/>
      <c r="OOC26" s="108"/>
      <c r="OOD26" s="108"/>
      <c r="OOE26" s="108"/>
      <c r="OOF26" s="108"/>
      <c r="OOG26" s="108"/>
      <c r="OOH26" s="108"/>
      <c r="OOI26" s="108"/>
      <c r="OOJ26" s="108"/>
      <c r="OOK26" s="108"/>
      <c r="OOL26" s="108"/>
      <c r="OOM26" s="108"/>
      <c r="OON26" s="108"/>
      <c r="OOO26" s="108"/>
      <c r="OOP26" s="108"/>
      <c r="OOQ26" s="108"/>
      <c r="OOR26" s="108"/>
      <c r="OOS26" s="108"/>
      <c r="OOT26" s="108"/>
      <c r="OOU26" s="108"/>
      <c r="OOV26" s="108"/>
      <c r="OOW26" s="108"/>
      <c r="OOX26" s="108"/>
      <c r="OOY26" s="108"/>
      <c r="OOZ26" s="108"/>
      <c r="OPA26" s="108"/>
      <c r="OPB26" s="108"/>
      <c r="OPC26" s="108"/>
      <c r="OPD26" s="108"/>
      <c r="OPE26" s="108"/>
      <c r="OPF26" s="108"/>
      <c r="OPG26" s="108"/>
      <c r="OPH26" s="108"/>
      <c r="OPI26" s="108"/>
      <c r="OPJ26" s="108"/>
      <c r="OPK26" s="108"/>
      <c r="OPL26" s="108"/>
      <c r="OPM26" s="108"/>
      <c r="OPN26" s="108"/>
      <c r="OPO26" s="108"/>
      <c r="OPP26" s="108"/>
      <c r="OPQ26" s="108"/>
      <c r="OPR26" s="108"/>
      <c r="OPS26" s="108"/>
      <c r="OPT26" s="108"/>
      <c r="OPU26" s="108"/>
      <c r="OPV26" s="108"/>
      <c r="OPW26" s="108"/>
      <c r="OPX26" s="108"/>
      <c r="OPY26" s="108"/>
      <c r="OPZ26" s="108"/>
      <c r="OQA26" s="108"/>
      <c r="OQB26" s="108"/>
      <c r="OQC26" s="108"/>
      <c r="OQD26" s="108"/>
      <c r="OQE26" s="108"/>
      <c r="OQF26" s="108"/>
      <c r="OQG26" s="108"/>
      <c r="OQH26" s="108"/>
      <c r="OQI26" s="108"/>
      <c r="OQJ26" s="108"/>
      <c r="OQK26" s="108"/>
      <c r="OQL26" s="108"/>
      <c r="OQM26" s="108"/>
      <c r="OQN26" s="108"/>
      <c r="OQO26" s="108"/>
      <c r="OQP26" s="108"/>
      <c r="OQQ26" s="108"/>
      <c r="OQR26" s="108"/>
      <c r="OQS26" s="108"/>
      <c r="OQT26" s="108"/>
      <c r="OQU26" s="108"/>
      <c r="OQV26" s="108"/>
      <c r="OQW26" s="108"/>
      <c r="OQX26" s="108"/>
      <c r="OQY26" s="108"/>
      <c r="OQZ26" s="108"/>
      <c r="ORA26" s="108"/>
      <c r="ORB26" s="108"/>
      <c r="ORC26" s="108"/>
      <c r="ORD26" s="108"/>
      <c r="ORE26" s="108"/>
      <c r="ORF26" s="108"/>
      <c r="ORG26" s="108"/>
      <c r="ORH26" s="108"/>
      <c r="ORI26" s="108"/>
      <c r="ORJ26" s="108"/>
      <c r="ORK26" s="108"/>
      <c r="ORL26" s="108"/>
      <c r="ORM26" s="108"/>
      <c r="ORN26" s="108"/>
      <c r="ORO26" s="108"/>
      <c r="ORP26" s="108"/>
      <c r="ORQ26" s="108"/>
      <c r="ORR26" s="108"/>
      <c r="ORS26" s="108"/>
      <c r="ORT26" s="108"/>
      <c r="ORU26" s="108"/>
      <c r="ORV26" s="108"/>
      <c r="ORW26" s="108"/>
      <c r="ORX26" s="108"/>
      <c r="ORY26" s="108"/>
      <c r="ORZ26" s="108"/>
      <c r="OSA26" s="108"/>
      <c r="OSB26" s="108"/>
      <c r="OSC26" s="108"/>
      <c r="OSD26" s="108"/>
      <c r="OSE26" s="108"/>
      <c r="OSF26" s="108"/>
      <c r="OSG26" s="108"/>
      <c r="OSH26" s="108"/>
      <c r="OSI26" s="108"/>
      <c r="OSJ26" s="108"/>
      <c r="OSK26" s="108"/>
      <c r="OSL26" s="108"/>
      <c r="OSM26" s="108"/>
      <c r="OSN26" s="108"/>
      <c r="OSO26" s="108"/>
      <c r="OSP26" s="108"/>
      <c r="OSQ26" s="108"/>
      <c r="OSR26" s="108"/>
      <c r="OSS26" s="108"/>
      <c r="OST26" s="108"/>
      <c r="OSU26" s="108"/>
      <c r="OSV26" s="108"/>
      <c r="OSW26" s="108"/>
      <c r="OSX26" s="108"/>
      <c r="OSY26" s="108"/>
      <c r="OSZ26" s="108"/>
      <c r="OTA26" s="108"/>
      <c r="OTB26" s="108"/>
      <c r="OTC26" s="108"/>
      <c r="OTD26" s="108"/>
      <c r="OTE26" s="108"/>
      <c r="OTF26" s="108"/>
      <c r="OTG26" s="108"/>
      <c r="OTH26" s="108"/>
      <c r="OTI26" s="108"/>
      <c r="OTJ26" s="108"/>
      <c r="OTK26" s="108"/>
      <c r="OTL26" s="108"/>
      <c r="OTM26" s="108"/>
      <c r="OTN26" s="108"/>
      <c r="OTO26" s="108"/>
      <c r="OTP26" s="108"/>
      <c r="OTQ26" s="108"/>
      <c r="OTR26" s="108"/>
      <c r="OTS26" s="108"/>
      <c r="OTT26" s="108"/>
      <c r="OTU26" s="108"/>
      <c r="OTV26" s="108"/>
      <c r="OTW26" s="108"/>
      <c r="OTX26" s="108"/>
      <c r="OTY26" s="108"/>
      <c r="OTZ26" s="108"/>
      <c r="OUA26" s="108"/>
      <c r="OUB26" s="108"/>
      <c r="OUC26" s="108"/>
      <c r="OUD26" s="108"/>
      <c r="OUE26" s="108"/>
      <c r="OUF26" s="108"/>
      <c r="OUG26" s="108"/>
      <c r="OUH26" s="108"/>
      <c r="OUI26" s="108"/>
      <c r="OUJ26" s="108"/>
      <c r="OUK26" s="108"/>
      <c r="OUL26" s="108"/>
      <c r="OUM26" s="108"/>
      <c r="OUN26" s="108"/>
      <c r="OUO26" s="108"/>
      <c r="OUP26" s="108"/>
      <c r="OUQ26" s="108"/>
      <c r="OUR26" s="108"/>
      <c r="OUS26" s="108"/>
      <c r="OUT26" s="108"/>
      <c r="OUU26" s="108"/>
      <c r="OUV26" s="108"/>
      <c r="OUW26" s="108"/>
      <c r="OUX26" s="108"/>
      <c r="OUY26" s="108"/>
      <c r="OUZ26" s="108"/>
      <c r="OVA26" s="108"/>
      <c r="OVB26" s="108"/>
      <c r="OVC26" s="108"/>
      <c r="OVD26" s="108"/>
      <c r="OVE26" s="108"/>
      <c r="OVF26" s="108"/>
      <c r="OVG26" s="108"/>
      <c r="OVH26" s="108"/>
      <c r="OVI26" s="108"/>
      <c r="OVJ26" s="108"/>
      <c r="OVK26" s="108"/>
      <c r="OVL26" s="108"/>
      <c r="OVM26" s="108"/>
      <c r="OVN26" s="108"/>
      <c r="OVO26" s="108"/>
      <c r="OVP26" s="108"/>
      <c r="OVQ26" s="108"/>
      <c r="OVR26" s="108"/>
      <c r="OVS26" s="108"/>
      <c r="OVT26" s="108"/>
      <c r="OVU26" s="108"/>
      <c r="OVV26" s="108"/>
      <c r="OVW26" s="108"/>
      <c r="OVX26" s="108"/>
      <c r="OVY26" s="108"/>
      <c r="OVZ26" s="108"/>
      <c r="OWA26" s="108"/>
      <c r="OWB26" s="108"/>
      <c r="OWC26" s="108"/>
      <c r="OWD26" s="108"/>
      <c r="OWE26" s="108"/>
      <c r="OWF26" s="108"/>
      <c r="OWG26" s="108"/>
      <c r="OWH26" s="108"/>
      <c r="OWI26" s="108"/>
      <c r="OWJ26" s="108"/>
      <c r="OWK26" s="108"/>
      <c r="OWL26" s="108"/>
      <c r="OWM26" s="108"/>
      <c r="OWN26" s="108"/>
      <c r="OWO26" s="108"/>
      <c r="OWP26" s="108"/>
      <c r="OWQ26" s="108"/>
      <c r="OWR26" s="108"/>
      <c r="OWS26" s="108"/>
      <c r="OWT26" s="108"/>
      <c r="OWU26" s="108"/>
      <c r="OWV26" s="108"/>
      <c r="OWW26" s="108"/>
      <c r="OWX26" s="108"/>
      <c r="OWY26" s="108"/>
      <c r="OWZ26" s="108"/>
      <c r="OXA26" s="108"/>
      <c r="OXB26" s="108"/>
      <c r="OXC26" s="108"/>
      <c r="OXD26" s="108"/>
      <c r="OXE26" s="108"/>
      <c r="OXF26" s="108"/>
      <c r="OXG26" s="108"/>
      <c r="OXH26" s="108"/>
      <c r="OXI26" s="108"/>
      <c r="OXJ26" s="108"/>
      <c r="OXK26" s="108"/>
      <c r="OXL26" s="108"/>
      <c r="OXM26" s="108"/>
      <c r="OXN26" s="108"/>
      <c r="OXO26" s="108"/>
      <c r="OXP26" s="108"/>
      <c r="OXQ26" s="108"/>
      <c r="OXR26" s="108"/>
      <c r="OXS26" s="108"/>
      <c r="OXT26" s="108"/>
      <c r="OXU26" s="108"/>
      <c r="OXV26" s="108"/>
      <c r="OXW26" s="108"/>
      <c r="OXX26" s="108"/>
      <c r="OXY26" s="108"/>
      <c r="OXZ26" s="108"/>
      <c r="OYA26" s="108"/>
      <c r="OYB26" s="108"/>
      <c r="OYC26" s="108"/>
      <c r="OYD26" s="108"/>
      <c r="OYE26" s="108"/>
      <c r="OYF26" s="108"/>
      <c r="OYG26" s="108"/>
      <c r="OYH26" s="108"/>
      <c r="OYI26" s="108"/>
      <c r="OYJ26" s="108"/>
      <c r="OYK26" s="108"/>
      <c r="OYL26" s="108"/>
      <c r="OYM26" s="108"/>
      <c r="OYN26" s="108"/>
      <c r="OYO26" s="108"/>
      <c r="OYP26" s="108"/>
      <c r="OYQ26" s="108"/>
      <c r="OYR26" s="108"/>
      <c r="OYS26" s="108"/>
      <c r="OYT26" s="108"/>
      <c r="OYU26" s="108"/>
      <c r="OYV26" s="108"/>
      <c r="OYW26" s="108"/>
      <c r="OYX26" s="108"/>
      <c r="OYY26" s="108"/>
      <c r="OYZ26" s="108"/>
      <c r="OZA26" s="108"/>
      <c r="OZB26" s="108"/>
      <c r="OZC26" s="108"/>
      <c r="OZD26" s="108"/>
      <c r="OZE26" s="108"/>
      <c r="OZF26" s="108"/>
      <c r="OZG26" s="108"/>
      <c r="OZH26" s="108"/>
      <c r="OZI26" s="108"/>
      <c r="OZJ26" s="108"/>
      <c r="OZK26" s="108"/>
      <c r="OZL26" s="108"/>
      <c r="OZM26" s="108"/>
      <c r="OZN26" s="108"/>
      <c r="OZO26" s="108"/>
      <c r="OZP26" s="108"/>
      <c r="OZQ26" s="108"/>
      <c r="OZR26" s="108"/>
      <c r="OZS26" s="108"/>
      <c r="OZT26" s="108"/>
      <c r="OZU26" s="108"/>
      <c r="OZV26" s="108"/>
      <c r="OZW26" s="108"/>
      <c r="OZX26" s="108"/>
      <c r="OZY26" s="108"/>
      <c r="OZZ26" s="108"/>
      <c r="PAA26" s="108"/>
      <c r="PAB26" s="108"/>
      <c r="PAC26" s="108"/>
      <c r="PAD26" s="108"/>
      <c r="PAE26" s="108"/>
      <c r="PAF26" s="108"/>
      <c r="PAG26" s="108"/>
      <c r="PAH26" s="108"/>
      <c r="PAI26" s="108"/>
      <c r="PAJ26" s="108"/>
      <c r="PAK26" s="108"/>
      <c r="PAL26" s="108"/>
      <c r="PAM26" s="108"/>
      <c r="PAN26" s="108"/>
      <c r="PAO26" s="108"/>
      <c r="PAP26" s="108"/>
      <c r="PAQ26" s="108"/>
      <c r="PAR26" s="108"/>
      <c r="PAS26" s="108"/>
      <c r="PAT26" s="108"/>
      <c r="PAU26" s="108"/>
      <c r="PAV26" s="108"/>
      <c r="PAW26" s="108"/>
      <c r="PAX26" s="108"/>
      <c r="PAY26" s="108"/>
      <c r="PAZ26" s="108"/>
      <c r="PBA26" s="108"/>
      <c r="PBB26" s="108"/>
      <c r="PBC26" s="108"/>
      <c r="PBD26" s="108"/>
      <c r="PBE26" s="108"/>
      <c r="PBF26" s="108"/>
      <c r="PBG26" s="108"/>
      <c r="PBH26" s="108"/>
      <c r="PBI26" s="108"/>
      <c r="PBJ26" s="108"/>
      <c r="PBK26" s="108"/>
      <c r="PBL26" s="108"/>
      <c r="PBM26" s="108"/>
      <c r="PBN26" s="108"/>
      <c r="PBO26" s="108"/>
      <c r="PBP26" s="108"/>
      <c r="PBQ26" s="108"/>
      <c r="PBR26" s="108"/>
      <c r="PBS26" s="108"/>
      <c r="PBT26" s="108"/>
      <c r="PBU26" s="108"/>
      <c r="PBV26" s="108"/>
      <c r="PBW26" s="108"/>
      <c r="PBX26" s="108"/>
      <c r="PBY26" s="108"/>
      <c r="PBZ26" s="108"/>
      <c r="PCA26" s="108"/>
      <c r="PCB26" s="108"/>
      <c r="PCC26" s="108"/>
      <c r="PCD26" s="108"/>
      <c r="PCE26" s="108"/>
      <c r="PCF26" s="108"/>
      <c r="PCG26" s="108"/>
      <c r="PCH26" s="108"/>
      <c r="PCI26" s="108"/>
      <c r="PCJ26" s="108"/>
      <c r="PCK26" s="108"/>
      <c r="PCL26" s="108"/>
      <c r="PCM26" s="108"/>
      <c r="PCN26" s="108"/>
      <c r="PCO26" s="108"/>
      <c r="PCP26" s="108"/>
      <c r="PCQ26" s="108"/>
      <c r="PCR26" s="108"/>
      <c r="PCS26" s="108"/>
      <c r="PCT26" s="108"/>
      <c r="PCU26" s="108"/>
      <c r="PCV26" s="108"/>
      <c r="PCW26" s="108"/>
      <c r="PCX26" s="108"/>
      <c r="PCY26" s="108"/>
      <c r="PCZ26" s="108"/>
      <c r="PDA26" s="108"/>
      <c r="PDB26" s="108"/>
      <c r="PDC26" s="108"/>
      <c r="PDD26" s="108"/>
      <c r="PDE26" s="108"/>
      <c r="PDF26" s="108"/>
      <c r="PDG26" s="108"/>
      <c r="PDH26" s="108"/>
      <c r="PDI26" s="108"/>
      <c r="PDJ26" s="108"/>
      <c r="PDK26" s="108"/>
      <c r="PDL26" s="108"/>
      <c r="PDM26" s="108"/>
      <c r="PDN26" s="108"/>
      <c r="PDO26" s="108"/>
      <c r="PDP26" s="108"/>
      <c r="PDQ26" s="108"/>
      <c r="PDR26" s="108"/>
      <c r="PDS26" s="108"/>
      <c r="PDT26" s="108"/>
      <c r="PDU26" s="108"/>
      <c r="PDV26" s="108"/>
      <c r="PDW26" s="108"/>
      <c r="PDX26" s="108"/>
      <c r="PDY26" s="108"/>
      <c r="PDZ26" s="108"/>
      <c r="PEA26" s="108"/>
      <c r="PEB26" s="108"/>
      <c r="PEC26" s="108"/>
      <c r="PED26" s="108"/>
      <c r="PEE26" s="108"/>
      <c r="PEF26" s="108"/>
      <c r="PEG26" s="108"/>
      <c r="PEH26" s="108"/>
      <c r="PEI26" s="108"/>
      <c r="PEJ26" s="108"/>
      <c r="PEK26" s="108"/>
      <c r="PEL26" s="108"/>
      <c r="PEM26" s="108"/>
      <c r="PEN26" s="108"/>
      <c r="PEO26" s="108"/>
      <c r="PEP26" s="108"/>
      <c r="PEQ26" s="108"/>
      <c r="PER26" s="108"/>
      <c r="PES26" s="108"/>
      <c r="PET26" s="108"/>
      <c r="PEU26" s="108"/>
      <c r="PEV26" s="108"/>
      <c r="PEW26" s="108"/>
      <c r="PEX26" s="108"/>
      <c r="PEY26" s="108"/>
      <c r="PEZ26" s="108"/>
      <c r="PFA26" s="108"/>
      <c r="PFB26" s="108"/>
      <c r="PFC26" s="108"/>
      <c r="PFD26" s="108"/>
      <c r="PFE26" s="108"/>
      <c r="PFF26" s="108"/>
      <c r="PFG26" s="108"/>
      <c r="PFH26" s="108"/>
      <c r="PFI26" s="108"/>
      <c r="PFJ26" s="108"/>
      <c r="PFK26" s="108"/>
      <c r="PFL26" s="108"/>
      <c r="PFM26" s="108"/>
      <c r="PFN26" s="108"/>
      <c r="PFO26" s="108"/>
      <c r="PFP26" s="108"/>
      <c r="PFQ26" s="108"/>
      <c r="PFR26" s="108"/>
      <c r="PFS26" s="108"/>
      <c r="PFT26" s="108"/>
      <c r="PFU26" s="108"/>
      <c r="PFV26" s="108"/>
      <c r="PFW26" s="108"/>
      <c r="PFX26" s="108"/>
      <c r="PFY26" s="108"/>
      <c r="PFZ26" s="108"/>
      <c r="PGA26" s="108"/>
      <c r="PGB26" s="108"/>
      <c r="PGC26" s="108"/>
      <c r="PGD26" s="108"/>
      <c r="PGE26" s="108"/>
      <c r="PGF26" s="108"/>
      <c r="PGG26" s="108"/>
      <c r="PGH26" s="108"/>
      <c r="PGI26" s="108"/>
      <c r="PGJ26" s="108"/>
      <c r="PGK26" s="108"/>
      <c r="PGL26" s="108"/>
      <c r="PGM26" s="108"/>
      <c r="PGN26" s="108"/>
      <c r="PGO26" s="108"/>
      <c r="PGP26" s="108"/>
      <c r="PGQ26" s="108"/>
      <c r="PGR26" s="108"/>
      <c r="PGS26" s="108"/>
      <c r="PGT26" s="108"/>
      <c r="PGU26" s="108"/>
      <c r="PGV26" s="108"/>
      <c r="PGW26" s="108"/>
      <c r="PGX26" s="108"/>
      <c r="PGY26" s="108"/>
      <c r="PGZ26" s="108"/>
      <c r="PHA26" s="108"/>
      <c r="PHB26" s="108"/>
      <c r="PHC26" s="108"/>
      <c r="PHD26" s="108"/>
      <c r="PHE26" s="108"/>
      <c r="PHF26" s="108"/>
      <c r="PHG26" s="108"/>
      <c r="PHH26" s="108"/>
      <c r="PHI26" s="108"/>
      <c r="PHJ26" s="108"/>
      <c r="PHK26" s="108"/>
      <c r="PHL26" s="108"/>
      <c r="PHM26" s="108"/>
      <c r="PHN26" s="108"/>
      <c r="PHO26" s="108"/>
      <c r="PHP26" s="108"/>
      <c r="PHQ26" s="108"/>
      <c r="PHR26" s="108"/>
      <c r="PHS26" s="108"/>
      <c r="PHT26" s="108"/>
      <c r="PHU26" s="108"/>
      <c r="PHV26" s="108"/>
      <c r="PHW26" s="108"/>
      <c r="PHX26" s="108"/>
      <c r="PHY26" s="108"/>
      <c r="PHZ26" s="108"/>
      <c r="PIA26" s="108"/>
      <c r="PIB26" s="108"/>
      <c r="PIC26" s="108"/>
      <c r="PID26" s="108"/>
      <c r="PIE26" s="108"/>
      <c r="PIF26" s="108"/>
      <c r="PIG26" s="108"/>
      <c r="PIH26" s="108"/>
      <c r="PII26" s="108"/>
      <c r="PIJ26" s="108"/>
      <c r="PIK26" s="108"/>
      <c r="PIL26" s="108"/>
      <c r="PIM26" s="108"/>
      <c r="PIN26" s="108"/>
      <c r="PIO26" s="108"/>
      <c r="PIP26" s="108"/>
      <c r="PIQ26" s="108"/>
      <c r="PIR26" s="108"/>
      <c r="PIS26" s="108"/>
      <c r="PIT26" s="108"/>
      <c r="PIU26" s="108"/>
      <c r="PIV26" s="108"/>
      <c r="PIW26" s="108"/>
      <c r="PIX26" s="108"/>
      <c r="PIY26" s="108"/>
      <c r="PIZ26" s="108"/>
      <c r="PJA26" s="108"/>
      <c r="PJB26" s="108"/>
      <c r="PJC26" s="108"/>
      <c r="PJD26" s="108"/>
      <c r="PJE26" s="108"/>
      <c r="PJF26" s="108"/>
      <c r="PJG26" s="108"/>
      <c r="PJH26" s="108"/>
      <c r="PJI26" s="108"/>
      <c r="PJJ26" s="108"/>
      <c r="PJK26" s="108"/>
      <c r="PJL26" s="108"/>
      <c r="PJM26" s="108"/>
      <c r="PJN26" s="108"/>
      <c r="PJO26" s="108"/>
      <c r="PJP26" s="108"/>
      <c r="PJQ26" s="108"/>
      <c r="PJR26" s="108"/>
      <c r="PJS26" s="108"/>
      <c r="PJT26" s="108"/>
      <c r="PJU26" s="108"/>
      <c r="PJV26" s="108"/>
      <c r="PJW26" s="108"/>
      <c r="PJX26" s="108"/>
      <c r="PJY26" s="108"/>
      <c r="PJZ26" s="108"/>
      <c r="PKA26" s="108"/>
      <c r="PKB26" s="108"/>
      <c r="PKC26" s="108"/>
      <c r="PKD26" s="108"/>
      <c r="PKE26" s="108"/>
      <c r="PKF26" s="108"/>
      <c r="PKG26" s="108"/>
      <c r="PKH26" s="108"/>
      <c r="PKI26" s="108"/>
      <c r="PKJ26" s="108"/>
      <c r="PKK26" s="108"/>
      <c r="PKL26" s="108"/>
      <c r="PKM26" s="108"/>
      <c r="PKN26" s="108"/>
      <c r="PKO26" s="108"/>
      <c r="PKP26" s="108"/>
      <c r="PKQ26" s="108"/>
      <c r="PKR26" s="108"/>
      <c r="PKS26" s="108"/>
      <c r="PKT26" s="108"/>
      <c r="PKU26" s="108"/>
      <c r="PKV26" s="108"/>
      <c r="PKW26" s="108"/>
      <c r="PKX26" s="108"/>
      <c r="PKY26" s="108"/>
      <c r="PKZ26" s="108"/>
      <c r="PLA26" s="108"/>
      <c r="PLB26" s="108"/>
      <c r="PLC26" s="108"/>
      <c r="PLD26" s="108"/>
      <c r="PLE26" s="108"/>
      <c r="PLF26" s="108"/>
      <c r="PLG26" s="108"/>
      <c r="PLH26" s="108"/>
      <c r="PLI26" s="108"/>
      <c r="PLJ26" s="108"/>
      <c r="PLK26" s="108"/>
      <c r="PLL26" s="108"/>
      <c r="PLM26" s="108"/>
      <c r="PLN26" s="108"/>
      <c r="PLO26" s="108"/>
      <c r="PLP26" s="108"/>
      <c r="PLQ26" s="108"/>
      <c r="PLR26" s="108"/>
      <c r="PLS26" s="108"/>
      <c r="PLT26" s="108"/>
      <c r="PLU26" s="108"/>
      <c r="PLV26" s="108"/>
      <c r="PLW26" s="108"/>
      <c r="PLX26" s="108"/>
      <c r="PLY26" s="108"/>
      <c r="PLZ26" s="108"/>
      <c r="PMA26" s="108"/>
      <c r="PMB26" s="108"/>
      <c r="PMC26" s="108"/>
      <c r="PMD26" s="108"/>
      <c r="PME26" s="108"/>
      <c r="PMF26" s="108"/>
      <c r="PMG26" s="108"/>
      <c r="PMH26" s="108"/>
      <c r="PMI26" s="108"/>
      <c r="PMJ26" s="108"/>
      <c r="PMK26" s="108"/>
      <c r="PML26" s="108"/>
      <c r="PMM26" s="108"/>
      <c r="PMN26" s="108"/>
      <c r="PMO26" s="108"/>
      <c r="PMP26" s="108"/>
      <c r="PMQ26" s="108"/>
      <c r="PMR26" s="108"/>
      <c r="PMS26" s="108"/>
      <c r="PMT26" s="108"/>
      <c r="PMU26" s="108"/>
      <c r="PMV26" s="108"/>
      <c r="PMW26" s="108"/>
      <c r="PMX26" s="108"/>
      <c r="PMY26" s="108"/>
      <c r="PMZ26" s="108"/>
      <c r="PNA26" s="108"/>
      <c r="PNB26" s="108"/>
      <c r="PNC26" s="108"/>
      <c r="PND26" s="108"/>
      <c r="PNE26" s="108"/>
      <c r="PNF26" s="108"/>
      <c r="PNG26" s="108"/>
      <c r="PNH26" s="108"/>
      <c r="PNI26" s="108"/>
      <c r="PNJ26" s="108"/>
      <c r="PNK26" s="108"/>
      <c r="PNL26" s="108"/>
      <c r="PNM26" s="108"/>
      <c r="PNN26" s="108"/>
      <c r="PNO26" s="108"/>
      <c r="PNP26" s="108"/>
      <c r="PNQ26" s="108"/>
      <c r="PNR26" s="108"/>
      <c r="PNS26" s="108"/>
      <c r="PNT26" s="108"/>
      <c r="PNU26" s="108"/>
      <c r="PNV26" s="108"/>
      <c r="PNW26" s="108"/>
      <c r="PNX26" s="108"/>
      <c r="PNY26" s="108"/>
      <c r="PNZ26" s="108"/>
      <c r="POA26" s="108"/>
      <c r="POB26" s="108"/>
      <c r="POC26" s="108"/>
      <c r="POD26" s="108"/>
      <c r="POE26" s="108"/>
      <c r="POF26" s="108"/>
      <c r="POG26" s="108"/>
      <c r="POH26" s="108"/>
      <c r="POI26" s="108"/>
      <c r="POJ26" s="108"/>
      <c r="POK26" s="108"/>
      <c r="POL26" s="108"/>
      <c r="POM26" s="108"/>
      <c r="PON26" s="108"/>
      <c r="POO26" s="108"/>
      <c r="POP26" s="108"/>
      <c r="POQ26" s="108"/>
      <c r="POR26" s="108"/>
      <c r="POS26" s="108"/>
      <c r="POT26" s="108"/>
      <c r="POU26" s="108"/>
      <c r="POV26" s="108"/>
      <c r="POW26" s="108"/>
      <c r="POX26" s="108"/>
      <c r="POY26" s="108"/>
      <c r="POZ26" s="108"/>
      <c r="PPA26" s="108"/>
      <c r="PPB26" s="108"/>
      <c r="PPC26" s="108"/>
      <c r="PPD26" s="108"/>
      <c r="PPE26" s="108"/>
      <c r="PPF26" s="108"/>
      <c r="PPG26" s="108"/>
      <c r="PPH26" s="108"/>
      <c r="PPI26" s="108"/>
      <c r="PPJ26" s="108"/>
      <c r="PPK26" s="108"/>
      <c r="PPL26" s="108"/>
      <c r="PPM26" s="108"/>
      <c r="PPN26" s="108"/>
      <c r="PPO26" s="108"/>
      <c r="PPP26" s="108"/>
      <c r="PPQ26" s="108"/>
      <c r="PPR26" s="108"/>
      <c r="PPS26" s="108"/>
      <c r="PPT26" s="108"/>
      <c r="PPU26" s="108"/>
      <c r="PPV26" s="108"/>
      <c r="PPW26" s="108"/>
      <c r="PPX26" s="108"/>
      <c r="PPY26" s="108"/>
      <c r="PPZ26" s="108"/>
      <c r="PQA26" s="108"/>
      <c r="PQB26" s="108"/>
      <c r="PQC26" s="108"/>
      <c r="PQD26" s="108"/>
      <c r="PQE26" s="108"/>
      <c r="PQF26" s="108"/>
      <c r="PQG26" s="108"/>
      <c r="PQH26" s="108"/>
      <c r="PQI26" s="108"/>
      <c r="PQJ26" s="108"/>
      <c r="PQK26" s="108"/>
      <c r="PQL26" s="108"/>
      <c r="PQM26" s="108"/>
      <c r="PQN26" s="108"/>
      <c r="PQO26" s="108"/>
      <c r="PQP26" s="108"/>
      <c r="PQQ26" s="108"/>
      <c r="PQR26" s="108"/>
      <c r="PQS26" s="108"/>
      <c r="PQT26" s="108"/>
      <c r="PQU26" s="108"/>
      <c r="PQV26" s="108"/>
      <c r="PQW26" s="108"/>
      <c r="PQX26" s="108"/>
      <c r="PQY26" s="108"/>
      <c r="PQZ26" s="108"/>
      <c r="PRA26" s="108"/>
      <c r="PRB26" s="108"/>
      <c r="PRC26" s="108"/>
      <c r="PRD26" s="108"/>
      <c r="PRE26" s="108"/>
      <c r="PRF26" s="108"/>
      <c r="PRG26" s="108"/>
      <c r="PRH26" s="108"/>
      <c r="PRI26" s="108"/>
      <c r="PRJ26" s="108"/>
      <c r="PRK26" s="108"/>
      <c r="PRL26" s="108"/>
      <c r="PRM26" s="108"/>
      <c r="PRN26" s="108"/>
      <c r="PRO26" s="108"/>
      <c r="PRP26" s="108"/>
      <c r="PRQ26" s="108"/>
      <c r="PRR26" s="108"/>
      <c r="PRS26" s="108"/>
      <c r="PRT26" s="108"/>
      <c r="PRU26" s="108"/>
      <c r="PRV26" s="108"/>
      <c r="PRW26" s="108"/>
      <c r="PRX26" s="108"/>
      <c r="PRY26" s="108"/>
      <c r="PRZ26" s="108"/>
      <c r="PSA26" s="108"/>
      <c r="PSB26" s="108"/>
      <c r="PSC26" s="108"/>
      <c r="PSD26" s="108"/>
      <c r="PSE26" s="108"/>
      <c r="PSF26" s="108"/>
      <c r="PSG26" s="108"/>
      <c r="PSH26" s="108"/>
      <c r="PSI26" s="108"/>
      <c r="PSJ26" s="108"/>
      <c r="PSK26" s="108"/>
      <c r="PSL26" s="108"/>
      <c r="PSM26" s="108"/>
      <c r="PSN26" s="108"/>
      <c r="PSO26" s="108"/>
      <c r="PSP26" s="108"/>
      <c r="PSQ26" s="108"/>
      <c r="PSR26" s="108"/>
      <c r="PSS26" s="108"/>
      <c r="PST26" s="108"/>
      <c r="PSU26" s="108"/>
      <c r="PSV26" s="108"/>
      <c r="PSW26" s="108"/>
      <c r="PSX26" s="108"/>
      <c r="PSY26" s="108"/>
      <c r="PSZ26" s="108"/>
      <c r="PTA26" s="108"/>
      <c r="PTB26" s="108"/>
      <c r="PTC26" s="108"/>
      <c r="PTD26" s="108"/>
      <c r="PTE26" s="108"/>
      <c r="PTF26" s="108"/>
      <c r="PTG26" s="108"/>
      <c r="PTH26" s="108"/>
      <c r="PTI26" s="108"/>
      <c r="PTJ26" s="108"/>
      <c r="PTK26" s="108"/>
      <c r="PTL26" s="108"/>
      <c r="PTM26" s="108"/>
      <c r="PTN26" s="108"/>
      <c r="PTO26" s="108"/>
      <c r="PTP26" s="108"/>
      <c r="PTQ26" s="108"/>
      <c r="PTR26" s="108"/>
      <c r="PTS26" s="108"/>
      <c r="PTT26" s="108"/>
      <c r="PTU26" s="108"/>
      <c r="PTV26" s="108"/>
      <c r="PTW26" s="108"/>
      <c r="PTX26" s="108"/>
      <c r="PTY26" s="108"/>
      <c r="PTZ26" s="108"/>
      <c r="PUA26" s="108"/>
      <c r="PUB26" s="108"/>
      <c r="PUC26" s="108"/>
      <c r="PUD26" s="108"/>
      <c r="PUE26" s="108"/>
      <c r="PUF26" s="108"/>
      <c r="PUG26" s="108"/>
      <c r="PUH26" s="108"/>
      <c r="PUI26" s="108"/>
      <c r="PUJ26" s="108"/>
      <c r="PUK26" s="108"/>
      <c r="PUL26" s="108"/>
      <c r="PUM26" s="108"/>
      <c r="PUN26" s="108"/>
      <c r="PUO26" s="108"/>
      <c r="PUP26" s="108"/>
      <c r="PUQ26" s="108"/>
      <c r="PUR26" s="108"/>
      <c r="PUS26" s="108"/>
      <c r="PUT26" s="108"/>
      <c r="PUU26" s="108"/>
      <c r="PUV26" s="108"/>
      <c r="PUW26" s="108"/>
      <c r="PUX26" s="108"/>
      <c r="PUY26" s="108"/>
      <c r="PUZ26" s="108"/>
      <c r="PVA26" s="108"/>
      <c r="PVB26" s="108"/>
      <c r="PVC26" s="108"/>
      <c r="PVD26" s="108"/>
      <c r="PVE26" s="108"/>
      <c r="PVF26" s="108"/>
      <c r="PVG26" s="108"/>
      <c r="PVH26" s="108"/>
      <c r="PVI26" s="108"/>
      <c r="PVJ26" s="108"/>
      <c r="PVK26" s="108"/>
      <c r="PVL26" s="108"/>
      <c r="PVM26" s="108"/>
      <c r="PVN26" s="108"/>
      <c r="PVO26" s="108"/>
      <c r="PVP26" s="108"/>
      <c r="PVQ26" s="108"/>
      <c r="PVR26" s="108"/>
      <c r="PVS26" s="108"/>
      <c r="PVT26" s="108"/>
      <c r="PVU26" s="108"/>
      <c r="PVV26" s="108"/>
      <c r="PVW26" s="108"/>
      <c r="PVX26" s="108"/>
      <c r="PVY26" s="108"/>
      <c r="PVZ26" s="108"/>
      <c r="PWA26" s="108"/>
      <c r="PWB26" s="108"/>
      <c r="PWC26" s="108"/>
      <c r="PWD26" s="108"/>
      <c r="PWE26" s="108"/>
      <c r="PWF26" s="108"/>
      <c r="PWG26" s="108"/>
      <c r="PWH26" s="108"/>
      <c r="PWI26" s="108"/>
      <c r="PWJ26" s="108"/>
      <c r="PWK26" s="108"/>
      <c r="PWL26" s="108"/>
      <c r="PWM26" s="108"/>
      <c r="PWN26" s="108"/>
      <c r="PWO26" s="108"/>
      <c r="PWP26" s="108"/>
      <c r="PWQ26" s="108"/>
      <c r="PWR26" s="108"/>
      <c r="PWS26" s="108"/>
      <c r="PWT26" s="108"/>
      <c r="PWU26" s="108"/>
      <c r="PWV26" s="108"/>
      <c r="PWW26" s="108"/>
      <c r="PWX26" s="108"/>
      <c r="PWY26" s="108"/>
      <c r="PWZ26" s="108"/>
      <c r="PXA26" s="108"/>
      <c r="PXB26" s="108"/>
      <c r="PXC26" s="108"/>
      <c r="PXD26" s="108"/>
      <c r="PXE26" s="108"/>
      <c r="PXF26" s="108"/>
      <c r="PXG26" s="108"/>
      <c r="PXH26" s="108"/>
      <c r="PXI26" s="108"/>
      <c r="PXJ26" s="108"/>
      <c r="PXK26" s="108"/>
      <c r="PXL26" s="108"/>
      <c r="PXM26" s="108"/>
      <c r="PXN26" s="108"/>
      <c r="PXO26" s="108"/>
      <c r="PXP26" s="108"/>
      <c r="PXQ26" s="108"/>
      <c r="PXR26" s="108"/>
      <c r="PXS26" s="108"/>
      <c r="PXT26" s="108"/>
      <c r="PXU26" s="108"/>
      <c r="PXV26" s="108"/>
      <c r="PXW26" s="108"/>
      <c r="PXX26" s="108"/>
      <c r="PXY26" s="108"/>
      <c r="PXZ26" s="108"/>
      <c r="PYA26" s="108"/>
      <c r="PYB26" s="108"/>
      <c r="PYC26" s="108"/>
      <c r="PYD26" s="108"/>
      <c r="PYE26" s="108"/>
      <c r="PYF26" s="108"/>
      <c r="PYG26" s="108"/>
      <c r="PYH26" s="108"/>
      <c r="PYI26" s="108"/>
      <c r="PYJ26" s="108"/>
      <c r="PYK26" s="108"/>
      <c r="PYL26" s="108"/>
      <c r="PYM26" s="108"/>
      <c r="PYN26" s="108"/>
      <c r="PYO26" s="108"/>
      <c r="PYP26" s="108"/>
      <c r="PYQ26" s="108"/>
      <c r="PYR26" s="108"/>
      <c r="PYS26" s="108"/>
      <c r="PYT26" s="108"/>
      <c r="PYU26" s="108"/>
      <c r="PYV26" s="108"/>
      <c r="PYW26" s="108"/>
      <c r="PYX26" s="108"/>
      <c r="PYY26" s="108"/>
      <c r="PYZ26" s="108"/>
      <c r="PZA26" s="108"/>
      <c r="PZB26" s="108"/>
      <c r="PZC26" s="108"/>
      <c r="PZD26" s="108"/>
      <c r="PZE26" s="108"/>
      <c r="PZF26" s="108"/>
      <c r="PZG26" s="108"/>
      <c r="PZH26" s="108"/>
      <c r="PZI26" s="108"/>
      <c r="PZJ26" s="108"/>
      <c r="PZK26" s="108"/>
      <c r="PZL26" s="108"/>
      <c r="PZM26" s="108"/>
      <c r="PZN26" s="108"/>
      <c r="PZO26" s="108"/>
      <c r="PZP26" s="108"/>
      <c r="PZQ26" s="108"/>
      <c r="PZR26" s="108"/>
      <c r="PZS26" s="108"/>
      <c r="PZT26" s="108"/>
      <c r="PZU26" s="108"/>
      <c r="PZV26" s="108"/>
      <c r="PZW26" s="108"/>
      <c r="PZX26" s="108"/>
      <c r="PZY26" s="108"/>
      <c r="PZZ26" s="108"/>
      <c r="QAA26" s="108"/>
      <c r="QAB26" s="108"/>
      <c r="QAC26" s="108"/>
      <c r="QAD26" s="108"/>
      <c r="QAE26" s="108"/>
      <c r="QAF26" s="108"/>
      <c r="QAG26" s="108"/>
      <c r="QAH26" s="108"/>
      <c r="QAI26" s="108"/>
      <c r="QAJ26" s="108"/>
      <c r="QAK26" s="108"/>
      <c r="QAL26" s="108"/>
      <c r="QAM26" s="108"/>
      <c r="QAN26" s="108"/>
      <c r="QAO26" s="108"/>
      <c r="QAP26" s="108"/>
      <c r="QAQ26" s="108"/>
      <c r="QAR26" s="108"/>
      <c r="QAS26" s="108"/>
      <c r="QAT26" s="108"/>
      <c r="QAU26" s="108"/>
      <c r="QAV26" s="108"/>
      <c r="QAW26" s="108"/>
      <c r="QAX26" s="108"/>
      <c r="QAY26" s="108"/>
      <c r="QAZ26" s="108"/>
      <c r="QBA26" s="108"/>
      <c r="QBB26" s="108"/>
      <c r="QBC26" s="108"/>
      <c r="QBD26" s="108"/>
      <c r="QBE26" s="108"/>
      <c r="QBF26" s="108"/>
      <c r="QBG26" s="108"/>
      <c r="QBH26" s="108"/>
      <c r="QBI26" s="108"/>
      <c r="QBJ26" s="108"/>
      <c r="QBK26" s="108"/>
      <c r="QBL26" s="108"/>
      <c r="QBM26" s="108"/>
      <c r="QBN26" s="108"/>
      <c r="QBO26" s="108"/>
      <c r="QBP26" s="108"/>
      <c r="QBQ26" s="108"/>
      <c r="QBR26" s="108"/>
      <c r="QBS26" s="108"/>
      <c r="QBT26" s="108"/>
      <c r="QBU26" s="108"/>
      <c r="QBV26" s="108"/>
      <c r="QBW26" s="108"/>
      <c r="QBX26" s="108"/>
      <c r="QBY26" s="108"/>
      <c r="QBZ26" s="108"/>
      <c r="QCA26" s="108"/>
      <c r="QCB26" s="108"/>
      <c r="QCC26" s="108"/>
      <c r="QCD26" s="108"/>
      <c r="QCE26" s="108"/>
      <c r="QCF26" s="108"/>
      <c r="QCG26" s="108"/>
      <c r="QCH26" s="108"/>
      <c r="QCI26" s="108"/>
      <c r="QCJ26" s="108"/>
      <c r="QCK26" s="108"/>
      <c r="QCL26" s="108"/>
      <c r="QCM26" s="108"/>
      <c r="QCN26" s="108"/>
      <c r="QCO26" s="108"/>
      <c r="QCP26" s="108"/>
      <c r="QCQ26" s="108"/>
      <c r="QCR26" s="108"/>
      <c r="QCS26" s="108"/>
      <c r="QCT26" s="108"/>
      <c r="QCU26" s="108"/>
      <c r="QCV26" s="108"/>
      <c r="QCW26" s="108"/>
      <c r="QCX26" s="108"/>
      <c r="QCY26" s="108"/>
      <c r="QCZ26" s="108"/>
      <c r="QDA26" s="108"/>
      <c r="QDB26" s="108"/>
      <c r="QDC26" s="108"/>
      <c r="QDD26" s="108"/>
      <c r="QDE26" s="108"/>
      <c r="QDF26" s="108"/>
      <c r="QDG26" s="108"/>
      <c r="QDH26" s="108"/>
      <c r="QDI26" s="108"/>
      <c r="QDJ26" s="108"/>
      <c r="QDK26" s="108"/>
      <c r="QDL26" s="108"/>
      <c r="QDM26" s="108"/>
      <c r="QDN26" s="108"/>
      <c r="QDO26" s="108"/>
      <c r="QDP26" s="108"/>
      <c r="QDQ26" s="108"/>
      <c r="QDR26" s="108"/>
      <c r="QDS26" s="108"/>
      <c r="QDT26" s="108"/>
      <c r="QDU26" s="108"/>
      <c r="QDV26" s="108"/>
      <c r="QDW26" s="108"/>
      <c r="QDX26" s="108"/>
      <c r="QDY26" s="108"/>
      <c r="QDZ26" s="108"/>
      <c r="QEA26" s="108"/>
      <c r="QEB26" s="108"/>
      <c r="QEC26" s="108"/>
      <c r="QED26" s="108"/>
      <c r="QEE26" s="108"/>
      <c r="QEF26" s="108"/>
      <c r="QEG26" s="108"/>
      <c r="QEH26" s="108"/>
      <c r="QEI26" s="108"/>
      <c r="QEJ26" s="108"/>
      <c r="QEK26" s="108"/>
      <c r="QEL26" s="108"/>
      <c r="QEM26" s="108"/>
      <c r="QEN26" s="108"/>
      <c r="QEO26" s="108"/>
      <c r="QEP26" s="108"/>
      <c r="QEQ26" s="108"/>
      <c r="QER26" s="108"/>
      <c r="QES26" s="108"/>
      <c r="QET26" s="108"/>
      <c r="QEU26" s="108"/>
      <c r="QEV26" s="108"/>
      <c r="QEW26" s="108"/>
      <c r="QEX26" s="108"/>
      <c r="QEY26" s="108"/>
      <c r="QEZ26" s="108"/>
      <c r="QFA26" s="108"/>
      <c r="QFB26" s="108"/>
      <c r="QFC26" s="108"/>
      <c r="QFD26" s="108"/>
      <c r="QFE26" s="108"/>
      <c r="QFF26" s="108"/>
      <c r="QFG26" s="108"/>
      <c r="QFH26" s="108"/>
      <c r="QFI26" s="108"/>
      <c r="QFJ26" s="108"/>
      <c r="QFK26" s="108"/>
      <c r="QFL26" s="108"/>
      <c r="QFM26" s="108"/>
      <c r="QFN26" s="108"/>
      <c r="QFO26" s="108"/>
      <c r="QFP26" s="108"/>
      <c r="QFQ26" s="108"/>
      <c r="QFR26" s="108"/>
      <c r="QFS26" s="108"/>
      <c r="QFT26" s="108"/>
      <c r="QFU26" s="108"/>
      <c r="QFV26" s="108"/>
      <c r="QFW26" s="108"/>
      <c r="QFX26" s="108"/>
      <c r="QFY26" s="108"/>
      <c r="QFZ26" s="108"/>
      <c r="QGA26" s="108"/>
      <c r="QGB26" s="108"/>
      <c r="QGC26" s="108"/>
      <c r="QGD26" s="108"/>
      <c r="QGE26" s="108"/>
      <c r="QGF26" s="108"/>
      <c r="QGG26" s="108"/>
      <c r="QGH26" s="108"/>
      <c r="QGI26" s="108"/>
      <c r="QGJ26" s="108"/>
      <c r="QGK26" s="108"/>
      <c r="QGL26" s="108"/>
      <c r="QGM26" s="108"/>
      <c r="QGN26" s="108"/>
      <c r="QGO26" s="108"/>
      <c r="QGP26" s="108"/>
      <c r="QGQ26" s="108"/>
      <c r="QGR26" s="108"/>
      <c r="QGS26" s="108"/>
      <c r="QGT26" s="108"/>
      <c r="QGU26" s="108"/>
      <c r="QGV26" s="108"/>
      <c r="QGW26" s="108"/>
      <c r="QGX26" s="108"/>
      <c r="QGY26" s="108"/>
      <c r="QGZ26" s="108"/>
      <c r="QHA26" s="108"/>
      <c r="QHB26" s="108"/>
      <c r="QHC26" s="108"/>
      <c r="QHD26" s="108"/>
      <c r="QHE26" s="108"/>
      <c r="QHF26" s="108"/>
      <c r="QHG26" s="108"/>
      <c r="QHH26" s="108"/>
      <c r="QHI26" s="108"/>
      <c r="QHJ26" s="108"/>
      <c r="QHK26" s="108"/>
      <c r="QHL26" s="108"/>
      <c r="QHM26" s="108"/>
      <c r="QHN26" s="108"/>
      <c r="QHO26" s="108"/>
      <c r="QHP26" s="108"/>
      <c r="QHQ26" s="108"/>
      <c r="QHR26" s="108"/>
      <c r="QHS26" s="108"/>
      <c r="QHT26" s="108"/>
      <c r="QHU26" s="108"/>
      <c r="QHV26" s="108"/>
      <c r="QHW26" s="108"/>
      <c r="QHX26" s="108"/>
      <c r="QHY26" s="108"/>
      <c r="QHZ26" s="108"/>
      <c r="QIA26" s="108"/>
      <c r="QIB26" s="108"/>
      <c r="QIC26" s="108"/>
      <c r="QID26" s="108"/>
      <c r="QIE26" s="108"/>
      <c r="QIF26" s="108"/>
      <c r="QIG26" s="108"/>
      <c r="QIH26" s="108"/>
      <c r="QII26" s="108"/>
      <c r="QIJ26" s="108"/>
      <c r="QIK26" s="108"/>
      <c r="QIL26" s="108"/>
      <c r="QIM26" s="108"/>
      <c r="QIN26" s="108"/>
      <c r="QIO26" s="108"/>
      <c r="QIP26" s="108"/>
      <c r="QIQ26" s="108"/>
      <c r="QIR26" s="108"/>
      <c r="QIS26" s="108"/>
      <c r="QIT26" s="108"/>
      <c r="QIU26" s="108"/>
      <c r="QIV26" s="108"/>
      <c r="QIW26" s="108"/>
      <c r="QIX26" s="108"/>
      <c r="QIY26" s="108"/>
      <c r="QIZ26" s="108"/>
      <c r="QJA26" s="108"/>
      <c r="QJB26" s="108"/>
      <c r="QJC26" s="108"/>
      <c r="QJD26" s="108"/>
      <c r="QJE26" s="108"/>
      <c r="QJF26" s="108"/>
      <c r="QJG26" s="108"/>
      <c r="QJH26" s="108"/>
      <c r="QJI26" s="108"/>
      <c r="QJJ26" s="108"/>
      <c r="QJK26" s="108"/>
      <c r="QJL26" s="108"/>
      <c r="QJM26" s="108"/>
      <c r="QJN26" s="108"/>
      <c r="QJO26" s="108"/>
      <c r="QJP26" s="108"/>
      <c r="QJQ26" s="108"/>
      <c r="QJR26" s="108"/>
      <c r="QJS26" s="108"/>
      <c r="QJT26" s="108"/>
      <c r="QJU26" s="108"/>
      <c r="QJV26" s="108"/>
      <c r="QJW26" s="108"/>
      <c r="QJX26" s="108"/>
      <c r="QJY26" s="108"/>
      <c r="QJZ26" s="108"/>
      <c r="QKA26" s="108"/>
      <c r="QKB26" s="108"/>
      <c r="QKC26" s="108"/>
      <c r="QKD26" s="108"/>
      <c r="QKE26" s="108"/>
      <c r="QKF26" s="108"/>
      <c r="QKG26" s="108"/>
      <c r="QKH26" s="108"/>
      <c r="QKI26" s="108"/>
      <c r="QKJ26" s="108"/>
      <c r="QKK26" s="108"/>
      <c r="QKL26" s="108"/>
      <c r="QKM26" s="108"/>
      <c r="QKN26" s="108"/>
      <c r="QKO26" s="108"/>
      <c r="QKP26" s="108"/>
      <c r="QKQ26" s="108"/>
      <c r="QKR26" s="108"/>
      <c r="QKS26" s="108"/>
      <c r="QKT26" s="108"/>
      <c r="QKU26" s="108"/>
      <c r="QKV26" s="108"/>
      <c r="QKW26" s="108"/>
      <c r="QKX26" s="108"/>
      <c r="QKY26" s="108"/>
      <c r="QKZ26" s="108"/>
      <c r="QLA26" s="108"/>
      <c r="QLB26" s="108"/>
      <c r="QLC26" s="108"/>
      <c r="QLD26" s="108"/>
      <c r="QLE26" s="108"/>
      <c r="QLF26" s="108"/>
      <c r="QLG26" s="108"/>
      <c r="QLH26" s="108"/>
      <c r="QLI26" s="108"/>
      <c r="QLJ26" s="108"/>
      <c r="QLK26" s="108"/>
      <c r="QLL26" s="108"/>
      <c r="QLM26" s="108"/>
      <c r="QLN26" s="108"/>
      <c r="QLO26" s="108"/>
      <c r="QLP26" s="108"/>
      <c r="QLQ26" s="108"/>
      <c r="QLR26" s="108"/>
      <c r="QLS26" s="108"/>
      <c r="QLT26" s="108"/>
      <c r="QLU26" s="108"/>
      <c r="QLV26" s="108"/>
      <c r="QLW26" s="108"/>
      <c r="QLX26" s="108"/>
      <c r="QLY26" s="108"/>
      <c r="QLZ26" s="108"/>
      <c r="QMA26" s="108"/>
      <c r="QMB26" s="108"/>
      <c r="QMC26" s="108"/>
      <c r="QMD26" s="108"/>
      <c r="QME26" s="108"/>
      <c r="QMF26" s="108"/>
      <c r="QMG26" s="108"/>
      <c r="QMH26" s="108"/>
      <c r="QMI26" s="108"/>
      <c r="QMJ26" s="108"/>
      <c r="QMK26" s="108"/>
      <c r="QML26" s="108"/>
      <c r="QMM26" s="108"/>
      <c r="QMN26" s="108"/>
      <c r="QMO26" s="108"/>
      <c r="QMP26" s="108"/>
      <c r="QMQ26" s="108"/>
      <c r="QMR26" s="108"/>
      <c r="QMS26" s="108"/>
      <c r="QMT26" s="108"/>
      <c r="QMU26" s="108"/>
      <c r="QMV26" s="108"/>
      <c r="QMW26" s="108"/>
      <c r="QMX26" s="108"/>
      <c r="QMY26" s="108"/>
      <c r="QMZ26" s="108"/>
      <c r="QNA26" s="108"/>
      <c r="QNB26" s="108"/>
      <c r="QNC26" s="108"/>
      <c r="QND26" s="108"/>
      <c r="QNE26" s="108"/>
      <c r="QNF26" s="108"/>
      <c r="QNG26" s="108"/>
      <c r="QNH26" s="108"/>
      <c r="QNI26" s="108"/>
      <c r="QNJ26" s="108"/>
      <c r="QNK26" s="108"/>
      <c r="QNL26" s="108"/>
      <c r="QNM26" s="108"/>
      <c r="QNN26" s="108"/>
      <c r="QNO26" s="108"/>
      <c r="QNP26" s="108"/>
      <c r="QNQ26" s="108"/>
      <c r="QNR26" s="108"/>
      <c r="QNS26" s="108"/>
      <c r="QNT26" s="108"/>
      <c r="QNU26" s="108"/>
      <c r="QNV26" s="108"/>
      <c r="QNW26" s="108"/>
      <c r="QNX26" s="108"/>
      <c r="QNY26" s="108"/>
      <c r="QNZ26" s="108"/>
      <c r="QOA26" s="108"/>
      <c r="QOB26" s="108"/>
      <c r="QOC26" s="108"/>
      <c r="QOD26" s="108"/>
      <c r="QOE26" s="108"/>
      <c r="QOF26" s="108"/>
      <c r="QOG26" s="108"/>
      <c r="QOH26" s="108"/>
      <c r="QOI26" s="108"/>
      <c r="QOJ26" s="108"/>
      <c r="QOK26" s="108"/>
      <c r="QOL26" s="108"/>
      <c r="QOM26" s="108"/>
      <c r="QON26" s="108"/>
      <c r="QOO26" s="108"/>
      <c r="QOP26" s="108"/>
      <c r="QOQ26" s="108"/>
      <c r="QOR26" s="108"/>
      <c r="QOS26" s="108"/>
      <c r="QOT26" s="108"/>
      <c r="QOU26" s="108"/>
      <c r="QOV26" s="108"/>
      <c r="QOW26" s="108"/>
      <c r="QOX26" s="108"/>
      <c r="QOY26" s="108"/>
      <c r="QOZ26" s="108"/>
      <c r="QPA26" s="108"/>
      <c r="QPB26" s="108"/>
      <c r="QPC26" s="108"/>
      <c r="QPD26" s="108"/>
      <c r="QPE26" s="108"/>
      <c r="QPF26" s="108"/>
      <c r="QPG26" s="108"/>
      <c r="QPH26" s="108"/>
      <c r="QPI26" s="108"/>
      <c r="QPJ26" s="108"/>
      <c r="QPK26" s="108"/>
      <c r="QPL26" s="108"/>
      <c r="QPM26" s="108"/>
      <c r="QPN26" s="108"/>
      <c r="QPO26" s="108"/>
      <c r="QPP26" s="108"/>
      <c r="QPQ26" s="108"/>
      <c r="QPR26" s="108"/>
      <c r="QPS26" s="108"/>
      <c r="QPT26" s="108"/>
      <c r="QPU26" s="108"/>
      <c r="QPV26" s="108"/>
      <c r="QPW26" s="108"/>
      <c r="QPX26" s="108"/>
      <c r="QPY26" s="108"/>
      <c r="QPZ26" s="108"/>
      <c r="QQA26" s="108"/>
      <c r="QQB26" s="108"/>
      <c r="QQC26" s="108"/>
      <c r="QQD26" s="108"/>
      <c r="QQE26" s="108"/>
      <c r="QQF26" s="108"/>
      <c r="QQG26" s="108"/>
      <c r="QQH26" s="108"/>
      <c r="QQI26" s="108"/>
      <c r="QQJ26" s="108"/>
      <c r="QQK26" s="108"/>
      <c r="QQL26" s="108"/>
      <c r="QQM26" s="108"/>
      <c r="QQN26" s="108"/>
      <c r="QQO26" s="108"/>
      <c r="QQP26" s="108"/>
      <c r="QQQ26" s="108"/>
      <c r="QQR26" s="108"/>
      <c r="QQS26" s="108"/>
      <c r="QQT26" s="108"/>
      <c r="QQU26" s="108"/>
      <c r="QQV26" s="108"/>
      <c r="QQW26" s="108"/>
      <c r="QQX26" s="108"/>
      <c r="QQY26" s="108"/>
      <c r="QQZ26" s="108"/>
      <c r="QRA26" s="108"/>
      <c r="QRB26" s="108"/>
      <c r="QRC26" s="108"/>
      <c r="QRD26" s="108"/>
      <c r="QRE26" s="108"/>
      <c r="QRF26" s="108"/>
      <c r="QRG26" s="108"/>
      <c r="QRH26" s="108"/>
      <c r="QRI26" s="108"/>
      <c r="QRJ26" s="108"/>
      <c r="QRK26" s="108"/>
      <c r="QRL26" s="108"/>
      <c r="QRM26" s="108"/>
      <c r="QRN26" s="108"/>
      <c r="QRO26" s="108"/>
      <c r="QRP26" s="108"/>
      <c r="QRQ26" s="108"/>
      <c r="QRR26" s="108"/>
      <c r="QRS26" s="108"/>
      <c r="QRT26" s="108"/>
      <c r="QRU26" s="108"/>
      <c r="QRV26" s="108"/>
      <c r="QRW26" s="108"/>
      <c r="QRX26" s="108"/>
      <c r="QRY26" s="108"/>
      <c r="QRZ26" s="108"/>
      <c r="QSA26" s="108"/>
      <c r="QSB26" s="108"/>
      <c r="QSC26" s="108"/>
      <c r="QSD26" s="108"/>
      <c r="QSE26" s="108"/>
      <c r="QSF26" s="108"/>
      <c r="QSG26" s="108"/>
      <c r="QSH26" s="108"/>
      <c r="QSI26" s="108"/>
      <c r="QSJ26" s="108"/>
      <c r="QSK26" s="108"/>
      <c r="QSL26" s="108"/>
      <c r="QSM26" s="108"/>
      <c r="QSN26" s="108"/>
      <c r="QSO26" s="108"/>
      <c r="QSP26" s="108"/>
      <c r="QSQ26" s="108"/>
      <c r="QSR26" s="108"/>
      <c r="QSS26" s="108"/>
      <c r="QST26" s="108"/>
      <c r="QSU26" s="108"/>
      <c r="QSV26" s="108"/>
      <c r="QSW26" s="108"/>
      <c r="QSX26" s="108"/>
      <c r="QSY26" s="108"/>
      <c r="QSZ26" s="108"/>
      <c r="QTA26" s="108"/>
      <c r="QTB26" s="108"/>
      <c r="QTC26" s="108"/>
      <c r="QTD26" s="108"/>
      <c r="QTE26" s="108"/>
      <c r="QTF26" s="108"/>
      <c r="QTG26" s="108"/>
      <c r="QTH26" s="108"/>
      <c r="QTI26" s="108"/>
      <c r="QTJ26" s="108"/>
      <c r="QTK26" s="108"/>
      <c r="QTL26" s="108"/>
      <c r="QTM26" s="108"/>
      <c r="QTN26" s="108"/>
      <c r="QTO26" s="108"/>
      <c r="QTP26" s="108"/>
      <c r="QTQ26" s="108"/>
      <c r="QTR26" s="108"/>
      <c r="QTS26" s="108"/>
      <c r="QTT26" s="108"/>
      <c r="QTU26" s="108"/>
      <c r="QTV26" s="108"/>
      <c r="QTW26" s="108"/>
      <c r="QTX26" s="108"/>
      <c r="QTY26" s="108"/>
      <c r="QTZ26" s="108"/>
      <c r="QUA26" s="108"/>
      <c r="QUB26" s="108"/>
      <c r="QUC26" s="108"/>
      <c r="QUD26" s="108"/>
      <c r="QUE26" s="108"/>
      <c r="QUF26" s="108"/>
      <c r="QUG26" s="108"/>
      <c r="QUH26" s="108"/>
      <c r="QUI26" s="108"/>
      <c r="QUJ26" s="108"/>
      <c r="QUK26" s="108"/>
      <c r="QUL26" s="108"/>
      <c r="QUM26" s="108"/>
      <c r="QUN26" s="108"/>
      <c r="QUO26" s="108"/>
      <c r="QUP26" s="108"/>
      <c r="QUQ26" s="108"/>
      <c r="QUR26" s="108"/>
      <c r="QUS26" s="108"/>
      <c r="QUT26" s="108"/>
      <c r="QUU26" s="108"/>
      <c r="QUV26" s="108"/>
      <c r="QUW26" s="108"/>
      <c r="QUX26" s="108"/>
      <c r="QUY26" s="108"/>
      <c r="QUZ26" s="108"/>
      <c r="QVA26" s="108"/>
      <c r="QVB26" s="108"/>
      <c r="QVC26" s="108"/>
      <c r="QVD26" s="108"/>
      <c r="QVE26" s="108"/>
      <c r="QVF26" s="108"/>
      <c r="QVG26" s="108"/>
      <c r="QVH26" s="108"/>
      <c r="QVI26" s="108"/>
      <c r="QVJ26" s="108"/>
      <c r="QVK26" s="108"/>
      <c r="QVL26" s="108"/>
      <c r="QVM26" s="108"/>
      <c r="QVN26" s="108"/>
      <c r="QVO26" s="108"/>
      <c r="QVP26" s="108"/>
      <c r="QVQ26" s="108"/>
      <c r="QVR26" s="108"/>
      <c r="QVS26" s="108"/>
      <c r="QVT26" s="108"/>
      <c r="QVU26" s="108"/>
      <c r="QVV26" s="108"/>
      <c r="QVW26" s="108"/>
      <c r="QVX26" s="108"/>
      <c r="QVY26" s="108"/>
      <c r="QVZ26" s="108"/>
      <c r="QWA26" s="108"/>
      <c r="QWB26" s="108"/>
      <c r="QWC26" s="108"/>
      <c r="QWD26" s="108"/>
      <c r="QWE26" s="108"/>
      <c r="QWF26" s="108"/>
      <c r="QWG26" s="108"/>
      <c r="QWH26" s="108"/>
      <c r="QWI26" s="108"/>
      <c r="QWJ26" s="108"/>
      <c r="QWK26" s="108"/>
      <c r="QWL26" s="108"/>
      <c r="QWM26" s="108"/>
      <c r="QWN26" s="108"/>
      <c r="QWO26" s="108"/>
      <c r="QWP26" s="108"/>
      <c r="QWQ26" s="108"/>
      <c r="QWR26" s="108"/>
      <c r="QWS26" s="108"/>
      <c r="QWT26" s="108"/>
      <c r="QWU26" s="108"/>
      <c r="QWV26" s="108"/>
      <c r="QWW26" s="108"/>
      <c r="QWX26" s="108"/>
      <c r="QWY26" s="108"/>
      <c r="QWZ26" s="108"/>
      <c r="QXA26" s="108"/>
      <c r="QXB26" s="108"/>
      <c r="QXC26" s="108"/>
      <c r="QXD26" s="108"/>
      <c r="QXE26" s="108"/>
      <c r="QXF26" s="108"/>
      <c r="QXG26" s="108"/>
      <c r="QXH26" s="108"/>
      <c r="QXI26" s="108"/>
      <c r="QXJ26" s="108"/>
      <c r="QXK26" s="108"/>
      <c r="QXL26" s="108"/>
      <c r="QXM26" s="108"/>
      <c r="QXN26" s="108"/>
      <c r="QXO26" s="108"/>
      <c r="QXP26" s="108"/>
      <c r="QXQ26" s="108"/>
      <c r="QXR26" s="108"/>
      <c r="QXS26" s="108"/>
      <c r="QXT26" s="108"/>
      <c r="QXU26" s="108"/>
      <c r="QXV26" s="108"/>
      <c r="QXW26" s="108"/>
      <c r="QXX26" s="108"/>
      <c r="QXY26" s="108"/>
      <c r="QXZ26" s="108"/>
      <c r="QYA26" s="108"/>
      <c r="QYB26" s="108"/>
      <c r="QYC26" s="108"/>
      <c r="QYD26" s="108"/>
      <c r="QYE26" s="108"/>
      <c r="QYF26" s="108"/>
      <c r="QYG26" s="108"/>
      <c r="QYH26" s="108"/>
      <c r="QYI26" s="108"/>
      <c r="QYJ26" s="108"/>
      <c r="QYK26" s="108"/>
      <c r="QYL26" s="108"/>
      <c r="QYM26" s="108"/>
      <c r="QYN26" s="108"/>
      <c r="QYO26" s="108"/>
      <c r="QYP26" s="108"/>
      <c r="QYQ26" s="108"/>
      <c r="QYR26" s="108"/>
      <c r="QYS26" s="108"/>
      <c r="QYT26" s="108"/>
      <c r="QYU26" s="108"/>
      <c r="QYV26" s="108"/>
      <c r="QYW26" s="108"/>
      <c r="QYX26" s="108"/>
      <c r="QYY26" s="108"/>
      <c r="QYZ26" s="108"/>
      <c r="QZA26" s="108"/>
      <c r="QZB26" s="108"/>
      <c r="QZC26" s="108"/>
      <c r="QZD26" s="108"/>
      <c r="QZE26" s="108"/>
      <c r="QZF26" s="108"/>
      <c r="QZG26" s="108"/>
      <c r="QZH26" s="108"/>
      <c r="QZI26" s="108"/>
      <c r="QZJ26" s="108"/>
      <c r="QZK26" s="108"/>
      <c r="QZL26" s="108"/>
      <c r="QZM26" s="108"/>
      <c r="QZN26" s="108"/>
      <c r="QZO26" s="108"/>
      <c r="QZP26" s="108"/>
      <c r="QZQ26" s="108"/>
      <c r="QZR26" s="108"/>
      <c r="QZS26" s="108"/>
      <c r="QZT26" s="108"/>
      <c r="QZU26" s="108"/>
      <c r="QZV26" s="108"/>
      <c r="QZW26" s="108"/>
      <c r="QZX26" s="108"/>
      <c r="QZY26" s="108"/>
      <c r="QZZ26" s="108"/>
      <c r="RAA26" s="108"/>
      <c r="RAB26" s="108"/>
      <c r="RAC26" s="108"/>
      <c r="RAD26" s="108"/>
      <c r="RAE26" s="108"/>
      <c r="RAF26" s="108"/>
      <c r="RAG26" s="108"/>
      <c r="RAH26" s="108"/>
      <c r="RAI26" s="108"/>
      <c r="RAJ26" s="108"/>
      <c r="RAK26" s="108"/>
      <c r="RAL26" s="108"/>
      <c r="RAM26" s="108"/>
      <c r="RAN26" s="108"/>
      <c r="RAO26" s="108"/>
      <c r="RAP26" s="108"/>
      <c r="RAQ26" s="108"/>
      <c r="RAR26" s="108"/>
      <c r="RAS26" s="108"/>
      <c r="RAT26" s="108"/>
      <c r="RAU26" s="108"/>
      <c r="RAV26" s="108"/>
      <c r="RAW26" s="108"/>
      <c r="RAX26" s="108"/>
      <c r="RAY26" s="108"/>
      <c r="RAZ26" s="108"/>
      <c r="RBA26" s="108"/>
      <c r="RBB26" s="108"/>
      <c r="RBC26" s="108"/>
      <c r="RBD26" s="108"/>
      <c r="RBE26" s="108"/>
      <c r="RBF26" s="108"/>
      <c r="RBG26" s="108"/>
      <c r="RBH26" s="108"/>
      <c r="RBI26" s="108"/>
      <c r="RBJ26" s="108"/>
      <c r="RBK26" s="108"/>
      <c r="RBL26" s="108"/>
      <c r="RBM26" s="108"/>
      <c r="RBN26" s="108"/>
      <c r="RBO26" s="108"/>
      <c r="RBP26" s="108"/>
      <c r="RBQ26" s="108"/>
      <c r="RBR26" s="108"/>
      <c r="RBS26" s="108"/>
      <c r="RBT26" s="108"/>
      <c r="RBU26" s="108"/>
      <c r="RBV26" s="108"/>
      <c r="RBW26" s="108"/>
      <c r="RBX26" s="108"/>
      <c r="RBY26" s="108"/>
      <c r="RBZ26" s="108"/>
      <c r="RCA26" s="108"/>
      <c r="RCB26" s="108"/>
      <c r="RCC26" s="108"/>
      <c r="RCD26" s="108"/>
      <c r="RCE26" s="108"/>
      <c r="RCF26" s="108"/>
      <c r="RCG26" s="108"/>
      <c r="RCH26" s="108"/>
      <c r="RCI26" s="108"/>
      <c r="RCJ26" s="108"/>
      <c r="RCK26" s="108"/>
      <c r="RCL26" s="108"/>
      <c r="RCM26" s="108"/>
      <c r="RCN26" s="108"/>
      <c r="RCO26" s="108"/>
      <c r="RCP26" s="108"/>
      <c r="RCQ26" s="108"/>
      <c r="RCR26" s="108"/>
      <c r="RCS26" s="108"/>
      <c r="RCT26" s="108"/>
      <c r="RCU26" s="108"/>
      <c r="RCV26" s="108"/>
      <c r="RCW26" s="108"/>
      <c r="RCX26" s="108"/>
      <c r="RCY26" s="108"/>
      <c r="RCZ26" s="108"/>
      <c r="RDA26" s="108"/>
      <c r="RDB26" s="108"/>
      <c r="RDC26" s="108"/>
      <c r="RDD26" s="108"/>
      <c r="RDE26" s="108"/>
      <c r="RDF26" s="108"/>
      <c r="RDG26" s="108"/>
      <c r="RDH26" s="108"/>
      <c r="RDI26" s="108"/>
      <c r="RDJ26" s="108"/>
      <c r="RDK26" s="108"/>
      <c r="RDL26" s="108"/>
      <c r="RDM26" s="108"/>
      <c r="RDN26" s="108"/>
      <c r="RDO26" s="108"/>
      <c r="RDP26" s="108"/>
      <c r="RDQ26" s="108"/>
      <c r="RDR26" s="108"/>
      <c r="RDS26" s="108"/>
      <c r="RDT26" s="108"/>
      <c r="RDU26" s="108"/>
      <c r="RDV26" s="108"/>
      <c r="RDW26" s="108"/>
      <c r="RDX26" s="108"/>
      <c r="RDY26" s="108"/>
      <c r="RDZ26" s="108"/>
      <c r="REA26" s="108"/>
      <c r="REB26" s="108"/>
      <c r="REC26" s="108"/>
      <c r="RED26" s="108"/>
      <c r="REE26" s="108"/>
      <c r="REF26" s="108"/>
      <c r="REG26" s="108"/>
      <c r="REH26" s="108"/>
      <c r="REI26" s="108"/>
      <c r="REJ26" s="108"/>
      <c r="REK26" s="108"/>
      <c r="REL26" s="108"/>
      <c r="REM26" s="108"/>
      <c r="REN26" s="108"/>
      <c r="REO26" s="108"/>
      <c r="REP26" s="108"/>
      <c r="REQ26" s="108"/>
      <c r="RER26" s="108"/>
      <c r="RES26" s="108"/>
      <c r="RET26" s="108"/>
      <c r="REU26" s="108"/>
      <c r="REV26" s="108"/>
      <c r="REW26" s="108"/>
      <c r="REX26" s="108"/>
      <c r="REY26" s="108"/>
      <c r="REZ26" s="108"/>
      <c r="RFA26" s="108"/>
      <c r="RFB26" s="108"/>
      <c r="RFC26" s="108"/>
      <c r="RFD26" s="108"/>
      <c r="RFE26" s="108"/>
      <c r="RFF26" s="108"/>
      <c r="RFG26" s="108"/>
      <c r="RFH26" s="108"/>
      <c r="RFI26" s="108"/>
      <c r="RFJ26" s="108"/>
      <c r="RFK26" s="108"/>
      <c r="RFL26" s="108"/>
      <c r="RFM26" s="108"/>
      <c r="RFN26" s="108"/>
      <c r="RFO26" s="108"/>
      <c r="RFP26" s="108"/>
      <c r="RFQ26" s="108"/>
      <c r="RFR26" s="108"/>
      <c r="RFS26" s="108"/>
      <c r="RFT26" s="108"/>
      <c r="RFU26" s="108"/>
      <c r="RFV26" s="108"/>
      <c r="RFW26" s="108"/>
      <c r="RFX26" s="108"/>
      <c r="RFY26" s="108"/>
      <c r="RFZ26" s="108"/>
      <c r="RGA26" s="108"/>
      <c r="RGB26" s="108"/>
      <c r="RGC26" s="108"/>
      <c r="RGD26" s="108"/>
      <c r="RGE26" s="108"/>
      <c r="RGF26" s="108"/>
      <c r="RGG26" s="108"/>
      <c r="RGH26" s="108"/>
      <c r="RGI26" s="108"/>
      <c r="RGJ26" s="108"/>
      <c r="RGK26" s="108"/>
      <c r="RGL26" s="108"/>
      <c r="RGM26" s="108"/>
      <c r="RGN26" s="108"/>
      <c r="RGO26" s="108"/>
      <c r="RGP26" s="108"/>
      <c r="RGQ26" s="108"/>
      <c r="RGR26" s="108"/>
      <c r="RGS26" s="108"/>
      <c r="RGT26" s="108"/>
      <c r="RGU26" s="108"/>
      <c r="RGV26" s="108"/>
      <c r="RGW26" s="108"/>
      <c r="RGX26" s="108"/>
      <c r="RGY26" s="108"/>
      <c r="RGZ26" s="108"/>
      <c r="RHA26" s="108"/>
      <c r="RHB26" s="108"/>
      <c r="RHC26" s="108"/>
      <c r="RHD26" s="108"/>
      <c r="RHE26" s="108"/>
      <c r="RHF26" s="108"/>
      <c r="RHG26" s="108"/>
      <c r="RHH26" s="108"/>
      <c r="RHI26" s="108"/>
      <c r="RHJ26" s="108"/>
      <c r="RHK26" s="108"/>
      <c r="RHL26" s="108"/>
      <c r="RHM26" s="108"/>
      <c r="RHN26" s="108"/>
      <c r="RHO26" s="108"/>
      <c r="RHP26" s="108"/>
      <c r="RHQ26" s="108"/>
      <c r="RHR26" s="108"/>
      <c r="RHS26" s="108"/>
      <c r="RHT26" s="108"/>
      <c r="RHU26" s="108"/>
      <c r="RHV26" s="108"/>
      <c r="RHW26" s="108"/>
      <c r="RHX26" s="108"/>
      <c r="RHY26" s="108"/>
      <c r="RHZ26" s="108"/>
      <c r="RIA26" s="108"/>
      <c r="RIB26" s="108"/>
      <c r="RIC26" s="108"/>
      <c r="RID26" s="108"/>
      <c r="RIE26" s="108"/>
      <c r="RIF26" s="108"/>
      <c r="RIG26" s="108"/>
      <c r="RIH26" s="108"/>
      <c r="RII26" s="108"/>
      <c r="RIJ26" s="108"/>
      <c r="RIK26" s="108"/>
      <c r="RIL26" s="108"/>
      <c r="RIM26" s="108"/>
      <c r="RIN26" s="108"/>
      <c r="RIO26" s="108"/>
      <c r="RIP26" s="108"/>
      <c r="RIQ26" s="108"/>
      <c r="RIR26" s="108"/>
      <c r="RIS26" s="108"/>
      <c r="RIT26" s="108"/>
      <c r="RIU26" s="108"/>
      <c r="RIV26" s="108"/>
      <c r="RIW26" s="108"/>
      <c r="RIX26" s="108"/>
      <c r="RIY26" s="108"/>
      <c r="RIZ26" s="108"/>
      <c r="RJA26" s="108"/>
      <c r="RJB26" s="108"/>
      <c r="RJC26" s="108"/>
      <c r="RJD26" s="108"/>
      <c r="RJE26" s="108"/>
      <c r="RJF26" s="108"/>
      <c r="RJG26" s="108"/>
      <c r="RJH26" s="108"/>
      <c r="RJI26" s="108"/>
      <c r="RJJ26" s="108"/>
      <c r="RJK26" s="108"/>
      <c r="RJL26" s="108"/>
      <c r="RJM26" s="108"/>
      <c r="RJN26" s="108"/>
      <c r="RJO26" s="108"/>
      <c r="RJP26" s="108"/>
      <c r="RJQ26" s="108"/>
      <c r="RJR26" s="108"/>
      <c r="RJS26" s="108"/>
      <c r="RJT26" s="108"/>
      <c r="RJU26" s="108"/>
      <c r="RJV26" s="108"/>
      <c r="RJW26" s="108"/>
      <c r="RJX26" s="108"/>
      <c r="RJY26" s="108"/>
      <c r="RJZ26" s="108"/>
      <c r="RKA26" s="108"/>
      <c r="RKB26" s="108"/>
      <c r="RKC26" s="108"/>
      <c r="RKD26" s="108"/>
      <c r="RKE26" s="108"/>
      <c r="RKF26" s="108"/>
      <c r="RKG26" s="108"/>
      <c r="RKH26" s="108"/>
      <c r="RKI26" s="108"/>
      <c r="RKJ26" s="108"/>
      <c r="RKK26" s="108"/>
      <c r="RKL26" s="108"/>
      <c r="RKM26" s="108"/>
      <c r="RKN26" s="108"/>
      <c r="RKO26" s="108"/>
      <c r="RKP26" s="108"/>
      <c r="RKQ26" s="108"/>
      <c r="RKR26" s="108"/>
      <c r="RKS26" s="108"/>
      <c r="RKT26" s="108"/>
      <c r="RKU26" s="108"/>
      <c r="RKV26" s="108"/>
      <c r="RKW26" s="108"/>
      <c r="RKX26" s="108"/>
      <c r="RKY26" s="108"/>
      <c r="RKZ26" s="108"/>
      <c r="RLA26" s="108"/>
      <c r="RLB26" s="108"/>
      <c r="RLC26" s="108"/>
      <c r="RLD26" s="108"/>
      <c r="RLE26" s="108"/>
      <c r="RLF26" s="108"/>
      <c r="RLG26" s="108"/>
      <c r="RLH26" s="108"/>
      <c r="RLI26" s="108"/>
      <c r="RLJ26" s="108"/>
      <c r="RLK26" s="108"/>
      <c r="RLL26" s="108"/>
      <c r="RLM26" s="108"/>
      <c r="RLN26" s="108"/>
      <c r="RLO26" s="108"/>
      <c r="RLP26" s="108"/>
      <c r="RLQ26" s="108"/>
      <c r="RLR26" s="108"/>
      <c r="RLS26" s="108"/>
      <c r="RLT26" s="108"/>
      <c r="RLU26" s="108"/>
      <c r="RLV26" s="108"/>
      <c r="RLW26" s="108"/>
      <c r="RLX26" s="108"/>
      <c r="RLY26" s="108"/>
      <c r="RLZ26" s="108"/>
      <c r="RMA26" s="108"/>
      <c r="RMB26" s="108"/>
      <c r="RMC26" s="108"/>
      <c r="RMD26" s="108"/>
      <c r="RME26" s="108"/>
      <c r="RMF26" s="108"/>
      <c r="RMG26" s="108"/>
      <c r="RMH26" s="108"/>
      <c r="RMI26" s="108"/>
      <c r="RMJ26" s="108"/>
      <c r="RMK26" s="108"/>
      <c r="RML26" s="108"/>
      <c r="RMM26" s="108"/>
      <c r="RMN26" s="108"/>
      <c r="RMO26" s="108"/>
      <c r="RMP26" s="108"/>
      <c r="RMQ26" s="108"/>
      <c r="RMR26" s="108"/>
      <c r="RMS26" s="108"/>
      <c r="RMT26" s="108"/>
      <c r="RMU26" s="108"/>
      <c r="RMV26" s="108"/>
      <c r="RMW26" s="108"/>
      <c r="RMX26" s="108"/>
      <c r="RMY26" s="108"/>
      <c r="RMZ26" s="108"/>
      <c r="RNA26" s="108"/>
      <c r="RNB26" s="108"/>
      <c r="RNC26" s="108"/>
      <c r="RND26" s="108"/>
      <c r="RNE26" s="108"/>
      <c r="RNF26" s="108"/>
      <c r="RNG26" s="108"/>
      <c r="RNH26" s="108"/>
      <c r="RNI26" s="108"/>
      <c r="RNJ26" s="108"/>
      <c r="RNK26" s="108"/>
      <c r="RNL26" s="108"/>
      <c r="RNM26" s="108"/>
      <c r="RNN26" s="108"/>
      <c r="RNO26" s="108"/>
      <c r="RNP26" s="108"/>
      <c r="RNQ26" s="108"/>
      <c r="RNR26" s="108"/>
      <c r="RNS26" s="108"/>
      <c r="RNT26" s="108"/>
      <c r="RNU26" s="108"/>
      <c r="RNV26" s="108"/>
      <c r="RNW26" s="108"/>
      <c r="RNX26" s="108"/>
      <c r="RNY26" s="108"/>
      <c r="RNZ26" s="108"/>
      <c r="ROA26" s="108"/>
      <c r="ROB26" s="108"/>
      <c r="ROC26" s="108"/>
      <c r="ROD26" s="108"/>
      <c r="ROE26" s="108"/>
      <c r="ROF26" s="108"/>
      <c r="ROG26" s="108"/>
      <c r="ROH26" s="108"/>
      <c r="ROI26" s="108"/>
      <c r="ROJ26" s="108"/>
      <c r="ROK26" s="108"/>
      <c r="ROL26" s="108"/>
      <c r="ROM26" s="108"/>
      <c r="RON26" s="108"/>
      <c r="ROO26" s="108"/>
      <c r="ROP26" s="108"/>
      <c r="ROQ26" s="108"/>
      <c r="ROR26" s="108"/>
      <c r="ROS26" s="108"/>
      <c r="ROT26" s="108"/>
      <c r="ROU26" s="108"/>
      <c r="ROV26" s="108"/>
      <c r="ROW26" s="108"/>
      <c r="ROX26" s="108"/>
      <c r="ROY26" s="108"/>
      <c r="ROZ26" s="108"/>
      <c r="RPA26" s="108"/>
      <c r="RPB26" s="108"/>
      <c r="RPC26" s="108"/>
      <c r="RPD26" s="108"/>
      <c r="RPE26" s="108"/>
      <c r="RPF26" s="108"/>
      <c r="RPG26" s="108"/>
      <c r="RPH26" s="108"/>
      <c r="RPI26" s="108"/>
      <c r="RPJ26" s="108"/>
      <c r="RPK26" s="108"/>
      <c r="RPL26" s="108"/>
      <c r="RPM26" s="108"/>
      <c r="RPN26" s="108"/>
      <c r="RPO26" s="108"/>
      <c r="RPP26" s="108"/>
      <c r="RPQ26" s="108"/>
      <c r="RPR26" s="108"/>
      <c r="RPS26" s="108"/>
      <c r="RPT26" s="108"/>
      <c r="RPU26" s="108"/>
      <c r="RPV26" s="108"/>
      <c r="RPW26" s="108"/>
      <c r="RPX26" s="108"/>
      <c r="RPY26" s="108"/>
      <c r="RPZ26" s="108"/>
      <c r="RQA26" s="108"/>
      <c r="RQB26" s="108"/>
      <c r="RQC26" s="108"/>
      <c r="RQD26" s="108"/>
      <c r="RQE26" s="108"/>
      <c r="RQF26" s="108"/>
      <c r="RQG26" s="108"/>
      <c r="RQH26" s="108"/>
      <c r="RQI26" s="108"/>
      <c r="RQJ26" s="108"/>
      <c r="RQK26" s="108"/>
      <c r="RQL26" s="108"/>
      <c r="RQM26" s="108"/>
      <c r="RQN26" s="108"/>
      <c r="RQO26" s="108"/>
      <c r="RQP26" s="108"/>
      <c r="RQQ26" s="108"/>
      <c r="RQR26" s="108"/>
      <c r="RQS26" s="108"/>
      <c r="RQT26" s="108"/>
      <c r="RQU26" s="108"/>
      <c r="RQV26" s="108"/>
      <c r="RQW26" s="108"/>
      <c r="RQX26" s="108"/>
      <c r="RQY26" s="108"/>
      <c r="RQZ26" s="108"/>
      <c r="RRA26" s="108"/>
      <c r="RRB26" s="108"/>
      <c r="RRC26" s="108"/>
      <c r="RRD26" s="108"/>
      <c r="RRE26" s="108"/>
      <c r="RRF26" s="108"/>
      <c r="RRG26" s="108"/>
      <c r="RRH26" s="108"/>
      <c r="RRI26" s="108"/>
      <c r="RRJ26" s="108"/>
      <c r="RRK26" s="108"/>
      <c r="RRL26" s="108"/>
      <c r="RRM26" s="108"/>
      <c r="RRN26" s="108"/>
      <c r="RRO26" s="108"/>
      <c r="RRP26" s="108"/>
      <c r="RRQ26" s="108"/>
      <c r="RRR26" s="108"/>
      <c r="RRS26" s="108"/>
      <c r="RRT26" s="108"/>
      <c r="RRU26" s="108"/>
      <c r="RRV26" s="108"/>
      <c r="RRW26" s="108"/>
      <c r="RRX26" s="108"/>
      <c r="RRY26" s="108"/>
      <c r="RRZ26" s="108"/>
      <c r="RSA26" s="108"/>
      <c r="RSB26" s="108"/>
      <c r="RSC26" s="108"/>
      <c r="RSD26" s="108"/>
      <c r="RSE26" s="108"/>
      <c r="RSF26" s="108"/>
      <c r="RSG26" s="108"/>
      <c r="RSH26" s="108"/>
      <c r="RSI26" s="108"/>
      <c r="RSJ26" s="108"/>
      <c r="RSK26" s="108"/>
      <c r="RSL26" s="108"/>
      <c r="RSM26" s="108"/>
      <c r="RSN26" s="108"/>
      <c r="RSO26" s="108"/>
      <c r="RSP26" s="108"/>
      <c r="RSQ26" s="108"/>
      <c r="RSR26" s="108"/>
      <c r="RSS26" s="108"/>
      <c r="RST26" s="108"/>
      <c r="RSU26" s="108"/>
      <c r="RSV26" s="108"/>
      <c r="RSW26" s="108"/>
      <c r="RSX26" s="108"/>
      <c r="RSY26" s="108"/>
      <c r="RSZ26" s="108"/>
      <c r="RTA26" s="108"/>
      <c r="RTB26" s="108"/>
      <c r="RTC26" s="108"/>
      <c r="RTD26" s="108"/>
      <c r="RTE26" s="108"/>
      <c r="RTF26" s="108"/>
      <c r="RTG26" s="108"/>
      <c r="RTH26" s="108"/>
      <c r="RTI26" s="108"/>
      <c r="RTJ26" s="108"/>
      <c r="RTK26" s="108"/>
      <c r="RTL26" s="108"/>
      <c r="RTM26" s="108"/>
      <c r="RTN26" s="108"/>
      <c r="RTO26" s="108"/>
      <c r="RTP26" s="108"/>
      <c r="RTQ26" s="108"/>
      <c r="RTR26" s="108"/>
      <c r="RTS26" s="108"/>
      <c r="RTT26" s="108"/>
      <c r="RTU26" s="108"/>
      <c r="RTV26" s="108"/>
      <c r="RTW26" s="108"/>
      <c r="RTX26" s="108"/>
      <c r="RTY26" s="108"/>
      <c r="RTZ26" s="108"/>
      <c r="RUA26" s="108"/>
      <c r="RUB26" s="108"/>
      <c r="RUC26" s="108"/>
      <c r="RUD26" s="108"/>
      <c r="RUE26" s="108"/>
      <c r="RUF26" s="108"/>
      <c r="RUG26" s="108"/>
      <c r="RUH26" s="108"/>
      <c r="RUI26" s="108"/>
      <c r="RUJ26" s="108"/>
      <c r="RUK26" s="108"/>
      <c r="RUL26" s="108"/>
      <c r="RUM26" s="108"/>
      <c r="RUN26" s="108"/>
      <c r="RUO26" s="108"/>
      <c r="RUP26" s="108"/>
      <c r="RUQ26" s="108"/>
      <c r="RUR26" s="108"/>
      <c r="RUS26" s="108"/>
      <c r="RUT26" s="108"/>
      <c r="RUU26" s="108"/>
      <c r="RUV26" s="108"/>
      <c r="RUW26" s="108"/>
      <c r="RUX26" s="108"/>
      <c r="RUY26" s="108"/>
      <c r="RUZ26" s="108"/>
      <c r="RVA26" s="108"/>
      <c r="RVB26" s="108"/>
      <c r="RVC26" s="108"/>
      <c r="RVD26" s="108"/>
      <c r="RVE26" s="108"/>
      <c r="RVF26" s="108"/>
      <c r="RVG26" s="108"/>
      <c r="RVH26" s="108"/>
      <c r="RVI26" s="108"/>
      <c r="RVJ26" s="108"/>
      <c r="RVK26" s="108"/>
      <c r="RVL26" s="108"/>
      <c r="RVM26" s="108"/>
      <c r="RVN26" s="108"/>
      <c r="RVO26" s="108"/>
      <c r="RVP26" s="108"/>
      <c r="RVQ26" s="108"/>
      <c r="RVR26" s="108"/>
      <c r="RVS26" s="108"/>
      <c r="RVT26" s="108"/>
      <c r="RVU26" s="108"/>
      <c r="RVV26" s="108"/>
      <c r="RVW26" s="108"/>
      <c r="RVX26" s="108"/>
      <c r="RVY26" s="108"/>
      <c r="RVZ26" s="108"/>
      <c r="RWA26" s="108"/>
      <c r="RWB26" s="108"/>
      <c r="RWC26" s="108"/>
      <c r="RWD26" s="108"/>
      <c r="RWE26" s="108"/>
      <c r="RWF26" s="108"/>
      <c r="RWG26" s="108"/>
      <c r="RWH26" s="108"/>
      <c r="RWI26" s="108"/>
      <c r="RWJ26" s="108"/>
      <c r="RWK26" s="108"/>
      <c r="RWL26" s="108"/>
      <c r="RWM26" s="108"/>
      <c r="RWN26" s="108"/>
      <c r="RWO26" s="108"/>
      <c r="RWP26" s="108"/>
      <c r="RWQ26" s="108"/>
      <c r="RWR26" s="108"/>
      <c r="RWS26" s="108"/>
      <c r="RWT26" s="108"/>
      <c r="RWU26" s="108"/>
      <c r="RWV26" s="108"/>
      <c r="RWW26" s="108"/>
      <c r="RWX26" s="108"/>
      <c r="RWY26" s="108"/>
      <c r="RWZ26" s="108"/>
      <c r="RXA26" s="108"/>
      <c r="RXB26" s="108"/>
      <c r="RXC26" s="108"/>
      <c r="RXD26" s="108"/>
      <c r="RXE26" s="108"/>
      <c r="RXF26" s="108"/>
      <c r="RXG26" s="108"/>
      <c r="RXH26" s="108"/>
      <c r="RXI26" s="108"/>
      <c r="RXJ26" s="108"/>
      <c r="RXK26" s="108"/>
      <c r="RXL26" s="108"/>
      <c r="RXM26" s="108"/>
      <c r="RXN26" s="108"/>
      <c r="RXO26" s="108"/>
      <c r="RXP26" s="108"/>
      <c r="RXQ26" s="108"/>
      <c r="RXR26" s="108"/>
      <c r="RXS26" s="108"/>
      <c r="RXT26" s="108"/>
      <c r="RXU26" s="108"/>
      <c r="RXV26" s="108"/>
      <c r="RXW26" s="108"/>
      <c r="RXX26" s="108"/>
      <c r="RXY26" s="108"/>
      <c r="RXZ26" s="108"/>
      <c r="RYA26" s="108"/>
      <c r="RYB26" s="108"/>
      <c r="RYC26" s="108"/>
      <c r="RYD26" s="108"/>
      <c r="RYE26" s="108"/>
      <c r="RYF26" s="108"/>
      <c r="RYG26" s="108"/>
      <c r="RYH26" s="108"/>
      <c r="RYI26" s="108"/>
      <c r="RYJ26" s="108"/>
      <c r="RYK26" s="108"/>
      <c r="RYL26" s="108"/>
      <c r="RYM26" s="108"/>
      <c r="RYN26" s="108"/>
      <c r="RYO26" s="108"/>
      <c r="RYP26" s="108"/>
      <c r="RYQ26" s="108"/>
      <c r="RYR26" s="108"/>
      <c r="RYS26" s="108"/>
      <c r="RYT26" s="108"/>
      <c r="RYU26" s="108"/>
      <c r="RYV26" s="108"/>
      <c r="RYW26" s="108"/>
      <c r="RYX26" s="108"/>
      <c r="RYY26" s="108"/>
      <c r="RYZ26" s="108"/>
      <c r="RZA26" s="108"/>
      <c r="RZB26" s="108"/>
      <c r="RZC26" s="108"/>
      <c r="RZD26" s="108"/>
      <c r="RZE26" s="108"/>
      <c r="RZF26" s="108"/>
      <c r="RZG26" s="108"/>
      <c r="RZH26" s="108"/>
      <c r="RZI26" s="108"/>
      <c r="RZJ26" s="108"/>
      <c r="RZK26" s="108"/>
      <c r="RZL26" s="108"/>
      <c r="RZM26" s="108"/>
      <c r="RZN26" s="108"/>
      <c r="RZO26" s="108"/>
      <c r="RZP26" s="108"/>
      <c r="RZQ26" s="108"/>
      <c r="RZR26" s="108"/>
      <c r="RZS26" s="108"/>
      <c r="RZT26" s="108"/>
      <c r="RZU26" s="108"/>
      <c r="RZV26" s="108"/>
      <c r="RZW26" s="108"/>
      <c r="RZX26" s="108"/>
      <c r="RZY26" s="108"/>
      <c r="RZZ26" s="108"/>
      <c r="SAA26" s="108"/>
      <c r="SAB26" s="108"/>
      <c r="SAC26" s="108"/>
      <c r="SAD26" s="108"/>
      <c r="SAE26" s="108"/>
      <c r="SAF26" s="108"/>
      <c r="SAG26" s="108"/>
      <c r="SAH26" s="108"/>
      <c r="SAI26" s="108"/>
      <c r="SAJ26" s="108"/>
      <c r="SAK26" s="108"/>
      <c r="SAL26" s="108"/>
      <c r="SAM26" s="108"/>
      <c r="SAN26" s="108"/>
      <c r="SAO26" s="108"/>
      <c r="SAP26" s="108"/>
      <c r="SAQ26" s="108"/>
      <c r="SAR26" s="108"/>
      <c r="SAS26" s="108"/>
      <c r="SAT26" s="108"/>
      <c r="SAU26" s="108"/>
      <c r="SAV26" s="108"/>
      <c r="SAW26" s="108"/>
      <c r="SAX26" s="108"/>
      <c r="SAY26" s="108"/>
      <c r="SAZ26" s="108"/>
      <c r="SBA26" s="108"/>
      <c r="SBB26" s="108"/>
      <c r="SBC26" s="108"/>
      <c r="SBD26" s="108"/>
      <c r="SBE26" s="108"/>
      <c r="SBF26" s="108"/>
      <c r="SBG26" s="108"/>
      <c r="SBH26" s="108"/>
      <c r="SBI26" s="108"/>
      <c r="SBJ26" s="108"/>
      <c r="SBK26" s="108"/>
      <c r="SBL26" s="108"/>
      <c r="SBM26" s="108"/>
      <c r="SBN26" s="108"/>
      <c r="SBO26" s="108"/>
      <c r="SBP26" s="108"/>
      <c r="SBQ26" s="108"/>
      <c r="SBR26" s="108"/>
      <c r="SBS26" s="108"/>
      <c r="SBT26" s="108"/>
      <c r="SBU26" s="108"/>
      <c r="SBV26" s="108"/>
      <c r="SBW26" s="108"/>
      <c r="SBX26" s="108"/>
      <c r="SBY26" s="108"/>
      <c r="SBZ26" s="108"/>
      <c r="SCA26" s="108"/>
      <c r="SCB26" s="108"/>
      <c r="SCC26" s="108"/>
      <c r="SCD26" s="108"/>
      <c r="SCE26" s="108"/>
      <c r="SCF26" s="108"/>
      <c r="SCG26" s="108"/>
      <c r="SCH26" s="108"/>
      <c r="SCI26" s="108"/>
      <c r="SCJ26" s="108"/>
      <c r="SCK26" s="108"/>
      <c r="SCL26" s="108"/>
      <c r="SCM26" s="108"/>
      <c r="SCN26" s="108"/>
      <c r="SCO26" s="108"/>
      <c r="SCP26" s="108"/>
      <c r="SCQ26" s="108"/>
      <c r="SCR26" s="108"/>
      <c r="SCS26" s="108"/>
      <c r="SCT26" s="108"/>
      <c r="SCU26" s="108"/>
      <c r="SCV26" s="108"/>
      <c r="SCW26" s="108"/>
      <c r="SCX26" s="108"/>
      <c r="SCY26" s="108"/>
      <c r="SCZ26" s="108"/>
      <c r="SDA26" s="108"/>
      <c r="SDB26" s="108"/>
      <c r="SDC26" s="108"/>
      <c r="SDD26" s="108"/>
      <c r="SDE26" s="108"/>
      <c r="SDF26" s="108"/>
      <c r="SDG26" s="108"/>
      <c r="SDH26" s="108"/>
      <c r="SDI26" s="108"/>
      <c r="SDJ26" s="108"/>
      <c r="SDK26" s="108"/>
      <c r="SDL26" s="108"/>
      <c r="SDM26" s="108"/>
      <c r="SDN26" s="108"/>
      <c r="SDO26" s="108"/>
      <c r="SDP26" s="108"/>
      <c r="SDQ26" s="108"/>
      <c r="SDR26" s="108"/>
      <c r="SDS26" s="108"/>
      <c r="SDT26" s="108"/>
      <c r="SDU26" s="108"/>
      <c r="SDV26" s="108"/>
      <c r="SDW26" s="108"/>
      <c r="SDX26" s="108"/>
      <c r="SDY26" s="108"/>
      <c r="SDZ26" s="108"/>
      <c r="SEA26" s="108"/>
      <c r="SEB26" s="108"/>
      <c r="SEC26" s="108"/>
      <c r="SED26" s="108"/>
      <c r="SEE26" s="108"/>
      <c r="SEF26" s="108"/>
      <c r="SEG26" s="108"/>
      <c r="SEH26" s="108"/>
      <c r="SEI26" s="108"/>
      <c r="SEJ26" s="108"/>
      <c r="SEK26" s="108"/>
      <c r="SEL26" s="108"/>
      <c r="SEM26" s="108"/>
      <c r="SEN26" s="108"/>
      <c r="SEO26" s="108"/>
      <c r="SEP26" s="108"/>
      <c r="SEQ26" s="108"/>
      <c r="SER26" s="108"/>
      <c r="SES26" s="108"/>
      <c r="SET26" s="108"/>
      <c r="SEU26" s="108"/>
      <c r="SEV26" s="108"/>
      <c r="SEW26" s="108"/>
      <c r="SEX26" s="108"/>
      <c r="SEY26" s="108"/>
      <c r="SEZ26" s="108"/>
      <c r="SFA26" s="108"/>
      <c r="SFB26" s="108"/>
      <c r="SFC26" s="108"/>
      <c r="SFD26" s="108"/>
      <c r="SFE26" s="108"/>
      <c r="SFF26" s="108"/>
      <c r="SFG26" s="108"/>
      <c r="SFH26" s="108"/>
      <c r="SFI26" s="108"/>
      <c r="SFJ26" s="108"/>
      <c r="SFK26" s="108"/>
      <c r="SFL26" s="108"/>
      <c r="SFM26" s="108"/>
      <c r="SFN26" s="108"/>
      <c r="SFO26" s="108"/>
      <c r="SFP26" s="108"/>
      <c r="SFQ26" s="108"/>
      <c r="SFR26" s="108"/>
      <c r="SFS26" s="108"/>
      <c r="SFT26" s="108"/>
      <c r="SFU26" s="108"/>
      <c r="SFV26" s="108"/>
      <c r="SFW26" s="108"/>
      <c r="SFX26" s="108"/>
      <c r="SFY26" s="108"/>
      <c r="SFZ26" s="108"/>
      <c r="SGA26" s="108"/>
      <c r="SGB26" s="108"/>
      <c r="SGC26" s="108"/>
      <c r="SGD26" s="108"/>
      <c r="SGE26" s="108"/>
      <c r="SGF26" s="108"/>
      <c r="SGG26" s="108"/>
      <c r="SGH26" s="108"/>
      <c r="SGI26" s="108"/>
      <c r="SGJ26" s="108"/>
      <c r="SGK26" s="108"/>
      <c r="SGL26" s="108"/>
      <c r="SGM26" s="108"/>
      <c r="SGN26" s="108"/>
      <c r="SGO26" s="108"/>
      <c r="SGP26" s="108"/>
      <c r="SGQ26" s="108"/>
      <c r="SGR26" s="108"/>
      <c r="SGS26" s="108"/>
      <c r="SGT26" s="108"/>
      <c r="SGU26" s="108"/>
      <c r="SGV26" s="108"/>
      <c r="SGW26" s="108"/>
      <c r="SGX26" s="108"/>
      <c r="SGY26" s="108"/>
      <c r="SGZ26" s="108"/>
      <c r="SHA26" s="108"/>
      <c r="SHB26" s="108"/>
      <c r="SHC26" s="108"/>
      <c r="SHD26" s="108"/>
      <c r="SHE26" s="108"/>
      <c r="SHF26" s="108"/>
      <c r="SHG26" s="108"/>
      <c r="SHH26" s="108"/>
      <c r="SHI26" s="108"/>
      <c r="SHJ26" s="108"/>
      <c r="SHK26" s="108"/>
      <c r="SHL26" s="108"/>
      <c r="SHM26" s="108"/>
      <c r="SHN26" s="108"/>
      <c r="SHO26" s="108"/>
      <c r="SHP26" s="108"/>
      <c r="SHQ26" s="108"/>
      <c r="SHR26" s="108"/>
      <c r="SHS26" s="108"/>
      <c r="SHT26" s="108"/>
      <c r="SHU26" s="108"/>
      <c r="SHV26" s="108"/>
      <c r="SHW26" s="108"/>
      <c r="SHX26" s="108"/>
      <c r="SHY26" s="108"/>
      <c r="SHZ26" s="108"/>
      <c r="SIA26" s="108"/>
      <c r="SIB26" s="108"/>
      <c r="SIC26" s="108"/>
      <c r="SID26" s="108"/>
      <c r="SIE26" s="108"/>
      <c r="SIF26" s="108"/>
      <c r="SIG26" s="108"/>
      <c r="SIH26" s="108"/>
      <c r="SII26" s="108"/>
      <c r="SIJ26" s="108"/>
      <c r="SIK26" s="108"/>
      <c r="SIL26" s="108"/>
      <c r="SIM26" s="108"/>
      <c r="SIN26" s="108"/>
      <c r="SIO26" s="108"/>
      <c r="SIP26" s="108"/>
      <c r="SIQ26" s="108"/>
      <c r="SIR26" s="108"/>
      <c r="SIS26" s="108"/>
      <c r="SIT26" s="108"/>
      <c r="SIU26" s="108"/>
      <c r="SIV26" s="108"/>
      <c r="SIW26" s="108"/>
      <c r="SIX26" s="108"/>
      <c r="SIY26" s="108"/>
      <c r="SIZ26" s="108"/>
      <c r="SJA26" s="108"/>
      <c r="SJB26" s="108"/>
      <c r="SJC26" s="108"/>
      <c r="SJD26" s="108"/>
      <c r="SJE26" s="108"/>
      <c r="SJF26" s="108"/>
      <c r="SJG26" s="108"/>
      <c r="SJH26" s="108"/>
      <c r="SJI26" s="108"/>
      <c r="SJJ26" s="108"/>
      <c r="SJK26" s="108"/>
      <c r="SJL26" s="108"/>
      <c r="SJM26" s="108"/>
      <c r="SJN26" s="108"/>
      <c r="SJO26" s="108"/>
      <c r="SJP26" s="108"/>
      <c r="SJQ26" s="108"/>
      <c r="SJR26" s="108"/>
      <c r="SJS26" s="108"/>
      <c r="SJT26" s="108"/>
      <c r="SJU26" s="108"/>
      <c r="SJV26" s="108"/>
      <c r="SJW26" s="108"/>
      <c r="SJX26" s="108"/>
      <c r="SJY26" s="108"/>
      <c r="SJZ26" s="108"/>
      <c r="SKA26" s="108"/>
      <c r="SKB26" s="108"/>
      <c r="SKC26" s="108"/>
      <c r="SKD26" s="108"/>
      <c r="SKE26" s="108"/>
      <c r="SKF26" s="108"/>
      <c r="SKG26" s="108"/>
      <c r="SKH26" s="108"/>
      <c r="SKI26" s="108"/>
      <c r="SKJ26" s="108"/>
      <c r="SKK26" s="108"/>
      <c r="SKL26" s="108"/>
      <c r="SKM26" s="108"/>
      <c r="SKN26" s="108"/>
      <c r="SKO26" s="108"/>
      <c r="SKP26" s="108"/>
      <c r="SKQ26" s="108"/>
      <c r="SKR26" s="108"/>
      <c r="SKS26" s="108"/>
      <c r="SKT26" s="108"/>
      <c r="SKU26" s="108"/>
      <c r="SKV26" s="108"/>
      <c r="SKW26" s="108"/>
      <c r="SKX26" s="108"/>
      <c r="SKY26" s="108"/>
      <c r="SKZ26" s="108"/>
      <c r="SLA26" s="108"/>
      <c r="SLB26" s="108"/>
      <c r="SLC26" s="108"/>
      <c r="SLD26" s="108"/>
      <c r="SLE26" s="108"/>
      <c r="SLF26" s="108"/>
      <c r="SLG26" s="108"/>
      <c r="SLH26" s="108"/>
      <c r="SLI26" s="108"/>
      <c r="SLJ26" s="108"/>
      <c r="SLK26" s="108"/>
      <c r="SLL26" s="108"/>
      <c r="SLM26" s="108"/>
      <c r="SLN26" s="108"/>
      <c r="SLO26" s="108"/>
      <c r="SLP26" s="108"/>
      <c r="SLQ26" s="108"/>
      <c r="SLR26" s="108"/>
      <c r="SLS26" s="108"/>
      <c r="SLT26" s="108"/>
      <c r="SLU26" s="108"/>
      <c r="SLV26" s="108"/>
      <c r="SLW26" s="108"/>
      <c r="SLX26" s="108"/>
      <c r="SLY26" s="108"/>
      <c r="SLZ26" s="108"/>
      <c r="SMA26" s="108"/>
      <c r="SMB26" s="108"/>
      <c r="SMC26" s="108"/>
      <c r="SMD26" s="108"/>
      <c r="SME26" s="108"/>
      <c r="SMF26" s="108"/>
      <c r="SMG26" s="108"/>
      <c r="SMH26" s="108"/>
      <c r="SMI26" s="108"/>
      <c r="SMJ26" s="108"/>
      <c r="SMK26" s="108"/>
      <c r="SML26" s="108"/>
      <c r="SMM26" s="108"/>
      <c r="SMN26" s="108"/>
      <c r="SMO26" s="108"/>
      <c r="SMP26" s="108"/>
      <c r="SMQ26" s="108"/>
      <c r="SMR26" s="108"/>
      <c r="SMS26" s="108"/>
      <c r="SMT26" s="108"/>
      <c r="SMU26" s="108"/>
      <c r="SMV26" s="108"/>
      <c r="SMW26" s="108"/>
      <c r="SMX26" s="108"/>
      <c r="SMY26" s="108"/>
      <c r="SMZ26" s="108"/>
      <c r="SNA26" s="108"/>
      <c r="SNB26" s="108"/>
      <c r="SNC26" s="108"/>
      <c r="SND26" s="108"/>
      <c r="SNE26" s="108"/>
      <c r="SNF26" s="108"/>
      <c r="SNG26" s="108"/>
      <c r="SNH26" s="108"/>
      <c r="SNI26" s="108"/>
      <c r="SNJ26" s="108"/>
      <c r="SNK26" s="108"/>
      <c r="SNL26" s="108"/>
      <c r="SNM26" s="108"/>
      <c r="SNN26" s="108"/>
      <c r="SNO26" s="108"/>
      <c r="SNP26" s="108"/>
      <c r="SNQ26" s="108"/>
      <c r="SNR26" s="108"/>
      <c r="SNS26" s="108"/>
      <c r="SNT26" s="108"/>
      <c r="SNU26" s="108"/>
      <c r="SNV26" s="108"/>
      <c r="SNW26" s="108"/>
      <c r="SNX26" s="108"/>
      <c r="SNY26" s="108"/>
      <c r="SNZ26" s="108"/>
      <c r="SOA26" s="108"/>
      <c r="SOB26" s="108"/>
      <c r="SOC26" s="108"/>
      <c r="SOD26" s="108"/>
      <c r="SOE26" s="108"/>
      <c r="SOF26" s="108"/>
      <c r="SOG26" s="108"/>
      <c r="SOH26" s="108"/>
      <c r="SOI26" s="108"/>
      <c r="SOJ26" s="108"/>
      <c r="SOK26" s="108"/>
      <c r="SOL26" s="108"/>
      <c r="SOM26" s="108"/>
      <c r="SON26" s="108"/>
      <c r="SOO26" s="108"/>
      <c r="SOP26" s="108"/>
      <c r="SOQ26" s="108"/>
      <c r="SOR26" s="108"/>
      <c r="SOS26" s="108"/>
      <c r="SOT26" s="108"/>
      <c r="SOU26" s="108"/>
      <c r="SOV26" s="108"/>
      <c r="SOW26" s="108"/>
      <c r="SOX26" s="108"/>
      <c r="SOY26" s="108"/>
      <c r="SOZ26" s="108"/>
      <c r="SPA26" s="108"/>
      <c r="SPB26" s="108"/>
      <c r="SPC26" s="108"/>
      <c r="SPD26" s="108"/>
      <c r="SPE26" s="108"/>
      <c r="SPF26" s="108"/>
      <c r="SPG26" s="108"/>
      <c r="SPH26" s="108"/>
      <c r="SPI26" s="108"/>
      <c r="SPJ26" s="108"/>
      <c r="SPK26" s="108"/>
      <c r="SPL26" s="108"/>
      <c r="SPM26" s="108"/>
      <c r="SPN26" s="108"/>
      <c r="SPO26" s="108"/>
      <c r="SPP26" s="108"/>
      <c r="SPQ26" s="108"/>
      <c r="SPR26" s="108"/>
      <c r="SPS26" s="108"/>
      <c r="SPT26" s="108"/>
      <c r="SPU26" s="108"/>
      <c r="SPV26" s="108"/>
      <c r="SPW26" s="108"/>
      <c r="SPX26" s="108"/>
      <c r="SPY26" s="108"/>
      <c r="SPZ26" s="108"/>
      <c r="SQA26" s="108"/>
      <c r="SQB26" s="108"/>
      <c r="SQC26" s="108"/>
      <c r="SQD26" s="108"/>
      <c r="SQE26" s="108"/>
      <c r="SQF26" s="108"/>
      <c r="SQG26" s="108"/>
      <c r="SQH26" s="108"/>
      <c r="SQI26" s="108"/>
      <c r="SQJ26" s="108"/>
      <c r="SQK26" s="108"/>
      <c r="SQL26" s="108"/>
      <c r="SQM26" s="108"/>
      <c r="SQN26" s="108"/>
      <c r="SQO26" s="108"/>
      <c r="SQP26" s="108"/>
      <c r="SQQ26" s="108"/>
      <c r="SQR26" s="108"/>
      <c r="SQS26" s="108"/>
      <c r="SQT26" s="108"/>
      <c r="SQU26" s="108"/>
      <c r="SQV26" s="108"/>
      <c r="SQW26" s="108"/>
      <c r="SQX26" s="108"/>
      <c r="SQY26" s="108"/>
      <c r="SQZ26" s="108"/>
      <c r="SRA26" s="108"/>
      <c r="SRB26" s="108"/>
      <c r="SRC26" s="108"/>
      <c r="SRD26" s="108"/>
      <c r="SRE26" s="108"/>
      <c r="SRF26" s="108"/>
      <c r="SRG26" s="108"/>
      <c r="SRH26" s="108"/>
      <c r="SRI26" s="108"/>
      <c r="SRJ26" s="108"/>
      <c r="SRK26" s="108"/>
      <c r="SRL26" s="108"/>
      <c r="SRM26" s="108"/>
      <c r="SRN26" s="108"/>
      <c r="SRO26" s="108"/>
      <c r="SRP26" s="108"/>
      <c r="SRQ26" s="108"/>
      <c r="SRR26" s="108"/>
      <c r="SRS26" s="108"/>
      <c r="SRT26" s="108"/>
      <c r="SRU26" s="108"/>
      <c r="SRV26" s="108"/>
      <c r="SRW26" s="108"/>
      <c r="SRX26" s="108"/>
      <c r="SRY26" s="108"/>
      <c r="SRZ26" s="108"/>
      <c r="SSA26" s="108"/>
      <c r="SSB26" s="108"/>
      <c r="SSC26" s="108"/>
      <c r="SSD26" s="108"/>
      <c r="SSE26" s="108"/>
      <c r="SSF26" s="108"/>
      <c r="SSG26" s="108"/>
      <c r="SSH26" s="108"/>
      <c r="SSI26" s="108"/>
      <c r="SSJ26" s="108"/>
      <c r="SSK26" s="108"/>
      <c r="SSL26" s="108"/>
      <c r="SSM26" s="108"/>
      <c r="SSN26" s="108"/>
      <c r="SSO26" s="108"/>
      <c r="SSP26" s="108"/>
      <c r="SSQ26" s="108"/>
      <c r="SSR26" s="108"/>
      <c r="SSS26" s="108"/>
      <c r="SST26" s="108"/>
      <c r="SSU26" s="108"/>
      <c r="SSV26" s="108"/>
      <c r="SSW26" s="108"/>
      <c r="SSX26" s="108"/>
      <c r="SSY26" s="108"/>
      <c r="SSZ26" s="108"/>
      <c r="STA26" s="108"/>
      <c r="STB26" s="108"/>
      <c r="STC26" s="108"/>
      <c r="STD26" s="108"/>
      <c r="STE26" s="108"/>
      <c r="STF26" s="108"/>
      <c r="STG26" s="108"/>
      <c r="STH26" s="108"/>
      <c r="STI26" s="108"/>
      <c r="STJ26" s="108"/>
      <c r="STK26" s="108"/>
      <c r="STL26" s="108"/>
      <c r="STM26" s="108"/>
      <c r="STN26" s="108"/>
      <c r="STO26" s="108"/>
      <c r="STP26" s="108"/>
      <c r="STQ26" s="108"/>
      <c r="STR26" s="108"/>
      <c r="STS26" s="108"/>
      <c r="STT26" s="108"/>
      <c r="STU26" s="108"/>
      <c r="STV26" s="108"/>
      <c r="STW26" s="108"/>
      <c r="STX26" s="108"/>
      <c r="STY26" s="108"/>
      <c r="STZ26" s="108"/>
      <c r="SUA26" s="108"/>
      <c r="SUB26" s="108"/>
      <c r="SUC26" s="108"/>
      <c r="SUD26" s="108"/>
      <c r="SUE26" s="108"/>
      <c r="SUF26" s="108"/>
      <c r="SUG26" s="108"/>
      <c r="SUH26" s="108"/>
      <c r="SUI26" s="108"/>
      <c r="SUJ26" s="108"/>
      <c r="SUK26" s="108"/>
      <c r="SUL26" s="108"/>
      <c r="SUM26" s="108"/>
      <c r="SUN26" s="108"/>
      <c r="SUO26" s="108"/>
      <c r="SUP26" s="108"/>
      <c r="SUQ26" s="108"/>
      <c r="SUR26" s="108"/>
      <c r="SUS26" s="108"/>
      <c r="SUT26" s="108"/>
      <c r="SUU26" s="108"/>
      <c r="SUV26" s="108"/>
      <c r="SUW26" s="108"/>
      <c r="SUX26" s="108"/>
      <c r="SUY26" s="108"/>
      <c r="SUZ26" s="108"/>
      <c r="SVA26" s="108"/>
      <c r="SVB26" s="108"/>
      <c r="SVC26" s="108"/>
      <c r="SVD26" s="108"/>
      <c r="SVE26" s="108"/>
      <c r="SVF26" s="108"/>
      <c r="SVG26" s="108"/>
      <c r="SVH26" s="108"/>
      <c r="SVI26" s="108"/>
      <c r="SVJ26" s="108"/>
      <c r="SVK26" s="108"/>
      <c r="SVL26" s="108"/>
      <c r="SVM26" s="108"/>
      <c r="SVN26" s="108"/>
      <c r="SVO26" s="108"/>
      <c r="SVP26" s="108"/>
      <c r="SVQ26" s="108"/>
      <c r="SVR26" s="108"/>
      <c r="SVS26" s="108"/>
      <c r="SVT26" s="108"/>
      <c r="SVU26" s="108"/>
      <c r="SVV26" s="108"/>
      <c r="SVW26" s="108"/>
      <c r="SVX26" s="108"/>
      <c r="SVY26" s="108"/>
      <c r="SVZ26" s="108"/>
      <c r="SWA26" s="108"/>
      <c r="SWB26" s="108"/>
      <c r="SWC26" s="108"/>
      <c r="SWD26" s="108"/>
      <c r="SWE26" s="108"/>
      <c r="SWF26" s="108"/>
      <c r="SWG26" s="108"/>
      <c r="SWH26" s="108"/>
      <c r="SWI26" s="108"/>
      <c r="SWJ26" s="108"/>
      <c r="SWK26" s="108"/>
      <c r="SWL26" s="108"/>
      <c r="SWM26" s="108"/>
      <c r="SWN26" s="108"/>
      <c r="SWO26" s="108"/>
      <c r="SWP26" s="108"/>
      <c r="SWQ26" s="108"/>
      <c r="SWR26" s="108"/>
      <c r="SWS26" s="108"/>
      <c r="SWT26" s="108"/>
      <c r="SWU26" s="108"/>
      <c r="SWV26" s="108"/>
      <c r="SWW26" s="108"/>
      <c r="SWX26" s="108"/>
      <c r="SWY26" s="108"/>
      <c r="SWZ26" s="108"/>
      <c r="SXA26" s="108"/>
      <c r="SXB26" s="108"/>
      <c r="SXC26" s="108"/>
      <c r="SXD26" s="108"/>
      <c r="SXE26" s="108"/>
      <c r="SXF26" s="108"/>
      <c r="SXG26" s="108"/>
      <c r="SXH26" s="108"/>
      <c r="SXI26" s="108"/>
      <c r="SXJ26" s="108"/>
      <c r="SXK26" s="108"/>
      <c r="SXL26" s="108"/>
      <c r="SXM26" s="108"/>
      <c r="SXN26" s="108"/>
      <c r="SXO26" s="108"/>
      <c r="SXP26" s="108"/>
      <c r="SXQ26" s="108"/>
      <c r="SXR26" s="108"/>
      <c r="SXS26" s="108"/>
      <c r="SXT26" s="108"/>
      <c r="SXU26" s="108"/>
      <c r="SXV26" s="108"/>
      <c r="SXW26" s="108"/>
      <c r="SXX26" s="108"/>
      <c r="SXY26" s="108"/>
      <c r="SXZ26" s="108"/>
      <c r="SYA26" s="108"/>
      <c r="SYB26" s="108"/>
      <c r="SYC26" s="108"/>
      <c r="SYD26" s="108"/>
      <c r="SYE26" s="108"/>
      <c r="SYF26" s="108"/>
      <c r="SYG26" s="108"/>
      <c r="SYH26" s="108"/>
      <c r="SYI26" s="108"/>
      <c r="SYJ26" s="108"/>
      <c r="SYK26" s="108"/>
      <c r="SYL26" s="108"/>
      <c r="SYM26" s="108"/>
      <c r="SYN26" s="108"/>
      <c r="SYO26" s="108"/>
      <c r="SYP26" s="108"/>
      <c r="SYQ26" s="108"/>
      <c r="SYR26" s="108"/>
      <c r="SYS26" s="108"/>
      <c r="SYT26" s="108"/>
      <c r="SYU26" s="108"/>
      <c r="SYV26" s="108"/>
      <c r="SYW26" s="108"/>
      <c r="SYX26" s="108"/>
      <c r="SYY26" s="108"/>
      <c r="SYZ26" s="108"/>
      <c r="SZA26" s="108"/>
      <c r="SZB26" s="108"/>
      <c r="SZC26" s="108"/>
      <c r="SZD26" s="108"/>
      <c r="SZE26" s="108"/>
      <c r="SZF26" s="108"/>
      <c r="SZG26" s="108"/>
      <c r="SZH26" s="108"/>
      <c r="SZI26" s="108"/>
      <c r="SZJ26" s="108"/>
      <c r="SZK26" s="108"/>
      <c r="SZL26" s="108"/>
      <c r="SZM26" s="108"/>
      <c r="SZN26" s="108"/>
      <c r="SZO26" s="108"/>
      <c r="SZP26" s="108"/>
      <c r="SZQ26" s="108"/>
      <c r="SZR26" s="108"/>
      <c r="SZS26" s="108"/>
      <c r="SZT26" s="108"/>
      <c r="SZU26" s="108"/>
      <c r="SZV26" s="108"/>
      <c r="SZW26" s="108"/>
      <c r="SZX26" s="108"/>
      <c r="SZY26" s="108"/>
      <c r="SZZ26" s="108"/>
      <c r="TAA26" s="108"/>
      <c r="TAB26" s="108"/>
      <c r="TAC26" s="108"/>
      <c r="TAD26" s="108"/>
      <c r="TAE26" s="108"/>
      <c r="TAF26" s="108"/>
      <c r="TAG26" s="108"/>
      <c r="TAH26" s="108"/>
      <c r="TAI26" s="108"/>
      <c r="TAJ26" s="108"/>
      <c r="TAK26" s="108"/>
      <c r="TAL26" s="108"/>
      <c r="TAM26" s="108"/>
      <c r="TAN26" s="108"/>
      <c r="TAO26" s="108"/>
      <c r="TAP26" s="108"/>
      <c r="TAQ26" s="108"/>
      <c r="TAR26" s="108"/>
      <c r="TAS26" s="108"/>
      <c r="TAT26" s="108"/>
      <c r="TAU26" s="108"/>
      <c r="TAV26" s="108"/>
      <c r="TAW26" s="108"/>
      <c r="TAX26" s="108"/>
      <c r="TAY26" s="108"/>
      <c r="TAZ26" s="108"/>
      <c r="TBA26" s="108"/>
      <c r="TBB26" s="108"/>
      <c r="TBC26" s="108"/>
      <c r="TBD26" s="108"/>
      <c r="TBE26" s="108"/>
      <c r="TBF26" s="108"/>
      <c r="TBG26" s="108"/>
      <c r="TBH26" s="108"/>
      <c r="TBI26" s="108"/>
      <c r="TBJ26" s="108"/>
      <c r="TBK26" s="108"/>
      <c r="TBL26" s="108"/>
      <c r="TBM26" s="108"/>
      <c r="TBN26" s="108"/>
      <c r="TBO26" s="108"/>
      <c r="TBP26" s="108"/>
      <c r="TBQ26" s="108"/>
      <c r="TBR26" s="108"/>
      <c r="TBS26" s="108"/>
      <c r="TBT26" s="108"/>
      <c r="TBU26" s="108"/>
      <c r="TBV26" s="108"/>
      <c r="TBW26" s="108"/>
      <c r="TBX26" s="108"/>
      <c r="TBY26" s="108"/>
      <c r="TBZ26" s="108"/>
      <c r="TCA26" s="108"/>
      <c r="TCB26" s="108"/>
      <c r="TCC26" s="108"/>
      <c r="TCD26" s="108"/>
      <c r="TCE26" s="108"/>
      <c r="TCF26" s="108"/>
      <c r="TCG26" s="108"/>
      <c r="TCH26" s="108"/>
      <c r="TCI26" s="108"/>
      <c r="TCJ26" s="108"/>
      <c r="TCK26" s="108"/>
      <c r="TCL26" s="108"/>
      <c r="TCM26" s="108"/>
      <c r="TCN26" s="108"/>
      <c r="TCO26" s="108"/>
      <c r="TCP26" s="108"/>
      <c r="TCQ26" s="108"/>
      <c r="TCR26" s="108"/>
      <c r="TCS26" s="108"/>
      <c r="TCT26" s="108"/>
      <c r="TCU26" s="108"/>
      <c r="TCV26" s="108"/>
      <c r="TCW26" s="108"/>
      <c r="TCX26" s="108"/>
      <c r="TCY26" s="108"/>
      <c r="TCZ26" s="108"/>
      <c r="TDA26" s="108"/>
      <c r="TDB26" s="108"/>
      <c r="TDC26" s="108"/>
      <c r="TDD26" s="108"/>
      <c r="TDE26" s="108"/>
      <c r="TDF26" s="108"/>
      <c r="TDG26" s="108"/>
      <c r="TDH26" s="108"/>
      <c r="TDI26" s="108"/>
      <c r="TDJ26" s="108"/>
      <c r="TDK26" s="108"/>
      <c r="TDL26" s="108"/>
      <c r="TDM26" s="108"/>
      <c r="TDN26" s="108"/>
      <c r="TDO26" s="108"/>
      <c r="TDP26" s="108"/>
      <c r="TDQ26" s="108"/>
      <c r="TDR26" s="108"/>
      <c r="TDS26" s="108"/>
      <c r="TDT26" s="108"/>
      <c r="TDU26" s="108"/>
      <c r="TDV26" s="108"/>
      <c r="TDW26" s="108"/>
      <c r="TDX26" s="108"/>
      <c r="TDY26" s="108"/>
      <c r="TDZ26" s="108"/>
      <c r="TEA26" s="108"/>
      <c r="TEB26" s="108"/>
      <c r="TEC26" s="108"/>
      <c r="TED26" s="108"/>
      <c r="TEE26" s="108"/>
      <c r="TEF26" s="108"/>
      <c r="TEG26" s="108"/>
      <c r="TEH26" s="108"/>
      <c r="TEI26" s="108"/>
      <c r="TEJ26" s="108"/>
      <c r="TEK26" s="108"/>
      <c r="TEL26" s="108"/>
      <c r="TEM26" s="108"/>
      <c r="TEN26" s="108"/>
      <c r="TEO26" s="108"/>
      <c r="TEP26" s="108"/>
      <c r="TEQ26" s="108"/>
      <c r="TER26" s="108"/>
      <c r="TES26" s="108"/>
      <c r="TET26" s="108"/>
      <c r="TEU26" s="108"/>
      <c r="TEV26" s="108"/>
      <c r="TEW26" s="108"/>
      <c r="TEX26" s="108"/>
      <c r="TEY26" s="108"/>
      <c r="TEZ26" s="108"/>
      <c r="TFA26" s="108"/>
      <c r="TFB26" s="108"/>
      <c r="TFC26" s="108"/>
      <c r="TFD26" s="108"/>
      <c r="TFE26" s="108"/>
      <c r="TFF26" s="108"/>
      <c r="TFG26" s="108"/>
      <c r="TFH26" s="108"/>
      <c r="TFI26" s="108"/>
      <c r="TFJ26" s="108"/>
      <c r="TFK26" s="108"/>
      <c r="TFL26" s="108"/>
      <c r="TFM26" s="108"/>
      <c r="TFN26" s="108"/>
      <c r="TFO26" s="108"/>
      <c r="TFP26" s="108"/>
      <c r="TFQ26" s="108"/>
      <c r="TFR26" s="108"/>
      <c r="TFS26" s="108"/>
      <c r="TFT26" s="108"/>
      <c r="TFU26" s="108"/>
      <c r="TFV26" s="108"/>
      <c r="TFW26" s="108"/>
      <c r="TFX26" s="108"/>
      <c r="TFY26" s="108"/>
      <c r="TFZ26" s="108"/>
      <c r="TGA26" s="108"/>
      <c r="TGB26" s="108"/>
      <c r="TGC26" s="108"/>
      <c r="TGD26" s="108"/>
      <c r="TGE26" s="108"/>
      <c r="TGF26" s="108"/>
      <c r="TGG26" s="108"/>
      <c r="TGH26" s="108"/>
      <c r="TGI26" s="108"/>
      <c r="TGJ26" s="108"/>
      <c r="TGK26" s="108"/>
      <c r="TGL26" s="108"/>
      <c r="TGM26" s="108"/>
      <c r="TGN26" s="108"/>
      <c r="TGO26" s="108"/>
      <c r="TGP26" s="108"/>
      <c r="TGQ26" s="108"/>
      <c r="TGR26" s="108"/>
      <c r="TGS26" s="108"/>
      <c r="TGT26" s="108"/>
      <c r="TGU26" s="108"/>
      <c r="TGV26" s="108"/>
      <c r="TGW26" s="108"/>
      <c r="TGX26" s="108"/>
      <c r="TGY26" s="108"/>
      <c r="TGZ26" s="108"/>
      <c r="THA26" s="108"/>
      <c r="THB26" s="108"/>
      <c r="THC26" s="108"/>
      <c r="THD26" s="108"/>
      <c r="THE26" s="108"/>
      <c r="THF26" s="108"/>
      <c r="THG26" s="108"/>
      <c r="THH26" s="108"/>
      <c r="THI26" s="108"/>
      <c r="THJ26" s="108"/>
      <c r="THK26" s="108"/>
      <c r="THL26" s="108"/>
      <c r="THM26" s="108"/>
      <c r="THN26" s="108"/>
      <c r="THO26" s="108"/>
      <c r="THP26" s="108"/>
      <c r="THQ26" s="108"/>
      <c r="THR26" s="108"/>
      <c r="THS26" s="108"/>
      <c r="THT26" s="108"/>
      <c r="THU26" s="108"/>
      <c r="THV26" s="108"/>
      <c r="THW26" s="108"/>
      <c r="THX26" s="108"/>
      <c r="THY26" s="108"/>
      <c r="THZ26" s="108"/>
      <c r="TIA26" s="108"/>
      <c r="TIB26" s="108"/>
      <c r="TIC26" s="108"/>
      <c r="TID26" s="108"/>
      <c r="TIE26" s="108"/>
      <c r="TIF26" s="108"/>
      <c r="TIG26" s="108"/>
      <c r="TIH26" s="108"/>
      <c r="TII26" s="108"/>
      <c r="TIJ26" s="108"/>
      <c r="TIK26" s="108"/>
      <c r="TIL26" s="108"/>
      <c r="TIM26" s="108"/>
      <c r="TIN26" s="108"/>
      <c r="TIO26" s="108"/>
      <c r="TIP26" s="108"/>
      <c r="TIQ26" s="108"/>
      <c r="TIR26" s="108"/>
      <c r="TIS26" s="108"/>
      <c r="TIT26" s="108"/>
      <c r="TIU26" s="108"/>
      <c r="TIV26" s="108"/>
      <c r="TIW26" s="108"/>
      <c r="TIX26" s="108"/>
      <c r="TIY26" s="108"/>
      <c r="TIZ26" s="108"/>
      <c r="TJA26" s="108"/>
      <c r="TJB26" s="108"/>
      <c r="TJC26" s="108"/>
      <c r="TJD26" s="108"/>
      <c r="TJE26" s="108"/>
      <c r="TJF26" s="108"/>
      <c r="TJG26" s="108"/>
      <c r="TJH26" s="108"/>
      <c r="TJI26" s="108"/>
      <c r="TJJ26" s="108"/>
      <c r="TJK26" s="108"/>
      <c r="TJL26" s="108"/>
      <c r="TJM26" s="108"/>
      <c r="TJN26" s="108"/>
      <c r="TJO26" s="108"/>
      <c r="TJP26" s="108"/>
      <c r="TJQ26" s="108"/>
      <c r="TJR26" s="108"/>
      <c r="TJS26" s="108"/>
      <c r="TJT26" s="108"/>
      <c r="TJU26" s="108"/>
      <c r="TJV26" s="108"/>
      <c r="TJW26" s="108"/>
      <c r="TJX26" s="108"/>
      <c r="TJY26" s="108"/>
      <c r="TJZ26" s="108"/>
      <c r="TKA26" s="108"/>
      <c r="TKB26" s="108"/>
      <c r="TKC26" s="108"/>
      <c r="TKD26" s="108"/>
      <c r="TKE26" s="108"/>
      <c r="TKF26" s="108"/>
      <c r="TKG26" s="108"/>
      <c r="TKH26" s="108"/>
      <c r="TKI26" s="108"/>
      <c r="TKJ26" s="108"/>
      <c r="TKK26" s="108"/>
      <c r="TKL26" s="108"/>
      <c r="TKM26" s="108"/>
      <c r="TKN26" s="108"/>
      <c r="TKO26" s="108"/>
      <c r="TKP26" s="108"/>
      <c r="TKQ26" s="108"/>
      <c r="TKR26" s="108"/>
      <c r="TKS26" s="108"/>
      <c r="TKT26" s="108"/>
      <c r="TKU26" s="108"/>
      <c r="TKV26" s="108"/>
      <c r="TKW26" s="108"/>
      <c r="TKX26" s="108"/>
      <c r="TKY26" s="108"/>
      <c r="TKZ26" s="108"/>
      <c r="TLA26" s="108"/>
      <c r="TLB26" s="108"/>
      <c r="TLC26" s="108"/>
      <c r="TLD26" s="108"/>
      <c r="TLE26" s="108"/>
      <c r="TLF26" s="108"/>
      <c r="TLG26" s="108"/>
      <c r="TLH26" s="108"/>
      <c r="TLI26" s="108"/>
      <c r="TLJ26" s="108"/>
      <c r="TLK26" s="108"/>
      <c r="TLL26" s="108"/>
      <c r="TLM26" s="108"/>
      <c r="TLN26" s="108"/>
      <c r="TLO26" s="108"/>
      <c r="TLP26" s="108"/>
      <c r="TLQ26" s="108"/>
      <c r="TLR26" s="108"/>
      <c r="TLS26" s="108"/>
      <c r="TLT26" s="108"/>
      <c r="TLU26" s="108"/>
      <c r="TLV26" s="108"/>
      <c r="TLW26" s="108"/>
      <c r="TLX26" s="108"/>
      <c r="TLY26" s="108"/>
      <c r="TLZ26" s="108"/>
      <c r="TMA26" s="108"/>
      <c r="TMB26" s="108"/>
      <c r="TMC26" s="108"/>
      <c r="TMD26" s="108"/>
      <c r="TME26" s="108"/>
      <c r="TMF26" s="108"/>
      <c r="TMG26" s="108"/>
      <c r="TMH26" s="108"/>
      <c r="TMI26" s="108"/>
      <c r="TMJ26" s="108"/>
      <c r="TMK26" s="108"/>
      <c r="TML26" s="108"/>
      <c r="TMM26" s="108"/>
      <c r="TMN26" s="108"/>
      <c r="TMO26" s="108"/>
      <c r="TMP26" s="108"/>
      <c r="TMQ26" s="108"/>
      <c r="TMR26" s="108"/>
      <c r="TMS26" s="108"/>
      <c r="TMT26" s="108"/>
      <c r="TMU26" s="108"/>
      <c r="TMV26" s="108"/>
      <c r="TMW26" s="108"/>
      <c r="TMX26" s="108"/>
      <c r="TMY26" s="108"/>
      <c r="TMZ26" s="108"/>
      <c r="TNA26" s="108"/>
      <c r="TNB26" s="108"/>
      <c r="TNC26" s="108"/>
      <c r="TND26" s="108"/>
      <c r="TNE26" s="108"/>
      <c r="TNF26" s="108"/>
      <c r="TNG26" s="108"/>
      <c r="TNH26" s="108"/>
      <c r="TNI26" s="108"/>
      <c r="TNJ26" s="108"/>
      <c r="TNK26" s="108"/>
      <c r="TNL26" s="108"/>
      <c r="TNM26" s="108"/>
      <c r="TNN26" s="108"/>
      <c r="TNO26" s="108"/>
      <c r="TNP26" s="108"/>
      <c r="TNQ26" s="108"/>
      <c r="TNR26" s="108"/>
      <c r="TNS26" s="108"/>
      <c r="TNT26" s="108"/>
      <c r="TNU26" s="108"/>
      <c r="TNV26" s="108"/>
      <c r="TNW26" s="108"/>
      <c r="TNX26" s="108"/>
      <c r="TNY26" s="108"/>
      <c r="TNZ26" s="108"/>
      <c r="TOA26" s="108"/>
      <c r="TOB26" s="108"/>
      <c r="TOC26" s="108"/>
      <c r="TOD26" s="108"/>
      <c r="TOE26" s="108"/>
      <c r="TOF26" s="108"/>
      <c r="TOG26" s="108"/>
      <c r="TOH26" s="108"/>
      <c r="TOI26" s="108"/>
      <c r="TOJ26" s="108"/>
      <c r="TOK26" s="108"/>
      <c r="TOL26" s="108"/>
      <c r="TOM26" s="108"/>
      <c r="TON26" s="108"/>
      <c r="TOO26" s="108"/>
      <c r="TOP26" s="108"/>
      <c r="TOQ26" s="108"/>
      <c r="TOR26" s="108"/>
      <c r="TOS26" s="108"/>
      <c r="TOT26" s="108"/>
      <c r="TOU26" s="108"/>
      <c r="TOV26" s="108"/>
      <c r="TOW26" s="108"/>
      <c r="TOX26" s="108"/>
      <c r="TOY26" s="108"/>
      <c r="TOZ26" s="108"/>
      <c r="TPA26" s="108"/>
      <c r="TPB26" s="108"/>
      <c r="TPC26" s="108"/>
      <c r="TPD26" s="108"/>
      <c r="TPE26" s="108"/>
      <c r="TPF26" s="108"/>
      <c r="TPG26" s="108"/>
      <c r="TPH26" s="108"/>
      <c r="TPI26" s="108"/>
      <c r="TPJ26" s="108"/>
      <c r="TPK26" s="108"/>
      <c r="TPL26" s="108"/>
      <c r="TPM26" s="108"/>
      <c r="TPN26" s="108"/>
      <c r="TPO26" s="108"/>
      <c r="TPP26" s="108"/>
      <c r="TPQ26" s="108"/>
      <c r="TPR26" s="108"/>
      <c r="TPS26" s="108"/>
      <c r="TPT26" s="108"/>
      <c r="TPU26" s="108"/>
      <c r="TPV26" s="108"/>
      <c r="TPW26" s="108"/>
      <c r="TPX26" s="108"/>
      <c r="TPY26" s="108"/>
      <c r="TPZ26" s="108"/>
      <c r="TQA26" s="108"/>
      <c r="TQB26" s="108"/>
      <c r="TQC26" s="108"/>
      <c r="TQD26" s="108"/>
      <c r="TQE26" s="108"/>
      <c r="TQF26" s="108"/>
      <c r="TQG26" s="108"/>
      <c r="TQH26" s="108"/>
      <c r="TQI26" s="108"/>
      <c r="TQJ26" s="108"/>
      <c r="TQK26" s="108"/>
      <c r="TQL26" s="108"/>
      <c r="TQM26" s="108"/>
      <c r="TQN26" s="108"/>
      <c r="TQO26" s="108"/>
      <c r="TQP26" s="108"/>
      <c r="TQQ26" s="108"/>
      <c r="TQR26" s="108"/>
      <c r="TQS26" s="108"/>
      <c r="TQT26" s="108"/>
      <c r="TQU26" s="108"/>
      <c r="TQV26" s="108"/>
      <c r="TQW26" s="108"/>
      <c r="TQX26" s="108"/>
      <c r="TQY26" s="108"/>
      <c r="TQZ26" s="108"/>
      <c r="TRA26" s="108"/>
      <c r="TRB26" s="108"/>
      <c r="TRC26" s="108"/>
      <c r="TRD26" s="108"/>
      <c r="TRE26" s="108"/>
      <c r="TRF26" s="108"/>
      <c r="TRG26" s="108"/>
      <c r="TRH26" s="108"/>
      <c r="TRI26" s="108"/>
      <c r="TRJ26" s="108"/>
      <c r="TRK26" s="108"/>
      <c r="TRL26" s="108"/>
      <c r="TRM26" s="108"/>
      <c r="TRN26" s="108"/>
      <c r="TRO26" s="108"/>
      <c r="TRP26" s="108"/>
      <c r="TRQ26" s="108"/>
      <c r="TRR26" s="108"/>
      <c r="TRS26" s="108"/>
      <c r="TRT26" s="108"/>
      <c r="TRU26" s="108"/>
      <c r="TRV26" s="108"/>
      <c r="TRW26" s="108"/>
      <c r="TRX26" s="108"/>
      <c r="TRY26" s="108"/>
      <c r="TRZ26" s="108"/>
      <c r="TSA26" s="108"/>
      <c r="TSB26" s="108"/>
      <c r="TSC26" s="108"/>
      <c r="TSD26" s="108"/>
      <c r="TSE26" s="108"/>
      <c r="TSF26" s="108"/>
      <c r="TSG26" s="108"/>
      <c r="TSH26" s="108"/>
      <c r="TSI26" s="108"/>
      <c r="TSJ26" s="108"/>
      <c r="TSK26" s="108"/>
      <c r="TSL26" s="108"/>
      <c r="TSM26" s="108"/>
      <c r="TSN26" s="108"/>
      <c r="TSO26" s="108"/>
      <c r="TSP26" s="108"/>
      <c r="TSQ26" s="108"/>
      <c r="TSR26" s="108"/>
      <c r="TSS26" s="108"/>
      <c r="TST26" s="108"/>
      <c r="TSU26" s="108"/>
      <c r="TSV26" s="108"/>
      <c r="TSW26" s="108"/>
      <c r="TSX26" s="108"/>
      <c r="TSY26" s="108"/>
      <c r="TSZ26" s="108"/>
      <c r="TTA26" s="108"/>
      <c r="TTB26" s="108"/>
      <c r="TTC26" s="108"/>
      <c r="TTD26" s="108"/>
      <c r="TTE26" s="108"/>
      <c r="TTF26" s="108"/>
      <c r="TTG26" s="108"/>
      <c r="TTH26" s="108"/>
      <c r="TTI26" s="108"/>
      <c r="TTJ26" s="108"/>
      <c r="TTK26" s="108"/>
      <c r="TTL26" s="108"/>
      <c r="TTM26" s="108"/>
      <c r="TTN26" s="108"/>
      <c r="TTO26" s="108"/>
      <c r="TTP26" s="108"/>
      <c r="TTQ26" s="108"/>
      <c r="TTR26" s="108"/>
      <c r="TTS26" s="108"/>
      <c r="TTT26" s="108"/>
      <c r="TTU26" s="108"/>
      <c r="TTV26" s="108"/>
      <c r="TTW26" s="108"/>
      <c r="TTX26" s="108"/>
      <c r="TTY26" s="108"/>
      <c r="TTZ26" s="108"/>
      <c r="TUA26" s="108"/>
      <c r="TUB26" s="108"/>
      <c r="TUC26" s="108"/>
      <c r="TUD26" s="108"/>
      <c r="TUE26" s="108"/>
      <c r="TUF26" s="108"/>
      <c r="TUG26" s="108"/>
      <c r="TUH26" s="108"/>
      <c r="TUI26" s="108"/>
      <c r="TUJ26" s="108"/>
      <c r="TUK26" s="108"/>
      <c r="TUL26" s="108"/>
      <c r="TUM26" s="108"/>
      <c r="TUN26" s="108"/>
      <c r="TUO26" s="108"/>
      <c r="TUP26" s="108"/>
      <c r="TUQ26" s="108"/>
      <c r="TUR26" s="108"/>
      <c r="TUS26" s="108"/>
      <c r="TUT26" s="108"/>
      <c r="TUU26" s="108"/>
      <c r="TUV26" s="108"/>
      <c r="TUW26" s="108"/>
      <c r="TUX26" s="108"/>
      <c r="TUY26" s="108"/>
      <c r="TUZ26" s="108"/>
      <c r="TVA26" s="108"/>
      <c r="TVB26" s="108"/>
      <c r="TVC26" s="108"/>
      <c r="TVD26" s="108"/>
      <c r="TVE26" s="108"/>
      <c r="TVF26" s="108"/>
      <c r="TVG26" s="108"/>
      <c r="TVH26" s="108"/>
      <c r="TVI26" s="108"/>
      <c r="TVJ26" s="108"/>
      <c r="TVK26" s="108"/>
      <c r="TVL26" s="108"/>
      <c r="TVM26" s="108"/>
      <c r="TVN26" s="108"/>
      <c r="TVO26" s="108"/>
      <c r="TVP26" s="108"/>
      <c r="TVQ26" s="108"/>
      <c r="TVR26" s="108"/>
      <c r="TVS26" s="108"/>
      <c r="TVT26" s="108"/>
      <c r="TVU26" s="108"/>
      <c r="TVV26" s="108"/>
      <c r="TVW26" s="108"/>
      <c r="TVX26" s="108"/>
      <c r="TVY26" s="108"/>
      <c r="TVZ26" s="108"/>
      <c r="TWA26" s="108"/>
      <c r="TWB26" s="108"/>
      <c r="TWC26" s="108"/>
      <c r="TWD26" s="108"/>
      <c r="TWE26" s="108"/>
      <c r="TWF26" s="108"/>
      <c r="TWG26" s="108"/>
      <c r="TWH26" s="108"/>
      <c r="TWI26" s="108"/>
      <c r="TWJ26" s="108"/>
      <c r="TWK26" s="108"/>
      <c r="TWL26" s="108"/>
      <c r="TWM26" s="108"/>
      <c r="TWN26" s="108"/>
      <c r="TWO26" s="108"/>
      <c r="TWP26" s="108"/>
      <c r="TWQ26" s="108"/>
      <c r="TWR26" s="108"/>
      <c r="TWS26" s="108"/>
      <c r="TWT26" s="108"/>
      <c r="TWU26" s="108"/>
      <c r="TWV26" s="108"/>
      <c r="TWW26" s="108"/>
      <c r="TWX26" s="108"/>
      <c r="TWY26" s="108"/>
      <c r="TWZ26" s="108"/>
      <c r="TXA26" s="108"/>
      <c r="TXB26" s="108"/>
      <c r="TXC26" s="108"/>
      <c r="TXD26" s="108"/>
      <c r="TXE26" s="108"/>
      <c r="TXF26" s="108"/>
      <c r="TXG26" s="108"/>
      <c r="TXH26" s="108"/>
      <c r="TXI26" s="108"/>
      <c r="TXJ26" s="108"/>
      <c r="TXK26" s="108"/>
      <c r="TXL26" s="108"/>
      <c r="TXM26" s="108"/>
      <c r="TXN26" s="108"/>
      <c r="TXO26" s="108"/>
      <c r="TXP26" s="108"/>
      <c r="TXQ26" s="108"/>
      <c r="TXR26" s="108"/>
      <c r="TXS26" s="108"/>
      <c r="TXT26" s="108"/>
      <c r="TXU26" s="108"/>
      <c r="TXV26" s="108"/>
      <c r="TXW26" s="108"/>
      <c r="TXX26" s="108"/>
      <c r="TXY26" s="108"/>
      <c r="TXZ26" s="108"/>
      <c r="TYA26" s="108"/>
      <c r="TYB26" s="108"/>
      <c r="TYC26" s="108"/>
      <c r="TYD26" s="108"/>
      <c r="TYE26" s="108"/>
      <c r="TYF26" s="108"/>
      <c r="TYG26" s="108"/>
      <c r="TYH26" s="108"/>
      <c r="TYI26" s="108"/>
      <c r="TYJ26" s="108"/>
      <c r="TYK26" s="108"/>
      <c r="TYL26" s="108"/>
      <c r="TYM26" s="108"/>
      <c r="TYN26" s="108"/>
      <c r="TYO26" s="108"/>
      <c r="TYP26" s="108"/>
      <c r="TYQ26" s="108"/>
      <c r="TYR26" s="108"/>
      <c r="TYS26" s="108"/>
      <c r="TYT26" s="108"/>
      <c r="TYU26" s="108"/>
      <c r="TYV26" s="108"/>
      <c r="TYW26" s="108"/>
      <c r="TYX26" s="108"/>
      <c r="TYY26" s="108"/>
      <c r="TYZ26" s="108"/>
      <c r="TZA26" s="108"/>
      <c r="TZB26" s="108"/>
      <c r="TZC26" s="108"/>
      <c r="TZD26" s="108"/>
      <c r="TZE26" s="108"/>
      <c r="TZF26" s="108"/>
      <c r="TZG26" s="108"/>
      <c r="TZH26" s="108"/>
      <c r="TZI26" s="108"/>
      <c r="TZJ26" s="108"/>
      <c r="TZK26" s="108"/>
      <c r="TZL26" s="108"/>
      <c r="TZM26" s="108"/>
      <c r="TZN26" s="108"/>
      <c r="TZO26" s="108"/>
      <c r="TZP26" s="108"/>
      <c r="TZQ26" s="108"/>
      <c r="TZR26" s="108"/>
      <c r="TZS26" s="108"/>
      <c r="TZT26" s="108"/>
      <c r="TZU26" s="108"/>
      <c r="TZV26" s="108"/>
      <c r="TZW26" s="108"/>
      <c r="TZX26" s="108"/>
      <c r="TZY26" s="108"/>
      <c r="TZZ26" s="108"/>
      <c r="UAA26" s="108"/>
      <c r="UAB26" s="108"/>
      <c r="UAC26" s="108"/>
      <c r="UAD26" s="108"/>
      <c r="UAE26" s="108"/>
      <c r="UAF26" s="108"/>
      <c r="UAG26" s="108"/>
      <c r="UAH26" s="108"/>
      <c r="UAI26" s="108"/>
      <c r="UAJ26" s="108"/>
      <c r="UAK26" s="108"/>
      <c r="UAL26" s="108"/>
      <c r="UAM26" s="108"/>
      <c r="UAN26" s="108"/>
      <c r="UAO26" s="108"/>
      <c r="UAP26" s="108"/>
      <c r="UAQ26" s="108"/>
      <c r="UAR26" s="108"/>
      <c r="UAS26" s="108"/>
      <c r="UAT26" s="108"/>
      <c r="UAU26" s="108"/>
      <c r="UAV26" s="108"/>
      <c r="UAW26" s="108"/>
      <c r="UAX26" s="108"/>
      <c r="UAY26" s="108"/>
      <c r="UAZ26" s="108"/>
      <c r="UBA26" s="108"/>
      <c r="UBB26" s="108"/>
      <c r="UBC26" s="108"/>
      <c r="UBD26" s="108"/>
      <c r="UBE26" s="108"/>
      <c r="UBF26" s="108"/>
      <c r="UBG26" s="108"/>
      <c r="UBH26" s="108"/>
      <c r="UBI26" s="108"/>
      <c r="UBJ26" s="108"/>
      <c r="UBK26" s="108"/>
      <c r="UBL26" s="108"/>
      <c r="UBM26" s="108"/>
      <c r="UBN26" s="108"/>
      <c r="UBO26" s="108"/>
      <c r="UBP26" s="108"/>
      <c r="UBQ26" s="108"/>
      <c r="UBR26" s="108"/>
      <c r="UBS26" s="108"/>
      <c r="UBT26" s="108"/>
      <c r="UBU26" s="108"/>
      <c r="UBV26" s="108"/>
      <c r="UBW26" s="108"/>
      <c r="UBX26" s="108"/>
      <c r="UBY26" s="108"/>
      <c r="UBZ26" s="108"/>
      <c r="UCA26" s="108"/>
      <c r="UCB26" s="108"/>
      <c r="UCC26" s="108"/>
      <c r="UCD26" s="108"/>
      <c r="UCE26" s="108"/>
      <c r="UCF26" s="108"/>
      <c r="UCG26" s="108"/>
      <c r="UCH26" s="108"/>
      <c r="UCI26" s="108"/>
      <c r="UCJ26" s="108"/>
      <c r="UCK26" s="108"/>
      <c r="UCL26" s="108"/>
      <c r="UCM26" s="108"/>
      <c r="UCN26" s="108"/>
      <c r="UCO26" s="108"/>
      <c r="UCP26" s="108"/>
      <c r="UCQ26" s="108"/>
      <c r="UCR26" s="108"/>
      <c r="UCS26" s="108"/>
      <c r="UCT26" s="108"/>
      <c r="UCU26" s="108"/>
      <c r="UCV26" s="108"/>
      <c r="UCW26" s="108"/>
      <c r="UCX26" s="108"/>
      <c r="UCY26" s="108"/>
      <c r="UCZ26" s="108"/>
      <c r="UDA26" s="108"/>
      <c r="UDB26" s="108"/>
      <c r="UDC26" s="108"/>
      <c r="UDD26" s="108"/>
      <c r="UDE26" s="108"/>
      <c r="UDF26" s="108"/>
      <c r="UDG26" s="108"/>
      <c r="UDH26" s="108"/>
      <c r="UDI26" s="108"/>
      <c r="UDJ26" s="108"/>
      <c r="UDK26" s="108"/>
      <c r="UDL26" s="108"/>
      <c r="UDM26" s="108"/>
      <c r="UDN26" s="108"/>
      <c r="UDO26" s="108"/>
      <c r="UDP26" s="108"/>
      <c r="UDQ26" s="108"/>
      <c r="UDR26" s="108"/>
      <c r="UDS26" s="108"/>
      <c r="UDT26" s="108"/>
      <c r="UDU26" s="108"/>
      <c r="UDV26" s="108"/>
      <c r="UDW26" s="108"/>
      <c r="UDX26" s="108"/>
      <c r="UDY26" s="108"/>
      <c r="UDZ26" s="108"/>
      <c r="UEA26" s="108"/>
      <c r="UEB26" s="108"/>
      <c r="UEC26" s="108"/>
      <c r="UED26" s="108"/>
      <c r="UEE26" s="108"/>
      <c r="UEF26" s="108"/>
      <c r="UEG26" s="108"/>
      <c r="UEH26" s="108"/>
      <c r="UEI26" s="108"/>
      <c r="UEJ26" s="108"/>
      <c r="UEK26" s="108"/>
      <c r="UEL26" s="108"/>
      <c r="UEM26" s="108"/>
      <c r="UEN26" s="108"/>
      <c r="UEO26" s="108"/>
      <c r="UEP26" s="108"/>
      <c r="UEQ26" s="108"/>
      <c r="UER26" s="108"/>
      <c r="UES26" s="108"/>
      <c r="UET26" s="108"/>
      <c r="UEU26" s="108"/>
      <c r="UEV26" s="108"/>
      <c r="UEW26" s="108"/>
      <c r="UEX26" s="108"/>
      <c r="UEY26" s="108"/>
      <c r="UEZ26" s="108"/>
      <c r="UFA26" s="108"/>
      <c r="UFB26" s="108"/>
      <c r="UFC26" s="108"/>
      <c r="UFD26" s="108"/>
      <c r="UFE26" s="108"/>
      <c r="UFF26" s="108"/>
      <c r="UFG26" s="108"/>
      <c r="UFH26" s="108"/>
      <c r="UFI26" s="108"/>
      <c r="UFJ26" s="108"/>
      <c r="UFK26" s="108"/>
      <c r="UFL26" s="108"/>
      <c r="UFM26" s="108"/>
      <c r="UFN26" s="108"/>
      <c r="UFO26" s="108"/>
      <c r="UFP26" s="108"/>
      <c r="UFQ26" s="108"/>
      <c r="UFR26" s="108"/>
      <c r="UFS26" s="108"/>
      <c r="UFT26" s="108"/>
      <c r="UFU26" s="108"/>
      <c r="UFV26" s="108"/>
      <c r="UFW26" s="108"/>
      <c r="UFX26" s="108"/>
      <c r="UFY26" s="108"/>
      <c r="UFZ26" s="108"/>
      <c r="UGA26" s="108"/>
      <c r="UGB26" s="108"/>
      <c r="UGC26" s="108"/>
      <c r="UGD26" s="108"/>
      <c r="UGE26" s="108"/>
      <c r="UGF26" s="108"/>
      <c r="UGG26" s="108"/>
      <c r="UGH26" s="108"/>
      <c r="UGI26" s="108"/>
      <c r="UGJ26" s="108"/>
      <c r="UGK26" s="108"/>
      <c r="UGL26" s="108"/>
      <c r="UGM26" s="108"/>
      <c r="UGN26" s="108"/>
      <c r="UGO26" s="108"/>
      <c r="UGP26" s="108"/>
      <c r="UGQ26" s="108"/>
      <c r="UGR26" s="108"/>
      <c r="UGS26" s="108"/>
      <c r="UGT26" s="108"/>
      <c r="UGU26" s="108"/>
      <c r="UGV26" s="108"/>
      <c r="UGW26" s="108"/>
      <c r="UGX26" s="108"/>
      <c r="UGY26" s="108"/>
      <c r="UGZ26" s="108"/>
      <c r="UHA26" s="108"/>
      <c r="UHB26" s="108"/>
      <c r="UHC26" s="108"/>
      <c r="UHD26" s="108"/>
      <c r="UHE26" s="108"/>
      <c r="UHF26" s="108"/>
      <c r="UHG26" s="108"/>
      <c r="UHH26" s="108"/>
      <c r="UHI26" s="108"/>
      <c r="UHJ26" s="108"/>
      <c r="UHK26" s="108"/>
      <c r="UHL26" s="108"/>
      <c r="UHM26" s="108"/>
      <c r="UHN26" s="108"/>
      <c r="UHO26" s="108"/>
      <c r="UHP26" s="108"/>
      <c r="UHQ26" s="108"/>
      <c r="UHR26" s="108"/>
      <c r="UHS26" s="108"/>
      <c r="UHT26" s="108"/>
      <c r="UHU26" s="108"/>
      <c r="UHV26" s="108"/>
      <c r="UHW26" s="108"/>
      <c r="UHX26" s="108"/>
      <c r="UHY26" s="108"/>
      <c r="UHZ26" s="108"/>
      <c r="UIA26" s="108"/>
      <c r="UIB26" s="108"/>
      <c r="UIC26" s="108"/>
      <c r="UID26" s="108"/>
      <c r="UIE26" s="108"/>
      <c r="UIF26" s="108"/>
      <c r="UIG26" s="108"/>
      <c r="UIH26" s="108"/>
      <c r="UII26" s="108"/>
      <c r="UIJ26" s="108"/>
      <c r="UIK26" s="108"/>
      <c r="UIL26" s="108"/>
      <c r="UIM26" s="108"/>
      <c r="UIN26" s="108"/>
      <c r="UIO26" s="108"/>
      <c r="UIP26" s="108"/>
      <c r="UIQ26" s="108"/>
      <c r="UIR26" s="108"/>
      <c r="UIS26" s="108"/>
      <c r="UIT26" s="108"/>
      <c r="UIU26" s="108"/>
      <c r="UIV26" s="108"/>
      <c r="UIW26" s="108"/>
      <c r="UIX26" s="108"/>
      <c r="UIY26" s="108"/>
      <c r="UIZ26" s="108"/>
      <c r="UJA26" s="108"/>
      <c r="UJB26" s="108"/>
      <c r="UJC26" s="108"/>
      <c r="UJD26" s="108"/>
      <c r="UJE26" s="108"/>
      <c r="UJF26" s="108"/>
      <c r="UJG26" s="108"/>
      <c r="UJH26" s="108"/>
      <c r="UJI26" s="108"/>
      <c r="UJJ26" s="108"/>
      <c r="UJK26" s="108"/>
      <c r="UJL26" s="108"/>
      <c r="UJM26" s="108"/>
      <c r="UJN26" s="108"/>
      <c r="UJO26" s="108"/>
      <c r="UJP26" s="108"/>
      <c r="UJQ26" s="108"/>
      <c r="UJR26" s="108"/>
      <c r="UJS26" s="108"/>
      <c r="UJT26" s="108"/>
      <c r="UJU26" s="108"/>
      <c r="UJV26" s="108"/>
      <c r="UJW26" s="108"/>
      <c r="UJX26" s="108"/>
      <c r="UJY26" s="108"/>
      <c r="UJZ26" s="108"/>
      <c r="UKA26" s="108"/>
      <c r="UKB26" s="108"/>
      <c r="UKC26" s="108"/>
      <c r="UKD26" s="108"/>
      <c r="UKE26" s="108"/>
      <c r="UKF26" s="108"/>
      <c r="UKG26" s="108"/>
      <c r="UKH26" s="108"/>
      <c r="UKI26" s="108"/>
      <c r="UKJ26" s="108"/>
      <c r="UKK26" s="108"/>
      <c r="UKL26" s="108"/>
      <c r="UKM26" s="108"/>
      <c r="UKN26" s="108"/>
      <c r="UKO26" s="108"/>
      <c r="UKP26" s="108"/>
      <c r="UKQ26" s="108"/>
      <c r="UKR26" s="108"/>
      <c r="UKS26" s="108"/>
      <c r="UKT26" s="108"/>
      <c r="UKU26" s="108"/>
      <c r="UKV26" s="108"/>
      <c r="UKW26" s="108"/>
      <c r="UKX26" s="108"/>
      <c r="UKY26" s="108"/>
      <c r="UKZ26" s="108"/>
      <c r="ULA26" s="108"/>
      <c r="ULB26" s="108"/>
      <c r="ULC26" s="108"/>
      <c r="ULD26" s="108"/>
      <c r="ULE26" s="108"/>
      <c r="ULF26" s="108"/>
      <c r="ULG26" s="108"/>
      <c r="ULH26" s="108"/>
      <c r="ULI26" s="108"/>
      <c r="ULJ26" s="108"/>
      <c r="ULK26" s="108"/>
      <c r="ULL26" s="108"/>
      <c r="ULM26" s="108"/>
      <c r="ULN26" s="108"/>
      <c r="ULO26" s="108"/>
      <c r="ULP26" s="108"/>
      <c r="ULQ26" s="108"/>
      <c r="ULR26" s="108"/>
      <c r="ULS26" s="108"/>
      <c r="ULT26" s="108"/>
      <c r="ULU26" s="108"/>
      <c r="ULV26" s="108"/>
      <c r="ULW26" s="108"/>
      <c r="ULX26" s="108"/>
      <c r="ULY26" s="108"/>
      <c r="ULZ26" s="108"/>
      <c r="UMA26" s="108"/>
      <c r="UMB26" s="108"/>
      <c r="UMC26" s="108"/>
      <c r="UMD26" s="108"/>
      <c r="UME26" s="108"/>
      <c r="UMF26" s="108"/>
      <c r="UMG26" s="108"/>
      <c r="UMH26" s="108"/>
      <c r="UMI26" s="108"/>
      <c r="UMJ26" s="108"/>
      <c r="UMK26" s="108"/>
      <c r="UML26" s="108"/>
      <c r="UMM26" s="108"/>
      <c r="UMN26" s="108"/>
      <c r="UMO26" s="108"/>
      <c r="UMP26" s="108"/>
      <c r="UMQ26" s="108"/>
      <c r="UMR26" s="108"/>
      <c r="UMS26" s="108"/>
      <c r="UMT26" s="108"/>
      <c r="UMU26" s="108"/>
      <c r="UMV26" s="108"/>
      <c r="UMW26" s="108"/>
      <c r="UMX26" s="108"/>
      <c r="UMY26" s="108"/>
      <c r="UMZ26" s="108"/>
      <c r="UNA26" s="108"/>
      <c r="UNB26" s="108"/>
      <c r="UNC26" s="108"/>
      <c r="UND26" s="108"/>
      <c r="UNE26" s="108"/>
      <c r="UNF26" s="108"/>
      <c r="UNG26" s="108"/>
      <c r="UNH26" s="108"/>
      <c r="UNI26" s="108"/>
      <c r="UNJ26" s="108"/>
      <c r="UNK26" s="108"/>
      <c r="UNL26" s="108"/>
      <c r="UNM26" s="108"/>
      <c r="UNN26" s="108"/>
      <c r="UNO26" s="108"/>
      <c r="UNP26" s="108"/>
      <c r="UNQ26" s="108"/>
      <c r="UNR26" s="108"/>
      <c r="UNS26" s="108"/>
      <c r="UNT26" s="108"/>
      <c r="UNU26" s="108"/>
      <c r="UNV26" s="108"/>
      <c r="UNW26" s="108"/>
      <c r="UNX26" s="108"/>
      <c r="UNY26" s="108"/>
      <c r="UNZ26" s="108"/>
      <c r="UOA26" s="108"/>
      <c r="UOB26" s="108"/>
      <c r="UOC26" s="108"/>
      <c r="UOD26" s="108"/>
      <c r="UOE26" s="108"/>
      <c r="UOF26" s="108"/>
      <c r="UOG26" s="108"/>
      <c r="UOH26" s="108"/>
      <c r="UOI26" s="108"/>
      <c r="UOJ26" s="108"/>
      <c r="UOK26" s="108"/>
      <c r="UOL26" s="108"/>
      <c r="UOM26" s="108"/>
      <c r="UON26" s="108"/>
      <c r="UOO26" s="108"/>
      <c r="UOP26" s="108"/>
      <c r="UOQ26" s="108"/>
      <c r="UOR26" s="108"/>
      <c r="UOS26" s="108"/>
      <c r="UOT26" s="108"/>
      <c r="UOU26" s="108"/>
      <c r="UOV26" s="108"/>
      <c r="UOW26" s="108"/>
      <c r="UOX26" s="108"/>
      <c r="UOY26" s="108"/>
      <c r="UOZ26" s="108"/>
      <c r="UPA26" s="108"/>
      <c r="UPB26" s="108"/>
      <c r="UPC26" s="108"/>
      <c r="UPD26" s="108"/>
      <c r="UPE26" s="108"/>
      <c r="UPF26" s="108"/>
      <c r="UPG26" s="108"/>
      <c r="UPH26" s="108"/>
      <c r="UPI26" s="108"/>
      <c r="UPJ26" s="108"/>
      <c r="UPK26" s="108"/>
      <c r="UPL26" s="108"/>
      <c r="UPM26" s="108"/>
      <c r="UPN26" s="108"/>
      <c r="UPO26" s="108"/>
      <c r="UPP26" s="108"/>
      <c r="UPQ26" s="108"/>
      <c r="UPR26" s="108"/>
      <c r="UPS26" s="108"/>
      <c r="UPT26" s="108"/>
      <c r="UPU26" s="108"/>
      <c r="UPV26" s="108"/>
      <c r="UPW26" s="108"/>
      <c r="UPX26" s="108"/>
      <c r="UPY26" s="108"/>
      <c r="UPZ26" s="108"/>
      <c r="UQA26" s="108"/>
      <c r="UQB26" s="108"/>
      <c r="UQC26" s="108"/>
      <c r="UQD26" s="108"/>
      <c r="UQE26" s="108"/>
      <c r="UQF26" s="108"/>
      <c r="UQG26" s="108"/>
      <c r="UQH26" s="108"/>
      <c r="UQI26" s="108"/>
      <c r="UQJ26" s="108"/>
      <c r="UQK26" s="108"/>
      <c r="UQL26" s="108"/>
      <c r="UQM26" s="108"/>
      <c r="UQN26" s="108"/>
      <c r="UQO26" s="108"/>
      <c r="UQP26" s="108"/>
      <c r="UQQ26" s="108"/>
      <c r="UQR26" s="108"/>
      <c r="UQS26" s="108"/>
      <c r="UQT26" s="108"/>
      <c r="UQU26" s="108"/>
      <c r="UQV26" s="108"/>
      <c r="UQW26" s="108"/>
      <c r="UQX26" s="108"/>
      <c r="UQY26" s="108"/>
      <c r="UQZ26" s="108"/>
      <c r="URA26" s="108"/>
      <c r="URB26" s="108"/>
      <c r="URC26" s="108"/>
      <c r="URD26" s="108"/>
      <c r="URE26" s="108"/>
      <c r="URF26" s="108"/>
      <c r="URG26" s="108"/>
      <c r="URH26" s="108"/>
      <c r="URI26" s="108"/>
      <c r="URJ26" s="108"/>
      <c r="URK26" s="108"/>
      <c r="URL26" s="108"/>
      <c r="URM26" s="108"/>
      <c r="URN26" s="108"/>
      <c r="URO26" s="108"/>
      <c r="URP26" s="108"/>
      <c r="URQ26" s="108"/>
      <c r="URR26" s="108"/>
      <c r="URS26" s="108"/>
      <c r="URT26" s="108"/>
      <c r="URU26" s="108"/>
      <c r="URV26" s="108"/>
      <c r="URW26" s="108"/>
      <c r="URX26" s="108"/>
      <c r="URY26" s="108"/>
      <c r="URZ26" s="108"/>
      <c r="USA26" s="108"/>
      <c r="USB26" s="108"/>
      <c r="USC26" s="108"/>
      <c r="USD26" s="108"/>
      <c r="USE26" s="108"/>
      <c r="USF26" s="108"/>
      <c r="USG26" s="108"/>
      <c r="USH26" s="108"/>
      <c r="USI26" s="108"/>
      <c r="USJ26" s="108"/>
      <c r="USK26" s="108"/>
      <c r="USL26" s="108"/>
      <c r="USM26" s="108"/>
      <c r="USN26" s="108"/>
      <c r="USO26" s="108"/>
      <c r="USP26" s="108"/>
      <c r="USQ26" s="108"/>
      <c r="USR26" s="108"/>
      <c r="USS26" s="108"/>
      <c r="UST26" s="108"/>
      <c r="USU26" s="108"/>
      <c r="USV26" s="108"/>
      <c r="USW26" s="108"/>
      <c r="USX26" s="108"/>
      <c r="USY26" s="108"/>
      <c r="USZ26" s="108"/>
      <c r="UTA26" s="108"/>
      <c r="UTB26" s="108"/>
      <c r="UTC26" s="108"/>
      <c r="UTD26" s="108"/>
      <c r="UTE26" s="108"/>
      <c r="UTF26" s="108"/>
      <c r="UTG26" s="108"/>
      <c r="UTH26" s="108"/>
      <c r="UTI26" s="108"/>
      <c r="UTJ26" s="108"/>
      <c r="UTK26" s="108"/>
      <c r="UTL26" s="108"/>
      <c r="UTM26" s="108"/>
      <c r="UTN26" s="108"/>
      <c r="UTO26" s="108"/>
      <c r="UTP26" s="108"/>
      <c r="UTQ26" s="108"/>
      <c r="UTR26" s="108"/>
      <c r="UTS26" s="108"/>
      <c r="UTT26" s="108"/>
      <c r="UTU26" s="108"/>
      <c r="UTV26" s="108"/>
      <c r="UTW26" s="108"/>
      <c r="UTX26" s="108"/>
      <c r="UTY26" s="108"/>
      <c r="UTZ26" s="108"/>
      <c r="UUA26" s="108"/>
      <c r="UUB26" s="108"/>
      <c r="UUC26" s="108"/>
      <c r="UUD26" s="108"/>
      <c r="UUE26" s="108"/>
      <c r="UUF26" s="108"/>
      <c r="UUG26" s="108"/>
      <c r="UUH26" s="108"/>
      <c r="UUI26" s="108"/>
      <c r="UUJ26" s="108"/>
      <c r="UUK26" s="108"/>
      <c r="UUL26" s="108"/>
      <c r="UUM26" s="108"/>
      <c r="UUN26" s="108"/>
      <c r="UUO26" s="108"/>
      <c r="UUP26" s="108"/>
      <c r="UUQ26" s="108"/>
      <c r="UUR26" s="108"/>
      <c r="UUS26" s="108"/>
      <c r="UUT26" s="108"/>
      <c r="UUU26" s="108"/>
      <c r="UUV26" s="108"/>
      <c r="UUW26" s="108"/>
      <c r="UUX26" s="108"/>
      <c r="UUY26" s="108"/>
      <c r="UUZ26" s="108"/>
      <c r="UVA26" s="108"/>
      <c r="UVB26" s="108"/>
      <c r="UVC26" s="108"/>
      <c r="UVD26" s="108"/>
      <c r="UVE26" s="108"/>
      <c r="UVF26" s="108"/>
      <c r="UVG26" s="108"/>
      <c r="UVH26" s="108"/>
      <c r="UVI26" s="108"/>
      <c r="UVJ26" s="108"/>
      <c r="UVK26" s="108"/>
      <c r="UVL26" s="108"/>
      <c r="UVM26" s="108"/>
      <c r="UVN26" s="108"/>
      <c r="UVO26" s="108"/>
      <c r="UVP26" s="108"/>
      <c r="UVQ26" s="108"/>
      <c r="UVR26" s="108"/>
      <c r="UVS26" s="108"/>
      <c r="UVT26" s="108"/>
      <c r="UVU26" s="108"/>
      <c r="UVV26" s="108"/>
      <c r="UVW26" s="108"/>
      <c r="UVX26" s="108"/>
      <c r="UVY26" s="108"/>
      <c r="UVZ26" s="108"/>
      <c r="UWA26" s="108"/>
      <c r="UWB26" s="108"/>
      <c r="UWC26" s="108"/>
      <c r="UWD26" s="108"/>
      <c r="UWE26" s="108"/>
      <c r="UWF26" s="108"/>
      <c r="UWG26" s="108"/>
      <c r="UWH26" s="108"/>
      <c r="UWI26" s="108"/>
      <c r="UWJ26" s="108"/>
      <c r="UWK26" s="108"/>
      <c r="UWL26" s="108"/>
      <c r="UWM26" s="108"/>
      <c r="UWN26" s="108"/>
      <c r="UWO26" s="108"/>
      <c r="UWP26" s="108"/>
      <c r="UWQ26" s="108"/>
      <c r="UWR26" s="108"/>
      <c r="UWS26" s="108"/>
      <c r="UWT26" s="108"/>
      <c r="UWU26" s="108"/>
      <c r="UWV26" s="108"/>
      <c r="UWW26" s="108"/>
      <c r="UWX26" s="108"/>
      <c r="UWY26" s="108"/>
      <c r="UWZ26" s="108"/>
      <c r="UXA26" s="108"/>
      <c r="UXB26" s="108"/>
      <c r="UXC26" s="108"/>
      <c r="UXD26" s="108"/>
      <c r="UXE26" s="108"/>
      <c r="UXF26" s="108"/>
      <c r="UXG26" s="108"/>
      <c r="UXH26" s="108"/>
      <c r="UXI26" s="108"/>
      <c r="UXJ26" s="108"/>
      <c r="UXK26" s="108"/>
      <c r="UXL26" s="108"/>
      <c r="UXM26" s="108"/>
      <c r="UXN26" s="108"/>
      <c r="UXO26" s="108"/>
      <c r="UXP26" s="108"/>
      <c r="UXQ26" s="108"/>
      <c r="UXR26" s="108"/>
      <c r="UXS26" s="108"/>
      <c r="UXT26" s="108"/>
      <c r="UXU26" s="108"/>
      <c r="UXV26" s="108"/>
      <c r="UXW26" s="108"/>
      <c r="UXX26" s="108"/>
      <c r="UXY26" s="108"/>
      <c r="UXZ26" s="108"/>
      <c r="UYA26" s="108"/>
      <c r="UYB26" s="108"/>
      <c r="UYC26" s="108"/>
      <c r="UYD26" s="108"/>
      <c r="UYE26" s="108"/>
      <c r="UYF26" s="108"/>
      <c r="UYG26" s="108"/>
      <c r="UYH26" s="108"/>
      <c r="UYI26" s="108"/>
      <c r="UYJ26" s="108"/>
      <c r="UYK26" s="108"/>
      <c r="UYL26" s="108"/>
      <c r="UYM26" s="108"/>
      <c r="UYN26" s="108"/>
      <c r="UYO26" s="108"/>
      <c r="UYP26" s="108"/>
      <c r="UYQ26" s="108"/>
      <c r="UYR26" s="108"/>
      <c r="UYS26" s="108"/>
      <c r="UYT26" s="108"/>
      <c r="UYU26" s="108"/>
      <c r="UYV26" s="108"/>
      <c r="UYW26" s="108"/>
      <c r="UYX26" s="108"/>
      <c r="UYY26" s="108"/>
      <c r="UYZ26" s="108"/>
      <c r="UZA26" s="108"/>
      <c r="UZB26" s="108"/>
      <c r="UZC26" s="108"/>
      <c r="UZD26" s="108"/>
      <c r="UZE26" s="108"/>
      <c r="UZF26" s="108"/>
      <c r="UZG26" s="108"/>
      <c r="UZH26" s="108"/>
      <c r="UZI26" s="108"/>
      <c r="UZJ26" s="108"/>
      <c r="UZK26" s="108"/>
      <c r="UZL26" s="108"/>
      <c r="UZM26" s="108"/>
      <c r="UZN26" s="108"/>
      <c r="UZO26" s="108"/>
      <c r="UZP26" s="108"/>
      <c r="UZQ26" s="108"/>
      <c r="UZR26" s="108"/>
      <c r="UZS26" s="108"/>
      <c r="UZT26" s="108"/>
      <c r="UZU26" s="108"/>
      <c r="UZV26" s="108"/>
      <c r="UZW26" s="108"/>
      <c r="UZX26" s="108"/>
      <c r="UZY26" s="108"/>
      <c r="UZZ26" s="108"/>
      <c r="VAA26" s="108"/>
      <c r="VAB26" s="108"/>
      <c r="VAC26" s="108"/>
      <c r="VAD26" s="108"/>
      <c r="VAE26" s="108"/>
      <c r="VAF26" s="108"/>
      <c r="VAG26" s="108"/>
      <c r="VAH26" s="108"/>
      <c r="VAI26" s="108"/>
      <c r="VAJ26" s="108"/>
      <c r="VAK26" s="108"/>
      <c r="VAL26" s="108"/>
      <c r="VAM26" s="108"/>
      <c r="VAN26" s="108"/>
      <c r="VAO26" s="108"/>
      <c r="VAP26" s="108"/>
      <c r="VAQ26" s="108"/>
      <c r="VAR26" s="108"/>
      <c r="VAS26" s="108"/>
      <c r="VAT26" s="108"/>
      <c r="VAU26" s="108"/>
      <c r="VAV26" s="108"/>
      <c r="VAW26" s="108"/>
      <c r="VAX26" s="108"/>
      <c r="VAY26" s="108"/>
      <c r="VAZ26" s="108"/>
      <c r="VBA26" s="108"/>
      <c r="VBB26" s="108"/>
      <c r="VBC26" s="108"/>
      <c r="VBD26" s="108"/>
      <c r="VBE26" s="108"/>
      <c r="VBF26" s="108"/>
      <c r="VBG26" s="108"/>
      <c r="VBH26" s="108"/>
      <c r="VBI26" s="108"/>
      <c r="VBJ26" s="108"/>
      <c r="VBK26" s="108"/>
      <c r="VBL26" s="108"/>
      <c r="VBM26" s="108"/>
      <c r="VBN26" s="108"/>
      <c r="VBO26" s="108"/>
      <c r="VBP26" s="108"/>
      <c r="VBQ26" s="108"/>
      <c r="VBR26" s="108"/>
      <c r="VBS26" s="108"/>
      <c r="VBT26" s="108"/>
      <c r="VBU26" s="108"/>
      <c r="VBV26" s="108"/>
      <c r="VBW26" s="108"/>
      <c r="VBX26" s="108"/>
      <c r="VBY26" s="108"/>
      <c r="VBZ26" s="108"/>
      <c r="VCA26" s="108"/>
      <c r="VCB26" s="108"/>
      <c r="VCC26" s="108"/>
      <c r="VCD26" s="108"/>
      <c r="VCE26" s="108"/>
      <c r="VCF26" s="108"/>
      <c r="VCG26" s="108"/>
      <c r="VCH26" s="108"/>
      <c r="VCI26" s="108"/>
      <c r="VCJ26" s="108"/>
      <c r="VCK26" s="108"/>
      <c r="VCL26" s="108"/>
      <c r="VCM26" s="108"/>
      <c r="VCN26" s="108"/>
      <c r="VCO26" s="108"/>
      <c r="VCP26" s="108"/>
      <c r="VCQ26" s="108"/>
      <c r="VCR26" s="108"/>
      <c r="VCS26" s="108"/>
      <c r="VCT26" s="108"/>
      <c r="VCU26" s="108"/>
      <c r="VCV26" s="108"/>
      <c r="VCW26" s="108"/>
      <c r="VCX26" s="108"/>
      <c r="VCY26" s="108"/>
      <c r="VCZ26" s="108"/>
      <c r="VDA26" s="108"/>
      <c r="VDB26" s="108"/>
      <c r="VDC26" s="108"/>
      <c r="VDD26" s="108"/>
      <c r="VDE26" s="108"/>
      <c r="VDF26" s="108"/>
      <c r="VDG26" s="108"/>
      <c r="VDH26" s="108"/>
      <c r="VDI26" s="108"/>
      <c r="VDJ26" s="108"/>
      <c r="VDK26" s="108"/>
      <c r="VDL26" s="108"/>
      <c r="VDM26" s="108"/>
      <c r="VDN26" s="108"/>
      <c r="VDO26" s="108"/>
      <c r="VDP26" s="108"/>
      <c r="VDQ26" s="108"/>
      <c r="VDR26" s="108"/>
      <c r="VDS26" s="108"/>
      <c r="VDT26" s="108"/>
      <c r="VDU26" s="108"/>
      <c r="VDV26" s="108"/>
      <c r="VDW26" s="108"/>
      <c r="VDX26" s="108"/>
      <c r="VDY26" s="108"/>
      <c r="VDZ26" s="108"/>
      <c r="VEA26" s="108"/>
      <c r="VEB26" s="108"/>
      <c r="VEC26" s="108"/>
      <c r="VED26" s="108"/>
      <c r="VEE26" s="108"/>
      <c r="VEF26" s="108"/>
      <c r="VEG26" s="108"/>
      <c r="VEH26" s="108"/>
      <c r="VEI26" s="108"/>
      <c r="VEJ26" s="108"/>
      <c r="VEK26" s="108"/>
      <c r="VEL26" s="108"/>
      <c r="VEM26" s="108"/>
      <c r="VEN26" s="108"/>
      <c r="VEO26" s="108"/>
      <c r="VEP26" s="108"/>
      <c r="VEQ26" s="108"/>
      <c r="VER26" s="108"/>
      <c r="VES26" s="108"/>
      <c r="VET26" s="108"/>
      <c r="VEU26" s="108"/>
      <c r="VEV26" s="108"/>
      <c r="VEW26" s="108"/>
      <c r="VEX26" s="108"/>
      <c r="VEY26" s="108"/>
      <c r="VEZ26" s="108"/>
      <c r="VFA26" s="108"/>
      <c r="VFB26" s="108"/>
      <c r="VFC26" s="108"/>
      <c r="VFD26" s="108"/>
      <c r="VFE26" s="108"/>
      <c r="VFF26" s="108"/>
      <c r="VFG26" s="108"/>
      <c r="VFH26" s="108"/>
      <c r="VFI26" s="108"/>
      <c r="VFJ26" s="108"/>
      <c r="VFK26" s="108"/>
      <c r="VFL26" s="108"/>
      <c r="VFM26" s="108"/>
      <c r="VFN26" s="108"/>
      <c r="VFO26" s="108"/>
      <c r="VFP26" s="108"/>
      <c r="VFQ26" s="108"/>
      <c r="VFR26" s="108"/>
      <c r="VFS26" s="108"/>
      <c r="VFT26" s="108"/>
      <c r="VFU26" s="108"/>
      <c r="VFV26" s="108"/>
      <c r="VFW26" s="108"/>
      <c r="VFX26" s="108"/>
      <c r="VFY26" s="108"/>
      <c r="VFZ26" s="108"/>
      <c r="VGA26" s="108"/>
      <c r="VGB26" s="108"/>
      <c r="VGC26" s="108"/>
      <c r="VGD26" s="108"/>
      <c r="VGE26" s="108"/>
      <c r="VGF26" s="108"/>
      <c r="VGG26" s="108"/>
      <c r="VGH26" s="108"/>
      <c r="VGI26" s="108"/>
      <c r="VGJ26" s="108"/>
      <c r="VGK26" s="108"/>
      <c r="VGL26" s="108"/>
      <c r="VGM26" s="108"/>
      <c r="VGN26" s="108"/>
      <c r="VGO26" s="108"/>
      <c r="VGP26" s="108"/>
      <c r="VGQ26" s="108"/>
      <c r="VGR26" s="108"/>
      <c r="VGS26" s="108"/>
      <c r="VGT26" s="108"/>
      <c r="VGU26" s="108"/>
      <c r="VGV26" s="108"/>
      <c r="VGW26" s="108"/>
      <c r="VGX26" s="108"/>
      <c r="VGY26" s="108"/>
      <c r="VGZ26" s="108"/>
      <c r="VHA26" s="108"/>
      <c r="VHB26" s="108"/>
      <c r="VHC26" s="108"/>
      <c r="VHD26" s="108"/>
      <c r="VHE26" s="108"/>
      <c r="VHF26" s="108"/>
      <c r="VHG26" s="108"/>
      <c r="VHH26" s="108"/>
      <c r="VHI26" s="108"/>
      <c r="VHJ26" s="108"/>
      <c r="VHK26" s="108"/>
      <c r="VHL26" s="108"/>
      <c r="VHM26" s="108"/>
      <c r="VHN26" s="108"/>
      <c r="VHO26" s="108"/>
      <c r="VHP26" s="108"/>
      <c r="VHQ26" s="108"/>
      <c r="VHR26" s="108"/>
      <c r="VHS26" s="108"/>
      <c r="VHT26" s="108"/>
      <c r="VHU26" s="108"/>
      <c r="VHV26" s="108"/>
      <c r="VHW26" s="108"/>
      <c r="VHX26" s="108"/>
      <c r="VHY26" s="108"/>
      <c r="VHZ26" s="108"/>
      <c r="VIA26" s="108"/>
      <c r="VIB26" s="108"/>
      <c r="VIC26" s="108"/>
      <c r="VID26" s="108"/>
      <c r="VIE26" s="108"/>
      <c r="VIF26" s="108"/>
      <c r="VIG26" s="108"/>
      <c r="VIH26" s="108"/>
      <c r="VII26" s="108"/>
      <c r="VIJ26" s="108"/>
      <c r="VIK26" s="108"/>
      <c r="VIL26" s="108"/>
      <c r="VIM26" s="108"/>
      <c r="VIN26" s="108"/>
      <c r="VIO26" s="108"/>
      <c r="VIP26" s="108"/>
      <c r="VIQ26" s="108"/>
      <c r="VIR26" s="108"/>
      <c r="VIS26" s="108"/>
      <c r="VIT26" s="108"/>
      <c r="VIU26" s="108"/>
      <c r="VIV26" s="108"/>
      <c r="VIW26" s="108"/>
      <c r="VIX26" s="108"/>
      <c r="VIY26" s="108"/>
      <c r="VIZ26" s="108"/>
      <c r="VJA26" s="108"/>
      <c r="VJB26" s="108"/>
      <c r="VJC26" s="108"/>
      <c r="VJD26" s="108"/>
      <c r="VJE26" s="108"/>
      <c r="VJF26" s="108"/>
      <c r="VJG26" s="108"/>
      <c r="VJH26" s="108"/>
      <c r="VJI26" s="108"/>
      <c r="VJJ26" s="108"/>
      <c r="VJK26" s="108"/>
      <c r="VJL26" s="108"/>
      <c r="VJM26" s="108"/>
      <c r="VJN26" s="108"/>
      <c r="VJO26" s="108"/>
      <c r="VJP26" s="108"/>
      <c r="VJQ26" s="108"/>
      <c r="VJR26" s="108"/>
      <c r="VJS26" s="108"/>
      <c r="VJT26" s="108"/>
      <c r="VJU26" s="108"/>
      <c r="VJV26" s="108"/>
      <c r="VJW26" s="108"/>
      <c r="VJX26" s="108"/>
      <c r="VJY26" s="108"/>
      <c r="VJZ26" s="108"/>
      <c r="VKA26" s="108"/>
      <c r="VKB26" s="108"/>
      <c r="VKC26" s="108"/>
      <c r="VKD26" s="108"/>
      <c r="VKE26" s="108"/>
      <c r="VKF26" s="108"/>
      <c r="VKG26" s="108"/>
      <c r="VKH26" s="108"/>
      <c r="VKI26" s="108"/>
      <c r="VKJ26" s="108"/>
      <c r="VKK26" s="108"/>
      <c r="VKL26" s="108"/>
      <c r="VKM26" s="108"/>
      <c r="VKN26" s="108"/>
      <c r="VKO26" s="108"/>
      <c r="VKP26" s="108"/>
      <c r="VKQ26" s="108"/>
      <c r="VKR26" s="108"/>
      <c r="VKS26" s="108"/>
      <c r="VKT26" s="108"/>
      <c r="VKU26" s="108"/>
      <c r="VKV26" s="108"/>
      <c r="VKW26" s="108"/>
      <c r="VKX26" s="108"/>
      <c r="VKY26" s="108"/>
      <c r="VKZ26" s="108"/>
      <c r="VLA26" s="108"/>
      <c r="VLB26" s="108"/>
      <c r="VLC26" s="108"/>
      <c r="VLD26" s="108"/>
      <c r="VLE26" s="108"/>
      <c r="VLF26" s="108"/>
      <c r="VLG26" s="108"/>
      <c r="VLH26" s="108"/>
      <c r="VLI26" s="108"/>
      <c r="VLJ26" s="108"/>
      <c r="VLK26" s="108"/>
      <c r="VLL26" s="108"/>
      <c r="VLM26" s="108"/>
      <c r="VLN26" s="108"/>
      <c r="VLO26" s="108"/>
      <c r="VLP26" s="108"/>
      <c r="VLQ26" s="108"/>
      <c r="VLR26" s="108"/>
      <c r="VLS26" s="108"/>
      <c r="VLT26" s="108"/>
      <c r="VLU26" s="108"/>
      <c r="VLV26" s="108"/>
      <c r="VLW26" s="108"/>
      <c r="VLX26" s="108"/>
      <c r="VLY26" s="108"/>
      <c r="VLZ26" s="108"/>
      <c r="VMA26" s="108"/>
      <c r="VMB26" s="108"/>
      <c r="VMC26" s="108"/>
      <c r="VMD26" s="108"/>
      <c r="VME26" s="108"/>
      <c r="VMF26" s="108"/>
      <c r="VMG26" s="108"/>
      <c r="VMH26" s="108"/>
      <c r="VMI26" s="108"/>
      <c r="VMJ26" s="108"/>
      <c r="VMK26" s="108"/>
      <c r="VML26" s="108"/>
      <c r="VMM26" s="108"/>
      <c r="VMN26" s="108"/>
      <c r="VMO26" s="108"/>
      <c r="VMP26" s="108"/>
      <c r="VMQ26" s="108"/>
      <c r="VMR26" s="108"/>
      <c r="VMS26" s="108"/>
      <c r="VMT26" s="108"/>
      <c r="VMU26" s="108"/>
      <c r="VMV26" s="108"/>
      <c r="VMW26" s="108"/>
      <c r="VMX26" s="108"/>
      <c r="VMY26" s="108"/>
      <c r="VMZ26" s="108"/>
      <c r="VNA26" s="108"/>
      <c r="VNB26" s="108"/>
      <c r="VNC26" s="108"/>
      <c r="VND26" s="108"/>
      <c r="VNE26" s="108"/>
      <c r="VNF26" s="108"/>
      <c r="VNG26" s="108"/>
      <c r="VNH26" s="108"/>
      <c r="VNI26" s="108"/>
      <c r="VNJ26" s="108"/>
      <c r="VNK26" s="108"/>
      <c r="VNL26" s="108"/>
      <c r="VNM26" s="108"/>
      <c r="VNN26" s="108"/>
      <c r="VNO26" s="108"/>
      <c r="VNP26" s="108"/>
      <c r="VNQ26" s="108"/>
      <c r="VNR26" s="108"/>
      <c r="VNS26" s="108"/>
      <c r="VNT26" s="108"/>
      <c r="VNU26" s="108"/>
      <c r="VNV26" s="108"/>
      <c r="VNW26" s="108"/>
      <c r="VNX26" s="108"/>
      <c r="VNY26" s="108"/>
      <c r="VNZ26" s="108"/>
      <c r="VOA26" s="108"/>
      <c r="VOB26" s="108"/>
      <c r="VOC26" s="108"/>
      <c r="VOD26" s="108"/>
      <c r="VOE26" s="108"/>
      <c r="VOF26" s="108"/>
      <c r="VOG26" s="108"/>
      <c r="VOH26" s="108"/>
      <c r="VOI26" s="108"/>
      <c r="VOJ26" s="108"/>
      <c r="VOK26" s="108"/>
      <c r="VOL26" s="108"/>
      <c r="VOM26" s="108"/>
      <c r="VON26" s="108"/>
      <c r="VOO26" s="108"/>
      <c r="VOP26" s="108"/>
      <c r="VOQ26" s="108"/>
      <c r="VOR26" s="108"/>
      <c r="VOS26" s="108"/>
      <c r="VOT26" s="108"/>
      <c r="VOU26" s="108"/>
      <c r="VOV26" s="108"/>
      <c r="VOW26" s="108"/>
      <c r="VOX26" s="108"/>
      <c r="VOY26" s="108"/>
      <c r="VOZ26" s="108"/>
      <c r="VPA26" s="108"/>
      <c r="VPB26" s="108"/>
      <c r="VPC26" s="108"/>
      <c r="VPD26" s="108"/>
      <c r="VPE26" s="108"/>
      <c r="VPF26" s="108"/>
      <c r="VPG26" s="108"/>
      <c r="VPH26" s="108"/>
      <c r="VPI26" s="108"/>
      <c r="VPJ26" s="108"/>
      <c r="VPK26" s="108"/>
      <c r="VPL26" s="108"/>
      <c r="VPM26" s="108"/>
      <c r="VPN26" s="108"/>
      <c r="VPO26" s="108"/>
      <c r="VPP26" s="108"/>
      <c r="VPQ26" s="108"/>
      <c r="VPR26" s="108"/>
      <c r="VPS26" s="108"/>
      <c r="VPT26" s="108"/>
      <c r="VPU26" s="108"/>
      <c r="VPV26" s="108"/>
      <c r="VPW26" s="108"/>
      <c r="VPX26" s="108"/>
      <c r="VPY26" s="108"/>
      <c r="VPZ26" s="108"/>
      <c r="VQA26" s="108"/>
      <c r="VQB26" s="108"/>
      <c r="VQC26" s="108"/>
      <c r="VQD26" s="108"/>
      <c r="VQE26" s="108"/>
      <c r="VQF26" s="108"/>
      <c r="VQG26" s="108"/>
      <c r="VQH26" s="108"/>
      <c r="VQI26" s="108"/>
      <c r="VQJ26" s="108"/>
      <c r="VQK26" s="108"/>
      <c r="VQL26" s="108"/>
      <c r="VQM26" s="108"/>
      <c r="VQN26" s="108"/>
      <c r="VQO26" s="108"/>
      <c r="VQP26" s="108"/>
      <c r="VQQ26" s="108"/>
      <c r="VQR26" s="108"/>
      <c r="VQS26" s="108"/>
      <c r="VQT26" s="108"/>
      <c r="VQU26" s="108"/>
      <c r="VQV26" s="108"/>
      <c r="VQW26" s="108"/>
      <c r="VQX26" s="108"/>
      <c r="VQY26" s="108"/>
      <c r="VQZ26" s="108"/>
      <c r="VRA26" s="108"/>
      <c r="VRB26" s="108"/>
      <c r="VRC26" s="108"/>
      <c r="VRD26" s="108"/>
      <c r="VRE26" s="108"/>
      <c r="VRF26" s="108"/>
      <c r="VRG26" s="108"/>
      <c r="VRH26" s="108"/>
      <c r="VRI26" s="108"/>
      <c r="VRJ26" s="108"/>
      <c r="VRK26" s="108"/>
      <c r="VRL26" s="108"/>
      <c r="VRM26" s="108"/>
      <c r="VRN26" s="108"/>
      <c r="VRO26" s="108"/>
      <c r="VRP26" s="108"/>
      <c r="VRQ26" s="108"/>
      <c r="VRR26" s="108"/>
      <c r="VRS26" s="108"/>
      <c r="VRT26" s="108"/>
      <c r="VRU26" s="108"/>
      <c r="VRV26" s="108"/>
      <c r="VRW26" s="108"/>
      <c r="VRX26" s="108"/>
      <c r="VRY26" s="108"/>
      <c r="VRZ26" s="108"/>
      <c r="VSA26" s="108"/>
      <c r="VSB26" s="108"/>
      <c r="VSC26" s="108"/>
      <c r="VSD26" s="108"/>
      <c r="VSE26" s="108"/>
      <c r="VSF26" s="108"/>
      <c r="VSG26" s="108"/>
      <c r="VSH26" s="108"/>
      <c r="VSI26" s="108"/>
      <c r="VSJ26" s="108"/>
      <c r="VSK26" s="108"/>
      <c r="VSL26" s="108"/>
      <c r="VSM26" s="108"/>
      <c r="VSN26" s="108"/>
      <c r="VSO26" s="108"/>
      <c r="VSP26" s="108"/>
      <c r="VSQ26" s="108"/>
      <c r="VSR26" s="108"/>
      <c r="VSS26" s="108"/>
      <c r="VST26" s="108"/>
      <c r="VSU26" s="108"/>
      <c r="VSV26" s="108"/>
      <c r="VSW26" s="108"/>
      <c r="VSX26" s="108"/>
      <c r="VSY26" s="108"/>
      <c r="VSZ26" s="108"/>
      <c r="VTA26" s="108"/>
      <c r="VTB26" s="108"/>
      <c r="VTC26" s="108"/>
      <c r="VTD26" s="108"/>
      <c r="VTE26" s="108"/>
      <c r="VTF26" s="108"/>
      <c r="VTG26" s="108"/>
      <c r="VTH26" s="108"/>
      <c r="VTI26" s="108"/>
      <c r="VTJ26" s="108"/>
      <c r="VTK26" s="108"/>
      <c r="VTL26" s="108"/>
      <c r="VTM26" s="108"/>
      <c r="VTN26" s="108"/>
      <c r="VTO26" s="108"/>
      <c r="VTP26" s="108"/>
      <c r="VTQ26" s="108"/>
      <c r="VTR26" s="108"/>
      <c r="VTS26" s="108"/>
      <c r="VTT26" s="108"/>
      <c r="VTU26" s="108"/>
      <c r="VTV26" s="108"/>
      <c r="VTW26" s="108"/>
      <c r="VTX26" s="108"/>
      <c r="VTY26" s="108"/>
      <c r="VTZ26" s="108"/>
      <c r="VUA26" s="108"/>
      <c r="VUB26" s="108"/>
      <c r="VUC26" s="108"/>
      <c r="VUD26" s="108"/>
      <c r="VUE26" s="108"/>
      <c r="VUF26" s="108"/>
      <c r="VUG26" s="108"/>
      <c r="VUH26" s="108"/>
      <c r="VUI26" s="108"/>
      <c r="VUJ26" s="108"/>
      <c r="VUK26" s="108"/>
      <c r="VUL26" s="108"/>
      <c r="VUM26" s="108"/>
      <c r="VUN26" s="108"/>
      <c r="VUO26" s="108"/>
      <c r="VUP26" s="108"/>
      <c r="VUQ26" s="108"/>
      <c r="VUR26" s="108"/>
      <c r="VUS26" s="108"/>
      <c r="VUT26" s="108"/>
      <c r="VUU26" s="108"/>
      <c r="VUV26" s="108"/>
      <c r="VUW26" s="108"/>
      <c r="VUX26" s="108"/>
      <c r="VUY26" s="108"/>
      <c r="VUZ26" s="108"/>
      <c r="VVA26" s="108"/>
      <c r="VVB26" s="108"/>
      <c r="VVC26" s="108"/>
      <c r="VVD26" s="108"/>
      <c r="VVE26" s="108"/>
      <c r="VVF26" s="108"/>
      <c r="VVG26" s="108"/>
      <c r="VVH26" s="108"/>
      <c r="VVI26" s="108"/>
      <c r="VVJ26" s="108"/>
      <c r="VVK26" s="108"/>
      <c r="VVL26" s="108"/>
      <c r="VVM26" s="108"/>
      <c r="VVN26" s="108"/>
      <c r="VVO26" s="108"/>
      <c r="VVP26" s="108"/>
      <c r="VVQ26" s="108"/>
      <c r="VVR26" s="108"/>
      <c r="VVS26" s="108"/>
      <c r="VVT26" s="108"/>
      <c r="VVU26" s="108"/>
      <c r="VVV26" s="108"/>
      <c r="VVW26" s="108"/>
      <c r="VVX26" s="108"/>
      <c r="VVY26" s="108"/>
      <c r="VVZ26" s="108"/>
      <c r="VWA26" s="108"/>
      <c r="VWB26" s="108"/>
      <c r="VWC26" s="108"/>
      <c r="VWD26" s="108"/>
      <c r="VWE26" s="108"/>
      <c r="VWF26" s="108"/>
      <c r="VWG26" s="108"/>
      <c r="VWH26" s="108"/>
      <c r="VWI26" s="108"/>
      <c r="VWJ26" s="108"/>
      <c r="VWK26" s="108"/>
      <c r="VWL26" s="108"/>
      <c r="VWM26" s="108"/>
      <c r="VWN26" s="108"/>
      <c r="VWO26" s="108"/>
      <c r="VWP26" s="108"/>
      <c r="VWQ26" s="108"/>
      <c r="VWR26" s="108"/>
      <c r="VWS26" s="108"/>
      <c r="VWT26" s="108"/>
      <c r="VWU26" s="108"/>
      <c r="VWV26" s="108"/>
      <c r="VWW26" s="108"/>
      <c r="VWX26" s="108"/>
      <c r="VWY26" s="108"/>
      <c r="VWZ26" s="108"/>
      <c r="VXA26" s="108"/>
      <c r="VXB26" s="108"/>
      <c r="VXC26" s="108"/>
      <c r="VXD26" s="108"/>
      <c r="VXE26" s="108"/>
      <c r="VXF26" s="108"/>
      <c r="VXG26" s="108"/>
      <c r="VXH26" s="108"/>
      <c r="VXI26" s="108"/>
      <c r="VXJ26" s="108"/>
      <c r="VXK26" s="108"/>
      <c r="VXL26" s="108"/>
      <c r="VXM26" s="108"/>
      <c r="VXN26" s="108"/>
      <c r="VXO26" s="108"/>
      <c r="VXP26" s="108"/>
      <c r="VXQ26" s="108"/>
      <c r="VXR26" s="108"/>
      <c r="VXS26" s="108"/>
      <c r="VXT26" s="108"/>
      <c r="VXU26" s="108"/>
      <c r="VXV26" s="108"/>
      <c r="VXW26" s="108"/>
      <c r="VXX26" s="108"/>
      <c r="VXY26" s="108"/>
      <c r="VXZ26" s="108"/>
      <c r="VYA26" s="108"/>
      <c r="VYB26" s="108"/>
      <c r="VYC26" s="108"/>
      <c r="VYD26" s="108"/>
      <c r="VYE26" s="108"/>
      <c r="VYF26" s="108"/>
      <c r="VYG26" s="108"/>
      <c r="VYH26" s="108"/>
      <c r="VYI26" s="108"/>
      <c r="VYJ26" s="108"/>
      <c r="VYK26" s="108"/>
      <c r="VYL26" s="108"/>
      <c r="VYM26" s="108"/>
      <c r="VYN26" s="108"/>
      <c r="VYO26" s="108"/>
      <c r="VYP26" s="108"/>
      <c r="VYQ26" s="108"/>
      <c r="VYR26" s="108"/>
      <c r="VYS26" s="108"/>
      <c r="VYT26" s="108"/>
      <c r="VYU26" s="108"/>
      <c r="VYV26" s="108"/>
      <c r="VYW26" s="108"/>
      <c r="VYX26" s="108"/>
      <c r="VYY26" s="108"/>
      <c r="VYZ26" s="108"/>
      <c r="VZA26" s="108"/>
      <c r="VZB26" s="108"/>
      <c r="VZC26" s="108"/>
      <c r="VZD26" s="108"/>
      <c r="VZE26" s="108"/>
      <c r="VZF26" s="108"/>
      <c r="VZG26" s="108"/>
      <c r="VZH26" s="108"/>
      <c r="VZI26" s="108"/>
      <c r="VZJ26" s="108"/>
      <c r="VZK26" s="108"/>
      <c r="VZL26" s="108"/>
      <c r="VZM26" s="108"/>
      <c r="VZN26" s="108"/>
      <c r="VZO26" s="108"/>
      <c r="VZP26" s="108"/>
      <c r="VZQ26" s="108"/>
      <c r="VZR26" s="108"/>
      <c r="VZS26" s="108"/>
      <c r="VZT26" s="108"/>
      <c r="VZU26" s="108"/>
      <c r="VZV26" s="108"/>
      <c r="VZW26" s="108"/>
      <c r="VZX26" s="108"/>
      <c r="VZY26" s="108"/>
      <c r="VZZ26" s="108"/>
      <c r="WAA26" s="108"/>
      <c r="WAB26" s="108"/>
      <c r="WAC26" s="108"/>
      <c r="WAD26" s="108"/>
      <c r="WAE26" s="108"/>
      <c r="WAF26" s="108"/>
      <c r="WAG26" s="108"/>
      <c r="WAH26" s="108"/>
      <c r="WAI26" s="108"/>
      <c r="WAJ26" s="108"/>
      <c r="WAK26" s="108"/>
      <c r="WAL26" s="108"/>
      <c r="WAM26" s="108"/>
      <c r="WAN26" s="108"/>
      <c r="WAO26" s="108"/>
      <c r="WAP26" s="108"/>
      <c r="WAQ26" s="108"/>
      <c r="WAR26" s="108"/>
      <c r="WAS26" s="108"/>
      <c r="WAT26" s="108"/>
      <c r="WAU26" s="108"/>
      <c r="WAV26" s="108"/>
      <c r="WAW26" s="108"/>
      <c r="WAX26" s="108"/>
      <c r="WAY26" s="108"/>
      <c r="WAZ26" s="108"/>
      <c r="WBA26" s="108"/>
      <c r="WBB26" s="108"/>
      <c r="WBC26" s="108"/>
      <c r="WBD26" s="108"/>
      <c r="WBE26" s="108"/>
      <c r="WBF26" s="108"/>
      <c r="WBG26" s="108"/>
      <c r="WBH26" s="108"/>
      <c r="WBI26" s="108"/>
      <c r="WBJ26" s="108"/>
      <c r="WBK26" s="108"/>
      <c r="WBL26" s="108"/>
      <c r="WBM26" s="108"/>
      <c r="WBN26" s="108"/>
      <c r="WBO26" s="108"/>
      <c r="WBP26" s="108"/>
      <c r="WBQ26" s="108"/>
      <c r="WBR26" s="108"/>
      <c r="WBS26" s="108"/>
      <c r="WBT26" s="108"/>
      <c r="WBU26" s="108"/>
      <c r="WBV26" s="108"/>
      <c r="WBW26" s="108"/>
      <c r="WBX26" s="108"/>
      <c r="WBY26" s="108"/>
      <c r="WBZ26" s="108"/>
      <c r="WCA26" s="108"/>
      <c r="WCB26" s="108"/>
      <c r="WCC26" s="108"/>
      <c r="WCD26" s="108"/>
      <c r="WCE26" s="108"/>
      <c r="WCF26" s="108"/>
      <c r="WCG26" s="108"/>
      <c r="WCH26" s="108"/>
      <c r="WCI26" s="108"/>
      <c r="WCJ26" s="108"/>
      <c r="WCK26" s="108"/>
      <c r="WCL26" s="108"/>
      <c r="WCM26" s="108"/>
      <c r="WCN26" s="108"/>
      <c r="WCO26" s="108"/>
      <c r="WCP26" s="108"/>
      <c r="WCQ26" s="108"/>
      <c r="WCR26" s="108"/>
      <c r="WCS26" s="108"/>
      <c r="WCT26" s="108"/>
      <c r="WCU26" s="108"/>
      <c r="WCV26" s="108"/>
      <c r="WCW26" s="108"/>
      <c r="WCX26" s="108"/>
      <c r="WCY26" s="108"/>
      <c r="WCZ26" s="108"/>
      <c r="WDA26" s="108"/>
      <c r="WDB26" s="108"/>
      <c r="WDC26" s="108"/>
      <c r="WDD26" s="108"/>
      <c r="WDE26" s="108"/>
      <c r="WDF26" s="108"/>
      <c r="WDG26" s="108"/>
      <c r="WDH26" s="108"/>
      <c r="WDI26" s="108"/>
      <c r="WDJ26" s="108"/>
      <c r="WDK26" s="108"/>
      <c r="WDL26" s="108"/>
      <c r="WDM26" s="108"/>
      <c r="WDN26" s="108"/>
      <c r="WDO26" s="108"/>
      <c r="WDP26" s="108"/>
      <c r="WDQ26" s="108"/>
      <c r="WDR26" s="108"/>
      <c r="WDS26" s="108"/>
      <c r="WDT26" s="108"/>
      <c r="WDU26" s="108"/>
      <c r="WDV26" s="108"/>
      <c r="WDW26" s="108"/>
      <c r="WDX26" s="108"/>
      <c r="WDY26" s="108"/>
      <c r="WDZ26" s="108"/>
      <c r="WEA26" s="108"/>
      <c r="WEB26" s="108"/>
      <c r="WEC26" s="108"/>
      <c r="WED26" s="108"/>
      <c r="WEE26" s="108"/>
      <c r="WEF26" s="108"/>
      <c r="WEG26" s="108"/>
      <c r="WEH26" s="108"/>
      <c r="WEI26" s="108"/>
      <c r="WEJ26" s="108"/>
      <c r="WEK26" s="108"/>
      <c r="WEL26" s="108"/>
      <c r="WEM26" s="108"/>
      <c r="WEN26" s="108"/>
      <c r="WEO26" s="108"/>
      <c r="WEP26" s="108"/>
      <c r="WEQ26" s="108"/>
      <c r="WER26" s="108"/>
      <c r="WES26" s="108"/>
      <c r="WET26" s="108"/>
      <c r="WEU26" s="108"/>
      <c r="WEV26" s="108"/>
      <c r="WEW26" s="108"/>
      <c r="WEX26" s="108"/>
      <c r="WEY26" s="108"/>
      <c r="WEZ26" s="108"/>
      <c r="WFA26" s="108"/>
      <c r="WFB26" s="108"/>
      <c r="WFC26" s="108"/>
      <c r="WFD26" s="108"/>
      <c r="WFE26" s="108"/>
      <c r="WFF26" s="108"/>
      <c r="WFG26" s="108"/>
      <c r="WFH26" s="108"/>
      <c r="WFI26" s="108"/>
      <c r="WFJ26" s="108"/>
      <c r="WFK26" s="108"/>
      <c r="WFL26" s="108"/>
      <c r="WFM26" s="108"/>
      <c r="WFN26" s="108"/>
      <c r="WFO26" s="108"/>
      <c r="WFP26" s="108"/>
      <c r="WFQ26" s="108"/>
      <c r="WFR26" s="108"/>
      <c r="WFS26" s="108"/>
      <c r="WFT26" s="108"/>
      <c r="WFU26" s="108"/>
      <c r="WFV26" s="108"/>
      <c r="WFW26" s="108"/>
      <c r="WFX26" s="108"/>
      <c r="WFY26" s="108"/>
      <c r="WFZ26" s="108"/>
      <c r="WGA26" s="108"/>
      <c r="WGB26" s="108"/>
      <c r="WGC26" s="108"/>
      <c r="WGD26" s="108"/>
      <c r="WGE26" s="108"/>
      <c r="WGF26" s="108"/>
      <c r="WGG26" s="108"/>
      <c r="WGH26" s="108"/>
      <c r="WGI26" s="108"/>
      <c r="WGJ26" s="108"/>
      <c r="WGK26" s="108"/>
      <c r="WGL26" s="108"/>
      <c r="WGM26" s="108"/>
      <c r="WGN26" s="108"/>
      <c r="WGO26" s="108"/>
      <c r="WGP26" s="108"/>
      <c r="WGQ26" s="108"/>
      <c r="WGR26" s="108"/>
      <c r="WGS26" s="108"/>
      <c r="WGT26" s="108"/>
      <c r="WGU26" s="108"/>
      <c r="WGV26" s="108"/>
      <c r="WGW26" s="108"/>
      <c r="WGX26" s="108"/>
      <c r="WGY26" s="108"/>
      <c r="WGZ26" s="108"/>
      <c r="WHA26" s="108"/>
      <c r="WHB26" s="108"/>
      <c r="WHC26" s="108"/>
      <c r="WHD26" s="108"/>
      <c r="WHE26" s="108"/>
      <c r="WHF26" s="108"/>
      <c r="WHG26" s="108"/>
      <c r="WHH26" s="108"/>
      <c r="WHI26" s="108"/>
      <c r="WHJ26" s="108"/>
      <c r="WHK26" s="108"/>
      <c r="WHL26" s="108"/>
      <c r="WHM26" s="108"/>
      <c r="WHN26" s="108"/>
      <c r="WHO26" s="108"/>
      <c r="WHP26" s="108"/>
      <c r="WHQ26" s="108"/>
      <c r="WHR26" s="108"/>
      <c r="WHS26" s="108"/>
      <c r="WHT26" s="108"/>
      <c r="WHU26" s="108"/>
      <c r="WHV26" s="108"/>
      <c r="WHW26" s="108"/>
      <c r="WHX26" s="108"/>
      <c r="WHY26" s="108"/>
      <c r="WHZ26" s="108"/>
      <c r="WIA26" s="108"/>
      <c r="WIB26" s="108"/>
      <c r="WIC26" s="108"/>
      <c r="WID26" s="108"/>
      <c r="WIE26" s="108"/>
      <c r="WIF26" s="108"/>
      <c r="WIG26" s="108"/>
      <c r="WIH26" s="108"/>
      <c r="WII26" s="108"/>
      <c r="WIJ26" s="108"/>
      <c r="WIK26" s="108"/>
      <c r="WIL26" s="108"/>
      <c r="WIM26" s="108"/>
      <c r="WIN26" s="108"/>
      <c r="WIO26" s="108"/>
      <c r="WIP26" s="108"/>
      <c r="WIQ26" s="108"/>
      <c r="WIR26" s="108"/>
      <c r="WIS26" s="108"/>
      <c r="WIT26" s="108"/>
      <c r="WIU26" s="108"/>
      <c r="WIV26" s="108"/>
      <c r="WIW26" s="108"/>
      <c r="WIX26" s="108"/>
      <c r="WIY26" s="108"/>
      <c r="WIZ26" s="108"/>
      <c r="WJA26" s="108"/>
      <c r="WJB26" s="108"/>
      <c r="WJC26" s="108"/>
      <c r="WJD26" s="108"/>
      <c r="WJE26" s="108"/>
      <c r="WJF26" s="108"/>
      <c r="WJG26" s="108"/>
      <c r="WJH26" s="108"/>
      <c r="WJI26" s="108"/>
      <c r="WJJ26" s="108"/>
      <c r="WJK26" s="108"/>
      <c r="WJL26" s="108"/>
      <c r="WJM26" s="108"/>
      <c r="WJN26" s="108"/>
      <c r="WJO26" s="108"/>
      <c r="WJP26" s="108"/>
      <c r="WJQ26" s="108"/>
      <c r="WJR26" s="108"/>
      <c r="WJS26" s="108"/>
      <c r="WJT26" s="108"/>
      <c r="WJU26" s="108"/>
      <c r="WJV26" s="108"/>
      <c r="WJW26" s="108"/>
      <c r="WJX26" s="108"/>
      <c r="WJY26" s="108"/>
      <c r="WJZ26" s="108"/>
      <c r="WKA26" s="108"/>
      <c r="WKB26" s="108"/>
      <c r="WKC26" s="108"/>
      <c r="WKD26" s="108"/>
      <c r="WKE26" s="108"/>
      <c r="WKF26" s="108"/>
      <c r="WKG26" s="108"/>
      <c r="WKH26" s="108"/>
      <c r="WKI26" s="108"/>
      <c r="WKJ26" s="108"/>
      <c r="WKK26" s="108"/>
      <c r="WKL26" s="108"/>
      <c r="WKM26" s="108"/>
      <c r="WKN26" s="108"/>
      <c r="WKO26" s="108"/>
      <c r="WKP26" s="108"/>
      <c r="WKQ26" s="108"/>
      <c r="WKR26" s="108"/>
      <c r="WKS26" s="108"/>
      <c r="WKT26" s="108"/>
      <c r="WKU26" s="108"/>
      <c r="WKV26" s="108"/>
      <c r="WKW26" s="108"/>
      <c r="WKX26" s="108"/>
      <c r="WKY26" s="108"/>
      <c r="WKZ26" s="108"/>
      <c r="WLA26" s="108"/>
      <c r="WLB26" s="108"/>
      <c r="WLC26" s="108"/>
      <c r="WLD26" s="108"/>
      <c r="WLE26" s="108"/>
      <c r="WLF26" s="108"/>
      <c r="WLG26" s="108"/>
      <c r="WLH26" s="108"/>
      <c r="WLI26" s="108"/>
      <c r="WLJ26" s="108"/>
      <c r="WLK26" s="108"/>
      <c r="WLL26" s="108"/>
      <c r="WLM26" s="108"/>
      <c r="WLN26" s="108"/>
      <c r="WLO26" s="108"/>
      <c r="WLP26" s="108"/>
      <c r="WLQ26" s="108"/>
      <c r="WLR26" s="108"/>
      <c r="WLS26" s="108"/>
      <c r="WLT26" s="108"/>
      <c r="WLU26" s="108"/>
      <c r="WLV26" s="108"/>
      <c r="WLW26" s="108"/>
      <c r="WLX26" s="108"/>
      <c r="WLY26" s="108"/>
      <c r="WLZ26" s="108"/>
      <c r="WMA26" s="108"/>
      <c r="WMB26" s="108"/>
      <c r="WMC26" s="108"/>
      <c r="WMD26" s="108"/>
      <c r="WME26" s="108"/>
      <c r="WMF26" s="108"/>
      <c r="WMG26" s="108"/>
      <c r="WMH26" s="108"/>
      <c r="WMI26" s="108"/>
      <c r="WMJ26" s="108"/>
      <c r="WMK26" s="108"/>
      <c r="WML26" s="108"/>
      <c r="WMM26" s="108"/>
      <c r="WMN26" s="108"/>
      <c r="WMO26" s="108"/>
      <c r="WMP26" s="108"/>
      <c r="WMQ26" s="108"/>
      <c r="WMR26" s="108"/>
      <c r="WMS26" s="108"/>
      <c r="WMT26" s="108"/>
      <c r="WMU26" s="108"/>
      <c r="WMV26" s="108"/>
      <c r="WMW26" s="108"/>
      <c r="WMX26" s="108"/>
      <c r="WMY26" s="108"/>
      <c r="WMZ26" s="108"/>
      <c r="WNA26" s="108"/>
      <c r="WNB26" s="108"/>
      <c r="WNC26" s="108"/>
      <c r="WND26" s="108"/>
      <c r="WNE26" s="108"/>
      <c r="WNF26" s="108"/>
      <c r="WNG26" s="108"/>
      <c r="WNH26" s="108"/>
      <c r="WNI26" s="108"/>
      <c r="WNJ26" s="108"/>
      <c r="WNK26" s="108"/>
      <c r="WNL26" s="108"/>
      <c r="WNM26" s="108"/>
      <c r="WNN26" s="108"/>
      <c r="WNO26" s="108"/>
      <c r="WNP26" s="108"/>
      <c r="WNQ26" s="108"/>
      <c r="WNR26" s="108"/>
      <c r="WNS26" s="108"/>
      <c r="WNT26" s="108"/>
      <c r="WNU26" s="108"/>
      <c r="WNV26" s="108"/>
      <c r="WNW26" s="108"/>
      <c r="WNX26" s="108"/>
      <c r="WNY26" s="108"/>
      <c r="WNZ26" s="108"/>
      <c r="WOA26" s="108"/>
      <c r="WOB26" s="108"/>
      <c r="WOC26" s="108"/>
      <c r="WOD26" s="108"/>
      <c r="WOE26" s="108"/>
      <c r="WOF26" s="108"/>
      <c r="WOG26" s="108"/>
      <c r="WOH26" s="108"/>
      <c r="WOI26" s="108"/>
      <c r="WOJ26" s="108"/>
      <c r="WOK26" s="108"/>
      <c r="WOL26" s="108"/>
      <c r="WOM26" s="108"/>
      <c r="WON26" s="108"/>
      <c r="WOO26" s="108"/>
      <c r="WOP26" s="108"/>
      <c r="WOQ26" s="108"/>
      <c r="WOR26" s="108"/>
      <c r="WOS26" s="108"/>
      <c r="WOT26" s="108"/>
      <c r="WOU26" s="108"/>
      <c r="WOV26" s="108"/>
      <c r="WOW26" s="108"/>
      <c r="WOX26" s="108"/>
      <c r="WOY26" s="108"/>
      <c r="WOZ26" s="108"/>
      <c r="WPA26" s="108"/>
      <c r="WPB26" s="108"/>
      <c r="WPC26" s="108"/>
      <c r="WPD26" s="108"/>
      <c r="WPE26" s="108"/>
      <c r="WPF26" s="108"/>
      <c r="WPG26" s="108"/>
      <c r="WPH26" s="108"/>
      <c r="WPI26" s="108"/>
      <c r="WPJ26" s="108"/>
      <c r="WPK26" s="108"/>
      <c r="WPL26" s="108"/>
      <c r="WPM26" s="108"/>
      <c r="WPN26" s="108"/>
      <c r="WPO26" s="108"/>
      <c r="WPP26" s="108"/>
      <c r="WPQ26" s="108"/>
      <c r="WPR26" s="108"/>
      <c r="WPS26" s="108"/>
      <c r="WPT26" s="108"/>
      <c r="WPU26" s="108"/>
      <c r="WPV26" s="108"/>
      <c r="WPW26" s="108"/>
      <c r="WPX26" s="108"/>
      <c r="WPY26" s="108"/>
      <c r="WPZ26" s="108"/>
      <c r="WQA26" s="108"/>
      <c r="WQB26" s="108"/>
      <c r="WQC26" s="108"/>
      <c r="WQD26" s="108"/>
      <c r="WQE26" s="108"/>
      <c r="WQF26" s="108"/>
      <c r="WQG26" s="108"/>
      <c r="WQH26" s="108"/>
      <c r="WQI26" s="108"/>
      <c r="WQJ26" s="108"/>
      <c r="WQK26" s="108"/>
      <c r="WQL26" s="108"/>
      <c r="WQM26" s="108"/>
      <c r="WQN26" s="108"/>
      <c r="WQO26" s="108"/>
      <c r="WQP26" s="108"/>
      <c r="WQQ26" s="108"/>
      <c r="WQR26" s="108"/>
      <c r="WQS26" s="108"/>
      <c r="WQT26" s="108"/>
      <c r="WQU26" s="108"/>
      <c r="WQV26" s="108"/>
      <c r="WQW26" s="108"/>
      <c r="WQX26" s="108"/>
      <c r="WQY26" s="108"/>
      <c r="WQZ26" s="108"/>
      <c r="WRA26" s="108"/>
      <c r="WRB26" s="108"/>
      <c r="WRC26" s="108"/>
      <c r="WRD26" s="108"/>
      <c r="WRE26" s="108"/>
      <c r="WRF26" s="108"/>
      <c r="WRG26" s="108"/>
      <c r="WRH26" s="108"/>
      <c r="WRI26" s="108"/>
      <c r="WRJ26" s="108"/>
      <c r="WRK26" s="108"/>
      <c r="WRL26" s="108"/>
      <c r="WRM26" s="108"/>
      <c r="WRN26" s="108"/>
      <c r="WRO26" s="108"/>
      <c r="WRP26" s="108"/>
      <c r="WRQ26" s="108"/>
      <c r="WRR26" s="108"/>
      <c r="WRS26" s="108"/>
      <c r="WRT26" s="108"/>
      <c r="WRU26" s="108"/>
      <c r="WRV26" s="108"/>
      <c r="WRW26" s="108"/>
      <c r="WRX26" s="108"/>
      <c r="WRY26" s="108"/>
      <c r="WRZ26" s="108"/>
      <c r="WSA26" s="108"/>
      <c r="WSB26" s="108"/>
      <c r="WSC26" s="108"/>
      <c r="WSD26" s="108"/>
      <c r="WSE26" s="108"/>
      <c r="WSF26" s="108"/>
      <c r="WSG26" s="108"/>
      <c r="WSH26" s="108"/>
      <c r="WSI26" s="108"/>
      <c r="WSJ26" s="108"/>
      <c r="WSK26" s="108"/>
      <c r="WSL26" s="108"/>
      <c r="WSM26" s="108"/>
      <c r="WSN26" s="108"/>
      <c r="WSO26" s="108"/>
      <c r="WSP26" s="108"/>
      <c r="WSQ26" s="108"/>
      <c r="WSR26" s="108"/>
      <c r="WSS26" s="108"/>
      <c r="WST26" s="108"/>
      <c r="WSU26" s="108"/>
      <c r="WSV26" s="108"/>
      <c r="WSW26" s="108"/>
      <c r="WSX26" s="108"/>
      <c r="WSY26" s="108"/>
      <c r="WSZ26" s="108"/>
      <c r="WTA26" s="108"/>
      <c r="WTB26" s="108"/>
      <c r="WTC26" s="108"/>
      <c r="WTD26" s="108"/>
      <c r="WTE26" s="108"/>
      <c r="WTF26" s="108"/>
      <c r="WTG26" s="108"/>
      <c r="WTH26" s="108"/>
      <c r="WTI26" s="108"/>
      <c r="WTJ26" s="108"/>
      <c r="WTK26" s="108"/>
      <c r="WTL26" s="108"/>
      <c r="WTM26" s="108"/>
      <c r="WTN26" s="108"/>
      <c r="WTO26" s="108"/>
      <c r="WTP26" s="108"/>
      <c r="WTQ26" s="108"/>
      <c r="WTR26" s="108"/>
      <c r="WTS26" s="108"/>
      <c r="WTT26" s="108"/>
      <c r="WTU26" s="108"/>
      <c r="WTV26" s="108"/>
      <c r="WTW26" s="108"/>
      <c r="WTX26" s="108"/>
      <c r="WTY26" s="108"/>
      <c r="WTZ26" s="108"/>
      <c r="WUA26" s="108"/>
      <c r="WUB26" s="108"/>
      <c r="WUC26" s="108"/>
      <c r="WUD26" s="108"/>
      <c r="WUE26" s="108"/>
      <c r="WUF26" s="108"/>
      <c r="WUG26" s="108"/>
      <c r="WUH26" s="108"/>
      <c r="WUI26" s="108"/>
      <c r="WUJ26" s="108"/>
      <c r="WUK26" s="108"/>
      <c r="WUL26" s="108"/>
      <c r="WUM26" s="108"/>
      <c r="WUN26" s="108"/>
      <c r="WUO26" s="108"/>
      <c r="WUP26" s="108"/>
      <c r="WUQ26" s="108"/>
      <c r="WUR26" s="108"/>
      <c r="WUS26" s="108"/>
      <c r="WUT26" s="108"/>
      <c r="WUU26" s="108"/>
      <c r="WUV26" s="108"/>
      <c r="WUW26" s="108"/>
      <c r="WUX26" s="108"/>
      <c r="WUY26" s="108"/>
      <c r="WUZ26" s="108"/>
      <c r="WVA26" s="108"/>
      <c r="WVB26" s="108"/>
      <c r="WVC26" s="108"/>
      <c r="WVD26" s="108"/>
      <c r="WVE26" s="108"/>
      <c r="WVF26" s="108"/>
      <c r="WVG26" s="108"/>
      <c r="WVH26" s="108"/>
      <c r="WVI26" s="108"/>
      <c r="WVJ26" s="108"/>
      <c r="WVK26" s="108"/>
      <c r="WVL26" s="108"/>
      <c r="WVM26" s="108"/>
      <c r="WVN26" s="108"/>
      <c r="WVO26" s="108"/>
      <c r="WVP26" s="108"/>
      <c r="WVQ26" s="108"/>
      <c r="WVR26" s="108"/>
      <c r="WVS26" s="108"/>
      <c r="WVT26" s="108"/>
      <c r="WVU26" s="108"/>
      <c r="WVV26" s="108"/>
      <c r="WVW26" s="108"/>
      <c r="WVX26" s="108"/>
      <c r="WVY26" s="108"/>
      <c r="WVZ26" s="108"/>
      <c r="WWA26" s="108"/>
      <c r="WWB26" s="108"/>
      <c r="WWC26" s="108"/>
      <c r="WWD26" s="108"/>
    </row>
    <row r="27" spans="1:16150" ht="31.5" customHeight="1">
      <c r="A27" s="278" t="s">
        <v>823</v>
      </c>
      <c r="B27" s="103" t="s">
        <v>824</v>
      </c>
      <c r="C27" s="104" t="s">
        <v>253</v>
      </c>
      <c r="D27" s="104" t="s">
        <v>253</v>
      </c>
      <c r="E27" s="104" t="s">
        <v>253</v>
      </c>
      <c r="F27" s="104" t="s">
        <v>253</v>
      </c>
      <c r="G27" s="106">
        <v>44886</v>
      </c>
      <c r="H27" s="104">
        <f t="shared" si="14"/>
        <v>44887</v>
      </c>
      <c r="I27" s="104">
        <f t="shared" si="15"/>
        <v>44910</v>
      </c>
      <c r="J27" s="104">
        <f t="shared" si="16"/>
        <v>44919</v>
      </c>
      <c r="K27" s="104">
        <f t="shared" si="17"/>
        <v>44923</v>
      </c>
      <c r="L27" s="107">
        <f t="shared" si="18"/>
        <v>44928</v>
      </c>
      <c r="M27" s="104">
        <f t="shared" si="19"/>
        <v>44940</v>
      </c>
      <c r="N27" s="104">
        <f t="shared" si="20"/>
        <v>44944</v>
      </c>
      <c r="O27" s="104">
        <f t="shared" si="21"/>
        <v>44919</v>
      </c>
      <c r="P27" s="104">
        <f t="shared" si="22"/>
        <v>44926</v>
      </c>
      <c r="Q27" s="113"/>
      <c r="R27" s="113"/>
      <c r="S27" s="113"/>
      <c r="T27" s="113"/>
      <c r="U27" s="113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  <c r="HW27" s="108"/>
      <c r="HX27" s="108"/>
      <c r="HY27" s="108"/>
      <c r="HZ27" s="108"/>
      <c r="IA27" s="108"/>
      <c r="IB27" s="108"/>
      <c r="IC27" s="108"/>
      <c r="ID27" s="108"/>
      <c r="IE27" s="108"/>
      <c r="IF27" s="108"/>
      <c r="IG27" s="108"/>
      <c r="IH27" s="108"/>
      <c r="II27" s="108"/>
      <c r="IJ27" s="108"/>
      <c r="IK27" s="108"/>
      <c r="IL27" s="108"/>
      <c r="IM27" s="108"/>
      <c r="IN27" s="108"/>
      <c r="IO27" s="108"/>
      <c r="IP27" s="108"/>
      <c r="IQ27" s="108"/>
      <c r="IR27" s="108"/>
      <c r="IS27" s="108"/>
      <c r="IT27" s="108"/>
      <c r="IU27" s="108"/>
      <c r="IV27" s="108"/>
      <c r="IW27" s="108"/>
      <c r="IX27" s="108"/>
      <c r="IY27" s="108"/>
      <c r="IZ27" s="108"/>
      <c r="JA27" s="108"/>
      <c r="JB27" s="108"/>
      <c r="JC27" s="108"/>
      <c r="JD27" s="108"/>
      <c r="JE27" s="108"/>
      <c r="JF27" s="108"/>
      <c r="JG27" s="108"/>
      <c r="JH27" s="108"/>
      <c r="JI27" s="108"/>
      <c r="JJ27" s="108"/>
      <c r="JK27" s="108"/>
      <c r="JL27" s="108"/>
      <c r="JM27" s="108"/>
      <c r="JN27" s="108"/>
      <c r="JO27" s="108"/>
      <c r="JP27" s="108"/>
      <c r="JQ27" s="108"/>
      <c r="JR27" s="108"/>
      <c r="JS27" s="108"/>
      <c r="JT27" s="108"/>
      <c r="JU27" s="108"/>
      <c r="JV27" s="108"/>
      <c r="JW27" s="108"/>
      <c r="JX27" s="108"/>
      <c r="JY27" s="108"/>
      <c r="JZ27" s="108"/>
      <c r="KA27" s="108"/>
      <c r="KB27" s="108"/>
      <c r="KC27" s="108"/>
      <c r="KD27" s="108"/>
      <c r="KE27" s="108"/>
      <c r="KF27" s="108"/>
      <c r="KG27" s="108"/>
      <c r="KH27" s="108"/>
      <c r="KI27" s="108"/>
      <c r="KJ27" s="108"/>
      <c r="KK27" s="108"/>
      <c r="KL27" s="108"/>
      <c r="KM27" s="108"/>
      <c r="KN27" s="108"/>
      <c r="KO27" s="108"/>
      <c r="KP27" s="108"/>
      <c r="KQ27" s="108"/>
      <c r="KR27" s="108"/>
      <c r="KS27" s="108"/>
      <c r="KT27" s="108"/>
      <c r="KU27" s="108"/>
      <c r="KV27" s="108"/>
      <c r="KW27" s="108"/>
      <c r="KX27" s="108"/>
      <c r="KY27" s="108"/>
      <c r="KZ27" s="108"/>
      <c r="LA27" s="108"/>
      <c r="LB27" s="108"/>
      <c r="LC27" s="108"/>
      <c r="LD27" s="108"/>
      <c r="LE27" s="108"/>
      <c r="LF27" s="108"/>
      <c r="LG27" s="108"/>
      <c r="LH27" s="108"/>
      <c r="LI27" s="108"/>
      <c r="LJ27" s="108"/>
      <c r="LK27" s="108"/>
      <c r="LL27" s="108"/>
      <c r="LM27" s="108"/>
      <c r="LN27" s="108"/>
      <c r="LO27" s="108"/>
      <c r="LP27" s="108"/>
      <c r="LQ27" s="108"/>
      <c r="LR27" s="108"/>
      <c r="LS27" s="108"/>
      <c r="LT27" s="108"/>
      <c r="LU27" s="108"/>
      <c r="LV27" s="108"/>
      <c r="LW27" s="108"/>
      <c r="LX27" s="108"/>
      <c r="LY27" s="108"/>
      <c r="LZ27" s="108"/>
      <c r="MA27" s="108"/>
      <c r="MB27" s="108"/>
      <c r="MC27" s="108"/>
      <c r="MD27" s="108"/>
      <c r="ME27" s="108"/>
      <c r="MF27" s="108"/>
      <c r="MG27" s="108"/>
      <c r="MH27" s="108"/>
      <c r="MI27" s="108"/>
      <c r="MJ27" s="108"/>
      <c r="MK27" s="108"/>
      <c r="ML27" s="108"/>
      <c r="MM27" s="108"/>
      <c r="MN27" s="108"/>
      <c r="MO27" s="108"/>
      <c r="MP27" s="108"/>
      <c r="MQ27" s="108"/>
      <c r="MR27" s="108"/>
      <c r="MS27" s="108"/>
      <c r="MT27" s="108"/>
      <c r="MU27" s="108"/>
      <c r="MV27" s="108"/>
      <c r="MW27" s="108"/>
      <c r="MX27" s="108"/>
      <c r="MY27" s="108"/>
      <c r="MZ27" s="108"/>
      <c r="NA27" s="108"/>
      <c r="NB27" s="108"/>
      <c r="NC27" s="108"/>
      <c r="ND27" s="108"/>
      <c r="NE27" s="108"/>
      <c r="NF27" s="108"/>
      <c r="NG27" s="108"/>
      <c r="NH27" s="108"/>
      <c r="NI27" s="108"/>
      <c r="NJ27" s="108"/>
      <c r="NK27" s="108"/>
      <c r="NL27" s="108"/>
      <c r="NM27" s="108"/>
      <c r="NN27" s="108"/>
      <c r="NO27" s="108"/>
      <c r="NP27" s="108"/>
      <c r="NQ27" s="108"/>
      <c r="NR27" s="108"/>
      <c r="NS27" s="108"/>
      <c r="NT27" s="108"/>
      <c r="NU27" s="108"/>
      <c r="NV27" s="108"/>
      <c r="NW27" s="108"/>
      <c r="NX27" s="108"/>
      <c r="NY27" s="108"/>
      <c r="NZ27" s="108"/>
      <c r="OA27" s="108"/>
      <c r="OB27" s="108"/>
      <c r="OC27" s="108"/>
      <c r="OD27" s="108"/>
      <c r="OE27" s="108"/>
      <c r="OF27" s="108"/>
      <c r="OG27" s="108"/>
      <c r="OH27" s="108"/>
      <c r="OI27" s="108"/>
      <c r="OJ27" s="108"/>
      <c r="OK27" s="108"/>
      <c r="OL27" s="108"/>
      <c r="OM27" s="108"/>
      <c r="ON27" s="108"/>
      <c r="OO27" s="108"/>
      <c r="OP27" s="108"/>
      <c r="OQ27" s="108"/>
      <c r="OR27" s="108"/>
      <c r="OS27" s="108"/>
      <c r="OT27" s="108"/>
      <c r="OU27" s="108"/>
      <c r="OV27" s="108"/>
      <c r="OW27" s="108"/>
      <c r="OX27" s="108"/>
      <c r="OY27" s="108"/>
      <c r="OZ27" s="108"/>
      <c r="PA27" s="108"/>
      <c r="PB27" s="108"/>
      <c r="PC27" s="108"/>
      <c r="PD27" s="108"/>
      <c r="PE27" s="108"/>
      <c r="PF27" s="108"/>
      <c r="PG27" s="108"/>
      <c r="PH27" s="108"/>
      <c r="PI27" s="108"/>
      <c r="PJ27" s="108"/>
      <c r="PK27" s="108"/>
      <c r="PL27" s="108"/>
      <c r="PM27" s="108"/>
      <c r="PN27" s="108"/>
      <c r="PO27" s="108"/>
      <c r="PP27" s="108"/>
      <c r="PQ27" s="108"/>
      <c r="PR27" s="108"/>
      <c r="PS27" s="108"/>
      <c r="PT27" s="108"/>
      <c r="PU27" s="108"/>
      <c r="PV27" s="108"/>
      <c r="PW27" s="108"/>
      <c r="PX27" s="108"/>
      <c r="PY27" s="108"/>
      <c r="PZ27" s="108"/>
      <c r="QA27" s="108"/>
      <c r="QB27" s="108"/>
      <c r="QC27" s="108"/>
      <c r="QD27" s="108"/>
      <c r="QE27" s="108"/>
      <c r="QF27" s="108"/>
      <c r="QG27" s="108"/>
      <c r="QH27" s="108"/>
      <c r="QI27" s="108"/>
      <c r="QJ27" s="108"/>
      <c r="QK27" s="108"/>
      <c r="QL27" s="108"/>
      <c r="QM27" s="108"/>
      <c r="QN27" s="108"/>
      <c r="QO27" s="108"/>
      <c r="QP27" s="108"/>
      <c r="QQ27" s="108"/>
      <c r="QR27" s="108"/>
      <c r="QS27" s="108"/>
      <c r="QT27" s="108"/>
      <c r="QU27" s="108"/>
      <c r="QV27" s="108"/>
      <c r="QW27" s="108"/>
      <c r="QX27" s="108"/>
      <c r="QY27" s="108"/>
      <c r="QZ27" s="108"/>
      <c r="RA27" s="108"/>
      <c r="RB27" s="108"/>
      <c r="RC27" s="108"/>
      <c r="RD27" s="108"/>
      <c r="RE27" s="108"/>
      <c r="RF27" s="108"/>
      <c r="RG27" s="108"/>
      <c r="RH27" s="108"/>
      <c r="RI27" s="108"/>
      <c r="RJ27" s="108"/>
      <c r="RK27" s="108"/>
      <c r="RL27" s="108"/>
      <c r="RM27" s="108"/>
      <c r="RN27" s="108"/>
      <c r="RO27" s="108"/>
      <c r="RP27" s="108"/>
      <c r="RQ27" s="108"/>
      <c r="RR27" s="108"/>
      <c r="RS27" s="108"/>
      <c r="RT27" s="108"/>
      <c r="RU27" s="108"/>
      <c r="RV27" s="108"/>
      <c r="RW27" s="108"/>
      <c r="RX27" s="108"/>
      <c r="RY27" s="108"/>
      <c r="RZ27" s="108"/>
      <c r="SA27" s="108"/>
      <c r="SB27" s="108"/>
      <c r="SC27" s="108"/>
      <c r="SD27" s="108"/>
      <c r="SE27" s="108"/>
      <c r="SF27" s="108"/>
      <c r="SG27" s="108"/>
      <c r="SH27" s="108"/>
      <c r="SI27" s="108"/>
      <c r="SJ27" s="108"/>
      <c r="SK27" s="108"/>
      <c r="SL27" s="108"/>
      <c r="SM27" s="108"/>
      <c r="SN27" s="108"/>
      <c r="SO27" s="108"/>
      <c r="SP27" s="108"/>
      <c r="SQ27" s="108"/>
      <c r="SR27" s="108"/>
      <c r="SS27" s="108"/>
      <c r="ST27" s="108"/>
      <c r="SU27" s="108"/>
      <c r="SV27" s="108"/>
      <c r="SW27" s="108"/>
      <c r="SX27" s="108"/>
      <c r="SY27" s="108"/>
      <c r="SZ27" s="108"/>
      <c r="TA27" s="108"/>
      <c r="TB27" s="108"/>
      <c r="TC27" s="108"/>
      <c r="TD27" s="108"/>
      <c r="TE27" s="108"/>
      <c r="TF27" s="108"/>
      <c r="TG27" s="108"/>
      <c r="TH27" s="108"/>
      <c r="TI27" s="108"/>
      <c r="TJ27" s="108"/>
      <c r="TK27" s="108"/>
      <c r="TL27" s="108"/>
      <c r="TM27" s="108"/>
      <c r="TN27" s="108"/>
      <c r="TO27" s="108"/>
      <c r="TP27" s="108"/>
      <c r="TQ27" s="108"/>
      <c r="TR27" s="108"/>
      <c r="TS27" s="108"/>
      <c r="TT27" s="108"/>
      <c r="TU27" s="108"/>
      <c r="TV27" s="108"/>
      <c r="TW27" s="108"/>
      <c r="TX27" s="108"/>
      <c r="TY27" s="108"/>
      <c r="TZ27" s="108"/>
      <c r="UA27" s="108"/>
      <c r="UB27" s="108"/>
      <c r="UC27" s="108"/>
      <c r="UD27" s="108"/>
      <c r="UE27" s="108"/>
      <c r="UF27" s="108"/>
      <c r="UG27" s="108"/>
      <c r="UH27" s="108"/>
      <c r="UI27" s="108"/>
      <c r="UJ27" s="108"/>
      <c r="UK27" s="108"/>
      <c r="UL27" s="108"/>
      <c r="UM27" s="108"/>
      <c r="UN27" s="108"/>
      <c r="UO27" s="108"/>
      <c r="UP27" s="108"/>
      <c r="UQ27" s="108"/>
      <c r="UR27" s="108"/>
      <c r="US27" s="108"/>
      <c r="UT27" s="108"/>
      <c r="UU27" s="108"/>
      <c r="UV27" s="108"/>
      <c r="UW27" s="108"/>
      <c r="UX27" s="108"/>
      <c r="UY27" s="108"/>
      <c r="UZ27" s="108"/>
      <c r="VA27" s="108"/>
      <c r="VB27" s="108"/>
      <c r="VC27" s="108"/>
      <c r="VD27" s="108"/>
      <c r="VE27" s="108"/>
      <c r="VF27" s="108"/>
      <c r="VG27" s="108"/>
      <c r="VH27" s="108"/>
      <c r="VI27" s="108"/>
      <c r="VJ27" s="108"/>
      <c r="VK27" s="108"/>
      <c r="VL27" s="108"/>
      <c r="VM27" s="108"/>
      <c r="VN27" s="108"/>
      <c r="VO27" s="108"/>
      <c r="VP27" s="108"/>
      <c r="VQ27" s="108"/>
      <c r="VR27" s="108"/>
      <c r="VS27" s="108"/>
      <c r="VT27" s="108"/>
      <c r="VU27" s="108"/>
      <c r="VV27" s="108"/>
      <c r="VW27" s="108"/>
      <c r="VX27" s="108"/>
      <c r="VY27" s="108"/>
      <c r="VZ27" s="108"/>
      <c r="WA27" s="108"/>
      <c r="WB27" s="108"/>
      <c r="WC27" s="108"/>
      <c r="WD27" s="108"/>
      <c r="WE27" s="108"/>
      <c r="WF27" s="108"/>
      <c r="WG27" s="108"/>
      <c r="WH27" s="108"/>
      <c r="WI27" s="108"/>
      <c r="WJ27" s="108"/>
      <c r="WK27" s="108"/>
      <c r="WL27" s="108"/>
      <c r="WM27" s="108"/>
      <c r="WN27" s="108"/>
      <c r="WO27" s="108"/>
      <c r="WP27" s="108"/>
      <c r="WQ27" s="108"/>
      <c r="WR27" s="108"/>
      <c r="WS27" s="108"/>
      <c r="WT27" s="108"/>
      <c r="WU27" s="108"/>
      <c r="WV27" s="108"/>
      <c r="WW27" s="108"/>
      <c r="WX27" s="108"/>
      <c r="WY27" s="108"/>
      <c r="WZ27" s="108"/>
      <c r="XA27" s="108"/>
      <c r="XB27" s="108"/>
      <c r="XC27" s="108"/>
      <c r="XD27" s="108"/>
      <c r="XE27" s="108"/>
      <c r="XF27" s="108"/>
      <c r="XG27" s="108"/>
      <c r="XH27" s="108"/>
      <c r="XI27" s="108"/>
      <c r="XJ27" s="108"/>
      <c r="XK27" s="108"/>
      <c r="XL27" s="108"/>
      <c r="XM27" s="108"/>
      <c r="XN27" s="108"/>
      <c r="XO27" s="108"/>
      <c r="XP27" s="108"/>
      <c r="XQ27" s="108"/>
      <c r="XR27" s="108"/>
      <c r="XS27" s="108"/>
      <c r="XT27" s="108"/>
      <c r="XU27" s="108"/>
      <c r="XV27" s="108"/>
      <c r="XW27" s="108"/>
      <c r="XX27" s="108"/>
      <c r="XY27" s="108"/>
      <c r="XZ27" s="108"/>
      <c r="YA27" s="108"/>
      <c r="YB27" s="108"/>
      <c r="YC27" s="108"/>
      <c r="YD27" s="108"/>
      <c r="YE27" s="108"/>
      <c r="YF27" s="108"/>
      <c r="YG27" s="108"/>
      <c r="YH27" s="108"/>
      <c r="YI27" s="108"/>
      <c r="YJ27" s="108"/>
      <c r="YK27" s="108"/>
      <c r="YL27" s="108"/>
      <c r="YM27" s="108"/>
      <c r="YN27" s="108"/>
      <c r="YO27" s="108"/>
      <c r="YP27" s="108"/>
      <c r="YQ27" s="108"/>
      <c r="YR27" s="108"/>
      <c r="YS27" s="108"/>
      <c r="YT27" s="108"/>
      <c r="YU27" s="108"/>
      <c r="YV27" s="108"/>
      <c r="YW27" s="108"/>
      <c r="YX27" s="108"/>
      <c r="YY27" s="108"/>
      <c r="YZ27" s="108"/>
      <c r="ZA27" s="108"/>
      <c r="ZB27" s="108"/>
      <c r="ZC27" s="108"/>
      <c r="ZD27" s="108"/>
      <c r="ZE27" s="108"/>
      <c r="ZF27" s="108"/>
      <c r="ZG27" s="108"/>
      <c r="ZH27" s="108"/>
      <c r="ZI27" s="108"/>
      <c r="ZJ27" s="108"/>
      <c r="ZK27" s="108"/>
      <c r="ZL27" s="108"/>
      <c r="ZM27" s="108"/>
      <c r="ZN27" s="108"/>
      <c r="ZO27" s="108"/>
      <c r="ZP27" s="108"/>
      <c r="ZQ27" s="108"/>
      <c r="ZR27" s="108"/>
      <c r="ZS27" s="108"/>
      <c r="ZT27" s="108"/>
      <c r="ZU27" s="108"/>
      <c r="ZV27" s="108"/>
      <c r="ZW27" s="108"/>
      <c r="ZX27" s="108"/>
      <c r="ZY27" s="108"/>
      <c r="ZZ27" s="108"/>
      <c r="AAA27" s="108"/>
      <c r="AAB27" s="108"/>
      <c r="AAC27" s="108"/>
      <c r="AAD27" s="108"/>
      <c r="AAE27" s="108"/>
      <c r="AAF27" s="108"/>
      <c r="AAG27" s="108"/>
      <c r="AAH27" s="108"/>
      <c r="AAI27" s="108"/>
      <c r="AAJ27" s="108"/>
      <c r="AAK27" s="108"/>
      <c r="AAL27" s="108"/>
      <c r="AAM27" s="108"/>
      <c r="AAN27" s="108"/>
      <c r="AAO27" s="108"/>
      <c r="AAP27" s="108"/>
      <c r="AAQ27" s="108"/>
      <c r="AAR27" s="108"/>
      <c r="AAS27" s="108"/>
      <c r="AAT27" s="108"/>
      <c r="AAU27" s="108"/>
      <c r="AAV27" s="108"/>
      <c r="AAW27" s="108"/>
      <c r="AAX27" s="108"/>
      <c r="AAY27" s="108"/>
      <c r="AAZ27" s="108"/>
      <c r="ABA27" s="108"/>
      <c r="ABB27" s="108"/>
      <c r="ABC27" s="108"/>
      <c r="ABD27" s="108"/>
      <c r="ABE27" s="108"/>
      <c r="ABF27" s="108"/>
      <c r="ABG27" s="108"/>
      <c r="ABH27" s="108"/>
      <c r="ABI27" s="108"/>
      <c r="ABJ27" s="108"/>
      <c r="ABK27" s="108"/>
      <c r="ABL27" s="108"/>
      <c r="ABM27" s="108"/>
      <c r="ABN27" s="108"/>
      <c r="ABO27" s="108"/>
      <c r="ABP27" s="108"/>
      <c r="ABQ27" s="108"/>
      <c r="ABR27" s="108"/>
      <c r="ABS27" s="108"/>
      <c r="ABT27" s="108"/>
      <c r="ABU27" s="108"/>
      <c r="ABV27" s="108"/>
      <c r="ABW27" s="108"/>
      <c r="ABX27" s="108"/>
      <c r="ABY27" s="108"/>
      <c r="ABZ27" s="108"/>
      <c r="ACA27" s="108"/>
      <c r="ACB27" s="108"/>
      <c r="ACC27" s="108"/>
      <c r="ACD27" s="108"/>
      <c r="ACE27" s="108"/>
      <c r="ACF27" s="108"/>
      <c r="ACG27" s="108"/>
      <c r="ACH27" s="108"/>
      <c r="ACI27" s="108"/>
      <c r="ACJ27" s="108"/>
      <c r="ACK27" s="108"/>
      <c r="ACL27" s="108"/>
      <c r="ACM27" s="108"/>
      <c r="ACN27" s="108"/>
      <c r="ACO27" s="108"/>
      <c r="ACP27" s="108"/>
      <c r="ACQ27" s="108"/>
      <c r="ACR27" s="108"/>
      <c r="ACS27" s="108"/>
      <c r="ACT27" s="108"/>
      <c r="ACU27" s="108"/>
      <c r="ACV27" s="108"/>
      <c r="ACW27" s="108"/>
      <c r="ACX27" s="108"/>
      <c r="ACY27" s="108"/>
      <c r="ACZ27" s="108"/>
      <c r="ADA27" s="108"/>
      <c r="ADB27" s="108"/>
      <c r="ADC27" s="108"/>
      <c r="ADD27" s="108"/>
      <c r="ADE27" s="108"/>
      <c r="ADF27" s="108"/>
      <c r="ADG27" s="108"/>
      <c r="ADH27" s="108"/>
      <c r="ADI27" s="108"/>
      <c r="ADJ27" s="108"/>
      <c r="ADK27" s="108"/>
      <c r="ADL27" s="108"/>
      <c r="ADM27" s="108"/>
      <c r="ADN27" s="108"/>
      <c r="ADO27" s="108"/>
      <c r="ADP27" s="108"/>
      <c r="ADQ27" s="108"/>
      <c r="ADR27" s="108"/>
      <c r="ADS27" s="108"/>
      <c r="ADT27" s="108"/>
      <c r="ADU27" s="108"/>
      <c r="ADV27" s="108"/>
      <c r="ADW27" s="108"/>
      <c r="ADX27" s="108"/>
      <c r="ADY27" s="108"/>
      <c r="ADZ27" s="108"/>
      <c r="AEA27" s="108"/>
      <c r="AEB27" s="108"/>
      <c r="AEC27" s="108"/>
      <c r="AED27" s="108"/>
      <c r="AEE27" s="108"/>
      <c r="AEF27" s="108"/>
      <c r="AEG27" s="108"/>
      <c r="AEH27" s="108"/>
      <c r="AEI27" s="108"/>
      <c r="AEJ27" s="108"/>
      <c r="AEK27" s="108"/>
      <c r="AEL27" s="108"/>
      <c r="AEM27" s="108"/>
      <c r="AEN27" s="108"/>
      <c r="AEO27" s="108"/>
      <c r="AEP27" s="108"/>
      <c r="AEQ27" s="108"/>
      <c r="AER27" s="108"/>
      <c r="AES27" s="108"/>
      <c r="AET27" s="108"/>
      <c r="AEU27" s="108"/>
      <c r="AEV27" s="108"/>
      <c r="AEW27" s="108"/>
      <c r="AEX27" s="108"/>
      <c r="AEY27" s="108"/>
      <c r="AEZ27" s="108"/>
      <c r="AFA27" s="108"/>
      <c r="AFB27" s="108"/>
      <c r="AFC27" s="108"/>
      <c r="AFD27" s="108"/>
      <c r="AFE27" s="108"/>
      <c r="AFF27" s="108"/>
      <c r="AFG27" s="108"/>
      <c r="AFH27" s="108"/>
      <c r="AFI27" s="108"/>
      <c r="AFJ27" s="108"/>
      <c r="AFK27" s="108"/>
      <c r="AFL27" s="108"/>
      <c r="AFM27" s="108"/>
      <c r="AFN27" s="108"/>
      <c r="AFO27" s="108"/>
      <c r="AFP27" s="108"/>
      <c r="AFQ27" s="108"/>
      <c r="AFR27" s="108"/>
      <c r="AFS27" s="108"/>
      <c r="AFT27" s="108"/>
      <c r="AFU27" s="108"/>
      <c r="AFV27" s="108"/>
      <c r="AFW27" s="108"/>
      <c r="AFX27" s="108"/>
      <c r="AFY27" s="108"/>
      <c r="AFZ27" s="108"/>
      <c r="AGA27" s="108"/>
      <c r="AGB27" s="108"/>
      <c r="AGC27" s="108"/>
      <c r="AGD27" s="108"/>
      <c r="AGE27" s="108"/>
      <c r="AGF27" s="108"/>
      <c r="AGG27" s="108"/>
      <c r="AGH27" s="108"/>
      <c r="AGI27" s="108"/>
      <c r="AGJ27" s="108"/>
      <c r="AGK27" s="108"/>
      <c r="AGL27" s="108"/>
      <c r="AGM27" s="108"/>
      <c r="AGN27" s="108"/>
      <c r="AGO27" s="108"/>
      <c r="AGP27" s="108"/>
      <c r="AGQ27" s="108"/>
      <c r="AGR27" s="108"/>
      <c r="AGS27" s="108"/>
      <c r="AGT27" s="108"/>
      <c r="AGU27" s="108"/>
      <c r="AGV27" s="108"/>
      <c r="AGW27" s="108"/>
      <c r="AGX27" s="108"/>
      <c r="AGY27" s="108"/>
      <c r="AGZ27" s="108"/>
      <c r="AHA27" s="108"/>
      <c r="AHB27" s="108"/>
      <c r="AHC27" s="108"/>
      <c r="AHD27" s="108"/>
      <c r="AHE27" s="108"/>
      <c r="AHF27" s="108"/>
      <c r="AHG27" s="108"/>
      <c r="AHH27" s="108"/>
      <c r="AHI27" s="108"/>
      <c r="AHJ27" s="108"/>
      <c r="AHK27" s="108"/>
      <c r="AHL27" s="108"/>
      <c r="AHM27" s="108"/>
      <c r="AHN27" s="108"/>
      <c r="AHO27" s="108"/>
      <c r="AHP27" s="108"/>
      <c r="AHQ27" s="108"/>
      <c r="AHR27" s="108"/>
      <c r="AHS27" s="108"/>
      <c r="AHT27" s="108"/>
      <c r="AHU27" s="108"/>
      <c r="AHV27" s="108"/>
      <c r="AHW27" s="108"/>
      <c r="AHX27" s="108"/>
      <c r="AHY27" s="108"/>
      <c r="AHZ27" s="108"/>
      <c r="AIA27" s="108"/>
      <c r="AIB27" s="108"/>
      <c r="AIC27" s="108"/>
      <c r="AID27" s="108"/>
      <c r="AIE27" s="108"/>
      <c r="AIF27" s="108"/>
      <c r="AIG27" s="108"/>
      <c r="AIH27" s="108"/>
      <c r="AII27" s="108"/>
      <c r="AIJ27" s="108"/>
      <c r="AIK27" s="108"/>
      <c r="AIL27" s="108"/>
      <c r="AIM27" s="108"/>
      <c r="AIN27" s="108"/>
      <c r="AIO27" s="108"/>
      <c r="AIP27" s="108"/>
      <c r="AIQ27" s="108"/>
      <c r="AIR27" s="108"/>
      <c r="AIS27" s="108"/>
      <c r="AIT27" s="108"/>
      <c r="AIU27" s="108"/>
      <c r="AIV27" s="108"/>
      <c r="AIW27" s="108"/>
      <c r="AIX27" s="108"/>
      <c r="AIY27" s="108"/>
      <c r="AIZ27" s="108"/>
      <c r="AJA27" s="108"/>
      <c r="AJB27" s="108"/>
      <c r="AJC27" s="108"/>
      <c r="AJD27" s="108"/>
      <c r="AJE27" s="108"/>
      <c r="AJF27" s="108"/>
      <c r="AJG27" s="108"/>
      <c r="AJH27" s="108"/>
      <c r="AJI27" s="108"/>
      <c r="AJJ27" s="108"/>
      <c r="AJK27" s="108"/>
      <c r="AJL27" s="108"/>
      <c r="AJM27" s="108"/>
      <c r="AJN27" s="108"/>
      <c r="AJO27" s="108"/>
      <c r="AJP27" s="108"/>
      <c r="AJQ27" s="108"/>
      <c r="AJR27" s="108"/>
      <c r="AJS27" s="108"/>
      <c r="AJT27" s="108"/>
      <c r="AJU27" s="108"/>
      <c r="AJV27" s="108"/>
      <c r="AJW27" s="108"/>
      <c r="AJX27" s="108"/>
      <c r="AJY27" s="108"/>
      <c r="AJZ27" s="108"/>
      <c r="AKA27" s="108"/>
      <c r="AKB27" s="108"/>
      <c r="AKC27" s="108"/>
      <c r="AKD27" s="108"/>
      <c r="AKE27" s="108"/>
      <c r="AKF27" s="108"/>
      <c r="AKG27" s="108"/>
      <c r="AKH27" s="108"/>
      <c r="AKI27" s="108"/>
      <c r="AKJ27" s="108"/>
      <c r="AKK27" s="108"/>
      <c r="AKL27" s="108"/>
      <c r="AKM27" s="108"/>
      <c r="AKN27" s="108"/>
      <c r="AKO27" s="108"/>
      <c r="AKP27" s="108"/>
      <c r="AKQ27" s="108"/>
      <c r="AKR27" s="108"/>
      <c r="AKS27" s="108"/>
      <c r="AKT27" s="108"/>
      <c r="AKU27" s="108"/>
      <c r="AKV27" s="108"/>
      <c r="AKW27" s="108"/>
      <c r="AKX27" s="108"/>
      <c r="AKY27" s="108"/>
      <c r="AKZ27" s="108"/>
      <c r="ALA27" s="108"/>
      <c r="ALB27" s="108"/>
      <c r="ALC27" s="108"/>
      <c r="ALD27" s="108"/>
      <c r="ALE27" s="108"/>
      <c r="ALF27" s="108"/>
      <c r="ALG27" s="108"/>
      <c r="ALH27" s="108"/>
      <c r="ALI27" s="108"/>
      <c r="ALJ27" s="108"/>
      <c r="ALK27" s="108"/>
      <c r="ALL27" s="108"/>
      <c r="ALM27" s="108"/>
      <c r="ALN27" s="108"/>
      <c r="ALO27" s="108"/>
      <c r="ALP27" s="108"/>
      <c r="ALQ27" s="108"/>
      <c r="ALR27" s="108"/>
      <c r="ALS27" s="108"/>
      <c r="ALT27" s="108"/>
      <c r="ALU27" s="108"/>
      <c r="ALV27" s="108"/>
      <c r="ALW27" s="108"/>
      <c r="ALX27" s="108"/>
      <c r="ALY27" s="108"/>
      <c r="ALZ27" s="108"/>
      <c r="AMA27" s="108"/>
      <c r="AMB27" s="108"/>
      <c r="AMC27" s="108"/>
      <c r="AMD27" s="108"/>
      <c r="AME27" s="108"/>
      <c r="AMF27" s="108"/>
      <c r="AMG27" s="108"/>
      <c r="AMH27" s="108"/>
      <c r="AMI27" s="108"/>
      <c r="AMJ27" s="108"/>
      <c r="AMK27" s="108"/>
      <c r="AML27" s="108"/>
      <c r="AMM27" s="108"/>
      <c r="AMN27" s="108"/>
      <c r="AMO27" s="108"/>
      <c r="AMP27" s="108"/>
      <c r="AMQ27" s="108"/>
      <c r="AMR27" s="108"/>
      <c r="AMS27" s="108"/>
      <c r="AMT27" s="108"/>
      <c r="AMU27" s="108"/>
      <c r="AMV27" s="108"/>
      <c r="AMW27" s="108"/>
      <c r="AMX27" s="108"/>
      <c r="AMY27" s="108"/>
      <c r="AMZ27" s="108"/>
      <c r="ANA27" s="108"/>
      <c r="ANB27" s="108"/>
      <c r="ANC27" s="108"/>
      <c r="AND27" s="108"/>
      <c r="ANE27" s="108"/>
      <c r="ANF27" s="108"/>
      <c r="ANG27" s="108"/>
      <c r="ANH27" s="108"/>
      <c r="ANI27" s="108"/>
      <c r="ANJ27" s="108"/>
      <c r="ANK27" s="108"/>
      <c r="ANL27" s="108"/>
      <c r="ANM27" s="108"/>
      <c r="ANN27" s="108"/>
      <c r="ANO27" s="108"/>
      <c r="ANP27" s="108"/>
      <c r="ANQ27" s="108"/>
      <c r="ANR27" s="108"/>
      <c r="ANS27" s="108"/>
      <c r="ANT27" s="108"/>
      <c r="ANU27" s="108"/>
      <c r="ANV27" s="108"/>
      <c r="ANW27" s="108"/>
      <c r="ANX27" s="108"/>
      <c r="ANY27" s="108"/>
      <c r="ANZ27" s="108"/>
      <c r="AOA27" s="108"/>
      <c r="AOB27" s="108"/>
      <c r="AOC27" s="108"/>
      <c r="AOD27" s="108"/>
      <c r="AOE27" s="108"/>
      <c r="AOF27" s="108"/>
      <c r="AOG27" s="108"/>
      <c r="AOH27" s="108"/>
      <c r="AOI27" s="108"/>
      <c r="AOJ27" s="108"/>
      <c r="AOK27" s="108"/>
      <c r="AOL27" s="108"/>
      <c r="AOM27" s="108"/>
      <c r="AON27" s="108"/>
      <c r="AOO27" s="108"/>
      <c r="AOP27" s="108"/>
      <c r="AOQ27" s="108"/>
      <c r="AOR27" s="108"/>
      <c r="AOS27" s="108"/>
      <c r="AOT27" s="108"/>
      <c r="AOU27" s="108"/>
      <c r="AOV27" s="108"/>
      <c r="AOW27" s="108"/>
      <c r="AOX27" s="108"/>
      <c r="AOY27" s="108"/>
      <c r="AOZ27" s="108"/>
      <c r="APA27" s="108"/>
      <c r="APB27" s="108"/>
      <c r="APC27" s="108"/>
      <c r="APD27" s="108"/>
      <c r="APE27" s="108"/>
      <c r="APF27" s="108"/>
      <c r="APG27" s="108"/>
      <c r="APH27" s="108"/>
      <c r="API27" s="108"/>
      <c r="APJ27" s="108"/>
      <c r="APK27" s="108"/>
      <c r="APL27" s="108"/>
      <c r="APM27" s="108"/>
      <c r="APN27" s="108"/>
      <c r="APO27" s="108"/>
      <c r="APP27" s="108"/>
      <c r="APQ27" s="108"/>
      <c r="APR27" s="108"/>
      <c r="APS27" s="108"/>
      <c r="APT27" s="108"/>
      <c r="APU27" s="108"/>
      <c r="APV27" s="108"/>
      <c r="APW27" s="108"/>
      <c r="APX27" s="108"/>
      <c r="APY27" s="108"/>
      <c r="APZ27" s="108"/>
      <c r="AQA27" s="108"/>
      <c r="AQB27" s="108"/>
      <c r="AQC27" s="108"/>
      <c r="AQD27" s="108"/>
      <c r="AQE27" s="108"/>
      <c r="AQF27" s="108"/>
      <c r="AQG27" s="108"/>
      <c r="AQH27" s="108"/>
      <c r="AQI27" s="108"/>
      <c r="AQJ27" s="108"/>
      <c r="AQK27" s="108"/>
      <c r="AQL27" s="108"/>
      <c r="AQM27" s="108"/>
      <c r="AQN27" s="108"/>
      <c r="AQO27" s="108"/>
      <c r="AQP27" s="108"/>
      <c r="AQQ27" s="108"/>
      <c r="AQR27" s="108"/>
      <c r="AQS27" s="108"/>
      <c r="AQT27" s="108"/>
      <c r="AQU27" s="108"/>
      <c r="AQV27" s="108"/>
      <c r="AQW27" s="108"/>
      <c r="AQX27" s="108"/>
      <c r="AQY27" s="108"/>
      <c r="AQZ27" s="108"/>
      <c r="ARA27" s="108"/>
      <c r="ARB27" s="108"/>
      <c r="ARC27" s="108"/>
      <c r="ARD27" s="108"/>
      <c r="ARE27" s="108"/>
      <c r="ARF27" s="108"/>
      <c r="ARG27" s="108"/>
      <c r="ARH27" s="108"/>
      <c r="ARI27" s="108"/>
      <c r="ARJ27" s="108"/>
      <c r="ARK27" s="108"/>
      <c r="ARL27" s="108"/>
      <c r="ARM27" s="108"/>
      <c r="ARN27" s="108"/>
      <c r="ARO27" s="108"/>
      <c r="ARP27" s="108"/>
      <c r="ARQ27" s="108"/>
      <c r="ARR27" s="108"/>
      <c r="ARS27" s="108"/>
      <c r="ART27" s="108"/>
      <c r="ARU27" s="108"/>
      <c r="ARV27" s="108"/>
      <c r="ARW27" s="108"/>
      <c r="ARX27" s="108"/>
      <c r="ARY27" s="108"/>
      <c r="ARZ27" s="108"/>
      <c r="ASA27" s="108"/>
      <c r="ASB27" s="108"/>
      <c r="ASC27" s="108"/>
      <c r="ASD27" s="108"/>
      <c r="ASE27" s="108"/>
      <c r="ASF27" s="108"/>
      <c r="ASG27" s="108"/>
      <c r="ASH27" s="108"/>
      <c r="ASI27" s="108"/>
      <c r="ASJ27" s="108"/>
      <c r="ASK27" s="108"/>
      <c r="ASL27" s="108"/>
      <c r="ASM27" s="108"/>
      <c r="ASN27" s="108"/>
      <c r="ASO27" s="108"/>
      <c r="ASP27" s="108"/>
      <c r="ASQ27" s="108"/>
      <c r="ASR27" s="108"/>
      <c r="ASS27" s="108"/>
      <c r="AST27" s="108"/>
      <c r="ASU27" s="108"/>
      <c r="ASV27" s="108"/>
      <c r="ASW27" s="108"/>
      <c r="ASX27" s="108"/>
      <c r="ASY27" s="108"/>
      <c r="ASZ27" s="108"/>
      <c r="ATA27" s="108"/>
      <c r="ATB27" s="108"/>
      <c r="ATC27" s="108"/>
      <c r="ATD27" s="108"/>
      <c r="ATE27" s="108"/>
      <c r="ATF27" s="108"/>
      <c r="ATG27" s="108"/>
      <c r="ATH27" s="108"/>
      <c r="ATI27" s="108"/>
      <c r="ATJ27" s="108"/>
      <c r="ATK27" s="108"/>
      <c r="ATL27" s="108"/>
      <c r="ATM27" s="108"/>
      <c r="ATN27" s="108"/>
      <c r="ATO27" s="108"/>
      <c r="ATP27" s="108"/>
      <c r="ATQ27" s="108"/>
      <c r="ATR27" s="108"/>
      <c r="ATS27" s="108"/>
      <c r="ATT27" s="108"/>
      <c r="ATU27" s="108"/>
      <c r="ATV27" s="108"/>
      <c r="ATW27" s="108"/>
      <c r="ATX27" s="108"/>
      <c r="ATY27" s="108"/>
      <c r="ATZ27" s="108"/>
      <c r="AUA27" s="108"/>
      <c r="AUB27" s="108"/>
      <c r="AUC27" s="108"/>
      <c r="AUD27" s="108"/>
      <c r="AUE27" s="108"/>
      <c r="AUF27" s="108"/>
      <c r="AUG27" s="108"/>
      <c r="AUH27" s="108"/>
      <c r="AUI27" s="108"/>
      <c r="AUJ27" s="108"/>
      <c r="AUK27" s="108"/>
      <c r="AUL27" s="108"/>
      <c r="AUM27" s="108"/>
      <c r="AUN27" s="108"/>
      <c r="AUO27" s="108"/>
      <c r="AUP27" s="108"/>
      <c r="AUQ27" s="108"/>
      <c r="AUR27" s="108"/>
      <c r="AUS27" s="108"/>
      <c r="AUT27" s="108"/>
      <c r="AUU27" s="108"/>
      <c r="AUV27" s="108"/>
      <c r="AUW27" s="108"/>
      <c r="AUX27" s="108"/>
      <c r="AUY27" s="108"/>
      <c r="AUZ27" s="108"/>
      <c r="AVA27" s="108"/>
      <c r="AVB27" s="108"/>
      <c r="AVC27" s="108"/>
      <c r="AVD27" s="108"/>
      <c r="AVE27" s="108"/>
      <c r="AVF27" s="108"/>
      <c r="AVG27" s="108"/>
      <c r="AVH27" s="108"/>
      <c r="AVI27" s="108"/>
      <c r="AVJ27" s="108"/>
      <c r="AVK27" s="108"/>
      <c r="AVL27" s="108"/>
      <c r="AVM27" s="108"/>
      <c r="AVN27" s="108"/>
      <c r="AVO27" s="108"/>
      <c r="AVP27" s="108"/>
      <c r="AVQ27" s="108"/>
      <c r="AVR27" s="108"/>
      <c r="AVS27" s="108"/>
      <c r="AVT27" s="108"/>
      <c r="AVU27" s="108"/>
      <c r="AVV27" s="108"/>
      <c r="AVW27" s="108"/>
      <c r="AVX27" s="108"/>
      <c r="AVY27" s="108"/>
      <c r="AVZ27" s="108"/>
      <c r="AWA27" s="108"/>
      <c r="AWB27" s="108"/>
      <c r="AWC27" s="108"/>
      <c r="AWD27" s="108"/>
      <c r="AWE27" s="108"/>
      <c r="AWF27" s="108"/>
      <c r="AWG27" s="108"/>
      <c r="AWH27" s="108"/>
      <c r="AWI27" s="108"/>
      <c r="AWJ27" s="108"/>
      <c r="AWK27" s="108"/>
      <c r="AWL27" s="108"/>
      <c r="AWM27" s="108"/>
      <c r="AWN27" s="108"/>
      <c r="AWO27" s="108"/>
      <c r="AWP27" s="108"/>
      <c r="AWQ27" s="108"/>
      <c r="AWR27" s="108"/>
      <c r="AWS27" s="108"/>
      <c r="AWT27" s="108"/>
      <c r="AWU27" s="108"/>
      <c r="AWV27" s="108"/>
      <c r="AWW27" s="108"/>
      <c r="AWX27" s="108"/>
      <c r="AWY27" s="108"/>
      <c r="AWZ27" s="108"/>
      <c r="AXA27" s="108"/>
      <c r="AXB27" s="108"/>
      <c r="AXC27" s="108"/>
      <c r="AXD27" s="108"/>
      <c r="AXE27" s="108"/>
      <c r="AXF27" s="108"/>
      <c r="AXG27" s="108"/>
      <c r="AXH27" s="108"/>
      <c r="AXI27" s="108"/>
      <c r="AXJ27" s="108"/>
      <c r="AXK27" s="108"/>
      <c r="AXL27" s="108"/>
      <c r="AXM27" s="108"/>
      <c r="AXN27" s="108"/>
      <c r="AXO27" s="108"/>
      <c r="AXP27" s="108"/>
      <c r="AXQ27" s="108"/>
      <c r="AXR27" s="108"/>
      <c r="AXS27" s="108"/>
      <c r="AXT27" s="108"/>
      <c r="AXU27" s="108"/>
      <c r="AXV27" s="108"/>
      <c r="AXW27" s="108"/>
      <c r="AXX27" s="108"/>
      <c r="AXY27" s="108"/>
      <c r="AXZ27" s="108"/>
      <c r="AYA27" s="108"/>
      <c r="AYB27" s="108"/>
      <c r="AYC27" s="108"/>
      <c r="AYD27" s="108"/>
      <c r="AYE27" s="108"/>
      <c r="AYF27" s="108"/>
      <c r="AYG27" s="108"/>
      <c r="AYH27" s="108"/>
      <c r="AYI27" s="108"/>
      <c r="AYJ27" s="108"/>
      <c r="AYK27" s="108"/>
      <c r="AYL27" s="108"/>
      <c r="AYM27" s="108"/>
      <c r="AYN27" s="108"/>
      <c r="AYO27" s="108"/>
      <c r="AYP27" s="108"/>
      <c r="AYQ27" s="108"/>
      <c r="AYR27" s="108"/>
      <c r="AYS27" s="108"/>
      <c r="AYT27" s="108"/>
      <c r="AYU27" s="108"/>
      <c r="AYV27" s="108"/>
      <c r="AYW27" s="108"/>
      <c r="AYX27" s="108"/>
      <c r="AYY27" s="108"/>
      <c r="AYZ27" s="108"/>
      <c r="AZA27" s="108"/>
      <c r="AZB27" s="108"/>
      <c r="AZC27" s="108"/>
      <c r="AZD27" s="108"/>
      <c r="AZE27" s="108"/>
      <c r="AZF27" s="108"/>
      <c r="AZG27" s="108"/>
      <c r="AZH27" s="108"/>
      <c r="AZI27" s="108"/>
      <c r="AZJ27" s="108"/>
      <c r="AZK27" s="108"/>
      <c r="AZL27" s="108"/>
      <c r="AZM27" s="108"/>
      <c r="AZN27" s="108"/>
      <c r="AZO27" s="108"/>
      <c r="AZP27" s="108"/>
      <c r="AZQ27" s="108"/>
      <c r="AZR27" s="108"/>
      <c r="AZS27" s="108"/>
      <c r="AZT27" s="108"/>
      <c r="AZU27" s="108"/>
      <c r="AZV27" s="108"/>
      <c r="AZW27" s="108"/>
      <c r="AZX27" s="108"/>
      <c r="AZY27" s="108"/>
      <c r="AZZ27" s="108"/>
      <c r="BAA27" s="108"/>
      <c r="BAB27" s="108"/>
      <c r="BAC27" s="108"/>
      <c r="BAD27" s="108"/>
      <c r="BAE27" s="108"/>
      <c r="BAF27" s="108"/>
      <c r="BAG27" s="108"/>
      <c r="BAH27" s="108"/>
      <c r="BAI27" s="108"/>
      <c r="BAJ27" s="108"/>
      <c r="BAK27" s="108"/>
      <c r="BAL27" s="108"/>
      <c r="BAM27" s="108"/>
      <c r="BAN27" s="108"/>
      <c r="BAO27" s="108"/>
      <c r="BAP27" s="108"/>
      <c r="BAQ27" s="108"/>
      <c r="BAR27" s="108"/>
      <c r="BAS27" s="108"/>
      <c r="BAT27" s="108"/>
      <c r="BAU27" s="108"/>
      <c r="BAV27" s="108"/>
      <c r="BAW27" s="108"/>
      <c r="BAX27" s="108"/>
      <c r="BAY27" s="108"/>
      <c r="BAZ27" s="108"/>
      <c r="BBA27" s="108"/>
      <c r="BBB27" s="108"/>
      <c r="BBC27" s="108"/>
      <c r="BBD27" s="108"/>
      <c r="BBE27" s="108"/>
      <c r="BBF27" s="108"/>
      <c r="BBG27" s="108"/>
      <c r="BBH27" s="108"/>
      <c r="BBI27" s="108"/>
      <c r="BBJ27" s="108"/>
      <c r="BBK27" s="108"/>
      <c r="BBL27" s="108"/>
      <c r="BBM27" s="108"/>
      <c r="BBN27" s="108"/>
      <c r="BBO27" s="108"/>
      <c r="BBP27" s="108"/>
      <c r="BBQ27" s="108"/>
      <c r="BBR27" s="108"/>
      <c r="BBS27" s="108"/>
      <c r="BBT27" s="108"/>
      <c r="BBU27" s="108"/>
      <c r="BBV27" s="108"/>
      <c r="BBW27" s="108"/>
      <c r="BBX27" s="108"/>
      <c r="BBY27" s="108"/>
      <c r="BBZ27" s="108"/>
      <c r="BCA27" s="108"/>
      <c r="BCB27" s="108"/>
      <c r="BCC27" s="108"/>
      <c r="BCD27" s="108"/>
      <c r="BCE27" s="108"/>
      <c r="BCF27" s="108"/>
      <c r="BCG27" s="108"/>
      <c r="BCH27" s="108"/>
      <c r="BCI27" s="108"/>
      <c r="BCJ27" s="108"/>
      <c r="BCK27" s="108"/>
      <c r="BCL27" s="108"/>
      <c r="BCM27" s="108"/>
      <c r="BCN27" s="108"/>
      <c r="BCO27" s="108"/>
      <c r="BCP27" s="108"/>
      <c r="BCQ27" s="108"/>
      <c r="BCR27" s="108"/>
      <c r="BCS27" s="108"/>
      <c r="BCT27" s="108"/>
      <c r="BCU27" s="108"/>
      <c r="BCV27" s="108"/>
      <c r="BCW27" s="108"/>
      <c r="BCX27" s="108"/>
      <c r="BCY27" s="108"/>
      <c r="BCZ27" s="108"/>
      <c r="BDA27" s="108"/>
      <c r="BDB27" s="108"/>
      <c r="BDC27" s="108"/>
      <c r="BDD27" s="108"/>
      <c r="BDE27" s="108"/>
      <c r="BDF27" s="108"/>
      <c r="BDG27" s="108"/>
      <c r="BDH27" s="108"/>
      <c r="BDI27" s="108"/>
      <c r="BDJ27" s="108"/>
      <c r="BDK27" s="108"/>
      <c r="BDL27" s="108"/>
      <c r="BDM27" s="108"/>
      <c r="BDN27" s="108"/>
      <c r="BDO27" s="108"/>
      <c r="BDP27" s="108"/>
      <c r="BDQ27" s="108"/>
      <c r="BDR27" s="108"/>
      <c r="BDS27" s="108"/>
      <c r="BDT27" s="108"/>
      <c r="BDU27" s="108"/>
      <c r="BDV27" s="108"/>
      <c r="BDW27" s="108"/>
      <c r="BDX27" s="108"/>
      <c r="BDY27" s="108"/>
      <c r="BDZ27" s="108"/>
      <c r="BEA27" s="108"/>
      <c r="BEB27" s="108"/>
      <c r="BEC27" s="108"/>
      <c r="BED27" s="108"/>
      <c r="BEE27" s="108"/>
      <c r="BEF27" s="108"/>
      <c r="BEG27" s="108"/>
      <c r="BEH27" s="108"/>
      <c r="BEI27" s="108"/>
      <c r="BEJ27" s="108"/>
      <c r="BEK27" s="108"/>
      <c r="BEL27" s="108"/>
      <c r="BEM27" s="108"/>
      <c r="BEN27" s="108"/>
      <c r="BEO27" s="108"/>
      <c r="BEP27" s="108"/>
      <c r="BEQ27" s="108"/>
      <c r="BER27" s="108"/>
      <c r="BES27" s="108"/>
      <c r="BET27" s="108"/>
      <c r="BEU27" s="108"/>
      <c r="BEV27" s="108"/>
      <c r="BEW27" s="108"/>
      <c r="BEX27" s="108"/>
      <c r="BEY27" s="108"/>
      <c r="BEZ27" s="108"/>
      <c r="BFA27" s="108"/>
      <c r="BFB27" s="108"/>
      <c r="BFC27" s="108"/>
      <c r="BFD27" s="108"/>
      <c r="BFE27" s="108"/>
      <c r="BFF27" s="108"/>
      <c r="BFG27" s="108"/>
      <c r="BFH27" s="108"/>
      <c r="BFI27" s="108"/>
      <c r="BFJ27" s="108"/>
      <c r="BFK27" s="108"/>
      <c r="BFL27" s="108"/>
      <c r="BFM27" s="108"/>
      <c r="BFN27" s="108"/>
      <c r="BFO27" s="108"/>
      <c r="BFP27" s="108"/>
      <c r="BFQ27" s="108"/>
      <c r="BFR27" s="108"/>
      <c r="BFS27" s="108"/>
      <c r="BFT27" s="108"/>
      <c r="BFU27" s="108"/>
      <c r="BFV27" s="108"/>
      <c r="BFW27" s="108"/>
      <c r="BFX27" s="108"/>
      <c r="BFY27" s="108"/>
      <c r="BFZ27" s="108"/>
      <c r="BGA27" s="108"/>
      <c r="BGB27" s="108"/>
      <c r="BGC27" s="108"/>
      <c r="BGD27" s="108"/>
      <c r="BGE27" s="108"/>
      <c r="BGF27" s="108"/>
      <c r="BGG27" s="108"/>
      <c r="BGH27" s="108"/>
      <c r="BGI27" s="108"/>
      <c r="BGJ27" s="108"/>
      <c r="BGK27" s="108"/>
      <c r="BGL27" s="108"/>
      <c r="BGM27" s="108"/>
      <c r="BGN27" s="108"/>
      <c r="BGO27" s="108"/>
      <c r="BGP27" s="108"/>
      <c r="BGQ27" s="108"/>
      <c r="BGR27" s="108"/>
      <c r="BGS27" s="108"/>
      <c r="BGT27" s="108"/>
      <c r="BGU27" s="108"/>
      <c r="BGV27" s="108"/>
      <c r="BGW27" s="108"/>
      <c r="BGX27" s="108"/>
      <c r="BGY27" s="108"/>
      <c r="BGZ27" s="108"/>
      <c r="BHA27" s="108"/>
      <c r="BHB27" s="108"/>
      <c r="BHC27" s="108"/>
      <c r="BHD27" s="108"/>
      <c r="BHE27" s="108"/>
      <c r="BHF27" s="108"/>
      <c r="BHG27" s="108"/>
      <c r="BHH27" s="108"/>
      <c r="BHI27" s="108"/>
      <c r="BHJ27" s="108"/>
      <c r="BHK27" s="108"/>
      <c r="BHL27" s="108"/>
      <c r="BHM27" s="108"/>
      <c r="BHN27" s="108"/>
      <c r="BHO27" s="108"/>
      <c r="BHP27" s="108"/>
      <c r="BHQ27" s="108"/>
      <c r="BHR27" s="108"/>
      <c r="BHS27" s="108"/>
      <c r="BHT27" s="108"/>
      <c r="BHU27" s="108"/>
      <c r="BHV27" s="108"/>
      <c r="BHW27" s="108"/>
      <c r="BHX27" s="108"/>
      <c r="BHY27" s="108"/>
      <c r="BHZ27" s="108"/>
      <c r="BIA27" s="108"/>
      <c r="BIB27" s="108"/>
      <c r="BIC27" s="108"/>
      <c r="BID27" s="108"/>
      <c r="BIE27" s="108"/>
      <c r="BIF27" s="108"/>
      <c r="BIG27" s="108"/>
      <c r="BIH27" s="108"/>
      <c r="BII27" s="108"/>
      <c r="BIJ27" s="108"/>
      <c r="BIK27" s="108"/>
      <c r="BIL27" s="108"/>
      <c r="BIM27" s="108"/>
      <c r="BIN27" s="108"/>
      <c r="BIO27" s="108"/>
      <c r="BIP27" s="108"/>
      <c r="BIQ27" s="108"/>
      <c r="BIR27" s="108"/>
      <c r="BIS27" s="108"/>
      <c r="BIT27" s="108"/>
      <c r="BIU27" s="108"/>
      <c r="BIV27" s="108"/>
      <c r="BIW27" s="108"/>
      <c r="BIX27" s="108"/>
      <c r="BIY27" s="108"/>
      <c r="BIZ27" s="108"/>
      <c r="BJA27" s="108"/>
      <c r="BJB27" s="108"/>
      <c r="BJC27" s="108"/>
      <c r="BJD27" s="108"/>
      <c r="BJE27" s="108"/>
      <c r="BJF27" s="108"/>
      <c r="BJG27" s="108"/>
      <c r="BJH27" s="108"/>
      <c r="BJI27" s="108"/>
      <c r="BJJ27" s="108"/>
      <c r="BJK27" s="108"/>
      <c r="BJL27" s="108"/>
      <c r="BJM27" s="108"/>
      <c r="BJN27" s="108"/>
      <c r="BJO27" s="108"/>
      <c r="BJP27" s="108"/>
      <c r="BJQ27" s="108"/>
      <c r="BJR27" s="108"/>
      <c r="BJS27" s="108"/>
      <c r="BJT27" s="108"/>
      <c r="BJU27" s="108"/>
      <c r="BJV27" s="108"/>
      <c r="BJW27" s="108"/>
      <c r="BJX27" s="108"/>
      <c r="BJY27" s="108"/>
      <c r="BJZ27" s="108"/>
      <c r="BKA27" s="108"/>
      <c r="BKB27" s="108"/>
      <c r="BKC27" s="108"/>
      <c r="BKD27" s="108"/>
      <c r="BKE27" s="108"/>
      <c r="BKF27" s="108"/>
      <c r="BKG27" s="108"/>
      <c r="BKH27" s="108"/>
      <c r="BKI27" s="108"/>
      <c r="BKJ27" s="108"/>
      <c r="BKK27" s="108"/>
      <c r="BKL27" s="108"/>
      <c r="BKM27" s="108"/>
      <c r="BKN27" s="108"/>
      <c r="BKO27" s="108"/>
      <c r="BKP27" s="108"/>
      <c r="BKQ27" s="108"/>
      <c r="BKR27" s="108"/>
      <c r="BKS27" s="108"/>
      <c r="BKT27" s="108"/>
      <c r="BKU27" s="108"/>
      <c r="BKV27" s="108"/>
      <c r="BKW27" s="108"/>
      <c r="BKX27" s="108"/>
      <c r="BKY27" s="108"/>
      <c r="BKZ27" s="108"/>
      <c r="BLA27" s="108"/>
      <c r="BLB27" s="108"/>
      <c r="BLC27" s="108"/>
      <c r="BLD27" s="108"/>
      <c r="BLE27" s="108"/>
      <c r="BLF27" s="108"/>
      <c r="BLG27" s="108"/>
      <c r="BLH27" s="108"/>
      <c r="BLI27" s="108"/>
      <c r="BLJ27" s="108"/>
      <c r="BLK27" s="108"/>
      <c r="BLL27" s="108"/>
      <c r="BLM27" s="108"/>
      <c r="BLN27" s="108"/>
      <c r="BLO27" s="108"/>
      <c r="BLP27" s="108"/>
      <c r="BLQ27" s="108"/>
      <c r="BLR27" s="108"/>
      <c r="BLS27" s="108"/>
      <c r="BLT27" s="108"/>
      <c r="BLU27" s="108"/>
      <c r="BLV27" s="108"/>
      <c r="BLW27" s="108"/>
      <c r="BLX27" s="108"/>
      <c r="BLY27" s="108"/>
      <c r="BLZ27" s="108"/>
      <c r="BMA27" s="108"/>
      <c r="BMB27" s="108"/>
      <c r="BMC27" s="108"/>
      <c r="BMD27" s="108"/>
      <c r="BME27" s="108"/>
      <c r="BMF27" s="108"/>
      <c r="BMG27" s="108"/>
      <c r="BMH27" s="108"/>
      <c r="BMI27" s="108"/>
      <c r="BMJ27" s="108"/>
      <c r="BMK27" s="108"/>
      <c r="BML27" s="108"/>
      <c r="BMM27" s="108"/>
      <c r="BMN27" s="108"/>
      <c r="BMO27" s="108"/>
      <c r="BMP27" s="108"/>
      <c r="BMQ27" s="108"/>
      <c r="BMR27" s="108"/>
      <c r="BMS27" s="108"/>
      <c r="BMT27" s="108"/>
      <c r="BMU27" s="108"/>
      <c r="BMV27" s="108"/>
      <c r="BMW27" s="108"/>
      <c r="BMX27" s="108"/>
      <c r="BMY27" s="108"/>
      <c r="BMZ27" s="108"/>
      <c r="BNA27" s="108"/>
      <c r="BNB27" s="108"/>
      <c r="BNC27" s="108"/>
      <c r="BND27" s="108"/>
      <c r="BNE27" s="108"/>
      <c r="BNF27" s="108"/>
      <c r="BNG27" s="108"/>
      <c r="BNH27" s="108"/>
      <c r="BNI27" s="108"/>
      <c r="BNJ27" s="108"/>
      <c r="BNK27" s="108"/>
      <c r="BNL27" s="108"/>
      <c r="BNM27" s="108"/>
      <c r="BNN27" s="108"/>
      <c r="BNO27" s="108"/>
      <c r="BNP27" s="108"/>
      <c r="BNQ27" s="108"/>
      <c r="BNR27" s="108"/>
      <c r="BNS27" s="108"/>
      <c r="BNT27" s="108"/>
      <c r="BNU27" s="108"/>
      <c r="BNV27" s="108"/>
      <c r="BNW27" s="108"/>
      <c r="BNX27" s="108"/>
      <c r="BNY27" s="108"/>
      <c r="BNZ27" s="108"/>
      <c r="BOA27" s="108"/>
      <c r="BOB27" s="108"/>
      <c r="BOC27" s="108"/>
      <c r="BOD27" s="108"/>
      <c r="BOE27" s="108"/>
      <c r="BOF27" s="108"/>
      <c r="BOG27" s="108"/>
      <c r="BOH27" s="108"/>
      <c r="BOI27" s="108"/>
      <c r="BOJ27" s="108"/>
      <c r="BOK27" s="108"/>
      <c r="BOL27" s="108"/>
      <c r="BOM27" s="108"/>
      <c r="BON27" s="108"/>
      <c r="BOO27" s="108"/>
      <c r="BOP27" s="108"/>
      <c r="BOQ27" s="108"/>
      <c r="BOR27" s="108"/>
      <c r="BOS27" s="108"/>
      <c r="BOT27" s="108"/>
      <c r="BOU27" s="108"/>
      <c r="BOV27" s="108"/>
      <c r="BOW27" s="108"/>
      <c r="BOX27" s="108"/>
      <c r="BOY27" s="108"/>
      <c r="BOZ27" s="108"/>
      <c r="BPA27" s="108"/>
      <c r="BPB27" s="108"/>
      <c r="BPC27" s="108"/>
      <c r="BPD27" s="108"/>
      <c r="BPE27" s="108"/>
      <c r="BPF27" s="108"/>
      <c r="BPG27" s="108"/>
      <c r="BPH27" s="108"/>
      <c r="BPI27" s="108"/>
      <c r="BPJ27" s="108"/>
      <c r="BPK27" s="108"/>
      <c r="BPL27" s="108"/>
      <c r="BPM27" s="108"/>
      <c r="BPN27" s="108"/>
      <c r="BPO27" s="108"/>
      <c r="BPP27" s="108"/>
      <c r="BPQ27" s="108"/>
      <c r="BPR27" s="108"/>
      <c r="BPS27" s="108"/>
      <c r="BPT27" s="108"/>
      <c r="BPU27" s="108"/>
      <c r="BPV27" s="108"/>
      <c r="BPW27" s="108"/>
      <c r="BPX27" s="108"/>
      <c r="BPY27" s="108"/>
      <c r="BPZ27" s="108"/>
      <c r="BQA27" s="108"/>
      <c r="BQB27" s="108"/>
      <c r="BQC27" s="108"/>
      <c r="BQD27" s="108"/>
      <c r="BQE27" s="108"/>
      <c r="BQF27" s="108"/>
      <c r="BQG27" s="108"/>
      <c r="BQH27" s="108"/>
      <c r="BQI27" s="108"/>
      <c r="BQJ27" s="108"/>
      <c r="BQK27" s="108"/>
      <c r="BQL27" s="108"/>
      <c r="BQM27" s="108"/>
      <c r="BQN27" s="108"/>
      <c r="BQO27" s="108"/>
      <c r="BQP27" s="108"/>
      <c r="BQQ27" s="108"/>
      <c r="BQR27" s="108"/>
      <c r="BQS27" s="108"/>
      <c r="BQT27" s="108"/>
      <c r="BQU27" s="108"/>
      <c r="BQV27" s="108"/>
      <c r="BQW27" s="108"/>
      <c r="BQX27" s="108"/>
      <c r="BQY27" s="108"/>
      <c r="BQZ27" s="108"/>
      <c r="BRA27" s="108"/>
      <c r="BRB27" s="108"/>
      <c r="BRC27" s="108"/>
      <c r="BRD27" s="108"/>
      <c r="BRE27" s="108"/>
      <c r="BRF27" s="108"/>
      <c r="BRG27" s="108"/>
      <c r="BRH27" s="108"/>
      <c r="BRI27" s="108"/>
      <c r="BRJ27" s="108"/>
      <c r="BRK27" s="108"/>
      <c r="BRL27" s="108"/>
      <c r="BRM27" s="108"/>
      <c r="BRN27" s="108"/>
      <c r="BRO27" s="108"/>
      <c r="BRP27" s="108"/>
      <c r="BRQ27" s="108"/>
      <c r="BRR27" s="108"/>
      <c r="BRS27" s="108"/>
      <c r="BRT27" s="108"/>
      <c r="BRU27" s="108"/>
      <c r="BRV27" s="108"/>
      <c r="BRW27" s="108"/>
      <c r="BRX27" s="108"/>
      <c r="BRY27" s="108"/>
      <c r="BRZ27" s="108"/>
      <c r="BSA27" s="108"/>
      <c r="BSB27" s="108"/>
      <c r="BSC27" s="108"/>
      <c r="BSD27" s="108"/>
      <c r="BSE27" s="108"/>
      <c r="BSF27" s="108"/>
      <c r="BSG27" s="108"/>
      <c r="BSH27" s="108"/>
      <c r="BSI27" s="108"/>
      <c r="BSJ27" s="108"/>
      <c r="BSK27" s="108"/>
      <c r="BSL27" s="108"/>
      <c r="BSM27" s="108"/>
      <c r="BSN27" s="108"/>
      <c r="BSO27" s="108"/>
      <c r="BSP27" s="108"/>
      <c r="BSQ27" s="108"/>
      <c r="BSR27" s="108"/>
      <c r="BSS27" s="108"/>
      <c r="BST27" s="108"/>
      <c r="BSU27" s="108"/>
      <c r="BSV27" s="108"/>
      <c r="BSW27" s="108"/>
      <c r="BSX27" s="108"/>
      <c r="BSY27" s="108"/>
      <c r="BSZ27" s="108"/>
      <c r="BTA27" s="108"/>
      <c r="BTB27" s="108"/>
      <c r="BTC27" s="108"/>
      <c r="BTD27" s="108"/>
      <c r="BTE27" s="108"/>
      <c r="BTF27" s="108"/>
      <c r="BTG27" s="108"/>
      <c r="BTH27" s="108"/>
      <c r="BTI27" s="108"/>
      <c r="BTJ27" s="108"/>
      <c r="BTK27" s="108"/>
      <c r="BTL27" s="108"/>
      <c r="BTM27" s="108"/>
      <c r="BTN27" s="108"/>
      <c r="BTO27" s="108"/>
      <c r="BTP27" s="108"/>
      <c r="BTQ27" s="108"/>
      <c r="BTR27" s="108"/>
      <c r="BTS27" s="108"/>
      <c r="BTT27" s="108"/>
      <c r="BTU27" s="108"/>
      <c r="BTV27" s="108"/>
      <c r="BTW27" s="108"/>
      <c r="BTX27" s="108"/>
      <c r="BTY27" s="108"/>
      <c r="BTZ27" s="108"/>
      <c r="BUA27" s="108"/>
      <c r="BUB27" s="108"/>
      <c r="BUC27" s="108"/>
      <c r="BUD27" s="108"/>
      <c r="BUE27" s="108"/>
      <c r="BUF27" s="108"/>
      <c r="BUG27" s="108"/>
      <c r="BUH27" s="108"/>
      <c r="BUI27" s="108"/>
      <c r="BUJ27" s="108"/>
      <c r="BUK27" s="108"/>
      <c r="BUL27" s="108"/>
      <c r="BUM27" s="108"/>
      <c r="BUN27" s="108"/>
      <c r="BUO27" s="108"/>
      <c r="BUP27" s="108"/>
      <c r="BUQ27" s="108"/>
      <c r="BUR27" s="108"/>
      <c r="BUS27" s="108"/>
      <c r="BUT27" s="108"/>
      <c r="BUU27" s="108"/>
      <c r="BUV27" s="108"/>
      <c r="BUW27" s="108"/>
      <c r="BUX27" s="108"/>
      <c r="BUY27" s="108"/>
      <c r="BUZ27" s="108"/>
      <c r="BVA27" s="108"/>
      <c r="BVB27" s="108"/>
      <c r="BVC27" s="108"/>
      <c r="BVD27" s="108"/>
      <c r="BVE27" s="108"/>
      <c r="BVF27" s="108"/>
      <c r="BVG27" s="108"/>
      <c r="BVH27" s="108"/>
      <c r="BVI27" s="108"/>
      <c r="BVJ27" s="108"/>
      <c r="BVK27" s="108"/>
      <c r="BVL27" s="108"/>
      <c r="BVM27" s="108"/>
      <c r="BVN27" s="108"/>
      <c r="BVO27" s="108"/>
      <c r="BVP27" s="108"/>
      <c r="BVQ27" s="108"/>
      <c r="BVR27" s="108"/>
      <c r="BVS27" s="108"/>
      <c r="BVT27" s="108"/>
      <c r="BVU27" s="108"/>
      <c r="BVV27" s="108"/>
      <c r="BVW27" s="108"/>
      <c r="BVX27" s="108"/>
      <c r="BVY27" s="108"/>
      <c r="BVZ27" s="108"/>
      <c r="BWA27" s="108"/>
      <c r="BWB27" s="108"/>
      <c r="BWC27" s="108"/>
      <c r="BWD27" s="108"/>
      <c r="BWE27" s="108"/>
      <c r="BWF27" s="108"/>
      <c r="BWG27" s="108"/>
      <c r="BWH27" s="108"/>
      <c r="BWI27" s="108"/>
      <c r="BWJ27" s="108"/>
      <c r="BWK27" s="108"/>
      <c r="BWL27" s="108"/>
      <c r="BWM27" s="108"/>
      <c r="BWN27" s="108"/>
      <c r="BWO27" s="108"/>
      <c r="BWP27" s="108"/>
      <c r="BWQ27" s="108"/>
      <c r="BWR27" s="108"/>
      <c r="BWS27" s="108"/>
      <c r="BWT27" s="108"/>
      <c r="BWU27" s="108"/>
      <c r="BWV27" s="108"/>
      <c r="BWW27" s="108"/>
      <c r="BWX27" s="108"/>
      <c r="BWY27" s="108"/>
      <c r="BWZ27" s="108"/>
      <c r="BXA27" s="108"/>
      <c r="BXB27" s="108"/>
      <c r="BXC27" s="108"/>
      <c r="BXD27" s="108"/>
      <c r="BXE27" s="108"/>
      <c r="BXF27" s="108"/>
      <c r="BXG27" s="108"/>
      <c r="BXH27" s="108"/>
      <c r="BXI27" s="108"/>
      <c r="BXJ27" s="108"/>
      <c r="BXK27" s="108"/>
      <c r="BXL27" s="108"/>
      <c r="BXM27" s="108"/>
      <c r="BXN27" s="108"/>
      <c r="BXO27" s="108"/>
      <c r="BXP27" s="108"/>
      <c r="BXQ27" s="108"/>
      <c r="BXR27" s="108"/>
      <c r="BXS27" s="108"/>
      <c r="BXT27" s="108"/>
      <c r="BXU27" s="108"/>
      <c r="BXV27" s="108"/>
      <c r="BXW27" s="108"/>
      <c r="BXX27" s="108"/>
      <c r="BXY27" s="108"/>
      <c r="BXZ27" s="108"/>
      <c r="BYA27" s="108"/>
      <c r="BYB27" s="108"/>
      <c r="BYC27" s="108"/>
      <c r="BYD27" s="108"/>
      <c r="BYE27" s="108"/>
      <c r="BYF27" s="108"/>
      <c r="BYG27" s="108"/>
      <c r="BYH27" s="108"/>
      <c r="BYI27" s="108"/>
      <c r="BYJ27" s="108"/>
      <c r="BYK27" s="108"/>
      <c r="BYL27" s="108"/>
      <c r="BYM27" s="108"/>
      <c r="BYN27" s="108"/>
      <c r="BYO27" s="108"/>
      <c r="BYP27" s="108"/>
      <c r="BYQ27" s="108"/>
      <c r="BYR27" s="108"/>
      <c r="BYS27" s="108"/>
      <c r="BYT27" s="108"/>
      <c r="BYU27" s="108"/>
      <c r="BYV27" s="108"/>
      <c r="BYW27" s="108"/>
      <c r="BYX27" s="108"/>
      <c r="BYY27" s="108"/>
      <c r="BYZ27" s="108"/>
      <c r="BZA27" s="108"/>
      <c r="BZB27" s="108"/>
      <c r="BZC27" s="108"/>
      <c r="BZD27" s="108"/>
      <c r="BZE27" s="108"/>
      <c r="BZF27" s="108"/>
      <c r="BZG27" s="108"/>
      <c r="BZH27" s="108"/>
      <c r="BZI27" s="108"/>
      <c r="BZJ27" s="108"/>
      <c r="BZK27" s="108"/>
      <c r="BZL27" s="108"/>
      <c r="BZM27" s="108"/>
      <c r="BZN27" s="108"/>
      <c r="BZO27" s="108"/>
      <c r="BZP27" s="108"/>
      <c r="BZQ27" s="108"/>
      <c r="BZR27" s="108"/>
      <c r="BZS27" s="108"/>
      <c r="BZT27" s="108"/>
      <c r="BZU27" s="108"/>
      <c r="BZV27" s="108"/>
      <c r="BZW27" s="108"/>
      <c r="BZX27" s="108"/>
      <c r="BZY27" s="108"/>
      <c r="BZZ27" s="108"/>
      <c r="CAA27" s="108"/>
      <c r="CAB27" s="108"/>
      <c r="CAC27" s="108"/>
      <c r="CAD27" s="108"/>
      <c r="CAE27" s="108"/>
      <c r="CAF27" s="108"/>
      <c r="CAG27" s="108"/>
      <c r="CAH27" s="108"/>
      <c r="CAI27" s="108"/>
      <c r="CAJ27" s="108"/>
      <c r="CAK27" s="108"/>
      <c r="CAL27" s="108"/>
      <c r="CAM27" s="108"/>
      <c r="CAN27" s="108"/>
      <c r="CAO27" s="108"/>
      <c r="CAP27" s="108"/>
      <c r="CAQ27" s="108"/>
      <c r="CAR27" s="108"/>
      <c r="CAS27" s="108"/>
      <c r="CAT27" s="108"/>
      <c r="CAU27" s="108"/>
      <c r="CAV27" s="108"/>
      <c r="CAW27" s="108"/>
      <c r="CAX27" s="108"/>
      <c r="CAY27" s="108"/>
      <c r="CAZ27" s="108"/>
      <c r="CBA27" s="108"/>
      <c r="CBB27" s="108"/>
      <c r="CBC27" s="108"/>
      <c r="CBD27" s="108"/>
      <c r="CBE27" s="108"/>
      <c r="CBF27" s="108"/>
      <c r="CBG27" s="108"/>
      <c r="CBH27" s="108"/>
      <c r="CBI27" s="108"/>
      <c r="CBJ27" s="108"/>
      <c r="CBK27" s="108"/>
      <c r="CBL27" s="108"/>
      <c r="CBM27" s="108"/>
      <c r="CBN27" s="108"/>
      <c r="CBO27" s="108"/>
      <c r="CBP27" s="108"/>
      <c r="CBQ27" s="108"/>
      <c r="CBR27" s="108"/>
      <c r="CBS27" s="108"/>
      <c r="CBT27" s="108"/>
      <c r="CBU27" s="108"/>
      <c r="CBV27" s="108"/>
      <c r="CBW27" s="108"/>
      <c r="CBX27" s="108"/>
      <c r="CBY27" s="108"/>
      <c r="CBZ27" s="108"/>
      <c r="CCA27" s="108"/>
      <c r="CCB27" s="108"/>
      <c r="CCC27" s="108"/>
      <c r="CCD27" s="108"/>
      <c r="CCE27" s="108"/>
      <c r="CCF27" s="108"/>
      <c r="CCG27" s="108"/>
      <c r="CCH27" s="108"/>
      <c r="CCI27" s="108"/>
      <c r="CCJ27" s="108"/>
      <c r="CCK27" s="108"/>
      <c r="CCL27" s="108"/>
      <c r="CCM27" s="108"/>
      <c r="CCN27" s="108"/>
      <c r="CCO27" s="108"/>
      <c r="CCP27" s="108"/>
      <c r="CCQ27" s="108"/>
      <c r="CCR27" s="108"/>
      <c r="CCS27" s="108"/>
      <c r="CCT27" s="108"/>
      <c r="CCU27" s="108"/>
      <c r="CCV27" s="108"/>
      <c r="CCW27" s="108"/>
      <c r="CCX27" s="108"/>
      <c r="CCY27" s="108"/>
      <c r="CCZ27" s="108"/>
      <c r="CDA27" s="108"/>
      <c r="CDB27" s="108"/>
      <c r="CDC27" s="108"/>
      <c r="CDD27" s="108"/>
      <c r="CDE27" s="108"/>
      <c r="CDF27" s="108"/>
      <c r="CDG27" s="108"/>
      <c r="CDH27" s="108"/>
      <c r="CDI27" s="108"/>
      <c r="CDJ27" s="108"/>
      <c r="CDK27" s="108"/>
      <c r="CDL27" s="108"/>
      <c r="CDM27" s="108"/>
      <c r="CDN27" s="108"/>
      <c r="CDO27" s="108"/>
      <c r="CDP27" s="108"/>
      <c r="CDQ27" s="108"/>
      <c r="CDR27" s="108"/>
      <c r="CDS27" s="108"/>
      <c r="CDT27" s="108"/>
      <c r="CDU27" s="108"/>
      <c r="CDV27" s="108"/>
      <c r="CDW27" s="108"/>
      <c r="CDX27" s="108"/>
      <c r="CDY27" s="108"/>
      <c r="CDZ27" s="108"/>
      <c r="CEA27" s="108"/>
      <c r="CEB27" s="108"/>
      <c r="CEC27" s="108"/>
      <c r="CED27" s="108"/>
      <c r="CEE27" s="108"/>
      <c r="CEF27" s="108"/>
      <c r="CEG27" s="108"/>
      <c r="CEH27" s="108"/>
      <c r="CEI27" s="108"/>
      <c r="CEJ27" s="108"/>
      <c r="CEK27" s="108"/>
      <c r="CEL27" s="108"/>
      <c r="CEM27" s="108"/>
      <c r="CEN27" s="108"/>
      <c r="CEO27" s="108"/>
      <c r="CEP27" s="108"/>
      <c r="CEQ27" s="108"/>
      <c r="CER27" s="108"/>
      <c r="CES27" s="108"/>
      <c r="CET27" s="108"/>
      <c r="CEU27" s="108"/>
      <c r="CEV27" s="108"/>
      <c r="CEW27" s="108"/>
      <c r="CEX27" s="108"/>
      <c r="CEY27" s="108"/>
      <c r="CEZ27" s="108"/>
      <c r="CFA27" s="108"/>
      <c r="CFB27" s="108"/>
      <c r="CFC27" s="108"/>
      <c r="CFD27" s="108"/>
      <c r="CFE27" s="108"/>
      <c r="CFF27" s="108"/>
      <c r="CFG27" s="108"/>
      <c r="CFH27" s="108"/>
      <c r="CFI27" s="108"/>
      <c r="CFJ27" s="108"/>
      <c r="CFK27" s="108"/>
      <c r="CFL27" s="108"/>
      <c r="CFM27" s="108"/>
      <c r="CFN27" s="108"/>
      <c r="CFO27" s="108"/>
      <c r="CFP27" s="108"/>
      <c r="CFQ27" s="108"/>
      <c r="CFR27" s="108"/>
      <c r="CFS27" s="108"/>
      <c r="CFT27" s="108"/>
      <c r="CFU27" s="108"/>
      <c r="CFV27" s="108"/>
      <c r="CFW27" s="108"/>
      <c r="CFX27" s="108"/>
      <c r="CFY27" s="108"/>
      <c r="CFZ27" s="108"/>
      <c r="CGA27" s="108"/>
      <c r="CGB27" s="108"/>
      <c r="CGC27" s="108"/>
      <c r="CGD27" s="108"/>
      <c r="CGE27" s="108"/>
      <c r="CGF27" s="108"/>
      <c r="CGG27" s="108"/>
      <c r="CGH27" s="108"/>
      <c r="CGI27" s="108"/>
      <c r="CGJ27" s="108"/>
      <c r="CGK27" s="108"/>
      <c r="CGL27" s="108"/>
      <c r="CGM27" s="108"/>
      <c r="CGN27" s="108"/>
      <c r="CGO27" s="108"/>
      <c r="CGP27" s="108"/>
      <c r="CGQ27" s="108"/>
      <c r="CGR27" s="108"/>
      <c r="CGS27" s="108"/>
      <c r="CGT27" s="108"/>
      <c r="CGU27" s="108"/>
      <c r="CGV27" s="108"/>
      <c r="CGW27" s="108"/>
      <c r="CGX27" s="108"/>
      <c r="CGY27" s="108"/>
      <c r="CGZ27" s="108"/>
      <c r="CHA27" s="108"/>
      <c r="CHB27" s="108"/>
      <c r="CHC27" s="108"/>
      <c r="CHD27" s="108"/>
      <c r="CHE27" s="108"/>
      <c r="CHF27" s="108"/>
      <c r="CHG27" s="108"/>
      <c r="CHH27" s="108"/>
      <c r="CHI27" s="108"/>
      <c r="CHJ27" s="108"/>
      <c r="CHK27" s="108"/>
      <c r="CHL27" s="108"/>
      <c r="CHM27" s="108"/>
      <c r="CHN27" s="108"/>
      <c r="CHO27" s="108"/>
      <c r="CHP27" s="108"/>
      <c r="CHQ27" s="108"/>
      <c r="CHR27" s="108"/>
      <c r="CHS27" s="108"/>
      <c r="CHT27" s="108"/>
      <c r="CHU27" s="108"/>
      <c r="CHV27" s="108"/>
      <c r="CHW27" s="108"/>
      <c r="CHX27" s="108"/>
      <c r="CHY27" s="108"/>
      <c r="CHZ27" s="108"/>
      <c r="CIA27" s="108"/>
      <c r="CIB27" s="108"/>
      <c r="CIC27" s="108"/>
      <c r="CID27" s="108"/>
      <c r="CIE27" s="108"/>
      <c r="CIF27" s="108"/>
      <c r="CIG27" s="108"/>
      <c r="CIH27" s="108"/>
      <c r="CII27" s="108"/>
      <c r="CIJ27" s="108"/>
      <c r="CIK27" s="108"/>
      <c r="CIL27" s="108"/>
      <c r="CIM27" s="108"/>
      <c r="CIN27" s="108"/>
      <c r="CIO27" s="108"/>
      <c r="CIP27" s="108"/>
      <c r="CIQ27" s="108"/>
      <c r="CIR27" s="108"/>
      <c r="CIS27" s="108"/>
      <c r="CIT27" s="108"/>
      <c r="CIU27" s="108"/>
      <c r="CIV27" s="108"/>
      <c r="CIW27" s="108"/>
      <c r="CIX27" s="108"/>
      <c r="CIY27" s="108"/>
      <c r="CIZ27" s="108"/>
      <c r="CJA27" s="108"/>
      <c r="CJB27" s="108"/>
      <c r="CJC27" s="108"/>
      <c r="CJD27" s="108"/>
      <c r="CJE27" s="108"/>
      <c r="CJF27" s="108"/>
      <c r="CJG27" s="108"/>
      <c r="CJH27" s="108"/>
      <c r="CJI27" s="108"/>
      <c r="CJJ27" s="108"/>
      <c r="CJK27" s="108"/>
      <c r="CJL27" s="108"/>
      <c r="CJM27" s="108"/>
      <c r="CJN27" s="108"/>
      <c r="CJO27" s="108"/>
      <c r="CJP27" s="108"/>
      <c r="CJQ27" s="108"/>
      <c r="CJR27" s="108"/>
      <c r="CJS27" s="108"/>
      <c r="CJT27" s="108"/>
      <c r="CJU27" s="108"/>
      <c r="CJV27" s="108"/>
      <c r="CJW27" s="108"/>
      <c r="CJX27" s="108"/>
      <c r="CJY27" s="108"/>
      <c r="CJZ27" s="108"/>
      <c r="CKA27" s="108"/>
      <c r="CKB27" s="108"/>
      <c r="CKC27" s="108"/>
      <c r="CKD27" s="108"/>
      <c r="CKE27" s="108"/>
      <c r="CKF27" s="108"/>
      <c r="CKG27" s="108"/>
      <c r="CKH27" s="108"/>
      <c r="CKI27" s="108"/>
      <c r="CKJ27" s="108"/>
      <c r="CKK27" s="108"/>
      <c r="CKL27" s="108"/>
      <c r="CKM27" s="108"/>
      <c r="CKN27" s="108"/>
      <c r="CKO27" s="108"/>
      <c r="CKP27" s="108"/>
      <c r="CKQ27" s="108"/>
      <c r="CKR27" s="108"/>
      <c r="CKS27" s="108"/>
      <c r="CKT27" s="108"/>
      <c r="CKU27" s="108"/>
      <c r="CKV27" s="108"/>
      <c r="CKW27" s="108"/>
      <c r="CKX27" s="108"/>
      <c r="CKY27" s="108"/>
      <c r="CKZ27" s="108"/>
      <c r="CLA27" s="108"/>
      <c r="CLB27" s="108"/>
      <c r="CLC27" s="108"/>
      <c r="CLD27" s="108"/>
      <c r="CLE27" s="108"/>
      <c r="CLF27" s="108"/>
      <c r="CLG27" s="108"/>
      <c r="CLH27" s="108"/>
      <c r="CLI27" s="108"/>
      <c r="CLJ27" s="108"/>
      <c r="CLK27" s="108"/>
      <c r="CLL27" s="108"/>
      <c r="CLM27" s="108"/>
      <c r="CLN27" s="108"/>
      <c r="CLO27" s="108"/>
      <c r="CLP27" s="108"/>
      <c r="CLQ27" s="108"/>
      <c r="CLR27" s="108"/>
      <c r="CLS27" s="108"/>
      <c r="CLT27" s="108"/>
      <c r="CLU27" s="108"/>
      <c r="CLV27" s="108"/>
      <c r="CLW27" s="108"/>
      <c r="CLX27" s="108"/>
      <c r="CLY27" s="108"/>
      <c r="CLZ27" s="108"/>
      <c r="CMA27" s="108"/>
      <c r="CMB27" s="108"/>
      <c r="CMC27" s="108"/>
      <c r="CMD27" s="108"/>
      <c r="CME27" s="108"/>
      <c r="CMF27" s="108"/>
      <c r="CMG27" s="108"/>
      <c r="CMH27" s="108"/>
      <c r="CMI27" s="108"/>
      <c r="CMJ27" s="108"/>
      <c r="CMK27" s="108"/>
      <c r="CML27" s="108"/>
      <c r="CMM27" s="108"/>
      <c r="CMN27" s="108"/>
      <c r="CMO27" s="108"/>
      <c r="CMP27" s="108"/>
      <c r="CMQ27" s="108"/>
      <c r="CMR27" s="108"/>
      <c r="CMS27" s="108"/>
      <c r="CMT27" s="108"/>
      <c r="CMU27" s="108"/>
      <c r="CMV27" s="108"/>
      <c r="CMW27" s="108"/>
      <c r="CMX27" s="108"/>
      <c r="CMY27" s="108"/>
      <c r="CMZ27" s="108"/>
      <c r="CNA27" s="108"/>
      <c r="CNB27" s="108"/>
      <c r="CNC27" s="108"/>
      <c r="CND27" s="108"/>
      <c r="CNE27" s="108"/>
      <c r="CNF27" s="108"/>
      <c r="CNG27" s="108"/>
      <c r="CNH27" s="108"/>
      <c r="CNI27" s="108"/>
      <c r="CNJ27" s="108"/>
      <c r="CNK27" s="108"/>
      <c r="CNL27" s="108"/>
      <c r="CNM27" s="108"/>
      <c r="CNN27" s="108"/>
      <c r="CNO27" s="108"/>
      <c r="CNP27" s="108"/>
      <c r="CNQ27" s="108"/>
      <c r="CNR27" s="108"/>
      <c r="CNS27" s="108"/>
      <c r="CNT27" s="108"/>
      <c r="CNU27" s="108"/>
      <c r="CNV27" s="108"/>
      <c r="CNW27" s="108"/>
      <c r="CNX27" s="108"/>
      <c r="CNY27" s="108"/>
      <c r="CNZ27" s="108"/>
      <c r="COA27" s="108"/>
      <c r="COB27" s="108"/>
      <c r="COC27" s="108"/>
      <c r="COD27" s="108"/>
      <c r="COE27" s="108"/>
      <c r="COF27" s="108"/>
      <c r="COG27" s="108"/>
      <c r="COH27" s="108"/>
      <c r="COI27" s="108"/>
      <c r="COJ27" s="108"/>
      <c r="COK27" s="108"/>
      <c r="COL27" s="108"/>
      <c r="COM27" s="108"/>
      <c r="CON27" s="108"/>
      <c r="COO27" s="108"/>
      <c r="COP27" s="108"/>
      <c r="COQ27" s="108"/>
      <c r="COR27" s="108"/>
      <c r="COS27" s="108"/>
      <c r="COT27" s="108"/>
      <c r="COU27" s="108"/>
      <c r="COV27" s="108"/>
      <c r="COW27" s="108"/>
      <c r="COX27" s="108"/>
      <c r="COY27" s="108"/>
      <c r="COZ27" s="108"/>
      <c r="CPA27" s="108"/>
      <c r="CPB27" s="108"/>
      <c r="CPC27" s="108"/>
      <c r="CPD27" s="108"/>
      <c r="CPE27" s="108"/>
      <c r="CPF27" s="108"/>
      <c r="CPG27" s="108"/>
      <c r="CPH27" s="108"/>
      <c r="CPI27" s="108"/>
      <c r="CPJ27" s="108"/>
      <c r="CPK27" s="108"/>
      <c r="CPL27" s="108"/>
      <c r="CPM27" s="108"/>
      <c r="CPN27" s="108"/>
      <c r="CPO27" s="108"/>
      <c r="CPP27" s="108"/>
      <c r="CPQ27" s="108"/>
      <c r="CPR27" s="108"/>
      <c r="CPS27" s="108"/>
      <c r="CPT27" s="108"/>
      <c r="CPU27" s="108"/>
      <c r="CPV27" s="108"/>
      <c r="CPW27" s="108"/>
      <c r="CPX27" s="108"/>
      <c r="CPY27" s="108"/>
      <c r="CPZ27" s="108"/>
      <c r="CQA27" s="108"/>
      <c r="CQB27" s="108"/>
      <c r="CQC27" s="108"/>
      <c r="CQD27" s="108"/>
      <c r="CQE27" s="108"/>
      <c r="CQF27" s="108"/>
      <c r="CQG27" s="108"/>
      <c r="CQH27" s="108"/>
      <c r="CQI27" s="108"/>
      <c r="CQJ27" s="108"/>
      <c r="CQK27" s="108"/>
      <c r="CQL27" s="108"/>
      <c r="CQM27" s="108"/>
      <c r="CQN27" s="108"/>
      <c r="CQO27" s="108"/>
      <c r="CQP27" s="108"/>
      <c r="CQQ27" s="108"/>
      <c r="CQR27" s="108"/>
      <c r="CQS27" s="108"/>
      <c r="CQT27" s="108"/>
      <c r="CQU27" s="108"/>
      <c r="CQV27" s="108"/>
      <c r="CQW27" s="108"/>
      <c r="CQX27" s="108"/>
      <c r="CQY27" s="108"/>
      <c r="CQZ27" s="108"/>
      <c r="CRA27" s="108"/>
      <c r="CRB27" s="108"/>
      <c r="CRC27" s="108"/>
      <c r="CRD27" s="108"/>
      <c r="CRE27" s="108"/>
      <c r="CRF27" s="108"/>
      <c r="CRG27" s="108"/>
      <c r="CRH27" s="108"/>
      <c r="CRI27" s="108"/>
      <c r="CRJ27" s="108"/>
      <c r="CRK27" s="108"/>
      <c r="CRL27" s="108"/>
      <c r="CRM27" s="108"/>
      <c r="CRN27" s="108"/>
      <c r="CRO27" s="108"/>
      <c r="CRP27" s="108"/>
      <c r="CRQ27" s="108"/>
      <c r="CRR27" s="108"/>
      <c r="CRS27" s="108"/>
      <c r="CRT27" s="108"/>
      <c r="CRU27" s="108"/>
      <c r="CRV27" s="108"/>
      <c r="CRW27" s="108"/>
      <c r="CRX27" s="108"/>
      <c r="CRY27" s="108"/>
      <c r="CRZ27" s="108"/>
      <c r="CSA27" s="108"/>
      <c r="CSB27" s="108"/>
      <c r="CSC27" s="108"/>
      <c r="CSD27" s="108"/>
      <c r="CSE27" s="108"/>
      <c r="CSF27" s="108"/>
      <c r="CSG27" s="108"/>
      <c r="CSH27" s="108"/>
      <c r="CSI27" s="108"/>
      <c r="CSJ27" s="108"/>
      <c r="CSK27" s="108"/>
      <c r="CSL27" s="108"/>
      <c r="CSM27" s="108"/>
      <c r="CSN27" s="108"/>
      <c r="CSO27" s="108"/>
      <c r="CSP27" s="108"/>
      <c r="CSQ27" s="108"/>
      <c r="CSR27" s="108"/>
      <c r="CSS27" s="108"/>
      <c r="CST27" s="108"/>
      <c r="CSU27" s="108"/>
      <c r="CSV27" s="108"/>
      <c r="CSW27" s="108"/>
      <c r="CSX27" s="108"/>
      <c r="CSY27" s="108"/>
      <c r="CSZ27" s="108"/>
      <c r="CTA27" s="108"/>
      <c r="CTB27" s="108"/>
      <c r="CTC27" s="108"/>
      <c r="CTD27" s="108"/>
      <c r="CTE27" s="108"/>
      <c r="CTF27" s="108"/>
      <c r="CTG27" s="108"/>
      <c r="CTH27" s="108"/>
      <c r="CTI27" s="108"/>
      <c r="CTJ27" s="108"/>
      <c r="CTK27" s="108"/>
      <c r="CTL27" s="108"/>
      <c r="CTM27" s="108"/>
      <c r="CTN27" s="108"/>
      <c r="CTO27" s="108"/>
      <c r="CTP27" s="108"/>
      <c r="CTQ27" s="108"/>
      <c r="CTR27" s="108"/>
      <c r="CTS27" s="108"/>
      <c r="CTT27" s="108"/>
      <c r="CTU27" s="108"/>
      <c r="CTV27" s="108"/>
      <c r="CTW27" s="108"/>
      <c r="CTX27" s="108"/>
      <c r="CTY27" s="108"/>
      <c r="CTZ27" s="108"/>
      <c r="CUA27" s="108"/>
      <c r="CUB27" s="108"/>
      <c r="CUC27" s="108"/>
      <c r="CUD27" s="108"/>
      <c r="CUE27" s="108"/>
      <c r="CUF27" s="108"/>
      <c r="CUG27" s="108"/>
      <c r="CUH27" s="108"/>
      <c r="CUI27" s="108"/>
      <c r="CUJ27" s="108"/>
      <c r="CUK27" s="108"/>
      <c r="CUL27" s="108"/>
      <c r="CUM27" s="108"/>
      <c r="CUN27" s="108"/>
      <c r="CUO27" s="108"/>
      <c r="CUP27" s="108"/>
      <c r="CUQ27" s="108"/>
      <c r="CUR27" s="108"/>
      <c r="CUS27" s="108"/>
      <c r="CUT27" s="108"/>
      <c r="CUU27" s="108"/>
      <c r="CUV27" s="108"/>
      <c r="CUW27" s="108"/>
      <c r="CUX27" s="108"/>
      <c r="CUY27" s="108"/>
      <c r="CUZ27" s="108"/>
      <c r="CVA27" s="108"/>
      <c r="CVB27" s="108"/>
      <c r="CVC27" s="108"/>
      <c r="CVD27" s="108"/>
      <c r="CVE27" s="108"/>
      <c r="CVF27" s="108"/>
      <c r="CVG27" s="108"/>
      <c r="CVH27" s="108"/>
      <c r="CVI27" s="108"/>
      <c r="CVJ27" s="108"/>
      <c r="CVK27" s="108"/>
      <c r="CVL27" s="108"/>
      <c r="CVM27" s="108"/>
      <c r="CVN27" s="108"/>
      <c r="CVO27" s="108"/>
      <c r="CVP27" s="108"/>
      <c r="CVQ27" s="108"/>
      <c r="CVR27" s="108"/>
      <c r="CVS27" s="108"/>
      <c r="CVT27" s="108"/>
      <c r="CVU27" s="108"/>
      <c r="CVV27" s="108"/>
      <c r="CVW27" s="108"/>
      <c r="CVX27" s="108"/>
      <c r="CVY27" s="108"/>
      <c r="CVZ27" s="108"/>
      <c r="CWA27" s="108"/>
      <c r="CWB27" s="108"/>
      <c r="CWC27" s="108"/>
      <c r="CWD27" s="108"/>
      <c r="CWE27" s="108"/>
      <c r="CWF27" s="108"/>
      <c r="CWG27" s="108"/>
      <c r="CWH27" s="108"/>
      <c r="CWI27" s="108"/>
      <c r="CWJ27" s="108"/>
      <c r="CWK27" s="108"/>
      <c r="CWL27" s="108"/>
      <c r="CWM27" s="108"/>
      <c r="CWN27" s="108"/>
      <c r="CWO27" s="108"/>
      <c r="CWP27" s="108"/>
      <c r="CWQ27" s="108"/>
      <c r="CWR27" s="108"/>
      <c r="CWS27" s="108"/>
      <c r="CWT27" s="108"/>
      <c r="CWU27" s="108"/>
      <c r="CWV27" s="108"/>
      <c r="CWW27" s="108"/>
      <c r="CWX27" s="108"/>
      <c r="CWY27" s="108"/>
      <c r="CWZ27" s="108"/>
      <c r="CXA27" s="108"/>
      <c r="CXB27" s="108"/>
      <c r="CXC27" s="108"/>
      <c r="CXD27" s="108"/>
      <c r="CXE27" s="108"/>
      <c r="CXF27" s="108"/>
      <c r="CXG27" s="108"/>
      <c r="CXH27" s="108"/>
      <c r="CXI27" s="108"/>
      <c r="CXJ27" s="108"/>
      <c r="CXK27" s="108"/>
      <c r="CXL27" s="108"/>
      <c r="CXM27" s="108"/>
      <c r="CXN27" s="108"/>
      <c r="CXO27" s="108"/>
      <c r="CXP27" s="108"/>
      <c r="CXQ27" s="108"/>
      <c r="CXR27" s="108"/>
      <c r="CXS27" s="108"/>
      <c r="CXT27" s="108"/>
      <c r="CXU27" s="108"/>
      <c r="CXV27" s="108"/>
      <c r="CXW27" s="108"/>
      <c r="CXX27" s="108"/>
      <c r="CXY27" s="108"/>
      <c r="CXZ27" s="108"/>
      <c r="CYA27" s="108"/>
      <c r="CYB27" s="108"/>
      <c r="CYC27" s="108"/>
      <c r="CYD27" s="108"/>
      <c r="CYE27" s="108"/>
      <c r="CYF27" s="108"/>
      <c r="CYG27" s="108"/>
      <c r="CYH27" s="108"/>
      <c r="CYI27" s="108"/>
      <c r="CYJ27" s="108"/>
      <c r="CYK27" s="108"/>
      <c r="CYL27" s="108"/>
      <c r="CYM27" s="108"/>
      <c r="CYN27" s="108"/>
      <c r="CYO27" s="108"/>
      <c r="CYP27" s="108"/>
      <c r="CYQ27" s="108"/>
      <c r="CYR27" s="108"/>
      <c r="CYS27" s="108"/>
      <c r="CYT27" s="108"/>
      <c r="CYU27" s="108"/>
      <c r="CYV27" s="108"/>
      <c r="CYW27" s="108"/>
      <c r="CYX27" s="108"/>
      <c r="CYY27" s="108"/>
      <c r="CYZ27" s="108"/>
      <c r="CZA27" s="108"/>
      <c r="CZB27" s="108"/>
      <c r="CZC27" s="108"/>
      <c r="CZD27" s="108"/>
      <c r="CZE27" s="108"/>
      <c r="CZF27" s="108"/>
      <c r="CZG27" s="108"/>
      <c r="CZH27" s="108"/>
      <c r="CZI27" s="108"/>
      <c r="CZJ27" s="108"/>
      <c r="CZK27" s="108"/>
      <c r="CZL27" s="108"/>
      <c r="CZM27" s="108"/>
      <c r="CZN27" s="108"/>
      <c r="CZO27" s="108"/>
      <c r="CZP27" s="108"/>
      <c r="CZQ27" s="108"/>
      <c r="CZR27" s="108"/>
      <c r="CZS27" s="108"/>
      <c r="CZT27" s="108"/>
      <c r="CZU27" s="108"/>
      <c r="CZV27" s="108"/>
      <c r="CZW27" s="108"/>
      <c r="CZX27" s="108"/>
      <c r="CZY27" s="108"/>
      <c r="CZZ27" s="108"/>
      <c r="DAA27" s="108"/>
      <c r="DAB27" s="108"/>
      <c r="DAC27" s="108"/>
      <c r="DAD27" s="108"/>
      <c r="DAE27" s="108"/>
      <c r="DAF27" s="108"/>
      <c r="DAG27" s="108"/>
      <c r="DAH27" s="108"/>
      <c r="DAI27" s="108"/>
      <c r="DAJ27" s="108"/>
      <c r="DAK27" s="108"/>
      <c r="DAL27" s="108"/>
      <c r="DAM27" s="108"/>
      <c r="DAN27" s="108"/>
      <c r="DAO27" s="108"/>
      <c r="DAP27" s="108"/>
      <c r="DAQ27" s="108"/>
      <c r="DAR27" s="108"/>
      <c r="DAS27" s="108"/>
      <c r="DAT27" s="108"/>
      <c r="DAU27" s="108"/>
      <c r="DAV27" s="108"/>
      <c r="DAW27" s="108"/>
      <c r="DAX27" s="108"/>
      <c r="DAY27" s="108"/>
      <c r="DAZ27" s="108"/>
      <c r="DBA27" s="108"/>
      <c r="DBB27" s="108"/>
      <c r="DBC27" s="108"/>
      <c r="DBD27" s="108"/>
      <c r="DBE27" s="108"/>
      <c r="DBF27" s="108"/>
      <c r="DBG27" s="108"/>
      <c r="DBH27" s="108"/>
      <c r="DBI27" s="108"/>
      <c r="DBJ27" s="108"/>
      <c r="DBK27" s="108"/>
      <c r="DBL27" s="108"/>
      <c r="DBM27" s="108"/>
      <c r="DBN27" s="108"/>
      <c r="DBO27" s="108"/>
      <c r="DBP27" s="108"/>
      <c r="DBQ27" s="108"/>
      <c r="DBR27" s="108"/>
      <c r="DBS27" s="108"/>
      <c r="DBT27" s="108"/>
      <c r="DBU27" s="108"/>
      <c r="DBV27" s="108"/>
      <c r="DBW27" s="108"/>
      <c r="DBX27" s="108"/>
      <c r="DBY27" s="108"/>
      <c r="DBZ27" s="108"/>
      <c r="DCA27" s="108"/>
      <c r="DCB27" s="108"/>
      <c r="DCC27" s="108"/>
      <c r="DCD27" s="108"/>
      <c r="DCE27" s="108"/>
      <c r="DCF27" s="108"/>
      <c r="DCG27" s="108"/>
      <c r="DCH27" s="108"/>
      <c r="DCI27" s="108"/>
      <c r="DCJ27" s="108"/>
      <c r="DCK27" s="108"/>
      <c r="DCL27" s="108"/>
      <c r="DCM27" s="108"/>
      <c r="DCN27" s="108"/>
      <c r="DCO27" s="108"/>
      <c r="DCP27" s="108"/>
      <c r="DCQ27" s="108"/>
      <c r="DCR27" s="108"/>
      <c r="DCS27" s="108"/>
      <c r="DCT27" s="108"/>
      <c r="DCU27" s="108"/>
      <c r="DCV27" s="108"/>
      <c r="DCW27" s="108"/>
      <c r="DCX27" s="108"/>
      <c r="DCY27" s="108"/>
      <c r="DCZ27" s="108"/>
      <c r="DDA27" s="108"/>
      <c r="DDB27" s="108"/>
      <c r="DDC27" s="108"/>
      <c r="DDD27" s="108"/>
      <c r="DDE27" s="108"/>
      <c r="DDF27" s="108"/>
      <c r="DDG27" s="108"/>
      <c r="DDH27" s="108"/>
      <c r="DDI27" s="108"/>
      <c r="DDJ27" s="108"/>
      <c r="DDK27" s="108"/>
      <c r="DDL27" s="108"/>
      <c r="DDM27" s="108"/>
      <c r="DDN27" s="108"/>
      <c r="DDO27" s="108"/>
      <c r="DDP27" s="108"/>
      <c r="DDQ27" s="108"/>
      <c r="DDR27" s="108"/>
      <c r="DDS27" s="108"/>
      <c r="DDT27" s="108"/>
      <c r="DDU27" s="108"/>
      <c r="DDV27" s="108"/>
      <c r="DDW27" s="108"/>
      <c r="DDX27" s="108"/>
      <c r="DDY27" s="108"/>
      <c r="DDZ27" s="108"/>
      <c r="DEA27" s="108"/>
      <c r="DEB27" s="108"/>
      <c r="DEC27" s="108"/>
      <c r="DED27" s="108"/>
      <c r="DEE27" s="108"/>
      <c r="DEF27" s="108"/>
      <c r="DEG27" s="108"/>
      <c r="DEH27" s="108"/>
      <c r="DEI27" s="108"/>
      <c r="DEJ27" s="108"/>
      <c r="DEK27" s="108"/>
      <c r="DEL27" s="108"/>
      <c r="DEM27" s="108"/>
      <c r="DEN27" s="108"/>
      <c r="DEO27" s="108"/>
      <c r="DEP27" s="108"/>
      <c r="DEQ27" s="108"/>
      <c r="DER27" s="108"/>
      <c r="DES27" s="108"/>
      <c r="DET27" s="108"/>
      <c r="DEU27" s="108"/>
      <c r="DEV27" s="108"/>
      <c r="DEW27" s="108"/>
      <c r="DEX27" s="108"/>
      <c r="DEY27" s="108"/>
      <c r="DEZ27" s="108"/>
      <c r="DFA27" s="108"/>
      <c r="DFB27" s="108"/>
      <c r="DFC27" s="108"/>
      <c r="DFD27" s="108"/>
      <c r="DFE27" s="108"/>
      <c r="DFF27" s="108"/>
      <c r="DFG27" s="108"/>
      <c r="DFH27" s="108"/>
      <c r="DFI27" s="108"/>
      <c r="DFJ27" s="108"/>
      <c r="DFK27" s="108"/>
      <c r="DFL27" s="108"/>
      <c r="DFM27" s="108"/>
      <c r="DFN27" s="108"/>
      <c r="DFO27" s="108"/>
      <c r="DFP27" s="108"/>
      <c r="DFQ27" s="108"/>
      <c r="DFR27" s="108"/>
      <c r="DFS27" s="108"/>
      <c r="DFT27" s="108"/>
      <c r="DFU27" s="108"/>
      <c r="DFV27" s="108"/>
      <c r="DFW27" s="108"/>
      <c r="DFX27" s="108"/>
      <c r="DFY27" s="108"/>
      <c r="DFZ27" s="108"/>
      <c r="DGA27" s="108"/>
      <c r="DGB27" s="108"/>
      <c r="DGC27" s="108"/>
      <c r="DGD27" s="108"/>
      <c r="DGE27" s="108"/>
      <c r="DGF27" s="108"/>
      <c r="DGG27" s="108"/>
      <c r="DGH27" s="108"/>
      <c r="DGI27" s="108"/>
      <c r="DGJ27" s="108"/>
      <c r="DGK27" s="108"/>
      <c r="DGL27" s="108"/>
      <c r="DGM27" s="108"/>
      <c r="DGN27" s="108"/>
      <c r="DGO27" s="108"/>
      <c r="DGP27" s="108"/>
      <c r="DGQ27" s="108"/>
      <c r="DGR27" s="108"/>
      <c r="DGS27" s="108"/>
      <c r="DGT27" s="108"/>
      <c r="DGU27" s="108"/>
      <c r="DGV27" s="108"/>
      <c r="DGW27" s="108"/>
      <c r="DGX27" s="108"/>
      <c r="DGY27" s="108"/>
      <c r="DGZ27" s="108"/>
      <c r="DHA27" s="108"/>
      <c r="DHB27" s="108"/>
      <c r="DHC27" s="108"/>
      <c r="DHD27" s="108"/>
      <c r="DHE27" s="108"/>
      <c r="DHF27" s="108"/>
      <c r="DHG27" s="108"/>
      <c r="DHH27" s="108"/>
      <c r="DHI27" s="108"/>
      <c r="DHJ27" s="108"/>
      <c r="DHK27" s="108"/>
      <c r="DHL27" s="108"/>
      <c r="DHM27" s="108"/>
      <c r="DHN27" s="108"/>
      <c r="DHO27" s="108"/>
      <c r="DHP27" s="108"/>
      <c r="DHQ27" s="108"/>
      <c r="DHR27" s="108"/>
      <c r="DHS27" s="108"/>
      <c r="DHT27" s="108"/>
      <c r="DHU27" s="108"/>
      <c r="DHV27" s="108"/>
      <c r="DHW27" s="108"/>
      <c r="DHX27" s="108"/>
      <c r="DHY27" s="108"/>
      <c r="DHZ27" s="108"/>
      <c r="DIA27" s="108"/>
      <c r="DIB27" s="108"/>
      <c r="DIC27" s="108"/>
      <c r="DID27" s="108"/>
      <c r="DIE27" s="108"/>
      <c r="DIF27" s="108"/>
      <c r="DIG27" s="108"/>
      <c r="DIH27" s="108"/>
      <c r="DII27" s="108"/>
      <c r="DIJ27" s="108"/>
      <c r="DIK27" s="108"/>
      <c r="DIL27" s="108"/>
      <c r="DIM27" s="108"/>
      <c r="DIN27" s="108"/>
      <c r="DIO27" s="108"/>
      <c r="DIP27" s="108"/>
      <c r="DIQ27" s="108"/>
      <c r="DIR27" s="108"/>
      <c r="DIS27" s="108"/>
      <c r="DIT27" s="108"/>
      <c r="DIU27" s="108"/>
      <c r="DIV27" s="108"/>
      <c r="DIW27" s="108"/>
      <c r="DIX27" s="108"/>
      <c r="DIY27" s="108"/>
      <c r="DIZ27" s="108"/>
      <c r="DJA27" s="108"/>
      <c r="DJB27" s="108"/>
      <c r="DJC27" s="108"/>
      <c r="DJD27" s="108"/>
      <c r="DJE27" s="108"/>
      <c r="DJF27" s="108"/>
      <c r="DJG27" s="108"/>
      <c r="DJH27" s="108"/>
      <c r="DJI27" s="108"/>
      <c r="DJJ27" s="108"/>
      <c r="DJK27" s="108"/>
      <c r="DJL27" s="108"/>
      <c r="DJM27" s="108"/>
      <c r="DJN27" s="108"/>
      <c r="DJO27" s="108"/>
      <c r="DJP27" s="108"/>
      <c r="DJQ27" s="108"/>
      <c r="DJR27" s="108"/>
      <c r="DJS27" s="108"/>
      <c r="DJT27" s="108"/>
      <c r="DJU27" s="108"/>
      <c r="DJV27" s="108"/>
      <c r="DJW27" s="108"/>
      <c r="DJX27" s="108"/>
      <c r="DJY27" s="108"/>
      <c r="DJZ27" s="108"/>
      <c r="DKA27" s="108"/>
      <c r="DKB27" s="108"/>
      <c r="DKC27" s="108"/>
      <c r="DKD27" s="108"/>
      <c r="DKE27" s="108"/>
      <c r="DKF27" s="108"/>
      <c r="DKG27" s="108"/>
      <c r="DKH27" s="108"/>
      <c r="DKI27" s="108"/>
      <c r="DKJ27" s="108"/>
      <c r="DKK27" s="108"/>
      <c r="DKL27" s="108"/>
      <c r="DKM27" s="108"/>
      <c r="DKN27" s="108"/>
      <c r="DKO27" s="108"/>
      <c r="DKP27" s="108"/>
      <c r="DKQ27" s="108"/>
      <c r="DKR27" s="108"/>
      <c r="DKS27" s="108"/>
      <c r="DKT27" s="108"/>
      <c r="DKU27" s="108"/>
      <c r="DKV27" s="108"/>
      <c r="DKW27" s="108"/>
      <c r="DKX27" s="108"/>
      <c r="DKY27" s="108"/>
      <c r="DKZ27" s="108"/>
      <c r="DLA27" s="108"/>
      <c r="DLB27" s="108"/>
      <c r="DLC27" s="108"/>
      <c r="DLD27" s="108"/>
      <c r="DLE27" s="108"/>
      <c r="DLF27" s="108"/>
      <c r="DLG27" s="108"/>
      <c r="DLH27" s="108"/>
      <c r="DLI27" s="108"/>
      <c r="DLJ27" s="108"/>
      <c r="DLK27" s="108"/>
      <c r="DLL27" s="108"/>
      <c r="DLM27" s="108"/>
      <c r="DLN27" s="108"/>
      <c r="DLO27" s="108"/>
      <c r="DLP27" s="108"/>
      <c r="DLQ27" s="108"/>
      <c r="DLR27" s="108"/>
      <c r="DLS27" s="108"/>
      <c r="DLT27" s="108"/>
      <c r="DLU27" s="108"/>
      <c r="DLV27" s="108"/>
      <c r="DLW27" s="108"/>
      <c r="DLX27" s="108"/>
      <c r="DLY27" s="108"/>
      <c r="DLZ27" s="108"/>
      <c r="DMA27" s="108"/>
      <c r="DMB27" s="108"/>
      <c r="DMC27" s="108"/>
      <c r="DMD27" s="108"/>
      <c r="DME27" s="108"/>
      <c r="DMF27" s="108"/>
      <c r="DMG27" s="108"/>
      <c r="DMH27" s="108"/>
      <c r="DMI27" s="108"/>
      <c r="DMJ27" s="108"/>
      <c r="DMK27" s="108"/>
      <c r="DML27" s="108"/>
      <c r="DMM27" s="108"/>
      <c r="DMN27" s="108"/>
      <c r="DMO27" s="108"/>
      <c r="DMP27" s="108"/>
      <c r="DMQ27" s="108"/>
      <c r="DMR27" s="108"/>
      <c r="DMS27" s="108"/>
      <c r="DMT27" s="108"/>
      <c r="DMU27" s="108"/>
      <c r="DMV27" s="108"/>
      <c r="DMW27" s="108"/>
      <c r="DMX27" s="108"/>
      <c r="DMY27" s="108"/>
      <c r="DMZ27" s="108"/>
      <c r="DNA27" s="108"/>
      <c r="DNB27" s="108"/>
      <c r="DNC27" s="108"/>
      <c r="DND27" s="108"/>
      <c r="DNE27" s="108"/>
      <c r="DNF27" s="108"/>
      <c r="DNG27" s="108"/>
      <c r="DNH27" s="108"/>
      <c r="DNI27" s="108"/>
      <c r="DNJ27" s="108"/>
      <c r="DNK27" s="108"/>
      <c r="DNL27" s="108"/>
      <c r="DNM27" s="108"/>
      <c r="DNN27" s="108"/>
      <c r="DNO27" s="108"/>
      <c r="DNP27" s="108"/>
      <c r="DNQ27" s="108"/>
      <c r="DNR27" s="108"/>
      <c r="DNS27" s="108"/>
      <c r="DNT27" s="108"/>
      <c r="DNU27" s="108"/>
      <c r="DNV27" s="108"/>
      <c r="DNW27" s="108"/>
      <c r="DNX27" s="108"/>
      <c r="DNY27" s="108"/>
      <c r="DNZ27" s="108"/>
      <c r="DOA27" s="108"/>
      <c r="DOB27" s="108"/>
      <c r="DOC27" s="108"/>
      <c r="DOD27" s="108"/>
      <c r="DOE27" s="108"/>
      <c r="DOF27" s="108"/>
      <c r="DOG27" s="108"/>
      <c r="DOH27" s="108"/>
      <c r="DOI27" s="108"/>
      <c r="DOJ27" s="108"/>
      <c r="DOK27" s="108"/>
      <c r="DOL27" s="108"/>
      <c r="DOM27" s="108"/>
      <c r="DON27" s="108"/>
      <c r="DOO27" s="108"/>
      <c r="DOP27" s="108"/>
      <c r="DOQ27" s="108"/>
      <c r="DOR27" s="108"/>
      <c r="DOS27" s="108"/>
      <c r="DOT27" s="108"/>
      <c r="DOU27" s="108"/>
      <c r="DOV27" s="108"/>
      <c r="DOW27" s="108"/>
      <c r="DOX27" s="108"/>
      <c r="DOY27" s="108"/>
      <c r="DOZ27" s="108"/>
      <c r="DPA27" s="108"/>
      <c r="DPB27" s="108"/>
      <c r="DPC27" s="108"/>
      <c r="DPD27" s="108"/>
      <c r="DPE27" s="108"/>
      <c r="DPF27" s="108"/>
      <c r="DPG27" s="108"/>
      <c r="DPH27" s="108"/>
      <c r="DPI27" s="108"/>
      <c r="DPJ27" s="108"/>
      <c r="DPK27" s="108"/>
      <c r="DPL27" s="108"/>
      <c r="DPM27" s="108"/>
      <c r="DPN27" s="108"/>
      <c r="DPO27" s="108"/>
      <c r="DPP27" s="108"/>
      <c r="DPQ27" s="108"/>
      <c r="DPR27" s="108"/>
      <c r="DPS27" s="108"/>
      <c r="DPT27" s="108"/>
      <c r="DPU27" s="108"/>
      <c r="DPV27" s="108"/>
      <c r="DPW27" s="108"/>
      <c r="DPX27" s="108"/>
      <c r="DPY27" s="108"/>
      <c r="DPZ27" s="108"/>
      <c r="DQA27" s="108"/>
      <c r="DQB27" s="108"/>
      <c r="DQC27" s="108"/>
      <c r="DQD27" s="108"/>
      <c r="DQE27" s="108"/>
      <c r="DQF27" s="108"/>
      <c r="DQG27" s="108"/>
      <c r="DQH27" s="108"/>
      <c r="DQI27" s="108"/>
      <c r="DQJ27" s="108"/>
      <c r="DQK27" s="108"/>
      <c r="DQL27" s="108"/>
      <c r="DQM27" s="108"/>
      <c r="DQN27" s="108"/>
      <c r="DQO27" s="108"/>
      <c r="DQP27" s="108"/>
      <c r="DQQ27" s="108"/>
      <c r="DQR27" s="108"/>
      <c r="DQS27" s="108"/>
      <c r="DQT27" s="108"/>
      <c r="DQU27" s="108"/>
      <c r="DQV27" s="108"/>
      <c r="DQW27" s="108"/>
      <c r="DQX27" s="108"/>
      <c r="DQY27" s="108"/>
      <c r="DQZ27" s="108"/>
      <c r="DRA27" s="108"/>
      <c r="DRB27" s="108"/>
      <c r="DRC27" s="108"/>
      <c r="DRD27" s="108"/>
      <c r="DRE27" s="108"/>
      <c r="DRF27" s="108"/>
      <c r="DRG27" s="108"/>
      <c r="DRH27" s="108"/>
      <c r="DRI27" s="108"/>
      <c r="DRJ27" s="108"/>
      <c r="DRK27" s="108"/>
      <c r="DRL27" s="108"/>
      <c r="DRM27" s="108"/>
      <c r="DRN27" s="108"/>
      <c r="DRO27" s="108"/>
      <c r="DRP27" s="108"/>
      <c r="DRQ27" s="108"/>
      <c r="DRR27" s="108"/>
      <c r="DRS27" s="108"/>
      <c r="DRT27" s="108"/>
      <c r="DRU27" s="108"/>
      <c r="DRV27" s="108"/>
      <c r="DRW27" s="108"/>
      <c r="DRX27" s="108"/>
      <c r="DRY27" s="108"/>
      <c r="DRZ27" s="108"/>
      <c r="DSA27" s="108"/>
      <c r="DSB27" s="108"/>
      <c r="DSC27" s="108"/>
      <c r="DSD27" s="108"/>
      <c r="DSE27" s="108"/>
      <c r="DSF27" s="108"/>
      <c r="DSG27" s="108"/>
      <c r="DSH27" s="108"/>
      <c r="DSI27" s="108"/>
      <c r="DSJ27" s="108"/>
      <c r="DSK27" s="108"/>
      <c r="DSL27" s="108"/>
      <c r="DSM27" s="108"/>
      <c r="DSN27" s="108"/>
      <c r="DSO27" s="108"/>
      <c r="DSP27" s="108"/>
      <c r="DSQ27" s="108"/>
      <c r="DSR27" s="108"/>
      <c r="DSS27" s="108"/>
      <c r="DST27" s="108"/>
      <c r="DSU27" s="108"/>
      <c r="DSV27" s="108"/>
      <c r="DSW27" s="108"/>
      <c r="DSX27" s="108"/>
      <c r="DSY27" s="108"/>
      <c r="DSZ27" s="108"/>
      <c r="DTA27" s="108"/>
      <c r="DTB27" s="108"/>
      <c r="DTC27" s="108"/>
      <c r="DTD27" s="108"/>
      <c r="DTE27" s="108"/>
      <c r="DTF27" s="108"/>
      <c r="DTG27" s="108"/>
      <c r="DTH27" s="108"/>
      <c r="DTI27" s="108"/>
      <c r="DTJ27" s="108"/>
      <c r="DTK27" s="108"/>
      <c r="DTL27" s="108"/>
      <c r="DTM27" s="108"/>
      <c r="DTN27" s="108"/>
      <c r="DTO27" s="108"/>
      <c r="DTP27" s="108"/>
      <c r="DTQ27" s="108"/>
      <c r="DTR27" s="108"/>
      <c r="DTS27" s="108"/>
      <c r="DTT27" s="108"/>
      <c r="DTU27" s="108"/>
      <c r="DTV27" s="108"/>
      <c r="DTW27" s="108"/>
      <c r="DTX27" s="108"/>
      <c r="DTY27" s="108"/>
      <c r="DTZ27" s="108"/>
      <c r="DUA27" s="108"/>
      <c r="DUB27" s="108"/>
      <c r="DUC27" s="108"/>
      <c r="DUD27" s="108"/>
      <c r="DUE27" s="108"/>
      <c r="DUF27" s="108"/>
      <c r="DUG27" s="108"/>
      <c r="DUH27" s="108"/>
      <c r="DUI27" s="108"/>
      <c r="DUJ27" s="108"/>
      <c r="DUK27" s="108"/>
      <c r="DUL27" s="108"/>
      <c r="DUM27" s="108"/>
      <c r="DUN27" s="108"/>
      <c r="DUO27" s="108"/>
      <c r="DUP27" s="108"/>
      <c r="DUQ27" s="108"/>
      <c r="DUR27" s="108"/>
      <c r="DUS27" s="108"/>
      <c r="DUT27" s="108"/>
      <c r="DUU27" s="108"/>
      <c r="DUV27" s="108"/>
      <c r="DUW27" s="108"/>
      <c r="DUX27" s="108"/>
      <c r="DUY27" s="108"/>
      <c r="DUZ27" s="108"/>
      <c r="DVA27" s="108"/>
      <c r="DVB27" s="108"/>
      <c r="DVC27" s="108"/>
      <c r="DVD27" s="108"/>
      <c r="DVE27" s="108"/>
      <c r="DVF27" s="108"/>
      <c r="DVG27" s="108"/>
      <c r="DVH27" s="108"/>
      <c r="DVI27" s="108"/>
      <c r="DVJ27" s="108"/>
      <c r="DVK27" s="108"/>
      <c r="DVL27" s="108"/>
      <c r="DVM27" s="108"/>
      <c r="DVN27" s="108"/>
      <c r="DVO27" s="108"/>
      <c r="DVP27" s="108"/>
      <c r="DVQ27" s="108"/>
      <c r="DVR27" s="108"/>
      <c r="DVS27" s="108"/>
      <c r="DVT27" s="108"/>
      <c r="DVU27" s="108"/>
      <c r="DVV27" s="108"/>
      <c r="DVW27" s="108"/>
      <c r="DVX27" s="108"/>
      <c r="DVY27" s="108"/>
      <c r="DVZ27" s="108"/>
      <c r="DWA27" s="108"/>
      <c r="DWB27" s="108"/>
      <c r="DWC27" s="108"/>
      <c r="DWD27" s="108"/>
      <c r="DWE27" s="108"/>
      <c r="DWF27" s="108"/>
      <c r="DWG27" s="108"/>
      <c r="DWH27" s="108"/>
      <c r="DWI27" s="108"/>
      <c r="DWJ27" s="108"/>
      <c r="DWK27" s="108"/>
      <c r="DWL27" s="108"/>
      <c r="DWM27" s="108"/>
      <c r="DWN27" s="108"/>
      <c r="DWO27" s="108"/>
      <c r="DWP27" s="108"/>
      <c r="DWQ27" s="108"/>
      <c r="DWR27" s="108"/>
      <c r="DWS27" s="108"/>
      <c r="DWT27" s="108"/>
      <c r="DWU27" s="108"/>
      <c r="DWV27" s="108"/>
      <c r="DWW27" s="108"/>
      <c r="DWX27" s="108"/>
      <c r="DWY27" s="108"/>
      <c r="DWZ27" s="108"/>
      <c r="DXA27" s="108"/>
      <c r="DXB27" s="108"/>
      <c r="DXC27" s="108"/>
      <c r="DXD27" s="108"/>
      <c r="DXE27" s="108"/>
      <c r="DXF27" s="108"/>
      <c r="DXG27" s="108"/>
      <c r="DXH27" s="108"/>
      <c r="DXI27" s="108"/>
      <c r="DXJ27" s="108"/>
      <c r="DXK27" s="108"/>
      <c r="DXL27" s="108"/>
      <c r="DXM27" s="108"/>
      <c r="DXN27" s="108"/>
      <c r="DXO27" s="108"/>
      <c r="DXP27" s="108"/>
      <c r="DXQ27" s="108"/>
      <c r="DXR27" s="108"/>
      <c r="DXS27" s="108"/>
      <c r="DXT27" s="108"/>
      <c r="DXU27" s="108"/>
      <c r="DXV27" s="108"/>
      <c r="DXW27" s="108"/>
      <c r="DXX27" s="108"/>
      <c r="DXY27" s="108"/>
      <c r="DXZ27" s="108"/>
      <c r="DYA27" s="108"/>
      <c r="DYB27" s="108"/>
      <c r="DYC27" s="108"/>
      <c r="DYD27" s="108"/>
      <c r="DYE27" s="108"/>
      <c r="DYF27" s="108"/>
      <c r="DYG27" s="108"/>
      <c r="DYH27" s="108"/>
      <c r="DYI27" s="108"/>
      <c r="DYJ27" s="108"/>
      <c r="DYK27" s="108"/>
      <c r="DYL27" s="108"/>
      <c r="DYM27" s="108"/>
      <c r="DYN27" s="108"/>
      <c r="DYO27" s="108"/>
      <c r="DYP27" s="108"/>
      <c r="DYQ27" s="108"/>
      <c r="DYR27" s="108"/>
      <c r="DYS27" s="108"/>
      <c r="DYT27" s="108"/>
      <c r="DYU27" s="108"/>
      <c r="DYV27" s="108"/>
      <c r="DYW27" s="108"/>
      <c r="DYX27" s="108"/>
      <c r="DYY27" s="108"/>
      <c r="DYZ27" s="108"/>
      <c r="DZA27" s="108"/>
      <c r="DZB27" s="108"/>
      <c r="DZC27" s="108"/>
      <c r="DZD27" s="108"/>
      <c r="DZE27" s="108"/>
      <c r="DZF27" s="108"/>
      <c r="DZG27" s="108"/>
      <c r="DZH27" s="108"/>
      <c r="DZI27" s="108"/>
      <c r="DZJ27" s="108"/>
      <c r="DZK27" s="108"/>
      <c r="DZL27" s="108"/>
      <c r="DZM27" s="108"/>
      <c r="DZN27" s="108"/>
      <c r="DZO27" s="108"/>
      <c r="DZP27" s="108"/>
      <c r="DZQ27" s="108"/>
      <c r="DZR27" s="108"/>
      <c r="DZS27" s="108"/>
      <c r="DZT27" s="108"/>
      <c r="DZU27" s="108"/>
      <c r="DZV27" s="108"/>
      <c r="DZW27" s="108"/>
      <c r="DZX27" s="108"/>
      <c r="DZY27" s="108"/>
      <c r="DZZ27" s="108"/>
      <c r="EAA27" s="108"/>
      <c r="EAB27" s="108"/>
      <c r="EAC27" s="108"/>
      <c r="EAD27" s="108"/>
      <c r="EAE27" s="108"/>
      <c r="EAF27" s="108"/>
      <c r="EAG27" s="108"/>
      <c r="EAH27" s="108"/>
      <c r="EAI27" s="108"/>
      <c r="EAJ27" s="108"/>
      <c r="EAK27" s="108"/>
      <c r="EAL27" s="108"/>
      <c r="EAM27" s="108"/>
      <c r="EAN27" s="108"/>
      <c r="EAO27" s="108"/>
      <c r="EAP27" s="108"/>
      <c r="EAQ27" s="108"/>
      <c r="EAR27" s="108"/>
      <c r="EAS27" s="108"/>
      <c r="EAT27" s="108"/>
      <c r="EAU27" s="108"/>
      <c r="EAV27" s="108"/>
      <c r="EAW27" s="108"/>
      <c r="EAX27" s="108"/>
      <c r="EAY27" s="108"/>
      <c r="EAZ27" s="108"/>
      <c r="EBA27" s="108"/>
      <c r="EBB27" s="108"/>
      <c r="EBC27" s="108"/>
      <c r="EBD27" s="108"/>
      <c r="EBE27" s="108"/>
      <c r="EBF27" s="108"/>
      <c r="EBG27" s="108"/>
      <c r="EBH27" s="108"/>
      <c r="EBI27" s="108"/>
      <c r="EBJ27" s="108"/>
      <c r="EBK27" s="108"/>
      <c r="EBL27" s="108"/>
      <c r="EBM27" s="108"/>
      <c r="EBN27" s="108"/>
      <c r="EBO27" s="108"/>
      <c r="EBP27" s="108"/>
      <c r="EBQ27" s="108"/>
      <c r="EBR27" s="108"/>
      <c r="EBS27" s="108"/>
      <c r="EBT27" s="108"/>
      <c r="EBU27" s="108"/>
      <c r="EBV27" s="108"/>
      <c r="EBW27" s="108"/>
      <c r="EBX27" s="108"/>
      <c r="EBY27" s="108"/>
      <c r="EBZ27" s="108"/>
      <c r="ECA27" s="108"/>
      <c r="ECB27" s="108"/>
      <c r="ECC27" s="108"/>
      <c r="ECD27" s="108"/>
      <c r="ECE27" s="108"/>
      <c r="ECF27" s="108"/>
      <c r="ECG27" s="108"/>
      <c r="ECH27" s="108"/>
      <c r="ECI27" s="108"/>
      <c r="ECJ27" s="108"/>
      <c r="ECK27" s="108"/>
      <c r="ECL27" s="108"/>
      <c r="ECM27" s="108"/>
      <c r="ECN27" s="108"/>
      <c r="ECO27" s="108"/>
      <c r="ECP27" s="108"/>
      <c r="ECQ27" s="108"/>
      <c r="ECR27" s="108"/>
      <c r="ECS27" s="108"/>
      <c r="ECT27" s="108"/>
      <c r="ECU27" s="108"/>
      <c r="ECV27" s="108"/>
      <c r="ECW27" s="108"/>
      <c r="ECX27" s="108"/>
      <c r="ECY27" s="108"/>
      <c r="ECZ27" s="108"/>
      <c r="EDA27" s="108"/>
      <c r="EDB27" s="108"/>
      <c r="EDC27" s="108"/>
      <c r="EDD27" s="108"/>
      <c r="EDE27" s="108"/>
      <c r="EDF27" s="108"/>
      <c r="EDG27" s="108"/>
      <c r="EDH27" s="108"/>
      <c r="EDI27" s="108"/>
      <c r="EDJ27" s="108"/>
      <c r="EDK27" s="108"/>
      <c r="EDL27" s="108"/>
      <c r="EDM27" s="108"/>
      <c r="EDN27" s="108"/>
      <c r="EDO27" s="108"/>
      <c r="EDP27" s="108"/>
      <c r="EDQ27" s="108"/>
      <c r="EDR27" s="108"/>
      <c r="EDS27" s="108"/>
      <c r="EDT27" s="108"/>
      <c r="EDU27" s="108"/>
      <c r="EDV27" s="108"/>
      <c r="EDW27" s="108"/>
      <c r="EDX27" s="108"/>
      <c r="EDY27" s="108"/>
      <c r="EDZ27" s="108"/>
      <c r="EEA27" s="108"/>
      <c r="EEB27" s="108"/>
      <c r="EEC27" s="108"/>
      <c r="EED27" s="108"/>
      <c r="EEE27" s="108"/>
      <c r="EEF27" s="108"/>
      <c r="EEG27" s="108"/>
      <c r="EEH27" s="108"/>
      <c r="EEI27" s="108"/>
      <c r="EEJ27" s="108"/>
      <c r="EEK27" s="108"/>
      <c r="EEL27" s="108"/>
      <c r="EEM27" s="108"/>
      <c r="EEN27" s="108"/>
      <c r="EEO27" s="108"/>
      <c r="EEP27" s="108"/>
      <c r="EEQ27" s="108"/>
      <c r="EER27" s="108"/>
      <c r="EES27" s="108"/>
      <c r="EET27" s="108"/>
      <c r="EEU27" s="108"/>
      <c r="EEV27" s="108"/>
      <c r="EEW27" s="108"/>
      <c r="EEX27" s="108"/>
      <c r="EEY27" s="108"/>
      <c r="EEZ27" s="108"/>
      <c r="EFA27" s="108"/>
      <c r="EFB27" s="108"/>
      <c r="EFC27" s="108"/>
      <c r="EFD27" s="108"/>
      <c r="EFE27" s="108"/>
      <c r="EFF27" s="108"/>
      <c r="EFG27" s="108"/>
      <c r="EFH27" s="108"/>
      <c r="EFI27" s="108"/>
      <c r="EFJ27" s="108"/>
      <c r="EFK27" s="108"/>
      <c r="EFL27" s="108"/>
      <c r="EFM27" s="108"/>
      <c r="EFN27" s="108"/>
      <c r="EFO27" s="108"/>
      <c r="EFP27" s="108"/>
      <c r="EFQ27" s="108"/>
      <c r="EFR27" s="108"/>
      <c r="EFS27" s="108"/>
      <c r="EFT27" s="108"/>
      <c r="EFU27" s="108"/>
      <c r="EFV27" s="108"/>
      <c r="EFW27" s="108"/>
      <c r="EFX27" s="108"/>
      <c r="EFY27" s="108"/>
      <c r="EFZ27" s="108"/>
      <c r="EGA27" s="108"/>
      <c r="EGB27" s="108"/>
      <c r="EGC27" s="108"/>
      <c r="EGD27" s="108"/>
      <c r="EGE27" s="108"/>
      <c r="EGF27" s="108"/>
      <c r="EGG27" s="108"/>
      <c r="EGH27" s="108"/>
      <c r="EGI27" s="108"/>
      <c r="EGJ27" s="108"/>
      <c r="EGK27" s="108"/>
      <c r="EGL27" s="108"/>
      <c r="EGM27" s="108"/>
      <c r="EGN27" s="108"/>
      <c r="EGO27" s="108"/>
      <c r="EGP27" s="108"/>
      <c r="EGQ27" s="108"/>
      <c r="EGR27" s="108"/>
      <c r="EGS27" s="108"/>
      <c r="EGT27" s="108"/>
      <c r="EGU27" s="108"/>
      <c r="EGV27" s="108"/>
      <c r="EGW27" s="108"/>
      <c r="EGX27" s="108"/>
      <c r="EGY27" s="108"/>
      <c r="EGZ27" s="108"/>
      <c r="EHA27" s="108"/>
      <c r="EHB27" s="108"/>
      <c r="EHC27" s="108"/>
      <c r="EHD27" s="108"/>
      <c r="EHE27" s="108"/>
      <c r="EHF27" s="108"/>
      <c r="EHG27" s="108"/>
      <c r="EHH27" s="108"/>
      <c r="EHI27" s="108"/>
      <c r="EHJ27" s="108"/>
      <c r="EHK27" s="108"/>
      <c r="EHL27" s="108"/>
      <c r="EHM27" s="108"/>
      <c r="EHN27" s="108"/>
      <c r="EHO27" s="108"/>
      <c r="EHP27" s="108"/>
      <c r="EHQ27" s="108"/>
      <c r="EHR27" s="108"/>
      <c r="EHS27" s="108"/>
      <c r="EHT27" s="108"/>
      <c r="EHU27" s="108"/>
      <c r="EHV27" s="108"/>
      <c r="EHW27" s="108"/>
      <c r="EHX27" s="108"/>
      <c r="EHY27" s="108"/>
      <c r="EHZ27" s="108"/>
      <c r="EIA27" s="108"/>
      <c r="EIB27" s="108"/>
      <c r="EIC27" s="108"/>
      <c r="EID27" s="108"/>
      <c r="EIE27" s="108"/>
      <c r="EIF27" s="108"/>
      <c r="EIG27" s="108"/>
      <c r="EIH27" s="108"/>
      <c r="EII27" s="108"/>
      <c r="EIJ27" s="108"/>
      <c r="EIK27" s="108"/>
      <c r="EIL27" s="108"/>
      <c r="EIM27" s="108"/>
      <c r="EIN27" s="108"/>
      <c r="EIO27" s="108"/>
      <c r="EIP27" s="108"/>
      <c r="EIQ27" s="108"/>
      <c r="EIR27" s="108"/>
      <c r="EIS27" s="108"/>
      <c r="EIT27" s="108"/>
      <c r="EIU27" s="108"/>
      <c r="EIV27" s="108"/>
      <c r="EIW27" s="108"/>
      <c r="EIX27" s="108"/>
      <c r="EIY27" s="108"/>
      <c r="EIZ27" s="108"/>
      <c r="EJA27" s="108"/>
      <c r="EJB27" s="108"/>
      <c r="EJC27" s="108"/>
      <c r="EJD27" s="108"/>
      <c r="EJE27" s="108"/>
      <c r="EJF27" s="108"/>
      <c r="EJG27" s="108"/>
      <c r="EJH27" s="108"/>
      <c r="EJI27" s="108"/>
      <c r="EJJ27" s="108"/>
      <c r="EJK27" s="108"/>
      <c r="EJL27" s="108"/>
      <c r="EJM27" s="108"/>
      <c r="EJN27" s="108"/>
      <c r="EJO27" s="108"/>
      <c r="EJP27" s="108"/>
      <c r="EJQ27" s="108"/>
      <c r="EJR27" s="108"/>
      <c r="EJS27" s="108"/>
      <c r="EJT27" s="108"/>
      <c r="EJU27" s="108"/>
      <c r="EJV27" s="108"/>
      <c r="EJW27" s="108"/>
      <c r="EJX27" s="108"/>
      <c r="EJY27" s="108"/>
      <c r="EJZ27" s="108"/>
      <c r="EKA27" s="108"/>
      <c r="EKB27" s="108"/>
      <c r="EKC27" s="108"/>
      <c r="EKD27" s="108"/>
      <c r="EKE27" s="108"/>
      <c r="EKF27" s="108"/>
      <c r="EKG27" s="108"/>
      <c r="EKH27" s="108"/>
      <c r="EKI27" s="108"/>
      <c r="EKJ27" s="108"/>
      <c r="EKK27" s="108"/>
      <c r="EKL27" s="108"/>
      <c r="EKM27" s="108"/>
      <c r="EKN27" s="108"/>
      <c r="EKO27" s="108"/>
      <c r="EKP27" s="108"/>
      <c r="EKQ27" s="108"/>
      <c r="EKR27" s="108"/>
      <c r="EKS27" s="108"/>
      <c r="EKT27" s="108"/>
      <c r="EKU27" s="108"/>
      <c r="EKV27" s="108"/>
      <c r="EKW27" s="108"/>
      <c r="EKX27" s="108"/>
      <c r="EKY27" s="108"/>
      <c r="EKZ27" s="108"/>
      <c r="ELA27" s="108"/>
      <c r="ELB27" s="108"/>
      <c r="ELC27" s="108"/>
      <c r="ELD27" s="108"/>
      <c r="ELE27" s="108"/>
      <c r="ELF27" s="108"/>
      <c r="ELG27" s="108"/>
      <c r="ELH27" s="108"/>
      <c r="ELI27" s="108"/>
      <c r="ELJ27" s="108"/>
      <c r="ELK27" s="108"/>
      <c r="ELL27" s="108"/>
      <c r="ELM27" s="108"/>
      <c r="ELN27" s="108"/>
      <c r="ELO27" s="108"/>
      <c r="ELP27" s="108"/>
      <c r="ELQ27" s="108"/>
      <c r="ELR27" s="108"/>
      <c r="ELS27" s="108"/>
      <c r="ELT27" s="108"/>
      <c r="ELU27" s="108"/>
      <c r="ELV27" s="108"/>
      <c r="ELW27" s="108"/>
      <c r="ELX27" s="108"/>
      <c r="ELY27" s="108"/>
      <c r="ELZ27" s="108"/>
      <c r="EMA27" s="108"/>
      <c r="EMB27" s="108"/>
      <c r="EMC27" s="108"/>
      <c r="EMD27" s="108"/>
      <c r="EME27" s="108"/>
      <c r="EMF27" s="108"/>
      <c r="EMG27" s="108"/>
      <c r="EMH27" s="108"/>
      <c r="EMI27" s="108"/>
      <c r="EMJ27" s="108"/>
      <c r="EMK27" s="108"/>
      <c r="EML27" s="108"/>
      <c r="EMM27" s="108"/>
      <c r="EMN27" s="108"/>
      <c r="EMO27" s="108"/>
      <c r="EMP27" s="108"/>
      <c r="EMQ27" s="108"/>
      <c r="EMR27" s="108"/>
      <c r="EMS27" s="108"/>
      <c r="EMT27" s="108"/>
      <c r="EMU27" s="108"/>
      <c r="EMV27" s="108"/>
      <c r="EMW27" s="108"/>
      <c r="EMX27" s="108"/>
      <c r="EMY27" s="108"/>
      <c r="EMZ27" s="108"/>
      <c r="ENA27" s="108"/>
      <c r="ENB27" s="108"/>
      <c r="ENC27" s="108"/>
      <c r="END27" s="108"/>
      <c r="ENE27" s="108"/>
      <c r="ENF27" s="108"/>
      <c r="ENG27" s="108"/>
      <c r="ENH27" s="108"/>
      <c r="ENI27" s="108"/>
      <c r="ENJ27" s="108"/>
      <c r="ENK27" s="108"/>
      <c r="ENL27" s="108"/>
      <c r="ENM27" s="108"/>
      <c r="ENN27" s="108"/>
      <c r="ENO27" s="108"/>
      <c r="ENP27" s="108"/>
      <c r="ENQ27" s="108"/>
      <c r="ENR27" s="108"/>
      <c r="ENS27" s="108"/>
      <c r="ENT27" s="108"/>
      <c r="ENU27" s="108"/>
      <c r="ENV27" s="108"/>
      <c r="ENW27" s="108"/>
      <c r="ENX27" s="108"/>
      <c r="ENY27" s="108"/>
      <c r="ENZ27" s="108"/>
      <c r="EOA27" s="108"/>
      <c r="EOB27" s="108"/>
      <c r="EOC27" s="108"/>
      <c r="EOD27" s="108"/>
      <c r="EOE27" s="108"/>
      <c r="EOF27" s="108"/>
      <c r="EOG27" s="108"/>
      <c r="EOH27" s="108"/>
      <c r="EOI27" s="108"/>
      <c r="EOJ27" s="108"/>
      <c r="EOK27" s="108"/>
      <c r="EOL27" s="108"/>
      <c r="EOM27" s="108"/>
      <c r="EON27" s="108"/>
      <c r="EOO27" s="108"/>
      <c r="EOP27" s="108"/>
      <c r="EOQ27" s="108"/>
      <c r="EOR27" s="108"/>
      <c r="EOS27" s="108"/>
      <c r="EOT27" s="108"/>
      <c r="EOU27" s="108"/>
      <c r="EOV27" s="108"/>
      <c r="EOW27" s="108"/>
      <c r="EOX27" s="108"/>
      <c r="EOY27" s="108"/>
      <c r="EOZ27" s="108"/>
      <c r="EPA27" s="108"/>
      <c r="EPB27" s="108"/>
      <c r="EPC27" s="108"/>
      <c r="EPD27" s="108"/>
      <c r="EPE27" s="108"/>
      <c r="EPF27" s="108"/>
      <c r="EPG27" s="108"/>
      <c r="EPH27" s="108"/>
      <c r="EPI27" s="108"/>
      <c r="EPJ27" s="108"/>
      <c r="EPK27" s="108"/>
      <c r="EPL27" s="108"/>
      <c r="EPM27" s="108"/>
      <c r="EPN27" s="108"/>
      <c r="EPO27" s="108"/>
      <c r="EPP27" s="108"/>
      <c r="EPQ27" s="108"/>
      <c r="EPR27" s="108"/>
      <c r="EPS27" s="108"/>
      <c r="EPT27" s="108"/>
      <c r="EPU27" s="108"/>
      <c r="EPV27" s="108"/>
      <c r="EPW27" s="108"/>
      <c r="EPX27" s="108"/>
      <c r="EPY27" s="108"/>
      <c r="EPZ27" s="108"/>
      <c r="EQA27" s="108"/>
      <c r="EQB27" s="108"/>
      <c r="EQC27" s="108"/>
      <c r="EQD27" s="108"/>
      <c r="EQE27" s="108"/>
      <c r="EQF27" s="108"/>
      <c r="EQG27" s="108"/>
      <c r="EQH27" s="108"/>
      <c r="EQI27" s="108"/>
      <c r="EQJ27" s="108"/>
      <c r="EQK27" s="108"/>
      <c r="EQL27" s="108"/>
      <c r="EQM27" s="108"/>
      <c r="EQN27" s="108"/>
      <c r="EQO27" s="108"/>
      <c r="EQP27" s="108"/>
      <c r="EQQ27" s="108"/>
      <c r="EQR27" s="108"/>
      <c r="EQS27" s="108"/>
      <c r="EQT27" s="108"/>
      <c r="EQU27" s="108"/>
      <c r="EQV27" s="108"/>
      <c r="EQW27" s="108"/>
      <c r="EQX27" s="108"/>
      <c r="EQY27" s="108"/>
      <c r="EQZ27" s="108"/>
      <c r="ERA27" s="108"/>
      <c r="ERB27" s="108"/>
      <c r="ERC27" s="108"/>
      <c r="ERD27" s="108"/>
      <c r="ERE27" s="108"/>
      <c r="ERF27" s="108"/>
      <c r="ERG27" s="108"/>
      <c r="ERH27" s="108"/>
      <c r="ERI27" s="108"/>
      <c r="ERJ27" s="108"/>
      <c r="ERK27" s="108"/>
      <c r="ERL27" s="108"/>
      <c r="ERM27" s="108"/>
      <c r="ERN27" s="108"/>
      <c r="ERO27" s="108"/>
      <c r="ERP27" s="108"/>
      <c r="ERQ27" s="108"/>
      <c r="ERR27" s="108"/>
      <c r="ERS27" s="108"/>
      <c r="ERT27" s="108"/>
      <c r="ERU27" s="108"/>
      <c r="ERV27" s="108"/>
      <c r="ERW27" s="108"/>
      <c r="ERX27" s="108"/>
      <c r="ERY27" s="108"/>
      <c r="ERZ27" s="108"/>
      <c r="ESA27" s="108"/>
      <c r="ESB27" s="108"/>
      <c r="ESC27" s="108"/>
      <c r="ESD27" s="108"/>
      <c r="ESE27" s="108"/>
      <c r="ESF27" s="108"/>
      <c r="ESG27" s="108"/>
      <c r="ESH27" s="108"/>
      <c r="ESI27" s="108"/>
      <c r="ESJ27" s="108"/>
      <c r="ESK27" s="108"/>
      <c r="ESL27" s="108"/>
      <c r="ESM27" s="108"/>
      <c r="ESN27" s="108"/>
      <c r="ESO27" s="108"/>
      <c r="ESP27" s="108"/>
      <c r="ESQ27" s="108"/>
      <c r="ESR27" s="108"/>
      <c r="ESS27" s="108"/>
      <c r="EST27" s="108"/>
      <c r="ESU27" s="108"/>
      <c r="ESV27" s="108"/>
      <c r="ESW27" s="108"/>
      <c r="ESX27" s="108"/>
      <c r="ESY27" s="108"/>
      <c r="ESZ27" s="108"/>
      <c r="ETA27" s="108"/>
      <c r="ETB27" s="108"/>
      <c r="ETC27" s="108"/>
      <c r="ETD27" s="108"/>
      <c r="ETE27" s="108"/>
      <c r="ETF27" s="108"/>
      <c r="ETG27" s="108"/>
      <c r="ETH27" s="108"/>
      <c r="ETI27" s="108"/>
      <c r="ETJ27" s="108"/>
      <c r="ETK27" s="108"/>
      <c r="ETL27" s="108"/>
      <c r="ETM27" s="108"/>
      <c r="ETN27" s="108"/>
      <c r="ETO27" s="108"/>
      <c r="ETP27" s="108"/>
      <c r="ETQ27" s="108"/>
      <c r="ETR27" s="108"/>
      <c r="ETS27" s="108"/>
      <c r="ETT27" s="108"/>
      <c r="ETU27" s="108"/>
      <c r="ETV27" s="108"/>
      <c r="ETW27" s="108"/>
      <c r="ETX27" s="108"/>
      <c r="ETY27" s="108"/>
      <c r="ETZ27" s="108"/>
      <c r="EUA27" s="108"/>
      <c r="EUB27" s="108"/>
      <c r="EUC27" s="108"/>
      <c r="EUD27" s="108"/>
      <c r="EUE27" s="108"/>
      <c r="EUF27" s="108"/>
      <c r="EUG27" s="108"/>
      <c r="EUH27" s="108"/>
      <c r="EUI27" s="108"/>
      <c r="EUJ27" s="108"/>
      <c r="EUK27" s="108"/>
      <c r="EUL27" s="108"/>
      <c r="EUM27" s="108"/>
      <c r="EUN27" s="108"/>
      <c r="EUO27" s="108"/>
      <c r="EUP27" s="108"/>
      <c r="EUQ27" s="108"/>
      <c r="EUR27" s="108"/>
      <c r="EUS27" s="108"/>
      <c r="EUT27" s="108"/>
      <c r="EUU27" s="108"/>
      <c r="EUV27" s="108"/>
      <c r="EUW27" s="108"/>
      <c r="EUX27" s="108"/>
      <c r="EUY27" s="108"/>
      <c r="EUZ27" s="108"/>
      <c r="EVA27" s="108"/>
      <c r="EVB27" s="108"/>
      <c r="EVC27" s="108"/>
      <c r="EVD27" s="108"/>
      <c r="EVE27" s="108"/>
      <c r="EVF27" s="108"/>
      <c r="EVG27" s="108"/>
      <c r="EVH27" s="108"/>
      <c r="EVI27" s="108"/>
      <c r="EVJ27" s="108"/>
      <c r="EVK27" s="108"/>
      <c r="EVL27" s="108"/>
      <c r="EVM27" s="108"/>
      <c r="EVN27" s="108"/>
      <c r="EVO27" s="108"/>
      <c r="EVP27" s="108"/>
      <c r="EVQ27" s="108"/>
      <c r="EVR27" s="108"/>
      <c r="EVS27" s="108"/>
      <c r="EVT27" s="108"/>
      <c r="EVU27" s="108"/>
      <c r="EVV27" s="108"/>
      <c r="EVW27" s="108"/>
      <c r="EVX27" s="108"/>
      <c r="EVY27" s="108"/>
      <c r="EVZ27" s="108"/>
      <c r="EWA27" s="108"/>
      <c r="EWB27" s="108"/>
      <c r="EWC27" s="108"/>
      <c r="EWD27" s="108"/>
      <c r="EWE27" s="108"/>
      <c r="EWF27" s="108"/>
      <c r="EWG27" s="108"/>
      <c r="EWH27" s="108"/>
      <c r="EWI27" s="108"/>
      <c r="EWJ27" s="108"/>
      <c r="EWK27" s="108"/>
      <c r="EWL27" s="108"/>
      <c r="EWM27" s="108"/>
      <c r="EWN27" s="108"/>
      <c r="EWO27" s="108"/>
      <c r="EWP27" s="108"/>
      <c r="EWQ27" s="108"/>
      <c r="EWR27" s="108"/>
      <c r="EWS27" s="108"/>
      <c r="EWT27" s="108"/>
      <c r="EWU27" s="108"/>
      <c r="EWV27" s="108"/>
      <c r="EWW27" s="108"/>
      <c r="EWX27" s="108"/>
      <c r="EWY27" s="108"/>
      <c r="EWZ27" s="108"/>
      <c r="EXA27" s="108"/>
      <c r="EXB27" s="108"/>
      <c r="EXC27" s="108"/>
      <c r="EXD27" s="108"/>
      <c r="EXE27" s="108"/>
      <c r="EXF27" s="108"/>
      <c r="EXG27" s="108"/>
      <c r="EXH27" s="108"/>
      <c r="EXI27" s="108"/>
      <c r="EXJ27" s="108"/>
      <c r="EXK27" s="108"/>
      <c r="EXL27" s="108"/>
      <c r="EXM27" s="108"/>
      <c r="EXN27" s="108"/>
      <c r="EXO27" s="108"/>
      <c r="EXP27" s="108"/>
      <c r="EXQ27" s="108"/>
      <c r="EXR27" s="108"/>
      <c r="EXS27" s="108"/>
      <c r="EXT27" s="108"/>
      <c r="EXU27" s="108"/>
      <c r="EXV27" s="108"/>
      <c r="EXW27" s="108"/>
      <c r="EXX27" s="108"/>
      <c r="EXY27" s="108"/>
      <c r="EXZ27" s="108"/>
      <c r="EYA27" s="108"/>
      <c r="EYB27" s="108"/>
      <c r="EYC27" s="108"/>
      <c r="EYD27" s="108"/>
      <c r="EYE27" s="108"/>
      <c r="EYF27" s="108"/>
      <c r="EYG27" s="108"/>
      <c r="EYH27" s="108"/>
      <c r="EYI27" s="108"/>
      <c r="EYJ27" s="108"/>
      <c r="EYK27" s="108"/>
      <c r="EYL27" s="108"/>
      <c r="EYM27" s="108"/>
      <c r="EYN27" s="108"/>
      <c r="EYO27" s="108"/>
      <c r="EYP27" s="108"/>
      <c r="EYQ27" s="108"/>
      <c r="EYR27" s="108"/>
      <c r="EYS27" s="108"/>
      <c r="EYT27" s="108"/>
      <c r="EYU27" s="108"/>
      <c r="EYV27" s="108"/>
      <c r="EYW27" s="108"/>
      <c r="EYX27" s="108"/>
      <c r="EYY27" s="108"/>
      <c r="EYZ27" s="108"/>
      <c r="EZA27" s="108"/>
      <c r="EZB27" s="108"/>
      <c r="EZC27" s="108"/>
      <c r="EZD27" s="108"/>
      <c r="EZE27" s="108"/>
      <c r="EZF27" s="108"/>
      <c r="EZG27" s="108"/>
      <c r="EZH27" s="108"/>
      <c r="EZI27" s="108"/>
      <c r="EZJ27" s="108"/>
      <c r="EZK27" s="108"/>
      <c r="EZL27" s="108"/>
      <c r="EZM27" s="108"/>
      <c r="EZN27" s="108"/>
      <c r="EZO27" s="108"/>
      <c r="EZP27" s="108"/>
      <c r="EZQ27" s="108"/>
      <c r="EZR27" s="108"/>
      <c r="EZS27" s="108"/>
      <c r="EZT27" s="108"/>
      <c r="EZU27" s="108"/>
      <c r="EZV27" s="108"/>
      <c r="EZW27" s="108"/>
      <c r="EZX27" s="108"/>
      <c r="EZY27" s="108"/>
      <c r="EZZ27" s="108"/>
      <c r="FAA27" s="108"/>
      <c r="FAB27" s="108"/>
      <c r="FAC27" s="108"/>
      <c r="FAD27" s="108"/>
      <c r="FAE27" s="108"/>
      <c r="FAF27" s="108"/>
      <c r="FAG27" s="108"/>
      <c r="FAH27" s="108"/>
      <c r="FAI27" s="108"/>
      <c r="FAJ27" s="108"/>
      <c r="FAK27" s="108"/>
      <c r="FAL27" s="108"/>
      <c r="FAM27" s="108"/>
      <c r="FAN27" s="108"/>
      <c r="FAO27" s="108"/>
      <c r="FAP27" s="108"/>
      <c r="FAQ27" s="108"/>
      <c r="FAR27" s="108"/>
      <c r="FAS27" s="108"/>
      <c r="FAT27" s="108"/>
      <c r="FAU27" s="108"/>
      <c r="FAV27" s="108"/>
      <c r="FAW27" s="108"/>
      <c r="FAX27" s="108"/>
      <c r="FAY27" s="108"/>
      <c r="FAZ27" s="108"/>
      <c r="FBA27" s="108"/>
      <c r="FBB27" s="108"/>
      <c r="FBC27" s="108"/>
      <c r="FBD27" s="108"/>
      <c r="FBE27" s="108"/>
      <c r="FBF27" s="108"/>
      <c r="FBG27" s="108"/>
      <c r="FBH27" s="108"/>
      <c r="FBI27" s="108"/>
      <c r="FBJ27" s="108"/>
      <c r="FBK27" s="108"/>
      <c r="FBL27" s="108"/>
      <c r="FBM27" s="108"/>
      <c r="FBN27" s="108"/>
      <c r="FBO27" s="108"/>
      <c r="FBP27" s="108"/>
      <c r="FBQ27" s="108"/>
      <c r="FBR27" s="108"/>
      <c r="FBS27" s="108"/>
      <c r="FBT27" s="108"/>
      <c r="FBU27" s="108"/>
      <c r="FBV27" s="108"/>
      <c r="FBW27" s="108"/>
      <c r="FBX27" s="108"/>
      <c r="FBY27" s="108"/>
      <c r="FBZ27" s="108"/>
      <c r="FCA27" s="108"/>
      <c r="FCB27" s="108"/>
      <c r="FCC27" s="108"/>
      <c r="FCD27" s="108"/>
      <c r="FCE27" s="108"/>
      <c r="FCF27" s="108"/>
      <c r="FCG27" s="108"/>
      <c r="FCH27" s="108"/>
      <c r="FCI27" s="108"/>
      <c r="FCJ27" s="108"/>
      <c r="FCK27" s="108"/>
      <c r="FCL27" s="108"/>
      <c r="FCM27" s="108"/>
      <c r="FCN27" s="108"/>
      <c r="FCO27" s="108"/>
      <c r="FCP27" s="108"/>
      <c r="FCQ27" s="108"/>
      <c r="FCR27" s="108"/>
      <c r="FCS27" s="108"/>
      <c r="FCT27" s="108"/>
      <c r="FCU27" s="108"/>
      <c r="FCV27" s="108"/>
      <c r="FCW27" s="108"/>
      <c r="FCX27" s="108"/>
      <c r="FCY27" s="108"/>
      <c r="FCZ27" s="108"/>
      <c r="FDA27" s="108"/>
      <c r="FDB27" s="108"/>
      <c r="FDC27" s="108"/>
      <c r="FDD27" s="108"/>
      <c r="FDE27" s="108"/>
      <c r="FDF27" s="108"/>
      <c r="FDG27" s="108"/>
      <c r="FDH27" s="108"/>
      <c r="FDI27" s="108"/>
      <c r="FDJ27" s="108"/>
      <c r="FDK27" s="108"/>
      <c r="FDL27" s="108"/>
      <c r="FDM27" s="108"/>
      <c r="FDN27" s="108"/>
      <c r="FDO27" s="108"/>
      <c r="FDP27" s="108"/>
      <c r="FDQ27" s="108"/>
      <c r="FDR27" s="108"/>
      <c r="FDS27" s="108"/>
      <c r="FDT27" s="108"/>
      <c r="FDU27" s="108"/>
      <c r="FDV27" s="108"/>
      <c r="FDW27" s="108"/>
      <c r="FDX27" s="108"/>
      <c r="FDY27" s="108"/>
      <c r="FDZ27" s="108"/>
      <c r="FEA27" s="108"/>
      <c r="FEB27" s="108"/>
      <c r="FEC27" s="108"/>
      <c r="FED27" s="108"/>
      <c r="FEE27" s="108"/>
      <c r="FEF27" s="108"/>
      <c r="FEG27" s="108"/>
      <c r="FEH27" s="108"/>
      <c r="FEI27" s="108"/>
      <c r="FEJ27" s="108"/>
      <c r="FEK27" s="108"/>
      <c r="FEL27" s="108"/>
      <c r="FEM27" s="108"/>
      <c r="FEN27" s="108"/>
      <c r="FEO27" s="108"/>
      <c r="FEP27" s="108"/>
      <c r="FEQ27" s="108"/>
      <c r="FER27" s="108"/>
      <c r="FES27" s="108"/>
      <c r="FET27" s="108"/>
      <c r="FEU27" s="108"/>
      <c r="FEV27" s="108"/>
      <c r="FEW27" s="108"/>
      <c r="FEX27" s="108"/>
      <c r="FEY27" s="108"/>
      <c r="FEZ27" s="108"/>
      <c r="FFA27" s="108"/>
      <c r="FFB27" s="108"/>
      <c r="FFC27" s="108"/>
      <c r="FFD27" s="108"/>
      <c r="FFE27" s="108"/>
      <c r="FFF27" s="108"/>
      <c r="FFG27" s="108"/>
      <c r="FFH27" s="108"/>
      <c r="FFI27" s="108"/>
      <c r="FFJ27" s="108"/>
      <c r="FFK27" s="108"/>
      <c r="FFL27" s="108"/>
      <c r="FFM27" s="108"/>
      <c r="FFN27" s="108"/>
      <c r="FFO27" s="108"/>
      <c r="FFP27" s="108"/>
      <c r="FFQ27" s="108"/>
      <c r="FFR27" s="108"/>
      <c r="FFS27" s="108"/>
      <c r="FFT27" s="108"/>
      <c r="FFU27" s="108"/>
      <c r="FFV27" s="108"/>
      <c r="FFW27" s="108"/>
      <c r="FFX27" s="108"/>
      <c r="FFY27" s="108"/>
      <c r="FFZ27" s="108"/>
      <c r="FGA27" s="108"/>
      <c r="FGB27" s="108"/>
      <c r="FGC27" s="108"/>
      <c r="FGD27" s="108"/>
      <c r="FGE27" s="108"/>
      <c r="FGF27" s="108"/>
      <c r="FGG27" s="108"/>
      <c r="FGH27" s="108"/>
      <c r="FGI27" s="108"/>
      <c r="FGJ27" s="108"/>
      <c r="FGK27" s="108"/>
      <c r="FGL27" s="108"/>
      <c r="FGM27" s="108"/>
      <c r="FGN27" s="108"/>
      <c r="FGO27" s="108"/>
      <c r="FGP27" s="108"/>
      <c r="FGQ27" s="108"/>
      <c r="FGR27" s="108"/>
      <c r="FGS27" s="108"/>
      <c r="FGT27" s="108"/>
      <c r="FGU27" s="108"/>
      <c r="FGV27" s="108"/>
      <c r="FGW27" s="108"/>
      <c r="FGX27" s="108"/>
      <c r="FGY27" s="108"/>
      <c r="FGZ27" s="108"/>
      <c r="FHA27" s="108"/>
      <c r="FHB27" s="108"/>
      <c r="FHC27" s="108"/>
      <c r="FHD27" s="108"/>
      <c r="FHE27" s="108"/>
      <c r="FHF27" s="108"/>
      <c r="FHG27" s="108"/>
      <c r="FHH27" s="108"/>
      <c r="FHI27" s="108"/>
      <c r="FHJ27" s="108"/>
      <c r="FHK27" s="108"/>
      <c r="FHL27" s="108"/>
      <c r="FHM27" s="108"/>
      <c r="FHN27" s="108"/>
      <c r="FHO27" s="108"/>
      <c r="FHP27" s="108"/>
      <c r="FHQ27" s="108"/>
      <c r="FHR27" s="108"/>
      <c r="FHS27" s="108"/>
      <c r="FHT27" s="108"/>
      <c r="FHU27" s="108"/>
      <c r="FHV27" s="108"/>
      <c r="FHW27" s="108"/>
      <c r="FHX27" s="108"/>
      <c r="FHY27" s="108"/>
      <c r="FHZ27" s="108"/>
      <c r="FIA27" s="108"/>
      <c r="FIB27" s="108"/>
      <c r="FIC27" s="108"/>
      <c r="FID27" s="108"/>
      <c r="FIE27" s="108"/>
      <c r="FIF27" s="108"/>
      <c r="FIG27" s="108"/>
      <c r="FIH27" s="108"/>
      <c r="FII27" s="108"/>
      <c r="FIJ27" s="108"/>
      <c r="FIK27" s="108"/>
      <c r="FIL27" s="108"/>
      <c r="FIM27" s="108"/>
      <c r="FIN27" s="108"/>
      <c r="FIO27" s="108"/>
      <c r="FIP27" s="108"/>
      <c r="FIQ27" s="108"/>
      <c r="FIR27" s="108"/>
      <c r="FIS27" s="108"/>
      <c r="FIT27" s="108"/>
      <c r="FIU27" s="108"/>
      <c r="FIV27" s="108"/>
      <c r="FIW27" s="108"/>
      <c r="FIX27" s="108"/>
      <c r="FIY27" s="108"/>
      <c r="FIZ27" s="108"/>
      <c r="FJA27" s="108"/>
      <c r="FJB27" s="108"/>
      <c r="FJC27" s="108"/>
      <c r="FJD27" s="108"/>
      <c r="FJE27" s="108"/>
      <c r="FJF27" s="108"/>
      <c r="FJG27" s="108"/>
      <c r="FJH27" s="108"/>
      <c r="FJI27" s="108"/>
      <c r="FJJ27" s="108"/>
      <c r="FJK27" s="108"/>
      <c r="FJL27" s="108"/>
      <c r="FJM27" s="108"/>
      <c r="FJN27" s="108"/>
      <c r="FJO27" s="108"/>
      <c r="FJP27" s="108"/>
      <c r="FJQ27" s="108"/>
      <c r="FJR27" s="108"/>
      <c r="FJS27" s="108"/>
      <c r="FJT27" s="108"/>
      <c r="FJU27" s="108"/>
      <c r="FJV27" s="108"/>
      <c r="FJW27" s="108"/>
      <c r="FJX27" s="108"/>
      <c r="FJY27" s="108"/>
      <c r="FJZ27" s="108"/>
      <c r="FKA27" s="108"/>
      <c r="FKB27" s="108"/>
      <c r="FKC27" s="108"/>
      <c r="FKD27" s="108"/>
      <c r="FKE27" s="108"/>
      <c r="FKF27" s="108"/>
      <c r="FKG27" s="108"/>
      <c r="FKH27" s="108"/>
      <c r="FKI27" s="108"/>
      <c r="FKJ27" s="108"/>
      <c r="FKK27" s="108"/>
      <c r="FKL27" s="108"/>
      <c r="FKM27" s="108"/>
      <c r="FKN27" s="108"/>
      <c r="FKO27" s="108"/>
      <c r="FKP27" s="108"/>
      <c r="FKQ27" s="108"/>
      <c r="FKR27" s="108"/>
      <c r="FKS27" s="108"/>
      <c r="FKT27" s="108"/>
      <c r="FKU27" s="108"/>
      <c r="FKV27" s="108"/>
      <c r="FKW27" s="108"/>
      <c r="FKX27" s="108"/>
      <c r="FKY27" s="108"/>
      <c r="FKZ27" s="108"/>
      <c r="FLA27" s="108"/>
      <c r="FLB27" s="108"/>
      <c r="FLC27" s="108"/>
      <c r="FLD27" s="108"/>
      <c r="FLE27" s="108"/>
      <c r="FLF27" s="108"/>
      <c r="FLG27" s="108"/>
      <c r="FLH27" s="108"/>
      <c r="FLI27" s="108"/>
      <c r="FLJ27" s="108"/>
      <c r="FLK27" s="108"/>
      <c r="FLL27" s="108"/>
      <c r="FLM27" s="108"/>
      <c r="FLN27" s="108"/>
      <c r="FLO27" s="108"/>
      <c r="FLP27" s="108"/>
      <c r="FLQ27" s="108"/>
      <c r="FLR27" s="108"/>
      <c r="FLS27" s="108"/>
      <c r="FLT27" s="108"/>
      <c r="FLU27" s="108"/>
      <c r="FLV27" s="108"/>
      <c r="FLW27" s="108"/>
      <c r="FLX27" s="108"/>
      <c r="FLY27" s="108"/>
      <c r="FLZ27" s="108"/>
      <c r="FMA27" s="108"/>
      <c r="FMB27" s="108"/>
      <c r="FMC27" s="108"/>
      <c r="FMD27" s="108"/>
      <c r="FME27" s="108"/>
      <c r="FMF27" s="108"/>
      <c r="FMG27" s="108"/>
      <c r="FMH27" s="108"/>
      <c r="FMI27" s="108"/>
      <c r="FMJ27" s="108"/>
      <c r="FMK27" s="108"/>
      <c r="FML27" s="108"/>
      <c r="FMM27" s="108"/>
      <c r="FMN27" s="108"/>
      <c r="FMO27" s="108"/>
      <c r="FMP27" s="108"/>
      <c r="FMQ27" s="108"/>
      <c r="FMR27" s="108"/>
      <c r="FMS27" s="108"/>
      <c r="FMT27" s="108"/>
      <c r="FMU27" s="108"/>
      <c r="FMV27" s="108"/>
      <c r="FMW27" s="108"/>
      <c r="FMX27" s="108"/>
      <c r="FMY27" s="108"/>
      <c r="FMZ27" s="108"/>
      <c r="FNA27" s="108"/>
      <c r="FNB27" s="108"/>
      <c r="FNC27" s="108"/>
      <c r="FND27" s="108"/>
      <c r="FNE27" s="108"/>
      <c r="FNF27" s="108"/>
      <c r="FNG27" s="108"/>
      <c r="FNH27" s="108"/>
      <c r="FNI27" s="108"/>
      <c r="FNJ27" s="108"/>
      <c r="FNK27" s="108"/>
      <c r="FNL27" s="108"/>
      <c r="FNM27" s="108"/>
      <c r="FNN27" s="108"/>
      <c r="FNO27" s="108"/>
      <c r="FNP27" s="108"/>
      <c r="FNQ27" s="108"/>
      <c r="FNR27" s="108"/>
      <c r="FNS27" s="108"/>
      <c r="FNT27" s="108"/>
      <c r="FNU27" s="108"/>
      <c r="FNV27" s="108"/>
      <c r="FNW27" s="108"/>
      <c r="FNX27" s="108"/>
      <c r="FNY27" s="108"/>
      <c r="FNZ27" s="108"/>
      <c r="FOA27" s="108"/>
      <c r="FOB27" s="108"/>
      <c r="FOC27" s="108"/>
      <c r="FOD27" s="108"/>
      <c r="FOE27" s="108"/>
      <c r="FOF27" s="108"/>
      <c r="FOG27" s="108"/>
      <c r="FOH27" s="108"/>
      <c r="FOI27" s="108"/>
      <c r="FOJ27" s="108"/>
      <c r="FOK27" s="108"/>
      <c r="FOL27" s="108"/>
      <c r="FOM27" s="108"/>
      <c r="FON27" s="108"/>
      <c r="FOO27" s="108"/>
      <c r="FOP27" s="108"/>
      <c r="FOQ27" s="108"/>
      <c r="FOR27" s="108"/>
      <c r="FOS27" s="108"/>
      <c r="FOT27" s="108"/>
      <c r="FOU27" s="108"/>
      <c r="FOV27" s="108"/>
      <c r="FOW27" s="108"/>
      <c r="FOX27" s="108"/>
      <c r="FOY27" s="108"/>
      <c r="FOZ27" s="108"/>
      <c r="FPA27" s="108"/>
      <c r="FPB27" s="108"/>
      <c r="FPC27" s="108"/>
      <c r="FPD27" s="108"/>
      <c r="FPE27" s="108"/>
      <c r="FPF27" s="108"/>
      <c r="FPG27" s="108"/>
      <c r="FPH27" s="108"/>
      <c r="FPI27" s="108"/>
      <c r="FPJ27" s="108"/>
      <c r="FPK27" s="108"/>
      <c r="FPL27" s="108"/>
      <c r="FPM27" s="108"/>
      <c r="FPN27" s="108"/>
      <c r="FPO27" s="108"/>
      <c r="FPP27" s="108"/>
      <c r="FPQ27" s="108"/>
      <c r="FPR27" s="108"/>
      <c r="FPS27" s="108"/>
      <c r="FPT27" s="108"/>
      <c r="FPU27" s="108"/>
      <c r="FPV27" s="108"/>
      <c r="FPW27" s="108"/>
      <c r="FPX27" s="108"/>
      <c r="FPY27" s="108"/>
      <c r="FPZ27" s="108"/>
      <c r="FQA27" s="108"/>
      <c r="FQB27" s="108"/>
      <c r="FQC27" s="108"/>
      <c r="FQD27" s="108"/>
      <c r="FQE27" s="108"/>
      <c r="FQF27" s="108"/>
      <c r="FQG27" s="108"/>
      <c r="FQH27" s="108"/>
      <c r="FQI27" s="108"/>
      <c r="FQJ27" s="108"/>
      <c r="FQK27" s="108"/>
      <c r="FQL27" s="108"/>
      <c r="FQM27" s="108"/>
      <c r="FQN27" s="108"/>
      <c r="FQO27" s="108"/>
      <c r="FQP27" s="108"/>
      <c r="FQQ27" s="108"/>
      <c r="FQR27" s="108"/>
      <c r="FQS27" s="108"/>
      <c r="FQT27" s="108"/>
      <c r="FQU27" s="108"/>
      <c r="FQV27" s="108"/>
      <c r="FQW27" s="108"/>
      <c r="FQX27" s="108"/>
      <c r="FQY27" s="108"/>
      <c r="FQZ27" s="108"/>
      <c r="FRA27" s="108"/>
      <c r="FRB27" s="108"/>
      <c r="FRC27" s="108"/>
      <c r="FRD27" s="108"/>
      <c r="FRE27" s="108"/>
      <c r="FRF27" s="108"/>
      <c r="FRG27" s="108"/>
      <c r="FRH27" s="108"/>
      <c r="FRI27" s="108"/>
      <c r="FRJ27" s="108"/>
      <c r="FRK27" s="108"/>
      <c r="FRL27" s="108"/>
      <c r="FRM27" s="108"/>
      <c r="FRN27" s="108"/>
      <c r="FRO27" s="108"/>
      <c r="FRP27" s="108"/>
      <c r="FRQ27" s="108"/>
      <c r="FRR27" s="108"/>
      <c r="FRS27" s="108"/>
      <c r="FRT27" s="108"/>
      <c r="FRU27" s="108"/>
      <c r="FRV27" s="108"/>
      <c r="FRW27" s="108"/>
      <c r="FRX27" s="108"/>
      <c r="FRY27" s="108"/>
      <c r="FRZ27" s="108"/>
      <c r="FSA27" s="108"/>
      <c r="FSB27" s="108"/>
      <c r="FSC27" s="108"/>
      <c r="FSD27" s="108"/>
      <c r="FSE27" s="108"/>
      <c r="FSF27" s="108"/>
      <c r="FSG27" s="108"/>
      <c r="FSH27" s="108"/>
      <c r="FSI27" s="108"/>
      <c r="FSJ27" s="108"/>
      <c r="FSK27" s="108"/>
      <c r="FSL27" s="108"/>
      <c r="FSM27" s="108"/>
      <c r="FSN27" s="108"/>
      <c r="FSO27" s="108"/>
      <c r="FSP27" s="108"/>
      <c r="FSQ27" s="108"/>
      <c r="FSR27" s="108"/>
      <c r="FSS27" s="108"/>
      <c r="FST27" s="108"/>
      <c r="FSU27" s="108"/>
      <c r="FSV27" s="108"/>
      <c r="FSW27" s="108"/>
      <c r="FSX27" s="108"/>
      <c r="FSY27" s="108"/>
      <c r="FSZ27" s="108"/>
      <c r="FTA27" s="108"/>
      <c r="FTB27" s="108"/>
      <c r="FTC27" s="108"/>
      <c r="FTD27" s="108"/>
      <c r="FTE27" s="108"/>
      <c r="FTF27" s="108"/>
      <c r="FTG27" s="108"/>
      <c r="FTH27" s="108"/>
      <c r="FTI27" s="108"/>
      <c r="FTJ27" s="108"/>
      <c r="FTK27" s="108"/>
      <c r="FTL27" s="108"/>
      <c r="FTM27" s="108"/>
      <c r="FTN27" s="108"/>
      <c r="FTO27" s="108"/>
      <c r="FTP27" s="108"/>
      <c r="FTQ27" s="108"/>
      <c r="FTR27" s="108"/>
      <c r="FTS27" s="108"/>
      <c r="FTT27" s="108"/>
      <c r="FTU27" s="108"/>
      <c r="FTV27" s="108"/>
      <c r="FTW27" s="108"/>
      <c r="FTX27" s="108"/>
      <c r="FTY27" s="108"/>
      <c r="FTZ27" s="108"/>
      <c r="FUA27" s="108"/>
      <c r="FUB27" s="108"/>
      <c r="FUC27" s="108"/>
      <c r="FUD27" s="108"/>
      <c r="FUE27" s="108"/>
      <c r="FUF27" s="108"/>
      <c r="FUG27" s="108"/>
      <c r="FUH27" s="108"/>
      <c r="FUI27" s="108"/>
      <c r="FUJ27" s="108"/>
      <c r="FUK27" s="108"/>
      <c r="FUL27" s="108"/>
      <c r="FUM27" s="108"/>
      <c r="FUN27" s="108"/>
      <c r="FUO27" s="108"/>
      <c r="FUP27" s="108"/>
      <c r="FUQ27" s="108"/>
      <c r="FUR27" s="108"/>
      <c r="FUS27" s="108"/>
      <c r="FUT27" s="108"/>
      <c r="FUU27" s="108"/>
      <c r="FUV27" s="108"/>
      <c r="FUW27" s="108"/>
      <c r="FUX27" s="108"/>
      <c r="FUY27" s="108"/>
      <c r="FUZ27" s="108"/>
      <c r="FVA27" s="108"/>
      <c r="FVB27" s="108"/>
      <c r="FVC27" s="108"/>
      <c r="FVD27" s="108"/>
      <c r="FVE27" s="108"/>
      <c r="FVF27" s="108"/>
      <c r="FVG27" s="108"/>
      <c r="FVH27" s="108"/>
      <c r="FVI27" s="108"/>
      <c r="FVJ27" s="108"/>
      <c r="FVK27" s="108"/>
      <c r="FVL27" s="108"/>
      <c r="FVM27" s="108"/>
      <c r="FVN27" s="108"/>
      <c r="FVO27" s="108"/>
      <c r="FVP27" s="108"/>
      <c r="FVQ27" s="108"/>
      <c r="FVR27" s="108"/>
      <c r="FVS27" s="108"/>
      <c r="FVT27" s="108"/>
      <c r="FVU27" s="108"/>
      <c r="FVV27" s="108"/>
      <c r="FVW27" s="108"/>
      <c r="FVX27" s="108"/>
      <c r="FVY27" s="108"/>
      <c r="FVZ27" s="108"/>
      <c r="FWA27" s="108"/>
      <c r="FWB27" s="108"/>
      <c r="FWC27" s="108"/>
      <c r="FWD27" s="108"/>
      <c r="FWE27" s="108"/>
      <c r="FWF27" s="108"/>
      <c r="FWG27" s="108"/>
      <c r="FWH27" s="108"/>
      <c r="FWI27" s="108"/>
      <c r="FWJ27" s="108"/>
      <c r="FWK27" s="108"/>
      <c r="FWL27" s="108"/>
      <c r="FWM27" s="108"/>
      <c r="FWN27" s="108"/>
      <c r="FWO27" s="108"/>
      <c r="FWP27" s="108"/>
      <c r="FWQ27" s="108"/>
      <c r="FWR27" s="108"/>
      <c r="FWS27" s="108"/>
      <c r="FWT27" s="108"/>
      <c r="FWU27" s="108"/>
      <c r="FWV27" s="108"/>
      <c r="FWW27" s="108"/>
      <c r="FWX27" s="108"/>
      <c r="FWY27" s="108"/>
      <c r="FWZ27" s="108"/>
      <c r="FXA27" s="108"/>
      <c r="FXB27" s="108"/>
      <c r="FXC27" s="108"/>
      <c r="FXD27" s="108"/>
      <c r="FXE27" s="108"/>
      <c r="FXF27" s="108"/>
      <c r="FXG27" s="108"/>
      <c r="FXH27" s="108"/>
      <c r="FXI27" s="108"/>
      <c r="FXJ27" s="108"/>
      <c r="FXK27" s="108"/>
      <c r="FXL27" s="108"/>
      <c r="FXM27" s="108"/>
      <c r="FXN27" s="108"/>
      <c r="FXO27" s="108"/>
      <c r="FXP27" s="108"/>
      <c r="FXQ27" s="108"/>
      <c r="FXR27" s="108"/>
      <c r="FXS27" s="108"/>
      <c r="FXT27" s="108"/>
      <c r="FXU27" s="108"/>
      <c r="FXV27" s="108"/>
      <c r="FXW27" s="108"/>
      <c r="FXX27" s="108"/>
      <c r="FXY27" s="108"/>
      <c r="FXZ27" s="108"/>
      <c r="FYA27" s="108"/>
      <c r="FYB27" s="108"/>
      <c r="FYC27" s="108"/>
      <c r="FYD27" s="108"/>
      <c r="FYE27" s="108"/>
      <c r="FYF27" s="108"/>
      <c r="FYG27" s="108"/>
      <c r="FYH27" s="108"/>
      <c r="FYI27" s="108"/>
      <c r="FYJ27" s="108"/>
      <c r="FYK27" s="108"/>
      <c r="FYL27" s="108"/>
      <c r="FYM27" s="108"/>
      <c r="FYN27" s="108"/>
      <c r="FYO27" s="108"/>
      <c r="FYP27" s="108"/>
      <c r="FYQ27" s="108"/>
      <c r="FYR27" s="108"/>
      <c r="FYS27" s="108"/>
      <c r="FYT27" s="108"/>
      <c r="FYU27" s="108"/>
      <c r="FYV27" s="108"/>
      <c r="FYW27" s="108"/>
      <c r="FYX27" s="108"/>
      <c r="FYY27" s="108"/>
      <c r="FYZ27" s="108"/>
      <c r="FZA27" s="108"/>
      <c r="FZB27" s="108"/>
      <c r="FZC27" s="108"/>
      <c r="FZD27" s="108"/>
      <c r="FZE27" s="108"/>
      <c r="FZF27" s="108"/>
      <c r="FZG27" s="108"/>
      <c r="FZH27" s="108"/>
      <c r="FZI27" s="108"/>
      <c r="FZJ27" s="108"/>
      <c r="FZK27" s="108"/>
      <c r="FZL27" s="108"/>
      <c r="FZM27" s="108"/>
      <c r="FZN27" s="108"/>
      <c r="FZO27" s="108"/>
      <c r="FZP27" s="108"/>
      <c r="FZQ27" s="108"/>
      <c r="FZR27" s="108"/>
      <c r="FZS27" s="108"/>
      <c r="FZT27" s="108"/>
      <c r="FZU27" s="108"/>
      <c r="FZV27" s="108"/>
      <c r="FZW27" s="108"/>
      <c r="FZX27" s="108"/>
      <c r="FZY27" s="108"/>
      <c r="FZZ27" s="108"/>
      <c r="GAA27" s="108"/>
      <c r="GAB27" s="108"/>
      <c r="GAC27" s="108"/>
      <c r="GAD27" s="108"/>
      <c r="GAE27" s="108"/>
      <c r="GAF27" s="108"/>
      <c r="GAG27" s="108"/>
      <c r="GAH27" s="108"/>
      <c r="GAI27" s="108"/>
      <c r="GAJ27" s="108"/>
      <c r="GAK27" s="108"/>
      <c r="GAL27" s="108"/>
      <c r="GAM27" s="108"/>
      <c r="GAN27" s="108"/>
      <c r="GAO27" s="108"/>
      <c r="GAP27" s="108"/>
      <c r="GAQ27" s="108"/>
      <c r="GAR27" s="108"/>
      <c r="GAS27" s="108"/>
      <c r="GAT27" s="108"/>
      <c r="GAU27" s="108"/>
      <c r="GAV27" s="108"/>
      <c r="GAW27" s="108"/>
      <c r="GAX27" s="108"/>
      <c r="GAY27" s="108"/>
      <c r="GAZ27" s="108"/>
      <c r="GBA27" s="108"/>
      <c r="GBB27" s="108"/>
      <c r="GBC27" s="108"/>
      <c r="GBD27" s="108"/>
      <c r="GBE27" s="108"/>
      <c r="GBF27" s="108"/>
      <c r="GBG27" s="108"/>
      <c r="GBH27" s="108"/>
      <c r="GBI27" s="108"/>
      <c r="GBJ27" s="108"/>
      <c r="GBK27" s="108"/>
      <c r="GBL27" s="108"/>
      <c r="GBM27" s="108"/>
      <c r="GBN27" s="108"/>
      <c r="GBO27" s="108"/>
      <c r="GBP27" s="108"/>
      <c r="GBQ27" s="108"/>
      <c r="GBR27" s="108"/>
      <c r="GBS27" s="108"/>
      <c r="GBT27" s="108"/>
      <c r="GBU27" s="108"/>
      <c r="GBV27" s="108"/>
      <c r="GBW27" s="108"/>
      <c r="GBX27" s="108"/>
      <c r="GBY27" s="108"/>
      <c r="GBZ27" s="108"/>
      <c r="GCA27" s="108"/>
      <c r="GCB27" s="108"/>
      <c r="GCC27" s="108"/>
      <c r="GCD27" s="108"/>
      <c r="GCE27" s="108"/>
      <c r="GCF27" s="108"/>
      <c r="GCG27" s="108"/>
      <c r="GCH27" s="108"/>
      <c r="GCI27" s="108"/>
      <c r="GCJ27" s="108"/>
      <c r="GCK27" s="108"/>
      <c r="GCL27" s="108"/>
      <c r="GCM27" s="108"/>
      <c r="GCN27" s="108"/>
      <c r="GCO27" s="108"/>
      <c r="GCP27" s="108"/>
      <c r="GCQ27" s="108"/>
      <c r="GCR27" s="108"/>
      <c r="GCS27" s="108"/>
      <c r="GCT27" s="108"/>
      <c r="GCU27" s="108"/>
      <c r="GCV27" s="108"/>
      <c r="GCW27" s="108"/>
      <c r="GCX27" s="108"/>
      <c r="GCY27" s="108"/>
      <c r="GCZ27" s="108"/>
      <c r="GDA27" s="108"/>
      <c r="GDB27" s="108"/>
      <c r="GDC27" s="108"/>
      <c r="GDD27" s="108"/>
      <c r="GDE27" s="108"/>
      <c r="GDF27" s="108"/>
      <c r="GDG27" s="108"/>
      <c r="GDH27" s="108"/>
      <c r="GDI27" s="108"/>
      <c r="GDJ27" s="108"/>
      <c r="GDK27" s="108"/>
      <c r="GDL27" s="108"/>
      <c r="GDM27" s="108"/>
      <c r="GDN27" s="108"/>
      <c r="GDO27" s="108"/>
      <c r="GDP27" s="108"/>
      <c r="GDQ27" s="108"/>
      <c r="GDR27" s="108"/>
      <c r="GDS27" s="108"/>
      <c r="GDT27" s="108"/>
      <c r="GDU27" s="108"/>
      <c r="GDV27" s="108"/>
      <c r="GDW27" s="108"/>
      <c r="GDX27" s="108"/>
      <c r="GDY27" s="108"/>
      <c r="GDZ27" s="108"/>
      <c r="GEA27" s="108"/>
      <c r="GEB27" s="108"/>
      <c r="GEC27" s="108"/>
      <c r="GED27" s="108"/>
      <c r="GEE27" s="108"/>
      <c r="GEF27" s="108"/>
      <c r="GEG27" s="108"/>
      <c r="GEH27" s="108"/>
      <c r="GEI27" s="108"/>
      <c r="GEJ27" s="108"/>
      <c r="GEK27" s="108"/>
      <c r="GEL27" s="108"/>
      <c r="GEM27" s="108"/>
      <c r="GEN27" s="108"/>
      <c r="GEO27" s="108"/>
      <c r="GEP27" s="108"/>
      <c r="GEQ27" s="108"/>
      <c r="GER27" s="108"/>
      <c r="GES27" s="108"/>
      <c r="GET27" s="108"/>
      <c r="GEU27" s="108"/>
      <c r="GEV27" s="108"/>
      <c r="GEW27" s="108"/>
      <c r="GEX27" s="108"/>
      <c r="GEY27" s="108"/>
      <c r="GEZ27" s="108"/>
      <c r="GFA27" s="108"/>
      <c r="GFB27" s="108"/>
      <c r="GFC27" s="108"/>
      <c r="GFD27" s="108"/>
      <c r="GFE27" s="108"/>
      <c r="GFF27" s="108"/>
      <c r="GFG27" s="108"/>
      <c r="GFH27" s="108"/>
      <c r="GFI27" s="108"/>
      <c r="GFJ27" s="108"/>
      <c r="GFK27" s="108"/>
      <c r="GFL27" s="108"/>
      <c r="GFM27" s="108"/>
      <c r="GFN27" s="108"/>
      <c r="GFO27" s="108"/>
      <c r="GFP27" s="108"/>
      <c r="GFQ27" s="108"/>
      <c r="GFR27" s="108"/>
      <c r="GFS27" s="108"/>
      <c r="GFT27" s="108"/>
      <c r="GFU27" s="108"/>
      <c r="GFV27" s="108"/>
      <c r="GFW27" s="108"/>
      <c r="GFX27" s="108"/>
      <c r="GFY27" s="108"/>
      <c r="GFZ27" s="108"/>
      <c r="GGA27" s="108"/>
      <c r="GGB27" s="108"/>
      <c r="GGC27" s="108"/>
      <c r="GGD27" s="108"/>
      <c r="GGE27" s="108"/>
      <c r="GGF27" s="108"/>
      <c r="GGG27" s="108"/>
      <c r="GGH27" s="108"/>
      <c r="GGI27" s="108"/>
      <c r="GGJ27" s="108"/>
      <c r="GGK27" s="108"/>
      <c r="GGL27" s="108"/>
      <c r="GGM27" s="108"/>
      <c r="GGN27" s="108"/>
      <c r="GGO27" s="108"/>
      <c r="GGP27" s="108"/>
      <c r="GGQ27" s="108"/>
      <c r="GGR27" s="108"/>
      <c r="GGS27" s="108"/>
      <c r="GGT27" s="108"/>
      <c r="GGU27" s="108"/>
      <c r="GGV27" s="108"/>
      <c r="GGW27" s="108"/>
      <c r="GGX27" s="108"/>
      <c r="GGY27" s="108"/>
      <c r="GGZ27" s="108"/>
      <c r="GHA27" s="108"/>
      <c r="GHB27" s="108"/>
      <c r="GHC27" s="108"/>
      <c r="GHD27" s="108"/>
      <c r="GHE27" s="108"/>
      <c r="GHF27" s="108"/>
      <c r="GHG27" s="108"/>
      <c r="GHH27" s="108"/>
      <c r="GHI27" s="108"/>
      <c r="GHJ27" s="108"/>
      <c r="GHK27" s="108"/>
      <c r="GHL27" s="108"/>
      <c r="GHM27" s="108"/>
      <c r="GHN27" s="108"/>
      <c r="GHO27" s="108"/>
      <c r="GHP27" s="108"/>
      <c r="GHQ27" s="108"/>
      <c r="GHR27" s="108"/>
      <c r="GHS27" s="108"/>
      <c r="GHT27" s="108"/>
      <c r="GHU27" s="108"/>
      <c r="GHV27" s="108"/>
      <c r="GHW27" s="108"/>
      <c r="GHX27" s="108"/>
      <c r="GHY27" s="108"/>
      <c r="GHZ27" s="108"/>
      <c r="GIA27" s="108"/>
      <c r="GIB27" s="108"/>
      <c r="GIC27" s="108"/>
      <c r="GID27" s="108"/>
      <c r="GIE27" s="108"/>
      <c r="GIF27" s="108"/>
      <c r="GIG27" s="108"/>
      <c r="GIH27" s="108"/>
      <c r="GII27" s="108"/>
      <c r="GIJ27" s="108"/>
      <c r="GIK27" s="108"/>
      <c r="GIL27" s="108"/>
      <c r="GIM27" s="108"/>
      <c r="GIN27" s="108"/>
      <c r="GIO27" s="108"/>
      <c r="GIP27" s="108"/>
      <c r="GIQ27" s="108"/>
      <c r="GIR27" s="108"/>
      <c r="GIS27" s="108"/>
      <c r="GIT27" s="108"/>
      <c r="GIU27" s="108"/>
      <c r="GIV27" s="108"/>
      <c r="GIW27" s="108"/>
      <c r="GIX27" s="108"/>
      <c r="GIY27" s="108"/>
      <c r="GIZ27" s="108"/>
      <c r="GJA27" s="108"/>
      <c r="GJB27" s="108"/>
      <c r="GJC27" s="108"/>
      <c r="GJD27" s="108"/>
      <c r="GJE27" s="108"/>
      <c r="GJF27" s="108"/>
      <c r="GJG27" s="108"/>
      <c r="GJH27" s="108"/>
      <c r="GJI27" s="108"/>
      <c r="GJJ27" s="108"/>
      <c r="GJK27" s="108"/>
      <c r="GJL27" s="108"/>
      <c r="GJM27" s="108"/>
      <c r="GJN27" s="108"/>
      <c r="GJO27" s="108"/>
      <c r="GJP27" s="108"/>
      <c r="GJQ27" s="108"/>
      <c r="GJR27" s="108"/>
      <c r="GJS27" s="108"/>
      <c r="GJT27" s="108"/>
      <c r="GJU27" s="108"/>
      <c r="GJV27" s="108"/>
      <c r="GJW27" s="108"/>
      <c r="GJX27" s="108"/>
      <c r="GJY27" s="108"/>
      <c r="GJZ27" s="108"/>
      <c r="GKA27" s="108"/>
      <c r="GKB27" s="108"/>
      <c r="GKC27" s="108"/>
      <c r="GKD27" s="108"/>
      <c r="GKE27" s="108"/>
      <c r="GKF27" s="108"/>
      <c r="GKG27" s="108"/>
      <c r="GKH27" s="108"/>
      <c r="GKI27" s="108"/>
      <c r="GKJ27" s="108"/>
      <c r="GKK27" s="108"/>
      <c r="GKL27" s="108"/>
      <c r="GKM27" s="108"/>
      <c r="GKN27" s="108"/>
      <c r="GKO27" s="108"/>
      <c r="GKP27" s="108"/>
      <c r="GKQ27" s="108"/>
      <c r="GKR27" s="108"/>
      <c r="GKS27" s="108"/>
      <c r="GKT27" s="108"/>
      <c r="GKU27" s="108"/>
      <c r="GKV27" s="108"/>
      <c r="GKW27" s="108"/>
      <c r="GKX27" s="108"/>
      <c r="GKY27" s="108"/>
      <c r="GKZ27" s="108"/>
      <c r="GLA27" s="108"/>
      <c r="GLB27" s="108"/>
      <c r="GLC27" s="108"/>
      <c r="GLD27" s="108"/>
      <c r="GLE27" s="108"/>
      <c r="GLF27" s="108"/>
      <c r="GLG27" s="108"/>
      <c r="GLH27" s="108"/>
      <c r="GLI27" s="108"/>
      <c r="GLJ27" s="108"/>
      <c r="GLK27" s="108"/>
      <c r="GLL27" s="108"/>
      <c r="GLM27" s="108"/>
      <c r="GLN27" s="108"/>
      <c r="GLO27" s="108"/>
      <c r="GLP27" s="108"/>
      <c r="GLQ27" s="108"/>
      <c r="GLR27" s="108"/>
      <c r="GLS27" s="108"/>
      <c r="GLT27" s="108"/>
      <c r="GLU27" s="108"/>
      <c r="GLV27" s="108"/>
      <c r="GLW27" s="108"/>
      <c r="GLX27" s="108"/>
      <c r="GLY27" s="108"/>
      <c r="GLZ27" s="108"/>
      <c r="GMA27" s="108"/>
      <c r="GMB27" s="108"/>
      <c r="GMC27" s="108"/>
      <c r="GMD27" s="108"/>
      <c r="GME27" s="108"/>
      <c r="GMF27" s="108"/>
      <c r="GMG27" s="108"/>
      <c r="GMH27" s="108"/>
      <c r="GMI27" s="108"/>
      <c r="GMJ27" s="108"/>
      <c r="GMK27" s="108"/>
      <c r="GML27" s="108"/>
      <c r="GMM27" s="108"/>
      <c r="GMN27" s="108"/>
      <c r="GMO27" s="108"/>
      <c r="GMP27" s="108"/>
      <c r="GMQ27" s="108"/>
      <c r="GMR27" s="108"/>
      <c r="GMS27" s="108"/>
      <c r="GMT27" s="108"/>
      <c r="GMU27" s="108"/>
      <c r="GMV27" s="108"/>
      <c r="GMW27" s="108"/>
      <c r="GMX27" s="108"/>
      <c r="GMY27" s="108"/>
      <c r="GMZ27" s="108"/>
      <c r="GNA27" s="108"/>
      <c r="GNB27" s="108"/>
      <c r="GNC27" s="108"/>
      <c r="GND27" s="108"/>
      <c r="GNE27" s="108"/>
      <c r="GNF27" s="108"/>
      <c r="GNG27" s="108"/>
      <c r="GNH27" s="108"/>
      <c r="GNI27" s="108"/>
      <c r="GNJ27" s="108"/>
      <c r="GNK27" s="108"/>
      <c r="GNL27" s="108"/>
      <c r="GNM27" s="108"/>
      <c r="GNN27" s="108"/>
      <c r="GNO27" s="108"/>
      <c r="GNP27" s="108"/>
      <c r="GNQ27" s="108"/>
      <c r="GNR27" s="108"/>
      <c r="GNS27" s="108"/>
      <c r="GNT27" s="108"/>
      <c r="GNU27" s="108"/>
      <c r="GNV27" s="108"/>
      <c r="GNW27" s="108"/>
      <c r="GNX27" s="108"/>
      <c r="GNY27" s="108"/>
      <c r="GNZ27" s="108"/>
      <c r="GOA27" s="108"/>
      <c r="GOB27" s="108"/>
      <c r="GOC27" s="108"/>
      <c r="GOD27" s="108"/>
      <c r="GOE27" s="108"/>
      <c r="GOF27" s="108"/>
      <c r="GOG27" s="108"/>
      <c r="GOH27" s="108"/>
      <c r="GOI27" s="108"/>
      <c r="GOJ27" s="108"/>
      <c r="GOK27" s="108"/>
      <c r="GOL27" s="108"/>
      <c r="GOM27" s="108"/>
      <c r="GON27" s="108"/>
      <c r="GOO27" s="108"/>
      <c r="GOP27" s="108"/>
      <c r="GOQ27" s="108"/>
      <c r="GOR27" s="108"/>
      <c r="GOS27" s="108"/>
      <c r="GOT27" s="108"/>
      <c r="GOU27" s="108"/>
      <c r="GOV27" s="108"/>
      <c r="GOW27" s="108"/>
      <c r="GOX27" s="108"/>
      <c r="GOY27" s="108"/>
      <c r="GOZ27" s="108"/>
      <c r="GPA27" s="108"/>
      <c r="GPB27" s="108"/>
      <c r="GPC27" s="108"/>
      <c r="GPD27" s="108"/>
      <c r="GPE27" s="108"/>
      <c r="GPF27" s="108"/>
      <c r="GPG27" s="108"/>
      <c r="GPH27" s="108"/>
      <c r="GPI27" s="108"/>
      <c r="GPJ27" s="108"/>
      <c r="GPK27" s="108"/>
      <c r="GPL27" s="108"/>
      <c r="GPM27" s="108"/>
      <c r="GPN27" s="108"/>
      <c r="GPO27" s="108"/>
      <c r="GPP27" s="108"/>
      <c r="GPQ27" s="108"/>
      <c r="GPR27" s="108"/>
      <c r="GPS27" s="108"/>
      <c r="GPT27" s="108"/>
      <c r="GPU27" s="108"/>
      <c r="GPV27" s="108"/>
      <c r="GPW27" s="108"/>
      <c r="GPX27" s="108"/>
      <c r="GPY27" s="108"/>
      <c r="GPZ27" s="108"/>
      <c r="GQA27" s="108"/>
      <c r="GQB27" s="108"/>
      <c r="GQC27" s="108"/>
      <c r="GQD27" s="108"/>
      <c r="GQE27" s="108"/>
      <c r="GQF27" s="108"/>
      <c r="GQG27" s="108"/>
      <c r="GQH27" s="108"/>
      <c r="GQI27" s="108"/>
      <c r="GQJ27" s="108"/>
      <c r="GQK27" s="108"/>
      <c r="GQL27" s="108"/>
      <c r="GQM27" s="108"/>
      <c r="GQN27" s="108"/>
      <c r="GQO27" s="108"/>
      <c r="GQP27" s="108"/>
      <c r="GQQ27" s="108"/>
      <c r="GQR27" s="108"/>
      <c r="GQS27" s="108"/>
      <c r="GQT27" s="108"/>
      <c r="GQU27" s="108"/>
      <c r="GQV27" s="108"/>
      <c r="GQW27" s="108"/>
      <c r="GQX27" s="108"/>
      <c r="GQY27" s="108"/>
      <c r="GQZ27" s="108"/>
      <c r="GRA27" s="108"/>
      <c r="GRB27" s="108"/>
      <c r="GRC27" s="108"/>
      <c r="GRD27" s="108"/>
      <c r="GRE27" s="108"/>
      <c r="GRF27" s="108"/>
      <c r="GRG27" s="108"/>
      <c r="GRH27" s="108"/>
      <c r="GRI27" s="108"/>
      <c r="GRJ27" s="108"/>
      <c r="GRK27" s="108"/>
      <c r="GRL27" s="108"/>
      <c r="GRM27" s="108"/>
      <c r="GRN27" s="108"/>
      <c r="GRO27" s="108"/>
      <c r="GRP27" s="108"/>
      <c r="GRQ27" s="108"/>
      <c r="GRR27" s="108"/>
      <c r="GRS27" s="108"/>
      <c r="GRT27" s="108"/>
      <c r="GRU27" s="108"/>
      <c r="GRV27" s="108"/>
      <c r="GRW27" s="108"/>
      <c r="GRX27" s="108"/>
      <c r="GRY27" s="108"/>
      <c r="GRZ27" s="108"/>
      <c r="GSA27" s="108"/>
      <c r="GSB27" s="108"/>
      <c r="GSC27" s="108"/>
      <c r="GSD27" s="108"/>
      <c r="GSE27" s="108"/>
      <c r="GSF27" s="108"/>
      <c r="GSG27" s="108"/>
      <c r="GSH27" s="108"/>
      <c r="GSI27" s="108"/>
      <c r="GSJ27" s="108"/>
      <c r="GSK27" s="108"/>
      <c r="GSL27" s="108"/>
      <c r="GSM27" s="108"/>
      <c r="GSN27" s="108"/>
      <c r="GSO27" s="108"/>
      <c r="GSP27" s="108"/>
      <c r="GSQ27" s="108"/>
      <c r="GSR27" s="108"/>
      <c r="GSS27" s="108"/>
      <c r="GST27" s="108"/>
      <c r="GSU27" s="108"/>
      <c r="GSV27" s="108"/>
      <c r="GSW27" s="108"/>
      <c r="GSX27" s="108"/>
      <c r="GSY27" s="108"/>
      <c r="GSZ27" s="108"/>
      <c r="GTA27" s="108"/>
      <c r="GTB27" s="108"/>
      <c r="GTC27" s="108"/>
      <c r="GTD27" s="108"/>
      <c r="GTE27" s="108"/>
      <c r="GTF27" s="108"/>
      <c r="GTG27" s="108"/>
      <c r="GTH27" s="108"/>
      <c r="GTI27" s="108"/>
      <c r="GTJ27" s="108"/>
      <c r="GTK27" s="108"/>
      <c r="GTL27" s="108"/>
      <c r="GTM27" s="108"/>
      <c r="GTN27" s="108"/>
      <c r="GTO27" s="108"/>
      <c r="GTP27" s="108"/>
      <c r="GTQ27" s="108"/>
      <c r="GTR27" s="108"/>
      <c r="GTS27" s="108"/>
      <c r="GTT27" s="108"/>
      <c r="GTU27" s="108"/>
      <c r="GTV27" s="108"/>
      <c r="GTW27" s="108"/>
      <c r="GTX27" s="108"/>
      <c r="GTY27" s="108"/>
      <c r="GTZ27" s="108"/>
      <c r="GUA27" s="108"/>
      <c r="GUB27" s="108"/>
      <c r="GUC27" s="108"/>
      <c r="GUD27" s="108"/>
      <c r="GUE27" s="108"/>
      <c r="GUF27" s="108"/>
      <c r="GUG27" s="108"/>
      <c r="GUH27" s="108"/>
      <c r="GUI27" s="108"/>
      <c r="GUJ27" s="108"/>
      <c r="GUK27" s="108"/>
      <c r="GUL27" s="108"/>
      <c r="GUM27" s="108"/>
      <c r="GUN27" s="108"/>
      <c r="GUO27" s="108"/>
      <c r="GUP27" s="108"/>
      <c r="GUQ27" s="108"/>
      <c r="GUR27" s="108"/>
      <c r="GUS27" s="108"/>
      <c r="GUT27" s="108"/>
      <c r="GUU27" s="108"/>
      <c r="GUV27" s="108"/>
      <c r="GUW27" s="108"/>
      <c r="GUX27" s="108"/>
      <c r="GUY27" s="108"/>
      <c r="GUZ27" s="108"/>
      <c r="GVA27" s="108"/>
      <c r="GVB27" s="108"/>
      <c r="GVC27" s="108"/>
      <c r="GVD27" s="108"/>
      <c r="GVE27" s="108"/>
      <c r="GVF27" s="108"/>
      <c r="GVG27" s="108"/>
      <c r="GVH27" s="108"/>
      <c r="GVI27" s="108"/>
      <c r="GVJ27" s="108"/>
      <c r="GVK27" s="108"/>
      <c r="GVL27" s="108"/>
      <c r="GVM27" s="108"/>
      <c r="GVN27" s="108"/>
      <c r="GVO27" s="108"/>
      <c r="GVP27" s="108"/>
      <c r="GVQ27" s="108"/>
      <c r="GVR27" s="108"/>
      <c r="GVS27" s="108"/>
      <c r="GVT27" s="108"/>
      <c r="GVU27" s="108"/>
      <c r="GVV27" s="108"/>
      <c r="GVW27" s="108"/>
      <c r="GVX27" s="108"/>
      <c r="GVY27" s="108"/>
      <c r="GVZ27" s="108"/>
      <c r="GWA27" s="108"/>
      <c r="GWB27" s="108"/>
      <c r="GWC27" s="108"/>
      <c r="GWD27" s="108"/>
      <c r="GWE27" s="108"/>
      <c r="GWF27" s="108"/>
      <c r="GWG27" s="108"/>
      <c r="GWH27" s="108"/>
      <c r="GWI27" s="108"/>
      <c r="GWJ27" s="108"/>
      <c r="GWK27" s="108"/>
      <c r="GWL27" s="108"/>
      <c r="GWM27" s="108"/>
      <c r="GWN27" s="108"/>
      <c r="GWO27" s="108"/>
      <c r="GWP27" s="108"/>
      <c r="GWQ27" s="108"/>
      <c r="GWR27" s="108"/>
      <c r="GWS27" s="108"/>
      <c r="GWT27" s="108"/>
      <c r="GWU27" s="108"/>
      <c r="GWV27" s="108"/>
      <c r="GWW27" s="108"/>
      <c r="GWX27" s="108"/>
      <c r="GWY27" s="108"/>
      <c r="GWZ27" s="108"/>
      <c r="GXA27" s="108"/>
      <c r="GXB27" s="108"/>
      <c r="GXC27" s="108"/>
      <c r="GXD27" s="108"/>
      <c r="GXE27" s="108"/>
      <c r="GXF27" s="108"/>
      <c r="GXG27" s="108"/>
      <c r="GXH27" s="108"/>
      <c r="GXI27" s="108"/>
      <c r="GXJ27" s="108"/>
      <c r="GXK27" s="108"/>
      <c r="GXL27" s="108"/>
      <c r="GXM27" s="108"/>
      <c r="GXN27" s="108"/>
      <c r="GXO27" s="108"/>
      <c r="GXP27" s="108"/>
      <c r="GXQ27" s="108"/>
      <c r="GXR27" s="108"/>
      <c r="GXS27" s="108"/>
      <c r="GXT27" s="108"/>
      <c r="GXU27" s="108"/>
      <c r="GXV27" s="108"/>
      <c r="GXW27" s="108"/>
      <c r="GXX27" s="108"/>
      <c r="GXY27" s="108"/>
      <c r="GXZ27" s="108"/>
      <c r="GYA27" s="108"/>
      <c r="GYB27" s="108"/>
      <c r="GYC27" s="108"/>
      <c r="GYD27" s="108"/>
      <c r="GYE27" s="108"/>
      <c r="GYF27" s="108"/>
      <c r="GYG27" s="108"/>
      <c r="GYH27" s="108"/>
      <c r="GYI27" s="108"/>
      <c r="GYJ27" s="108"/>
      <c r="GYK27" s="108"/>
      <c r="GYL27" s="108"/>
      <c r="GYM27" s="108"/>
      <c r="GYN27" s="108"/>
      <c r="GYO27" s="108"/>
      <c r="GYP27" s="108"/>
      <c r="GYQ27" s="108"/>
      <c r="GYR27" s="108"/>
      <c r="GYS27" s="108"/>
      <c r="GYT27" s="108"/>
      <c r="GYU27" s="108"/>
      <c r="GYV27" s="108"/>
      <c r="GYW27" s="108"/>
      <c r="GYX27" s="108"/>
      <c r="GYY27" s="108"/>
      <c r="GYZ27" s="108"/>
      <c r="GZA27" s="108"/>
      <c r="GZB27" s="108"/>
      <c r="GZC27" s="108"/>
      <c r="GZD27" s="108"/>
      <c r="GZE27" s="108"/>
      <c r="GZF27" s="108"/>
      <c r="GZG27" s="108"/>
      <c r="GZH27" s="108"/>
      <c r="GZI27" s="108"/>
      <c r="GZJ27" s="108"/>
      <c r="GZK27" s="108"/>
      <c r="GZL27" s="108"/>
      <c r="GZM27" s="108"/>
      <c r="GZN27" s="108"/>
      <c r="GZO27" s="108"/>
      <c r="GZP27" s="108"/>
      <c r="GZQ27" s="108"/>
      <c r="GZR27" s="108"/>
      <c r="GZS27" s="108"/>
      <c r="GZT27" s="108"/>
      <c r="GZU27" s="108"/>
      <c r="GZV27" s="108"/>
      <c r="GZW27" s="108"/>
      <c r="GZX27" s="108"/>
      <c r="GZY27" s="108"/>
      <c r="GZZ27" s="108"/>
      <c r="HAA27" s="108"/>
      <c r="HAB27" s="108"/>
      <c r="HAC27" s="108"/>
      <c r="HAD27" s="108"/>
      <c r="HAE27" s="108"/>
      <c r="HAF27" s="108"/>
      <c r="HAG27" s="108"/>
      <c r="HAH27" s="108"/>
      <c r="HAI27" s="108"/>
      <c r="HAJ27" s="108"/>
      <c r="HAK27" s="108"/>
      <c r="HAL27" s="108"/>
      <c r="HAM27" s="108"/>
      <c r="HAN27" s="108"/>
      <c r="HAO27" s="108"/>
      <c r="HAP27" s="108"/>
      <c r="HAQ27" s="108"/>
      <c r="HAR27" s="108"/>
      <c r="HAS27" s="108"/>
      <c r="HAT27" s="108"/>
      <c r="HAU27" s="108"/>
      <c r="HAV27" s="108"/>
      <c r="HAW27" s="108"/>
      <c r="HAX27" s="108"/>
      <c r="HAY27" s="108"/>
      <c r="HAZ27" s="108"/>
      <c r="HBA27" s="108"/>
      <c r="HBB27" s="108"/>
      <c r="HBC27" s="108"/>
      <c r="HBD27" s="108"/>
      <c r="HBE27" s="108"/>
      <c r="HBF27" s="108"/>
      <c r="HBG27" s="108"/>
      <c r="HBH27" s="108"/>
      <c r="HBI27" s="108"/>
      <c r="HBJ27" s="108"/>
      <c r="HBK27" s="108"/>
      <c r="HBL27" s="108"/>
      <c r="HBM27" s="108"/>
      <c r="HBN27" s="108"/>
      <c r="HBO27" s="108"/>
      <c r="HBP27" s="108"/>
      <c r="HBQ27" s="108"/>
      <c r="HBR27" s="108"/>
      <c r="HBS27" s="108"/>
      <c r="HBT27" s="108"/>
      <c r="HBU27" s="108"/>
      <c r="HBV27" s="108"/>
      <c r="HBW27" s="108"/>
      <c r="HBX27" s="108"/>
      <c r="HBY27" s="108"/>
      <c r="HBZ27" s="108"/>
      <c r="HCA27" s="108"/>
      <c r="HCB27" s="108"/>
      <c r="HCC27" s="108"/>
      <c r="HCD27" s="108"/>
      <c r="HCE27" s="108"/>
      <c r="HCF27" s="108"/>
      <c r="HCG27" s="108"/>
      <c r="HCH27" s="108"/>
      <c r="HCI27" s="108"/>
      <c r="HCJ27" s="108"/>
      <c r="HCK27" s="108"/>
      <c r="HCL27" s="108"/>
      <c r="HCM27" s="108"/>
      <c r="HCN27" s="108"/>
      <c r="HCO27" s="108"/>
      <c r="HCP27" s="108"/>
      <c r="HCQ27" s="108"/>
      <c r="HCR27" s="108"/>
      <c r="HCS27" s="108"/>
      <c r="HCT27" s="108"/>
      <c r="HCU27" s="108"/>
      <c r="HCV27" s="108"/>
      <c r="HCW27" s="108"/>
      <c r="HCX27" s="108"/>
      <c r="HCY27" s="108"/>
      <c r="HCZ27" s="108"/>
      <c r="HDA27" s="108"/>
      <c r="HDB27" s="108"/>
      <c r="HDC27" s="108"/>
      <c r="HDD27" s="108"/>
      <c r="HDE27" s="108"/>
      <c r="HDF27" s="108"/>
      <c r="HDG27" s="108"/>
      <c r="HDH27" s="108"/>
      <c r="HDI27" s="108"/>
      <c r="HDJ27" s="108"/>
      <c r="HDK27" s="108"/>
      <c r="HDL27" s="108"/>
      <c r="HDM27" s="108"/>
      <c r="HDN27" s="108"/>
      <c r="HDO27" s="108"/>
      <c r="HDP27" s="108"/>
      <c r="HDQ27" s="108"/>
      <c r="HDR27" s="108"/>
      <c r="HDS27" s="108"/>
      <c r="HDT27" s="108"/>
      <c r="HDU27" s="108"/>
      <c r="HDV27" s="108"/>
      <c r="HDW27" s="108"/>
      <c r="HDX27" s="108"/>
      <c r="HDY27" s="108"/>
      <c r="HDZ27" s="108"/>
      <c r="HEA27" s="108"/>
      <c r="HEB27" s="108"/>
      <c r="HEC27" s="108"/>
      <c r="HED27" s="108"/>
      <c r="HEE27" s="108"/>
      <c r="HEF27" s="108"/>
      <c r="HEG27" s="108"/>
      <c r="HEH27" s="108"/>
      <c r="HEI27" s="108"/>
      <c r="HEJ27" s="108"/>
      <c r="HEK27" s="108"/>
      <c r="HEL27" s="108"/>
      <c r="HEM27" s="108"/>
      <c r="HEN27" s="108"/>
      <c r="HEO27" s="108"/>
      <c r="HEP27" s="108"/>
      <c r="HEQ27" s="108"/>
      <c r="HER27" s="108"/>
      <c r="HES27" s="108"/>
      <c r="HET27" s="108"/>
      <c r="HEU27" s="108"/>
      <c r="HEV27" s="108"/>
      <c r="HEW27" s="108"/>
      <c r="HEX27" s="108"/>
      <c r="HEY27" s="108"/>
      <c r="HEZ27" s="108"/>
      <c r="HFA27" s="108"/>
      <c r="HFB27" s="108"/>
      <c r="HFC27" s="108"/>
      <c r="HFD27" s="108"/>
      <c r="HFE27" s="108"/>
      <c r="HFF27" s="108"/>
      <c r="HFG27" s="108"/>
      <c r="HFH27" s="108"/>
      <c r="HFI27" s="108"/>
      <c r="HFJ27" s="108"/>
      <c r="HFK27" s="108"/>
      <c r="HFL27" s="108"/>
      <c r="HFM27" s="108"/>
      <c r="HFN27" s="108"/>
      <c r="HFO27" s="108"/>
      <c r="HFP27" s="108"/>
      <c r="HFQ27" s="108"/>
      <c r="HFR27" s="108"/>
      <c r="HFS27" s="108"/>
      <c r="HFT27" s="108"/>
      <c r="HFU27" s="108"/>
      <c r="HFV27" s="108"/>
      <c r="HFW27" s="108"/>
      <c r="HFX27" s="108"/>
      <c r="HFY27" s="108"/>
      <c r="HFZ27" s="108"/>
      <c r="HGA27" s="108"/>
      <c r="HGB27" s="108"/>
      <c r="HGC27" s="108"/>
      <c r="HGD27" s="108"/>
      <c r="HGE27" s="108"/>
      <c r="HGF27" s="108"/>
      <c r="HGG27" s="108"/>
      <c r="HGH27" s="108"/>
      <c r="HGI27" s="108"/>
      <c r="HGJ27" s="108"/>
      <c r="HGK27" s="108"/>
      <c r="HGL27" s="108"/>
      <c r="HGM27" s="108"/>
      <c r="HGN27" s="108"/>
      <c r="HGO27" s="108"/>
      <c r="HGP27" s="108"/>
      <c r="HGQ27" s="108"/>
      <c r="HGR27" s="108"/>
      <c r="HGS27" s="108"/>
      <c r="HGT27" s="108"/>
      <c r="HGU27" s="108"/>
      <c r="HGV27" s="108"/>
      <c r="HGW27" s="108"/>
      <c r="HGX27" s="108"/>
      <c r="HGY27" s="108"/>
      <c r="HGZ27" s="108"/>
      <c r="HHA27" s="108"/>
      <c r="HHB27" s="108"/>
      <c r="HHC27" s="108"/>
      <c r="HHD27" s="108"/>
      <c r="HHE27" s="108"/>
      <c r="HHF27" s="108"/>
      <c r="HHG27" s="108"/>
      <c r="HHH27" s="108"/>
      <c r="HHI27" s="108"/>
      <c r="HHJ27" s="108"/>
      <c r="HHK27" s="108"/>
      <c r="HHL27" s="108"/>
      <c r="HHM27" s="108"/>
      <c r="HHN27" s="108"/>
      <c r="HHO27" s="108"/>
      <c r="HHP27" s="108"/>
      <c r="HHQ27" s="108"/>
      <c r="HHR27" s="108"/>
      <c r="HHS27" s="108"/>
      <c r="HHT27" s="108"/>
      <c r="HHU27" s="108"/>
      <c r="HHV27" s="108"/>
      <c r="HHW27" s="108"/>
      <c r="HHX27" s="108"/>
      <c r="HHY27" s="108"/>
      <c r="HHZ27" s="108"/>
      <c r="HIA27" s="108"/>
      <c r="HIB27" s="108"/>
      <c r="HIC27" s="108"/>
      <c r="HID27" s="108"/>
      <c r="HIE27" s="108"/>
      <c r="HIF27" s="108"/>
      <c r="HIG27" s="108"/>
      <c r="HIH27" s="108"/>
      <c r="HII27" s="108"/>
      <c r="HIJ27" s="108"/>
      <c r="HIK27" s="108"/>
      <c r="HIL27" s="108"/>
      <c r="HIM27" s="108"/>
      <c r="HIN27" s="108"/>
      <c r="HIO27" s="108"/>
      <c r="HIP27" s="108"/>
      <c r="HIQ27" s="108"/>
      <c r="HIR27" s="108"/>
      <c r="HIS27" s="108"/>
      <c r="HIT27" s="108"/>
      <c r="HIU27" s="108"/>
      <c r="HIV27" s="108"/>
      <c r="HIW27" s="108"/>
      <c r="HIX27" s="108"/>
      <c r="HIY27" s="108"/>
      <c r="HIZ27" s="108"/>
      <c r="HJA27" s="108"/>
      <c r="HJB27" s="108"/>
      <c r="HJC27" s="108"/>
      <c r="HJD27" s="108"/>
      <c r="HJE27" s="108"/>
      <c r="HJF27" s="108"/>
      <c r="HJG27" s="108"/>
      <c r="HJH27" s="108"/>
      <c r="HJI27" s="108"/>
      <c r="HJJ27" s="108"/>
      <c r="HJK27" s="108"/>
      <c r="HJL27" s="108"/>
      <c r="HJM27" s="108"/>
      <c r="HJN27" s="108"/>
      <c r="HJO27" s="108"/>
      <c r="HJP27" s="108"/>
      <c r="HJQ27" s="108"/>
      <c r="HJR27" s="108"/>
      <c r="HJS27" s="108"/>
      <c r="HJT27" s="108"/>
      <c r="HJU27" s="108"/>
      <c r="HJV27" s="108"/>
      <c r="HJW27" s="108"/>
      <c r="HJX27" s="108"/>
      <c r="HJY27" s="108"/>
      <c r="HJZ27" s="108"/>
      <c r="HKA27" s="108"/>
      <c r="HKB27" s="108"/>
      <c r="HKC27" s="108"/>
      <c r="HKD27" s="108"/>
      <c r="HKE27" s="108"/>
      <c r="HKF27" s="108"/>
      <c r="HKG27" s="108"/>
      <c r="HKH27" s="108"/>
      <c r="HKI27" s="108"/>
      <c r="HKJ27" s="108"/>
      <c r="HKK27" s="108"/>
      <c r="HKL27" s="108"/>
      <c r="HKM27" s="108"/>
      <c r="HKN27" s="108"/>
      <c r="HKO27" s="108"/>
      <c r="HKP27" s="108"/>
      <c r="HKQ27" s="108"/>
      <c r="HKR27" s="108"/>
      <c r="HKS27" s="108"/>
      <c r="HKT27" s="108"/>
      <c r="HKU27" s="108"/>
      <c r="HKV27" s="108"/>
      <c r="HKW27" s="108"/>
      <c r="HKX27" s="108"/>
      <c r="HKY27" s="108"/>
      <c r="HKZ27" s="108"/>
      <c r="HLA27" s="108"/>
      <c r="HLB27" s="108"/>
      <c r="HLC27" s="108"/>
      <c r="HLD27" s="108"/>
      <c r="HLE27" s="108"/>
      <c r="HLF27" s="108"/>
      <c r="HLG27" s="108"/>
      <c r="HLH27" s="108"/>
      <c r="HLI27" s="108"/>
      <c r="HLJ27" s="108"/>
      <c r="HLK27" s="108"/>
      <c r="HLL27" s="108"/>
      <c r="HLM27" s="108"/>
      <c r="HLN27" s="108"/>
      <c r="HLO27" s="108"/>
      <c r="HLP27" s="108"/>
      <c r="HLQ27" s="108"/>
      <c r="HLR27" s="108"/>
      <c r="HLS27" s="108"/>
      <c r="HLT27" s="108"/>
      <c r="HLU27" s="108"/>
      <c r="HLV27" s="108"/>
      <c r="HLW27" s="108"/>
      <c r="HLX27" s="108"/>
      <c r="HLY27" s="108"/>
      <c r="HLZ27" s="108"/>
      <c r="HMA27" s="108"/>
      <c r="HMB27" s="108"/>
      <c r="HMC27" s="108"/>
      <c r="HMD27" s="108"/>
      <c r="HME27" s="108"/>
      <c r="HMF27" s="108"/>
      <c r="HMG27" s="108"/>
      <c r="HMH27" s="108"/>
      <c r="HMI27" s="108"/>
      <c r="HMJ27" s="108"/>
      <c r="HMK27" s="108"/>
      <c r="HML27" s="108"/>
      <c r="HMM27" s="108"/>
      <c r="HMN27" s="108"/>
      <c r="HMO27" s="108"/>
      <c r="HMP27" s="108"/>
      <c r="HMQ27" s="108"/>
      <c r="HMR27" s="108"/>
      <c r="HMS27" s="108"/>
      <c r="HMT27" s="108"/>
      <c r="HMU27" s="108"/>
      <c r="HMV27" s="108"/>
      <c r="HMW27" s="108"/>
      <c r="HMX27" s="108"/>
      <c r="HMY27" s="108"/>
      <c r="HMZ27" s="108"/>
      <c r="HNA27" s="108"/>
      <c r="HNB27" s="108"/>
      <c r="HNC27" s="108"/>
      <c r="HND27" s="108"/>
      <c r="HNE27" s="108"/>
      <c r="HNF27" s="108"/>
      <c r="HNG27" s="108"/>
      <c r="HNH27" s="108"/>
      <c r="HNI27" s="108"/>
      <c r="HNJ27" s="108"/>
      <c r="HNK27" s="108"/>
      <c r="HNL27" s="108"/>
      <c r="HNM27" s="108"/>
      <c r="HNN27" s="108"/>
      <c r="HNO27" s="108"/>
      <c r="HNP27" s="108"/>
      <c r="HNQ27" s="108"/>
      <c r="HNR27" s="108"/>
      <c r="HNS27" s="108"/>
      <c r="HNT27" s="108"/>
      <c r="HNU27" s="108"/>
      <c r="HNV27" s="108"/>
      <c r="HNW27" s="108"/>
      <c r="HNX27" s="108"/>
      <c r="HNY27" s="108"/>
      <c r="HNZ27" s="108"/>
      <c r="HOA27" s="108"/>
      <c r="HOB27" s="108"/>
      <c r="HOC27" s="108"/>
      <c r="HOD27" s="108"/>
      <c r="HOE27" s="108"/>
      <c r="HOF27" s="108"/>
      <c r="HOG27" s="108"/>
      <c r="HOH27" s="108"/>
      <c r="HOI27" s="108"/>
      <c r="HOJ27" s="108"/>
      <c r="HOK27" s="108"/>
      <c r="HOL27" s="108"/>
      <c r="HOM27" s="108"/>
      <c r="HON27" s="108"/>
      <c r="HOO27" s="108"/>
      <c r="HOP27" s="108"/>
      <c r="HOQ27" s="108"/>
      <c r="HOR27" s="108"/>
      <c r="HOS27" s="108"/>
      <c r="HOT27" s="108"/>
      <c r="HOU27" s="108"/>
      <c r="HOV27" s="108"/>
      <c r="HOW27" s="108"/>
      <c r="HOX27" s="108"/>
      <c r="HOY27" s="108"/>
      <c r="HOZ27" s="108"/>
      <c r="HPA27" s="108"/>
      <c r="HPB27" s="108"/>
      <c r="HPC27" s="108"/>
      <c r="HPD27" s="108"/>
      <c r="HPE27" s="108"/>
      <c r="HPF27" s="108"/>
      <c r="HPG27" s="108"/>
      <c r="HPH27" s="108"/>
      <c r="HPI27" s="108"/>
      <c r="HPJ27" s="108"/>
      <c r="HPK27" s="108"/>
      <c r="HPL27" s="108"/>
      <c r="HPM27" s="108"/>
      <c r="HPN27" s="108"/>
      <c r="HPO27" s="108"/>
      <c r="HPP27" s="108"/>
      <c r="HPQ27" s="108"/>
      <c r="HPR27" s="108"/>
      <c r="HPS27" s="108"/>
      <c r="HPT27" s="108"/>
      <c r="HPU27" s="108"/>
      <c r="HPV27" s="108"/>
      <c r="HPW27" s="108"/>
      <c r="HPX27" s="108"/>
      <c r="HPY27" s="108"/>
      <c r="HPZ27" s="108"/>
      <c r="HQA27" s="108"/>
      <c r="HQB27" s="108"/>
      <c r="HQC27" s="108"/>
      <c r="HQD27" s="108"/>
      <c r="HQE27" s="108"/>
      <c r="HQF27" s="108"/>
      <c r="HQG27" s="108"/>
      <c r="HQH27" s="108"/>
      <c r="HQI27" s="108"/>
      <c r="HQJ27" s="108"/>
      <c r="HQK27" s="108"/>
      <c r="HQL27" s="108"/>
      <c r="HQM27" s="108"/>
      <c r="HQN27" s="108"/>
      <c r="HQO27" s="108"/>
      <c r="HQP27" s="108"/>
      <c r="HQQ27" s="108"/>
      <c r="HQR27" s="108"/>
      <c r="HQS27" s="108"/>
      <c r="HQT27" s="108"/>
      <c r="HQU27" s="108"/>
      <c r="HQV27" s="108"/>
      <c r="HQW27" s="108"/>
      <c r="HQX27" s="108"/>
      <c r="HQY27" s="108"/>
      <c r="HQZ27" s="108"/>
      <c r="HRA27" s="108"/>
      <c r="HRB27" s="108"/>
      <c r="HRC27" s="108"/>
      <c r="HRD27" s="108"/>
      <c r="HRE27" s="108"/>
      <c r="HRF27" s="108"/>
      <c r="HRG27" s="108"/>
      <c r="HRH27" s="108"/>
      <c r="HRI27" s="108"/>
      <c r="HRJ27" s="108"/>
      <c r="HRK27" s="108"/>
      <c r="HRL27" s="108"/>
      <c r="HRM27" s="108"/>
      <c r="HRN27" s="108"/>
      <c r="HRO27" s="108"/>
      <c r="HRP27" s="108"/>
      <c r="HRQ27" s="108"/>
      <c r="HRR27" s="108"/>
      <c r="HRS27" s="108"/>
      <c r="HRT27" s="108"/>
      <c r="HRU27" s="108"/>
      <c r="HRV27" s="108"/>
      <c r="HRW27" s="108"/>
      <c r="HRX27" s="108"/>
      <c r="HRY27" s="108"/>
      <c r="HRZ27" s="108"/>
      <c r="HSA27" s="108"/>
      <c r="HSB27" s="108"/>
      <c r="HSC27" s="108"/>
      <c r="HSD27" s="108"/>
      <c r="HSE27" s="108"/>
      <c r="HSF27" s="108"/>
      <c r="HSG27" s="108"/>
      <c r="HSH27" s="108"/>
      <c r="HSI27" s="108"/>
      <c r="HSJ27" s="108"/>
      <c r="HSK27" s="108"/>
      <c r="HSL27" s="108"/>
      <c r="HSM27" s="108"/>
      <c r="HSN27" s="108"/>
      <c r="HSO27" s="108"/>
      <c r="HSP27" s="108"/>
      <c r="HSQ27" s="108"/>
      <c r="HSR27" s="108"/>
      <c r="HSS27" s="108"/>
      <c r="HST27" s="108"/>
      <c r="HSU27" s="108"/>
      <c r="HSV27" s="108"/>
      <c r="HSW27" s="108"/>
      <c r="HSX27" s="108"/>
      <c r="HSY27" s="108"/>
      <c r="HSZ27" s="108"/>
      <c r="HTA27" s="108"/>
      <c r="HTB27" s="108"/>
      <c r="HTC27" s="108"/>
      <c r="HTD27" s="108"/>
      <c r="HTE27" s="108"/>
      <c r="HTF27" s="108"/>
      <c r="HTG27" s="108"/>
      <c r="HTH27" s="108"/>
      <c r="HTI27" s="108"/>
      <c r="HTJ27" s="108"/>
      <c r="HTK27" s="108"/>
      <c r="HTL27" s="108"/>
      <c r="HTM27" s="108"/>
      <c r="HTN27" s="108"/>
      <c r="HTO27" s="108"/>
      <c r="HTP27" s="108"/>
      <c r="HTQ27" s="108"/>
      <c r="HTR27" s="108"/>
      <c r="HTS27" s="108"/>
      <c r="HTT27" s="108"/>
      <c r="HTU27" s="108"/>
      <c r="HTV27" s="108"/>
      <c r="HTW27" s="108"/>
      <c r="HTX27" s="108"/>
      <c r="HTY27" s="108"/>
      <c r="HTZ27" s="108"/>
      <c r="HUA27" s="108"/>
      <c r="HUB27" s="108"/>
      <c r="HUC27" s="108"/>
      <c r="HUD27" s="108"/>
      <c r="HUE27" s="108"/>
      <c r="HUF27" s="108"/>
      <c r="HUG27" s="108"/>
      <c r="HUH27" s="108"/>
      <c r="HUI27" s="108"/>
      <c r="HUJ27" s="108"/>
      <c r="HUK27" s="108"/>
      <c r="HUL27" s="108"/>
      <c r="HUM27" s="108"/>
      <c r="HUN27" s="108"/>
      <c r="HUO27" s="108"/>
      <c r="HUP27" s="108"/>
      <c r="HUQ27" s="108"/>
      <c r="HUR27" s="108"/>
      <c r="HUS27" s="108"/>
      <c r="HUT27" s="108"/>
      <c r="HUU27" s="108"/>
      <c r="HUV27" s="108"/>
      <c r="HUW27" s="108"/>
      <c r="HUX27" s="108"/>
      <c r="HUY27" s="108"/>
      <c r="HUZ27" s="108"/>
      <c r="HVA27" s="108"/>
      <c r="HVB27" s="108"/>
      <c r="HVC27" s="108"/>
      <c r="HVD27" s="108"/>
      <c r="HVE27" s="108"/>
      <c r="HVF27" s="108"/>
      <c r="HVG27" s="108"/>
      <c r="HVH27" s="108"/>
      <c r="HVI27" s="108"/>
      <c r="HVJ27" s="108"/>
      <c r="HVK27" s="108"/>
      <c r="HVL27" s="108"/>
      <c r="HVM27" s="108"/>
      <c r="HVN27" s="108"/>
      <c r="HVO27" s="108"/>
      <c r="HVP27" s="108"/>
      <c r="HVQ27" s="108"/>
      <c r="HVR27" s="108"/>
      <c r="HVS27" s="108"/>
      <c r="HVT27" s="108"/>
      <c r="HVU27" s="108"/>
      <c r="HVV27" s="108"/>
      <c r="HVW27" s="108"/>
      <c r="HVX27" s="108"/>
      <c r="HVY27" s="108"/>
      <c r="HVZ27" s="108"/>
      <c r="HWA27" s="108"/>
      <c r="HWB27" s="108"/>
      <c r="HWC27" s="108"/>
      <c r="HWD27" s="108"/>
      <c r="HWE27" s="108"/>
      <c r="HWF27" s="108"/>
      <c r="HWG27" s="108"/>
      <c r="HWH27" s="108"/>
      <c r="HWI27" s="108"/>
      <c r="HWJ27" s="108"/>
      <c r="HWK27" s="108"/>
      <c r="HWL27" s="108"/>
      <c r="HWM27" s="108"/>
      <c r="HWN27" s="108"/>
      <c r="HWO27" s="108"/>
      <c r="HWP27" s="108"/>
      <c r="HWQ27" s="108"/>
      <c r="HWR27" s="108"/>
      <c r="HWS27" s="108"/>
      <c r="HWT27" s="108"/>
      <c r="HWU27" s="108"/>
      <c r="HWV27" s="108"/>
      <c r="HWW27" s="108"/>
      <c r="HWX27" s="108"/>
      <c r="HWY27" s="108"/>
      <c r="HWZ27" s="108"/>
      <c r="HXA27" s="108"/>
      <c r="HXB27" s="108"/>
      <c r="HXC27" s="108"/>
      <c r="HXD27" s="108"/>
      <c r="HXE27" s="108"/>
      <c r="HXF27" s="108"/>
      <c r="HXG27" s="108"/>
      <c r="HXH27" s="108"/>
      <c r="HXI27" s="108"/>
      <c r="HXJ27" s="108"/>
      <c r="HXK27" s="108"/>
      <c r="HXL27" s="108"/>
      <c r="HXM27" s="108"/>
      <c r="HXN27" s="108"/>
      <c r="HXO27" s="108"/>
      <c r="HXP27" s="108"/>
      <c r="HXQ27" s="108"/>
      <c r="HXR27" s="108"/>
      <c r="HXS27" s="108"/>
      <c r="HXT27" s="108"/>
      <c r="HXU27" s="108"/>
      <c r="HXV27" s="108"/>
      <c r="HXW27" s="108"/>
      <c r="HXX27" s="108"/>
      <c r="HXY27" s="108"/>
      <c r="HXZ27" s="108"/>
      <c r="HYA27" s="108"/>
      <c r="HYB27" s="108"/>
      <c r="HYC27" s="108"/>
      <c r="HYD27" s="108"/>
      <c r="HYE27" s="108"/>
      <c r="HYF27" s="108"/>
      <c r="HYG27" s="108"/>
      <c r="HYH27" s="108"/>
      <c r="HYI27" s="108"/>
      <c r="HYJ27" s="108"/>
      <c r="HYK27" s="108"/>
      <c r="HYL27" s="108"/>
      <c r="HYM27" s="108"/>
      <c r="HYN27" s="108"/>
      <c r="HYO27" s="108"/>
      <c r="HYP27" s="108"/>
      <c r="HYQ27" s="108"/>
      <c r="HYR27" s="108"/>
      <c r="HYS27" s="108"/>
      <c r="HYT27" s="108"/>
      <c r="HYU27" s="108"/>
      <c r="HYV27" s="108"/>
      <c r="HYW27" s="108"/>
      <c r="HYX27" s="108"/>
      <c r="HYY27" s="108"/>
      <c r="HYZ27" s="108"/>
      <c r="HZA27" s="108"/>
      <c r="HZB27" s="108"/>
      <c r="HZC27" s="108"/>
      <c r="HZD27" s="108"/>
      <c r="HZE27" s="108"/>
      <c r="HZF27" s="108"/>
      <c r="HZG27" s="108"/>
      <c r="HZH27" s="108"/>
      <c r="HZI27" s="108"/>
      <c r="HZJ27" s="108"/>
      <c r="HZK27" s="108"/>
      <c r="HZL27" s="108"/>
      <c r="HZM27" s="108"/>
      <c r="HZN27" s="108"/>
      <c r="HZO27" s="108"/>
      <c r="HZP27" s="108"/>
      <c r="HZQ27" s="108"/>
      <c r="HZR27" s="108"/>
      <c r="HZS27" s="108"/>
      <c r="HZT27" s="108"/>
      <c r="HZU27" s="108"/>
      <c r="HZV27" s="108"/>
      <c r="HZW27" s="108"/>
      <c r="HZX27" s="108"/>
      <c r="HZY27" s="108"/>
      <c r="HZZ27" s="108"/>
      <c r="IAA27" s="108"/>
      <c r="IAB27" s="108"/>
      <c r="IAC27" s="108"/>
      <c r="IAD27" s="108"/>
      <c r="IAE27" s="108"/>
      <c r="IAF27" s="108"/>
      <c r="IAG27" s="108"/>
      <c r="IAH27" s="108"/>
      <c r="IAI27" s="108"/>
      <c r="IAJ27" s="108"/>
      <c r="IAK27" s="108"/>
      <c r="IAL27" s="108"/>
      <c r="IAM27" s="108"/>
      <c r="IAN27" s="108"/>
      <c r="IAO27" s="108"/>
      <c r="IAP27" s="108"/>
      <c r="IAQ27" s="108"/>
      <c r="IAR27" s="108"/>
      <c r="IAS27" s="108"/>
      <c r="IAT27" s="108"/>
      <c r="IAU27" s="108"/>
      <c r="IAV27" s="108"/>
      <c r="IAW27" s="108"/>
      <c r="IAX27" s="108"/>
      <c r="IAY27" s="108"/>
      <c r="IAZ27" s="108"/>
      <c r="IBA27" s="108"/>
      <c r="IBB27" s="108"/>
      <c r="IBC27" s="108"/>
      <c r="IBD27" s="108"/>
      <c r="IBE27" s="108"/>
      <c r="IBF27" s="108"/>
      <c r="IBG27" s="108"/>
      <c r="IBH27" s="108"/>
      <c r="IBI27" s="108"/>
      <c r="IBJ27" s="108"/>
      <c r="IBK27" s="108"/>
      <c r="IBL27" s="108"/>
      <c r="IBM27" s="108"/>
      <c r="IBN27" s="108"/>
      <c r="IBO27" s="108"/>
      <c r="IBP27" s="108"/>
      <c r="IBQ27" s="108"/>
      <c r="IBR27" s="108"/>
      <c r="IBS27" s="108"/>
      <c r="IBT27" s="108"/>
      <c r="IBU27" s="108"/>
      <c r="IBV27" s="108"/>
      <c r="IBW27" s="108"/>
      <c r="IBX27" s="108"/>
      <c r="IBY27" s="108"/>
      <c r="IBZ27" s="108"/>
      <c r="ICA27" s="108"/>
      <c r="ICB27" s="108"/>
      <c r="ICC27" s="108"/>
      <c r="ICD27" s="108"/>
      <c r="ICE27" s="108"/>
      <c r="ICF27" s="108"/>
      <c r="ICG27" s="108"/>
      <c r="ICH27" s="108"/>
      <c r="ICI27" s="108"/>
      <c r="ICJ27" s="108"/>
      <c r="ICK27" s="108"/>
      <c r="ICL27" s="108"/>
      <c r="ICM27" s="108"/>
      <c r="ICN27" s="108"/>
      <c r="ICO27" s="108"/>
      <c r="ICP27" s="108"/>
      <c r="ICQ27" s="108"/>
      <c r="ICR27" s="108"/>
      <c r="ICS27" s="108"/>
      <c r="ICT27" s="108"/>
      <c r="ICU27" s="108"/>
      <c r="ICV27" s="108"/>
      <c r="ICW27" s="108"/>
      <c r="ICX27" s="108"/>
      <c r="ICY27" s="108"/>
      <c r="ICZ27" s="108"/>
      <c r="IDA27" s="108"/>
      <c r="IDB27" s="108"/>
      <c r="IDC27" s="108"/>
      <c r="IDD27" s="108"/>
      <c r="IDE27" s="108"/>
      <c r="IDF27" s="108"/>
      <c r="IDG27" s="108"/>
      <c r="IDH27" s="108"/>
      <c r="IDI27" s="108"/>
      <c r="IDJ27" s="108"/>
      <c r="IDK27" s="108"/>
      <c r="IDL27" s="108"/>
      <c r="IDM27" s="108"/>
      <c r="IDN27" s="108"/>
      <c r="IDO27" s="108"/>
      <c r="IDP27" s="108"/>
      <c r="IDQ27" s="108"/>
      <c r="IDR27" s="108"/>
      <c r="IDS27" s="108"/>
      <c r="IDT27" s="108"/>
      <c r="IDU27" s="108"/>
      <c r="IDV27" s="108"/>
      <c r="IDW27" s="108"/>
      <c r="IDX27" s="108"/>
      <c r="IDY27" s="108"/>
      <c r="IDZ27" s="108"/>
      <c r="IEA27" s="108"/>
      <c r="IEB27" s="108"/>
      <c r="IEC27" s="108"/>
      <c r="IED27" s="108"/>
      <c r="IEE27" s="108"/>
      <c r="IEF27" s="108"/>
      <c r="IEG27" s="108"/>
      <c r="IEH27" s="108"/>
      <c r="IEI27" s="108"/>
      <c r="IEJ27" s="108"/>
      <c r="IEK27" s="108"/>
      <c r="IEL27" s="108"/>
      <c r="IEM27" s="108"/>
      <c r="IEN27" s="108"/>
      <c r="IEO27" s="108"/>
      <c r="IEP27" s="108"/>
      <c r="IEQ27" s="108"/>
      <c r="IER27" s="108"/>
      <c r="IES27" s="108"/>
      <c r="IET27" s="108"/>
      <c r="IEU27" s="108"/>
      <c r="IEV27" s="108"/>
      <c r="IEW27" s="108"/>
      <c r="IEX27" s="108"/>
      <c r="IEY27" s="108"/>
      <c r="IEZ27" s="108"/>
      <c r="IFA27" s="108"/>
      <c r="IFB27" s="108"/>
      <c r="IFC27" s="108"/>
      <c r="IFD27" s="108"/>
      <c r="IFE27" s="108"/>
      <c r="IFF27" s="108"/>
      <c r="IFG27" s="108"/>
      <c r="IFH27" s="108"/>
      <c r="IFI27" s="108"/>
      <c r="IFJ27" s="108"/>
      <c r="IFK27" s="108"/>
      <c r="IFL27" s="108"/>
      <c r="IFM27" s="108"/>
      <c r="IFN27" s="108"/>
      <c r="IFO27" s="108"/>
      <c r="IFP27" s="108"/>
      <c r="IFQ27" s="108"/>
      <c r="IFR27" s="108"/>
      <c r="IFS27" s="108"/>
      <c r="IFT27" s="108"/>
      <c r="IFU27" s="108"/>
      <c r="IFV27" s="108"/>
      <c r="IFW27" s="108"/>
      <c r="IFX27" s="108"/>
      <c r="IFY27" s="108"/>
      <c r="IFZ27" s="108"/>
      <c r="IGA27" s="108"/>
      <c r="IGB27" s="108"/>
      <c r="IGC27" s="108"/>
      <c r="IGD27" s="108"/>
      <c r="IGE27" s="108"/>
      <c r="IGF27" s="108"/>
      <c r="IGG27" s="108"/>
      <c r="IGH27" s="108"/>
      <c r="IGI27" s="108"/>
      <c r="IGJ27" s="108"/>
      <c r="IGK27" s="108"/>
      <c r="IGL27" s="108"/>
      <c r="IGM27" s="108"/>
      <c r="IGN27" s="108"/>
      <c r="IGO27" s="108"/>
      <c r="IGP27" s="108"/>
      <c r="IGQ27" s="108"/>
      <c r="IGR27" s="108"/>
      <c r="IGS27" s="108"/>
      <c r="IGT27" s="108"/>
      <c r="IGU27" s="108"/>
      <c r="IGV27" s="108"/>
      <c r="IGW27" s="108"/>
      <c r="IGX27" s="108"/>
      <c r="IGY27" s="108"/>
      <c r="IGZ27" s="108"/>
      <c r="IHA27" s="108"/>
      <c r="IHB27" s="108"/>
      <c r="IHC27" s="108"/>
      <c r="IHD27" s="108"/>
      <c r="IHE27" s="108"/>
      <c r="IHF27" s="108"/>
      <c r="IHG27" s="108"/>
      <c r="IHH27" s="108"/>
      <c r="IHI27" s="108"/>
      <c r="IHJ27" s="108"/>
      <c r="IHK27" s="108"/>
      <c r="IHL27" s="108"/>
      <c r="IHM27" s="108"/>
      <c r="IHN27" s="108"/>
      <c r="IHO27" s="108"/>
      <c r="IHP27" s="108"/>
      <c r="IHQ27" s="108"/>
      <c r="IHR27" s="108"/>
      <c r="IHS27" s="108"/>
      <c r="IHT27" s="108"/>
      <c r="IHU27" s="108"/>
      <c r="IHV27" s="108"/>
      <c r="IHW27" s="108"/>
      <c r="IHX27" s="108"/>
      <c r="IHY27" s="108"/>
      <c r="IHZ27" s="108"/>
      <c r="IIA27" s="108"/>
      <c r="IIB27" s="108"/>
      <c r="IIC27" s="108"/>
      <c r="IID27" s="108"/>
      <c r="IIE27" s="108"/>
      <c r="IIF27" s="108"/>
      <c r="IIG27" s="108"/>
      <c r="IIH27" s="108"/>
      <c r="III27" s="108"/>
      <c r="IIJ27" s="108"/>
      <c r="IIK27" s="108"/>
      <c r="IIL27" s="108"/>
      <c r="IIM27" s="108"/>
      <c r="IIN27" s="108"/>
      <c r="IIO27" s="108"/>
      <c r="IIP27" s="108"/>
      <c r="IIQ27" s="108"/>
      <c r="IIR27" s="108"/>
      <c r="IIS27" s="108"/>
      <c r="IIT27" s="108"/>
      <c r="IIU27" s="108"/>
      <c r="IIV27" s="108"/>
      <c r="IIW27" s="108"/>
      <c r="IIX27" s="108"/>
      <c r="IIY27" s="108"/>
      <c r="IIZ27" s="108"/>
      <c r="IJA27" s="108"/>
      <c r="IJB27" s="108"/>
      <c r="IJC27" s="108"/>
      <c r="IJD27" s="108"/>
      <c r="IJE27" s="108"/>
      <c r="IJF27" s="108"/>
      <c r="IJG27" s="108"/>
      <c r="IJH27" s="108"/>
      <c r="IJI27" s="108"/>
      <c r="IJJ27" s="108"/>
      <c r="IJK27" s="108"/>
      <c r="IJL27" s="108"/>
      <c r="IJM27" s="108"/>
      <c r="IJN27" s="108"/>
      <c r="IJO27" s="108"/>
      <c r="IJP27" s="108"/>
      <c r="IJQ27" s="108"/>
      <c r="IJR27" s="108"/>
      <c r="IJS27" s="108"/>
      <c r="IJT27" s="108"/>
      <c r="IJU27" s="108"/>
      <c r="IJV27" s="108"/>
      <c r="IJW27" s="108"/>
      <c r="IJX27" s="108"/>
      <c r="IJY27" s="108"/>
      <c r="IJZ27" s="108"/>
      <c r="IKA27" s="108"/>
      <c r="IKB27" s="108"/>
      <c r="IKC27" s="108"/>
      <c r="IKD27" s="108"/>
      <c r="IKE27" s="108"/>
      <c r="IKF27" s="108"/>
      <c r="IKG27" s="108"/>
      <c r="IKH27" s="108"/>
      <c r="IKI27" s="108"/>
      <c r="IKJ27" s="108"/>
      <c r="IKK27" s="108"/>
      <c r="IKL27" s="108"/>
      <c r="IKM27" s="108"/>
      <c r="IKN27" s="108"/>
      <c r="IKO27" s="108"/>
      <c r="IKP27" s="108"/>
      <c r="IKQ27" s="108"/>
      <c r="IKR27" s="108"/>
      <c r="IKS27" s="108"/>
      <c r="IKT27" s="108"/>
      <c r="IKU27" s="108"/>
      <c r="IKV27" s="108"/>
      <c r="IKW27" s="108"/>
      <c r="IKX27" s="108"/>
      <c r="IKY27" s="108"/>
      <c r="IKZ27" s="108"/>
      <c r="ILA27" s="108"/>
      <c r="ILB27" s="108"/>
      <c r="ILC27" s="108"/>
      <c r="ILD27" s="108"/>
      <c r="ILE27" s="108"/>
      <c r="ILF27" s="108"/>
      <c r="ILG27" s="108"/>
      <c r="ILH27" s="108"/>
      <c r="ILI27" s="108"/>
      <c r="ILJ27" s="108"/>
      <c r="ILK27" s="108"/>
      <c r="ILL27" s="108"/>
      <c r="ILM27" s="108"/>
      <c r="ILN27" s="108"/>
      <c r="ILO27" s="108"/>
      <c r="ILP27" s="108"/>
      <c r="ILQ27" s="108"/>
      <c r="ILR27" s="108"/>
      <c r="ILS27" s="108"/>
      <c r="ILT27" s="108"/>
      <c r="ILU27" s="108"/>
      <c r="ILV27" s="108"/>
      <c r="ILW27" s="108"/>
      <c r="ILX27" s="108"/>
      <c r="ILY27" s="108"/>
      <c r="ILZ27" s="108"/>
      <c r="IMA27" s="108"/>
      <c r="IMB27" s="108"/>
      <c r="IMC27" s="108"/>
      <c r="IMD27" s="108"/>
      <c r="IME27" s="108"/>
      <c r="IMF27" s="108"/>
      <c r="IMG27" s="108"/>
      <c r="IMH27" s="108"/>
      <c r="IMI27" s="108"/>
      <c r="IMJ27" s="108"/>
      <c r="IMK27" s="108"/>
      <c r="IML27" s="108"/>
      <c r="IMM27" s="108"/>
      <c r="IMN27" s="108"/>
      <c r="IMO27" s="108"/>
      <c r="IMP27" s="108"/>
      <c r="IMQ27" s="108"/>
      <c r="IMR27" s="108"/>
      <c r="IMS27" s="108"/>
      <c r="IMT27" s="108"/>
      <c r="IMU27" s="108"/>
      <c r="IMV27" s="108"/>
      <c r="IMW27" s="108"/>
      <c r="IMX27" s="108"/>
      <c r="IMY27" s="108"/>
      <c r="IMZ27" s="108"/>
      <c r="INA27" s="108"/>
      <c r="INB27" s="108"/>
      <c r="INC27" s="108"/>
      <c r="IND27" s="108"/>
      <c r="INE27" s="108"/>
      <c r="INF27" s="108"/>
      <c r="ING27" s="108"/>
      <c r="INH27" s="108"/>
      <c r="INI27" s="108"/>
      <c r="INJ27" s="108"/>
      <c r="INK27" s="108"/>
      <c r="INL27" s="108"/>
      <c r="INM27" s="108"/>
      <c r="INN27" s="108"/>
      <c r="INO27" s="108"/>
      <c r="INP27" s="108"/>
      <c r="INQ27" s="108"/>
      <c r="INR27" s="108"/>
      <c r="INS27" s="108"/>
      <c r="INT27" s="108"/>
      <c r="INU27" s="108"/>
      <c r="INV27" s="108"/>
      <c r="INW27" s="108"/>
      <c r="INX27" s="108"/>
      <c r="INY27" s="108"/>
      <c r="INZ27" s="108"/>
      <c r="IOA27" s="108"/>
      <c r="IOB27" s="108"/>
      <c r="IOC27" s="108"/>
      <c r="IOD27" s="108"/>
      <c r="IOE27" s="108"/>
      <c r="IOF27" s="108"/>
      <c r="IOG27" s="108"/>
      <c r="IOH27" s="108"/>
      <c r="IOI27" s="108"/>
      <c r="IOJ27" s="108"/>
      <c r="IOK27" s="108"/>
      <c r="IOL27" s="108"/>
      <c r="IOM27" s="108"/>
      <c r="ION27" s="108"/>
      <c r="IOO27" s="108"/>
      <c r="IOP27" s="108"/>
      <c r="IOQ27" s="108"/>
      <c r="IOR27" s="108"/>
      <c r="IOS27" s="108"/>
      <c r="IOT27" s="108"/>
      <c r="IOU27" s="108"/>
      <c r="IOV27" s="108"/>
      <c r="IOW27" s="108"/>
      <c r="IOX27" s="108"/>
      <c r="IOY27" s="108"/>
      <c r="IOZ27" s="108"/>
      <c r="IPA27" s="108"/>
      <c r="IPB27" s="108"/>
      <c r="IPC27" s="108"/>
      <c r="IPD27" s="108"/>
      <c r="IPE27" s="108"/>
      <c r="IPF27" s="108"/>
      <c r="IPG27" s="108"/>
      <c r="IPH27" s="108"/>
      <c r="IPI27" s="108"/>
      <c r="IPJ27" s="108"/>
      <c r="IPK27" s="108"/>
      <c r="IPL27" s="108"/>
      <c r="IPM27" s="108"/>
      <c r="IPN27" s="108"/>
      <c r="IPO27" s="108"/>
      <c r="IPP27" s="108"/>
      <c r="IPQ27" s="108"/>
      <c r="IPR27" s="108"/>
      <c r="IPS27" s="108"/>
      <c r="IPT27" s="108"/>
      <c r="IPU27" s="108"/>
      <c r="IPV27" s="108"/>
      <c r="IPW27" s="108"/>
      <c r="IPX27" s="108"/>
      <c r="IPY27" s="108"/>
      <c r="IPZ27" s="108"/>
      <c r="IQA27" s="108"/>
      <c r="IQB27" s="108"/>
      <c r="IQC27" s="108"/>
      <c r="IQD27" s="108"/>
      <c r="IQE27" s="108"/>
      <c r="IQF27" s="108"/>
      <c r="IQG27" s="108"/>
      <c r="IQH27" s="108"/>
      <c r="IQI27" s="108"/>
      <c r="IQJ27" s="108"/>
      <c r="IQK27" s="108"/>
      <c r="IQL27" s="108"/>
      <c r="IQM27" s="108"/>
      <c r="IQN27" s="108"/>
      <c r="IQO27" s="108"/>
      <c r="IQP27" s="108"/>
      <c r="IQQ27" s="108"/>
      <c r="IQR27" s="108"/>
      <c r="IQS27" s="108"/>
      <c r="IQT27" s="108"/>
      <c r="IQU27" s="108"/>
      <c r="IQV27" s="108"/>
      <c r="IQW27" s="108"/>
      <c r="IQX27" s="108"/>
      <c r="IQY27" s="108"/>
      <c r="IQZ27" s="108"/>
      <c r="IRA27" s="108"/>
      <c r="IRB27" s="108"/>
      <c r="IRC27" s="108"/>
      <c r="IRD27" s="108"/>
      <c r="IRE27" s="108"/>
      <c r="IRF27" s="108"/>
      <c r="IRG27" s="108"/>
      <c r="IRH27" s="108"/>
      <c r="IRI27" s="108"/>
      <c r="IRJ27" s="108"/>
      <c r="IRK27" s="108"/>
      <c r="IRL27" s="108"/>
      <c r="IRM27" s="108"/>
      <c r="IRN27" s="108"/>
      <c r="IRO27" s="108"/>
      <c r="IRP27" s="108"/>
      <c r="IRQ27" s="108"/>
      <c r="IRR27" s="108"/>
      <c r="IRS27" s="108"/>
      <c r="IRT27" s="108"/>
      <c r="IRU27" s="108"/>
      <c r="IRV27" s="108"/>
      <c r="IRW27" s="108"/>
      <c r="IRX27" s="108"/>
      <c r="IRY27" s="108"/>
      <c r="IRZ27" s="108"/>
      <c r="ISA27" s="108"/>
      <c r="ISB27" s="108"/>
      <c r="ISC27" s="108"/>
      <c r="ISD27" s="108"/>
      <c r="ISE27" s="108"/>
      <c r="ISF27" s="108"/>
      <c r="ISG27" s="108"/>
      <c r="ISH27" s="108"/>
      <c r="ISI27" s="108"/>
      <c r="ISJ27" s="108"/>
      <c r="ISK27" s="108"/>
      <c r="ISL27" s="108"/>
      <c r="ISM27" s="108"/>
      <c r="ISN27" s="108"/>
      <c r="ISO27" s="108"/>
      <c r="ISP27" s="108"/>
      <c r="ISQ27" s="108"/>
      <c r="ISR27" s="108"/>
      <c r="ISS27" s="108"/>
      <c r="IST27" s="108"/>
      <c r="ISU27" s="108"/>
      <c r="ISV27" s="108"/>
      <c r="ISW27" s="108"/>
      <c r="ISX27" s="108"/>
      <c r="ISY27" s="108"/>
      <c r="ISZ27" s="108"/>
      <c r="ITA27" s="108"/>
      <c r="ITB27" s="108"/>
      <c r="ITC27" s="108"/>
      <c r="ITD27" s="108"/>
      <c r="ITE27" s="108"/>
      <c r="ITF27" s="108"/>
      <c r="ITG27" s="108"/>
      <c r="ITH27" s="108"/>
      <c r="ITI27" s="108"/>
      <c r="ITJ27" s="108"/>
      <c r="ITK27" s="108"/>
      <c r="ITL27" s="108"/>
      <c r="ITM27" s="108"/>
      <c r="ITN27" s="108"/>
      <c r="ITO27" s="108"/>
      <c r="ITP27" s="108"/>
      <c r="ITQ27" s="108"/>
      <c r="ITR27" s="108"/>
      <c r="ITS27" s="108"/>
      <c r="ITT27" s="108"/>
      <c r="ITU27" s="108"/>
      <c r="ITV27" s="108"/>
      <c r="ITW27" s="108"/>
      <c r="ITX27" s="108"/>
      <c r="ITY27" s="108"/>
      <c r="ITZ27" s="108"/>
      <c r="IUA27" s="108"/>
      <c r="IUB27" s="108"/>
      <c r="IUC27" s="108"/>
      <c r="IUD27" s="108"/>
      <c r="IUE27" s="108"/>
      <c r="IUF27" s="108"/>
      <c r="IUG27" s="108"/>
      <c r="IUH27" s="108"/>
      <c r="IUI27" s="108"/>
      <c r="IUJ27" s="108"/>
      <c r="IUK27" s="108"/>
      <c r="IUL27" s="108"/>
      <c r="IUM27" s="108"/>
      <c r="IUN27" s="108"/>
      <c r="IUO27" s="108"/>
      <c r="IUP27" s="108"/>
      <c r="IUQ27" s="108"/>
      <c r="IUR27" s="108"/>
      <c r="IUS27" s="108"/>
      <c r="IUT27" s="108"/>
      <c r="IUU27" s="108"/>
      <c r="IUV27" s="108"/>
      <c r="IUW27" s="108"/>
      <c r="IUX27" s="108"/>
      <c r="IUY27" s="108"/>
      <c r="IUZ27" s="108"/>
      <c r="IVA27" s="108"/>
      <c r="IVB27" s="108"/>
      <c r="IVC27" s="108"/>
      <c r="IVD27" s="108"/>
      <c r="IVE27" s="108"/>
      <c r="IVF27" s="108"/>
      <c r="IVG27" s="108"/>
      <c r="IVH27" s="108"/>
      <c r="IVI27" s="108"/>
      <c r="IVJ27" s="108"/>
      <c r="IVK27" s="108"/>
      <c r="IVL27" s="108"/>
      <c r="IVM27" s="108"/>
      <c r="IVN27" s="108"/>
      <c r="IVO27" s="108"/>
      <c r="IVP27" s="108"/>
      <c r="IVQ27" s="108"/>
      <c r="IVR27" s="108"/>
      <c r="IVS27" s="108"/>
      <c r="IVT27" s="108"/>
      <c r="IVU27" s="108"/>
      <c r="IVV27" s="108"/>
      <c r="IVW27" s="108"/>
      <c r="IVX27" s="108"/>
      <c r="IVY27" s="108"/>
      <c r="IVZ27" s="108"/>
      <c r="IWA27" s="108"/>
      <c r="IWB27" s="108"/>
      <c r="IWC27" s="108"/>
      <c r="IWD27" s="108"/>
      <c r="IWE27" s="108"/>
      <c r="IWF27" s="108"/>
      <c r="IWG27" s="108"/>
      <c r="IWH27" s="108"/>
      <c r="IWI27" s="108"/>
      <c r="IWJ27" s="108"/>
      <c r="IWK27" s="108"/>
      <c r="IWL27" s="108"/>
      <c r="IWM27" s="108"/>
      <c r="IWN27" s="108"/>
      <c r="IWO27" s="108"/>
      <c r="IWP27" s="108"/>
      <c r="IWQ27" s="108"/>
      <c r="IWR27" s="108"/>
      <c r="IWS27" s="108"/>
      <c r="IWT27" s="108"/>
      <c r="IWU27" s="108"/>
      <c r="IWV27" s="108"/>
      <c r="IWW27" s="108"/>
      <c r="IWX27" s="108"/>
      <c r="IWY27" s="108"/>
      <c r="IWZ27" s="108"/>
      <c r="IXA27" s="108"/>
      <c r="IXB27" s="108"/>
      <c r="IXC27" s="108"/>
      <c r="IXD27" s="108"/>
      <c r="IXE27" s="108"/>
      <c r="IXF27" s="108"/>
      <c r="IXG27" s="108"/>
      <c r="IXH27" s="108"/>
      <c r="IXI27" s="108"/>
      <c r="IXJ27" s="108"/>
      <c r="IXK27" s="108"/>
      <c r="IXL27" s="108"/>
      <c r="IXM27" s="108"/>
      <c r="IXN27" s="108"/>
      <c r="IXO27" s="108"/>
      <c r="IXP27" s="108"/>
      <c r="IXQ27" s="108"/>
      <c r="IXR27" s="108"/>
      <c r="IXS27" s="108"/>
      <c r="IXT27" s="108"/>
      <c r="IXU27" s="108"/>
      <c r="IXV27" s="108"/>
      <c r="IXW27" s="108"/>
      <c r="IXX27" s="108"/>
      <c r="IXY27" s="108"/>
      <c r="IXZ27" s="108"/>
      <c r="IYA27" s="108"/>
      <c r="IYB27" s="108"/>
      <c r="IYC27" s="108"/>
      <c r="IYD27" s="108"/>
      <c r="IYE27" s="108"/>
      <c r="IYF27" s="108"/>
      <c r="IYG27" s="108"/>
      <c r="IYH27" s="108"/>
      <c r="IYI27" s="108"/>
      <c r="IYJ27" s="108"/>
      <c r="IYK27" s="108"/>
      <c r="IYL27" s="108"/>
      <c r="IYM27" s="108"/>
      <c r="IYN27" s="108"/>
      <c r="IYO27" s="108"/>
      <c r="IYP27" s="108"/>
      <c r="IYQ27" s="108"/>
      <c r="IYR27" s="108"/>
      <c r="IYS27" s="108"/>
      <c r="IYT27" s="108"/>
      <c r="IYU27" s="108"/>
      <c r="IYV27" s="108"/>
      <c r="IYW27" s="108"/>
      <c r="IYX27" s="108"/>
      <c r="IYY27" s="108"/>
      <c r="IYZ27" s="108"/>
      <c r="IZA27" s="108"/>
      <c r="IZB27" s="108"/>
      <c r="IZC27" s="108"/>
      <c r="IZD27" s="108"/>
      <c r="IZE27" s="108"/>
      <c r="IZF27" s="108"/>
      <c r="IZG27" s="108"/>
      <c r="IZH27" s="108"/>
      <c r="IZI27" s="108"/>
      <c r="IZJ27" s="108"/>
      <c r="IZK27" s="108"/>
      <c r="IZL27" s="108"/>
      <c r="IZM27" s="108"/>
      <c r="IZN27" s="108"/>
      <c r="IZO27" s="108"/>
      <c r="IZP27" s="108"/>
      <c r="IZQ27" s="108"/>
      <c r="IZR27" s="108"/>
      <c r="IZS27" s="108"/>
      <c r="IZT27" s="108"/>
      <c r="IZU27" s="108"/>
      <c r="IZV27" s="108"/>
      <c r="IZW27" s="108"/>
      <c r="IZX27" s="108"/>
      <c r="IZY27" s="108"/>
      <c r="IZZ27" s="108"/>
      <c r="JAA27" s="108"/>
      <c r="JAB27" s="108"/>
      <c r="JAC27" s="108"/>
      <c r="JAD27" s="108"/>
      <c r="JAE27" s="108"/>
      <c r="JAF27" s="108"/>
      <c r="JAG27" s="108"/>
      <c r="JAH27" s="108"/>
      <c r="JAI27" s="108"/>
      <c r="JAJ27" s="108"/>
      <c r="JAK27" s="108"/>
      <c r="JAL27" s="108"/>
      <c r="JAM27" s="108"/>
      <c r="JAN27" s="108"/>
      <c r="JAO27" s="108"/>
      <c r="JAP27" s="108"/>
      <c r="JAQ27" s="108"/>
      <c r="JAR27" s="108"/>
      <c r="JAS27" s="108"/>
      <c r="JAT27" s="108"/>
      <c r="JAU27" s="108"/>
      <c r="JAV27" s="108"/>
      <c r="JAW27" s="108"/>
      <c r="JAX27" s="108"/>
      <c r="JAY27" s="108"/>
      <c r="JAZ27" s="108"/>
      <c r="JBA27" s="108"/>
      <c r="JBB27" s="108"/>
      <c r="JBC27" s="108"/>
      <c r="JBD27" s="108"/>
      <c r="JBE27" s="108"/>
      <c r="JBF27" s="108"/>
      <c r="JBG27" s="108"/>
      <c r="JBH27" s="108"/>
      <c r="JBI27" s="108"/>
      <c r="JBJ27" s="108"/>
      <c r="JBK27" s="108"/>
      <c r="JBL27" s="108"/>
      <c r="JBM27" s="108"/>
      <c r="JBN27" s="108"/>
      <c r="JBO27" s="108"/>
      <c r="JBP27" s="108"/>
      <c r="JBQ27" s="108"/>
      <c r="JBR27" s="108"/>
      <c r="JBS27" s="108"/>
      <c r="JBT27" s="108"/>
      <c r="JBU27" s="108"/>
      <c r="JBV27" s="108"/>
      <c r="JBW27" s="108"/>
      <c r="JBX27" s="108"/>
      <c r="JBY27" s="108"/>
      <c r="JBZ27" s="108"/>
      <c r="JCA27" s="108"/>
      <c r="JCB27" s="108"/>
      <c r="JCC27" s="108"/>
      <c r="JCD27" s="108"/>
      <c r="JCE27" s="108"/>
      <c r="JCF27" s="108"/>
      <c r="JCG27" s="108"/>
      <c r="JCH27" s="108"/>
      <c r="JCI27" s="108"/>
      <c r="JCJ27" s="108"/>
      <c r="JCK27" s="108"/>
      <c r="JCL27" s="108"/>
      <c r="JCM27" s="108"/>
      <c r="JCN27" s="108"/>
      <c r="JCO27" s="108"/>
      <c r="JCP27" s="108"/>
      <c r="JCQ27" s="108"/>
      <c r="JCR27" s="108"/>
      <c r="JCS27" s="108"/>
      <c r="JCT27" s="108"/>
      <c r="JCU27" s="108"/>
      <c r="JCV27" s="108"/>
      <c r="JCW27" s="108"/>
      <c r="JCX27" s="108"/>
      <c r="JCY27" s="108"/>
      <c r="JCZ27" s="108"/>
      <c r="JDA27" s="108"/>
      <c r="JDB27" s="108"/>
      <c r="JDC27" s="108"/>
      <c r="JDD27" s="108"/>
      <c r="JDE27" s="108"/>
      <c r="JDF27" s="108"/>
      <c r="JDG27" s="108"/>
      <c r="JDH27" s="108"/>
      <c r="JDI27" s="108"/>
      <c r="JDJ27" s="108"/>
      <c r="JDK27" s="108"/>
      <c r="JDL27" s="108"/>
      <c r="JDM27" s="108"/>
      <c r="JDN27" s="108"/>
      <c r="JDO27" s="108"/>
      <c r="JDP27" s="108"/>
      <c r="JDQ27" s="108"/>
      <c r="JDR27" s="108"/>
      <c r="JDS27" s="108"/>
      <c r="JDT27" s="108"/>
      <c r="JDU27" s="108"/>
      <c r="JDV27" s="108"/>
      <c r="JDW27" s="108"/>
      <c r="JDX27" s="108"/>
      <c r="JDY27" s="108"/>
      <c r="JDZ27" s="108"/>
      <c r="JEA27" s="108"/>
      <c r="JEB27" s="108"/>
      <c r="JEC27" s="108"/>
      <c r="JED27" s="108"/>
      <c r="JEE27" s="108"/>
      <c r="JEF27" s="108"/>
      <c r="JEG27" s="108"/>
      <c r="JEH27" s="108"/>
      <c r="JEI27" s="108"/>
      <c r="JEJ27" s="108"/>
      <c r="JEK27" s="108"/>
      <c r="JEL27" s="108"/>
      <c r="JEM27" s="108"/>
      <c r="JEN27" s="108"/>
      <c r="JEO27" s="108"/>
      <c r="JEP27" s="108"/>
      <c r="JEQ27" s="108"/>
      <c r="JER27" s="108"/>
      <c r="JES27" s="108"/>
      <c r="JET27" s="108"/>
      <c r="JEU27" s="108"/>
      <c r="JEV27" s="108"/>
      <c r="JEW27" s="108"/>
      <c r="JEX27" s="108"/>
      <c r="JEY27" s="108"/>
      <c r="JEZ27" s="108"/>
      <c r="JFA27" s="108"/>
      <c r="JFB27" s="108"/>
      <c r="JFC27" s="108"/>
      <c r="JFD27" s="108"/>
      <c r="JFE27" s="108"/>
      <c r="JFF27" s="108"/>
      <c r="JFG27" s="108"/>
      <c r="JFH27" s="108"/>
      <c r="JFI27" s="108"/>
      <c r="JFJ27" s="108"/>
      <c r="JFK27" s="108"/>
      <c r="JFL27" s="108"/>
      <c r="JFM27" s="108"/>
      <c r="JFN27" s="108"/>
      <c r="JFO27" s="108"/>
      <c r="JFP27" s="108"/>
      <c r="JFQ27" s="108"/>
      <c r="JFR27" s="108"/>
      <c r="JFS27" s="108"/>
      <c r="JFT27" s="108"/>
      <c r="JFU27" s="108"/>
      <c r="JFV27" s="108"/>
      <c r="JFW27" s="108"/>
      <c r="JFX27" s="108"/>
      <c r="JFY27" s="108"/>
      <c r="JFZ27" s="108"/>
      <c r="JGA27" s="108"/>
      <c r="JGB27" s="108"/>
      <c r="JGC27" s="108"/>
      <c r="JGD27" s="108"/>
      <c r="JGE27" s="108"/>
      <c r="JGF27" s="108"/>
      <c r="JGG27" s="108"/>
      <c r="JGH27" s="108"/>
      <c r="JGI27" s="108"/>
      <c r="JGJ27" s="108"/>
      <c r="JGK27" s="108"/>
      <c r="JGL27" s="108"/>
      <c r="JGM27" s="108"/>
      <c r="JGN27" s="108"/>
      <c r="JGO27" s="108"/>
      <c r="JGP27" s="108"/>
      <c r="JGQ27" s="108"/>
      <c r="JGR27" s="108"/>
      <c r="JGS27" s="108"/>
      <c r="JGT27" s="108"/>
      <c r="JGU27" s="108"/>
      <c r="JGV27" s="108"/>
      <c r="JGW27" s="108"/>
      <c r="JGX27" s="108"/>
      <c r="JGY27" s="108"/>
      <c r="JGZ27" s="108"/>
      <c r="JHA27" s="108"/>
      <c r="JHB27" s="108"/>
      <c r="JHC27" s="108"/>
      <c r="JHD27" s="108"/>
      <c r="JHE27" s="108"/>
      <c r="JHF27" s="108"/>
      <c r="JHG27" s="108"/>
      <c r="JHH27" s="108"/>
      <c r="JHI27" s="108"/>
      <c r="JHJ27" s="108"/>
      <c r="JHK27" s="108"/>
      <c r="JHL27" s="108"/>
      <c r="JHM27" s="108"/>
      <c r="JHN27" s="108"/>
      <c r="JHO27" s="108"/>
      <c r="JHP27" s="108"/>
      <c r="JHQ27" s="108"/>
      <c r="JHR27" s="108"/>
      <c r="JHS27" s="108"/>
      <c r="JHT27" s="108"/>
      <c r="JHU27" s="108"/>
      <c r="JHV27" s="108"/>
      <c r="JHW27" s="108"/>
      <c r="JHX27" s="108"/>
      <c r="JHY27" s="108"/>
      <c r="JHZ27" s="108"/>
      <c r="JIA27" s="108"/>
      <c r="JIB27" s="108"/>
      <c r="JIC27" s="108"/>
      <c r="JID27" s="108"/>
      <c r="JIE27" s="108"/>
      <c r="JIF27" s="108"/>
      <c r="JIG27" s="108"/>
      <c r="JIH27" s="108"/>
      <c r="JII27" s="108"/>
      <c r="JIJ27" s="108"/>
      <c r="JIK27" s="108"/>
      <c r="JIL27" s="108"/>
      <c r="JIM27" s="108"/>
      <c r="JIN27" s="108"/>
      <c r="JIO27" s="108"/>
      <c r="JIP27" s="108"/>
      <c r="JIQ27" s="108"/>
      <c r="JIR27" s="108"/>
      <c r="JIS27" s="108"/>
      <c r="JIT27" s="108"/>
      <c r="JIU27" s="108"/>
      <c r="JIV27" s="108"/>
      <c r="JIW27" s="108"/>
      <c r="JIX27" s="108"/>
      <c r="JIY27" s="108"/>
      <c r="JIZ27" s="108"/>
      <c r="JJA27" s="108"/>
      <c r="JJB27" s="108"/>
      <c r="JJC27" s="108"/>
      <c r="JJD27" s="108"/>
      <c r="JJE27" s="108"/>
      <c r="JJF27" s="108"/>
      <c r="JJG27" s="108"/>
      <c r="JJH27" s="108"/>
      <c r="JJI27" s="108"/>
      <c r="JJJ27" s="108"/>
      <c r="JJK27" s="108"/>
      <c r="JJL27" s="108"/>
      <c r="JJM27" s="108"/>
      <c r="JJN27" s="108"/>
      <c r="JJO27" s="108"/>
      <c r="JJP27" s="108"/>
      <c r="JJQ27" s="108"/>
      <c r="JJR27" s="108"/>
      <c r="JJS27" s="108"/>
      <c r="JJT27" s="108"/>
      <c r="JJU27" s="108"/>
      <c r="JJV27" s="108"/>
      <c r="JJW27" s="108"/>
      <c r="JJX27" s="108"/>
      <c r="JJY27" s="108"/>
      <c r="JJZ27" s="108"/>
      <c r="JKA27" s="108"/>
      <c r="JKB27" s="108"/>
      <c r="JKC27" s="108"/>
      <c r="JKD27" s="108"/>
      <c r="JKE27" s="108"/>
      <c r="JKF27" s="108"/>
      <c r="JKG27" s="108"/>
      <c r="JKH27" s="108"/>
      <c r="JKI27" s="108"/>
      <c r="JKJ27" s="108"/>
      <c r="JKK27" s="108"/>
      <c r="JKL27" s="108"/>
      <c r="JKM27" s="108"/>
      <c r="JKN27" s="108"/>
      <c r="JKO27" s="108"/>
      <c r="JKP27" s="108"/>
      <c r="JKQ27" s="108"/>
      <c r="JKR27" s="108"/>
      <c r="JKS27" s="108"/>
      <c r="JKT27" s="108"/>
      <c r="JKU27" s="108"/>
      <c r="JKV27" s="108"/>
      <c r="JKW27" s="108"/>
      <c r="JKX27" s="108"/>
      <c r="JKY27" s="108"/>
      <c r="JKZ27" s="108"/>
      <c r="JLA27" s="108"/>
      <c r="JLB27" s="108"/>
      <c r="JLC27" s="108"/>
      <c r="JLD27" s="108"/>
      <c r="JLE27" s="108"/>
      <c r="JLF27" s="108"/>
      <c r="JLG27" s="108"/>
      <c r="JLH27" s="108"/>
      <c r="JLI27" s="108"/>
      <c r="JLJ27" s="108"/>
      <c r="JLK27" s="108"/>
      <c r="JLL27" s="108"/>
      <c r="JLM27" s="108"/>
      <c r="JLN27" s="108"/>
      <c r="JLO27" s="108"/>
      <c r="JLP27" s="108"/>
      <c r="JLQ27" s="108"/>
      <c r="JLR27" s="108"/>
      <c r="JLS27" s="108"/>
      <c r="JLT27" s="108"/>
      <c r="JLU27" s="108"/>
      <c r="JLV27" s="108"/>
      <c r="JLW27" s="108"/>
      <c r="JLX27" s="108"/>
      <c r="JLY27" s="108"/>
      <c r="JLZ27" s="108"/>
      <c r="JMA27" s="108"/>
      <c r="JMB27" s="108"/>
      <c r="JMC27" s="108"/>
      <c r="JMD27" s="108"/>
      <c r="JME27" s="108"/>
      <c r="JMF27" s="108"/>
      <c r="JMG27" s="108"/>
      <c r="JMH27" s="108"/>
      <c r="JMI27" s="108"/>
      <c r="JMJ27" s="108"/>
      <c r="JMK27" s="108"/>
      <c r="JML27" s="108"/>
      <c r="JMM27" s="108"/>
      <c r="JMN27" s="108"/>
      <c r="JMO27" s="108"/>
      <c r="JMP27" s="108"/>
      <c r="JMQ27" s="108"/>
      <c r="JMR27" s="108"/>
      <c r="JMS27" s="108"/>
      <c r="JMT27" s="108"/>
      <c r="JMU27" s="108"/>
      <c r="JMV27" s="108"/>
      <c r="JMW27" s="108"/>
      <c r="JMX27" s="108"/>
      <c r="JMY27" s="108"/>
      <c r="JMZ27" s="108"/>
      <c r="JNA27" s="108"/>
      <c r="JNB27" s="108"/>
      <c r="JNC27" s="108"/>
      <c r="JND27" s="108"/>
      <c r="JNE27" s="108"/>
      <c r="JNF27" s="108"/>
      <c r="JNG27" s="108"/>
      <c r="JNH27" s="108"/>
      <c r="JNI27" s="108"/>
      <c r="JNJ27" s="108"/>
      <c r="JNK27" s="108"/>
      <c r="JNL27" s="108"/>
      <c r="JNM27" s="108"/>
      <c r="JNN27" s="108"/>
      <c r="JNO27" s="108"/>
      <c r="JNP27" s="108"/>
      <c r="JNQ27" s="108"/>
      <c r="JNR27" s="108"/>
      <c r="JNS27" s="108"/>
      <c r="JNT27" s="108"/>
      <c r="JNU27" s="108"/>
      <c r="JNV27" s="108"/>
      <c r="JNW27" s="108"/>
      <c r="JNX27" s="108"/>
      <c r="JNY27" s="108"/>
      <c r="JNZ27" s="108"/>
      <c r="JOA27" s="108"/>
      <c r="JOB27" s="108"/>
      <c r="JOC27" s="108"/>
      <c r="JOD27" s="108"/>
      <c r="JOE27" s="108"/>
      <c r="JOF27" s="108"/>
      <c r="JOG27" s="108"/>
      <c r="JOH27" s="108"/>
      <c r="JOI27" s="108"/>
      <c r="JOJ27" s="108"/>
      <c r="JOK27" s="108"/>
      <c r="JOL27" s="108"/>
      <c r="JOM27" s="108"/>
      <c r="JON27" s="108"/>
      <c r="JOO27" s="108"/>
      <c r="JOP27" s="108"/>
      <c r="JOQ27" s="108"/>
      <c r="JOR27" s="108"/>
      <c r="JOS27" s="108"/>
      <c r="JOT27" s="108"/>
      <c r="JOU27" s="108"/>
      <c r="JOV27" s="108"/>
      <c r="JOW27" s="108"/>
      <c r="JOX27" s="108"/>
      <c r="JOY27" s="108"/>
      <c r="JOZ27" s="108"/>
      <c r="JPA27" s="108"/>
      <c r="JPB27" s="108"/>
      <c r="JPC27" s="108"/>
      <c r="JPD27" s="108"/>
      <c r="JPE27" s="108"/>
      <c r="JPF27" s="108"/>
      <c r="JPG27" s="108"/>
      <c r="JPH27" s="108"/>
      <c r="JPI27" s="108"/>
      <c r="JPJ27" s="108"/>
      <c r="JPK27" s="108"/>
      <c r="JPL27" s="108"/>
      <c r="JPM27" s="108"/>
      <c r="JPN27" s="108"/>
      <c r="JPO27" s="108"/>
      <c r="JPP27" s="108"/>
      <c r="JPQ27" s="108"/>
      <c r="JPR27" s="108"/>
      <c r="JPS27" s="108"/>
      <c r="JPT27" s="108"/>
      <c r="JPU27" s="108"/>
      <c r="JPV27" s="108"/>
      <c r="JPW27" s="108"/>
      <c r="JPX27" s="108"/>
      <c r="JPY27" s="108"/>
      <c r="JPZ27" s="108"/>
      <c r="JQA27" s="108"/>
      <c r="JQB27" s="108"/>
      <c r="JQC27" s="108"/>
      <c r="JQD27" s="108"/>
      <c r="JQE27" s="108"/>
      <c r="JQF27" s="108"/>
      <c r="JQG27" s="108"/>
      <c r="JQH27" s="108"/>
      <c r="JQI27" s="108"/>
      <c r="JQJ27" s="108"/>
      <c r="JQK27" s="108"/>
      <c r="JQL27" s="108"/>
      <c r="JQM27" s="108"/>
      <c r="JQN27" s="108"/>
      <c r="JQO27" s="108"/>
      <c r="JQP27" s="108"/>
      <c r="JQQ27" s="108"/>
      <c r="JQR27" s="108"/>
      <c r="JQS27" s="108"/>
      <c r="JQT27" s="108"/>
      <c r="JQU27" s="108"/>
      <c r="JQV27" s="108"/>
      <c r="JQW27" s="108"/>
      <c r="JQX27" s="108"/>
      <c r="JQY27" s="108"/>
      <c r="JQZ27" s="108"/>
      <c r="JRA27" s="108"/>
      <c r="JRB27" s="108"/>
      <c r="JRC27" s="108"/>
      <c r="JRD27" s="108"/>
      <c r="JRE27" s="108"/>
      <c r="JRF27" s="108"/>
      <c r="JRG27" s="108"/>
      <c r="JRH27" s="108"/>
      <c r="JRI27" s="108"/>
      <c r="JRJ27" s="108"/>
      <c r="JRK27" s="108"/>
      <c r="JRL27" s="108"/>
      <c r="JRM27" s="108"/>
      <c r="JRN27" s="108"/>
      <c r="JRO27" s="108"/>
      <c r="JRP27" s="108"/>
      <c r="JRQ27" s="108"/>
      <c r="JRR27" s="108"/>
      <c r="JRS27" s="108"/>
      <c r="JRT27" s="108"/>
      <c r="JRU27" s="108"/>
      <c r="JRV27" s="108"/>
      <c r="JRW27" s="108"/>
      <c r="JRX27" s="108"/>
      <c r="JRY27" s="108"/>
      <c r="JRZ27" s="108"/>
      <c r="JSA27" s="108"/>
      <c r="JSB27" s="108"/>
      <c r="JSC27" s="108"/>
      <c r="JSD27" s="108"/>
      <c r="JSE27" s="108"/>
      <c r="JSF27" s="108"/>
      <c r="JSG27" s="108"/>
      <c r="JSH27" s="108"/>
      <c r="JSI27" s="108"/>
      <c r="JSJ27" s="108"/>
      <c r="JSK27" s="108"/>
      <c r="JSL27" s="108"/>
      <c r="JSM27" s="108"/>
      <c r="JSN27" s="108"/>
      <c r="JSO27" s="108"/>
      <c r="JSP27" s="108"/>
      <c r="JSQ27" s="108"/>
      <c r="JSR27" s="108"/>
      <c r="JSS27" s="108"/>
      <c r="JST27" s="108"/>
      <c r="JSU27" s="108"/>
      <c r="JSV27" s="108"/>
      <c r="JSW27" s="108"/>
      <c r="JSX27" s="108"/>
      <c r="JSY27" s="108"/>
      <c r="JSZ27" s="108"/>
      <c r="JTA27" s="108"/>
      <c r="JTB27" s="108"/>
      <c r="JTC27" s="108"/>
      <c r="JTD27" s="108"/>
      <c r="JTE27" s="108"/>
      <c r="JTF27" s="108"/>
      <c r="JTG27" s="108"/>
      <c r="JTH27" s="108"/>
      <c r="JTI27" s="108"/>
      <c r="JTJ27" s="108"/>
      <c r="JTK27" s="108"/>
      <c r="JTL27" s="108"/>
      <c r="JTM27" s="108"/>
      <c r="JTN27" s="108"/>
      <c r="JTO27" s="108"/>
      <c r="JTP27" s="108"/>
      <c r="JTQ27" s="108"/>
      <c r="JTR27" s="108"/>
      <c r="JTS27" s="108"/>
      <c r="JTT27" s="108"/>
      <c r="JTU27" s="108"/>
      <c r="JTV27" s="108"/>
      <c r="JTW27" s="108"/>
      <c r="JTX27" s="108"/>
      <c r="JTY27" s="108"/>
      <c r="JTZ27" s="108"/>
      <c r="JUA27" s="108"/>
      <c r="JUB27" s="108"/>
      <c r="JUC27" s="108"/>
      <c r="JUD27" s="108"/>
      <c r="JUE27" s="108"/>
      <c r="JUF27" s="108"/>
      <c r="JUG27" s="108"/>
      <c r="JUH27" s="108"/>
      <c r="JUI27" s="108"/>
      <c r="JUJ27" s="108"/>
      <c r="JUK27" s="108"/>
      <c r="JUL27" s="108"/>
      <c r="JUM27" s="108"/>
      <c r="JUN27" s="108"/>
      <c r="JUO27" s="108"/>
      <c r="JUP27" s="108"/>
      <c r="JUQ27" s="108"/>
      <c r="JUR27" s="108"/>
      <c r="JUS27" s="108"/>
      <c r="JUT27" s="108"/>
      <c r="JUU27" s="108"/>
      <c r="JUV27" s="108"/>
      <c r="JUW27" s="108"/>
      <c r="JUX27" s="108"/>
      <c r="JUY27" s="108"/>
      <c r="JUZ27" s="108"/>
      <c r="JVA27" s="108"/>
      <c r="JVB27" s="108"/>
      <c r="JVC27" s="108"/>
      <c r="JVD27" s="108"/>
      <c r="JVE27" s="108"/>
      <c r="JVF27" s="108"/>
      <c r="JVG27" s="108"/>
      <c r="JVH27" s="108"/>
      <c r="JVI27" s="108"/>
      <c r="JVJ27" s="108"/>
      <c r="JVK27" s="108"/>
      <c r="JVL27" s="108"/>
      <c r="JVM27" s="108"/>
      <c r="JVN27" s="108"/>
      <c r="JVO27" s="108"/>
      <c r="JVP27" s="108"/>
      <c r="JVQ27" s="108"/>
      <c r="JVR27" s="108"/>
      <c r="JVS27" s="108"/>
      <c r="JVT27" s="108"/>
      <c r="JVU27" s="108"/>
      <c r="JVV27" s="108"/>
      <c r="JVW27" s="108"/>
      <c r="JVX27" s="108"/>
      <c r="JVY27" s="108"/>
      <c r="JVZ27" s="108"/>
      <c r="JWA27" s="108"/>
      <c r="JWB27" s="108"/>
      <c r="JWC27" s="108"/>
      <c r="JWD27" s="108"/>
      <c r="JWE27" s="108"/>
      <c r="JWF27" s="108"/>
      <c r="JWG27" s="108"/>
      <c r="JWH27" s="108"/>
      <c r="JWI27" s="108"/>
      <c r="JWJ27" s="108"/>
      <c r="JWK27" s="108"/>
      <c r="JWL27" s="108"/>
      <c r="JWM27" s="108"/>
      <c r="JWN27" s="108"/>
      <c r="JWO27" s="108"/>
      <c r="JWP27" s="108"/>
      <c r="JWQ27" s="108"/>
      <c r="JWR27" s="108"/>
      <c r="JWS27" s="108"/>
      <c r="JWT27" s="108"/>
      <c r="JWU27" s="108"/>
      <c r="JWV27" s="108"/>
      <c r="JWW27" s="108"/>
      <c r="JWX27" s="108"/>
      <c r="JWY27" s="108"/>
      <c r="JWZ27" s="108"/>
      <c r="JXA27" s="108"/>
      <c r="JXB27" s="108"/>
      <c r="JXC27" s="108"/>
      <c r="JXD27" s="108"/>
      <c r="JXE27" s="108"/>
      <c r="JXF27" s="108"/>
      <c r="JXG27" s="108"/>
      <c r="JXH27" s="108"/>
      <c r="JXI27" s="108"/>
      <c r="JXJ27" s="108"/>
      <c r="JXK27" s="108"/>
      <c r="JXL27" s="108"/>
      <c r="JXM27" s="108"/>
      <c r="JXN27" s="108"/>
      <c r="JXO27" s="108"/>
      <c r="JXP27" s="108"/>
      <c r="JXQ27" s="108"/>
      <c r="JXR27" s="108"/>
      <c r="JXS27" s="108"/>
      <c r="JXT27" s="108"/>
      <c r="JXU27" s="108"/>
      <c r="JXV27" s="108"/>
      <c r="JXW27" s="108"/>
      <c r="JXX27" s="108"/>
      <c r="JXY27" s="108"/>
      <c r="JXZ27" s="108"/>
      <c r="JYA27" s="108"/>
      <c r="JYB27" s="108"/>
      <c r="JYC27" s="108"/>
      <c r="JYD27" s="108"/>
      <c r="JYE27" s="108"/>
      <c r="JYF27" s="108"/>
      <c r="JYG27" s="108"/>
      <c r="JYH27" s="108"/>
      <c r="JYI27" s="108"/>
      <c r="JYJ27" s="108"/>
      <c r="JYK27" s="108"/>
      <c r="JYL27" s="108"/>
      <c r="JYM27" s="108"/>
      <c r="JYN27" s="108"/>
      <c r="JYO27" s="108"/>
      <c r="JYP27" s="108"/>
      <c r="JYQ27" s="108"/>
      <c r="JYR27" s="108"/>
      <c r="JYS27" s="108"/>
      <c r="JYT27" s="108"/>
      <c r="JYU27" s="108"/>
      <c r="JYV27" s="108"/>
      <c r="JYW27" s="108"/>
      <c r="JYX27" s="108"/>
      <c r="JYY27" s="108"/>
      <c r="JYZ27" s="108"/>
      <c r="JZA27" s="108"/>
      <c r="JZB27" s="108"/>
      <c r="JZC27" s="108"/>
      <c r="JZD27" s="108"/>
      <c r="JZE27" s="108"/>
      <c r="JZF27" s="108"/>
      <c r="JZG27" s="108"/>
      <c r="JZH27" s="108"/>
      <c r="JZI27" s="108"/>
      <c r="JZJ27" s="108"/>
      <c r="JZK27" s="108"/>
      <c r="JZL27" s="108"/>
      <c r="JZM27" s="108"/>
      <c r="JZN27" s="108"/>
      <c r="JZO27" s="108"/>
      <c r="JZP27" s="108"/>
      <c r="JZQ27" s="108"/>
      <c r="JZR27" s="108"/>
      <c r="JZS27" s="108"/>
      <c r="JZT27" s="108"/>
      <c r="JZU27" s="108"/>
      <c r="JZV27" s="108"/>
      <c r="JZW27" s="108"/>
      <c r="JZX27" s="108"/>
      <c r="JZY27" s="108"/>
      <c r="JZZ27" s="108"/>
      <c r="KAA27" s="108"/>
      <c r="KAB27" s="108"/>
      <c r="KAC27" s="108"/>
      <c r="KAD27" s="108"/>
      <c r="KAE27" s="108"/>
      <c r="KAF27" s="108"/>
      <c r="KAG27" s="108"/>
      <c r="KAH27" s="108"/>
      <c r="KAI27" s="108"/>
      <c r="KAJ27" s="108"/>
      <c r="KAK27" s="108"/>
      <c r="KAL27" s="108"/>
      <c r="KAM27" s="108"/>
      <c r="KAN27" s="108"/>
      <c r="KAO27" s="108"/>
      <c r="KAP27" s="108"/>
      <c r="KAQ27" s="108"/>
      <c r="KAR27" s="108"/>
      <c r="KAS27" s="108"/>
      <c r="KAT27" s="108"/>
      <c r="KAU27" s="108"/>
      <c r="KAV27" s="108"/>
      <c r="KAW27" s="108"/>
      <c r="KAX27" s="108"/>
      <c r="KAY27" s="108"/>
      <c r="KAZ27" s="108"/>
      <c r="KBA27" s="108"/>
      <c r="KBB27" s="108"/>
      <c r="KBC27" s="108"/>
      <c r="KBD27" s="108"/>
      <c r="KBE27" s="108"/>
      <c r="KBF27" s="108"/>
      <c r="KBG27" s="108"/>
      <c r="KBH27" s="108"/>
      <c r="KBI27" s="108"/>
      <c r="KBJ27" s="108"/>
      <c r="KBK27" s="108"/>
      <c r="KBL27" s="108"/>
      <c r="KBM27" s="108"/>
      <c r="KBN27" s="108"/>
      <c r="KBO27" s="108"/>
      <c r="KBP27" s="108"/>
      <c r="KBQ27" s="108"/>
      <c r="KBR27" s="108"/>
      <c r="KBS27" s="108"/>
      <c r="KBT27" s="108"/>
      <c r="KBU27" s="108"/>
      <c r="KBV27" s="108"/>
      <c r="KBW27" s="108"/>
      <c r="KBX27" s="108"/>
      <c r="KBY27" s="108"/>
      <c r="KBZ27" s="108"/>
      <c r="KCA27" s="108"/>
      <c r="KCB27" s="108"/>
      <c r="KCC27" s="108"/>
      <c r="KCD27" s="108"/>
      <c r="KCE27" s="108"/>
      <c r="KCF27" s="108"/>
      <c r="KCG27" s="108"/>
      <c r="KCH27" s="108"/>
      <c r="KCI27" s="108"/>
      <c r="KCJ27" s="108"/>
      <c r="KCK27" s="108"/>
      <c r="KCL27" s="108"/>
      <c r="KCM27" s="108"/>
      <c r="KCN27" s="108"/>
      <c r="KCO27" s="108"/>
      <c r="KCP27" s="108"/>
      <c r="KCQ27" s="108"/>
      <c r="KCR27" s="108"/>
      <c r="KCS27" s="108"/>
      <c r="KCT27" s="108"/>
      <c r="KCU27" s="108"/>
      <c r="KCV27" s="108"/>
      <c r="KCW27" s="108"/>
      <c r="KCX27" s="108"/>
      <c r="KCY27" s="108"/>
      <c r="KCZ27" s="108"/>
      <c r="KDA27" s="108"/>
      <c r="KDB27" s="108"/>
      <c r="KDC27" s="108"/>
      <c r="KDD27" s="108"/>
      <c r="KDE27" s="108"/>
      <c r="KDF27" s="108"/>
      <c r="KDG27" s="108"/>
      <c r="KDH27" s="108"/>
      <c r="KDI27" s="108"/>
      <c r="KDJ27" s="108"/>
      <c r="KDK27" s="108"/>
      <c r="KDL27" s="108"/>
      <c r="KDM27" s="108"/>
      <c r="KDN27" s="108"/>
      <c r="KDO27" s="108"/>
      <c r="KDP27" s="108"/>
      <c r="KDQ27" s="108"/>
      <c r="KDR27" s="108"/>
      <c r="KDS27" s="108"/>
      <c r="KDT27" s="108"/>
      <c r="KDU27" s="108"/>
      <c r="KDV27" s="108"/>
      <c r="KDW27" s="108"/>
      <c r="KDX27" s="108"/>
      <c r="KDY27" s="108"/>
      <c r="KDZ27" s="108"/>
      <c r="KEA27" s="108"/>
      <c r="KEB27" s="108"/>
      <c r="KEC27" s="108"/>
      <c r="KED27" s="108"/>
      <c r="KEE27" s="108"/>
      <c r="KEF27" s="108"/>
      <c r="KEG27" s="108"/>
      <c r="KEH27" s="108"/>
      <c r="KEI27" s="108"/>
      <c r="KEJ27" s="108"/>
      <c r="KEK27" s="108"/>
      <c r="KEL27" s="108"/>
      <c r="KEM27" s="108"/>
      <c r="KEN27" s="108"/>
      <c r="KEO27" s="108"/>
      <c r="KEP27" s="108"/>
      <c r="KEQ27" s="108"/>
      <c r="KER27" s="108"/>
      <c r="KES27" s="108"/>
      <c r="KET27" s="108"/>
      <c r="KEU27" s="108"/>
      <c r="KEV27" s="108"/>
      <c r="KEW27" s="108"/>
      <c r="KEX27" s="108"/>
      <c r="KEY27" s="108"/>
      <c r="KEZ27" s="108"/>
      <c r="KFA27" s="108"/>
      <c r="KFB27" s="108"/>
      <c r="KFC27" s="108"/>
      <c r="KFD27" s="108"/>
      <c r="KFE27" s="108"/>
      <c r="KFF27" s="108"/>
      <c r="KFG27" s="108"/>
      <c r="KFH27" s="108"/>
      <c r="KFI27" s="108"/>
      <c r="KFJ27" s="108"/>
      <c r="KFK27" s="108"/>
      <c r="KFL27" s="108"/>
      <c r="KFM27" s="108"/>
      <c r="KFN27" s="108"/>
      <c r="KFO27" s="108"/>
      <c r="KFP27" s="108"/>
      <c r="KFQ27" s="108"/>
      <c r="KFR27" s="108"/>
      <c r="KFS27" s="108"/>
      <c r="KFT27" s="108"/>
      <c r="KFU27" s="108"/>
      <c r="KFV27" s="108"/>
      <c r="KFW27" s="108"/>
      <c r="KFX27" s="108"/>
      <c r="KFY27" s="108"/>
      <c r="KFZ27" s="108"/>
      <c r="KGA27" s="108"/>
      <c r="KGB27" s="108"/>
      <c r="KGC27" s="108"/>
      <c r="KGD27" s="108"/>
      <c r="KGE27" s="108"/>
      <c r="KGF27" s="108"/>
      <c r="KGG27" s="108"/>
      <c r="KGH27" s="108"/>
      <c r="KGI27" s="108"/>
      <c r="KGJ27" s="108"/>
      <c r="KGK27" s="108"/>
      <c r="KGL27" s="108"/>
      <c r="KGM27" s="108"/>
      <c r="KGN27" s="108"/>
      <c r="KGO27" s="108"/>
      <c r="KGP27" s="108"/>
      <c r="KGQ27" s="108"/>
      <c r="KGR27" s="108"/>
      <c r="KGS27" s="108"/>
      <c r="KGT27" s="108"/>
      <c r="KGU27" s="108"/>
      <c r="KGV27" s="108"/>
      <c r="KGW27" s="108"/>
      <c r="KGX27" s="108"/>
      <c r="KGY27" s="108"/>
      <c r="KGZ27" s="108"/>
      <c r="KHA27" s="108"/>
      <c r="KHB27" s="108"/>
      <c r="KHC27" s="108"/>
      <c r="KHD27" s="108"/>
      <c r="KHE27" s="108"/>
      <c r="KHF27" s="108"/>
      <c r="KHG27" s="108"/>
      <c r="KHH27" s="108"/>
      <c r="KHI27" s="108"/>
      <c r="KHJ27" s="108"/>
      <c r="KHK27" s="108"/>
      <c r="KHL27" s="108"/>
      <c r="KHM27" s="108"/>
      <c r="KHN27" s="108"/>
      <c r="KHO27" s="108"/>
      <c r="KHP27" s="108"/>
      <c r="KHQ27" s="108"/>
      <c r="KHR27" s="108"/>
      <c r="KHS27" s="108"/>
      <c r="KHT27" s="108"/>
      <c r="KHU27" s="108"/>
      <c r="KHV27" s="108"/>
      <c r="KHW27" s="108"/>
      <c r="KHX27" s="108"/>
      <c r="KHY27" s="108"/>
      <c r="KHZ27" s="108"/>
      <c r="KIA27" s="108"/>
      <c r="KIB27" s="108"/>
      <c r="KIC27" s="108"/>
      <c r="KID27" s="108"/>
      <c r="KIE27" s="108"/>
      <c r="KIF27" s="108"/>
      <c r="KIG27" s="108"/>
      <c r="KIH27" s="108"/>
      <c r="KII27" s="108"/>
      <c r="KIJ27" s="108"/>
      <c r="KIK27" s="108"/>
      <c r="KIL27" s="108"/>
      <c r="KIM27" s="108"/>
      <c r="KIN27" s="108"/>
      <c r="KIO27" s="108"/>
      <c r="KIP27" s="108"/>
      <c r="KIQ27" s="108"/>
      <c r="KIR27" s="108"/>
      <c r="KIS27" s="108"/>
      <c r="KIT27" s="108"/>
      <c r="KIU27" s="108"/>
      <c r="KIV27" s="108"/>
      <c r="KIW27" s="108"/>
      <c r="KIX27" s="108"/>
      <c r="KIY27" s="108"/>
      <c r="KIZ27" s="108"/>
      <c r="KJA27" s="108"/>
      <c r="KJB27" s="108"/>
      <c r="KJC27" s="108"/>
      <c r="KJD27" s="108"/>
      <c r="KJE27" s="108"/>
      <c r="KJF27" s="108"/>
      <c r="KJG27" s="108"/>
      <c r="KJH27" s="108"/>
      <c r="KJI27" s="108"/>
      <c r="KJJ27" s="108"/>
      <c r="KJK27" s="108"/>
      <c r="KJL27" s="108"/>
      <c r="KJM27" s="108"/>
      <c r="KJN27" s="108"/>
      <c r="KJO27" s="108"/>
      <c r="KJP27" s="108"/>
      <c r="KJQ27" s="108"/>
      <c r="KJR27" s="108"/>
      <c r="KJS27" s="108"/>
      <c r="KJT27" s="108"/>
      <c r="KJU27" s="108"/>
      <c r="KJV27" s="108"/>
      <c r="KJW27" s="108"/>
      <c r="KJX27" s="108"/>
      <c r="KJY27" s="108"/>
      <c r="KJZ27" s="108"/>
      <c r="KKA27" s="108"/>
      <c r="KKB27" s="108"/>
      <c r="KKC27" s="108"/>
      <c r="KKD27" s="108"/>
      <c r="KKE27" s="108"/>
      <c r="KKF27" s="108"/>
      <c r="KKG27" s="108"/>
      <c r="KKH27" s="108"/>
      <c r="KKI27" s="108"/>
      <c r="KKJ27" s="108"/>
      <c r="KKK27" s="108"/>
      <c r="KKL27" s="108"/>
      <c r="KKM27" s="108"/>
      <c r="KKN27" s="108"/>
      <c r="KKO27" s="108"/>
      <c r="KKP27" s="108"/>
      <c r="KKQ27" s="108"/>
      <c r="KKR27" s="108"/>
      <c r="KKS27" s="108"/>
      <c r="KKT27" s="108"/>
      <c r="KKU27" s="108"/>
      <c r="KKV27" s="108"/>
      <c r="KKW27" s="108"/>
      <c r="KKX27" s="108"/>
      <c r="KKY27" s="108"/>
      <c r="KKZ27" s="108"/>
      <c r="KLA27" s="108"/>
      <c r="KLB27" s="108"/>
      <c r="KLC27" s="108"/>
      <c r="KLD27" s="108"/>
      <c r="KLE27" s="108"/>
      <c r="KLF27" s="108"/>
      <c r="KLG27" s="108"/>
      <c r="KLH27" s="108"/>
      <c r="KLI27" s="108"/>
      <c r="KLJ27" s="108"/>
      <c r="KLK27" s="108"/>
      <c r="KLL27" s="108"/>
      <c r="KLM27" s="108"/>
      <c r="KLN27" s="108"/>
      <c r="KLO27" s="108"/>
      <c r="KLP27" s="108"/>
      <c r="KLQ27" s="108"/>
      <c r="KLR27" s="108"/>
      <c r="KLS27" s="108"/>
      <c r="KLT27" s="108"/>
      <c r="KLU27" s="108"/>
      <c r="KLV27" s="108"/>
      <c r="KLW27" s="108"/>
      <c r="KLX27" s="108"/>
      <c r="KLY27" s="108"/>
      <c r="KLZ27" s="108"/>
      <c r="KMA27" s="108"/>
      <c r="KMB27" s="108"/>
      <c r="KMC27" s="108"/>
      <c r="KMD27" s="108"/>
      <c r="KME27" s="108"/>
      <c r="KMF27" s="108"/>
      <c r="KMG27" s="108"/>
      <c r="KMH27" s="108"/>
      <c r="KMI27" s="108"/>
      <c r="KMJ27" s="108"/>
      <c r="KMK27" s="108"/>
      <c r="KML27" s="108"/>
      <c r="KMM27" s="108"/>
      <c r="KMN27" s="108"/>
      <c r="KMO27" s="108"/>
      <c r="KMP27" s="108"/>
      <c r="KMQ27" s="108"/>
      <c r="KMR27" s="108"/>
      <c r="KMS27" s="108"/>
      <c r="KMT27" s="108"/>
      <c r="KMU27" s="108"/>
      <c r="KMV27" s="108"/>
      <c r="KMW27" s="108"/>
      <c r="KMX27" s="108"/>
      <c r="KMY27" s="108"/>
      <c r="KMZ27" s="108"/>
      <c r="KNA27" s="108"/>
      <c r="KNB27" s="108"/>
      <c r="KNC27" s="108"/>
      <c r="KND27" s="108"/>
      <c r="KNE27" s="108"/>
      <c r="KNF27" s="108"/>
      <c r="KNG27" s="108"/>
      <c r="KNH27" s="108"/>
      <c r="KNI27" s="108"/>
      <c r="KNJ27" s="108"/>
      <c r="KNK27" s="108"/>
      <c r="KNL27" s="108"/>
      <c r="KNM27" s="108"/>
      <c r="KNN27" s="108"/>
      <c r="KNO27" s="108"/>
      <c r="KNP27" s="108"/>
      <c r="KNQ27" s="108"/>
      <c r="KNR27" s="108"/>
      <c r="KNS27" s="108"/>
      <c r="KNT27" s="108"/>
      <c r="KNU27" s="108"/>
      <c r="KNV27" s="108"/>
      <c r="KNW27" s="108"/>
      <c r="KNX27" s="108"/>
      <c r="KNY27" s="108"/>
      <c r="KNZ27" s="108"/>
      <c r="KOA27" s="108"/>
      <c r="KOB27" s="108"/>
      <c r="KOC27" s="108"/>
      <c r="KOD27" s="108"/>
      <c r="KOE27" s="108"/>
      <c r="KOF27" s="108"/>
      <c r="KOG27" s="108"/>
      <c r="KOH27" s="108"/>
      <c r="KOI27" s="108"/>
      <c r="KOJ27" s="108"/>
      <c r="KOK27" s="108"/>
      <c r="KOL27" s="108"/>
      <c r="KOM27" s="108"/>
      <c r="KON27" s="108"/>
      <c r="KOO27" s="108"/>
      <c r="KOP27" s="108"/>
      <c r="KOQ27" s="108"/>
      <c r="KOR27" s="108"/>
      <c r="KOS27" s="108"/>
      <c r="KOT27" s="108"/>
      <c r="KOU27" s="108"/>
      <c r="KOV27" s="108"/>
      <c r="KOW27" s="108"/>
      <c r="KOX27" s="108"/>
      <c r="KOY27" s="108"/>
      <c r="KOZ27" s="108"/>
      <c r="KPA27" s="108"/>
      <c r="KPB27" s="108"/>
      <c r="KPC27" s="108"/>
      <c r="KPD27" s="108"/>
      <c r="KPE27" s="108"/>
      <c r="KPF27" s="108"/>
      <c r="KPG27" s="108"/>
      <c r="KPH27" s="108"/>
      <c r="KPI27" s="108"/>
      <c r="KPJ27" s="108"/>
      <c r="KPK27" s="108"/>
      <c r="KPL27" s="108"/>
      <c r="KPM27" s="108"/>
      <c r="KPN27" s="108"/>
      <c r="KPO27" s="108"/>
      <c r="KPP27" s="108"/>
      <c r="KPQ27" s="108"/>
      <c r="KPR27" s="108"/>
      <c r="KPS27" s="108"/>
      <c r="KPT27" s="108"/>
      <c r="KPU27" s="108"/>
      <c r="KPV27" s="108"/>
      <c r="KPW27" s="108"/>
      <c r="KPX27" s="108"/>
      <c r="KPY27" s="108"/>
      <c r="KPZ27" s="108"/>
      <c r="KQA27" s="108"/>
      <c r="KQB27" s="108"/>
      <c r="KQC27" s="108"/>
      <c r="KQD27" s="108"/>
      <c r="KQE27" s="108"/>
      <c r="KQF27" s="108"/>
      <c r="KQG27" s="108"/>
      <c r="KQH27" s="108"/>
      <c r="KQI27" s="108"/>
      <c r="KQJ27" s="108"/>
      <c r="KQK27" s="108"/>
      <c r="KQL27" s="108"/>
      <c r="KQM27" s="108"/>
      <c r="KQN27" s="108"/>
      <c r="KQO27" s="108"/>
      <c r="KQP27" s="108"/>
      <c r="KQQ27" s="108"/>
      <c r="KQR27" s="108"/>
      <c r="KQS27" s="108"/>
      <c r="KQT27" s="108"/>
      <c r="KQU27" s="108"/>
      <c r="KQV27" s="108"/>
      <c r="KQW27" s="108"/>
      <c r="KQX27" s="108"/>
      <c r="KQY27" s="108"/>
      <c r="KQZ27" s="108"/>
      <c r="KRA27" s="108"/>
      <c r="KRB27" s="108"/>
      <c r="KRC27" s="108"/>
      <c r="KRD27" s="108"/>
      <c r="KRE27" s="108"/>
      <c r="KRF27" s="108"/>
      <c r="KRG27" s="108"/>
      <c r="KRH27" s="108"/>
      <c r="KRI27" s="108"/>
      <c r="KRJ27" s="108"/>
      <c r="KRK27" s="108"/>
      <c r="KRL27" s="108"/>
      <c r="KRM27" s="108"/>
      <c r="KRN27" s="108"/>
      <c r="KRO27" s="108"/>
      <c r="KRP27" s="108"/>
      <c r="KRQ27" s="108"/>
      <c r="KRR27" s="108"/>
      <c r="KRS27" s="108"/>
      <c r="KRT27" s="108"/>
      <c r="KRU27" s="108"/>
      <c r="KRV27" s="108"/>
      <c r="KRW27" s="108"/>
      <c r="KRX27" s="108"/>
      <c r="KRY27" s="108"/>
      <c r="KRZ27" s="108"/>
      <c r="KSA27" s="108"/>
      <c r="KSB27" s="108"/>
      <c r="KSC27" s="108"/>
      <c r="KSD27" s="108"/>
      <c r="KSE27" s="108"/>
      <c r="KSF27" s="108"/>
      <c r="KSG27" s="108"/>
      <c r="KSH27" s="108"/>
      <c r="KSI27" s="108"/>
      <c r="KSJ27" s="108"/>
      <c r="KSK27" s="108"/>
      <c r="KSL27" s="108"/>
      <c r="KSM27" s="108"/>
      <c r="KSN27" s="108"/>
      <c r="KSO27" s="108"/>
      <c r="KSP27" s="108"/>
      <c r="KSQ27" s="108"/>
      <c r="KSR27" s="108"/>
      <c r="KSS27" s="108"/>
      <c r="KST27" s="108"/>
      <c r="KSU27" s="108"/>
      <c r="KSV27" s="108"/>
      <c r="KSW27" s="108"/>
      <c r="KSX27" s="108"/>
      <c r="KSY27" s="108"/>
      <c r="KSZ27" s="108"/>
      <c r="KTA27" s="108"/>
      <c r="KTB27" s="108"/>
      <c r="KTC27" s="108"/>
      <c r="KTD27" s="108"/>
      <c r="KTE27" s="108"/>
      <c r="KTF27" s="108"/>
      <c r="KTG27" s="108"/>
      <c r="KTH27" s="108"/>
      <c r="KTI27" s="108"/>
      <c r="KTJ27" s="108"/>
      <c r="KTK27" s="108"/>
      <c r="KTL27" s="108"/>
      <c r="KTM27" s="108"/>
      <c r="KTN27" s="108"/>
      <c r="KTO27" s="108"/>
      <c r="KTP27" s="108"/>
      <c r="KTQ27" s="108"/>
      <c r="KTR27" s="108"/>
      <c r="KTS27" s="108"/>
      <c r="KTT27" s="108"/>
      <c r="KTU27" s="108"/>
      <c r="KTV27" s="108"/>
      <c r="KTW27" s="108"/>
      <c r="KTX27" s="108"/>
      <c r="KTY27" s="108"/>
      <c r="KTZ27" s="108"/>
      <c r="KUA27" s="108"/>
      <c r="KUB27" s="108"/>
      <c r="KUC27" s="108"/>
      <c r="KUD27" s="108"/>
      <c r="KUE27" s="108"/>
      <c r="KUF27" s="108"/>
      <c r="KUG27" s="108"/>
      <c r="KUH27" s="108"/>
      <c r="KUI27" s="108"/>
      <c r="KUJ27" s="108"/>
      <c r="KUK27" s="108"/>
      <c r="KUL27" s="108"/>
      <c r="KUM27" s="108"/>
      <c r="KUN27" s="108"/>
      <c r="KUO27" s="108"/>
      <c r="KUP27" s="108"/>
      <c r="KUQ27" s="108"/>
      <c r="KUR27" s="108"/>
      <c r="KUS27" s="108"/>
      <c r="KUT27" s="108"/>
      <c r="KUU27" s="108"/>
      <c r="KUV27" s="108"/>
      <c r="KUW27" s="108"/>
      <c r="KUX27" s="108"/>
      <c r="KUY27" s="108"/>
      <c r="KUZ27" s="108"/>
      <c r="KVA27" s="108"/>
      <c r="KVB27" s="108"/>
      <c r="KVC27" s="108"/>
      <c r="KVD27" s="108"/>
      <c r="KVE27" s="108"/>
      <c r="KVF27" s="108"/>
      <c r="KVG27" s="108"/>
      <c r="KVH27" s="108"/>
      <c r="KVI27" s="108"/>
      <c r="KVJ27" s="108"/>
      <c r="KVK27" s="108"/>
      <c r="KVL27" s="108"/>
      <c r="KVM27" s="108"/>
      <c r="KVN27" s="108"/>
      <c r="KVO27" s="108"/>
      <c r="KVP27" s="108"/>
      <c r="KVQ27" s="108"/>
      <c r="KVR27" s="108"/>
      <c r="KVS27" s="108"/>
      <c r="KVT27" s="108"/>
      <c r="KVU27" s="108"/>
      <c r="KVV27" s="108"/>
      <c r="KVW27" s="108"/>
      <c r="KVX27" s="108"/>
      <c r="KVY27" s="108"/>
      <c r="KVZ27" s="108"/>
      <c r="KWA27" s="108"/>
      <c r="KWB27" s="108"/>
      <c r="KWC27" s="108"/>
      <c r="KWD27" s="108"/>
      <c r="KWE27" s="108"/>
      <c r="KWF27" s="108"/>
      <c r="KWG27" s="108"/>
      <c r="KWH27" s="108"/>
      <c r="KWI27" s="108"/>
      <c r="KWJ27" s="108"/>
      <c r="KWK27" s="108"/>
      <c r="KWL27" s="108"/>
      <c r="KWM27" s="108"/>
      <c r="KWN27" s="108"/>
      <c r="KWO27" s="108"/>
      <c r="KWP27" s="108"/>
      <c r="KWQ27" s="108"/>
      <c r="KWR27" s="108"/>
      <c r="KWS27" s="108"/>
      <c r="KWT27" s="108"/>
      <c r="KWU27" s="108"/>
      <c r="KWV27" s="108"/>
      <c r="KWW27" s="108"/>
      <c r="KWX27" s="108"/>
      <c r="KWY27" s="108"/>
      <c r="KWZ27" s="108"/>
      <c r="KXA27" s="108"/>
      <c r="KXB27" s="108"/>
      <c r="KXC27" s="108"/>
      <c r="KXD27" s="108"/>
      <c r="KXE27" s="108"/>
      <c r="KXF27" s="108"/>
      <c r="KXG27" s="108"/>
      <c r="KXH27" s="108"/>
      <c r="KXI27" s="108"/>
      <c r="KXJ27" s="108"/>
      <c r="KXK27" s="108"/>
      <c r="KXL27" s="108"/>
      <c r="KXM27" s="108"/>
      <c r="KXN27" s="108"/>
      <c r="KXO27" s="108"/>
      <c r="KXP27" s="108"/>
      <c r="KXQ27" s="108"/>
      <c r="KXR27" s="108"/>
      <c r="KXS27" s="108"/>
      <c r="KXT27" s="108"/>
      <c r="KXU27" s="108"/>
      <c r="KXV27" s="108"/>
      <c r="KXW27" s="108"/>
      <c r="KXX27" s="108"/>
      <c r="KXY27" s="108"/>
      <c r="KXZ27" s="108"/>
      <c r="KYA27" s="108"/>
      <c r="KYB27" s="108"/>
      <c r="KYC27" s="108"/>
      <c r="KYD27" s="108"/>
      <c r="KYE27" s="108"/>
      <c r="KYF27" s="108"/>
      <c r="KYG27" s="108"/>
      <c r="KYH27" s="108"/>
      <c r="KYI27" s="108"/>
      <c r="KYJ27" s="108"/>
      <c r="KYK27" s="108"/>
      <c r="KYL27" s="108"/>
      <c r="KYM27" s="108"/>
      <c r="KYN27" s="108"/>
      <c r="KYO27" s="108"/>
      <c r="KYP27" s="108"/>
      <c r="KYQ27" s="108"/>
      <c r="KYR27" s="108"/>
      <c r="KYS27" s="108"/>
      <c r="KYT27" s="108"/>
      <c r="KYU27" s="108"/>
      <c r="KYV27" s="108"/>
      <c r="KYW27" s="108"/>
      <c r="KYX27" s="108"/>
      <c r="KYY27" s="108"/>
      <c r="KYZ27" s="108"/>
      <c r="KZA27" s="108"/>
      <c r="KZB27" s="108"/>
      <c r="KZC27" s="108"/>
      <c r="KZD27" s="108"/>
      <c r="KZE27" s="108"/>
      <c r="KZF27" s="108"/>
      <c r="KZG27" s="108"/>
      <c r="KZH27" s="108"/>
      <c r="KZI27" s="108"/>
      <c r="KZJ27" s="108"/>
      <c r="KZK27" s="108"/>
      <c r="KZL27" s="108"/>
      <c r="KZM27" s="108"/>
      <c r="KZN27" s="108"/>
      <c r="KZO27" s="108"/>
      <c r="KZP27" s="108"/>
      <c r="KZQ27" s="108"/>
      <c r="KZR27" s="108"/>
      <c r="KZS27" s="108"/>
      <c r="KZT27" s="108"/>
      <c r="KZU27" s="108"/>
      <c r="KZV27" s="108"/>
      <c r="KZW27" s="108"/>
      <c r="KZX27" s="108"/>
      <c r="KZY27" s="108"/>
      <c r="KZZ27" s="108"/>
      <c r="LAA27" s="108"/>
      <c r="LAB27" s="108"/>
      <c r="LAC27" s="108"/>
      <c r="LAD27" s="108"/>
      <c r="LAE27" s="108"/>
      <c r="LAF27" s="108"/>
      <c r="LAG27" s="108"/>
      <c r="LAH27" s="108"/>
      <c r="LAI27" s="108"/>
      <c r="LAJ27" s="108"/>
      <c r="LAK27" s="108"/>
      <c r="LAL27" s="108"/>
      <c r="LAM27" s="108"/>
      <c r="LAN27" s="108"/>
      <c r="LAO27" s="108"/>
      <c r="LAP27" s="108"/>
      <c r="LAQ27" s="108"/>
      <c r="LAR27" s="108"/>
      <c r="LAS27" s="108"/>
      <c r="LAT27" s="108"/>
      <c r="LAU27" s="108"/>
      <c r="LAV27" s="108"/>
      <c r="LAW27" s="108"/>
      <c r="LAX27" s="108"/>
      <c r="LAY27" s="108"/>
      <c r="LAZ27" s="108"/>
      <c r="LBA27" s="108"/>
      <c r="LBB27" s="108"/>
      <c r="LBC27" s="108"/>
      <c r="LBD27" s="108"/>
      <c r="LBE27" s="108"/>
      <c r="LBF27" s="108"/>
      <c r="LBG27" s="108"/>
      <c r="LBH27" s="108"/>
      <c r="LBI27" s="108"/>
      <c r="LBJ27" s="108"/>
      <c r="LBK27" s="108"/>
      <c r="LBL27" s="108"/>
      <c r="LBM27" s="108"/>
      <c r="LBN27" s="108"/>
      <c r="LBO27" s="108"/>
      <c r="LBP27" s="108"/>
      <c r="LBQ27" s="108"/>
      <c r="LBR27" s="108"/>
      <c r="LBS27" s="108"/>
      <c r="LBT27" s="108"/>
      <c r="LBU27" s="108"/>
      <c r="LBV27" s="108"/>
      <c r="LBW27" s="108"/>
      <c r="LBX27" s="108"/>
      <c r="LBY27" s="108"/>
      <c r="LBZ27" s="108"/>
      <c r="LCA27" s="108"/>
      <c r="LCB27" s="108"/>
      <c r="LCC27" s="108"/>
      <c r="LCD27" s="108"/>
      <c r="LCE27" s="108"/>
      <c r="LCF27" s="108"/>
      <c r="LCG27" s="108"/>
      <c r="LCH27" s="108"/>
      <c r="LCI27" s="108"/>
      <c r="LCJ27" s="108"/>
      <c r="LCK27" s="108"/>
      <c r="LCL27" s="108"/>
      <c r="LCM27" s="108"/>
      <c r="LCN27" s="108"/>
      <c r="LCO27" s="108"/>
      <c r="LCP27" s="108"/>
      <c r="LCQ27" s="108"/>
      <c r="LCR27" s="108"/>
      <c r="LCS27" s="108"/>
      <c r="LCT27" s="108"/>
      <c r="LCU27" s="108"/>
      <c r="LCV27" s="108"/>
      <c r="LCW27" s="108"/>
      <c r="LCX27" s="108"/>
      <c r="LCY27" s="108"/>
      <c r="LCZ27" s="108"/>
      <c r="LDA27" s="108"/>
      <c r="LDB27" s="108"/>
      <c r="LDC27" s="108"/>
      <c r="LDD27" s="108"/>
      <c r="LDE27" s="108"/>
      <c r="LDF27" s="108"/>
      <c r="LDG27" s="108"/>
      <c r="LDH27" s="108"/>
      <c r="LDI27" s="108"/>
      <c r="LDJ27" s="108"/>
      <c r="LDK27" s="108"/>
      <c r="LDL27" s="108"/>
      <c r="LDM27" s="108"/>
      <c r="LDN27" s="108"/>
      <c r="LDO27" s="108"/>
      <c r="LDP27" s="108"/>
      <c r="LDQ27" s="108"/>
      <c r="LDR27" s="108"/>
      <c r="LDS27" s="108"/>
      <c r="LDT27" s="108"/>
      <c r="LDU27" s="108"/>
      <c r="LDV27" s="108"/>
      <c r="LDW27" s="108"/>
      <c r="LDX27" s="108"/>
      <c r="LDY27" s="108"/>
      <c r="LDZ27" s="108"/>
      <c r="LEA27" s="108"/>
      <c r="LEB27" s="108"/>
      <c r="LEC27" s="108"/>
      <c r="LED27" s="108"/>
      <c r="LEE27" s="108"/>
      <c r="LEF27" s="108"/>
      <c r="LEG27" s="108"/>
      <c r="LEH27" s="108"/>
      <c r="LEI27" s="108"/>
      <c r="LEJ27" s="108"/>
      <c r="LEK27" s="108"/>
      <c r="LEL27" s="108"/>
      <c r="LEM27" s="108"/>
      <c r="LEN27" s="108"/>
      <c r="LEO27" s="108"/>
      <c r="LEP27" s="108"/>
      <c r="LEQ27" s="108"/>
      <c r="LER27" s="108"/>
      <c r="LES27" s="108"/>
      <c r="LET27" s="108"/>
      <c r="LEU27" s="108"/>
      <c r="LEV27" s="108"/>
      <c r="LEW27" s="108"/>
      <c r="LEX27" s="108"/>
      <c r="LEY27" s="108"/>
      <c r="LEZ27" s="108"/>
      <c r="LFA27" s="108"/>
      <c r="LFB27" s="108"/>
      <c r="LFC27" s="108"/>
      <c r="LFD27" s="108"/>
      <c r="LFE27" s="108"/>
      <c r="LFF27" s="108"/>
      <c r="LFG27" s="108"/>
      <c r="LFH27" s="108"/>
      <c r="LFI27" s="108"/>
      <c r="LFJ27" s="108"/>
      <c r="LFK27" s="108"/>
      <c r="LFL27" s="108"/>
      <c r="LFM27" s="108"/>
      <c r="LFN27" s="108"/>
      <c r="LFO27" s="108"/>
      <c r="LFP27" s="108"/>
      <c r="LFQ27" s="108"/>
      <c r="LFR27" s="108"/>
      <c r="LFS27" s="108"/>
      <c r="LFT27" s="108"/>
      <c r="LFU27" s="108"/>
      <c r="LFV27" s="108"/>
      <c r="LFW27" s="108"/>
      <c r="LFX27" s="108"/>
      <c r="LFY27" s="108"/>
      <c r="LFZ27" s="108"/>
      <c r="LGA27" s="108"/>
      <c r="LGB27" s="108"/>
      <c r="LGC27" s="108"/>
      <c r="LGD27" s="108"/>
      <c r="LGE27" s="108"/>
      <c r="LGF27" s="108"/>
      <c r="LGG27" s="108"/>
      <c r="LGH27" s="108"/>
      <c r="LGI27" s="108"/>
      <c r="LGJ27" s="108"/>
      <c r="LGK27" s="108"/>
      <c r="LGL27" s="108"/>
      <c r="LGM27" s="108"/>
      <c r="LGN27" s="108"/>
      <c r="LGO27" s="108"/>
      <c r="LGP27" s="108"/>
      <c r="LGQ27" s="108"/>
      <c r="LGR27" s="108"/>
      <c r="LGS27" s="108"/>
      <c r="LGT27" s="108"/>
      <c r="LGU27" s="108"/>
      <c r="LGV27" s="108"/>
      <c r="LGW27" s="108"/>
      <c r="LGX27" s="108"/>
      <c r="LGY27" s="108"/>
      <c r="LGZ27" s="108"/>
      <c r="LHA27" s="108"/>
      <c r="LHB27" s="108"/>
      <c r="LHC27" s="108"/>
      <c r="LHD27" s="108"/>
      <c r="LHE27" s="108"/>
      <c r="LHF27" s="108"/>
      <c r="LHG27" s="108"/>
      <c r="LHH27" s="108"/>
      <c r="LHI27" s="108"/>
      <c r="LHJ27" s="108"/>
      <c r="LHK27" s="108"/>
      <c r="LHL27" s="108"/>
      <c r="LHM27" s="108"/>
      <c r="LHN27" s="108"/>
      <c r="LHO27" s="108"/>
      <c r="LHP27" s="108"/>
      <c r="LHQ27" s="108"/>
      <c r="LHR27" s="108"/>
      <c r="LHS27" s="108"/>
      <c r="LHT27" s="108"/>
      <c r="LHU27" s="108"/>
      <c r="LHV27" s="108"/>
      <c r="LHW27" s="108"/>
      <c r="LHX27" s="108"/>
      <c r="LHY27" s="108"/>
      <c r="LHZ27" s="108"/>
      <c r="LIA27" s="108"/>
      <c r="LIB27" s="108"/>
      <c r="LIC27" s="108"/>
      <c r="LID27" s="108"/>
      <c r="LIE27" s="108"/>
      <c r="LIF27" s="108"/>
      <c r="LIG27" s="108"/>
      <c r="LIH27" s="108"/>
      <c r="LII27" s="108"/>
      <c r="LIJ27" s="108"/>
      <c r="LIK27" s="108"/>
      <c r="LIL27" s="108"/>
      <c r="LIM27" s="108"/>
      <c r="LIN27" s="108"/>
      <c r="LIO27" s="108"/>
      <c r="LIP27" s="108"/>
      <c r="LIQ27" s="108"/>
      <c r="LIR27" s="108"/>
      <c r="LIS27" s="108"/>
      <c r="LIT27" s="108"/>
      <c r="LIU27" s="108"/>
      <c r="LIV27" s="108"/>
      <c r="LIW27" s="108"/>
      <c r="LIX27" s="108"/>
      <c r="LIY27" s="108"/>
      <c r="LIZ27" s="108"/>
      <c r="LJA27" s="108"/>
      <c r="LJB27" s="108"/>
      <c r="LJC27" s="108"/>
      <c r="LJD27" s="108"/>
      <c r="LJE27" s="108"/>
      <c r="LJF27" s="108"/>
      <c r="LJG27" s="108"/>
      <c r="LJH27" s="108"/>
      <c r="LJI27" s="108"/>
      <c r="LJJ27" s="108"/>
      <c r="LJK27" s="108"/>
      <c r="LJL27" s="108"/>
      <c r="LJM27" s="108"/>
      <c r="LJN27" s="108"/>
      <c r="LJO27" s="108"/>
      <c r="LJP27" s="108"/>
      <c r="LJQ27" s="108"/>
      <c r="LJR27" s="108"/>
      <c r="LJS27" s="108"/>
      <c r="LJT27" s="108"/>
      <c r="LJU27" s="108"/>
      <c r="LJV27" s="108"/>
      <c r="LJW27" s="108"/>
      <c r="LJX27" s="108"/>
      <c r="LJY27" s="108"/>
      <c r="LJZ27" s="108"/>
      <c r="LKA27" s="108"/>
      <c r="LKB27" s="108"/>
      <c r="LKC27" s="108"/>
      <c r="LKD27" s="108"/>
      <c r="LKE27" s="108"/>
      <c r="LKF27" s="108"/>
      <c r="LKG27" s="108"/>
      <c r="LKH27" s="108"/>
      <c r="LKI27" s="108"/>
      <c r="LKJ27" s="108"/>
      <c r="LKK27" s="108"/>
      <c r="LKL27" s="108"/>
      <c r="LKM27" s="108"/>
      <c r="LKN27" s="108"/>
      <c r="LKO27" s="108"/>
      <c r="LKP27" s="108"/>
      <c r="LKQ27" s="108"/>
      <c r="LKR27" s="108"/>
      <c r="LKS27" s="108"/>
      <c r="LKT27" s="108"/>
      <c r="LKU27" s="108"/>
      <c r="LKV27" s="108"/>
      <c r="LKW27" s="108"/>
      <c r="LKX27" s="108"/>
      <c r="LKY27" s="108"/>
      <c r="LKZ27" s="108"/>
      <c r="LLA27" s="108"/>
      <c r="LLB27" s="108"/>
      <c r="LLC27" s="108"/>
      <c r="LLD27" s="108"/>
      <c r="LLE27" s="108"/>
      <c r="LLF27" s="108"/>
      <c r="LLG27" s="108"/>
      <c r="LLH27" s="108"/>
      <c r="LLI27" s="108"/>
      <c r="LLJ27" s="108"/>
      <c r="LLK27" s="108"/>
      <c r="LLL27" s="108"/>
      <c r="LLM27" s="108"/>
      <c r="LLN27" s="108"/>
      <c r="LLO27" s="108"/>
      <c r="LLP27" s="108"/>
      <c r="LLQ27" s="108"/>
      <c r="LLR27" s="108"/>
      <c r="LLS27" s="108"/>
      <c r="LLT27" s="108"/>
      <c r="LLU27" s="108"/>
      <c r="LLV27" s="108"/>
      <c r="LLW27" s="108"/>
      <c r="LLX27" s="108"/>
      <c r="LLY27" s="108"/>
      <c r="LLZ27" s="108"/>
      <c r="LMA27" s="108"/>
      <c r="LMB27" s="108"/>
      <c r="LMC27" s="108"/>
      <c r="LMD27" s="108"/>
      <c r="LME27" s="108"/>
      <c r="LMF27" s="108"/>
      <c r="LMG27" s="108"/>
      <c r="LMH27" s="108"/>
      <c r="LMI27" s="108"/>
      <c r="LMJ27" s="108"/>
      <c r="LMK27" s="108"/>
      <c r="LML27" s="108"/>
      <c r="LMM27" s="108"/>
      <c r="LMN27" s="108"/>
      <c r="LMO27" s="108"/>
      <c r="LMP27" s="108"/>
      <c r="LMQ27" s="108"/>
      <c r="LMR27" s="108"/>
      <c r="LMS27" s="108"/>
      <c r="LMT27" s="108"/>
      <c r="LMU27" s="108"/>
      <c r="LMV27" s="108"/>
      <c r="LMW27" s="108"/>
      <c r="LMX27" s="108"/>
      <c r="LMY27" s="108"/>
      <c r="LMZ27" s="108"/>
      <c r="LNA27" s="108"/>
      <c r="LNB27" s="108"/>
      <c r="LNC27" s="108"/>
      <c r="LND27" s="108"/>
      <c r="LNE27" s="108"/>
      <c r="LNF27" s="108"/>
      <c r="LNG27" s="108"/>
      <c r="LNH27" s="108"/>
      <c r="LNI27" s="108"/>
      <c r="LNJ27" s="108"/>
      <c r="LNK27" s="108"/>
      <c r="LNL27" s="108"/>
      <c r="LNM27" s="108"/>
      <c r="LNN27" s="108"/>
      <c r="LNO27" s="108"/>
      <c r="LNP27" s="108"/>
      <c r="LNQ27" s="108"/>
      <c r="LNR27" s="108"/>
      <c r="LNS27" s="108"/>
      <c r="LNT27" s="108"/>
      <c r="LNU27" s="108"/>
      <c r="LNV27" s="108"/>
      <c r="LNW27" s="108"/>
      <c r="LNX27" s="108"/>
      <c r="LNY27" s="108"/>
      <c r="LNZ27" s="108"/>
      <c r="LOA27" s="108"/>
      <c r="LOB27" s="108"/>
      <c r="LOC27" s="108"/>
      <c r="LOD27" s="108"/>
      <c r="LOE27" s="108"/>
      <c r="LOF27" s="108"/>
      <c r="LOG27" s="108"/>
      <c r="LOH27" s="108"/>
      <c r="LOI27" s="108"/>
      <c r="LOJ27" s="108"/>
      <c r="LOK27" s="108"/>
      <c r="LOL27" s="108"/>
      <c r="LOM27" s="108"/>
      <c r="LON27" s="108"/>
      <c r="LOO27" s="108"/>
      <c r="LOP27" s="108"/>
      <c r="LOQ27" s="108"/>
      <c r="LOR27" s="108"/>
      <c r="LOS27" s="108"/>
      <c r="LOT27" s="108"/>
      <c r="LOU27" s="108"/>
      <c r="LOV27" s="108"/>
      <c r="LOW27" s="108"/>
      <c r="LOX27" s="108"/>
      <c r="LOY27" s="108"/>
      <c r="LOZ27" s="108"/>
      <c r="LPA27" s="108"/>
      <c r="LPB27" s="108"/>
      <c r="LPC27" s="108"/>
      <c r="LPD27" s="108"/>
      <c r="LPE27" s="108"/>
      <c r="LPF27" s="108"/>
      <c r="LPG27" s="108"/>
      <c r="LPH27" s="108"/>
      <c r="LPI27" s="108"/>
      <c r="LPJ27" s="108"/>
      <c r="LPK27" s="108"/>
      <c r="LPL27" s="108"/>
      <c r="LPM27" s="108"/>
      <c r="LPN27" s="108"/>
      <c r="LPO27" s="108"/>
      <c r="LPP27" s="108"/>
      <c r="LPQ27" s="108"/>
      <c r="LPR27" s="108"/>
      <c r="LPS27" s="108"/>
      <c r="LPT27" s="108"/>
      <c r="LPU27" s="108"/>
      <c r="LPV27" s="108"/>
      <c r="LPW27" s="108"/>
      <c r="LPX27" s="108"/>
      <c r="LPY27" s="108"/>
      <c r="LPZ27" s="108"/>
      <c r="LQA27" s="108"/>
      <c r="LQB27" s="108"/>
      <c r="LQC27" s="108"/>
      <c r="LQD27" s="108"/>
      <c r="LQE27" s="108"/>
      <c r="LQF27" s="108"/>
      <c r="LQG27" s="108"/>
      <c r="LQH27" s="108"/>
      <c r="LQI27" s="108"/>
      <c r="LQJ27" s="108"/>
      <c r="LQK27" s="108"/>
      <c r="LQL27" s="108"/>
      <c r="LQM27" s="108"/>
      <c r="LQN27" s="108"/>
      <c r="LQO27" s="108"/>
      <c r="LQP27" s="108"/>
      <c r="LQQ27" s="108"/>
      <c r="LQR27" s="108"/>
      <c r="LQS27" s="108"/>
      <c r="LQT27" s="108"/>
      <c r="LQU27" s="108"/>
      <c r="LQV27" s="108"/>
      <c r="LQW27" s="108"/>
      <c r="LQX27" s="108"/>
      <c r="LQY27" s="108"/>
      <c r="LQZ27" s="108"/>
      <c r="LRA27" s="108"/>
      <c r="LRB27" s="108"/>
      <c r="LRC27" s="108"/>
      <c r="LRD27" s="108"/>
      <c r="LRE27" s="108"/>
      <c r="LRF27" s="108"/>
      <c r="LRG27" s="108"/>
      <c r="LRH27" s="108"/>
      <c r="LRI27" s="108"/>
      <c r="LRJ27" s="108"/>
      <c r="LRK27" s="108"/>
      <c r="LRL27" s="108"/>
      <c r="LRM27" s="108"/>
      <c r="LRN27" s="108"/>
      <c r="LRO27" s="108"/>
      <c r="LRP27" s="108"/>
      <c r="LRQ27" s="108"/>
      <c r="LRR27" s="108"/>
      <c r="LRS27" s="108"/>
      <c r="LRT27" s="108"/>
      <c r="LRU27" s="108"/>
      <c r="LRV27" s="108"/>
      <c r="LRW27" s="108"/>
      <c r="LRX27" s="108"/>
      <c r="LRY27" s="108"/>
      <c r="LRZ27" s="108"/>
      <c r="LSA27" s="108"/>
      <c r="LSB27" s="108"/>
      <c r="LSC27" s="108"/>
      <c r="LSD27" s="108"/>
      <c r="LSE27" s="108"/>
      <c r="LSF27" s="108"/>
      <c r="LSG27" s="108"/>
      <c r="LSH27" s="108"/>
      <c r="LSI27" s="108"/>
      <c r="LSJ27" s="108"/>
      <c r="LSK27" s="108"/>
      <c r="LSL27" s="108"/>
      <c r="LSM27" s="108"/>
      <c r="LSN27" s="108"/>
      <c r="LSO27" s="108"/>
      <c r="LSP27" s="108"/>
      <c r="LSQ27" s="108"/>
      <c r="LSR27" s="108"/>
      <c r="LSS27" s="108"/>
      <c r="LST27" s="108"/>
      <c r="LSU27" s="108"/>
      <c r="LSV27" s="108"/>
      <c r="LSW27" s="108"/>
      <c r="LSX27" s="108"/>
      <c r="LSY27" s="108"/>
      <c r="LSZ27" s="108"/>
      <c r="LTA27" s="108"/>
      <c r="LTB27" s="108"/>
      <c r="LTC27" s="108"/>
      <c r="LTD27" s="108"/>
      <c r="LTE27" s="108"/>
      <c r="LTF27" s="108"/>
      <c r="LTG27" s="108"/>
      <c r="LTH27" s="108"/>
      <c r="LTI27" s="108"/>
      <c r="LTJ27" s="108"/>
      <c r="LTK27" s="108"/>
      <c r="LTL27" s="108"/>
      <c r="LTM27" s="108"/>
      <c r="LTN27" s="108"/>
      <c r="LTO27" s="108"/>
      <c r="LTP27" s="108"/>
      <c r="LTQ27" s="108"/>
      <c r="LTR27" s="108"/>
      <c r="LTS27" s="108"/>
      <c r="LTT27" s="108"/>
      <c r="LTU27" s="108"/>
      <c r="LTV27" s="108"/>
      <c r="LTW27" s="108"/>
      <c r="LTX27" s="108"/>
      <c r="LTY27" s="108"/>
      <c r="LTZ27" s="108"/>
      <c r="LUA27" s="108"/>
      <c r="LUB27" s="108"/>
      <c r="LUC27" s="108"/>
      <c r="LUD27" s="108"/>
      <c r="LUE27" s="108"/>
      <c r="LUF27" s="108"/>
      <c r="LUG27" s="108"/>
      <c r="LUH27" s="108"/>
      <c r="LUI27" s="108"/>
      <c r="LUJ27" s="108"/>
      <c r="LUK27" s="108"/>
      <c r="LUL27" s="108"/>
      <c r="LUM27" s="108"/>
      <c r="LUN27" s="108"/>
      <c r="LUO27" s="108"/>
      <c r="LUP27" s="108"/>
      <c r="LUQ27" s="108"/>
      <c r="LUR27" s="108"/>
      <c r="LUS27" s="108"/>
      <c r="LUT27" s="108"/>
      <c r="LUU27" s="108"/>
      <c r="LUV27" s="108"/>
      <c r="LUW27" s="108"/>
      <c r="LUX27" s="108"/>
      <c r="LUY27" s="108"/>
      <c r="LUZ27" s="108"/>
      <c r="LVA27" s="108"/>
      <c r="LVB27" s="108"/>
      <c r="LVC27" s="108"/>
      <c r="LVD27" s="108"/>
      <c r="LVE27" s="108"/>
      <c r="LVF27" s="108"/>
      <c r="LVG27" s="108"/>
      <c r="LVH27" s="108"/>
      <c r="LVI27" s="108"/>
      <c r="LVJ27" s="108"/>
      <c r="LVK27" s="108"/>
      <c r="LVL27" s="108"/>
      <c r="LVM27" s="108"/>
      <c r="LVN27" s="108"/>
      <c r="LVO27" s="108"/>
      <c r="LVP27" s="108"/>
      <c r="LVQ27" s="108"/>
      <c r="LVR27" s="108"/>
      <c r="LVS27" s="108"/>
      <c r="LVT27" s="108"/>
      <c r="LVU27" s="108"/>
      <c r="LVV27" s="108"/>
      <c r="LVW27" s="108"/>
      <c r="LVX27" s="108"/>
      <c r="LVY27" s="108"/>
      <c r="LVZ27" s="108"/>
      <c r="LWA27" s="108"/>
      <c r="LWB27" s="108"/>
      <c r="LWC27" s="108"/>
      <c r="LWD27" s="108"/>
      <c r="LWE27" s="108"/>
      <c r="LWF27" s="108"/>
      <c r="LWG27" s="108"/>
      <c r="LWH27" s="108"/>
      <c r="LWI27" s="108"/>
      <c r="LWJ27" s="108"/>
      <c r="LWK27" s="108"/>
      <c r="LWL27" s="108"/>
      <c r="LWM27" s="108"/>
      <c r="LWN27" s="108"/>
      <c r="LWO27" s="108"/>
      <c r="LWP27" s="108"/>
      <c r="LWQ27" s="108"/>
      <c r="LWR27" s="108"/>
      <c r="LWS27" s="108"/>
      <c r="LWT27" s="108"/>
      <c r="LWU27" s="108"/>
      <c r="LWV27" s="108"/>
      <c r="LWW27" s="108"/>
      <c r="LWX27" s="108"/>
      <c r="LWY27" s="108"/>
      <c r="LWZ27" s="108"/>
      <c r="LXA27" s="108"/>
      <c r="LXB27" s="108"/>
      <c r="LXC27" s="108"/>
      <c r="LXD27" s="108"/>
      <c r="LXE27" s="108"/>
      <c r="LXF27" s="108"/>
      <c r="LXG27" s="108"/>
      <c r="LXH27" s="108"/>
      <c r="LXI27" s="108"/>
      <c r="LXJ27" s="108"/>
      <c r="LXK27" s="108"/>
      <c r="LXL27" s="108"/>
      <c r="LXM27" s="108"/>
      <c r="LXN27" s="108"/>
      <c r="LXO27" s="108"/>
      <c r="LXP27" s="108"/>
      <c r="LXQ27" s="108"/>
      <c r="LXR27" s="108"/>
      <c r="LXS27" s="108"/>
      <c r="LXT27" s="108"/>
      <c r="LXU27" s="108"/>
      <c r="LXV27" s="108"/>
      <c r="LXW27" s="108"/>
      <c r="LXX27" s="108"/>
      <c r="LXY27" s="108"/>
      <c r="LXZ27" s="108"/>
      <c r="LYA27" s="108"/>
      <c r="LYB27" s="108"/>
      <c r="LYC27" s="108"/>
      <c r="LYD27" s="108"/>
      <c r="LYE27" s="108"/>
      <c r="LYF27" s="108"/>
      <c r="LYG27" s="108"/>
      <c r="LYH27" s="108"/>
      <c r="LYI27" s="108"/>
      <c r="LYJ27" s="108"/>
      <c r="LYK27" s="108"/>
      <c r="LYL27" s="108"/>
      <c r="LYM27" s="108"/>
      <c r="LYN27" s="108"/>
      <c r="LYO27" s="108"/>
      <c r="LYP27" s="108"/>
      <c r="LYQ27" s="108"/>
      <c r="LYR27" s="108"/>
      <c r="LYS27" s="108"/>
      <c r="LYT27" s="108"/>
      <c r="LYU27" s="108"/>
      <c r="LYV27" s="108"/>
      <c r="LYW27" s="108"/>
      <c r="LYX27" s="108"/>
      <c r="LYY27" s="108"/>
      <c r="LYZ27" s="108"/>
      <c r="LZA27" s="108"/>
      <c r="LZB27" s="108"/>
      <c r="LZC27" s="108"/>
      <c r="LZD27" s="108"/>
      <c r="LZE27" s="108"/>
      <c r="LZF27" s="108"/>
      <c r="LZG27" s="108"/>
      <c r="LZH27" s="108"/>
      <c r="LZI27" s="108"/>
      <c r="LZJ27" s="108"/>
      <c r="LZK27" s="108"/>
      <c r="LZL27" s="108"/>
      <c r="LZM27" s="108"/>
      <c r="LZN27" s="108"/>
      <c r="LZO27" s="108"/>
      <c r="LZP27" s="108"/>
      <c r="LZQ27" s="108"/>
      <c r="LZR27" s="108"/>
      <c r="LZS27" s="108"/>
      <c r="LZT27" s="108"/>
      <c r="LZU27" s="108"/>
      <c r="LZV27" s="108"/>
      <c r="LZW27" s="108"/>
      <c r="LZX27" s="108"/>
      <c r="LZY27" s="108"/>
      <c r="LZZ27" s="108"/>
      <c r="MAA27" s="108"/>
      <c r="MAB27" s="108"/>
      <c r="MAC27" s="108"/>
      <c r="MAD27" s="108"/>
      <c r="MAE27" s="108"/>
      <c r="MAF27" s="108"/>
      <c r="MAG27" s="108"/>
      <c r="MAH27" s="108"/>
      <c r="MAI27" s="108"/>
      <c r="MAJ27" s="108"/>
      <c r="MAK27" s="108"/>
      <c r="MAL27" s="108"/>
      <c r="MAM27" s="108"/>
      <c r="MAN27" s="108"/>
      <c r="MAO27" s="108"/>
      <c r="MAP27" s="108"/>
      <c r="MAQ27" s="108"/>
      <c r="MAR27" s="108"/>
      <c r="MAS27" s="108"/>
      <c r="MAT27" s="108"/>
      <c r="MAU27" s="108"/>
      <c r="MAV27" s="108"/>
      <c r="MAW27" s="108"/>
      <c r="MAX27" s="108"/>
      <c r="MAY27" s="108"/>
      <c r="MAZ27" s="108"/>
      <c r="MBA27" s="108"/>
      <c r="MBB27" s="108"/>
      <c r="MBC27" s="108"/>
      <c r="MBD27" s="108"/>
      <c r="MBE27" s="108"/>
      <c r="MBF27" s="108"/>
      <c r="MBG27" s="108"/>
      <c r="MBH27" s="108"/>
      <c r="MBI27" s="108"/>
      <c r="MBJ27" s="108"/>
      <c r="MBK27" s="108"/>
      <c r="MBL27" s="108"/>
      <c r="MBM27" s="108"/>
      <c r="MBN27" s="108"/>
      <c r="MBO27" s="108"/>
      <c r="MBP27" s="108"/>
      <c r="MBQ27" s="108"/>
      <c r="MBR27" s="108"/>
      <c r="MBS27" s="108"/>
      <c r="MBT27" s="108"/>
      <c r="MBU27" s="108"/>
      <c r="MBV27" s="108"/>
      <c r="MBW27" s="108"/>
      <c r="MBX27" s="108"/>
      <c r="MBY27" s="108"/>
      <c r="MBZ27" s="108"/>
      <c r="MCA27" s="108"/>
      <c r="MCB27" s="108"/>
      <c r="MCC27" s="108"/>
      <c r="MCD27" s="108"/>
      <c r="MCE27" s="108"/>
      <c r="MCF27" s="108"/>
      <c r="MCG27" s="108"/>
      <c r="MCH27" s="108"/>
      <c r="MCI27" s="108"/>
      <c r="MCJ27" s="108"/>
      <c r="MCK27" s="108"/>
      <c r="MCL27" s="108"/>
      <c r="MCM27" s="108"/>
      <c r="MCN27" s="108"/>
      <c r="MCO27" s="108"/>
      <c r="MCP27" s="108"/>
      <c r="MCQ27" s="108"/>
      <c r="MCR27" s="108"/>
      <c r="MCS27" s="108"/>
      <c r="MCT27" s="108"/>
      <c r="MCU27" s="108"/>
      <c r="MCV27" s="108"/>
      <c r="MCW27" s="108"/>
      <c r="MCX27" s="108"/>
      <c r="MCY27" s="108"/>
      <c r="MCZ27" s="108"/>
      <c r="MDA27" s="108"/>
      <c r="MDB27" s="108"/>
      <c r="MDC27" s="108"/>
      <c r="MDD27" s="108"/>
      <c r="MDE27" s="108"/>
      <c r="MDF27" s="108"/>
      <c r="MDG27" s="108"/>
      <c r="MDH27" s="108"/>
      <c r="MDI27" s="108"/>
      <c r="MDJ27" s="108"/>
      <c r="MDK27" s="108"/>
      <c r="MDL27" s="108"/>
      <c r="MDM27" s="108"/>
      <c r="MDN27" s="108"/>
      <c r="MDO27" s="108"/>
      <c r="MDP27" s="108"/>
      <c r="MDQ27" s="108"/>
      <c r="MDR27" s="108"/>
      <c r="MDS27" s="108"/>
      <c r="MDT27" s="108"/>
      <c r="MDU27" s="108"/>
      <c r="MDV27" s="108"/>
      <c r="MDW27" s="108"/>
      <c r="MDX27" s="108"/>
      <c r="MDY27" s="108"/>
      <c r="MDZ27" s="108"/>
      <c r="MEA27" s="108"/>
      <c r="MEB27" s="108"/>
      <c r="MEC27" s="108"/>
      <c r="MED27" s="108"/>
      <c r="MEE27" s="108"/>
      <c r="MEF27" s="108"/>
      <c r="MEG27" s="108"/>
      <c r="MEH27" s="108"/>
      <c r="MEI27" s="108"/>
      <c r="MEJ27" s="108"/>
      <c r="MEK27" s="108"/>
      <c r="MEL27" s="108"/>
      <c r="MEM27" s="108"/>
      <c r="MEN27" s="108"/>
      <c r="MEO27" s="108"/>
      <c r="MEP27" s="108"/>
      <c r="MEQ27" s="108"/>
      <c r="MER27" s="108"/>
      <c r="MES27" s="108"/>
      <c r="MET27" s="108"/>
      <c r="MEU27" s="108"/>
      <c r="MEV27" s="108"/>
      <c r="MEW27" s="108"/>
      <c r="MEX27" s="108"/>
      <c r="MEY27" s="108"/>
      <c r="MEZ27" s="108"/>
      <c r="MFA27" s="108"/>
      <c r="MFB27" s="108"/>
      <c r="MFC27" s="108"/>
      <c r="MFD27" s="108"/>
      <c r="MFE27" s="108"/>
      <c r="MFF27" s="108"/>
      <c r="MFG27" s="108"/>
      <c r="MFH27" s="108"/>
      <c r="MFI27" s="108"/>
      <c r="MFJ27" s="108"/>
      <c r="MFK27" s="108"/>
      <c r="MFL27" s="108"/>
      <c r="MFM27" s="108"/>
      <c r="MFN27" s="108"/>
      <c r="MFO27" s="108"/>
      <c r="MFP27" s="108"/>
      <c r="MFQ27" s="108"/>
      <c r="MFR27" s="108"/>
      <c r="MFS27" s="108"/>
      <c r="MFT27" s="108"/>
      <c r="MFU27" s="108"/>
      <c r="MFV27" s="108"/>
      <c r="MFW27" s="108"/>
      <c r="MFX27" s="108"/>
      <c r="MFY27" s="108"/>
      <c r="MFZ27" s="108"/>
      <c r="MGA27" s="108"/>
      <c r="MGB27" s="108"/>
      <c r="MGC27" s="108"/>
      <c r="MGD27" s="108"/>
      <c r="MGE27" s="108"/>
      <c r="MGF27" s="108"/>
      <c r="MGG27" s="108"/>
      <c r="MGH27" s="108"/>
      <c r="MGI27" s="108"/>
      <c r="MGJ27" s="108"/>
      <c r="MGK27" s="108"/>
      <c r="MGL27" s="108"/>
      <c r="MGM27" s="108"/>
      <c r="MGN27" s="108"/>
      <c r="MGO27" s="108"/>
      <c r="MGP27" s="108"/>
      <c r="MGQ27" s="108"/>
      <c r="MGR27" s="108"/>
      <c r="MGS27" s="108"/>
      <c r="MGT27" s="108"/>
      <c r="MGU27" s="108"/>
      <c r="MGV27" s="108"/>
      <c r="MGW27" s="108"/>
      <c r="MGX27" s="108"/>
      <c r="MGY27" s="108"/>
      <c r="MGZ27" s="108"/>
      <c r="MHA27" s="108"/>
      <c r="MHB27" s="108"/>
      <c r="MHC27" s="108"/>
      <c r="MHD27" s="108"/>
      <c r="MHE27" s="108"/>
      <c r="MHF27" s="108"/>
      <c r="MHG27" s="108"/>
      <c r="MHH27" s="108"/>
      <c r="MHI27" s="108"/>
      <c r="MHJ27" s="108"/>
      <c r="MHK27" s="108"/>
      <c r="MHL27" s="108"/>
      <c r="MHM27" s="108"/>
      <c r="MHN27" s="108"/>
      <c r="MHO27" s="108"/>
      <c r="MHP27" s="108"/>
      <c r="MHQ27" s="108"/>
      <c r="MHR27" s="108"/>
      <c r="MHS27" s="108"/>
      <c r="MHT27" s="108"/>
      <c r="MHU27" s="108"/>
      <c r="MHV27" s="108"/>
      <c r="MHW27" s="108"/>
      <c r="MHX27" s="108"/>
      <c r="MHY27" s="108"/>
      <c r="MHZ27" s="108"/>
      <c r="MIA27" s="108"/>
      <c r="MIB27" s="108"/>
      <c r="MIC27" s="108"/>
      <c r="MID27" s="108"/>
      <c r="MIE27" s="108"/>
      <c r="MIF27" s="108"/>
      <c r="MIG27" s="108"/>
      <c r="MIH27" s="108"/>
      <c r="MII27" s="108"/>
      <c r="MIJ27" s="108"/>
      <c r="MIK27" s="108"/>
      <c r="MIL27" s="108"/>
      <c r="MIM27" s="108"/>
      <c r="MIN27" s="108"/>
      <c r="MIO27" s="108"/>
      <c r="MIP27" s="108"/>
      <c r="MIQ27" s="108"/>
      <c r="MIR27" s="108"/>
      <c r="MIS27" s="108"/>
      <c r="MIT27" s="108"/>
      <c r="MIU27" s="108"/>
      <c r="MIV27" s="108"/>
      <c r="MIW27" s="108"/>
      <c r="MIX27" s="108"/>
      <c r="MIY27" s="108"/>
      <c r="MIZ27" s="108"/>
      <c r="MJA27" s="108"/>
      <c r="MJB27" s="108"/>
      <c r="MJC27" s="108"/>
      <c r="MJD27" s="108"/>
      <c r="MJE27" s="108"/>
      <c r="MJF27" s="108"/>
      <c r="MJG27" s="108"/>
      <c r="MJH27" s="108"/>
      <c r="MJI27" s="108"/>
      <c r="MJJ27" s="108"/>
      <c r="MJK27" s="108"/>
      <c r="MJL27" s="108"/>
      <c r="MJM27" s="108"/>
      <c r="MJN27" s="108"/>
      <c r="MJO27" s="108"/>
      <c r="MJP27" s="108"/>
      <c r="MJQ27" s="108"/>
      <c r="MJR27" s="108"/>
      <c r="MJS27" s="108"/>
      <c r="MJT27" s="108"/>
      <c r="MJU27" s="108"/>
      <c r="MJV27" s="108"/>
      <c r="MJW27" s="108"/>
      <c r="MJX27" s="108"/>
      <c r="MJY27" s="108"/>
      <c r="MJZ27" s="108"/>
      <c r="MKA27" s="108"/>
      <c r="MKB27" s="108"/>
      <c r="MKC27" s="108"/>
      <c r="MKD27" s="108"/>
      <c r="MKE27" s="108"/>
      <c r="MKF27" s="108"/>
      <c r="MKG27" s="108"/>
      <c r="MKH27" s="108"/>
      <c r="MKI27" s="108"/>
      <c r="MKJ27" s="108"/>
      <c r="MKK27" s="108"/>
      <c r="MKL27" s="108"/>
      <c r="MKM27" s="108"/>
      <c r="MKN27" s="108"/>
      <c r="MKO27" s="108"/>
      <c r="MKP27" s="108"/>
      <c r="MKQ27" s="108"/>
      <c r="MKR27" s="108"/>
      <c r="MKS27" s="108"/>
      <c r="MKT27" s="108"/>
      <c r="MKU27" s="108"/>
      <c r="MKV27" s="108"/>
      <c r="MKW27" s="108"/>
      <c r="MKX27" s="108"/>
      <c r="MKY27" s="108"/>
      <c r="MKZ27" s="108"/>
      <c r="MLA27" s="108"/>
      <c r="MLB27" s="108"/>
      <c r="MLC27" s="108"/>
      <c r="MLD27" s="108"/>
      <c r="MLE27" s="108"/>
      <c r="MLF27" s="108"/>
      <c r="MLG27" s="108"/>
      <c r="MLH27" s="108"/>
      <c r="MLI27" s="108"/>
      <c r="MLJ27" s="108"/>
      <c r="MLK27" s="108"/>
      <c r="MLL27" s="108"/>
      <c r="MLM27" s="108"/>
      <c r="MLN27" s="108"/>
      <c r="MLO27" s="108"/>
      <c r="MLP27" s="108"/>
      <c r="MLQ27" s="108"/>
      <c r="MLR27" s="108"/>
      <c r="MLS27" s="108"/>
      <c r="MLT27" s="108"/>
      <c r="MLU27" s="108"/>
      <c r="MLV27" s="108"/>
      <c r="MLW27" s="108"/>
      <c r="MLX27" s="108"/>
      <c r="MLY27" s="108"/>
      <c r="MLZ27" s="108"/>
      <c r="MMA27" s="108"/>
      <c r="MMB27" s="108"/>
      <c r="MMC27" s="108"/>
      <c r="MMD27" s="108"/>
      <c r="MME27" s="108"/>
      <c r="MMF27" s="108"/>
      <c r="MMG27" s="108"/>
      <c r="MMH27" s="108"/>
      <c r="MMI27" s="108"/>
      <c r="MMJ27" s="108"/>
      <c r="MMK27" s="108"/>
      <c r="MML27" s="108"/>
      <c r="MMM27" s="108"/>
      <c r="MMN27" s="108"/>
      <c r="MMO27" s="108"/>
      <c r="MMP27" s="108"/>
      <c r="MMQ27" s="108"/>
      <c r="MMR27" s="108"/>
      <c r="MMS27" s="108"/>
      <c r="MMT27" s="108"/>
      <c r="MMU27" s="108"/>
      <c r="MMV27" s="108"/>
      <c r="MMW27" s="108"/>
      <c r="MMX27" s="108"/>
      <c r="MMY27" s="108"/>
      <c r="MMZ27" s="108"/>
      <c r="MNA27" s="108"/>
      <c r="MNB27" s="108"/>
      <c r="MNC27" s="108"/>
      <c r="MND27" s="108"/>
      <c r="MNE27" s="108"/>
      <c r="MNF27" s="108"/>
      <c r="MNG27" s="108"/>
      <c r="MNH27" s="108"/>
      <c r="MNI27" s="108"/>
      <c r="MNJ27" s="108"/>
      <c r="MNK27" s="108"/>
      <c r="MNL27" s="108"/>
      <c r="MNM27" s="108"/>
      <c r="MNN27" s="108"/>
      <c r="MNO27" s="108"/>
      <c r="MNP27" s="108"/>
      <c r="MNQ27" s="108"/>
      <c r="MNR27" s="108"/>
      <c r="MNS27" s="108"/>
      <c r="MNT27" s="108"/>
      <c r="MNU27" s="108"/>
      <c r="MNV27" s="108"/>
      <c r="MNW27" s="108"/>
      <c r="MNX27" s="108"/>
      <c r="MNY27" s="108"/>
      <c r="MNZ27" s="108"/>
      <c r="MOA27" s="108"/>
      <c r="MOB27" s="108"/>
      <c r="MOC27" s="108"/>
      <c r="MOD27" s="108"/>
      <c r="MOE27" s="108"/>
      <c r="MOF27" s="108"/>
      <c r="MOG27" s="108"/>
      <c r="MOH27" s="108"/>
      <c r="MOI27" s="108"/>
      <c r="MOJ27" s="108"/>
      <c r="MOK27" s="108"/>
      <c r="MOL27" s="108"/>
      <c r="MOM27" s="108"/>
      <c r="MON27" s="108"/>
      <c r="MOO27" s="108"/>
      <c r="MOP27" s="108"/>
      <c r="MOQ27" s="108"/>
      <c r="MOR27" s="108"/>
      <c r="MOS27" s="108"/>
      <c r="MOT27" s="108"/>
      <c r="MOU27" s="108"/>
      <c r="MOV27" s="108"/>
      <c r="MOW27" s="108"/>
      <c r="MOX27" s="108"/>
      <c r="MOY27" s="108"/>
      <c r="MOZ27" s="108"/>
      <c r="MPA27" s="108"/>
      <c r="MPB27" s="108"/>
      <c r="MPC27" s="108"/>
      <c r="MPD27" s="108"/>
      <c r="MPE27" s="108"/>
      <c r="MPF27" s="108"/>
      <c r="MPG27" s="108"/>
      <c r="MPH27" s="108"/>
      <c r="MPI27" s="108"/>
      <c r="MPJ27" s="108"/>
      <c r="MPK27" s="108"/>
      <c r="MPL27" s="108"/>
      <c r="MPM27" s="108"/>
      <c r="MPN27" s="108"/>
      <c r="MPO27" s="108"/>
      <c r="MPP27" s="108"/>
      <c r="MPQ27" s="108"/>
      <c r="MPR27" s="108"/>
      <c r="MPS27" s="108"/>
      <c r="MPT27" s="108"/>
      <c r="MPU27" s="108"/>
      <c r="MPV27" s="108"/>
      <c r="MPW27" s="108"/>
      <c r="MPX27" s="108"/>
      <c r="MPY27" s="108"/>
      <c r="MPZ27" s="108"/>
      <c r="MQA27" s="108"/>
      <c r="MQB27" s="108"/>
      <c r="MQC27" s="108"/>
      <c r="MQD27" s="108"/>
      <c r="MQE27" s="108"/>
      <c r="MQF27" s="108"/>
      <c r="MQG27" s="108"/>
      <c r="MQH27" s="108"/>
      <c r="MQI27" s="108"/>
      <c r="MQJ27" s="108"/>
      <c r="MQK27" s="108"/>
      <c r="MQL27" s="108"/>
      <c r="MQM27" s="108"/>
      <c r="MQN27" s="108"/>
      <c r="MQO27" s="108"/>
      <c r="MQP27" s="108"/>
      <c r="MQQ27" s="108"/>
      <c r="MQR27" s="108"/>
      <c r="MQS27" s="108"/>
      <c r="MQT27" s="108"/>
      <c r="MQU27" s="108"/>
      <c r="MQV27" s="108"/>
      <c r="MQW27" s="108"/>
      <c r="MQX27" s="108"/>
      <c r="MQY27" s="108"/>
      <c r="MQZ27" s="108"/>
      <c r="MRA27" s="108"/>
      <c r="MRB27" s="108"/>
      <c r="MRC27" s="108"/>
      <c r="MRD27" s="108"/>
      <c r="MRE27" s="108"/>
      <c r="MRF27" s="108"/>
      <c r="MRG27" s="108"/>
      <c r="MRH27" s="108"/>
      <c r="MRI27" s="108"/>
      <c r="MRJ27" s="108"/>
      <c r="MRK27" s="108"/>
      <c r="MRL27" s="108"/>
      <c r="MRM27" s="108"/>
      <c r="MRN27" s="108"/>
      <c r="MRO27" s="108"/>
      <c r="MRP27" s="108"/>
      <c r="MRQ27" s="108"/>
      <c r="MRR27" s="108"/>
      <c r="MRS27" s="108"/>
      <c r="MRT27" s="108"/>
      <c r="MRU27" s="108"/>
      <c r="MRV27" s="108"/>
      <c r="MRW27" s="108"/>
      <c r="MRX27" s="108"/>
      <c r="MRY27" s="108"/>
      <c r="MRZ27" s="108"/>
      <c r="MSA27" s="108"/>
      <c r="MSB27" s="108"/>
      <c r="MSC27" s="108"/>
      <c r="MSD27" s="108"/>
      <c r="MSE27" s="108"/>
      <c r="MSF27" s="108"/>
      <c r="MSG27" s="108"/>
      <c r="MSH27" s="108"/>
      <c r="MSI27" s="108"/>
      <c r="MSJ27" s="108"/>
      <c r="MSK27" s="108"/>
      <c r="MSL27" s="108"/>
      <c r="MSM27" s="108"/>
      <c r="MSN27" s="108"/>
      <c r="MSO27" s="108"/>
      <c r="MSP27" s="108"/>
      <c r="MSQ27" s="108"/>
      <c r="MSR27" s="108"/>
      <c r="MSS27" s="108"/>
      <c r="MST27" s="108"/>
      <c r="MSU27" s="108"/>
      <c r="MSV27" s="108"/>
      <c r="MSW27" s="108"/>
      <c r="MSX27" s="108"/>
      <c r="MSY27" s="108"/>
      <c r="MSZ27" s="108"/>
      <c r="MTA27" s="108"/>
      <c r="MTB27" s="108"/>
      <c r="MTC27" s="108"/>
      <c r="MTD27" s="108"/>
      <c r="MTE27" s="108"/>
      <c r="MTF27" s="108"/>
      <c r="MTG27" s="108"/>
      <c r="MTH27" s="108"/>
      <c r="MTI27" s="108"/>
      <c r="MTJ27" s="108"/>
      <c r="MTK27" s="108"/>
      <c r="MTL27" s="108"/>
      <c r="MTM27" s="108"/>
      <c r="MTN27" s="108"/>
      <c r="MTO27" s="108"/>
      <c r="MTP27" s="108"/>
      <c r="MTQ27" s="108"/>
      <c r="MTR27" s="108"/>
      <c r="MTS27" s="108"/>
      <c r="MTT27" s="108"/>
      <c r="MTU27" s="108"/>
      <c r="MTV27" s="108"/>
      <c r="MTW27" s="108"/>
      <c r="MTX27" s="108"/>
      <c r="MTY27" s="108"/>
      <c r="MTZ27" s="108"/>
      <c r="MUA27" s="108"/>
      <c r="MUB27" s="108"/>
      <c r="MUC27" s="108"/>
      <c r="MUD27" s="108"/>
      <c r="MUE27" s="108"/>
      <c r="MUF27" s="108"/>
      <c r="MUG27" s="108"/>
      <c r="MUH27" s="108"/>
      <c r="MUI27" s="108"/>
      <c r="MUJ27" s="108"/>
      <c r="MUK27" s="108"/>
      <c r="MUL27" s="108"/>
      <c r="MUM27" s="108"/>
      <c r="MUN27" s="108"/>
      <c r="MUO27" s="108"/>
      <c r="MUP27" s="108"/>
      <c r="MUQ27" s="108"/>
      <c r="MUR27" s="108"/>
      <c r="MUS27" s="108"/>
      <c r="MUT27" s="108"/>
      <c r="MUU27" s="108"/>
      <c r="MUV27" s="108"/>
      <c r="MUW27" s="108"/>
      <c r="MUX27" s="108"/>
      <c r="MUY27" s="108"/>
      <c r="MUZ27" s="108"/>
      <c r="MVA27" s="108"/>
      <c r="MVB27" s="108"/>
      <c r="MVC27" s="108"/>
      <c r="MVD27" s="108"/>
      <c r="MVE27" s="108"/>
      <c r="MVF27" s="108"/>
      <c r="MVG27" s="108"/>
      <c r="MVH27" s="108"/>
      <c r="MVI27" s="108"/>
      <c r="MVJ27" s="108"/>
      <c r="MVK27" s="108"/>
      <c r="MVL27" s="108"/>
      <c r="MVM27" s="108"/>
      <c r="MVN27" s="108"/>
      <c r="MVO27" s="108"/>
      <c r="MVP27" s="108"/>
      <c r="MVQ27" s="108"/>
      <c r="MVR27" s="108"/>
      <c r="MVS27" s="108"/>
      <c r="MVT27" s="108"/>
      <c r="MVU27" s="108"/>
      <c r="MVV27" s="108"/>
      <c r="MVW27" s="108"/>
      <c r="MVX27" s="108"/>
      <c r="MVY27" s="108"/>
      <c r="MVZ27" s="108"/>
      <c r="MWA27" s="108"/>
      <c r="MWB27" s="108"/>
      <c r="MWC27" s="108"/>
      <c r="MWD27" s="108"/>
      <c r="MWE27" s="108"/>
      <c r="MWF27" s="108"/>
      <c r="MWG27" s="108"/>
      <c r="MWH27" s="108"/>
      <c r="MWI27" s="108"/>
      <c r="MWJ27" s="108"/>
      <c r="MWK27" s="108"/>
      <c r="MWL27" s="108"/>
      <c r="MWM27" s="108"/>
      <c r="MWN27" s="108"/>
      <c r="MWO27" s="108"/>
      <c r="MWP27" s="108"/>
      <c r="MWQ27" s="108"/>
      <c r="MWR27" s="108"/>
      <c r="MWS27" s="108"/>
      <c r="MWT27" s="108"/>
      <c r="MWU27" s="108"/>
      <c r="MWV27" s="108"/>
      <c r="MWW27" s="108"/>
      <c r="MWX27" s="108"/>
      <c r="MWY27" s="108"/>
      <c r="MWZ27" s="108"/>
      <c r="MXA27" s="108"/>
      <c r="MXB27" s="108"/>
      <c r="MXC27" s="108"/>
      <c r="MXD27" s="108"/>
      <c r="MXE27" s="108"/>
      <c r="MXF27" s="108"/>
      <c r="MXG27" s="108"/>
      <c r="MXH27" s="108"/>
      <c r="MXI27" s="108"/>
      <c r="MXJ27" s="108"/>
      <c r="MXK27" s="108"/>
      <c r="MXL27" s="108"/>
      <c r="MXM27" s="108"/>
      <c r="MXN27" s="108"/>
      <c r="MXO27" s="108"/>
      <c r="MXP27" s="108"/>
      <c r="MXQ27" s="108"/>
      <c r="MXR27" s="108"/>
      <c r="MXS27" s="108"/>
      <c r="MXT27" s="108"/>
      <c r="MXU27" s="108"/>
      <c r="MXV27" s="108"/>
      <c r="MXW27" s="108"/>
      <c r="MXX27" s="108"/>
      <c r="MXY27" s="108"/>
      <c r="MXZ27" s="108"/>
      <c r="MYA27" s="108"/>
      <c r="MYB27" s="108"/>
      <c r="MYC27" s="108"/>
      <c r="MYD27" s="108"/>
      <c r="MYE27" s="108"/>
      <c r="MYF27" s="108"/>
      <c r="MYG27" s="108"/>
      <c r="MYH27" s="108"/>
      <c r="MYI27" s="108"/>
      <c r="MYJ27" s="108"/>
      <c r="MYK27" s="108"/>
      <c r="MYL27" s="108"/>
      <c r="MYM27" s="108"/>
      <c r="MYN27" s="108"/>
      <c r="MYO27" s="108"/>
      <c r="MYP27" s="108"/>
      <c r="MYQ27" s="108"/>
      <c r="MYR27" s="108"/>
      <c r="MYS27" s="108"/>
      <c r="MYT27" s="108"/>
      <c r="MYU27" s="108"/>
      <c r="MYV27" s="108"/>
      <c r="MYW27" s="108"/>
      <c r="MYX27" s="108"/>
      <c r="MYY27" s="108"/>
      <c r="MYZ27" s="108"/>
      <c r="MZA27" s="108"/>
      <c r="MZB27" s="108"/>
      <c r="MZC27" s="108"/>
      <c r="MZD27" s="108"/>
      <c r="MZE27" s="108"/>
      <c r="MZF27" s="108"/>
      <c r="MZG27" s="108"/>
      <c r="MZH27" s="108"/>
      <c r="MZI27" s="108"/>
      <c r="MZJ27" s="108"/>
      <c r="MZK27" s="108"/>
      <c r="MZL27" s="108"/>
      <c r="MZM27" s="108"/>
      <c r="MZN27" s="108"/>
      <c r="MZO27" s="108"/>
      <c r="MZP27" s="108"/>
      <c r="MZQ27" s="108"/>
      <c r="MZR27" s="108"/>
      <c r="MZS27" s="108"/>
      <c r="MZT27" s="108"/>
      <c r="MZU27" s="108"/>
      <c r="MZV27" s="108"/>
      <c r="MZW27" s="108"/>
      <c r="MZX27" s="108"/>
      <c r="MZY27" s="108"/>
      <c r="MZZ27" s="108"/>
      <c r="NAA27" s="108"/>
      <c r="NAB27" s="108"/>
      <c r="NAC27" s="108"/>
      <c r="NAD27" s="108"/>
      <c r="NAE27" s="108"/>
      <c r="NAF27" s="108"/>
      <c r="NAG27" s="108"/>
      <c r="NAH27" s="108"/>
      <c r="NAI27" s="108"/>
      <c r="NAJ27" s="108"/>
      <c r="NAK27" s="108"/>
      <c r="NAL27" s="108"/>
      <c r="NAM27" s="108"/>
      <c r="NAN27" s="108"/>
      <c r="NAO27" s="108"/>
      <c r="NAP27" s="108"/>
      <c r="NAQ27" s="108"/>
      <c r="NAR27" s="108"/>
      <c r="NAS27" s="108"/>
      <c r="NAT27" s="108"/>
      <c r="NAU27" s="108"/>
      <c r="NAV27" s="108"/>
      <c r="NAW27" s="108"/>
      <c r="NAX27" s="108"/>
      <c r="NAY27" s="108"/>
      <c r="NAZ27" s="108"/>
      <c r="NBA27" s="108"/>
      <c r="NBB27" s="108"/>
      <c r="NBC27" s="108"/>
      <c r="NBD27" s="108"/>
      <c r="NBE27" s="108"/>
      <c r="NBF27" s="108"/>
      <c r="NBG27" s="108"/>
      <c r="NBH27" s="108"/>
      <c r="NBI27" s="108"/>
      <c r="NBJ27" s="108"/>
      <c r="NBK27" s="108"/>
      <c r="NBL27" s="108"/>
      <c r="NBM27" s="108"/>
      <c r="NBN27" s="108"/>
      <c r="NBO27" s="108"/>
      <c r="NBP27" s="108"/>
      <c r="NBQ27" s="108"/>
      <c r="NBR27" s="108"/>
      <c r="NBS27" s="108"/>
      <c r="NBT27" s="108"/>
      <c r="NBU27" s="108"/>
      <c r="NBV27" s="108"/>
      <c r="NBW27" s="108"/>
      <c r="NBX27" s="108"/>
      <c r="NBY27" s="108"/>
      <c r="NBZ27" s="108"/>
      <c r="NCA27" s="108"/>
      <c r="NCB27" s="108"/>
      <c r="NCC27" s="108"/>
      <c r="NCD27" s="108"/>
      <c r="NCE27" s="108"/>
      <c r="NCF27" s="108"/>
      <c r="NCG27" s="108"/>
      <c r="NCH27" s="108"/>
      <c r="NCI27" s="108"/>
      <c r="NCJ27" s="108"/>
      <c r="NCK27" s="108"/>
      <c r="NCL27" s="108"/>
      <c r="NCM27" s="108"/>
      <c r="NCN27" s="108"/>
      <c r="NCO27" s="108"/>
      <c r="NCP27" s="108"/>
      <c r="NCQ27" s="108"/>
      <c r="NCR27" s="108"/>
      <c r="NCS27" s="108"/>
      <c r="NCT27" s="108"/>
      <c r="NCU27" s="108"/>
      <c r="NCV27" s="108"/>
      <c r="NCW27" s="108"/>
      <c r="NCX27" s="108"/>
      <c r="NCY27" s="108"/>
      <c r="NCZ27" s="108"/>
      <c r="NDA27" s="108"/>
      <c r="NDB27" s="108"/>
      <c r="NDC27" s="108"/>
      <c r="NDD27" s="108"/>
      <c r="NDE27" s="108"/>
      <c r="NDF27" s="108"/>
      <c r="NDG27" s="108"/>
      <c r="NDH27" s="108"/>
      <c r="NDI27" s="108"/>
      <c r="NDJ27" s="108"/>
      <c r="NDK27" s="108"/>
      <c r="NDL27" s="108"/>
      <c r="NDM27" s="108"/>
      <c r="NDN27" s="108"/>
      <c r="NDO27" s="108"/>
      <c r="NDP27" s="108"/>
      <c r="NDQ27" s="108"/>
      <c r="NDR27" s="108"/>
      <c r="NDS27" s="108"/>
      <c r="NDT27" s="108"/>
      <c r="NDU27" s="108"/>
      <c r="NDV27" s="108"/>
      <c r="NDW27" s="108"/>
      <c r="NDX27" s="108"/>
      <c r="NDY27" s="108"/>
      <c r="NDZ27" s="108"/>
      <c r="NEA27" s="108"/>
      <c r="NEB27" s="108"/>
      <c r="NEC27" s="108"/>
      <c r="NED27" s="108"/>
      <c r="NEE27" s="108"/>
      <c r="NEF27" s="108"/>
      <c r="NEG27" s="108"/>
      <c r="NEH27" s="108"/>
      <c r="NEI27" s="108"/>
      <c r="NEJ27" s="108"/>
      <c r="NEK27" s="108"/>
      <c r="NEL27" s="108"/>
      <c r="NEM27" s="108"/>
      <c r="NEN27" s="108"/>
      <c r="NEO27" s="108"/>
      <c r="NEP27" s="108"/>
      <c r="NEQ27" s="108"/>
      <c r="NER27" s="108"/>
      <c r="NES27" s="108"/>
      <c r="NET27" s="108"/>
      <c r="NEU27" s="108"/>
      <c r="NEV27" s="108"/>
      <c r="NEW27" s="108"/>
      <c r="NEX27" s="108"/>
      <c r="NEY27" s="108"/>
      <c r="NEZ27" s="108"/>
      <c r="NFA27" s="108"/>
      <c r="NFB27" s="108"/>
      <c r="NFC27" s="108"/>
      <c r="NFD27" s="108"/>
      <c r="NFE27" s="108"/>
      <c r="NFF27" s="108"/>
      <c r="NFG27" s="108"/>
      <c r="NFH27" s="108"/>
      <c r="NFI27" s="108"/>
      <c r="NFJ27" s="108"/>
      <c r="NFK27" s="108"/>
      <c r="NFL27" s="108"/>
      <c r="NFM27" s="108"/>
      <c r="NFN27" s="108"/>
      <c r="NFO27" s="108"/>
      <c r="NFP27" s="108"/>
      <c r="NFQ27" s="108"/>
      <c r="NFR27" s="108"/>
      <c r="NFS27" s="108"/>
      <c r="NFT27" s="108"/>
      <c r="NFU27" s="108"/>
      <c r="NFV27" s="108"/>
      <c r="NFW27" s="108"/>
      <c r="NFX27" s="108"/>
      <c r="NFY27" s="108"/>
      <c r="NFZ27" s="108"/>
      <c r="NGA27" s="108"/>
      <c r="NGB27" s="108"/>
      <c r="NGC27" s="108"/>
      <c r="NGD27" s="108"/>
      <c r="NGE27" s="108"/>
      <c r="NGF27" s="108"/>
      <c r="NGG27" s="108"/>
      <c r="NGH27" s="108"/>
      <c r="NGI27" s="108"/>
      <c r="NGJ27" s="108"/>
      <c r="NGK27" s="108"/>
      <c r="NGL27" s="108"/>
      <c r="NGM27" s="108"/>
      <c r="NGN27" s="108"/>
      <c r="NGO27" s="108"/>
      <c r="NGP27" s="108"/>
      <c r="NGQ27" s="108"/>
      <c r="NGR27" s="108"/>
      <c r="NGS27" s="108"/>
      <c r="NGT27" s="108"/>
      <c r="NGU27" s="108"/>
      <c r="NGV27" s="108"/>
      <c r="NGW27" s="108"/>
      <c r="NGX27" s="108"/>
      <c r="NGY27" s="108"/>
      <c r="NGZ27" s="108"/>
      <c r="NHA27" s="108"/>
      <c r="NHB27" s="108"/>
      <c r="NHC27" s="108"/>
      <c r="NHD27" s="108"/>
      <c r="NHE27" s="108"/>
      <c r="NHF27" s="108"/>
      <c r="NHG27" s="108"/>
      <c r="NHH27" s="108"/>
      <c r="NHI27" s="108"/>
      <c r="NHJ27" s="108"/>
      <c r="NHK27" s="108"/>
      <c r="NHL27" s="108"/>
      <c r="NHM27" s="108"/>
      <c r="NHN27" s="108"/>
      <c r="NHO27" s="108"/>
      <c r="NHP27" s="108"/>
      <c r="NHQ27" s="108"/>
      <c r="NHR27" s="108"/>
      <c r="NHS27" s="108"/>
      <c r="NHT27" s="108"/>
      <c r="NHU27" s="108"/>
      <c r="NHV27" s="108"/>
      <c r="NHW27" s="108"/>
      <c r="NHX27" s="108"/>
      <c r="NHY27" s="108"/>
      <c r="NHZ27" s="108"/>
      <c r="NIA27" s="108"/>
      <c r="NIB27" s="108"/>
      <c r="NIC27" s="108"/>
      <c r="NID27" s="108"/>
      <c r="NIE27" s="108"/>
      <c r="NIF27" s="108"/>
      <c r="NIG27" s="108"/>
      <c r="NIH27" s="108"/>
      <c r="NII27" s="108"/>
      <c r="NIJ27" s="108"/>
      <c r="NIK27" s="108"/>
      <c r="NIL27" s="108"/>
      <c r="NIM27" s="108"/>
      <c r="NIN27" s="108"/>
      <c r="NIO27" s="108"/>
      <c r="NIP27" s="108"/>
      <c r="NIQ27" s="108"/>
      <c r="NIR27" s="108"/>
      <c r="NIS27" s="108"/>
      <c r="NIT27" s="108"/>
      <c r="NIU27" s="108"/>
      <c r="NIV27" s="108"/>
      <c r="NIW27" s="108"/>
      <c r="NIX27" s="108"/>
      <c r="NIY27" s="108"/>
      <c r="NIZ27" s="108"/>
      <c r="NJA27" s="108"/>
      <c r="NJB27" s="108"/>
      <c r="NJC27" s="108"/>
      <c r="NJD27" s="108"/>
      <c r="NJE27" s="108"/>
      <c r="NJF27" s="108"/>
      <c r="NJG27" s="108"/>
      <c r="NJH27" s="108"/>
      <c r="NJI27" s="108"/>
      <c r="NJJ27" s="108"/>
      <c r="NJK27" s="108"/>
      <c r="NJL27" s="108"/>
      <c r="NJM27" s="108"/>
      <c r="NJN27" s="108"/>
      <c r="NJO27" s="108"/>
      <c r="NJP27" s="108"/>
      <c r="NJQ27" s="108"/>
      <c r="NJR27" s="108"/>
      <c r="NJS27" s="108"/>
      <c r="NJT27" s="108"/>
      <c r="NJU27" s="108"/>
      <c r="NJV27" s="108"/>
      <c r="NJW27" s="108"/>
      <c r="NJX27" s="108"/>
      <c r="NJY27" s="108"/>
      <c r="NJZ27" s="108"/>
      <c r="NKA27" s="108"/>
      <c r="NKB27" s="108"/>
      <c r="NKC27" s="108"/>
      <c r="NKD27" s="108"/>
      <c r="NKE27" s="108"/>
      <c r="NKF27" s="108"/>
      <c r="NKG27" s="108"/>
      <c r="NKH27" s="108"/>
      <c r="NKI27" s="108"/>
      <c r="NKJ27" s="108"/>
      <c r="NKK27" s="108"/>
      <c r="NKL27" s="108"/>
      <c r="NKM27" s="108"/>
      <c r="NKN27" s="108"/>
      <c r="NKO27" s="108"/>
      <c r="NKP27" s="108"/>
      <c r="NKQ27" s="108"/>
      <c r="NKR27" s="108"/>
      <c r="NKS27" s="108"/>
      <c r="NKT27" s="108"/>
      <c r="NKU27" s="108"/>
      <c r="NKV27" s="108"/>
      <c r="NKW27" s="108"/>
      <c r="NKX27" s="108"/>
      <c r="NKY27" s="108"/>
      <c r="NKZ27" s="108"/>
      <c r="NLA27" s="108"/>
      <c r="NLB27" s="108"/>
      <c r="NLC27" s="108"/>
      <c r="NLD27" s="108"/>
      <c r="NLE27" s="108"/>
      <c r="NLF27" s="108"/>
      <c r="NLG27" s="108"/>
      <c r="NLH27" s="108"/>
      <c r="NLI27" s="108"/>
      <c r="NLJ27" s="108"/>
      <c r="NLK27" s="108"/>
      <c r="NLL27" s="108"/>
      <c r="NLM27" s="108"/>
      <c r="NLN27" s="108"/>
      <c r="NLO27" s="108"/>
      <c r="NLP27" s="108"/>
      <c r="NLQ27" s="108"/>
      <c r="NLR27" s="108"/>
      <c r="NLS27" s="108"/>
      <c r="NLT27" s="108"/>
      <c r="NLU27" s="108"/>
      <c r="NLV27" s="108"/>
      <c r="NLW27" s="108"/>
      <c r="NLX27" s="108"/>
      <c r="NLY27" s="108"/>
      <c r="NLZ27" s="108"/>
      <c r="NMA27" s="108"/>
      <c r="NMB27" s="108"/>
      <c r="NMC27" s="108"/>
      <c r="NMD27" s="108"/>
      <c r="NME27" s="108"/>
      <c r="NMF27" s="108"/>
      <c r="NMG27" s="108"/>
      <c r="NMH27" s="108"/>
      <c r="NMI27" s="108"/>
      <c r="NMJ27" s="108"/>
      <c r="NMK27" s="108"/>
      <c r="NML27" s="108"/>
      <c r="NMM27" s="108"/>
      <c r="NMN27" s="108"/>
      <c r="NMO27" s="108"/>
      <c r="NMP27" s="108"/>
      <c r="NMQ27" s="108"/>
      <c r="NMR27" s="108"/>
      <c r="NMS27" s="108"/>
      <c r="NMT27" s="108"/>
      <c r="NMU27" s="108"/>
      <c r="NMV27" s="108"/>
      <c r="NMW27" s="108"/>
      <c r="NMX27" s="108"/>
      <c r="NMY27" s="108"/>
      <c r="NMZ27" s="108"/>
      <c r="NNA27" s="108"/>
      <c r="NNB27" s="108"/>
      <c r="NNC27" s="108"/>
      <c r="NND27" s="108"/>
      <c r="NNE27" s="108"/>
      <c r="NNF27" s="108"/>
      <c r="NNG27" s="108"/>
      <c r="NNH27" s="108"/>
      <c r="NNI27" s="108"/>
      <c r="NNJ27" s="108"/>
      <c r="NNK27" s="108"/>
      <c r="NNL27" s="108"/>
      <c r="NNM27" s="108"/>
      <c r="NNN27" s="108"/>
      <c r="NNO27" s="108"/>
      <c r="NNP27" s="108"/>
      <c r="NNQ27" s="108"/>
      <c r="NNR27" s="108"/>
      <c r="NNS27" s="108"/>
      <c r="NNT27" s="108"/>
      <c r="NNU27" s="108"/>
      <c r="NNV27" s="108"/>
      <c r="NNW27" s="108"/>
      <c r="NNX27" s="108"/>
      <c r="NNY27" s="108"/>
      <c r="NNZ27" s="108"/>
      <c r="NOA27" s="108"/>
      <c r="NOB27" s="108"/>
      <c r="NOC27" s="108"/>
      <c r="NOD27" s="108"/>
      <c r="NOE27" s="108"/>
      <c r="NOF27" s="108"/>
      <c r="NOG27" s="108"/>
      <c r="NOH27" s="108"/>
      <c r="NOI27" s="108"/>
      <c r="NOJ27" s="108"/>
      <c r="NOK27" s="108"/>
      <c r="NOL27" s="108"/>
      <c r="NOM27" s="108"/>
      <c r="NON27" s="108"/>
      <c r="NOO27" s="108"/>
      <c r="NOP27" s="108"/>
      <c r="NOQ27" s="108"/>
      <c r="NOR27" s="108"/>
      <c r="NOS27" s="108"/>
      <c r="NOT27" s="108"/>
      <c r="NOU27" s="108"/>
      <c r="NOV27" s="108"/>
      <c r="NOW27" s="108"/>
      <c r="NOX27" s="108"/>
      <c r="NOY27" s="108"/>
      <c r="NOZ27" s="108"/>
      <c r="NPA27" s="108"/>
      <c r="NPB27" s="108"/>
      <c r="NPC27" s="108"/>
      <c r="NPD27" s="108"/>
      <c r="NPE27" s="108"/>
      <c r="NPF27" s="108"/>
      <c r="NPG27" s="108"/>
      <c r="NPH27" s="108"/>
      <c r="NPI27" s="108"/>
      <c r="NPJ27" s="108"/>
      <c r="NPK27" s="108"/>
      <c r="NPL27" s="108"/>
      <c r="NPM27" s="108"/>
      <c r="NPN27" s="108"/>
      <c r="NPO27" s="108"/>
      <c r="NPP27" s="108"/>
      <c r="NPQ27" s="108"/>
      <c r="NPR27" s="108"/>
      <c r="NPS27" s="108"/>
      <c r="NPT27" s="108"/>
      <c r="NPU27" s="108"/>
      <c r="NPV27" s="108"/>
      <c r="NPW27" s="108"/>
      <c r="NPX27" s="108"/>
      <c r="NPY27" s="108"/>
      <c r="NPZ27" s="108"/>
      <c r="NQA27" s="108"/>
      <c r="NQB27" s="108"/>
      <c r="NQC27" s="108"/>
      <c r="NQD27" s="108"/>
      <c r="NQE27" s="108"/>
      <c r="NQF27" s="108"/>
      <c r="NQG27" s="108"/>
      <c r="NQH27" s="108"/>
      <c r="NQI27" s="108"/>
      <c r="NQJ27" s="108"/>
      <c r="NQK27" s="108"/>
      <c r="NQL27" s="108"/>
      <c r="NQM27" s="108"/>
      <c r="NQN27" s="108"/>
      <c r="NQO27" s="108"/>
      <c r="NQP27" s="108"/>
      <c r="NQQ27" s="108"/>
      <c r="NQR27" s="108"/>
      <c r="NQS27" s="108"/>
      <c r="NQT27" s="108"/>
      <c r="NQU27" s="108"/>
      <c r="NQV27" s="108"/>
      <c r="NQW27" s="108"/>
      <c r="NQX27" s="108"/>
      <c r="NQY27" s="108"/>
      <c r="NQZ27" s="108"/>
      <c r="NRA27" s="108"/>
      <c r="NRB27" s="108"/>
      <c r="NRC27" s="108"/>
      <c r="NRD27" s="108"/>
      <c r="NRE27" s="108"/>
      <c r="NRF27" s="108"/>
      <c r="NRG27" s="108"/>
      <c r="NRH27" s="108"/>
      <c r="NRI27" s="108"/>
      <c r="NRJ27" s="108"/>
      <c r="NRK27" s="108"/>
      <c r="NRL27" s="108"/>
      <c r="NRM27" s="108"/>
      <c r="NRN27" s="108"/>
      <c r="NRO27" s="108"/>
      <c r="NRP27" s="108"/>
      <c r="NRQ27" s="108"/>
      <c r="NRR27" s="108"/>
      <c r="NRS27" s="108"/>
      <c r="NRT27" s="108"/>
      <c r="NRU27" s="108"/>
      <c r="NRV27" s="108"/>
      <c r="NRW27" s="108"/>
      <c r="NRX27" s="108"/>
      <c r="NRY27" s="108"/>
      <c r="NRZ27" s="108"/>
      <c r="NSA27" s="108"/>
      <c r="NSB27" s="108"/>
      <c r="NSC27" s="108"/>
      <c r="NSD27" s="108"/>
      <c r="NSE27" s="108"/>
      <c r="NSF27" s="108"/>
      <c r="NSG27" s="108"/>
      <c r="NSH27" s="108"/>
      <c r="NSI27" s="108"/>
      <c r="NSJ27" s="108"/>
      <c r="NSK27" s="108"/>
      <c r="NSL27" s="108"/>
      <c r="NSM27" s="108"/>
      <c r="NSN27" s="108"/>
      <c r="NSO27" s="108"/>
      <c r="NSP27" s="108"/>
      <c r="NSQ27" s="108"/>
      <c r="NSR27" s="108"/>
      <c r="NSS27" s="108"/>
      <c r="NST27" s="108"/>
      <c r="NSU27" s="108"/>
      <c r="NSV27" s="108"/>
      <c r="NSW27" s="108"/>
      <c r="NSX27" s="108"/>
      <c r="NSY27" s="108"/>
      <c r="NSZ27" s="108"/>
      <c r="NTA27" s="108"/>
      <c r="NTB27" s="108"/>
      <c r="NTC27" s="108"/>
      <c r="NTD27" s="108"/>
      <c r="NTE27" s="108"/>
      <c r="NTF27" s="108"/>
      <c r="NTG27" s="108"/>
      <c r="NTH27" s="108"/>
      <c r="NTI27" s="108"/>
      <c r="NTJ27" s="108"/>
      <c r="NTK27" s="108"/>
      <c r="NTL27" s="108"/>
      <c r="NTM27" s="108"/>
      <c r="NTN27" s="108"/>
      <c r="NTO27" s="108"/>
      <c r="NTP27" s="108"/>
      <c r="NTQ27" s="108"/>
      <c r="NTR27" s="108"/>
      <c r="NTS27" s="108"/>
      <c r="NTT27" s="108"/>
      <c r="NTU27" s="108"/>
      <c r="NTV27" s="108"/>
      <c r="NTW27" s="108"/>
      <c r="NTX27" s="108"/>
      <c r="NTY27" s="108"/>
      <c r="NTZ27" s="108"/>
      <c r="NUA27" s="108"/>
      <c r="NUB27" s="108"/>
      <c r="NUC27" s="108"/>
      <c r="NUD27" s="108"/>
      <c r="NUE27" s="108"/>
      <c r="NUF27" s="108"/>
      <c r="NUG27" s="108"/>
      <c r="NUH27" s="108"/>
      <c r="NUI27" s="108"/>
      <c r="NUJ27" s="108"/>
      <c r="NUK27" s="108"/>
      <c r="NUL27" s="108"/>
      <c r="NUM27" s="108"/>
      <c r="NUN27" s="108"/>
      <c r="NUO27" s="108"/>
      <c r="NUP27" s="108"/>
      <c r="NUQ27" s="108"/>
      <c r="NUR27" s="108"/>
      <c r="NUS27" s="108"/>
      <c r="NUT27" s="108"/>
      <c r="NUU27" s="108"/>
      <c r="NUV27" s="108"/>
      <c r="NUW27" s="108"/>
      <c r="NUX27" s="108"/>
      <c r="NUY27" s="108"/>
      <c r="NUZ27" s="108"/>
      <c r="NVA27" s="108"/>
      <c r="NVB27" s="108"/>
      <c r="NVC27" s="108"/>
      <c r="NVD27" s="108"/>
      <c r="NVE27" s="108"/>
      <c r="NVF27" s="108"/>
      <c r="NVG27" s="108"/>
      <c r="NVH27" s="108"/>
      <c r="NVI27" s="108"/>
      <c r="NVJ27" s="108"/>
      <c r="NVK27" s="108"/>
      <c r="NVL27" s="108"/>
      <c r="NVM27" s="108"/>
      <c r="NVN27" s="108"/>
      <c r="NVO27" s="108"/>
      <c r="NVP27" s="108"/>
      <c r="NVQ27" s="108"/>
      <c r="NVR27" s="108"/>
      <c r="NVS27" s="108"/>
      <c r="NVT27" s="108"/>
      <c r="NVU27" s="108"/>
      <c r="NVV27" s="108"/>
      <c r="NVW27" s="108"/>
      <c r="NVX27" s="108"/>
      <c r="NVY27" s="108"/>
      <c r="NVZ27" s="108"/>
      <c r="NWA27" s="108"/>
      <c r="NWB27" s="108"/>
      <c r="NWC27" s="108"/>
      <c r="NWD27" s="108"/>
      <c r="NWE27" s="108"/>
      <c r="NWF27" s="108"/>
      <c r="NWG27" s="108"/>
      <c r="NWH27" s="108"/>
      <c r="NWI27" s="108"/>
      <c r="NWJ27" s="108"/>
      <c r="NWK27" s="108"/>
      <c r="NWL27" s="108"/>
      <c r="NWM27" s="108"/>
      <c r="NWN27" s="108"/>
      <c r="NWO27" s="108"/>
      <c r="NWP27" s="108"/>
      <c r="NWQ27" s="108"/>
      <c r="NWR27" s="108"/>
      <c r="NWS27" s="108"/>
      <c r="NWT27" s="108"/>
      <c r="NWU27" s="108"/>
      <c r="NWV27" s="108"/>
      <c r="NWW27" s="108"/>
      <c r="NWX27" s="108"/>
      <c r="NWY27" s="108"/>
      <c r="NWZ27" s="108"/>
      <c r="NXA27" s="108"/>
      <c r="NXB27" s="108"/>
      <c r="NXC27" s="108"/>
      <c r="NXD27" s="108"/>
      <c r="NXE27" s="108"/>
      <c r="NXF27" s="108"/>
      <c r="NXG27" s="108"/>
      <c r="NXH27" s="108"/>
      <c r="NXI27" s="108"/>
      <c r="NXJ27" s="108"/>
      <c r="NXK27" s="108"/>
      <c r="NXL27" s="108"/>
      <c r="NXM27" s="108"/>
      <c r="NXN27" s="108"/>
      <c r="NXO27" s="108"/>
      <c r="NXP27" s="108"/>
      <c r="NXQ27" s="108"/>
      <c r="NXR27" s="108"/>
      <c r="NXS27" s="108"/>
      <c r="NXT27" s="108"/>
      <c r="NXU27" s="108"/>
      <c r="NXV27" s="108"/>
      <c r="NXW27" s="108"/>
      <c r="NXX27" s="108"/>
      <c r="NXY27" s="108"/>
      <c r="NXZ27" s="108"/>
      <c r="NYA27" s="108"/>
      <c r="NYB27" s="108"/>
      <c r="NYC27" s="108"/>
      <c r="NYD27" s="108"/>
      <c r="NYE27" s="108"/>
      <c r="NYF27" s="108"/>
      <c r="NYG27" s="108"/>
      <c r="NYH27" s="108"/>
      <c r="NYI27" s="108"/>
      <c r="NYJ27" s="108"/>
      <c r="NYK27" s="108"/>
      <c r="NYL27" s="108"/>
      <c r="NYM27" s="108"/>
      <c r="NYN27" s="108"/>
      <c r="NYO27" s="108"/>
      <c r="NYP27" s="108"/>
      <c r="NYQ27" s="108"/>
      <c r="NYR27" s="108"/>
      <c r="NYS27" s="108"/>
      <c r="NYT27" s="108"/>
      <c r="NYU27" s="108"/>
      <c r="NYV27" s="108"/>
      <c r="NYW27" s="108"/>
      <c r="NYX27" s="108"/>
      <c r="NYY27" s="108"/>
      <c r="NYZ27" s="108"/>
      <c r="NZA27" s="108"/>
      <c r="NZB27" s="108"/>
      <c r="NZC27" s="108"/>
      <c r="NZD27" s="108"/>
      <c r="NZE27" s="108"/>
      <c r="NZF27" s="108"/>
      <c r="NZG27" s="108"/>
      <c r="NZH27" s="108"/>
      <c r="NZI27" s="108"/>
      <c r="NZJ27" s="108"/>
      <c r="NZK27" s="108"/>
      <c r="NZL27" s="108"/>
      <c r="NZM27" s="108"/>
      <c r="NZN27" s="108"/>
      <c r="NZO27" s="108"/>
      <c r="NZP27" s="108"/>
      <c r="NZQ27" s="108"/>
      <c r="NZR27" s="108"/>
      <c r="NZS27" s="108"/>
      <c r="NZT27" s="108"/>
      <c r="NZU27" s="108"/>
      <c r="NZV27" s="108"/>
      <c r="NZW27" s="108"/>
      <c r="NZX27" s="108"/>
      <c r="NZY27" s="108"/>
      <c r="NZZ27" s="108"/>
      <c r="OAA27" s="108"/>
      <c r="OAB27" s="108"/>
      <c r="OAC27" s="108"/>
      <c r="OAD27" s="108"/>
      <c r="OAE27" s="108"/>
      <c r="OAF27" s="108"/>
      <c r="OAG27" s="108"/>
      <c r="OAH27" s="108"/>
      <c r="OAI27" s="108"/>
      <c r="OAJ27" s="108"/>
      <c r="OAK27" s="108"/>
      <c r="OAL27" s="108"/>
      <c r="OAM27" s="108"/>
      <c r="OAN27" s="108"/>
      <c r="OAO27" s="108"/>
      <c r="OAP27" s="108"/>
      <c r="OAQ27" s="108"/>
      <c r="OAR27" s="108"/>
      <c r="OAS27" s="108"/>
      <c r="OAT27" s="108"/>
      <c r="OAU27" s="108"/>
      <c r="OAV27" s="108"/>
      <c r="OAW27" s="108"/>
      <c r="OAX27" s="108"/>
      <c r="OAY27" s="108"/>
      <c r="OAZ27" s="108"/>
      <c r="OBA27" s="108"/>
      <c r="OBB27" s="108"/>
      <c r="OBC27" s="108"/>
      <c r="OBD27" s="108"/>
      <c r="OBE27" s="108"/>
      <c r="OBF27" s="108"/>
      <c r="OBG27" s="108"/>
      <c r="OBH27" s="108"/>
      <c r="OBI27" s="108"/>
      <c r="OBJ27" s="108"/>
      <c r="OBK27" s="108"/>
      <c r="OBL27" s="108"/>
      <c r="OBM27" s="108"/>
      <c r="OBN27" s="108"/>
      <c r="OBO27" s="108"/>
      <c r="OBP27" s="108"/>
      <c r="OBQ27" s="108"/>
      <c r="OBR27" s="108"/>
      <c r="OBS27" s="108"/>
      <c r="OBT27" s="108"/>
      <c r="OBU27" s="108"/>
      <c r="OBV27" s="108"/>
      <c r="OBW27" s="108"/>
      <c r="OBX27" s="108"/>
      <c r="OBY27" s="108"/>
      <c r="OBZ27" s="108"/>
      <c r="OCA27" s="108"/>
      <c r="OCB27" s="108"/>
      <c r="OCC27" s="108"/>
      <c r="OCD27" s="108"/>
      <c r="OCE27" s="108"/>
      <c r="OCF27" s="108"/>
      <c r="OCG27" s="108"/>
      <c r="OCH27" s="108"/>
      <c r="OCI27" s="108"/>
      <c r="OCJ27" s="108"/>
      <c r="OCK27" s="108"/>
      <c r="OCL27" s="108"/>
      <c r="OCM27" s="108"/>
      <c r="OCN27" s="108"/>
      <c r="OCO27" s="108"/>
      <c r="OCP27" s="108"/>
      <c r="OCQ27" s="108"/>
      <c r="OCR27" s="108"/>
      <c r="OCS27" s="108"/>
      <c r="OCT27" s="108"/>
      <c r="OCU27" s="108"/>
      <c r="OCV27" s="108"/>
      <c r="OCW27" s="108"/>
      <c r="OCX27" s="108"/>
      <c r="OCY27" s="108"/>
      <c r="OCZ27" s="108"/>
      <c r="ODA27" s="108"/>
      <c r="ODB27" s="108"/>
      <c r="ODC27" s="108"/>
      <c r="ODD27" s="108"/>
      <c r="ODE27" s="108"/>
      <c r="ODF27" s="108"/>
      <c r="ODG27" s="108"/>
      <c r="ODH27" s="108"/>
      <c r="ODI27" s="108"/>
      <c r="ODJ27" s="108"/>
      <c r="ODK27" s="108"/>
      <c r="ODL27" s="108"/>
      <c r="ODM27" s="108"/>
      <c r="ODN27" s="108"/>
      <c r="ODO27" s="108"/>
      <c r="ODP27" s="108"/>
      <c r="ODQ27" s="108"/>
      <c r="ODR27" s="108"/>
      <c r="ODS27" s="108"/>
      <c r="ODT27" s="108"/>
      <c r="ODU27" s="108"/>
      <c r="ODV27" s="108"/>
      <c r="ODW27" s="108"/>
      <c r="ODX27" s="108"/>
      <c r="ODY27" s="108"/>
      <c r="ODZ27" s="108"/>
      <c r="OEA27" s="108"/>
      <c r="OEB27" s="108"/>
      <c r="OEC27" s="108"/>
      <c r="OED27" s="108"/>
      <c r="OEE27" s="108"/>
      <c r="OEF27" s="108"/>
      <c r="OEG27" s="108"/>
      <c r="OEH27" s="108"/>
      <c r="OEI27" s="108"/>
      <c r="OEJ27" s="108"/>
      <c r="OEK27" s="108"/>
      <c r="OEL27" s="108"/>
      <c r="OEM27" s="108"/>
      <c r="OEN27" s="108"/>
      <c r="OEO27" s="108"/>
      <c r="OEP27" s="108"/>
      <c r="OEQ27" s="108"/>
      <c r="OER27" s="108"/>
      <c r="OES27" s="108"/>
      <c r="OET27" s="108"/>
      <c r="OEU27" s="108"/>
      <c r="OEV27" s="108"/>
      <c r="OEW27" s="108"/>
      <c r="OEX27" s="108"/>
      <c r="OEY27" s="108"/>
      <c r="OEZ27" s="108"/>
      <c r="OFA27" s="108"/>
      <c r="OFB27" s="108"/>
      <c r="OFC27" s="108"/>
      <c r="OFD27" s="108"/>
      <c r="OFE27" s="108"/>
      <c r="OFF27" s="108"/>
      <c r="OFG27" s="108"/>
      <c r="OFH27" s="108"/>
      <c r="OFI27" s="108"/>
      <c r="OFJ27" s="108"/>
      <c r="OFK27" s="108"/>
      <c r="OFL27" s="108"/>
      <c r="OFM27" s="108"/>
      <c r="OFN27" s="108"/>
      <c r="OFO27" s="108"/>
      <c r="OFP27" s="108"/>
      <c r="OFQ27" s="108"/>
      <c r="OFR27" s="108"/>
      <c r="OFS27" s="108"/>
      <c r="OFT27" s="108"/>
      <c r="OFU27" s="108"/>
      <c r="OFV27" s="108"/>
      <c r="OFW27" s="108"/>
      <c r="OFX27" s="108"/>
      <c r="OFY27" s="108"/>
      <c r="OFZ27" s="108"/>
      <c r="OGA27" s="108"/>
      <c r="OGB27" s="108"/>
      <c r="OGC27" s="108"/>
      <c r="OGD27" s="108"/>
      <c r="OGE27" s="108"/>
      <c r="OGF27" s="108"/>
      <c r="OGG27" s="108"/>
      <c r="OGH27" s="108"/>
      <c r="OGI27" s="108"/>
      <c r="OGJ27" s="108"/>
      <c r="OGK27" s="108"/>
      <c r="OGL27" s="108"/>
      <c r="OGM27" s="108"/>
      <c r="OGN27" s="108"/>
      <c r="OGO27" s="108"/>
      <c r="OGP27" s="108"/>
      <c r="OGQ27" s="108"/>
      <c r="OGR27" s="108"/>
      <c r="OGS27" s="108"/>
      <c r="OGT27" s="108"/>
      <c r="OGU27" s="108"/>
      <c r="OGV27" s="108"/>
      <c r="OGW27" s="108"/>
      <c r="OGX27" s="108"/>
      <c r="OGY27" s="108"/>
      <c r="OGZ27" s="108"/>
      <c r="OHA27" s="108"/>
      <c r="OHB27" s="108"/>
      <c r="OHC27" s="108"/>
      <c r="OHD27" s="108"/>
      <c r="OHE27" s="108"/>
      <c r="OHF27" s="108"/>
      <c r="OHG27" s="108"/>
      <c r="OHH27" s="108"/>
      <c r="OHI27" s="108"/>
      <c r="OHJ27" s="108"/>
      <c r="OHK27" s="108"/>
      <c r="OHL27" s="108"/>
      <c r="OHM27" s="108"/>
      <c r="OHN27" s="108"/>
      <c r="OHO27" s="108"/>
      <c r="OHP27" s="108"/>
      <c r="OHQ27" s="108"/>
      <c r="OHR27" s="108"/>
      <c r="OHS27" s="108"/>
      <c r="OHT27" s="108"/>
      <c r="OHU27" s="108"/>
      <c r="OHV27" s="108"/>
      <c r="OHW27" s="108"/>
      <c r="OHX27" s="108"/>
      <c r="OHY27" s="108"/>
      <c r="OHZ27" s="108"/>
      <c r="OIA27" s="108"/>
      <c r="OIB27" s="108"/>
      <c r="OIC27" s="108"/>
      <c r="OID27" s="108"/>
      <c r="OIE27" s="108"/>
      <c r="OIF27" s="108"/>
      <c r="OIG27" s="108"/>
      <c r="OIH27" s="108"/>
      <c r="OII27" s="108"/>
      <c r="OIJ27" s="108"/>
      <c r="OIK27" s="108"/>
      <c r="OIL27" s="108"/>
      <c r="OIM27" s="108"/>
      <c r="OIN27" s="108"/>
      <c r="OIO27" s="108"/>
      <c r="OIP27" s="108"/>
      <c r="OIQ27" s="108"/>
      <c r="OIR27" s="108"/>
      <c r="OIS27" s="108"/>
      <c r="OIT27" s="108"/>
      <c r="OIU27" s="108"/>
      <c r="OIV27" s="108"/>
      <c r="OIW27" s="108"/>
      <c r="OIX27" s="108"/>
      <c r="OIY27" s="108"/>
      <c r="OIZ27" s="108"/>
      <c r="OJA27" s="108"/>
      <c r="OJB27" s="108"/>
      <c r="OJC27" s="108"/>
      <c r="OJD27" s="108"/>
      <c r="OJE27" s="108"/>
      <c r="OJF27" s="108"/>
      <c r="OJG27" s="108"/>
      <c r="OJH27" s="108"/>
      <c r="OJI27" s="108"/>
      <c r="OJJ27" s="108"/>
      <c r="OJK27" s="108"/>
      <c r="OJL27" s="108"/>
      <c r="OJM27" s="108"/>
      <c r="OJN27" s="108"/>
      <c r="OJO27" s="108"/>
      <c r="OJP27" s="108"/>
      <c r="OJQ27" s="108"/>
      <c r="OJR27" s="108"/>
      <c r="OJS27" s="108"/>
      <c r="OJT27" s="108"/>
      <c r="OJU27" s="108"/>
      <c r="OJV27" s="108"/>
      <c r="OJW27" s="108"/>
      <c r="OJX27" s="108"/>
      <c r="OJY27" s="108"/>
      <c r="OJZ27" s="108"/>
      <c r="OKA27" s="108"/>
      <c r="OKB27" s="108"/>
      <c r="OKC27" s="108"/>
      <c r="OKD27" s="108"/>
      <c r="OKE27" s="108"/>
      <c r="OKF27" s="108"/>
      <c r="OKG27" s="108"/>
      <c r="OKH27" s="108"/>
      <c r="OKI27" s="108"/>
      <c r="OKJ27" s="108"/>
      <c r="OKK27" s="108"/>
      <c r="OKL27" s="108"/>
      <c r="OKM27" s="108"/>
      <c r="OKN27" s="108"/>
      <c r="OKO27" s="108"/>
      <c r="OKP27" s="108"/>
      <c r="OKQ27" s="108"/>
      <c r="OKR27" s="108"/>
      <c r="OKS27" s="108"/>
      <c r="OKT27" s="108"/>
      <c r="OKU27" s="108"/>
      <c r="OKV27" s="108"/>
      <c r="OKW27" s="108"/>
      <c r="OKX27" s="108"/>
      <c r="OKY27" s="108"/>
      <c r="OKZ27" s="108"/>
      <c r="OLA27" s="108"/>
      <c r="OLB27" s="108"/>
      <c r="OLC27" s="108"/>
      <c r="OLD27" s="108"/>
      <c r="OLE27" s="108"/>
      <c r="OLF27" s="108"/>
      <c r="OLG27" s="108"/>
      <c r="OLH27" s="108"/>
      <c r="OLI27" s="108"/>
      <c r="OLJ27" s="108"/>
      <c r="OLK27" s="108"/>
      <c r="OLL27" s="108"/>
      <c r="OLM27" s="108"/>
      <c r="OLN27" s="108"/>
      <c r="OLO27" s="108"/>
      <c r="OLP27" s="108"/>
      <c r="OLQ27" s="108"/>
      <c r="OLR27" s="108"/>
      <c r="OLS27" s="108"/>
      <c r="OLT27" s="108"/>
      <c r="OLU27" s="108"/>
      <c r="OLV27" s="108"/>
      <c r="OLW27" s="108"/>
      <c r="OLX27" s="108"/>
      <c r="OLY27" s="108"/>
      <c r="OLZ27" s="108"/>
      <c r="OMA27" s="108"/>
      <c r="OMB27" s="108"/>
      <c r="OMC27" s="108"/>
      <c r="OMD27" s="108"/>
      <c r="OME27" s="108"/>
      <c r="OMF27" s="108"/>
      <c r="OMG27" s="108"/>
      <c r="OMH27" s="108"/>
      <c r="OMI27" s="108"/>
      <c r="OMJ27" s="108"/>
      <c r="OMK27" s="108"/>
      <c r="OML27" s="108"/>
      <c r="OMM27" s="108"/>
      <c r="OMN27" s="108"/>
      <c r="OMO27" s="108"/>
      <c r="OMP27" s="108"/>
      <c r="OMQ27" s="108"/>
      <c r="OMR27" s="108"/>
      <c r="OMS27" s="108"/>
      <c r="OMT27" s="108"/>
      <c r="OMU27" s="108"/>
      <c r="OMV27" s="108"/>
      <c r="OMW27" s="108"/>
      <c r="OMX27" s="108"/>
      <c r="OMY27" s="108"/>
      <c r="OMZ27" s="108"/>
      <c r="ONA27" s="108"/>
      <c r="ONB27" s="108"/>
      <c r="ONC27" s="108"/>
      <c r="OND27" s="108"/>
      <c r="ONE27" s="108"/>
      <c r="ONF27" s="108"/>
      <c r="ONG27" s="108"/>
      <c r="ONH27" s="108"/>
      <c r="ONI27" s="108"/>
      <c r="ONJ27" s="108"/>
      <c r="ONK27" s="108"/>
      <c r="ONL27" s="108"/>
      <c r="ONM27" s="108"/>
      <c r="ONN27" s="108"/>
      <c r="ONO27" s="108"/>
      <c r="ONP27" s="108"/>
      <c r="ONQ27" s="108"/>
      <c r="ONR27" s="108"/>
      <c r="ONS27" s="108"/>
      <c r="ONT27" s="108"/>
      <c r="ONU27" s="108"/>
      <c r="ONV27" s="108"/>
      <c r="ONW27" s="108"/>
      <c r="ONX27" s="108"/>
      <c r="ONY27" s="108"/>
      <c r="ONZ27" s="108"/>
      <c r="OOA27" s="108"/>
      <c r="OOB27" s="108"/>
      <c r="OOC27" s="108"/>
      <c r="OOD27" s="108"/>
      <c r="OOE27" s="108"/>
      <c r="OOF27" s="108"/>
      <c r="OOG27" s="108"/>
      <c r="OOH27" s="108"/>
      <c r="OOI27" s="108"/>
      <c r="OOJ27" s="108"/>
      <c r="OOK27" s="108"/>
      <c r="OOL27" s="108"/>
      <c r="OOM27" s="108"/>
      <c r="OON27" s="108"/>
      <c r="OOO27" s="108"/>
      <c r="OOP27" s="108"/>
      <c r="OOQ27" s="108"/>
      <c r="OOR27" s="108"/>
      <c r="OOS27" s="108"/>
      <c r="OOT27" s="108"/>
      <c r="OOU27" s="108"/>
      <c r="OOV27" s="108"/>
      <c r="OOW27" s="108"/>
      <c r="OOX27" s="108"/>
      <c r="OOY27" s="108"/>
      <c r="OOZ27" s="108"/>
      <c r="OPA27" s="108"/>
      <c r="OPB27" s="108"/>
      <c r="OPC27" s="108"/>
      <c r="OPD27" s="108"/>
      <c r="OPE27" s="108"/>
      <c r="OPF27" s="108"/>
      <c r="OPG27" s="108"/>
      <c r="OPH27" s="108"/>
      <c r="OPI27" s="108"/>
      <c r="OPJ27" s="108"/>
      <c r="OPK27" s="108"/>
      <c r="OPL27" s="108"/>
      <c r="OPM27" s="108"/>
      <c r="OPN27" s="108"/>
      <c r="OPO27" s="108"/>
      <c r="OPP27" s="108"/>
      <c r="OPQ27" s="108"/>
      <c r="OPR27" s="108"/>
      <c r="OPS27" s="108"/>
      <c r="OPT27" s="108"/>
      <c r="OPU27" s="108"/>
      <c r="OPV27" s="108"/>
      <c r="OPW27" s="108"/>
      <c r="OPX27" s="108"/>
      <c r="OPY27" s="108"/>
      <c r="OPZ27" s="108"/>
      <c r="OQA27" s="108"/>
      <c r="OQB27" s="108"/>
      <c r="OQC27" s="108"/>
      <c r="OQD27" s="108"/>
      <c r="OQE27" s="108"/>
      <c r="OQF27" s="108"/>
      <c r="OQG27" s="108"/>
      <c r="OQH27" s="108"/>
      <c r="OQI27" s="108"/>
      <c r="OQJ27" s="108"/>
      <c r="OQK27" s="108"/>
      <c r="OQL27" s="108"/>
      <c r="OQM27" s="108"/>
      <c r="OQN27" s="108"/>
      <c r="OQO27" s="108"/>
      <c r="OQP27" s="108"/>
      <c r="OQQ27" s="108"/>
      <c r="OQR27" s="108"/>
      <c r="OQS27" s="108"/>
      <c r="OQT27" s="108"/>
      <c r="OQU27" s="108"/>
      <c r="OQV27" s="108"/>
      <c r="OQW27" s="108"/>
      <c r="OQX27" s="108"/>
      <c r="OQY27" s="108"/>
      <c r="OQZ27" s="108"/>
      <c r="ORA27" s="108"/>
      <c r="ORB27" s="108"/>
      <c r="ORC27" s="108"/>
      <c r="ORD27" s="108"/>
      <c r="ORE27" s="108"/>
      <c r="ORF27" s="108"/>
      <c r="ORG27" s="108"/>
      <c r="ORH27" s="108"/>
      <c r="ORI27" s="108"/>
      <c r="ORJ27" s="108"/>
      <c r="ORK27" s="108"/>
      <c r="ORL27" s="108"/>
      <c r="ORM27" s="108"/>
      <c r="ORN27" s="108"/>
      <c r="ORO27" s="108"/>
      <c r="ORP27" s="108"/>
      <c r="ORQ27" s="108"/>
      <c r="ORR27" s="108"/>
      <c r="ORS27" s="108"/>
      <c r="ORT27" s="108"/>
      <c r="ORU27" s="108"/>
      <c r="ORV27" s="108"/>
      <c r="ORW27" s="108"/>
      <c r="ORX27" s="108"/>
      <c r="ORY27" s="108"/>
      <c r="ORZ27" s="108"/>
      <c r="OSA27" s="108"/>
      <c r="OSB27" s="108"/>
      <c r="OSC27" s="108"/>
      <c r="OSD27" s="108"/>
      <c r="OSE27" s="108"/>
      <c r="OSF27" s="108"/>
      <c r="OSG27" s="108"/>
      <c r="OSH27" s="108"/>
      <c r="OSI27" s="108"/>
      <c r="OSJ27" s="108"/>
      <c r="OSK27" s="108"/>
      <c r="OSL27" s="108"/>
      <c r="OSM27" s="108"/>
      <c r="OSN27" s="108"/>
      <c r="OSO27" s="108"/>
      <c r="OSP27" s="108"/>
      <c r="OSQ27" s="108"/>
      <c r="OSR27" s="108"/>
      <c r="OSS27" s="108"/>
      <c r="OST27" s="108"/>
      <c r="OSU27" s="108"/>
      <c r="OSV27" s="108"/>
      <c r="OSW27" s="108"/>
      <c r="OSX27" s="108"/>
      <c r="OSY27" s="108"/>
      <c r="OSZ27" s="108"/>
      <c r="OTA27" s="108"/>
      <c r="OTB27" s="108"/>
      <c r="OTC27" s="108"/>
      <c r="OTD27" s="108"/>
      <c r="OTE27" s="108"/>
      <c r="OTF27" s="108"/>
      <c r="OTG27" s="108"/>
      <c r="OTH27" s="108"/>
      <c r="OTI27" s="108"/>
      <c r="OTJ27" s="108"/>
      <c r="OTK27" s="108"/>
      <c r="OTL27" s="108"/>
      <c r="OTM27" s="108"/>
      <c r="OTN27" s="108"/>
      <c r="OTO27" s="108"/>
      <c r="OTP27" s="108"/>
      <c r="OTQ27" s="108"/>
      <c r="OTR27" s="108"/>
      <c r="OTS27" s="108"/>
      <c r="OTT27" s="108"/>
      <c r="OTU27" s="108"/>
      <c r="OTV27" s="108"/>
      <c r="OTW27" s="108"/>
      <c r="OTX27" s="108"/>
      <c r="OTY27" s="108"/>
      <c r="OTZ27" s="108"/>
      <c r="OUA27" s="108"/>
      <c r="OUB27" s="108"/>
      <c r="OUC27" s="108"/>
      <c r="OUD27" s="108"/>
      <c r="OUE27" s="108"/>
      <c r="OUF27" s="108"/>
      <c r="OUG27" s="108"/>
      <c r="OUH27" s="108"/>
      <c r="OUI27" s="108"/>
      <c r="OUJ27" s="108"/>
      <c r="OUK27" s="108"/>
      <c r="OUL27" s="108"/>
      <c r="OUM27" s="108"/>
      <c r="OUN27" s="108"/>
      <c r="OUO27" s="108"/>
      <c r="OUP27" s="108"/>
      <c r="OUQ27" s="108"/>
      <c r="OUR27" s="108"/>
      <c r="OUS27" s="108"/>
      <c r="OUT27" s="108"/>
      <c r="OUU27" s="108"/>
      <c r="OUV27" s="108"/>
      <c r="OUW27" s="108"/>
      <c r="OUX27" s="108"/>
      <c r="OUY27" s="108"/>
      <c r="OUZ27" s="108"/>
      <c r="OVA27" s="108"/>
      <c r="OVB27" s="108"/>
      <c r="OVC27" s="108"/>
      <c r="OVD27" s="108"/>
      <c r="OVE27" s="108"/>
      <c r="OVF27" s="108"/>
      <c r="OVG27" s="108"/>
      <c r="OVH27" s="108"/>
      <c r="OVI27" s="108"/>
      <c r="OVJ27" s="108"/>
      <c r="OVK27" s="108"/>
      <c r="OVL27" s="108"/>
      <c r="OVM27" s="108"/>
      <c r="OVN27" s="108"/>
      <c r="OVO27" s="108"/>
      <c r="OVP27" s="108"/>
      <c r="OVQ27" s="108"/>
      <c r="OVR27" s="108"/>
      <c r="OVS27" s="108"/>
      <c r="OVT27" s="108"/>
      <c r="OVU27" s="108"/>
      <c r="OVV27" s="108"/>
      <c r="OVW27" s="108"/>
      <c r="OVX27" s="108"/>
      <c r="OVY27" s="108"/>
      <c r="OVZ27" s="108"/>
      <c r="OWA27" s="108"/>
      <c r="OWB27" s="108"/>
      <c r="OWC27" s="108"/>
      <c r="OWD27" s="108"/>
      <c r="OWE27" s="108"/>
      <c r="OWF27" s="108"/>
      <c r="OWG27" s="108"/>
      <c r="OWH27" s="108"/>
      <c r="OWI27" s="108"/>
      <c r="OWJ27" s="108"/>
      <c r="OWK27" s="108"/>
      <c r="OWL27" s="108"/>
      <c r="OWM27" s="108"/>
      <c r="OWN27" s="108"/>
      <c r="OWO27" s="108"/>
      <c r="OWP27" s="108"/>
      <c r="OWQ27" s="108"/>
      <c r="OWR27" s="108"/>
      <c r="OWS27" s="108"/>
      <c r="OWT27" s="108"/>
      <c r="OWU27" s="108"/>
      <c r="OWV27" s="108"/>
      <c r="OWW27" s="108"/>
      <c r="OWX27" s="108"/>
      <c r="OWY27" s="108"/>
      <c r="OWZ27" s="108"/>
      <c r="OXA27" s="108"/>
      <c r="OXB27" s="108"/>
      <c r="OXC27" s="108"/>
      <c r="OXD27" s="108"/>
      <c r="OXE27" s="108"/>
      <c r="OXF27" s="108"/>
      <c r="OXG27" s="108"/>
      <c r="OXH27" s="108"/>
      <c r="OXI27" s="108"/>
      <c r="OXJ27" s="108"/>
      <c r="OXK27" s="108"/>
      <c r="OXL27" s="108"/>
      <c r="OXM27" s="108"/>
      <c r="OXN27" s="108"/>
      <c r="OXO27" s="108"/>
      <c r="OXP27" s="108"/>
      <c r="OXQ27" s="108"/>
      <c r="OXR27" s="108"/>
      <c r="OXS27" s="108"/>
      <c r="OXT27" s="108"/>
      <c r="OXU27" s="108"/>
      <c r="OXV27" s="108"/>
      <c r="OXW27" s="108"/>
      <c r="OXX27" s="108"/>
      <c r="OXY27" s="108"/>
      <c r="OXZ27" s="108"/>
      <c r="OYA27" s="108"/>
      <c r="OYB27" s="108"/>
      <c r="OYC27" s="108"/>
      <c r="OYD27" s="108"/>
      <c r="OYE27" s="108"/>
      <c r="OYF27" s="108"/>
      <c r="OYG27" s="108"/>
      <c r="OYH27" s="108"/>
      <c r="OYI27" s="108"/>
      <c r="OYJ27" s="108"/>
      <c r="OYK27" s="108"/>
      <c r="OYL27" s="108"/>
      <c r="OYM27" s="108"/>
      <c r="OYN27" s="108"/>
      <c r="OYO27" s="108"/>
      <c r="OYP27" s="108"/>
      <c r="OYQ27" s="108"/>
      <c r="OYR27" s="108"/>
      <c r="OYS27" s="108"/>
      <c r="OYT27" s="108"/>
      <c r="OYU27" s="108"/>
      <c r="OYV27" s="108"/>
      <c r="OYW27" s="108"/>
      <c r="OYX27" s="108"/>
      <c r="OYY27" s="108"/>
      <c r="OYZ27" s="108"/>
      <c r="OZA27" s="108"/>
      <c r="OZB27" s="108"/>
      <c r="OZC27" s="108"/>
      <c r="OZD27" s="108"/>
      <c r="OZE27" s="108"/>
      <c r="OZF27" s="108"/>
      <c r="OZG27" s="108"/>
      <c r="OZH27" s="108"/>
      <c r="OZI27" s="108"/>
      <c r="OZJ27" s="108"/>
      <c r="OZK27" s="108"/>
      <c r="OZL27" s="108"/>
      <c r="OZM27" s="108"/>
      <c r="OZN27" s="108"/>
      <c r="OZO27" s="108"/>
      <c r="OZP27" s="108"/>
      <c r="OZQ27" s="108"/>
      <c r="OZR27" s="108"/>
      <c r="OZS27" s="108"/>
      <c r="OZT27" s="108"/>
      <c r="OZU27" s="108"/>
      <c r="OZV27" s="108"/>
      <c r="OZW27" s="108"/>
      <c r="OZX27" s="108"/>
      <c r="OZY27" s="108"/>
      <c r="OZZ27" s="108"/>
      <c r="PAA27" s="108"/>
      <c r="PAB27" s="108"/>
      <c r="PAC27" s="108"/>
      <c r="PAD27" s="108"/>
      <c r="PAE27" s="108"/>
      <c r="PAF27" s="108"/>
      <c r="PAG27" s="108"/>
      <c r="PAH27" s="108"/>
      <c r="PAI27" s="108"/>
      <c r="PAJ27" s="108"/>
      <c r="PAK27" s="108"/>
      <c r="PAL27" s="108"/>
      <c r="PAM27" s="108"/>
      <c r="PAN27" s="108"/>
      <c r="PAO27" s="108"/>
      <c r="PAP27" s="108"/>
      <c r="PAQ27" s="108"/>
      <c r="PAR27" s="108"/>
      <c r="PAS27" s="108"/>
      <c r="PAT27" s="108"/>
      <c r="PAU27" s="108"/>
      <c r="PAV27" s="108"/>
      <c r="PAW27" s="108"/>
      <c r="PAX27" s="108"/>
      <c r="PAY27" s="108"/>
      <c r="PAZ27" s="108"/>
      <c r="PBA27" s="108"/>
      <c r="PBB27" s="108"/>
      <c r="PBC27" s="108"/>
      <c r="PBD27" s="108"/>
      <c r="PBE27" s="108"/>
      <c r="PBF27" s="108"/>
      <c r="PBG27" s="108"/>
      <c r="PBH27" s="108"/>
      <c r="PBI27" s="108"/>
      <c r="PBJ27" s="108"/>
      <c r="PBK27" s="108"/>
      <c r="PBL27" s="108"/>
      <c r="PBM27" s="108"/>
      <c r="PBN27" s="108"/>
      <c r="PBO27" s="108"/>
      <c r="PBP27" s="108"/>
      <c r="PBQ27" s="108"/>
      <c r="PBR27" s="108"/>
      <c r="PBS27" s="108"/>
      <c r="PBT27" s="108"/>
      <c r="PBU27" s="108"/>
      <c r="PBV27" s="108"/>
      <c r="PBW27" s="108"/>
      <c r="PBX27" s="108"/>
      <c r="PBY27" s="108"/>
      <c r="PBZ27" s="108"/>
      <c r="PCA27" s="108"/>
      <c r="PCB27" s="108"/>
      <c r="PCC27" s="108"/>
      <c r="PCD27" s="108"/>
      <c r="PCE27" s="108"/>
      <c r="PCF27" s="108"/>
      <c r="PCG27" s="108"/>
      <c r="PCH27" s="108"/>
      <c r="PCI27" s="108"/>
      <c r="PCJ27" s="108"/>
      <c r="PCK27" s="108"/>
      <c r="PCL27" s="108"/>
      <c r="PCM27" s="108"/>
      <c r="PCN27" s="108"/>
      <c r="PCO27" s="108"/>
      <c r="PCP27" s="108"/>
      <c r="PCQ27" s="108"/>
      <c r="PCR27" s="108"/>
      <c r="PCS27" s="108"/>
      <c r="PCT27" s="108"/>
      <c r="PCU27" s="108"/>
      <c r="PCV27" s="108"/>
      <c r="PCW27" s="108"/>
      <c r="PCX27" s="108"/>
      <c r="PCY27" s="108"/>
      <c r="PCZ27" s="108"/>
      <c r="PDA27" s="108"/>
      <c r="PDB27" s="108"/>
      <c r="PDC27" s="108"/>
      <c r="PDD27" s="108"/>
      <c r="PDE27" s="108"/>
      <c r="PDF27" s="108"/>
      <c r="PDG27" s="108"/>
      <c r="PDH27" s="108"/>
      <c r="PDI27" s="108"/>
      <c r="PDJ27" s="108"/>
      <c r="PDK27" s="108"/>
      <c r="PDL27" s="108"/>
      <c r="PDM27" s="108"/>
      <c r="PDN27" s="108"/>
      <c r="PDO27" s="108"/>
      <c r="PDP27" s="108"/>
      <c r="PDQ27" s="108"/>
      <c r="PDR27" s="108"/>
      <c r="PDS27" s="108"/>
      <c r="PDT27" s="108"/>
      <c r="PDU27" s="108"/>
      <c r="PDV27" s="108"/>
      <c r="PDW27" s="108"/>
      <c r="PDX27" s="108"/>
      <c r="PDY27" s="108"/>
      <c r="PDZ27" s="108"/>
      <c r="PEA27" s="108"/>
      <c r="PEB27" s="108"/>
      <c r="PEC27" s="108"/>
      <c r="PED27" s="108"/>
      <c r="PEE27" s="108"/>
      <c r="PEF27" s="108"/>
      <c r="PEG27" s="108"/>
      <c r="PEH27" s="108"/>
      <c r="PEI27" s="108"/>
      <c r="PEJ27" s="108"/>
      <c r="PEK27" s="108"/>
      <c r="PEL27" s="108"/>
      <c r="PEM27" s="108"/>
      <c r="PEN27" s="108"/>
      <c r="PEO27" s="108"/>
      <c r="PEP27" s="108"/>
      <c r="PEQ27" s="108"/>
      <c r="PER27" s="108"/>
      <c r="PES27" s="108"/>
      <c r="PET27" s="108"/>
      <c r="PEU27" s="108"/>
      <c r="PEV27" s="108"/>
      <c r="PEW27" s="108"/>
      <c r="PEX27" s="108"/>
      <c r="PEY27" s="108"/>
      <c r="PEZ27" s="108"/>
      <c r="PFA27" s="108"/>
      <c r="PFB27" s="108"/>
      <c r="PFC27" s="108"/>
      <c r="PFD27" s="108"/>
      <c r="PFE27" s="108"/>
      <c r="PFF27" s="108"/>
      <c r="PFG27" s="108"/>
      <c r="PFH27" s="108"/>
      <c r="PFI27" s="108"/>
      <c r="PFJ27" s="108"/>
      <c r="PFK27" s="108"/>
      <c r="PFL27" s="108"/>
      <c r="PFM27" s="108"/>
      <c r="PFN27" s="108"/>
      <c r="PFO27" s="108"/>
      <c r="PFP27" s="108"/>
      <c r="PFQ27" s="108"/>
      <c r="PFR27" s="108"/>
      <c r="PFS27" s="108"/>
      <c r="PFT27" s="108"/>
      <c r="PFU27" s="108"/>
      <c r="PFV27" s="108"/>
      <c r="PFW27" s="108"/>
      <c r="PFX27" s="108"/>
      <c r="PFY27" s="108"/>
      <c r="PFZ27" s="108"/>
      <c r="PGA27" s="108"/>
      <c r="PGB27" s="108"/>
      <c r="PGC27" s="108"/>
      <c r="PGD27" s="108"/>
      <c r="PGE27" s="108"/>
      <c r="PGF27" s="108"/>
      <c r="PGG27" s="108"/>
      <c r="PGH27" s="108"/>
      <c r="PGI27" s="108"/>
      <c r="PGJ27" s="108"/>
      <c r="PGK27" s="108"/>
      <c r="PGL27" s="108"/>
      <c r="PGM27" s="108"/>
      <c r="PGN27" s="108"/>
      <c r="PGO27" s="108"/>
      <c r="PGP27" s="108"/>
      <c r="PGQ27" s="108"/>
      <c r="PGR27" s="108"/>
      <c r="PGS27" s="108"/>
      <c r="PGT27" s="108"/>
      <c r="PGU27" s="108"/>
      <c r="PGV27" s="108"/>
      <c r="PGW27" s="108"/>
      <c r="PGX27" s="108"/>
      <c r="PGY27" s="108"/>
      <c r="PGZ27" s="108"/>
      <c r="PHA27" s="108"/>
      <c r="PHB27" s="108"/>
      <c r="PHC27" s="108"/>
      <c r="PHD27" s="108"/>
      <c r="PHE27" s="108"/>
      <c r="PHF27" s="108"/>
      <c r="PHG27" s="108"/>
      <c r="PHH27" s="108"/>
      <c r="PHI27" s="108"/>
      <c r="PHJ27" s="108"/>
      <c r="PHK27" s="108"/>
      <c r="PHL27" s="108"/>
      <c r="PHM27" s="108"/>
      <c r="PHN27" s="108"/>
      <c r="PHO27" s="108"/>
      <c r="PHP27" s="108"/>
      <c r="PHQ27" s="108"/>
      <c r="PHR27" s="108"/>
      <c r="PHS27" s="108"/>
      <c r="PHT27" s="108"/>
      <c r="PHU27" s="108"/>
      <c r="PHV27" s="108"/>
      <c r="PHW27" s="108"/>
      <c r="PHX27" s="108"/>
      <c r="PHY27" s="108"/>
      <c r="PHZ27" s="108"/>
      <c r="PIA27" s="108"/>
      <c r="PIB27" s="108"/>
      <c r="PIC27" s="108"/>
      <c r="PID27" s="108"/>
      <c r="PIE27" s="108"/>
      <c r="PIF27" s="108"/>
      <c r="PIG27" s="108"/>
      <c r="PIH27" s="108"/>
      <c r="PII27" s="108"/>
      <c r="PIJ27" s="108"/>
      <c r="PIK27" s="108"/>
      <c r="PIL27" s="108"/>
      <c r="PIM27" s="108"/>
      <c r="PIN27" s="108"/>
      <c r="PIO27" s="108"/>
      <c r="PIP27" s="108"/>
      <c r="PIQ27" s="108"/>
      <c r="PIR27" s="108"/>
      <c r="PIS27" s="108"/>
      <c r="PIT27" s="108"/>
      <c r="PIU27" s="108"/>
      <c r="PIV27" s="108"/>
      <c r="PIW27" s="108"/>
      <c r="PIX27" s="108"/>
      <c r="PIY27" s="108"/>
      <c r="PIZ27" s="108"/>
      <c r="PJA27" s="108"/>
      <c r="PJB27" s="108"/>
      <c r="PJC27" s="108"/>
      <c r="PJD27" s="108"/>
      <c r="PJE27" s="108"/>
      <c r="PJF27" s="108"/>
      <c r="PJG27" s="108"/>
      <c r="PJH27" s="108"/>
      <c r="PJI27" s="108"/>
      <c r="PJJ27" s="108"/>
      <c r="PJK27" s="108"/>
      <c r="PJL27" s="108"/>
      <c r="PJM27" s="108"/>
      <c r="PJN27" s="108"/>
      <c r="PJO27" s="108"/>
      <c r="PJP27" s="108"/>
      <c r="PJQ27" s="108"/>
      <c r="PJR27" s="108"/>
      <c r="PJS27" s="108"/>
      <c r="PJT27" s="108"/>
      <c r="PJU27" s="108"/>
      <c r="PJV27" s="108"/>
      <c r="PJW27" s="108"/>
      <c r="PJX27" s="108"/>
      <c r="PJY27" s="108"/>
      <c r="PJZ27" s="108"/>
      <c r="PKA27" s="108"/>
      <c r="PKB27" s="108"/>
      <c r="PKC27" s="108"/>
      <c r="PKD27" s="108"/>
      <c r="PKE27" s="108"/>
      <c r="PKF27" s="108"/>
      <c r="PKG27" s="108"/>
      <c r="PKH27" s="108"/>
      <c r="PKI27" s="108"/>
      <c r="PKJ27" s="108"/>
      <c r="PKK27" s="108"/>
      <c r="PKL27" s="108"/>
      <c r="PKM27" s="108"/>
      <c r="PKN27" s="108"/>
      <c r="PKO27" s="108"/>
      <c r="PKP27" s="108"/>
      <c r="PKQ27" s="108"/>
      <c r="PKR27" s="108"/>
      <c r="PKS27" s="108"/>
      <c r="PKT27" s="108"/>
      <c r="PKU27" s="108"/>
      <c r="PKV27" s="108"/>
      <c r="PKW27" s="108"/>
      <c r="PKX27" s="108"/>
      <c r="PKY27" s="108"/>
      <c r="PKZ27" s="108"/>
      <c r="PLA27" s="108"/>
      <c r="PLB27" s="108"/>
      <c r="PLC27" s="108"/>
      <c r="PLD27" s="108"/>
      <c r="PLE27" s="108"/>
      <c r="PLF27" s="108"/>
      <c r="PLG27" s="108"/>
      <c r="PLH27" s="108"/>
      <c r="PLI27" s="108"/>
      <c r="PLJ27" s="108"/>
      <c r="PLK27" s="108"/>
      <c r="PLL27" s="108"/>
      <c r="PLM27" s="108"/>
      <c r="PLN27" s="108"/>
      <c r="PLO27" s="108"/>
      <c r="PLP27" s="108"/>
      <c r="PLQ27" s="108"/>
      <c r="PLR27" s="108"/>
      <c r="PLS27" s="108"/>
      <c r="PLT27" s="108"/>
      <c r="PLU27" s="108"/>
      <c r="PLV27" s="108"/>
      <c r="PLW27" s="108"/>
      <c r="PLX27" s="108"/>
      <c r="PLY27" s="108"/>
      <c r="PLZ27" s="108"/>
      <c r="PMA27" s="108"/>
      <c r="PMB27" s="108"/>
      <c r="PMC27" s="108"/>
      <c r="PMD27" s="108"/>
      <c r="PME27" s="108"/>
      <c r="PMF27" s="108"/>
      <c r="PMG27" s="108"/>
      <c r="PMH27" s="108"/>
      <c r="PMI27" s="108"/>
      <c r="PMJ27" s="108"/>
      <c r="PMK27" s="108"/>
      <c r="PML27" s="108"/>
      <c r="PMM27" s="108"/>
      <c r="PMN27" s="108"/>
      <c r="PMO27" s="108"/>
      <c r="PMP27" s="108"/>
      <c r="PMQ27" s="108"/>
      <c r="PMR27" s="108"/>
      <c r="PMS27" s="108"/>
      <c r="PMT27" s="108"/>
      <c r="PMU27" s="108"/>
      <c r="PMV27" s="108"/>
      <c r="PMW27" s="108"/>
      <c r="PMX27" s="108"/>
      <c r="PMY27" s="108"/>
      <c r="PMZ27" s="108"/>
      <c r="PNA27" s="108"/>
      <c r="PNB27" s="108"/>
      <c r="PNC27" s="108"/>
      <c r="PND27" s="108"/>
      <c r="PNE27" s="108"/>
      <c r="PNF27" s="108"/>
      <c r="PNG27" s="108"/>
      <c r="PNH27" s="108"/>
      <c r="PNI27" s="108"/>
      <c r="PNJ27" s="108"/>
      <c r="PNK27" s="108"/>
      <c r="PNL27" s="108"/>
      <c r="PNM27" s="108"/>
      <c r="PNN27" s="108"/>
      <c r="PNO27" s="108"/>
      <c r="PNP27" s="108"/>
      <c r="PNQ27" s="108"/>
      <c r="PNR27" s="108"/>
      <c r="PNS27" s="108"/>
      <c r="PNT27" s="108"/>
      <c r="PNU27" s="108"/>
      <c r="PNV27" s="108"/>
      <c r="PNW27" s="108"/>
      <c r="PNX27" s="108"/>
      <c r="PNY27" s="108"/>
      <c r="PNZ27" s="108"/>
      <c r="POA27" s="108"/>
      <c r="POB27" s="108"/>
      <c r="POC27" s="108"/>
      <c r="POD27" s="108"/>
      <c r="POE27" s="108"/>
      <c r="POF27" s="108"/>
      <c r="POG27" s="108"/>
      <c r="POH27" s="108"/>
      <c r="POI27" s="108"/>
      <c r="POJ27" s="108"/>
      <c r="POK27" s="108"/>
      <c r="POL27" s="108"/>
      <c r="POM27" s="108"/>
      <c r="PON27" s="108"/>
      <c r="POO27" s="108"/>
      <c r="POP27" s="108"/>
      <c r="POQ27" s="108"/>
      <c r="POR27" s="108"/>
      <c r="POS27" s="108"/>
      <c r="POT27" s="108"/>
      <c r="POU27" s="108"/>
      <c r="POV27" s="108"/>
      <c r="POW27" s="108"/>
      <c r="POX27" s="108"/>
      <c r="POY27" s="108"/>
      <c r="POZ27" s="108"/>
      <c r="PPA27" s="108"/>
      <c r="PPB27" s="108"/>
      <c r="PPC27" s="108"/>
      <c r="PPD27" s="108"/>
      <c r="PPE27" s="108"/>
      <c r="PPF27" s="108"/>
      <c r="PPG27" s="108"/>
      <c r="PPH27" s="108"/>
      <c r="PPI27" s="108"/>
      <c r="PPJ27" s="108"/>
      <c r="PPK27" s="108"/>
      <c r="PPL27" s="108"/>
      <c r="PPM27" s="108"/>
      <c r="PPN27" s="108"/>
      <c r="PPO27" s="108"/>
      <c r="PPP27" s="108"/>
      <c r="PPQ27" s="108"/>
      <c r="PPR27" s="108"/>
      <c r="PPS27" s="108"/>
      <c r="PPT27" s="108"/>
      <c r="PPU27" s="108"/>
      <c r="PPV27" s="108"/>
      <c r="PPW27" s="108"/>
      <c r="PPX27" s="108"/>
      <c r="PPY27" s="108"/>
      <c r="PPZ27" s="108"/>
      <c r="PQA27" s="108"/>
      <c r="PQB27" s="108"/>
      <c r="PQC27" s="108"/>
      <c r="PQD27" s="108"/>
      <c r="PQE27" s="108"/>
      <c r="PQF27" s="108"/>
      <c r="PQG27" s="108"/>
      <c r="PQH27" s="108"/>
      <c r="PQI27" s="108"/>
      <c r="PQJ27" s="108"/>
      <c r="PQK27" s="108"/>
      <c r="PQL27" s="108"/>
      <c r="PQM27" s="108"/>
      <c r="PQN27" s="108"/>
      <c r="PQO27" s="108"/>
      <c r="PQP27" s="108"/>
      <c r="PQQ27" s="108"/>
      <c r="PQR27" s="108"/>
      <c r="PQS27" s="108"/>
      <c r="PQT27" s="108"/>
      <c r="PQU27" s="108"/>
      <c r="PQV27" s="108"/>
      <c r="PQW27" s="108"/>
      <c r="PQX27" s="108"/>
      <c r="PQY27" s="108"/>
      <c r="PQZ27" s="108"/>
      <c r="PRA27" s="108"/>
      <c r="PRB27" s="108"/>
      <c r="PRC27" s="108"/>
      <c r="PRD27" s="108"/>
      <c r="PRE27" s="108"/>
      <c r="PRF27" s="108"/>
      <c r="PRG27" s="108"/>
      <c r="PRH27" s="108"/>
      <c r="PRI27" s="108"/>
      <c r="PRJ27" s="108"/>
      <c r="PRK27" s="108"/>
      <c r="PRL27" s="108"/>
      <c r="PRM27" s="108"/>
      <c r="PRN27" s="108"/>
      <c r="PRO27" s="108"/>
      <c r="PRP27" s="108"/>
      <c r="PRQ27" s="108"/>
      <c r="PRR27" s="108"/>
      <c r="PRS27" s="108"/>
      <c r="PRT27" s="108"/>
      <c r="PRU27" s="108"/>
      <c r="PRV27" s="108"/>
      <c r="PRW27" s="108"/>
      <c r="PRX27" s="108"/>
      <c r="PRY27" s="108"/>
      <c r="PRZ27" s="108"/>
      <c r="PSA27" s="108"/>
      <c r="PSB27" s="108"/>
      <c r="PSC27" s="108"/>
      <c r="PSD27" s="108"/>
      <c r="PSE27" s="108"/>
      <c r="PSF27" s="108"/>
      <c r="PSG27" s="108"/>
      <c r="PSH27" s="108"/>
      <c r="PSI27" s="108"/>
      <c r="PSJ27" s="108"/>
      <c r="PSK27" s="108"/>
      <c r="PSL27" s="108"/>
      <c r="PSM27" s="108"/>
      <c r="PSN27" s="108"/>
      <c r="PSO27" s="108"/>
      <c r="PSP27" s="108"/>
      <c r="PSQ27" s="108"/>
      <c r="PSR27" s="108"/>
      <c r="PSS27" s="108"/>
      <c r="PST27" s="108"/>
      <c r="PSU27" s="108"/>
      <c r="PSV27" s="108"/>
      <c r="PSW27" s="108"/>
      <c r="PSX27" s="108"/>
      <c r="PSY27" s="108"/>
      <c r="PSZ27" s="108"/>
      <c r="PTA27" s="108"/>
      <c r="PTB27" s="108"/>
      <c r="PTC27" s="108"/>
      <c r="PTD27" s="108"/>
      <c r="PTE27" s="108"/>
      <c r="PTF27" s="108"/>
      <c r="PTG27" s="108"/>
      <c r="PTH27" s="108"/>
      <c r="PTI27" s="108"/>
      <c r="PTJ27" s="108"/>
      <c r="PTK27" s="108"/>
      <c r="PTL27" s="108"/>
      <c r="PTM27" s="108"/>
      <c r="PTN27" s="108"/>
      <c r="PTO27" s="108"/>
      <c r="PTP27" s="108"/>
      <c r="PTQ27" s="108"/>
      <c r="PTR27" s="108"/>
      <c r="PTS27" s="108"/>
      <c r="PTT27" s="108"/>
      <c r="PTU27" s="108"/>
      <c r="PTV27" s="108"/>
      <c r="PTW27" s="108"/>
      <c r="PTX27" s="108"/>
      <c r="PTY27" s="108"/>
      <c r="PTZ27" s="108"/>
      <c r="PUA27" s="108"/>
      <c r="PUB27" s="108"/>
      <c r="PUC27" s="108"/>
      <c r="PUD27" s="108"/>
      <c r="PUE27" s="108"/>
      <c r="PUF27" s="108"/>
      <c r="PUG27" s="108"/>
      <c r="PUH27" s="108"/>
      <c r="PUI27" s="108"/>
      <c r="PUJ27" s="108"/>
      <c r="PUK27" s="108"/>
      <c r="PUL27" s="108"/>
      <c r="PUM27" s="108"/>
      <c r="PUN27" s="108"/>
      <c r="PUO27" s="108"/>
      <c r="PUP27" s="108"/>
      <c r="PUQ27" s="108"/>
      <c r="PUR27" s="108"/>
      <c r="PUS27" s="108"/>
      <c r="PUT27" s="108"/>
      <c r="PUU27" s="108"/>
      <c r="PUV27" s="108"/>
      <c r="PUW27" s="108"/>
      <c r="PUX27" s="108"/>
      <c r="PUY27" s="108"/>
      <c r="PUZ27" s="108"/>
      <c r="PVA27" s="108"/>
      <c r="PVB27" s="108"/>
      <c r="PVC27" s="108"/>
      <c r="PVD27" s="108"/>
      <c r="PVE27" s="108"/>
      <c r="PVF27" s="108"/>
      <c r="PVG27" s="108"/>
      <c r="PVH27" s="108"/>
      <c r="PVI27" s="108"/>
      <c r="PVJ27" s="108"/>
      <c r="PVK27" s="108"/>
      <c r="PVL27" s="108"/>
      <c r="PVM27" s="108"/>
      <c r="PVN27" s="108"/>
      <c r="PVO27" s="108"/>
      <c r="PVP27" s="108"/>
      <c r="PVQ27" s="108"/>
      <c r="PVR27" s="108"/>
      <c r="PVS27" s="108"/>
      <c r="PVT27" s="108"/>
      <c r="PVU27" s="108"/>
      <c r="PVV27" s="108"/>
      <c r="PVW27" s="108"/>
      <c r="PVX27" s="108"/>
      <c r="PVY27" s="108"/>
      <c r="PVZ27" s="108"/>
      <c r="PWA27" s="108"/>
      <c r="PWB27" s="108"/>
      <c r="PWC27" s="108"/>
      <c r="PWD27" s="108"/>
      <c r="PWE27" s="108"/>
      <c r="PWF27" s="108"/>
      <c r="PWG27" s="108"/>
      <c r="PWH27" s="108"/>
      <c r="PWI27" s="108"/>
      <c r="PWJ27" s="108"/>
      <c r="PWK27" s="108"/>
      <c r="PWL27" s="108"/>
      <c r="PWM27" s="108"/>
      <c r="PWN27" s="108"/>
      <c r="PWO27" s="108"/>
      <c r="PWP27" s="108"/>
      <c r="PWQ27" s="108"/>
      <c r="PWR27" s="108"/>
      <c r="PWS27" s="108"/>
      <c r="PWT27" s="108"/>
      <c r="PWU27" s="108"/>
      <c r="PWV27" s="108"/>
      <c r="PWW27" s="108"/>
      <c r="PWX27" s="108"/>
      <c r="PWY27" s="108"/>
      <c r="PWZ27" s="108"/>
      <c r="PXA27" s="108"/>
      <c r="PXB27" s="108"/>
      <c r="PXC27" s="108"/>
      <c r="PXD27" s="108"/>
      <c r="PXE27" s="108"/>
      <c r="PXF27" s="108"/>
      <c r="PXG27" s="108"/>
      <c r="PXH27" s="108"/>
      <c r="PXI27" s="108"/>
      <c r="PXJ27" s="108"/>
      <c r="PXK27" s="108"/>
      <c r="PXL27" s="108"/>
      <c r="PXM27" s="108"/>
      <c r="PXN27" s="108"/>
      <c r="PXO27" s="108"/>
      <c r="PXP27" s="108"/>
      <c r="PXQ27" s="108"/>
      <c r="PXR27" s="108"/>
      <c r="PXS27" s="108"/>
      <c r="PXT27" s="108"/>
      <c r="PXU27" s="108"/>
      <c r="PXV27" s="108"/>
      <c r="PXW27" s="108"/>
      <c r="PXX27" s="108"/>
      <c r="PXY27" s="108"/>
      <c r="PXZ27" s="108"/>
      <c r="PYA27" s="108"/>
      <c r="PYB27" s="108"/>
      <c r="PYC27" s="108"/>
      <c r="PYD27" s="108"/>
      <c r="PYE27" s="108"/>
      <c r="PYF27" s="108"/>
      <c r="PYG27" s="108"/>
      <c r="PYH27" s="108"/>
      <c r="PYI27" s="108"/>
      <c r="PYJ27" s="108"/>
      <c r="PYK27" s="108"/>
      <c r="PYL27" s="108"/>
      <c r="PYM27" s="108"/>
      <c r="PYN27" s="108"/>
      <c r="PYO27" s="108"/>
      <c r="PYP27" s="108"/>
      <c r="PYQ27" s="108"/>
      <c r="PYR27" s="108"/>
      <c r="PYS27" s="108"/>
      <c r="PYT27" s="108"/>
      <c r="PYU27" s="108"/>
      <c r="PYV27" s="108"/>
      <c r="PYW27" s="108"/>
      <c r="PYX27" s="108"/>
      <c r="PYY27" s="108"/>
      <c r="PYZ27" s="108"/>
      <c r="PZA27" s="108"/>
      <c r="PZB27" s="108"/>
      <c r="PZC27" s="108"/>
      <c r="PZD27" s="108"/>
      <c r="PZE27" s="108"/>
      <c r="PZF27" s="108"/>
      <c r="PZG27" s="108"/>
      <c r="PZH27" s="108"/>
      <c r="PZI27" s="108"/>
      <c r="PZJ27" s="108"/>
      <c r="PZK27" s="108"/>
      <c r="PZL27" s="108"/>
      <c r="PZM27" s="108"/>
      <c r="PZN27" s="108"/>
      <c r="PZO27" s="108"/>
      <c r="PZP27" s="108"/>
      <c r="PZQ27" s="108"/>
      <c r="PZR27" s="108"/>
      <c r="PZS27" s="108"/>
      <c r="PZT27" s="108"/>
      <c r="PZU27" s="108"/>
      <c r="PZV27" s="108"/>
      <c r="PZW27" s="108"/>
      <c r="PZX27" s="108"/>
      <c r="PZY27" s="108"/>
      <c r="PZZ27" s="108"/>
      <c r="QAA27" s="108"/>
      <c r="QAB27" s="108"/>
      <c r="QAC27" s="108"/>
      <c r="QAD27" s="108"/>
      <c r="QAE27" s="108"/>
      <c r="QAF27" s="108"/>
      <c r="QAG27" s="108"/>
      <c r="QAH27" s="108"/>
      <c r="QAI27" s="108"/>
      <c r="QAJ27" s="108"/>
      <c r="QAK27" s="108"/>
      <c r="QAL27" s="108"/>
      <c r="QAM27" s="108"/>
      <c r="QAN27" s="108"/>
      <c r="QAO27" s="108"/>
      <c r="QAP27" s="108"/>
      <c r="QAQ27" s="108"/>
      <c r="QAR27" s="108"/>
      <c r="QAS27" s="108"/>
      <c r="QAT27" s="108"/>
      <c r="QAU27" s="108"/>
      <c r="QAV27" s="108"/>
      <c r="QAW27" s="108"/>
      <c r="QAX27" s="108"/>
      <c r="QAY27" s="108"/>
      <c r="QAZ27" s="108"/>
      <c r="QBA27" s="108"/>
      <c r="QBB27" s="108"/>
      <c r="QBC27" s="108"/>
      <c r="QBD27" s="108"/>
      <c r="QBE27" s="108"/>
      <c r="QBF27" s="108"/>
      <c r="QBG27" s="108"/>
      <c r="QBH27" s="108"/>
      <c r="QBI27" s="108"/>
      <c r="QBJ27" s="108"/>
      <c r="QBK27" s="108"/>
      <c r="QBL27" s="108"/>
      <c r="QBM27" s="108"/>
      <c r="QBN27" s="108"/>
      <c r="QBO27" s="108"/>
      <c r="QBP27" s="108"/>
      <c r="QBQ27" s="108"/>
      <c r="QBR27" s="108"/>
      <c r="QBS27" s="108"/>
      <c r="QBT27" s="108"/>
      <c r="QBU27" s="108"/>
      <c r="QBV27" s="108"/>
      <c r="QBW27" s="108"/>
      <c r="QBX27" s="108"/>
      <c r="QBY27" s="108"/>
      <c r="QBZ27" s="108"/>
      <c r="QCA27" s="108"/>
      <c r="QCB27" s="108"/>
      <c r="QCC27" s="108"/>
      <c r="QCD27" s="108"/>
      <c r="QCE27" s="108"/>
      <c r="QCF27" s="108"/>
      <c r="QCG27" s="108"/>
      <c r="QCH27" s="108"/>
      <c r="QCI27" s="108"/>
      <c r="QCJ27" s="108"/>
      <c r="QCK27" s="108"/>
      <c r="QCL27" s="108"/>
      <c r="QCM27" s="108"/>
      <c r="QCN27" s="108"/>
      <c r="QCO27" s="108"/>
      <c r="QCP27" s="108"/>
      <c r="QCQ27" s="108"/>
      <c r="QCR27" s="108"/>
      <c r="QCS27" s="108"/>
      <c r="QCT27" s="108"/>
      <c r="QCU27" s="108"/>
      <c r="QCV27" s="108"/>
      <c r="QCW27" s="108"/>
      <c r="QCX27" s="108"/>
      <c r="QCY27" s="108"/>
      <c r="QCZ27" s="108"/>
      <c r="QDA27" s="108"/>
      <c r="QDB27" s="108"/>
      <c r="QDC27" s="108"/>
      <c r="QDD27" s="108"/>
      <c r="QDE27" s="108"/>
      <c r="QDF27" s="108"/>
      <c r="QDG27" s="108"/>
      <c r="QDH27" s="108"/>
      <c r="QDI27" s="108"/>
      <c r="QDJ27" s="108"/>
      <c r="QDK27" s="108"/>
      <c r="QDL27" s="108"/>
      <c r="QDM27" s="108"/>
      <c r="QDN27" s="108"/>
      <c r="QDO27" s="108"/>
      <c r="QDP27" s="108"/>
      <c r="QDQ27" s="108"/>
      <c r="QDR27" s="108"/>
      <c r="QDS27" s="108"/>
      <c r="QDT27" s="108"/>
      <c r="QDU27" s="108"/>
      <c r="QDV27" s="108"/>
      <c r="QDW27" s="108"/>
      <c r="QDX27" s="108"/>
      <c r="QDY27" s="108"/>
      <c r="QDZ27" s="108"/>
      <c r="QEA27" s="108"/>
      <c r="QEB27" s="108"/>
      <c r="QEC27" s="108"/>
      <c r="QED27" s="108"/>
      <c r="QEE27" s="108"/>
      <c r="QEF27" s="108"/>
      <c r="QEG27" s="108"/>
      <c r="QEH27" s="108"/>
      <c r="QEI27" s="108"/>
      <c r="QEJ27" s="108"/>
      <c r="QEK27" s="108"/>
      <c r="QEL27" s="108"/>
      <c r="QEM27" s="108"/>
      <c r="QEN27" s="108"/>
      <c r="QEO27" s="108"/>
      <c r="QEP27" s="108"/>
      <c r="QEQ27" s="108"/>
      <c r="QER27" s="108"/>
      <c r="QES27" s="108"/>
      <c r="QET27" s="108"/>
      <c r="QEU27" s="108"/>
      <c r="QEV27" s="108"/>
      <c r="QEW27" s="108"/>
      <c r="QEX27" s="108"/>
      <c r="QEY27" s="108"/>
      <c r="QEZ27" s="108"/>
      <c r="QFA27" s="108"/>
      <c r="QFB27" s="108"/>
      <c r="QFC27" s="108"/>
      <c r="QFD27" s="108"/>
      <c r="QFE27" s="108"/>
      <c r="QFF27" s="108"/>
      <c r="QFG27" s="108"/>
      <c r="QFH27" s="108"/>
      <c r="QFI27" s="108"/>
      <c r="QFJ27" s="108"/>
      <c r="QFK27" s="108"/>
      <c r="QFL27" s="108"/>
      <c r="QFM27" s="108"/>
      <c r="QFN27" s="108"/>
      <c r="QFO27" s="108"/>
      <c r="QFP27" s="108"/>
      <c r="QFQ27" s="108"/>
      <c r="QFR27" s="108"/>
      <c r="QFS27" s="108"/>
      <c r="QFT27" s="108"/>
      <c r="QFU27" s="108"/>
      <c r="QFV27" s="108"/>
      <c r="QFW27" s="108"/>
      <c r="QFX27" s="108"/>
      <c r="QFY27" s="108"/>
      <c r="QFZ27" s="108"/>
      <c r="QGA27" s="108"/>
      <c r="QGB27" s="108"/>
      <c r="QGC27" s="108"/>
      <c r="QGD27" s="108"/>
      <c r="QGE27" s="108"/>
      <c r="QGF27" s="108"/>
      <c r="QGG27" s="108"/>
      <c r="QGH27" s="108"/>
      <c r="QGI27" s="108"/>
      <c r="QGJ27" s="108"/>
      <c r="QGK27" s="108"/>
      <c r="QGL27" s="108"/>
      <c r="QGM27" s="108"/>
      <c r="QGN27" s="108"/>
      <c r="QGO27" s="108"/>
      <c r="QGP27" s="108"/>
      <c r="QGQ27" s="108"/>
      <c r="QGR27" s="108"/>
      <c r="QGS27" s="108"/>
      <c r="QGT27" s="108"/>
      <c r="QGU27" s="108"/>
      <c r="QGV27" s="108"/>
      <c r="QGW27" s="108"/>
      <c r="QGX27" s="108"/>
      <c r="QGY27" s="108"/>
      <c r="QGZ27" s="108"/>
      <c r="QHA27" s="108"/>
      <c r="QHB27" s="108"/>
      <c r="QHC27" s="108"/>
      <c r="QHD27" s="108"/>
      <c r="QHE27" s="108"/>
      <c r="QHF27" s="108"/>
      <c r="QHG27" s="108"/>
      <c r="QHH27" s="108"/>
      <c r="QHI27" s="108"/>
      <c r="QHJ27" s="108"/>
      <c r="QHK27" s="108"/>
      <c r="QHL27" s="108"/>
      <c r="QHM27" s="108"/>
      <c r="QHN27" s="108"/>
      <c r="QHO27" s="108"/>
      <c r="QHP27" s="108"/>
      <c r="QHQ27" s="108"/>
      <c r="QHR27" s="108"/>
      <c r="QHS27" s="108"/>
      <c r="QHT27" s="108"/>
      <c r="QHU27" s="108"/>
      <c r="QHV27" s="108"/>
      <c r="QHW27" s="108"/>
      <c r="QHX27" s="108"/>
      <c r="QHY27" s="108"/>
      <c r="QHZ27" s="108"/>
      <c r="QIA27" s="108"/>
      <c r="QIB27" s="108"/>
      <c r="QIC27" s="108"/>
      <c r="QID27" s="108"/>
      <c r="QIE27" s="108"/>
      <c r="QIF27" s="108"/>
      <c r="QIG27" s="108"/>
      <c r="QIH27" s="108"/>
      <c r="QII27" s="108"/>
      <c r="QIJ27" s="108"/>
      <c r="QIK27" s="108"/>
      <c r="QIL27" s="108"/>
      <c r="QIM27" s="108"/>
      <c r="QIN27" s="108"/>
      <c r="QIO27" s="108"/>
      <c r="QIP27" s="108"/>
      <c r="QIQ27" s="108"/>
      <c r="QIR27" s="108"/>
      <c r="QIS27" s="108"/>
      <c r="QIT27" s="108"/>
      <c r="QIU27" s="108"/>
      <c r="QIV27" s="108"/>
      <c r="QIW27" s="108"/>
      <c r="QIX27" s="108"/>
      <c r="QIY27" s="108"/>
      <c r="QIZ27" s="108"/>
      <c r="QJA27" s="108"/>
      <c r="QJB27" s="108"/>
      <c r="QJC27" s="108"/>
      <c r="QJD27" s="108"/>
      <c r="QJE27" s="108"/>
      <c r="QJF27" s="108"/>
      <c r="QJG27" s="108"/>
      <c r="QJH27" s="108"/>
      <c r="QJI27" s="108"/>
      <c r="QJJ27" s="108"/>
      <c r="QJK27" s="108"/>
      <c r="QJL27" s="108"/>
      <c r="QJM27" s="108"/>
      <c r="QJN27" s="108"/>
      <c r="QJO27" s="108"/>
      <c r="QJP27" s="108"/>
      <c r="QJQ27" s="108"/>
      <c r="QJR27" s="108"/>
      <c r="QJS27" s="108"/>
      <c r="QJT27" s="108"/>
      <c r="QJU27" s="108"/>
      <c r="QJV27" s="108"/>
      <c r="QJW27" s="108"/>
      <c r="QJX27" s="108"/>
      <c r="QJY27" s="108"/>
      <c r="QJZ27" s="108"/>
      <c r="QKA27" s="108"/>
      <c r="QKB27" s="108"/>
      <c r="QKC27" s="108"/>
      <c r="QKD27" s="108"/>
      <c r="QKE27" s="108"/>
      <c r="QKF27" s="108"/>
      <c r="QKG27" s="108"/>
      <c r="QKH27" s="108"/>
      <c r="QKI27" s="108"/>
      <c r="QKJ27" s="108"/>
      <c r="QKK27" s="108"/>
      <c r="QKL27" s="108"/>
      <c r="QKM27" s="108"/>
      <c r="QKN27" s="108"/>
      <c r="QKO27" s="108"/>
      <c r="QKP27" s="108"/>
      <c r="QKQ27" s="108"/>
      <c r="QKR27" s="108"/>
      <c r="QKS27" s="108"/>
      <c r="QKT27" s="108"/>
      <c r="QKU27" s="108"/>
      <c r="QKV27" s="108"/>
      <c r="QKW27" s="108"/>
      <c r="QKX27" s="108"/>
      <c r="QKY27" s="108"/>
      <c r="QKZ27" s="108"/>
      <c r="QLA27" s="108"/>
      <c r="QLB27" s="108"/>
      <c r="QLC27" s="108"/>
      <c r="QLD27" s="108"/>
      <c r="QLE27" s="108"/>
      <c r="QLF27" s="108"/>
      <c r="QLG27" s="108"/>
      <c r="QLH27" s="108"/>
      <c r="QLI27" s="108"/>
      <c r="QLJ27" s="108"/>
      <c r="QLK27" s="108"/>
      <c r="QLL27" s="108"/>
      <c r="QLM27" s="108"/>
      <c r="QLN27" s="108"/>
      <c r="QLO27" s="108"/>
      <c r="QLP27" s="108"/>
      <c r="QLQ27" s="108"/>
      <c r="QLR27" s="108"/>
      <c r="QLS27" s="108"/>
      <c r="QLT27" s="108"/>
      <c r="QLU27" s="108"/>
      <c r="QLV27" s="108"/>
      <c r="QLW27" s="108"/>
      <c r="QLX27" s="108"/>
      <c r="QLY27" s="108"/>
      <c r="QLZ27" s="108"/>
      <c r="QMA27" s="108"/>
      <c r="QMB27" s="108"/>
      <c r="QMC27" s="108"/>
      <c r="QMD27" s="108"/>
      <c r="QME27" s="108"/>
      <c r="QMF27" s="108"/>
      <c r="QMG27" s="108"/>
      <c r="QMH27" s="108"/>
      <c r="QMI27" s="108"/>
      <c r="QMJ27" s="108"/>
      <c r="QMK27" s="108"/>
      <c r="QML27" s="108"/>
      <c r="QMM27" s="108"/>
      <c r="QMN27" s="108"/>
      <c r="QMO27" s="108"/>
      <c r="QMP27" s="108"/>
      <c r="QMQ27" s="108"/>
      <c r="QMR27" s="108"/>
      <c r="QMS27" s="108"/>
      <c r="QMT27" s="108"/>
      <c r="QMU27" s="108"/>
      <c r="QMV27" s="108"/>
      <c r="QMW27" s="108"/>
      <c r="QMX27" s="108"/>
      <c r="QMY27" s="108"/>
      <c r="QMZ27" s="108"/>
      <c r="QNA27" s="108"/>
      <c r="QNB27" s="108"/>
      <c r="QNC27" s="108"/>
      <c r="QND27" s="108"/>
      <c r="QNE27" s="108"/>
      <c r="QNF27" s="108"/>
      <c r="QNG27" s="108"/>
      <c r="QNH27" s="108"/>
      <c r="QNI27" s="108"/>
      <c r="QNJ27" s="108"/>
      <c r="QNK27" s="108"/>
      <c r="QNL27" s="108"/>
      <c r="QNM27" s="108"/>
      <c r="QNN27" s="108"/>
      <c r="QNO27" s="108"/>
      <c r="QNP27" s="108"/>
      <c r="QNQ27" s="108"/>
      <c r="QNR27" s="108"/>
      <c r="QNS27" s="108"/>
      <c r="QNT27" s="108"/>
      <c r="QNU27" s="108"/>
      <c r="QNV27" s="108"/>
      <c r="QNW27" s="108"/>
      <c r="QNX27" s="108"/>
      <c r="QNY27" s="108"/>
      <c r="QNZ27" s="108"/>
      <c r="QOA27" s="108"/>
      <c r="QOB27" s="108"/>
      <c r="QOC27" s="108"/>
      <c r="QOD27" s="108"/>
      <c r="QOE27" s="108"/>
      <c r="QOF27" s="108"/>
      <c r="QOG27" s="108"/>
      <c r="QOH27" s="108"/>
      <c r="QOI27" s="108"/>
      <c r="QOJ27" s="108"/>
      <c r="QOK27" s="108"/>
      <c r="QOL27" s="108"/>
      <c r="QOM27" s="108"/>
      <c r="QON27" s="108"/>
      <c r="QOO27" s="108"/>
      <c r="QOP27" s="108"/>
      <c r="QOQ27" s="108"/>
      <c r="QOR27" s="108"/>
      <c r="QOS27" s="108"/>
      <c r="QOT27" s="108"/>
      <c r="QOU27" s="108"/>
      <c r="QOV27" s="108"/>
      <c r="QOW27" s="108"/>
      <c r="QOX27" s="108"/>
      <c r="QOY27" s="108"/>
      <c r="QOZ27" s="108"/>
      <c r="QPA27" s="108"/>
      <c r="QPB27" s="108"/>
      <c r="QPC27" s="108"/>
      <c r="QPD27" s="108"/>
      <c r="QPE27" s="108"/>
      <c r="QPF27" s="108"/>
      <c r="QPG27" s="108"/>
      <c r="QPH27" s="108"/>
      <c r="QPI27" s="108"/>
      <c r="QPJ27" s="108"/>
      <c r="QPK27" s="108"/>
      <c r="QPL27" s="108"/>
      <c r="QPM27" s="108"/>
      <c r="QPN27" s="108"/>
      <c r="QPO27" s="108"/>
      <c r="QPP27" s="108"/>
      <c r="QPQ27" s="108"/>
      <c r="QPR27" s="108"/>
      <c r="QPS27" s="108"/>
      <c r="QPT27" s="108"/>
      <c r="QPU27" s="108"/>
      <c r="QPV27" s="108"/>
      <c r="QPW27" s="108"/>
      <c r="QPX27" s="108"/>
      <c r="QPY27" s="108"/>
      <c r="QPZ27" s="108"/>
      <c r="QQA27" s="108"/>
      <c r="QQB27" s="108"/>
      <c r="QQC27" s="108"/>
      <c r="QQD27" s="108"/>
      <c r="QQE27" s="108"/>
      <c r="QQF27" s="108"/>
      <c r="QQG27" s="108"/>
      <c r="QQH27" s="108"/>
      <c r="QQI27" s="108"/>
      <c r="QQJ27" s="108"/>
      <c r="QQK27" s="108"/>
      <c r="QQL27" s="108"/>
      <c r="QQM27" s="108"/>
      <c r="QQN27" s="108"/>
      <c r="QQO27" s="108"/>
      <c r="QQP27" s="108"/>
      <c r="QQQ27" s="108"/>
      <c r="QQR27" s="108"/>
      <c r="QQS27" s="108"/>
      <c r="QQT27" s="108"/>
      <c r="QQU27" s="108"/>
      <c r="QQV27" s="108"/>
      <c r="QQW27" s="108"/>
      <c r="QQX27" s="108"/>
      <c r="QQY27" s="108"/>
      <c r="QQZ27" s="108"/>
      <c r="QRA27" s="108"/>
      <c r="QRB27" s="108"/>
      <c r="QRC27" s="108"/>
      <c r="QRD27" s="108"/>
      <c r="QRE27" s="108"/>
      <c r="QRF27" s="108"/>
      <c r="QRG27" s="108"/>
      <c r="QRH27" s="108"/>
      <c r="QRI27" s="108"/>
      <c r="QRJ27" s="108"/>
      <c r="QRK27" s="108"/>
      <c r="QRL27" s="108"/>
      <c r="QRM27" s="108"/>
      <c r="QRN27" s="108"/>
      <c r="QRO27" s="108"/>
      <c r="QRP27" s="108"/>
      <c r="QRQ27" s="108"/>
      <c r="QRR27" s="108"/>
      <c r="QRS27" s="108"/>
      <c r="QRT27" s="108"/>
      <c r="QRU27" s="108"/>
      <c r="QRV27" s="108"/>
      <c r="QRW27" s="108"/>
      <c r="QRX27" s="108"/>
      <c r="QRY27" s="108"/>
      <c r="QRZ27" s="108"/>
      <c r="QSA27" s="108"/>
      <c r="QSB27" s="108"/>
      <c r="QSC27" s="108"/>
      <c r="QSD27" s="108"/>
      <c r="QSE27" s="108"/>
      <c r="QSF27" s="108"/>
      <c r="QSG27" s="108"/>
      <c r="QSH27" s="108"/>
      <c r="QSI27" s="108"/>
      <c r="QSJ27" s="108"/>
      <c r="QSK27" s="108"/>
      <c r="QSL27" s="108"/>
      <c r="QSM27" s="108"/>
      <c r="QSN27" s="108"/>
      <c r="QSO27" s="108"/>
      <c r="QSP27" s="108"/>
      <c r="QSQ27" s="108"/>
      <c r="QSR27" s="108"/>
      <c r="QSS27" s="108"/>
      <c r="QST27" s="108"/>
      <c r="QSU27" s="108"/>
      <c r="QSV27" s="108"/>
      <c r="QSW27" s="108"/>
      <c r="QSX27" s="108"/>
      <c r="QSY27" s="108"/>
      <c r="QSZ27" s="108"/>
      <c r="QTA27" s="108"/>
      <c r="QTB27" s="108"/>
      <c r="QTC27" s="108"/>
      <c r="QTD27" s="108"/>
      <c r="QTE27" s="108"/>
      <c r="QTF27" s="108"/>
      <c r="QTG27" s="108"/>
      <c r="QTH27" s="108"/>
      <c r="QTI27" s="108"/>
      <c r="QTJ27" s="108"/>
      <c r="QTK27" s="108"/>
      <c r="QTL27" s="108"/>
      <c r="QTM27" s="108"/>
      <c r="QTN27" s="108"/>
      <c r="QTO27" s="108"/>
      <c r="QTP27" s="108"/>
      <c r="QTQ27" s="108"/>
      <c r="QTR27" s="108"/>
      <c r="QTS27" s="108"/>
      <c r="QTT27" s="108"/>
      <c r="QTU27" s="108"/>
      <c r="QTV27" s="108"/>
      <c r="QTW27" s="108"/>
      <c r="QTX27" s="108"/>
      <c r="QTY27" s="108"/>
      <c r="QTZ27" s="108"/>
      <c r="QUA27" s="108"/>
      <c r="QUB27" s="108"/>
      <c r="QUC27" s="108"/>
      <c r="QUD27" s="108"/>
      <c r="QUE27" s="108"/>
      <c r="QUF27" s="108"/>
      <c r="QUG27" s="108"/>
      <c r="QUH27" s="108"/>
      <c r="QUI27" s="108"/>
      <c r="QUJ27" s="108"/>
      <c r="QUK27" s="108"/>
      <c r="QUL27" s="108"/>
      <c r="QUM27" s="108"/>
      <c r="QUN27" s="108"/>
      <c r="QUO27" s="108"/>
      <c r="QUP27" s="108"/>
      <c r="QUQ27" s="108"/>
      <c r="QUR27" s="108"/>
      <c r="QUS27" s="108"/>
      <c r="QUT27" s="108"/>
      <c r="QUU27" s="108"/>
      <c r="QUV27" s="108"/>
      <c r="QUW27" s="108"/>
      <c r="QUX27" s="108"/>
      <c r="QUY27" s="108"/>
      <c r="QUZ27" s="108"/>
      <c r="QVA27" s="108"/>
      <c r="QVB27" s="108"/>
      <c r="QVC27" s="108"/>
      <c r="QVD27" s="108"/>
      <c r="QVE27" s="108"/>
      <c r="QVF27" s="108"/>
      <c r="QVG27" s="108"/>
      <c r="QVH27" s="108"/>
      <c r="QVI27" s="108"/>
      <c r="QVJ27" s="108"/>
      <c r="QVK27" s="108"/>
      <c r="QVL27" s="108"/>
      <c r="QVM27" s="108"/>
      <c r="QVN27" s="108"/>
      <c r="QVO27" s="108"/>
      <c r="QVP27" s="108"/>
      <c r="QVQ27" s="108"/>
      <c r="QVR27" s="108"/>
      <c r="QVS27" s="108"/>
      <c r="QVT27" s="108"/>
      <c r="QVU27" s="108"/>
      <c r="QVV27" s="108"/>
      <c r="QVW27" s="108"/>
      <c r="QVX27" s="108"/>
      <c r="QVY27" s="108"/>
      <c r="QVZ27" s="108"/>
      <c r="QWA27" s="108"/>
      <c r="QWB27" s="108"/>
      <c r="QWC27" s="108"/>
      <c r="QWD27" s="108"/>
      <c r="QWE27" s="108"/>
      <c r="QWF27" s="108"/>
      <c r="QWG27" s="108"/>
      <c r="QWH27" s="108"/>
      <c r="QWI27" s="108"/>
      <c r="QWJ27" s="108"/>
      <c r="QWK27" s="108"/>
      <c r="QWL27" s="108"/>
      <c r="QWM27" s="108"/>
      <c r="QWN27" s="108"/>
      <c r="QWO27" s="108"/>
      <c r="QWP27" s="108"/>
      <c r="QWQ27" s="108"/>
      <c r="QWR27" s="108"/>
      <c r="QWS27" s="108"/>
      <c r="QWT27" s="108"/>
      <c r="QWU27" s="108"/>
      <c r="QWV27" s="108"/>
      <c r="QWW27" s="108"/>
      <c r="QWX27" s="108"/>
      <c r="QWY27" s="108"/>
      <c r="QWZ27" s="108"/>
      <c r="QXA27" s="108"/>
      <c r="QXB27" s="108"/>
      <c r="QXC27" s="108"/>
      <c r="QXD27" s="108"/>
      <c r="QXE27" s="108"/>
      <c r="QXF27" s="108"/>
      <c r="QXG27" s="108"/>
      <c r="QXH27" s="108"/>
      <c r="QXI27" s="108"/>
      <c r="QXJ27" s="108"/>
      <c r="QXK27" s="108"/>
      <c r="QXL27" s="108"/>
      <c r="QXM27" s="108"/>
      <c r="QXN27" s="108"/>
      <c r="QXO27" s="108"/>
      <c r="QXP27" s="108"/>
      <c r="QXQ27" s="108"/>
      <c r="QXR27" s="108"/>
      <c r="QXS27" s="108"/>
      <c r="QXT27" s="108"/>
      <c r="QXU27" s="108"/>
      <c r="QXV27" s="108"/>
      <c r="QXW27" s="108"/>
      <c r="QXX27" s="108"/>
      <c r="QXY27" s="108"/>
      <c r="QXZ27" s="108"/>
      <c r="QYA27" s="108"/>
      <c r="QYB27" s="108"/>
      <c r="QYC27" s="108"/>
      <c r="QYD27" s="108"/>
      <c r="QYE27" s="108"/>
      <c r="QYF27" s="108"/>
      <c r="QYG27" s="108"/>
      <c r="QYH27" s="108"/>
      <c r="QYI27" s="108"/>
      <c r="QYJ27" s="108"/>
      <c r="QYK27" s="108"/>
      <c r="QYL27" s="108"/>
      <c r="QYM27" s="108"/>
      <c r="QYN27" s="108"/>
      <c r="QYO27" s="108"/>
      <c r="QYP27" s="108"/>
      <c r="QYQ27" s="108"/>
      <c r="QYR27" s="108"/>
      <c r="QYS27" s="108"/>
      <c r="QYT27" s="108"/>
      <c r="QYU27" s="108"/>
      <c r="QYV27" s="108"/>
      <c r="QYW27" s="108"/>
      <c r="QYX27" s="108"/>
      <c r="QYY27" s="108"/>
      <c r="QYZ27" s="108"/>
      <c r="QZA27" s="108"/>
      <c r="QZB27" s="108"/>
      <c r="QZC27" s="108"/>
      <c r="QZD27" s="108"/>
      <c r="QZE27" s="108"/>
      <c r="QZF27" s="108"/>
      <c r="QZG27" s="108"/>
      <c r="QZH27" s="108"/>
      <c r="QZI27" s="108"/>
      <c r="QZJ27" s="108"/>
      <c r="QZK27" s="108"/>
      <c r="QZL27" s="108"/>
      <c r="QZM27" s="108"/>
      <c r="QZN27" s="108"/>
      <c r="QZO27" s="108"/>
      <c r="QZP27" s="108"/>
      <c r="QZQ27" s="108"/>
      <c r="QZR27" s="108"/>
      <c r="QZS27" s="108"/>
      <c r="QZT27" s="108"/>
      <c r="QZU27" s="108"/>
      <c r="QZV27" s="108"/>
      <c r="QZW27" s="108"/>
      <c r="QZX27" s="108"/>
      <c r="QZY27" s="108"/>
      <c r="QZZ27" s="108"/>
      <c r="RAA27" s="108"/>
      <c r="RAB27" s="108"/>
      <c r="RAC27" s="108"/>
      <c r="RAD27" s="108"/>
      <c r="RAE27" s="108"/>
      <c r="RAF27" s="108"/>
      <c r="RAG27" s="108"/>
      <c r="RAH27" s="108"/>
      <c r="RAI27" s="108"/>
      <c r="RAJ27" s="108"/>
      <c r="RAK27" s="108"/>
      <c r="RAL27" s="108"/>
      <c r="RAM27" s="108"/>
      <c r="RAN27" s="108"/>
      <c r="RAO27" s="108"/>
      <c r="RAP27" s="108"/>
      <c r="RAQ27" s="108"/>
      <c r="RAR27" s="108"/>
      <c r="RAS27" s="108"/>
      <c r="RAT27" s="108"/>
      <c r="RAU27" s="108"/>
      <c r="RAV27" s="108"/>
      <c r="RAW27" s="108"/>
      <c r="RAX27" s="108"/>
      <c r="RAY27" s="108"/>
      <c r="RAZ27" s="108"/>
      <c r="RBA27" s="108"/>
      <c r="RBB27" s="108"/>
      <c r="RBC27" s="108"/>
      <c r="RBD27" s="108"/>
      <c r="RBE27" s="108"/>
      <c r="RBF27" s="108"/>
      <c r="RBG27" s="108"/>
      <c r="RBH27" s="108"/>
      <c r="RBI27" s="108"/>
      <c r="RBJ27" s="108"/>
      <c r="RBK27" s="108"/>
      <c r="RBL27" s="108"/>
      <c r="RBM27" s="108"/>
      <c r="RBN27" s="108"/>
      <c r="RBO27" s="108"/>
      <c r="RBP27" s="108"/>
      <c r="RBQ27" s="108"/>
      <c r="RBR27" s="108"/>
      <c r="RBS27" s="108"/>
      <c r="RBT27" s="108"/>
      <c r="RBU27" s="108"/>
      <c r="RBV27" s="108"/>
      <c r="RBW27" s="108"/>
      <c r="RBX27" s="108"/>
      <c r="RBY27" s="108"/>
      <c r="RBZ27" s="108"/>
      <c r="RCA27" s="108"/>
      <c r="RCB27" s="108"/>
      <c r="RCC27" s="108"/>
      <c r="RCD27" s="108"/>
      <c r="RCE27" s="108"/>
      <c r="RCF27" s="108"/>
      <c r="RCG27" s="108"/>
      <c r="RCH27" s="108"/>
      <c r="RCI27" s="108"/>
      <c r="RCJ27" s="108"/>
      <c r="RCK27" s="108"/>
      <c r="RCL27" s="108"/>
      <c r="RCM27" s="108"/>
      <c r="RCN27" s="108"/>
      <c r="RCO27" s="108"/>
      <c r="RCP27" s="108"/>
      <c r="RCQ27" s="108"/>
      <c r="RCR27" s="108"/>
      <c r="RCS27" s="108"/>
      <c r="RCT27" s="108"/>
      <c r="RCU27" s="108"/>
      <c r="RCV27" s="108"/>
      <c r="RCW27" s="108"/>
      <c r="RCX27" s="108"/>
      <c r="RCY27" s="108"/>
      <c r="RCZ27" s="108"/>
      <c r="RDA27" s="108"/>
      <c r="RDB27" s="108"/>
      <c r="RDC27" s="108"/>
      <c r="RDD27" s="108"/>
      <c r="RDE27" s="108"/>
      <c r="RDF27" s="108"/>
      <c r="RDG27" s="108"/>
      <c r="RDH27" s="108"/>
      <c r="RDI27" s="108"/>
      <c r="RDJ27" s="108"/>
      <c r="RDK27" s="108"/>
      <c r="RDL27" s="108"/>
      <c r="RDM27" s="108"/>
      <c r="RDN27" s="108"/>
      <c r="RDO27" s="108"/>
      <c r="RDP27" s="108"/>
      <c r="RDQ27" s="108"/>
      <c r="RDR27" s="108"/>
      <c r="RDS27" s="108"/>
      <c r="RDT27" s="108"/>
      <c r="RDU27" s="108"/>
      <c r="RDV27" s="108"/>
      <c r="RDW27" s="108"/>
      <c r="RDX27" s="108"/>
      <c r="RDY27" s="108"/>
      <c r="RDZ27" s="108"/>
      <c r="REA27" s="108"/>
      <c r="REB27" s="108"/>
      <c r="REC27" s="108"/>
      <c r="RED27" s="108"/>
      <c r="REE27" s="108"/>
      <c r="REF27" s="108"/>
      <c r="REG27" s="108"/>
      <c r="REH27" s="108"/>
      <c r="REI27" s="108"/>
      <c r="REJ27" s="108"/>
      <c r="REK27" s="108"/>
      <c r="REL27" s="108"/>
      <c r="REM27" s="108"/>
      <c r="REN27" s="108"/>
      <c r="REO27" s="108"/>
      <c r="REP27" s="108"/>
      <c r="REQ27" s="108"/>
      <c r="RER27" s="108"/>
      <c r="RES27" s="108"/>
      <c r="RET27" s="108"/>
      <c r="REU27" s="108"/>
      <c r="REV27" s="108"/>
      <c r="REW27" s="108"/>
      <c r="REX27" s="108"/>
      <c r="REY27" s="108"/>
      <c r="REZ27" s="108"/>
      <c r="RFA27" s="108"/>
      <c r="RFB27" s="108"/>
      <c r="RFC27" s="108"/>
      <c r="RFD27" s="108"/>
      <c r="RFE27" s="108"/>
      <c r="RFF27" s="108"/>
      <c r="RFG27" s="108"/>
      <c r="RFH27" s="108"/>
      <c r="RFI27" s="108"/>
      <c r="RFJ27" s="108"/>
      <c r="RFK27" s="108"/>
      <c r="RFL27" s="108"/>
      <c r="RFM27" s="108"/>
      <c r="RFN27" s="108"/>
      <c r="RFO27" s="108"/>
      <c r="RFP27" s="108"/>
      <c r="RFQ27" s="108"/>
      <c r="RFR27" s="108"/>
      <c r="RFS27" s="108"/>
      <c r="RFT27" s="108"/>
      <c r="RFU27" s="108"/>
      <c r="RFV27" s="108"/>
      <c r="RFW27" s="108"/>
      <c r="RFX27" s="108"/>
      <c r="RFY27" s="108"/>
      <c r="RFZ27" s="108"/>
      <c r="RGA27" s="108"/>
      <c r="RGB27" s="108"/>
      <c r="RGC27" s="108"/>
      <c r="RGD27" s="108"/>
      <c r="RGE27" s="108"/>
      <c r="RGF27" s="108"/>
      <c r="RGG27" s="108"/>
      <c r="RGH27" s="108"/>
      <c r="RGI27" s="108"/>
      <c r="RGJ27" s="108"/>
      <c r="RGK27" s="108"/>
      <c r="RGL27" s="108"/>
      <c r="RGM27" s="108"/>
      <c r="RGN27" s="108"/>
      <c r="RGO27" s="108"/>
      <c r="RGP27" s="108"/>
      <c r="RGQ27" s="108"/>
      <c r="RGR27" s="108"/>
      <c r="RGS27" s="108"/>
      <c r="RGT27" s="108"/>
      <c r="RGU27" s="108"/>
      <c r="RGV27" s="108"/>
      <c r="RGW27" s="108"/>
      <c r="RGX27" s="108"/>
      <c r="RGY27" s="108"/>
      <c r="RGZ27" s="108"/>
      <c r="RHA27" s="108"/>
      <c r="RHB27" s="108"/>
      <c r="RHC27" s="108"/>
      <c r="RHD27" s="108"/>
      <c r="RHE27" s="108"/>
      <c r="RHF27" s="108"/>
      <c r="RHG27" s="108"/>
      <c r="RHH27" s="108"/>
      <c r="RHI27" s="108"/>
      <c r="RHJ27" s="108"/>
      <c r="RHK27" s="108"/>
      <c r="RHL27" s="108"/>
      <c r="RHM27" s="108"/>
      <c r="RHN27" s="108"/>
      <c r="RHO27" s="108"/>
      <c r="RHP27" s="108"/>
      <c r="RHQ27" s="108"/>
      <c r="RHR27" s="108"/>
      <c r="RHS27" s="108"/>
      <c r="RHT27" s="108"/>
      <c r="RHU27" s="108"/>
      <c r="RHV27" s="108"/>
      <c r="RHW27" s="108"/>
      <c r="RHX27" s="108"/>
      <c r="RHY27" s="108"/>
      <c r="RHZ27" s="108"/>
      <c r="RIA27" s="108"/>
      <c r="RIB27" s="108"/>
      <c r="RIC27" s="108"/>
      <c r="RID27" s="108"/>
      <c r="RIE27" s="108"/>
      <c r="RIF27" s="108"/>
      <c r="RIG27" s="108"/>
      <c r="RIH27" s="108"/>
      <c r="RII27" s="108"/>
      <c r="RIJ27" s="108"/>
      <c r="RIK27" s="108"/>
      <c r="RIL27" s="108"/>
      <c r="RIM27" s="108"/>
      <c r="RIN27" s="108"/>
      <c r="RIO27" s="108"/>
      <c r="RIP27" s="108"/>
      <c r="RIQ27" s="108"/>
      <c r="RIR27" s="108"/>
      <c r="RIS27" s="108"/>
      <c r="RIT27" s="108"/>
      <c r="RIU27" s="108"/>
      <c r="RIV27" s="108"/>
      <c r="RIW27" s="108"/>
      <c r="RIX27" s="108"/>
      <c r="RIY27" s="108"/>
      <c r="RIZ27" s="108"/>
      <c r="RJA27" s="108"/>
      <c r="RJB27" s="108"/>
      <c r="RJC27" s="108"/>
      <c r="RJD27" s="108"/>
      <c r="RJE27" s="108"/>
      <c r="RJF27" s="108"/>
      <c r="RJG27" s="108"/>
      <c r="RJH27" s="108"/>
      <c r="RJI27" s="108"/>
      <c r="RJJ27" s="108"/>
      <c r="RJK27" s="108"/>
      <c r="RJL27" s="108"/>
      <c r="RJM27" s="108"/>
      <c r="RJN27" s="108"/>
      <c r="RJO27" s="108"/>
      <c r="RJP27" s="108"/>
      <c r="RJQ27" s="108"/>
      <c r="RJR27" s="108"/>
      <c r="RJS27" s="108"/>
      <c r="RJT27" s="108"/>
      <c r="RJU27" s="108"/>
      <c r="RJV27" s="108"/>
      <c r="RJW27" s="108"/>
      <c r="RJX27" s="108"/>
      <c r="RJY27" s="108"/>
      <c r="RJZ27" s="108"/>
      <c r="RKA27" s="108"/>
      <c r="RKB27" s="108"/>
      <c r="RKC27" s="108"/>
      <c r="RKD27" s="108"/>
      <c r="RKE27" s="108"/>
      <c r="RKF27" s="108"/>
      <c r="RKG27" s="108"/>
      <c r="RKH27" s="108"/>
      <c r="RKI27" s="108"/>
      <c r="RKJ27" s="108"/>
      <c r="RKK27" s="108"/>
      <c r="RKL27" s="108"/>
      <c r="RKM27" s="108"/>
      <c r="RKN27" s="108"/>
      <c r="RKO27" s="108"/>
      <c r="RKP27" s="108"/>
      <c r="RKQ27" s="108"/>
      <c r="RKR27" s="108"/>
      <c r="RKS27" s="108"/>
      <c r="RKT27" s="108"/>
      <c r="RKU27" s="108"/>
      <c r="RKV27" s="108"/>
      <c r="RKW27" s="108"/>
      <c r="RKX27" s="108"/>
      <c r="RKY27" s="108"/>
      <c r="RKZ27" s="108"/>
      <c r="RLA27" s="108"/>
      <c r="RLB27" s="108"/>
      <c r="RLC27" s="108"/>
      <c r="RLD27" s="108"/>
      <c r="RLE27" s="108"/>
      <c r="RLF27" s="108"/>
      <c r="RLG27" s="108"/>
      <c r="RLH27" s="108"/>
      <c r="RLI27" s="108"/>
      <c r="RLJ27" s="108"/>
      <c r="RLK27" s="108"/>
      <c r="RLL27" s="108"/>
      <c r="RLM27" s="108"/>
      <c r="RLN27" s="108"/>
      <c r="RLO27" s="108"/>
      <c r="RLP27" s="108"/>
      <c r="RLQ27" s="108"/>
      <c r="RLR27" s="108"/>
      <c r="RLS27" s="108"/>
      <c r="RLT27" s="108"/>
      <c r="RLU27" s="108"/>
      <c r="RLV27" s="108"/>
      <c r="RLW27" s="108"/>
      <c r="RLX27" s="108"/>
      <c r="RLY27" s="108"/>
      <c r="RLZ27" s="108"/>
      <c r="RMA27" s="108"/>
      <c r="RMB27" s="108"/>
      <c r="RMC27" s="108"/>
      <c r="RMD27" s="108"/>
      <c r="RME27" s="108"/>
      <c r="RMF27" s="108"/>
      <c r="RMG27" s="108"/>
      <c r="RMH27" s="108"/>
      <c r="RMI27" s="108"/>
      <c r="RMJ27" s="108"/>
      <c r="RMK27" s="108"/>
      <c r="RML27" s="108"/>
      <c r="RMM27" s="108"/>
      <c r="RMN27" s="108"/>
      <c r="RMO27" s="108"/>
      <c r="RMP27" s="108"/>
      <c r="RMQ27" s="108"/>
      <c r="RMR27" s="108"/>
      <c r="RMS27" s="108"/>
      <c r="RMT27" s="108"/>
      <c r="RMU27" s="108"/>
      <c r="RMV27" s="108"/>
      <c r="RMW27" s="108"/>
      <c r="RMX27" s="108"/>
      <c r="RMY27" s="108"/>
      <c r="RMZ27" s="108"/>
      <c r="RNA27" s="108"/>
      <c r="RNB27" s="108"/>
      <c r="RNC27" s="108"/>
      <c r="RND27" s="108"/>
      <c r="RNE27" s="108"/>
      <c r="RNF27" s="108"/>
      <c r="RNG27" s="108"/>
      <c r="RNH27" s="108"/>
      <c r="RNI27" s="108"/>
      <c r="RNJ27" s="108"/>
      <c r="RNK27" s="108"/>
      <c r="RNL27" s="108"/>
      <c r="RNM27" s="108"/>
      <c r="RNN27" s="108"/>
      <c r="RNO27" s="108"/>
      <c r="RNP27" s="108"/>
      <c r="RNQ27" s="108"/>
      <c r="RNR27" s="108"/>
      <c r="RNS27" s="108"/>
      <c r="RNT27" s="108"/>
      <c r="RNU27" s="108"/>
      <c r="RNV27" s="108"/>
      <c r="RNW27" s="108"/>
      <c r="RNX27" s="108"/>
      <c r="RNY27" s="108"/>
      <c r="RNZ27" s="108"/>
      <c r="ROA27" s="108"/>
      <c r="ROB27" s="108"/>
      <c r="ROC27" s="108"/>
      <c r="ROD27" s="108"/>
      <c r="ROE27" s="108"/>
      <c r="ROF27" s="108"/>
      <c r="ROG27" s="108"/>
      <c r="ROH27" s="108"/>
      <c r="ROI27" s="108"/>
      <c r="ROJ27" s="108"/>
      <c r="ROK27" s="108"/>
      <c r="ROL27" s="108"/>
      <c r="ROM27" s="108"/>
      <c r="RON27" s="108"/>
      <c r="ROO27" s="108"/>
      <c r="ROP27" s="108"/>
      <c r="ROQ27" s="108"/>
      <c r="ROR27" s="108"/>
      <c r="ROS27" s="108"/>
      <c r="ROT27" s="108"/>
      <c r="ROU27" s="108"/>
      <c r="ROV27" s="108"/>
      <c r="ROW27" s="108"/>
      <c r="ROX27" s="108"/>
      <c r="ROY27" s="108"/>
      <c r="ROZ27" s="108"/>
      <c r="RPA27" s="108"/>
      <c r="RPB27" s="108"/>
      <c r="RPC27" s="108"/>
      <c r="RPD27" s="108"/>
      <c r="RPE27" s="108"/>
      <c r="RPF27" s="108"/>
      <c r="RPG27" s="108"/>
      <c r="RPH27" s="108"/>
      <c r="RPI27" s="108"/>
      <c r="RPJ27" s="108"/>
      <c r="RPK27" s="108"/>
      <c r="RPL27" s="108"/>
      <c r="RPM27" s="108"/>
      <c r="RPN27" s="108"/>
      <c r="RPO27" s="108"/>
      <c r="RPP27" s="108"/>
      <c r="RPQ27" s="108"/>
      <c r="RPR27" s="108"/>
      <c r="RPS27" s="108"/>
      <c r="RPT27" s="108"/>
      <c r="RPU27" s="108"/>
      <c r="RPV27" s="108"/>
      <c r="RPW27" s="108"/>
      <c r="RPX27" s="108"/>
      <c r="RPY27" s="108"/>
      <c r="RPZ27" s="108"/>
      <c r="RQA27" s="108"/>
      <c r="RQB27" s="108"/>
      <c r="RQC27" s="108"/>
      <c r="RQD27" s="108"/>
      <c r="RQE27" s="108"/>
      <c r="RQF27" s="108"/>
      <c r="RQG27" s="108"/>
      <c r="RQH27" s="108"/>
      <c r="RQI27" s="108"/>
      <c r="RQJ27" s="108"/>
      <c r="RQK27" s="108"/>
      <c r="RQL27" s="108"/>
      <c r="RQM27" s="108"/>
      <c r="RQN27" s="108"/>
      <c r="RQO27" s="108"/>
      <c r="RQP27" s="108"/>
      <c r="RQQ27" s="108"/>
      <c r="RQR27" s="108"/>
      <c r="RQS27" s="108"/>
      <c r="RQT27" s="108"/>
      <c r="RQU27" s="108"/>
      <c r="RQV27" s="108"/>
      <c r="RQW27" s="108"/>
      <c r="RQX27" s="108"/>
      <c r="RQY27" s="108"/>
      <c r="RQZ27" s="108"/>
      <c r="RRA27" s="108"/>
      <c r="RRB27" s="108"/>
      <c r="RRC27" s="108"/>
      <c r="RRD27" s="108"/>
      <c r="RRE27" s="108"/>
      <c r="RRF27" s="108"/>
      <c r="RRG27" s="108"/>
      <c r="RRH27" s="108"/>
      <c r="RRI27" s="108"/>
      <c r="RRJ27" s="108"/>
      <c r="RRK27" s="108"/>
      <c r="RRL27" s="108"/>
      <c r="RRM27" s="108"/>
      <c r="RRN27" s="108"/>
      <c r="RRO27" s="108"/>
      <c r="RRP27" s="108"/>
      <c r="RRQ27" s="108"/>
      <c r="RRR27" s="108"/>
      <c r="RRS27" s="108"/>
      <c r="RRT27" s="108"/>
      <c r="RRU27" s="108"/>
      <c r="RRV27" s="108"/>
      <c r="RRW27" s="108"/>
      <c r="RRX27" s="108"/>
      <c r="RRY27" s="108"/>
      <c r="RRZ27" s="108"/>
      <c r="RSA27" s="108"/>
      <c r="RSB27" s="108"/>
      <c r="RSC27" s="108"/>
      <c r="RSD27" s="108"/>
      <c r="RSE27" s="108"/>
      <c r="RSF27" s="108"/>
      <c r="RSG27" s="108"/>
      <c r="RSH27" s="108"/>
      <c r="RSI27" s="108"/>
      <c r="RSJ27" s="108"/>
      <c r="RSK27" s="108"/>
      <c r="RSL27" s="108"/>
      <c r="RSM27" s="108"/>
      <c r="RSN27" s="108"/>
      <c r="RSO27" s="108"/>
      <c r="RSP27" s="108"/>
      <c r="RSQ27" s="108"/>
      <c r="RSR27" s="108"/>
      <c r="RSS27" s="108"/>
      <c r="RST27" s="108"/>
      <c r="RSU27" s="108"/>
      <c r="RSV27" s="108"/>
      <c r="RSW27" s="108"/>
      <c r="RSX27" s="108"/>
      <c r="RSY27" s="108"/>
      <c r="RSZ27" s="108"/>
      <c r="RTA27" s="108"/>
      <c r="RTB27" s="108"/>
      <c r="RTC27" s="108"/>
      <c r="RTD27" s="108"/>
      <c r="RTE27" s="108"/>
      <c r="RTF27" s="108"/>
      <c r="RTG27" s="108"/>
      <c r="RTH27" s="108"/>
      <c r="RTI27" s="108"/>
      <c r="RTJ27" s="108"/>
      <c r="RTK27" s="108"/>
      <c r="RTL27" s="108"/>
      <c r="RTM27" s="108"/>
      <c r="RTN27" s="108"/>
      <c r="RTO27" s="108"/>
      <c r="RTP27" s="108"/>
      <c r="RTQ27" s="108"/>
      <c r="RTR27" s="108"/>
      <c r="RTS27" s="108"/>
      <c r="RTT27" s="108"/>
      <c r="RTU27" s="108"/>
      <c r="RTV27" s="108"/>
      <c r="RTW27" s="108"/>
      <c r="RTX27" s="108"/>
      <c r="RTY27" s="108"/>
      <c r="RTZ27" s="108"/>
      <c r="RUA27" s="108"/>
      <c r="RUB27" s="108"/>
      <c r="RUC27" s="108"/>
      <c r="RUD27" s="108"/>
      <c r="RUE27" s="108"/>
      <c r="RUF27" s="108"/>
      <c r="RUG27" s="108"/>
      <c r="RUH27" s="108"/>
      <c r="RUI27" s="108"/>
      <c r="RUJ27" s="108"/>
      <c r="RUK27" s="108"/>
      <c r="RUL27" s="108"/>
      <c r="RUM27" s="108"/>
      <c r="RUN27" s="108"/>
      <c r="RUO27" s="108"/>
      <c r="RUP27" s="108"/>
      <c r="RUQ27" s="108"/>
      <c r="RUR27" s="108"/>
      <c r="RUS27" s="108"/>
      <c r="RUT27" s="108"/>
      <c r="RUU27" s="108"/>
      <c r="RUV27" s="108"/>
      <c r="RUW27" s="108"/>
      <c r="RUX27" s="108"/>
      <c r="RUY27" s="108"/>
      <c r="RUZ27" s="108"/>
      <c r="RVA27" s="108"/>
      <c r="RVB27" s="108"/>
      <c r="RVC27" s="108"/>
      <c r="RVD27" s="108"/>
      <c r="RVE27" s="108"/>
      <c r="RVF27" s="108"/>
      <c r="RVG27" s="108"/>
      <c r="RVH27" s="108"/>
      <c r="RVI27" s="108"/>
      <c r="RVJ27" s="108"/>
      <c r="RVK27" s="108"/>
      <c r="RVL27" s="108"/>
      <c r="RVM27" s="108"/>
      <c r="RVN27" s="108"/>
      <c r="RVO27" s="108"/>
      <c r="RVP27" s="108"/>
      <c r="RVQ27" s="108"/>
      <c r="RVR27" s="108"/>
      <c r="RVS27" s="108"/>
      <c r="RVT27" s="108"/>
      <c r="RVU27" s="108"/>
      <c r="RVV27" s="108"/>
      <c r="RVW27" s="108"/>
      <c r="RVX27" s="108"/>
      <c r="RVY27" s="108"/>
      <c r="RVZ27" s="108"/>
      <c r="RWA27" s="108"/>
      <c r="RWB27" s="108"/>
      <c r="RWC27" s="108"/>
      <c r="RWD27" s="108"/>
      <c r="RWE27" s="108"/>
      <c r="RWF27" s="108"/>
      <c r="RWG27" s="108"/>
      <c r="RWH27" s="108"/>
      <c r="RWI27" s="108"/>
      <c r="RWJ27" s="108"/>
      <c r="RWK27" s="108"/>
      <c r="RWL27" s="108"/>
      <c r="RWM27" s="108"/>
      <c r="RWN27" s="108"/>
      <c r="RWO27" s="108"/>
      <c r="RWP27" s="108"/>
      <c r="RWQ27" s="108"/>
      <c r="RWR27" s="108"/>
      <c r="RWS27" s="108"/>
      <c r="RWT27" s="108"/>
      <c r="RWU27" s="108"/>
      <c r="RWV27" s="108"/>
      <c r="RWW27" s="108"/>
      <c r="RWX27" s="108"/>
      <c r="RWY27" s="108"/>
      <c r="RWZ27" s="108"/>
      <c r="RXA27" s="108"/>
      <c r="RXB27" s="108"/>
      <c r="RXC27" s="108"/>
      <c r="RXD27" s="108"/>
      <c r="RXE27" s="108"/>
      <c r="RXF27" s="108"/>
      <c r="RXG27" s="108"/>
      <c r="RXH27" s="108"/>
      <c r="RXI27" s="108"/>
      <c r="RXJ27" s="108"/>
      <c r="RXK27" s="108"/>
      <c r="RXL27" s="108"/>
      <c r="RXM27" s="108"/>
      <c r="RXN27" s="108"/>
      <c r="RXO27" s="108"/>
      <c r="RXP27" s="108"/>
      <c r="RXQ27" s="108"/>
      <c r="RXR27" s="108"/>
      <c r="RXS27" s="108"/>
      <c r="RXT27" s="108"/>
      <c r="RXU27" s="108"/>
      <c r="RXV27" s="108"/>
      <c r="RXW27" s="108"/>
      <c r="RXX27" s="108"/>
      <c r="RXY27" s="108"/>
      <c r="RXZ27" s="108"/>
      <c r="RYA27" s="108"/>
      <c r="RYB27" s="108"/>
      <c r="RYC27" s="108"/>
      <c r="RYD27" s="108"/>
      <c r="RYE27" s="108"/>
      <c r="RYF27" s="108"/>
      <c r="RYG27" s="108"/>
      <c r="RYH27" s="108"/>
      <c r="RYI27" s="108"/>
      <c r="RYJ27" s="108"/>
      <c r="RYK27" s="108"/>
      <c r="RYL27" s="108"/>
      <c r="RYM27" s="108"/>
      <c r="RYN27" s="108"/>
      <c r="RYO27" s="108"/>
      <c r="RYP27" s="108"/>
      <c r="RYQ27" s="108"/>
      <c r="RYR27" s="108"/>
      <c r="RYS27" s="108"/>
      <c r="RYT27" s="108"/>
      <c r="RYU27" s="108"/>
      <c r="RYV27" s="108"/>
      <c r="RYW27" s="108"/>
      <c r="RYX27" s="108"/>
      <c r="RYY27" s="108"/>
      <c r="RYZ27" s="108"/>
      <c r="RZA27" s="108"/>
      <c r="RZB27" s="108"/>
      <c r="RZC27" s="108"/>
      <c r="RZD27" s="108"/>
      <c r="RZE27" s="108"/>
      <c r="RZF27" s="108"/>
      <c r="RZG27" s="108"/>
      <c r="RZH27" s="108"/>
      <c r="RZI27" s="108"/>
      <c r="RZJ27" s="108"/>
      <c r="RZK27" s="108"/>
      <c r="RZL27" s="108"/>
      <c r="RZM27" s="108"/>
      <c r="RZN27" s="108"/>
      <c r="RZO27" s="108"/>
      <c r="RZP27" s="108"/>
      <c r="RZQ27" s="108"/>
      <c r="RZR27" s="108"/>
      <c r="RZS27" s="108"/>
      <c r="RZT27" s="108"/>
      <c r="RZU27" s="108"/>
      <c r="RZV27" s="108"/>
      <c r="RZW27" s="108"/>
      <c r="RZX27" s="108"/>
      <c r="RZY27" s="108"/>
      <c r="RZZ27" s="108"/>
      <c r="SAA27" s="108"/>
      <c r="SAB27" s="108"/>
      <c r="SAC27" s="108"/>
      <c r="SAD27" s="108"/>
      <c r="SAE27" s="108"/>
      <c r="SAF27" s="108"/>
      <c r="SAG27" s="108"/>
      <c r="SAH27" s="108"/>
      <c r="SAI27" s="108"/>
      <c r="SAJ27" s="108"/>
      <c r="SAK27" s="108"/>
      <c r="SAL27" s="108"/>
      <c r="SAM27" s="108"/>
      <c r="SAN27" s="108"/>
      <c r="SAO27" s="108"/>
      <c r="SAP27" s="108"/>
      <c r="SAQ27" s="108"/>
      <c r="SAR27" s="108"/>
      <c r="SAS27" s="108"/>
      <c r="SAT27" s="108"/>
      <c r="SAU27" s="108"/>
      <c r="SAV27" s="108"/>
      <c r="SAW27" s="108"/>
      <c r="SAX27" s="108"/>
      <c r="SAY27" s="108"/>
      <c r="SAZ27" s="108"/>
      <c r="SBA27" s="108"/>
      <c r="SBB27" s="108"/>
      <c r="SBC27" s="108"/>
      <c r="SBD27" s="108"/>
      <c r="SBE27" s="108"/>
      <c r="SBF27" s="108"/>
      <c r="SBG27" s="108"/>
      <c r="SBH27" s="108"/>
      <c r="SBI27" s="108"/>
      <c r="SBJ27" s="108"/>
      <c r="SBK27" s="108"/>
      <c r="SBL27" s="108"/>
      <c r="SBM27" s="108"/>
      <c r="SBN27" s="108"/>
      <c r="SBO27" s="108"/>
      <c r="SBP27" s="108"/>
      <c r="SBQ27" s="108"/>
      <c r="SBR27" s="108"/>
      <c r="SBS27" s="108"/>
      <c r="SBT27" s="108"/>
      <c r="SBU27" s="108"/>
      <c r="SBV27" s="108"/>
      <c r="SBW27" s="108"/>
      <c r="SBX27" s="108"/>
      <c r="SBY27" s="108"/>
      <c r="SBZ27" s="108"/>
      <c r="SCA27" s="108"/>
      <c r="SCB27" s="108"/>
      <c r="SCC27" s="108"/>
      <c r="SCD27" s="108"/>
      <c r="SCE27" s="108"/>
      <c r="SCF27" s="108"/>
      <c r="SCG27" s="108"/>
      <c r="SCH27" s="108"/>
      <c r="SCI27" s="108"/>
      <c r="SCJ27" s="108"/>
      <c r="SCK27" s="108"/>
      <c r="SCL27" s="108"/>
      <c r="SCM27" s="108"/>
      <c r="SCN27" s="108"/>
      <c r="SCO27" s="108"/>
      <c r="SCP27" s="108"/>
      <c r="SCQ27" s="108"/>
      <c r="SCR27" s="108"/>
      <c r="SCS27" s="108"/>
      <c r="SCT27" s="108"/>
      <c r="SCU27" s="108"/>
      <c r="SCV27" s="108"/>
      <c r="SCW27" s="108"/>
      <c r="SCX27" s="108"/>
      <c r="SCY27" s="108"/>
      <c r="SCZ27" s="108"/>
      <c r="SDA27" s="108"/>
      <c r="SDB27" s="108"/>
      <c r="SDC27" s="108"/>
      <c r="SDD27" s="108"/>
      <c r="SDE27" s="108"/>
      <c r="SDF27" s="108"/>
      <c r="SDG27" s="108"/>
      <c r="SDH27" s="108"/>
      <c r="SDI27" s="108"/>
      <c r="SDJ27" s="108"/>
      <c r="SDK27" s="108"/>
      <c r="SDL27" s="108"/>
      <c r="SDM27" s="108"/>
      <c r="SDN27" s="108"/>
      <c r="SDO27" s="108"/>
      <c r="SDP27" s="108"/>
      <c r="SDQ27" s="108"/>
      <c r="SDR27" s="108"/>
      <c r="SDS27" s="108"/>
      <c r="SDT27" s="108"/>
      <c r="SDU27" s="108"/>
      <c r="SDV27" s="108"/>
      <c r="SDW27" s="108"/>
      <c r="SDX27" s="108"/>
      <c r="SDY27" s="108"/>
      <c r="SDZ27" s="108"/>
      <c r="SEA27" s="108"/>
      <c r="SEB27" s="108"/>
      <c r="SEC27" s="108"/>
      <c r="SED27" s="108"/>
      <c r="SEE27" s="108"/>
      <c r="SEF27" s="108"/>
      <c r="SEG27" s="108"/>
      <c r="SEH27" s="108"/>
      <c r="SEI27" s="108"/>
      <c r="SEJ27" s="108"/>
      <c r="SEK27" s="108"/>
      <c r="SEL27" s="108"/>
      <c r="SEM27" s="108"/>
      <c r="SEN27" s="108"/>
      <c r="SEO27" s="108"/>
      <c r="SEP27" s="108"/>
      <c r="SEQ27" s="108"/>
      <c r="SER27" s="108"/>
      <c r="SES27" s="108"/>
      <c r="SET27" s="108"/>
      <c r="SEU27" s="108"/>
      <c r="SEV27" s="108"/>
      <c r="SEW27" s="108"/>
      <c r="SEX27" s="108"/>
      <c r="SEY27" s="108"/>
      <c r="SEZ27" s="108"/>
      <c r="SFA27" s="108"/>
      <c r="SFB27" s="108"/>
      <c r="SFC27" s="108"/>
      <c r="SFD27" s="108"/>
      <c r="SFE27" s="108"/>
      <c r="SFF27" s="108"/>
      <c r="SFG27" s="108"/>
      <c r="SFH27" s="108"/>
      <c r="SFI27" s="108"/>
      <c r="SFJ27" s="108"/>
      <c r="SFK27" s="108"/>
      <c r="SFL27" s="108"/>
      <c r="SFM27" s="108"/>
      <c r="SFN27" s="108"/>
      <c r="SFO27" s="108"/>
      <c r="SFP27" s="108"/>
      <c r="SFQ27" s="108"/>
      <c r="SFR27" s="108"/>
      <c r="SFS27" s="108"/>
      <c r="SFT27" s="108"/>
      <c r="SFU27" s="108"/>
      <c r="SFV27" s="108"/>
      <c r="SFW27" s="108"/>
      <c r="SFX27" s="108"/>
      <c r="SFY27" s="108"/>
      <c r="SFZ27" s="108"/>
      <c r="SGA27" s="108"/>
      <c r="SGB27" s="108"/>
      <c r="SGC27" s="108"/>
      <c r="SGD27" s="108"/>
      <c r="SGE27" s="108"/>
      <c r="SGF27" s="108"/>
      <c r="SGG27" s="108"/>
      <c r="SGH27" s="108"/>
      <c r="SGI27" s="108"/>
      <c r="SGJ27" s="108"/>
      <c r="SGK27" s="108"/>
      <c r="SGL27" s="108"/>
      <c r="SGM27" s="108"/>
      <c r="SGN27" s="108"/>
      <c r="SGO27" s="108"/>
      <c r="SGP27" s="108"/>
      <c r="SGQ27" s="108"/>
      <c r="SGR27" s="108"/>
      <c r="SGS27" s="108"/>
      <c r="SGT27" s="108"/>
      <c r="SGU27" s="108"/>
      <c r="SGV27" s="108"/>
      <c r="SGW27" s="108"/>
      <c r="SGX27" s="108"/>
      <c r="SGY27" s="108"/>
      <c r="SGZ27" s="108"/>
      <c r="SHA27" s="108"/>
      <c r="SHB27" s="108"/>
      <c r="SHC27" s="108"/>
      <c r="SHD27" s="108"/>
      <c r="SHE27" s="108"/>
      <c r="SHF27" s="108"/>
      <c r="SHG27" s="108"/>
      <c r="SHH27" s="108"/>
      <c r="SHI27" s="108"/>
      <c r="SHJ27" s="108"/>
      <c r="SHK27" s="108"/>
      <c r="SHL27" s="108"/>
      <c r="SHM27" s="108"/>
      <c r="SHN27" s="108"/>
      <c r="SHO27" s="108"/>
      <c r="SHP27" s="108"/>
      <c r="SHQ27" s="108"/>
      <c r="SHR27" s="108"/>
      <c r="SHS27" s="108"/>
      <c r="SHT27" s="108"/>
      <c r="SHU27" s="108"/>
      <c r="SHV27" s="108"/>
      <c r="SHW27" s="108"/>
      <c r="SHX27" s="108"/>
      <c r="SHY27" s="108"/>
      <c r="SHZ27" s="108"/>
      <c r="SIA27" s="108"/>
      <c r="SIB27" s="108"/>
      <c r="SIC27" s="108"/>
      <c r="SID27" s="108"/>
      <c r="SIE27" s="108"/>
      <c r="SIF27" s="108"/>
      <c r="SIG27" s="108"/>
      <c r="SIH27" s="108"/>
      <c r="SII27" s="108"/>
      <c r="SIJ27" s="108"/>
      <c r="SIK27" s="108"/>
      <c r="SIL27" s="108"/>
      <c r="SIM27" s="108"/>
      <c r="SIN27" s="108"/>
      <c r="SIO27" s="108"/>
      <c r="SIP27" s="108"/>
      <c r="SIQ27" s="108"/>
      <c r="SIR27" s="108"/>
      <c r="SIS27" s="108"/>
      <c r="SIT27" s="108"/>
      <c r="SIU27" s="108"/>
      <c r="SIV27" s="108"/>
      <c r="SIW27" s="108"/>
      <c r="SIX27" s="108"/>
      <c r="SIY27" s="108"/>
      <c r="SIZ27" s="108"/>
      <c r="SJA27" s="108"/>
      <c r="SJB27" s="108"/>
      <c r="SJC27" s="108"/>
      <c r="SJD27" s="108"/>
      <c r="SJE27" s="108"/>
      <c r="SJF27" s="108"/>
      <c r="SJG27" s="108"/>
      <c r="SJH27" s="108"/>
      <c r="SJI27" s="108"/>
      <c r="SJJ27" s="108"/>
      <c r="SJK27" s="108"/>
      <c r="SJL27" s="108"/>
      <c r="SJM27" s="108"/>
      <c r="SJN27" s="108"/>
      <c r="SJO27" s="108"/>
      <c r="SJP27" s="108"/>
      <c r="SJQ27" s="108"/>
      <c r="SJR27" s="108"/>
      <c r="SJS27" s="108"/>
      <c r="SJT27" s="108"/>
      <c r="SJU27" s="108"/>
      <c r="SJV27" s="108"/>
      <c r="SJW27" s="108"/>
      <c r="SJX27" s="108"/>
      <c r="SJY27" s="108"/>
      <c r="SJZ27" s="108"/>
      <c r="SKA27" s="108"/>
      <c r="SKB27" s="108"/>
      <c r="SKC27" s="108"/>
      <c r="SKD27" s="108"/>
      <c r="SKE27" s="108"/>
      <c r="SKF27" s="108"/>
      <c r="SKG27" s="108"/>
      <c r="SKH27" s="108"/>
      <c r="SKI27" s="108"/>
      <c r="SKJ27" s="108"/>
      <c r="SKK27" s="108"/>
      <c r="SKL27" s="108"/>
      <c r="SKM27" s="108"/>
      <c r="SKN27" s="108"/>
      <c r="SKO27" s="108"/>
      <c r="SKP27" s="108"/>
      <c r="SKQ27" s="108"/>
      <c r="SKR27" s="108"/>
      <c r="SKS27" s="108"/>
      <c r="SKT27" s="108"/>
      <c r="SKU27" s="108"/>
      <c r="SKV27" s="108"/>
      <c r="SKW27" s="108"/>
      <c r="SKX27" s="108"/>
      <c r="SKY27" s="108"/>
      <c r="SKZ27" s="108"/>
      <c r="SLA27" s="108"/>
      <c r="SLB27" s="108"/>
      <c r="SLC27" s="108"/>
      <c r="SLD27" s="108"/>
      <c r="SLE27" s="108"/>
      <c r="SLF27" s="108"/>
      <c r="SLG27" s="108"/>
      <c r="SLH27" s="108"/>
      <c r="SLI27" s="108"/>
      <c r="SLJ27" s="108"/>
      <c r="SLK27" s="108"/>
      <c r="SLL27" s="108"/>
      <c r="SLM27" s="108"/>
      <c r="SLN27" s="108"/>
      <c r="SLO27" s="108"/>
      <c r="SLP27" s="108"/>
      <c r="SLQ27" s="108"/>
      <c r="SLR27" s="108"/>
      <c r="SLS27" s="108"/>
      <c r="SLT27" s="108"/>
      <c r="SLU27" s="108"/>
      <c r="SLV27" s="108"/>
      <c r="SLW27" s="108"/>
      <c r="SLX27" s="108"/>
      <c r="SLY27" s="108"/>
      <c r="SLZ27" s="108"/>
      <c r="SMA27" s="108"/>
      <c r="SMB27" s="108"/>
      <c r="SMC27" s="108"/>
      <c r="SMD27" s="108"/>
      <c r="SME27" s="108"/>
      <c r="SMF27" s="108"/>
      <c r="SMG27" s="108"/>
      <c r="SMH27" s="108"/>
      <c r="SMI27" s="108"/>
      <c r="SMJ27" s="108"/>
      <c r="SMK27" s="108"/>
      <c r="SML27" s="108"/>
      <c r="SMM27" s="108"/>
      <c r="SMN27" s="108"/>
      <c r="SMO27" s="108"/>
      <c r="SMP27" s="108"/>
      <c r="SMQ27" s="108"/>
      <c r="SMR27" s="108"/>
      <c r="SMS27" s="108"/>
      <c r="SMT27" s="108"/>
      <c r="SMU27" s="108"/>
      <c r="SMV27" s="108"/>
      <c r="SMW27" s="108"/>
      <c r="SMX27" s="108"/>
      <c r="SMY27" s="108"/>
      <c r="SMZ27" s="108"/>
      <c r="SNA27" s="108"/>
      <c r="SNB27" s="108"/>
      <c r="SNC27" s="108"/>
      <c r="SND27" s="108"/>
      <c r="SNE27" s="108"/>
      <c r="SNF27" s="108"/>
      <c r="SNG27" s="108"/>
      <c r="SNH27" s="108"/>
      <c r="SNI27" s="108"/>
      <c r="SNJ27" s="108"/>
      <c r="SNK27" s="108"/>
      <c r="SNL27" s="108"/>
      <c r="SNM27" s="108"/>
      <c r="SNN27" s="108"/>
      <c r="SNO27" s="108"/>
      <c r="SNP27" s="108"/>
      <c r="SNQ27" s="108"/>
      <c r="SNR27" s="108"/>
      <c r="SNS27" s="108"/>
      <c r="SNT27" s="108"/>
      <c r="SNU27" s="108"/>
      <c r="SNV27" s="108"/>
      <c r="SNW27" s="108"/>
      <c r="SNX27" s="108"/>
      <c r="SNY27" s="108"/>
      <c r="SNZ27" s="108"/>
      <c r="SOA27" s="108"/>
      <c r="SOB27" s="108"/>
      <c r="SOC27" s="108"/>
      <c r="SOD27" s="108"/>
      <c r="SOE27" s="108"/>
      <c r="SOF27" s="108"/>
      <c r="SOG27" s="108"/>
      <c r="SOH27" s="108"/>
      <c r="SOI27" s="108"/>
      <c r="SOJ27" s="108"/>
      <c r="SOK27" s="108"/>
      <c r="SOL27" s="108"/>
      <c r="SOM27" s="108"/>
      <c r="SON27" s="108"/>
      <c r="SOO27" s="108"/>
      <c r="SOP27" s="108"/>
      <c r="SOQ27" s="108"/>
      <c r="SOR27" s="108"/>
      <c r="SOS27" s="108"/>
      <c r="SOT27" s="108"/>
      <c r="SOU27" s="108"/>
      <c r="SOV27" s="108"/>
      <c r="SOW27" s="108"/>
      <c r="SOX27" s="108"/>
      <c r="SOY27" s="108"/>
      <c r="SOZ27" s="108"/>
      <c r="SPA27" s="108"/>
      <c r="SPB27" s="108"/>
      <c r="SPC27" s="108"/>
      <c r="SPD27" s="108"/>
      <c r="SPE27" s="108"/>
      <c r="SPF27" s="108"/>
      <c r="SPG27" s="108"/>
      <c r="SPH27" s="108"/>
      <c r="SPI27" s="108"/>
      <c r="SPJ27" s="108"/>
      <c r="SPK27" s="108"/>
      <c r="SPL27" s="108"/>
      <c r="SPM27" s="108"/>
      <c r="SPN27" s="108"/>
      <c r="SPO27" s="108"/>
      <c r="SPP27" s="108"/>
      <c r="SPQ27" s="108"/>
      <c r="SPR27" s="108"/>
      <c r="SPS27" s="108"/>
      <c r="SPT27" s="108"/>
      <c r="SPU27" s="108"/>
      <c r="SPV27" s="108"/>
      <c r="SPW27" s="108"/>
      <c r="SPX27" s="108"/>
      <c r="SPY27" s="108"/>
      <c r="SPZ27" s="108"/>
      <c r="SQA27" s="108"/>
      <c r="SQB27" s="108"/>
      <c r="SQC27" s="108"/>
      <c r="SQD27" s="108"/>
      <c r="SQE27" s="108"/>
      <c r="SQF27" s="108"/>
      <c r="SQG27" s="108"/>
      <c r="SQH27" s="108"/>
      <c r="SQI27" s="108"/>
      <c r="SQJ27" s="108"/>
      <c r="SQK27" s="108"/>
      <c r="SQL27" s="108"/>
      <c r="SQM27" s="108"/>
      <c r="SQN27" s="108"/>
      <c r="SQO27" s="108"/>
      <c r="SQP27" s="108"/>
      <c r="SQQ27" s="108"/>
      <c r="SQR27" s="108"/>
      <c r="SQS27" s="108"/>
      <c r="SQT27" s="108"/>
      <c r="SQU27" s="108"/>
      <c r="SQV27" s="108"/>
      <c r="SQW27" s="108"/>
      <c r="SQX27" s="108"/>
      <c r="SQY27" s="108"/>
      <c r="SQZ27" s="108"/>
      <c r="SRA27" s="108"/>
      <c r="SRB27" s="108"/>
      <c r="SRC27" s="108"/>
      <c r="SRD27" s="108"/>
      <c r="SRE27" s="108"/>
      <c r="SRF27" s="108"/>
      <c r="SRG27" s="108"/>
      <c r="SRH27" s="108"/>
      <c r="SRI27" s="108"/>
      <c r="SRJ27" s="108"/>
      <c r="SRK27" s="108"/>
      <c r="SRL27" s="108"/>
      <c r="SRM27" s="108"/>
      <c r="SRN27" s="108"/>
      <c r="SRO27" s="108"/>
      <c r="SRP27" s="108"/>
      <c r="SRQ27" s="108"/>
      <c r="SRR27" s="108"/>
      <c r="SRS27" s="108"/>
      <c r="SRT27" s="108"/>
      <c r="SRU27" s="108"/>
      <c r="SRV27" s="108"/>
      <c r="SRW27" s="108"/>
      <c r="SRX27" s="108"/>
      <c r="SRY27" s="108"/>
      <c r="SRZ27" s="108"/>
      <c r="SSA27" s="108"/>
      <c r="SSB27" s="108"/>
      <c r="SSC27" s="108"/>
      <c r="SSD27" s="108"/>
      <c r="SSE27" s="108"/>
      <c r="SSF27" s="108"/>
      <c r="SSG27" s="108"/>
      <c r="SSH27" s="108"/>
      <c r="SSI27" s="108"/>
      <c r="SSJ27" s="108"/>
      <c r="SSK27" s="108"/>
      <c r="SSL27" s="108"/>
      <c r="SSM27" s="108"/>
      <c r="SSN27" s="108"/>
      <c r="SSO27" s="108"/>
      <c r="SSP27" s="108"/>
      <c r="SSQ27" s="108"/>
      <c r="SSR27" s="108"/>
      <c r="SSS27" s="108"/>
      <c r="SST27" s="108"/>
      <c r="SSU27" s="108"/>
      <c r="SSV27" s="108"/>
      <c r="SSW27" s="108"/>
      <c r="SSX27" s="108"/>
      <c r="SSY27" s="108"/>
      <c r="SSZ27" s="108"/>
      <c r="STA27" s="108"/>
      <c r="STB27" s="108"/>
      <c r="STC27" s="108"/>
      <c r="STD27" s="108"/>
      <c r="STE27" s="108"/>
      <c r="STF27" s="108"/>
      <c r="STG27" s="108"/>
      <c r="STH27" s="108"/>
      <c r="STI27" s="108"/>
      <c r="STJ27" s="108"/>
      <c r="STK27" s="108"/>
      <c r="STL27" s="108"/>
      <c r="STM27" s="108"/>
      <c r="STN27" s="108"/>
      <c r="STO27" s="108"/>
      <c r="STP27" s="108"/>
      <c r="STQ27" s="108"/>
      <c r="STR27" s="108"/>
      <c r="STS27" s="108"/>
      <c r="STT27" s="108"/>
      <c r="STU27" s="108"/>
      <c r="STV27" s="108"/>
      <c r="STW27" s="108"/>
      <c r="STX27" s="108"/>
      <c r="STY27" s="108"/>
      <c r="STZ27" s="108"/>
      <c r="SUA27" s="108"/>
      <c r="SUB27" s="108"/>
      <c r="SUC27" s="108"/>
      <c r="SUD27" s="108"/>
      <c r="SUE27" s="108"/>
      <c r="SUF27" s="108"/>
      <c r="SUG27" s="108"/>
      <c r="SUH27" s="108"/>
      <c r="SUI27" s="108"/>
      <c r="SUJ27" s="108"/>
      <c r="SUK27" s="108"/>
      <c r="SUL27" s="108"/>
      <c r="SUM27" s="108"/>
      <c r="SUN27" s="108"/>
      <c r="SUO27" s="108"/>
      <c r="SUP27" s="108"/>
      <c r="SUQ27" s="108"/>
      <c r="SUR27" s="108"/>
      <c r="SUS27" s="108"/>
      <c r="SUT27" s="108"/>
      <c r="SUU27" s="108"/>
      <c r="SUV27" s="108"/>
      <c r="SUW27" s="108"/>
      <c r="SUX27" s="108"/>
      <c r="SUY27" s="108"/>
      <c r="SUZ27" s="108"/>
      <c r="SVA27" s="108"/>
      <c r="SVB27" s="108"/>
      <c r="SVC27" s="108"/>
      <c r="SVD27" s="108"/>
      <c r="SVE27" s="108"/>
      <c r="SVF27" s="108"/>
      <c r="SVG27" s="108"/>
      <c r="SVH27" s="108"/>
      <c r="SVI27" s="108"/>
      <c r="SVJ27" s="108"/>
      <c r="SVK27" s="108"/>
      <c r="SVL27" s="108"/>
      <c r="SVM27" s="108"/>
      <c r="SVN27" s="108"/>
      <c r="SVO27" s="108"/>
      <c r="SVP27" s="108"/>
      <c r="SVQ27" s="108"/>
      <c r="SVR27" s="108"/>
      <c r="SVS27" s="108"/>
      <c r="SVT27" s="108"/>
      <c r="SVU27" s="108"/>
      <c r="SVV27" s="108"/>
      <c r="SVW27" s="108"/>
      <c r="SVX27" s="108"/>
      <c r="SVY27" s="108"/>
      <c r="SVZ27" s="108"/>
      <c r="SWA27" s="108"/>
      <c r="SWB27" s="108"/>
      <c r="SWC27" s="108"/>
      <c r="SWD27" s="108"/>
      <c r="SWE27" s="108"/>
      <c r="SWF27" s="108"/>
      <c r="SWG27" s="108"/>
      <c r="SWH27" s="108"/>
      <c r="SWI27" s="108"/>
      <c r="SWJ27" s="108"/>
      <c r="SWK27" s="108"/>
      <c r="SWL27" s="108"/>
      <c r="SWM27" s="108"/>
      <c r="SWN27" s="108"/>
      <c r="SWO27" s="108"/>
      <c r="SWP27" s="108"/>
      <c r="SWQ27" s="108"/>
      <c r="SWR27" s="108"/>
      <c r="SWS27" s="108"/>
      <c r="SWT27" s="108"/>
      <c r="SWU27" s="108"/>
      <c r="SWV27" s="108"/>
      <c r="SWW27" s="108"/>
      <c r="SWX27" s="108"/>
      <c r="SWY27" s="108"/>
      <c r="SWZ27" s="108"/>
      <c r="SXA27" s="108"/>
      <c r="SXB27" s="108"/>
      <c r="SXC27" s="108"/>
      <c r="SXD27" s="108"/>
      <c r="SXE27" s="108"/>
      <c r="SXF27" s="108"/>
      <c r="SXG27" s="108"/>
      <c r="SXH27" s="108"/>
      <c r="SXI27" s="108"/>
      <c r="SXJ27" s="108"/>
      <c r="SXK27" s="108"/>
      <c r="SXL27" s="108"/>
      <c r="SXM27" s="108"/>
      <c r="SXN27" s="108"/>
      <c r="SXO27" s="108"/>
      <c r="SXP27" s="108"/>
      <c r="SXQ27" s="108"/>
      <c r="SXR27" s="108"/>
      <c r="SXS27" s="108"/>
      <c r="SXT27" s="108"/>
      <c r="SXU27" s="108"/>
      <c r="SXV27" s="108"/>
      <c r="SXW27" s="108"/>
      <c r="SXX27" s="108"/>
      <c r="SXY27" s="108"/>
      <c r="SXZ27" s="108"/>
      <c r="SYA27" s="108"/>
      <c r="SYB27" s="108"/>
      <c r="SYC27" s="108"/>
      <c r="SYD27" s="108"/>
      <c r="SYE27" s="108"/>
      <c r="SYF27" s="108"/>
      <c r="SYG27" s="108"/>
      <c r="SYH27" s="108"/>
      <c r="SYI27" s="108"/>
      <c r="SYJ27" s="108"/>
      <c r="SYK27" s="108"/>
      <c r="SYL27" s="108"/>
      <c r="SYM27" s="108"/>
      <c r="SYN27" s="108"/>
      <c r="SYO27" s="108"/>
      <c r="SYP27" s="108"/>
      <c r="SYQ27" s="108"/>
      <c r="SYR27" s="108"/>
      <c r="SYS27" s="108"/>
      <c r="SYT27" s="108"/>
      <c r="SYU27" s="108"/>
      <c r="SYV27" s="108"/>
      <c r="SYW27" s="108"/>
      <c r="SYX27" s="108"/>
      <c r="SYY27" s="108"/>
      <c r="SYZ27" s="108"/>
      <c r="SZA27" s="108"/>
      <c r="SZB27" s="108"/>
      <c r="SZC27" s="108"/>
      <c r="SZD27" s="108"/>
      <c r="SZE27" s="108"/>
      <c r="SZF27" s="108"/>
      <c r="SZG27" s="108"/>
      <c r="SZH27" s="108"/>
      <c r="SZI27" s="108"/>
      <c r="SZJ27" s="108"/>
      <c r="SZK27" s="108"/>
      <c r="SZL27" s="108"/>
      <c r="SZM27" s="108"/>
      <c r="SZN27" s="108"/>
      <c r="SZO27" s="108"/>
      <c r="SZP27" s="108"/>
      <c r="SZQ27" s="108"/>
      <c r="SZR27" s="108"/>
      <c r="SZS27" s="108"/>
      <c r="SZT27" s="108"/>
      <c r="SZU27" s="108"/>
      <c r="SZV27" s="108"/>
      <c r="SZW27" s="108"/>
      <c r="SZX27" s="108"/>
      <c r="SZY27" s="108"/>
      <c r="SZZ27" s="108"/>
      <c r="TAA27" s="108"/>
      <c r="TAB27" s="108"/>
      <c r="TAC27" s="108"/>
      <c r="TAD27" s="108"/>
      <c r="TAE27" s="108"/>
      <c r="TAF27" s="108"/>
      <c r="TAG27" s="108"/>
      <c r="TAH27" s="108"/>
      <c r="TAI27" s="108"/>
      <c r="TAJ27" s="108"/>
      <c r="TAK27" s="108"/>
      <c r="TAL27" s="108"/>
      <c r="TAM27" s="108"/>
      <c r="TAN27" s="108"/>
      <c r="TAO27" s="108"/>
      <c r="TAP27" s="108"/>
      <c r="TAQ27" s="108"/>
      <c r="TAR27" s="108"/>
      <c r="TAS27" s="108"/>
      <c r="TAT27" s="108"/>
      <c r="TAU27" s="108"/>
      <c r="TAV27" s="108"/>
      <c r="TAW27" s="108"/>
      <c r="TAX27" s="108"/>
      <c r="TAY27" s="108"/>
      <c r="TAZ27" s="108"/>
      <c r="TBA27" s="108"/>
      <c r="TBB27" s="108"/>
      <c r="TBC27" s="108"/>
      <c r="TBD27" s="108"/>
      <c r="TBE27" s="108"/>
      <c r="TBF27" s="108"/>
      <c r="TBG27" s="108"/>
      <c r="TBH27" s="108"/>
      <c r="TBI27" s="108"/>
      <c r="TBJ27" s="108"/>
      <c r="TBK27" s="108"/>
      <c r="TBL27" s="108"/>
      <c r="TBM27" s="108"/>
      <c r="TBN27" s="108"/>
      <c r="TBO27" s="108"/>
      <c r="TBP27" s="108"/>
      <c r="TBQ27" s="108"/>
      <c r="TBR27" s="108"/>
      <c r="TBS27" s="108"/>
      <c r="TBT27" s="108"/>
      <c r="TBU27" s="108"/>
      <c r="TBV27" s="108"/>
      <c r="TBW27" s="108"/>
      <c r="TBX27" s="108"/>
      <c r="TBY27" s="108"/>
      <c r="TBZ27" s="108"/>
      <c r="TCA27" s="108"/>
      <c r="TCB27" s="108"/>
      <c r="TCC27" s="108"/>
      <c r="TCD27" s="108"/>
      <c r="TCE27" s="108"/>
      <c r="TCF27" s="108"/>
      <c r="TCG27" s="108"/>
      <c r="TCH27" s="108"/>
      <c r="TCI27" s="108"/>
      <c r="TCJ27" s="108"/>
      <c r="TCK27" s="108"/>
      <c r="TCL27" s="108"/>
      <c r="TCM27" s="108"/>
      <c r="TCN27" s="108"/>
      <c r="TCO27" s="108"/>
      <c r="TCP27" s="108"/>
      <c r="TCQ27" s="108"/>
      <c r="TCR27" s="108"/>
      <c r="TCS27" s="108"/>
      <c r="TCT27" s="108"/>
      <c r="TCU27" s="108"/>
      <c r="TCV27" s="108"/>
      <c r="TCW27" s="108"/>
      <c r="TCX27" s="108"/>
      <c r="TCY27" s="108"/>
      <c r="TCZ27" s="108"/>
      <c r="TDA27" s="108"/>
      <c r="TDB27" s="108"/>
      <c r="TDC27" s="108"/>
      <c r="TDD27" s="108"/>
      <c r="TDE27" s="108"/>
      <c r="TDF27" s="108"/>
      <c r="TDG27" s="108"/>
      <c r="TDH27" s="108"/>
      <c r="TDI27" s="108"/>
      <c r="TDJ27" s="108"/>
      <c r="TDK27" s="108"/>
      <c r="TDL27" s="108"/>
      <c r="TDM27" s="108"/>
      <c r="TDN27" s="108"/>
      <c r="TDO27" s="108"/>
      <c r="TDP27" s="108"/>
      <c r="TDQ27" s="108"/>
      <c r="TDR27" s="108"/>
      <c r="TDS27" s="108"/>
      <c r="TDT27" s="108"/>
      <c r="TDU27" s="108"/>
      <c r="TDV27" s="108"/>
      <c r="TDW27" s="108"/>
      <c r="TDX27" s="108"/>
      <c r="TDY27" s="108"/>
      <c r="TDZ27" s="108"/>
      <c r="TEA27" s="108"/>
      <c r="TEB27" s="108"/>
      <c r="TEC27" s="108"/>
      <c r="TED27" s="108"/>
      <c r="TEE27" s="108"/>
      <c r="TEF27" s="108"/>
      <c r="TEG27" s="108"/>
      <c r="TEH27" s="108"/>
      <c r="TEI27" s="108"/>
      <c r="TEJ27" s="108"/>
      <c r="TEK27" s="108"/>
      <c r="TEL27" s="108"/>
      <c r="TEM27" s="108"/>
      <c r="TEN27" s="108"/>
      <c r="TEO27" s="108"/>
      <c r="TEP27" s="108"/>
      <c r="TEQ27" s="108"/>
      <c r="TER27" s="108"/>
      <c r="TES27" s="108"/>
      <c r="TET27" s="108"/>
      <c r="TEU27" s="108"/>
      <c r="TEV27" s="108"/>
      <c r="TEW27" s="108"/>
      <c r="TEX27" s="108"/>
      <c r="TEY27" s="108"/>
      <c r="TEZ27" s="108"/>
      <c r="TFA27" s="108"/>
      <c r="TFB27" s="108"/>
      <c r="TFC27" s="108"/>
      <c r="TFD27" s="108"/>
      <c r="TFE27" s="108"/>
      <c r="TFF27" s="108"/>
      <c r="TFG27" s="108"/>
      <c r="TFH27" s="108"/>
      <c r="TFI27" s="108"/>
      <c r="TFJ27" s="108"/>
      <c r="TFK27" s="108"/>
      <c r="TFL27" s="108"/>
      <c r="TFM27" s="108"/>
      <c r="TFN27" s="108"/>
      <c r="TFO27" s="108"/>
      <c r="TFP27" s="108"/>
      <c r="TFQ27" s="108"/>
      <c r="TFR27" s="108"/>
      <c r="TFS27" s="108"/>
      <c r="TFT27" s="108"/>
      <c r="TFU27" s="108"/>
      <c r="TFV27" s="108"/>
      <c r="TFW27" s="108"/>
      <c r="TFX27" s="108"/>
      <c r="TFY27" s="108"/>
      <c r="TFZ27" s="108"/>
      <c r="TGA27" s="108"/>
      <c r="TGB27" s="108"/>
      <c r="TGC27" s="108"/>
      <c r="TGD27" s="108"/>
      <c r="TGE27" s="108"/>
      <c r="TGF27" s="108"/>
      <c r="TGG27" s="108"/>
      <c r="TGH27" s="108"/>
      <c r="TGI27" s="108"/>
      <c r="TGJ27" s="108"/>
      <c r="TGK27" s="108"/>
      <c r="TGL27" s="108"/>
      <c r="TGM27" s="108"/>
      <c r="TGN27" s="108"/>
      <c r="TGO27" s="108"/>
      <c r="TGP27" s="108"/>
      <c r="TGQ27" s="108"/>
      <c r="TGR27" s="108"/>
      <c r="TGS27" s="108"/>
      <c r="TGT27" s="108"/>
      <c r="TGU27" s="108"/>
      <c r="TGV27" s="108"/>
      <c r="TGW27" s="108"/>
      <c r="TGX27" s="108"/>
      <c r="TGY27" s="108"/>
      <c r="TGZ27" s="108"/>
      <c r="THA27" s="108"/>
      <c r="THB27" s="108"/>
      <c r="THC27" s="108"/>
      <c r="THD27" s="108"/>
      <c r="THE27" s="108"/>
      <c r="THF27" s="108"/>
      <c r="THG27" s="108"/>
      <c r="THH27" s="108"/>
      <c r="THI27" s="108"/>
      <c r="THJ27" s="108"/>
      <c r="THK27" s="108"/>
      <c r="THL27" s="108"/>
      <c r="THM27" s="108"/>
      <c r="THN27" s="108"/>
      <c r="THO27" s="108"/>
      <c r="THP27" s="108"/>
      <c r="THQ27" s="108"/>
      <c r="THR27" s="108"/>
      <c r="THS27" s="108"/>
      <c r="THT27" s="108"/>
      <c r="THU27" s="108"/>
      <c r="THV27" s="108"/>
      <c r="THW27" s="108"/>
      <c r="THX27" s="108"/>
      <c r="THY27" s="108"/>
      <c r="THZ27" s="108"/>
      <c r="TIA27" s="108"/>
      <c r="TIB27" s="108"/>
      <c r="TIC27" s="108"/>
      <c r="TID27" s="108"/>
      <c r="TIE27" s="108"/>
      <c r="TIF27" s="108"/>
      <c r="TIG27" s="108"/>
      <c r="TIH27" s="108"/>
      <c r="TII27" s="108"/>
      <c r="TIJ27" s="108"/>
      <c r="TIK27" s="108"/>
      <c r="TIL27" s="108"/>
      <c r="TIM27" s="108"/>
      <c r="TIN27" s="108"/>
      <c r="TIO27" s="108"/>
      <c r="TIP27" s="108"/>
      <c r="TIQ27" s="108"/>
      <c r="TIR27" s="108"/>
      <c r="TIS27" s="108"/>
      <c r="TIT27" s="108"/>
      <c r="TIU27" s="108"/>
      <c r="TIV27" s="108"/>
      <c r="TIW27" s="108"/>
      <c r="TIX27" s="108"/>
      <c r="TIY27" s="108"/>
      <c r="TIZ27" s="108"/>
      <c r="TJA27" s="108"/>
      <c r="TJB27" s="108"/>
      <c r="TJC27" s="108"/>
      <c r="TJD27" s="108"/>
      <c r="TJE27" s="108"/>
      <c r="TJF27" s="108"/>
      <c r="TJG27" s="108"/>
      <c r="TJH27" s="108"/>
      <c r="TJI27" s="108"/>
      <c r="TJJ27" s="108"/>
      <c r="TJK27" s="108"/>
      <c r="TJL27" s="108"/>
      <c r="TJM27" s="108"/>
      <c r="TJN27" s="108"/>
      <c r="TJO27" s="108"/>
      <c r="TJP27" s="108"/>
      <c r="TJQ27" s="108"/>
      <c r="TJR27" s="108"/>
      <c r="TJS27" s="108"/>
      <c r="TJT27" s="108"/>
      <c r="TJU27" s="108"/>
      <c r="TJV27" s="108"/>
      <c r="TJW27" s="108"/>
      <c r="TJX27" s="108"/>
      <c r="TJY27" s="108"/>
      <c r="TJZ27" s="108"/>
      <c r="TKA27" s="108"/>
      <c r="TKB27" s="108"/>
      <c r="TKC27" s="108"/>
      <c r="TKD27" s="108"/>
      <c r="TKE27" s="108"/>
      <c r="TKF27" s="108"/>
      <c r="TKG27" s="108"/>
      <c r="TKH27" s="108"/>
      <c r="TKI27" s="108"/>
      <c r="TKJ27" s="108"/>
      <c r="TKK27" s="108"/>
      <c r="TKL27" s="108"/>
      <c r="TKM27" s="108"/>
      <c r="TKN27" s="108"/>
      <c r="TKO27" s="108"/>
      <c r="TKP27" s="108"/>
      <c r="TKQ27" s="108"/>
      <c r="TKR27" s="108"/>
      <c r="TKS27" s="108"/>
      <c r="TKT27" s="108"/>
      <c r="TKU27" s="108"/>
      <c r="TKV27" s="108"/>
      <c r="TKW27" s="108"/>
      <c r="TKX27" s="108"/>
      <c r="TKY27" s="108"/>
      <c r="TKZ27" s="108"/>
      <c r="TLA27" s="108"/>
      <c r="TLB27" s="108"/>
      <c r="TLC27" s="108"/>
      <c r="TLD27" s="108"/>
      <c r="TLE27" s="108"/>
      <c r="TLF27" s="108"/>
      <c r="TLG27" s="108"/>
      <c r="TLH27" s="108"/>
      <c r="TLI27" s="108"/>
      <c r="TLJ27" s="108"/>
      <c r="TLK27" s="108"/>
      <c r="TLL27" s="108"/>
      <c r="TLM27" s="108"/>
      <c r="TLN27" s="108"/>
      <c r="TLO27" s="108"/>
      <c r="TLP27" s="108"/>
      <c r="TLQ27" s="108"/>
      <c r="TLR27" s="108"/>
      <c r="TLS27" s="108"/>
      <c r="TLT27" s="108"/>
      <c r="TLU27" s="108"/>
      <c r="TLV27" s="108"/>
      <c r="TLW27" s="108"/>
      <c r="TLX27" s="108"/>
      <c r="TLY27" s="108"/>
      <c r="TLZ27" s="108"/>
      <c r="TMA27" s="108"/>
      <c r="TMB27" s="108"/>
      <c r="TMC27" s="108"/>
      <c r="TMD27" s="108"/>
      <c r="TME27" s="108"/>
      <c r="TMF27" s="108"/>
      <c r="TMG27" s="108"/>
      <c r="TMH27" s="108"/>
      <c r="TMI27" s="108"/>
      <c r="TMJ27" s="108"/>
      <c r="TMK27" s="108"/>
      <c r="TML27" s="108"/>
      <c r="TMM27" s="108"/>
      <c r="TMN27" s="108"/>
      <c r="TMO27" s="108"/>
      <c r="TMP27" s="108"/>
      <c r="TMQ27" s="108"/>
      <c r="TMR27" s="108"/>
      <c r="TMS27" s="108"/>
      <c r="TMT27" s="108"/>
      <c r="TMU27" s="108"/>
      <c r="TMV27" s="108"/>
      <c r="TMW27" s="108"/>
      <c r="TMX27" s="108"/>
      <c r="TMY27" s="108"/>
      <c r="TMZ27" s="108"/>
      <c r="TNA27" s="108"/>
      <c r="TNB27" s="108"/>
      <c r="TNC27" s="108"/>
      <c r="TND27" s="108"/>
      <c r="TNE27" s="108"/>
      <c r="TNF27" s="108"/>
      <c r="TNG27" s="108"/>
      <c r="TNH27" s="108"/>
      <c r="TNI27" s="108"/>
      <c r="TNJ27" s="108"/>
      <c r="TNK27" s="108"/>
      <c r="TNL27" s="108"/>
      <c r="TNM27" s="108"/>
      <c r="TNN27" s="108"/>
      <c r="TNO27" s="108"/>
      <c r="TNP27" s="108"/>
      <c r="TNQ27" s="108"/>
      <c r="TNR27" s="108"/>
      <c r="TNS27" s="108"/>
      <c r="TNT27" s="108"/>
      <c r="TNU27" s="108"/>
      <c r="TNV27" s="108"/>
      <c r="TNW27" s="108"/>
      <c r="TNX27" s="108"/>
      <c r="TNY27" s="108"/>
      <c r="TNZ27" s="108"/>
      <c r="TOA27" s="108"/>
      <c r="TOB27" s="108"/>
      <c r="TOC27" s="108"/>
      <c r="TOD27" s="108"/>
      <c r="TOE27" s="108"/>
      <c r="TOF27" s="108"/>
      <c r="TOG27" s="108"/>
      <c r="TOH27" s="108"/>
      <c r="TOI27" s="108"/>
      <c r="TOJ27" s="108"/>
      <c r="TOK27" s="108"/>
      <c r="TOL27" s="108"/>
      <c r="TOM27" s="108"/>
      <c r="TON27" s="108"/>
      <c r="TOO27" s="108"/>
      <c r="TOP27" s="108"/>
      <c r="TOQ27" s="108"/>
      <c r="TOR27" s="108"/>
      <c r="TOS27" s="108"/>
      <c r="TOT27" s="108"/>
      <c r="TOU27" s="108"/>
      <c r="TOV27" s="108"/>
      <c r="TOW27" s="108"/>
      <c r="TOX27" s="108"/>
      <c r="TOY27" s="108"/>
      <c r="TOZ27" s="108"/>
      <c r="TPA27" s="108"/>
      <c r="TPB27" s="108"/>
      <c r="TPC27" s="108"/>
      <c r="TPD27" s="108"/>
      <c r="TPE27" s="108"/>
      <c r="TPF27" s="108"/>
      <c r="TPG27" s="108"/>
      <c r="TPH27" s="108"/>
      <c r="TPI27" s="108"/>
      <c r="TPJ27" s="108"/>
      <c r="TPK27" s="108"/>
      <c r="TPL27" s="108"/>
      <c r="TPM27" s="108"/>
      <c r="TPN27" s="108"/>
      <c r="TPO27" s="108"/>
      <c r="TPP27" s="108"/>
      <c r="TPQ27" s="108"/>
      <c r="TPR27" s="108"/>
      <c r="TPS27" s="108"/>
      <c r="TPT27" s="108"/>
      <c r="TPU27" s="108"/>
      <c r="TPV27" s="108"/>
      <c r="TPW27" s="108"/>
      <c r="TPX27" s="108"/>
      <c r="TPY27" s="108"/>
      <c r="TPZ27" s="108"/>
      <c r="TQA27" s="108"/>
      <c r="TQB27" s="108"/>
      <c r="TQC27" s="108"/>
      <c r="TQD27" s="108"/>
      <c r="TQE27" s="108"/>
      <c r="TQF27" s="108"/>
      <c r="TQG27" s="108"/>
      <c r="TQH27" s="108"/>
      <c r="TQI27" s="108"/>
      <c r="TQJ27" s="108"/>
      <c r="TQK27" s="108"/>
      <c r="TQL27" s="108"/>
      <c r="TQM27" s="108"/>
      <c r="TQN27" s="108"/>
      <c r="TQO27" s="108"/>
      <c r="TQP27" s="108"/>
      <c r="TQQ27" s="108"/>
      <c r="TQR27" s="108"/>
      <c r="TQS27" s="108"/>
      <c r="TQT27" s="108"/>
      <c r="TQU27" s="108"/>
      <c r="TQV27" s="108"/>
      <c r="TQW27" s="108"/>
      <c r="TQX27" s="108"/>
      <c r="TQY27" s="108"/>
      <c r="TQZ27" s="108"/>
      <c r="TRA27" s="108"/>
      <c r="TRB27" s="108"/>
      <c r="TRC27" s="108"/>
      <c r="TRD27" s="108"/>
      <c r="TRE27" s="108"/>
      <c r="TRF27" s="108"/>
      <c r="TRG27" s="108"/>
      <c r="TRH27" s="108"/>
      <c r="TRI27" s="108"/>
      <c r="TRJ27" s="108"/>
      <c r="TRK27" s="108"/>
      <c r="TRL27" s="108"/>
      <c r="TRM27" s="108"/>
      <c r="TRN27" s="108"/>
      <c r="TRO27" s="108"/>
      <c r="TRP27" s="108"/>
      <c r="TRQ27" s="108"/>
      <c r="TRR27" s="108"/>
      <c r="TRS27" s="108"/>
      <c r="TRT27" s="108"/>
      <c r="TRU27" s="108"/>
      <c r="TRV27" s="108"/>
      <c r="TRW27" s="108"/>
      <c r="TRX27" s="108"/>
      <c r="TRY27" s="108"/>
      <c r="TRZ27" s="108"/>
      <c r="TSA27" s="108"/>
      <c r="TSB27" s="108"/>
      <c r="TSC27" s="108"/>
      <c r="TSD27" s="108"/>
      <c r="TSE27" s="108"/>
      <c r="TSF27" s="108"/>
      <c r="TSG27" s="108"/>
      <c r="TSH27" s="108"/>
      <c r="TSI27" s="108"/>
      <c r="TSJ27" s="108"/>
      <c r="TSK27" s="108"/>
      <c r="TSL27" s="108"/>
      <c r="TSM27" s="108"/>
      <c r="TSN27" s="108"/>
      <c r="TSO27" s="108"/>
      <c r="TSP27" s="108"/>
      <c r="TSQ27" s="108"/>
      <c r="TSR27" s="108"/>
      <c r="TSS27" s="108"/>
      <c r="TST27" s="108"/>
      <c r="TSU27" s="108"/>
      <c r="TSV27" s="108"/>
      <c r="TSW27" s="108"/>
      <c r="TSX27" s="108"/>
      <c r="TSY27" s="108"/>
      <c r="TSZ27" s="108"/>
      <c r="TTA27" s="108"/>
      <c r="TTB27" s="108"/>
      <c r="TTC27" s="108"/>
      <c r="TTD27" s="108"/>
      <c r="TTE27" s="108"/>
      <c r="TTF27" s="108"/>
      <c r="TTG27" s="108"/>
      <c r="TTH27" s="108"/>
      <c r="TTI27" s="108"/>
      <c r="TTJ27" s="108"/>
      <c r="TTK27" s="108"/>
      <c r="TTL27" s="108"/>
      <c r="TTM27" s="108"/>
      <c r="TTN27" s="108"/>
      <c r="TTO27" s="108"/>
      <c r="TTP27" s="108"/>
      <c r="TTQ27" s="108"/>
      <c r="TTR27" s="108"/>
      <c r="TTS27" s="108"/>
      <c r="TTT27" s="108"/>
      <c r="TTU27" s="108"/>
      <c r="TTV27" s="108"/>
      <c r="TTW27" s="108"/>
      <c r="TTX27" s="108"/>
      <c r="TTY27" s="108"/>
      <c r="TTZ27" s="108"/>
      <c r="TUA27" s="108"/>
      <c r="TUB27" s="108"/>
      <c r="TUC27" s="108"/>
      <c r="TUD27" s="108"/>
      <c r="TUE27" s="108"/>
      <c r="TUF27" s="108"/>
      <c r="TUG27" s="108"/>
      <c r="TUH27" s="108"/>
      <c r="TUI27" s="108"/>
      <c r="TUJ27" s="108"/>
      <c r="TUK27" s="108"/>
      <c r="TUL27" s="108"/>
      <c r="TUM27" s="108"/>
      <c r="TUN27" s="108"/>
      <c r="TUO27" s="108"/>
      <c r="TUP27" s="108"/>
      <c r="TUQ27" s="108"/>
      <c r="TUR27" s="108"/>
      <c r="TUS27" s="108"/>
      <c r="TUT27" s="108"/>
      <c r="TUU27" s="108"/>
      <c r="TUV27" s="108"/>
      <c r="TUW27" s="108"/>
      <c r="TUX27" s="108"/>
      <c r="TUY27" s="108"/>
      <c r="TUZ27" s="108"/>
      <c r="TVA27" s="108"/>
      <c r="TVB27" s="108"/>
      <c r="TVC27" s="108"/>
      <c r="TVD27" s="108"/>
      <c r="TVE27" s="108"/>
      <c r="TVF27" s="108"/>
      <c r="TVG27" s="108"/>
      <c r="TVH27" s="108"/>
      <c r="TVI27" s="108"/>
      <c r="TVJ27" s="108"/>
      <c r="TVK27" s="108"/>
      <c r="TVL27" s="108"/>
      <c r="TVM27" s="108"/>
      <c r="TVN27" s="108"/>
      <c r="TVO27" s="108"/>
      <c r="TVP27" s="108"/>
      <c r="TVQ27" s="108"/>
      <c r="TVR27" s="108"/>
      <c r="TVS27" s="108"/>
      <c r="TVT27" s="108"/>
      <c r="TVU27" s="108"/>
      <c r="TVV27" s="108"/>
      <c r="TVW27" s="108"/>
      <c r="TVX27" s="108"/>
      <c r="TVY27" s="108"/>
      <c r="TVZ27" s="108"/>
      <c r="TWA27" s="108"/>
      <c r="TWB27" s="108"/>
      <c r="TWC27" s="108"/>
      <c r="TWD27" s="108"/>
      <c r="TWE27" s="108"/>
      <c r="TWF27" s="108"/>
      <c r="TWG27" s="108"/>
      <c r="TWH27" s="108"/>
      <c r="TWI27" s="108"/>
      <c r="TWJ27" s="108"/>
      <c r="TWK27" s="108"/>
      <c r="TWL27" s="108"/>
      <c r="TWM27" s="108"/>
      <c r="TWN27" s="108"/>
      <c r="TWO27" s="108"/>
      <c r="TWP27" s="108"/>
      <c r="TWQ27" s="108"/>
      <c r="TWR27" s="108"/>
      <c r="TWS27" s="108"/>
      <c r="TWT27" s="108"/>
      <c r="TWU27" s="108"/>
      <c r="TWV27" s="108"/>
      <c r="TWW27" s="108"/>
      <c r="TWX27" s="108"/>
      <c r="TWY27" s="108"/>
      <c r="TWZ27" s="108"/>
      <c r="TXA27" s="108"/>
      <c r="TXB27" s="108"/>
      <c r="TXC27" s="108"/>
      <c r="TXD27" s="108"/>
      <c r="TXE27" s="108"/>
      <c r="TXF27" s="108"/>
      <c r="TXG27" s="108"/>
      <c r="TXH27" s="108"/>
      <c r="TXI27" s="108"/>
      <c r="TXJ27" s="108"/>
      <c r="TXK27" s="108"/>
      <c r="TXL27" s="108"/>
      <c r="TXM27" s="108"/>
      <c r="TXN27" s="108"/>
      <c r="TXO27" s="108"/>
      <c r="TXP27" s="108"/>
      <c r="TXQ27" s="108"/>
      <c r="TXR27" s="108"/>
      <c r="TXS27" s="108"/>
      <c r="TXT27" s="108"/>
      <c r="TXU27" s="108"/>
      <c r="TXV27" s="108"/>
      <c r="TXW27" s="108"/>
      <c r="TXX27" s="108"/>
      <c r="TXY27" s="108"/>
      <c r="TXZ27" s="108"/>
      <c r="TYA27" s="108"/>
      <c r="TYB27" s="108"/>
      <c r="TYC27" s="108"/>
      <c r="TYD27" s="108"/>
      <c r="TYE27" s="108"/>
      <c r="TYF27" s="108"/>
      <c r="TYG27" s="108"/>
      <c r="TYH27" s="108"/>
      <c r="TYI27" s="108"/>
      <c r="TYJ27" s="108"/>
      <c r="TYK27" s="108"/>
      <c r="TYL27" s="108"/>
      <c r="TYM27" s="108"/>
      <c r="TYN27" s="108"/>
      <c r="TYO27" s="108"/>
      <c r="TYP27" s="108"/>
      <c r="TYQ27" s="108"/>
      <c r="TYR27" s="108"/>
      <c r="TYS27" s="108"/>
      <c r="TYT27" s="108"/>
      <c r="TYU27" s="108"/>
      <c r="TYV27" s="108"/>
      <c r="TYW27" s="108"/>
      <c r="TYX27" s="108"/>
      <c r="TYY27" s="108"/>
      <c r="TYZ27" s="108"/>
      <c r="TZA27" s="108"/>
      <c r="TZB27" s="108"/>
      <c r="TZC27" s="108"/>
      <c r="TZD27" s="108"/>
      <c r="TZE27" s="108"/>
      <c r="TZF27" s="108"/>
      <c r="TZG27" s="108"/>
      <c r="TZH27" s="108"/>
      <c r="TZI27" s="108"/>
      <c r="TZJ27" s="108"/>
      <c r="TZK27" s="108"/>
      <c r="TZL27" s="108"/>
      <c r="TZM27" s="108"/>
      <c r="TZN27" s="108"/>
      <c r="TZO27" s="108"/>
      <c r="TZP27" s="108"/>
      <c r="TZQ27" s="108"/>
      <c r="TZR27" s="108"/>
      <c r="TZS27" s="108"/>
      <c r="TZT27" s="108"/>
      <c r="TZU27" s="108"/>
      <c r="TZV27" s="108"/>
      <c r="TZW27" s="108"/>
      <c r="TZX27" s="108"/>
      <c r="TZY27" s="108"/>
      <c r="TZZ27" s="108"/>
      <c r="UAA27" s="108"/>
      <c r="UAB27" s="108"/>
      <c r="UAC27" s="108"/>
      <c r="UAD27" s="108"/>
      <c r="UAE27" s="108"/>
      <c r="UAF27" s="108"/>
      <c r="UAG27" s="108"/>
      <c r="UAH27" s="108"/>
      <c r="UAI27" s="108"/>
      <c r="UAJ27" s="108"/>
      <c r="UAK27" s="108"/>
      <c r="UAL27" s="108"/>
      <c r="UAM27" s="108"/>
      <c r="UAN27" s="108"/>
      <c r="UAO27" s="108"/>
      <c r="UAP27" s="108"/>
      <c r="UAQ27" s="108"/>
      <c r="UAR27" s="108"/>
      <c r="UAS27" s="108"/>
      <c r="UAT27" s="108"/>
      <c r="UAU27" s="108"/>
      <c r="UAV27" s="108"/>
      <c r="UAW27" s="108"/>
      <c r="UAX27" s="108"/>
      <c r="UAY27" s="108"/>
      <c r="UAZ27" s="108"/>
      <c r="UBA27" s="108"/>
      <c r="UBB27" s="108"/>
      <c r="UBC27" s="108"/>
      <c r="UBD27" s="108"/>
      <c r="UBE27" s="108"/>
      <c r="UBF27" s="108"/>
      <c r="UBG27" s="108"/>
      <c r="UBH27" s="108"/>
      <c r="UBI27" s="108"/>
      <c r="UBJ27" s="108"/>
      <c r="UBK27" s="108"/>
      <c r="UBL27" s="108"/>
      <c r="UBM27" s="108"/>
      <c r="UBN27" s="108"/>
      <c r="UBO27" s="108"/>
      <c r="UBP27" s="108"/>
      <c r="UBQ27" s="108"/>
      <c r="UBR27" s="108"/>
      <c r="UBS27" s="108"/>
      <c r="UBT27" s="108"/>
      <c r="UBU27" s="108"/>
      <c r="UBV27" s="108"/>
      <c r="UBW27" s="108"/>
      <c r="UBX27" s="108"/>
      <c r="UBY27" s="108"/>
      <c r="UBZ27" s="108"/>
      <c r="UCA27" s="108"/>
      <c r="UCB27" s="108"/>
      <c r="UCC27" s="108"/>
      <c r="UCD27" s="108"/>
      <c r="UCE27" s="108"/>
      <c r="UCF27" s="108"/>
      <c r="UCG27" s="108"/>
      <c r="UCH27" s="108"/>
      <c r="UCI27" s="108"/>
      <c r="UCJ27" s="108"/>
      <c r="UCK27" s="108"/>
      <c r="UCL27" s="108"/>
      <c r="UCM27" s="108"/>
      <c r="UCN27" s="108"/>
      <c r="UCO27" s="108"/>
      <c r="UCP27" s="108"/>
      <c r="UCQ27" s="108"/>
      <c r="UCR27" s="108"/>
      <c r="UCS27" s="108"/>
      <c r="UCT27" s="108"/>
      <c r="UCU27" s="108"/>
      <c r="UCV27" s="108"/>
      <c r="UCW27" s="108"/>
      <c r="UCX27" s="108"/>
      <c r="UCY27" s="108"/>
      <c r="UCZ27" s="108"/>
      <c r="UDA27" s="108"/>
      <c r="UDB27" s="108"/>
      <c r="UDC27" s="108"/>
      <c r="UDD27" s="108"/>
      <c r="UDE27" s="108"/>
      <c r="UDF27" s="108"/>
      <c r="UDG27" s="108"/>
      <c r="UDH27" s="108"/>
      <c r="UDI27" s="108"/>
      <c r="UDJ27" s="108"/>
      <c r="UDK27" s="108"/>
      <c r="UDL27" s="108"/>
      <c r="UDM27" s="108"/>
      <c r="UDN27" s="108"/>
      <c r="UDO27" s="108"/>
      <c r="UDP27" s="108"/>
      <c r="UDQ27" s="108"/>
      <c r="UDR27" s="108"/>
      <c r="UDS27" s="108"/>
      <c r="UDT27" s="108"/>
      <c r="UDU27" s="108"/>
      <c r="UDV27" s="108"/>
      <c r="UDW27" s="108"/>
      <c r="UDX27" s="108"/>
      <c r="UDY27" s="108"/>
      <c r="UDZ27" s="108"/>
      <c r="UEA27" s="108"/>
      <c r="UEB27" s="108"/>
      <c r="UEC27" s="108"/>
      <c r="UED27" s="108"/>
      <c r="UEE27" s="108"/>
      <c r="UEF27" s="108"/>
      <c r="UEG27" s="108"/>
      <c r="UEH27" s="108"/>
      <c r="UEI27" s="108"/>
      <c r="UEJ27" s="108"/>
      <c r="UEK27" s="108"/>
      <c r="UEL27" s="108"/>
      <c r="UEM27" s="108"/>
      <c r="UEN27" s="108"/>
      <c r="UEO27" s="108"/>
      <c r="UEP27" s="108"/>
      <c r="UEQ27" s="108"/>
      <c r="UER27" s="108"/>
      <c r="UES27" s="108"/>
      <c r="UET27" s="108"/>
      <c r="UEU27" s="108"/>
      <c r="UEV27" s="108"/>
      <c r="UEW27" s="108"/>
      <c r="UEX27" s="108"/>
      <c r="UEY27" s="108"/>
      <c r="UEZ27" s="108"/>
      <c r="UFA27" s="108"/>
      <c r="UFB27" s="108"/>
      <c r="UFC27" s="108"/>
      <c r="UFD27" s="108"/>
      <c r="UFE27" s="108"/>
      <c r="UFF27" s="108"/>
      <c r="UFG27" s="108"/>
      <c r="UFH27" s="108"/>
      <c r="UFI27" s="108"/>
      <c r="UFJ27" s="108"/>
      <c r="UFK27" s="108"/>
      <c r="UFL27" s="108"/>
      <c r="UFM27" s="108"/>
      <c r="UFN27" s="108"/>
      <c r="UFO27" s="108"/>
      <c r="UFP27" s="108"/>
      <c r="UFQ27" s="108"/>
      <c r="UFR27" s="108"/>
      <c r="UFS27" s="108"/>
      <c r="UFT27" s="108"/>
      <c r="UFU27" s="108"/>
      <c r="UFV27" s="108"/>
      <c r="UFW27" s="108"/>
      <c r="UFX27" s="108"/>
      <c r="UFY27" s="108"/>
      <c r="UFZ27" s="108"/>
      <c r="UGA27" s="108"/>
      <c r="UGB27" s="108"/>
      <c r="UGC27" s="108"/>
      <c r="UGD27" s="108"/>
      <c r="UGE27" s="108"/>
      <c r="UGF27" s="108"/>
      <c r="UGG27" s="108"/>
      <c r="UGH27" s="108"/>
      <c r="UGI27" s="108"/>
      <c r="UGJ27" s="108"/>
      <c r="UGK27" s="108"/>
      <c r="UGL27" s="108"/>
      <c r="UGM27" s="108"/>
      <c r="UGN27" s="108"/>
      <c r="UGO27" s="108"/>
      <c r="UGP27" s="108"/>
      <c r="UGQ27" s="108"/>
      <c r="UGR27" s="108"/>
      <c r="UGS27" s="108"/>
      <c r="UGT27" s="108"/>
      <c r="UGU27" s="108"/>
      <c r="UGV27" s="108"/>
      <c r="UGW27" s="108"/>
      <c r="UGX27" s="108"/>
      <c r="UGY27" s="108"/>
      <c r="UGZ27" s="108"/>
      <c r="UHA27" s="108"/>
      <c r="UHB27" s="108"/>
      <c r="UHC27" s="108"/>
      <c r="UHD27" s="108"/>
      <c r="UHE27" s="108"/>
      <c r="UHF27" s="108"/>
      <c r="UHG27" s="108"/>
      <c r="UHH27" s="108"/>
      <c r="UHI27" s="108"/>
      <c r="UHJ27" s="108"/>
      <c r="UHK27" s="108"/>
      <c r="UHL27" s="108"/>
      <c r="UHM27" s="108"/>
      <c r="UHN27" s="108"/>
      <c r="UHO27" s="108"/>
      <c r="UHP27" s="108"/>
      <c r="UHQ27" s="108"/>
      <c r="UHR27" s="108"/>
      <c r="UHS27" s="108"/>
      <c r="UHT27" s="108"/>
      <c r="UHU27" s="108"/>
      <c r="UHV27" s="108"/>
      <c r="UHW27" s="108"/>
      <c r="UHX27" s="108"/>
      <c r="UHY27" s="108"/>
      <c r="UHZ27" s="108"/>
      <c r="UIA27" s="108"/>
      <c r="UIB27" s="108"/>
      <c r="UIC27" s="108"/>
      <c r="UID27" s="108"/>
      <c r="UIE27" s="108"/>
      <c r="UIF27" s="108"/>
      <c r="UIG27" s="108"/>
      <c r="UIH27" s="108"/>
      <c r="UII27" s="108"/>
      <c r="UIJ27" s="108"/>
      <c r="UIK27" s="108"/>
      <c r="UIL27" s="108"/>
      <c r="UIM27" s="108"/>
      <c r="UIN27" s="108"/>
      <c r="UIO27" s="108"/>
      <c r="UIP27" s="108"/>
      <c r="UIQ27" s="108"/>
      <c r="UIR27" s="108"/>
      <c r="UIS27" s="108"/>
      <c r="UIT27" s="108"/>
      <c r="UIU27" s="108"/>
      <c r="UIV27" s="108"/>
      <c r="UIW27" s="108"/>
      <c r="UIX27" s="108"/>
      <c r="UIY27" s="108"/>
      <c r="UIZ27" s="108"/>
      <c r="UJA27" s="108"/>
      <c r="UJB27" s="108"/>
      <c r="UJC27" s="108"/>
      <c r="UJD27" s="108"/>
      <c r="UJE27" s="108"/>
      <c r="UJF27" s="108"/>
      <c r="UJG27" s="108"/>
      <c r="UJH27" s="108"/>
      <c r="UJI27" s="108"/>
      <c r="UJJ27" s="108"/>
      <c r="UJK27" s="108"/>
      <c r="UJL27" s="108"/>
      <c r="UJM27" s="108"/>
      <c r="UJN27" s="108"/>
      <c r="UJO27" s="108"/>
      <c r="UJP27" s="108"/>
      <c r="UJQ27" s="108"/>
      <c r="UJR27" s="108"/>
      <c r="UJS27" s="108"/>
      <c r="UJT27" s="108"/>
      <c r="UJU27" s="108"/>
      <c r="UJV27" s="108"/>
      <c r="UJW27" s="108"/>
      <c r="UJX27" s="108"/>
      <c r="UJY27" s="108"/>
      <c r="UJZ27" s="108"/>
      <c r="UKA27" s="108"/>
      <c r="UKB27" s="108"/>
      <c r="UKC27" s="108"/>
      <c r="UKD27" s="108"/>
      <c r="UKE27" s="108"/>
      <c r="UKF27" s="108"/>
      <c r="UKG27" s="108"/>
      <c r="UKH27" s="108"/>
      <c r="UKI27" s="108"/>
      <c r="UKJ27" s="108"/>
      <c r="UKK27" s="108"/>
      <c r="UKL27" s="108"/>
      <c r="UKM27" s="108"/>
      <c r="UKN27" s="108"/>
      <c r="UKO27" s="108"/>
      <c r="UKP27" s="108"/>
      <c r="UKQ27" s="108"/>
      <c r="UKR27" s="108"/>
      <c r="UKS27" s="108"/>
      <c r="UKT27" s="108"/>
      <c r="UKU27" s="108"/>
      <c r="UKV27" s="108"/>
      <c r="UKW27" s="108"/>
      <c r="UKX27" s="108"/>
      <c r="UKY27" s="108"/>
      <c r="UKZ27" s="108"/>
      <c r="ULA27" s="108"/>
      <c r="ULB27" s="108"/>
      <c r="ULC27" s="108"/>
      <c r="ULD27" s="108"/>
      <c r="ULE27" s="108"/>
      <c r="ULF27" s="108"/>
      <c r="ULG27" s="108"/>
      <c r="ULH27" s="108"/>
      <c r="ULI27" s="108"/>
      <c r="ULJ27" s="108"/>
      <c r="ULK27" s="108"/>
      <c r="ULL27" s="108"/>
      <c r="ULM27" s="108"/>
      <c r="ULN27" s="108"/>
      <c r="ULO27" s="108"/>
      <c r="ULP27" s="108"/>
      <c r="ULQ27" s="108"/>
      <c r="ULR27" s="108"/>
      <c r="ULS27" s="108"/>
      <c r="ULT27" s="108"/>
      <c r="ULU27" s="108"/>
      <c r="ULV27" s="108"/>
      <c r="ULW27" s="108"/>
      <c r="ULX27" s="108"/>
      <c r="ULY27" s="108"/>
      <c r="ULZ27" s="108"/>
      <c r="UMA27" s="108"/>
      <c r="UMB27" s="108"/>
      <c r="UMC27" s="108"/>
      <c r="UMD27" s="108"/>
      <c r="UME27" s="108"/>
      <c r="UMF27" s="108"/>
      <c r="UMG27" s="108"/>
      <c r="UMH27" s="108"/>
      <c r="UMI27" s="108"/>
      <c r="UMJ27" s="108"/>
      <c r="UMK27" s="108"/>
      <c r="UML27" s="108"/>
      <c r="UMM27" s="108"/>
      <c r="UMN27" s="108"/>
      <c r="UMO27" s="108"/>
      <c r="UMP27" s="108"/>
      <c r="UMQ27" s="108"/>
      <c r="UMR27" s="108"/>
      <c r="UMS27" s="108"/>
      <c r="UMT27" s="108"/>
      <c r="UMU27" s="108"/>
      <c r="UMV27" s="108"/>
      <c r="UMW27" s="108"/>
      <c r="UMX27" s="108"/>
      <c r="UMY27" s="108"/>
      <c r="UMZ27" s="108"/>
      <c r="UNA27" s="108"/>
      <c r="UNB27" s="108"/>
      <c r="UNC27" s="108"/>
      <c r="UND27" s="108"/>
      <c r="UNE27" s="108"/>
      <c r="UNF27" s="108"/>
      <c r="UNG27" s="108"/>
      <c r="UNH27" s="108"/>
      <c r="UNI27" s="108"/>
      <c r="UNJ27" s="108"/>
      <c r="UNK27" s="108"/>
      <c r="UNL27" s="108"/>
      <c r="UNM27" s="108"/>
      <c r="UNN27" s="108"/>
      <c r="UNO27" s="108"/>
      <c r="UNP27" s="108"/>
      <c r="UNQ27" s="108"/>
      <c r="UNR27" s="108"/>
      <c r="UNS27" s="108"/>
      <c r="UNT27" s="108"/>
      <c r="UNU27" s="108"/>
      <c r="UNV27" s="108"/>
      <c r="UNW27" s="108"/>
      <c r="UNX27" s="108"/>
      <c r="UNY27" s="108"/>
      <c r="UNZ27" s="108"/>
      <c r="UOA27" s="108"/>
      <c r="UOB27" s="108"/>
      <c r="UOC27" s="108"/>
      <c r="UOD27" s="108"/>
      <c r="UOE27" s="108"/>
      <c r="UOF27" s="108"/>
      <c r="UOG27" s="108"/>
      <c r="UOH27" s="108"/>
      <c r="UOI27" s="108"/>
      <c r="UOJ27" s="108"/>
      <c r="UOK27" s="108"/>
      <c r="UOL27" s="108"/>
      <c r="UOM27" s="108"/>
      <c r="UON27" s="108"/>
      <c r="UOO27" s="108"/>
      <c r="UOP27" s="108"/>
      <c r="UOQ27" s="108"/>
      <c r="UOR27" s="108"/>
      <c r="UOS27" s="108"/>
      <c r="UOT27" s="108"/>
      <c r="UOU27" s="108"/>
      <c r="UOV27" s="108"/>
      <c r="UOW27" s="108"/>
      <c r="UOX27" s="108"/>
      <c r="UOY27" s="108"/>
      <c r="UOZ27" s="108"/>
      <c r="UPA27" s="108"/>
      <c r="UPB27" s="108"/>
      <c r="UPC27" s="108"/>
      <c r="UPD27" s="108"/>
      <c r="UPE27" s="108"/>
      <c r="UPF27" s="108"/>
      <c r="UPG27" s="108"/>
      <c r="UPH27" s="108"/>
      <c r="UPI27" s="108"/>
      <c r="UPJ27" s="108"/>
      <c r="UPK27" s="108"/>
      <c r="UPL27" s="108"/>
      <c r="UPM27" s="108"/>
      <c r="UPN27" s="108"/>
      <c r="UPO27" s="108"/>
      <c r="UPP27" s="108"/>
      <c r="UPQ27" s="108"/>
      <c r="UPR27" s="108"/>
      <c r="UPS27" s="108"/>
      <c r="UPT27" s="108"/>
      <c r="UPU27" s="108"/>
      <c r="UPV27" s="108"/>
      <c r="UPW27" s="108"/>
      <c r="UPX27" s="108"/>
      <c r="UPY27" s="108"/>
      <c r="UPZ27" s="108"/>
      <c r="UQA27" s="108"/>
      <c r="UQB27" s="108"/>
      <c r="UQC27" s="108"/>
      <c r="UQD27" s="108"/>
      <c r="UQE27" s="108"/>
      <c r="UQF27" s="108"/>
      <c r="UQG27" s="108"/>
      <c r="UQH27" s="108"/>
      <c r="UQI27" s="108"/>
      <c r="UQJ27" s="108"/>
      <c r="UQK27" s="108"/>
      <c r="UQL27" s="108"/>
      <c r="UQM27" s="108"/>
      <c r="UQN27" s="108"/>
      <c r="UQO27" s="108"/>
      <c r="UQP27" s="108"/>
      <c r="UQQ27" s="108"/>
      <c r="UQR27" s="108"/>
      <c r="UQS27" s="108"/>
      <c r="UQT27" s="108"/>
      <c r="UQU27" s="108"/>
      <c r="UQV27" s="108"/>
      <c r="UQW27" s="108"/>
      <c r="UQX27" s="108"/>
      <c r="UQY27" s="108"/>
      <c r="UQZ27" s="108"/>
      <c r="URA27" s="108"/>
      <c r="URB27" s="108"/>
      <c r="URC27" s="108"/>
      <c r="URD27" s="108"/>
      <c r="URE27" s="108"/>
      <c r="URF27" s="108"/>
      <c r="URG27" s="108"/>
      <c r="URH27" s="108"/>
      <c r="URI27" s="108"/>
      <c r="URJ27" s="108"/>
      <c r="URK27" s="108"/>
      <c r="URL27" s="108"/>
      <c r="URM27" s="108"/>
      <c r="URN27" s="108"/>
      <c r="URO27" s="108"/>
      <c r="URP27" s="108"/>
      <c r="URQ27" s="108"/>
      <c r="URR27" s="108"/>
      <c r="URS27" s="108"/>
      <c r="URT27" s="108"/>
      <c r="URU27" s="108"/>
      <c r="URV27" s="108"/>
      <c r="URW27" s="108"/>
      <c r="URX27" s="108"/>
      <c r="URY27" s="108"/>
      <c r="URZ27" s="108"/>
      <c r="USA27" s="108"/>
      <c r="USB27" s="108"/>
      <c r="USC27" s="108"/>
      <c r="USD27" s="108"/>
      <c r="USE27" s="108"/>
      <c r="USF27" s="108"/>
      <c r="USG27" s="108"/>
      <c r="USH27" s="108"/>
      <c r="USI27" s="108"/>
      <c r="USJ27" s="108"/>
      <c r="USK27" s="108"/>
      <c r="USL27" s="108"/>
      <c r="USM27" s="108"/>
      <c r="USN27" s="108"/>
      <c r="USO27" s="108"/>
      <c r="USP27" s="108"/>
      <c r="USQ27" s="108"/>
      <c r="USR27" s="108"/>
      <c r="USS27" s="108"/>
      <c r="UST27" s="108"/>
      <c r="USU27" s="108"/>
      <c r="USV27" s="108"/>
      <c r="USW27" s="108"/>
      <c r="USX27" s="108"/>
      <c r="USY27" s="108"/>
      <c r="USZ27" s="108"/>
      <c r="UTA27" s="108"/>
      <c r="UTB27" s="108"/>
      <c r="UTC27" s="108"/>
      <c r="UTD27" s="108"/>
      <c r="UTE27" s="108"/>
      <c r="UTF27" s="108"/>
      <c r="UTG27" s="108"/>
      <c r="UTH27" s="108"/>
      <c r="UTI27" s="108"/>
      <c r="UTJ27" s="108"/>
      <c r="UTK27" s="108"/>
      <c r="UTL27" s="108"/>
      <c r="UTM27" s="108"/>
      <c r="UTN27" s="108"/>
      <c r="UTO27" s="108"/>
      <c r="UTP27" s="108"/>
      <c r="UTQ27" s="108"/>
      <c r="UTR27" s="108"/>
      <c r="UTS27" s="108"/>
      <c r="UTT27" s="108"/>
      <c r="UTU27" s="108"/>
      <c r="UTV27" s="108"/>
      <c r="UTW27" s="108"/>
      <c r="UTX27" s="108"/>
      <c r="UTY27" s="108"/>
      <c r="UTZ27" s="108"/>
      <c r="UUA27" s="108"/>
      <c r="UUB27" s="108"/>
      <c r="UUC27" s="108"/>
      <c r="UUD27" s="108"/>
      <c r="UUE27" s="108"/>
      <c r="UUF27" s="108"/>
      <c r="UUG27" s="108"/>
      <c r="UUH27" s="108"/>
      <c r="UUI27" s="108"/>
      <c r="UUJ27" s="108"/>
      <c r="UUK27" s="108"/>
      <c r="UUL27" s="108"/>
      <c r="UUM27" s="108"/>
      <c r="UUN27" s="108"/>
      <c r="UUO27" s="108"/>
      <c r="UUP27" s="108"/>
      <c r="UUQ27" s="108"/>
      <c r="UUR27" s="108"/>
      <c r="UUS27" s="108"/>
      <c r="UUT27" s="108"/>
      <c r="UUU27" s="108"/>
      <c r="UUV27" s="108"/>
      <c r="UUW27" s="108"/>
      <c r="UUX27" s="108"/>
      <c r="UUY27" s="108"/>
      <c r="UUZ27" s="108"/>
      <c r="UVA27" s="108"/>
      <c r="UVB27" s="108"/>
      <c r="UVC27" s="108"/>
      <c r="UVD27" s="108"/>
      <c r="UVE27" s="108"/>
      <c r="UVF27" s="108"/>
      <c r="UVG27" s="108"/>
      <c r="UVH27" s="108"/>
      <c r="UVI27" s="108"/>
      <c r="UVJ27" s="108"/>
      <c r="UVK27" s="108"/>
      <c r="UVL27" s="108"/>
      <c r="UVM27" s="108"/>
      <c r="UVN27" s="108"/>
      <c r="UVO27" s="108"/>
      <c r="UVP27" s="108"/>
      <c r="UVQ27" s="108"/>
      <c r="UVR27" s="108"/>
      <c r="UVS27" s="108"/>
      <c r="UVT27" s="108"/>
      <c r="UVU27" s="108"/>
      <c r="UVV27" s="108"/>
      <c r="UVW27" s="108"/>
      <c r="UVX27" s="108"/>
      <c r="UVY27" s="108"/>
      <c r="UVZ27" s="108"/>
      <c r="UWA27" s="108"/>
      <c r="UWB27" s="108"/>
      <c r="UWC27" s="108"/>
      <c r="UWD27" s="108"/>
      <c r="UWE27" s="108"/>
      <c r="UWF27" s="108"/>
      <c r="UWG27" s="108"/>
      <c r="UWH27" s="108"/>
      <c r="UWI27" s="108"/>
      <c r="UWJ27" s="108"/>
      <c r="UWK27" s="108"/>
      <c r="UWL27" s="108"/>
      <c r="UWM27" s="108"/>
      <c r="UWN27" s="108"/>
      <c r="UWO27" s="108"/>
      <c r="UWP27" s="108"/>
      <c r="UWQ27" s="108"/>
      <c r="UWR27" s="108"/>
      <c r="UWS27" s="108"/>
      <c r="UWT27" s="108"/>
      <c r="UWU27" s="108"/>
      <c r="UWV27" s="108"/>
      <c r="UWW27" s="108"/>
      <c r="UWX27" s="108"/>
      <c r="UWY27" s="108"/>
      <c r="UWZ27" s="108"/>
      <c r="UXA27" s="108"/>
      <c r="UXB27" s="108"/>
      <c r="UXC27" s="108"/>
      <c r="UXD27" s="108"/>
      <c r="UXE27" s="108"/>
      <c r="UXF27" s="108"/>
      <c r="UXG27" s="108"/>
      <c r="UXH27" s="108"/>
      <c r="UXI27" s="108"/>
      <c r="UXJ27" s="108"/>
      <c r="UXK27" s="108"/>
      <c r="UXL27" s="108"/>
      <c r="UXM27" s="108"/>
      <c r="UXN27" s="108"/>
      <c r="UXO27" s="108"/>
      <c r="UXP27" s="108"/>
      <c r="UXQ27" s="108"/>
      <c r="UXR27" s="108"/>
      <c r="UXS27" s="108"/>
      <c r="UXT27" s="108"/>
      <c r="UXU27" s="108"/>
      <c r="UXV27" s="108"/>
      <c r="UXW27" s="108"/>
      <c r="UXX27" s="108"/>
      <c r="UXY27" s="108"/>
      <c r="UXZ27" s="108"/>
      <c r="UYA27" s="108"/>
      <c r="UYB27" s="108"/>
      <c r="UYC27" s="108"/>
      <c r="UYD27" s="108"/>
      <c r="UYE27" s="108"/>
      <c r="UYF27" s="108"/>
      <c r="UYG27" s="108"/>
      <c r="UYH27" s="108"/>
      <c r="UYI27" s="108"/>
      <c r="UYJ27" s="108"/>
      <c r="UYK27" s="108"/>
      <c r="UYL27" s="108"/>
      <c r="UYM27" s="108"/>
      <c r="UYN27" s="108"/>
      <c r="UYO27" s="108"/>
      <c r="UYP27" s="108"/>
      <c r="UYQ27" s="108"/>
      <c r="UYR27" s="108"/>
      <c r="UYS27" s="108"/>
      <c r="UYT27" s="108"/>
      <c r="UYU27" s="108"/>
      <c r="UYV27" s="108"/>
      <c r="UYW27" s="108"/>
      <c r="UYX27" s="108"/>
      <c r="UYY27" s="108"/>
      <c r="UYZ27" s="108"/>
      <c r="UZA27" s="108"/>
      <c r="UZB27" s="108"/>
      <c r="UZC27" s="108"/>
      <c r="UZD27" s="108"/>
      <c r="UZE27" s="108"/>
      <c r="UZF27" s="108"/>
      <c r="UZG27" s="108"/>
      <c r="UZH27" s="108"/>
      <c r="UZI27" s="108"/>
      <c r="UZJ27" s="108"/>
      <c r="UZK27" s="108"/>
      <c r="UZL27" s="108"/>
      <c r="UZM27" s="108"/>
      <c r="UZN27" s="108"/>
      <c r="UZO27" s="108"/>
      <c r="UZP27" s="108"/>
      <c r="UZQ27" s="108"/>
      <c r="UZR27" s="108"/>
      <c r="UZS27" s="108"/>
      <c r="UZT27" s="108"/>
      <c r="UZU27" s="108"/>
      <c r="UZV27" s="108"/>
      <c r="UZW27" s="108"/>
      <c r="UZX27" s="108"/>
      <c r="UZY27" s="108"/>
      <c r="UZZ27" s="108"/>
      <c r="VAA27" s="108"/>
      <c r="VAB27" s="108"/>
      <c r="VAC27" s="108"/>
      <c r="VAD27" s="108"/>
      <c r="VAE27" s="108"/>
      <c r="VAF27" s="108"/>
      <c r="VAG27" s="108"/>
      <c r="VAH27" s="108"/>
      <c r="VAI27" s="108"/>
      <c r="VAJ27" s="108"/>
      <c r="VAK27" s="108"/>
      <c r="VAL27" s="108"/>
      <c r="VAM27" s="108"/>
      <c r="VAN27" s="108"/>
      <c r="VAO27" s="108"/>
      <c r="VAP27" s="108"/>
      <c r="VAQ27" s="108"/>
      <c r="VAR27" s="108"/>
      <c r="VAS27" s="108"/>
      <c r="VAT27" s="108"/>
      <c r="VAU27" s="108"/>
      <c r="VAV27" s="108"/>
      <c r="VAW27" s="108"/>
      <c r="VAX27" s="108"/>
      <c r="VAY27" s="108"/>
      <c r="VAZ27" s="108"/>
      <c r="VBA27" s="108"/>
      <c r="VBB27" s="108"/>
      <c r="VBC27" s="108"/>
      <c r="VBD27" s="108"/>
      <c r="VBE27" s="108"/>
      <c r="VBF27" s="108"/>
      <c r="VBG27" s="108"/>
      <c r="VBH27" s="108"/>
      <c r="VBI27" s="108"/>
      <c r="VBJ27" s="108"/>
      <c r="VBK27" s="108"/>
      <c r="VBL27" s="108"/>
      <c r="VBM27" s="108"/>
      <c r="VBN27" s="108"/>
      <c r="VBO27" s="108"/>
      <c r="VBP27" s="108"/>
      <c r="VBQ27" s="108"/>
      <c r="VBR27" s="108"/>
      <c r="VBS27" s="108"/>
      <c r="VBT27" s="108"/>
      <c r="VBU27" s="108"/>
      <c r="VBV27" s="108"/>
      <c r="VBW27" s="108"/>
      <c r="VBX27" s="108"/>
      <c r="VBY27" s="108"/>
      <c r="VBZ27" s="108"/>
      <c r="VCA27" s="108"/>
      <c r="VCB27" s="108"/>
      <c r="VCC27" s="108"/>
      <c r="VCD27" s="108"/>
      <c r="VCE27" s="108"/>
      <c r="VCF27" s="108"/>
      <c r="VCG27" s="108"/>
      <c r="VCH27" s="108"/>
      <c r="VCI27" s="108"/>
      <c r="VCJ27" s="108"/>
      <c r="VCK27" s="108"/>
      <c r="VCL27" s="108"/>
      <c r="VCM27" s="108"/>
      <c r="VCN27" s="108"/>
      <c r="VCO27" s="108"/>
      <c r="VCP27" s="108"/>
      <c r="VCQ27" s="108"/>
      <c r="VCR27" s="108"/>
      <c r="VCS27" s="108"/>
      <c r="VCT27" s="108"/>
      <c r="VCU27" s="108"/>
      <c r="VCV27" s="108"/>
      <c r="VCW27" s="108"/>
      <c r="VCX27" s="108"/>
      <c r="VCY27" s="108"/>
      <c r="VCZ27" s="108"/>
      <c r="VDA27" s="108"/>
      <c r="VDB27" s="108"/>
      <c r="VDC27" s="108"/>
      <c r="VDD27" s="108"/>
      <c r="VDE27" s="108"/>
      <c r="VDF27" s="108"/>
      <c r="VDG27" s="108"/>
      <c r="VDH27" s="108"/>
      <c r="VDI27" s="108"/>
      <c r="VDJ27" s="108"/>
      <c r="VDK27" s="108"/>
      <c r="VDL27" s="108"/>
      <c r="VDM27" s="108"/>
      <c r="VDN27" s="108"/>
      <c r="VDO27" s="108"/>
      <c r="VDP27" s="108"/>
      <c r="VDQ27" s="108"/>
      <c r="VDR27" s="108"/>
      <c r="VDS27" s="108"/>
      <c r="VDT27" s="108"/>
      <c r="VDU27" s="108"/>
      <c r="VDV27" s="108"/>
      <c r="VDW27" s="108"/>
      <c r="VDX27" s="108"/>
      <c r="VDY27" s="108"/>
      <c r="VDZ27" s="108"/>
      <c r="VEA27" s="108"/>
      <c r="VEB27" s="108"/>
      <c r="VEC27" s="108"/>
      <c r="VED27" s="108"/>
      <c r="VEE27" s="108"/>
      <c r="VEF27" s="108"/>
      <c r="VEG27" s="108"/>
      <c r="VEH27" s="108"/>
      <c r="VEI27" s="108"/>
      <c r="VEJ27" s="108"/>
      <c r="VEK27" s="108"/>
      <c r="VEL27" s="108"/>
      <c r="VEM27" s="108"/>
      <c r="VEN27" s="108"/>
      <c r="VEO27" s="108"/>
      <c r="VEP27" s="108"/>
      <c r="VEQ27" s="108"/>
      <c r="VER27" s="108"/>
      <c r="VES27" s="108"/>
      <c r="VET27" s="108"/>
      <c r="VEU27" s="108"/>
      <c r="VEV27" s="108"/>
      <c r="VEW27" s="108"/>
      <c r="VEX27" s="108"/>
      <c r="VEY27" s="108"/>
      <c r="VEZ27" s="108"/>
      <c r="VFA27" s="108"/>
      <c r="VFB27" s="108"/>
      <c r="VFC27" s="108"/>
      <c r="VFD27" s="108"/>
      <c r="VFE27" s="108"/>
      <c r="VFF27" s="108"/>
      <c r="VFG27" s="108"/>
      <c r="VFH27" s="108"/>
      <c r="VFI27" s="108"/>
      <c r="VFJ27" s="108"/>
      <c r="VFK27" s="108"/>
      <c r="VFL27" s="108"/>
      <c r="VFM27" s="108"/>
      <c r="VFN27" s="108"/>
      <c r="VFO27" s="108"/>
      <c r="VFP27" s="108"/>
      <c r="VFQ27" s="108"/>
      <c r="VFR27" s="108"/>
      <c r="VFS27" s="108"/>
      <c r="VFT27" s="108"/>
      <c r="VFU27" s="108"/>
      <c r="VFV27" s="108"/>
      <c r="VFW27" s="108"/>
      <c r="VFX27" s="108"/>
      <c r="VFY27" s="108"/>
      <c r="VFZ27" s="108"/>
      <c r="VGA27" s="108"/>
      <c r="VGB27" s="108"/>
      <c r="VGC27" s="108"/>
      <c r="VGD27" s="108"/>
      <c r="VGE27" s="108"/>
      <c r="VGF27" s="108"/>
      <c r="VGG27" s="108"/>
      <c r="VGH27" s="108"/>
      <c r="VGI27" s="108"/>
      <c r="VGJ27" s="108"/>
      <c r="VGK27" s="108"/>
      <c r="VGL27" s="108"/>
      <c r="VGM27" s="108"/>
      <c r="VGN27" s="108"/>
      <c r="VGO27" s="108"/>
      <c r="VGP27" s="108"/>
      <c r="VGQ27" s="108"/>
      <c r="VGR27" s="108"/>
      <c r="VGS27" s="108"/>
      <c r="VGT27" s="108"/>
      <c r="VGU27" s="108"/>
      <c r="VGV27" s="108"/>
      <c r="VGW27" s="108"/>
      <c r="VGX27" s="108"/>
      <c r="VGY27" s="108"/>
      <c r="VGZ27" s="108"/>
      <c r="VHA27" s="108"/>
      <c r="VHB27" s="108"/>
      <c r="VHC27" s="108"/>
      <c r="VHD27" s="108"/>
      <c r="VHE27" s="108"/>
      <c r="VHF27" s="108"/>
      <c r="VHG27" s="108"/>
      <c r="VHH27" s="108"/>
      <c r="VHI27" s="108"/>
      <c r="VHJ27" s="108"/>
      <c r="VHK27" s="108"/>
      <c r="VHL27" s="108"/>
      <c r="VHM27" s="108"/>
      <c r="VHN27" s="108"/>
      <c r="VHO27" s="108"/>
      <c r="VHP27" s="108"/>
      <c r="VHQ27" s="108"/>
      <c r="VHR27" s="108"/>
      <c r="VHS27" s="108"/>
      <c r="VHT27" s="108"/>
      <c r="VHU27" s="108"/>
      <c r="VHV27" s="108"/>
      <c r="VHW27" s="108"/>
      <c r="VHX27" s="108"/>
      <c r="VHY27" s="108"/>
      <c r="VHZ27" s="108"/>
      <c r="VIA27" s="108"/>
      <c r="VIB27" s="108"/>
      <c r="VIC27" s="108"/>
      <c r="VID27" s="108"/>
      <c r="VIE27" s="108"/>
      <c r="VIF27" s="108"/>
      <c r="VIG27" s="108"/>
      <c r="VIH27" s="108"/>
      <c r="VII27" s="108"/>
      <c r="VIJ27" s="108"/>
      <c r="VIK27" s="108"/>
      <c r="VIL27" s="108"/>
      <c r="VIM27" s="108"/>
      <c r="VIN27" s="108"/>
      <c r="VIO27" s="108"/>
      <c r="VIP27" s="108"/>
      <c r="VIQ27" s="108"/>
      <c r="VIR27" s="108"/>
      <c r="VIS27" s="108"/>
      <c r="VIT27" s="108"/>
      <c r="VIU27" s="108"/>
      <c r="VIV27" s="108"/>
      <c r="VIW27" s="108"/>
      <c r="VIX27" s="108"/>
      <c r="VIY27" s="108"/>
      <c r="VIZ27" s="108"/>
      <c r="VJA27" s="108"/>
      <c r="VJB27" s="108"/>
      <c r="VJC27" s="108"/>
      <c r="VJD27" s="108"/>
      <c r="VJE27" s="108"/>
      <c r="VJF27" s="108"/>
      <c r="VJG27" s="108"/>
      <c r="VJH27" s="108"/>
      <c r="VJI27" s="108"/>
      <c r="VJJ27" s="108"/>
      <c r="VJK27" s="108"/>
      <c r="VJL27" s="108"/>
      <c r="VJM27" s="108"/>
      <c r="VJN27" s="108"/>
      <c r="VJO27" s="108"/>
      <c r="VJP27" s="108"/>
      <c r="VJQ27" s="108"/>
      <c r="VJR27" s="108"/>
      <c r="VJS27" s="108"/>
      <c r="VJT27" s="108"/>
      <c r="VJU27" s="108"/>
      <c r="VJV27" s="108"/>
      <c r="VJW27" s="108"/>
      <c r="VJX27" s="108"/>
      <c r="VJY27" s="108"/>
      <c r="VJZ27" s="108"/>
      <c r="VKA27" s="108"/>
      <c r="VKB27" s="108"/>
      <c r="VKC27" s="108"/>
      <c r="VKD27" s="108"/>
      <c r="VKE27" s="108"/>
      <c r="VKF27" s="108"/>
      <c r="VKG27" s="108"/>
      <c r="VKH27" s="108"/>
      <c r="VKI27" s="108"/>
      <c r="VKJ27" s="108"/>
      <c r="VKK27" s="108"/>
      <c r="VKL27" s="108"/>
      <c r="VKM27" s="108"/>
      <c r="VKN27" s="108"/>
      <c r="VKO27" s="108"/>
      <c r="VKP27" s="108"/>
      <c r="VKQ27" s="108"/>
      <c r="VKR27" s="108"/>
      <c r="VKS27" s="108"/>
      <c r="VKT27" s="108"/>
      <c r="VKU27" s="108"/>
      <c r="VKV27" s="108"/>
      <c r="VKW27" s="108"/>
      <c r="VKX27" s="108"/>
      <c r="VKY27" s="108"/>
      <c r="VKZ27" s="108"/>
      <c r="VLA27" s="108"/>
      <c r="VLB27" s="108"/>
      <c r="VLC27" s="108"/>
      <c r="VLD27" s="108"/>
      <c r="VLE27" s="108"/>
      <c r="VLF27" s="108"/>
      <c r="VLG27" s="108"/>
      <c r="VLH27" s="108"/>
      <c r="VLI27" s="108"/>
      <c r="VLJ27" s="108"/>
      <c r="VLK27" s="108"/>
      <c r="VLL27" s="108"/>
      <c r="VLM27" s="108"/>
      <c r="VLN27" s="108"/>
      <c r="VLO27" s="108"/>
      <c r="VLP27" s="108"/>
      <c r="VLQ27" s="108"/>
      <c r="VLR27" s="108"/>
      <c r="VLS27" s="108"/>
      <c r="VLT27" s="108"/>
      <c r="VLU27" s="108"/>
      <c r="VLV27" s="108"/>
      <c r="VLW27" s="108"/>
      <c r="VLX27" s="108"/>
      <c r="VLY27" s="108"/>
      <c r="VLZ27" s="108"/>
      <c r="VMA27" s="108"/>
      <c r="VMB27" s="108"/>
      <c r="VMC27" s="108"/>
      <c r="VMD27" s="108"/>
      <c r="VME27" s="108"/>
      <c r="VMF27" s="108"/>
      <c r="VMG27" s="108"/>
      <c r="VMH27" s="108"/>
      <c r="VMI27" s="108"/>
      <c r="VMJ27" s="108"/>
      <c r="VMK27" s="108"/>
      <c r="VML27" s="108"/>
      <c r="VMM27" s="108"/>
      <c r="VMN27" s="108"/>
      <c r="VMO27" s="108"/>
      <c r="VMP27" s="108"/>
      <c r="VMQ27" s="108"/>
      <c r="VMR27" s="108"/>
      <c r="VMS27" s="108"/>
      <c r="VMT27" s="108"/>
      <c r="VMU27" s="108"/>
      <c r="VMV27" s="108"/>
      <c r="VMW27" s="108"/>
      <c r="VMX27" s="108"/>
      <c r="VMY27" s="108"/>
      <c r="VMZ27" s="108"/>
      <c r="VNA27" s="108"/>
      <c r="VNB27" s="108"/>
      <c r="VNC27" s="108"/>
      <c r="VND27" s="108"/>
      <c r="VNE27" s="108"/>
      <c r="VNF27" s="108"/>
      <c r="VNG27" s="108"/>
      <c r="VNH27" s="108"/>
      <c r="VNI27" s="108"/>
      <c r="VNJ27" s="108"/>
      <c r="VNK27" s="108"/>
      <c r="VNL27" s="108"/>
      <c r="VNM27" s="108"/>
      <c r="VNN27" s="108"/>
      <c r="VNO27" s="108"/>
      <c r="VNP27" s="108"/>
      <c r="VNQ27" s="108"/>
      <c r="VNR27" s="108"/>
      <c r="VNS27" s="108"/>
      <c r="VNT27" s="108"/>
      <c r="VNU27" s="108"/>
      <c r="VNV27" s="108"/>
      <c r="VNW27" s="108"/>
      <c r="VNX27" s="108"/>
      <c r="VNY27" s="108"/>
      <c r="VNZ27" s="108"/>
      <c r="VOA27" s="108"/>
      <c r="VOB27" s="108"/>
      <c r="VOC27" s="108"/>
      <c r="VOD27" s="108"/>
      <c r="VOE27" s="108"/>
      <c r="VOF27" s="108"/>
      <c r="VOG27" s="108"/>
      <c r="VOH27" s="108"/>
      <c r="VOI27" s="108"/>
      <c r="VOJ27" s="108"/>
      <c r="VOK27" s="108"/>
      <c r="VOL27" s="108"/>
      <c r="VOM27" s="108"/>
      <c r="VON27" s="108"/>
      <c r="VOO27" s="108"/>
      <c r="VOP27" s="108"/>
      <c r="VOQ27" s="108"/>
      <c r="VOR27" s="108"/>
      <c r="VOS27" s="108"/>
      <c r="VOT27" s="108"/>
      <c r="VOU27" s="108"/>
      <c r="VOV27" s="108"/>
      <c r="VOW27" s="108"/>
      <c r="VOX27" s="108"/>
      <c r="VOY27" s="108"/>
      <c r="VOZ27" s="108"/>
      <c r="VPA27" s="108"/>
      <c r="VPB27" s="108"/>
      <c r="VPC27" s="108"/>
      <c r="VPD27" s="108"/>
      <c r="VPE27" s="108"/>
      <c r="VPF27" s="108"/>
      <c r="VPG27" s="108"/>
      <c r="VPH27" s="108"/>
      <c r="VPI27" s="108"/>
      <c r="VPJ27" s="108"/>
      <c r="VPK27" s="108"/>
      <c r="VPL27" s="108"/>
      <c r="VPM27" s="108"/>
      <c r="VPN27" s="108"/>
      <c r="VPO27" s="108"/>
      <c r="VPP27" s="108"/>
      <c r="VPQ27" s="108"/>
      <c r="VPR27" s="108"/>
      <c r="VPS27" s="108"/>
      <c r="VPT27" s="108"/>
      <c r="VPU27" s="108"/>
      <c r="VPV27" s="108"/>
      <c r="VPW27" s="108"/>
      <c r="VPX27" s="108"/>
      <c r="VPY27" s="108"/>
      <c r="VPZ27" s="108"/>
      <c r="VQA27" s="108"/>
      <c r="VQB27" s="108"/>
      <c r="VQC27" s="108"/>
      <c r="VQD27" s="108"/>
      <c r="VQE27" s="108"/>
      <c r="VQF27" s="108"/>
      <c r="VQG27" s="108"/>
      <c r="VQH27" s="108"/>
      <c r="VQI27" s="108"/>
      <c r="VQJ27" s="108"/>
      <c r="VQK27" s="108"/>
      <c r="VQL27" s="108"/>
      <c r="VQM27" s="108"/>
      <c r="VQN27" s="108"/>
      <c r="VQO27" s="108"/>
      <c r="VQP27" s="108"/>
      <c r="VQQ27" s="108"/>
      <c r="VQR27" s="108"/>
      <c r="VQS27" s="108"/>
      <c r="VQT27" s="108"/>
      <c r="VQU27" s="108"/>
      <c r="VQV27" s="108"/>
      <c r="VQW27" s="108"/>
      <c r="VQX27" s="108"/>
      <c r="VQY27" s="108"/>
      <c r="VQZ27" s="108"/>
      <c r="VRA27" s="108"/>
      <c r="VRB27" s="108"/>
      <c r="VRC27" s="108"/>
      <c r="VRD27" s="108"/>
      <c r="VRE27" s="108"/>
      <c r="VRF27" s="108"/>
      <c r="VRG27" s="108"/>
      <c r="VRH27" s="108"/>
      <c r="VRI27" s="108"/>
      <c r="VRJ27" s="108"/>
      <c r="VRK27" s="108"/>
      <c r="VRL27" s="108"/>
      <c r="VRM27" s="108"/>
      <c r="VRN27" s="108"/>
      <c r="VRO27" s="108"/>
      <c r="VRP27" s="108"/>
      <c r="VRQ27" s="108"/>
      <c r="VRR27" s="108"/>
      <c r="VRS27" s="108"/>
      <c r="VRT27" s="108"/>
      <c r="VRU27" s="108"/>
      <c r="VRV27" s="108"/>
      <c r="VRW27" s="108"/>
      <c r="VRX27" s="108"/>
      <c r="VRY27" s="108"/>
      <c r="VRZ27" s="108"/>
      <c r="VSA27" s="108"/>
      <c r="VSB27" s="108"/>
      <c r="VSC27" s="108"/>
      <c r="VSD27" s="108"/>
      <c r="VSE27" s="108"/>
      <c r="VSF27" s="108"/>
      <c r="VSG27" s="108"/>
      <c r="VSH27" s="108"/>
      <c r="VSI27" s="108"/>
      <c r="VSJ27" s="108"/>
      <c r="VSK27" s="108"/>
      <c r="VSL27" s="108"/>
      <c r="VSM27" s="108"/>
      <c r="VSN27" s="108"/>
      <c r="VSO27" s="108"/>
      <c r="VSP27" s="108"/>
      <c r="VSQ27" s="108"/>
      <c r="VSR27" s="108"/>
      <c r="VSS27" s="108"/>
      <c r="VST27" s="108"/>
      <c r="VSU27" s="108"/>
      <c r="VSV27" s="108"/>
      <c r="VSW27" s="108"/>
      <c r="VSX27" s="108"/>
      <c r="VSY27" s="108"/>
      <c r="VSZ27" s="108"/>
      <c r="VTA27" s="108"/>
      <c r="VTB27" s="108"/>
      <c r="VTC27" s="108"/>
      <c r="VTD27" s="108"/>
      <c r="VTE27" s="108"/>
      <c r="VTF27" s="108"/>
      <c r="VTG27" s="108"/>
      <c r="VTH27" s="108"/>
      <c r="VTI27" s="108"/>
      <c r="VTJ27" s="108"/>
      <c r="VTK27" s="108"/>
      <c r="VTL27" s="108"/>
      <c r="VTM27" s="108"/>
      <c r="VTN27" s="108"/>
      <c r="VTO27" s="108"/>
      <c r="VTP27" s="108"/>
      <c r="VTQ27" s="108"/>
      <c r="VTR27" s="108"/>
      <c r="VTS27" s="108"/>
      <c r="VTT27" s="108"/>
      <c r="VTU27" s="108"/>
      <c r="VTV27" s="108"/>
      <c r="VTW27" s="108"/>
      <c r="VTX27" s="108"/>
      <c r="VTY27" s="108"/>
      <c r="VTZ27" s="108"/>
      <c r="VUA27" s="108"/>
      <c r="VUB27" s="108"/>
      <c r="VUC27" s="108"/>
      <c r="VUD27" s="108"/>
      <c r="VUE27" s="108"/>
      <c r="VUF27" s="108"/>
      <c r="VUG27" s="108"/>
      <c r="VUH27" s="108"/>
      <c r="VUI27" s="108"/>
      <c r="VUJ27" s="108"/>
      <c r="VUK27" s="108"/>
      <c r="VUL27" s="108"/>
      <c r="VUM27" s="108"/>
      <c r="VUN27" s="108"/>
      <c r="VUO27" s="108"/>
      <c r="VUP27" s="108"/>
      <c r="VUQ27" s="108"/>
      <c r="VUR27" s="108"/>
      <c r="VUS27" s="108"/>
      <c r="VUT27" s="108"/>
      <c r="VUU27" s="108"/>
      <c r="VUV27" s="108"/>
      <c r="VUW27" s="108"/>
      <c r="VUX27" s="108"/>
      <c r="VUY27" s="108"/>
      <c r="VUZ27" s="108"/>
      <c r="VVA27" s="108"/>
      <c r="VVB27" s="108"/>
      <c r="VVC27" s="108"/>
      <c r="VVD27" s="108"/>
      <c r="VVE27" s="108"/>
      <c r="VVF27" s="108"/>
      <c r="VVG27" s="108"/>
      <c r="VVH27" s="108"/>
      <c r="VVI27" s="108"/>
      <c r="VVJ27" s="108"/>
      <c r="VVK27" s="108"/>
      <c r="VVL27" s="108"/>
      <c r="VVM27" s="108"/>
      <c r="VVN27" s="108"/>
      <c r="VVO27" s="108"/>
      <c r="VVP27" s="108"/>
      <c r="VVQ27" s="108"/>
      <c r="VVR27" s="108"/>
      <c r="VVS27" s="108"/>
      <c r="VVT27" s="108"/>
      <c r="VVU27" s="108"/>
      <c r="VVV27" s="108"/>
      <c r="VVW27" s="108"/>
      <c r="VVX27" s="108"/>
      <c r="VVY27" s="108"/>
      <c r="VVZ27" s="108"/>
      <c r="VWA27" s="108"/>
      <c r="VWB27" s="108"/>
      <c r="VWC27" s="108"/>
      <c r="VWD27" s="108"/>
      <c r="VWE27" s="108"/>
      <c r="VWF27" s="108"/>
      <c r="VWG27" s="108"/>
      <c r="VWH27" s="108"/>
      <c r="VWI27" s="108"/>
      <c r="VWJ27" s="108"/>
      <c r="VWK27" s="108"/>
      <c r="VWL27" s="108"/>
      <c r="VWM27" s="108"/>
      <c r="VWN27" s="108"/>
      <c r="VWO27" s="108"/>
      <c r="VWP27" s="108"/>
      <c r="VWQ27" s="108"/>
      <c r="VWR27" s="108"/>
      <c r="VWS27" s="108"/>
      <c r="VWT27" s="108"/>
      <c r="VWU27" s="108"/>
      <c r="VWV27" s="108"/>
      <c r="VWW27" s="108"/>
      <c r="VWX27" s="108"/>
      <c r="VWY27" s="108"/>
      <c r="VWZ27" s="108"/>
      <c r="VXA27" s="108"/>
      <c r="VXB27" s="108"/>
      <c r="VXC27" s="108"/>
      <c r="VXD27" s="108"/>
      <c r="VXE27" s="108"/>
      <c r="VXF27" s="108"/>
      <c r="VXG27" s="108"/>
      <c r="VXH27" s="108"/>
      <c r="VXI27" s="108"/>
      <c r="VXJ27" s="108"/>
      <c r="VXK27" s="108"/>
      <c r="VXL27" s="108"/>
      <c r="VXM27" s="108"/>
      <c r="VXN27" s="108"/>
      <c r="VXO27" s="108"/>
      <c r="VXP27" s="108"/>
      <c r="VXQ27" s="108"/>
      <c r="VXR27" s="108"/>
      <c r="VXS27" s="108"/>
      <c r="VXT27" s="108"/>
      <c r="VXU27" s="108"/>
      <c r="VXV27" s="108"/>
      <c r="VXW27" s="108"/>
      <c r="VXX27" s="108"/>
      <c r="VXY27" s="108"/>
      <c r="VXZ27" s="108"/>
      <c r="VYA27" s="108"/>
      <c r="VYB27" s="108"/>
      <c r="VYC27" s="108"/>
      <c r="VYD27" s="108"/>
      <c r="VYE27" s="108"/>
      <c r="VYF27" s="108"/>
      <c r="VYG27" s="108"/>
      <c r="VYH27" s="108"/>
      <c r="VYI27" s="108"/>
      <c r="VYJ27" s="108"/>
      <c r="VYK27" s="108"/>
      <c r="VYL27" s="108"/>
      <c r="VYM27" s="108"/>
      <c r="VYN27" s="108"/>
      <c r="VYO27" s="108"/>
      <c r="VYP27" s="108"/>
      <c r="VYQ27" s="108"/>
      <c r="VYR27" s="108"/>
      <c r="VYS27" s="108"/>
      <c r="VYT27" s="108"/>
      <c r="VYU27" s="108"/>
      <c r="VYV27" s="108"/>
      <c r="VYW27" s="108"/>
      <c r="VYX27" s="108"/>
      <c r="VYY27" s="108"/>
      <c r="VYZ27" s="108"/>
      <c r="VZA27" s="108"/>
      <c r="VZB27" s="108"/>
      <c r="VZC27" s="108"/>
      <c r="VZD27" s="108"/>
      <c r="VZE27" s="108"/>
      <c r="VZF27" s="108"/>
      <c r="VZG27" s="108"/>
      <c r="VZH27" s="108"/>
      <c r="VZI27" s="108"/>
      <c r="VZJ27" s="108"/>
      <c r="VZK27" s="108"/>
      <c r="VZL27" s="108"/>
      <c r="VZM27" s="108"/>
      <c r="VZN27" s="108"/>
      <c r="VZO27" s="108"/>
      <c r="VZP27" s="108"/>
      <c r="VZQ27" s="108"/>
      <c r="VZR27" s="108"/>
      <c r="VZS27" s="108"/>
      <c r="VZT27" s="108"/>
      <c r="VZU27" s="108"/>
      <c r="VZV27" s="108"/>
      <c r="VZW27" s="108"/>
      <c r="VZX27" s="108"/>
      <c r="VZY27" s="108"/>
      <c r="VZZ27" s="108"/>
      <c r="WAA27" s="108"/>
      <c r="WAB27" s="108"/>
      <c r="WAC27" s="108"/>
      <c r="WAD27" s="108"/>
      <c r="WAE27" s="108"/>
      <c r="WAF27" s="108"/>
      <c r="WAG27" s="108"/>
      <c r="WAH27" s="108"/>
      <c r="WAI27" s="108"/>
      <c r="WAJ27" s="108"/>
      <c r="WAK27" s="108"/>
      <c r="WAL27" s="108"/>
      <c r="WAM27" s="108"/>
      <c r="WAN27" s="108"/>
      <c r="WAO27" s="108"/>
      <c r="WAP27" s="108"/>
      <c r="WAQ27" s="108"/>
      <c r="WAR27" s="108"/>
      <c r="WAS27" s="108"/>
      <c r="WAT27" s="108"/>
      <c r="WAU27" s="108"/>
      <c r="WAV27" s="108"/>
      <c r="WAW27" s="108"/>
      <c r="WAX27" s="108"/>
      <c r="WAY27" s="108"/>
      <c r="WAZ27" s="108"/>
      <c r="WBA27" s="108"/>
      <c r="WBB27" s="108"/>
      <c r="WBC27" s="108"/>
      <c r="WBD27" s="108"/>
      <c r="WBE27" s="108"/>
      <c r="WBF27" s="108"/>
      <c r="WBG27" s="108"/>
      <c r="WBH27" s="108"/>
      <c r="WBI27" s="108"/>
      <c r="WBJ27" s="108"/>
      <c r="WBK27" s="108"/>
      <c r="WBL27" s="108"/>
      <c r="WBM27" s="108"/>
      <c r="WBN27" s="108"/>
      <c r="WBO27" s="108"/>
      <c r="WBP27" s="108"/>
      <c r="WBQ27" s="108"/>
      <c r="WBR27" s="108"/>
      <c r="WBS27" s="108"/>
      <c r="WBT27" s="108"/>
      <c r="WBU27" s="108"/>
      <c r="WBV27" s="108"/>
      <c r="WBW27" s="108"/>
      <c r="WBX27" s="108"/>
      <c r="WBY27" s="108"/>
      <c r="WBZ27" s="108"/>
      <c r="WCA27" s="108"/>
      <c r="WCB27" s="108"/>
      <c r="WCC27" s="108"/>
      <c r="WCD27" s="108"/>
      <c r="WCE27" s="108"/>
      <c r="WCF27" s="108"/>
      <c r="WCG27" s="108"/>
      <c r="WCH27" s="108"/>
      <c r="WCI27" s="108"/>
      <c r="WCJ27" s="108"/>
      <c r="WCK27" s="108"/>
      <c r="WCL27" s="108"/>
      <c r="WCM27" s="108"/>
      <c r="WCN27" s="108"/>
      <c r="WCO27" s="108"/>
      <c r="WCP27" s="108"/>
      <c r="WCQ27" s="108"/>
      <c r="WCR27" s="108"/>
      <c r="WCS27" s="108"/>
      <c r="WCT27" s="108"/>
      <c r="WCU27" s="108"/>
      <c r="WCV27" s="108"/>
      <c r="WCW27" s="108"/>
      <c r="WCX27" s="108"/>
      <c r="WCY27" s="108"/>
      <c r="WCZ27" s="108"/>
      <c r="WDA27" s="108"/>
      <c r="WDB27" s="108"/>
      <c r="WDC27" s="108"/>
      <c r="WDD27" s="108"/>
      <c r="WDE27" s="108"/>
      <c r="WDF27" s="108"/>
      <c r="WDG27" s="108"/>
      <c r="WDH27" s="108"/>
      <c r="WDI27" s="108"/>
      <c r="WDJ27" s="108"/>
      <c r="WDK27" s="108"/>
      <c r="WDL27" s="108"/>
      <c r="WDM27" s="108"/>
      <c r="WDN27" s="108"/>
      <c r="WDO27" s="108"/>
      <c r="WDP27" s="108"/>
      <c r="WDQ27" s="108"/>
      <c r="WDR27" s="108"/>
      <c r="WDS27" s="108"/>
      <c r="WDT27" s="108"/>
      <c r="WDU27" s="108"/>
      <c r="WDV27" s="108"/>
      <c r="WDW27" s="108"/>
      <c r="WDX27" s="108"/>
      <c r="WDY27" s="108"/>
      <c r="WDZ27" s="108"/>
      <c r="WEA27" s="108"/>
      <c r="WEB27" s="108"/>
      <c r="WEC27" s="108"/>
      <c r="WED27" s="108"/>
      <c r="WEE27" s="108"/>
      <c r="WEF27" s="108"/>
      <c r="WEG27" s="108"/>
      <c r="WEH27" s="108"/>
      <c r="WEI27" s="108"/>
      <c r="WEJ27" s="108"/>
      <c r="WEK27" s="108"/>
      <c r="WEL27" s="108"/>
      <c r="WEM27" s="108"/>
      <c r="WEN27" s="108"/>
      <c r="WEO27" s="108"/>
      <c r="WEP27" s="108"/>
      <c r="WEQ27" s="108"/>
      <c r="WER27" s="108"/>
      <c r="WES27" s="108"/>
      <c r="WET27" s="108"/>
      <c r="WEU27" s="108"/>
      <c r="WEV27" s="108"/>
      <c r="WEW27" s="108"/>
      <c r="WEX27" s="108"/>
      <c r="WEY27" s="108"/>
      <c r="WEZ27" s="108"/>
      <c r="WFA27" s="108"/>
      <c r="WFB27" s="108"/>
      <c r="WFC27" s="108"/>
      <c r="WFD27" s="108"/>
      <c r="WFE27" s="108"/>
      <c r="WFF27" s="108"/>
      <c r="WFG27" s="108"/>
      <c r="WFH27" s="108"/>
      <c r="WFI27" s="108"/>
      <c r="WFJ27" s="108"/>
      <c r="WFK27" s="108"/>
      <c r="WFL27" s="108"/>
      <c r="WFM27" s="108"/>
      <c r="WFN27" s="108"/>
      <c r="WFO27" s="108"/>
      <c r="WFP27" s="108"/>
      <c r="WFQ27" s="108"/>
      <c r="WFR27" s="108"/>
      <c r="WFS27" s="108"/>
      <c r="WFT27" s="108"/>
      <c r="WFU27" s="108"/>
      <c r="WFV27" s="108"/>
      <c r="WFW27" s="108"/>
      <c r="WFX27" s="108"/>
      <c r="WFY27" s="108"/>
      <c r="WFZ27" s="108"/>
      <c r="WGA27" s="108"/>
      <c r="WGB27" s="108"/>
      <c r="WGC27" s="108"/>
      <c r="WGD27" s="108"/>
      <c r="WGE27" s="108"/>
      <c r="WGF27" s="108"/>
      <c r="WGG27" s="108"/>
      <c r="WGH27" s="108"/>
      <c r="WGI27" s="108"/>
      <c r="WGJ27" s="108"/>
      <c r="WGK27" s="108"/>
      <c r="WGL27" s="108"/>
      <c r="WGM27" s="108"/>
      <c r="WGN27" s="108"/>
      <c r="WGO27" s="108"/>
      <c r="WGP27" s="108"/>
      <c r="WGQ27" s="108"/>
      <c r="WGR27" s="108"/>
      <c r="WGS27" s="108"/>
      <c r="WGT27" s="108"/>
      <c r="WGU27" s="108"/>
      <c r="WGV27" s="108"/>
      <c r="WGW27" s="108"/>
      <c r="WGX27" s="108"/>
      <c r="WGY27" s="108"/>
      <c r="WGZ27" s="108"/>
      <c r="WHA27" s="108"/>
      <c r="WHB27" s="108"/>
      <c r="WHC27" s="108"/>
      <c r="WHD27" s="108"/>
      <c r="WHE27" s="108"/>
      <c r="WHF27" s="108"/>
      <c r="WHG27" s="108"/>
      <c r="WHH27" s="108"/>
      <c r="WHI27" s="108"/>
      <c r="WHJ27" s="108"/>
      <c r="WHK27" s="108"/>
      <c r="WHL27" s="108"/>
      <c r="WHM27" s="108"/>
      <c r="WHN27" s="108"/>
      <c r="WHO27" s="108"/>
      <c r="WHP27" s="108"/>
      <c r="WHQ27" s="108"/>
      <c r="WHR27" s="108"/>
      <c r="WHS27" s="108"/>
      <c r="WHT27" s="108"/>
      <c r="WHU27" s="108"/>
      <c r="WHV27" s="108"/>
      <c r="WHW27" s="108"/>
      <c r="WHX27" s="108"/>
      <c r="WHY27" s="108"/>
      <c r="WHZ27" s="108"/>
      <c r="WIA27" s="108"/>
      <c r="WIB27" s="108"/>
      <c r="WIC27" s="108"/>
      <c r="WID27" s="108"/>
      <c r="WIE27" s="108"/>
      <c r="WIF27" s="108"/>
      <c r="WIG27" s="108"/>
      <c r="WIH27" s="108"/>
      <c r="WII27" s="108"/>
      <c r="WIJ27" s="108"/>
      <c r="WIK27" s="108"/>
      <c r="WIL27" s="108"/>
      <c r="WIM27" s="108"/>
      <c r="WIN27" s="108"/>
      <c r="WIO27" s="108"/>
      <c r="WIP27" s="108"/>
      <c r="WIQ27" s="108"/>
      <c r="WIR27" s="108"/>
      <c r="WIS27" s="108"/>
      <c r="WIT27" s="108"/>
      <c r="WIU27" s="108"/>
      <c r="WIV27" s="108"/>
      <c r="WIW27" s="108"/>
      <c r="WIX27" s="108"/>
      <c r="WIY27" s="108"/>
      <c r="WIZ27" s="108"/>
      <c r="WJA27" s="108"/>
      <c r="WJB27" s="108"/>
      <c r="WJC27" s="108"/>
      <c r="WJD27" s="108"/>
      <c r="WJE27" s="108"/>
      <c r="WJF27" s="108"/>
      <c r="WJG27" s="108"/>
      <c r="WJH27" s="108"/>
      <c r="WJI27" s="108"/>
      <c r="WJJ27" s="108"/>
      <c r="WJK27" s="108"/>
      <c r="WJL27" s="108"/>
      <c r="WJM27" s="108"/>
      <c r="WJN27" s="108"/>
      <c r="WJO27" s="108"/>
      <c r="WJP27" s="108"/>
      <c r="WJQ27" s="108"/>
      <c r="WJR27" s="108"/>
      <c r="WJS27" s="108"/>
      <c r="WJT27" s="108"/>
      <c r="WJU27" s="108"/>
      <c r="WJV27" s="108"/>
      <c r="WJW27" s="108"/>
      <c r="WJX27" s="108"/>
      <c r="WJY27" s="108"/>
      <c r="WJZ27" s="108"/>
      <c r="WKA27" s="108"/>
      <c r="WKB27" s="108"/>
      <c r="WKC27" s="108"/>
      <c r="WKD27" s="108"/>
      <c r="WKE27" s="108"/>
      <c r="WKF27" s="108"/>
      <c r="WKG27" s="108"/>
      <c r="WKH27" s="108"/>
      <c r="WKI27" s="108"/>
      <c r="WKJ27" s="108"/>
      <c r="WKK27" s="108"/>
      <c r="WKL27" s="108"/>
      <c r="WKM27" s="108"/>
      <c r="WKN27" s="108"/>
      <c r="WKO27" s="108"/>
      <c r="WKP27" s="108"/>
      <c r="WKQ27" s="108"/>
      <c r="WKR27" s="108"/>
      <c r="WKS27" s="108"/>
      <c r="WKT27" s="108"/>
      <c r="WKU27" s="108"/>
      <c r="WKV27" s="108"/>
      <c r="WKW27" s="108"/>
      <c r="WKX27" s="108"/>
      <c r="WKY27" s="108"/>
      <c r="WKZ27" s="108"/>
      <c r="WLA27" s="108"/>
      <c r="WLB27" s="108"/>
      <c r="WLC27" s="108"/>
      <c r="WLD27" s="108"/>
      <c r="WLE27" s="108"/>
      <c r="WLF27" s="108"/>
      <c r="WLG27" s="108"/>
      <c r="WLH27" s="108"/>
      <c r="WLI27" s="108"/>
      <c r="WLJ27" s="108"/>
      <c r="WLK27" s="108"/>
      <c r="WLL27" s="108"/>
      <c r="WLM27" s="108"/>
      <c r="WLN27" s="108"/>
      <c r="WLO27" s="108"/>
      <c r="WLP27" s="108"/>
      <c r="WLQ27" s="108"/>
      <c r="WLR27" s="108"/>
      <c r="WLS27" s="108"/>
      <c r="WLT27" s="108"/>
      <c r="WLU27" s="108"/>
      <c r="WLV27" s="108"/>
      <c r="WLW27" s="108"/>
      <c r="WLX27" s="108"/>
      <c r="WLY27" s="108"/>
      <c r="WLZ27" s="108"/>
      <c r="WMA27" s="108"/>
      <c r="WMB27" s="108"/>
      <c r="WMC27" s="108"/>
      <c r="WMD27" s="108"/>
      <c r="WME27" s="108"/>
      <c r="WMF27" s="108"/>
      <c r="WMG27" s="108"/>
      <c r="WMH27" s="108"/>
      <c r="WMI27" s="108"/>
      <c r="WMJ27" s="108"/>
      <c r="WMK27" s="108"/>
      <c r="WML27" s="108"/>
      <c r="WMM27" s="108"/>
      <c r="WMN27" s="108"/>
      <c r="WMO27" s="108"/>
      <c r="WMP27" s="108"/>
      <c r="WMQ27" s="108"/>
      <c r="WMR27" s="108"/>
      <c r="WMS27" s="108"/>
      <c r="WMT27" s="108"/>
      <c r="WMU27" s="108"/>
      <c r="WMV27" s="108"/>
      <c r="WMW27" s="108"/>
      <c r="WMX27" s="108"/>
      <c r="WMY27" s="108"/>
      <c r="WMZ27" s="108"/>
      <c r="WNA27" s="108"/>
      <c r="WNB27" s="108"/>
      <c r="WNC27" s="108"/>
      <c r="WND27" s="108"/>
      <c r="WNE27" s="108"/>
      <c r="WNF27" s="108"/>
      <c r="WNG27" s="108"/>
      <c r="WNH27" s="108"/>
      <c r="WNI27" s="108"/>
      <c r="WNJ27" s="108"/>
      <c r="WNK27" s="108"/>
      <c r="WNL27" s="108"/>
      <c r="WNM27" s="108"/>
      <c r="WNN27" s="108"/>
      <c r="WNO27" s="108"/>
      <c r="WNP27" s="108"/>
      <c r="WNQ27" s="108"/>
      <c r="WNR27" s="108"/>
      <c r="WNS27" s="108"/>
      <c r="WNT27" s="108"/>
      <c r="WNU27" s="108"/>
      <c r="WNV27" s="108"/>
      <c r="WNW27" s="108"/>
      <c r="WNX27" s="108"/>
      <c r="WNY27" s="108"/>
      <c r="WNZ27" s="108"/>
      <c r="WOA27" s="108"/>
      <c r="WOB27" s="108"/>
      <c r="WOC27" s="108"/>
      <c r="WOD27" s="108"/>
      <c r="WOE27" s="108"/>
      <c r="WOF27" s="108"/>
      <c r="WOG27" s="108"/>
      <c r="WOH27" s="108"/>
      <c r="WOI27" s="108"/>
      <c r="WOJ27" s="108"/>
      <c r="WOK27" s="108"/>
      <c r="WOL27" s="108"/>
      <c r="WOM27" s="108"/>
      <c r="WON27" s="108"/>
      <c r="WOO27" s="108"/>
      <c r="WOP27" s="108"/>
      <c r="WOQ27" s="108"/>
      <c r="WOR27" s="108"/>
      <c r="WOS27" s="108"/>
      <c r="WOT27" s="108"/>
      <c r="WOU27" s="108"/>
      <c r="WOV27" s="108"/>
      <c r="WOW27" s="108"/>
      <c r="WOX27" s="108"/>
      <c r="WOY27" s="108"/>
      <c r="WOZ27" s="108"/>
      <c r="WPA27" s="108"/>
      <c r="WPB27" s="108"/>
      <c r="WPC27" s="108"/>
      <c r="WPD27" s="108"/>
      <c r="WPE27" s="108"/>
      <c r="WPF27" s="108"/>
      <c r="WPG27" s="108"/>
      <c r="WPH27" s="108"/>
      <c r="WPI27" s="108"/>
      <c r="WPJ27" s="108"/>
      <c r="WPK27" s="108"/>
      <c r="WPL27" s="108"/>
      <c r="WPM27" s="108"/>
      <c r="WPN27" s="108"/>
      <c r="WPO27" s="108"/>
      <c r="WPP27" s="108"/>
      <c r="WPQ27" s="108"/>
      <c r="WPR27" s="108"/>
      <c r="WPS27" s="108"/>
      <c r="WPT27" s="108"/>
      <c r="WPU27" s="108"/>
      <c r="WPV27" s="108"/>
      <c r="WPW27" s="108"/>
      <c r="WPX27" s="108"/>
      <c r="WPY27" s="108"/>
      <c r="WPZ27" s="108"/>
      <c r="WQA27" s="108"/>
      <c r="WQB27" s="108"/>
      <c r="WQC27" s="108"/>
      <c r="WQD27" s="108"/>
      <c r="WQE27" s="108"/>
      <c r="WQF27" s="108"/>
      <c r="WQG27" s="108"/>
      <c r="WQH27" s="108"/>
      <c r="WQI27" s="108"/>
      <c r="WQJ27" s="108"/>
      <c r="WQK27" s="108"/>
      <c r="WQL27" s="108"/>
      <c r="WQM27" s="108"/>
      <c r="WQN27" s="108"/>
      <c r="WQO27" s="108"/>
      <c r="WQP27" s="108"/>
      <c r="WQQ27" s="108"/>
      <c r="WQR27" s="108"/>
      <c r="WQS27" s="108"/>
      <c r="WQT27" s="108"/>
      <c r="WQU27" s="108"/>
      <c r="WQV27" s="108"/>
      <c r="WQW27" s="108"/>
      <c r="WQX27" s="108"/>
      <c r="WQY27" s="108"/>
      <c r="WQZ27" s="108"/>
      <c r="WRA27" s="108"/>
      <c r="WRB27" s="108"/>
      <c r="WRC27" s="108"/>
      <c r="WRD27" s="108"/>
      <c r="WRE27" s="108"/>
      <c r="WRF27" s="108"/>
      <c r="WRG27" s="108"/>
      <c r="WRH27" s="108"/>
      <c r="WRI27" s="108"/>
      <c r="WRJ27" s="108"/>
      <c r="WRK27" s="108"/>
      <c r="WRL27" s="108"/>
      <c r="WRM27" s="108"/>
      <c r="WRN27" s="108"/>
      <c r="WRO27" s="108"/>
      <c r="WRP27" s="108"/>
      <c r="WRQ27" s="108"/>
      <c r="WRR27" s="108"/>
      <c r="WRS27" s="108"/>
      <c r="WRT27" s="108"/>
      <c r="WRU27" s="108"/>
      <c r="WRV27" s="108"/>
      <c r="WRW27" s="108"/>
      <c r="WRX27" s="108"/>
      <c r="WRY27" s="108"/>
      <c r="WRZ27" s="108"/>
      <c r="WSA27" s="108"/>
      <c r="WSB27" s="108"/>
      <c r="WSC27" s="108"/>
      <c r="WSD27" s="108"/>
      <c r="WSE27" s="108"/>
      <c r="WSF27" s="108"/>
      <c r="WSG27" s="108"/>
      <c r="WSH27" s="108"/>
      <c r="WSI27" s="108"/>
      <c r="WSJ27" s="108"/>
      <c r="WSK27" s="108"/>
      <c r="WSL27" s="108"/>
      <c r="WSM27" s="108"/>
      <c r="WSN27" s="108"/>
      <c r="WSO27" s="108"/>
      <c r="WSP27" s="108"/>
      <c r="WSQ27" s="108"/>
      <c r="WSR27" s="108"/>
      <c r="WSS27" s="108"/>
      <c r="WST27" s="108"/>
      <c r="WSU27" s="108"/>
      <c r="WSV27" s="108"/>
      <c r="WSW27" s="108"/>
      <c r="WSX27" s="108"/>
      <c r="WSY27" s="108"/>
      <c r="WSZ27" s="108"/>
      <c r="WTA27" s="108"/>
      <c r="WTB27" s="108"/>
      <c r="WTC27" s="108"/>
      <c r="WTD27" s="108"/>
      <c r="WTE27" s="108"/>
      <c r="WTF27" s="108"/>
      <c r="WTG27" s="108"/>
      <c r="WTH27" s="108"/>
      <c r="WTI27" s="108"/>
      <c r="WTJ27" s="108"/>
      <c r="WTK27" s="108"/>
      <c r="WTL27" s="108"/>
      <c r="WTM27" s="108"/>
      <c r="WTN27" s="108"/>
      <c r="WTO27" s="108"/>
      <c r="WTP27" s="108"/>
      <c r="WTQ27" s="108"/>
      <c r="WTR27" s="108"/>
      <c r="WTS27" s="108"/>
      <c r="WTT27" s="108"/>
      <c r="WTU27" s="108"/>
      <c r="WTV27" s="108"/>
      <c r="WTW27" s="108"/>
      <c r="WTX27" s="108"/>
      <c r="WTY27" s="108"/>
      <c r="WTZ27" s="108"/>
      <c r="WUA27" s="108"/>
      <c r="WUB27" s="108"/>
      <c r="WUC27" s="108"/>
      <c r="WUD27" s="108"/>
      <c r="WUE27" s="108"/>
      <c r="WUF27" s="108"/>
      <c r="WUG27" s="108"/>
      <c r="WUH27" s="108"/>
      <c r="WUI27" s="108"/>
      <c r="WUJ27" s="108"/>
      <c r="WUK27" s="108"/>
      <c r="WUL27" s="108"/>
      <c r="WUM27" s="108"/>
      <c r="WUN27" s="108"/>
      <c r="WUO27" s="108"/>
      <c r="WUP27" s="108"/>
      <c r="WUQ27" s="108"/>
      <c r="WUR27" s="108"/>
      <c r="WUS27" s="108"/>
      <c r="WUT27" s="108"/>
      <c r="WUU27" s="108"/>
      <c r="WUV27" s="108"/>
      <c r="WUW27" s="108"/>
      <c r="WUX27" s="108"/>
      <c r="WUY27" s="108"/>
      <c r="WUZ27" s="108"/>
      <c r="WVA27" s="108"/>
      <c r="WVB27" s="108"/>
      <c r="WVC27" s="108"/>
      <c r="WVD27" s="108"/>
      <c r="WVE27" s="108"/>
      <c r="WVF27" s="108"/>
      <c r="WVG27" s="108"/>
      <c r="WVH27" s="108"/>
      <c r="WVI27" s="108"/>
      <c r="WVJ27" s="108"/>
      <c r="WVK27" s="108"/>
      <c r="WVL27" s="108"/>
      <c r="WVM27" s="108"/>
      <c r="WVN27" s="108"/>
      <c r="WVO27" s="108"/>
      <c r="WVP27" s="108"/>
      <c r="WVQ27" s="108"/>
      <c r="WVR27" s="108"/>
      <c r="WVS27" s="108"/>
      <c r="WVT27" s="108"/>
      <c r="WVU27" s="108"/>
      <c r="WVV27" s="108"/>
      <c r="WVW27" s="108"/>
      <c r="WVX27" s="108"/>
      <c r="WVY27" s="108"/>
      <c r="WVZ27" s="108"/>
      <c r="WWA27" s="108"/>
      <c r="WWB27" s="108"/>
      <c r="WWC27" s="108"/>
      <c r="WWD27" s="108"/>
    </row>
    <row r="28" spans="1:16150" ht="31.5" customHeight="1">
      <c r="A28" s="278" t="s">
        <v>993</v>
      </c>
      <c r="B28" s="103" t="s">
        <v>824</v>
      </c>
      <c r="C28" s="104" t="s">
        <v>253</v>
      </c>
      <c r="D28" s="104" t="s">
        <v>253</v>
      </c>
      <c r="E28" s="104" t="s">
        <v>253</v>
      </c>
      <c r="F28" s="104" t="s">
        <v>253</v>
      </c>
      <c r="G28" s="106">
        <v>44893</v>
      </c>
      <c r="H28" s="104">
        <f t="shared" si="14"/>
        <v>44894</v>
      </c>
      <c r="I28" s="104">
        <f t="shared" si="15"/>
        <v>44917</v>
      </c>
      <c r="J28" s="104">
        <f t="shared" si="16"/>
        <v>44926</v>
      </c>
      <c r="K28" s="104">
        <f t="shared" si="17"/>
        <v>44930</v>
      </c>
      <c r="L28" s="107">
        <f t="shared" si="18"/>
        <v>44935</v>
      </c>
      <c r="M28" s="104">
        <f t="shared" si="19"/>
        <v>44947</v>
      </c>
      <c r="N28" s="104">
        <f t="shared" si="20"/>
        <v>44951</v>
      </c>
      <c r="O28" s="104">
        <f t="shared" si="21"/>
        <v>44926</v>
      </c>
      <c r="P28" s="104">
        <f t="shared" si="22"/>
        <v>44933</v>
      </c>
      <c r="Q28" s="113"/>
      <c r="R28" s="113"/>
      <c r="S28" s="113"/>
      <c r="T28" s="113"/>
      <c r="U28" s="113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  <c r="HW28" s="108"/>
      <c r="HX28" s="108"/>
      <c r="HY28" s="108"/>
      <c r="HZ28" s="108"/>
      <c r="IA28" s="108"/>
      <c r="IB28" s="108"/>
      <c r="IC28" s="108"/>
      <c r="ID28" s="108"/>
      <c r="IE28" s="108"/>
      <c r="IF28" s="108"/>
      <c r="IG28" s="108"/>
      <c r="IH28" s="108"/>
      <c r="II28" s="108"/>
      <c r="IJ28" s="108"/>
      <c r="IK28" s="108"/>
      <c r="IL28" s="108"/>
      <c r="IM28" s="108"/>
      <c r="IN28" s="108"/>
      <c r="IO28" s="108"/>
      <c r="IP28" s="108"/>
      <c r="IQ28" s="108"/>
      <c r="IR28" s="108"/>
      <c r="IS28" s="108"/>
      <c r="IT28" s="108"/>
      <c r="IU28" s="108"/>
      <c r="IV28" s="108"/>
      <c r="IW28" s="108"/>
      <c r="IX28" s="108"/>
      <c r="IY28" s="108"/>
      <c r="IZ28" s="108"/>
      <c r="JA28" s="108"/>
      <c r="JB28" s="108"/>
      <c r="JC28" s="108"/>
      <c r="JD28" s="108"/>
      <c r="JE28" s="108"/>
      <c r="JF28" s="108"/>
      <c r="JG28" s="108"/>
      <c r="JH28" s="108"/>
      <c r="JI28" s="108"/>
      <c r="JJ28" s="108"/>
      <c r="JK28" s="108"/>
      <c r="JL28" s="108"/>
      <c r="JM28" s="108"/>
      <c r="JN28" s="108"/>
      <c r="JO28" s="108"/>
      <c r="JP28" s="108"/>
      <c r="JQ28" s="108"/>
      <c r="JR28" s="108"/>
      <c r="JS28" s="108"/>
      <c r="JT28" s="108"/>
      <c r="JU28" s="108"/>
      <c r="JV28" s="108"/>
      <c r="JW28" s="108"/>
      <c r="JX28" s="108"/>
      <c r="JY28" s="108"/>
      <c r="JZ28" s="108"/>
      <c r="KA28" s="108"/>
      <c r="KB28" s="108"/>
      <c r="KC28" s="108"/>
      <c r="KD28" s="108"/>
      <c r="KE28" s="108"/>
      <c r="KF28" s="108"/>
      <c r="KG28" s="108"/>
      <c r="KH28" s="108"/>
      <c r="KI28" s="108"/>
      <c r="KJ28" s="108"/>
      <c r="KK28" s="108"/>
      <c r="KL28" s="108"/>
      <c r="KM28" s="108"/>
      <c r="KN28" s="108"/>
      <c r="KO28" s="108"/>
      <c r="KP28" s="108"/>
      <c r="KQ28" s="108"/>
      <c r="KR28" s="108"/>
      <c r="KS28" s="108"/>
      <c r="KT28" s="108"/>
      <c r="KU28" s="108"/>
      <c r="KV28" s="108"/>
      <c r="KW28" s="108"/>
      <c r="KX28" s="108"/>
      <c r="KY28" s="108"/>
      <c r="KZ28" s="108"/>
      <c r="LA28" s="108"/>
      <c r="LB28" s="108"/>
      <c r="LC28" s="108"/>
      <c r="LD28" s="108"/>
      <c r="LE28" s="108"/>
      <c r="LF28" s="108"/>
      <c r="LG28" s="108"/>
      <c r="LH28" s="108"/>
      <c r="LI28" s="108"/>
      <c r="LJ28" s="108"/>
      <c r="LK28" s="108"/>
      <c r="LL28" s="108"/>
      <c r="LM28" s="108"/>
      <c r="LN28" s="108"/>
      <c r="LO28" s="108"/>
      <c r="LP28" s="108"/>
      <c r="LQ28" s="108"/>
      <c r="LR28" s="108"/>
      <c r="LS28" s="108"/>
      <c r="LT28" s="108"/>
      <c r="LU28" s="108"/>
      <c r="LV28" s="108"/>
      <c r="LW28" s="108"/>
      <c r="LX28" s="108"/>
      <c r="LY28" s="108"/>
      <c r="LZ28" s="108"/>
      <c r="MA28" s="108"/>
      <c r="MB28" s="108"/>
      <c r="MC28" s="108"/>
      <c r="MD28" s="108"/>
      <c r="ME28" s="108"/>
      <c r="MF28" s="108"/>
      <c r="MG28" s="108"/>
      <c r="MH28" s="108"/>
      <c r="MI28" s="108"/>
      <c r="MJ28" s="108"/>
      <c r="MK28" s="108"/>
      <c r="ML28" s="108"/>
      <c r="MM28" s="108"/>
      <c r="MN28" s="108"/>
      <c r="MO28" s="108"/>
      <c r="MP28" s="108"/>
      <c r="MQ28" s="108"/>
      <c r="MR28" s="108"/>
      <c r="MS28" s="108"/>
      <c r="MT28" s="108"/>
      <c r="MU28" s="108"/>
      <c r="MV28" s="108"/>
      <c r="MW28" s="108"/>
      <c r="MX28" s="108"/>
      <c r="MY28" s="108"/>
      <c r="MZ28" s="108"/>
      <c r="NA28" s="108"/>
      <c r="NB28" s="108"/>
      <c r="NC28" s="108"/>
      <c r="ND28" s="108"/>
      <c r="NE28" s="108"/>
      <c r="NF28" s="108"/>
      <c r="NG28" s="108"/>
      <c r="NH28" s="108"/>
      <c r="NI28" s="108"/>
      <c r="NJ28" s="108"/>
      <c r="NK28" s="108"/>
      <c r="NL28" s="108"/>
      <c r="NM28" s="108"/>
      <c r="NN28" s="108"/>
      <c r="NO28" s="108"/>
      <c r="NP28" s="108"/>
      <c r="NQ28" s="108"/>
      <c r="NR28" s="108"/>
      <c r="NS28" s="108"/>
      <c r="NT28" s="108"/>
      <c r="NU28" s="108"/>
      <c r="NV28" s="108"/>
      <c r="NW28" s="108"/>
      <c r="NX28" s="108"/>
      <c r="NY28" s="108"/>
      <c r="NZ28" s="108"/>
      <c r="OA28" s="108"/>
      <c r="OB28" s="108"/>
      <c r="OC28" s="108"/>
      <c r="OD28" s="108"/>
      <c r="OE28" s="108"/>
      <c r="OF28" s="108"/>
      <c r="OG28" s="108"/>
      <c r="OH28" s="108"/>
      <c r="OI28" s="108"/>
      <c r="OJ28" s="108"/>
      <c r="OK28" s="108"/>
      <c r="OL28" s="108"/>
      <c r="OM28" s="108"/>
      <c r="ON28" s="108"/>
      <c r="OO28" s="108"/>
      <c r="OP28" s="108"/>
      <c r="OQ28" s="108"/>
      <c r="OR28" s="108"/>
      <c r="OS28" s="108"/>
      <c r="OT28" s="108"/>
      <c r="OU28" s="108"/>
      <c r="OV28" s="108"/>
      <c r="OW28" s="108"/>
      <c r="OX28" s="108"/>
      <c r="OY28" s="108"/>
      <c r="OZ28" s="108"/>
      <c r="PA28" s="108"/>
      <c r="PB28" s="108"/>
      <c r="PC28" s="108"/>
      <c r="PD28" s="108"/>
      <c r="PE28" s="108"/>
      <c r="PF28" s="108"/>
      <c r="PG28" s="108"/>
      <c r="PH28" s="108"/>
      <c r="PI28" s="108"/>
      <c r="PJ28" s="108"/>
      <c r="PK28" s="108"/>
      <c r="PL28" s="108"/>
      <c r="PM28" s="108"/>
      <c r="PN28" s="108"/>
      <c r="PO28" s="108"/>
      <c r="PP28" s="108"/>
      <c r="PQ28" s="108"/>
      <c r="PR28" s="108"/>
      <c r="PS28" s="108"/>
      <c r="PT28" s="108"/>
      <c r="PU28" s="108"/>
      <c r="PV28" s="108"/>
      <c r="PW28" s="108"/>
      <c r="PX28" s="108"/>
      <c r="PY28" s="108"/>
      <c r="PZ28" s="108"/>
      <c r="QA28" s="108"/>
      <c r="QB28" s="108"/>
      <c r="QC28" s="108"/>
      <c r="QD28" s="108"/>
      <c r="QE28" s="108"/>
      <c r="QF28" s="108"/>
      <c r="QG28" s="108"/>
      <c r="QH28" s="108"/>
      <c r="QI28" s="108"/>
      <c r="QJ28" s="108"/>
      <c r="QK28" s="108"/>
      <c r="QL28" s="108"/>
      <c r="QM28" s="108"/>
      <c r="QN28" s="108"/>
      <c r="QO28" s="108"/>
      <c r="QP28" s="108"/>
      <c r="QQ28" s="108"/>
      <c r="QR28" s="108"/>
      <c r="QS28" s="108"/>
      <c r="QT28" s="108"/>
      <c r="QU28" s="108"/>
      <c r="QV28" s="108"/>
      <c r="QW28" s="108"/>
      <c r="QX28" s="108"/>
      <c r="QY28" s="108"/>
      <c r="QZ28" s="108"/>
      <c r="RA28" s="108"/>
      <c r="RB28" s="108"/>
      <c r="RC28" s="108"/>
      <c r="RD28" s="108"/>
      <c r="RE28" s="108"/>
      <c r="RF28" s="108"/>
      <c r="RG28" s="108"/>
      <c r="RH28" s="108"/>
      <c r="RI28" s="108"/>
      <c r="RJ28" s="108"/>
      <c r="RK28" s="108"/>
      <c r="RL28" s="108"/>
      <c r="RM28" s="108"/>
      <c r="RN28" s="108"/>
      <c r="RO28" s="108"/>
      <c r="RP28" s="108"/>
      <c r="RQ28" s="108"/>
      <c r="RR28" s="108"/>
      <c r="RS28" s="108"/>
      <c r="RT28" s="108"/>
      <c r="RU28" s="108"/>
      <c r="RV28" s="108"/>
      <c r="RW28" s="108"/>
      <c r="RX28" s="108"/>
      <c r="RY28" s="108"/>
      <c r="RZ28" s="108"/>
      <c r="SA28" s="108"/>
      <c r="SB28" s="108"/>
      <c r="SC28" s="108"/>
      <c r="SD28" s="108"/>
      <c r="SE28" s="108"/>
      <c r="SF28" s="108"/>
      <c r="SG28" s="108"/>
      <c r="SH28" s="108"/>
      <c r="SI28" s="108"/>
      <c r="SJ28" s="108"/>
      <c r="SK28" s="108"/>
      <c r="SL28" s="108"/>
      <c r="SM28" s="108"/>
      <c r="SN28" s="108"/>
      <c r="SO28" s="108"/>
      <c r="SP28" s="108"/>
      <c r="SQ28" s="108"/>
      <c r="SR28" s="108"/>
      <c r="SS28" s="108"/>
      <c r="ST28" s="108"/>
      <c r="SU28" s="108"/>
      <c r="SV28" s="108"/>
      <c r="SW28" s="108"/>
      <c r="SX28" s="108"/>
      <c r="SY28" s="108"/>
      <c r="SZ28" s="108"/>
      <c r="TA28" s="108"/>
      <c r="TB28" s="108"/>
      <c r="TC28" s="108"/>
      <c r="TD28" s="108"/>
      <c r="TE28" s="108"/>
      <c r="TF28" s="108"/>
      <c r="TG28" s="108"/>
      <c r="TH28" s="108"/>
      <c r="TI28" s="108"/>
      <c r="TJ28" s="108"/>
      <c r="TK28" s="108"/>
      <c r="TL28" s="108"/>
      <c r="TM28" s="108"/>
      <c r="TN28" s="108"/>
      <c r="TO28" s="108"/>
      <c r="TP28" s="108"/>
      <c r="TQ28" s="108"/>
      <c r="TR28" s="108"/>
      <c r="TS28" s="108"/>
      <c r="TT28" s="108"/>
      <c r="TU28" s="108"/>
      <c r="TV28" s="108"/>
      <c r="TW28" s="108"/>
      <c r="TX28" s="108"/>
      <c r="TY28" s="108"/>
      <c r="TZ28" s="108"/>
      <c r="UA28" s="108"/>
      <c r="UB28" s="108"/>
      <c r="UC28" s="108"/>
      <c r="UD28" s="108"/>
      <c r="UE28" s="108"/>
      <c r="UF28" s="108"/>
      <c r="UG28" s="108"/>
      <c r="UH28" s="108"/>
      <c r="UI28" s="108"/>
      <c r="UJ28" s="108"/>
      <c r="UK28" s="108"/>
      <c r="UL28" s="108"/>
      <c r="UM28" s="108"/>
      <c r="UN28" s="108"/>
      <c r="UO28" s="108"/>
      <c r="UP28" s="108"/>
      <c r="UQ28" s="108"/>
      <c r="UR28" s="108"/>
      <c r="US28" s="108"/>
      <c r="UT28" s="108"/>
      <c r="UU28" s="108"/>
      <c r="UV28" s="108"/>
      <c r="UW28" s="108"/>
      <c r="UX28" s="108"/>
      <c r="UY28" s="108"/>
      <c r="UZ28" s="108"/>
      <c r="VA28" s="108"/>
      <c r="VB28" s="108"/>
      <c r="VC28" s="108"/>
      <c r="VD28" s="108"/>
      <c r="VE28" s="108"/>
      <c r="VF28" s="108"/>
      <c r="VG28" s="108"/>
      <c r="VH28" s="108"/>
      <c r="VI28" s="108"/>
      <c r="VJ28" s="108"/>
      <c r="VK28" s="108"/>
      <c r="VL28" s="108"/>
      <c r="VM28" s="108"/>
      <c r="VN28" s="108"/>
      <c r="VO28" s="108"/>
      <c r="VP28" s="108"/>
      <c r="VQ28" s="108"/>
      <c r="VR28" s="108"/>
      <c r="VS28" s="108"/>
      <c r="VT28" s="108"/>
      <c r="VU28" s="108"/>
      <c r="VV28" s="108"/>
      <c r="VW28" s="108"/>
      <c r="VX28" s="108"/>
      <c r="VY28" s="108"/>
      <c r="VZ28" s="108"/>
      <c r="WA28" s="108"/>
      <c r="WB28" s="108"/>
      <c r="WC28" s="108"/>
      <c r="WD28" s="108"/>
      <c r="WE28" s="108"/>
      <c r="WF28" s="108"/>
      <c r="WG28" s="108"/>
      <c r="WH28" s="108"/>
      <c r="WI28" s="108"/>
      <c r="WJ28" s="108"/>
      <c r="WK28" s="108"/>
      <c r="WL28" s="108"/>
      <c r="WM28" s="108"/>
      <c r="WN28" s="108"/>
      <c r="WO28" s="108"/>
      <c r="WP28" s="108"/>
      <c r="WQ28" s="108"/>
      <c r="WR28" s="108"/>
      <c r="WS28" s="108"/>
      <c r="WT28" s="108"/>
      <c r="WU28" s="108"/>
      <c r="WV28" s="108"/>
      <c r="WW28" s="108"/>
      <c r="WX28" s="108"/>
      <c r="WY28" s="108"/>
      <c r="WZ28" s="108"/>
      <c r="XA28" s="108"/>
      <c r="XB28" s="108"/>
      <c r="XC28" s="108"/>
      <c r="XD28" s="108"/>
      <c r="XE28" s="108"/>
      <c r="XF28" s="108"/>
      <c r="XG28" s="108"/>
      <c r="XH28" s="108"/>
      <c r="XI28" s="108"/>
      <c r="XJ28" s="108"/>
      <c r="XK28" s="108"/>
      <c r="XL28" s="108"/>
      <c r="XM28" s="108"/>
      <c r="XN28" s="108"/>
      <c r="XO28" s="108"/>
      <c r="XP28" s="108"/>
      <c r="XQ28" s="108"/>
      <c r="XR28" s="108"/>
      <c r="XS28" s="108"/>
      <c r="XT28" s="108"/>
      <c r="XU28" s="108"/>
      <c r="XV28" s="108"/>
      <c r="XW28" s="108"/>
      <c r="XX28" s="108"/>
      <c r="XY28" s="108"/>
      <c r="XZ28" s="108"/>
      <c r="YA28" s="108"/>
      <c r="YB28" s="108"/>
      <c r="YC28" s="108"/>
      <c r="YD28" s="108"/>
      <c r="YE28" s="108"/>
      <c r="YF28" s="108"/>
      <c r="YG28" s="108"/>
      <c r="YH28" s="108"/>
      <c r="YI28" s="108"/>
      <c r="YJ28" s="108"/>
      <c r="YK28" s="108"/>
      <c r="YL28" s="108"/>
      <c r="YM28" s="108"/>
      <c r="YN28" s="108"/>
      <c r="YO28" s="108"/>
      <c r="YP28" s="108"/>
      <c r="YQ28" s="108"/>
      <c r="YR28" s="108"/>
      <c r="YS28" s="108"/>
      <c r="YT28" s="108"/>
      <c r="YU28" s="108"/>
      <c r="YV28" s="108"/>
      <c r="YW28" s="108"/>
      <c r="YX28" s="108"/>
      <c r="YY28" s="108"/>
      <c r="YZ28" s="108"/>
      <c r="ZA28" s="108"/>
      <c r="ZB28" s="108"/>
      <c r="ZC28" s="108"/>
      <c r="ZD28" s="108"/>
      <c r="ZE28" s="108"/>
      <c r="ZF28" s="108"/>
      <c r="ZG28" s="108"/>
      <c r="ZH28" s="108"/>
      <c r="ZI28" s="108"/>
      <c r="ZJ28" s="108"/>
      <c r="ZK28" s="108"/>
      <c r="ZL28" s="108"/>
      <c r="ZM28" s="108"/>
      <c r="ZN28" s="108"/>
      <c r="ZO28" s="108"/>
      <c r="ZP28" s="108"/>
      <c r="ZQ28" s="108"/>
      <c r="ZR28" s="108"/>
      <c r="ZS28" s="108"/>
      <c r="ZT28" s="108"/>
      <c r="ZU28" s="108"/>
      <c r="ZV28" s="108"/>
      <c r="ZW28" s="108"/>
      <c r="ZX28" s="108"/>
      <c r="ZY28" s="108"/>
      <c r="ZZ28" s="108"/>
      <c r="AAA28" s="108"/>
      <c r="AAB28" s="108"/>
      <c r="AAC28" s="108"/>
      <c r="AAD28" s="108"/>
      <c r="AAE28" s="108"/>
      <c r="AAF28" s="108"/>
      <c r="AAG28" s="108"/>
      <c r="AAH28" s="108"/>
      <c r="AAI28" s="108"/>
      <c r="AAJ28" s="108"/>
      <c r="AAK28" s="108"/>
      <c r="AAL28" s="108"/>
      <c r="AAM28" s="108"/>
      <c r="AAN28" s="108"/>
      <c r="AAO28" s="108"/>
      <c r="AAP28" s="108"/>
      <c r="AAQ28" s="108"/>
      <c r="AAR28" s="108"/>
      <c r="AAS28" s="108"/>
      <c r="AAT28" s="108"/>
      <c r="AAU28" s="108"/>
      <c r="AAV28" s="108"/>
      <c r="AAW28" s="108"/>
      <c r="AAX28" s="108"/>
      <c r="AAY28" s="108"/>
      <c r="AAZ28" s="108"/>
      <c r="ABA28" s="108"/>
      <c r="ABB28" s="108"/>
      <c r="ABC28" s="108"/>
      <c r="ABD28" s="108"/>
      <c r="ABE28" s="108"/>
      <c r="ABF28" s="108"/>
      <c r="ABG28" s="108"/>
      <c r="ABH28" s="108"/>
      <c r="ABI28" s="108"/>
      <c r="ABJ28" s="108"/>
      <c r="ABK28" s="108"/>
      <c r="ABL28" s="108"/>
      <c r="ABM28" s="108"/>
      <c r="ABN28" s="108"/>
      <c r="ABO28" s="108"/>
      <c r="ABP28" s="108"/>
      <c r="ABQ28" s="108"/>
      <c r="ABR28" s="108"/>
      <c r="ABS28" s="108"/>
      <c r="ABT28" s="108"/>
      <c r="ABU28" s="108"/>
      <c r="ABV28" s="108"/>
      <c r="ABW28" s="108"/>
      <c r="ABX28" s="108"/>
      <c r="ABY28" s="108"/>
      <c r="ABZ28" s="108"/>
      <c r="ACA28" s="108"/>
      <c r="ACB28" s="108"/>
      <c r="ACC28" s="108"/>
      <c r="ACD28" s="108"/>
      <c r="ACE28" s="108"/>
      <c r="ACF28" s="108"/>
      <c r="ACG28" s="108"/>
      <c r="ACH28" s="108"/>
      <c r="ACI28" s="108"/>
      <c r="ACJ28" s="108"/>
      <c r="ACK28" s="108"/>
      <c r="ACL28" s="108"/>
      <c r="ACM28" s="108"/>
      <c r="ACN28" s="108"/>
      <c r="ACO28" s="108"/>
      <c r="ACP28" s="108"/>
      <c r="ACQ28" s="108"/>
      <c r="ACR28" s="108"/>
      <c r="ACS28" s="108"/>
      <c r="ACT28" s="108"/>
      <c r="ACU28" s="108"/>
      <c r="ACV28" s="108"/>
      <c r="ACW28" s="108"/>
      <c r="ACX28" s="108"/>
      <c r="ACY28" s="108"/>
      <c r="ACZ28" s="108"/>
      <c r="ADA28" s="108"/>
      <c r="ADB28" s="108"/>
      <c r="ADC28" s="108"/>
      <c r="ADD28" s="108"/>
      <c r="ADE28" s="108"/>
      <c r="ADF28" s="108"/>
      <c r="ADG28" s="108"/>
      <c r="ADH28" s="108"/>
      <c r="ADI28" s="108"/>
      <c r="ADJ28" s="108"/>
      <c r="ADK28" s="108"/>
      <c r="ADL28" s="108"/>
      <c r="ADM28" s="108"/>
      <c r="ADN28" s="108"/>
      <c r="ADO28" s="108"/>
      <c r="ADP28" s="108"/>
      <c r="ADQ28" s="108"/>
      <c r="ADR28" s="108"/>
      <c r="ADS28" s="108"/>
      <c r="ADT28" s="108"/>
      <c r="ADU28" s="108"/>
      <c r="ADV28" s="108"/>
      <c r="ADW28" s="108"/>
      <c r="ADX28" s="108"/>
      <c r="ADY28" s="108"/>
      <c r="ADZ28" s="108"/>
      <c r="AEA28" s="108"/>
      <c r="AEB28" s="108"/>
      <c r="AEC28" s="108"/>
      <c r="AED28" s="108"/>
      <c r="AEE28" s="108"/>
      <c r="AEF28" s="108"/>
      <c r="AEG28" s="108"/>
      <c r="AEH28" s="108"/>
      <c r="AEI28" s="108"/>
      <c r="AEJ28" s="108"/>
      <c r="AEK28" s="108"/>
      <c r="AEL28" s="108"/>
      <c r="AEM28" s="108"/>
      <c r="AEN28" s="108"/>
      <c r="AEO28" s="108"/>
      <c r="AEP28" s="108"/>
      <c r="AEQ28" s="108"/>
      <c r="AER28" s="108"/>
      <c r="AES28" s="108"/>
      <c r="AET28" s="108"/>
      <c r="AEU28" s="108"/>
      <c r="AEV28" s="108"/>
      <c r="AEW28" s="108"/>
      <c r="AEX28" s="108"/>
      <c r="AEY28" s="108"/>
      <c r="AEZ28" s="108"/>
      <c r="AFA28" s="108"/>
      <c r="AFB28" s="108"/>
      <c r="AFC28" s="108"/>
      <c r="AFD28" s="108"/>
      <c r="AFE28" s="108"/>
      <c r="AFF28" s="108"/>
      <c r="AFG28" s="108"/>
      <c r="AFH28" s="108"/>
      <c r="AFI28" s="108"/>
      <c r="AFJ28" s="108"/>
      <c r="AFK28" s="108"/>
      <c r="AFL28" s="108"/>
      <c r="AFM28" s="108"/>
      <c r="AFN28" s="108"/>
      <c r="AFO28" s="108"/>
      <c r="AFP28" s="108"/>
      <c r="AFQ28" s="108"/>
      <c r="AFR28" s="108"/>
      <c r="AFS28" s="108"/>
      <c r="AFT28" s="108"/>
      <c r="AFU28" s="108"/>
      <c r="AFV28" s="108"/>
      <c r="AFW28" s="108"/>
      <c r="AFX28" s="108"/>
      <c r="AFY28" s="108"/>
      <c r="AFZ28" s="108"/>
      <c r="AGA28" s="108"/>
      <c r="AGB28" s="108"/>
      <c r="AGC28" s="108"/>
      <c r="AGD28" s="108"/>
      <c r="AGE28" s="108"/>
      <c r="AGF28" s="108"/>
      <c r="AGG28" s="108"/>
      <c r="AGH28" s="108"/>
      <c r="AGI28" s="108"/>
      <c r="AGJ28" s="108"/>
      <c r="AGK28" s="108"/>
      <c r="AGL28" s="108"/>
      <c r="AGM28" s="108"/>
      <c r="AGN28" s="108"/>
      <c r="AGO28" s="108"/>
      <c r="AGP28" s="108"/>
      <c r="AGQ28" s="108"/>
      <c r="AGR28" s="108"/>
      <c r="AGS28" s="108"/>
      <c r="AGT28" s="108"/>
      <c r="AGU28" s="108"/>
      <c r="AGV28" s="108"/>
      <c r="AGW28" s="108"/>
      <c r="AGX28" s="108"/>
      <c r="AGY28" s="108"/>
      <c r="AGZ28" s="108"/>
      <c r="AHA28" s="108"/>
      <c r="AHB28" s="108"/>
      <c r="AHC28" s="108"/>
      <c r="AHD28" s="108"/>
      <c r="AHE28" s="108"/>
      <c r="AHF28" s="108"/>
      <c r="AHG28" s="108"/>
      <c r="AHH28" s="108"/>
      <c r="AHI28" s="108"/>
      <c r="AHJ28" s="108"/>
      <c r="AHK28" s="108"/>
      <c r="AHL28" s="108"/>
      <c r="AHM28" s="108"/>
      <c r="AHN28" s="108"/>
      <c r="AHO28" s="108"/>
      <c r="AHP28" s="108"/>
      <c r="AHQ28" s="108"/>
      <c r="AHR28" s="108"/>
      <c r="AHS28" s="108"/>
      <c r="AHT28" s="108"/>
      <c r="AHU28" s="108"/>
      <c r="AHV28" s="108"/>
      <c r="AHW28" s="108"/>
      <c r="AHX28" s="108"/>
      <c r="AHY28" s="108"/>
      <c r="AHZ28" s="108"/>
      <c r="AIA28" s="108"/>
      <c r="AIB28" s="108"/>
      <c r="AIC28" s="108"/>
      <c r="AID28" s="108"/>
      <c r="AIE28" s="108"/>
      <c r="AIF28" s="108"/>
      <c r="AIG28" s="108"/>
      <c r="AIH28" s="108"/>
      <c r="AII28" s="108"/>
      <c r="AIJ28" s="108"/>
      <c r="AIK28" s="108"/>
      <c r="AIL28" s="108"/>
      <c r="AIM28" s="108"/>
      <c r="AIN28" s="108"/>
      <c r="AIO28" s="108"/>
      <c r="AIP28" s="108"/>
      <c r="AIQ28" s="108"/>
      <c r="AIR28" s="108"/>
      <c r="AIS28" s="108"/>
      <c r="AIT28" s="108"/>
      <c r="AIU28" s="108"/>
      <c r="AIV28" s="108"/>
      <c r="AIW28" s="108"/>
      <c r="AIX28" s="108"/>
      <c r="AIY28" s="108"/>
      <c r="AIZ28" s="108"/>
      <c r="AJA28" s="108"/>
      <c r="AJB28" s="108"/>
      <c r="AJC28" s="108"/>
      <c r="AJD28" s="108"/>
      <c r="AJE28" s="108"/>
      <c r="AJF28" s="108"/>
      <c r="AJG28" s="108"/>
      <c r="AJH28" s="108"/>
      <c r="AJI28" s="108"/>
      <c r="AJJ28" s="108"/>
      <c r="AJK28" s="108"/>
      <c r="AJL28" s="108"/>
      <c r="AJM28" s="108"/>
      <c r="AJN28" s="108"/>
      <c r="AJO28" s="108"/>
      <c r="AJP28" s="108"/>
      <c r="AJQ28" s="108"/>
      <c r="AJR28" s="108"/>
      <c r="AJS28" s="108"/>
      <c r="AJT28" s="108"/>
      <c r="AJU28" s="108"/>
      <c r="AJV28" s="108"/>
      <c r="AJW28" s="108"/>
      <c r="AJX28" s="108"/>
      <c r="AJY28" s="108"/>
      <c r="AJZ28" s="108"/>
      <c r="AKA28" s="108"/>
      <c r="AKB28" s="108"/>
      <c r="AKC28" s="108"/>
      <c r="AKD28" s="108"/>
      <c r="AKE28" s="108"/>
      <c r="AKF28" s="108"/>
      <c r="AKG28" s="108"/>
      <c r="AKH28" s="108"/>
      <c r="AKI28" s="108"/>
      <c r="AKJ28" s="108"/>
      <c r="AKK28" s="108"/>
      <c r="AKL28" s="108"/>
      <c r="AKM28" s="108"/>
      <c r="AKN28" s="108"/>
      <c r="AKO28" s="108"/>
      <c r="AKP28" s="108"/>
      <c r="AKQ28" s="108"/>
      <c r="AKR28" s="108"/>
      <c r="AKS28" s="108"/>
      <c r="AKT28" s="108"/>
      <c r="AKU28" s="108"/>
      <c r="AKV28" s="108"/>
      <c r="AKW28" s="108"/>
      <c r="AKX28" s="108"/>
      <c r="AKY28" s="108"/>
      <c r="AKZ28" s="108"/>
      <c r="ALA28" s="108"/>
      <c r="ALB28" s="108"/>
      <c r="ALC28" s="108"/>
      <c r="ALD28" s="108"/>
      <c r="ALE28" s="108"/>
      <c r="ALF28" s="108"/>
      <c r="ALG28" s="108"/>
      <c r="ALH28" s="108"/>
      <c r="ALI28" s="108"/>
      <c r="ALJ28" s="108"/>
      <c r="ALK28" s="108"/>
      <c r="ALL28" s="108"/>
      <c r="ALM28" s="108"/>
      <c r="ALN28" s="108"/>
      <c r="ALO28" s="108"/>
      <c r="ALP28" s="108"/>
      <c r="ALQ28" s="108"/>
      <c r="ALR28" s="108"/>
      <c r="ALS28" s="108"/>
      <c r="ALT28" s="108"/>
      <c r="ALU28" s="108"/>
      <c r="ALV28" s="108"/>
      <c r="ALW28" s="108"/>
      <c r="ALX28" s="108"/>
      <c r="ALY28" s="108"/>
      <c r="ALZ28" s="108"/>
      <c r="AMA28" s="108"/>
      <c r="AMB28" s="108"/>
      <c r="AMC28" s="108"/>
      <c r="AMD28" s="108"/>
      <c r="AME28" s="108"/>
      <c r="AMF28" s="108"/>
      <c r="AMG28" s="108"/>
      <c r="AMH28" s="108"/>
      <c r="AMI28" s="108"/>
      <c r="AMJ28" s="108"/>
      <c r="AMK28" s="108"/>
      <c r="AML28" s="108"/>
      <c r="AMM28" s="108"/>
      <c r="AMN28" s="108"/>
      <c r="AMO28" s="108"/>
      <c r="AMP28" s="108"/>
      <c r="AMQ28" s="108"/>
      <c r="AMR28" s="108"/>
      <c r="AMS28" s="108"/>
      <c r="AMT28" s="108"/>
      <c r="AMU28" s="108"/>
      <c r="AMV28" s="108"/>
      <c r="AMW28" s="108"/>
      <c r="AMX28" s="108"/>
      <c r="AMY28" s="108"/>
      <c r="AMZ28" s="108"/>
      <c r="ANA28" s="108"/>
      <c r="ANB28" s="108"/>
      <c r="ANC28" s="108"/>
      <c r="AND28" s="108"/>
      <c r="ANE28" s="108"/>
      <c r="ANF28" s="108"/>
      <c r="ANG28" s="108"/>
      <c r="ANH28" s="108"/>
      <c r="ANI28" s="108"/>
      <c r="ANJ28" s="108"/>
      <c r="ANK28" s="108"/>
      <c r="ANL28" s="108"/>
      <c r="ANM28" s="108"/>
      <c r="ANN28" s="108"/>
      <c r="ANO28" s="108"/>
      <c r="ANP28" s="108"/>
      <c r="ANQ28" s="108"/>
      <c r="ANR28" s="108"/>
      <c r="ANS28" s="108"/>
      <c r="ANT28" s="108"/>
      <c r="ANU28" s="108"/>
      <c r="ANV28" s="108"/>
      <c r="ANW28" s="108"/>
      <c r="ANX28" s="108"/>
      <c r="ANY28" s="108"/>
      <c r="ANZ28" s="108"/>
      <c r="AOA28" s="108"/>
      <c r="AOB28" s="108"/>
      <c r="AOC28" s="108"/>
      <c r="AOD28" s="108"/>
      <c r="AOE28" s="108"/>
      <c r="AOF28" s="108"/>
      <c r="AOG28" s="108"/>
      <c r="AOH28" s="108"/>
      <c r="AOI28" s="108"/>
      <c r="AOJ28" s="108"/>
      <c r="AOK28" s="108"/>
      <c r="AOL28" s="108"/>
      <c r="AOM28" s="108"/>
      <c r="AON28" s="108"/>
      <c r="AOO28" s="108"/>
      <c r="AOP28" s="108"/>
      <c r="AOQ28" s="108"/>
      <c r="AOR28" s="108"/>
      <c r="AOS28" s="108"/>
      <c r="AOT28" s="108"/>
      <c r="AOU28" s="108"/>
      <c r="AOV28" s="108"/>
      <c r="AOW28" s="108"/>
      <c r="AOX28" s="108"/>
      <c r="AOY28" s="108"/>
      <c r="AOZ28" s="108"/>
      <c r="APA28" s="108"/>
      <c r="APB28" s="108"/>
      <c r="APC28" s="108"/>
      <c r="APD28" s="108"/>
      <c r="APE28" s="108"/>
      <c r="APF28" s="108"/>
      <c r="APG28" s="108"/>
      <c r="APH28" s="108"/>
      <c r="API28" s="108"/>
      <c r="APJ28" s="108"/>
      <c r="APK28" s="108"/>
      <c r="APL28" s="108"/>
      <c r="APM28" s="108"/>
      <c r="APN28" s="108"/>
      <c r="APO28" s="108"/>
      <c r="APP28" s="108"/>
      <c r="APQ28" s="108"/>
      <c r="APR28" s="108"/>
      <c r="APS28" s="108"/>
      <c r="APT28" s="108"/>
      <c r="APU28" s="108"/>
      <c r="APV28" s="108"/>
      <c r="APW28" s="108"/>
      <c r="APX28" s="108"/>
      <c r="APY28" s="108"/>
      <c r="APZ28" s="108"/>
      <c r="AQA28" s="108"/>
      <c r="AQB28" s="108"/>
      <c r="AQC28" s="108"/>
      <c r="AQD28" s="108"/>
      <c r="AQE28" s="108"/>
      <c r="AQF28" s="108"/>
      <c r="AQG28" s="108"/>
      <c r="AQH28" s="108"/>
      <c r="AQI28" s="108"/>
      <c r="AQJ28" s="108"/>
      <c r="AQK28" s="108"/>
      <c r="AQL28" s="108"/>
      <c r="AQM28" s="108"/>
      <c r="AQN28" s="108"/>
      <c r="AQO28" s="108"/>
      <c r="AQP28" s="108"/>
      <c r="AQQ28" s="108"/>
      <c r="AQR28" s="108"/>
      <c r="AQS28" s="108"/>
      <c r="AQT28" s="108"/>
      <c r="AQU28" s="108"/>
      <c r="AQV28" s="108"/>
      <c r="AQW28" s="108"/>
      <c r="AQX28" s="108"/>
      <c r="AQY28" s="108"/>
      <c r="AQZ28" s="108"/>
      <c r="ARA28" s="108"/>
      <c r="ARB28" s="108"/>
      <c r="ARC28" s="108"/>
      <c r="ARD28" s="108"/>
      <c r="ARE28" s="108"/>
      <c r="ARF28" s="108"/>
      <c r="ARG28" s="108"/>
      <c r="ARH28" s="108"/>
      <c r="ARI28" s="108"/>
      <c r="ARJ28" s="108"/>
      <c r="ARK28" s="108"/>
      <c r="ARL28" s="108"/>
      <c r="ARM28" s="108"/>
      <c r="ARN28" s="108"/>
      <c r="ARO28" s="108"/>
      <c r="ARP28" s="108"/>
      <c r="ARQ28" s="108"/>
      <c r="ARR28" s="108"/>
      <c r="ARS28" s="108"/>
      <c r="ART28" s="108"/>
      <c r="ARU28" s="108"/>
      <c r="ARV28" s="108"/>
      <c r="ARW28" s="108"/>
      <c r="ARX28" s="108"/>
      <c r="ARY28" s="108"/>
      <c r="ARZ28" s="108"/>
      <c r="ASA28" s="108"/>
      <c r="ASB28" s="108"/>
      <c r="ASC28" s="108"/>
      <c r="ASD28" s="108"/>
      <c r="ASE28" s="108"/>
      <c r="ASF28" s="108"/>
      <c r="ASG28" s="108"/>
      <c r="ASH28" s="108"/>
      <c r="ASI28" s="108"/>
      <c r="ASJ28" s="108"/>
      <c r="ASK28" s="108"/>
      <c r="ASL28" s="108"/>
      <c r="ASM28" s="108"/>
      <c r="ASN28" s="108"/>
      <c r="ASO28" s="108"/>
      <c r="ASP28" s="108"/>
      <c r="ASQ28" s="108"/>
      <c r="ASR28" s="108"/>
      <c r="ASS28" s="108"/>
      <c r="AST28" s="108"/>
      <c r="ASU28" s="108"/>
      <c r="ASV28" s="108"/>
      <c r="ASW28" s="108"/>
      <c r="ASX28" s="108"/>
      <c r="ASY28" s="108"/>
      <c r="ASZ28" s="108"/>
      <c r="ATA28" s="108"/>
      <c r="ATB28" s="108"/>
      <c r="ATC28" s="108"/>
      <c r="ATD28" s="108"/>
      <c r="ATE28" s="108"/>
      <c r="ATF28" s="108"/>
      <c r="ATG28" s="108"/>
      <c r="ATH28" s="108"/>
      <c r="ATI28" s="108"/>
      <c r="ATJ28" s="108"/>
      <c r="ATK28" s="108"/>
      <c r="ATL28" s="108"/>
      <c r="ATM28" s="108"/>
      <c r="ATN28" s="108"/>
      <c r="ATO28" s="108"/>
      <c r="ATP28" s="108"/>
      <c r="ATQ28" s="108"/>
      <c r="ATR28" s="108"/>
      <c r="ATS28" s="108"/>
      <c r="ATT28" s="108"/>
      <c r="ATU28" s="108"/>
      <c r="ATV28" s="108"/>
      <c r="ATW28" s="108"/>
      <c r="ATX28" s="108"/>
      <c r="ATY28" s="108"/>
      <c r="ATZ28" s="108"/>
      <c r="AUA28" s="108"/>
      <c r="AUB28" s="108"/>
      <c r="AUC28" s="108"/>
      <c r="AUD28" s="108"/>
      <c r="AUE28" s="108"/>
      <c r="AUF28" s="108"/>
      <c r="AUG28" s="108"/>
      <c r="AUH28" s="108"/>
      <c r="AUI28" s="108"/>
      <c r="AUJ28" s="108"/>
      <c r="AUK28" s="108"/>
      <c r="AUL28" s="108"/>
      <c r="AUM28" s="108"/>
      <c r="AUN28" s="108"/>
      <c r="AUO28" s="108"/>
      <c r="AUP28" s="108"/>
      <c r="AUQ28" s="108"/>
      <c r="AUR28" s="108"/>
      <c r="AUS28" s="108"/>
      <c r="AUT28" s="108"/>
      <c r="AUU28" s="108"/>
      <c r="AUV28" s="108"/>
      <c r="AUW28" s="108"/>
      <c r="AUX28" s="108"/>
      <c r="AUY28" s="108"/>
      <c r="AUZ28" s="108"/>
      <c r="AVA28" s="108"/>
      <c r="AVB28" s="108"/>
      <c r="AVC28" s="108"/>
      <c r="AVD28" s="108"/>
      <c r="AVE28" s="108"/>
      <c r="AVF28" s="108"/>
      <c r="AVG28" s="108"/>
      <c r="AVH28" s="108"/>
      <c r="AVI28" s="108"/>
      <c r="AVJ28" s="108"/>
      <c r="AVK28" s="108"/>
      <c r="AVL28" s="108"/>
      <c r="AVM28" s="108"/>
      <c r="AVN28" s="108"/>
      <c r="AVO28" s="108"/>
      <c r="AVP28" s="108"/>
      <c r="AVQ28" s="108"/>
      <c r="AVR28" s="108"/>
      <c r="AVS28" s="108"/>
      <c r="AVT28" s="108"/>
      <c r="AVU28" s="108"/>
      <c r="AVV28" s="108"/>
      <c r="AVW28" s="108"/>
      <c r="AVX28" s="108"/>
      <c r="AVY28" s="108"/>
      <c r="AVZ28" s="108"/>
      <c r="AWA28" s="108"/>
      <c r="AWB28" s="108"/>
      <c r="AWC28" s="108"/>
      <c r="AWD28" s="108"/>
      <c r="AWE28" s="108"/>
      <c r="AWF28" s="108"/>
      <c r="AWG28" s="108"/>
      <c r="AWH28" s="108"/>
      <c r="AWI28" s="108"/>
      <c r="AWJ28" s="108"/>
      <c r="AWK28" s="108"/>
      <c r="AWL28" s="108"/>
      <c r="AWM28" s="108"/>
      <c r="AWN28" s="108"/>
      <c r="AWO28" s="108"/>
      <c r="AWP28" s="108"/>
      <c r="AWQ28" s="108"/>
      <c r="AWR28" s="108"/>
      <c r="AWS28" s="108"/>
      <c r="AWT28" s="108"/>
      <c r="AWU28" s="108"/>
      <c r="AWV28" s="108"/>
      <c r="AWW28" s="108"/>
      <c r="AWX28" s="108"/>
      <c r="AWY28" s="108"/>
      <c r="AWZ28" s="108"/>
      <c r="AXA28" s="108"/>
      <c r="AXB28" s="108"/>
      <c r="AXC28" s="108"/>
      <c r="AXD28" s="108"/>
      <c r="AXE28" s="108"/>
      <c r="AXF28" s="108"/>
      <c r="AXG28" s="108"/>
      <c r="AXH28" s="108"/>
      <c r="AXI28" s="108"/>
      <c r="AXJ28" s="108"/>
      <c r="AXK28" s="108"/>
      <c r="AXL28" s="108"/>
      <c r="AXM28" s="108"/>
      <c r="AXN28" s="108"/>
      <c r="AXO28" s="108"/>
      <c r="AXP28" s="108"/>
      <c r="AXQ28" s="108"/>
      <c r="AXR28" s="108"/>
      <c r="AXS28" s="108"/>
      <c r="AXT28" s="108"/>
      <c r="AXU28" s="108"/>
      <c r="AXV28" s="108"/>
      <c r="AXW28" s="108"/>
      <c r="AXX28" s="108"/>
      <c r="AXY28" s="108"/>
      <c r="AXZ28" s="108"/>
      <c r="AYA28" s="108"/>
      <c r="AYB28" s="108"/>
      <c r="AYC28" s="108"/>
      <c r="AYD28" s="108"/>
      <c r="AYE28" s="108"/>
      <c r="AYF28" s="108"/>
      <c r="AYG28" s="108"/>
      <c r="AYH28" s="108"/>
      <c r="AYI28" s="108"/>
      <c r="AYJ28" s="108"/>
      <c r="AYK28" s="108"/>
      <c r="AYL28" s="108"/>
      <c r="AYM28" s="108"/>
      <c r="AYN28" s="108"/>
      <c r="AYO28" s="108"/>
      <c r="AYP28" s="108"/>
      <c r="AYQ28" s="108"/>
      <c r="AYR28" s="108"/>
      <c r="AYS28" s="108"/>
      <c r="AYT28" s="108"/>
      <c r="AYU28" s="108"/>
      <c r="AYV28" s="108"/>
      <c r="AYW28" s="108"/>
      <c r="AYX28" s="108"/>
      <c r="AYY28" s="108"/>
      <c r="AYZ28" s="108"/>
      <c r="AZA28" s="108"/>
      <c r="AZB28" s="108"/>
      <c r="AZC28" s="108"/>
      <c r="AZD28" s="108"/>
      <c r="AZE28" s="108"/>
      <c r="AZF28" s="108"/>
      <c r="AZG28" s="108"/>
      <c r="AZH28" s="108"/>
      <c r="AZI28" s="108"/>
      <c r="AZJ28" s="108"/>
      <c r="AZK28" s="108"/>
      <c r="AZL28" s="108"/>
      <c r="AZM28" s="108"/>
      <c r="AZN28" s="108"/>
      <c r="AZO28" s="108"/>
      <c r="AZP28" s="108"/>
      <c r="AZQ28" s="108"/>
      <c r="AZR28" s="108"/>
      <c r="AZS28" s="108"/>
      <c r="AZT28" s="108"/>
      <c r="AZU28" s="108"/>
      <c r="AZV28" s="108"/>
      <c r="AZW28" s="108"/>
      <c r="AZX28" s="108"/>
      <c r="AZY28" s="108"/>
      <c r="AZZ28" s="108"/>
      <c r="BAA28" s="108"/>
      <c r="BAB28" s="108"/>
      <c r="BAC28" s="108"/>
      <c r="BAD28" s="108"/>
      <c r="BAE28" s="108"/>
      <c r="BAF28" s="108"/>
      <c r="BAG28" s="108"/>
      <c r="BAH28" s="108"/>
      <c r="BAI28" s="108"/>
      <c r="BAJ28" s="108"/>
      <c r="BAK28" s="108"/>
      <c r="BAL28" s="108"/>
      <c r="BAM28" s="108"/>
      <c r="BAN28" s="108"/>
      <c r="BAO28" s="108"/>
      <c r="BAP28" s="108"/>
      <c r="BAQ28" s="108"/>
      <c r="BAR28" s="108"/>
      <c r="BAS28" s="108"/>
      <c r="BAT28" s="108"/>
      <c r="BAU28" s="108"/>
      <c r="BAV28" s="108"/>
      <c r="BAW28" s="108"/>
      <c r="BAX28" s="108"/>
      <c r="BAY28" s="108"/>
      <c r="BAZ28" s="108"/>
      <c r="BBA28" s="108"/>
      <c r="BBB28" s="108"/>
      <c r="BBC28" s="108"/>
      <c r="BBD28" s="108"/>
      <c r="BBE28" s="108"/>
      <c r="BBF28" s="108"/>
      <c r="BBG28" s="108"/>
      <c r="BBH28" s="108"/>
      <c r="BBI28" s="108"/>
      <c r="BBJ28" s="108"/>
      <c r="BBK28" s="108"/>
      <c r="BBL28" s="108"/>
      <c r="BBM28" s="108"/>
      <c r="BBN28" s="108"/>
      <c r="BBO28" s="108"/>
      <c r="BBP28" s="108"/>
      <c r="BBQ28" s="108"/>
      <c r="BBR28" s="108"/>
      <c r="BBS28" s="108"/>
      <c r="BBT28" s="108"/>
      <c r="BBU28" s="108"/>
      <c r="BBV28" s="108"/>
      <c r="BBW28" s="108"/>
      <c r="BBX28" s="108"/>
      <c r="BBY28" s="108"/>
      <c r="BBZ28" s="108"/>
      <c r="BCA28" s="108"/>
      <c r="BCB28" s="108"/>
      <c r="BCC28" s="108"/>
      <c r="BCD28" s="108"/>
      <c r="BCE28" s="108"/>
      <c r="BCF28" s="108"/>
      <c r="BCG28" s="108"/>
      <c r="BCH28" s="108"/>
      <c r="BCI28" s="108"/>
      <c r="BCJ28" s="108"/>
      <c r="BCK28" s="108"/>
      <c r="BCL28" s="108"/>
      <c r="BCM28" s="108"/>
      <c r="BCN28" s="108"/>
      <c r="BCO28" s="108"/>
      <c r="BCP28" s="108"/>
      <c r="BCQ28" s="108"/>
      <c r="BCR28" s="108"/>
      <c r="BCS28" s="108"/>
      <c r="BCT28" s="108"/>
      <c r="BCU28" s="108"/>
      <c r="BCV28" s="108"/>
      <c r="BCW28" s="108"/>
      <c r="BCX28" s="108"/>
      <c r="BCY28" s="108"/>
      <c r="BCZ28" s="108"/>
      <c r="BDA28" s="108"/>
      <c r="BDB28" s="108"/>
      <c r="BDC28" s="108"/>
      <c r="BDD28" s="108"/>
      <c r="BDE28" s="108"/>
      <c r="BDF28" s="108"/>
      <c r="BDG28" s="108"/>
      <c r="BDH28" s="108"/>
      <c r="BDI28" s="108"/>
      <c r="BDJ28" s="108"/>
      <c r="BDK28" s="108"/>
      <c r="BDL28" s="108"/>
      <c r="BDM28" s="108"/>
      <c r="BDN28" s="108"/>
      <c r="BDO28" s="108"/>
      <c r="BDP28" s="108"/>
      <c r="BDQ28" s="108"/>
      <c r="BDR28" s="108"/>
      <c r="BDS28" s="108"/>
      <c r="BDT28" s="108"/>
      <c r="BDU28" s="108"/>
      <c r="BDV28" s="108"/>
      <c r="BDW28" s="108"/>
      <c r="BDX28" s="108"/>
      <c r="BDY28" s="108"/>
      <c r="BDZ28" s="108"/>
      <c r="BEA28" s="108"/>
      <c r="BEB28" s="108"/>
      <c r="BEC28" s="108"/>
      <c r="BED28" s="108"/>
      <c r="BEE28" s="108"/>
      <c r="BEF28" s="108"/>
      <c r="BEG28" s="108"/>
      <c r="BEH28" s="108"/>
      <c r="BEI28" s="108"/>
      <c r="BEJ28" s="108"/>
      <c r="BEK28" s="108"/>
      <c r="BEL28" s="108"/>
      <c r="BEM28" s="108"/>
      <c r="BEN28" s="108"/>
      <c r="BEO28" s="108"/>
      <c r="BEP28" s="108"/>
      <c r="BEQ28" s="108"/>
      <c r="BER28" s="108"/>
      <c r="BES28" s="108"/>
      <c r="BET28" s="108"/>
      <c r="BEU28" s="108"/>
      <c r="BEV28" s="108"/>
      <c r="BEW28" s="108"/>
      <c r="BEX28" s="108"/>
      <c r="BEY28" s="108"/>
      <c r="BEZ28" s="108"/>
      <c r="BFA28" s="108"/>
      <c r="BFB28" s="108"/>
      <c r="BFC28" s="108"/>
      <c r="BFD28" s="108"/>
      <c r="BFE28" s="108"/>
      <c r="BFF28" s="108"/>
      <c r="BFG28" s="108"/>
      <c r="BFH28" s="108"/>
      <c r="BFI28" s="108"/>
      <c r="BFJ28" s="108"/>
      <c r="BFK28" s="108"/>
      <c r="BFL28" s="108"/>
      <c r="BFM28" s="108"/>
      <c r="BFN28" s="108"/>
      <c r="BFO28" s="108"/>
      <c r="BFP28" s="108"/>
      <c r="BFQ28" s="108"/>
      <c r="BFR28" s="108"/>
      <c r="BFS28" s="108"/>
      <c r="BFT28" s="108"/>
      <c r="BFU28" s="108"/>
      <c r="BFV28" s="108"/>
      <c r="BFW28" s="108"/>
      <c r="BFX28" s="108"/>
      <c r="BFY28" s="108"/>
      <c r="BFZ28" s="108"/>
      <c r="BGA28" s="108"/>
      <c r="BGB28" s="108"/>
      <c r="BGC28" s="108"/>
      <c r="BGD28" s="108"/>
      <c r="BGE28" s="108"/>
      <c r="BGF28" s="108"/>
      <c r="BGG28" s="108"/>
      <c r="BGH28" s="108"/>
      <c r="BGI28" s="108"/>
      <c r="BGJ28" s="108"/>
      <c r="BGK28" s="108"/>
      <c r="BGL28" s="108"/>
      <c r="BGM28" s="108"/>
      <c r="BGN28" s="108"/>
      <c r="BGO28" s="108"/>
      <c r="BGP28" s="108"/>
      <c r="BGQ28" s="108"/>
      <c r="BGR28" s="108"/>
      <c r="BGS28" s="108"/>
      <c r="BGT28" s="108"/>
      <c r="BGU28" s="108"/>
      <c r="BGV28" s="108"/>
      <c r="BGW28" s="108"/>
      <c r="BGX28" s="108"/>
      <c r="BGY28" s="108"/>
      <c r="BGZ28" s="108"/>
      <c r="BHA28" s="108"/>
      <c r="BHB28" s="108"/>
      <c r="BHC28" s="108"/>
      <c r="BHD28" s="108"/>
      <c r="BHE28" s="108"/>
      <c r="BHF28" s="108"/>
      <c r="BHG28" s="108"/>
      <c r="BHH28" s="108"/>
      <c r="BHI28" s="108"/>
      <c r="BHJ28" s="108"/>
      <c r="BHK28" s="108"/>
      <c r="BHL28" s="108"/>
      <c r="BHM28" s="108"/>
      <c r="BHN28" s="108"/>
      <c r="BHO28" s="108"/>
      <c r="BHP28" s="108"/>
      <c r="BHQ28" s="108"/>
      <c r="BHR28" s="108"/>
      <c r="BHS28" s="108"/>
      <c r="BHT28" s="108"/>
      <c r="BHU28" s="108"/>
      <c r="BHV28" s="108"/>
      <c r="BHW28" s="108"/>
      <c r="BHX28" s="108"/>
      <c r="BHY28" s="108"/>
      <c r="BHZ28" s="108"/>
      <c r="BIA28" s="108"/>
      <c r="BIB28" s="108"/>
      <c r="BIC28" s="108"/>
      <c r="BID28" s="108"/>
      <c r="BIE28" s="108"/>
      <c r="BIF28" s="108"/>
      <c r="BIG28" s="108"/>
      <c r="BIH28" s="108"/>
      <c r="BII28" s="108"/>
      <c r="BIJ28" s="108"/>
      <c r="BIK28" s="108"/>
      <c r="BIL28" s="108"/>
      <c r="BIM28" s="108"/>
      <c r="BIN28" s="108"/>
      <c r="BIO28" s="108"/>
      <c r="BIP28" s="108"/>
      <c r="BIQ28" s="108"/>
      <c r="BIR28" s="108"/>
      <c r="BIS28" s="108"/>
      <c r="BIT28" s="108"/>
      <c r="BIU28" s="108"/>
      <c r="BIV28" s="108"/>
      <c r="BIW28" s="108"/>
      <c r="BIX28" s="108"/>
      <c r="BIY28" s="108"/>
      <c r="BIZ28" s="108"/>
      <c r="BJA28" s="108"/>
      <c r="BJB28" s="108"/>
      <c r="BJC28" s="108"/>
      <c r="BJD28" s="108"/>
      <c r="BJE28" s="108"/>
      <c r="BJF28" s="108"/>
      <c r="BJG28" s="108"/>
      <c r="BJH28" s="108"/>
      <c r="BJI28" s="108"/>
      <c r="BJJ28" s="108"/>
      <c r="BJK28" s="108"/>
      <c r="BJL28" s="108"/>
      <c r="BJM28" s="108"/>
      <c r="BJN28" s="108"/>
      <c r="BJO28" s="108"/>
      <c r="BJP28" s="108"/>
      <c r="BJQ28" s="108"/>
      <c r="BJR28" s="108"/>
      <c r="BJS28" s="108"/>
      <c r="BJT28" s="108"/>
      <c r="BJU28" s="108"/>
      <c r="BJV28" s="108"/>
      <c r="BJW28" s="108"/>
      <c r="BJX28" s="108"/>
      <c r="BJY28" s="108"/>
      <c r="BJZ28" s="108"/>
      <c r="BKA28" s="108"/>
      <c r="BKB28" s="108"/>
      <c r="BKC28" s="108"/>
      <c r="BKD28" s="108"/>
      <c r="BKE28" s="108"/>
      <c r="BKF28" s="108"/>
      <c r="BKG28" s="108"/>
      <c r="BKH28" s="108"/>
      <c r="BKI28" s="108"/>
      <c r="BKJ28" s="108"/>
      <c r="BKK28" s="108"/>
      <c r="BKL28" s="108"/>
      <c r="BKM28" s="108"/>
      <c r="BKN28" s="108"/>
      <c r="BKO28" s="108"/>
      <c r="BKP28" s="108"/>
      <c r="BKQ28" s="108"/>
      <c r="BKR28" s="108"/>
      <c r="BKS28" s="108"/>
      <c r="BKT28" s="108"/>
      <c r="BKU28" s="108"/>
      <c r="BKV28" s="108"/>
      <c r="BKW28" s="108"/>
      <c r="BKX28" s="108"/>
      <c r="BKY28" s="108"/>
      <c r="BKZ28" s="108"/>
      <c r="BLA28" s="108"/>
      <c r="BLB28" s="108"/>
      <c r="BLC28" s="108"/>
      <c r="BLD28" s="108"/>
      <c r="BLE28" s="108"/>
      <c r="BLF28" s="108"/>
      <c r="BLG28" s="108"/>
      <c r="BLH28" s="108"/>
      <c r="BLI28" s="108"/>
      <c r="BLJ28" s="108"/>
      <c r="BLK28" s="108"/>
      <c r="BLL28" s="108"/>
      <c r="BLM28" s="108"/>
      <c r="BLN28" s="108"/>
      <c r="BLO28" s="108"/>
      <c r="BLP28" s="108"/>
      <c r="BLQ28" s="108"/>
      <c r="BLR28" s="108"/>
      <c r="BLS28" s="108"/>
      <c r="BLT28" s="108"/>
      <c r="BLU28" s="108"/>
      <c r="BLV28" s="108"/>
      <c r="BLW28" s="108"/>
      <c r="BLX28" s="108"/>
      <c r="BLY28" s="108"/>
      <c r="BLZ28" s="108"/>
      <c r="BMA28" s="108"/>
      <c r="BMB28" s="108"/>
      <c r="BMC28" s="108"/>
      <c r="BMD28" s="108"/>
      <c r="BME28" s="108"/>
      <c r="BMF28" s="108"/>
      <c r="BMG28" s="108"/>
      <c r="BMH28" s="108"/>
      <c r="BMI28" s="108"/>
      <c r="BMJ28" s="108"/>
      <c r="BMK28" s="108"/>
      <c r="BML28" s="108"/>
      <c r="BMM28" s="108"/>
      <c r="BMN28" s="108"/>
      <c r="BMO28" s="108"/>
      <c r="BMP28" s="108"/>
      <c r="BMQ28" s="108"/>
      <c r="BMR28" s="108"/>
      <c r="BMS28" s="108"/>
      <c r="BMT28" s="108"/>
      <c r="BMU28" s="108"/>
      <c r="BMV28" s="108"/>
      <c r="BMW28" s="108"/>
      <c r="BMX28" s="108"/>
      <c r="BMY28" s="108"/>
      <c r="BMZ28" s="108"/>
      <c r="BNA28" s="108"/>
      <c r="BNB28" s="108"/>
      <c r="BNC28" s="108"/>
      <c r="BND28" s="108"/>
      <c r="BNE28" s="108"/>
      <c r="BNF28" s="108"/>
      <c r="BNG28" s="108"/>
      <c r="BNH28" s="108"/>
      <c r="BNI28" s="108"/>
      <c r="BNJ28" s="108"/>
      <c r="BNK28" s="108"/>
      <c r="BNL28" s="108"/>
      <c r="BNM28" s="108"/>
      <c r="BNN28" s="108"/>
      <c r="BNO28" s="108"/>
      <c r="BNP28" s="108"/>
      <c r="BNQ28" s="108"/>
      <c r="BNR28" s="108"/>
      <c r="BNS28" s="108"/>
      <c r="BNT28" s="108"/>
      <c r="BNU28" s="108"/>
      <c r="BNV28" s="108"/>
      <c r="BNW28" s="108"/>
      <c r="BNX28" s="108"/>
      <c r="BNY28" s="108"/>
      <c r="BNZ28" s="108"/>
      <c r="BOA28" s="108"/>
      <c r="BOB28" s="108"/>
      <c r="BOC28" s="108"/>
      <c r="BOD28" s="108"/>
      <c r="BOE28" s="108"/>
      <c r="BOF28" s="108"/>
      <c r="BOG28" s="108"/>
      <c r="BOH28" s="108"/>
      <c r="BOI28" s="108"/>
      <c r="BOJ28" s="108"/>
      <c r="BOK28" s="108"/>
      <c r="BOL28" s="108"/>
      <c r="BOM28" s="108"/>
      <c r="BON28" s="108"/>
      <c r="BOO28" s="108"/>
      <c r="BOP28" s="108"/>
      <c r="BOQ28" s="108"/>
      <c r="BOR28" s="108"/>
      <c r="BOS28" s="108"/>
      <c r="BOT28" s="108"/>
      <c r="BOU28" s="108"/>
      <c r="BOV28" s="108"/>
      <c r="BOW28" s="108"/>
      <c r="BOX28" s="108"/>
      <c r="BOY28" s="108"/>
      <c r="BOZ28" s="108"/>
      <c r="BPA28" s="108"/>
      <c r="BPB28" s="108"/>
      <c r="BPC28" s="108"/>
      <c r="BPD28" s="108"/>
      <c r="BPE28" s="108"/>
      <c r="BPF28" s="108"/>
      <c r="BPG28" s="108"/>
      <c r="BPH28" s="108"/>
      <c r="BPI28" s="108"/>
      <c r="BPJ28" s="108"/>
      <c r="BPK28" s="108"/>
      <c r="BPL28" s="108"/>
      <c r="BPM28" s="108"/>
      <c r="BPN28" s="108"/>
      <c r="BPO28" s="108"/>
      <c r="BPP28" s="108"/>
      <c r="BPQ28" s="108"/>
      <c r="BPR28" s="108"/>
      <c r="BPS28" s="108"/>
      <c r="BPT28" s="108"/>
      <c r="BPU28" s="108"/>
      <c r="BPV28" s="108"/>
      <c r="BPW28" s="108"/>
      <c r="BPX28" s="108"/>
      <c r="BPY28" s="108"/>
      <c r="BPZ28" s="108"/>
      <c r="BQA28" s="108"/>
      <c r="BQB28" s="108"/>
      <c r="BQC28" s="108"/>
      <c r="BQD28" s="108"/>
      <c r="BQE28" s="108"/>
      <c r="BQF28" s="108"/>
      <c r="BQG28" s="108"/>
      <c r="BQH28" s="108"/>
      <c r="BQI28" s="108"/>
      <c r="BQJ28" s="108"/>
      <c r="BQK28" s="108"/>
      <c r="BQL28" s="108"/>
      <c r="BQM28" s="108"/>
      <c r="BQN28" s="108"/>
      <c r="BQO28" s="108"/>
      <c r="BQP28" s="108"/>
      <c r="BQQ28" s="108"/>
      <c r="BQR28" s="108"/>
      <c r="BQS28" s="108"/>
      <c r="BQT28" s="108"/>
      <c r="BQU28" s="108"/>
      <c r="BQV28" s="108"/>
      <c r="BQW28" s="108"/>
      <c r="BQX28" s="108"/>
      <c r="BQY28" s="108"/>
      <c r="BQZ28" s="108"/>
      <c r="BRA28" s="108"/>
      <c r="BRB28" s="108"/>
      <c r="BRC28" s="108"/>
      <c r="BRD28" s="108"/>
      <c r="BRE28" s="108"/>
      <c r="BRF28" s="108"/>
      <c r="BRG28" s="108"/>
      <c r="BRH28" s="108"/>
      <c r="BRI28" s="108"/>
      <c r="BRJ28" s="108"/>
      <c r="BRK28" s="108"/>
      <c r="BRL28" s="108"/>
      <c r="BRM28" s="108"/>
      <c r="BRN28" s="108"/>
      <c r="BRO28" s="108"/>
      <c r="BRP28" s="108"/>
      <c r="BRQ28" s="108"/>
      <c r="BRR28" s="108"/>
      <c r="BRS28" s="108"/>
      <c r="BRT28" s="108"/>
      <c r="BRU28" s="108"/>
      <c r="BRV28" s="108"/>
      <c r="BRW28" s="108"/>
      <c r="BRX28" s="108"/>
      <c r="BRY28" s="108"/>
      <c r="BRZ28" s="108"/>
      <c r="BSA28" s="108"/>
      <c r="BSB28" s="108"/>
      <c r="BSC28" s="108"/>
      <c r="BSD28" s="108"/>
      <c r="BSE28" s="108"/>
      <c r="BSF28" s="108"/>
      <c r="BSG28" s="108"/>
      <c r="BSH28" s="108"/>
      <c r="BSI28" s="108"/>
      <c r="BSJ28" s="108"/>
      <c r="BSK28" s="108"/>
      <c r="BSL28" s="108"/>
      <c r="BSM28" s="108"/>
      <c r="BSN28" s="108"/>
      <c r="BSO28" s="108"/>
      <c r="BSP28" s="108"/>
      <c r="BSQ28" s="108"/>
      <c r="BSR28" s="108"/>
      <c r="BSS28" s="108"/>
      <c r="BST28" s="108"/>
      <c r="BSU28" s="108"/>
      <c r="BSV28" s="108"/>
      <c r="BSW28" s="108"/>
      <c r="BSX28" s="108"/>
      <c r="BSY28" s="108"/>
      <c r="BSZ28" s="108"/>
      <c r="BTA28" s="108"/>
      <c r="BTB28" s="108"/>
      <c r="BTC28" s="108"/>
      <c r="BTD28" s="108"/>
      <c r="BTE28" s="108"/>
      <c r="BTF28" s="108"/>
      <c r="BTG28" s="108"/>
      <c r="BTH28" s="108"/>
      <c r="BTI28" s="108"/>
      <c r="BTJ28" s="108"/>
      <c r="BTK28" s="108"/>
      <c r="BTL28" s="108"/>
      <c r="BTM28" s="108"/>
      <c r="BTN28" s="108"/>
      <c r="BTO28" s="108"/>
      <c r="BTP28" s="108"/>
      <c r="BTQ28" s="108"/>
      <c r="BTR28" s="108"/>
      <c r="BTS28" s="108"/>
      <c r="BTT28" s="108"/>
      <c r="BTU28" s="108"/>
      <c r="BTV28" s="108"/>
      <c r="BTW28" s="108"/>
      <c r="BTX28" s="108"/>
      <c r="BTY28" s="108"/>
      <c r="BTZ28" s="108"/>
      <c r="BUA28" s="108"/>
      <c r="BUB28" s="108"/>
      <c r="BUC28" s="108"/>
      <c r="BUD28" s="108"/>
      <c r="BUE28" s="108"/>
      <c r="BUF28" s="108"/>
      <c r="BUG28" s="108"/>
      <c r="BUH28" s="108"/>
      <c r="BUI28" s="108"/>
      <c r="BUJ28" s="108"/>
      <c r="BUK28" s="108"/>
      <c r="BUL28" s="108"/>
      <c r="BUM28" s="108"/>
      <c r="BUN28" s="108"/>
      <c r="BUO28" s="108"/>
      <c r="BUP28" s="108"/>
      <c r="BUQ28" s="108"/>
      <c r="BUR28" s="108"/>
      <c r="BUS28" s="108"/>
      <c r="BUT28" s="108"/>
      <c r="BUU28" s="108"/>
      <c r="BUV28" s="108"/>
      <c r="BUW28" s="108"/>
      <c r="BUX28" s="108"/>
      <c r="BUY28" s="108"/>
      <c r="BUZ28" s="108"/>
      <c r="BVA28" s="108"/>
      <c r="BVB28" s="108"/>
      <c r="BVC28" s="108"/>
      <c r="BVD28" s="108"/>
      <c r="BVE28" s="108"/>
      <c r="BVF28" s="108"/>
      <c r="BVG28" s="108"/>
      <c r="BVH28" s="108"/>
      <c r="BVI28" s="108"/>
      <c r="BVJ28" s="108"/>
      <c r="BVK28" s="108"/>
      <c r="BVL28" s="108"/>
      <c r="BVM28" s="108"/>
      <c r="BVN28" s="108"/>
      <c r="BVO28" s="108"/>
      <c r="BVP28" s="108"/>
      <c r="BVQ28" s="108"/>
      <c r="BVR28" s="108"/>
      <c r="BVS28" s="108"/>
      <c r="BVT28" s="108"/>
      <c r="BVU28" s="108"/>
      <c r="BVV28" s="108"/>
      <c r="BVW28" s="108"/>
      <c r="BVX28" s="108"/>
      <c r="BVY28" s="108"/>
      <c r="BVZ28" s="108"/>
      <c r="BWA28" s="108"/>
      <c r="BWB28" s="108"/>
      <c r="BWC28" s="108"/>
      <c r="BWD28" s="108"/>
      <c r="BWE28" s="108"/>
      <c r="BWF28" s="108"/>
      <c r="BWG28" s="108"/>
      <c r="BWH28" s="108"/>
      <c r="BWI28" s="108"/>
      <c r="BWJ28" s="108"/>
      <c r="BWK28" s="108"/>
      <c r="BWL28" s="108"/>
      <c r="BWM28" s="108"/>
      <c r="BWN28" s="108"/>
      <c r="BWO28" s="108"/>
      <c r="BWP28" s="108"/>
      <c r="BWQ28" s="108"/>
      <c r="BWR28" s="108"/>
      <c r="BWS28" s="108"/>
      <c r="BWT28" s="108"/>
      <c r="BWU28" s="108"/>
      <c r="BWV28" s="108"/>
      <c r="BWW28" s="108"/>
      <c r="BWX28" s="108"/>
      <c r="BWY28" s="108"/>
      <c r="BWZ28" s="108"/>
      <c r="BXA28" s="108"/>
      <c r="BXB28" s="108"/>
      <c r="BXC28" s="108"/>
      <c r="BXD28" s="108"/>
      <c r="BXE28" s="108"/>
      <c r="BXF28" s="108"/>
      <c r="BXG28" s="108"/>
      <c r="BXH28" s="108"/>
      <c r="BXI28" s="108"/>
      <c r="BXJ28" s="108"/>
      <c r="BXK28" s="108"/>
      <c r="BXL28" s="108"/>
      <c r="BXM28" s="108"/>
      <c r="BXN28" s="108"/>
      <c r="BXO28" s="108"/>
      <c r="BXP28" s="108"/>
      <c r="BXQ28" s="108"/>
      <c r="BXR28" s="108"/>
      <c r="BXS28" s="108"/>
      <c r="BXT28" s="108"/>
      <c r="BXU28" s="108"/>
      <c r="BXV28" s="108"/>
      <c r="BXW28" s="108"/>
      <c r="BXX28" s="108"/>
      <c r="BXY28" s="108"/>
      <c r="BXZ28" s="108"/>
      <c r="BYA28" s="108"/>
      <c r="BYB28" s="108"/>
      <c r="BYC28" s="108"/>
      <c r="BYD28" s="108"/>
      <c r="BYE28" s="108"/>
      <c r="BYF28" s="108"/>
      <c r="BYG28" s="108"/>
      <c r="BYH28" s="108"/>
      <c r="BYI28" s="108"/>
      <c r="BYJ28" s="108"/>
      <c r="BYK28" s="108"/>
      <c r="BYL28" s="108"/>
      <c r="BYM28" s="108"/>
      <c r="BYN28" s="108"/>
      <c r="BYO28" s="108"/>
      <c r="BYP28" s="108"/>
      <c r="BYQ28" s="108"/>
      <c r="BYR28" s="108"/>
      <c r="BYS28" s="108"/>
      <c r="BYT28" s="108"/>
      <c r="BYU28" s="108"/>
      <c r="BYV28" s="108"/>
      <c r="BYW28" s="108"/>
      <c r="BYX28" s="108"/>
      <c r="BYY28" s="108"/>
      <c r="BYZ28" s="108"/>
      <c r="BZA28" s="108"/>
      <c r="BZB28" s="108"/>
      <c r="BZC28" s="108"/>
      <c r="BZD28" s="108"/>
      <c r="BZE28" s="108"/>
      <c r="BZF28" s="108"/>
      <c r="BZG28" s="108"/>
      <c r="BZH28" s="108"/>
      <c r="BZI28" s="108"/>
      <c r="BZJ28" s="108"/>
      <c r="BZK28" s="108"/>
      <c r="BZL28" s="108"/>
      <c r="BZM28" s="108"/>
      <c r="BZN28" s="108"/>
      <c r="BZO28" s="108"/>
      <c r="BZP28" s="108"/>
      <c r="BZQ28" s="108"/>
      <c r="BZR28" s="108"/>
      <c r="BZS28" s="108"/>
      <c r="BZT28" s="108"/>
      <c r="BZU28" s="108"/>
      <c r="BZV28" s="108"/>
      <c r="BZW28" s="108"/>
      <c r="BZX28" s="108"/>
      <c r="BZY28" s="108"/>
      <c r="BZZ28" s="108"/>
      <c r="CAA28" s="108"/>
      <c r="CAB28" s="108"/>
      <c r="CAC28" s="108"/>
      <c r="CAD28" s="108"/>
      <c r="CAE28" s="108"/>
      <c r="CAF28" s="108"/>
      <c r="CAG28" s="108"/>
      <c r="CAH28" s="108"/>
      <c r="CAI28" s="108"/>
      <c r="CAJ28" s="108"/>
      <c r="CAK28" s="108"/>
      <c r="CAL28" s="108"/>
      <c r="CAM28" s="108"/>
      <c r="CAN28" s="108"/>
      <c r="CAO28" s="108"/>
      <c r="CAP28" s="108"/>
      <c r="CAQ28" s="108"/>
      <c r="CAR28" s="108"/>
      <c r="CAS28" s="108"/>
      <c r="CAT28" s="108"/>
      <c r="CAU28" s="108"/>
      <c r="CAV28" s="108"/>
      <c r="CAW28" s="108"/>
      <c r="CAX28" s="108"/>
      <c r="CAY28" s="108"/>
      <c r="CAZ28" s="108"/>
      <c r="CBA28" s="108"/>
      <c r="CBB28" s="108"/>
      <c r="CBC28" s="108"/>
      <c r="CBD28" s="108"/>
      <c r="CBE28" s="108"/>
      <c r="CBF28" s="108"/>
      <c r="CBG28" s="108"/>
      <c r="CBH28" s="108"/>
      <c r="CBI28" s="108"/>
      <c r="CBJ28" s="108"/>
      <c r="CBK28" s="108"/>
      <c r="CBL28" s="108"/>
      <c r="CBM28" s="108"/>
      <c r="CBN28" s="108"/>
      <c r="CBO28" s="108"/>
      <c r="CBP28" s="108"/>
      <c r="CBQ28" s="108"/>
      <c r="CBR28" s="108"/>
      <c r="CBS28" s="108"/>
      <c r="CBT28" s="108"/>
      <c r="CBU28" s="108"/>
      <c r="CBV28" s="108"/>
      <c r="CBW28" s="108"/>
      <c r="CBX28" s="108"/>
      <c r="CBY28" s="108"/>
      <c r="CBZ28" s="108"/>
      <c r="CCA28" s="108"/>
      <c r="CCB28" s="108"/>
      <c r="CCC28" s="108"/>
      <c r="CCD28" s="108"/>
      <c r="CCE28" s="108"/>
      <c r="CCF28" s="108"/>
      <c r="CCG28" s="108"/>
      <c r="CCH28" s="108"/>
      <c r="CCI28" s="108"/>
      <c r="CCJ28" s="108"/>
      <c r="CCK28" s="108"/>
      <c r="CCL28" s="108"/>
      <c r="CCM28" s="108"/>
      <c r="CCN28" s="108"/>
      <c r="CCO28" s="108"/>
      <c r="CCP28" s="108"/>
      <c r="CCQ28" s="108"/>
      <c r="CCR28" s="108"/>
      <c r="CCS28" s="108"/>
      <c r="CCT28" s="108"/>
      <c r="CCU28" s="108"/>
      <c r="CCV28" s="108"/>
      <c r="CCW28" s="108"/>
      <c r="CCX28" s="108"/>
      <c r="CCY28" s="108"/>
      <c r="CCZ28" s="108"/>
      <c r="CDA28" s="108"/>
      <c r="CDB28" s="108"/>
      <c r="CDC28" s="108"/>
      <c r="CDD28" s="108"/>
      <c r="CDE28" s="108"/>
      <c r="CDF28" s="108"/>
      <c r="CDG28" s="108"/>
      <c r="CDH28" s="108"/>
      <c r="CDI28" s="108"/>
      <c r="CDJ28" s="108"/>
      <c r="CDK28" s="108"/>
      <c r="CDL28" s="108"/>
      <c r="CDM28" s="108"/>
      <c r="CDN28" s="108"/>
      <c r="CDO28" s="108"/>
      <c r="CDP28" s="108"/>
      <c r="CDQ28" s="108"/>
      <c r="CDR28" s="108"/>
      <c r="CDS28" s="108"/>
      <c r="CDT28" s="108"/>
      <c r="CDU28" s="108"/>
      <c r="CDV28" s="108"/>
      <c r="CDW28" s="108"/>
      <c r="CDX28" s="108"/>
      <c r="CDY28" s="108"/>
      <c r="CDZ28" s="108"/>
      <c r="CEA28" s="108"/>
      <c r="CEB28" s="108"/>
      <c r="CEC28" s="108"/>
      <c r="CED28" s="108"/>
      <c r="CEE28" s="108"/>
      <c r="CEF28" s="108"/>
      <c r="CEG28" s="108"/>
      <c r="CEH28" s="108"/>
      <c r="CEI28" s="108"/>
      <c r="CEJ28" s="108"/>
      <c r="CEK28" s="108"/>
      <c r="CEL28" s="108"/>
      <c r="CEM28" s="108"/>
      <c r="CEN28" s="108"/>
      <c r="CEO28" s="108"/>
      <c r="CEP28" s="108"/>
      <c r="CEQ28" s="108"/>
      <c r="CER28" s="108"/>
      <c r="CES28" s="108"/>
      <c r="CET28" s="108"/>
      <c r="CEU28" s="108"/>
      <c r="CEV28" s="108"/>
      <c r="CEW28" s="108"/>
      <c r="CEX28" s="108"/>
      <c r="CEY28" s="108"/>
      <c r="CEZ28" s="108"/>
      <c r="CFA28" s="108"/>
      <c r="CFB28" s="108"/>
      <c r="CFC28" s="108"/>
      <c r="CFD28" s="108"/>
      <c r="CFE28" s="108"/>
      <c r="CFF28" s="108"/>
      <c r="CFG28" s="108"/>
      <c r="CFH28" s="108"/>
      <c r="CFI28" s="108"/>
      <c r="CFJ28" s="108"/>
      <c r="CFK28" s="108"/>
      <c r="CFL28" s="108"/>
      <c r="CFM28" s="108"/>
      <c r="CFN28" s="108"/>
      <c r="CFO28" s="108"/>
      <c r="CFP28" s="108"/>
      <c r="CFQ28" s="108"/>
      <c r="CFR28" s="108"/>
      <c r="CFS28" s="108"/>
      <c r="CFT28" s="108"/>
      <c r="CFU28" s="108"/>
      <c r="CFV28" s="108"/>
      <c r="CFW28" s="108"/>
      <c r="CFX28" s="108"/>
      <c r="CFY28" s="108"/>
      <c r="CFZ28" s="108"/>
      <c r="CGA28" s="108"/>
      <c r="CGB28" s="108"/>
      <c r="CGC28" s="108"/>
      <c r="CGD28" s="108"/>
      <c r="CGE28" s="108"/>
      <c r="CGF28" s="108"/>
      <c r="CGG28" s="108"/>
      <c r="CGH28" s="108"/>
      <c r="CGI28" s="108"/>
      <c r="CGJ28" s="108"/>
      <c r="CGK28" s="108"/>
      <c r="CGL28" s="108"/>
      <c r="CGM28" s="108"/>
      <c r="CGN28" s="108"/>
      <c r="CGO28" s="108"/>
      <c r="CGP28" s="108"/>
      <c r="CGQ28" s="108"/>
      <c r="CGR28" s="108"/>
      <c r="CGS28" s="108"/>
      <c r="CGT28" s="108"/>
      <c r="CGU28" s="108"/>
      <c r="CGV28" s="108"/>
      <c r="CGW28" s="108"/>
      <c r="CGX28" s="108"/>
      <c r="CGY28" s="108"/>
      <c r="CGZ28" s="108"/>
      <c r="CHA28" s="108"/>
      <c r="CHB28" s="108"/>
      <c r="CHC28" s="108"/>
      <c r="CHD28" s="108"/>
      <c r="CHE28" s="108"/>
      <c r="CHF28" s="108"/>
      <c r="CHG28" s="108"/>
      <c r="CHH28" s="108"/>
      <c r="CHI28" s="108"/>
      <c r="CHJ28" s="108"/>
      <c r="CHK28" s="108"/>
      <c r="CHL28" s="108"/>
      <c r="CHM28" s="108"/>
      <c r="CHN28" s="108"/>
      <c r="CHO28" s="108"/>
      <c r="CHP28" s="108"/>
      <c r="CHQ28" s="108"/>
      <c r="CHR28" s="108"/>
      <c r="CHS28" s="108"/>
      <c r="CHT28" s="108"/>
      <c r="CHU28" s="108"/>
      <c r="CHV28" s="108"/>
      <c r="CHW28" s="108"/>
      <c r="CHX28" s="108"/>
      <c r="CHY28" s="108"/>
      <c r="CHZ28" s="108"/>
      <c r="CIA28" s="108"/>
      <c r="CIB28" s="108"/>
      <c r="CIC28" s="108"/>
      <c r="CID28" s="108"/>
      <c r="CIE28" s="108"/>
      <c r="CIF28" s="108"/>
      <c r="CIG28" s="108"/>
      <c r="CIH28" s="108"/>
      <c r="CII28" s="108"/>
      <c r="CIJ28" s="108"/>
      <c r="CIK28" s="108"/>
      <c r="CIL28" s="108"/>
      <c r="CIM28" s="108"/>
      <c r="CIN28" s="108"/>
      <c r="CIO28" s="108"/>
      <c r="CIP28" s="108"/>
      <c r="CIQ28" s="108"/>
      <c r="CIR28" s="108"/>
      <c r="CIS28" s="108"/>
      <c r="CIT28" s="108"/>
      <c r="CIU28" s="108"/>
      <c r="CIV28" s="108"/>
      <c r="CIW28" s="108"/>
      <c r="CIX28" s="108"/>
      <c r="CIY28" s="108"/>
      <c r="CIZ28" s="108"/>
      <c r="CJA28" s="108"/>
      <c r="CJB28" s="108"/>
      <c r="CJC28" s="108"/>
      <c r="CJD28" s="108"/>
      <c r="CJE28" s="108"/>
      <c r="CJF28" s="108"/>
      <c r="CJG28" s="108"/>
      <c r="CJH28" s="108"/>
      <c r="CJI28" s="108"/>
      <c r="CJJ28" s="108"/>
      <c r="CJK28" s="108"/>
      <c r="CJL28" s="108"/>
      <c r="CJM28" s="108"/>
      <c r="CJN28" s="108"/>
      <c r="CJO28" s="108"/>
      <c r="CJP28" s="108"/>
      <c r="CJQ28" s="108"/>
      <c r="CJR28" s="108"/>
      <c r="CJS28" s="108"/>
      <c r="CJT28" s="108"/>
      <c r="CJU28" s="108"/>
      <c r="CJV28" s="108"/>
      <c r="CJW28" s="108"/>
      <c r="CJX28" s="108"/>
      <c r="CJY28" s="108"/>
      <c r="CJZ28" s="108"/>
      <c r="CKA28" s="108"/>
      <c r="CKB28" s="108"/>
      <c r="CKC28" s="108"/>
      <c r="CKD28" s="108"/>
      <c r="CKE28" s="108"/>
      <c r="CKF28" s="108"/>
      <c r="CKG28" s="108"/>
      <c r="CKH28" s="108"/>
      <c r="CKI28" s="108"/>
      <c r="CKJ28" s="108"/>
      <c r="CKK28" s="108"/>
      <c r="CKL28" s="108"/>
      <c r="CKM28" s="108"/>
      <c r="CKN28" s="108"/>
      <c r="CKO28" s="108"/>
      <c r="CKP28" s="108"/>
      <c r="CKQ28" s="108"/>
      <c r="CKR28" s="108"/>
      <c r="CKS28" s="108"/>
      <c r="CKT28" s="108"/>
      <c r="CKU28" s="108"/>
      <c r="CKV28" s="108"/>
      <c r="CKW28" s="108"/>
      <c r="CKX28" s="108"/>
      <c r="CKY28" s="108"/>
      <c r="CKZ28" s="108"/>
      <c r="CLA28" s="108"/>
      <c r="CLB28" s="108"/>
      <c r="CLC28" s="108"/>
      <c r="CLD28" s="108"/>
      <c r="CLE28" s="108"/>
      <c r="CLF28" s="108"/>
      <c r="CLG28" s="108"/>
      <c r="CLH28" s="108"/>
      <c r="CLI28" s="108"/>
      <c r="CLJ28" s="108"/>
      <c r="CLK28" s="108"/>
      <c r="CLL28" s="108"/>
      <c r="CLM28" s="108"/>
      <c r="CLN28" s="108"/>
      <c r="CLO28" s="108"/>
      <c r="CLP28" s="108"/>
      <c r="CLQ28" s="108"/>
      <c r="CLR28" s="108"/>
      <c r="CLS28" s="108"/>
      <c r="CLT28" s="108"/>
      <c r="CLU28" s="108"/>
      <c r="CLV28" s="108"/>
      <c r="CLW28" s="108"/>
      <c r="CLX28" s="108"/>
      <c r="CLY28" s="108"/>
      <c r="CLZ28" s="108"/>
      <c r="CMA28" s="108"/>
      <c r="CMB28" s="108"/>
      <c r="CMC28" s="108"/>
      <c r="CMD28" s="108"/>
      <c r="CME28" s="108"/>
      <c r="CMF28" s="108"/>
      <c r="CMG28" s="108"/>
      <c r="CMH28" s="108"/>
      <c r="CMI28" s="108"/>
      <c r="CMJ28" s="108"/>
      <c r="CMK28" s="108"/>
      <c r="CML28" s="108"/>
      <c r="CMM28" s="108"/>
      <c r="CMN28" s="108"/>
      <c r="CMO28" s="108"/>
      <c r="CMP28" s="108"/>
      <c r="CMQ28" s="108"/>
      <c r="CMR28" s="108"/>
      <c r="CMS28" s="108"/>
      <c r="CMT28" s="108"/>
      <c r="CMU28" s="108"/>
      <c r="CMV28" s="108"/>
      <c r="CMW28" s="108"/>
      <c r="CMX28" s="108"/>
      <c r="CMY28" s="108"/>
      <c r="CMZ28" s="108"/>
      <c r="CNA28" s="108"/>
      <c r="CNB28" s="108"/>
      <c r="CNC28" s="108"/>
      <c r="CND28" s="108"/>
      <c r="CNE28" s="108"/>
      <c r="CNF28" s="108"/>
      <c r="CNG28" s="108"/>
      <c r="CNH28" s="108"/>
      <c r="CNI28" s="108"/>
      <c r="CNJ28" s="108"/>
      <c r="CNK28" s="108"/>
      <c r="CNL28" s="108"/>
      <c r="CNM28" s="108"/>
      <c r="CNN28" s="108"/>
      <c r="CNO28" s="108"/>
      <c r="CNP28" s="108"/>
      <c r="CNQ28" s="108"/>
      <c r="CNR28" s="108"/>
      <c r="CNS28" s="108"/>
      <c r="CNT28" s="108"/>
      <c r="CNU28" s="108"/>
      <c r="CNV28" s="108"/>
      <c r="CNW28" s="108"/>
      <c r="CNX28" s="108"/>
      <c r="CNY28" s="108"/>
      <c r="CNZ28" s="108"/>
      <c r="COA28" s="108"/>
      <c r="COB28" s="108"/>
      <c r="COC28" s="108"/>
      <c r="COD28" s="108"/>
      <c r="COE28" s="108"/>
      <c r="COF28" s="108"/>
      <c r="COG28" s="108"/>
      <c r="COH28" s="108"/>
      <c r="COI28" s="108"/>
      <c r="COJ28" s="108"/>
      <c r="COK28" s="108"/>
      <c r="COL28" s="108"/>
      <c r="COM28" s="108"/>
      <c r="CON28" s="108"/>
      <c r="COO28" s="108"/>
      <c r="COP28" s="108"/>
      <c r="COQ28" s="108"/>
      <c r="COR28" s="108"/>
      <c r="COS28" s="108"/>
      <c r="COT28" s="108"/>
      <c r="COU28" s="108"/>
      <c r="COV28" s="108"/>
      <c r="COW28" s="108"/>
      <c r="COX28" s="108"/>
      <c r="COY28" s="108"/>
      <c r="COZ28" s="108"/>
      <c r="CPA28" s="108"/>
      <c r="CPB28" s="108"/>
      <c r="CPC28" s="108"/>
      <c r="CPD28" s="108"/>
      <c r="CPE28" s="108"/>
      <c r="CPF28" s="108"/>
      <c r="CPG28" s="108"/>
      <c r="CPH28" s="108"/>
      <c r="CPI28" s="108"/>
      <c r="CPJ28" s="108"/>
      <c r="CPK28" s="108"/>
      <c r="CPL28" s="108"/>
      <c r="CPM28" s="108"/>
      <c r="CPN28" s="108"/>
      <c r="CPO28" s="108"/>
      <c r="CPP28" s="108"/>
      <c r="CPQ28" s="108"/>
      <c r="CPR28" s="108"/>
      <c r="CPS28" s="108"/>
      <c r="CPT28" s="108"/>
      <c r="CPU28" s="108"/>
      <c r="CPV28" s="108"/>
      <c r="CPW28" s="108"/>
      <c r="CPX28" s="108"/>
      <c r="CPY28" s="108"/>
      <c r="CPZ28" s="108"/>
      <c r="CQA28" s="108"/>
      <c r="CQB28" s="108"/>
      <c r="CQC28" s="108"/>
      <c r="CQD28" s="108"/>
      <c r="CQE28" s="108"/>
      <c r="CQF28" s="108"/>
      <c r="CQG28" s="108"/>
      <c r="CQH28" s="108"/>
      <c r="CQI28" s="108"/>
      <c r="CQJ28" s="108"/>
      <c r="CQK28" s="108"/>
      <c r="CQL28" s="108"/>
      <c r="CQM28" s="108"/>
      <c r="CQN28" s="108"/>
      <c r="CQO28" s="108"/>
      <c r="CQP28" s="108"/>
      <c r="CQQ28" s="108"/>
      <c r="CQR28" s="108"/>
      <c r="CQS28" s="108"/>
      <c r="CQT28" s="108"/>
      <c r="CQU28" s="108"/>
      <c r="CQV28" s="108"/>
      <c r="CQW28" s="108"/>
      <c r="CQX28" s="108"/>
      <c r="CQY28" s="108"/>
      <c r="CQZ28" s="108"/>
      <c r="CRA28" s="108"/>
      <c r="CRB28" s="108"/>
      <c r="CRC28" s="108"/>
      <c r="CRD28" s="108"/>
      <c r="CRE28" s="108"/>
      <c r="CRF28" s="108"/>
      <c r="CRG28" s="108"/>
      <c r="CRH28" s="108"/>
      <c r="CRI28" s="108"/>
      <c r="CRJ28" s="108"/>
      <c r="CRK28" s="108"/>
      <c r="CRL28" s="108"/>
      <c r="CRM28" s="108"/>
      <c r="CRN28" s="108"/>
      <c r="CRO28" s="108"/>
      <c r="CRP28" s="108"/>
      <c r="CRQ28" s="108"/>
      <c r="CRR28" s="108"/>
      <c r="CRS28" s="108"/>
      <c r="CRT28" s="108"/>
      <c r="CRU28" s="108"/>
      <c r="CRV28" s="108"/>
      <c r="CRW28" s="108"/>
      <c r="CRX28" s="108"/>
      <c r="CRY28" s="108"/>
      <c r="CRZ28" s="108"/>
      <c r="CSA28" s="108"/>
      <c r="CSB28" s="108"/>
      <c r="CSC28" s="108"/>
      <c r="CSD28" s="108"/>
      <c r="CSE28" s="108"/>
      <c r="CSF28" s="108"/>
      <c r="CSG28" s="108"/>
      <c r="CSH28" s="108"/>
      <c r="CSI28" s="108"/>
      <c r="CSJ28" s="108"/>
      <c r="CSK28" s="108"/>
      <c r="CSL28" s="108"/>
      <c r="CSM28" s="108"/>
      <c r="CSN28" s="108"/>
      <c r="CSO28" s="108"/>
      <c r="CSP28" s="108"/>
      <c r="CSQ28" s="108"/>
      <c r="CSR28" s="108"/>
      <c r="CSS28" s="108"/>
      <c r="CST28" s="108"/>
      <c r="CSU28" s="108"/>
      <c r="CSV28" s="108"/>
      <c r="CSW28" s="108"/>
      <c r="CSX28" s="108"/>
      <c r="CSY28" s="108"/>
      <c r="CSZ28" s="108"/>
      <c r="CTA28" s="108"/>
      <c r="CTB28" s="108"/>
      <c r="CTC28" s="108"/>
      <c r="CTD28" s="108"/>
      <c r="CTE28" s="108"/>
      <c r="CTF28" s="108"/>
      <c r="CTG28" s="108"/>
      <c r="CTH28" s="108"/>
      <c r="CTI28" s="108"/>
      <c r="CTJ28" s="108"/>
      <c r="CTK28" s="108"/>
      <c r="CTL28" s="108"/>
      <c r="CTM28" s="108"/>
      <c r="CTN28" s="108"/>
      <c r="CTO28" s="108"/>
      <c r="CTP28" s="108"/>
      <c r="CTQ28" s="108"/>
      <c r="CTR28" s="108"/>
      <c r="CTS28" s="108"/>
      <c r="CTT28" s="108"/>
      <c r="CTU28" s="108"/>
      <c r="CTV28" s="108"/>
      <c r="CTW28" s="108"/>
      <c r="CTX28" s="108"/>
      <c r="CTY28" s="108"/>
      <c r="CTZ28" s="108"/>
      <c r="CUA28" s="108"/>
      <c r="CUB28" s="108"/>
      <c r="CUC28" s="108"/>
      <c r="CUD28" s="108"/>
      <c r="CUE28" s="108"/>
      <c r="CUF28" s="108"/>
      <c r="CUG28" s="108"/>
      <c r="CUH28" s="108"/>
      <c r="CUI28" s="108"/>
      <c r="CUJ28" s="108"/>
      <c r="CUK28" s="108"/>
      <c r="CUL28" s="108"/>
      <c r="CUM28" s="108"/>
      <c r="CUN28" s="108"/>
      <c r="CUO28" s="108"/>
      <c r="CUP28" s="108"/>
      <c r="CUQ28" s="108"/>
      <c r="CUR28" s="108"/>
      <c r="CUS28" s="108"/>
      <c r="CUT28" s="108"/>
      <c r="CUU28" s="108"/>
      <c r="CUV28" s="108"/>
      <c r="CUW28" s="108"/>
      <c r="CUX28" s="108"/>
      <c r="CUY28" s="108"/>
      <c r="CUZ28" s="108"/>
      <c r="CVA28" s="108"/>
      <c r="CVB28" s="108"/>
      <c r="CVC28" s="108"/>
      <c r="CVD28" s="108"/>
      <c r="CVE28" s="108"/>
      <c r="CVF28" s="108"/>
      <c r="CVG28" s="108"/>
      <c r="CVH28" s="108"/>
      <c r="CVI28" s="108"/>
      <c r="CVJ28" s="108"/>
      <c r="CVK28" s="108"/>
      <c r="CVL28" s="108"/>
      <c r="CVM28" s="108"/>
      <c r="CVN28" s="108"/>
      <c r="CVO28" s="108"/>
      <c r="CVP28" s="108"/>
      <c r="CVQ28" s="108"/>
      <c r="CVR28" s="108"/>
      <c r="CVS28" s="108"/>
      <c r="CVT28" s="108"/>
      <c r="CVU28" s="108"/>
      <c r="CVV28" s="108"/>
      <c r="CVW28" s="108"/>
      <c r="CVX28" s="108"/>
      <c r="CVY28" s="108"/>
      <c r="CVZ28" s="108"/>
      <c r="CWA28" s="108"/>
      <c r="CWB28" s="108"/>
      <c r="CWC28" s="108"/>
      <c r="CWD28" s="108"/>
      <c r="CWE28" s="108"/>
      <c r="CWF28" s="108"/>
      <c r="CWG28" s="108"/>
      <c r="CWH28" s="108"/>
      <c r="CWI28" s="108"/>
      <c r="CWJ28" s="108"/>
      <c r="CWK28" s="108"/>
      <c r="CWL28" s="108"/>
      <c r="CWM28" s="108"/>
      <c r="CWN28" s="108"/>
      <c r="CWO28" s="108"/>
      <c r="CWP28" s="108"/>
      <c r="CWQ28" s="108"/>
      <c r="CWR28" s="108"/>
      <c r="CWS28" s="108"/>
      <c r="CWT28" s="108"/>
      <c r="CWU28" s="108"/>
      <c r="CWV28" s="108"/>
      <c r="CWW28" s="108"/>
      <c r="CWX28" s="108"/>
      <c r="CWY28" s="108"/>
      <c r="CWZ28" s="108"/>
      <c r="CXA28" s="108"/>
      <c r="CXB28" s="108"/>
      <c r="CXC28" s="108"/>
      <c r="CXD28" s="108"/>
      <c r="CXE28" s="108"/>
      <c r="CXF28" s="108"/>
      <c r="CXG28" s="108"/>
      <c r="CXH28" s="108"/>
      <c r="CXI28" s="108"/>
      <c r="CXJ28" s="108"/>
      <c r="CXK28" s="108"/>
      <c r="CXL28" s="108"/>
      <c r="CXM28" s="108"/>
      <c r="CXN28" s="108"/>
      <c r="CXO28" s="108"/>
      <c r="CXP28" s="108"/>
      <c r="CXQ28" s="108"/>
      <c r="CXR28" s="108"/>
      <c r="CXS28" s="108"/>
      <c r="CXT28" s="108"/>
      <c r="CXU28" s="108"/>
      <c r="CXV28" s="108"/>
      <c r="CXW28" s="108"/>
      <c r="CXX28" s="108"/>
      <c r="CXY28" s="108"/>
      <c r="CXZ28" s="108"/>
      <c r="CYA28" s="108"/>
      <c r="CYB28" s="108"/>
      <c r="CYC28" s="108"/>
      <c r="CYD28" s="108"/>
      <c r="CYE28" s="108"/>
      <c r="CYF28" s="108"/>
      <c r="CYG28" s="108"/>
      <c r="CYH28" s="108"/>
      <c r="CYI28" s="108"/>
      <c r="CYJ28" s="108"/>
      <c r="CYK28" s="108"/>
      <c r="CYL28" s="108"/>
      <c r="CYM28" s="108"/>
      <c r="CYN28" s="108"/>
      <c r="CYO28" s="108"/>
      <c r="CYP28" s="108"/>
      <c r="CYQ28" s="108"/>
      <c r="CYR28" s="108"/>
      <c r="CYS28" s="108"/>
      <c r="CYT28" s="108"/>
      <c r="CYU28" s="108"/>
      <c r="CYV28" s="108"/>
      <c r="CYW28" s="108"/>
      <c r="CYX28" s="108"/>
      <c r="CYY28" s="108"/>
      <c r="CYZ28" s="108"/>
      <c r="CZA28" s="108"/>
      <c r="CZB28" s="108"/>
      <c r="CZC28" s="108"/>
      <c r="CZD28" s="108"/>
      <c r="CZE28" s="108"/>
      <c r="CZF28" s="108"/>
      <c r="CZG28" s="108"/>
      <c r="CZH28" s="108"/>
      <c r="CZI28" s="108"/>
      <c r="CZJ28" s="108"/>
      <c r="CZK28" s="108"/>
      <c r="CZL28" s="108"/>
      <c r="CZM28" s="108"/>
      <c r="CZN28" s="108"/>
      <c r="CZO28" s="108"/>
      <c r="CZP28" s="108"/>
      <c r="CZQ28" s="108"/>
      <c r="CZR28" s="108"/>
      <c r="CZS28" s="108"/>
      <c r="CZT28" s="108"/>
      <c r="CZU28" s="108"/>
      <c r="CZV28" s="108"/>
      <c r="CZW28" s="108"/>
      <c r="CZX28" s="108"/>
      <c r="CZY28" s="108"/>
      <c r="CZZ28" s="108"/>
      <c r="DAA28" s="108"/>
      <c r="DAB28" s="108"/>
      <c r="DAC28" s="108"/>
      <c r="DAD28" s="108"/>
      <c r="DAE28" s="108"/>
      <c r="DAF28" s="108"/>
      <c r="DAG28" s="108"/>
      <c r="DAH28" s="108"/>
      <c r="DAI28" s="108"/>
      <c r="DAJ28" s="108"/>
      <c r="DAK28" s="108"/>
      <c r="DAL28" s="108"/>
      <c r="DAM28" s="108"/>
      <c r="DAN28" s="108"/>
      <c r="DAO28" s="108"/>
      <c r="DAP28" s="108"/>
      <c r="DAQ28" s="108"/>
      <c r="DAR28" s="108"/>
      <c r="DAS28" s="108"/>
      <c r="DAT28" s="108"/>
      <c r="DAU28" s="108"/>
      <c r="DAV28" s="108"/>
      <c r="DAW28" s="108"/>
      <c r="DAX28" s="108"/>
      <c r="DAY28" s="108"/>
      <c r="DAZ28" s="108"/>
      <c r="DBA28" s="108"/>
      <c r="DBB28" s="108"/>
      <c r="DBC28" s="108"/>
      <c r="DBD28" s="108"/>
      <c r="DBE28" s="108"/>
      <c r="DBF28" s="108"/>
      <c r="DBG28" s="108"/>
      <c r="DBH28" s="108"/>
      <c r="DBI28" s="108"/>
      <c r="DBJ28" s="108"/>
      <c r="DBK28" s="108"/>
      <c r="DBL28" s="108"/>
      <c r="DBM28" s="108"/>
      <c r="DBN28" s="108"/>
      <c r="DBO28" s="108"/>
      <c r="DBP28" s="108"/>
      <c r="DBQ28" s="108"/>
      <c r="DBR28" s="108"/>
      <c r="DBS28" s="108"/>
      <c r="DBT28" s="108"/>
      <c r="DBU28" s="108"/>
      <c r="DBV28" s="108"/>
      <c r="DBW28" s="108"/>
      <c r="DBX28" s="108"/>
      <c r="DBY28" s="108"/>
      <c r="DBZ28" s="108"/>
      <c r="DCA28" s="108"/>
      <c r="DCB28" s="108"/>
      <c r="DCC28" s="108"/>
      <c r="DCD28" s="108"/>
      <c r="DCE28" s="108"/>
      <c r="DCF28" s="108"/>
      <c r="DCG28" s="108"/>
      <c r="DCH28" s="108"/>
      <c r="DCI28" s="108"/>
      <c r="DCJ28" s="108"/>
      <c r="DCK28" s="108"/>
      <c r="DCL28" s="108"/>
      <c r="DCM28" s="108"/>
      <c r="DCN28" s="108"/>
      <c r="DCO28" s="108"/>
      <c r="DCP28" s="108"/>
      <c r="DCQ28" s="108"/>
      <c r="DCR28" s="108"/>
      <c r="DCS28" s="108"/>
      <c r="DCT28" s="108"/>
      <c r="DCU28" s="108"/>
      <c r="DCV28" s="108"/>
      <c r="DCW28" s="108"/>
      <c r="DCX28" s="108"/>
      <c r="DCY28" s="108"/>
      <c r="DCZ28" s="108"/>
      <c r="DDA28" s="108"/>
      <c r="DDB28" s="108"/>
      <c r="DDC28" s="108"/>
      <c r="DDD28" s="108"/>
      <c r="DDE28" s="108"/>
      <c r="DDF28" s="108"/>
      <c r="DDG28" s="108"/>
      <c r="DDH28" s="108"/>
      <c r="DDI28" s="108"/>
      <c r="DDJ28" s="108"/>
      <c r="DDK28" s="108"/>
      <c r="DDL28" s="108"/>
      <c r="DDM28" s="108"/>
      <c r="DDN28" s="108"/>
      <c r="DDO28" s="108"/>
      <c r="DDP28" s="108"/>
      <c r="DDQ28" s="108"/>
      <c r="DDR28" s="108"/>
      <c r="DDS28" s="108"/>
      <c r="DDT28" s="108"/>
      <c r="DDU28" s="108"/>
      <c r="DDV28" s="108"/>
      <c r="DDW28" s="108"/>
      <c r="DDX28" s="108"/>
      <c r="DDY28" s="108"/>
      <c r="DDZ28" s="108"/>
      <c r="DEA28" s="108"/>
      <c r="DEB28" s="108"/>
      <c r="DEC28" s="108"/>
      <c r="DED28" s="108"/>
      <c r="DEE28" s="108"/>
      <c r="DEF28" s="108"/>
      <c r="DEG28" s="108"/>
      <c r="DEH28" s="108"/>
      <c r="DEI28" s="108"/>
      <c r="DEJ28" s="108"/>
      <c r="DEK28" s="108"/>
      <c r="DEL28" s="108"/>
      <c r="DEM28" s="108"/>
      <c r="DEN28" s="108"/>
      <c r="DEO28" s="108"/>
      <c r="DEP28" s="108"/>
      <c r="DEQ28" s="108"/>
      <c r="DER28" s="108"/>
      <c r="DES28" s="108"/>
      <c r="DET28" s="108"/>
      <c r="DEU28" s="108"/>
      <c r="DEV28" s="108"/>
      <c r="DEW28" s="108"/>
      <c r="DEX28" s="108"/>
      <c r="DEY28" s="108"/>
      <c r="DEZ28" s="108"/>
      <c r="DFA28" s="108"/>
      <c r="DFB28" s="108"/>
      <c r="DFC28" s="108"/>
      <c r="DFD28" s="108"/>
      <c r="DFE28" s="108"/>
      <c r="DFF28" s="108"/>
      <c r="DFG28" s="108"/>
      <c r="DFH28" s="108"/>
      <c r="DFI28" s="108"/>
      <c r="DFJ28" s="108"/>
      <c r="DFK28" s="108"/>
      <c r="DFL28" s="108"/>
      <c r="DFM28" s="108"/>
      <c r="DFN28" s="108"/>
      <c r="DFO28" s="108"/>
      <c r="DFP28" s="108"/>
      <c r="DFQ28" s="108"/>
      <c r="DFR28" s="108"/>
      <c r="DFS28" s="108"/>
      <c r="DFT28" s="108"/>
      <c r="DFU28" s="108"/>
      <c r="DFV28" s="108"/>
      <c r="DFW28" s="108"/>
      <c r="DFX28" s="108"/>
      <c r="DFY28" s="108"/>
      <c r="DFZ28" s="108"/>
      <c r="DGA28" s="108"/>
      <c r="DGB28" s="108"/>
      <c r="DGC28" s="108"/>
      <c r="DGD28" s="108"/>
      <c r="DGE28" s="108"/>
      <c r="DGF28" s="108"/>
      <c r="DGG28" s="108"/>
      <c r="DGH28" s="108"/>
      <c r="DGI28" s="108"/>
      <c r="DGJ28" s="108"/>
      <c r="DGK28" s="108"/>
      <c r="DGL28" s="108"/>
      <c r="DGM28" s="108"/>
      <c r="DGN28" s="108"/>
      <c r="DGO28" s="108"/>
      <c r="DGP28" s="108"/>
      <c r="DGQ28" s="108"/>
      <c r="DGR28" s="108"/>
      <c r="DGS28" s="108"/>
      <c r="DGT28" s="108"/>
      <c r="DGU28" s="108"/>
      <c r="DGV28" s="108"/>
      <c r="DGW28" s="108"/>
      <c r="DGX28" s="108"/>
      <c r="DGY28" s="108"/>
      <c r="DGZ28" s="108"/>
      <c r="DHA28" s="108"/>
      <c r="DHB28" s="108"/>
      <c r="DHC28" s="108"/>
      <c r="DHD28" s="108"/>
      <c r="DHE28" s="108"/>
      <c r="DHF28" s="108"/>
      <c r="DHG28" s="108"/>
      <c r="DHH28" s="108"/>
      <c r="DHI28" s="108"/>
      <c r="DHJ28" s="108"/>
      <c r="DHK28" s="108"/>
      <c r="DHL28" s="108"/>
      <c r="DHM28" s="108"/>
      <c r="DHN28" s="108"/>
      <c r="DHO28" s="108"/>
      <c r="DHP28" s="108"/>
      <c r="DHQ28" s="108"/>
      <c r="DHR28" s="108"/>
      <c r="DHS28" s="108"/>
      <c r="DHT28" s="108"/>
      <c r="DHU28" s="108"/>
      <c r="DHV28" s="108"/>
      <c r="DHW28" s="108"/>
      <c r="DHX28" s="108"/>
      <c r="DHY28" s="108"/>
      <c r="DHZ28" s="108"/>
      <c r="DIA28" s="108"/>
      <c r="DIB28" s="108"/>
      <c r="DIC28" s="108"/>
      <c r="DID28" s="108"/>
      <c r="DIE28" s="108"/>
      <c r="DIF28" s="108"/>
      <c r="DIG28" s="108"/>
      <c r="DIH28" s="108"/>
      <c r="DII28" s="108"/>
      <c r="DIJ28" s="108"/>
      <c r="DIK28" s="108"/>
      <c r="DIL28" s="108"/>
      <c r="DIM28" s="108"/>
      <c r="DIN28" s="108"/>
      <c r="DIO28" s="108"/>
      <c r="DIP28" s="108"/>
      <c r="DIQ28" s="108"/>
      <c r="DIR28" s="108"/>
      <c r="DIS28" s="108"/>
      <c r="DIT28" s="108"/>
      <c r="DIU28" s="108"/>
      <c r="DIV28" s="108"/>
      <c r="DIW28" s="108"/>
      <c r="DIX28" s="108"/>
      <c r="DIY28" s="108"/>
      <c r="DIZ28" s="108"/>
      <c r="DJA28" s="108"/>
      <c r="DJB28" s="108"/>
      <c r="DJC28" s="108"/>
      <c r="DJD28" s="108"/>
      <c r="DJE28" s="108"/>
      <c r="DJF28" s="108"/>
      <c r="DJG28" s="108"/>
      <c r="DJH28" s="108"/>
      <c r="DJI28" s="108"/>
      <c r="DJJ28" s="108"/>
      <c r="DJK28" s="108"/>
      <c r="DJL28" s="108"/>
      <c r="DJM28" s="108"/>
      <c r="DJN28" s="108"/>
      <c r="DJO28" s="108"/>
      <c r="DJP28" s="108"/>
      <c r="DJQ28" s="108"/>
      <c r="DJR28" s="108"/>
      <c r="DJS28" s="108"/>
      <c r="DJT28" s="108"/>
      <c r="DJU28" s="108"/>
      <c r="DJV28" s="108"/>
      <c r="DJW28" s="108"/>
      <c r="DJX28" s="108"/>
      <c r="DJY28" s="108"/>
      <c r="DJZ28" s="108"/>
      <c r="DKA28" s="108"/>
      <c r="DKB28" s="108"/>
      <c r="DKC28" s="108"/>
      <c r="DKD28" s="108"/>
      <c r="DKE28" s="108"/>
      <c r="DKF28" s="108"/>
      <c r="DKG28" s="108"/>
      <c r="DKH28" s="108"/>
      <c r="DKI28" s="108"/>
      <c r="DKJ28" s="108"/>
      <c r="DKK28" s="108"/>
      <c r="DKL28" s="108"/>
      <c r="DKM28" s="108"/>
      <c r="DKN28" s="108"/>
      <c r="DKO28" s="108"/>
      <c r="DKP28" s="108"/>
      <c r="DKQ28" s="108"/>
      <c r="DKR28" s="108"/>
      <c r="DKS28" s="108"/>
      <c r="DKT28" s="108"/>
      <c r="DKU28" s="108"/>
      <c r="DKV28" s="108"/>
      <c r="DKW28" s="108"/>
      <c r="DKX28" s="108"/>
      <c r="DKY28" s="108"/>
      <c r="DKZ28" s="108"/>
      <c r="DLA28" s="108"/>
      <c r="DLB28" s="108"/>
      <c r="DLC28" s="108"/>
      <c r="DLD28" s="108"/>
      <c r="DLE28" s="108"/>
      <c r="DLF28" s="108"/>
      <c r="DLG28" s="108"/>
      <c r="DLH28" s="108"/>
      <c r="DLI28" s="108"/>
      <c r="DLJ28" s="108"/>
      <c r="DLK28" s="108"/>
      <c r="DLL28" s="108"/>
      <c r="DLM28" s="108"/>
      <c r="DLN28" s="108"/>
      <c r="DLO28" s="108"/>
      <c r="DLP28" s="108"/>
      <c r="DLQ28" s="108"/>
      <c r="DLR28" s="108"/>
      <c r="DLS28" s="108"/>
      <c r="DLT28" s="108"/>
      <c r="DLU28" s="108"/>
      <c r="DLV28" s="108"/>
      <c r="DLW28" s="108"/>
      <c r="DLX28" s="108"/>
      <c r="DLY28" s="108"/>
      <c r="DLZ28" s="108"/>
      <c r="DMA28" s="108"/>
      <c r="DMB28" s="108"/>
      <c r="DMC28" s="108"/>
      <c r="DMD28" s="108"/>
      <c r="DME28" s="108"/>
      <c r="DMF28" s="108"/>
      <c r="DMG28" s="108"/>
      <c r="DMH28" s="108"/>
      <c r="DMI28" s="108"/>
      <c r="DMJ28" s="108"/>
      <c r="DMK28" s="108"/>
      <c r="DML28" s="108"/>
      <c r="DMM28" s="108"/>
      <c r="DMN28" s="108"/>
      <c r="DMO28" s="108"/>
      <c r="DMP28" s="108"/>
      <c r="DMQ28" s="108"/>
      <c r="DMR28" s="108"/>
      <c r="DMS28" s="108"/>
      <c r="DMT28" s="108"/>
      <c r="DMU28" s="108"/>
      <c r="DMV28" s="108"/>
      <c r="DMW28" s="108"/>
      <c r="DMX28" s="108"/>
      <c r="DMY28" s="108"/>
      <c r="DMZ28" s="108"/>
      <c r="DNA28" s="108"/>
      <c r="DNB28" s="108"/>
      <c r="DNC28" s="108"/>
      <c r="DND28" s="108"/>
      <c r="DNE28" s="108"/>
      <c r="DNF28" s="108"/>
      <c r="DNG28" s="108"/>
      <c r="DNH28" s="108"/>
      <c r="DNI28" s="108"/>
      <c r="DNJ28" s="108"/>
      <c r="DNK28" s="108"/>
      <c r="DNL28" s="108"/>
      <c r="DNM28" s="108"/>
      <c r="DNN28" s="108"/>
      <c r="DNO28" s="108"/>
      <c r="DNP28" s="108"/>
      <c r="DNQ28" s="108"/>
      <c r="DNR28" s="108"/>
      <c r="DNS28" s="108"/>
      <c r="DNT28" s="108"/>
      <c r="DNU28" s="108"/>
      <c r="DNV28" s="108"/>
      <c r="DNW28" s="108"/>
      <c r="DNX28" s="108"/>
      <c r="DNY28" s="108"/>
      <c r="DNZ28" s="108"/>
      <c r="DOA28" s="108"/>
      <c r="DOB28" s="108"/>
      <c r="DOC28" s="108"/>
      <c r="DOD28" s="108"/>
      <c r="DOE28" s="108"/>
      <c r="DOF28" s="108"/>
      <c r="DOG28" s="108"/>
      <c r="DOH28" s="108"/>
      <c r="DOI28" s="108"/>
      <c r="DOJ28" s="108"/>
      <c r="DOK28" s="108"/>
      <c r="DOL28" s="108"/>
      <c r="DOM28" s="108"/>
      <c r="DON28" s="108"/>
      <c r="DOO28" s="108"/>
      <c r="DOP28" s="108"/>
      <c r="DOQ28" s="108"/>
      <c r="DOR28" s="108"/>
      <c r="DOS28" s="108"/>
      <c r="DOT28" s="108"/>
      <c r="DOU28" s="108"/>
      <c r="DOV28" s="108"/>
      <c r="DOW28" s="108"/>
      <c r="DOX28" s="108"/>
      <c r="DOY28" s="108"/>
      <c r="DOZ28" s="108"/>
      <c r="DPA28" s="108"/>
      <c r="DPB28" s="108"/>
      <c r="DPC28" s="108"/>
      <c r="DPD28" s="108"/>
      <c r="DPE28" s="108"/>
      <c r="DPF28" s="108"/>
      <c r="DPG28" s="108"/>
      <c r="DPH28" s="108"/>
      <c r="DPI28" s="108"/>
      <c r="DPJ28" s="108"/>
      <c r="DPK28" s="108"/>
      <c r="DPL28" s="108"/>
      <c r="DPM28" s="108"/>
      <c r="DPN28" s="108"/>
      <c r="DPO28" s="108"/>
      <c r="DPP28" s="108"/>
      <c r="DPQ28" s="108"/>
      <c r="DPR28" s="108"/>
      <c r="DPS28" s="108"/>
      <c r="DPT28" s="108"/>
      <c r="DPU28" s="108"/>
      <c r="DPV28" s="108"/>
      <c r="DPW28" s="108"/>
      <c r="DPX28" s="108"/>
      <c r="DPY28" s="108"/>
      <c r="DPZ28" s="108"/>
      <c r="DQA28" s="108"/>
      <c r="DQB28" s="108"/>
      <c r="DQC28" s="108"/>
      <c r="DQD28" s="108"/>
      <c r="DQE28" s="108"/>
      <c r="DQF28" s="108"/>
      <c r="DQG28" s="108"/>
      <c r="DQH28" s="108"/>
      <c r="DQI28" s="108"/>
      <c r="DQJ28" s="108"/>
      <c r="DQK28" s="108"/>
      <c r="DQL28" s="108"/>
      <c r="DQM28" s="108"/>
      <c r="DQN28" s="108"/>
      <c r="DQO28" s="108"/>
      <c r="DQP28" s="108"/>
      <c r="DQQ28" s="108"/>
      <c r="DQR28" s="108"/>
      <c r="DQS28" s="108"/>
      <c r="DQT28" s="108"/>
      <c r="DQU28" s="108"/>
      <c r="DQV28" s="108"/>
      <c r="DQW28" s="108"/>
      <c r="DQX28" s="108"/>
      <c r="DQY28" s="108"/>
      <c r="DQZ28" s="108"/>
      <c r="DRA28" s="108"/>
      <c r="DRB28" s="108"/>
      <c r="DRC28" s="108"/>
      <c r="DRD28" s="108"/>
      <c r="DRE28" s="108"/>
      <c r="DRF28" s="108"/>
      <c r="DRG28" s="108"/>
      <c r="DRH28" s="108"/>
      <c r="DRI28" s="108"/>
      <c r="DRJ28" s="108"/>
      <c r="DRK28" s="108"/>
      <c r="DRL28" s="108"/>
      <c r="DRM28" s="108"/>
      <c r="DRN28" s="108"/>
      <c r="DRO28" s="108"/>
      <c r="DRP28" s="108"/>
      <c r="DRQ28" s="108"/>
      <c r="DRR28" s="108"/>
      <c r="DRS28" s="108"/>
      <c r="DRT28" s="108"/>
      <c r="DRU28" s="108"/>
      <c r="DRV28" s="108"/>
      <c r="DRW28" s="108"/>
      <c r="DRX28" s="108"/>
      <c r="DRY28" s="108"/>
      <c r="DRZ28" s="108"/>
      <c r="DSA28" s="108"/>
      <c r="DSB28" s="108"/>
      <c r="DSC28" s="108"/>
      <c r="DSD28" s="108"/>
      <c r="DSE28" s="108"/>
      <c r="DSF28" s="108"/>
      <c r="DSG28" s="108"/>
      <c r="DSH28" s="108"/>
      <c r="DSI28" s="108"/>
      <c r="DSJ28" s="108"/>
      <c r="DSK28" s="108"/>
      <c r="DSL28" s="108"/>
      <c r="DSM28" s="108"/>
      <c r="DSN28" s="108"/>
      <c r="DSO28" s="108"/>
      <c r="DSP28" s="108"/>
      <c r="DSQ28" s="108"/>
      <c r="DSR28" s="108"/>
      <c r="DSS28" s="108"/>
      <c r="DST28" s="108"/>
      <c r="DSU28" s="108"/>
      <c r="DSV28" s="108"/>
      <c r="DSW28" s="108"/>
      <c r="DSX28" s="108"/>
      <c r="DSY28" s="108"/>
      <c r="DSZ28" s="108"/>
      <c r="DTA28" s="108"/>
      <c r="DTB28" s="108"/>
      <c r="DTC28" s="108"/>
      <c r="DTD28" s="108"/>
      <c r="DTE28" s="108"/>
      <c r="DTF28" s="108"/>
      <c r="DTG28" s="108"/>
      <c r="DTH28" s="108"/>
      <c r="DTI28" s="108"/>
      <c r="DTJ28" s="108"/>
      <c r="DTK28" s="108"/>
      <c r="DTL28" s="108"/>
      <c r="DTM28" s="108"/>
      <c r="DTN28" s="108"/>
      <c r="DTO28" s="108"/>
      <c r="DTP28" s="108"/>
      <c r="DTQ28" s="108"/>
      <c r="DTR28" s="108"/>
      <c r="DTS28" s="108"/>
      <c r="DTT28" s="108"/>
      <c r="DTU28" s="108"/>
      <c r="DTV28" s="108"/>
      <c r="DTW28" s="108"/>
      <c r="DTX28" s="108"/>
      <c r="DTY28" s="108"/>
      <c r="DTZ28" s="108"/>
      <c r="DUA28" s="108"/>
      <c r="DUB28" s="108"/>
      <c r="DUC28" s="108"/>
      <c r="DUD28" s="108"/>
      <c r="DUE28" s="108"/>
      <c r="DUF28" s="108"/>
      <c r="DUG28" s="108"/>
      <c r="DUH28" s="108"/>
      <c r="DUI28" s="108"/>
      <c r="DUJ28" s="108"/>
      <c r="DUK28" s="108"/>
      <c r="DUL28" s="108"/>
      <c r="DUM28" s="108"/>
      <c r="DUN28" s="108"/>
      <c r="DUO28" s="108"/>
      <c r="DUP28" s="108"/>
      <c r="DUQ28" s="108"/>
      <c r="DUR28" s="108"/>
      <c r="DUS28" s="108"/>
      <c r="DUT28" s="108"/>
      <c r="DUU28" s="108"/>
      <c r="DUV28" s="108"/>
      <c r="DUW28" s="108"/>
      <c r="DUX28" s="108"/>
      <c r="DUY28" s="108"/>
      <c r="DUZ28" s="108"/>
      <c r="DVA28" s="108"/>
      <c r="DVB28" s="108"/>
      <c r="DVC28" s="108"/>
      <c r="DVD28" s="108"/>
      <c r="DVE28" s="108"/>
      <c r="DVF28" s="108"/>
      <c r="DVG28" s="108"/>
      <c r="DVH28" s="108"/>
      <c r="DVI28" s="108"/>
      <c r="DVJ28" s="108"/>
      <c r="DVK28" s="108"/>
      <c r="DVL28" s="108"/>
      <c r="DVM28" s="108"/>
      <c r="DVN28" s="108"/>
      <c r="DVO28" s="108"/>
      <c r="DVP28" s="108"/>
      <c r="DVQ28" s="108"/>
      <c r="DVR28" s="108"/>
      <c r="DVS28" s="108"/>
      <c r="DVT28" s="108"/>
      <c r="DVU28" s="108"/>
      <c r="DVV28" s="108"/>
      <c r="DVW28" s="108"/>
      <c r="DVX28" s="108"/>
      <c r="DVY28" s="108"/>
      <c r="DVZ28" s="108"/>
      <c r="DWA28" s="108"/>
      <c r="DWB28" s="108"/>
      <c r="DWC28" s="108"/>
      <c r="DWD28" s="108"/>
      <c r="DWE28" s="108"/>
      <c r="DWF28" s="108"/>
      <c r="DWG28" s="108"/>
      <c r="DWH28" s="108"/>
      <c r="DWI28" s="108"/>
      <c r="DWJ28" s="108"/>
      <c r="DWK28" s="108"/>
      <c r="DWL28" s="108"/>
      <c r="DWM28" s="108"/>
      <c r="DWN28" s="108"/>
      <c r="DWO28" s="108"/>
      <c r="DWP28" s="108"/>
      <c r="DWQ28" s="108"/>
      <c r="DWR28" s="108"/>
      <c r="DWS28" s="108"/>
      <c r="DWT28" s="108"/>
      <c r="DWU28" s="108"/>
      <c r="DWV28" s="108"/>
      <c r="DWW28" s="108"/>
      <c r="DWX28" s="108"/>
      <c r="DWY28" s="108"/>
      <c r="DWZ28" s="108"/>
      <c r="DXA28" s="108"/>
      <c r="DXB28" s="108"/>
      <c r="DXC28" s="108"/>
      <c r="DXD28" s="108"/>
      <c r="DXE28" s="108"/>
      <c r="DXF28" s="108"/>
      <c r="DXG28" s="108"/>
      <c r="DXH28" s="108"/>
      <c r="DXI28" s="108"/>
      <c r="DXJ28" s="108"/>
      <c r="DXK28" s="108"/>
      <c r="DXL28" s="108"/>
      <c r="DXM28" s="108"/>
      <c r="DXN28" s="108"/>
      <c r="DXO28" s="108"/>
      <c r="DXP28" s="108"/>
      <c r="DXQ28" s="108"/>
      <c r="DXR28" s="108"/>
      <c r="DXS28" s="108"/>
      <c r="DXT28" s="108"/>
      <c r="DXU28" s="108"/>
      <c r="DXV28" s="108"/>
      <c r="DXW28" s="108"/>
      <c r="DXX28" s="108"/>
      <c r="DXY28" s="108"/>
      <c r="DXZ28" s="108"/>
      <c r="DYA28" s="108"/>
      <c r="DYB28" s="108"/>
      <c r="DYC28" s="108"/>
      <c r="DYD28" s="108"/>
      <c r="DYE28" s="108"/>
      <c r="DYF28" s="108"/>
      <c r="DYG28" s="108"/>
      <c r="DYH28" s="108"/>
      <c r="DYI28" s="108"/>
      <c r="DYJ28" s="108"/>
      <c r="DYK28" s="108"/>
      <c r="DYL28" s="108"/>
      <c r="DYM28" s="108"/>
      <c r="DYN28" s="108"/>
      <c r="DYO28" s="108"/>
      <c r="DYP28" s="108"/>
      <c r="DYQ28" s="108"/>
      <c r="DYR28" s="108"/>
      <c r="DYS28" s="108"/>
      <c r="DYT28" s="108"/>
      <c r="DYU28" s="108"/>
      <c r="DYV28" s="108"/>
      <c r="DYW28" s="108"/>
      <c r="DYX28" s="108"/>
      <c r="DYY28" s="108"/>
      <c r="DYZ28" s="108"/>
      <c r="DZA28" s="108"/>
      <c r="DZB28" s="108"/>
      <c r="DZC28" s="108"/>
      <c r="DZD28" s="108"/>
      <c r="DZE28" s="108"/>
      <c r="DZF28" s="108"/>
      <c r="DZG28" s="108"/>
      <c r="DZH28" s="108"/>
      <c r="DZI28" s="108"/>
      <c r="DZJ28" s="108"/>
      <c r="DZK28" s="108"/>
      <c r="DZL28" s="108"/>
      <c r="DZM28" s="108"/>
      <c r="DZN28" s="108"/>
      <c r="DZO28" s="108"/>
      <c r="DZP28" s="108"/>
      <c r="DZQ28" s="108"/>
      <c r="DZR28" s="108"/>
      <c r="DZS28" s="108"/>
      <c r="DZT28" s="108"/>
      <c r="DZU28" s="108"/>
      <c r="DZV28" s="108"/>
      <c r="DZW28" s="108"/>
      <c r="DZX28" s="108"/>
      <c r="DZY28" s="108"/>
      <c r="DZZ28" s="108"/>
      <c r="EAA28" s="108"/>
      <c r="EAB28" s="108"/>
      <c r="EAC28" s="108"/>
      <c r="EAD28" s="108"/>
      <c r="EAE28" s="108"/>
      <c r="EAF28" s="108"/>
      <c r="EAG28" s="108"/>
      <c r="EAH28" s="108"/>
      <c r="EAI28" s="108"/>
      <c r="EAJ28" s="108"/>
      <c r="EAK28" s="108"/>
      <c r="EAL28" s="108"/>
      <c r="EAM28" s="108"/>
      <c r="EAN28" s="108"/>
      <c r="EAO28" s="108"/>
      <c r="EAP28" s="108"/>
      <c r="EAQ28" s="108"/>
      <c r="EAR28" s="108"/>
      <c r="EAS28" s="108"/>
      <c r="EAT28" s="108"/>
      <c r="EAU28" s="108"/>
      <c r="EAV28" s="108"/>
      <c r="EAW28" s="108"/>
      <c r="EAX28" s="108"/>
      <c r="EAY28" s="108"/>
      <c r="EAZ28" s="108"/>
      <c r="EBA28" s="108"/>
      <c r="EBB28" s="108"/>
      <c r="EBC28" s="108"/>
      <c r="EBD28" s="108"/>
      <c r="EBE28" s="108"/>
      <c r="EBF28" s="108"/>
      <c r="EBG28" s="108"/>
      <c r="EBH28" s="108"/>
      <c r="EBI28" s="108"/>
      <c r="EBJ28" s="108"/>
      <c r="EBK28" s="108"/>
      <c r="EBL28" s="108"/>
      <c r="EBM28" s="108"/>
      <c r="EBN28" s="108"/>
      <c r="EBO28" s="108"/>
      <c r="EBP28" s="108"/>
      <c r="EBQ28" s="108"/>
      <c r="EBR28" s="108"/>
      <c r="EBS28" s="108"/>
      <c r="EBT28" s="108"/>
      <c r="EBU28" s="108"/>
      <c r="EBV28" s="108"/>
      <c r="EBW28" s="108"/>
      <c r="EBX28" s="108"/>
      <c r="EBY28" s="108"/>
      <c r="EBZ28" s="108"/>
      <c r="ECA28" s="108"/>
      <c r="ECB28" s="108"/>
      <c r="ECC28" s="108"/>
      <c r="ECD28" s="108"/>
      <c r="ECE28" s="108"/>
      <c r="ECF28" s="108"/>
      <c r="ECG28" s="108"/>
      <c r="ECH28" s="108"/>
      <c r="ECI28" s="108"/>
      <c r="ECJ28" s="108"/>
      <c r="ECK28" s="108"/>
      <c r="ECL28" s="108"/>
      <c r="ECM28" s="108"/>
      <c r="ECN28" s="108"/>
      <c r="ECO28" s="108"/>
      <c r="ECP28" s="108"/>
      <c r="ECQ28" s="108"/>
      <c r="ECR28" s="108"/>
      <c r="ECS28" s="108"/>
      <c r="ECT28" s="108"/>
      <c r="ECU28" s="108"/>
      <c r="ECV28" s="108"/>
      <c r="ECW28" s="108"/>
      <c r="ECX28" s="108"/>
      <c r="ECY28" s="108"/>
      <c r="ECZ28" s="108"/>
      <c r="EDA28" s="108"/>
      <c r="EDB28" s="108"/>
      <c r="EDC28" s="108"/>
      <c r="EDD28" s="108"/>
      <c r="EDE28" s="108"/>
      <c r="EDF28" s="108"/>
      <c r="EDG28" s="108"/>
      <c r="EDH28" s="108"/>
      <c r="EDI28" s="108"/>
      <c r="EDJ28" s="108"/>
      <c r="EDK28" s="108"/>
      <c r="EDL28" s="108"/>
      <c r="EDM28" s="108"/>
      <c r="EDN28" s="108"/>
      <c r="EDO28" s="108"/>
      <c r="EDP28" s="108"/>
      <c r="EDQ28" s="108"/>
      <c r="EDR28" s="108"/>
      <c r="EDS28" s="108"/>
      <c r="EDT28" s="108"/>
      <c r="EDU28" s="108"/>
      <c r="EDV28" s="108"/>
      <c r="EDW28" s="108"/>
      <c r="EDX28" s="108"/>
      <c r="EDY28" s="108"/>
      <c r="EDZ28" s="108"/>
      <c r="EEA28" s="108"/>
      <c r="EEB28" s="108"/>
      <c r="EEC28" s="108"/>
      <c r="EED28" s="108"/>
      <c r="EEE28" s="108"/>
      <c r="EEF28" s="108"/>
      <c r="EEG28" s="108"/>
      <c r="EEH28" s="108"/>
      <c r="EEI28" s="108"/>
      <c r="EEJ28" s="108"/>
      <c r="EEK28" s="108"/>
      <c r="EEL28" s="108"/>
      <c r="EEM28" s="108"/>
      <c r="EEN28" s="108"/>
      <c r="EEO28" s="108"/>
      <c r="EEP28" s="108"/>
      <c r="EEQ28" s="108"/>
      <c r="EER28" s="108"/>
      <c r="EES28" s="108"/>
      <c r="EET28" s="108"/>
      <c r="EEU28" s="108"/>
      <c r="EEV28" s="108"/>
      <c r="EEW28" s="108"/>
      <c r="EEX28" s="108"/>
      <c r="EEY28" s="108"/>
      <c r="EEZ28" s="108"/>
      <c r="EFA28" s="108"/>
      <c r="EFB28" s="108"/>
      <c r="EFC28" s="108"/>
      <c r="EFD28" s="108"/>
      <c r="EFE28" s="108"/>
      <c r="EFF28" s="108"/>
      <c r="EFG28" s="108"/>
      <c r="EFH28" s="108"/>
      <c r="EFI28" s="108"/>
      <c r="EFJ28" s="108"/>
      <c r="EFK28" s="108"/>
      <c r="EFL28" s="108"/>
      <c r="EFM28" s="108"/>
      <c r="EFN28" s="108"/>
      <c r="EFO28" s="108"/>
      <c r="EFP28" s="108"/>
      <c r="EFQ28" s="108"/>
      <c r="EFR28" s="108"/>
      <c r="EFS28" s="108"/>
      <c r="EFT28" s="108"/>
      <c r="EFU28" s="108"/>
      <c r="EFV28" s="108"/>
      <c r="EFW28" s="108"/>
      <c r="EFX28" s="108"/>
      <c r="EFY28" s="108"/>
      <c r="EFZ28" s="108"/>
      <c r="EGA28" s="108"/>
      <c r="EGB28" s="108"/>
      <c r="EGC28" s="108"/>
      <c r="EGD28" s="108"/>
      <c r="EGE28" s="108"/>
      <c r="EGF28" s="108"/>
      <c r="EGG28" s="108"/>
      <c r="EGH28" s="108"/>
      <c r="EGI28" s="108"/>
      <c r="EGJ28" s="108"/>
      <c r="EGK28" s="108"/>
      <c r="EGL28" s="108"/>
      <c r="EGM28" s="108"/>
      <c r="EGN28" s="108"/>
      <c r="EGO28" s="108"/>
      <c r="EGP28" s="108"/>
      <c r="EGQ28" s="108"/>
      <c r="EGR28" s="108"/>
      <c r="EGS28" s="108"/>
      <c r="EGT28" s="108"/>
      <c r="EGU28" s="108"/>
      <c r="EGV28" s="108"/>
      <c r="EGW28" s="108"/>
      <c r="EGX28" s="108"/>
      <c r="EGY28" s="108"/>
      <c r="EGZ28" s="108"/>
      <c r="EHA28" s="108"/>
      <c r="EHB28" s="108"/>
      <c r="EHC28" s="108"/>
      <c r="EHD28" s="108"/>
      <c r="EHE28" s="108"/>
      <c r="EHF28" s="108"/>
      <c r="EHG28" s="108"/>
      <c r="EHH28" s="108"/>
      <c r="EHI28" s="108"/>
      <c r="EHJ28" s="108"/>
      <c r="EHK28" s="108"/>
      <c r="EHL28" s="108"/>
      <c r="EHM28" s="108"/>
      <c r="EHN28" s="108"/>
      <c r="EHO28" s="108"/>
      <c r="EHP28" s="108"/>
      <c r="EHQ28" s="108"/>
      <c r="EHR28" s="108"/>
      <c r="EHS28" s="108"/>
      <c r="EHT28" s="108"/>
      <c r="EHU28" s="108"/>
      <c r="EHV28" s="108"/>
      <c r="EHW28" s="108"/>
      <c r="EHX28" s="108"/>
      <c r="EHY28" s="108"/>
      <c r="EHZ28" s="108"/>
      <c r="EIA28" s="108"/>
      <c r="EIB28" s="108"/>
      <c r="EIC28" s="108"/>
      <c r="EID28" s="108"/>
      <c r="EIE28" s="108"/>
      <c r="EIF28" s="108"/>
      <c r="EIG28" s="108"/>
      <c r="EIH28" s="108"/>
      <c r="EII28" s="108"/>
      <c r="EIJ28" s="108"/>
      <c r="EIK28" s="108"/>
      <c r="EIL28" s="108"/>
      <c r="EIM28" s="108"/>
      <c r="EIN28" s="108"/>
      <c r="EIO28" s="108"/>
      <c r="EIP28" s="108"/>
      <c r="EIQ28" s="108"/>
      <c r="EIR28" s="108"/>
      <c r="EIS28" s="108"/>
      <c r="EIT28" s="108"/>
      <c r="EIU28" s="108"/>
      <c r="EIV28" s="108"/>
      <c r="EIW28" s="108"/>
      <c r="EIX28" s="108"/>
      <c r="EIY28" s="108"/>
      <c r="EIZ28" s="108"/>
      <c r="EJA28" s="108"/>
      <c r="EJB28" s="108"/>
      <c r="EJC28" s="108"/>
      <c r="EJD28" s="108"/>
      <c r="EJE28" s="108"/>
      <c r="EJF28" s="108"/>
      <c r="EJG28" s="108"/>
      <c r="EJH28" s="108"/>
      <c r="EJI28" s="108"/>
      <c r="EJJ28" s="108"/>
      <c r="EJK28" s="108"/>
      <c r="EJL28" s="108"/>
      <c r="EJM28" s="108"/>
      <c r="EJN28" s="108"/>
      <c r="EJO28" s="108"/>
      <c r="EJP28" s="108"/>
      <c r="EJQ28" s="108"/>
      <c r="EJR28" s="108"/>
      <c r="EJS28" s="108"/>
      <c r="EJT28" s="108"/>
      <c r="EJU28" s="108"/>
      <c r="EJV28" s="108"/>
      <c r="EJW28" s="108"/>
      <c r="EJX28" s="108"/>
      <c r="EJY28" s="108"/>
      <c r="EJZ28" s="108"/>
      <c r="EKA28" s="108"/>
      <c r="EKB28" s="108"/>
      <c r="EKC28" s="108"/>
      <c r="EKD28" s="108"/>
      <c r="EKE28" s="108"/>
      <c r="EKF28" s="108"/>
      <c r="EKG28" s="108"/>
      <c r="EKH28" s="108"/>
      <c r="EKI28" s="108"/>
      <c r="EKJ28" s="108"/>
      <c r="EKK28" s="108"/>
      <c r="EKL28" s="108"/>
      <c r="EKM28" s="108"/>
      <c r="EKN28" s="108"/>
      <c r="EKO28" s="108"/>
      <c r="EKP28" s="108"/>
      <c r="EKQ28" s="108"/>
      <c r="EKR28" s="108"/>
      <c r="EKS28" s="108"/>
      <c r="EKT28" s="108"/>
      <c r="EKU28" s="108"/>
      <c r="EKV28" s="108"/>
      <c r="EKW28" s="108"/>
      <c r="EKX28" s="108"/>
      <c r="EKY28" s="108"/>
      <c r="EKZ28" s="108"/>
      <c r="ELA28" s="108"/>
      <c r="ELB28" s="108"/>
      <c r="ELC28" s="108"/>
      <c r="ELD28" s="108"/>
      <c r="ELE28" s="108"/>
      <c r="ELF28" s="108"/>
      <c r="ELG28" s="108"/>
      <c r="ELH28" s="108"/>
      <c r="ELI28" s="108"/>
      <c r="ELJ28" s="108"/>
      <c r="ELK28" s="108"/>
      <c r="ELL28" s="108"/>
      <c r="ELM28" s="108"/>
      <c r="ELN28" s="108"/>
      <c r="ELO28" s="108"/>
      <c r="ELP28" s="108"/>
      <c r="ELQ28" s="108"/>
      <c r="ELR28" s="108"/>
      <c r="ELS28" s="108"/>
      <c r="ELT28" s="108"/>
      <c r="ELU28" s="108"/>
      <c r="ELV28" s="108"/>
      <c r="ELW28" s="108"/>
      <c r="ELX28" s="108"/>
      <c r="ELY28" s="108"/>
      <c r="ELZ28" s="108"/>
      <c r="EMA28" s="108"/>
      <c r="EMB28" s="108"/>
      <c r="EMC28" s="108"/>
      <c r="EMD28" s="108"/>
      <c r="EME28" s="108"/>
      <c r="EMF28" s="108"/>
      <c r="EMG28" s="108"/>
      <c r="EMH28" s="108"/>
      <c r="EMI28" s="108"/>
      <c r="EMJ28" s="108"/>
      <c r="EMK28" s="108"/>
      <c r="EML28" s="108"/>
      <c r="EMM28" s="108"/>
      <c r="EMN28" s="108"/>
      <c r="EMO28" s="108"/>
      <c r="EMP28" s="108"/>
      <c r="EMQ28" s="108"/>
      <c r="EMR28" s="108"/>
      <c r="EMS28" s="108"/>
      <c r="EMT28" s="108"/>
      <c r="EMU28" s="108"/>
      <c r="EMV28" s="108"/>
      <c r="EMW28" s="108"/>
      <c r="EMX28" s="108"/>
      <c r="EMY28" s="108"/>
      <c r="EMZ28" s="108"/>
      <c r="ENA28" s="108"/>
      <c r="ENB28" s="108"/>
      <c r="ENC28" s="108"/>
      <c r="END28" s="108"/>
      <c r="ENE28" s="108"/>
      <c r="ENF28" s="108"/>
      <c r="ENG28" s="108"/>
      <c r="ENH28" s="108"/>
      <c r="ENI28" s="108"/>
      <c r="ENJ28" s="108"/>
      <c r="ENK28" s="108"/>
      <c r="ENL28" s="108"/>
      <c r="ENM28" s="108"/>
      <c r="ENN28" s="108"/>
      <c r="ENO28" s="108"/>
      <c r="ENP28" s="108"/>
      <c r="ENQ28" s="108"/>
      <c r="ENR28" s="108"/>
      <c r="ENS28" s="108"/>
      <c r="ENT28" s="108"/>
      <c r="ENU28" s="108"/>
      <c r="ENV28" s="108"/>
      <c r="ENW28" s="108"/>
      <c r="ENX28" s="108"/>
      <c r="ENY28" s="108"/>
      <c r="ENZ28" s="108"/>
      <c r="EOA28" s="108"/>
      <c r="EOB28" s="108"/>
      <c r="EOC28" s="108"/>
      <c r="EOD28" s="108"/>
      <c r="EOE28" s="108"/>
      <c r="EOF28" s="108"/>
      <c r="EOG28" s="108"/>
      <c r="EOH28" s="108"/>
      <c r="EOI28" s="108"/>
      <c r="EOJ28" s="108"/>
      <c r="EOK28" s="108"/>
      <c r="EOL28" s="108"/>
      <c r="EOM28" s="108"/>
      <c r="EON28" s="108"/>
      <c r="EOO28" s="108"/>
      <c r="EOP28" s="108"/>
      <c r="EOQ28" s="108"/>
      <c r="EOR28" s="108"/>
      <c r="EOS28" s="108"/>
      <c r="EOT28" s="108"/>
      <c r="EOU28" s="108"/>
      <c r="EOV28" s="108"/>
      <c r="EOW28" s="108"/>
      <c r="EOX28" s="108"/>
      <c r="EOY28" s="108"/>
      <c r="EOZ28" s="108"/>
      <c r="EPA28" s="108"/>
      <c r="EPB28" s="108"/>
      <c r="EPC28" s="108"/>
      <c r="EPD28" s="108"/>
      <c r="EPE28" s="108"/>
      <c r="EPF28" s="108"/>
      <c r="EPG28" s="108"/>
      <c r="EPH28" s="108"/>
      <c r="EPI28" s="108"/>
      <c r="EPJ28" s="108"/>
      <c r="EPK28" s="108"/>
      <c r="EPL28" s="108"/>
      <c r="EPM28" s="108"/>
      <c r="EPN28" s="108"/>
      <c r="EPO28" s="108"/>
      <c r="EPP28" s="108"/>
      <c r="EPQ28" s="108"/>
      <c r="EPR28" s="108"/>
      <c r="EPS28" s="108"/>
      <c r="EPT28" s="108"/>
      <c r="EPU28" s="108"/>
      <c r="EPV28" s="108"/>
      <c r="EPW28" s="108"/>
      <c r="EPX28" s="108"/>
      <c r="EPY28" s="108"/>
      <c r="EPZ28" s="108"/>
      <c r="EQA28" s="108"/>
      <c r="EQB28" s="108"/>
      <c r="EQC28" s="108"/>
      <c r="EQD28" s="108"/>
      <c r="EQE28" s="108"/>
      <c r="EQF28" s="108"/>
      <c r="EQG28" s="108"/>
      <c r="EQH28" s="108"/>
      <c r="EQI28" s="108"/>
      <c r="EQJ28" s="108"/>
      <c r="EQK28" s="108"/>
      <c r="EQL28" s="108"/>
      <c r="EQM28" s="108"/>
      <c r="EQN28" s="108"/>
      <c r="EQO28" s="108"/>
      <c r="EQP28" s="108"/>
      <c r="EQQ28" s="108"/>
      <c r="EQR28" s="108"/>
      <c r="EQS28" s="108"/>
      <c r="EQT28" s="108"/>
      <c r="EQU28" s="108"/>
      <c r="EQV28" s="108"/>
      <c r="EQW28" s="108"/>
      <c r="EQX28" s="108"/>
      <c r="EQY28" s="108"/>
      <c r="EQZ28" s="108"/>
      <c r="ERA28" s="108"/>
      <c r="ERB28" s="108"/>
      <c r="ERC28" s="108"/>
      <c r="ERD28" s="108"/>
      <c r="ERE28" s="108"/>
      <c r="ERF28" s="108"/>
      <c r="ERG28" s="108"/>
      <c r="ERH28" s="108"/>
      <c r="ERI28" s="108"/>
      <c r="ERJ28" s="108"/>
      <c r="ERK28" s="108"/>
      <c r="ERL28" s="108"/>
      <c r="ERM28" s="108"/>
      <c r="ERN28" s="108"/>
      <c r="ERO28" s="108"/>
      <c r="ERP28" s="108"/>
      <c r="ERQ28" s="108"/>
      <c r="ERR28" s="108"/>
      <c r="ERS28" s="108"/>
      <c r="ERT28" s="108"/>
      <c r="ERU28" s="108"/>
      <c r="ERV28" s="108"/>
      <c r="ERW28" s="108"/>
      <c r="ERX28" s="108"/>
      <c r="ERY28" s="108"/>
      <c r="ERZ28" s="108"/>
      <c r="ESA28" s="108"/>
      <c r="ESB28" s="108"/>
      <c r="ESC28" s="108"/>
      <c r="ESD28" s="108"/>
      <c r="ESE28" s="108"/>
      <c r="ESF28" s="108"/>
      <c r="ESG28" s="108"/>
      <c r="ESH28" s="108"/>
      <c r="ESI28" s="108"/>
      <c r="ESJ28" s="108"/>
      <c r="ESK28" s="108"/>
      <c r="ESL28" s="108"/>
      <c r="ESM28" s="108"/>
      <c r="ESN28" s="108"/>
      <c r="ESO28" s="108"/>
      <c r="ESP28" s="108"/>
      <c r="ESQ28" s="108"/>
      <c r="ESR28" s="108"/>
      <c r="ESS28" s="108"/>
      <c r="EST28" s="108"/>
      <c r="ESU28" s="108"/>
      <c r="ESV28" s="108"/>
      <c r="ESW28" s="108"/>
      <c r="ESX28" s="108"/>
      <c r="ESY28" s="108"/>
      <c r="ESZ28" s="108"/>
      <c r="ETA28" s="108"/>
      <c r="ETB28" s="108"/>
      <c r="ETC28" s="108"/>
      <c r="ETD28" s="108"/>
      <c r="ETE28" s="108"/>
      <c r="ETF28" s="108"/>
      <c r="ETG28" s="108"/>
      <c r="ETH28" s="108"/>
      <c r="ETI28" s="108"/>
      <c r="ETJ28" s="108"/>
      <c r="ETK28" s="108"/>
      <c r="ETL28" s="108"/>
      <c r="ETM28" s="108"/>
      <c r="ETN28" s="108"/>
      <c r="ETO28" s="108"/>
      <c r="ETP28" s="108"/>
      <c r="ETQ28" s="108"/>
      <c r="ETR28" s="108"/>
      <c r="ETS28" s="108"/>
      <c r="ETT28" s="108"/>
      <c r="ETU28" s="108"/>
      <c r="ETV28" s="108"/>
      <c r="ETW28" s="108"/>
      <c r="ETX28" s="108"/>
      <c r="ETY28" s="108"/>
      <c r="ETZ28" s="108"/>
      <c r="EUA28" s="108"/>
      <c r="EUB28" s="108"/>
      <c r="EUC28" s="108"/>
      <c r="EUD28" s="108"/>
      <c r="EUE28" s="108"/>
      <c r="EUF28" s="108"/>
      <c r="EUG28" s="108"/>
      <c r="EUH28" s="108"/>
      <c r="EUI28" s="108"/>
      <c r="EUJ28" s="108"/>
      <c r="EUK28" s="108"/>
      <c r="EUL28" s="108"/>
      <c r="EUM28" s="108"/>
      <c r="EUN28" s="108"/>
      <c r="EUO28" s="108"/>
      <c r="EUP28" s="108"/>
      <c r="EUQ28" s="108"/>
      <c r="EUR28" s="108"/>
      <c r="EUS28" s="108"/>
      <c r="EUT28" s="108"/>
      <c r="EUU28" s="108"/>
      <c r="EUV28" s="108"/>
      <c r="EUW28" s="108"/>
      <c r="EUX28" s="108"/>
      <c r="EUY28" s="108"/>
      <c r="EUZ28" s="108"/>
      <c r="EVA28" s="108"/>
      <c r="EVB28" s="108"/>
      <c r="EVC28" s="108"/>
      <c r="EVD28" s="108"/>
      <c r="EVE28" s="108"/>
      <c r="EVF28" s="108"/>
      <c r="EVG28" s="108"/>
      <c r="EVH28" s="108"/>
      <c r="EVI28" s="108"/>
      <c r="EVJ28" s="108"/>
      <c r="EVK28" s="108"/>
      <c r="EVL28" s="108"/>
      <c r="EVM28" s="108"/>
      <c r="EVN28" s="108"/>
      <c r="EVO28" s="108"/>
      <c r="EVP28" s="108"/>
      <c r="EVQ28" s="108"/>
      <c r="EVR28" s="108"/>
      <c r="EVS28" s="108"/>
      <c r="EVT28" s="108"/>
      <c r="EVU28" s="108"/>
      <c r="EVV28" s="108"/>
      <c r="EVW28" s="108"/>
      <c r="EVX28" s="108"/>
      <c r="EVY28" s="108"/>
      <c r="EVZ28" s="108"/>
      <c r="EWA28" s="108"/>
      <c r="EWB28" s="108"/>
      <c r="EWC28" s="108"/>
      <c r="EWD28" s="108"/>
      <c r="EWE28" s="108"/>
      <c r="EWF28" s="108"/>
      <c r="EWG28" s="108"/>
      <c r="EWH28" s="108"/>
      <c r="EWI28" s="108"/>
      <c r="EWJ28" s="108"/>
      <c r="EWK28" s="108"/>
      <c r="EWL28" s="108"/>
      <c r="EWM28" s="108"/>
      <c r="EWN28" s="108"/>
      <c r="EWO28" s="108"/>
      <c r="EWP28" s="108"/>
      <c r="EWQ28" s="108"/>
      <c r="EWR28" s="108"/>
      <c r="EWS28" s="108"/>
      <c r="EWT28" s="108"/>
      <c r="EWU28" s="108"/>
      <c r="EWV28" s="108"/>
      <c r="EWW28" s="108"/>
      <c r="EWX28" s="108"/>
      <c r="EWY28" s="108"/>
      <c r="EWZ28" s="108"/>
      <c r="EXA28" s="108"/>
      <c r="EXB28" s="108"/>
      <c r="EXC28" s="108"/>
      <c r="EXD28" s="108"/>
      <c r="EXE28" s="108"/>
      <c r="EXF28" s="108"/>
      <c r="EXG28" s="108"/>
      <c r="EXH28" s="108"/>
      <c r="EXI28" s="108"/>
      <c r="EXJ28" s="108"/>
      <c r="EXK28" s="108"/>
      <c r="EXL28" s="108"/>
      <c r="EXM28" s="108"/>
      <c r="EXN28" s="108"/>
      <c r="EXO28" s="108"/>
      <c r="EXP28" s="108"/>
      <c r="EXQ28" s="108"/>
      <c r="EXR28" s="108"/>
      <c r="EXS28" s="108"/>
      <c r="EXT28" s="108"/>
      <c r="EXU28" s="108"/>
      <c r="EXV28" s="108"/>
      <c r="EXW28" s="108"/>
      <c r="EXX28" s="108"/>
      <c r="EXY28" s="108"/>
      <c r="EXZ28" s="108"/>
      <c r="EYA28" s="108"/>
      <c r="EYB28" s="108"/>
      <c r="EYC28" s="108"/>
      <c r="EYD28" s="108"/>
      <c r="EYE28" s="108"/>
      <c r="EYF28" s="108"/>
      <c r="EYG28" s="108"/>
      <c r="EYH28" s="108"/>
      <c r="EYI28" s="108"/>
      <c r="EYJ28" s="108"/>
      <c r="EYK28" s="108"/>
      <c r="EYL28" s="108"/>
      <c r="EYM28" s="108"/>
      <c r="EYN28" s="108"/>
      <c r="EYO28" s="108"/>
      <c r="EYP28" s="108"/>
      <c r="EYQ28" s="108"/>
      <c r="EYR28" s="108"/>
      <c r="EYS28" s="108"/>
      <c r="EYT28" s="108"/>
      <c r="EYU28" s="108"/>
      <c r="EYV28" s="108"/>
      <c r="EYW28" s="108"/>
      <c r="EYX28" s="108"/>
      <c r="EYY28" s="108"/>
      <c r="EYZ28" s="108"/>
      <c r="EZA28" s="108"/>
      <c r="EZB28" s="108"/>
      <c r="EZC28" s="108"/>
      <c r="EZD28" s="108"/>
      <c r="EZE28" s="108"/>
      <c r="EZF28" s="108"/>
      <c r="EZG28" s="108"/>
      <c r="EZH28" s="108"/>
      <c r="EZI28" s="108"/>
      <c r="EZJ28" s="108"/>
      <c r="EZK28" s="108"/>
      <c r="EZL28" s="108"/>
      <c r="EZM28" s="108"/>
      <c r="EZN28" s="108"/>
      <c r="EZO28" s="108"/>
      <c r="EZP28" s="108"/>
      <c r="EZQ28" s="108"/>
      <c r="EZR28" s="108"/>
      <c r="EZS28" s="108"/>
      <c r="EZT28" s="108"/>
      <c r="EZU28" s="108"/>
      <c r="EZV28" s="108"/>
      <c r="EZW28" s="108"/>
      <c r="EZX28" s="108"/>
      <c r="EZY28" s="108"/>
      <c r="EZZ28" s="108"/>
      <c r="FAA28" s="108"/>
      <c r="FAB28" s="108"/>
      <c r="FAC28" s="108"/>
      <c r="FAD28" s="108"/>
      <c r="FAE28" s="108"/>
      <c r="FAF28" s="108"/>
      <c r="FAG28" s="108"/>
      <c r="FAH28" s="108"/>
      <c r="FAI28" s="108"/>
      <c r="FAJ28" s="108"/>
      <c r="FAK28" s="108"/>
      <c r="FAL28" s="108"/>
      <c r="FAM28" s="108"/>
      <c r="FAN28" s="108"/>
      <c r="FAO28" s="108"/>
      <c r="FAP28" s="108"/>
      <c r="FAQ28" s="108"/>
      <c r="FAR28" s="108"/>
      <c r="FAS28" s="108"/>
      <c r="FAT28" s="108"/>
      <c r="FAU28" s="108"/>
      <c r="FAV28" s="108"/>
      <c r="FAW28" s="108"/>
      <c r="FAX28" s="108"/>
      <c r="FAY28" s="108"/>
      <c r="FAZ28" s="108"/>
      <c r="FBA28" s="108"/>
      <c r="FBB28" s="108"/>
      <c r="FBC28" s="108"/>
      <c r="FBD28" s="108"/>
      <c r="FBE28" s="108"/>
      <c r="FBF28" s="108"/>
      <c r="FBG28" s="108"/>
      <c r="FBH28" s="108"/>
      <c r="FBI28" s="108"/>
      <c r="FBJ28" s="108"/>
      <c r="FBK28" s="108"/>
      <c r="FBL28" s="108"/>
      <c r="FBM28" s="108"/>
      <c r="FBN28" s="108"/>
      <c r="FBO28" s="108"/>
      <c r="FBP28" s="108"/>
      <c r="FBQ28" s="108"/>
      <c r="FBR28" s="108"/>
      <c r="FBS28" s="108"/>
      <c r="FBT28" s="108"/>
      <c r="FBU28" s="108"/>
      <c r="FBV28" s="108"/>
      <c r="FBW28" s="108"/>
      <c r="FBX28" s="108"/>
      <c r="FBY28" s="108"/>
      <c r="FBZ28" s="108"/>
      <c r="FCA28" s="108"/>
      <c r="FCB28" s="108"/>
      <c r="FCC28" s="108"/>
      <c r="FCD28" s="108"/>
      <c r="FCE28" s="108"/>
      <c r="FCF28" s="108"/>
      <c r="FCG28" s="108"/>
      <c r="FCH28" s="108"/>
      <c r="FCI28" s="108"/>
      <c r="FCJ28" s="108"/>
      <c r="FCK28" s="108"/>
      <c r="FCL28" s="108"/>
      <c r="FCM28" s="108"/>
      <c r="FCN28" s="108"/>
      <c r="FCO28" s="108"/>
      <c r="FCP28" s="108"/>
      <c r="FCQ28" s="108"/>
      <c r="FCR28" s="108"/>
      <c r="FCS28" s="108"/>
      <c r="FCT28" s="108"/>
      <c r="FCU28" s="108"/>
      <c r="FCV28" s="108"/>
      <c r="FCW28" s="108"/>
      <c r="FCX28" s="108"/>
      <c r="FCY28" s="108"/>
      <c r="FCZ28" s="108"/>
      <c r="FDA28" s="108"/>
      <c r="FDB28" s="108"/>
      <c r="FDC28" s="108"/>
      <c r="FDD28" s="108"/>
      <c r="FDE28" s="108"/>
      <c r="FDF28" s="108"/>
      <c r="FDG28" s="108"/>
      <c r="FDH28" s="108"/>
      <c r="FDI28" s="108"/>
      <c r="FDJ28" s="108"/>
      <c r="FDK28" s="108"/>
      <c r="FDL28" s="108"/>
      <c r="FDM28" s="108"/>
      <c r="FDN28" s="108"/>
      <c r="FDO28" s="108"/>
      <c r="FDP28" s="108"/>
      <c r="FDQ28" s="108"/>
      <c r="FDR28" s="108"/>
      <c r="FDS28" s="108"/>
      <c r="FDT28" s="108"/>
      <c r="FDU28" s="108"/>
      <c r="FDV28" s="108"/>
      <c r="FDW28" s="108"/>
      <c r="FDX28" s="108"/>
      <c r="FDY28" s="108"/>
      <c r="FDZ28" s="108"/>
      <c r="FEA28" s="108"/>
      <c r="FEB28" s="108"/>
      <c r="FEC28" s="108"/>
      <c r="FED28" s="108"/>
      <c r="FEE28" s="108"/>
      <c r="FEF28" s="108"/>
      <c r="FEG28" s="108"/>
      <c r="FEH28" s="108"/>
      <c r="FEI28" s="108"/>
      <c r="FEJ28" s="108"/>
      <c r="FEK28" s="108"/>
      <c r="FEL28" s="108"/>
      <c r="FEM28" s="108"/>
      <c r="FEN28" s="108"/>
      <c r="FEO28" s="108"/>
      <c r="FEP28" s="108"/>
      <c r="FEQ28" s="108"/>
      <c r="FER28" s="108"/>
      <c r="FES28" s="108"/>
      <c r="FET28" s="108"/>
      <c r="FEU28" s="108"/>
      <c r="FEV28" s="108"/>
      <c r="FEW28" s="108"/>
      <c r="FEX28" s="108"/>
      <c r="FEY28" s="108"/>
      <c r="FEZ28" s="108"/>
      <c r="FFA28" s="108"/>
      <c r="FFB28" s="108"/>
      <c r="FFC28" s="108"/>
      <c r="FFD28" s="108"/>
      <c r="FFE28" s="108"/>
      <c r="FFF28" s="108"/>
      <c r="FFG28" s="108"/>
      <c r="FFH28" s="108"/>
      <c r="FFI28" s="108"/>
      <c r="FFJ28" s="108"/>
      <c r="FFK28" s="108"/>
      <c r="FFL28" s="108"/>
      <c r="FFM28" s="108"/>
      <c r="FFN28" s="108"/>
      <c r="FFO28" s="108"/>
      <c r="FFP28" s="108"/>
      <c r="FFQ28" s="108"/>
      <c r="FFR28" s="108"/>
      <c r="FFS28" s="108"/>
      <c r="FFT28" s="108"/>
      <c r="FFU28" s="108"/>
      <c r="FFV28" s="108"/>
      <c r="FFW28" s="108"/>
      <c r="FFX28" s="108"/>
      <c r="FFY28" s="108"/>
      <c r="FFZ28" s="108"/>
      <c r="FGA28" s="108"/>
      <c r="FGB28" s="108"/>
      <c r="FGC28" s="108"/>
      <c r="FGD28" s="108"/>
      <c r="FGE28" s="108"/>
      <c r="FGF28" s="108"/>
      <c r="FGG28" s="108"/>
      <c r="FGH28" s="108"/>
      <c r="FGI28" s="108"/>
      <c r="FGJ28" s="108"/>
      <c r="FGK28" s="108"/>
      <c r="FGL28" s="108"/>
      <c r="FGM28" s="108"/>
      <c r="FGN28" s="108"/>
      <c r="FGO28" s="108"/>
      <c r="FGP28" s="108"/>
      <c r="FGQ28" s="108"/>
      <c r="FGR28" s="108"/>
      <c r="FGS28" s="108"/>
      <c r="FGT28" s="108"/>
      <c r="FGU28" s="108"/>
      <c r="FGV28" s="108"/>
      <c r="FGW28" s="108"/>
      <c r="FGX28" s="108"/>
      <c r="FGY28" s="108"/>
      <c r="FGZ28" s="108"/>
      <c r="FHA28" s="108"/>
      <c r="FHB28" s="108"/>
      <c r="FHC28" s="108"/>
      <c r="FHD28" s="108"/>
      <c r="FHE28" s="108"/>
      <c r="FHF28" s="108"/>
      <c r="FHG28" s="108"/>
      <c r="FHH28" s="108"/>
      <c r="FHI28" s="108"/>
      <c r="FHJ28" s="108"/>
      <c r="FHK28" s="108"/>
      <c r="FHL28" s="108"/>
      <c r="FHM28" s="108"/>
      <c r="FHN28" s="108"/>
      <c r="FHO28" s="108"/>
      <c r="FHP28" s="108"/>
      <c r="FHQ28" s="108"/>
      <c r="FHR28" s="108"/>
      <c r="FHS28" s="108"/>
      <c r="FHT28" s="108"/>
      <c r="FHU28" s="108"/>
      <c r="FHV28" s="108"/>
      <c r="FHW28" s="108"/>
      <c r="FHX28" s="108"/>
      <c r="FHY28" s="108"/>
      <c r="FHZ28" s="108"/>
      <c r="FIA28" s="108"/>
      <c r="FIB28" s="108"/>
      <c r="FIC28" s="108"/>
      <c r="FID28" s="108"/>
      <c r="FIE28" s="108"/>
      <c r="FIF28" s="108"/>
      <c r="FIG28" s="108"/>
      <c r="FIH28" s="108"/>
      <c r="FII28" s="108"/>
      <c r="FIJ28" s="108"/>
      <c r="FIK28" s="108"/>
      <c r="FIL28" s="108"/>
      <c r="FIM28" s="108"/>
      <c r="FIN28" s="108"/>
      <c r="FIO28" s="108"/>
      <c r="FIP28" s="108"/>
      <c r="FIQ28" s="108"/>
      <c r="FIR28" s="108"/>
      <c r="FIS28" s="108"/>
      <c r="FIT28" s="108"/>
      <c r="FIU28" s="108"/>
      <c r="FIV28" s="108"/>
      <c r="FIW28" s="108"/>
      <c r="FIX28" s="108"/>
      <c r="FIY28" s="108"/>
      <c r="FIZ28" s="108"/>
      <c r="FJA28" s="108"/>
      <c r="FJB28" s="108"/>
      <c r="FJC28" s="108"/>
      <c r="FJD28" s="108"/>
      <c r="FJE28" s="108"/>
      <c r="FJF28" s="108"/>
      <c r="FJG28" s="108"/>
      <c r="FJH28" s="108"/>
      <c r="FJI28" s="108"/>
      <c r="FJJ28" s="108"/>
      <c r="FJK28" s="108"/>
      <c r="FJL28" s="108"/>
      <c r="FJM28" s="108"/>
      <c r="FJN28" s="108"/>
      <c r="FJO28" s="108"/>
      <c r="FJP28" s="108"/>
      <c r="FJQ28" s="108"/>
      <c r="FJR28" s="108"/>
      <c r="FJS28" s="108"/>
      <c r="FJT28" s="108"/>
      <c r="FJU28" s="108"/>
      <c r="FJV28" s="108"/>
      <c r="FJW28" s="108"/>
      <c r="FJX28" s="108"/>
      <c r="FJY28" s="108"/>
      <c r="FJZ28" s="108"/>
      <c r="FKA28" s="108"/>
      <c r="FKB28" s="108"/>
      <c r="FKC28" s="108"/>
      <c r="FKD28" s="108"/>
      <c r="FKE28" s="108"/>
      <c r="FKF28" s="108"/>
      <c r="FKG28" s="108"/>
      <c r="FKH28" s="108"/>
      <c r="FKI28" s="108"/>
      <c r="FKJ28" s="108"/>
      <c r="FKK28" s="108"/>
      <c r="FKL28" s="108"/>
      <c r="FKM28" s="108"/>
      <c r="FKN28" s="108"/>
      <c r="FKO28" s="108"/>
      <c r="FKP28" s="108"/>
      <c r="FKQ28" s="108"/>
      <c r="FKR28" s="108"/>
      <c r="FKS28" s="108"/>
      <c r="FKT28" s="108"/>
      <c r="FKU28" s="108"/>
      <c r="FKV28" s="108"/>
      <c r="FKW28" s="108"/>
      <c r="FKX28" s="108"/>
      <c r="FKY28" s="108"/>
      <c r="FKZ28" s="108"/>
      <c r="FLA28" s="108"/>
      <c r="FLB28" s="108"/>
      <c r="FLC28" s="108"/>
      <c r="FLD28" s="108"/>
      <c r="FLE28" s="108"/>
      <c r="FLF28" s="108"/>
      <c r="FLG28" s="108"/>
      <c r="FLH28" s="108"/>
      <c r="FLI28" s="108"/>
      <c r="FLJ28" s="108"/>
      <c r="FLK28" s="108"/>
      <c r="FLL28" s="108"/>
      <c r="FLM28" s="108"/>
      <c r="FLN28" s="108"/>
      <c r="FLO28" s="108"/>
      <c r="FLP28" s="108"/>
      <c r="FLQ28" s="108"/>
      <c r="FLR28" s="108"/>
      <c r="FLS28" s="108"/>
      <c r="FLT28" s="108"/>
      <c r="FLU28" s="108"/>
      <c r="FLV28" s="108"/>
      <c r="FLW28" s="108"/>
      <c r="FLX28" s="108"/>
      <c r="FLY28" s="108"/>
      <c r="FLZ28" s="108"/>
      <c r="FMA28" s="108"/>
      <c r="FMB28" s="108"/>
      <c r="FMC28" s="108"/>
      <c r="FMD28" s="108"/>
      <c r="FME28" s="108"/>
      <c r="FMF28" s="108"/>
      <c r="FMG28" s="108"/>
      <c r="FMH28" s="108"/>
      <c r="FMI28" s="108"/>
      <c r="FMJ28" s="108"/>
      <c r="FMK28" s="108"/>
      <c r="FML28" s="108"/>
      <c r="FMM28" s="108"/>
      <c r="FMN28" s="108"/>
      <c r="FMO28" s="108"/>
      <c r="FMP28" s="108"/>
      <c r="FMQ28" s="108"/>
      <c r="FMR28" s="108"/>
      <c r="FMS28" s="108"/>
      <c r="FMT28" s="108"/>
      <c r="FMU28" s="108"/>
      <c r="FMV28" s="108"/>
      <c r="FMW28" s="108"/>
      <c r="FMX28" s="108"/>
      <c r="FMY28" s="108"/>
      <c r="FMZ28" s="108"/>
      <c r="FNA28" s="108"/>
      <c r="FNB28" s="108"/>
      <c r="FNC28" s="108"/>
      <c r="FND28" s="108"/>
      <c r="FNE28" s="108"/>
      <c r="FNF28" s="108"/>
      <c r="FNG28" s="108"/>
      <c r="FNH28" s="108"/>
      <c r="FNI28" s="108"/>
      <c r="FNJ28" s="108"/>
      <c r="FNK28" s="108"/>
      <c r="FNL28" s="108"/>
      <c r="FNM28" s="108"/>
      <c r="FNN28" s="108"/>
      <c r="FNO28" s="108"/>
      <c r="FNP28" s="108"/>
      <c r="FNQ28" s="108"/>
      <c r="FNR28" s="108"/>
      <c r="FNS28" s="108"/>
      <c r="FNT28" s="108"/>
      <c r="FNU28" s="108"/>
      <c r="FNV28" s="108"/>
      <c r="FNW28" s="108"/>
      <c r="FNX28" s="108"/>
      <c r="FNY28" s="108"/>
      <c r="FNZ28" s="108"/>
      <c r="FOA28" s="108"/>
      <c r="FOB28" s="108"/>
      <c r="FOC28" s="108"/>
      <c r="FOD28" s="108"/>
      <c r="FOE28" s="108"/>
      <c r="FOF28" s="108"/>
      <c r="FOG28" s="108"/>
      <c r="FOH28" s="108"/>
      <c r="FOI28" s="108"/>
      <c r="FOJ28" s="108"/>
      <c r="FOK28" s="108"/>
      <c r="FOL28" s="108"/>
      <c r="FOM28" s="108"/>
      <c r="FON28" s="108"/>
      <c r="FOO28" s="108"/>
      <c r="FOP28" s="108"/>
      <c r="FOQ28" s="108"/>
      <c r="FOR28" s="108"/>
      <c r="FOS28" s="108"/>
      <c r="FOT28" s="108"/>
      <c r="FOU28" s="108"/>
      <c r="FOV28" s="108"/>
      <c r="FOW28" s="108"/>
      <c r="FOX28" s="108"/>
      <c r="FOY28" s="108"/>
      <c r="FOZ28" s="108"/>
      <c r="FPA28" s="108"/>
      <c r="FPB28" s="108"/>
      <c r="FPC28" s="108"/>
      <c r="FPD28" s="108"/>
      <c r="FPE28" s="108"/>
      <c r="FPF28" s="108"/>
      <c r="FPG28" s="108"/>
      <c r="FPH28" s="108"/>
      <c r="FPI28" s="108"/>
      <c r="FPJ28" s="108"/>
      <c r="FPK28" s="108"/>
      <c r="FPL28" s="108"/>
      <c r="FPM28" s="108"/>
      <c r="FPN28" s="108"/>
      <c r="FPO28" s="108"/>
      <c r="FPP28" s="108"/>
      <c r="FPQ28" s="108"/>
      <c r="FPR28" s="108"/>
      <c r="FPS28" s="108"/>
      <c r="FPT28" s="108"/>
      <c r="FPU28" s="108"/>
      <c r="FPV28" s="108"/>
      <c r="FPW28" s="108"/>
      <c r="FPX28" s="108"/>
      <c r="FPY28" s="108"/>
      <c r="FPZ28" s="108"/>
      <c r="FQA28" s="108"/>
      <c r="FQB28" s="108"/>
      <c r="FQC28" s="108"/>
      <c r="FQD28" s="108"/>
      <c r="FQE28" s="108"/>
      <c r="FQF28" s="108"/>
      <c r="FQG28" s="108"/>
      <c r="FQH28" s="108"/>
      <c r="FQI28" s="108"/>
      <c r="FQJ28" s="108"/>
      <c r="FQK28" s="108"/>
      <c r="FQL28" s="108"/>
      <c r="FQM28" s="108"/>
      <c r="FQN28" s="108"/>
      <c r="FQO28" s="108"/>
      <c r="FQP28" s="108"/>
      <c r="FQQ28" s="108"/>
      <c r="FQR28" s="108"/>
      <c r="FQS28" s="108"/>
      <c r="FQT28" s="108"/>
      <c r="FQU28" s="108"/>
      <c r="FQV28" s="108"/>
      <c r="FQW28" s="108"/>
      <c r="FQX28" s="108"/>
      <c r="FQY28" s="108"/>
      <c r="FQZ28" s="108"/>
      <c r="FRA28" s="108"/>
      <c r="FRB28" s="108"/>
      <c r="FRC28" s="108"/>
      <c r="FRD28" s="108"/>
      <c r="FRE28" s="108"/>
      <c r="FRF28" s="108"/>
      <c r="FRG28" s="108"/>
      <c r="FRH28" s="108"/>
      <c r="FRI28" s="108"/>
      <c r="FRJ28" s="108"/>
      <c r="FRK28" s="108"/>
      <c r="FRL28" s="108"/>
      <c r="FRM28" s="108"/>
      <c r="FRN28" s="108"/>
      <c r="FRO28" s="108"/>
      <c r="FRP28" s="108"/>
      <c r="FRQ28" s="108"/>
      <c r="FRR28" s="108"/>
      <c r="FRS28" s="108"/>
      <c r="FRT28" s="108"/>
      <c r="FRU28" s="108"/>
      <c r="FRV28" s="108"/>
      <c r="FRW28" s="108"/>
      <c r="FRX28" s="108"/>
      <c r="FRY28" s="108"/>
      <c r="FRZ28" s="108"/>
      <c r="FSA28" s="108"/>
      <c r="FSB28" s="108"/>
      <c r="FSC28" s="108"/>
      <c r="FSD28" s="108"/>
      <c r="FSE28" s="108"/>
      <c r="FSF28" s="108"/>
      <c r="FSG28" s="108"/>
      <c r="FSH28" s="108"/>
      <c r="FSI28" s="108"/>
      <c r="FSJ28" s="108"/>
      <c r="FSK28" s="108"/>
      <c r="FSL28" s="108"/>
      <c r="FSM28" s="108"/>
      <c r="FSN28" s="108"/>
      <c r="FSO28" s="108"/>
      <c r="FSP28" s="108"/>
      <c r="FSQ28" s="108"/>
      <c r="FSR28" s="108"/>
      <c r="FSS28" s="108"/>
      <c r="FST28" s="108"/>
      <c r="FSU28" s="108"/>
      <c r="FSV28" s="108"/>
      <c r="FSW28" s="108"/>
      <c r="FSX28" s="108"/>
      <c r="FSY28" s="108"/>
      <c r="FSZ28" s="108"/>
      <c r="FTA28" s="108"/>
      <c r="FTB28" s="108"/>
      <c r="FTC28" s="108"/>
      <c r="FTD28" s="108"/>
      <c r="FTE28" s="108"/>
      <c r="FTF28" s="108"/>
      <c r="FTG28" s="108"/>
      <c r="FTH28" s="108"/>
      <c r="FTI28" s="108"/>
      <c r="FTJ28" s="108"/>
      <c r="FTK28" s="108"/>
      <c r="FTL28" s="108"/>
      <c r="FTM28" s="108"/>
      <c r="FTN28" s="108"/>
      <c r="FTO28" s="108"/>
      <c r="FTP28" s="108"/>
      <c r="FTQ28" s="108"/>
      <c r="FTR28" s="108"/>
      <c r="FTS28" s="108"/>
      <c r="FTT28" s="108"/>
      <c r="FTU28" s="108"/>
      <c r="FTV28" s="108"/>
      <c r="FTW28" s="108"/>
      <c r="FTX28" s="108"/>
      <c r="FTY28" s="108"/>
      <c r="FTZ28" s="108"/>
      <c r="FUA28" s="108"/>
      <c r="FUB28" s="108"/>
      <c r="FUC28" s="108"/>
      <c r="FUD28" s="108"/>
      <c r="FUE28" s="108"/>
      <c r="FUF28" s="108"/>
      <c r="FUG28" s="108"/>
      <c r="FUH28" s="108"/>
      <c r="FUI28" s="108"/>
      <c r="FUJ28" s="108"/>
      <c r="FUK28" s="108"/>
      <c r="FUL28" s="108"/>
      <c r="FUM28" s="108"/>
      <c r="FUN28" s="108"/>
      <c r="FUO28" s="108"/>
      <c r="FUP28" s="108"/>
      <c r="FUQ28" s="108"/>
      <c r="FUR28" s="108"/>
      <c r="FUS28" s="108"/>
      <c r="FUT28" s="108"/>
      <c r="FUU28" s="108"/>
      <c r="FUV28" s="108"/>
      <c r="FUW28" s="108"/>
      <c r="FUX28" s="108"/>
      <c r="FUY28" s="108"/>
      <c r="FUZ28" s="108"/>
      <c r="FVA28" s="108"/>
      <c r="FVB28" s="108"/>
      <c r="FVC28" s="108"/>
      <c r="FVD28" s="108"/>
      <c r="FVE28" s="108"/>
      <c r="FVF28" s="108"/>
      <c r="FVG28" s="108"/>
      <c r="FVH28" s="108"/>
      <c r="FVI28" s="108"/>
      <c r="FVJ28" s="108"/>
      <c r="FVK28" s="108"/>
      <c r="FVL28" s="108"/>
      <c r="FVM28" s="108"/>
      <c r="FVN28" s="108"/>
      <c r="FVO28" s="108"/>
      <c r="FVP28" s="108"/>
      <c r="FVQ28" s="108"/>
      <c r="FVR28" s="108"/>
      <c r="FVS28" s="108"/>
      <c r="FVT28" s="108"/>
      <c r="FVU28" s="108"/>
      <c r="FVV28" s="108"/>
      <c r="FVW28" s="108"/>
      <c r="FVX28" s="108"/>
      <c r="FVY28" s="108"/>
      <c r="FVZ28" s="108"/>
      <c r="FWA28" s="108"/>
      <c r="FWB28" s="108"/>
      <c r="FWC28" s="108"/>
      <c r="FWD28" s="108"/>
      <c r="FWE28" s="108"/>
      <c r="FWF28" s="108"/>
      <c r="FWG28" s="108"/>
      <c r="FWH28" s="108"/>
      <c r="FWI28" s="108"/>
      <c r="FWJ28" s="108"/>
      <c r="FWK28" s="108"/>
      <c r="FWL28" s="108"/>
      <c r="FWM28" s="108"/>
      <c r="FWN28" s="108"/>
      <c r="FWO28" s="108"/>
      <c r="FWP28" s="108"/>
      <c r="FWQ28" s="108"/>
      <c r="FWR28" s="108"/>
      <c r="FWS28" s="108"/>
      <c r="FWT28" s="108"/>
      <c r="FWU28" s="108"/>
      <c r="FWV28" s="108"/>
      <c r="FWW28" s="108"/>
      <c r="FWX28" s="108"/>
      <c r="FWY28" s="108"/>
      <c r="FWZ28" s="108"/>
      <c r="FXA28" s="108"/>
      <c r="FXB28" s="108"/>
      <c r="FXC28" s="108"/>
      <c r="FXD28" s="108"/>
      <c r="FXE28" s="108"/>
      <c r="FXF28" s="108"/>
      <c r="FXG28" s="108"/>
      <c r="FXH28" s="108"/>
      <c r="FXI28" s="108"/>
      <c r="FXJ28" s="108"/>
      <c r="FXK28" s="108"/>
      <c r="FXL28" s="108"/>
      <c r="FXM28" s="108"/>
      <c r="FXN28" s="108"/>
      <c r="FXO28" s="108"/>
      <c r="FXP28" s="108"/>
      <c r="FXQ28" s="108"/>
      <c r="FXR28" s="108"/>
      <c r="FXS28" s="108"/>
      <c r="FXT28" s="108"/>
      <c r="FXU28" s="108"/>
      <c r="FXV28" s="108"/>
      <c r="FXW28" s="108"/>
      <c r="FXX28" s="108"/>
      <c r="FXY28" s="108"/>
      <c r="FXZ28" s="108"/>
      <c r="FYA28" s="108"/>
      <c r="FYB28" s="108"/>
      <c r="FYC28" s="108"/>
      <c r="FYD28" s="108"/>
      <c r="FYE28" s="108"/>
      <c r="FYF28" s="108"/>
      <c r="FYG28" s="108"/>
      <c r="FYH28" s="108"/>
      <c r="FYI28" s="108"/>
      <c r="FYJ28" s="108"/>
      <c r="FYK28" s="108"/>
      <c r="FYL28" s="108"/>
      <c r="FYM28" s="108"/>
      <c r="FYN28" s="108"/>
      <c r="FYO28" s="108"/>
      <c r="FYP28" s="108"/>
      <c r="FYQ28" s="108"/>
      <c r="FYR28" s="108"/>
      <c r="FYS28" s="108"/>
      <c r="FYT28" s="108"/>
      <c r="FYU28" s="108"/>
      <c r="FYV28" s="108"/>
      <c r="FYW28" s="108"/>
      <c r="FYX28" s="108"/>
      <c r="FYY28" s="108"/>
      <c r="FYZ28" s="108"/>
      <c r="FZA28" s="108"/>
      <c r="FZB28" s="108"/>
      <c r="FZC28" s="108"/>
      <c r="FZD28" s="108"/>
      <c r="FZE28" s="108"/>
      <c r="FZF28" s="108"/>
      <c r="FZG28" s="108"/>
      <c r="FZH28" s="108"/>
      <c r="FZI28" s="108"/>
      <c r="FZJ28" s="108"/>
      <c r="FZK28" s="108"/>
      <c r="FZL28" s="108"/>
      <c r="FZM28" s="108"/>
      <c r="FZN28" s="108"/>
      <c r="FZO28" s="108"/>
      <c r="FZP28" s="108"/>
      <c r="FZQ28" s="108"/>
      <c r="FZR28" s="108"/>
      <c r="FZS28" s="108"/>
      <c r="FZT28" s="108"/>
      <c r="FZU28" s="108"/>
      <c r="FZV28" s="108"/>
      <c r="FZW28" s="108"/>
      <c r="FZX28" s="108"/>
      <c r="FZY28" s="108"/>
      <c r="FZZ28" s="108"/>
      <c r="GAA28" s="108"/>
      <c r="GAB28" s="108"/>
      <c r="GAC28" s="108"/>
      <c r="GAD28" s="108"/>
      <c r="GAE28" s="108"/>
      <c r="GAF28" s="108"/>
      <c r="GAG28" s="108"/>
      <c r="GAH28" s="108"/>
      <c r="GAI28" s="108"/>
      <c r="GAJ28" s="108"/>
      <c r="GAK28" s="108"/>
      <c r="GAL28" s="108"/>
      <c r="GAM28" s="108"/>
      <c r="GAN28" s="108"/>
      <c r="GAO28" s="108"/>
      <c r="GAP28" s="108"/>
      <c r="GAQ28" s="108"/>
      <c r="GAR28" s="108"/>
      <c r="GAS28" s="108"/>
      <c r="GAT28" s="108"/>
      <c r="GAU28" s="108"/>
      <c r="GAV28" s="108"/>
      <c r="GAW28" s="108"/>
      <c r="GAX28" s="108"/>
      <c r="GAY28" s="108"/>
      <c r="GAZ28" s="108"/>
      <c r="GBA28" s="108"/>
      <c r="GBB28" s="108"/>
      <c r="GBC28" s="108"/>
      <c r="GBD28" s="108"/>
      <c r="GBE28" s="108"/>
      <c r="GBF28" s="108"/>
      <c r="GBG28" s="108"/>
      <c r="GBH28" s="108"/>
      <c r="GBI28" s="108"/>
      <c r="GBJ28" s="108"/>
      <c r="GBK28" s="108"/>
      <c r="GBL28" s="108"/>
      <c r="GBM28" s="108"/>
      <c r="GBN28" s="108"/>
      <c r="GBO28" s="108"/>
      <c r="GBP28" s="108"/>
      <c r="GBQ28" s="108"/>
      <c r="GBR28" s="108"/>
      <c r="GBS28" s="108"/>
      <c r="GBT28" s="108"/>
      <c r="GBU28" s="108"/>
      <c r="GBV28" s="108"/>
      <c r="GBW28" s="108"/>
      <c r="GBX28" s="108"/>
      <c r="GBY28" s="108"/>
      <c r="GBZ28" s="108"/>
      <c r="GCA28" s="108"/>
      <c r="GCB28" s="108"/>
      <c r="GCC28" s="108"/>
      <c r="GCD28" s="108"/>
      <c r="GCE28" s="108"/>
      <c r="GCF28" s="108"/>
      <c r="GCG28" s="108"/>
      <c r="GCH28" s="108"/>
      <c r="GCI28" s="108"/>
      <c r="GCJ28" s="108"/>
      <c r="GCK28" s="108"/>
      <c r="GCL28" s="108"/>
      <c r="GCM28" s="108"/>
      <c r="GCN28" s="108"/>
      <c r="GCO28" s="108"/>
      <c r="GCP28" s="108"/>
      <c r="GCQ28" s="108"/>
      <c r="GCR28" s="108"/>
      <c r="GCS28" s="108"/>
      <c r="GCT28" s="108"/>
      <c r="GCU28" s="108"/>
      <c r="GCV28" s="108"/>
      <c r="GCW28" s="108"/>
      <c r="GCX28" s="108"/>
      <c r="GCY28" s="108"/>
      <c r="GCZ28" s="108"/>
      <c r="GDA28" s="108"/>
      <c r="GDB28" s="108"/>
      <c r="GDC28" s="108"/>
      <c r="GDD28" s="108"/>
      <c r="GDE28" s="108"/>
      <c r="GDF28" s="108"/>
      <c r="GDG28" s="108"/>
      <c r="GDH28" s="108"/>
      <c r="GDI28" s="108"/>
      <c r="GDJ28" s="108"/>
      <c r="GDK28" s="108"/>
      <c r="GDL28" s="108"/>
      <c r="GDM28" s="108"/>
      <c r="GDN28" s="108"/>
      <c r="GDO28" s="108"/>
      <c r="GDP28" s="108"/>
      <c r="GDQ28" s="108"/>
      <c r="GDR28" s="108"/>
      <c r="GDS28" s="108"/>
      <c r="GDT28" s="108"/>
      <c r="GDU28" s="108"/>
      <c r="GDV28" s="108"/>
      <c r="GDW28" s="108"/>
      <c r="GDX28" s="108"/>
      <c r="GDY28" s="108"/>
      <c r="GDZ28" s="108"/>
      <c r="GEA28" s="108"/>
      <c r="GEB28" s="108"/>
      <c r="GEC28" s="108"/>
      <c r="GED28" s="108"/>
      <c r="GEE28" s="108"/>
      <c r="GEF28" s="108"/>
      <c r="GEG28" s="108"/>
      <c r="GEH28" s="108"/>
      <c r="GEI28" s="108"/>
      <c r="GEJ28" s="108"/>
      <c r="GEK28" s="108"/>
      <c r="GEL28" s="108"/>
      <c r="GEM28" s="108"/>
      <c r="GEN28" s="108"/>
      <c r="GEO28" s="108"/>
      <c r="GEP28" s="108"/>
      <c r="GEQ28" s="108"/>
      <c r="GER28" s="108"/>
      <c r="GES28" s="108"/>
      <c r="GET28" s="108"/>
      <c r="GEU28" s="108"/>
      <c r="GEV28" s="108"/>
      <c r="GEW28" s="108"/>
      <c r="GEX28" s="108"/>
      <c r="GEY28" s="108"/>
      <c r="GEZ28" s="108"/>
      <c r="GFA28" s="108"/>
      <c r="GFB28" s="108"/>
      <c r="GFC28" s="108"/>
      <c r="GFD28" s="108"/>
      <c r="GFE28" s="108"/>
      <c r="GFF28" s="108"/>
      <c r="GFG28" s="108"/>
      <c r="GFH28" s="108"/>
      <c r="GFI28" s="108"/>
      <c r="GFJ28" s="108"/>
      <c r="GFK28" s="108"/>
      <c r="GFL28" s="108"/>
      <c r="GFM28" s="108"/>
      <c r="GFN28" s="108"/>
      <c r="GFO28" s="108"/>
      <c r="GFP28" s="108"/>
      <c r="GFQ28" s="108"/>
      <c r="GFR28" s="108"/>
      <c r="GFS28" s="108"/>
      <c r="GFT28" s="108"/>
      <c r="GFU28" s="108"/>
      <c r="GFV28" s="108"/>
      <c r="GFW28" s="108"/>
      <c r="GFX28" s="108"/>
      <c r="GFY28" s="108"/>
      <c r="GFZ28" s="108"/>
      <c r="GGA28" s="108"/>
      <c r="GGB28" s="108"/>
      <c r="GGC28" s="108"/>
      <c r="GGD28" s="108"/>
      <c r="GGE28" s="108"/>
      <c r="GGF28" s="108"/>
      <c r="GGG28" s="108"/>
      <c r="GGH28" s="108"/>
      <c r="GGI28" s="108"/>
      <c r="GGJ28" s="108"/>
      <c r="GGK28" s="108"/>
      <c r="GGL28" s="108"/>
      <c r="GGM28" s="108"/>
      <c r="GGN28" s="108"/>
      <c r="GGO28" s="108"/>
      <c r="GGP28" s="108"/>
      <c r="GGQ28" s="108"/>
      <c r="GGR28" s="108"/>
      <c r="GGS28" s="108"/>
      <c r="GGT28" s="108"/>
      <c r="GGU28" s="108"/>
      <c r="GGV28" s="108"/>
      <c r="GGW28" s="108"/>
      <c r="GGX28" s="108"/>
      <c r="GGY28" s="108"/>
      <c r="GGZ28" s="108"/>
      <c r="GHA28" s="108"/>
      <c r="GHB28" s="108"/>
      <c r="GHC28" s="108"/>
      <c r="GHD28" s="108"/>
      <c r="GHE28" s="108"/>
      <c r="GHF28" s="108"/>
      <c r="GHG28" s="108"/>
      <c r="GHH28" s="108"/>
      <c r="GHI28" s="108"/>
      <c r="GHJ28" s="108"/>
      <c r="GHK28" s="108"/>
      <c r="GHL28" s="108"/>
      <c r="GHM28" s="108"/>
      <c r="GHN28" s="108"/>
      <c r="GHO28" s="108"/>
      <c r="GHP28" s="108"/>
      <c r="GHQ28" s="108"/>
      <c r="GHR28" s="108"/>
      <c r="GHS28" s="108"/>
      <c r="GHT28" s="108"/>
      <c r="GHU28" s="108"/>
      <c r="GHV28" s="108"/>
      <c r="GHW28" s="108"/>
      <c r="GHX28" s="108"/>
      <c r="GHY28" s="108"/>
      <c r="GHZ28" s="108"/>
      <c r="GIA28" s="108"/>
      <c r="GIB28" s="108"/>
      <c r="GIC28" s="108"/>
      <c r="GID28" s="108"/>
      <c r="GIE28" s="108"/>
      <c r="GIF28" s="108"/>
      <c r="GIG28" s="108"/>
      <c r="GIH28" s="108"/>
      <c r="GII28" s="108"/>
      <c r="GIJ28" s="108"/>
      <c r="GIK28" s="108"/>
      <c r="GIL28" s="108"/>
      <c r="GIM28" s="108"/>
      <c r="GIN28" s="108"/>
      <c r="GIO28" s="108"/>
      <c r="GIP28" s="108"/>
      <c r="GIQ28" s="108"/>
      <c r="GIR28" s="108"/>
      <c r="GIS28" s="108"/>
      <c r="GIT28" s="108"/>
      <c r="GIU28" s="108"/>
      <c r="GIV28" s="108"/>
      <c r="GIW28" s="108"/>
      <c r="GIX28" s="108"/>
      <c r="GIY28" s="108"/>
      <c r="GIZ28" s="108"/>
      <c r="GJA28" s="108"/>
      <c r="GJB28" s="108"/>
      <c r="GJC28" s="108"/>
      <c r="GJD28" s="108"/>
      <c r="GJE28" s="108"/>
      <c r="GJF28" s="108"/>
      <c r="GJG28" s="108"/>
      <c r="GJH28" s="108"/>
      <c r="GJI28" s="108"/>
      <c r="GJJ28" s="108"/>
      <c r="GJK28" s="108"/>
      <c r="GJL28" s="108"/>
      <c r="GJM28" s="108"/>
      <c r="GJN28" s="108"/>
      <c r="GJO28" s="108"/>
      <c r="GJP28" s="108"/>
      <c r="GJQ28" s="108"/>
      <c r="GJR28" s="108"/>
      <c r="GJS28" s="108"/>
      <c r="GJT28" s="108"/>
      <c r="GJU28" s="108"/>
      <c r="GJV28" s="108"/>
      <c r="GJW28" s="108"/>
      <c r="GJX28" s="108"/>
      <c r="GJY28" s="108"/>
      <c r="GJZ28" s="108"/>
      <c r="GKA28" s="108"/>
      <c r="GKB28" s="108"/>
      <c r="GKC28" s="108"/>
      <c r="GKD28" s="108"/>
      <c r="GKE28" s="108"/>
      <c r="GKF28" s="108"/>
      <c r="GKG28" s="108"/>
      <c r="GKH28" s="108"/>
      <c r="GKI28" s="108"/>
      <c r="GKJ28" s="108"/>
      <c r="GKK28" s="108"/>
      <c r="GKL28" s="108"/>
      <c r="GKM28" s="108"/>
      <c r="GKN28" s="108"/>
      <c r="GKO28" s="108"/>
      <c r="GKP28" s="108"/>
      <c r="GKQ28" s="108"/>
      <c r="GKR28" s="108"/>
      <c r="GKS28" s="108"/>
      <c r="GKT28" s="108"/>
      <c r="GKU28" s="108"/>
      <c r="GKV28" s="108"/>
      <c r="GKW28" s="108"/>
      <c r="GKX28" s="108"/>
      <c r="GKY28" s="108"/>
      <c r="GKZ28" s="108"/>
      <c r="GLA28" s="108"/>
      <c r="GLB28" s="108"/>
      <c r="GLC28" s="108"/>
      <c r="GLD28" s="108"/>
      <c r="GLE28" s="108"/>
      <c r="GLF28" s="108"/>
      <c r="GLG28" s="108"/>
      <c r="GLH28" s="108"/>
      <c r="GLI28" s="108"/>
      <c r="GLJ28" s="108"/>
      <c r="GLK28" s="108"/>
      <c r="GLL28" s="108"/>
      <c r="GLM28" s="108"/>
      <c r="GLN28" s="108"/>
      <c r="GLO28" s="108"/>
      <c r="GLP28" s="108"/>
      <c r="GLQ28" s="108"/>
      <c r="GLR28" s="108"/>
      <c r="GLS28" s="108"/>
      <c r="GLT28" s="108"/>
      <c r="GLU28" s="108"/>
      <c r="GLV28" s="108"/>
      <c r="GLW28" s="108"/>
      <c r="GLX28" s="108"/>
      <c r="GLY28" s="108"/>
      <c r="GLZ28" s="108"/>
      <c r="GMA28" s="108"/>
      <c r="GMB28" s="108"/>
      <c r="GMC28" s="108"/>
      <c r="GMD28" s="108"/>
      <c r="GME28" s="108"/>
      <c r="GMF28" s="108"/>
      <c r="GMG28" s="108"/>
      <c r="GMH28" s="108"/>
      <c r="GMI28" s="108"/>
      <c r="GMJ28" s="108"/>
      <c r="GMK28" s="108"/>
      <c r="GML28" s="108"/>
      <c r="GMM28" s="108"/>
      <c r="GMN28" s="108"/>
      <c r="GMO28" s="108"/>
      <c r="GMP28" s="108"/>
      <c r="GMQ28" s="108"/>
      <c r="GMR28" s="108"/>
      <c r="GMS28" s="108"/>
      <c r="GMT28" s="108"/>
      <c r="GMU28" s="108"/>
      <c r="GMV28" s="108"/>
      <c r="GMW28" s="108"/>
      <c r="GMX28" s="108"/>
      <c r="GMY28" s="108"/>
      <c r="GMZ28" s="108"/>
      <c r="GNA28" s="108"/>
      <c r="GNB28" s="108"/>
      <c r="GNC28" s="108"/>
      <c r="GND28" s="108"/>
      <c r="GNE28" s="108"/>
      <c r="GNF28" s="108"/>
      <c r="GNG28" s="108"/>
      <c r="GNH28" s="108"/>
      <c r="GNI28" s="108"/>
      <c r="GNJ28" s="108"/>
      <c r="GNK28" s="108"/>
      <c r="GNL28" s="108"/>
      <c r="GNM28" s="108"/>
      <c r="GNN28" s="108"/>
      <c r="GNO28" s="108"/>
      <c r="GNP28" s="108"/>
      <c r="GNQ28" s="108"/>
      <c r="GNR28" s="108"/>
      <c r="GNS28" s="108"/>
      <c r="GNT28" s="108"/>
      <c r="GNU28" s="108"/>
      <c r="GNV28" s="108"/>
      <c r="GNW28" s="108"/>
      <c r="GNX28" s="108"/>
      <c r="GNY28" s="108"/>
      <c r="GNZ28" s="108"/>
      <c r="GOA28" s="108"/>
      <c r="GOB28" s="108"/>
      <c r="GOC28" s="108"/>
      <c r="GOD28" s="108"/>
      <c r="GOE28" s="108"/>
      <c r="GOF28" s="108"/>
      <c r="GOG28" s="108"/>
      <c r="GOH28" s="108"/>
      <c r="GOI28" s="108"/>
      <c r="GOJ28" s="108"/>
      <c r="GOK28" s="108"/>
      <c r="GOL28" s="108"/>
      <c r="GOM28" s="108"/>
      <c r="GON28" s="108"/>
      <c r="GOO28" s="108"/>
      <c r="GOP28" s="108"/>
      <c r="GOQ28" s="108"/>
      <c r="GOR28" s="108"/>
      <c r="GOS28" s="108"/>
      <c r="GOT28" s="108"/>
      <c r="GOU28" s="108"/>
      <c r="GOV28" s="108"/>
      <c r="GOW28" s="108"/>
      <c r="GOX28" s="108"/>
      <c r="GOY28" s="108"/>
      <c r="GOZ28" s="108"/>
      <c r="GPA28" s="108"/>
      <c r="GPB28" s="108"/>
      <c r="GPC28" s="108"/>
      <c r="GPD28" s="108"/>
      <c r="GPE28" s="108"/>
      <c r="GPF28" s="108"/>
      <c r="GPG28" s="108"/>
      <c r="GPH28" s="108"/>
      <c r="GPI28" s="108"/>
      <c r="GPJ28" s="108"/>
      <c r="GPK28" s="108"/>
      <c r="GPL28" s="108"/>
      <c r="GPM28" s="108"/>
      <c r="GPN28" s="108"/>
      <c r="GPO28" s="108"/>
      <c r="GPP28" s="108"/>
      <c r="GPQ28" s="108"/>
      <c r="GPR28" s="108"/>
      <c r="GPS28" s="108"/>
      <c r="GPT28" s="108"/>
      <c r="GPU28" s="108"/>
      <c r="GPV28" s="108"/>
      <c r="GPW28" s="108"/>
      <c r="GPX28" s="108"/>
      <c r="GPY28" s="108"/>
      <c r="GPZ28" s="108"/>
      <c r="GQA28" s="108"/>
      <c r="GQB28" s="108"/>
      <c r="GQC28" s="108"/>
      <c r="GQD28" s="108"/>
      <c r="GQE28" s="108"/>
      <c r="GQF28" s="108"/>
      <c r="GQG28" s="108"/>
      <c r="GQH28" s="108"/>
      <c r="GQI28" s="108"/>
      <c r="GQJ28" s="108"/>
      <c r="GQK28" s="108"/>
      <c r="GQL28" s="108"/>
      <c r="GQM28" s="108"/>
      <c r="GQN28" s="108"/>
      <c r="GQO28" s="108"/>
      <c r="GQP28" s="108"/>
      <c r="GQQ28" s="108"/>
      <c r="GQR28" s="108"/>
      <c r="GQS28" s="108"/>
      <c r="GQT28" s="108"/>
      <c r="GQU28" s="108"/>
      <c r="GQV28" s="108"/>
      <c r="GQW28" s="108"/>
      <c r="GQX28" s="108"/>
      <c r="GQY28" s="108"/>
      <c r="GQZ28" s="108"/>
      <c r="GRA28" s="108"/>
      <c r="GRB28" s="108"/>
      <c r="GRC28" s="108"/>
      <c r="GRD28" s="108"/>
      <c r="GRE28" s="108"/>
      <c r="GRF28" s="108"/>
      <c r="GRG28" s="108"/>
      <c r="GRH28" s="108"/>
      <c r="GRI28" s="108"/>
      <c r="GRJ28" s="108"/>
      <c r="GRK28" s="108"/>
      <c r="GRL28" s="108"/>
      <c r="GRM28" s="108"/>
      <c r="GRN28" s="108"/>
      <c r="GRO28" s="108"/>
      <c r="GRP28" s="108"/>
      <c r="GRQ28" s="108"/>
      <c r="GRR28" s="108"/>
      <c r="GRS28" s="108"/>
      <c r="GRT28" s="108"/>
      <c r="GRU28" s="108"/>
      <c r="GRV28" s="108"/>
      <c r="GRW28" s="108"/>
      <c r="GRX28" s="108"/>
      <c r="GRY28" s="108"/>
      <c r="GRZ28" s="108"/>
      <c r="GSA28" s="108"/>
      <c r="GSB28" s="108"/>
      <c r="GSC28" s="108"/>
      <c r="GSD28" s="108"/>
      <c r="GSE28" s="108"/>
      <c r="GSF28" s="108"/>
      <c r="GSG28" s="108"/>
      <c r="GSH28" s="108"/>
      <c r="GSI28" s="108"/>
      <c r="GSJ28" s="108"/>
      <c r="GSK28" s="108"/>
      <c r="GSL28" s="108"/>
      <c r="GSM28" s="108"/>
      <c r="GSN28" s="108"/>
      <c r="GSO28" s="108"/>
      <c r="GSP28" s="108"/>
      <c r="GSQ28" s="108"/>
      <c r="GSR28" s="108"/>
      <c r="GSS28" s="108"/>
      <c r="GST28" s="108"/>
      <c r="GSU28" s="108"/>
      <c r="GSV28" s="108"/>
      <c r="GSW28" s="108"/>
      <c r="GSX28" s="108"/>
      <c r="GSY28" s="108"/>
      <c r="GSZ28" s="108"/>
      <c r="GTA28" s="108"/>
      <c r="GTB28" s="108"/>
      <c r="GTC28" s="108"/>
      <c r="GTD28" s="108"/>
      <c r="GTE28" s="108"/>
      <c r="GTF28" s="108"/>
      <c r="GTG28" s="108"/>
      <c r="GTH28" s="108"/>
      <c r="GTI28" s="108"/>
      <c r="GTJ28" s="108"/>
      <c r="GTK28" s="108"/>
      <c r="GTL28" s="108"/>
      <c r="GTM28" s="108"/>
      <c r="GTN28" s="108"/>
      <c r="GTO28" s="108"/>
      <c r="GTP28" s="108"/>
      <c r="GTQ28" s="108"/>
      <c r="GTR28" s="108"/>
      <c r="GTS28" s="108"/>
      <c r="GTT28" s="108"/>
      <c r="GTU28" s="108"/>
      <c r="GTV28" s="108"/>
      <c r="GTW28" s="108"/>
      <c r="GTX28" s="108"/>
      <c r="GTY28" s="108"/>
      <c r="GTZ28" s="108"/>
      <c r="GUA28" s="108"/>
      <c r="GUB28" s="108"/>
      <c r="GUC28" s="108"/>
      <c r="GUD28" s="108"/>
      <c r="GUE28" s="108"/>
      <c r="GUF28" s="108"/>
      <c r="GUG28" s="108"/>
      <c r="GUH28" s="108"/>
      <c r="GUI28" s="108"/>
      <c r="GUJ28" s="108"/>
      <c r="GUK28" s="108"/>
      <c r="GUL28" s="108"/>
      <c r="GUM28" s="108"/>
      <c r="GUN28" s="108"/>
      <c r="GUO28" s="108"/>
      <c r="GUP28" s="108"/>
      <c r="GUQ28" s="108"/>
      <c r="GUR28" s="108"/>
      <c r="GUS28" s="108"/>
      <c r="GUT28" s="108"/>
      <c r="GUU28" s="108"/>
      <c r="GUV28" s="108"/>
      <c r="GUW28" s="108"/>
      <c r="GUX28" s="108"/>
      <c r="GUY28" s="108"/>
      <c r="GUZ28" s="108"/>
      <c r="GVA28" s="108"/>
      <c r="GVB28" s="108"/>
      <c r="GVC28" s="108"/>
      <c r="GVD28" s="108"/>
      <c r="GVE28" s="108"/>
      <c r="GVF28" s="108"/>
      <c r="GVG28" s="108"/>
      <c r="GVH28" s="108"/>
      <c r="GVI28" s="108"/>
      <c r="GVJ28" s="108"/>
      <c r="GVK28" s="108"/>
      <c r="GVL28" s="108"/>
      <c r="GVM28" s="108"/>
      <c r="GVN28" s="108"/>
      <c r="GVO28" s="108"/>
      <c r="GVP28" s="108"/>
      <c r="GVQ28" s="108"/>
      <c r="GVR28" s="108"/>
      <c r="GVS28" s="108"/>
      <c r="GVT28" s="108"/>
      <c r="GVU28" s="108"/>
      <c r="GVV28" s="108"/>
      <c r="GVW28" s="108"/>
      <c r="GVX28" s="108"/>
      <c r="GVY28" s="108"/>
      <c r="GVZ28" s="108"/>
      <c r="GWA28" s="108"/>
      <c r="GWB28" s="108"/>
      <c r="GWC28" s="108"/>
      <c r="GWD28" s="108"/>
      <c r="GWE28" s="108"/>
      <c r="GWF28" s="108"/>
      <c r="GWG28" s="108"/>
      <c r="GWH28" s="108"/>
      <c r="GWI28" s="108"/>
      <c r="GWJ28" s="108"/>
      <c r="GWK28" s="108"/>
      <c r="GWL28" s="108"/>
      <c r="GWM28" s="108"/>
      <c r="GWN28" s="108"/>
      <c r="GWO28" s="108"/>
      <c r="GWP28" s="108"/>
      <c r="GWQ28" s="108"/>
      <c r="GWR28" s="108"/>
      <c r="GWS28" s="108"/>
      <c r="GWT28" s="108"/>
      <c r="GWU28" s="108"/>
      <c r="GWV28" s="108"/>
      <c r="GWW28" s="108"/>
      <c r="GWX28" s="108"/>
      <c r="GWY28" s="108"/>
      <c r="GWZ28" s="108"/>
      <c r="GXA28" s="108"/>
      <c r="GXB28" s="108"/>
      <c r="GXC28" s="108"/>
      <c r="GXD28" s="108"/>
      <c r="GXE28" s="108"/>
      <c r="GXF28" s="108"/>
      <c r="GXG28" s="108"/>
      <c r="GXH28" s="108"/>
      <c r="GXI28" s="108"/>
      <c r="GXJ28" s="108"/>
      <c r="GXK28" s="108"/>
      <c r="GXL28" s="108"/>
      <c r="GXM28" s="108"/>
      <c r="GXN28" s="108"/>
      <c r="GXO28" s="108"/>
      <c r="GXP28" s="108"/>
      <c r="GXQ28" s="108"/>
      <c r="GXR28" s="108"/>
      <c r="GXS28" s="108"/>
      <c r="GXT28" s="108"/>
      <c r="GXU28" s="108"/>
      <c r="GXV28" s="108"/>
      <c r="GXW28" s="108"/>
      <c r="GXX28" s="108"/>
      <c r="GXY28" s="108"/>
      <c r="GXZ28" s="108"/>
      <c r="GYA28" s="108"/>
      <c r="GYB28" s="108"/>
      <c r="GYC28" s="108"/>
      <c r="GYD28" s="108"/>
      <c r="GYE28" s="108"/>
      <c r="GYF28" s="108"/>
      <c r="GYG28" s="108"/>
      <c r="GYH28" s="108"/>
      <c r="GYI28" s="108"/>
      <c r="GYJ28" s="108"/>
      <c r="GYK28" s="108"/>
      <c r="GYL28" s="108"/>
      <c r="GYM28" s="108"/>
      <c r="GYN28" s="108"/>
      <c r="GYO28" s="108"/>
      <c r="GYP28" s="108"/>
      <c r="GYQ28" s="108"/>
      <c r="GYR28" s="108"/>
      <c r="GYS28" s="108"/>
      <c r="GYT28" s="108"/>
      <c r="GYU28" s="108"/>
      <c r="GYV28" s="108"/>
      <c r="GYW28" s="108"/>
      <c r="GYX28" s="108"/>
      <c r="GYY28" s="108"/>
      <c r="GYZ28" s="108"/>
      <c r="GZA28" s="108"/>
      <c r="GZB28" s="108"/>
      <c r="GZC28" s="108"/>
      <c r="GZD28" s="108"/>
      <c r="GZE28" s="108"/>
      <c r="GZF28" s="108"/>
      <c r="GZG28" s="108"/>
      <c r="GZH28" s="108"/>
      <c r="GZI28" s="108"/>
      <c r="GZJ28" s="108"/>
      <c r="GZK28" s="108"/>
      <c r="GZL28" s="108"/>
      <c r="GZM28" s="108"/>
      <c r="GZN28" s="108"/>
      <c r="GZO28" s="108"/>
      <c r="GZP28" s="108"/>
      <c r="GZQ28" s="108"/>
      <c r="GZR28" s="108"/>
      <c r="GZS28" s="108"/>
      <c r="GZT28" s="108"/>
      <c r="GZU28" s="108"/>
      <c r="GZV28" s="108"/>
      <c r="GZW28" s="108"/>
      <c r="GZX28" s="108"/>
      <c r="GZY28" s="108"/>
      <c r="GZZ28" s="108"/>
      <c r="HAA28" s="108"/>
      <c r="HAB28" s="108"/>
      <c r="HAC28" s="108"/>
      <c r="HAD28" s="108"/>
      <c r="HAE28" s="108"/>
      <c r="HAF28" s="108"/>
      <c r="HAG28" s="108"/>
      <c r="HAH28" s="108"/>
      <c r="HAI28" s="108"/>
      <c r="HAJ28" s="108"/>
      <c r="HAK28" s="108"/>
      <c r="HAL28" s="108"/>
      <c r="HAM28" s="108"/>
      <c r="HAN28" s="108"/>
      <c r="HAO28" s="108"/>
      <c r="HAP28" s="108"/>
      <c r="HAQ28" s="108"/>
      <c r="HAR28" s="108"/>
      <c r="HAS28" s="108"/>
      <c r="HAT28" s="108"/>
      <c r="HAU28" s="108"/>
      <c r="HAV28" s="108"/>
      <c r="HAW28" s="108"/>
      <c r="HAX28" s="108"/>
      <c r="HAY28" s="108"/>
      <c r="HAZ28" s="108"/>
      <c r="HBA28" s="108"/>
      <c r="HBB28" s="108"/>
      <c r="HBC28" s="108"/>
      <c r="HBD28" s="108"/>
      <c r="HBE28" s="108"/>
      <c r="HBF28" s="108"/>
      <c r="HBG28" s="108"/>
      <c r="HBH28" s="108"/>
      <c r="HBI28" s="108"/>
      <c r="HBJ28" s="108"/>
      <c r="HBK28" s="108"/>
      <c r="HBL28" s="108"/>
      <c r="HBM28" s="108"/>
      <c r="HBN28" s="108"/>
      <c r="HBO28" s="108"/>
      <c r="HBP28" s="108"/>
      <c r="HBQ28" s="108"/>
      <c r="HBR28" s="108"/>
      <c r="HBS28" s="108"/>
      <c r="HBT28" s="108"/>
      <c r="HBU28" s="108"/>
      <c r="HBV28" s="108"/>
      <c r="HBW28" s="108"/>
      <c r="HBX28" s="108"/>
      <c r="HBY28" s="108"/>
      <c r="HBZ28" s="108"/>
      <c r="HCA28" s="108"/>
      <c r="HCB28" s="108"/>
      <c r="HCC28" s="108"/>
      <c r="HCD28" s="108"/>
      <c r="HCE28" s="108"/>
      <c r="HCF28" s="108"/>
      <c r="HCG28" s="108"/>
      <c r="HCH28" s="108"/>
      <c r="HCI28" s="108"/>
      <c r="HCJ28" s="108"/>
      <c r="HCK28" s="108"/>
      <c r="HCL28" s="108"/>
      <c r="HCM28" s="108"/>
      <c r="HCN28" s="108"/>
      <c r="HCO28" s="108"/>
      <c r="HCP28" s="108"/>
      <c r="HCQ28" s="108"/>
      <c r="HCR28" s="108"/>
      <c r="HCS28" s="108"/>
      <c r="HCT28" s="108"/>
      <c r="HCU28" s="108"/>
      <c r="HCV28" s="108"/>
      <c r="HCW28" s="108"/>
      <c r="HCX28" s="108"/>
      <c r="HCY28" s="108"/>
      <c r="HCZ28" s="108"/>
      <c r="HDA28" s="108"/>
      <c r="HDB28" s="108"/>
      <c r="HDC28" s="108"/>
      <c r="HDD28" s="108"/>
      <c r="HDE28" s="108"/>
      <c r="HDF28" s="108"/>
      <c r="HDG28" s="108"/>
      <c r="HDH28" s="108"/>
      <c r="HDI28" s="108"/>
      <c r="HDJ28" s="108"/>
      <c r="HDK28" s="108"/>
      <c r="HDL28" s="108"/>
      <c r="HDM28" s="108"/>
      <c r="HDN28" s="108"/>
      <c r="HDO28" s="108"/>
      <c r="HDP28" s="108"/>
      <c r="HDQ28" s="108"/>
      <c r="HDR28" s="108"/>
      <c r="HDS28" s="108"/>
      <c r="HDT28" s="108"/>
      <c r="HDU28" s="108"/>
      <c r="HDV28" s="108"/>
      <c r="HDW28" s="108"/>
      <c r="HDX28" s="108"/>
      <c r="HDY28" s="108"/>
      <c r="HDZ28" s="108"/>
      <c r="HEA28" s="108"/>
      <c r="HEB28" s="108"/>
      <c r="HEC28" s="108"/>
      <c r="HED28" s="108"/>
      <c r="HEE28" s="108"/>
      <c r="HEF28" s="108"/>
      <c r="HEG28" s="108"/>
      <c r="HEH28" s="108"/>
      <c r="HEI28" s="108"/>
      <c r="HEJ28" s="108"/>
      <c r="HEK28" s="108"/>
      <c r="HEL28" s="108"/>
      <c r="HEM28" s="108"/>
      <c r="HEN28" s="108"/>
      <c r="HEO28" s="108"/>
      <c r="HEP28" s="108"/>
      <c r="HEQ28" s="108"/>
      <c r="HER28" s="108"/>
      <c r="HES28" s="108"/>
      <c r="HET28" s="108"/>
      <c r="HEU28" s="108"/>
      <c r="HEV28" s="108"/>
      <c r="HEW28" s="108"/>
      <c r="HEX28" s="108"/>
      <c r="HEY28" s="108"/>
      <c r="HEZ28" s="108"/>
      <c r="HFA28" s="108"/>
      <c r="HFB28" s="108"/>
      <c r="HFC28" s="108"/>
      <c r="HFD28" s="108"/>
      <c r="HFE28" s="108"/>
      <c r="HFF28" s="108"/>
      <c r="HFG28" s="108"/>
      <c r="HFH28" s="108"/>
      <c r="HFI28" s="108"/>
      <c r="HFJ28" s="108"/>
      <c r="HFK28" s="108"/>
      <c r="HFL28" s="108"/>
      <c r="HFM28" s="108"/>
      <c r="HFN28" s="108"/>
      <c r="HFO28" s="108"/>
      <c r="HFP28" s="108"/>
      <c r="HFQ28" s="108"/>
      <c r="HFR28" s="108"/>
      <c r="HFS28" s="108"/>
      <c r="HFT28" s="108"/>
      <c r="HFU28" s="108"/>
      <c r="HFV28" s="108"/>
      <c r="HFW28" s="108"/>
      <c r="HFX28" s="108"/>
      <c r="HFY28" s="108"/>
      <c r="HFZ28" s="108"/>
      <c r="HGA28" s="108"/>
      <c r="HGB28" s="108"/>
      <c r="HGC28" s="108"/>
      <c r="HGD28" s="108"/>
      <c r="HGE28" s="108"/>
      <c r="HGF28" s="108"/>
      <c r="HGG28" s="108"/>
      <c r="HGH28" s="108"/>
      <c r="HGI28" s="108"/>
      <c r="HGJ28" s="108"/>
      <c r="HGK28" s="108"/>
      <c r="HGL28" s="108"/>
      <c r="HGM28" s="108"/>
      <c r="HGN28" s="108"/>
      <c r="HGO28" s="108"/>
      <c r="HGP28" s="108"/>
      <c r="HGQ28" s="108"/>
      <c r="HGR28" s="108"/>
      <c r="HGS28" s="108"/>
      <c r="HGT28" s="108"/>
      <c r="HGU28" s="108"/>
      <c r="HGV28" s="108"/>
      <c r="HGW28" s="108"/>
      <c r="HGX28" s="108"/>
      <c r="HGY28" s="108"/>
      <c r="HGZ28" s="108"/>
      <c r="HHA28" s="108"/>
      <c r="HHB28" s="108"/>
      <c r="HHC28" s="108"/>
      <c r="HHD28" s="108"/>
      <c r="HHE28" s="108"/>
      <c r="HHF28" s="108"/>
      <c r="HHG28" s="108"/>
      <c r="HHH28" s="108"/>
      <c r="HHI28" s="108"/>
      <c r="HHJ28" s="108"/>
      <c r="HHK28" s="108"/>
      <c r="HHL28" s="108"/>
      <c r="HHM28" s="108"/>
      <c r="HHN28" s="108"/>
      <c r="HHO28" s="108"/>
      <c r="HHP28" s="108"/>
      <c r="HHQ28" s="108"/>
      <c r="HHR28" s="108"/>
      <c r="HHS28" s="108"/>
      <c r="HHT28" s="108"/>
      <c r="HHU28" s="108"/>
      <c r="HHV28" s="108"/>
      <c r="HHW28" s="108"/>
      <c r="HHX28" s="108"/>
      <c r="HHY28" s="108"/>
      <c r="HHZ28" s="108"/>
      <c r="HIA28" s="108"/>
      <c r="HIB28" s="108"/>
      <c r="HIC28" s="108"/>
      <c r="HID28" s="108"/>
      <c r="HIE28" s="108"/>
      <c r="HIF28" s="108"/>
      <c r="HIG28" s="108"/>
      <c r="HIH28" s="108"/>
      <c r="HII28" s="108"/>
      <c r="HIJ28" s="108"/>
      <c r="HIK28" s="108"/>
      <c r="HIL28" s="108"/>
      <c r="HIM28" s="108"/>
      <c r="HIN28" s="108"/>
      <c r="HIO28" s="108"/>
      <c r="HIP28" s="108"/>
      <c r="HIQ28" s="108"/>
      <c r="HIR28" s="108"/>
      <c r="HIS28" s="108"/>
      <c r="HIT28" s="108"/>
      <c r="HIU28" s="108"/>
      <c r="HIV28" s="108"/>
      <c r="HIW28" s="108"/>
      <c r="HIX28" s="108"/>
      <c r="HIY28" s="108"/>
      <c r="HIZ28" s="108"/>
      <c r="HJA28" s="108"/>
      <c r="HJB28" s="108"/>
      <c r="HJC28" s="108"/>
      <c r="HJD28" s="108"/>
      <c r="HJE28" s="108"/>
      <c r="HJF28" s="108"/>
      <c r="HJG28" s="108"/>
      <c r="HJH28" s="108"/>
      <c r="HJI28" s="108"/>
      <c r="HJJ28" s="108"/>
      <c r="HJK28" s="108"/>
      <c r="HJL28" s="108"/>
      <c r="HJM28" s="108"/>
      <c r="HJN28" s="108"/>
      <c r="HJO28" s="108"/>
      <c r="HJP28" s="108"/>
      <c r="HJQ28" s="108"/>
      <c r="HJR28" s="108"/>
      <c r="HJS28" s="108"/>
      <c r="HJT28" s="108"/>
      <c r="HJU28" s="108"/>
      <c r="HJV28" s="108"/>
      <c r="HJW28" s="108"/>
      <c r="HJX28" s="108"/>
      <c r="HJY28" s="108"/>
      <c r="HJZ28" s="108"/>
      <c r="HKA28" s="108"/>
      <c r="HKB28" s="108"/>
      <c r="HKC28" s="108"/>
      <c r="HKD28" s="108"/>
      <c r="HKE28" s="108"/>
      <c r="HKF28" s="108"/>
      <c r="HKG28" s="108"/>
      <c r="HKH28" s="108"/>
      <c r="HKI28" s="108"/>
      <c r="HKJ28" s="108"/>
      <c r="HKK28" s="108"/>
      <c r="HKL28" s="108"/>
      <c r="HKM28" s="108"/>
      <c r="HKN28" s="108"/>
      <c r="HKO28" s="108"/>
      <c r="HKP28" s="108"/>
      <c r="HKQ28" s="108"/>
      <c r="HKR28" s="108"/>
      <c r="HKS28" s="108"/>
      <c r="HKT28" s="108"/>
      <c r="HKU28" s="108"/>
      <c r="HKV28" s="108"/>
      <c r="HKW28" s="108"/>
      <c r="HKX28" s="108"/>
      <c r="HKY28" s="108"/>
      <c r="HKZ28" s="108"/>
      <c r="HLA28" s="108"/>
      <c r="HLB28" s="108"/>
      <c r="HLC28" s="108"/>
      <c r="HLD28" s="108"/>
      <c r="HLE28" s="108"/>
      <c r="HLF28" s="108"/>
      <c r="HLG28" s="108"/>
      <c r="HLH28" s="108"/>
      <c r="HLI28" s="108"/>
      <c r="HLJ28" s="108"/>
      <c r="HLK28" s="108"/>
      <c r="HLL28" s="108"/>
      <c r="HLM28" s="108"/>
      <c r="HLN28" s="108"/>
      <c r="HLO28" s="108"/>
      <c r="HLP28" s="108"/>
      <c r="HLQ28" s="108"/>
      <c r="HLR28" s="108"/>
      <c r="HLS28" s="108"/>
      <c r="HLT28" s="108"/>
      <c r="HLU28" s="108"/>
      <c r="HLV28" s="108"/>
      <c r="HLW28" s="108"/>
      <c r="HLX28" s="108"/>
      <c r="HLY28" s="108"/>
      <c r="HLZ28" s="108"/>
      <c r="HMA28" s="108"/>
      <c r="HMB28" s="108"/>
      <c r="HMC28" s="108"/>
      <c r="HMD28" s="108"/>
      <c r="HME28" s="108"/>
      <c r="HMF28" s="108"/>
      <c r="HMG28" s="108"/>
      <c r="HMH28" s="108"/>
      <c r="HMI28" s="108"/>
      <c r="HMJ28" s="108"/>
      <c r="HMK28" s="108"/>
      <c r="HML28" s="108"/>
      <c r="HMM28" s="108"/>
      <c r="HMN28" s="108"/>
      <c r="HMO28" s="108"/>
      <c r="HMP28" s="108"/>
      <c r="HMQ28" s="108"/>
      <c r="HMR28" s="108"/>
      <c r="HMS28" s="108"/>
      <c r="HMT28" s="108"/>
      <c r="HMU28" s="108"/>
      <c r="HMV28" s="108"/>
      <c r="HMW28" s="108"/>
      <c r="HMX28" s="108"/>
      <c r="HMY28" s="108"/>
      <c r="HMZ28" s="108"/>
      <c r="HNA28" s="108"/>
      <c r="HNB28" s="108"/>
      <c r="HNC28" s="108"/>
      <c r="HND28" s="108"/>
      <c r="HNE28" s="108"/>
      <c r="HNF28" s="108"/>
      <c r="HNG28" s="108"/>
      <c r="HNH28" s="108"/>
      <c r="HNI28" s="108"/>
      <c r="HNJ28" s="108"/>
      <c r="HNK28" s="108"/>
      <c r="HNL28" s="108"/>
      <c r="HNM28" s="108"/>
      <c r="HNN28" s="108"/>
      <c r="HNO28" s="108"/>
      <c r="HNP28" s="108"/>
      <c r="HNQ28" s="108"/>
      <c r="HNR28" s="108"/>
      <c r="HNS28" s="108"/>
      <c r="HNT28" s="108"/>
      <c r="HNU28" s="108"/>
      <c r="HNV28" s="108"/>
      <c r="HNW28" s="108"/>
      <c r="HNX28" s="108"/>
      <c r="HNY28" s="108"/>
      <c r="HNZ28" s="108"/>
      <c r="HOA28" s="108"/>
      <c r="HOB28" s="108"/>
      <c r="HOC28" s="108"/>
      <c r="HOD28" s="108"/>
      <c r="HOE28" s="108"/>
      <c r="HOF28" s="108"/>
      <c r="HOG28" s="108"/>
      <c r="HOH28" s="108"/>
      <c r="HOI28" s="108"/>
      <c r="HOJ28" s="108"/>
      <c r="HOK28" s="108"/>
      <c r="HOL28" s="108"/>
      <c r="HOM28" s="108"/>
      <c r="HON28" s="108"/>
      <c r="HOO28" s="108"/>
      <c r="HOP28" s="108"/>
      <c r="HOQ28" s="108"/>
      <c r="HOR28" s="108"/>
      <c r="HOS28" s="108"/>
      <c r="HOT28" s="108"/>
      <c r="HOU28" s="108"/>
      <c r="HOV28" s="108"/>
      <c r="HOW28" s="108"/>
      <c r="HOX28" s="108"/>
      <c r="HOY28" s="108"/>
      <c r="HOZ28" s="108"/>
      <c r="HPA28" s="108"/>
      <c r="HPB28" s="108"/>
      <c r="HPC28" s="108"/>
      <c r="HPD28" s="108"/>
      <c r="HPE28" s="108"/>
      <c r="HPF28" s="108"/>
      <c r="HPG28" s="108"/>
      <c r="HPH28" s="108"/>
      <c r="HPI28" s="108"/>
      <c r="HPJ28" s="108"/>
      <c r="HPK28" s="108"/>
      <c r="HPL28" s="108"/>
      <c r="HPM28" s="108"/>
      <c r="HPN28" s="108"/>
      <c r="HPO28" s="108"/>
      <c r="HPP28" s="108"/>
      <c r="HPQ28" s="108"/>
      <c r="HPR28" s="108"/>
      <c r="HPS28" s="108"/>
      <c r="HPT28" s="108"/>
      <c r="HPU28" s="108"/>
      <c r="HPV28" s="108"/>
      <c r="HPW28" s="108"/>
      <c r="HPX28" s="108"/>
      <c r="HPY28" s="108"/>
      <c r="HPZ28" s="108"/>
      <c r="HQA28" s="108"/>
      <c r="HQB28" s="108"/>
      <c r="HQC28" s="108"/>
      <c r="HQD28" s="108"/>
      <c r="HQE28" s="108"/>
      <c r="HQF28" s="108"/>
      <c r="HQG28" s="108"/>
      <c r="HQH28" s="108"/>
      <c r="HQI28" s="108"/>
      <c r="HQJ28" s="108"/>
      <c r="HQK28" s="108"/>
      <c r="HQL28" s="108"/>
      <c r="HQM28" s="108"/>
      <c r="HQN28" s="108"/>
      <c r="HQO28" s="108"/>
      <c r="HQP28" s="108"/>
      <c r="HQQ28" s="108"/>
      <c r="HQR28" s="108"/>
      <c r="HQS28" s="108"/>
      <c r="HQT28" s="108"/>
      <c r="HQU28" s="108"/>
      <c r="HQV28" s="108"/>
      <c r="HQW28" s="108"/>
      <c r="HQX28" s="108"/>
      <c r="HQY28" s="108"/>
      <c r="HQZ28" s="108"/>
      <c r="HRA28" s="108"/>
      <c r="HRB28" s="108"/>
      <c r="HRC28" s="108"/>
      <c r="HRD28" s="108"/>
      <c r="HRE28" s="108"/>
      <c r="HRF28" s="108"/>
      <c r="HRG28" s="108"/>
      <c r="HRH28" s="108"/>
      <c r="HRI28" s="108"/>
      <c r="HRJ28" s="108"/>
      <c r="HRK28" s="108"/>
      <c r="HRL28" s="108"/>
      <c r="HRM28" s="108"/>
      <c r="HRN28" s="108"/>
      <c r="HRO28" s="108"/>
      <c r="HRP28" s="108"/>
      <c r="HRQ28" s="108"/>
      <c r="HRR28" s="108"/>
      <c r="HRS28" s="108"/>
      <c r="HRT28" s="108"/>
      <c r="HRU28" s="108"/>
      <c r="HRV28" s="108"/>
      <c r="HRW28" s="108"/>
      <c r="HRX28" s="108"/>
      <c r="HRY28" s="108"/>
      <c r="HRZ28" s="108"/>
      <c r="HSA28" s="108"/>
      <c r="HSB28" s="108"/>
      <c r="HSC28" s="108"/>
      <c r="HSD28" s="108"/>
      <c r="HSE28" s="108"/>
      <c r="HSF28" s="108"/>
      <c r="HSG28" s="108"/>
      <c r="HSH28" s="108"/>
      <c r="HSI28" s="108"/>
      <c r="HSJ28" s="108"/>
      <c r="HSK28" s="108"/>
      <c r="HSL28" s="108"/>
      <c r="HSM28" s="108"/>
      <c r="HSN28" s="108"/>
      <c r="HSO28" s="108"/>
      <c r="HSP28" s="108"/>
      <c r="HSQ28" s="108"/>
      <c r="HSR28" s="108"/>
      <c r="HSS28" s="108"/>
      <c r="HST28" s="108"/>
      <c r="HSU28" s="108"/>
      <c r="HSV28" s="108"/>
      <c r="HSW28" s="108"/>
      <c r="HSX28" s="108"/>
      <c r="HSY28" s="108"/>
      <c r="HSZ28" s="108"/>
      <c r="HTA28" s="108"/>
      <c r="HTB28" s="108"/>
      <c r="HTC28" s="108"/>
      <c r="HTD28" s="108"/>
      <c r="HTE28" s="108"/>
      <c r="HTF28" s="108"/>
      <c r="HTG28" s="108"/>
      <c r="HTH28" s="108"/>
      <c r="HTI28" s="108"/>
      <c r="HTJ28" s="108"/>
      <c r="HTK28" s="108"/>
      <c r="HTL28" s="108"/>
      <c r="HTM28" s="108"/>
      <c r="HTN28" s="108"/>
      <c r="HTO28" s="108"/>
      <c r="HTP28" s="108"/>
      <c r="HTQ28" s="108"/>
      <c r="HTR28" s="108"/>
      <c r="HTS28" s="108"/>
      <c r="HTT28" s="108"/>
      <c r="HTU28" s="108"/>
      <c r="HTV28" s="108"/>
      <c r="HTW28" s="108"/>
      <c r="HTX28" s="108"/>
      <c r="HTY28" s="108"/>
      <c r="HTZ28" s="108"/>
      <c r="HUA28" s="108"/>
      <c r="HUB28" s="108"/>
      <c r="HUC28" s="108"/>
      <c r="HUD28" s="108"/>
      <c r="HUE28" s="108"/>
      <c r="HUF28" s="108"/>
      <c r="HUG28" s="108"/>
      <c r="HUH28" s="108"/>
      <c r="HUI28" s="108"/>
      <c r="HUJ28" s="108"/>
      <c r="HUK28" s="108"/>
      <c r="HUL28" s="108"/>
      <c r="HUM28" s="108"/>
      <c r="HUN28" s="108"/>
      <c r="HUO28" s="108"/>
      <c r="HUP28" s="108"/>
      <c r="HUQ28" s="108"/>
      <c r="HUR28" s="108"/>
      <c r="HUS28" s="108"/>
      <c r="HUT28" s="108"/>
      <c r="HUU28" s="108"/>
      <c r="HUV28" s="108"/>
      <c r="HUW28" s="108"/>
      <c r="HUX28" s="108"/>
      <c r="HUY28" s="108"/>
      <c r="HUZ28" s="108"/>
      <c r="HVA28" s="108"/>
      <c r="HVB28" s="108"/>
      <c r="HVC28" s="108"/>
      <c r="HVD28" s="108"/>
      <c r="HVE28" s="108"/>
      <c r="HVF28" s="108"/>
      <c r="HVG28" s="108"/>
      <c r="HVH28" s="108"/>
      <c r="HVI28" s="108"/>
      <c r="HVJ28" s="108"/>
      <c r="HVK28" s="108"/>
      <c r="HVL28" s="108"/>
      <c r="HVM28" s="108"/>
      <c r="HVN28" s="108"/>
      <c r="HVO28" s="108"/>
      <c r="HVP28" s="108"/>
      <c r="HVQ28" s="108"/>
      <c r="HVR28" s="108"/>
      <c r="HVS28" s="108"/>
      <c r="HVT28" s="108"/>
      <c r="HVU28" s="108"/>
      <c r="HVV28" s="108"/>
      <c r="HVW28" s="108"/>
      <c r="HVX28" s="108"/>
      <c r="HVY28" s="108"/>
      <c r="HVZ28" s="108"/>
      <c r="HWA28" s="108"/>
      <c r="HWB28" s="108"/>
      <c r="HWC28" s="108"/>
      <c r="HWD28" s="108"/>
      <c r="HWE28" s="108"/>
      <c r="HWF28" s="108"/>
      <c r="HWG28" s="108"/>
      <c r="HWH28" s="108"/>
      <c r="HWI28" s="108"/>
      <c r="HWJ28" s="108"/>
      <c r="HWK28" s="108"/>
      <c r="HWL28" s="108"/>
      <c r="HWM28" s="108"/>
      <c r="HWN28" s="108"/>
      <c r="HWO28" s="108"/>
      <c r="HWP28" s="108"/>
      <c r="HWQ28" s="108"/>
      <c r="HWR28" s="108"/>
      <c r="HWS28" s="108"/>
      <c r="HWT28" s="108"/>
      <c r="HWU28" s="108"/>
      <c r="HWV28" s="108"/>
      <c r="HWW28" s="108"/>
      <c r="HWX28" s="108"/>
      <c r="HWY28" s="108"/>
      <c r="HWZ28" s="108"/>
      <c r="HXA28" s="108"/>
      <c r="HXB28" s="108"/>
      <c r="HXC28" s="108"/>
      <c r="HXD28" s="108"/>
      <c r="HXE28" s="108"/>
      <c r="HXF28" s="108"/>
      <c r="HXG28" s="108"/>
      <c r="HXH28" s="108"/>
      <c r="HXI28" s="108"/>
      <c r="HXJ28" s="108"/>
      <c r="HXK28" s="108"/>
      <c r="HXL28" s="108"/>
      <c r="HXM28" s="108"/>
      <c r="HXN28" s="108"/>
      <c r="HXO28" s="108"/>
      <c r="HXP28" s="108"/>
      <c r="HXQ28" s="108"/>
      <c r="HXR28" s="108"/>
      <c r="HXS28" s="108"/>
      <c r="HXT28" s="108"/>
      <c r="HXU28" s="108"/>
      <c r="HXV28" s="108"/>
      <c r="HXW28" s="108"/>
      <c r="HXX28" s="108"/>
      <c r="HXY28" s="108"/>
      <c r="HXZ28" s="108"/>
      <c r="HYA28" s="108"/>
      <c r="HYB28" s="108"/>
      <c r="HYC28" s="108"/>
      <c r="HYD28" s="108"/>
      <c r="HYE28" s="108"/>
      <c r="HYF28" s="108"/>
      <c r="HYG28" s="108"/>
      <c r="HYH28" s="108"/>
      <c r="HYI28" s="108"/>
      <c r="HYJ28" s="108"/>
      <c r="HYK28" s="108"/>
      <c r="HYL28" s="108"/>
      <c r="HYM28" s="108"/>
      <c r="HYN28" s="108"/>
      <c r="HYO28" s="108"/>
      <c r="HYP28" s="108"/>
      <c r="HYQ28" s="108"/>
      <c r="HYR28" s="108"/>
      <c r="HYS28" s="108"/>
      <c r="HYT28" s="108"/>
      <c r="HYU28" s="108"/>
      <c r="HYV28" s="108"/>
      <c r="HYW28" s="108"/>
      <c r="HYX28" s="108"/>
      <c r="HYY28" s="108"/>
      <c r="HYZ28" s="108"/>
      <c r="HZA28" s="108"/>
      <c r="HZB28" s="108"/>
      <c r="HZC28" s="108"/>
      <c r="HZD28" s="108"/>
      <c r="HZE28" s="108"/>
      <c r="HZF28" s="108"/>
      <c r="HZG28" s="108"/>
      <c r="HZH28" s="108"/>
      <c r="HZI28" s="108"/>
      <c r="HZJ28" s="108"/>
      <c r="HZK28" s="108"/>
      <c r="HZL28" s="108"/>
      <c r="HZM28" s="108"/>
      <c r="HZN28" s="108"/>
      <c r="HZO28" s="108"/>
      <c r="HZP28" s="108"/>
      <c r="HZQ28" s="108"/>
      <c r="HZR28" s="108"/>
      <c r="HZS28" s="108"/>
      <c r="HZT28" s="108"/>
      <c r="HZU28" s="108"/>
      <c r="HZV28" s="108"/>
      <c r="HZW28" s="108"/>
      <c r="HZX28" s="108"/>
      <c r="HZY28" s="108"/>
      <c r="HZZ28" s="108"/>
      <c r="IAA28" s="108"/>
      <c r="IAB28" s="108"/>
      <c r="IAC28" s="108"/>
      <c r="IAD28" s="108"/>
      <c r="IAE28" s="108"/>
      <c r="IAF28" s="108"/>
      <c r="IAG28" s="108"/>
      <c r="IAH28" s="108"/>
      <c r="IAI28" s="108"/>
      <c r="IAJ28" s="108"/>
      <c r="IAK28" s="108"/>
      <c r="IAL28" s="108"/>
      <c r="IAM28" s="108"/>
      <c r="IAN28" s="108"/>
      <c r="IAO28" s="108"/>
      <c r="IAP28" s="108"/>
      <c r="IAQ28" s="108"/>
      <c r="IAR28" s="108"/>
      <c r="IAS28" s="108"/>
      <c r="IAT28" s="108"/>
      <c r="IAU28" s="108"/>
      <c r="IAV28" s="108"/>
      <c r="IAW28" s="108"/>
      <c r="IAX28" s="108"/>
      <c r="IAY28" s="108"/>
      <c r="IAZ28" s="108"/>
      <c r="IBA28" s="108"/>
      <c r="IBB28" s="108"/>
      <c r="IBC28" s="108"/>
      <c r="IBD28" s="108"/>
      <c r="IBE28" s="108"/>
      <c r="IBF28" s="108"/>
      <c r="IBG28" s="108"/>
      <c r="IBH28" s="108"/>
      <c r="IBI28" s="108"/>
      <c r="IBJ28" s="108"/>
      <c r="IBK28" s="108"/>
      <c r="IBL28" s="108"/>
      <c r="IBM28" s="108"/>
      <c r="IBN28" s="108"/>
      <c r="IBO28" s="108"/>
      <c r="IBP28" s="108"/>
      <c r="IBQ28" s="108"/>
      <c r="IBR28" s="108"/>
      <c r="IBS28" s="108"/>
      <c r="IBT28" s="108"/>
      <c r="IBU28" s="108"/>
      <c r="IBV28" s="108"/>
      <c r="IBW28" s="108"/>
      <c r="IBX28" s="108"/>
      <c r="IBY28" s="108"/>
      <c r="IBZ28" s="108"/>
      <c r="ICA28" s="108"/>
      <c r="ICB28" s="108"/>
      <c r="ICC28" s="108"/>
      <c r="ICD28" s="108"/>
      <c r="ICE28" s="108"/>
      <c r="ICF28" s="108"/>
      <c r="ICG28" s="108"/>
      <c r="ICH28" s="108"/>
      <c r="ICI28" s="108"/>
      <c r="ICJ28" s="108"/>
      <c r="ICK28" s="108"/>
      <c r="ICL28" s="108"/>
      <c r="ICM28" s="108"/>
      <c r="ICN28" s="108"/>
      <c r="ICO28" s="108"/>
      <c r="ICP28" s="108"/>
      <c r="ICQ28" s="108"/>
      <c r="ICR28" s="108"/>
      <c r="ICS28" s="108"/>
      <c r="ICT28" s="108"/>
      <c r="ICU28" s="108"/>
      <c r="ICV28" s="108"/>
      <c r="ICW28" s="108"/>
      <c r="ICX28" s="108"/>
      <c r="ICY28" s="108"/>
      <c r="ICZ28" s="108"/>
      <c r="IDA28" s="108"/>
      <c r="IDB28" s="108"/>
      <c r="IDC28" s="108"/>
      <c r="IDD28" s="108"/>
      <c r="IDE28" s="108"/>
      <c r="IDF28" s="108"/>
      <c r="IDG28" s="108"/>
      <c r="IDH28" s="108"/>
      <c r="IDI28" s="108"/>
      <c r="IDJ28" s="108"/>
      <c r="IDK28" s="108"/>
      <c r="IDL28" s="108"/>
      <c r="IDM28" s="108"/>
      <c r="IDN28" s="108"/>
      <c r="IDO28" s="108"/>
      <c r="IDP28" s="108"/>
      <c r="IDQ28" s="108"/>
      <c r="IDR28" s="108"/>
      <c r="IDS28" s="108"/>
      <c r="IDT28" s="108"/>
      <c r="IDU28" s="108"/>
      <c r="IDV28" s="108"/>
      <c r="IDW28" s="108"/>
      <c r="IDX28" s="108"/>
      <c r="IDY28" s="108"/>
      <c r="IDZ28" s="108"/>
      <c r="IEA28" s="108"/>
      <c r="IEB28" s="108"/>
      <c r="IEC28" s="108"/>
      <c r="IED28" s="108"/>
      <c r="IEE28" s="108"/>
      <c r="IEF28" s="108"/>
      <c r="IEG28" s="108"/>
      <c r="IEH28" s="108"/>
      <c r="IEI28" s="108"/>
      <c r="IEJ28" s="108"/>
      <c r="IEK28" s="108"/>
      <c r="IEL28" s="108"/>
      <c r="IEM28" s="108"/>
      <c r="IEN28" s="108"/>
      <c r="IEO28" s="108"/>
      <c r="IEP28" s="108"/>
      <c r="IEQ28" s="108"/>
      <c r="IER28" s="108"/>
      <c r="IES28" s="108"/>
      <c r="IET28" s="108"/>
      <c r="IEU28" s="108"/>
      <c r="IEV28" s="108"/>
      <c r="IEW28" s="108"/>
      <c r="IEX28" s="108"/>
      <c r="IEY28" s="108"/>
      <c r="IEZ28" s="108"/>
      <c r="IFA28" s="108"/>
      <c r="IFB28" s="108"/>
      <c r="IFC28" s="108"/>
      <c r="IFD28" s="108"/>
      <c r="IFE28" s="108"/>
      <c r="IFF28" s="108"/>
      <c r="IFG28" s="108"/>
      <c r="IFH28" s="108"/>
      <c r="IFI28" s="108"/>
      <c r="IFJ28" s="108"/>
      <c r="IFK28" s="108"/>
      <c r="IFL28" s="108"/>
      <c r="IFM28" s="108"/>
      <c r="IFN28" s="108"/>
      <c r="IFO28" s="108"/>
      <c r="IFP28" s="108"/>
      <c r="IFQ28" s="108"/>
      <c r="IFR28" s="108"/>
      <c r="IFS28" s="108"/>
      <c r="IFT28" s="108"/>
      <c r="IFU28" s="108"/>
      <c r="IFV28" s="108"/>
      <c r="IFW28" s="108"/>
      <c r="IFX28" s="108"/>
      <c r="IFY28" s="108"/>
      <c r="IFZ28" s="108"/>
      <c r="IGA28" s="108"/>
      <c r="IGB28" s="108"/>
      <c r="IGC28" s="108"/>
      <c r="IGD28" s="108"/>
      <c r="IGE28" s="108"/>
      <c r="IGF28" s="108"/>
      <c r="IGG28" s="108"/>
      <c r="IGH28" s="108"/>
      <c r="IGI28" s="108"/>
      <c r="IGJ28" s="108"/>
      <c r="IGK28" s="108"/>
      <c r="IGL28" s="108"/>
      <c r="IGM28" s="108"/>
      <c r="IGN28" s="108"/>
      <c r="IGO28" s="108"/>
      <c r="IGP28" s="108"/>
      <c r="IGQ28" s="108"/>
      <c r="IGR28" s="108"/>
      <c r="IGS28" s="108"/>
      <c r="IGT28" s="108"/>
      <c r="IGU28" s="108"/>
      <c r="IGV28" s="108"/>
      <c r="IGW28" s="108"/>
      <c r="IGX28" s="108"/>
      <c r="IGY28" s="108"/>
      <c r="IGZ28" s="108"/>
      <c r="IHA28" s="108"/>
      <c r="IHB28" s="108"/>
      <c r="IHC28" s="108"/>
      <c r="IHD28" s="108"/>
      <c r="IHE28" s="108"/>
      <c r="IHF28" s="108"/>
      <c r="IHG28" s="108"/>
      <c r="IHH28" s="108"/>
      <c r="IHI28" s="108"/>
      <c r="IHJ28" s="108"/>
      <c r="IHK28" s="108"/>
      <c r="IHL28" s="108"/>
      <c r="IHM28" s="108"/>
      <c r="IHN28" s="108"/>
      <c r="IHO28" s="108"/>
      <c r="IHP28" s="108"/>
      <c r="IHQ28" s="108"/>
      <c r="IHR28" s="108"/>
      <c r="IHS28" s="108"/>
      <c r="IHT28" s="108"/>
      <c r="IHU28" s="108"/>
      <c r="IHV28" s="108"/>
      <c r="IHW28" s="108"/>
      <c r="IHX28" s="108"/>
      <c r="IHY28" s="108"/>
      <c r="IHZ28" s="108"/>
      <c r="IIA28" s="108"/>
      <c r="IIB28" s="108"/>
      <c r="IIC28" s="108"/>
      <c r="IID28" s="108"/>
      <c r="IIE28" s="108"/>
      <c r="IIF28" s="108"/>
      <c r="IIG28" s="108"/>
      <c r="IIH28" s="108"/>
      <c r="III28" s="108"/>
      <c r="IIJ28" s="108"/>
      <c r="IIK28" s="108"/>
      <c r="IIL28" s="108"/>
      <c r="IIM28" s="108"/>
      <c r="IIN28" s="108"/>
      <c r="IIO28" s="108"/>
      <c r="IIP28" s="108"/>
      <c r="IIQ28" s="108"/>
      <c r="IIR28" s="108"/>
      <c r="IIS28" s="108"/>
      <c r="IIT28" s="108"/>
      <c r="IIU28" s="108"/>
      <c r="IIV28" s="108"/>
      <c r="IIW28" s="108"/>
      <c r="IIX28" s="108"/>
      <c r="IIY28" s="108"/>
      <c r="IIZ28" s="108"/>
      <c r="IJA28" s="108"/>
      <c r="IJB28" s="108"/>
      <c r="IJC28" s="108"/>
      <c r="IJD28" s="108"/>
      <c r="IJE28" s="108"/>
      <c r="IJF28" s="108"/>
      <c r="IJG28" s="108"/>
      <c r="IJH28" s="108"/>
      <c r="IJI28" s="108"/>
      <c r="IJJ28" s="108"/>
      <c r="IJK28" s="108"/>
      <c r="IJL28" s="108"/>
      <c r="IJM28" s="108"/>
      <c r="IJN28" s="108"/>
      <c r="IJO28" s="108"/>
      <c r="IJP28" s="108"/>
      <c r="IJQ28" s="108"/>
      <c r="IJR28" s="108"/>
      <c r="IJS28" s="108"/>
      <c r="IJT28" s="108"/>
      <c r="IJU28" s="108"/>
      <c r="IJV28" s="108"/>
      <c r="IJW28" s="108"/>
      <c r="IJX28" s="108"/>
      <c r="IJY28" s="108"/>
      <c r="IJZ28" s="108"/>
      <c r="IKA28" s="108"/>
      <c r="IKB28" s="108"/>
      <c r="IKC28" s="108"/>
      <c r="IKD28" s="108"/>
      <c r="IKE28" s="108"/>
      <c r="IKF28" s="108"/>
      <c r="IKG28" s="108"/>
      <c r="IKH28" s="108"/>
      <c r="IKI28" s="108"/>
      <c r="IKJ28" s="108"/>
      <c r="IKK28" s="108"/>
      <c r="IKL28" s="108"/>
      <c r="IKM28" s="108"/>
      <c r="IKN28" s="108"/>
      <c r="IKO28" s="108"/>
      <c r="IKP28" s="108"/>
      <c r="IKQ28" s="108"/>
      <c r="IKR28" s="108"/>
      <c r="IKS28" s="108"/>
      <c r="IKT28" s="108"/>
      <c r="IKU28" s="108"/>
      <c r="IKV28" s="108"/>
      <c r="IKW28" s="108"/>
      <c r="IKX28" s="108"/>
      <c r="IKY28" s="108"/>
      <c r="IKZ28" s="108"/>
      <c r="ILA28" s="108"/>
      <c r="ILB28" s="108"/>
      <c r="ILC28" s="108"/>
      <c r="ILD28" s="108"/>
      <c r="ILE28" s="108"/>
      <c r="ILF28" s="108"/>
      <c r="ILG28" s="108"/>
      <c r="ILH28" s="108"/>
      <c r="ILI28" s="108"/>
      <c r="ILJ28" s="108"/>
      <c r="ILK28" s="108"/>
      <c r="ILL28" s="108"/>
      <c r="ILM28" s="108"/>
      <c r="ILN28" s="108"/>
      <c r="ILO28" s="108"/>
      <c r="ILP28" s="108"/>
      <c r="ILQ28" s="108"/>
      <c r="ILR28" s="108"/>
      <c r="ILS28" s="108"/>
      <c r="ILT28" s="108"/>
      <c r="ILU28" s="108"/>
      <c r="ILV28" s="108"/>
      <c r="ILW28" s="108"/>
      <c r="ILX28" s="108"/>
      <c r="ILY28" s="108"/>
      <c r="ILZ28" s="108"/>
      <c r="IMA28" s="108"/>
      <c r="IMB28" s="108"/>
      <c r="IMC28" s="108"/>
      <c r="IMD28" s="108"/>
      <c r="IME28" s="108"/>
      <c r="IMF28" s="108"/>
      <c r="IMG28" s="108"/>
      <c r="IMH28" s="108"/>
      <c r="IMI28" s="108"/>
      <c r="IMJ28" s="108"/>
      <c r="IMK28" s="108"/>
      <c r="IML28" s="108"/>
      <c r="IMM28" s="108"/>
      <c r="IMN28" s="108"/>
      <c r="IMO28" s="108"/>
      <c r="IMP28" s="108"/>
      <c r="IMQ28" s="108"/>
      <c r="IMR28" s="108"/>
      <c r="IMS28" s="108"/>
      <c r="IMT28" s="108"/>
      <c r="IMU28" s="108"/>
      <c r="IMV28" s="108"/>
      <c r="IMW28" s="108"/>
      <c r="IMX28" s="108"/>
      <c r="IMY28" s="108"/>
      <c r="IMZ28" s="108"/>
      <c r="INA28" s="108"/>
      <c r="INB28" s="108"/>
      <c r="INC28" s="108"/>
      <c r="IND28" s="108"/>
      <c r="INE28" s="108"/>
      <c r="INF28" s="108"/>
      <c r="ING28" s="108"/>
      <c r="INH28" s="108"/>
      <c r="INI28" s="108"/>
      <c r="INJ28" s="108"/>
      <c r="INK28" s="108"/>
      <c r="INL28" s="108"/>
      <c r="INM28" s="108"/>
      <c r="INN28" s="108"/>
      <c r="INO28" s="108"/>
      <c r="INP28" s="108"/>
      <c r="INQ28" s="108"/>
      <c r="INR28" s="108"/>
      <c r="INS28" s="108"/>
      <c r="INT28" s="108"/>
      <c r="INU28" s="108"/>
      <c r="INV28" s="108"/>
      <c r="INW28" s="108"/>
      <c r="INX28" s="108"/>
      <c r="INY28" s="108"/>
      <c r="INZ28" s="108"/>
      <c r="IOA28" s="108"/>
      <c r="IOB28" s="108"/>
      <c r="IOC28" s="108"/>
      <c r="IOD28" s="108"/>
      <c r="IOE28" s="108"/>
      <c r="IOF28" s="108"/>
      <c r="IOG28" s="108"/>
      <c r="IOH28" s="108"/>
      <c r="IOI28" s="108"/>
      <c r="IOJ28" s="108"/>
      <c r="IOK28" s="108"/>
      <c r="IOL28" s="108"/>
      <c r="IOM28" s="108"/>
      <c r="ION28" s="108"/>
      <c r="IOO28" s="108"/>
      <c r="IOP28" s="108"/>
      <c r="IOQ28" s="108"/>
      <c r="IOR28" s="108"/>
      <c r="IOS28" s="108"/>
      <c r="IOT28" s="108"/>
      <c r="IOU28" s="108"/>
      <c r="IOV28" s="108"/>
      <c r="IOW28" s="108"/>
      <c r="IOX28" s="108"/>
      <c r="IOY28" s="108"/>
      <c r="IOZ28" s="108"/>
      <c r="IPA28" s="108"/>
      <c r="IPB28" s="108"/>
      <c r="IPC28" s="108"/>
      <c r="IPD28" s="108"/>
      <c r="IPE28" s="108"/>
      <c r="IPF28" s="108"/>
      <c r="IPG28" s="108"/>
      <c r="IPH28" s="108"/>
      <c r="IPI28" s="108"/>
      <c r="IPJ28" s="108"/>
      <c r="IPK28" s="108"/>
      <c r="IPL28" s="108"/>
      <c r="IPM28" s="108"/>
      <c r="IPN28" s="108"/>
      <c r="IPO28" s="108"/>
      <c r="IPP28" s="108"/>
      <c r="IPQ28" s="108"/>
      <c r="IPR28" s="108"/>
      <c r="IPS28" s="108"/>
      <c r="IPT28" s="108"/>
      <c r="IPU28" s="108"/>
      <c r="IPV28" s="108"/>
      <c r="IPW28" s="108"/>
      <c r="IPX28" s="108"/>
      <c r="IPY28" s="108"/>
      <c r="IPZ28" s="108"/>
      <c r="IQA28" s="108"/>
      <c r="IQB28" s="108"/>
      <c r="IQC28" s="108"/>
      <c r="IQD28" s="108"/>
      <c r="IQE28" s="108"/>
      <c r="IQF28" s="108"/>
      <c r="IQG28" s="108"/>
      <c r="IQH28" s="108"/>
      <c r="IQI28" s="108"/>
      <c r="IQJ28" s="108"/>
      <c r="IQK28" s="108"/>
      <c r="IQL28" s="108"/>
      <c r="IQM28" s="108"/>
      <c r="IQN28" s="108"/>
      <c r="IQO28" s="108"/>
      <c r="IQP28" s="108"/>
      <c r="IQQ28" s="108"/>
      <c r="IQR28" s="108"/>
      <c r="IQS28" s="108"/>
      <c r="IQT28" s="108"/>
      <c r="IQU28" s="108"/>
      <c r="IQV28" s="108"/>
      <c r="IQW28" s="108"/>
      <c r="IQX28" s="108"/>
      <c r="IQY28" s="108"/>
      <c r="IQZ28" s="108"/>
      <c r="IRA28" s="108"/>
      <c r="IRB28" s="108"/>
      <c r="IRC28" s="108"/>
      <c r="IRD28" s="108"/>
      <c r="IRE28" s="108"/>
      <c r="IRF28" s="108"/>
      <c r="IRG28" s="108"/>
      <c r="IRH28" s="108"/>
      <c r="IRI28" s="108"/>
      <c r="IRJ28" s="108"/>
      <c r="IRK28" s="108"/>
      <c r="IRL28" s="108"/>
      <c r="IRM28" s="108"/>
      <c r="IRN28" s="108"/>
      <c r="IRO28" s="108"/>
      <c r="IRP28" s="108"/>
      <c r="IRQ28" s="108"/>
      <c r="IRR28" s="108"/>
      <c r="IRS28" s="108"/>
      <c r="IRT28" s="108"/>
      <c r="IRU28" s="108"/>
      <c r="IRV28" s="108"/>
      <c r="IRW28" s="108"/>
      <c r="IRX28" s="108"/>
      <c r="IRY28" s="108"/>
      <c r="IRZ28" s="108"/>
      <c r="ISA28" s="108"/>
      <c r="ISB28" s="108"/>
      <c r="ISC28" s="108"/>
      <c r="ISD28" s="108"/>
      <c r="ISE28" s="108"/>
      <c r="ISF28" s="108"/>
      <c r="ISG28" s="108"/>
      <c r="ISH28" s="108"/>
      <c r="ISI28" s="108"/>
      <c r="ISJ28" s="108"/>
      <c r="ISK28" s="108"/>
      <c r="ISL28" s="108"/>
      <c r="ISM28" s="108"/>
      <c r="ISN28" s="108"/>
      <c r="ISO28" s="108"/>
      <c r="ISP28" s="108"/>
      <c r="ISQ28" s="108"/>
      <c r="ISR28" s="108"/>
      <c r="ISS28" s="108"/>
      <c r="IST28" s="108"/>
      <c r="ISU28" s="108"/>
      <c r="ISV28" s="108"/>
      <c r="ISW28" s="108"/>
      <c r="ISX28" s="108"/>
      <c r="ISY28" s="108"/>
      <c r="ISZ28" s="108"/>
      <c r="ITA28" s="108"/>
      <c r="ITB28" s="108"/>
      <c r="ITC28" s="108"/>
      <c r="ITD28" s="108"/>
      <c r="ITE28" s="108"/>
      <c r="ITF28" s="108"/>
      <c r="ITG28" s="108"/>
      <c r="ITH28" s="108"/>
      <c r="ITI28" s="108"/>
      <c r="ITJ28" s="108"/>
      <c r="ITK28" s="108"/>
      <c r="ITL28" s="108"/>
      <c r="ITM28" s="108"/>
      <c r="ITN28" s="108"/>
      <c r="ITO28" s="108"/>
      <c r="ITP28" s="108"/>
      <c r="ITQ28" s="108"/>
      <c r="ITR28" s="108"/>
      <c r="ITS28" s="108"/>
      <c r="ITT28" s="108"/>
      <c r="ITU28" s="108"/>
      <c r="ITV28" s="108"/>
      <c r="ITW28" s="108"/>
      <c r="ITX28" s="108"/>
      <c r="ITY28" s="108"/>
      <c r="ITZ28" s="108"/>
      <c r="IUA28" s="108"/>
      <c r="IUB28" s="108"/>
      <c r="IUC28" s="108"/>
      <c r="IUD28" s="108"/>
      <c r="IUE28" s="108"/>
      <c r="IUF28" s="108"/>
      <c r="IUG28" s="108"/>
      <c r="IUH28" s="108"/>
      <c r="IUI28" s="108"/>
      <c r="IUJ28" s="108"/>
      <c r="IUK28" s="108"/>
      <c r="IUL28" s="108"/>
      <c r="IUM28" s="108"/>
      <c r="IUN28" s="108"/>
      <c r="IUO28" s="108"/>
      <c r="IUP28" s="108"/>
      <c r="IUQ28" s="108"/>
      <c r="IUR28" s="108"/>
      <c r="IUS28" s="108"/>
      <c r="IUT28" s="108"/>
      <c r="IUU28" s="108"/>
      <c r="IUV28" s="108"/>
      <c r="IUW28" s="108"/>
      <c r="IUX28" s="108"/>
      <c r="IUY28" s="108"/>
      <c r="IUZ28" s="108"/>
      <c r="IVA28" s="108"/>
      <c r="IVB28" s="108"/>
      <c r="IVC28" s="108"/>
      <c r="IVD28" s="108"/>
      <c r="IVE28" s="108"/>
      <c r="IVF28" s="108"/>
      <c r="IVG28" s="108"/>
      <c r="IVH28" s="108"/>
      <c r="IVI28" s="108"/>
      <c r="IVJ28" s="108"/>
      <c r="IVK28" s="108"/>
      <c r="IVL28" s="108"/>
      <c r="IVM28" s="108"/>
      <c r="IVN28" s="108"/>
      <c r="IVO28" s="108"/>
      <c r="IVP28" s="108"/>
      <c r="IVQ28" s="108"/>
      <c r="IVR28" s="108"/>
      <c r="IVS28" s="108"/>
      <c r="IVT28" s="108"/>
      <c r="IVU28" s="108"/>
      <c r="IVV28" s="108"/>
      <c r="IVW28" s="108"/>
      <c r="IVX28" s="108"/>
      <c r="IVY28" s="108"/>
      <c r="IVZ28" s="108"/>
      <c r="IWA28" s="108"/>
      <c r="IWB28" s="108"/>
      <c r="IWC28" s="108"/>
      <c r="IWD28" s="108"/>
      <c r="IWE28" s="108"/>
      <c r="IWF28" s="108"/>
      <c r="IWG28" s="108"/>
      <c r="IWH28" s="108"/>
      <c r="IWI28" s="108"/>
      <c r="IWJ28" s="108"/>
      <c r="IWK28" s="108"/>
      <c r="IWL28" s="108"/>
      <c r="IWM28" s="108"/>
      <c r="IWN28" s="108"/>
      <c r="IWO28" s="108"/>
      <c r="IWP28" s="108"/>
      <c r="IWQ28" s="108"/>
      <c r="IWR28" s="108"/>
      <c r="IWS28" s="108"/>
      <c r="IWT28" s="108"/>
      <c r="IWU28" s="108"/>
      <c r="IWV28" s="108"/>
      <c r="IWW28" s="108"/>
      <c r="IWX28" s="108"/>
      <c r="IWY28" s="108"/>
      <c r="IWZ28" s="108"/>
      <c r="IXA28" s="108"/>
      <c r="IXB28" s="108"/>
      <c r="IXC28" s="108"/>
      <c r="IXD28" s="108"/>
      <c r="IXE28" s="108"/>
      <c r="IXF28" s="108"/>
      <c r="IXG28" s="108"/>
      <c r="IXH28" s="108"/>
      <c r="IXI28" s="108"/>
      <c r="IXJ28" s="108"/>
      <c r="IXK28" s="108"/>
      <c r="IXL28" s="108"/>
      <c r="IXM28" s="108"/>
      <c r="IXN28" s="108"/>
      <c r="IXO28" s="108"/>
      <c r="IXP28" s="108"/>
      <c r="IXQ28" s="108"/>
      <c r="IXR28" s="108"/>
      <c r="IXS28" s="108"/>
      <c r="IXT28" s="108"/>
      <c r="IXU28" s="108"/>
      <c r="IXV28" s="108"/>
      <c r="IXW28" s="108"/>
      <c r="IXX28" s="108"/>
      <c r="IXY28" s="108"/>
      <c r="IXZ28" s="108"/>
      <c r="IYA28" s="108"/>
      <c r="IYB28" s="108"/>
      <c r="IYC28" s="108"/>
      <c r="IYD28" s="108"/>
      <c r="IYE28" s="108"/>
      <c r="IYF28" s="108"/>
      <c r="IYG28" s="108"/>
      <c r="IYH28" s="108"/>
      <c r="IYI28" s="108"/>
      <c r="IYJ28" s="108"/>
      <c r="IYK28" s="108"/>
      <c r="IYL28" s="108"/>
      <c r="IYM28" s="108"/>
      <c r="IYN28" s="108"/>
      <c r="IYO28" s="108"/>
      <c r="IYP28" s="108"/>
      <c r="IYQ28" s="108"/>
      <c r="IYR28" s="108"/>
      <c r="IYS28" s="108"/>
      <c r="IYT28" s="108"/>
      <c r="IYU28" s="108"/>
      <c r="IYV28" s="108"/>
      <c r="IYW28" s="108"/>
      <c r="IYX28" s="108"/>
      <c r="IYY28" s="108"/>
      <c r="IYZ28" s="108"/>
      <c r="IZA28" s="108"/>
      <c r="IZB28" s="108"/>
      <c r="IZC28" s="108"/>
      <c r="IZD28" s="108"/>
      <c r="IZE28" s="108"/>
      <c r="IZF28" s="108"/>
      <c r="IZG28" s="108"/>
      <c r="IZH28" s="108"/>
      <c r="IZI28" s="108"/>
      <c r="IZJ28" s="108"/>
      <c r="IZK28" s="108"/>
      <c r="IZL28" s="108"/>
      <c r="IZM28" s="108"/>
      <c r="IZN28" s="108"/>
      <c r="IZO28" s="108"/>
      <c r="IZP28" s="108"/>
      <c r="IZQ28" s="108"/>
      <c r="IZR28" s="108"/>
      <c r="IZS28" s="108"/>
      <c r="IZT28" s="108"/>
      <c r="IZU28" s="108"/>
      <c r="IZV28" s="108"/>
      <c r="IZW28" s="108"/>
      <c r="IZX28" s="108"/>
      <c r="IZY28" s="108"/>
      <c r="IZZ28" s="108"/>
      <c r="JAA28" s="108"/>
      <c r="JAB28" s="108"/>
      <c r="JAC28" s="108"/>
      <c r="JAD28" s="108"/>
      <c r="JAE28" s="108"/>
      <c r="JAF28" s="108"/>
      <c r="JAG28" s="108"/>
      <c r="JAH28" s="108"/>
      <c r="JAI28" s="108"/>
      <c r="JAJ28" s="108"/>
      <c r="JAK28" s="108"/>
      <c r="JAL28" s="108"/>
      <c r="JAM28" s="108"/>
      <c r="JAN28" s="108"/>
      <c r="JAO28" s="108"/>
      <c r="JAP28" s="108"/>
      <c r="JAQ28" s="108"/>
      <c r="JAR28" s="108"/>
      <c r="JAS28" s="108"/>
      <c r="JAT28" s="108"/>
      <c r="JAU28" s="108"/>
      <c r="JAV28" s="108"/>
      <c r="JAW28" s="108"/>
      <c r="JAX28" s="108"/>
      <c r="JAY28" s="108"/>
      <c r="JAZ28" s="108"/>
      <c r="JBA28" s="108"/>
      <c r="JBB28" s="108"/>
      <c r="JBC28" s="108"/>
      <c r="JBD28" s="108"/>
      <c r="JBE28" s="108"/>
      <c r="JBF28" s="108"/>
      <c r="JBG28" s="108"/>
      <c r="JBH28" s="108"/>
      <c r="JBI28" s="108"/>
      <c r="JBJ28" s="108"/>
      <c r="JBK28" s="108"/>
      <c r="JBL28" s="108"/>
      <c r="JBM28" s="108"/>
      <c r="JBN28" s="108"/>
      <c r="JBO28" s="108"/>
      <c r="JBP28" s="108"/>
      <c r="JBQ28" s="108"/>
      <c r="JBR28" s="108"/>
      <c r="JBS28" s="108"/>
      <c r="JBT28" s="108"/>
      <c r="JBU28" s="108"/>
      <c r="JBV28" s="108"/>
      <c r="JBW28" s="108"/>
      <c r="JBX28" s="108"/>
      <c r="JBY28" s="108"/>
      <c r="JBZ28" s="108"/>
      <c r="JCA28" s="108"/>
      <c r="JCB28" s="108"/>
      <c r="JCC28" s="108"/>
      <c r="JCD28" s="108"/>
      <c r="JCE28" s="108"/>
      <c r="JCF28" s="108"/>
      <c r="JCG28" s="108"/>
      <c r="JCH28" s="108"/>
      <c r="JCI28" s="108"/>
      <c r="JCJ28" s="108"/>
      <c r="JCK28" s="108"/>
      <c r="JCL28" s="108"/>
      <c r="JCM28" s="108"/>
      <c r="JCN28" s="108"/>
      <c r="JCO28" s="108"/>
      <c r="JCP28" s="108"/>
      <c r="JCQ28" s="108"/>
      <c r="JCR28" s="108"/>
      <c r="JCS28" s="108"/>
      <c r="JCT28" s="108"/>
      <c r="JCU28" s="108"/>
      <c r="JCV28" s="108"/>
      <c r="JCW28" s="108"/>
      <c r="JCX28" s="108"/>
      <c r="JCY28" s="108"/>
      <c r="JCZ28" s="108"/>
      <c r="JDA28" s="108"/>
      <c r="JDB28" s="108"/>
      <c r="JDC28" s="108"/>
      <c r="JDD28" s="108"/>
      <c r="JDE28" s="108"/>
      <c r="JDF28" s="108"/>
      <c r="JDG28" s="108"/>
      <c r="JDH28" s="108"/>
      <c r="JDI28" s="108"/>
      <c r="JDJ28" s="108"/>
      <c r="JDK28" s="108"/>
      <c r="JDL28" s="108"/>
      <c r="JDM28" s="108"/>
      <c r="JDN28" s="108"/>
      <c r="JDO28" s="108"/>
      <c r="JDP28" s="108"/>
      <c r="JDQ28" s="108"/>
      <c r="JDR28" s="108"/>
      <c r="JDS28" s="108"/>
      <c r="JDT28" s="108"/>
      <c r="JDU28" s="108"/>
      <c r="JDV28" s="108"/>
      <c r="JDW28" s="108"/>
      <c r="JDX28" s="108"/>
      <c r="JDY28" s="108"/>
      <c r="JDZ28" s="108"/>
      <c r="JEA28" s="108"/>
      <c r="JEB28" s="108"/>
      <c r="JEC28" s="108"/>
      <c r="JED28" s="108"/>
      <c r="JEE28" s="108"/>
      <c r="JEF28" s="108"/>
      <c r="JEG28" s="108"/>
      <c r="JEH28" s="108"/>
      <c r="JEI28" s="108"/>
      <c r="JEJ28" s="108"/>
      <c r="JEK28" s="108"/>
      <c r="JEL28" s="108"/>
      <c r="JEM28" s="108"/>
      <c r="JEN28" s="108"/>
      <c r="JEO28" s="108"/>
      <c r="JEP28" s="108"/>
      <c r="JEQ28" s="108"/>
      <c r="JER28" s="108"/>
      <c r="JES28" s="108"/>
      <c r="JET28" s="108"/>
      <c r="JEU28" s="108"/>
      <c r="JEV28" s="108"/>
      <c r="JEW28" s="108"/>
      <c r="JEX28" s="108"/>
      <c r="JEY28" s="108"/>
      <c r="JEZ28" s="108"/>
      <c r="JFA28" s="108"/>
      <c r="JFB28" s="108"/>
      <c r="JFC28" s="108"/>
      <c r="JFD28" s="108"/>
      <c r="JFE28" s="108"/>
      <c r="JFF28" s="108"/>
      <c r="JFG28" s="108"/>
      <c r="JFH28" s="108"/>
      <c r="JFI28" s="108"/>
      <c r="JFJ28" s="108"/>
      <c r="JFK28" s="108"/>
      <c r="JFL28" s="108"/>
      <c r="JFM28" s="108"/>
      <c r="JFN28" s="108"/>
      <c r="JFO28" s="108"/>
      <c r="JFP28" s="108"/>
      <c r="JFQ28" s="108"/>
      <c r="JFR28" s="108"/>
      <c r="JFS28" s="108"/>
      <c r="JFT28" s="108"/>
      <c r="JFU28" s="108"/>
      <c r="JFV28" s="108"/>
      <c r="JFW28" s="108"/>
      <c r="JFX28" s="108"/>
      <c r="JFY28" s="108"/>
      <c r="JFZ28" s="108"/>
      <c r="JGA28" s="108"/>
      <c r="JGB28" s="108"/>
      <c r="JGC28" s="108"/>
      <c r="JGD28" s="108"/>
      <c r="JGE28" s="108"/>
      <c r="JGF28" s="108"/>
      <c r="JGG28" s="108"/>
      <c r="JGH28" s="108"/>
      <c r="JGI28" s="108"/>
      <c r="JGJ28" s="108"/>
      <c r="JGK28" s="108"/>
      <c r="JGL28" s="108"/>
      <c r="JGM28" s="108"/>
      <c r="JGN28" s="108"/>
      <c r="JGO28" s="108"/>
      <c r="JGP28" s="108"/>
      <c r="JGQ28" s="108"/>
      <c r="JGR28" s="108"/>
      <c r="JGS28" s="108"/>
      <c r="JGT28" s="108"/>
      <c r="JGU28" s="108"/>
      <c r="JGV28" s="108"/>
      <c r="JGW28" s="108"/>
      <c r="JGX28" s="108"/>
      <c r="JGY28" s="108"/>
      <c r="JGZ28" s="108"/>
      <c r="JHA28" s="108"/>
      <c r="JHB28" s="108"/>
      <c r="JHC28" s="108"/>
      <c r="JHD28" s="108"/>
      <c r="JHE28" s="108"/>
      <c r="JHF28" s="108"/>
      <c r="JHG28" s="108"/>
      <c r="JHH28" s="108"/>
      <c r="JHI28" s="108"/>
      <c r="JHJ28" s="108"/>
      <c r="JHK28" s="108"/>
      <c r="JHL28" s="108"/>
      <c r="JHM28" s="108"/>
      <c r="JHN28" s="108"/>
      <c r="JHO28" s="108"/>
      <c r="JHP28" s="108"/>
      <c r="JHQ28" s="108"/>
      <c r="JHR28" s="108"/>
      <c r="JHS28" s="108"/>
      <c r="JHT28" s="108"/>
      <c r="JHU28" s="108"/>
      <c r="JHV28" s="108"/>
      <c r="JHW28" s="108"/>
      <c r="JHX28" s="108"/>
      <c r="JHY28" s="108"/>
      <c r="JHZ28" s="108"/>
      <c r="JIA28" s="108"/>
      <c r="JIB28" s="108"/>
      <c r="JIC28" s="108"/>
      <c r="JID28" s="108"/>
      <c r="JIE28" s="108"/>
      <c r="JIF28" s="108"/>
      <c r="JIG28" s="108"/>
      <c r="JIH28" s="108"/>
      <c r="JII28" s="108"/>
      <c r="JIJ28" s="108"/>
      <c r="JIK28" s="108"/>
      <c r="JIL28" s="108"/>
      <c r="JIM28" s="108"/>
      <c r="JIN28" s="108"/>
      <c r="JIO28" s="108"/>
      <c r="JIP28" s="108"/>
      <c r="JIQ28" s="108"/>
      <c r="JIR28" s="108"/>
      <c r="JIS28" s="108"/>
      <c r="JIT28" s="108"/>
      <c r="JIU28" s="108"/>
      <c r="JIV28" s="108"/>
      <c r="JIW28" s="108"/>
      <c r="JIX28" s="108"/>
      <c r="JIY28" s="108"/>
      <c r="JIZ28" s="108"/>
      <c r="JJA28" s="108"/>
      <c r="JJB28" s="108"/>
      <c r="JJC28" s="108"/>
      <c r="JJD28" s="108"/>
      <c r="JJE28" s="108"/>
      <c r="JJF28" s="108"/>
      <c r="JJG28" s="108"/>
      <c r="JJH28" s="108"/>
      <c r="JJI28" s="108"/>
      <c r="JJJ28" s="108"/>
      <c r="JJK28" s="108"/>
      <c r="JJL28" s="108"/>
      <c r="JJM28" s="108"/>
      <c r="JJN28" s="108"/>
      <c r="JJO28" s="108"/>
      <c r="JJP28" s="108"/>
      <c r="JJQ28" s="108"/>
      <c r="JJR28" s="108"/>
      <c r="JJS28" s="108"/>
      <c r="JJT28" s="108"/>
      <c r="JJU28" s="108"/>
      <c r="JJV28" s="108"/>
      <c r="JJW28" s="108"/>
      <c r="JJX28" s="108"/>
      <c r="JJY28" s="108"/>
      <c r="JJZ28" s="108"/>
      <c r="JKA28" s="108"/>
      <c r="JKB28" s="108"/>
      <c r="JKC28" s="108"/>
      <c r="JKD28" s="108"/>
      <c r="JKE28" s="108"/>
      <c r="JKF28" s="108"/>
      <c r="JKG28" s="108"/>
      <c r="JKH28" s="108"/>
      <c r="JKI28" s="108"/>
      <c r="JKJ28" s="108"/>
      <c r="JKK28" s="108"/>
      <c r="JKL28" s="108"/>
      <c r="JKM28" s="108"/>
      <c r="JKN28" s="108"/>
      <c r="JKO28" s="108"/>
      <c r="JKP28" s="108"/>
      <c r="JKQ28" s="108"/>
      <c r="JKR28" s="108"/>
      <c r="JKS28" s="108"/>
      <c r="JKT28" s="108"/>
      <c r="JKU28" s="108"/>
      <c r="JKV28" s="108"/>
      <c r="JKW28" s="108"/>
      <c r="JKX28" s="108"/>
      <c r="JKY28" s="108"/>
      <c r="JKZ28" s="108"/>
      <c r="JLA28" s="108"/>
      <c r="JLB28" s="108"/>
      <c r="JLC28" s="108"/>
      <c r="JLD28" s="108"/>
      <c r="JLE28" s="108"/>
      <c r="JLF28" s="108"/>
      <c r="JLG28" s="108"/>
      <c r="JLH28" s="108"/>
      <c r="JLI28" s="108"/>
      <c r="JLJ28" s="108"/>
      <c r="JLK28" s="108"/>
      <c r="JLL28" s="108"/>
      <c r="JLM28" s="108"/>
      <c r="JLN28" s="108"/>
      <c r="JLO28" s="108"/>
      <c r="JLP28" s="108"/>
      <c r="JLQ28" s="108"/>
      <c r="JLR28" s="108"/>
      <c r="JLS28" s="108"/>
      <c r="JLT28" s="108"/>
      <c r="JLU28" s="108"/>
      <c r="JLV28" s="108"/>
      <c r="JLW28" s="108"/>
      <c r="JLX28" s="108"/>
      <c r="JLY28" s="108"/>
      <c r="JLZ28" s="108"/>
      <c r="JMA28" s="108"/>
      <c r="JMB28" s="108"/>
      <c r="JMC28" s="108"/>
      <c r="JMD28" s="108"/>
      <c r="JME28" s="108"/>
      <c r="JMF28" s="108"/>
      <c r="JMG28" s="108"/>
      <c r="JMH28" s="108"/>
      <c r="JMI28" s="108"/>
      <c r="JMJ28" s="108"/>
      <c r="JMK28" s="108"/>
      <c r="JML28" s="108"/>
      <c r="JMM28" s="108"/>
      <c r="JMN28" s="108"/>
      <c r="JMO28" s="108"/>
      <c r="JMP28" s="108"/>
      <c r="JMQ28" s="108"/>
      <c r="JMR28" s="108"/>
      <c r="JMS28" s="108"/>
      <c r="JMT28" s="108"/>
      <c r="JMU28" s="108"/>
      <c r="JMV28" s="108"/>
      <c r="JMW28" s="108"/>
      <c r="JMX28" s="108"/>
      <c r="JMY28" s="108"/>
      <c r="JMZ28" s="108"/>
      <c r="JNA28" s="108"/>
      <c r="JNB28" s="108"/>
      <c r="JNC28" s="108"/>
      <c r="JND28" s="108"/>
      <c r="JNE28" s="108"/>
      <c r="JNF28" s="108"/>
      <c r="JNG28" s="108"/>
      <c r="JNH28" s="108"/>
      <c r="JNI28" s="108"/>
      <c r="JNJ28" s="108"/>
      <c r="JNK28" s="108"/>
      <c r="JNL28" s="108"/>
      <c r="JNM28" s="108"/>
      <c r="JNN28" s="108"/>
      <c r="JNO28" s="108"/>
      <c r="JNP28" s="108"/>
      <c r="JNQ28" s="108"/>
      <c r="JNR28" s="108"/>
      <c r="JNS28" s="108"/>
      <c r="JNT28" s="108"/>
      <c r="JNU28" s="108"/>
      <c r="JNV28" s="108"/>
      <c r="JNW28" s="108"/>
      <c r="JNX28" s="108"/>
      <c r="JNY28" s="108"/>
      <c r="JNZ28" s="108"/>
      <c r="JOA28" s="108"/>
      <c r="JOB28" s="108"/>
      <c r="JOC28" s="108"/>
      <c r="JOD28" s="108"/>
      <c r="JOE28" s="108"/>
      <c r="JOF28" s="108"/>
      <c r="JOG28" s="108"/>
      <c r="JOH28" s="108"/>
      <c r="JOI28" s="108"/>
      <c r="JOJ28" s="108"/>
      <c r="JOK28" s="108"/>
      <c r="JOL28" s="108"/>
      <c r="JOM28" s="108"/>
      <c r="JON28" s="108"/>
      <c r="JOO28" s="108"/>
      <c r="JOP28" s="108"/>
      <c r="JOQ28" s="108"/>
      <c r="JOR28" s="108"/>
      <c r="JOS28" s="108"/>
      <c r="JOT28" s="108"/>
      <c r="JOU28" s="108"/>
      <c r="JOV28" s="108"/>
      <c r="JOW28" s="108"/>
      <c r="JOX28" s="108"/>
      <c r="JOY28" s="108"/>
      <c r="JOZ28" s="108"/>
      <c r="JPA28" s="108"/>
      <c r="JPB28" s="108"/>
      <c r="JPC28" s="108"/>
      <c r="JPD28" s="108"/>
      <c r="JPE28" s="108"/>
      <c r="JPF28" s="108"/>
      <c r="JPG28" s="108"/>
      <c r="JPH28" s="108"/>
      <c r="JPI28" s="108"/>
      <c r="JPJ28" s="108"/>
      <c r="JPK28" s="108"/>
      <c r="JPL28" s="108"/>
      <c r="JPM28" s="108"/>
      <c r="JPN28" s="108"/>
      <c r="JPO28" s="108"/>
      <c r="JPP28" s="108"/>
      <c r="JPQ28" s="108"/>
      <c r="JPR28" s="108"/>
      <c r="JPS28" s="108"/>
      <c r="JPT28" s="108"/>
      <c r="JPU28" s="108"/>
      <c r="JPV28" s="108"/>
      <c r="JPW28" s="108"/>
      <c r="JPX28" s="108"/>
      <c r="JPY28" s="108"/>
      <c r="JPZ28" s="108"/>
      <c r="JQA28" s="108"/>
      <c r="JQB28" s="108"/>
      <c r="JQC28" s="108"/>
      <c r="JQD28" s="108"/>
      <c r="JQE28" s="108"/>
      <c r="JQF28" s="108"/>
      <c r="JQG28" s="108"/>
      <c r="JQH28" s="108"/>
      <c r="JQI28" s="108"/>
      <c r="JQJ28" s="108"/>
      <c r="JQK28" s="108"/>
      <c r="JQL28" s="108"/>
      <c r="JQM28" s="108"/>
      <c r="JQN28" s="108"/>
      <c r="JQO28" s="108"/>
      <c r="JQP28" s="108"/>
      <c r="JQQ28" s="108"/>
      <c r="JQR28" s="108"/>
      <c r="JQS28" s="108"/>
      <c r="JQT28" s="108"/>
      <c r="JQU28" s="108"/>
      <c r="JQV28" s="108"/>
      <c r="JQW28" s="108"/>
      <c r="JQX28" s="108"/>
      <c r="JQY28" s="108"/>
      <c r="JQZ28" s="108"/>
      <c r="JRA28" s="108"/>
      <c r="JRB28" s="108"/>
      <c r="JRC28" s="108"/>
      <c r="JRD28" s="108"/>
      <c r="JRE28" s="108"/>
      <c r="JRF28" s="108"/>
      <c r="JRG28" s="108"/>
      <c r="JRH28" s="108"/>
      <c r="JRI28" s="108"/>
      <c r="JRJ28" s="108"/>
      <c r="JRK28" s="108"/>
      <c r="JRL28" s="108"/>
      <c r="JRM28" s="108"/>
      <c r="JRN28" s="108"/>
      <c r="JRO28" s="108"/>
      <c r="JRP28" s="108"/>
      <c r="JRQ28" s="108"/>
      <c r="JRR28" s="108"/>
      <c r="JRS28" s="108"/>
      <c r="JRT28" s="108"/>
      <c r="JRU28" s="108"/>
      <c r="JRV28" s="108"/>
      <c r="JRW28" s="108"/>
      <c r="JRX28" s="108"/>
      <c r="JRY28" s="108"/>
      <c r="JRZ28" s="108"/>
      <c r="JSA28" s="108"/>
      <c r="JSB28" s="108"/>
      <c r="JSC28" s="108"/>
      <c r="JSD28" s="108"/>
      <c r="JSE28" s="108"/>
      <c r="JSF28" s="108"/>
      <c r="JSG28" s="108"/>
      <c r="JSH28" s="108"/>
      <c r="JSI28" s="108"/>
      <c r="JSJ28" s="108"/>
      <c r="JSK28" s="108"/>
      <c r="JSL28" s="108"/>
      <c r="JSM28" s="108"/>
      <c r="JSN28" s="108"/>
      <c r="JSO28" s="108"/>
      <c r="JSP28" s="108"/>
      <c r="JSQ28" s="108"/>
      <c r="JSR28" s="108"/>
      <c r="JSS28" s="108"/>
      <c r="JST28" s="108"/>
      <c r="JSU28" s="108"/>
      <c r="JSV28" s="108"/>
      <c r="JSW28" s="108"/>
      <c r="JSX28" s="108"/>
      <c r="JSY28" s="108"/>
      <c r="JSZ28" s="108"/>
      <c r="JTA28" s="108"/>
      <c r="JTB28" s="108"/>
      <c r="JTC28" s="108"/>
      <c r="JTD28" s="108"/>
      <c r="JTE28" s="108"/>
      <c r="JTF28" s="108"/>
      <c r="JTG28" s="108"/>
      <c r="JTH28" s="108"/>
      <c r="JTI28" s="108"/>
      <c r="JTJ28" s="108"/>
      <c r="JTK28" s="108"/>
      <c r="JTL28" s="108"/>
      <c r="JTM28" s="108"/>
      <c r="JTN28" s="108"/>
      <c r="JTO28" s="108"/>
      <c r="JTP28" s="108"/>
      <c r="JTQ28" s="108"/>
      <c r="JTR28" s="108"/>
      <c r="JTS28" s="108"/>
      <c r="JTT28" s="108"/>
      <c r="JTU28" s="108"/>
      <c r="JTV28" s="108"/>
      <c r="JTW28" s="108"/>
      <c r="JTX28" s="108"/>
      <c r="JTY28" s="108"/>
      <c r="JTZ28" s="108"/>
      <c r="JUA28" s="108"/>
      <c r="JUB28" s="108"/>
      <c r="JUC28" s="108"/>
      <c r="JUD28" s="108"/>
      <c r="JUE28" s="108"/>
      <c r="JUF28" s="108"/>
      <c r="JUG28" s="108"/>
      <c r="JUH28" s="108"/>
      <c r="JUI28" s="108"/>
      <c r="JUJ28" s="108"/>
      <c r="JUK28" s="108"/>
      <c r="JUL28" s="108"/>
      <c r="JUM28" s="108"/>
      <c r="JUN28" s="108"/>
      <c r="JUO28" s="108"/>
      <c r="JUP28" s="108"/>
      <c r="JUQ28" s="108"/>
      <c r="JUR28" s="108"/>
      <c r="JUS28" s="108"/>
      <c r="JUT28" s="108"/>
      <c r="JUU28" s="108"/>
      <c r="JUV28" s="108"/>
      <c r="JUW28" s="108"/>
      <c r="JUX28" s="108"/>
      <c r="JUY28" s="108"/>
      <c r="JUZ28" s="108"/>
      <c r="JVA28" s="108"/>
      <c r="JVB28" s="108"/>
      <c r="JVC28" s="108"/>
      <c r="JVD28" s="108"/>
      <c r="JVE28" s="108"/>
      <c r="JVF28" s="108"/>
      <c r="JVG28" s="108"/>
      <c r="JVH28" s="108"/>
      <c r="JVI28" s="108"/>
      <c r="JVJ28" s="108"/>
      <c r="JVK28" s="108"/>
      <c r="JVL28" s="108"/>
      <c r="JVM28" s="108"/>
      <c r="JVN28" s="108"/>
      <c r="JVO28" s="108"/>
      <c r="JVP28" s="108"/>
      <c r="JVQ28" s="108"/>
      <c r="JVR28" s="108"/>
      <c r="JVS28" s="108"/>
      <c r="JVT28" s="108"/>
      <c r="JVU28" s="108"/>
      <c r="JVV28" s="108"/>
      <c r="JVW28" s="108"/>
      <c r="JVX28" s="108"/>
      <c r="JVY28" s="108"/>
      <c r="JVZ28" s="108"/>
      <c r="JWA28" s="108"/>
      <c r="JWB28" s="108"/>
      <c r="JWC28" s="108"/>
      <c r="JWD28" s="108"/>
      <c r="JWE28" s="108"/>
      <c r="JWF28" s="108"/>
      <c r="JWG28" s="108"/>
      <c r="JWH28" s="108"/>
      <c r="JWI28" s="108"/>
      <c r="JWJ28" s="108"/>
      <c r="JWK28" s="108"/>
      <c r="JWL28" s="108"/>
      <c r="JWM28" s="108"/>
      <c r="JWN28" s="108"/>
      <c r="JWO28" s="108"/>
      <c r="JWP28" s="108"/>
      <c r="JWQ28" s="108"/>
      <c r="JWR28" s="108"/>
      <c r="JWS28" s="108"/>
      <c r="JWT28" s="108"/>
      <c r="JWU28" s="108"/>
      <c r="JWV28" s="108"/>
      <c r="JWW28" s="108"/>
      <c r="JWX28" s="108"/>
      <c r="JWY28" s="108"/>
      <c r="JWZ28" s="108"/>
      <c r="JXA28" s="108"/>
      <c r="JXB28" s="108"/>
      <c r="JXC28" s="108"/>
      <c r="JXD28" s="108"/>
      <c r="JXE28" s="108"/>
      <c r="JXF28" s="108"/>
      <c r="JXG28" s="108"/>
      <c r="JXH28" s="108"/>
      <c r="JXI28" s="108"/>
      <c r="JXJ28" s="108"/>
      <c r="JXK28" s="108"/>
      <c r="JXL28" s="108"/>
      <c r="JXM28" s="108"/>
      <c r="JXN28" s="108"/>
      <c r="JXO28" s="108"/>
      <c r="JXP28" s="108"/>
      <c r="JXQ28" s="108"/>
      <c r="JXR28" s="108"/>
      <c r="JXS28" s="108"/>
      <c r="JXT28" s="108"/>
      <c r="JXU28" s="108"/>
      <c r="JXV28" s="108"/>
      <c r="JXW28" s="108"/>
      <c r="JXX28" s="108"/>
      <c r="JXY28" s="108"/>
      <c r="JXZ28" s="108"/>
      <c r="JYA28" s="108"/>
      <c r="JYB28" s="108"/>
      <c r="JYC28" s="108"/>
      <c r="JYD28" s="108"/>
      <c r="JYE28" s="108"/>
      <c r="JYF28" s="108"/>
      <c r="JYG28" s="108"/>
      <c r="JYH28" s="108"/>
      <c r="JYI28" s="108"/>
      <c r="JYJ28" s="108"/>
      <c r="JYK28" s="108"/>
      <c r="JYL28" s="108"/>
      <c r="JYM28" s="108"/>
      <c r="JYN28" s="108"/>
      <c r="JYO28" s="108"/>
      <c r="JYP28" s="108"/>
      <c r="JYQ28" s="108"/>
      <c r="JYR28" s="108"/>
      <c r="JYS28" s="108"/>
      <c r="JYT28" s="108"/>
      <c r="JYU28" s="108"/>
      <c r="JYV28" s="108"/>
      <c r="JYW28" s="108"/>
      <c r="JYX28" s="108"/>
      <c r="JYY28" s="108"/>
      <c r="JYZ28" s="108"/>
      <c r="JZA28" s="108"/>
      <c r="JZB28" s="108"/>
      <c r="JZC28" s="108"/>
      <c r="JZD28" s="108"/>
      <c r="JZE28" s="108"/>
      <c r="JZF28" s="108"/>
      <c r="JZG28" s="108"/>
      <c r="JZH28" s="108"/>
      <c r="JZI28" s="108"/>
      <c r="JZJ28" s="108"/>
      <c r="JZK28" s="108"/>
      <c r="JZL28" s="108"/>
      <c r="JZM28" s="108"/>
      <c r="JZN28" s="108"/>
      <c r="JZO28" s="108"/>
      <c r="JZP28" s="108"/>
      <c r="JZQ28" s="108"/>
      <c r="JZR28" s="108"/>
      <c r="JZS28" s="108"/>
      <c r="JZT28" s="108"/>
      <c r="JZU28" s="108"/>
      <c r="JZV28" s="108"/>
      <c r="JZW28" s="108"/>
      <c r="JZX28" s="108"/>
      <c r="JZY28" s="108"/>
      <c r="JZZ28" s="108"/>
      <c r="KAA28" s="108"/>
      <c r="KAB28" s="108"/>
      <c r="KAC28" s="108"/>
      <c r="KAD28" s="108"/>
      <c r="KAE28" s="108"/>
      <c r="KAF28" s="108"/>
      <c r="KAG28" s="108"/>
      <c r="KAH28" s="108"/>
      <c r="KAI28" s="108"/>
      <c r="KAJ28" s="108"/>
      <c r="KAK28" s="108"/>
      <c r="KAL28" s="108"/>
      <c r="KAM28" s="108"/>
      <c r="KAN28" s="108"/>
      <c r="KAO28" s="108"/>
      <c r="KAP28" s="108"/>
      <c r="KAQ28" s="108"/>
      <c r="KAR28" s="108"/>
      <c r="KAS28" s="108"/>
      <c r="KAT28" s="108"/>
      <c r="KAU28" s="108"/>
      <c r="KAV28" s="108"/>
      <c r="KAW28" s="108"/>
      <c r="KAX28" s="108"/>
      <c r="KAY28" s="108"/>
      <c r="KAZ28" s="108"/>
      <c r="KBA28" s="108"/>
      <c r="KBB28" s="108"/>
      <c r="KBC28" s="108"/>
      <c r="KBD28" s="108"/>
      <c r="KBE28" s="108"/>
      <c r="KBF28" s="108"/>
      <c r="KBG28" s="108"/>
      <c r="KBH28" s="108"/>
      <c r="KBI28" s="108"/>
      <c r="KBJ28" s="108"/>
      <c r="KBK28" s="108"/>
      <c r="KBL28" s="108"/>
      <c r="KBM28" s="108"/>
      <c r="KBN28" s="108"/>
      <c r="KBO28" s="108"/>
      <c r="KBP28" s="108"/>
      <c r="KBQ28" s="108"/>
      <c r="KBR28" s="108"/>
      <c r="KBS28" s="108"/>
      <c r="KBT28" s="108"/>
      <c r="KBU28" s="108"/>
      <c r="KBV28" s="108"/>
      <c r="KBW28" s="108"/>
      <c r="KBX28" s="108"/>
      <c r="KBY28" s="108"/>
      <c r="KBZ28" s="108"/>
      <c r="KCA28" s="108"/>
      <c r="KCB28" s="108"/>
      <c r="KCC28" s="108"/>
      <c r="KCD28" s="108"/>
      <c r="KCE28" s="108"/>
      <c r="KCF28" s="108"/>
      <c r="KCG28" s="108"/>
      <c r="KCH28" s="108"/>
      <c r="KCI28" s="108"/>
      <c r="KCJ28" s="108"/>
      <c r="KCK28" s="108"/>
      <c r="KCL28" s="108"/>
      <c r="KCM28" s="108"/>
      <c r="KCN28" s="108"/>
      <c r="KCO28" s="108"/>
      <c r="KCP28" s="108"/>
      <c r="KCQ28" s="108"/>
      <c r="KCR28" s="108"/>
      <c r="KCS28" s="108"/>
      <c r="KCT28" s="108"/>
      <c r="KCU28" s="108"/>
      <c r="KCV28" s="108"/>
      <c r="KCW28" s="108"/>
      <c r="KCX28" s="108"/>
      <c r="KCY28" s="108"/>
      <c r="KCZ28" s="108"/>
      <c r="KDA28" s="108"/>
      <c r="KDB28" s="108"/>
      <c r="KDC28" s="108"/>
      <c r="KDD28" s="108"/>
      <c r="KDE28" s="108"/>
      <c r="KDF28" s="108"/>
      <c r="KDG28" s="108"/>
      <c r="KDH28" s="108"/>
      <c r="KDI28" s="108"/>
      <c r="KDJ28" s="108"/>
      <c r="KDK28" s="108"/>
      <c r="KDL28" s="108"/>
      <c r="KDM28" s="108"/>
      <c r="KDN28" s="108"/>
      <c r="KDO28" s="108"/>
      <c r="KDP28" s="108"/>
      <c r="KDQ28" s="108"/>
      <c r="KDR28" s="108"/>
      <c r="KDS28" s="108"/>
      <c r="KDT28" s="108"/>
      <c r="KDU28" s="108"/>
      <c r="KDV28" s="108"/>
      <c r="KDW28" s="108"/>
      <c r="KDX28" s="108"/>
      <c r="KDY28" s="108"/>
      <c r="KDZ28" s="108"/>
      <c r="KEA28" s="108"/>
      <c r="KEB28" s="108"/>
      <c r="KEC28" s="108"/>
      <c r="KED28" s="108"/>
      <c r="KEE28" s="108"/>
      <c r="KEF28" s="108"/>
      <c r="KEG28" s="108"/>
      <c r="KEH28" s="108"/>
      <c r="KEI28" s="108"/>
      <c r="KEJ28" s="108"/>
      <c r="KEK28" s="108"/>
      <c r="KEL28" s="108"/>
      <c r="KEM28" s="108"/>
      <c r="KEN28" s="108"/>
      <c r="KEO28" s="108"/>
      <c r="KEP28" s="108"/>
      <c r="KEQ28" s="108"/>
      <c r="KER28" s="108"/>
      <c r="KES28" s="108"/>
      <c r="KET28" s="108"/>
      <c r="KEU28" s="108"/>
      <c r="KEV28" s="108"/>
      <c r="KEW28" s="108"/>
      <c r="KEX28" s="108"/>
      <c r="KEY28" s="108"/>
      <c r="KEZ28" s="108"/>
      <c r="KFA28" s="108"/>
      <c r="KFB28" s="108"/>
      <c r="KFC28" s="108"/>
      <c r="KFD28" s="108"/>
      <c r="KFE28" s="108"/>
      <c r="KFF28" s="108"/>
      <c r="KFG28" s="108"/>
      <c r="KFH28" s="108"/>
      <c r="KFI28" s="108"/>
      <c r="KFJ28" s="108"/>
      <c r="KFK28" s="108"/>
      <c r="KFL28" s="108"/>
      <c r="KFM28" s="108"/>
      <c r="KFN28" s="108"/>
      <c r="KFO28" s="108"/>
      <c r="KFP28" s="108"/>
      <c r="KFQ28" s="108"/>
      <c r="KFR28" s="108"/>
      <c r="KFS28" s="108"/>
      <c r="KFT28" s="108"/>
      <c r="KFU28" s="108"/>
      <c r="KFV28" s="108"/>
      <c r="KFW28" s="108"/>
      <c r="KFX28" s="108"/>
      <c r="KFY28" s="108"/>
      <c r="KFZ28" s="108"/>
      <c r="KGA28" s="108"/>
      <c r="KGB28" s="108"/>
      <c r="KGC28" s="108"/>
      <c r="KGD28" s="108"/>
      <c r="KGE28" s="108"/>
      <c r="KGF28" s="108"/>
      <c r="KGG28" s="108"/>
      <c r="KGH28" s="108"/>
      <c r="KGI28" s="108"/>
      <c r="KGJ28" s="108"/>
      <c r="KGK28" s="108"/>
      <c r="KGL28" s="108"/>
      <c r="KGM28" s="108"/>
      <c r="KGN28" s="108"/>
      <c r="KGO28" s="108"/>
      <c r="KGP28" s="108"/>
      <c r="KGQ28" s="108"/>
      <c r="KGR28" s="108"/>
      <c r="KGS28" s="108"/>
      <c r="KGT28" s="108"/>
      <c r="KGU28" s="108"/>
      <c r="KGV28" s="108"/>
      <c r="KGW28" s="108"/>
      <c r="KGX28" s="108"/>
      <c r="KGY28" s="108"/>
      <c r="KGZ28" s="108"/>
      <c r="KHA28" s="108"/>
      <c r="KHB28" s="108"/>
      <c r="KHC28" s="108"/>
      <c r="KHD28" s="108"/>
      <c r="KHE28" s="108"/>
      <c r="KHF28" s="108"/>
      <c r="KHG28" s="108"/>
      <c r="KHH28" s="108"/>
      <c r="KHI28" s="108"/>
      <c r="KHJ28" s="108"/>
      <c r="KHK28" s="108"/>
      <c r="KHL28" s="108"/>
      <c r="KHM28" s="108"/>
      <c r="KHN28" s="108"/>
      <c r="KHO28" s="108"/>
      <c r="KHP28" s="108"/>
      <c r="KHQ28" s="108"/>
      <c r="KHR28" s="108"/>
      <c r="KHS28" s="108"/>
      <c r="KHT28" s="108"/>
      <c r="KHU28" s="108"/>
      <c r="KHV28" s="108"/>
      <c r="KHW28" s="108"/>
      <c r="KHX28" s="108"/>
      <c r="KHY28" s="108"/>
      <c r="KHZ28" s="108"/>
      <c r="KIA28" s="108"/>
      <c r="KIB28" s="108"/>
      <c r="KIC28" s="108"/>
      <c r="KID28" s="108"/>
      <c r="KIE28" s="108"/>
      <c r="KIF28" s="108"/>
      <c r="KIG28" s="108"/>
      <c r="KIH28" s="108"/>
      <c r="KII28" s="108"/>
      <c r="KIJ28" s="108"/>
      <c r="KIK28" s="108"/>
      <c r="KIL28" s="108"/>
      <c r="KIM28" s="108"/>
      <c r="KIN28" s="108"/>
      <c r="KIO28" s="108"/>
      <c r="KIP28" s="108"/>
      <c r="KIQ28" s="108"/>
      <c r="KIR28" s="108"/>
      <c r="KIS28" s="108"/>
      <c r="KIT28" s="108"/>
      <c r="KIU28" s="108"/>
      <c r="KIV28" s="108"/>
      <c r="KIW28" s="108"/>
      <c r="KIX28" s="108"/>
      <c r="KIY28" s="108"/>
      <c r="KIZ28" s="108"/>
      <c r="KJA28" s="108"/>
      <c r="KJB28" s="108"/>
      <c r="KJC28" s="108"/>
      <c r="KJD28" s="108"/>
      <c r="KJE28" s="108"/>
      <c r="KJF28" s="108"/>
      <c r="KJG28" s="108"/>
      <c r="KJH28" s="108"/>
      <c r="KJI28" s="108"/>
      <c r="KJJ28" s="108"/>
      <c r="KJK28" s="108"/>
      <c r="KJL28" s="108"/>
      <c r="KJM28" s="108"/>
      <c r="KJN28" s="108"/>
      <c r="KJO28" s="108"/>
      <c r="KJP28" s="108"/>
      <c r="KJQ28" s="108"/>
      <c r="KJR28" s="108"/>
      <c r="KJS28" s="108"/>
      <c r="KJT28" s="108"/>
      <c r="KJU28" s="108"/>
      <c r="KJV28" s="108"/>
      <c r="KJW28" s="108"/>
      <c r="KJX28" s="108"/>
      <c r="KJY28" s="108"/>
      <c r="KJZ28" s="108"/>
      <c r="KKA28" s="108"/>
      <c r="KKB28" s="108"/>
      <c r="KKC28" s="108"/>
      <c r="KKD28" s="108"/>
      <c r="KKE28" s="108"/>
      <c r="KKF28" s="108"/>
      <c r="KKG28" s="108"/>
      <c r="KKH28" s="108"/>
      <c r="KKI28" s="108"/>
      <c r="KKJ28" s="108"/>
      <c r="KKK28" s="108"/>
      <c r="KKL28" s="108"/>
      <c r="KKM28" s="108"/>
      <c r="KKN28" s="108"/>
      <c r="KKO28" s="108"/>
      <c r="KKP28" s="108"/>
      <c r="KKQ28" s="108"/>
      <c r="KKR28" s="108"/>
      <c r="KKS28" s="108"/>
      <c r="KKT28" s="108"/>
      <c r="KKU28" s="108"/>
      <c r="KKV28" s="108"/>
      <c r="KKW28" s="108"/>
      <c r="KKX28" s="108"/>
      <c r="KKY28" s="108"/>
      <c r="KKZ28" s="108"/>
      <c r="KLA28" s="108"/>
      <c r="KLB28" s="108"/>
      <c r="KLC28" s="108"/>
      <c r="KLD28" s="108"/>
      <c r="KLE28" s="108"/>
      <c r="KLF28" s="108"/>
      <c r="KLG28" s="108"/>
      <c r="KLH28" s="108"/>
      <c r="KLI28" s="108"/>
      <c r="KLJ28" s="108"/>
      <c r="KLK28" s="108"/>
      <c r="KLL28" s="108"/>
      <c r="KLM28" s="108"/>
      <c r="KLN28" s="108"/>
      <c r="KLO28" s="108"/>
      <c r="KLP28" s="108"/>
      <c r="KLQ28" s="108"/>
      <c r="KLR28" s="108"/>
      <c r="KLS28" s="108"/>
      <c r="KLT28" s="108"/>
      <c r="KLU28" s="108"/>
      <c r="KLV28" s="108"/>
      <c r="KLW28" s="108"/>
      <c r="KLX28" s="108"/>
      <c r="KLY28" s="108"/>
      <c r="KLZ28" s="108"/>
      <c r="KMA28" s="108"/>
      <c r="KMB28" s="108"/>
      <c r="KMC28" s="108"/>
      <c r="KMD28" s="108"/>
      <c r="KME28" s="108"/>
      <c r="KMF28" s="108"/>
      <c r="KMG28" s="108"/>
      <c r="KMH28" s="108"/>
      <c r="KMI28" s="108"/>
      <c r="KMJ28" s="108"/>
      <c r="KMK28" s="108"/>
      <c r="KML28" s="108"/>
      <c r="KMM28" s="108"/>
      <c r="KMN28" s="108"/>
      <c r="KMO28" s="108"/>
      <c r="KMP28" s="108"/>
      <c r="KMQ28" s="108"/>
      <c r="KMR28" s="108"/>
      <c r="KMS28" s="108"/>
      <c r="KMT28" s="108"/>
      <c r="KMU28" s="108"/>
      <c r="KMV28" s="108"/>
      <c r="KMW28" s="108"/>
      <c r="KMX28" s="108"/>
      <c r="KMY28" s="108"/>
      <c r="KMZ28" s="108"/>
      <c r="KNA28" s="108"/>
      <c r="KNB28" s="108"/>
      <c r="KNC28" s="108"/>
      <c r="KND28" s="108"/>
      <c r="KNE28" s="108"/>
      <c r="KNF28" s="108"/>
      <c r="KNG28" s="108"/>
      <c r="KNH28" s="108"/>
      <c r="KNI28" s="108"/>
      <c r="KNJ28" s="108"/>
      <c r="KNK28" s="108"/>
      <c r="KNL28" s="108"/>
      <c r="KNM28" s="108"/>
      <c r="KNN28" s="108"/>
      <c r="KNO28" s="108"/>
      <c r="KNP28" s="108"/>
      <c r="KNQ28" s="108"/>
      <c r="KNR28" s="108"/>
      <c r="KNS28" s="108"/>
      <c r="KNT28" s="108"/>
      <c r="KNU28" s="108"/>
      <c r="KNV28" s="108"/>
      <c r="KNW28" s="108"/>
      <c r="KNX28" s="108"/>
      <c r="KNY28" s="108"/>
      <c r="KNZ28" s="108"/>
      <c r="KOA28" s="108"/>
      <c r="KOB28" s="108"/>
      <c r="KOC28" s="108"/>
      <c r="KOD28" s="108"/>
      <c r="KOE28" s="108"/>
      <c r="KOF28" s="108"/>
      <c r="KOG28" s="108"/>
      <c r="KOH28" s="108"/>
      <c r="KOI28" s="108"/>
      <c r="KOJ28" s="108"/>
      <c r="KOK28" s="108"/>
      <c r="KOL28" s="108"/>
      <c r="KOM28" s="108"/>
      <c r="KON28" s="108"/>
      <c r="KOO28" s="108"/>
      <c r="KOP28" s="108"/>
      <c r="KOQ28" s="108"/>
      <c r="KOR28" s="108"/>
      <c r="KOS28" s="108"/>
      <c r="KOT28" s="108"/>
      <c r="KOU28" s="108"/>
      <c r="KOV28" s="108"/>
      <c r="KOW28" s="108"/>
      <c r="KOX28" s="108"/>
      <c r="KOY28" s="108"/>
      <c r="KOZ28" s="108"/>
      <c r="KPA28" s="108"/>
      <c r="KPB28" s="108"/>
      <c r="KPC28" s="108"/>
      <c r="KPD28" s="108"/>
      <c r="KPE28" s="108"/>
      <c r="KPF28" s="108"/>
      <c r="KPG28" s="108"/>
      <c r="KPH28" s="108"/>
      <c r="KPI28" s="108"/>
      <c r="KPJ28" s="108"/>
      <c r="KPK28" s="108"/>
      <c r="KPL28" s="108"/>
      <c r="KPM28" s="108"/>
      <c r="KPN28" s="108"/>
      <c r="KPO28" s="108"/>
      <c r="KPP28" s="108"/>
      <c r="KPQ28" s="108"/>
      <c r="KPR28" s="108"/>
      <c r="KPS28" s="108"/>
      <c r="KPT28" s="108"/>
      <c r="KPU28" s="108"/>
      <c r="KPV28" s="108"/>
      <c r="KPW28" s="108"/>
      <c r="KPX28" s="108"/>
      <c r="KPY28" s="108"/>
      <c r="KPZ28" s="108"/>
      <c r="KQA28" s="108"/>
      <c r="KQB28" s="108"/>
      <c r="KQC28" s="108"/>
      <c r="KQD28" s="108"/>
      <c r="KQE28" s="108"/>
      <c r="KQF28" s="108"/>
      <c r="KQG28" s="108"/>
      <c r="KQH28" s="108"/>
      <c r="KQI28" s="108"/>
      <c r="KQJ28" s="108"/>
      <c r="KQK28" s="108"/>
      <c r="KQL28" s="108"/>
      <c r="KQM28" s="108"/>
      <c r="KQN28" s="108"/>
      <c r="KQO28" s="108"/>
      <c r="KQP28" s="108"/>
      <c r="KQQ28" s="108"/>
      <c r="KQR28" s="108"/>
      <c r="KQS28" s="108"/>
      <c r="KQT28" s="108"/>
      <c r="KQU28" s="108"/>
      <c r="KQV28" s="108"/>
      <c r="KQW28" s="108"/>
      <c r="KQX28" s="108"/>
      <c r="KQY28" s="108"/>
      <c r="KQZ28" s="108"/>
      <c r="KRA28" s="108"/>
      <c r="KRB28" s="108"/>
      <c r="KRC28" s="108"/>
      <c r="KRD28" s="108"/>
      <c r="KRE28" s="108"/>
      <c r="KRF28" s="108"/>
      <c r="KRG28" s="108"/>
      <c r="KRH28" s="108"/>
      <c r="KRI28" s="108"/>
      <c r="KRJ28" s="108"/>
      <c r="KRK28" s="108"/>
      <c r="KRL28" s="108"/>
      <c r="KRM28" s="108"/>
      <c r="KRN28" s="108"/>
      <c r="KRO28" s="108"/>
      <c r="KRP28" s="108"/>
      <c r="KRQ28" s="108"/>
      <c r="KRR28" s="108"/>
      <c r="KRS28" s="108"/>
      <c r="KRT28" s="108"/>
      <c r="KRU28" s="108"/>
      <c r="KRV28" s="108"/>
      <c r="KRW28" s="108"/>
      <c r="KRX28" s="108"/>
      <c r="KRY28" s="108"/>
      <c r="KRZ28" s="108"/>
      <c r="KSA28" s="108"/>
      <c r="KSB28" s="108"/>
      <c r="KSC28" s="108"/>
      <c r="KSD28" s="108"/>
      <c r="KSE28" s="108"/>
      <c r="KSF28" s="108"/>
      <c r="KSG28" s="108"/>
      <c r="KSH28" s="108"/>
      <c r="KSI28" s="108"/>
      <c r="KSJ28" s="108"/>
      <c r="KSK28" s="108"/>
      <c r="KSL28" s="108"/>
      <c r="KSM28" s="108"/>
      <c r="KSN28" s="108"/>
      <c r="KSO28" s="108"/>
      <c r="KSP28" s="108"/>
      <c r="KSQ28" s="108"/>
      <c r="KSR28" s="108"/>
      <c r="KSS28" s="108"/>
      <c r="KST28" s="108"/>
      <c r="KSU28" s="108"/>
      <c r="KSV28" s="108"/>
      <c r="KSW28" s="108"/>
      <c r="KSX28" s="108"/>
      <c r="KSY28" s="108"/>
      <c r="KSZ28" s="108"/>
      <c r="KTA28" s="108"/>
      <c r="KTB28" s="108"/>
      <c r="KTC28" s="108"/>
      <c r="KTD28" s="108"/>
      <c r="KTE28" s="108"/>
      <c r="KTF28" s="108"/>
      <c r="KTG28" s="108"/>
      <c r="KTH28" s="108"/>
      <c r="KTI28" s="108"/>
      <c r="KTJ28" s="108"/>
      <c r="KTK28" s="108"/>
      <c r="KTL28" s="108"/>
      <c r="KTM28" s="108"/>
      <c r="KTN28" s="108"/>
      <c r="KTO28" s="108"/>
      <c r="KTP28" s="108"/>
      <c r="KTQ28" s="108"/>
      <c r="KTR28" s="108"/>
      <c r="KTS28" s="108"/>
      <c r="KTT28" s="108"/>
      <c r="KTU28" s="108"/>
      <c r="KTV28" s="108"/>
      <c r="KTW28" s="108"/>
      <c r="KTX28" s="108"/>
      <c r="KTY28" s="108"/>
      <c r="KTZ28" s="108"/>
      <c r="KUA28" s="108"/>
      <c r="KUB28" s="108"/>
      <c r="KUC28" s="108"/>
      <c r="KUD28" s="108"/>
      <c r="KUE28" s="108"/>
      <c r="KUF28" s="108"/>
      <c r="KUG28" s="108"/>
      <c r="KUH28" s="108"/>
      <c r="KUI28" s="108"/>
      <c r="KUJ28" s="108"/>
      <c r="KUK28" s="108"/>
      <c r="KUL28" s="108"/>
      <c r="KUM28" s="108"/>
      <c r="KUN28" s="108"/>
      <c r="KUO28" s="108"/>
      <c r="KUP28" s="108"/>
      <c r="KUQ28" s="108"/>
      <c r="KUR28" s="108"/>
      <c r="KUS28" s="108"/>
      <c r="KUT28" s="108"/>
      <c r="KUU28" s="108"/>
      <c r="KUV28" s="108"/>
      <c r="KUW28" s="108"/>
      <c r="KUX28" s="108"/>
      <c r="KUY28" s="108"/>
      <c r="KUZ28" s="108"/>
      <c r="KVA28" s="108"/>
      <c r="KVB28" s="108"/>
      <c r="KVC28" s="108"/>
      <c r="KVD28" s="108"/>
      <c r="KVE28" s="108"/>
      <c r="KVF28" s="108"/>
      <c r="KVG28" s="108"/>
      <c r="KVH28" s="108"/>
      <c r="KVI28" s="108"/>
      <c r="KVJ28" s="108"/>
      <c r="KVK28" s="108"/>
      <c r="KVL28" s="108"/>
      <c r="KVM28" s="108"/>
      <c r="KVN28" s="108"/>
      <c r="KVO28" s="108"/>
      <c r="KVP28" s="108"/>
      <c r="KVQ28" s="108"/>
      <c r="KVR28" s="108"/>
      <c r="KVS28" s="108"/>
      <c r="KVT28" s="108"/>
      <c r="KVU28" s="108"/>
      <c r="KVV28" s="108"/>
      <c r="KVW28" s="108"/>
      <c r="KVX28" s="108"/>
      <c r="KVY28" s="108"/>
      <c r="KVZ28" s="108"/>
      <c r="KWA28" s="108"/>
      <c r="KWB28" s="108"/>
      <c r="KWC28" s="108"/>
      <c r="KWD28" s="108"/>
      <c r="KWE28" s="108"/>
      <c r="KWF28" s="108"/>
      <c r="KWG28" s="108"/>
      <c r="KWH28" s="108"/>
      <c r="KWI28" s="108"/>
      <c r="KWJ28" s="108"/>
      <c r="KWK28" s="108"/>
      <c r="KWL28" s="108"/>
      <c r="KWM28" s="108"/>
      <c r="KWN28" s="108"/>
      <c r="KWO28" s="108"/>
      <c r="KWP28" s="108"/>
      <c r="KWQ28" s="108"/>
      <c r="KWR28" s="108"/>
      <c r="KWS28" s="108"/>
      <c r="KWT28" s="108"/>
      <c r="KWU28" s="108"/>
      <c r="KWV28" s="108"/>
      <c r="KWW28" s="108"/>
      <c r="KWX28" s="108"/>
      <c r="KWY28" s="108"/>
      <c r="KWZ28" s="108"/>
      <c r="KXA28" s="108"/>
      <c r="KXB28" s="108"/>
      <c r="KXC28" s="108"/>
      <c r="KXD28" s="108"/>
      <c r="KXE28" s="108"/>
      <c r="KXF28" s="108"/>
      <c r="KXG28" s="108"/>
      <c r="KXH28" s="108"/>
      <c r="KXI28" s="108"/>
      <c r="KXJ28" s="108"/>
      <c r="KXK28" s="108"/>
      <c r="KXL28" s="108"/>
      <c r="KXM28" s="108"/>
      <c r="KXN28" s="108"/>
      <c r="KXO28" s="108"/>
      <c r="KXP28" s="108"/>
      <c r="KXQ28" s="108"/>
      <c r="KXR28" s="108"/>
      <c r="KXS28" s="108"/>
      <c r="KXT28" s="108"/>
      <c r="KXU28" s="108"/>
      <c r="KXV28" s="108"/>
      <c r="KXW28" s="108"/>
      <c r="KXX28" s="108"/>
      <c r="KXY28" s="108"/>
      <c r="KXZ28" s="108"/>
      <c r="KYA28" s="108"/>
      <c r="KYB28" s="108"/>
      <c r="KYC28" s="108"/>
      <c r="KYD28" s="108"/>
      <c r="KYE28" s="108"/>
      <c r="KYF28" s="108"/>
      <c r="KYG28" s="108"/>
      <c r="KYH28" s="108"/>
      <c r="KYI28" s="108"/>
      <c r="KYJ28" s="108"/>
      <c r="KYK28" s="108"/>
      <c r="KYL28" s="108"/>
      <c r="KYM28" s="108"/>
      <c r="KYN28" s="108"/>
      <c r="KYO28" s="108"/>
      <c r="KYP28" s="108"/>
      <c r="KYQ28" s="108"/>
      <c r="KYR28" s="108"/>
      <c r="KYS28" s="108"/>
      <c r="KYT28" s="108"/>
      <c r="KYU28" s="108"/>
      <c r="KYV28" s="108"/>
      <c r="KYW28" s="108"/>
      <c r="KYX28" s="108"/>
      <c r="KYY28" s="108"/>
      <c r="KYZ28" s="108"/>
      <c r="KZA28" s="108"/>
      <c r="KZB28" s="108"/>
      <c r="KZC28" s="108"/>
      <c r="KZD28" s="108"/>
      <c r="KZE28" s="108"/>
      <c r="KZF28" s="108"/>
      <c r="KZG28" s="108"/>
      <c r="KZH28" s="108"/>
      <c r="KZI28" s="108"/>
      <c r="KZJ28" s="108"/>
      <c r="KZK28" s="108"/>
      <c r="KZL28" s="108"/>
      <c r="KZM28" s="108"/>
      <c r="KZN28" s="108"/>
      <c r="KZO28" s="108"/>
      <c r="KZP28" s="108"/>
      <c r="KZQ28" s="108"/>
      <c r="KZR28" s="108"/>
      <c r="KZS28" s="108"/>
      <c r="KZT28" s="108"/>
      <c r="KZU28" s="108"/>
      <c r="KZV28" s="108"/>
      <c r="KZW28" s="108"/>
      <c r="KZX28" s="108"/>
      <c r="KZY28" s="108"/>
      <c r="KZZ28" s="108"/>
      <c r="LAA28" s="108"/>
      <c r="LAB28" s="108"/>
      <c r="LAC28" s="108"/>
      <c r="LAD28" s="108"/>
      <c r="LAE28" s="108"/>
      <c r="LAF28" s="108"/>
      <c r="LAG28" s="108"/>
      <c r="LAH28" s="108"/>
      <c r="LAI28" s="108"/>
      <c r="LAJ28" s="108"/>
      <c r="LAK28" s="108"/>
      <c r="LAL28" s="108"/>
      <c r="LAM28" s="108"/>
      <c r="LAN28" s="108"/>
      <c r="LAO28" s="108"/>
      <c r="LAP28" s="108"/>
      <c r="LAQ28" s="108"/>
      <c r="LAR28" s="108"/>
      <c r="LAS28" s="108"/>
      <c r="LAT28" s="108"/>
      <c r="LAU28" s="108"/>
      <c r="LAV28" s="108"/>
      <c r="LAW28" s="108"/>
      <c r="LAX28" s="108"/>
      <c r="LAY28" s="108"/>
      <c r="LAZ28" s="108"/>
      <c r="LBA28" s="108"/>
      <c r="LBB28" s="108"/>
      <c r="LBC28" s="108"/>
      <c r="LBD28" s="108"/>
      <c r="LBE28" s="108"/>
      <c r="LBF28" s="108"/>
      <c r="LBG28" s="108"/>
      <c r="LBH28" s="108"/>
      <c r="LBI28" s="108"/>
      <c r="LBJ28" s="108"/>
      <c r="LBK28" s="108"/>
      <c r="LBL28" s="108"/>
      <c r="LBM28" s="108"/>
      <c r="LBN28" s="108"/>
      <c r="LBO28" s="108"/>
      <c r="LBP28" s="108"/>
      <c r="LBQ28" s="108"/>
      <c r="LBR28" s="108"/>
      <c r="LBS28" s="108"/>
      <c r="LBT28" s="108"/>
      <c r="LBU28" s="108"/>
      <c r="LBV28" s="108"/>
      <c r="LBW28" s="108"/>
      <c r="LBX28" s="108"/>
      <c r="LBY28" s="108"/>
      <c r="LBZ28" s="108"/>
      <c r="LCA28" s="108"/>
      <c r="LCB28" s="108"/>
      <c r="LCC28" s="108"/>
      <c r="LCD28" s="108"/>
      <c r="LCE28" s="108"/>
      <c r="LCF28" s="108"/>
      <c r="LCG28" s="108"/>
      <c r="LCH28" s="108"/>
      <c r="LCI28" s="108"/>
      <c r="LCJ28" s="108"/>
      <c r="LCK28" s="108"/>
      <c r="LCL28" s="108"/>
      <c r="LCM28" s="108"/>
      <c r="LCN28" s="108"/>
      <c r="LCO28" s="108"/>
      <c r="LCP28" s="108"/>
      <c r="LCQ28" s="108"/>
      <c r="LCR28" s="108"/>
      <c r="LCS28" s="108"/>
      <c r="LCT28" s="108"/>
      <c r="LCU28" s="108"/>
      <c r="LCV28" s="108"/>
      <c r="LCW28" s="108"/>
      <c r="LCX28" s="108"/>
      <c r="LCY28" s="108"/>
      <c r="LCZ28" s="108"/>
      <c r="LDA28" s="108"/>
      <c r="LDB28" s="108"/>
      <c r="LDC28" s="108"/>
      <c r="LDD28" s="108"/>
      <c r="LDE28" s="108"/>
      <c r="LDF28" s="108"/>
      <c r="LDG28" s="108"/>
      <c r="LDH28" s="108"/>
      <c r="LDI28" s="108"/>
      <c r="LDJ28" s="108"/>
      <c r="LDK28" s="108"/>
      <c r="LDL28" s="108"/>
      <c r="LDM28" s="108"/>
      <c r="LDN28" s="108"/>
      <c r="LDO28" s="108"/>
      <c r="LDP28" s="108"/>
      <c r="LDQ28" s="108"/>
      <c r="LDR28" s="108"/>
      <c r="LDS28" s="108"/>
      <c r="LDT28" s="108"/>
      <c r="LDU28" s="108"/>
      <c r="LDV28" s="108"/>
      <c r="LDW28" s="108"/>
      <c r="LDX28" s="108"/>
      <c r="LDY28" s="108"/>
      <c r="LDZ28" s="108"/>
      <c r="LEA28" s="108"/>
      <c r="LEB28" s="108"/>
      <c r="LEC28" s="108"/>
      <c r="LED28" s="108"/>
      <c r="LEE28" s="108"/>
      <c r="LEF28" s="108"/>
      <c r="LEG28" s="108"/>
      <c r="LEH28" s="108"/>
      <c r="LEI28" s="108"/>
      <c r="LEJ28" s="108"/>
      <c r="LEK28" s="108"/>
      <c r="LEL28" s="108"/>
      <c r="LEM28" s="108"/>
      <c r="LEN28" s="108"/>
      <c r="LEO28" s="108"/>
      <c r="LEP28" s="108"/>
      <c r="LEQ28" s="108"/>
      <c r="LER28" s="108"/>
      <c r="LES28" s="108"/>
      <c r="LET28" s="108"/>
      <c r="LEU28" s="108"/>
      <c r="LEV28" s="108"/>
      <c r="LEW28" s="108"/>
      <c r="LEX28" s="108"/>
      <c r="LEY28" s="108"/>
      <c r="LEZ28" s="108"/>
      <c r="LFA28" s="108"/>
      <c r="LFB28" s="108"/>
      <c r="LFC28" s="108"/>
      <c r="LFD28" s="108"/>
      <c r="LFE28" s="108"/>
      <c r="LFF28" s="108"/>
      <c r="LFG28" s="108"/>
      <c r="LFH28" s="108"/>
      <c r="LFI28" s="108"/>
      <c r="LFJ28" s="108"/>
      <c r="LFK28" s="108"/>
      <c r="LFL28" s="108"/>
      <c r="LFM28" s="108"/>
      <c r="LFN28" s="108"/>
      <c r="LFO28" s="108"/>
      <c r="LFP28" s="108"/>
      <c r="LFQ28" s="108"/>
      <c r="LFR28" s="108"/>
      <c r="LFS28" s="108"/>
      <c r="LFT28" s="108"/>
      <c r="LFU28" s="108"/>
      <c r="LFV28" s="108"/>
      <c r="LFW28" s="108"/>
      <c r="LFX28" s="108"/>
      <c r="LFY28" s="108"/>
      <c r="LFZ28" s="108"/>
      <c r="LGA28" s="108"/>
      <c r="LGB28" s="108"/>
      <c r="LGC28" s="108"/>
      <c r="LGD28" s="108"/>
      <c r="LGE28" s="108"/>
      <c r="LGF28" s="108"/>
      <c r="LGG28" s="108"/>
      <c r="LGH28" s="108"/>
      <c r="LGI28" s="108"/>
      <c r="LGJ28" s="108"/>
      <c r="LGK28" s="108"/>
      <c r="LGL28" s="108"/>
      <c r="LGM28" s="108"/>
      <c r="LGN28" s="108"/>
      <c r="LGO28" s="108"/>
      <c r="LGP28" s="108"/>
      <c r="LGQ28" s="108"/>
      <c r="LGR28" s="108"/>
      <c r="LGS28" s="108"/>
      <c r="LGT28" s="108"/>
      <c r="LGU28" s="108"/>
      <c r="LGV28" s="108"/>
      <c r="LGW28" s="108"/>
      <c r="LGX28" s="108"/>
      <c r="LGY28" s="108"/>
      <c r="LGZ28" s="108"/>
      <c r="LHA28" s="108"/>
      <c r="LHB28" s="108"/>
      <c r="LHC28" s="108"/>
      <c r="LHD28" s="108"/>
      <c r="LHE28" s="108"/>
      <c r="LHF28" s="108"/>
      <c r="LHG28" s="108"/>
      <c r="LHH28" s="108"/>
      <c r="LHI28" s="108"/>
      <c r="LHJ28" s="108"/>
      <c r="LHK28" s="108"/>
      <c r="LHL28" s="108"/>
      <c r="LHM28" s="108"/>
      <c r="LHN28" s="108"/>
      <c r="LHO28" s="108"/>
      <c r="LHP28" s="108"/>
      <c r="LHQ28" s="108"/>
      <c r="LHR28" s="108"/>
      <c r="LHS28" s="108"/>
      <c r="LHT28" s="108"/>
      <c r="LHU28" s="108"/>
      <c r="LHV28" s="108"/>
      <c r="LHW28" s="108"/>
      <c r="LHX28" s="108"/>
      <c r="LHY28" s="108"/>
      <c r="LHZ28" s="108"/>
      <c r="LIA28" s="108"/>
      <c r="LIB28" s="108"/>
      <c r="LIC28" s="108"/>
      <c r="LID28" s="108"/>
      <c r="LIE28" s="108"/>
      <c r="LIF28" s="108"/>
      <c r="LIG28" s="108"/>
      <c r="LIH28" s="108"/>
      <c r="LII28" s="108"/>
      <c r="LIJ28" s="108"/>
      <c r="LIK28" s="108"/>
      <c r="LIL28" s="108"/>
      <c r="LIM28" s="108"/>
      <c r="LIN28" s="108"/>
      <c r="LIO28" s="108"/>
      <c r="LIP28" s="108"/>
      <c r="LIQ28" s="108"/>
      <c r="LIR28" s="108"/>
      <c r="LIS28" s="108"/>
      <c r="LIT28" s="108"/>
      <c r="LIU28" s="108"/>
      <c r="LIV28" s="108"/>
      <c r="LIW28" s="108"/>
      <c r="LIX28" s="108"/>
      <c r="LIY28" s="108"/>
      <c r="LIZ28" s="108"/>
      <c r="LJA28" s="108"/>
      <c r="LJB28" s="108"/>
      <c r="LJC28" s="108"/>
      <c r="LJD28" s="108"/>
      <c r="LJE28" s="108"/>
      <c r="LJF28" s="108"/>
      <c r="LJG28" s="108"/>
      <c r="LJH28" s="108"/>
      <c r="LJI28" s="108"/>
      <c r="LJJ28" s="108"/>
      <c r="LJK28" s="108"/>
      <c r="LJL28" s="108"/>
      <c r="LJM28" s="108"/>
      <c r="LJN28" s="108"/>
      <c r="LJO28" s="108"/>
      <c r="LJP28" s="108"/>
      <c r="LJQ28" s="108"/>
      <c r="LJR28" s="108"/>
      <c r="LJS28" s="108"/>
      <c r="LJT28" s="108"/>
      <c r="LJU28" s="108"/>
      <c r="LJV28" s="108"/>
      <c r="LJW28" s="108"/>
      <c r="LJX28" s="108"/>
      <c r="LJY28" s="108"/>
      <c r="LJZ28" s="108"/>
      <c r="LKA28" s="108"/>
      <c r="LKB28" s="108"/>
      <c r="LKC28" s="108"/>
      <c r="LKD28" s="108"/>
      <c r="LKE28" s="108"/>
      <c r="LKF28" s="108"/>
      <c r="LKG28" s="108"/>
      <c r="LKH28" s="108"/>
      <c r="LKI28" s="108"/>
      <c r="LKJ28" s="108"/>
      <c r="LKK28" s="108"/>
      <c r="LKL28" s="108"/>
      <c r="LKM28" s="108"/>
      <c r="LKN28" s="108"/>
      <c r="LKO28" s="108"/>
      <c r="LKP28" s="108"/>
      <c r="LKQ28" s="108"/>
      <c r="LKR28" s="108"/>
      <c r="LKS28" s="108"/>
      <c r="LKT28" s="108"/>
      <c r="LKU28" s="108"/>
      <c r="LKV28" s="108"/>
      <c r="LKW28" s="108"/>
      <c r="LKX28" s="108"/>
      <c r="LKY28" s="108"/>
      <c r="LKZ28" s="108"/>
      <c r="LLA28" s="108"/>
      <c r="LLB28" s="108"/>
      <c r="LLC28" s="108"/>
      <c r="LLD28" s="108"/>
      <c r="LLE28" s="108"/>
      <c r="LLF28" s="108"/>
      <c r="LLG28" s="108"/>
      <c r="LLH28" s="108"/>
      <c r="LLI28" s="108"/>
      <c r="LLJ28" s="108"/>
      <c r="LLK28" s="108"/>
      <c r="LLL28" s="108"/>
      <c r="LLM28" s="108"/>
      <c r="LLN28" s="108"/>
      <c r="LLO28" s="108"/>
      <c r="LLP28" s="108"/>
      <c r="LLQ28" s="108"/>
      <c r="LLR28" s="108"/>
      <c r="LLS28" s="108"/>
      <c r="LLT28" s="108"/>
      <c r="LLU28" s="108"/>
      <c r="LLV28" s="108"/>
      <c r="LLW28" s="108"/>
      <c r="LLX28" s="108"/>
      <c r="LLY28" s="108"/>
      <c r="LLZ28" s="108"/>
      <c r="LMA28" s="108"/>
      <c r="LMB28" s="108"/>
      <c r="LMC28" s="108"/>
      <c r="LMD28" s="108"/>
      <c r="LME28" s="108"/>
      <c r="LMF28" s="108"/>
      <c r="LMG28" s="108"/>
      <c r="LMH28" s="108"/>
      <c r="LMI28" s="108"/>
      <c r="LMJ28" s="108"/>
      <c r="LMK28" s="108"/>
      <c r="LML28" s="108"/>
      <c r="LMM28" s="108"/>
      <c r="LMN28" s="108"/>
      <c r="LMO28" s="108"/>
      <c r="LMP28" s="108"/>
      <c r="LMQ28" s="108"/>
      <c r="LMR28" s="108"/>
      <c r="LMS28" s="108"/>
      <c r="LMT28" s="108"/>
      <c r="LMU28" s="108"/>
      <c r="LMV28" s="108"/>
      <c r="LMW28" s="108"/>
      <c r="LMX28" s="108"/>
      <c r="LMY28" s="108"/>
      <c r="LMZ28" s="108"/>
      <c r="LNA28" s="108"/>
      <c r="LNB28" s="108"/>
      <c r="LNC28" s="108"/>
      <c r="LND28" s="108"/>
      <c r="LNE28" s="108"/>
      <c r="LNF28" s="108"/>
      <c r="LNG28" s="108"/>
      <c r="LNH28" s="108"/>
      <c r="LNI28" s="108"/>
      <c r="LNJ28" s="108"/>
      <c r="LNK28" s="108"/>
      <c r="LNL28" s="108"/>
      <c r="LNM28" s="108"/>
      <c r="LNN28" s="108"/>
      <c r="LNO28" s="108"/>
      <c r="LNP28" s="108"/>
      <c r="LNQ28" s="108"/>
      <c r="LNR28" s="108"/>
      <c r="LNS28" s="108"/>
      <c r="LNT28" s="108"/>
      <c r="LNU28" s="108"/>
      <c r="LNV28" s="108"/>
      <c r="LNW28" s="108"/>
      <c r="LNX28" s="108"/>
      <c r="LNY28" s="108"/>
      <c r="LNZ28" s="108"/>
      <c r="LOA28" s="108"/>
      <c r="LOB28" s="108"/>
      <c r="LOC28" s="108"/>
      <c r="LOD28" s="108"/>
      <c r="LOE28" s="108"/>
      <c r="LOF28" s="108"/>
      <c r="LOG28" s="108"/>
      <c r="LOH28" s="108"/>
      <c r="LOI28" s="108"/>
      <c r="LOJ28" s="108"/>
      <c r="LOK28" s="108"/>
      <c r="LOL28" s="108"/>
      <c r="LOM28" s="108"/>
      <c r="LON28" s="108"/>
      <c r="LOO28" s="108"/>
      <c r="LOP28" s="108"/>
      <c r="LOQ28" s="108"/>
      <c r="LOR28" s="108"/>
      <c r="LOS28" s="108"/>
      <c r="LOT28" s="108"/>
      <c r="LOU28" s="108"/>
      <c r="LOV28" s="108"/>
      <c r="LOW28" s="108"/>
      <c r="LOX28" s="108"/>
      <c r="LOY28" s="108"/>
      <c r="LOZ28" s="108"/>
      <c r="LPA28" s="108"/>
      <c r="LPB28" s="108"/>
      <c r="LPC28" s="108"/>
      <c r="LPD28" s="108"/>
      <c r="LPE28" s="108"/>
      <c r="LPF28" s="108"/>
      <c r="LPG28" s="108"/>
      <c r="LPH28" s="108"/>
      <c r="LPI28" s="108"/>
      <c r="LPJ28" s="108"/>
      <c r="LPK28" s="108"/>
      <c r="LPL28" s="108"/>
      <c r="LPM28" s="108"/>
      <c r="LPN28" s="108"/>
      <c r="LPO28" s="108"/>
      <c r="LPP28" s="108"/>
      <c r="LPQ28" s="108"/>
      <c r="LPR28" s="108"/>
      <c r="LPS28" s="108"/>
      <c r="LPT28" s="108"/>
      <c r="LPU28" s="108"/>
      <c r="LPV28" s="108"/>
      <c r="LPW28" s="108"/>
      <c r="LPX28" s="108"/>
      <c r="LPY28" s="108"/>
      <c r="LPZ28" s="108"/>
      <c r="LQA28" s="108"/>
      <c r="LQB28" s="108"/>
      <c r="LQC28" s="108"/>
      <c r="LQD28" s="108"/>
      <c r="LQE28" s="108"/>
      <c r="LQF28" s="108"/>
      <c r="LQG28" s="108"/>
      <c r="LQH28" s="108"/>
      <c r="LQI28" s="108"/>
      <c r="LQJ28" s="108"/>
      <c r="LQK28" s="108"/>
      <c r="LQL28" s="108"/>
      <c r="LQM28" s="108"/>
      <c r="LQN28" s="108"/>
      <c r="LQO28" s="108"/>
      <c r="LQP28" s="108"/>
      <c r="LQQ28" s="108"/>
      <c r="LQR28" s="108"/>
      <c r="LQS28" s="108"/>
      <c r="LQT28" s="108"/>
      <c r="LQU28" s="108"/>
      <c r="LQV28" s="108"/>
      <c r="LQW28" s="108"/>
      <c r="LQX28" s="108"/>
      <c r="LQY28" s="108"/>
      <c r="LQZ28" s="108"/>
      <c r="LRA28" s="108"/>
      <c r="LRB28" s="108"/>
      <c r="LRC28" s="108"/>
      <c r="LRD28" s="108"/>
      <c r="LRE28" s="108"/>
      <c r="LRF28" s="108"/>
      <c r="LRG28" s="108"/>
      <c r="LRH28" s="108"/>
      <c r="LRI28" s="108"/>
      <c r="LRJ28" s="108"/>
      <c r="LRK28" s="108"/>
      <c r="LRL28" s="108"/>
      <c r="LRM28" s="108"/>
      <c r="LRN28" s="108"/>
      <c r="LRO28" s="108"/>
      <c r="LRP28" s="108"/>
      <c r="LRQ28" s="108"/>
      <c r="LRR28" s="108"/>
      <c r="LRS28" s="108"/>
      <c r="LRT28" s="108"/>
      <c r="LRU28" s="108"/>
      <c r="LRV28" s="108"/>
      <c r="LRW28" s="108"/>
      <c r="LRX28" s="108"/>
      <c r="LRY28" s="108"/>
      <c r="LRZ28" s="108"/>
      <c r="LSA28" s="108"/>
      <c r="LSB28" s="108"/>
      <c r="LSC28" s="108"/>
      <c r="LSD28" s="108"/>
      <c r="LSE28" s="108"/>
      <c r="LSF28" s="108"/>
      <c r="LSG28" s="108"/>
      <c r="LSH28" s="108"/>
      <c r="LSI28" s="108"/>
      <c r="LSJ28" s="108"/>
      <c r="LSK28" s="108"/>
      <c r="LSL28" s="108"/>
      <c r="LSM28" s="108"/>
      <c r="LSN28" s="108"/>
      <c r="LSO28" s="108"/>
      <c r="LSP28" s="108"/>
      <c r="LSQ28" s="108"/>
      <c r="LSR28" s="108"/>
      <c r="LSS28" s="108"/>
      <c r="LST28" s="108"/>
      <c r="LSU28" s="108"/>
      <c r="LSV28" s="108"/>
      <c r="LSW28" s="108"/>
      <c r="LSX28" s="108"/>
      <c r="LSY28" s="108"/>
      <c r="LSZ28" s="108"/>
      <c r="LTA28" s="108"/>
      <c r="LTB28" s="108"/>
      <c r="LTC28" s="108"/>
      <c r="LTD28" s="108"/>
      <c r="LTE28" s="108"/>
      <c r="LTF28" s="108"/>
      <c r="LTG28" s="108"/>
      <c r="LTH28" s="108"/>
      <c r="LTI28" s="108"/>
      <c r="LTJ28" s="108"/>
      <c r="LTK28" s="108"/>
      <c r="LTL28" s="108"/>
      <c r="LTM28" s="108"/>
      <c r="LTN28" s="108"/>
      <c r="LTO28" s="108"/>
      <c r="LTP28" s="108"/>
      <c r="LTQ28" s="108"/>
      <c r="LTR28" s="108"/>
      <c r="LTS28" s="108"/>
      <c r="LTT28" s="108"/>
      <c r="LTU28" s="108"/>
      <c r="LTV28" s="108"/>
      <c r="LTW28" s="108"/>
      <c r="LTX28" s="108"/>
      <c r="LTY28" s="108"/>
      <c r="LTZ28" s="108"/>
      <c r="LUA28" s="108"/>
      <c r="LUB28" s="108"/>
      <c r="LUC28" s="108"/>
      <c r="LUD28" s="108"/>
      <c r="LUE28" s="108"/>
      <c r="LUF28" s="108"/>
      <c r="LUG28" s="108"/>
      <c r="LUH28" s="108"/>
      <c r="LUI28" s="108"/>
      <c r="LUJ28" s="108"/>
      <c r="LUK28" s="108"/>
      <c r="LUL28" s="108"/>
      <c r="LUM28" s="108"/>
      <c r="LUN28" s="108"/>
      <c r="LUO28" s="108"/>
      <c r="LUP28" s="108"/>
      <c r="LUQ28" s="108"/>
      <c r="LUR28" s="108"/>
      <c r="LUS28" s="108"/>
      <c r="LUT28" s="108"/>
      <c r="LUU28" s="108"/>
      <c r="LUV28" s="108"/>
      <c r="LUW28" s="108"/>
      <c r="LUX28" s="108"/>
      <c r="LUY28" s="108"/>
      <c r="LUZ28" s="108"/>
      <c r="LVA28" s="108"/>
      <c r="LVB28" s="108"/>
      <c r="LVC28" s="108"/>
      <c r="LVD28" s="108"/>
      <c r="LVE28" s="108"/>
      <c r="LVF28" s="108"/>
      <c r="LVG28" s="108"/>
      <c r="LVH28" s="108"/>
      <c r="LVI28" s="108"/>
      <c r="LVJ28" s="108"/>
      <c r="LVK28" s="108"/>
      <c r="LVL28" s="108"/>
      <c r="LVM28" s="108"/>
      <c r="LVN28" s="108"/>
      <c r="LVO28" s="108"/>
      <c r="LVP28" s="108"/>
      <c r="LVQ28" s="108"/>
      <c r="LVR28" s="108"/>
      <c r="LVS28" s="108"/>
      <c r="LVT28" s="108"/>
      <c r="LVU28" s="108"/>
      <c r="LVV28" s="108"/>
      <c r="LVW28" s="108"/>
      <c r="LVX28" s="108"/>
      <c r="LVY28" s="108"/>
      <c r="LVZ28" s="108"/>
      <c r="LWA28" s="108"/>
      <c r="LWB28" s="108"/>
      <c r="LWC28" s="108"/>
      <c r="LWD28" s="108"/>
      <c r="LWE28" s="108"/>
      <c r="LWF28" s="108"/>
      <c r="LWG28" s="108"/>
      <c r="LWH28" s="108"/>
      <c r="LWI28" s="108"/>
      <c r="LWJ28" s="108"/>
      <c r="LWK28" s="108"/>
      <c r="LWL28" s="108"/>
      <c r="LWM28" s="108"/>
      <c r="LWN28" s="108"/>
      <c r="LWO28" s="108"/>
      <c r="LWP28" s="108"/>
      <c r="LWQ28" s="108"/>
      <c r="LWR28" s="108"/>
      <c r="LWS28" s="108"/>
      <c r="LWT28" s="108"/>
      <c r="LWU28" s="108"/>
      <c r="LWV28" s="108"/>
      <c r="LWW28" s="108"/>
      <c r="LWX28" s="108"/>
      <c r="LWY28" s="108"/>
      <c r="LWZ28" s="108"/>
      <c r="LXA28" s="108"/>
      <c r="LXB28" s="108"/>
      <c r="LXC28" s="108"/>
      <c r="LXD28" s="108"/>
      <c r="LXE28" s="108"/>
      <c r="LXF28" s="108"/>
      <c r="LXG28" s="108"/>
      <c r="LXH28" s="108"/>
      <c r="LXI28" s="108"/>
      <c r="LXJ28" s="108"/>
      <c r="LXK28" s="108"/>
      <c r="LXL28" s="108"/>
      <c r="LXM28" s="108"/>
      <c r="LXN28" s="108"/>
      <c r="LXO28" s="108"/>
      <c r="LXP28" s="108"/>
      <c r="LXQ28" s="108"/>
      <c r="LXR28" s="108"/>
      <c r="LXS28" s="108"/>
      <c r="LXT28" s="108"/>
      <c r="LXU28" s="108"/>
      <c r="LXV28" s="108"/>
      <c r="LXW28" s="108"/>
      <c r="LXX28" s="108"/>
      <c r="LXY28" s="108"/>
      <c r="LXZ28" s="108"/>
      <c r="LYA28" s="108"/>
      <c r="LYB28" s="108"/>
      <c r="LYC28" s="108"/>
      <c r="LYD28" s="108"/>
      <c r="LYE28" s="108"/>
      <c r="LYF28" s="108"/>
      <c r="LYG28" s="108"/>
      <c r="LYH28" s="108"/>
      <c r="LYI28" s="108"/>
      <c r="LYJ28" s="108"/>
      <c r="LYK28" s="108"/>
      <c r="LYL28" s="108"/>
      <c r="LYM28" s="108"/>
      <c r="LYN28" s="108"/>
      <c r="LYO28" s="108"/>
      <c r="LYP28" s="108"/>
      <c r="LYQ28" s="108"/>
      <c r="LYR28" s="108"/>
      <c r="LYS28" s="108"/>
      <c r="LYT28" s="108"/>
      <c r="LYU28" s="108"/>
      <c r="LYV28" s="108"/>
      <c r="LYW28" s="108"/>
      <c r="LYX28" s="108"/>
      <c r="LYY28" s="108"/>
      <c r="LYZ28" s="108"/>
      <c r="LZA28" s="108"/>
      <c r="LZB28" s="108"/>
      <c r="LZC28" s="108"/>
      <c r="LZD28" s="108"/>
      <c r="LZE28" s="108"/>
      <c r="LZF28" s="108"/>
      <c r="LZG28" s="108"/>
      <c r="LZH28" s="108"/>
      <c r="LZI28" s="108"/>
      <c r="LZJ28" s="108"/>
      <c r="LZK28" s="108"/>
      <c r="LZL28" s="108"/>
      <c r="LZM28" s="108"/>
      <c r="LZN28" s="108"/>
      <c r="LZO28" s="108"/>
      <c r="LZP28" s="108"/>
      <c r="LZQ28" s="108"/>
      <c r="LZR28" s="108"/>
      <c r="LZS28" s="108"/>
      <c r="LZT28" s="108"/>
      <c r="LZU28" s="108"/>
      <c r="LZV28" s="108"/>
      <c r="LZW28" s="108"/>
      <c r="LZX28" s="108"/>
      <c r="LZY28" s="108"/>
      <c r="LZZ28" s="108"/>
      <c r="MAA28" s="108"/>
      <c r="MAB28" s="108"/>
      <c r="MAC28" s="108"/>
      <c r="MAD28" s="108"/>
      <c r="MAE28" s="108"/>
      <c r="MAF28" s="108"/>
      <c r="MAG28" s="108"/>
      <c r="MAH28" s="108"/>
      <c r="MAI28" s="108"/>
      <c r="MAJ28" s="108"/>
      <c r="MAK28" s="108"/>
      <c r="MAL28" s="108"/>
      <c r="MAM28" s="108"/>
      <c r="MAN28" s="108"/>
      <c r="MAO28" s="108"/>
      <c r="MAP28" s="108"/>
      <c r="MAQ28" s="108"/>
      <c r="MAR28" s="108"/>
      <c r="MAS28" s="108"/>
      <c r="MAT28" s="108"/>
      <c r="MAU28" s="108"/>
      <c r="MAV28" s="108"/>
      <c r="MAW28" s="108"/>
      <c r="MAX28" s="108"/>
      <c r="MAY28" s="108"/>
      <c r="MAZ28" s="108"/>
      <c r="MBA28" s="108"/>
      <c r="MBB28" s="108"/>
      <c r="MBC28" s="108"/>
      <c r="MBD28" s="108"/>
      <c r="MBE28" s="108"/>
      <c r="MBF28" s="108"/>
      <c r="MBG28" s="108"/>
      <c r="MBH28" s="108"/>
      <c r="MBI28" s="108"/>
      <c r="MBJ28" s="108"/>
      <c r="MBK28" s="108"/>
      <c r="MBL28" s="108"/>
      <c r="MBM28" s="108"/>
      <c r="MBN28" s="108"/>
      <c r="MBO28" s="108"/>
      <c r="MBP28" s="108"/>
      <c r="MBQ28" s="108"/>
      <c r="MBR28" s="108"/>
      <c r="MBS28" s="108"/>
      <c r="MBT28" s="108"/>
      <c r="MBU28" s="108"/>
      <c r="MBV28" s="108"/>
      <c r="MBW28" s="108"/>
      <c r="MBX28" s="108"/>
      <c r="MBY28" s="108"/>
      <c r="MBZ28" s="108"/>
      <c r="MCA28" s="108"/>
      <c r="MCB28" s="108"/>
      <c r="MCC28" s="108"/>
      <c r="MCD28" s="108"/>
      <c r="MCE28" s="108"/>
      <c r="MCF28" s="108"/>
      <c r="MCG28" s="108"/>
      <c r="MCH28" s="108"/>
      <c r="MCI28" s="108"/>
      <c r="MCJ28" s="108"/>
      <c r="MCK28" s="108"/>
      <c r="MCL28" s="108"/>
      <c r="MCM28" s="108"/>
      <c r="MCN28" s="108"/>
      <c r="MCO28" s="108"/>
      <c r="MCP28" s="108"/>
      <c r="MCQ28" s="108"/>
      <c r="MCR28" s="108"/>
      <c r="MCS28" s="108"/>
      <c r="MCT28" s="108"/>
      <c r="MCU28" s="108"/>
      <c r="MCV28" s="108"/>
      <c r="MCW28" s="108"/>
      <c r="MCX28" s="108"/>
      <c r="MCY28" s="108"/>
      <c r="MCZ28" s="108"/>
      <c r="MDA28" s="108"/>
      <c r="MDB28" s="108"/>
      <c r="MDC28" s="108"/>
      <c r="MDD28" s="108"/>
      <c r="MDE28" s="108"/>
      <c r="MDF28" s="108"/>
      <c r="MDG28" s="108"/>
      <c r="MDH28" s="108"/>
      <c r="MDI28" s="108"/>
      <c r="MDJ28" s="108"/>
      <c r="MDK28" s="108"/>
      <c r="MDL28" s="108"/>
      <c r="MDM28" s="108"/>
      <c r="MDN28" s="108"/>
      <c r="MDO28" s="108"/>
      <c r="MDP28" s="108"/>
      <c r="MDQ28" s="108"/>
      <c r="MDR28" s="108"/>
      <c r="MDS28" s="108"/>
      <c r="MDT28" s="108"/>
      <c r="MDU28" s="108"/>
      <c r="MDV28" s="108"/>
      <c r="MDW28" s="108"/>
      <c r="MDX28" s="108"/>
      <c r="MDY28" s="108"/>
      <c r="MDZ28" s="108"/>
      <c r="MEA28" s="108"/>
      <c r="MEB28" s="108"/>
      <c r="MEC28" s="108"/>
      <c r="MED28" s="108"/>
      <c r="MEE28" s="108"/>
      <c r="MEF28" s="108"/>
      <c r="MEG28" s="108"/>
      <c r="MEH28" s="108"/>
      <c r="MEI28" s="108"/>
      <c r="MEJ28" s="108"/>
      <c r="MEK28" s="108"/>
      <c r="MEL28" s="108"/>
      <c r="MEM28" s="108"/>
      <c r="MEN28" s="108"/>
      <c r="MEO28" s="108"/>
      <c r="MEP28" s="108"/>
      <c r="MEQ28" s="108"/>
      <c r="MER28" s="108"/>
      <c r="MES28" s="108"/>
      <c r="MET28" s="108"/>
      <c r="MEU28" s="108"/>
      <c r="MEV28" s="108"/>
      <c r="MEW28" s="108"/>
      <c r="MEX28" s="108"/>
      <c r="MEY28" s="108"/>
      <c r="MEZ28" s="108"/>
      <c r="MFA28" s="108"/>
      <c r="MFB28" s="108"/>
      <c r="MFC28" s="108"/>
      <c r="MFD28" s="108"/>
      <c r="MFE28" s="108"/>
      <c r="MFF28" s="108"/>
      <c r="MFG28" s="108"/>
      <c r="MFH28" s="108"/>
      <c r="MFI28" s="108"/>
      <c r="MFJ28" s="108"/>
      <c r="MFK28" s="108"/>
      <c r="MFL28" s="108"/>
      <c r="MFM28" s="108"/>
      <c r="MFN28" s="108"/>
      <c r="MFO28" s="108"/>
      <c r="MFP28" s="108"/>
      <c r="MFQ28" s="108"/>
      <c r="MFR28" s="108"/>
      <c r="MFS28" s="108"/>
      <c r="MFT28" s="108"/>
      <c r="MFU28" s="108"/>
      <c r="MFV28" s="108"/>
      <c r="MFW28" s="108"/>
      <c r="MFX28" s="108"/>
      <c r="MFY28" s="108"/>
      <c r="MFZ28" s="108"/>
      <c r="MGA28" s="108"/>
      <c r="MGB28" s="108"/>
      <c r="MGC28" s="108"/>
      <c r="MGD28" s="108"/>
      <c r="MGE28" s="108"/>
      <c r="MGF28" s="108"/>
      <c r="MGG28" s="108"/>
      <c r="MGH28" s="108"/>
      <c r="MGI28" s="108"/>
      <c r="MGJ28" s="108"/>
      <c r="MGK28" s="108"/>
      <c r="MGL28" s="108"/>
      <c r="MGM28" s="108"/>
      <c r="MGN28" s="108"/>
      <c r="MGO28" s="108"/>
      <c r="MGP28" s="108"/>
      <c r="MGQ28" s="108"/>
      <c r="MGR28" s="108"/>
      <c r="MGS28" s="108"/>
      <c r="MGT28" s="108"/>
      <c r="MGU28" s="108"/>
      <c r="MGV28" s="108"/>
      <c r="MGW28" s="108"/>
      <c r="MGX28" s="108"/>
      <c r="MGY28" s="108"/>
      <c r="MGZ28" s="108"/>
      <c r="MHA28" s="108"/>
      <c r="MHB28" s="108"/>
      <c r="MHC28" s="108"/>
      <c r="MHD28" s="108"/>
      <c r="MHE28" s="108"/>
      <c r="MHF28" s="108"/>
      <c r="MHG28" s="108"/>
      <c r="MHH28" s="108"/>
      <c r="MHI28" s="108"/>
      <c r="MHJ28" s="108"/>
      <c r="MHK28" s="108"/>
      <c r="MHL28" s="108"/>
      <c r="MHM28" s="108"/>
      <c r="MHN28" s="108"/>
      <c r="MHO28" s="108"/>
      <c r="MHP28" s="108"/>
      <c r="MHQ28" s="108"/>
      <c r="MHR28" s="108"/>
      <c r="MHS28" s="108"/>
      <c r="MHT28" s="108"/>
      <c r="MHU28" s="108"/>
      <c r="MHV28" s="108"/>
      <c r="MHW28" s="108"/>
      <c r="MHX28" s="108"/>
      <c r="MHY28" s="108"/>
      <c r="MHZ28" s="108"/>
      <c r="MIA28" s="108"/>
      <c r="MIB28" s="108"/>
      <c r="MIC28" s="108"/>
      <c r="MID28" s="108"/>
      <c r="MIE28" s="108"/>
      <c r="MIF28" s="108"/>
      <c r="MIG28" s="108"/>
      <c r="MIH28" s="108"/>
      <c r="MII28" s="108"/>
      <c r="MIJ28" s="108"/>
      <c r="MIK28" s="108"/>
      <c r="MIL28" s="108"/>
      <c r="MIM28" s="108"/>
      <c r="MIN28" s="108"/>
      <c r="MIO28" s="108"/>
      <c r="MIP28" s="108"/>
      <c r="MIQ28" s="108"/>
      <c r="MIR28" s="108"/>
      <c r="MIS28" s="108"/>
      <c r="MIT28" s="108"/>
      <c r="MIU28" s="108"/>
      <c r="MIV28" s="108"/>
      <c r="MIW28" s="108"/>
      <c r="MIX28" s="108"/>
      <c r="MIY28" s="108"/>
      <c r="MIZ28" s="108"/>
      <c r="MJA28" s="108"/>
      <c r="MJB28" s="108"/>
      <c r="MJC28" s="108"/>
      <c r="MJD28" s="108"/>
      <c r="MJE28" s="108"/>
      <c r="MJF28" s="108"/>
      <c r="MJG28" s="108"/>
      <c r="MJH28" s="108"/>
      <c r="MJI28" s="108"/>
      <c r="MJJ28" s="108"/>
      <c r="MJK28" s="108"/>
      <c r="MJL28" s="108"/>
      <c r="MJM28" s="108"/>
      <c r="MJN28" s="108"/>
      <c r="MJO28" s="108"/>
      <c r="MJP28" s="108"/>
      <c r="MJQ28" s="108"/>
      <c r="MJR28" s="108"/>
      <c r="MJS28" s="108"/>
      <c r="MJT28" s="108"/>
      <c r="MJU28" s="108"/>
      <c r="MJV28" s="108"/>
      <c r="MJW28" s="108"/>
      <c r="MJX28" s="108"/>
      <c r="MJY28" s="108"/>
      <c r="MJZ28" s="108"/>
      <c r="MKA28" s="108"/>
      <c r="MKB28" s="108"/>
      <c r="MKC28" s="108"/>
      <c r="MKD28" s="108"/>
      <c r="MKE28" s="108"/>
      <c r="MKF28" s="108"/>
      <c r="MKG28" s="108"/>
      <c r="MKH28" s="108"/>
      <c r="MKI28" s="108"/>
      <c r="MKJ28" s="108"/>
      <c r="MKK28" s="108"/>
      <c r="MKL28" s="108"/>
      <c r="MKM28" s="108"/>
      <c r="MKN28" s="108"/>
      <c r="MKO28" s="108"/>
      <c r="MKP28" s="108"/>
      <c r="MKQ28" s="108"/>
      <c r="MKR28" s="108"/>
      <c r="MKS28" s="108"/>
      <c r="MKT28" s="108"/>
      <c r="MKU28" s="108"/>
      <c r="MKV28" s="108"/>
      <c r="MKW28" s="108"/>
      <c r="MKX28" s="108"/>
      <c r="MKY28" s="108"/>
      <c r="MKZ28" s="108"/>
      <c r="MLA28" s="108"/>
      <c r="MLB28" s="108"/>
      <c r="MLC28" s="108"/>
      <c r="MLD28" s="108"/>
      <c r="MLE28" s="108"/>
      <c r="MLF28" s="108"/>
      <c r="MLG28" s="108"/>
      <c r="MLH28" s="108"/>
      <c r="MLI28" s="108"/>
      <c r="MLJ28" s="108"/>
      <c r="MLK28" s="108"/>
      <c r="MLL28" s="108"/>
      <c r="MLM28" s="108"/>
      <c r="MLN28" s="108"/>
      <c r="MLO28" s="108"/>
      <c r="MLP28" s="108"/>
      <c r="MLQ28" s="108"/>
      <c r="MLR28" s="108"/>
      <c r="MLS28" s="108"/>
      <c r="MLT28" s="108"/>
      <c r="MLU28" s="108"/>
      <c r="MLV28" s="108"/>
      <c r="MLW28" s="108"/>
      <c r="MLX28" s="108"/>
      <c r="MLY28" s="108"/>
      <c r="MLZ28" s="108"/>
      <c r="MMA28" s="108"/>
      <c r="MMB28" s="108"/>
      <c r="MMC28" s="108"/>
      <c r="MMD28" s="108"/>
      <c r="MME28" s="108"/>
      <c r="MMF28" s="108"/>
      <c r="MMG28" s="108"/>
      <c r="MMH28" s="108"/>
      <c r="MMI28" s="108"/>
      <c r="MMJ28" s="108"/>
      <c r="MMK28" s="108"/>
      <c r="MML28" s="108"/>
      <c r="MMM28" s="108"/>
      <c r="MMN28" s="108"/>
      <c r="MMO28" s="108"/>
      <c r="MMP28" s="108"/>
      <c r="MMQ28" s="108"/>
      <c r="MMR28" s="108"/>
      <c r="MMS28" s="108"/>
      <c r="MMT28" s="108"/>
      <c r="MMU28" s="108"/>
      <c r="MMV28" s="108"/>
      <c r="MMW28" s="108"/>
      <c r="MMX28" s="108"/>
      <c r="MMY28" s="108"/>
      <c r="MMZ28" s="108"/>
      <c r="MNA28" s="108"/>
      <c r="MNB28" s="108"/>
      <c r="MNC28" s="108"/>
      <c r="MND28" s="108"/>
      <c r="MNE28" s="108"/>
      <c r="MNF28" s="108"/>
      <c r="MNG28" s="108"/>
      <c r="MNH28" s="108"/>
      <c r="MNI28" s="108"/>
      <c r="MNJ28" s="108"/>
      <c r="MNK28" s="108"/>
      <c r="MNL28" s="108"/>
      <c r="MNM28" s="108"/>
      <c r="MNN28" s="108"/>
      <c r="MNO28" s="108"/>
      <c r="MNP28" s="108"/>
      <c r="MNQ28" s="108"/>
      <c r="MNR28" s="108"/>
      <c r="MNS28" s="108"/>
      <c r="MNT28" s="108"/>
      <c r="MNU28" s="108"/>
      <c r="MNV28" s="108"/>
      <c r="MNW28" s="108"/>
      <c r="MNX28" s="108"/>
      <c r="MNY28" s="108"/>
      <c r="MNZ28" s="108"/>
      <c r="MOA28" s="108"/>
      <c r="MOB28" s="108"/>
      <c r="MOC28" s="108"/>
      <c r="MOD28" s="108"/>
      <c r="MOE28" s="108"/>
      <c r="MOF28" s="108"/>
      <c r="MOG28" s="108"/>
      <c r="MOH28" s="108"/>
      <c r="MOI28" s="108"/>
      <c r="MOJ28" s="108"/>
      <c r="MOK28" s="108"/>
      <c r="MOL28" s="108"/>
      <c r="MOM28" s="108"/>
      <c r="MON28" s="108"/>
      <c r="MOO28" s="108"/>
      <c r="MOP28" s="108"/>
      <c r="MOQ28" s="108"/>
      <c r="MOR28" s="108"/>
      <c r="MOS28" s="108"/>
      <c r="MOT28" s="108"/>
      <c r="MOU28" s="108"/>
      <c r="MOV28" s="108"/>
      <c r="MOW28" s="108"/>
      <c r="MOX28" s="108"/>
      <c r="MOY28" s="108"/>
      <c r="MOZ28" s="108"/>
      <c r="MPA28" s="108"/>
      <c r="MPB28" s="108"/>
      <c r="MPC28" s="108"/>
      <c r="MPD28" s="108"/>
      <c r="MPE28" s="108"/>
      <c r="MPF28" s="108"/>
      <c r="MPG28" s="108"/>
      <c r="MPH28" s="108"/>
      <c r="MPI28" s="108"/>
      <c r="MPJ28" s="108"/>
      <c r="MPK28" s="108"/>
      <c r="MPL28" s="108"/>
      <c r="MPM28" s="108"/>
      <c r="MPN28" s="108"/>
      <c r="MPO28" s="108"/>
      <c r="MPP28" s="108"/>
      <c r="MPQ28" s="108"/>
      <c r="MPR28" s="108"/>
      <c r="MPS28" s="108"/>
      <c r="MPT28" s="108"/>
      <c r="MPU28" s="108"/>
      <c r="MPV28" s="108"/>
      <c r="MPW28" s="108"/>
      <c r="MPX28" s="108"/>
      <c r="MPY28" s="108"/>
      <c r="MPZ28" s="108"/>
      <c r="MQA28" s="108"/>
      <c r="MQB28" s="108"/>
      <c r="MQC28" s="108"/>
      <c r="MQD28" s="108"/>
      <c r="MQE28" s="108"/>
      <c r="MQF28" s="108"/>
      <c r="MQG28" s="108"/>
      <c r="MQH28" s="108"/>
      <c r="MQI28" s="108"/>
      <c r="MQJ28" s="108"/>
      <c r="MQK28" s="108"/>
      <c r="MQL28" s="108"/>
      <c r="MQM28" s="108"/>
      <c r="MQN28" s="108"/>
      <c r="MQO28" s="108"/>
      <c r="MQP28" s="108"/>
      <c r="MQQ28" s="108"/>
      <c r="MQR28" s="108"/>
      <c r="MQS28" s="108"/>
      <c r="MQT28" s="108"/>
      <c r="MQU28" s="108"/>
      <c r="MQV28" s="108"/>
      <c r="MQW28" s="108"/>
      <c r="MQX28" s="108"/>
      <c r="MQY28" s="108"/>
      <c r="MQZ28" s="108"/>
      <c r="MRA28" s="108"/>
      <c r="MRB28" s="108"/>
      <c r="MRC28" s="108"/>
      <c r="MRD28" s="108"/>
      <c r="MRE28" s="108"/>
      <c r="MRF28" s="108"/>
      <c r="MRG28" s="108"/>
      <c r="MRH28" s="108"/>
      <c r="MRI28" s="108"/>
      <c r="MRJ28" s="108"/>
      <c r="MRK28" s="108"/>
      <c r="MRL28" s="108"/>
      <c r="MRM28" s="108"/>
      <c r="MRN28" s="108"/>
      <c r="MRO28" s="108"/>
      <c r="MRP28" s="108"/>
      <c r="MRQ28" s="108"/>
      <c r="MRR28" s="108"/>
      <c r="MRS28" s="108"/>
      <c r="MRT28" s="108"/>
      <c r="MRU28" s="108"/>
      <c r="MRV28" s="108"/>
      <c r="MRW28" s="108"/>
      <c r="MRX28" s="108"/>
      <c r="MRY28" s="108"/>
      <c r="MRZ28" s="108"/>
      <c r="MSA28" s="108"/>
      <c r="MSB28" s="108"/>
      <c r="MSC28" s="108"/>
      <c r="MSD28" s="108"/>
      <c r="MSE28" s="108"/>
      <c r="MSF28" s="108"/>
      <c r="MSG28" s="108"/>
      <c r="MSH28" s="108"/>
      <c r="MSI28" s="108"/>
      <c r="MSJ28" s="108"/>
      <c r="MSK28" s="108"/>
      <c r="MSL28" s="108"/>
      <c r="MSM28" s="108"/>
      <c r="MSN28" s="108"/>
      <c r="MSO28" s="108"/>
      <c r="MSP28" s="108"/>
      <c r="MSQ28" s="108"/>
      <c r="MSR28" s="108"/>
      <c r="MSS28" s="108"/>
      <c r="MST28" s="108"/>
      <c r="MSU28" s="108"/>
      <c r="MSV28" s="108"/>
      <c r="MSW28" s="108"/>
      <c r="MSX28" s="108"/>
      <c r="MSY28" s="108"/>
      <c r="MSZ28" s="108"/>
      <c r="MTA28" s="108"/>
      <c r="MTB28" s="108"/>
      <c r="MTC28" s="108"/>
      <c r="MTD28" s="108"/>
      <c r="MTE28" s="108"/>
      <c r="MTF28" s="108"/>
      <c r="MTG28" s="108"/>
      <c r="MTH28" s="108"/>
      <c r="MTI28" s="108"/>
      <c r="MTJ28" s="108"/>
      <c r="MTK28" s="108"/>
      <c r="MTL28" s="108"/>
      <c r="MTM28" s="108"/>
      <c r="MTN28" s="108"/>
      <c r="MTO28" s="108"/>
      <c r="MTP28" s="108"/>
      <c r="MTQ28" s="108"/>
      <c r="MTR28" s="108"/>
      <c r="MTS28" s="108"/>
      <c r="MTT28" s="108"/>
      <c r="MTU28" s="108"/>
      <c r="MTV28" s="108"/>
      <c r="MTW28" s="108"/>
      <c r="MTX28" s="108"/>
      <c r="MTY28" s="108"/>
      <c r="MTZ28" s="108"/>
      <c r="MUA28" s="108"/>
      <c r="MUB28" s="108"/>
      <c r="MUC28" s="108"/>
      <c r="MUD28" s="108"/>
      <c r="MUE28" s="108"/>
      <c r="MUF28" s="108"/>
      <c r="MUG28" s="108"/>
      <c r="MUH28" s="108"/>
      <c r="MUI28" s="108"/>
      <c r="MUJ28" s="108"/>
      <c r="MUK28" s="108"/>
      <c r="MUL28" s="108"/>
      <c r="MUM28" s="108"/>
      <c r="MUN28" s="108"/>
      <c r="MUO28" s="108"/>
      <c r="MUP28" s="108"/>
      <c r="MUQ28" s="108"/>
      <c r="MUR28" s="108"/>
      <c r="MUS28" s="108"/>
      <c r="MUT28" s="108"/>
      <c r="MUU28" s="108"/>
      <c r="MUV28" s="108"/>
      <c r="MUW28" s="108"/>
      <c r="MUX28" s="108"/>
      <c r="MUY28" s="108"/>
      <c r="MUZ28" s="108"/>
      <c r="MVA28" s="108"/>
      <c r="MVB28" s="108"/>
      <c r="MVC28" s="108"/>
      <c r="MVD28" s="108"/>
      <c r="MVE28" s="108"/>
      <c r="MVF28" s="108"/>
      <c r="MVG28" s="108"/>
      <c r="MVH28" s="108"/>
      <c r="MVI28" s="108"/>
      <c r="MVJ28" s="108"/>
      <c r="MVK28" s="108"/>
      <c r="MVL28" s="108"/>
      <c r="MVM28" s="108"/>
      <c r="MVN28" s="108"/>
      <c r="MVO28" s="108"/>
      <c r="MVP28" s="108"/>
      <c r="MVQ28" s="108"/>
      <c r="MVR28" s="108"/>
      <c r="MVS28" s="108"/>
      <c r="MVT28" s="108"/>
      <c r="MVU28" s="108"/>
      <c r="MVV28" s="108"/>
      <c r="MVW28" s="108"/>
      <c r="MVX28" s="108"/>
      <c r="MVY28" s="108"/>
      <c r="MVZ28" s="108"/>
      <c r="MWA28" s="108"/>
      <c r="MWB28" s="108"/>
      <c r="MWC28" s="108"/>
      <c r="MWD28" s="108"/>
      <c r="MWE28" s="108"/>
      <c r="MWF28" s="108"/>
      <c r="MWG28" s="108"/>
      <c r="MWH28" s="108"/>
      <c r="MWI28" s="108"/>
      <c r="MWJ28" s="108"/>
      <c r="MWK28" s="108"/>
      <c r="MWL28" s="108"/>
      <c r="MWM28" s="108"/>
      <c r="MWN28" s="108"/>
      <c r="MWO28" s="108"/>
      <c r="MWP28" s="108"/>
      <c r="MWQ28" s="108"/>
      <c r="MWR28" s="108"/>
      <c r="MWS28" s="108"/>
      <c r="MWT28" s="108"/>
      <c r="MWU28" s="108"/>
      <c r="MWV28" s="108"/>
      <c r="MWW28" s="108"/>
      <c r="MWX28" s="108"/>
      <c r="MWY28" s="108"/>
      <c r="MWZ28" s="108"/>
      <c r="MXA28" s="108"/>
      <c r="MXB28" s="108"/>
      <c r="MXC28" s="108"/>
      <c r="MXD28" s="108"/>
      <c r="MXE28" s="108"/>
      <c r="MXF28" s="108"/>
      <c r="MXG28" s="108"/>
      <c r="MXH28" s="108"/>
      <c r="MXI28" s="108"/>
      <c r="MXJ28" s="108"/>
      <c r="MXK28" s="108"/>
      <c r="MXL28" s="108"/>
      <c r="MXM28" s="108"/>
      <c r="MXN28" s="108"/>
      <c r="MXO28" s="108"/>
      <c r="MXP28" s="108"/>
      <c r="MXQ28" s="108"/>
      <c r="MXR28" s="108"/>
      <c r="MXS28" s="108"/>
      <c r="MXT28" s="108"/>
      <c r="MXU28" s="108"/>
      <c r="MXV28" s="108"/>
      <c r="MXW28" s="108"/>
      <c r="MXX28" s="108"/>
      <c r="MXY28" s="108"/>
      <c r="MXZ28" s="108"/>
      <c r="MYA28" s="108"/>
      <c r="MYB28" s="108"/>
      <c r="MYC28" s="108"/>
      <c r="MYD28" s="108"/>
      <c r="MYE28" s="108"/>
      <c r="MYF28" s="108"/>
      <c r="MYG28" s="108"/>
      <c r="MYH28" s="108"/>
      <c r="MYI28" s="108"/>
      <c r="MYJ28" s="108"/>
      <c r="MYK28" s="108"/>
      <c r="MYL28" s="108"/>
      <c r="MYM28" s="108"/>
      <c r="MYN28" s="108"/>
      <c r="MYO28" s="108"/>
      <c r="MYP28" s="108"/>
      <c r="MYQ28" s="108"/>
      <c r="MYR28" s="108"/>
      <c r="MYS28" s="108"/>
      <c r="MYT28" s="108"/>
      <c r="MYU28" s="108"/>
      <c r="MYV28" s="108"/>
      <c r="MYW28" s="108"/>
      <c r="MYX28" s="108"/>
      <c r="MYY28" s="108"/>
      <c r="MYZ28" s="108"/>
      <c r="MZA28" s="108"/>
      <c r="MZB28" s="108"/>
      <c r="MZC28" s="108"/>
      <c r="MZD28" s="108"/>
      <c r="MZE28" s="108"/>
      <c r="MZF28" s="108"/>
      <c r="MZG28" s="108"/>
      <c r="MZH28" s="108"/>
      <c r="MZI28" s="108"/>
      <c r="MZJ28" s="108"/>
      <c r="MZK28" s="108"/>
      <c r="MZL28" s="108"/>
      <c r="MZM28" s="108"/>
      <c r="MZN28" s="108"/>
      <c r="MZO28" s="108"/>
      <c r="MZP28" s="108"/>
      <c r="MZQ28" s="108"/>
      <c r="MZR28" s="108"/>
      <c r="MZS28" s="108"/>
      <c r="MZT28" s="108"/>
      <c r="MZU28" s="108"/>
      <c r="MZV28" s="108"/>
      <c r="MZW28" s="108"/>
      <c r="MZX28" s="108"/>
      <c r="MZY28" s="108"/>
      <c r="MZZ28" s="108"/>
      <c r="NAA28" s="108"/>
      <c r="NAB28" s="108"/>
      <c r="NAC28" s="108"/>
      <c r="NAD28" s="108"/>
      <c r="NAE28" s="108"/>
      <c r="NAF28" s="108"/>
      <c r="NAG28" s="108"/>
      <c r="NAH28" s="108"/>
      <c r="NAI28" s="108"/>
      <c r="NAJ28" s="108"/>
      <c r="NAK28" s="108"/>
      <c r="NAL28" s="108"/>
      <c r="NAM28" s="108"/>
      <c r="NAN28" s="108"/>
      <c r="NAO28" s="108"/>
      <c r="NAP28" s="108"/>
      <c r="NAQ28" s="108"/>
      <c r="NAR28" s="108"/>
      <c r="NAS28" s="108"/>
      <c r="NAT28" s="108"/>
      <c r="NAU28" s="108"/>
      <c r="NAV28" s="108"/>
      <c r="NAW28" s="108"/>
      <c r="NAX28" s="108"/>
      <c r="NAY28" s="108"/>
      <c r="NAZ28" s="108"/>
      <c r="NBA28" s="108"/>
      <c r="NBB28" s="108"/>
      <c r="NBC28" s="108"/>
      <c r="NBD28" s="108"/>
      <c r="NBE28" s="108"/>
      <c r="NBF28" s="108"/>
      <c r="NBG28" s="108"/>
      <c r="NBH28" s="108"/>
      <c r="NBI28" s="108"/>
      <c r="NBJ28" s="108"/>
      <c r="NBK28" s="108"/>
      <c r="NBL28" s="108"/>
      <c r="NBM28" s="108"/>
      <c r="NBN28" s="108"/>
      <c r="NBO28" s="108"/>
      <c r="NBP28" s="108"/>
      <c r="NBQ28" s="108"/>
      <c r="NBR28" s="108"/>
      <c r="NBS28" s="108"/>
      <c r="NBT28" s="108"/>
      <c r="NBU28" s="108"/>
      <c r="NBV28" s="108"/>
      <c r="NBW28" s="108"/>
      <c r="NBX28" s="108"/>
      <c r="NBY28" s="108"/>
      <c r="NBZ28" s="108"/>
      <c r="NCA28" s="108"/>
      <c r="NCB28" s="108"/>
      <c r="NCC28" s="108"/>
      <c r="NCD28" s="108"/>
      <c r="NCE28" s="108"/>
      <c r="NCF28" s="108"/>
      <c r="NCG28" s="108"/>
      <c r="NCH28" s="108"/>
      <c r="NCI28" s="108"/>
      <c r="NCJ28" s="108"/>
      <c r="NCK28" s="108"/>
      <c r="NCL28" s="108"/>
      <c r="NCM28" s="108"/>
      <c r="NCN28" s="108"/>
      <c r="NCO28" s="108"/>
      <c r="NCP28" s="108"/>
      <c r="NCQ28" s="108"/>
      <c r="NCR28" s="108"/>
      <c r="NCS28" s="108"/>
      <c r="NCT28" s="108"/>
      <c r="NCU28" s="108"/>
      <c r="NCV28" s="108"/>
      <c r="NCW28" s="108"/>
      <c r="NCX28" s="108"/>
      <c r="NCY28" s="108"/>
      <c r="NCZ28" s="108"/>
      <c r="NDA28" s="108"/>
      <c r="NDB28" s="108"/>
      <c r="NDC28" s="108"/>
      <c r="NDD28" s="108"/>
      <c r="NDE28" s="108"/>
      <c r="NDF28" s="108"/>
      <c r="NDG28" s="108"/>
      <c r="NDH28" s="108"/>
      <c r="NDI28" s="108"/>
      <c r="NDJ28" s="108"/>
      <c r="NDK28" s="108"/>
      <c r="NDL28" s="108"/>
      <c r="NDM28" s="108"/>
      <c r="NDN28" s="108"/>
      <c r="NDO28" s="108"/>
      <c r="NDP28" s="108"/>
      <c r="NDQ28" s="108"/>
      <c r="NDR28" s="108"/>
      <c r="NDS28" s="108"/>
      <c r="NDT28" s="108"/>
      <c r="NDU28" s="108"/>
      <c r="NDV28" s="108"/>
      <c r="NDW28" s="108"/>
      <c r="NDX28" s="108"/>
      <c r="NDY28" s="108"/>
      <c r="NDZ28" s="108"/>
      <c r="NEA28" s="108"/>
      <c r="NEB28" s="108"/>
      <c r="NEC28" s="108"/>
      <c r="NED28" s="108"/>
      <c r="NEE28" s="108"/>
      <c r="NEF28" s="108"/>
      <c r="NEG28" s="108"/>
      <c r="NEH28" s="108"/>
      <c r="NEI28" s="108"/>
      <c r="NEJ28" s="108"/>
      <c r="NEK28" s="108"/>
      <c r="NEL28" s="108"/>
      <c r="NEM28" s="108"/>
      <c r="NEN28" s="108"/>
      <c r="NEO28" s="108"/>
      <c r="NEP28" s="108"/>
      <c r="NEQ28" s="108"/>
      <c r="NER28" s="108"/>
      <c r="NES28" s="108"/>
      <c r="NET28" s="108"/>
      <c r="NEU28" s="108"/>
      <c r="NEV28" s="108"/>
      <c r="NEW28" s="108"/>
      <c r="NEX28" s="108"/>
      <c r="NEY28" s="108"/>
      <c r="NEZ28" s="108"/>
      <c r="NFA28" s="108"/>
      <c r="NFB28" s="108"/>
      <c r="NFC28" s="108"/>
      <c r="NFD28" s="108"/>
      <c r="NFE28" s="108"/>
      <c r="NFF28" s="108"/>
      <c r="NFG28" s="108"/>
      <c r="NFH28" s="108"/>
      <c r="NFI28" s="108"/>
      <c r="NFJ28" s="108"/>
      <c r="NFK28" s="108"/>
      <c r="NFL28" s="108"/>
      <c r="NFM28" s="108"/>
      <c r="NFN28" s="108"/>
      <c r="NFO28" s="108"/>
      <c r="NFP28" s="108"/>
      <c r="NFQ28" s="108"/>
      <c r="NFR28" s="108"/>
      <c r="NFS28" s="108"/>
      <c r="NFT28" s="108"/>
      <c r="NFU28" s="108"/>
      <c r="NFV28" s="108"/>
      <c r="NFW28" s="108"/>
      <c r="NFX28" s="108"/>
      <c r="NFY28" s="108"/>
      <c r="NFZ28" s="108"/>
      <c r="NGA28" s="108"/>
      <c r="NGB28" s="108"/>
      <c r="NGC28" s="108"/>
      <c r="NGD28" s="108"/>
      <c r="NGE28" s="108"/>
      <c r="NGF28" s="108"/>
      <c r="NGG28" s="108"/>
      <c r="NGH28" s="108"/>
      <c r="NGI28" s="108"/>
      <c r="NGJ28" s="108"/>
      <c r="NGK28" s="108"/>
      <c r="NGL28" s="108"/>
      <c r="NGM28" s="108"/>
      <c r="NGN28" s="108"/>
      <c r="NGO28" s="108"/>
      <c r="NGP28" s="108"/>
      <c r="NGQ28" s="108"/>
      <c r="NGR28" s="108"/>
      <c r="NGS28" s="108"/>
      <c r="NGT28" s="108"/>
      <c r="NGU28" s="108"/>
      <c r="NGV28" s="108"/>
      <c r="NGW28" s="108"/>
      <c r="NGX28" s="108"/>
      <c r="NGY28" s="108"/>
      <c r="NGZ28" s="108"/>
      <c r="NHA28" s="108"/>
      <c r="NHB28" s="108"/>
      <c r="NHC28" s="108"/>
      <c r="NHD28" s="108"/>
      <c r="NHE28" s="108"/>
      <c r="NHF28" s="108"/>
      <c r="NHG28" s="108"/>
      <c r="NHH28" s="108"/>
      <c r="NHI28" s="108"/>
      <c r="NHJ28" s="108"/>
      <c r="NHK28" s="108"/>
      <c r="NHL28" s="108"/>
      <c r="NHM28" s="108"/>
      <c r="NHN28" s="108"/>
      <c r="NHO28" s="108"/>
      <c r="NHP28" s="108"/>
      <c r="NHQ28" s="108"/>
      <c r="NHR28" s="108"/>
      <c r="NHS28" s="108"/>
      <c r="NHT28" s="108"/>
      <c r="NHU28" s="108"/>
      <c r="NHV28" s="108"/>
      <c r="NHW28" s="108"/>
      <c r="NHX28" s="108"/>
      <c r="NHY28" s="108"/>
      <c r="NHZ28" s="108"/>
      <c r="NIA28" s="108"/>
      <c r="NIB28" s="108"/>
      <c r="NIC28" s="108"/>
      <c r="NID28" s="108"/>
      <c r="NIE28" s="108"/>
      <c r="NIF28" s="108"/>
      <c r="NIG28" s="108"/>
      <c r="NIH28" s="108"/>
      <c r="NII28" s="108"/>
      <c r="NIJ28" s="108"/>
      <c r="NIK28" s="108"/>
      <c r="NIL28" s="108"/>
      <c r="NIM28" s="108"/>
      <c r="NIN28" s="108"/>
      <c r="NIO28" s="108"/>
      <c r="NIP28" s="108"/>
      <c r="NIQ28" s="108"/>
      <c r="NIR28" s="108"/>
      <c r="NIS28" s="108"/>
      <c r="NIT28" s="108"/>
      <c r="NIU28" s="108"/>
      <c r="NIV28" s="108"/>
      <c r="NIW28" s="108"/>
      <c r="NIX28" s="108"/>
      <c r="NIY28" s="108"/>
      <c r="NIZ28" s="108"/>
      <c r="NJA28" s="108"/>
      <c r="NJB28" s="108"/>
      <c r="NJC28" s="108"/>
      <c r="NJD28" s="108"/>
      <c r="NJE28" s="108"/>
      <c r="NJF28" s="108"/>
      <c r="NJG28" s="108"/>
      <c r="NJH28" s="108"/>
      <c r="NJI28" s="108"/>
      <c r="NJJ28" s="108"/>
      <c r="NJK28" s="108"/>
      <c r="NJL28" s="108"/>
      <c r="NJM28" s="108"/>
      <c r="NJN28" s="108"/>
      <c r="NJO28" s="108"/>
      <c r="NJP28" s="108"/>
      <c r="NJQ28" s="108"/>
      <c r="NJR28" s="108"/>
      <c r="NJS28" s="108"/>
      <c r="NJT28" s="108"/>
      <c r="NJU28" s="108"/>
      <c r="NJV28" s="108"/>
      <c r="NJW28" s="108"/>
      <c r="NJX28" s="108"/>
      <c r="NJY28" s="108"/>
      <c r="NJZ28" s="108"/>
      <c r="NKA28" s="108"/>
      <c r="NKB28" s="108"/>
      <c r="NKC28" s="108"/>
      <c r="NKD28" s="108"/>
      <c r="NKE28" s="108"/>
      <c r="NKF28" s="108"/>
      <c r="NKG28" s="108"/>
      <c r="NKH28" s="108"/>
      <c r="NKI28" s="108"/>
      <c r="NKJ28" s="108"/>
      <c r="NKK28" s="108"/>
      <c r="NKL28" s="108"/>
      <c r="NKM28" s="108"/>
      <c r="NKN28" s="108"/>
      <c r="NKO28" s="108"/>
      <c r="NKP28" s="108"/>
      <c r="NKQ28" s="108"/>
      <c r="NKR28" s="108"/>
      <c r="NKS28" s="108"/>
      <c r="NKT28" s="108"/>
      <c r="NKU28" s="108"/>
      <c r="NKV28" s="108"/>
      <c r="NKW28" s="108"/>
      <c r="NKX28" s="108"/>
      <c r="NKY28" s="108"/>
      <c r="NKZ28" s="108"/>
      <c r="NLA28" s="108"/>
      <c r="NLB28" s="108"/>
      <c r="NLC28" s="108"/>
      <c r="NLD28" s="108"/>
      <c r="NLE28" s="108"/>
      <c r="NLF28" s="108"/>
      <c r="NLG28" s="108"/>
      <c r="NLH28" s="108"/>
      <c r="NLI28" s="108"/>
      <c r="NLJ28" s="108"/>
      <c r="NLK28" s="108"/>
      <c r="NLL28" s="108"/>
      <c r="NLM28" s="108"/>
      <c r="NLN28" s="108"/>
      <c r="NLO28" s="108"/>
      <c r="NLP28" s="108"/>
      <c r="NLQ28" s="108"/>
      <c r="NLR28" s="108"/>
      <c r="NLS28" s="108"/>
      <c r="NLT28" s="108"/>
      <c r="NLU28" s="108"/>
      <c r="NLV28" s="108"/>
      <c r="NLW28" s="108"/>
      <c r="NLX28" s="108"/>
      <c r="NLY28" s="108"/>
      <c r="NLZ28" s="108"/>
      <c r="NMA28" s="108"/>
      <c r="NMB28" s="108"/>
      <c r="NMC28" s="108"/>
      <c r="NMD28" s="108"/>
      <c r="NME28" s="108"/>
      <c r="NMF28" s="108"/>
      <c r="NMG28" s="108"/>
      <c r="NMH28" s="108"/>
      <c r="NMI28" s="108"/>
      <c r="NMJ28" s="108"/>
      <c r="NMK28" s="108"/>
      <c r="NML28" s="108"/>
      <c r="NMM28" s="108"/>
      <c r="NMN28" s="108"/>
      <c r="NMO28" s="108"/>
      <c r="NMP28" s="108"/>
      <c r="NMQ28" s="108"/>
      <c r="NMR28" s="108"/>
      <c r="NMS28" s="108"/>
      <c r="NMT28" s="108"/>
      <c r="NMU28" s="108"/>
      <c r="NMV28" s="108"/>
      <c r="NMW28" s="108"/>
      <c r="NMX28" s="108"/>
      <c r="NMY28" s="108"/>
      <c r="NMZ28" s="108"/>
      <c r="NNA28" s="108"/>
      <c r="NNB28" s="108"/>
      <c r="NNC28" s="108"/>
      <c r="NND28" s="108"/>
      <c r="NNE28" s="108"/>
      <c r="NNF28" s="108"/>
      <c r="NNG28" s="108"/>
      <c r="NNH28" s="108"/>
      <c r="NNI28" s="108"/>
      <c r="NNJ28" s="108"/>
      <c r="NNK28" s="108"/>
      <c r="NNL28" s="108"/>
      <c r="NNM28" s="108"/>
      <c r="NNN28" s="108"/>
      <c r="NNO28" s="108"/>
      <c r="NNP28" s="108"/>
      <c r="NNQ28" s="108"/>
      <c r="NNR28" s="108"/>
      <c r="NNS28" s="108"/>
      <c r="NNT28" s="108"/>
      <c r="NNU28" s="108"/>
      <c r="NNV28" s="108"/>
      <c r="NNW28" s="108"/>
      <c r="NNX28" s="108"/>
      <c r="NNY28" s="108"/>
      <c r="NNZ28" s="108"/>
      <c r="NOA28" s="108"/>
      <c r="NOB28" s="108"/>
      <c r="NOC28" s="108"/>
      <c r="NOD28" s="108"/>
      <c r="NOE28" s="108"/>
      <c r="NOF28" s="108"/>
      <c r="NOG28" s="108"/>
      <c r="NOH28" s="108"/>
      <c r="NOI28" s="108"/>
      <c r="NOJ28" s="108"/>
      <c r="NOK28" s="108"/>
      <c r="NOL28" s="108"/>
      <c r="NOM28" s="108"/>
      <c r="NON28" s="108"/>
      <c r="NOO28" s="108"/>
      <c r="NOP28" s="108"/>
      <c r="NOQ28" s="108"/>
      <c r="NOR28" s="108"/>
      <c r="NOS28" s="108"/>
      <c r="NOT28" s="108"/>
      <c r="NOU28" s="108"/>
      <c r="NOV28" s="108"/>
      <c r="NOW28" s="108"/>
      <c r="NOX28" s="108"/>
      <c r="NOY28" s="108"/>
      <c r="NOZ28" s="108"/>
      <c r="NPA28" s="108"/>
      <c r="NPB28" s="108"/>
      <c r="NPC28" s="108"/>
      <c r="NPD28" s="108"/>
      <c r="NPE28" s="108"/>
      <c r="NPF28" s="108"/>
      <c r="NPG28" s="108"/>
      <c r="NPH28" s="108"/>
      <c r="NPI28" s="108"/>
      <c r="NPJ28" s="108"/>
      <c r="NPK28" s="108"/>
      <c r="NPL28" s="108"/>
      <c r="NPM28" s="108"/>
      <c r="NPN28" s="108"/>
      <c r="NPO28" s="108"/>
      <c r="NPP28" s="108"/>
      <c r="NPQ28" s="108"/>
      <c r="NPR28" s="108"/>
      <c r="NPS28" s="108"/>
      <c r="NPT28" s="108"/>
      <c r="NPU28" s="108"/>
      <c r="NPV28" s="108"/>
      <c r="NPW28" s="108"/>
      <c r="NPX28" s="108"/>
      <c r="NPY28" s="108"/>
      <c r="NPZ28" s="108"/>
      <c r="NQA28" s="108"/>
      <c r="NQB28" s="108"/>
      <c r="NQC28" s="108"/>
      <c r="NQD28" s="108"/>
      <c r="NQE28" s="108"/>
      <c r="NQF28" s="108"/>
      <c r="NQG28" s="108"/>
      <c r="NQH28" s="108"/>
      <c r="NQI28" s="108"/>
      <c r="NQJ28" s="108"/>
      <c r="NQK28" s="108"/>
      <c r="NQL28" s="108"/>
      <c r="NQM28" s="108"/>
      <c r="NQN28" s="108"/>
      <c r="NQO28" s="108"/>
      <c r="NQP28" s="108"/>
      <c r="NQQ28" s="108"/>
      <c r="NQR28" s="108"/>
      <c r="NQS28" s="108"/>
      <c r="NQT28" s="108"/>
      <c r="NQU28" s="108"/>
      <c r="NQV28" s="108"/>
      <c r="NQW28" s="108"/>
      <c r="NQX28" s="108"/>
      <c r="NQY28" s="108"/>
      <c r="NQZ28" s="108"/>
      <c r="NRA28" s="108"/>
      <c r="NRB28" s="108"/>
      <c r="NRC28" s="108"/>
      <c r="NRD28" s="108"/>
      <c r="NRE28" s="108"/>
      <c r="NRF28" s="108"/>
      <c r="NRG28" s="108"/>
      <c r="NRH28" s="108"/>
      <c r="NRI28" s="108"/>
      <c r="NRJ28" s="108"/>
      <c r="NRK28" s="108"/>
      <c r="NRL28" s="108"/>
      <c r="NRM28" s="108"/>
      <c r="NRN28" s="108"/>
      <c r="NRO28" s="108"/>
      <c r="NRP28" s="108"/>
      <c r="NRQ28" s="108"/>
      <c r="NRR28" s="108"/>
      <c r="NRS28" s="108"/>
      <c r="NRT28" s="108"/>
      <c r="NRU28" s="108"/>
      <c r="NRV28" s="108"/>
      <c r="NRW28" s="108"/>
      <c r="NRX28" s="108"/>
      <c r="NRY28" s="108"/>
      <c r="NRZ28" s="108"/>
      <c r="NSA28" s="108"/>
      <c r="NSB28" s="108"/>
      <c r="NSC28" s="108"/>
      <c r="NSD28" s="108"/>
      <c r="NSE28" s="108"/>
      <c r="NSF28" s="108"/>
      <c r="NSG28" s="108"/>
      <c r="NSH28" s="108"/>
      <c r="NSI28" s="108"/>
      <c r="NSJ28" s="108"/>
      <c r="NSK28" s="108"/>
      <c r="NSL28" s="108"/>
      <c r="NSM28" s="108"/>
      <c r="NSN28" s="108"/>
      <c r="NSO28" s="108"/>
      <c r="NSP28" s="108"/>
      <c r="NSQ28" s="108"/>
      <c r="NSR28" s="108"/>
      <c r="NSS28" s="108"/>
      <c r="NST28" s="108"/>
      <c r="NSU28" s="108"/>
      <c r="NSV28" s="108"/>
      <c r="NSW28" s="108"/>
      <c r="NSX28" s="108"/>
      <c r="NSY28" s="108"/>
      <c r="NSZ28" s="108"/>
      <c r="NTA28" s="108"/>
      <c r="NTB28" s="108"/>
      <c r="NTC28" s="108"/>
      <c r="NTD28" s="108"/>
      <c r="NTE28" s="108"/>
      <c r="NTF28" s="108"/>
      <c r="NTG28" s="108"/>
      <c r="NTH28" s="108"/>
      <c r="NTI28" s="108"/>
      <c r="NTJ28" s="108"/>
      <c r="NTK28" s="108"/>
      <c r="NTL28" s="108"/>
      <c r="NTM28" s="108"/>
      <c r="NTN28" s="108"/>
      <c r="NTO28" s="108"/>
      <c r="NTP28" s="108"/>
      <c r="NTQ28" s="108"/>
      <c r="NTR28" s="108"/>
      <c r="NTS28" s="108"/>
      <c r="NTT28" s="108"/>
      <c r="NTU28" s="108"/>
      <c r="NTV28" s="108"/>
      <c r="NTW28" s="108"/>
      <c r="NTX28" s="108"/>
      <c r="NTY28" s="108"/>
      <c r="NTZ28" s="108"/>
      <c r="NUA28" s="108"/>
      <c r="NUB28" s="108"/>
      <c r="NUC28" s="108"/>
      <c r="NUD28" s="108"/>
      <c r="NUE28" s="108"/>
      <c r="NUF28" s="108"/>
      <c r="NUG28" s="108"/>
      <c r="NUH28" s="108"/>
      <c r="NUI28" s="108"/>
      <c r="NUJ28" s="108"/>
      <c r="NUK28" s="108"/>
      <c r="NUL28" s="108"/>
      <c r="NUM28" s="108"/>
      <c r="NUN28" s="108"/>
      <c r="NUO28" s="108"/>
      <c r="NUP28" s="108"/>
      <c r="NUQ28" s="108"/>
      <c r="NUR28" s="108"/>
      <c r="NUS28" s="108"/>
      <c r="NUT28" s="108"/>
      <c r="NUU28" s="108"/>
      <c r="NUV28" s="108"/>
      <c r="NUW28" s="108"/>
      <c r="NUX28" s="108"/>
      <c r="NUY28" s="108"/>
      <c r="NUZ28" s="108"/>
      <c r="NVA28" s="108"/>
      <c r="NVB28" s="108"/>
      <c r="NVC28" s="108"/>
      <c r="NVD28" s="108"/>
      <c r="NVE28" s="108"/>
      <c r="NVF28" s="108"/>
      <c r="NVG28" s="108"/>
      <c r="NVH28" s="108"/>
      <c r="NVI28" s="108"/>
      <c r="NVJ28" s="108"/>
      <c r="NVK28" s="108"/>
      <c r="NVL28" s="108"/>
      <c r="NVM28" s="108"/>
      <c r="NVN28" s="108"/>
      <c r="NVO28" s="108"/>
      <c r="NVP28" s="108"/>
      <c r="NVQ28" s="108"/>
      <c r="NVR28" s="108"/>
      <c r="NVS28" s="108"/>
      <c r="NVT28" s="108"/>
      <c r="NVU28" s="108"/>
      <c r="NVV28" s="108"/>
      <c r="NVW28" s="108"/>
      <c r="NVX28" s="108"/>
      <c r="NVY28" s="108"/>
      <c r="NVZ28" s="108"/>
      <c r="NWA28" s="108"/>
      <c r="NWB28" s="108"/>
      <c r="NWC28" s="108"/>
      <c r="NWD28" s="108"/>
      <c r="NWE28" s="108"/>
      <c r="NWF28" s="108"/>
      <c r="NWG28" s="108"/>
      <c r="NWH28" s="108"/>
      <c r="NWI28" s="108"/>
      <c r="NWJ28" s="108"/>
      <c r="NWK28" s="108"/>
      <c r="NWL28" s="108"/>
      <c r="NWM28" s="108"/>
      <c r="NWN28" s="108"/>
      <c r="NWO28" s="108"/>
      <c r="NWP28" s="108"/>
      <c r="NWQ28" s="108"/>
      <c r="NWR28" s="108"/>
      <c r="NWS28" s="108"/>
      <c r="NWT28" s="108"/>
      <c r="NWU28" s="108"/>
      <c r="NWV28" s="108"/>
      <c r="NWW28" s="108"/>
      <c r="NWX28" s="108"/>
      <c r="NWY28" s="108"/>
      <c r="NWZ28" s="108"/>
      <c r="NXA28" s="108"/>
      <c r="NXB28" s="108"/>
      <c r="NXC28" s="108"/>
      <c r="NXD28" s="108"/>
      <c r="NXE28" s="108"/>
      <c r="NXF28" s="108"/>
      <c r="NXG28" s="108"/>
      <c r="NXH28" s="108"/>
      <c r="NXI28" s="108"/>
      <c r="NXJ28" s="108"/>
      <c r="NXK28" s="108"/>
      <c r="NXL28" s="108"/>
      <c r="NXM28" s="108"/>
      <c r="NXN28" s="108"/>
      <c r="NXO28" s="108"/>
      <c r="NXP28" s="108"/>
      <c r="NXQ28" s="108"/>
      <c r="NXR28" s="108"/>
      <c r="NXS28" s="108"/>
      <c r="NXT28" s="108"/>
      <c r="NXU28" s="108"/>
      <c r="NXV28" s="108"/>
      <c r="NXW28" s="108"/>
      <c r="NXX28" s="108"/>
      <c r="NXY28" s="108"/>
      <c r="NXZ28" s="108"/>
      <c r="NYA28" s="108"/>
      <c r="NYB28" s="108"/>
      <c r="NYC28" s="108"/>
      <c r="NYD28" s="108"/>
      <c r="NYE28" s="108"/>
      <c r="NYF28" s="108"/>
      <c r="NYG28" s="108"/>
      <c r="NYH28" s="108"/>
      <c r="NYI28" s="108"/>
      <c r="NYJ28" s="108"/>
      <c r="NYK28" s="108"/>
      <c r="NYL28" s="108"/>
      <c r="NYM28" s="108"/>
      <c r="NYN28" s="108"/>
      <c r="NYO28" s="108"/>
      <c r="NYP28" s="108"/>
      <c r="NYQ28" s="108"/>
      <c r="NYR28" s="108"/>
      <c r="NYS28" s="108"/>
      <c r="NYT28" s="108"/>
      <c r="NYU28" s="108"/>
      <c r="NYV28" s="108"/>
      <c r="NYW28" s="108"/>
      <c r="NYX28" s="108"/>
      <c r="NYY28" s="108"/>
      <c r="NYZ28" s="108"/>
      <c r="NZA28" s="108"/>
      <c r="NZB28" s="108"/>
      <c r="NZC28" s="108"/>
      <c r="NZD28" s="108"/>
      <c r="NZE28" s="108"/>
      <c r="NZF28" s="108"/>
      <c r="NZG28" s="108"/>
      <c r="NZH28" s="108"/>
      <c r="NZI28" s="108"/>
      <c r="NZJ28" s="108"/>
      <c r="NZK28" s="108"/>
      <c r="NZL28" s="108"/>
      <c r="NZM28" s="108"/>
      <c r="NZN28" s="108"/>
      <c r="NZO28" s="108"/>
      <c r="NZP28" s="108"/>
      <c r="NZQ28" s="108"/>
      <c r="NZR28" s="108"/>
      <c r="NZS28" s="108"/>
      <c r="NZT28" s="108"/>
      <c r="NZU28" s="108"/>
      <c r="NZV28" s="108"/>
      <c r="NZW28" s="108"/>
      <c r="NZX28" s="108"/>
      <c r="NZY28" s="108"/>
      <c r="NZZ28" s="108"/>
      <c r="OAA28" s="108"/>
      <c r="OAB28" s="108"/>
      <c r="OAC28" s="108"/>
      <c r="OAD28" s="108"/>
      <c r="OAE28" s="108"/>
      <c r="OAF28" s="108"/>
      <c r="OAG28" s="108"/>
      <c r="OAH28" s="108"/>
      <c r="OAI28" s="108"/>
      <c r="OAJ28" s="108"/>
      <c r="OAK28" s="108"/>
      <c r="OAL28" s="108"/>
      <c r="OAM28" s="108"/>
      <c r="OAN28" s="108"/>
      <c r="OAO28" s="108"/>
      <c r="OAP28" s="108"/>
      <c r="OAQ28" s="108"/>
      <c r="OAR28" s="108"/>
      <c r="OAS28" s="108"/>
      <c r="OAT28" s="108"/>
      <c r="OAU28" s="108"/>
      <c r="OAV28" s="108"/>
      <c r="OAW28" s="108"/>
      <c r="OAX28" s="108"/>
      <c r="OAY28" s="108"/>
      <c r="OAZ28" s="108"/>
      <c r="OBA28" s="108"/>
      <c r="OBB28" s="108"/>
      <c r="OBC28" s="108"/>
      <c r="OBD28" s="108"/>
      <c r="OBE28" s="108"/>
      <c r="OBF28" s="108"/>
      <c r="OBG28" s="108"/>
      <c r="OBH28" s="108"/>
      <c r="OBI28" s="108"/>
      <c r="OBJ28" s="108"/>
      <c r="OBK28" s="108"/>
      <c r="OBL28" s="108"/>
      <c r="OBM28" s="108"/>
      <c r="OBN28" s="108"/>
      <c r="OBO28" s="108"/>
      <c r="OBP28" s="108"/>
      <c r="OBQ28" s="108"/>
      <c r="OBR28" s="108"/>
      <c r="OBS28" s="108"/>
      <c r="OBT28" s="108"/>
      <c r="OBU28" s="108"/>
      <c r="OBV28" s="108"/>
      <c r="OBW28" s="108"/>
      <c r="OBX28" s="108"/>
      <c r="OBY28" s="108"/>
      <c r="OBZ28" s="108"/>
      <c r="OCA28" s="108"/>
      <c r="OCB28" s="108"/>
      <c r="OCC28" s="108"/>
      <c r="OCD28" s="108"/>
      <c r="OCE28" s="108"/>
      <c r="OCF28" s="108"/>
      <c r="OCG28" s="108"/>
      <c r="OCH28" s="108"/>
      <c r="OCI28" s="108"/>
      <c r="OCJ28" s="108"/>
      <c r="OCK28" s="108"/>
      <c r="OCL28" s="108"/>
      <c r="OCM28" s="108"/>
      <c r="OCN28" s="108"/>
      <c r="OCO28" s="108"/>
      <c r="OCP28" s="108"/>
      <c r="OCQ28" s="108"/>
      <c r="OCR28" s="108"/>
      <c r="OCS28" s="108"/>
      <c r="OCT28" s="108"/>
      <c r="OCU28" s="108"/>
      <c r="OCV28" s="108"/>
      <c r="OCW28" s="108"/>
      <c r="OCX28" s="108"/>
      <c r="OCY28" s="108"/>
      <c r="OCZ28" s="108"/>
      <c r="ODA28" s="108"/>
      <c r="ODB28" s="108"/>
      <c r="ODC28" s="108"/>
      <c r="ODD28" s="108"/>
      <c r="ODE28" s="108"/>
      <c r="ODF28" s="108"/>
      <c r="ODG28" s="108"/>
      <c r="ODH28" s="108"/>
      <c r="ODI28" s="108"/>
      <c r="ODJ28" s="108"/>
      <c r="ODK28" s="108"/>
      <c r="ODL28" s="108"/>
      <c r="ODM28" s="108"/>
      <c r="ODN28" s="108"/>
      <c r="ODO28" s="108"/>
      <c r="ODP28" s="108"/>
      <c r="ODQ28" s="108"/>
      <c r="ODR28" s="108"/>
      <c r="ODS28" s="108"/>
      <c r="ODT28" s="108"/>
      <c r="ODU28" s="108"/>
      <c r="ODV28" s="108"/>
      <c r="ODW28" s="108"/>
      <c r="ODX28" s="108"/>
      <c r="ODY28" s="108"/>
      <c r="ODZ28" s="108"/>
      <c r="OEA28" s="108"/>
      <c r="OEB28" s="108"/>
      <c r="OEC28" s="108"/>
      <c r="OED28" s="108"/>
      <c r="OEE28" s="108"/>
      <c r="OEF28" s="108"/>
      <c r="OEG28" s="108"/>
      <c r="OEH28" s="108"/>
      <c r="OEI28" s="108"/>
      <c r="OEJ28" s="108"/>
      <c r="OEK28" s="108"/>
      <c r="OEL28" s="108"/>
      <c r="OEM28" s="108"/>
      <c r="OEN28" s="108"/>
      <c r="OEO28" s="108"/>
      <c r="OEP28" s="108"/>
      <c r="OEQ28" s="108"/>
      <c r="OER28" s="108"/>
      <c r="OES28" s="108"/>
      <c r="OET28" s="108"/>
      <c r="OEU28" s="108"/>
      <c r="OEV28" s="108"/>
      <c r="OEW28" s="108"/>
      <c r="OEX28" s="108"/>
      <c r="OEY28" s="108"/>
      <c r="OEZ28" s="108"/>
      <c r="OFA28" s="108"/>
      <c r="OFB28" s="108"/>
      <c r="OFC28" s="108"/>
      <c r="OFD28" s="108"/>
      <c r="OFE28" s="108"/>
      <c r="OFF28" s="108"/>
      <c r="OFG28" s="108"/>
      <c r="OFH28" s="108"/>
      <c r="OFI28" s="108"/>
      <c r="OFJ28" s="108"/>
      <c r="OFK28" s="108"/>
      <c r="OFL28" s="108"/>
      <c r="OFM28" s="108"/>
      <c r="OFN28" s="108"/>
      <c r="OFO28" s="108"/>
      <c r="OFP28" s="108"/>
      <c r="OFQ28" s="108"/>
      <c r="OFR28" s="108"/>
      <c r="OFS28" s="108"/>
      <c r="OFT28" s="108"/>
      <c r="OFU28" s="108"/>
      <c r="OFV28" s="108"/>
      <c r="OFW28" s="108"/>
      <c r="OFX28" s="108"/>
      <c r="OFY28" s="108"/>
      <c r="OFZ28" s="108"/>
      <c r="OGA28" s="108"/>
      <c r="OGB28" s="108"/>
      <c r="OGC28" s="108"/>
      <c r="OGD28" s="108"/>
      <c r="OGE28" s="108"/>
      <c r="OGF28" s="108"/>
      <c r="OGG28" s="108"/>
      <c r="OGH28" s="108"/>
      <c r="OGI28" s="108"/>
      <c r="OGJ28" s="108"/>
      <c r="OGK28" s="108"/>
      <c r="OGL28" s="108"/>
      <c r="OGM28" s="108"/>
      <c r="OGN28" s="108"/>
      <c r="OGO28" s="108"/>
      <c r="OGP28" s="108"/>
      <c r="OGQ28" s="108"/>
      <c r="OGR28" s="108"/>
      <c r="OGS28" s="108"/>
      <c r="OGT28" s="108"/>
      <c r="OGU28" s="108"/>
      <c r="OGV28" s="108"/>
      <c r="OGW28" s="108"/>
      <c r="OGX28" s="108"/>
      <c r="OGY28" s="108"/>
      <c r="OGZ28" s="108"/>
      <c r="OHA28" s="108"/>
      <c r="OHB28" s="108"/>
      <c r="OHC28" s="108"/>
      <c r="OHD28" s="108"/>
      <c r="OHE28" s="108"/>
      <c r="OHF28" s="108"/>
      <c r="OHG28" s="108"/>
      <c r="OHH28" s="108"/>
      <c r="OHI28" s="108"/>
      <c r="OHJ28" s="108"/>
      <c r="OHK28" s="108"/>
      <c r="OHL28" s="108"/>
      <c r="OHM28" s="108"/>
      <c r="OHN28" s="108"/>
      <c r="OHO28" s="108"/>
      <c r="OHP28" s="108"/>
      <c r="OHQ28" s="108"/>
      <c r="OHR28" s="108"/>
      <c r="OHS28" s="108"/>
      <c r="OHT28" s="108"/>
      <c r="OHU28" s="108"/>
      <c r="OHV28" s="108"/>
      <c r="OHW28" s="108"/>
      <c r="OHX28" s="108"/>
      <c r="OHY28" s="108"/>
      <c r="OHZ28" s="108"/>
      <c r="OIA28" s="108"/>
      <c r="OIB28" s="108"/>
      <c r="OIC28" s="108"/>
      <c r="OID28" s="108"/>
      <c r="OIE28" s="108"/>
      <c r="OIF28" s="108"/>
      <c r="OIG28" s="108"/>
      <c r="OIH28" s="108"/>
      <c r="OII28" s="108"/>
      <c r="OIJ28" s="108"/>
      <c r="OIK28" s="108"/>
      <c r="OIL28" s="108"/>
      <c r="OIM28" s="108"/>
      <c r="OIN28" s="108"/>
      <c r="OIO28" s="108"/>
      <c r="OIP28" s="108"/>
      <c r="OIQ28" s="108"/>
      <c r="OIR28" s="108"/>
      <c r="OIS28" s="108"/>
      <c r="OIT28" s="108"/>
      <c r="OIU28" s="108"/>
      <c r="OIV28" s="108"/>
      <c r="OIW28" s="108"/>
      <c r="OIX28" s="108"/>
      <c r="OIY28" s="108"/>
      <c r="OIZ28" s="108"/>
      <c r="OJA28" s="108"/>
      <c r="OJB28" s="108"/>
      <c r="OJC28" s="108"/>
      <c r="OJD28" s="108"/>
      <c r="OJE28" s="108"/>
      <c r="OJF28" s="108"/>
      <c r="OJG28" s="108"/>
      <c r="OJH28" s="108"/>
      <c r="OJI28" s="108"/>
      <c r="OJJ28" s="108"/>
      <c r="OJK28" s="108"/>
      <c r="OJL28" s="108"/>
      <c r="OJM28" s="108"/>
      <c r="OJN28" s="108"/>
      <c r="OJO28" s="108"/>
      <c r="OJP28" s="108"/>
      <c r="OJQ28" s="108"/>
      <c r="OJR28" s="108"/>
      <c r="OJS28" s="108"/>
      <c r="OJT28" s="108"/>
      <c r="OJU28" s="108"/>
      <c r="OJV28" s="108"/>
      <c r="OJW28" s="108"/>
      <c r="OJX28" s="108"/>
      <c r="OJY28" s="108"/>
      <c r="OJZ28" s="108"/>
      <c r="OKA28" s="108"/>
      <c r="OKB28" s="108"/>
      <c r="OKC28" s="108"/>
      <c r="OKD28" s="108"/>
      <c r="OKE28" s="108"/>
      <c r="OKF28" s="108"/>
      <c r="OKG28" s="108"/>
      <c r="OKH28" s="108"/>
      <c r="OKI28" s="108"/>
      <c r="OKJ28" s="108"/>
      <c r="OKK28" s="108"/>
      <c r="OKL28" s="108"/>
      <c r="OKM28" s="108"/>
      <c r="OKN28" s="108"/>
      <c r="OKO28" s="108"/>
      <c r="OKP28" s="108"/>
      <c r="OKQ28" s="108"/>
      <c r="OKR28" s="108"/>
      <c r="OKS28" s="108"/>
      <c r="OKT28" s="108"/>
      <c r="OKU28" s="108"/>
      <c r="OKV28" s="108"/>
      <c r="OKW28" s="108"/>
      <c r="OKX28" s="108"/>
      <c r="OKY28" s="108"/>
      <c r="OKZ28" s="108"/>
      <c r="OLA28" s="108"/>
      <c r="OLB28" s="108"/>
      <c r="OLC28" s="108"/>
      <c r="OLD28" s="108"/>
      <c r="OLE28" s="108"/>
      <c r="OLF28" s="108"/>
      <c r="OLG28" s="108"/>
      <c r="OLH28" s="108"/>
      <c r="OLI28" s="108"/>
      <c r="OLJ28" s="108"/>
      <c r="OLK28" s="108"/>
      <c r="OLL28" s="108"/>
      <c r="OLM28" s="108"/>
      <c r="OLN28" s="108"/>
      <c r="OLO28" s="108"/>
      <c r="OLP28" s="108"/>
      <c r="OLQ28" s="108"/>
      <c r="OLR28" s="108"/>
      <c r="OLS28" s="108"/>
      <c r="OLT28" s="108"/>
      <c r="OLU28" s="108"/>
      <c r="OLV28" s="108"/>
      <c r="OLW28" s="108"/>
      <c r="OLX28" s="108"/>
      <c r="OLY28" s="108"/>
      <c r="OLZ28" s="108"/>
      <c r="OMA28" s="108"/>
      <c r="OMB28" s="108"/>
      <c r="OMC28" s="108"/>
      <c r="OMD28" s="108"/>
      <c r="OME28" s="108"/>
      <c r="OMF28" s="108"/>
      <c r="OMG28" s="108"/>
      <c r="OMH28" s="108"/>
      <c r="OMI28" s="108"/>
      <c r="OMJ28" s="108"/>
      <c r="OMK28" s="108"/>
      <c r="OML28" s="108"/>
      <c r="OMM28" s="108"/>
      <c r="OMN28" s="108"/>
      <c r="OMO28" s="108"/>
      <c r="OMP28" s="108"/>
      <c r="OMQ28" s="108"/>
      <c r="OMR28" s="108"/>
      <c r="OMS28" s="108"/>
      <c r="OMT28" s="108"/>
      <c r="OMU28" s="108"/>
      <c r="OMV28" s="108"/>
      <c r="OMW28" s="108"/>
      <c r="OMX28" s="108"/>
      <c r="OMY28" s="108"/>
      <c r="OMZ28" s="108"/>
      <c r="ONA28" s="108"/>
      <c r="ONB28" s="108"/>
      <c r="ONC28" s="108"/>
      <c r="OND28" s="108"/>
      <c r="ONE28" s="108"/>
      <c r="ONF28" s="108"/>
      <c r="ONG28" s="108"/>
      <c r="ONH28" s="108"/>
      <c r="ONI28" s="108"/>
      <c r="ONJ28" s="108"/>
      <c r="ONK28" s="108"/>
      <c r="ONL28" s="108"/>
      <c r="ONM28" s="108"/>
      <c r="ONN28" s="108"/>
      <c r="ONO28" s="108"/>
      <c r="ONP28" s="108"/>
      <c r="ONQ28" s="108"/>
      <c r="ONR28" s="108"/>
      <c r="ONS28" s="108"/>
      <c r="ONT28" s="108"/>
      <c r="ONU28" s="108"/>
      <c r="ONV28" s="108"/>
      <c r="ONW28" s="108"/>
      <c r="ONX28" s="108"/>
      <c r="ONY28" s="108"/>
      <c r="ONZ28" s="108"/>
      <c r="OOA28" s="108"/>
      <c r="OOB28" s="108"/>
      <c r="OOC28" s="108"/>
      <c r="OOD28" s="108"/>
      <c r="OOE28" s="108"/>
      <c r="OOF28" s="108"/>
      <c r="OOG28" s="108"/>
      <c r="OOH28" s="108"/>
      <c r="OOI28" s="108"/>
      <c r="OOJ28" s="108"/>
      <c r="OOK28" s="108"/>
      <c r="OOL28" s="108"/>
      <c r="OOM28" s="108"/>
      <c r="OON28" s="108"/>
      <c r="OOO28" s="108"/>
      <c r="OOP28" s="108"/>
      <c r="OOQ28" s="108"/>
      <c r="OOR28" s="108"/>
      <c r="OOS28" s="108"/>
      <c r="OOT28" s="108"/>
      <c r="OOU28" s="108"/>
      <c r="OOV28" s="108"/>
      <c r="OOW28" s="108"/>
      <c r="OOX28" s="108"/>
      <c r="OOY28" s="108"/>
      <c r="OOZ28" s="108"/>
      <c r="OPA28" s="108"/>
      <c r="OPB28" s="108"/>
      <c r="OPC28" s="108"/>
      <c r="OPD28" s="108"/>
      <c r="OPE28" s="108"/>
      <c r="OPF28" s="108"/>
      <c r="OPG28" s="108"/>
      <c r="OPH28" s="108"/>
      <c r="OPI28" s="108"/>
      <c r="OPJ28" s="108"/>
      <c r="OPK28" s="108"/>
      <c r="OPL28" s="108"/>
      <c r="OPM28" s="108"/>
      <c r="OPN28" s="108"/>
      <c r="OPO28" s="108"/>
      <c r="OPP28" s="108"/>
      <c r="OPQ28" s="108"/>
      <c r="OPR28" s="108"/>
      <c r="OPS28" s="108"/>
      <c r="OPT28" s="108"/>
      <c r="OPU28" s="108"/>
      <c r="OPV28" s="108"/>
      <c r="OPW28" s="108"/>
      <c r="OPX28" s="108"/>
      <c r="OPY28" s="108"/>
      <c r="OPZ28" s="108"/>
      <c r="OQA28" s="108"/>
      <c r="OQB28" s="108"/>
      <c r="OQC28" s="108"/>
      <c r="OQD28" s="108"/>
      <c r="OQE28" s="108"/>
      <c r="OQF28" s="108"/>
      <c r="OQG28" s="108"/>
      <c r="OQH28" s="108"/>
      <c r="OQI28" s="108"/>
      <c r="OQJ28" s="108"/>
      <c r="OQK28" s="108"/>
      <c r="OQL28" s="108"/>
      <c r="OQM28" s="108"/>
      <c r="OQN28" s="108"/>
      <c r="OQO28" s="108"/>
      <c r="OQP28" s="108"/>
      <c r="OQQ28" s="108"/>
      <c r="OQR28" s="108"/>
      <c r="OQS28" s="108"/>
      <c r="OQT28" s="108"/>
      <c r="OQU28" s="108"/>
      <c r="OQV28" s="108"/>
      <c r="OQW28" s="108"/>
      <c r="OQX28" s="108"/>
      <c r="OQY28" s="108"/>
      <c r="OQZ28" s="108"/>
      <c r="ORA28" s="108"/>
      <c r="ORB28" s="108"/>
      <c r="ORC28" s="108"/>
      <c r="ORD28" s="108"/>
      <c r="ORE28" s="108"/>
      <c r="ORF28" s="108"/>
      <c r="ORG28" s="108"/>
      <c r="ORH28" s="108"/>
      <c r="ORI28" s="108"/>
      <c r="ORJ28" s="108"/>
      <c r="ORK28" s="108"/>
      <c r="ORL28" s="108"/>
      <c r="ORM28" s="108"/>
      <c r="ORN28" s="108"/>
      <c r="ORO28" s="108"/>
      <c r="ORP28" s="108"/>
      <c r="ORQ28" s="108"/>
      <c r="ORR28" s="108"/>
      <c r="ORS28" s="108"/>
      <c r="ORT28" s="108"/>
      <c r="ORU28" s="108"/>
      <c r="ORV28" s="108"/>
      <c r="ORW28" s="108"/>
      <c r="ORX28" s="108"/>
      <c r="ORY28" s="108"/>
      <c r="ORZ28" s="108"/>
      <c r="OSA28" s="108"/>
      <c r="OSB28" s="108"/>
      <c r="OSC28" s="108"/>
      <c r="OSD28" s="108"/>
      <c r="OSE28" s="108"/>
      <c r="OSF28" s="108"/>
      <c r="OSG28" s="108"/>
      <c r="OSH28" s="108"/>
      <c r="OSI28" s="108"/>
      <c r="OSJ28" s="108"/>
      <c r="OSK28" s="108"/>
      <c r="OSL28" s="108"/>
      <c r="OSM28" s="108"/>
      <c r="OSN28" s="108"/>
      <c r="OSO28" s="108"/>
      <c r="OSP28" s="108"/>
      <c r="OSQ28" s="108"/>
      <c r="OSR28" s="108"/>
      <c r="OSS28" s="108"/>
      <c r="OST28" s="108"/>
      <c r="OSU28" s="108"/>
      <c r="OSV28" s="108"/>
      <c r="OSW28" s="108"/>
      <c r="OSX28" s="108"/>
      <c r="OSY28" s="108"/>
      <c r="OSZ28" s="108"/>
      <c r="OTA28" s="108"/>
      <c r="OTB28" s="108"/>
      <c r="OTC28" s="108"/>
      <c r="OTD28" s="108"/>
      <c r="OTE28" s="108"/>
      <c r="OTF28" s="108"/>
      <c r="OTG28" s="108"/>
      <c r="OTH28" s="108"/>
      <c r="OTI28" s="108"/>
      <c r="OTJ28" s="108"/>
      <c r="OTK28" s="108"/>
      <c r="OTL28" s="108"/>
      <c r="OTM28" s="108"/>
      <c r="OTN28" s="108"/>
      <c r="OTO28" s="108"/>
      <c r="OTP28" s="108"/>
      <c r="OTQ28" s="108"/>
      <c r="OTR28" s="108"/>
      <c r="OTS28" s="108"/>
      <c r="OTT28" s="108"/>
      <c r="OTU28" s="108"/>
      <c r="OTV28" s="108"/>
      <c r="OTW28" s="108"/>
      <c r="OTX28" s="108"/>
      <c r="OTY28" s="108"/>
      <c r="OTZ28" s="108"/>
      <c r="OUA28" s="108"/>
      <c r="OUB28" s="108"/>
      <c r="OUC28" s="108"/>
      <c r="OUD28" s="108"/>
      <c r="OUE28" s="108"/>
      <c r="OUF28" s="108"/>
      <c r="OUG28" s="108"/>
      <c r="OUH28" s="108"/>
      <c r="OUI28" s="108"/>
      <c r="OUJ28" s="108"/>
      <c r="OUK28" s="108"/>
      <c r="OUL28" s="108"/>
      <c r="OUM28" s="108"/>
      <c r="OUN28" s="108"/>
      <c r="OUO28" s="108"/>
      <c r="OUP28" s="108"/>
      <c r="OUQ28" s="108"/>
      <c r="OUR28" s="108"/>
      <c r="OUS28" s="108"/>
      <c r="OUT28" s="108"/>
      <c r="OUU28" s="108"/>
      <c r="OUV28" s="108"/>
      <c r="OUW28" s="108"/>
      <c r="OUX28" s="108"/>
      <c r="OUY28" s="108"/>
      <c r="OUZ28" s="108"/>
      <c r="OVA28" s="108"/>
      <c r="OVB28" s="108"/>
      <c r="OVC28" s="108"/>
      <c r="OVD28" s="108"/>
      <c r="OVE28" s="108"/>
      <c r="OVF28" s="108"/>
      <c r="OVG28" s="108"/>
      <c r="OVH28" s="108"/>
      <c r="OVI28" s="108"/>
      <c r="OVJ28" s="108"/>
      <c r="OVK28" s="108"/>
      <c r="OVL28" s="108"/>
      <c r="OVM28" s="108"/>
      <c r="OVN28" s="108"/>
      <c r="OVO28" s="108"/>
      <c r="OVP28" s="108"/>
      <c r="OVQ28" s="108"/>
      <c r="OVR28" s="108"/>
      <c r="OVS28" s="108"/>
      <c r="OVT28" s="108"/>
      <c r="OVU28" s="108"/>
      <c r="OVV28" s="108"/>
      <c r="OVW28" s="108"/>
      <c r="OVX28" s="108"/>
      <c r="OVY28" s="108"/>
      <c r="OVZ28" s="108"/>
      <c r="OWA28" s="108"/>
      <c r="OWB28" s="108"/>
      <c r="OWC28" s="108"/>
      <c r="OWD28" s="108"/>
      <c r="OWE28" s="108"/>
      <c r="OWF28" s="108"/>
      <c r="OWG28" s="108"/>
      <c r="OWH28" s="108"/>
      <c r="OWI28" s="108"/>
      <c r="OWJ28" s="108"/>
      <c r="OWK28" s="108"/>
      <c r="OWL28" s="108"/>
      <c r="OWM28" s="108"/>
      <c r="OWN28" s="108"/>
      <c r="OWO28" s="108"/>
      <c r="OWP28" s="108"/>
      <c r="OWQ28" s="108"/>
      <c r="OWR28" s="108"/>
      <c r="OWS28" s="108"/>
      <c r="OWT28" s="108"/>
      <c r="OWU28" s="108"/>
      <c r="OWV28" s="108"/>
      <c r="OWW28" s="108"/>
      <c r="OWX28" s="108"/>
      <c r="OWY28" s="108"/>
      <c r="OWZ28" s="108"/>
      <c r="OXA28" s="108"/>
      <c r="OXB28" s="108"/>
      <c r="OXC28" s="108"/>
      <c r="OXD28" s="108"/>
      <c r="OXE28" s="108"/>
      <c r="OXF28" s="108"/>
      <c r="OXG28" s="108"/>
      <c r="OXH28" s="108"/>
      <c r="OXI28" s="108"/>
      <c r="OXJ28" s="108"/>
      <c r="OXK28" s="108"/>
      <c r="OXL28" s="108"/>
      <c r="OXM28" s="108"/>
      <c r="OXN28" s="108"/>
      <c r="OXO28" s="108"/>
      <c r="OXP28" s="108"/>
      <c r="OXQ28" s="108"/>
      <c r="OXR28" s="108"/>
      <c r="OXS28" s="108"/>
      <c r="OXT28" s="108"/>
      <c r="OXU28" s="108"/>
      <c r="OXV28" s="108"/>
      <c r="OXW28" s="108"/>
      <c r="OXX28" s="108"/>
      <c r="OXY28" s="108"/>
      <c r="OXZ28" s="108"/>
      <c r="OYA28" s="108"/>
      <c r="OYB28" s="108"/>
      <c r="OYC28" s="108"/>
      <c r="OYD28" s="108"/>
      <c r="OYE28" s="108"/>
      <c r="OYF28" s="108"/>
      <c r="OYG28" s="108"/>
      <c r="OYH28" s="108"/>
      <c r="OYI28" s="108"/>
      <c r="OYJ28" s="108"/>
      <c r="OYK28" s="108"/>
      <c r="OYL28" s="108"/>
      <c r="OYM28" s="108"/>
      <c r="OYN28" s="108"/>
      <c r="OYO28" s="108"/>
      <c r="OYP28" s="108"/>
      <c r="OYQ28" s="108"/>
      <c r="OYR28" s="108"/>
      <c r="OYS28" s="108"/>
      <c r="OYT28" s="108"/>
      <c r="OYU28" s="108"/>
      <c r="OYV28" s="108"/>
      <c r="OYW28" s="108"/>
      <c r="OYX28" s="108"/>
      <c r="OYY28" s="108"/>
      <c r="OYZ28" s="108"/>
      <c r="OZA28" s="108"/>
      <c r="OZB28" s="108"/>
      <c r="OZC28" s="108"/>
      <c r="OZD28" s="108"/>
      <c r="OZE28" s="108"/>
      <c r="OZF28" s="108"/>
      <c r="OZG28" s="108"/>
      <c r="OZH28" s="108"/>
      <c r="OZI28" s="108"/>
      <c r="OZJ28" s="108"/>
      <c r="OZK28" s="108"/>
      <c r="OZL28" s="108"/>
      <c r="OZM28" s="108"/>
      <c r="OZN28" s="108"/>
      <c r="OZO28" s="108"/>
      <c r="OZP28" s="108"/>
      <c r="OZQ28" s="108"/>
      <c r="OZR28" s="108"/>
      <c r="OZS28" s="108"/>
      <c r="OZT28" s="108"/>
      <c r="OZU28" s="108"/>
      <c r="OZV28" s="108"/>
      <c r="OZW28" s="108"/>
      <c r="OZX28" s="108"/>
      <c r="OZY28" s="108"/>
      <c r="OZZ28" s="108"/>
      <c r="PAA28" s="108"/>
      <c r="PAB28" s="108"/>
      <c r="PAC28" s="108"/>
      <c r="PAD28" s="108"/>
      <c r="PAE28" s="108"/>
      <c r="PAF28" s="108"/>
      <c r="PAG28" s="108"/>
      <c r="PAH28" s="108"/>
      <c r="PAI28" s="108"/>
      <c r="PAJ28" s="108"/>
      <c r="PAK28" s="108"/>
      <c r="PAL28" s="108"/>
      <c r="PAM28" s="108"/>
      <c r="PAN28" s="108"/>
      <c r="PAO28" s="108"/>
      <c r="PAP28" s="108"/>
      <c r="PAQ28" s="108"/>
      <c r="PAR28" s="108"/>
      <c r="PAS28" s="108"/>
      <c r="PAT28" s="108"/>
      <c r="PAU28" s="108"/>
      <c r="PAV28" s="108"/>
      <c r="PAW28" s="108"/>
      <c r="PAX28" s="108"/>
      <c r="PAY28" s="108"/>
      <c r="PAZ28" s="108"/>
      <c r="PBA28" s="108"/>
      <c r="PBB28" s="108"/>
      <c r="PBC28" s="108"/>
      <c r="PBD28" s="108"/>
      <c r="PBE28" s="108"/>
      <c r="PBF28" s="108"/>
      <c r="PBG28" s="108"/>
      <c r="PBH28" s="108"/>
      <c r="PBI28" s="108"/>
      <c r="PBJ28" s="108"/>
      <c r="PBK28" s="108"/>
      <c r="PBL28" s="108"/>
      <c r="PBM28" s="108"/>
      <c r="PBN28" s="108"/>
      <c r="PBO28" s="108"/>
      <c r="PBP28" s="108"/>
      <c r="PBQ28" s="108"/>
      <c r="PBR28" s="108"/>
      <c r="PBS28" s="108"/>
      <c r="PBT28" s="108"/>
      <c r="PBU28" s="108"/>
      <c r="PBV28" s="108"/>
      <c r="PBW28" s="108"/>
      <c r="PBX28" s="108"/>
      <c r="PBY28" s="108"/>
      <c r="PBZ28" s="108"/>
      <c r="PCA28" s="108"/>
      <c r="PCB28" s="108"/>
      <c r="PCC28" s="108"/>
      <c r="PCD28" s="108"/>
      <c r="PCE28" s="108"/>
      <c r="PCF28" s="108"/>
      <c r="PCG28" s="108"/>
      <c r="PCH28" s="108"/>
      <c r="PCI28" s="108"/>
      <c r="PCJ28" s="108"/>
      <c r="PCK28" s="108"/>
      <c r="PCL28" s="108"/>
      <c r="PCM28" s="108"/>
      <c r="PCN28" s="108"/>
      <c r="PCO28" s="108"/>
      <c r="PCP28" s="108"/>
      <c r="PCQ28" s="108"/>
      <c r="PCR28" s="108"/>
      <c r="PCS28" s="108"/>
      <c r="PCT28" s="108"/>
      <c r="PCU28" s="108"/>
      <c r="PCV28" s="108"/>
      <c r="PCW28" s="108"/>
      <c r="PCX28" s="108"/>
      <c r="PCY28" s="108"/>
      <c r="PCZ28" s="108"/>
      <c r="PDA28" s="108"/>
      <c r="PDB28" s="108"/>
      <c r="PDC28" s="108"/>
      <c r="PDD28" s="108"/>
      <c r="PDE28" s="108"/>
      <c r="PDF28" s="108"/>
      <c r="PDG28" s="108"/>
      <c r="PDH28" s="108"/>
      <c r="PDI28" s="108"/>
      <c r="PDJ28" s="108"/>
      <c r="PDK28" s="108"/>
      <c r="PDL28" s="108"/>
      <c r="PDM28" s="108"/>
      <c r="PDN28" s="108"/>
      <c r="PDO28" s="108"/>
      <c r="PDP28" s="108"/>
      <c r="PDQ28" s="108"/>
      <c r="PDR28" s="108"/>
      <c r="PDS28" s="108"/>
      <c r="PDT28" s="108"/>
      <c r="PDU28" s="108"/>
      <c r="PDV28" s="108"/>
      <c r="PDW28" s="108"/>
      <c r="PDX28" s="108"/>
      <c r="PDY28" s="108"/>
      <c r="PDZ28" s="108"/>
      <c r="PEA28" s="108"/>
      <c r="PEB28" s="108"/>
      <c r="PEC28" s="108"/>
      <c r="PED28" s="108"/>
      <c r="PEE28" s="108"/>
      <c r="PEF28" s="108"/>
      <c r="PEG28" s="108"/>
      <c r="PEH28" s="108"/>
      <c r="PEI28" s="108"/>
      <c r="PEJ28" s="108"/>
      <c r="PEK28" s="108"/>
      <c r="PEL28" s="108"/>
      <c r="PEM28" s="108"/>
      <c r="PEN28" s="108"/>
      <c r="PEO28" s="108"/>
      <c r="PEP28" s="108"/>
      <c r="PEQ28" s="108"/>
      <c r="PER28" s="108"/>
      <c r="PES28" s="108"/>
      <c r="PET28" s="108"/>
      <c r="PEU28" s="108"/>
      <c r="PEV28" s="108"/>
      <c r="PEW28" s="108"/>
      <c r="PEX28" s="108"/>
      <c r="PEY28" s="108"/>
      <c r="PEZ28" s="108"/>
      <c r="PFA28" s="108"/>
      <c r="PFB28" s="108"/>
      <c r="PFC28" s="108"/>
      <c r="PFD28" s="108"/>
      <c r="PFE28" s="108"/>
      <c r="PFF28" s="108"/>
      <c r="PFG28" s="108"/>
      <c r="PFH28" s="108"/>
      <c r="PFI28" s="108"/>
      <c r="PFJ28" s="108"/>
      <c r="PFK28" s="108"/>
      <c r="PFL28" s="108"/>
      <c r="PFM28" s="108"/>
      <c r="PFN28" s="108"/>
      <c r="PFO28" s="108"/>
      <c r="PFP28" s="108"/>
      <c r="PFQ28" s="108"/>
      <c r="PFR28" s="108"/>
      <c r="PFS28" s="108"/>
      <c r="PFT28" s="108"/>
      <c r="PFU28" s="108"/>
      <c r="PFV28" s="108"/>
      <c r="PFW28" s="108"/>
      <c r="PFX28" s="108"/>
      <c r="PFY28" s="108"/>
      <c r="PFZ28" s="108"/>
      <c r="PGA28" s="108"/>
      <c r="PGB28" s="108"/>
      <c r="PGC28" s="108"/>
      <c r="PGD28" s="108"/>
      <c r="PGE28" s="108"/>
      <c r="PGF28" s="108"/>
      <c r="PGG28" s="108"/>
      <c r="PGH28" s="108"/>
      <c r="PGI28" s="108"/>
      <c r="PGJ28" s="108"/>
      <c r="PGK28" s="108"/>
      <c r="PGL28" s="108"/>
      <c r="PGM28" s="108"/>
      <c r="PGN28" s="108"/>
      <c r="PGO28" s="108"/>
      <c r="PGP28" s="108"/>
      <c r="PGQ28" s="108"/>
      <c r="PGR28" s="108"/>
      <c r="PGS28" s="108"/>
      <c r="PGT28" s="108"/>
      <c r="PGU28" s="108"/>
      <c r="PGV28" s="108"/>
      <c r="PGW28" s="108"/>
      <c r="PGX28" s="108"/>
      <c r="PGY28" s="108"/>
      <c r="PGZ28" s="108"/>
      <c r="PHA28" s="108"/>
      <c r="PHB28" s="108"/>
      <c r="PHC28" s="108"/>
      <c r="PHD28" s="108"/>
      <c r="PHE28" s="108"/>
      <c r="PHF28" s="108"/>
      <c r="PHG28" s="108"/>
      <c r="PHH28" s="108"/>
      <c r="PHI28" s="108"/>
      <c r="PHJ28" s="108"/>
      <c r="PHK28" s="108"/>
      <c r="PHL28" s="108"/>
      <c r="PHM28" s="108"/>
      <c r="PHN28" s="108"/>
      <c r="PHO28" s="108"/>
      <c r="PHP28" s="108"/>
      <c r="PHQ28" s="108"/>
      <c r="PHR28" s="108"/>
      <c r="PHS28" s="108"/>
      <c r="PHT28" s="108"/>
      <c r="PHU28" s="108"/>
      <c r="PHV28" s="108"/>
      <c r="PHW28" s="108"/>
      <c r="PHX28" s="108"/>
      <c r="PHY28" s="108"/>
      <c r="PHZ28" s="108"/>
      <c r="PIA28" s="108"/>
      <c r="PIB28" s="108"/>
      <c r="PIC28" s="108"/>
      <c r="PID28" s="108"/>
      <c r="PIE28" s="108"/>
      <c r="PIF28" s="108"/>
      <c r="PIG28" s="108"/>
      <c r="PIH28" s="108"/>
      <c r="PII28" s="108"/>
      <c r="PIJ28" s="108"/>
      <c r="PIK28" s="108"/>
      <c r="PIL28" s="108"/>
      <c r="PIM28" s="108"/>
      <c r="PIN28" s="108"/>
      <c r="PIO28" s="108"/>
      <c r="PIP28" s="108"/>
      <c r="PIQ28" s="108"/>
      <c r="PIR28" s="108"/>
      <c r="PIS28" s="108"/>
      <c r="PIT28" s="108"/>
      <c r="PIU28" s="108"/>
      <c r="PIV28" s="108"/>
      <c r="PIW28" s="108"/>
      <c r="PIX28" s="108"/>
      <c r="PIY28" s="108"/>
      <c r="PIZ28" s="108"/>
      <c r="PJA28" s="108"/>
      <c r="PJB28" s="108"/>
      <c r="PJC28" s="108"/>
      <c r="PJD28" s="108"/>
      <c r="PJE28" s="108"/>
      <c r="PJF28" s="108"/>
      <c r="PJG28" s="108"/>
      <c r="PJH28" s="108"/>
      <c r="PJI28" s="108"/>
      <c r="PJJ28" s="108"/>
      <c r="PJK28" s="108"/>
      <c r="PJL28" s="108"/>
      <c r="PJM28" s="108"/>
      <c r="PJN28" s="108"/>
      <c r="PJO28" s="108"/>
      <c r="PJP28" s="108"/>
      <c r="PJQ28" s="108"/>
      <c r="PJR28" s="108"/>
      <c r="PJS28" s="108"/>
      <c r="PJT28" s="108"/>
      <c r="PJU28" s="108"/>
      <c r="PJV28" s="108"/>
      <c r="PJW28" s="108"/>
      <c r="PJX28" s="108"/>
      <c r="PJY28" s="108"/>
      <c r="PJZ28" s="108"/>
      <c r="PKA28" s="108"/>
      <c r="PKB28" s="108"/>
      <c r="PKC28" s="108"/>
      <c r="PKD28" s="108"/>
      <c r="PKE28" s="108"/>
      <c r="PKF28" s="108"/>
      <c r="PKG28" s="108"/>
      <c r="PKH28" s="108"/>
      <c r="PKI28" s="108"/>
      <c r="PKJ28" s="108"/>
      <c r="PKK28" s="108"/>
      <c r="PKL28" s="108"/>
      <c r="PKM28" s="108"/>
      <c r="PKN28" s="108"/>
      <c r="PKO28" s="108"/>
      <c r="PKP28" s="108"/>
      <c r="PKQ28" s="108"/>
      <c r="PKR28" s="108"/>
      <c r="PKS28" s="108"/>
      <c r="PKT28" s="108"/>
      <c r="PKU28" s="108"/>
      <c r="PKV28" s="108"/>
      <c r="PKW28" s="108"/>
      <c r="PKX28" s="108"/>
      <c r="PKY28" s="108"/>
      <c r="PKZ28" s="108"/>
      <c r="PLA28" s="108"/>
      <c r="PLB28" s="108"/>
      <c r="PLC28" s="108"/>
      <c r="PLD28" s="108"/>
      <c r="PLE28" s="108"/>
      <c r="PLF28" s="108"/>
      <c r="PLG28" s="108"/>
      <c r="PLH28" s="108"/>
      <c r="PLI28" s="108"/>
      <c r="PLJ28" s="108"/>
      <c r="PLK28" s="108"/>
      <c r="PLL28" s="108"/>
      <c r="PLM28" s="108"/>
      <c r="PLN28" s="108"/>
      <c r="PLO28" s="108"/>
      <c r="PLP28" s="108"/>
      <c r="PLQ28" s="108"/>
      <c r="PLR28" s="108"/>
      <c r="PLS28" s="108"/>
      <c r="PLT28" s="108"/>
      <c r="PLU28" s="108"/>
      <c r="PLV28" s="108"/>
      <c r="PLW28" s="108"/>
      <c r="PLX28" s="108"/>
      <c r="PLY28" s="108"/>
      <c r="PLZ28" s="108"/>
      <c r="PMA28" s="108"/>
      <c r="PMB28" s="108"/>
      <c r="PMC28" s="108"/>
      <c r="PMD28" s="108"/>
      <c r="PME28" s="108"/>
      <c r="PMF28" s="108"/>
      <c r="PMG28" s="108"/>
      <c r="PMH28" s="108"/>
      <c r="PMI28" s="108"/>
      <c r="PMJ28" s="108"/>
      <c r="PMK28" s="108"/>
      <c r="PML28" s="108"/>
      <c r="PMM28" s="108"/>
      <c r="PMN28" s="108"/>
      <c r="PMO28" s="108"/>
      <c r="PMP28" s="108"/>
      <c r="PMQ28" s="108"/>
      <c r="PMR28" s="108"/>
      <c r="PMS28" s="108"/>
      <c r="PMT28" s="108"/>
      <c r="PMU28" s="108"/>
      <c r="PMV28" s="108"/>
      <c r="PMW28" s="108"/>
      <c r="PMX28" s="108"/>
      <c r="PMY28" s="108"/>
      <c r="PMZ28" s="108"/>
      <c r="PNA28" s="108"/>
      <c r="PNB28" s="108"/>
      <c r="PNC28" s="108"/>
      <c r="PND28" s="108"/>
      <c r="PNE28" s="108"/>
      <c r="PNF28" s="108"/>
      <c r="PNG28" s="108"/>
      <c r="PNH28" s="108"/>
      <c r="PNI28" s="108"/>
      <c r="PNJ28" s="108"/>
      <c r="PNK28" s="108"/>
      <c r="PNL28" s="108"/>
      <c r="PNM28" s="108"/>
      <c r="PNN28" s="108"/>
      <c r="PNO28" s="108"/>
      <c r="PNP28" s="108"/>
      <c r="PNQ28" s="108"/>
      <c r="PNR28" s="108"/>
      <c r="PNS28" s="108"/>
      <c r="PNT28" s="108"/>
      <c r="PNU28" s="108"/>
      <c r="PNV28" s="108"/>
      <c r="PNW28" s="108"/>
      <c r="PNX28" s="108"/>
      <c r="PNY28" s="108"/>
      <c r="PNZ28" s="108"/>
      <c r="POA28" s="108"/>
      <c r="POB28" s="108"/>
      <c r="POC28" s="108"/>
      <c r="POD28" s="108"/>
      <c r="POE28" s="108"/>
      <c r="POF28" s="108"/>
      <c r="POG28" s="108"/>
      <c r="POH28" s="108"/>
      <c r="POI28" s="108"/>
      <c r="POJ28" s="108"/>
      <c r="POK28" s="108"/>
      <c r="POL28" s="108"/>
      <c r="POM28" s="108"/>
      <c r="PON28" s="108"/>
      <c r="POO28" s="108"/>
      <c r="POP28" s="108"/>
      <c r="POQ28" s="108"/>
      <c r="POR28" s="108"/>
      <c r="POS28" s="108"/>
      <c r="POT28" s="108"/>
      <c r="POU28" s="108"/>
      <c r="POV28" s="108"/>
      <c r="POW28" s="108"/>
      <c r="POX28" s="108"/>
      <c r="POY28" s="108"/>
      <c r="POZ28" s="108"/>
      <c r="PPA28" s="108"/>
      <c r="PPB28" s="108"/>
      <c r="PPC28" s="108"/>
      <c r="PPD28" s="108"/>
      <c r="PPE28" s="108"/>
      <c r="PPF28" s="108"/>
      <c r="PPG28" s="108"/>
      <c r="PPH28" s="108"/>
      <c r="PPI28" s="108"/>
      <c r="PPJ28" s="108"/>
      <c r="PPK28" s="108"/>
      <c r="PPL28" s="108"/>
      <c r="PPM28" s="108"/>
      <c r="PPN28" s="108"/>
      <c r="PPO28" s="108"/>
      <c r="PPP28" s="108"/>
      <c r="PPQ28" s="108"/>
      <c r="PPR28" s="108"/>
      <c r="PPS28" s="108"/>
      <c r="PPT28" s="108"/>
      <c r="PPU28" s="108"/>
      <c r="PPV28" s="108"/>
      <c r="PPW28" s="108"/>
      <c r="PPX28" s="108"/>
      <c r="PPY28" s="108"/>
      <c r="PPZ28" s="108"/>
      <c r="PQA28" s="108"/>
      <c r="PQB28" s="108"/>
      <c r="PQC28" s="108"/>
      <c r="PQD28" s="108"/>
      <c r="PQE28" s="108"/>
      <c r="PQF28" s="108"/>
      <c r="PQG28" s="108"/>
      <c r="PQH28" s="108"/>
      <c r="PQI28" s="108"/>
      <c r="PQJ28" s="108"/>
      <c r="PQK28" s="108"/>
      <c r="PQL28" s="108"/>
      <c r="PQM28" s="108"/>
      <c r="PQN28" s="108"/>
      <c r="PQO28" s="108"/>
      <c r="PQP28" s="108"/>
      <c r="PQQ28" s="108"/>
      <c r="PQR28" s="108"/>
      <c r="PQS28" s="108"/>
      <c r="PQT28" s="108"/>
      <c r="PQU28" s="108"/>
      <c r="PQV28" s="108"/>
      <c r="PQW28" s="108"/>
      <c r="PQX28" s="108"/>
      <c r="PQY28" s="108"/>
      <c r="PQZ28" s="108"/>
      <c r="PRA28" s="108"/>
      <c r="PRB28" s="108"/>
      <c r="PRC28" s="108"/>
      <c r="PRD28" s="108"/>
      <c r="PRE28" s="108"/>
      <c r="PRF28" s="108"/>
      <c r="PRG28" s="108"/>
      <c r="PRH28" s="108"/>
      <c r="PRI28" s="108"/>
      <c r="PRJ28" s="108"/>
      <c r="PRK28" s="108"/>
      <c r="PRL28" s="108"/>
      <c r="PRM28" s="108"/>
      <c r="PRN28" s="108"/>
      <c r="PRO28" s="108"/>
      <c r="PRP28" s="108"/>
      <c r="PRQ28" s="108"/>
      <c r="PRR28" s="108"/>
      <c r="PRS28" s="108"/>
      <c r="PRT28" s="108"/>
      <c r="PRU28" s="108"/>
      <c r="PRV28" s="108"/>
      <c r="PRW28" s="108"/>
      <c r="PRX28" s="108"/>
      <c r="PRY28" s="108"/>
      <c r="PRZ28" s="108"/>
      <c r="PSA28" s="108"/>
      <c r="PSB28" s="108"/>
      <c r="PSC28" s="108"/>
      <c r="PSD28" s="108"/>
      <c r="PSE28" s="108"/>
      <c r="PSF28" s="108"/>
      <c r="PSG28" s="108"/>
      <c r="PSH28" s="108"/>
      <c r="PSI28" s="108"/>
      <c r="PSJ28" s="108"/>
      <c r="PSK28" s="108"/>
      <c r="PSL28" s="108"/>
      <c r="PSM28" s="108"/>
      <c r="PSN28" s="108"/>
      <c r="PSO28" s="108"/>
      <c r="PSP28" s="108"/>
      <c r="PSQ28" s="108"/>
      <c r="PSR28" s="108"/>
      <c r="PSS28" s="108"/>
      <c r="PST28" s="108"/>
      <c r="PSU28" s="108"/>
      <c r="PSV28" s="108"/>
      <c r="PSW28" s="108"/>
      <c r="PSX28" s="108"/>
      <c r="PSY28" s="108"/>
      <c r="PSZ28" s="108"/>
      <c r="PTA28" s="108"/>
      <c r="PTB28" s="108"/>
      <c r="PTC28" s="108"/>
      <c r="PTD28" s="108"/>
      <c r="PTE28" s="108"/>
      <c r="PTF28" s="108"/>
      <c r="PTG28" s="108"/>
      <c r="PTH28" s="108"/>
      <c r="PTI28" s="108"/>
      <c r="PTJ28" s="108"/>
      <c r="PTK28" s="108"/>
      <c r="PTL28" s="108"/>
      <c r="PTM28" s="108"/>
      <c r="PTN28" s="108"/>
      <c r="PTO28" s="108"/>
      <c r="PTP28" s="108"/>
      <c r="PTQ28" s="108"/>
      <c r="PTR28" s="108"/>
      <c r="PTS28" s="108"/>
      <c r="PTT28" s="108"/>
      <c r="PTU28" s="108"/>
      <c r="PTV28" s="108"/>
      <c r="PTW28" s="108"/>
      <c r="PTX28" s="108"/>
      <c r="PTY28" s="108"/>
      <c r="PTZ28" s="108"/>
      <c r="PUA28" s="108"/>
      <c r="PUB28" s="108"/>
      <c r="PUC28" s="108"/>
      <c r="PUD28" s="108"/>
      <c r="PUE28" s="108"/>
      <c r="PUF28" s="108"/>
      <c r="PUG28" s="108"/>
      <c r="PUH28" s="108"/>
      <c r="PUI28" s="108"/>
      <c r="PUJ28" s="108"/>
      <c r="PUK28" s="108"/>
      <c r="PUL28" s="108"/>
      <c r="PUM28" s="108"/>
      <c r="PUN28" s="108"/>
      <c r="PUO28" s="108"/>
      <c r="PUP28" s="108"/>
      <c r="PUQ28" s="108"/>
      <c r="PUR28" s="108"/>
      <c r="PUS28" s="108"/>
      <c r="PUT28" s="108"/>
      <c r="PUU28" s="108"/>
      <c r="PUV28" s="108"/>
      <c r="PUW28" s="108"/>
      <c r="PUX28" s="108"/>
      <c r="PUY28" s="108"/>
      <c r="PUZ28" s="108"/>
      <c r="PVA28" s="108"/>
      <c r="PVB28" s="108"/>
      <c r="PVC28" s="108"/>
      <c r="PVD28" s="108"/>
      <c r="PVE28" s="108"/>
      <c r="PVF28" s="108"/>
      <c r="PVG28" s="108"/>
      <c r="PVH28" s="108"/>
      <c r="PVI28" s="108"/>
      <c r="PVJ28" s="108"/>
      <c r="PVK28" s="108"/>
      <c r="PVL28" s="108"/>
      <c r="PVM28" s="108"/>
      <c r="PVN28" s="108"/>
      <c r="PVO28" s="108"/>
      <c r="PVP28" s="108"/>
      <c r="PVQ28" s="108"/>
      <c r="PVR28" s="108"/>
      <c r="PVS28" s="108"/>
      <c r="PVT28" s="108"/>
      <c r="PVU28" s="108"/>
      <c r="PVV28" s="108"/>
      <c r="PVW28" s="108"/>
      <c r="PVX28" s="108"/>
      <c r="PVY28" s="108"/>
      <c r="PVZ28" s="108"/>
      <c r="PWA28" s="108"/>
      <c r="PWB28" s="108"/>
      <c r="PWC28" s="108"/>
      <c r="PWD28" s="108"/>
      <c r="PWE28" s="108"/>
      <c r="PWF28" s="108"/>
      <c r="PWG28" s="108"/>
      <c r="PWH28" s="108"/>
      <c r="PWI28" s="108"/>
      <c r="PWJ28" s="108"/>
      <c r="PWK28" s="108"/>
      <c r="PWL28" s="108"/>
      <c r="PWM28" s="108"/>
      <c r="PWN28" s="108"/>
      <c r="PWO28" s="108"/>
      <c r="PWP28" s="108"/>
      <c r="PWQ28" s="108"/>
      <c r="PWR28" s="108"/>
      <c r="PWS28" s="108"/>
      <c r="PWT28" s="108"/>
      <c r="PWU28" s="108"/>
      <c r="PWV28" s="108"/>
      <c r="PWW28" s="108"/>
      <c r="PWX28" s="108"/>
      <c r="PWY28" s="108"/>
      <c r="PWZ28" s="108"/>
      <c r="PXA28" s="108"/>
      <c r="PXB28" s="108"/>
      <c r="PXC28" s="108"/>
      <c r="PXD28" s="108"/>
      <c r="PXE28" s="108"/>
      <c r="PXF28" s="108"/>
      <c r="PXG28" s="108"/>
      <c r="PXH28" s="108"/>
      <c r="PXI28" s="108"/>
      <c r="PXJ28" s="108"/>
      <c r="PXK28" s="108"/>
      <c r="PXL28" s="108"/>
      <c r="PXM28" s="108"/>
      <c r="PXN28" s="108"/>
      <c r="PXO28" s="108"/>
      <c r="PXP28" s="108"/>
      <c r="PXQ28" s="108"/>
      <c r="PXR28" s="108"/>
      <c r="PXS28" s="108"/>
      <c r="PXT28" s="108"/>
      <c r="PXU28" s="108"/>
      <c r="PXV28" s="108"/>
      <c r="PXW28" s="108"/>
      <c r="PXX28" s="108"/>
      <c r="PXY28" s="108"/>
      <c r="PXZ28" s="108"/>
      <c r="PYA28" s="108"/>
      <c r="PYB28" s="108"/>
      <c r="PYC28" s="108"/>
      <c r="PYD28" s="108"/>
      <c r="PYE28" s="108"/>
      <c r="PYF28" s="108"/>
      <c r="PYG28" s="108"/>
      <c r="PYH28" s="108"/>
      <c r="PYI28" s="108"/>
      <c r="PYJ28" s="108"/>
      <c r="PYK28" s="108"/>
      <c r="PYL28" s="108"/>
      <c r="PYM28" s="108"/>
      <c r="PYN28" s="108"/>
      <c r="PYO28" s="108"/>
      <c r="PYP28" s="108"/>
      <c r="PYQ28" s="108"/>
      <c r="PYR28" s="108"/>
      <c r="PYS28" s="108"/>
      <c r="PYT28" s="108"/>
      <c r="PYU28" s="108"/>
      <c r="PYV28" s="108"/>
      <c r="PYW28" s="108"/>
      <c r="PYX28" s="108"/>
      <c r="PYY28" s="108"/>
      <c r="PYZ28" s="108"/>
      <c r="PZA28" s="108"/>
      <c r="PZB28" s="108"/>
      <c r="PZC28" s="108"/>
      <c r="PZD28" s="108"/>
      <c r="PZE28" s="108"/>
      <c r="PZF28" s="108"/>
      <c r="PZG28" s="108"/>
      <c r="PZH28" s="108"/>
      <c r="PZI28" s="108"/>
      <c r="PZJ28" s="108"/>
      <c r="PZK28" s="108"/>
      <c r="PZL28" s="108"/>
      <c r="PZM28" s="108"/>
      <c r="PZN28" s="108"/>
      <c r="PZO28" s="108"/>
      <c r="PZP28" s="108"/>
      <c r="PZQ28" s="108"/>
      <c r="PZR28" s="108"/>
      <c r="PZS28" s="108"/>
      <c r="PZT28" s="108"/>
      <c r="PZU28" s="108"/>
      <c r="PZV28" s="108"/>
      <c r="PZW28" s="108"/>
      <c r="PZX28" s="108"/>
      <c r="PZY28" s="108"/>
      <c r="PZZ28" s="108"/>
      <c r="QAA28" s="108"/>
      <c r="QAB28" s="108"/>
      <c r="QAC28" s="108"/>
      <c r="QAD28" s="108"/>
      <c r="QAE28" s="108"/>
      <c r="QAF28" s="108"/>
      <c r="QAG28" s="108"/>
      <c r="QAH28" s="108"/>
      <c r="QAI28" s="108"/>
      <c r="QAJ28" s="108"/>
      <c r="QAK28" s="108"/>
      <c r="QAL28" s="108"/>
      <c r="QAM28" s="108"/>
      <c r="QAN28" s="108"/>
      <c r="QAO28" s="108"/>
      <c r="QAP28" s="108"/>
      <c r="QAQ28" s="108"/>
      <c r="QAR28" s="108"/>
      <c r="QAS28" s="108"/>
      <c r="QAT28" s="108"/>
      <c r="QAU28" s="108"/>
      <c r="QAV28" s="108"/>
      <c r="QAW28" s="108"/>
      <c r="QAX28" s="108"/>
      <c r="QAY28" s="108"/>
      <c r="QAZ28" s="108"/>
      <c r="QBA28" s="108"/>
      <c r="QBB28" s="108"/>
      <c r="QBC28" s="108"/>
      <c r="QBD28" s="108"/>
      <c r="QBE28" s="108"/>
      <c r="QBF28" s="108"/>
      <c r="QBG28" s="108"/>
      <c r="QBH28" s="108"/>
      <c r="QBI28" s="108"/>
      <c r="QBJ28" s="108"/>
      <c r="QBK28" s="108"/>
      <c r="QBL28" s="108"/>
      <c r="QBM28" s="108"/>
      <c r="QBN28" s="108"/>
      <c r="QBO28" s="108"/>
      <c r="QBP28" s="108"/>
      <c r="QBQ28" s="108"/>
      <c r="QBR28" s="108"/>
      <c r="QBS28" s="108"/>
      <c r="QBT28" s="108"/>
      <c r="QBU28" s="108"/>
      <c r="QBV28" s="108"/>
      <c r="QBW28" s="108"/>
      <c r="QBX28" s="108"/>
      <c r="QBY28" s="108"/>
      <c r="QBZ28" s="108"/>
      <c r="QCA28" s="108"/>
      <c r="QCB28" s="108"/>
      <c r="QCC28" s="108"/>
      <c r="QCD28" s="108"/>
      <c r="QCE28" s="108"/>
      <c r="QCF28" s="108"/>
      <c r="QCG28" s="108"/>
      <c r="QCH28" s="108"/>
      <c r="QCI28" s="108"/>
      <c r="QCJ28" s="108"/>
      <c r="QCK28" s="108"/>
      <c r="QCL28" s="108"/>
      <c r="QCM28" s="108"/>
      <c r="QCN28" s="108"/>
      <c r="QCO28" s="108"/>
      <c r="QCP28" s="108"/>
      <c r="QCQ28" s="108"/>
      <c r="QCR28" s="108"/>
      <c r="QCS28" s="108"/>
      <c r="QCT28" s="108"/>
      <c r="QCU28" s="108"/>
      <c r="QCV28" s="108"/>
      <c r="QCW28" s="108"/>
      <c r="QCX28" s="108"/>
      <c r="QCY28" s="108"/>
      <c r="QCZ28" s="108"/>
      <c r="QDA28" s="108"/>
      <c r="QDB28" s="108"/>
      <c r="QDC28" s="108"/>
      <c r="QDD28" s="108"/>
      <c r="QDE28" s="108"/>
      <c r="QDF28" s="108"/>
      <c r="QDG28" s="108"/>
      <c r="QDH28" s="108"/>
      <c r="QDI28" s="108"/>
      <c r="QDJ28" s="108"/>
      <c r="QDK28" s="108"/>
      <c r="QDL28" s="108"/>
      <c r="QDM28" s="108"/>
      <c r="QDN28" s="108"/>
      <c r="QDO28" s="108"/>
      <c r="QDP28" s="108"/>
      <c r="QDQ28" s="108"/>
      <c r="QDR28" s="108"/>
      <c r="QDS28" s="108"/>
      <c r="QDT28" s="108"/>
      <c r="QDU28" s="108"/>
      <c r="QDV28" s="108"/>
      <c r="QDW28" s="108"/>
      <c r="QDX28" s="108"/>
      <c r="QDY28" s="108"/>
      <c r="QDZ28" s="108"/>
      <c r="QEA28" s="108"/>
      <c r="QEB28" s="108"/>
      <c r="QEC28" s="108"/>
      <c r="QED28" s="108"/>
      <c r="QEE28" s="108"/>
      <c r="QEF28" s="108"/>
      <c r="QEG28" s="108"/>
      <c r="QEH28" s="108"/>
      <c r="QEI28" s="108"/>
      <c r="QEJ28" s="108"/>
      <c r="QEK28" s="108"/>
      <c r="QEL28" s="108"/>
      <c r="QEM28" s="108"/>
      <c r="QEN28" s="108"/>
      <c r="QEO28" s="108"/>
      <c r="QEP28" s="108"/>
      <c r="QEQ28" s="108"/>
      <c r="QER28" s="108"/>
      <c r="QES28" s="108"/>
      <c r="QET28" s="108"/>
      <c r="QEU28" s="108"/>
      <c r="QEV28" s="108"/>
      <c r="QEW28" s="108"/>
      <c r="QEX28" s="108"/>
      <c r="QEY28" s="108"/>
      <c r="QEZ28" s="108"/>
      <c r="QFA28" s="108"/>
      <c r="QFB28" s="108"/>
      <c r="QFC28" s="108"/>
      <c r="QFD28" s="108"/>
      <c r="QFE28" s="108"/>
      <c r="QFF28" s="108"/>
      <c r="QFG28" s="108"/>
      <c r="QFH28" s="108"/>
      <c r="QFI28" s="108"/>
      <c r="QFJ28" s="108"/>
      <c r="QFK28" s="108"/>
      <c r="QFL28" s="108"/>
      <c r="QFM28" s="108"/>
      <c r="QFN28" s="108"/>
      <c r="QFO28" s="108"/>
      <c r="QFP28" s="108"/>
      <c r="QFQ28" s="108"/>
      <c r="QFR28" s="108"/>
      <c r="QFS28" s="108"/>
      <c r="QFT28" s="108"/>
      <c r="QFU28" s="108"/>
      <c r="QFV28" s="108"/>
      <c r="QFW28" s="108"/>
      <c r="QFX28" s="108"/>
      <c r="QFY28" s="108"/>
      <c r="QFZ28" s="108"/>
      <c r="QGA28" s="108"/>
      <c r="QGB28" s="108"/>
      <c r="QGC28" s="108"/>
      <c r="QGD28" s="108"/>
      <c r="QGE28" s="108"/>
      <c r="QGF28" s="108"/>
      <c r="QGG28" s="108"/>
      <c r="QGH28" s="108"/>
      <c r="QGI28" s="108"/>
      <c r="QGJ28" s="108"/>
      <c r="QGK28" s="108"/>
      <c r="QGL28" s="108"/>
      <c r="QGM28" s="108"/>
      <c r="QGN28" s="108"/>
      <c r="QGO28" s="108"/>
      <c r="QGP28" s="108"/>
      <c r="QGQ28" s="108"/>
      <c r="QGR28" s="108"/>
      <c r="QGS28" s="108"/>
      <c r="QGT28" s="108"/>
      <c r="QGU28" s="108"/>
      <c r="QGV28" s="108"/>
      <c r="QGW28" s="108"/>
      <c r="QGX28" s="108"/>
      <c r="QGY28" s="108"/>
      <c r="QGZ28" s="108"/>
      <c r="QHA28" s="108"/>
      <c r="QHB28" s="108"/>
      <c r="QHC28" s="108"/>
      <c r="QHD28" s="108"/>
      <c r="QHE28" s="108"/>
      <c r="QHF28" s="108"/>
      <c r="QHG28" s="108"/>
      <c r="QHH28" s="108"/>
      <c r="QHI28" s="108"/>
      <c r="QHJ28" s="108"/>
      <c r="QHK28" s="108"/>
      <c r="QHL28" s="108"/>
      <c r="QHM28" s="108"/>
      <c r="QHN28" s="108"/>
      <c r="QHO28" s="108"/>
      <c r="QHP28" s="108"/>
      <c r="QHQ28" s="108"/>
      <c r="QHR28" s="108"/>
      <c r="QHS28" s="108"/>
      <c r="QHT28" s="108"/>
      <c r="QHU28" s="108"/>
      <c r="QHV28" s="108"/>
      <c r="QHW28" s="108"/>
      <c r="QHX28" s="108"/>
      <c r="QHY28" s="108"/>
      <c r="QHZ28" s="108"/>
      <c r="QIA28" s="108"/>
      <c r="QIB28" s="108"/>
      <c r="QIC28" s="108"/>
      <c r="QID28" s="108"/>
      <c r="QIE28" s="108"/>
      <c r="QIF28" s="108"/>
      <c r="QIG28" s="108"/>
      <c r="QIH28" s="108"/>
      <c r="QII28" s="108"/>
      <c r="QIJ28" s="108"/>
      <c r="QIK28" s="108"/>
      <c r="QIL28" s="108"/>
      <c r="QIM28" s="108"/>
      <c r="QIN28" s="108"/>
      <c r="QIO28" s="108"/>
      <c r="QIP28" s="108"/>
      <c r="QIQ28" s="108"/>
      <c r="QIR28" s="108"/>
      <c r="QIS28" s="108"/>
      <c r="QIT28" s="108"/>
      <c r="QIU28" s="108"/>
      <c r="QIV28" s="108"/>
      <c r="QIW28" s="108"/>
      <c r="QIX28" s="108"/>
      <c r="QIY28" s="108"/>
      <c r="QIZ28" s="108"/>
      <c r="QJA28" s="108"/>
      <c r="QJB28" s="108"/>
      <c r="QJC28" s="108"/>
      <c r="QJD28" s="108"/>
      <c r="QJE28" s="108"/>
      <c r="QJF28" s="108"/>
      <c r="QJG28" s="108"/>
      <c r="QJH28" s="108"/>
      <c r="QJI28" s="108"/>
      <c r="QJJ28" s="108"/>
      <c r="QJK28" s="108"/>
      <c r="QJL28" s="108"/>
      <c r="QJM28" s="108"/>
      <c r="QJN28" s="108"/>
      <c r="QJO28" s="108"/>
      <c r="QJP28" s="108"/>
      <c r="QJQ28" s="108"/>
      <c r="QJR28" s="108"/>
      <c r="QJS28" s="108"/>
      <c r="QJT28" s="108"/>
      <c r="QJU28" s="108"/>
      <c r="QJV28" s="108"/>
      <c r="QJW28" s="108"/>
      <c r="QJX28" s="108"/>
      <c r="QJY28" s="108"/>
      <c r="QJZ28" s="108"/>
      <c r="QKA28" s="108"/>
      <c r="QKB28" s="108"/>
      <c r="QKC28" s="108"/>
      <c r="QKD28" s="108"/>
      <c r="QKE28" s="108"/>
      <c r="QKF28" s="108"/>
      <c r="QKG28" s="108"/>
      <c r="QKH28" s="108"/>
      <c r="QKI28" s="108"/>
      <c r="QKJ28" s="108"/>
      <c r="QKK28" s="108"/>
      <c r="QKL28" s="108"/>
      <c r="QKM28" s="108"/>
      <c r="QKN28" s="108"/>
      <c r="QKO28" s="108"/>
      <c r="QKP28" s="108"/>
      <c r="QKQ28" s="108"/>
      <c r="QKR28" s="108"/>
      <c r="QKS28" s="108"/>
      <c r="QKT28" s="108"/>
      <c r="QKU28" s="108"/>
      <c r="QKV28" s="108"/>
      <c r="QKW28" s="108"/>
      <c r="QKX28" s="108"/>
      <c r="QKY28" s="108"/>
      <c r="QKZ28" s="108"/>
      <c r="QLA28" s="108"/>
      <c r="QLB28" s="108"/>
      <c r="QLC28" s="108"/>
      <c r="QLD28" s="108"/>
      <c r="QLE28" s="108"/>
      <c r="QLF28" s="108"/>
      <c r="QLG28" s="108"/>
      <c r="QLH28" s="108"/>
      <c r="QLI28" s="108"/>
      <c r="QLJ28" s="108"/>
      <c r="QLK28" s="108"/>
      <c r="QLL28" s="108"/>
      <c r="QLM28" s="108"/>
      <c r="QLN28" s="108"/>
      <c r="QLO28" s="108"/>
      <c r="QLP28" s="108"/>
      <c r="QLQ28" s="108"/>
      <c r="QLR28" s="108"/>
      <c r="QLS28" s="108"/>
      <c r="QLT28" s="108"/>
      <c r="QLU28" s="108"/>
      <c r="QLV28" s="108"/>
      <c r="QLW28" s="108"/>
      <c r="QLX28" s="108"/>
      <c r="QLY28" s="108"/>
      <c r="QLZ28" s="108"/>
      <c r="QMA28" s="108"/>
      <c r="QMB28" s="108"/>
      <c r="QMC28" s="108"/>
      <c r="QMD28" s="108"/>
      <c r="QME28" s="108"/>
      <c r="QMF28" s="108"/>
      <c r="QMG28" s="108"/>
      <c r="QMH28" s="108"/>
      <c r="QMI28" s="108"/>
      <c r="QMJ28" s="108"/>
      <c r="QMK28" s="108"/>
      <c r="QML28" s="108"/>
      <c r="QMM28" s="108"/>
      <c r="QMN28" s="108"/>
      <c r="QMO28" s="108"/>
      <c r="QMP28" s="108"/>
      <c r="QMQ28" s="108"/>
      <c r="QMR28" s="108"/>
      <c r="QMS28" s="108"/>
      <c r="QMT28" s="108"/>
      <c r="QMU28" s="108"/>
      <c r="QMV28" s="108"/>
      <c r="QMW28" s="108"/>
      <c r="QMX28" s="108"/>
      <c r="QMY28" s="108"/>
      <c r="QMZ28" s="108"/>
      <c r="QNA28" s="108"/>
      <c r="QNB28" s="108"/>
      <c r="QNC28" s="108"/>
      <c r="QND28" s="108"/>
      <c r="QNE28" s="108"/>
      <c r="QNF28" s="108"/>
      <c r="QNG28" s="108"/>
      <c r="QNH28" s="108"/>
      <c r="QNI28" s="108"/>
      <c r="QNJ28" s="108"/>
      <c r="QNK28" s="108"/>
      <c r="QNL28" s="108"/>
      <c r="QNM28" s="108"/>
      <c r="QNN28" s="108"/>
      <c r="QNO28" s="108"/>
      <c r="QNP28" s="108"/>
      <c r="QNQ28" s="108"/>
      <c r="QNR28" s="108"/>
      <c r="QNS28" s="108"/>
      <c r="QNT28" s="108"/>
      <c r="QNU28" s="108"/>
      <c r="QNV28" s="108"/>
      <c r="QNW28" s="108"/>
      <c r="QNX28" s="108"/>
      <c r="QNY28" s="108"/>
      <c r="QNZ28" s="108"/>
      <c r="QOA28" s="108"/>
      <c r="QOB28" s="108"/>
      <c r="QOC28" s="108"/>
      <c r="QOD28" s="108"/>
      <c r="QOE28" s="108"/>
      <c r="QOF28" s="108"/>
      <c r="QOG28" s="108"/>
      <c r="QOH28" s="108"/>
      <c r="QOI28" s="108"/>
      <c r="QOJ28" s="108"/>
      <c r="QOK28" s="108"/>
      <c r="QOL28" s="108"/>
      <c r="QOM28" s="108"/>
      <c r="QON28" s="108"/>
      <c r="QOO28" s="108"/>
      <c r="QOP28" s="108"/>
      <c r="QOQ28" s="108"/>
      <c r="QOR28" s="108"/>
      <c r="QOS28" s="108"/>
      <c r="QOT28" s="108"/>
      <c r="QOU28" s="108"/>
      <c r="QOV28" s="108"/>
      <c r="QOW28" s="108"/>
      <c r="QOX28" s="108"/>
      <c r="QOY28" s="108"/>
      <c r="QOZ28" s="108"/>
      <c r="QPA28" s="108"/>
      <c r="QPB28" s="108"/>
      <c r="QPC28" s="108"/>
      <c r="QPD28" s="108"/>
      <c r="QPE28" s="108"/>
      <c r="QPF28" s="108"/>
      <c r="QPG28" s="108"/>
      <c r="QPH28" s="108"/>
      <c r="QPI28" s="108"/>
      <c r="QPJ28" s="108"/>
      <c r="QPK28" s="108"/>
      <c r="QPL28" s="108"/>
      <c r="QPM28" s="108"/>
      <c r="QPN28" s="108"/>
      <c r="QPO28" s="108"/>
      <c r="QPP28" s="108"/>
      <c r="QPQ28" s="108"/>
      <c r="QPR28" s="108"/>
      <c r="QPS28" s="108"/>
      <c r="QPT28" s="108"/>
      <c r="QPU28" s="108"/>
      <c r="QPV28" s="108"/>
      <c r="QPW28" s="108"/>
      <c r="QPX28" s="108"/>
      <c r="QPY28" s="108"/>
      <c r="QPZ28" s="108"/>
      <c r="QQA28" s="108"/>
      <c r="QQB28" s="108"/>
      <c r="QQC28" s="108"/>
      <c r="QQD28" s="108"/>
      <c r="QQE28" s="108"/>
      <c r="QQF28" s="108"/>
      <c r="QQG28" s="108"/>
      <c r="QQH28" s="108"/>
      <c r="QQI28" s="108"/>
      <c r="QQJ28" s="108"/>
      <c r="QQK28" s="108"/>
      <c r="QQL28" s="108"/>
      <c r="QQM28" s="108"/>
      <c r="QQN28" s="108"/>
      <c r="QQO28" s="108"/>
      <c r="QQP28" s="108"/>
      <c r="QQQ28" s="108"/>
      <c r="QQR28" s="108"/>
      <c r="QQS28" s="108"/>
      <c r="QQT28" s="108"/>
      <c r="QQU28" s="108"/>
      <c r="QQV28" s="108"/>
      <c r="QQW28" s="108"/>
      <c r="QQX28" s="108"/>
      <c r="QQY28" s="108"/>
      <c r="QQZ28" s="108"/>
      <c r="QRA28" s="108"/>
      <c r="QRB28" s="108"/>
      <c r="QRC28" s="108"/>
      <c r="QRD28" s="108"/>
      <c r="QRE28" s="108"/>
      <c r="QRF28" s="108"/>
      <c r="QRG28" s="108"/>
      <c r="QRH28" s="108"/>
      <c r="QRI28" s="108"/>
      <c r="QRJ28" s="108"/>
      <c r="QRK28" s="108"/>
      <c r="QRL28" s="108"/>
      <c r="QRM28" s="108"/>
      <c r="QRN28" s="108"/>
      <c r="QRO28" s="108"/>
      <c r="QRP28" s="108"/>
      <c r="QRQ28" s="108"/>
      <c r="QRR28" s="108"/>
      <c r="QRS28" s="108"/>
      <c r="QRT28" s="108"/>
      <c r="QRU28" s="108"/>
      <c r="QRV28" s="108"/>
      <c r="QRW28" s="108"/>
      <c r="QRX28" s="108"/>
      <c r="QRY28" s="108"/>
      <c r="QRZ28" s="108"/>
      <c r="QSA28" s="108"/>
      <c r="QSB28" s="108"/>
      <c r="QSC28" s="108"/>
      <c r="QSD28" s="108"/>
      <c r="QSE28" s="108"/>
      <c r="QSF28" s="108"/>
      <c r="QSG28" s="108"/>
      <c r="QSH28" s="108"/>
      <c r="QSI28" s="108"/>
      <c r="QSJ28" s="108"/>
      <c r="QSK28" s="108"/>
      <c r="QSL28" s="108"/>
      <c r="QSM28" s="108"/>
      <c r="QSN28" s="108"/>
      <c r="QSO28" s="108"/>
      <c r="QSP28" s="108"/>
      <c r="QSQ28" s="108"/>
      <c r="QSR28" s="108"/>
      <c r="QSS28" s="108"/>
      <c r="QST28" s="108"/>
      <c r="QSU28" s="108"/>
      <c r="QSV28" s="108"/>
      <c r="QSW28" s="108"/>
      <c r="QSX28" s="108"/>
      <c r="QSY28" s="108"/>
      <c r="QSZ28" s="108"/>
      <c r="QTA28" s="108"/>
      <c r="QTB28" s="108"/>
      <c r="QTC28" s="108"/>
      <c r="QTD28" s="108"/>
      <c r="QTE28" s="108"/>
      <c r="QTF28" s="108"/>
      <c r="QTG28" s="108"/>
      <c r="QTH28" s="108"/>
      <c r="QTI28" s="108"/>
      <c r="QTJ28" s="108"/>
      <c r="QTK28" s="108"/>
      <c r="QTL28" s="108"/>
      <c r="QTM28" s="108"/>
      <c r="QTN28" s="108"/>
      <c r="QTO28" s="108"/>
      <c r="QTP28" s="108"/>
      <c r="QTQ28" s="108"/>
      <c r="QTR28" s="108"/>
      <c r="QTS28" s="108"/>
      <c r="QTT28" s="108"/>
      <c r="QTU28" s="108"/>
      <c r="QTV28" s="108"/>
      <c r="QTW28" s="108"/>
      <c r="QTX28" s="108"/>
      <c r="QTY28" s="108"/>
      <c r="QTZ28" s="108"/>
      <c r="QUA28" s="108"/>
      <c r="QUB28" s="108"/>
      <c r="QUC28" s="108"/>
      <c r="QUD28" s="108"/>
      <c r="QUE28" s="108"/>
      <c r="QUF28" s="108"/>
      <c r="QUG28" s="108"/>
      <c r="QUH28" s="108"/>
      <c r="QUI28" s="108"/>
      <c r="QUJ28" s="108"/>
      <c r="QUK28" s="108"/>
      <c r="QUL28" s="108"/>
      <c r="QUM28" s="108"/>
      <c r="QUN28" s="108"/>
      <c r="QUO28" s="108"/>
      <c r="QUP28" s="108"/>
      <c r="QUQ28" s="108"/>
      <c r="QUR28" s="108"/>
      <c r="QUS28" s="108"/>
      <c r="QUT28" s="108"/>
      <c r="QUU28" s="108"/>
      <c r="QUV28" s="108"/>
      <c r="QUW28" s="108"/>
      <c r="QUX28" s="108"/>
      <c r="QUY28" s="108"/>
      <c r="QUZ28" s="108"/>
      <c r="QVA28" s="108"/>
      <c r="QVB28" s="108"/>
      <c r="QVC28" s="108"/>
      <c r="QVD28" s="108"/>
      <c r="QVE28" s="108"/>
      <c r="QVF28" s="108"/>
      <c r="QVG28" s="108"/>
      <c r="QVH28" s="108"/>
      <c r="QVI28" s="108"/>
      <c r="QVJ28" s="108"/>
      <c r="QVK28" s="108"/>
      <c r="QVL28" s="108"/>
      <c r="QVM28" s="108"/>
      <c r="QVN28" s="108"/>
      <c r="QVO28" s="108"/>
      <c r="QVP28" s="108"/>
      <c r="QVQ28" s="108"/>
      <c r="QVR28" s="108"/>
      <c r="QVS28" s="108"/>
      <c r="QVT28" s="108"/>
      <c r="QVU28" s="108"/>
      <c r="QVV28" s="108"/>
      <c r="QVW28" s="108"/>
      <c r="QVX28" s="108"/>
      <c r="QVY28" s="108"/>
      <c r="QVZ28" s="108"/>
      <c r="QWA28" s="108"/>
      <c r="QWB28" s="108"/>
      <c r="QWC28" s="108"/>
      <c r="QWD28" s="108"/>
      <c r="QWE28" s="108"/>
      <c r="QWF28" s="108"/>
      <c r="QWG28" s="108"/>
      <c r="QWH28" s="108"/>
      <c r="QWI28" s="108"/>
      <c r="QWJ28" s="108"/>
      <c r="QWK28" s="108"/>
      <c r="QWL28" s="108"/>
      <c r="QWM28" s="108"/>
      <c r="QWN28" s="108"/>
      <c r="QWO28" s="108"/>
      <c r="QWP28" s="108"/>
      <c r="QWQ28" s="108"/>
      <c r="QWR28" s="108"/>
      <c r="QWS28" s="108"/>
      <c r="QWT28" s="108"/>
      <c r="QWU28" s="108"/>
      <c r="QWV28" s="108"/>
      <c r="QWW28" s="108"/>
      <c r="QWX28" s="108"/>
      <c r="QWY28" s="108"/>
      <c r="QWZ28" s="108"/>
      <c r="QXA28" s="108"/>
      <c r="QXB28" s="108"/>
      <c r="QXC28" s="108"/>
      <c r="QXD28" s="108"/>
      <c r="QXE28" s="108"/>
      <c r="QXF28" s="108"/>
      <c r="QXG28" s="108"/>
      <c r="QXH28" s="108"/>
      <c r="QXI28" s="108"/>
      <c r="QXJ28" s="108"/>
      <c r="QXK28" s="108"/>
      <c r="QXL28" s="108"/>
      <c r="QXM28" s="108"/>
      <c r="QXN28" s="108"/>
      <c r="QXO28" s="108"/>
      <c r="QXP28" s="108"/>
      <c r="QXQ28" s="108"/>
      <c r="QXR28" s="108"/>
      <c r="QXS28" s="108"/>
      <c r="QXT28" s="108"/>
      <c r="QXU28" s="108"/>
      <c r="QXV28" s="108"/>
      <c r="QXW28" s="108"/>
      <c r="QXX28" s="108"/>
      <c r="QXY28" s="108"/>
      <c r="QXZ28" s="108"/>
      <c r="QYA28" s="108"/>
      <c r="QYB28" s="108"/>
      <c r="QYC28" s="108"/>
      <c r="QYD28" s="108"/>
      <c r="QYE28" s="108"/>
      <c r="QYF28" s="108"/>
      <c r="QYG28" s="108"/>
      <c r="QYH28" s="108"/>
      <c r="QYI28" s="108"/>
      <c r="QYJ28" s="108"/>
      <c r="QYK28" s="108"/>
      <c r="QYL28" s="108"/>
      <c r="QYM28" s="108"/>
      <c r="QYN28" s="108"/>
      <c r="QYO28" s="108"/>
      <c r="QYP28" s="108"/>
      <c r="QYQ28" s="108"/>
      <c r="QYR28" s="108"/>
      <c r="QYS28" s="108"/>
      <c r="QYT28" s="108"/>
      <c r="QYU28" s="108"/>
      <c r="QYV28" s="108"/>
      <c r="QYW28" s="108"/>
      <c r="QYX28" s="108"/>
      <c r="QYY28" s="108"/>
      <c r="QYZ28" s="108"/>
      <c r="QZA28" s="108"/>
      <c r="QZB28" s="108"/>
      <c r="QZC28" s="108"/>
      <c r="QZD28" s="108"/>
      <c r="QZE28" s="108"/>
      <c r="QZF28" s="108"/>
      <c r="QZG28" s="108"/>
      <c r="QZH28" s="108"/>
      <c r="QZI28" s="108"/>
      <c r="QZJ28" s="108"/>
      <c r="QZK28" s="108"/>
      <c r="QZL28" s="108"/>
      <c r="QZM28" s="108"/>
      <c r="QZN28" s="108"/>
      <c r="QZO28" s="108"/>
      <c r="QZP28" s="108"/>
      <c r="QZQ28" s="108"/>
      <c r="QZR28" s="108"/>
      <c r="QZS28" s="108"/>
      <c r="QZT28" s="108"/>
      <c r="QZU28" s="108"/>
      <c r="QZV28" s="108"/>
      <c r="QZW28" s="108"/>
      <c r="QZX28" s="108"/>
      <c r="QZY28" s="108"/>
      <c r="QZZ28" s="108"/>
      <c r="RAA28" s="108"/>
      <c r="RAB28" s="108"/>
      <c r="RAC28" s="108"/>
      <c r="RAD28" s="108"/>
      <c r="RAE28" s="108"/>
      <c r="RAF28" s="108"/>
      <c r="RAG28" s="108"/>
      <c r="RAH28" s="108"/>
      <c r="RAI28" s="108"/>
      <c r="RAJ28" s="108"/>
      <c r="RAK28" s="108"/>
      <c r="RAL28" s="108"/>
      <c r="RAM28" s="108"/>
      <c r="RAN28" s="108"/>
      <c r="RAO28" s="108"/>
      <c r="RAP28" s="108"/>
      <c r="RAQ28" s="108"/>
      <c r="RAR28" s="108"/>
      <c r="RAS28" s="108"/>
      <c r="RAT28" s="108"/>
      <c r="RAU28" s="108"/>
      <c r="RAV28" s="108"/>
      <c r="RAW28" s="108"/>
      <c r="RAX28" s="108"/>
      <c r="RAY28" s="108"/>
      <c r="RAZ28" s="108"/>
      <c r="RBA28" s="108"/>
      <c r="RBB28" s="108"/>
      <c r="RBC28" s="108"/>
      <c r="RBD28" s="108"/>
      <c r="RBE28" s="108"/>
      <c r="RBF28" s="108"/>
      <c r="RBG28" s="108"/>
      <c r="RBH28" s="108"/>
      <c r="RBI28" s="108"/>
      <c r="RBJ28" s="108"/>
      <c r="RBK28" s="108"/>
      <c r="RBL28" s="108"/>
      <c r="RBM28" s="108"/>
      <c r="RBN28" s="108"/>
      <c r="RBO28" s="108"/>
      <c r="RBP28" s="108"/>
      <c r="RBQ28" s="108"/>
      <c r="RBR28" s="108"/>
      <c r="RBS28" s="108"/>
      <c r="RBT28" s="108"/>
      <c r="RBU28" s="108"/>
      <c r="RBV28" s="108"/>
      <c r="RBW28" s="108"/>
      <c r="RBX28" s="108"/>
      <c r="RBY28" s="108"/>
      <c r="RBZ28" s="108"/>
      <c r="RCA28" s="108"/>
      <c r="RCB28" s="108"/>
      <c r="RCC28" s="108"/>
      <c r="RCD28" s="108"/>
      <c r="RCE28" s="108"/>
      <c r="RCF28" s="108"/>
      <c r="RCG28" s="108"/>
      <c r="RCH28" s="108"/>
      <c r="RCI28" s="108"/>
      <c r="RCJ28" s="108"/>
      <c r="RCK28" s="108"/>
      <c r="RCL28" s="108"/>
      <c r="RCM28" s="108"/>
      <c r="RCN28" s="108"/>
      <c r="RCO28" s="108"/>
      <c r="RCP28" s="108"/>
      <c r="RCQ28" s="108"/>
      <c r="RCR28" s="108"/>
      <c r="RCS28" s="108"/>
      <c r="RCT28" s="108"/>
      <c r="RCU28" s="108"/>
      <c r="RCV28" s="108"/>
      <c r="RCW28" s="108"/>
      <c r="RCX28" s="108"/>
      <c r="RCY28" s="108"/>
      <c r="RCZ28" s="108"/>
      <c r="RDA28" s="108"/>
      <c r="RDB28" s="108"/>
      <c r="RDC28" s="108"/>
      <c r="RDD28" s="108"/>
      <c r="RDE28" s="108"/>
      <c r="RDF28" s="108"/>
      <c r="RDG28" s="108"/>
      <c r="RDH28" s="108"/>
      <c r="RDI28" s="108"/>
      <c r="RDJ28" s="108"/>
      <c r="RDK28" s="108"/>
      <c r="RDL28" s="108"/>
      <c r="RDM28" s="108"/>
      <c r="RDN28" s="108"/>
      <c r="RDO28" s="108"/>
      <c r="RDP28" s="108"/>
      <c r="RDQ28" s="108"/>
      <c r="RDR28" s="108"/>
      <c r="RDS28" s="108"/>
      <c r="RDT28" s="108"/>
      <c r="RDU28" s="108"/>
      <c r="RDV28" s="108"/>
      <c r="RDW28" s="108"/>
      <c r="RDX28" s="108"/>
      <c r="RDY28" s="108"/>
      <c r="RDZ28" s="108"/>
      <c r="REA28" s="108"/>
      <c r="REB28" s="108"/>
      <c r="REC28" s="108"/>
      <c r="RED28" s="108"/>
      <c r="REE28" s="108"/>
      <c r="REF28" s="108"/>
      <c r="REG28" s="108"/>
      <c r="REH28" s="108"/>
      <c r="REI28" s="108"/>
      <c r="REJ28" s="108"/>
      <c r="REK28" s="108"/>
      <c r="REL28" s="108"/>
      <c r="REM28" s="108"/>
      <c r="REN28" s="108"/>
      <c r="REO28" s="108"/>
      <c r="REP28" s="108"/>
      <c r="REQ28" s="108"/>
      <c r="RER28" s="108"/>
      <c r="RES28" s="108"/>
      <c r="RET28" s="108"/>
      <c r="REU28" s="108"/>
      <c r="REV28" s="108"/>
      <c r="REW28" s="108"/>
      <c r="REX28" s="108"/>
      <c r="REY28" s="108"/>
      <c r="REZ28" s="108"/>
      <c r="RFA28" s="108"/>
      <c r="RFB28" s="108"/>
      <c r="RFC28" s="108"/>
      <c r="RFD28" s="108"/>
      <c r="RFE28" s="108"/>
      <c r="RFF28" s="108"/>
      <c r="RFG28" s="108"/>
      <c r="RFH28" s="108"/>
      <c r="RFI28" s="108"/>
      <c r="RFJ28" s="108"/>
      <c r="RFK28" s="108"/>
      <c r="RFL28" s="108"/>
      <c r="RFM28" s="108"/>
      <c r="RFN28" s="108"/>
      <c r="RFO28" s="108"/>
      <c r="RFP28" s="108"/>
      <c r="RFQ28" s="108"/>
      <c r="RFR28" s="108"/>
      <c r="RFS28" s="108"/>
      <c r="RFT28" s="108"/>
      <c r="RFU28" s="108"/>
      <c r="RFV28" s="108"/>
      <c r="RFW28" s="108"/>
      <c r="RFX28" s="108"/>
      <c r="RFY28" s="108"/>
      <c r="RFZ28" s="108"/>
      <c r="RGA28" s="108"/>
      <c r="RGB28" s="108"/>
      <c r="RGC28" s="108"/>
      <c r="RGD28" s="108"/>
      <c r="RGE28" s="108"/>
      <c r="RGF28" s="108"/>
      <c r="RGG28" s="108"/>
      <c r="RGH28" s="108"/>
      <c r="RGI28" s="108"/>
      <c r="RGJ28" s="108"/>
      <c r="RGK28" s="108"/>
      <c r="RGL28" s="108"/>
      <c r="RGM28" s="108"/>
      <c r="RGN28" s="108"/>
      <c r="RGO28" s="108"/>
      <c r="RGP28" s="108"/>
      <c r="RGQ28" s="108"/>
      <c r="RGR28" s="108"/>
      <c r="RGS28" s="108"/>
      <c r="RGT28" s="108"/>
      <c r="RGU28" s="108"/>
      <c r="RGV28" s="108"/>
      <c r="RGW28" s="108"/>
      <c r="RGX28" s="108"/>
      <c r="RGY28" s="108"/>
      <c r="RGZ28" s="108"/>
      <c r="RHA28" s="108"/>
      <c r="RHB28" s="108"/>
      <c r="RHC28" s="108"/>
      <c r="RHD28" s="108"/>
      <c r="RHE28" s="108"/>
      <c r="RHF28" s="108"/>
      <c r="RHG28" s="108"/>
      <c r="RHH28" s="108"/>
      <c r="RHI28" s="108"/>
      <c r="RHJ28" s="108"/>
      <c r="RHK28" s="108"/>
      <c r="RHL28" s="108"/>
      <c r="RHM28" s="108"/>
      <c r="RHN28" s="108"/>
      <c r="RHO28" s="108"/>
      <c r="RHP28" s="108"/>
      <c r="RHQ28" s="108"/>
      <c r="RHR28" s="108"/>
      <c r="RHS28" s="108"/>
      <c r="RHT28" s="108"/>
      <c r="RHU28" s="108"/>
      <c r="RHV28" s="108"/>
      <c r="RHW28" s="108"/>
      <c r="RHX28" s="108"/>
      <c r="RHY28" s="108"/>
      <c r="RHZ28" s="108"/>
      <c r="RIA28" s="108"/>
      <c r="RIB28" s="108"/>
      <c r="RIC28" s="108"/>
      <c r="RID28" s="108"/>
      <c r="RIE28" s="108"/>
      <c r="RIF28" s="108"/>
      <c r="RIG28" s="108"/>
      <c r="RIH28" s="108"/>
      <c r="RII28" s="108"/>
      <c r="RIJ28" s="108"/>
      <c r="RIK28" s="108"/>
      <c r="RIL28" s="108"/>
      <c r="RIM28" s="108"/>
      <c r="RIN28" s="108"/>
      <c r="RIO28" s="108"/>
      <c r="RIP28" s="108"/>
      <c r="RIQ28" s="108"/>
      <c r="RIR28" s="108"/>
      <c r="RIS28" s="108"/>
      <c r="RIT28" s="108"/>
      <c r="RIU28" s="108"/>
      <c r="RIV28" s="108"/>
      <c r="RIW28" s="108"/>
      <c r="RIX28" s="108"/>
      <c r="RIY28" s="108"/>
      <c r="RIZ28" s="108"/>
      <c r="RJA28" s="108"/>
      <c r="RJB28" s="108"/>
      <c r="RJC28" s="108"/>
      <c r="RJD28" s="108"/>
      <c r="RJE28" s="108"/>
      <c r="RJF28" s="108"/>
      <c r="RJG28" s="108"/>
      <c r="RJH28" s="108"/>
      <c r="RJI28" s="108"/>
      <c r="RJJ28" s="108"/>
      <c r="RJK28" s="108"/>
      <c r="RJL28" s="108"/>
      <c r="RJM28" s="108"/>
      <c r="RJN28" s="108"/>
      <c r="RJO28" s="108"/>
      <c r="RJP28" s="108"/>
      <c r="RJQ28" s="108"/>
      <c r="RJR28" s="108"/>
      <c r="RJS28" s="108"/>
      <c r="RJT28" s="108"/>
      <c r="RJU28" s="108"/>
      <c r="RJV28" s="108"/>
      <c r="RJW28" s="108"/>
      <c r="RJX28" s="108"/>
      <c r="RJY28" s="108"/>
      <c r="RJZ28" s="108"/>
      <c r="RKA28" s="108"/>
      <c r="RKB28" s="108"/>
      <c r="RKC28" s="108"/>
      <c r="RKD28" s="108"/>
      <c r="RKE28" s="108"/>
      <c r="RKF28" s="108"/>
      <c r="RKG28" s="108"/>
      <c r="RKH28" s="108"/>
      <c r="RKI28" s="108"/>
      <c r="RKJ28" s="108"/>
      <c r="RKK28" s="108"/>
      <c r="RKL28" s="108"/>
      <c r="RKM28" s="108"/>
      <c r="RKN28" s="108"/>
      <c r="RKO28" s="108"/>
      <c r="RKP28" s="108"/>
      <c r="RKQ28" s="108"/>
      <c r="RKR28" s="108"/>
      <c r="RKS28" s="108"/>
      <c r="RKT28" s="108"/>
      <c r="RKU28" s="108"/>
      <c r="RKV28" s="108"/>
      <c r="RKW28" s="108"/>
      <c r="RKX28" s="108"/>
      <c r="RKY28" s="108"/>
      <c r="RKZ28" s="108"/>
      <c r="RLA28" s="108"/>
      <c r="RLB28" s="108"/>
      <c r="RLC28" s="108"/>
      <c r="RLD28" s="108"/>
      <c r="RLE28" s="108"/>
      <c r="RLF28" s="108"/>
      <c r="RLG28" s="108"/>
      <c r="RLH28" s="108"/>
      <c r="RLI28" s="108"/>
      <c r="RLJ28" s="108"/>
      <c r="RLK28" s="108"/>
      <c r="RLL28" s="108"/>
      <c r="RLM28" s="108"/>
      <c r="RLN28" s="108"/>
      <c r="RLO28" s="108"/>
      <c r="RLP28" s="108"/>
      <c r="RLQ28" s="108"/>
      <c r="RLR28" s="108"/>
      <c r="RLS28" s="108"/>
      <c r="RLT28" s="108"/>
      <c r="RLU28" s="108"/>
      <c r="RLV28" s="108"/>
      <c r="RLW28" s="108"/>
      <c r="RLX28" s="108"/>
      <c r="RLY28" s="108"/>
      <c r="RLZ28" s="108"/>
      <c r="RMA28" s="108"/>
      <c r="RMB28" s="108"/>
      <c r="RMC28" s="108"/>
      <c r="RMD28" s="108"/>
      <c r="RME28" s="108"/>
      <c r="RMF28" s="108"/>
      <c r="RMG28" s="108"/>
      <c r="RMH28" s="108"/>
      <c r="RMI28" s="108"/>
      <c r="RMJ28" s="108"/>
      <c r="RMK28" s="108"/>
      <c r="RML28" s="108"/>
      <c r="RMM28" s="108"/>
      <c r="RMN28" s="108"/>
      <c r="RMO28" s="108"/>
      <c r="RMP28" s="108"/>
      <c r="RMQ28" s="108"/>
      <c r="RMR28" s="108"/>
      <c r="RMS28" s="108"/>
      <c r="RMT28" s="108"/>
      <c r="RMU28" s="108"/>
      <c r="RMV28" s="108"/>
      <c r="RMW28" s="108"/>
      <c r="RMX28" s="108"/>
      <c r="RMY28" s="108"/>
      <c r="RMZ28" s="108"/>
      <c r="RNA28" s="108"/>
      <c r="RNB28" s="108"/>
      <c r="RNC28" s="108"/>
      <c r="RND28" s="108"/>
      <c r="RNE28" s="108"/>
      <c r="RNF28" s="108"/>
      <c r="RNG28" s="108"/>
      <c r="RNH28" s="108"/>
      <c r="RNI28" s="108"/>
      <c r="RNJ28" s="108"/>
      <c r="RNK28" s="108"/>
      <c r="RNL28" s="108"/>
      <c r="RNM28" s="108"/>
      <c r="RNN28" s="108"/>
      <c r="RNO28" s="108"/>
      <c r="RNP28" s="108"/>
      <c r="RNQ28" s="108"/>
      <c r="RNR28" s="108"/>
      <c r="RNS28" s="108"/>
      <c r="RNT28" s="108"/>
      <c r="RNU28" s="108"/>
      <c r="RNV28" s="108"/>
      <c r="RNW28" s="108"/>
      <c r="RNX28" s="108"/>
      <c r="RNY28" s="108"/>
      <c r="RNZ28" s="108"/>
      <c r="ROA28" s="108"/>
      <c r="ROB28" s="108"/>
      <c r="ROC28" s="108"/>
      <c r="ROD28" s="108"/>
      <c r="ROE28" s="108"/>
      <c r="ROF28" s="108"/>
      <c r="ROG28" s="108"/>
      <c r="ROH28" s="108"/>
      <c r="ROI28" s="108"/>
      <c r="ROJ28" s="108"/>
      <c r="ROK28" s="108"/>
      <c r="ROL28" s="108"/>
      <c r="ROM28" s="108"/>
      <c r="RON28" s="108"/>
      <c r="ROO28" s="108"/>
      <c r="ROP28" s="108"/>
      <c r="ROQ28" s="108"/>
      <c r="ROR28" s="108"/>
      <c r="ROS28" s="108"/>
      <c r="ROT28" s="108"/>
      <c r="ROU28" s="108"/>
      <c r="ROV28" s="108"/>
      <c r="ROW28" s="108"/>
      <c r="ROX28" s="108"/>
      <c r="ROY28" s="108"/>
      <c r="ROZ28" s="108"/>
      <c r="RPA28" s="108"/>
      <c r="RPB28" s="108"/>
      <c r="RPC28" s="108"/>
      <c r="RPD28" s="108"/>
      <c r="RPE28" s="108"/>
      <c r="RPF28" s="108"/>
      <c r="RPG28" s="108"/>
      <c r="RPH28" s="108"/>
      <c r="RPI28" s="108"/>
      <c r="RPJ28" s="108"/>
      <c r="RPK28" s="108"/>
      <c r="RPL28" s="108"/>
      <c r="RPM28" s="108"/>
      <c r="RPN28" s="108"/>
      <c r="RPO28" s="108"/>
      <c r="RPP28" s="108"/>
      <c r="RPQ28" s="108"/>
      <c r="RPR28" s="108"/>
      <c r="RPS28" s="108"/>
      <c r="RPT28" s="108"/>
      <c r="RPU28" s="108"/>
      <c r="RPV28" s="108"/>
      <c r="RPW28" s="108"/>
      <c r="RPX28" s="108"/>
      <c r="RPY28" s="108"/>
      <c r="RPZ28" s="108"/>
      <c r="RQA28" s="108"/>
      <c r="RQB28" s="108"/>
      <c r="RQC28" s="108"/>
      <c r="RQD28" s="108"/>
      <c r="RQE28" s="108"/>
      <c r="RQF28" s="108"/>
      <c r="RQG28" s="108"/>
      <c r="RQH28" s="108"/>
      <c r="RQI28" s="108"/>
      <c r="RQJ28" s="108"/>
      <c r="RQK28" s="108"/>
      <c r="RQL28" s="108"/>
      <c r="RQM28" s="108"/>
      <c r="RQN28" s="108"/>
      <c r="RQO28" s="108"/>
      <c r="RQP28" s="108"/>
      <c r="RQQ28" s="108"/>
      <c r="RQR28" s="108"/>
      <c r="RQS28" s="108"/>
      <c r="RQT28" s="108"/>
      <c r="RQU28" s="108"/>
      <c r="RQV28" s="108"/>
      <c r="RQW28" s="108"/>
      <c r="RQX28" s="108"/>
      <c r="RQY28" s="108"/>
      <c r="RQZ28" s="108"/>
      <c r="RRA28" s="108"/>
      <c r="RRB28" s="108"/>
      <c r="RRC28" s="108"/>
      <c r="RRD28" s="108"/>
      <c r="RRE28" s="108"/>
      <c r="RRF28" s="108"/>
      <c r="RRG28" s="108"/>
      <c r="RRH28" s="108"/>
      <c r="RRI28" s="108"/>
      <c r="RRJ28" s="108"/>
      <c r="RRK28" s="108"/>
      <c r="RRL28" s="108"/>
      <c r="RRM28" s="108"/>
      <c r="RRN28" s="108"/>
      <c r="RRO28" s="108"/>
      <c r="RRP28" s="108"/>
      <c r="RRQ28" s="108"/>
      <c r="RRR28" s="108"/>
      <c r="RRS28" s="108"/>
      <c r="RRT28" s="108"/>
      <c r="RRU28" s="108"/>
      <c r="RRV28" s="108"/>
      <c r="RRW28" s="108"/>
      <c r="RRX28" s="108"/>
      <c r="RRY28" s="108"/>
      <c r="RRZ28" s="108"/>
      <c r="RSA28" s="108"/>
      <c r="RSB28" s="108"/>
      <c r="RSC28" s="108"/>
      <c r="RSD28" s="108"/>
      <c r="RSE28" s="108"/>
      <c r="RSF28" s="108"/>
      <c r="RSG28" s="108"/>
      <c r="RSH28" s="108"/>
      <c r="RSI28" s="108"/>
      <c r="RSJ28" s="108"/>
      <c r="RSK28" s="108"/>
      <c r="RSL28" s="108"/>
      <c r="RSM28" s="108"/>
      <c r="RSN28" s="108"/>
      <c r="RSO28" s="108"/>
      <c r="RSP28" s="108"/>
      <c r="RSQ28" s="108"/>
      <c r="RSR28" s="108"/>
      <c r="RSS28" s="108"/>
      <c r="RST28" s="108"/>
      <c r="RSU28" s="108"/>
      <c r="RSV28" s="108"/>
      <c r="RSW28" s="108"/>
      <c r="RSX28" s="108"/>
      <c r="RSY28" s="108"/>
      <c r="RSZ28" s="108"/>
      <c r="RTA28" s="108"/>
      <c r="RTB28" s="108"/>
      <c r="RTC28" s="108"/>
      <c r="RTD28" s="108"/>
      <c r="RTE28" s="108"/>
      <c r="RTF28" s="108"/>
      <c r="RTG28" s="108"/>
      <c r="RTH28" s="108"/>
      <c r="RTI28" s="108"/>
      <c r="RTJ28" s="108"/>
      <c r="RTK28" s="108"/>
      <c r="RTL28" s="108"/>
      <c r="RTM28" s="108"/>
      <c r="RTN28" s="108"/>
      <c r="RTO28" s="108"/>
      <c r="RTP28" s="108"/>
      <c r="RTQ28" s="108"/>
      <c r="RTR28" s="108"/>
      <c r="RTS28" s="108"/>
      <c r="RTT28" s="108"/>
      <c r="RTU28" s="108"/>
      <c r="RTV28" s="108"/>
      <c r="RTW28" s="108"/>
      <c r="RTX28" s="108"/>
      <c r="RTY28" s="108"/>
      <c r="RTZ28" s="108"/>
      <c r="RUA28" s="108"/>
      <c r="RUB28" s="108"/>
      <c r="RUC28" s="108"/>
      <c r="RUD28" s="108"/>
      <c r="RUE28" s="108"/>
      <c r="RUF28" s="108"/>
      <c r="RUG28" s="108"/>
      <c r="RUH28" s="108"/>
      <c r="RUI28" s="108"/>
      <c r="RUJ28" s="108"/>
      <c r="RUK28" s="108"/>
      <c r="RUL28" s="108"/>
      <c r="RUM28" s="108"/>
      <c r="RUN28" s="108"/>
      <c r="RUO28" s="108"/>
      <c r="RUP28" s="108"/>
      <c r="RUQ28" s="108"/>
      <c r="RUR28" s="108"/>
      <c r="RUS28" s="108"/>
      <c r="RUT28" s="108"/>
      <c r="RUU28" s="108"/>
      <c r="RUV28" s="108"/>
      <c r="RUW28" s="108"/>
      <c r="RUX28" s="108"/>
      <c r="RUY28" s="108"/>
      <c r="RUZ28" s="108"/>
      <c r="RVA28" s="108"/>
      <c r="RVB28" s="108"/>
      <c r="RVC28" s="108"/>
      <c r="RVD28" s="108"/>
      <c r="RVE28" s="108"/>
      <c r="RVF28" s="108"/>
      <c r="RVG28" s="108"/>
      <c r="RVH28" s="108"/>
      <c r="RVI28" s="108"/>
      <c r="RVJ28" s="108"/>
      <c r="RVK28" s="108"/>
      <c r="RVL28" s="108"/>
      <c r="RVM28" s="108"/>
      <c r="RVN28" s="108"/>
      <c r="RVO28" s="108"/>
      <c r="RVP28" s="108"/>
      <c r="RVQ28" s="108"/>
      <c r="RVR28" s="108"/>
      <c r="RVS28" s="108"/>
      <c r="RVT28" s="108"/>
      <c r="RVU28" s="108"/>
      <c r="RVV28" s="108"/>
      <c r="RVW28" s="108"/>
      <c r="RVX28" s="108"/>
      <c r="RVY28" s="108"/>
      <c r="RVZ28" s="108"/>
      <c r="RWA28" s="108"/>
      <c r="RWB28" s="108"/>
      <c r="RWC28" s="108"/>
      <c r="RWD28" s="108"/>
      <c r="RWE28" s="108"/>
      <c r="RWF28" s="108"/>
      <c r="RWG28" s="108"/>
      <c r="RWH28" s="108"/>
      <c r="RWI28" s="108"/>
      <c r="RWJ28" s="108"/>
      <c r="RWK28" s="108"/>
      <c r="RWL28" s="108"/>
      <c r="RWM28" s="108"/>
      <c r="RWN28" s="108"/>
      <c r="RWO28" s="108"/>
      <c r="RWP28" s="108"/>
      <c r="RWQ28" s="108"/>
      <c r="RWR28" s="108"/>
      <c r="RWS28" s="108"/>
      <c r="RWT28" s="108"/>
      <c r="RWU28" s="108"/>
      <c r="RWV28" s="108"/>
      <c r="RWW28" s="108"/>
      <c r="RWX28" s="108"/>
      <c r="RWY28" s="108"/>
      <c r="RWZ28" s="108"/>
      <c r="RXA28" s="108"/>
      <c r="RXB28" s="108"/>
      <c r="RXC28" s="108"/>
      <c r="RXD28" s="108"/>
      <c r="RXE28" s="108"/>
      <c r="RXF28" s="108"/>
      <c r="RXG28" s="108"/>
      <c r="RXH28" s="108"/>
      <c r="RXI28" s="108"/>
      <c r="RXJ28" s="108"/>
      <c r="RXK28" s="108"/>
      <c r="RXL28" s="108"/>
      <c r="RXM28" s="108"/>
      <c r="RXN28" s="108"/>
      <c r="RXO28" s="108"/>
      <c r="RXP28" s="108"/>
      <c r="RXQ28" s="108"/>
      <c r="RXR28" s="108"/>
      <c r="RXS28" s="108"/>
      <c r="RXT28" s="108"/>
      <c r="RXU28" s="108"/>
      <c r="RXV28" s="108"/>
      <c r="RXW28" s="108"/>
      <c r="RXX28" s="108"/>
      <c r="RXY28" s="108"/>
      <c r="RXZ28" s="108"/>
      <c r="RYA28" s="108"/>
      <c r="RYB28" s="108"/>
      <c r="RYC28" s="108"/>
      <c r="RYD28" s="108"/>
      <c r="RYE28" s="108"/>
      <c r="RYF28" s="108"/>
      <c r="RYG28" s="108"/>
      <c r="RYH28" s="108"/>
      <c r="RYI28" s="108"/>
      <c r="RYJ28" s="108"/>
      <c r="RYK28" s="108"/>
      <c r="RYL28" s="108"/>
      <c r="RYM28" s="108"/>
      <c r="RYN28" s="108"/>
      <c r="RYO28" s="108"/>
      <c r="RYP28" s="108"/>
      <c r="RYQ28" s="108"/>
      <c r="RYR28" s="108"/>
      <c r="RYS28" s="108"/>
      <c r="RYT28" s="108"/>
      <c r="RYU28" s="108"/>
      <c r="RYV28" s="108"/>
      <c r="RYW28" s="108"/>
      <c r="RYX28" s="108"/>
      <c r="RYY28" s="108"/>
      <c r="RYZ28" s="108"/>
      <c r="RZA28" s="108"/>
      <c r="RZB28" s="108"/>
      <c r="RZC28" s="108"/>
      <c r="RZD28" s="108"/>
      <c r="RZE28" s="108"/>
      <c r="RZF28" s="108"/>
      <c r="RZG28" s="108"/>
      <c r="RZH28" s="108"/>
      <c r="RZI28" s="108"/>
      <c r="RZJ28" s="108"/>
      <c r="RZK28" s="108"/>
      <c r="RZL28" s="108"/>
      <c r="RZM28" s="108"/>
      <c r="RZN28" s="108"/>
      <c r="RZO28" s="108"/>
      <c r="RZP28" s="108"/>
      <c r="RZQ28" s="108"/>
      <c r="RZR28" s="108"/>
      <c r="RZS28" s="108"/>
      <c r="RZT28" s="108"/>
      <c r="RZU28" s="108"/>
      <c r="RZV28" s="108"/>
      <c r="RZW28" s="108"/>
      <c r="RZX28" s="108"/>
      <c r="RZY28" s="108"/>
      <c r="RZZ28" s="108"/>
      <c r="SAA28" s="108"/>
      <c r="SAB28" s="108"/>
      <c r="SAC28" s="108"/>
      <c r="SAD28" s="108"/>
      <c r="SAE28" s="108"/>
      <c r="SAF28" s="108"/>
      <c r="SAG28" s="108"/>
      <c r="SAH28" s="108"/>
      <c r="SAI28" s="108"/>
      <c r="SAJ28" s="108"/>
      <c r="SAK28" s="108"/>
      <c r="SAL28" s="108"/>
      <c r="SAM28" s="108"/>
      <c r="SAN28" s="108"/>
      <c r="SAO28" s="108"/>
      <c r="SAP28" s="108"/>
      <c r="SAQ28" s="108"/>
      <c r="SAR28" s="108"/>
      <c r="SAS28" s="108"/>
      <c r="SAT28" s="108"/>
      <c r="SAU28" s="108"/>
      <c r="SAV28" s="108"/>
      <c r="SAW28" s="108"/>
      <c r="SAX28" s="108"/>
      <c r="SAY28" s="108"/>
      <c r="SAZ28" s="108"/>
      <c r="SBA28" s="108"/>
      <c r="SBB28" s="108"/>
      <c r="SBC28" s="108"/>
      <c r="SBD28" s="108"/>
      <c r="SBE28" s="108"/>
      <c r="SBF28" s="108"/>
      <c r="SBG28" s="108"/>
      <c r="SBH28" s="108"/>
      <c r="SBI28" s="108"/>
      <c r="SBJ28" s="108"/>
      <c r="SBK28" s="108"/>
      <c r="SBL28" s="108"/>
      <c r="SBM28" s="108"/>
      <c r="SBN28" s="108"/>
      <c r="SBO28" s="108"/>
      <c r="SBP28" s="108"/>
      <c r="SBQ28" s="108"/>
      <c r="SBR28" s="108"/>
      <c r="SBS28" s="108"/>
      <c r="SBT28" s="108"/>
      <c r="SBU28" s="108"/>
      <c r="SBV28" s="108"/>
      <c r="SBW28" s="108"/>
      <c r="SBX28" s="108"/>
      <c r="SBY28" s="108"/>
      <c r="SBZ28" s="108"/>
      <c r="SCA28" s="108"/>
      <c r="SCB28" s="108"/>
      <c r="SCC28" s="108"/>
      <c r="SCD28" s="108"/>
      <c r="SCE28" s="108"/>
      <c r="SCF28" s="108"/>
      <c r="SCG28" s="108"/>
      <c r="SCH28" s="108"/>
      <c r="SCI28" s="108"/>
      <c r="SCJ28" s="108"/>
      <c r="SCK28" s="108"/>
      <c r="SCL28" s="108"/>
      <c r="SCM28" s="108"/>
      <c r="SCN28" s="108"/>
      <c r="SCO28" s="108"/>
      <c r="SCP28" s="108"/>
      <c r="SCQ28" s="108"/>
      <c r="SCR28" s="108"/>
      <c r="SCS28" s="108"/>
      <c r="SCT28" s="108"/>
      <c r="SCU28" s="108"/>
      <c r="SCV28" s="108"/>
      <c r="SCW28" s="108"/>
      <c r="SCX28" s="108"/>
      <c r="SCY28" s="108"/>
      <c r="SCZ28" s="108"/>
      <c r="SDA28" s="108"/>
      <c r="SDB28" s="108"/>
      <c r="SDC28" s="108"/>
      <c r="SDD28" s="108"/>
      <c r="SDE28" s="108"/>
      <c r="SDF28" s="108"/>
      <c r="SDG28" s="108"/>
      <c r="SDH28" s="108"/>
      <c r="SDI28" s="108"/>
      <c r="SDJ28" s="108"/>
      <c r="SDK28" s="108"/>
      <c r="SDL28" s="108"/>
      <c r="SDM28" s="108"/>
      <c r="SDN28" s="108"/>
      <c r="SDO28" s="108"/>
      <c r="SDP28" s="108"/>
      <c r="SDQ28" s="108"/>
      <c r="SDR28" s="108"/>
      <c r="SDS28" s="108"/>
      <c r="SDT28" s="108"/>
      <c r="SDU28" s="108"/>
      <c r="SDV28" s="108"/>
      <c r="SDW28" s="108"/>
      <c r="SDX28" s="108"/>
      <c r="SDY28" s="108"/>
      <c r="SDZ28" s="108"/>
      <c r="SEA28" s="108"/>
      <c r="SEB28" s="108"/>
      <c r="SEC28" s="108"/>
      <c r="SED28" s="108"/>
      <c r="SEE28" s="108"/>
      <c r="SEF28" s="108"/>
      <c r="SEG28" s="108"/>
      <c r="SEH28" s="108"/>
      <c r="SEI28" s="108"/>
      <c r="SEJ28" s="108"/>
      <c r="SEK28" s="108"/>
      <c r="SEL28" s="108"/>
      <c r="SEM28" s="108"/>
      <c r="SEN28" s="108"/>
      <c r="SEO28" s="108"/>
      <c r="SEP28" s="108"/>
      <c r="SEQ28" s="108"/>
      <c r="SER28" s="108"/>
      <c r="SES28" s="108"/>
      <c r="SET28" s="108"/>
      <c r="SEU28" s="108"/>
      <c r="SEV28" s="108"/>
      <c r="SEW28" s="108"/>
      <c r="SEX28" s="108"/>
      <c r="SEY28" s="108"/>
      <c r="SEZ28" s="108"/>
      <c r="SFA28" s="108"/>
      <c r="SFB28" s="108"/>
      <c r="SFC28" s="108"/>
      <c r="SFD28" s="108"/>
      <c r="SFE28" s="108"/>
      <c r="SFF28" s="108"/>
      <c r="SFG28" s="108"/>
      <c r="SFH28" s="108"/>
      <c r="SFI28" s="108"/>
      <c r="SFJ28" s="108"/>
      <c r="SFK28" s="108"/>
      <c r="SFL28" s="108"/>
      <c r="SFM28" s="108"/>
      <c r="SFN28" s="108"/>
      <c r="SFO28" s="108"/>
      <c r="SFP28" s="108"/>
      <c r="SFQ28" s="108"/>
      <c r="SFR28" s="108"/>
      <c r="SFS28" s="108"/>
      <c r="SFT28" s="108"/>
      <c r="SFU28" s="108"/>
      <c r="SFV28" s="108"/>
      <c r="SFW28" s="108"/>
      <c r="SFX28" s="108"/>
      <c r="SFY28" s="108"/>
      <c r="SFZ28" s="108"/>
      <c r="SGA28" s="108"/>
      <c r="SGB28" s="108"/>
      <c r="SGC28" s="108"/>
      <c r="SGD28" s="108"/>
      <c r="SGE28" s="108"/>
      <c r="SGF28" s="108"/>
      <c r="SGG28" s="108"/>
      <c r="SGH28" s="108"/>
      <c r="SGI28" s="108"/>
      <c r="SGJ28" s="108"/>
      <c r="SGK28" s="108"/>
      <c r="SGL28" s="108"/>
      <c r="SGM28" s="108"/>
      <c r="SGN28" s="108"/>
      <c r="SGO28" s="108"/>
      <c r="SGP28" s="108"/>
      <c r="SGQ28" s="108"/>
      <c r="SGR28" s="108"/>
      <c r="SGS28" s="108"/>
      <c r="SGT28" s="108"/>
      <c r="SGU28" s="108"/>
      <c r="SGV28" s="108"/>
      <c r="SGW28" s="108"/>
      <c r="SGX28" s="108"/>
      <c r="SGY28" s="108"/>
      <c r="SGZ28" s="108"/>
      <c r="SHA28" s="108"/>
      <c r="SHB28" s="108"/>
      <c r="SHC28" s="108"/>
      <c r="SHD28" s="108"/>
      <c r="SHE28" s="108"/>
      <c r="SHF28" s="108"/>
      <c r="SHG28" s="108"/>
      <c r="SHH28" s="108"/>
      <c r="SHI28" s="108"/>
      <c r="SHJ28" s="108"/>
      <c r="SHK28" s="108"/>
      <c r="SHL28" s="108"/>
      <c r="SHM28" s="108"/>
      <c r="SHN28" s="108"/>
      <c r="SHO28" s="108"/>
      <c r="SHP28" s="108"/>
      <c r="SHQ28" s="108"/>
      <c r="SHR28" s="108"/>
      <c r="SHS28" s="108"/>
      <c r="SHT28" s="108"/>
      <c r="SHU28" s="108"/>
      <c r="SHV28" s="108"/>
      <c r="SHW28" s="108"/>
      <c r="SHX28" s="108"/>
      <c r="SHY28" s="108"/>
      <c r="SHZ28" s="108"/>
      <c r="SIA28" s="108"/>
      <c r="SIB28" s="108"/>
      <c r="SIC28" s="108"/>
      <c r="SID28" s="108"/>
      <c r="SIE28" s="108"/>
      <c r="SIF28" s="108"/>
      <c r="SIG28" s="108"/>
      <c r="SIH28" s="108"/>
      <c r="SII28" s="108"/>
      <c r="SIJ28" s="108"/>
      <c r="SIK28" s="108"/>
      <c r="SIL28" s="108"/>
      <c r="SIM28" s="108"/>
      <c r="SIN28" s="108"/>
      <c r="SIO28" s="108"/>
      <c r="SIP28" s="108"/>
      <c r="SIQ28" s="108"/>
      <c r="SIR28" s="108"/>
      <c r="SIS28" s="108"/>
      <c r="SIT28" s="108"/>
      <c r="SIU28" s="108"/>
      <c r="SIV28" s="108"/>
      <c r="SIW28" s="108"/>
      <c r="SIX28" s="108"/>
      <c r="SIY28" s="108"/>
      <c r="SIZ28" s="108"/>
      <c r="SJA28" s="108"/>
      <c r="SJB28" s="108"/>
      <c r="SJC28" s="108"/>
      <c r="SJD28" s="108"/>
      <c r="SJE28" s="108"/>
      <c r="SJF28" s="108"/>
      <c r="SJG28" s="108"/>
      <c r="SJH28" s="108"/>
      <c r="SJI28" s="108"/>
      <c r="SJJ28" s="108"/>
      <c r="SJK28" s="108"/>
      <c r="SJL28" s="108"/>
      <c r="SJM28" s="108"/>
      <c r="SJN28" s="108"/>
      <c r="SJO28" s="108"/>
      <c r="SJP28" s="108"/>
      <c r="SJQ28" s="108"/>
      <c r="SJR28" s="108"/>
      <c r="SJS28" s="108"/>
      <c r="SJT28" s="108"/>
      <c r="SJU28" s="108"/>
      <c r="SJV28" s="108"/>
      <c r="SJW28" s="108"/>
      <c r="SJX28" s="108"/>
      <c r="SJY28" s="108"/>
      <c r="SJZ28" s="108"/>
      <c r="SKA28" s="108"/>
      <c r="SKB28" s="108"/>
      <c r="SKC28" s="108"/>
      <c r="SKD28" s="108"/>
      <c r="SKE28" s="108"/>
      <c r="SKF28" s="108"/>
      <c r="SKG28" s="108"/>
      <c r="SKH28" s="108"/>
      <c r="SKI28" s="108"/>
      <c r="SKJ28" s="108"/>
      <c r="SKK28" s="108"/>
      <c r="SKL28" s="108"/>
      <c r="SKM28" s="108"/>
      <c r="SKN28" s="108"/>
      <c r="SKO28" s="108"/>
      <c r="SKP28" s="108"/>
      <c r="SKQ28" s="108"/>
      <c r="SKR28" s="108"/>
      <c r="SKS28" s="108"/>
      <c r="SKT28" s="108"/>
      <c r="SKU28" s="108"/>
      <c r="SKV28" s="108"/>
      <c r="SKW28" s="108"/>
      <c r="SKX28" s="108"/>
      <c r="SKY28" s="108"/>
      <c r="SKZ28" s="108"/>
      <c r="SLA28" s="108"/>
      <c r="SLB28" s="108"/>
      <c r="SLC28" s="108"/>
      <c r="SLD28" s="108"/>
      <c r="SLE28" s="108"/>
      <c r="SLF28" s="108"/>
      <c r="SLG28" s="108"/>
      <c r="SLH28" s="108"/>
      <c r="SLI28" s="108"/>
      <c r="SLJ28" s="108"/>
      <c r="SLK28" s="108"/>
      <c r="SLL28" s="108"/>
      <c r="SLM28" s="108"/>
      <c r="SLN28" s="108"/>
      <c r="SLO28" s="108"/>
      <c r="SLP28" s="108"/>
      <c r="SLQ28" s="108"/>
      <c r="SLR28" s="108"/>
      <c r="SLS28" s="108"/>
      <c r="SLT28" s="108"/>
      <c r="SLU28" s="108"/>
      <c r="SLV28" s="108"/>
      <c r="SLW28" s="108"/>
      <c r="SLX28" s="108"/>
      <c r="SLY28" s="108"/>
      <c r="SLZ28" s="108"/>
      <c r="SMA28" s="108"/>
      <c r="SMB28" s="108"/>
      <c r="SMC28" s="108"/>
      <c r="SMD28" s="108"/>
      <c r="SME28" s="108"/>
      <c r="SMF28" s="108"/>
      <c r="SMG28" s="108"/>
      <c r="SMH28" s="108"/>
      <c r="SMI28" s="108"/>
      <c r="SMJ28" s="108"/>
      <c r="SMK28" s="108"/>
      <c r="SML28" s="108"/>
      <c r="SMM28" s="108"/>
      <c r="SMN28" s="108"/>
      <c r="SMO28" s="108"/>
      <c r="SMP28" s="108"/>
      <c r="SMQ28" s="108"/>
      <c r="SMR28" s="108"/>
      <c r="SMS28" s="108"/>
      <c r="SMT28" s="108"/>
      <c r="SMU28" s="108"/>
      <c r="SMV28" s="108"/>
      <c r="SMW28" s="108"/>
      <c r="SMX28" s="108"/>
      <c r="SMY28" s="108"/>
      <c r="SMZ28" s="108"/>
      <c r="SNA28" s="108"/>
      <c r="SNB28" s="108"/>
      <c r="SNC28" s="108"/>
      <c r="SND28" s="108"/>
      <c r="SNE28" s="108"/>
      <c r="SNF28" s="108"/>
      <c r="SNG28" s="108"/>
      <c r="SNH28" s="108"/>
      <c r="SNI28" s="108"/>
      <c r="SNJ28" s="108"/>
      <c r="SNK28" s="108"/>
      <c r="SNL28" s="108"/>
      <c r="SNM28" s="108"/>
      <c r="SNN28" s="108"/>
      <c r="SNO28" s="108"/>
      <c r="SNP28" s="108"/>
      <c r="SNQ28" s="108"/>
      <c r="SNR28" s="108"/>
      <c r="SNS28" s="108"/>
      <c r="SNT28" s="108"/>
      <c r="SNU28" s="108"/>
      <c r="SNV28" s="108"/>
      <c r="SNW28" s="108"/>
      <c r="SNX28" s="108"/>
      <c r="SNY28" s="108"/>
      <c r="SNZ28" s="108"/>
      <c r="SOA28" s="108"/>
      <c r="SOB28" s="108"/>
      <c r="SOC28" s="108"/>
      <c r="SOD28" s="108"/>
      <c r="SOE28" s="108"/>
      <c r="SOF28" s="108"/>
      <c r="SOG28" s="108"/>
      <c r="SOH28" s="108"/>
      <c r="SOI28" s="108"/>
      <c r="SOJ28" s="108"/>
      <c r="SOK28" s="108"/>
      <c r="SOL28" s="108"/>
      <c r="SOM28" s="108"/>
      <c r="SON28" s="108"/>
      <c r="SOO28" s="108"/>
      <c r="SOP28" s="108"/>
      <c r="SOQ28" s="108"/>
      <c r="SOR28" s="108"/>
      <c r="SOS28" s="108"/>
      <c r="SOT28" s="108"/>
      <c r="SOU28" s="108"/>
      <c r="SOV28" s="108"/>
      <c r="SOW28" s="108"/>
      <c r="SOX28" s="108"/>
      <c r="SOY28" s="108"/>
      <c r="SOZ28" s="108"/>
      <c r="SPA28" s="108"/>
      <c r="SPB28" s="108"/>
      <c r="SPC28" s="108"/>
      <c r="SPD28" s="108"/>
      <c r="SPE28" s="108"/>
      <c r="SPF28" s="108"/>
      <c r="SPG28" s="108"/>
      <c r="SPH28" s="108"/>
      <c r="SPI28" s="108"/>
      <c r="SPJ28" s="108"/>
      <c r="SPK28" s="108"/>
      <c r="SPL28" s="108"/>
      <c r="SPM28" s="108"/>
      <c r="SPN28" s="108"/>
      <c r="SPO28" s="108"/>
      <c r="SPP28" s="108"/>
      <c r="SPQ28" s="108"/>
      <c r="SPR28" s="108"/>
      <c r="SPS28" s="108"/>
      <c r="SPT28" s="108"/>
      <c r="SPU28" s="108"/>
      <c r="SPV28" s="108"/>
      <c r="SPW28" s="108"/>
      <c r="SPX28" s="108"/>
      <c r="SPY28" s="108"/>
      <c r="SPZ28" s="108"/>
      <c r="SQA28" s="108"/>
      <c r="SQB28" s="108"/>
      <c r="SQC28" s="108"/>
      <c r="SQD28" s="108"/>
      <c r="SQE28" s="108"/>
      <c r="SQF28" s="108"/>
      <c r="SQG28" s="108"/>
      <c r="SQH28" s="108"/>
      <c r="SQI28" s="108"/>
      <c r="SQJ28" s="108"/>
      <c r="SQK28" s="108"/>
      <c r="SQL28" s="108"/>
      <c r="SQM28" s="108"/>
      <c r="SQN28" s="108"/>
      <c r="SQO28" s="108"/>
      <c r="SQP28" s="108"/>
      <c r="SQQ28" s="108"/>
      <c r="SQR28" s="108"/>
      <c r="SQS28" s="108"/>
      <c r="SQT28" s="108"/>
      <c r="SQU28" s="108"/>
      <c r="SQV28" s="108"/>
      <c r="SQW28" s="108"/>
      <c r="SQX28" s="108"/>
      <c r="SQY28" s="108"/>
      <c r="SQZ28" s="108"/>
      <c r="SRA28" s="108"/>
      <c r="SRB28" s="108"/>
      <c r="SRC28" s="108"/>
      <c r="SRD28" s="108"/>
      <c r="SRE28" s="108"/>
      <c r="SRF28" s="108"/>
      <c r="SRG28" s="108"/>
      <c r="SRH28" s="108"/>
      <c r="SRI28" s="108"/>
      <c r="SRJ28" s="108"/>
      <c r="SRK28" s="108"/>
      <c r="SRL28" s="108"/>
      <c r="SRM28" s="108"/>
      <c r="SRN28" s="108"/>
      <c r="SRO28" s="108"/>
      <c r="SRP28" s="108"/>
      <c r="SRQ28" s="108"/>
      <c r="SRR28" s="108"/>
      <c r="SRS28" s="108"/>
      <c r="SRT28" s="108"/>
      <c r="SRU28" s="108"/>
      <c r="SRV28" s="108"/>
      <c r="SRW28" s="108"/>
      <c r="SRX28" s="108"/>
      <c r="SRY28" s="108"/>
      <c r="SRZ28" s="108"/>
      <c r="SSA28" s="108"/>
      <c r="SSB28" s="108"/>
      <c r="SSC28" s="108"/>
      <c r="SSD28" s="108"/>
      <c r="SSE28" s="108"/>
      <c r="SSF28" s="108"/>
      <c r="SSG28" s="108"/>
      <c r="SSH28" s="108"/>
      <c r="SSI28" s="108"/>
      <c r="SSJ28" s="108"/>
      <c r="SSK28" s="108"/>
      <c r="SSL28" s="108"/>
      <c r="SSM28" s="108"/>
      <c r="SSN28" s="108"/>
      <c r="SSO28" s="108"/>
      <c r="SSP28" s="108"/>
      <c r="SSQ28" s="108"/>
      <c r="SSR28" s="108"/>
      <c r="SSS28" s="108"/>
      <c r="SST28" s="108"/>
      <c r="SSU28" s="108"/>
      <c r="SSV28" s="108"/>
      <c r="SSW28" s="108"/>
      <c r="SSX28" s="108"/>
      <c r="SSY28" s="108"/>
      <c r="SSZ28" s="108"/>
      <c r="STA28" s="108"/>
      <c r="STB28" s="108"/>
      <c r="STC28" s="108"/>
      <c r="STD28" s="108"/>
      <c r="STE28" s="108"/>
      <c r="STF28" s="108"/>
      <c r="STG28" s="108"/>
      <c r="STH28" s="108"/>
      <c r="STI28" s="108"/>
      <c r="STJ28" s="108"/>
      <c r="STK28" s="108"/>
      <c r="STL28" s="108"/>
      <c r="STM28" s="108"/>
      <c r="STN28" s="108"/>
      <c r="STO28" s="108"/>
      <c r="STP28" s="108"/>
      <c r="STQ28" s="108"/>
      <c r="STR28" s="108"/>
      <c r="STS28" s="108"/>
      <c r="STT28" s="108"/>
      <c r="STU28" s="108"/>
      <c r="STV28" s="108"/>
      <c r="STW28" s="108"/>
      <c r="STX28" s="108"/>
      <c r="STY28" s="108"/>
      <c r="STZ28" s="108"/>
      <c r="SUA28" s="108"/>
      <c r="SUB28" s="108"/>
      <c r="SUC28" s="108"/>
      <c r="SUD28" s="108"/>
      <c r="SUE28" s="108"/>
      <c r="SUF28" s="108"/>
      <c r="SUG28" s="108"/>
      <c r="SUH28" s="108"/>
      <c r="SUI28" s="108"/>
      <c r="SUJ28" s="108"/>
      <c r="SUK28" s="108"/>
      <c r="SUL28" s="108"/>
      <c r="SUM28" s="108"/>
      <c r="SUN28" s="108"/>
      <c r="SUO28" s="108"/>
      <c r="SUP28" s="108"/>
      <c r="SUQ28" s="108"/>
      <c r="SUR28" s="108"/>
      <c r="SUS28" s="108"/>
      <c r="SUT28" s="108"/>
      <c r="SUU28" s="108"/>
      <c r="SUV28" s="108"/>
      <c r="SUW28" s="108"/>
      <c r="SUX28" s="108"/>
      <c r="SUY28" s="108"/>
      <c r="SUZ28" s="108"/>
      <c r="SVA28" s="108"/>
      <c r="SVB28" s="108"/>
      <c r="SVC28" s="108"/>
      <c r="SVD28" s="108"/>
      <c r="SVE28" s="108"/>
      <c r="SVF28" s="108"/>
      <c r="SVG28" s="108"/>
      <c r="SVH28" s="108"/>
      <c r="SVI28" s="108"/>
      <c r="SVJ28" s="108"/>
      <c r="SVK28" s="108"/>
      <c r="SVL28" s="108"/>
      <c r="SVM28" s="108"/>
      <c r="SVN28" s="108"/>
      <c r="SVO28" s="108"/>
      <c r="SVP28" s="108"/>
      <c r="SVQ28" s="108"/>
      <c r="SVR28" s="108"/>
      <c r="SVS28" s="108"/>
      <c r="SVT28" s="108"/>
      <c r="SVU28" s="108"/>
      <c r="SVV28" s="108"/>
      <c r="SVW28" s="108"/>
      <c r="SVX28" s="108"/>
      <c r="SVY28" s="108"/>
      <c r="SVZ28" s="108"/>
      <c r="SWA28" s="108"/>
      <c r="SWB28" s="108"/>
      <c r="SWC28" s="108"/>
      <c r="SWD28" s="108"/>
      <c r="SWE28" s="108"/>
      <c r="SWF28" s="108"/>
      <c r="SWG28" s="108"/>
      <c r="SWH28" s="108"/>
      <c r="SWI28" s="108"/>
      <c r="SWJ28" s="108"/>
      <c r="SWK28" s="108"/>
      <c r="SWL28" s="108"/>
      <c r="SWM28" s="108"/>
      <c r="SWN28" s="108"/>
      <c r="SWO28" s="108"/>
      <c r="SWP28" s="108"/>
      <c r="SWQ28" s="108"/>
      <c r="SWR28" s="108"/>
      <c r="SWS28" s="108"/>
      <c r="SWT28" s="108"/>
      <c r="SWU28" s="108"/>
      <c r="SWV28" s="108"/>
      <c r="SWW28" s="108"/>
      <c r="SWX28" s="108"/>
      <c r="SWY28" s="108"/>
      <c r="SWZ28" s="108"/>
      <c r="SXA28" s="108"/>
      <c r="SXB28" s="108"/>
      <c r="SXC28" s="108"/>
      <c r="SXD28" s="108"/>
      <c r="SXE28" s="108"/>
      <c r="SXF28" s="108"/>
      <c r="SXG28" s="108"/>
      <c r="SXH28" s="108"/>
      <c r="SXI28" s="108"/>
      <c r="SXJ28" s="108"/>
      <c r="SXK28" s="108"/>
      <c r="SXL28" s="108"/>
      <c r="SXM28" s="108"/>
      <c r="SXN28" s="108"/>
      <c r="SXO28" s="108"/>
      <c r="SXP28" s="108"/>
      <c r="SXQ28" s="108"/>
      <c r="SXR28" s="108"/>
      <c r="SXS28" s="108"/>
      <c r="SXT28" s="108"/>
      <c r="SXU28" s="108"/>
      <c r="SXV28" s="108"/>
      <c r="SXW28" s="108"/>
      <c r="SXX28" s="108"/>
      <c r="SXY28" s="108"/>
      <c r="SXZ28" s="108"/>
      <c r="SYA28" s="108"/>
      <c r="SYB28" s="108"/>
      <c r="SYC28" s="108"/>
      <c r="SYD28" s="108"/>
      <c r="SYE28" s="108"/>
      <c r="SYF28" s="108"/>
      <c r="SYG28" s="108"/>
      <c r="SYH28" s="108"/>
      <c r="SYI28" s="108"/>
      <c r="SYJ28" s="108"/>
      <c r="SYK28" s="108"/>
      <c r="SYL28" s="108"/>
      <c r="SYM28" s="108"/>
      <c r="SYN28" s="108"/>
      <c r="SYO28" s="108"/>
      <c r="SYP28" s="108"/>
      <c r="SYQ28" s="108"/>
      <c r="SYR28" s="108"/>
      <c r="SYS28" s="108"/>
      <c r="SYT28" s="108"/>
      <c r="SYU28" s="108"/>
      <c r="SYV28" s="108"/>
      <c r="SYW28" s="108"/>
      <c r="SYX28" s="108"/>
      <c r="SYY28" s="108"/>
      <c r="SYZ28" s="108"/>
      <c r="SZA28" s="108"/>
      <c r="SZB28" s="108"/>
      <c r="SZC28" s="108"/>
      <c r="SZD28" s="108"/>
      <c r="SZE28" s="108"/>
      <c r="SZF28" s="108"/>
      <c r="SZG28" s="108"/>
      <c r="SZH28" s="108"/>
      <c r="SZI28" s="108"/>
      <c r="SZJ28" s="108"/>
      <c r="SZK28" s="108"/>
      <c r="SZL28" s="108"/>
      <c r="SZM28" s="108"/>
      <c r="SZN28" s="108"/>
      <c r="SZO28" s="108"/>
      <c r="SZP28" s="108"/>
      <c r="SZQ28" s="108"/>
      <c r="SZR28" s="108"/>
      <c r="SZS28" s="108"/>
      <c r="SZT28" s="108"/>
      <c r="SZU28" s="108"/>
      <c r="SZV28" s="108"/>
      <c r="SZW28" s="108"/>
      <c r="SZX28" s="108"/>
      <c r="SZY28" s="108"/>
      <c r="SZZ28" s="108"/>
      <c r="TAA28" s="108"/>
      <c r="TAB28" s="108"/>
      <c r="TAC28" s="108"/>
      <c r="TAD28" s="108"/>
      <c r="TAE28" s="108"/>
      <c r="TAF28" s="108"/>
      <c r="TAG28" s="108"/>
      <c r="TAH28" s="108"/>
      <c r="TAI28" s="108"/>
      <c r="TAJ28" s="108"/>
      <c r="TAK28" s="108"/>
      <c r="TAL28" s="108"/>
      <c r="TAM28" s="108"/>
      <c r="TAN28" s="108"/>
      <c r="TAO28" s="108"/>
      <c r="TAP28" s="108"/>
      <c r="TAQ28" s="108"/>
      <c r="TAR28" s="108"/>
      <c r="TAS28" s="108"/>
      <c r="TAT28" s="108"/>
      <c r="TAU28" s="108"/>
      <c r="TAV28" s="108"/>
      <c r="TAW28" s="108"/>
      <c r="TAX28" s="108"/>
      <c r="TAY28" s="108"/>
      <c r="TAZ28" s="108"/>
      <c r="TBA28" s="108"/>
      <c r="TBB28" s="108"/>
      <c r="TBC28" s="108"/>
      <c r="TBD28" s="108"/>
      <c r="TBE28" s="108"/>
      <c r="TBF28" s="108"/>
      <c r="TBG28" s="108"/>
      <c r="TBH28" s="108"/>
      <c r="TBI28" s="108"/>
      <c r="TBJ28" s="108"/>
      <c r="TBK28" s="108"/>
      <c r="TBL28" s="108"/>
      <c r="TBM28" s="108"/>
      <c r="TBN28" s="108"/>
      <c r="TBO28" s="108"/>
      <c r="TBP28" s="108"/>
      <c r="TBQ28" s="108"/>
      <c r="TBR28" s="108"/>
      <c r="TBS28" s="108"/>
      <c r="TBT28" s="108"/>
      <c r="TBU28" s="108"/>
      <c r="TBV28" s="108"/>
      <c r="TBW28" s="108"/>
      <c r="TBX28" s="108"/>
      <c r="TBY28" s="108"/>
      <c r="TBZ28" s="108"/>
      <c r="TCA28" s="108"/>
      <c r="TCB28" s="108"/>
      <c r="TCC28" s="108"/>
      <c r="TCD28" s="108"/>
      <c r="TCE28" s="108"/>
      <c r="TCF28" s="108"/>
      <c r="TCG28" s="108"/>
      <c r="TCH28" s="108"/>
      <c r="TCI28" s="108"/>
      <c r="TCJ28" s="108"/>
      <c r="TCK28" s="108"/>
      <c r="TCL28" s="108"/>
      <c r="TCM28" s="108"/>
      <c r="TCN28" s="108"/>
      <c r="TCO28" s="108"/>
      <c r="TCP28" s="108"/>
      <c r="TCQ28" s="108"/>
      <c r="TCR28" s="108"/>
      <c r="TCS28" s="108"/>
      <c r="TCT28" s="108"/>
      <c r="TCU28" s="108"/>
      <c r="TCV28" s="108"/>
      <c r="TCW28" s="108"/>
      <c r="TCX28" s="108"/>
      <c r="TCY28" s="108"/>
      <c r="TCZ28" s="108"/>
      <c r="TDA28" s="108"/>
      <c r="TDB28" s="108"/>
      <c r="TDC28" s="108"/>
      <c r="TDD28" s="108"/>
      <c r="TDE28" s="108"/>
      <c r="TDF28" s="108"/>
      <c r="TDG28" s="108"/>
      <c r="TDH28" s="108"/>
      <c r="TDI28" s="108"/>
      <c r="TDJ28" s="108"/>
      <c r="TDK28" s="108"/>
      <c r="TDL28" s="108"/>
      <c r="TDM28" s="108"/>
      <c r="TDN28" s="108"/>
      <c r="TDO28" s="108"/>
      <c r="TDP28" s="108"/>
      <c r="TDQ28" s="108"/>
      <c r="TDR28" s="108"/>
      <c r="TDS28" s="108"/>
      <c r="TDT28" s="108"/>
      <c r="TDU28" s="108"/>
      <c r="TDV28" s="108"/>
      <c r="TDW28" s="108"/>
      <c r="TDX28" s="108"/>
      <c r="TDY28" s="108"/>
      <c r="TDZ28" s="108"/>
      <c r="TEA28" s="108"/>
      <c r="TEB28" s="108"/>
      <c r="TEC28" s="108"/>
      <c r="TED28" s="108"/>
      <c r="TEE28" s="108"/>
      <c r="TEF28" s="108"/>
      <c r="TEG28" s="108"/>
      <c r="TEH28" s="108"/>
      <c r="TEI28" s="108"/>
      <c r="TEJ28" s="108"/>
      <c r="TEK28" s="108"/>
      <c r="TEL28" s="108"/>
      <c r="TEM28" s="108"/>
      <c r="TEN28" s="108"/>
      <c r="TEO28" s="108"/>
      <c r="TEP28" s="108"/>
      <c r="TEQ28" s="108"/>
      <c r="TER28" s="108"/>
      <c r="TES28" s="108"/>
      <c r="TET28" s="108"/>
      <c r="TEU28" s="108"/>
      <c r="TEV28" s="108"/>
      <c r="TEW28" s="108"/>
      <c r="TEX28" s="108"/>
      <c r="TEY28" s="108"/>
      <c r="TEZ28" s="108"/>
      <c r="TFA28" s="108"/>
      <c r="TFB28" s="108"/>
      <c r="TFC28" s="108"/>
      <c r="TFD28" s="108"/>
      <c r="TFE28" s="108"/>
      <c r="TFF28" s="108"/>
      <c r="TFG28" s="108"/>
      <c r="TFH28" s="108"/>
      <c r="TFI28" s="108"/>
      <c r="TFJ28" s="108"/>
      <c r="TFK28" s="108"/>
      <c r="TFL28" s="108"/>
      <c r="TFM28" s="108"/>
      <c r="TFN28" s="108"/>
      <c r="TFO28" s="108"/>
      <c r="TFP28" s="108"/>
      <c r="TFQ28" s="108"/>
      <c r="TFR28" s="108"/>
      <c r="TFS28" s="108"/>
      <c r="TFT28" s="108"/>
      <c r="TFU28" s="108"/>
      <c r="TFV28" s="108"/>
      <c r="TFW28" s="108"/>
      <c r="TFX28" s="108"/>
      <c r="TFY28" s="108"/>
      <c r="TFZ28" s="108"/>
      <c r="TGA28" s="108"/>
      <c r="TGB28" s="108"/>
      <c r="TGC28" s="108"/>
      <c r="TGD28" s="108"/>
      <c r="TGE28" s="108"/>
      <c r="TGF28" s="108"/>
      <c r="TGG28" s="108"/>
      <c r="TGH28" s="108"/>
      <c r="TGI28" s="108"/>
      <c r="TGJ28" s="108"/>
      <c r="TGK28" s="108"/>
      <c r="TGL28" s="108"/>
      <c r="TGM28" s="108"/>
      <c r="TGN28" s="108"/>
      <c r="TGO28" s="108"/>
      <c r="TGP28" s="108"/>
      <c r="TGQ28" s="108"/>
      <c r="TGR28" s="108"/>
      <c r="TGS28" s="108"/>
      <c r="TGT28" s="108"/>
      <c r="TGU28" s="108"/>
      <c r="TGV28" s="108"/>
      <c r="TGW28" s="108"/>
      <c r="TGX28" s="108"/>
      <c r="TGY28" s="108"/>
      <c r="TGZ28" s="108"/>
      <c r="THA28" s="108"/>
      <c r="THB28" s="108"/>
      <c r="THC28" s="108"/>
      <c r="THD28" s="108"/>
      <c r="THE28" s="108"/>
      <c r="THF28" s="108"/>
      <c r="THG28" s="108"/>
      <c r="THH28" s="108"/>
      <c r="THI28" s="108"/>
      <c r="THJ28" s="108"/>
      <c r="THK28" s="108"/>
      <c r="THL28" s="108"/>
      <c r="THM28" s="108"/>
      <c r="THN28" s="108"/>
      <c r="THO28" s="108"/>
      <c r="THP28" s="108"/>
      <c r="THQ28" s="108"/>
      <c r="THR28" s="108"/>
      <c r="THS28" s="108"/>
      <c r="THT28" s="108"/>
      <c r="THU28" s="108"/>
      <c r="THV28" s="108"/>
      <c r="THW28" s="108"/>
      <c r="THX28" s="108"/>
      <c r="THY28" s="108"/>
      <c r="THZ28" s="108"/>
      <c r="TIA28" s="108"/>
      <c r="TIB28" s="108"/>
      <c r="TIC28" s="108"/>
      <c r="TID28" s="108"/>
      <c r="TIE28" s="108"/>
      <c r="TIF28" s="108"/>
      <c r="TIG28" s="108"/>
      <c r="TIH28" s="108"/>
      <c r="TII28" s="108"/>
      <c r="TIJ28" s="108"/>
      <c r="TIK28" s="108"/>
      <c r="TIL28" s="108"/>
      <c r="TIM28" s="108"/>
      <c r="TIN28" s="108"/>
      <c r="TIO28" s="108"/>
      <c r="TIP28" s="108"/>
      <c r="TIQ28" s="108"/>
      <c r="TIR28" s="108"/>
      <c r="TIS28" s="108"/>
      <c r="TIT28" s="108"/>
      <c r="TIU28" s="108"/>
      <c r="TIV28" s="108"/>
      <c r="TIW28" s="108"/>
      <c r="TIX28" s="108"/>
      <c r="TIY28" s="108"/>
      <c r="TIZ28" s="108"/>
      <c r="TJA28" s="108"/>
      <c r="TJB28" s="108"/>
      <c r="TJC28" s="108"/>
      <c r="TJD28" s="108"/>
      <c r="TJE28" s="108"/>
      <c r="TJF28" s="108"/>
      <c r="TJG28" s="108"/>
      <c r="TJH28" s="108"/>
      <c r="TJI28" s="108"/>
      <c r="TJJ28" s="108"/>
      <c r="TJK28" s="108"/>
      <c r="TJL28" s="108"/>
      <c r="TJM28" s="108"/>
      <c r="TJN28" s="108"/>
      <c r="TJO28" s="108"/>
      <c r="TJP28" s="108"/>
      <c r="TJQ28" s="108"/>
      <c r="TJR28" s="108"/>
      <c r="TJS28" s="108"/>
      <c r="TJT28" s="108"/>
      <c r="TJU28" s="108"/>
      <c r="TJV28" s="108"/>
      <c r="TJW28" s="108"/>
      <c r="TJX28" s="108"/>
      <c r="TJY28" s="108"/>
      <c r="TJZ28" s="108"/>
      <c r="TKA28" s="108"/>
      <c r="TKB28" s="108"/>
      <c r="TKC28" s="108"/>
      <c r="TKD28" s="108"/>
      <c r="TKE28" s="108"/>
      <c r="TKF28" s="108"/>
      <c r="TKG28" s="108"/>
      <c r="TKH28" s="108"/>
      <c r="TKI28" s="108"/>
      <c r="TKJ28" s="108"/>
      <c r="TKK28" s="108"/>
      <c r="TKL28" s="108"/>
      <c r="TKM28" s="108"/>
      <c r="TKN28" s="108"/>
      <c r="TKO28" s="108"/>
      <c r="TKP28" s="108"/>
      <c r="TKQ28" s="108"/>
      <c r="TKR28" s="108"/>
      <c r="TKS28" s="108"/>
      <c r="TKT28" s="108"/>
      <c r="TKU28" s="108"/>
      <c r="TKV28" s="108"/>
      <c r="TKW28" s="108"/>
      <c r="TKX28" s="108"/>
      <c r="TKY28" s="108"/>
      <c r="TKZ28" s="108"/>
      <c r="TLA28" s="108"/>
      <c r="TLB28" s="108"/>
      <c r="TLC28" s="108"/>
      <c r="TLD28" s="108"/>
      <c r="TLE28" s="108"/>
      <c r="TLF28" s="108"/>
      <c r="TLG28" s="108"/>
      <c r="TLH28" s="108"/>
      <c r="TLI28" s="108"/>
      <c r="TLJ28" s="108"/>
      <c r="TLK28" s="108"/>
      <c r="TLL28" s="108"/>
      <c r="TLM28" s="108"/>
      <c r="TLN28" s="108"/>
      <c r="TLO28" s="108"/>
      <c r="TLP28" s="108"/>
      <c r="TLQ28" s="108"/>
      <c r="TLR28" s="108"/>
      <c r="TLS28" s="108"/>
      <c r="TLT28" s="108"/>
      <c r="TLU28" s="108"/>
      <c r="TLV28" s="108"/>
      <c r="TLW28" s="108"/>
      <c r="TLX28" s="108"/>
      <c r="TLY28" s="108"/>
      <c r="TLZ28" s="108"/>
      <c r="TMA28" s="108"/>
      <c r="TMB28" s="108"/>
      <c r="TMC28" s="108"/>
      <c r="TMD28" s="108"/>
      <c r="TME28" s="108"/>
      <c r="TMF28" s="108"/>
      <c r="TMG28" s="108"/>
      <c r="TMH28" s="108"/>
      <c r="TMI28" s="108"/>
      <c r="TMJ28" s="108"/>
      <c r="TMK28" s="108"/>
      <c r="TML28" s="108"/>
      <c r="TMM28" s="108"/>
      <c r="TMN28" s="108"/>
      <c r="TMO28" s="108"/>
      <c r="TMP28" s="108"/>
      <c r="TMQ28" s="108"/>
      <c r="TMR28" s="108"/>
      <c r="TMS28" s="108"/>
      <c r="TMT28" s="108"/>
      <c r="TMU28" s="108"/>
      <c r="TMV28" s="108"/>
      <c r="TMW28" s="108"/>
      <c r="TMX28" s="108"/>
      <c r="TMY28" s="108"/>
      <c r="TMZ28" s="108"/>
      <c r="TNA28" s="108"/>
      <c r="TNB28" s="108"/>
      <c r="TNC28" s="108"/>
      <c r="TND28" s="108"/>
      <c r="TNE28" s="108"/>
      <c r="TNF28" s="108"/>
      <c r="TNG28" s="108"/>
      <c r="TNH28" s="108"/>
      <c r="TNI28" s="108"/>
      <c r="TNJ28" s="108"/>
      <c r="TNK28" s="108"/>
      <c r="TNL28" s="108"/>
      <c r="TNM28" s="108"/>
      <c r="TNN28" s="108"/>
      <c r="TNO28" s="108"/>
      <c r="TNP28" s="108"/>
      <c r="TNQ28" s="108"/>
      <c r="TNR28" s="108"/>
      <c r="TNS28" s="108"/>
      <c r="TNT28" s="108"/>
      <c r="TNU28" s="108"/>
      <c r="TNV28" s="108"/>
      <c r="TNW28" s="108"/>
      <c r="TNX28" s="108"/>
      <c r="TNY28" s="108"/>
      <c r="TNZ28" s="108"/>
      <c r="TOA28" s="108"/>
      <c r="TOB28" s="108"/>
      <c r="TOC28" s="108"/>
      <c r="TOD28" s="108"/>
      <c r="TOE28" s="108"/>
      <c r="TOF28" s="108"/>
      <c r="TOG28" s="108"/>
      <c r="TOH28" s="108"/>
      <c r="TOI28" s="108"/>
      <c r="TOJ28" s="108"/>
      <c r="TOK28" s="108"/>
      <c r="TOL28" s="108"/>
      <c r="TOM28" s="108"/>
      <c r="TON28" s="108"/>
      <c r="TOO28" s="108"/>
      <c r="TOP28" s="108"/>
      <c r="TOQ28" s="108"/>
      <c r="TOR28" s="108"/>
      <c r="TOS28" s="108"/>
      <c r="TOT28" s="108"/>
      <c r="TOU28" s="108"/>
      <c r="TOV28" s="108"/>
      <c r="TOW28" s="108"/>
      <c r="TOX28" s="108"/>
      <c r="TOY28" s="108"/>
      <c r="TOZ28" s="108"/>
      <c r="TPA28" s="108"/>
      <c r="TPB28" s="108"/>
      <c r="TPC28" s="108"/>
      <c r="TPD28" s="108"/>
      <c r="TPE28" s="108"/>
      <c r="TPF28" s="108"/>
      <c r="TPG28" s="108"/>
      <c r="TPH28" s="108"/>
      <c r="TPI28" s="108"/>
      <c r="TPJ28" s="108"/>
      <c r="TPK28" s="108"/>
      <c r="TPL28" s="108"/>
      <c r="TPM28" s="108"/>
      <c r="TPN28" s="108"/>
      <c r="TPO28" s="108"/>
      <c r="TPP28" s="108"/>
      <c r="TPQ28" s="108"/>
      <c r="TPR28" s="108"/>
      <c r="TPS28" s="108"/>
      <c r="TPT28" s="108"/>
      <c r="TPU28" s="108"/>
      <c r="TPV28" s="108"/>
      <c r="TPW28" s="108"/>
      <c r="TPX28" s="108"/>
      <c r="TPY28" s="108"/>
      <c r="TPZ28" s="108"/>
      <c r="TQA28" s="108"/>
      <c r="TQB28" s="108"/>
      <c r="TQC28" s="108"/>
      <c r="TQD28" s="108"/>
      <c r="TQE28" s="108"/>
      <c r="TQF28" s="108"/>
      <c r="TQG28" s="108"/>
      <c r="TQH28" s="108"/>
      <c r="TQI28" s="108"/>
      <c r="TQJ28" s="108"/>
      <c r="TQK28" s="108"/>
      <c r="TQL28" s="108"/>
      <c r="TQM28" s="108"/>
      <c r="TQN28" s="108"/>
      <c r="TQO28" s="108"/>
      <c r="TQP28" s="108"/>
      <c r="TQQ28" s="108"/>
      <c r="TQR28" s="108"/>
      <c r="TQS28" s="108"/>
      <c r="TQT28" s="108"/>
      <c r="TQU28" s="108"/>
      <c r="TQV28" s="108"/>
      <c r="TQW28" s="108"/>
      <c r="TQX28" s="108"/>
      <c r="TQY28" s="108"/>
      <c r="TQZ28" s="108"/>
      <c r="TRA28" s="108"/>
      <c r="TRB28" s="108"/>
      <c r="TRC28" s="108"/>
      <c r="TRD28" s="108"/>
      <c r="TRE28" s="108"/>
      <c r="TRF28" s="108"/>
      <c r="TRG28" s="108"/>
      <c r="TRH28" s="108"/>
      <c r="TRI28" s="108"/>
      <c r="TRJ28" s="108"/>
      <c r="TRK28" s="108"/>
      <c r="TRL28" s="108"/>
      <c r="TRM28" s="108"/>
      <c r="TRN28" s="108"/>
      <c r="TRO28" s="108"/>
      <c r="TRP28" s="108"/>
      <c r="TRQ28" s="108"/>
      <c r="TRR28" s="108"/>
      <c r="TRS28" s="108"/>
      <c r="TRT28" s="108"/>
      <c r="TRU28" s="108"/>
      <c r="TRV28" s="108"/>
      <c r="TRW28" s="108"/>
      <c r="TRX28" s="108"/>
      <c r="TRY28" s="108"/>
      <c r="TRZ28" s="108"/>
      <c r="TSA28" s="108"/>
      <c r="TSB28" s="108"/>
      <c r="TSC28" s="108"/>
      <c r="TSD28" s="108"/>
      <c r="TSE28" s="108"/>
      <c r="TSF28" s="108"/>
      <c r="TSG28" s="108"/>
      <c r="TSH28" s="108"/>
      <c r="TSI28" s="108"/>
      <c r="TSJ28" s="108"/>
      <c r="TSK28" s="108"/>
      <c r="TSL28" s="108"/>
      <c r="TSM28" s="108"/>
      <c r="TSN28" s="108"/>
      <c r="TSO28" s="108"/>
      <c r="TSP28" s="108"/>
      <c r="TSQ28" s="108"/>
      <c r="TSR28" s="108"/>
      <c r="TSS28" s="108"/>
      <c r="TST28" s="108"/>
      <c r="TSU28" s="108"/>
      <c r="TSV28" s="108"/>
      <c r="TSW28" s="108"/>
      <c r="TSX28" s="108"/>
      <c r="TSY28" s="108"/>
      <c r="TSZ28" s="108"/>
      <c r="TTA28" s="108"/>
      <c r="TTB28" s="108"/>
      <c r="TTC28" s="108"/>
      <c r="TTD28" s="108"/>
      <c r="TTE28" s="108"/>
      <c r="TTF28" s="108"/>
      <c r="TTG28" s="108"/>
      <c r="TTH28" s="108"/>
      <c r="TTI28" s="108"/>
      <c r="TTJ28" s="108"/>
      <c r="TTK28" s="108"/>
      <c r="TTL28" s="108"/>
      <c r="TTM28" s="108"/>
      <c r="TTN28" s="108"/>
      <c r="TTO28" s="108"/>
      <c r="TTP28" s="108"/>
      <c r="TTQ28" s="108"/>
      <c r="TTR28" s="108"/>
      <c r="TTS28" s="108"/>
      <c r="TTT28" s="108"/>
      <c r="TTU28" s="108"/>
      <c r="TTV28" s="108"/>
      <c r="TTW28" s="108"/>
      <c r="TTX28" s="108"/>
      <c r="TTY28" s="108"/>
      <c r="TTZ28" s="108"/>
      <c r="TUA28" s="108"/>
      <c r="TUB28" s="108"/>
      <c r="TUC28" s="108"/>
      <c r="TUD28" s="108"/>
      <c r="TUE28" s="108"/>
      <c r="TUF28" s="108"/>
      <c r="TUG28" s="108"/>
      <c r="TUH28" s="108"/>
      <c r="TUI28" s="108"/>
      <c r="TUJ28" s="108"/>
      <c r="TUK28" s="108"/>
      <c r="TUL28" s="108"/>
      <c r="TUM28" s="108"/>
      <c r="TUN28" s="108"/>
      <c r="TUO28" s="108"/>
      <c r="TUP28" s="108"/>
      <c r="TUQ28" s="108"/>
      <c r="TUR28" s="108"/>
      <c r="TUS28" s="108"/>
      <c r="TUT28" s="108"/>
      <c r="TUU28" s="108"/>
      <c r="TUV28" s="108"/>
      <c r="TUW28" s="108"/>
      <c r="TUX28" s="108"/>
      <c r="TUY28" s="108"/>
      <c r="TUZ28" s="108"/>
      <c r="TVA28" s="108"/>
      <c r="TVB28" s="108"/>
      <c r="TVC28" s="108"/>
      <c r="TVD28" s="108"/>
      <c r="TVE28" s="108"/>
      <c r="TVF28" s="108"/>
      <c r="TVG28" s="108"/>
      <c r="TVH28" s="108"/>
      <c r="TVI28" s="108"/>
      <c r="TVJ28" s="108"/>
      <c r="TVK28" s="108"/>
      <c r="TVL28" s="108"/>
      <c r="TVM28" s="108"/>
      <c r="TVN28" s="108"/>
      <c r="TVO28" s="108"/>
      <c r="TVP28" s="108"/>
      <c r="TVQ28" s="108"/>
      <c r="TVR28" s="108"/>
      <c r="TVS28" s="108"/>
      <c r="TVT28" s="108"/>
      <c r="TVU28" s="108"/>
      <c r="TVV28" s="108"/>
      <c r="TVW28" s="108"/>
      <c r="TVX28" s="108"/>
      <c r="TVY28" s="108"/>
      <c r="TVZ28" s="108"/>
      <c r="TWA28" s="108"/>
      <c r="TWB28" s="108"/>
      <c r="TWC28" s="108"/>
      <c r="TWD28" s="108"/>
      <c r="TWE28" s="108"/>
      <c r="TWF28" s="108"/>
      <c r="TWG28" s="108"/>
      <c r="TWH28" s="108"/>
      <c r="TWI28" s="108"/>
      <c r="TWJ28" s="108"/>
      <c r="TWK28" s="108"/>
      <c r="TWL28" s="108"/>
      <c r="TWM28" s="108"/>
      <c r="TWN28" s="108"/>
      <c r="TWO28" s="108"/>
      <c r="TWP28" s="108"/>
      <c r="TWQ28" s="108"/>
      <c r="TWR28" s="108"/>
      <c r="TWS28" s="108"/>
      <c r="TWT28" s="108"/>
      <c r="TWU28" s="108"/>
      <c r="TWV28" s="108"/>
      <c r="TWW28" s="108"/>
      <c r="TWX28" s="108"/>
      <c r="TWY28" s="108"/>
      <c r="TWZ28" s="108"/>
      <c r="TXA28" s="108"/>
      <c r="TXB28" s="108"/>
      <c r="TXC28" s="108"/>
      <c r="TXD28" s="108"/>
      <c r="TXE28" s="108"/>
      <c r="TXF28" s="108"/>
      <c r="TXG28" s="108"/>
      <c r="TXH28" s="108"/>
      <c r="TXI28" s="108"/>
      <c r="TXJ28" s="108"/>
      <c r="TXK28" s="108"/>
      <c r="TXL28" s="108"/>
      <c r="TXM28" s="108"/>
      <c r="TXN28" s="108"/>
      <c r="TXO28" s="108"/>
      <c r="TXP28" s="108"/>
      <c r="TXQ28" s="108"/>
      <c r="TXR28" s="108"/>
      <c r="TXS28" s="108"/>
      <c r="TXT28" s="108"/>
      <c r="TXU28" s="108"/>
      <c r="TXV28" s="108"/>
      <c r="TXW28" s="108"/>
      <c r="TXX28" s="108"/>
      <c r="TXY28" s="108"/>
      <c r="TXZ28" s="108"/>
      <c r="TYA28" s="108"/>
      <c r="TYB28" s="108"/>
      <c r="TYC28" s="108"/>
      <c r="TYD28" s="108"/>
      <c r="TYE28" s="108"/>
      <c r="TYF28" s="108"/>
      <c r="TYG28" s="108"/>
      <c r="TYH28" s="108"/>
      <c r="TYI28" s="108"/>
      <c r="TYJ28" s="108"/>
      <c r="TYK28" s="108"/>
      <c r="TYL28" s="108"/>
      <c r="TYM28" s="108"/>
      <c r="TYN28" s="108"/>
      <c r="TYO28" s="108"/>
      <c r="TYP28" s="108"/>
      <c r="TYQ28" s="108"/>
      <c r="TYR28" s="108"/>
      <c r="TYS28" s="108"/>
      <c r="TYT28" s="108"/>
      <c r="TYU28" s="108"/>
      <c r="TYV28" s="108"/>
      <c r="TYW28" s="108"/>
      <c r="TYX28" s="108"/>
      <c r="TYY28" s="108"/>
      <c r="TYZ28" s="108"/>
      <c r="TZA28" s="108"/>
      <c r="TZB28" s="108"/>
      <c r="TZC28" s="108"/>
      <c r="TZD28" s="108"/>
      <c r="TZE28" s="108"/>
      <c r="TZF28" s="108"/>
      <c r="TZG28" s="108"/>
      <c r="TZH28" s="108"/>
      <c r="TZI28" s="108"/>
      <c r="TZJ28" s="108"/>
      <c r="TZK28" s="108"/>
      <c r="TZL28" s="108"/>
      <c r="TZM28" s="108"/>
      <c r="TZN28" s="108"/>
      <c r="TZO28" s="108"/>
      <c r="TZP28" s="108"/>
      <c r="TZQ28" s="108"/>
      <c r="TZR28" s="108"/>
      <c r="TZS28" s="108"/>
      <c r="TZT28" s="108"/>
      <c r="TZU28" s="108"/>
      <c r="TZV28" s="108"/>
      <c r="TZW28" s="108"/>
      <c r="TZX28" s="108"/>
      <c r="TZY28" s="108"/>
      <c r="TZZ28" s="108"/>
      <c r="UAA28" s="108"/>
      <c r="UAB28" s="108"/>
      <c r="UAC28" s="108"/>
      <c r="UAD28" s="108"/>
      <c r="UAE28" s="108"/>
      <c r="UAF28" s="108"/>
      <c r="UAG28" s="108"/>
      <c r="UAH28" s="108"/>
      <c r="UAI28" s="108"/>
      <c r="UAJ28" s="108"/>
      <c r="UAK28" s="108"/>
      <c r="UAL28" s="108"/>
      <c r="UAM28" s="108"/>
      <c r="UAN28" s="108"/>
      <c r="UAO28" s="108"/>
      <c r="UAP28" s="108"/>
      <c r="UAQ28" s="108"/>
      <c r="UAR28" s="108"/>
      <c r="UAS28" s="108"/>
      <c r="UAT28" s="108"/>
      <c r="UAU28" s="108"/>
      <c r="UAV28" s="108"/>
      <c r="UAW28" s="108"/>
      <c r="UAX28" s="108"/>
      <c r="UAY28" s="108"/>
      <c r="UAZ28" s="108"/>
      <c r="UBA28" s="108"/>
      <c r="UBB28" s="108"/>
      <c r="UBC28" s="108"/>
      <c r="UBD28" s="108"/>
      <c r="UBE28" s="108"/>
      <c r="UBF28" s="108"/>
      <c r="UBG28" s="108"/>
      <c r="UBH28" s="108"/>
      <c r="UBI28" s="108"/>
      <c r="UBJ28" s="108"/>
      <c r="UBK28" s="108"/>
      <c r="UBL28" s="108"/>
      <c r="UBM28" s="108"/>
      <c r="UBN28" s="108"/>
      <c r="UBO28" s="108"/>
      <c r="UBP28" s="108"/>
      <c r="UBQ28" s="108"/>
      <c r="UBR28" s="108"/>
      <c r="UBS28" s="108"/>
      <c r="UBT28" s="108"/>
      <c r="UBU28" s="108"/>
      <c r="UBV28" s="108"/>
      <c r="UBW28" s="108"/>
      <c r="UBX28" s="108"/>
      <c r="UBY28" s="108"/>
      <c r="UBZ28" s="108"/>
      <c r="UCA28" s="108"/>
      <c r="UCB28" s="108"/>
      <c r="UCC28" s="108"/>
      <c r="UCD28" s="108"/>
      <c r="UCE28" s="108"/>
      <c r="UCF28" s="108"/>
      <c r="UCG28" s="108"/>
      <c r="UCH28" s="108"/>
      <c r="UCI28" s="108"/>
      <c r="UCJ28" s="108"/>
      <c r="UCK28" s="108"/>
      <c r="UCL28" s="108"/>
      <c r="UCM28" s="108"/>
      <c r="UCN28" s="108"/>
      <c r="UCO28" s="108"/>
      <c r="UCP28" s="108"/>
      <c r="UCQ28" s="108"/>
      <c r="UCR28" s="108"/>
      <c r="UCS28" s="108"/>
      <c r="UCT28" s="108"/>
      <c r="UCU28" s="108"/>
      <c r="UCV28" s="108"/>
      <c r="UCW28" s="108"/>
      <c r="UCX28" s="108"/>
      <c r="UCY28" s="108"/>
      <c r="UCZ28" s="108"/>
      <c r="UDA28" s="108"/>
      <c r="UDB28" s="108"/>
      <c r="UDC28" s="108"/>
      <c r="UDD28" s="108"/>
      <c r="UDE28" s="108"/>
      <c r="UDF28" s="108"/>
      <c r="UDG28" s="108"/>
      <c r="UDH28" s="108"/>
      <c r="UDI28" s="108"/>
      <c r="UDJ28" s="108"/>
      <c r="UDK28" s="108"/>
      <c r="UDL28" s="108"/>
      <c r="UDM28" s="108"/>
      <c r="UDN28" s="108"/>
      <c r="UDO28" s="108"/>
      <c r="UDP28" s="108"/>
      <c r="UDQ28" s="108"/>
      <c r="UDR28" s="108"/>
      <c r="UDS28" s="108"/>
      <c r="UDT28" s="108"/>
      <c r="UDU28" s="108"/>
      <c r="UDV28" s="108"/>
      <c r="UDW28" s="108"/>
      <c r="UDX28" s="108"/>
      <c r="UDY28" s="108"/>
      <c r="UDZ28" s="108"/>
      <c r="UEA28" s="108"/>
      <c r="UEB28" s="108"/>
      <c r="UEC28" s="108"/>
      <c r="UED28" s="108"/>
      <c r="UEE28" s="108"/>
      <c r="UEF28" s="108"/>
      <c r="UEG28" s="108"/>
      <c r="UEH28" s="108"/>
      <c r="UEI28" s="108"/>
      <c r="UEJ28" s="108"/>
      <c r="UEK28" s="108"/>
      <c r="UEL28" s="108"/>
      <c r="UEM28" s="108"/>
      <c r="UEN28" s="108"/>
      <c r="UEO28" s="108"/>
      <c r="UEP28" s="108"/>
      <c r="UEQ28" s="108"/>
      <c r="UER28" s="108"/>
      <c r="UES28" s="108"/>
      <c r="UET28" s="108"/>
      <c r="UEU28" s="108"/>
      <c r="UEV28" s="108"/>
      <c r="UEW28" s="108"/>
      <c r="UEX28" s="108"/>
      <c r="UEY28" s="108"/>
      <c r="UEZ28" s="108"/>
      <c r="UFA28" s="108"/>
      <c r="UFB28" s="108"/>
      <c r="UFC28" s="108"/>
      <c r="UFD28" s="108"/>
      <c r="UFE28" s="108"/>
      <c r="UFF28" s="108"/>
      <c r="UFG28" s="108"/>
      <c r="UFH28" s="108"/>
      <c r="UFI28" s="108"/>
      <c r="UFJ28" s="108"/>
      <c r="UFK28" s="108"/>
      <c r="UFL28" s="108"/>
      <c r="UFM28" s="108"/>
      <c r="UFN28" s="108"/>
      <c r="UFO28" s="108"/>
      <c r="UFP28" s="108"/>
      <c r="UFQ28" s="108"/>
      <c r="UFR28" s="108"/>
      <c r="UFS28" s="108"/>
      <c r="UFT28" s="108"/>
      <c r="UFU28" s="108"/>
      <c r="UFV28" s="108"/>
      <c r="UFW28" s="108"/>
      <c r="UFX28" s="108"/>
      <c r="UFY28" s="108"/>
      <c r="UFZ28" s="108"/>
      <c r="UGA28" s="108"/>
      <c r="UGB28" s="108"/>
      <c r="UGC28" s="108"/>
      <c r="UGD28" s="108"/>
      <c r="UGE28" s="108"/>
      <c r="UGF28" s="108"/>
      <c r="UGG28" s="108"/>
      <c r="UGH28" s="108"/>
      <c r="UGI28" s="108"/>
      <c r="UGJ28" s="108"/>
      <c r="UGK28" s="108"/>
      <c r="UGL28" s="108"/>
      <c r="UGM28" s="108"/>
      <c r="UGN28" s="108"/>
      <c r="UGO28" s="108"/>
      <c r="UGP28" s="108"/>
      <c r="UGQ28" s="108"/>
      <c r="UGR28" s="108"/>
      <c r="UGS28" s="108"/>
      <c r="UGT28" s="108"/>
      <c r="UGU28" s="108"/>
      <c r="UGV28" s="108"/>
      <c r="UGW28" s="108"/>
      <c r="UGX28" s="108"/>
      <c r="UGY28" s="108"/>
      <c r="UGZ28" s="108"/>
      <c r="UHA28" s="108"/>
      <c r="UHB28" s="108"/>
      <c r="UHC28" s="108"/>
      <c r="UHD28" s="108"/>
      <c r="UHE28" s="108"/>
      <c r="UHF28" s="108"/>
      <c r="UHG28" s="108"/>
      <c r="UHH28" s="108"/>
      <c r="UHI28" s="108"/>
      <c r="UHJ28" s="108"/>
      <c r="UHK28" s="108"/>
      <c r="UHL28" s="108"/>
      <c r="UHM28" s="108"/>
      <c r="UHN28" s="108"/>
      <c r="UHO28" s="108"/>
      <c r="UHP28" s="108"/>
      <c r="UHQ28" s="108"/>
      <c r="UHR28" s="108"/>
      <c r="UHS28" s="108"/>
      <c r="UHT28" s="108"/>
      <c r="UHU28" s="108"/>
      <c r="UHV28" s="108"/>
      <c r="UHW28" s="108"/>
      <c r="UHX28" s="108"/>
      <c r="UHY28" s="108"/>
      <c r="UHZ28" s="108"/>
      <c r="UIA28" s="108"/>
      <c r="UIB28" s="108"/>
      <c r="UIC28" s="108"/>
      <c r="UID28" s="108"/>
      <c r="UIE28" s="108"/>
      <c r="UIF28" s="108"/>
      <c r="UIG28" s="108"/>
      <c r="UIH28" s="108"/>
      <c r="UII28" s="108"/>
      <c r="UIJ28" s="108"/>
      <c r="UIK28" s="108"/>
      <c r="UIL28" s="108"/>
      <c r="UIM28" s="108"/>
      <c r="UIN28" s="108"/>
      <c r="UIO28" s="108"/>
      <c r="UIP28" s="108"/>
      <c r="UIQ28" s="108"/>
      <c r="UIR28" s="108"/>
      <c r="UIS28" s="108"/>
      <c r="UIT28" s="108"/>
      <c r="UIU28" s="108"/>
      <c r="UIV28" s="108"/>
      <c r="UIW28" s="108"/>
      <c r="UIX28" s="108"/>
      <c r="UIY28" s="108"/>
      <c r="UIZ28" s="108"/>
      <c r="UJA28" s="108"/>
      <c r="UJB28" s="108"/>
      <c r="UJC28" s="108"/>
      <c r="UJD28" s="108"/>
      <c r="UJE28" s="108"/>
      <c r="UJF28" s="108"/>
      <c r="UJG28" s="108"/>
      <c r="UJH28" s="108"/>
      <c r="UJI28" s="108"/>
      <c r="UJJ28" s="108"/>
      <c r="UJK28" s="108"/>
      <c r="UJL28" s="108"/>
      <c r="UJM28" s="108"/>
      <c r="UJN28" s="108"/>
      <c r="UJO28" s="108"/>
      <c r="UJP28" s="108"/>
      <c r="UJQ28" s="108"/>
      <c r="UJR28" s="108"/>
      <c r="UJS28" s="108"/>
      <c r="UJT28" s="108"/>
      <c r="UJU28" s="108"/>
      <c r="UJV28" s="108"/>
      <c r="UJW28" s="108"/>
      <c r="UJX28" s="108"/>
      <c r="UJY28" s="108"/>
      <c r="UJZ28" s="108"/>
      <c r="UKA28" s="108"/>
      <c r="UKB28" s="108"/>
      <c r="UKC28" s="108"/>
      <c r="UKD28" s="108"/>
      <c r="UKE28" s="108"/>
      <c r="UKF28" s="108"/>
      <c r="UKG28" s="108"/>
      <c r="UKH28" s="108"/>
      <c r="UKI28" s="108"/>
      <c r="UKJ28" s="108"/>
      <c r="UKK28" s="108"/>
      <c r="UKL28" s="108"/>
      <c r="UKM28" s="108"/>
      <c r="UKN28" s="108"/>
      <c r="UKO28" s="108"/>
      <c r="UKP28" s="108"/>
      <c r="UKQ28" s="108"/>
      <c r="UKR28" s="108"/>
      <c r="UKS28" s="108"/>
      <c r="UKT28" s="108"/>
      <c r="UKU28" s="108"/>
      <c r="UKV28" s="108"/>
      <c r="UKW28" s="108"/>
      <c r="UKX28" s="108"/>
      <c r="UKY28" s="108"/>
      <c r="UKZ28" s="108"/>
      <c r="ULA28" s="108"/>
      <c r="ULB28" s="108"/>
      <c r="ULC28" s="108"/>
      <c r="ULD28" s="108"/>
      <c r="ULE28" s="108"/>
      <c r="ULF28" s="108"/>
      <c r="ULG28" s="108"/>
      <c r="ULH28" s="108"/>
      <c r="ULI28" s="108"/>
      <c r="ULJ28" s="108"/>
      <c r="ULK28" s="108"/>
      <c r="ULL28" s="108"/>
      <c r="ULM28" s="108"/>
      <c r="ULN28" s="108"/>
      <c r="ULO28" s="108"/>
      <c r="ULP28" s="108"/>
      <c r="ULQ28" s="108"/>
      <c r="ULR28" s="108"/>
      <c r="ULS28" s="108"/>
      <c r="ULT28" s="108"/>
      <c r="ULU28" s="108"/>
      <c r="ULV28" s="108"/>
      <c r="ULW28" s="108"/>
      <c r="ULX28" s="108"/>
      <c r="ULY28" s="108"/>
      <c r="ULZ28" s="108"/>
      <c r="UMA28" s="108"/>
      <c r="UMB28" s="108"/>
      <c r="UMC28" s="108"/>
      <c r="UMD28" s="108"/>
      <c r="UME28" s="108"/>
      <c r="UMF28" s="108"/>
      <c r="UMG28" s="108"/>
      <c r="UMH28" s="108"/>
      <c r="UMI28" s="108"/>
      <c r="UMJ28" s="108"/>
      <c r="UMK28" s="108"/>
      <c r="UML28" s="108"/>
      <c r="UMM28" s="108"/>
      <c r="UMN28" s="108"/>
      <c r="UMO28" s="108"/>
      <c r="UMP28" s="108"/>
      <c r="UMQ28" s="108"/>
      <c r="UMR28" s="108"/>
      <c r="UMS28" s="108"/>
      <c r="UMT28" s="108"/>
      <c r="UMU28" s="108"/>
      <c r="UMV28" s="108"/>
      <c r="UMW28" s="108"/>
      <c r="UMX28" s="108"/>
      <c r="UMY28" s="108"/>
      <c r="UMZ28" s="108"/>
      <c r="UNA28" s="108"/>
      <c r="UNB28" s="108"/>
      <c r="UNC28" s="108"/>
      <c r="UND28" s="108"/>
      <c r="UNE28" s="108"/>
      <c r="UNF28" s="108"/>
      <c r="UNG28" s="108"/>
      <c r="UNH28" s="108"/>
      <c r="UNI28" s="108"/>
      <c r="UNJ28" s="108"/>
      <c r="UNK28" s="108"/>
      <c r="UNL28" s="108"/>
      <c r="UNM28" s="108"/>
      <c r="UNN28" s="108"/>
      <c r="UNO28" s="108"/>
      <c r="UNP28" s="108"/>
      <c r="UNQ28" s="108"/>
      <c r="UNR28" s="108"/>
      <c r="UNS28" s="108"/>
      <c r="UNT28" s="108"/>
      <c r="UNU28" s="108"/>
      <c r="UNV28" s="108"/>
      <c r="UNW28" s="108"/>
      <c r="UNX28" s="108"/>
      <c r="UNY28" s="108"/>
      <c r="UNZ28" s="108"/>
      <c r="UOA28" s="108"/>
      <c r="UOB28" s="108"/>
      <c r="UOC28" s="108"/>
      <c r="UOD28" s="108"/>
      <c r="UOE28" s="108"/>
      <c r="UOF28" s="108"/>
      <c r="UOG28" s="108"/>
      <c r="UOH28" s="108"/>
      <c r="UOI28" s="108"/>
      <c r="UOJ28" s="108"/>
      <c r="UOK28" s="108"/>
      <c r="UOL28" s="108"/>
      <c r="UOM28" s="108"/>
      <c r="UON28" s="108"/>
      <c r="UOO28" s="108"/>
      <c r="UOP28" s="108"/>
      <c r="UOQ28" s="108"/>
      <c r="UOR28" s="108"/>
      <c r="UOS28" s="108"/>
      <c r="UOT28" s="108"/>
      <c r="UOU28" s="108"/>
      <c r="UOV28" s="108"/>
      <c r="UOW28" s="108"/>
      <c r="UOX28" s="108"/>
      <c r="UOY28" s="108"/>
      <c r="UOZ28" s="108"/>
      <c r="UPA28" s="108"/>
      <c r="UPB28" s="108"/>
      <c r="UPC28" s="108"/>
      <c r="UPD28" s="108"/>
      <c r="UPE28" s="108"/>
      <c r="UPF28" s="108"/>
      <c r="UPG28" s="108"/>
      <c r="UPH28" s="108"/>
      <c r="UPI28" s="108"/>
      <c r="UPJ28" s="108"/>
      <c r="UPK28" s="108"/>
      <c r="UPL28" s="108"/>
      <c r="UPM28" s="108"/>
      <c r="UPN28" s="108"/>
      <c r="UPO28" s="108"/>
      <c r="UPP28" s="108"/>
      <c r="UPQ28" s="108"/>
      <c r="UPR28" s="108"/>
      <c r="UPS28" s="108"/>
      <c r="UPT28" s="108"/>
      <c r="UPU28" s="108"/>
      <c r="UPV28" s="108"/>
      <c r="UPW28" s="108"/>
      <c r="UPX28" s="108"/>
      <c r="UPY28" s="108"/>
      <c r="UPZ28" s="108"/>
      <c r="UQA28" s="108"/>
      <c r="UQB28" s="108"/>
      <c r="UQC28" s="108"/>
      <c r="UQD28" s="108"/>
      <c r="UQE28" s="108"/>
      <c r="UQF28" s="108"/>
      <c r="UQG28" s="108"/>
      <c r="UQH28" s="108"/>
      <c r="UQI28" s="108"/>
      <c r="UQJ28" s="108"/>
      <c r="UQK28" s="108"/>
      <c r="UQL28" s="108"/>
      <c r="UQM28" s="108"/>
      <c r="UQN28" s="108"/>
      <c r="UQO28" s="108"/>
      <c r="UQP28" s="108"/>
      <c r="UQQ28" s="108"/>
      <c r="UQR28" s="108"/>
      <c r="UQS28" s="108"/>
      <c r="UQT28" s="108"/>
      <c r="UQU28" s="108"/>
      <c r="UQV28" s="108"/>
      <c r="UQW28" s="108"/>
      <c r="UQX28" s="108"/>
      <c r="UQY28" s="108"/>
      <c r="UQZ28" s="108"/>
      <c r="URA28" s="108"/>
      <c r="URB28" s="108"/>
      <c r="URC28" s="108"/>
      <c r="URD28" s="108"/>
      <c r="URE28" s="108"/>
      <c r="URF28" s="108"/>
      <c r="URG28" s="108"/>
      <c r="URH28" s="108"/>
      <c r="URI28" s="108"/>
      <c r="URJ28" s="108"/>
      <c r="URK28" s="108"/>
      <c r="URL28" s="108"/>
      <c r="URM28" s="108"/>
      <c r="URN28" s="108"/>
      <c r="URO28" s="108"/>
      <c r="URP28" s="108"/>
      <c r="URQ28" s="108"/>
      <c r="URR28" s="108"/>
      <c r="URS28" s="108"/>
      <c r="URT28" s="108"/>
      <c r="URU28" s="108"/>
      <c r="URV28" s="108"/>
      <c r="URW28" s="108"/>
      <c r="URX28" s="108"/>
      <c r="URY28" s="108"/>
      <c r="URZ28" s="108"/>
      <c r="USA28" s="108"/>
      <c r="USB28" s="108"/>
      <c r="USC28" s="108"/>
      <c r="USD28" s="108"/>
      <c r="USE28" s="108"/>
      <c r="USF28" s="108"/>
      <c r="USG28" s="108"/>
      <c r="USH28" s="108"/>
      <c r="USI28" s="108"/>
      <c r="USJ28" s="108"/>
      <c r="USK28" s="108"/>
      <c r="USL28" s="108"/>
      <c r="USM28" s="108"/>
      <c r="USN28" s="108"/>
      <c r="USO28" s="108"/>
      <c r="USP28" s="108"/>
      <c r="USQ28" s="108"/>
      <c r="USR28" s="108"/>
      <c r="USS28" s="108"/>
      <c r="UST28" s="108"/>
      <c r="USU28" s="108"/>
      <c r="USV28" s="108"/>
      <c r="USW28" s="108"/>
      <c r="USX28" s="108"/>
      <c r="USY28" s="108"/>
      <c r="USZ28" s="108"/>
      <c r="UTA28" s="108"/>
      <c r="UTB28" s="108"/>
      <c r="UTC28" s="108"/>
      <c r="UTD28" s="108"/>
      <c r="UTE28" s="108"/>
      <c r="UTF28" s="108"/>
      <c r="UTG28" s="108"/>
      <c r="UTH28" s="108"/>
      <c r="UTI28" s="108"/>
      <c r="UTJ28" s="108"/>
      <c r="UTK28" s="108"/>
      <c r="UTL28" s="108"/>
      <c r="UTM28" s="108"/>
      <c r="UTN28" s="108"/>
      <c r="UTO28" s="108"/>
      <c r="UTP28" s="108"/>
      <c r="UTQ28" s="108"/>
      <c r="UTR28" s="108"/>
      <c r="UTS28" s="108"/>
      <c r="UTT28" s="108"/>
      <c r="UTU28" s="108"/>
      <c r="UTV28" s="108"/>
      <c r="UTW28" s="108"/>
      <c r="UTX28" s="108"/>
      <c r="UTY28" s="108"/>
      <c r="UTZ28" s="108"/>
      <c r="UUA28" s="108"/>
      <c r="UUB28" s="108"/>
      <c r="UUC28" s="108"/>
      <c r="UUD28" s="108"/>
      <c r="UUE28" s="108"/>
      <c r="UUF28" s="108"/>
      <c r="UUG28" s="108"/>
      <c r="UUH28" s="108"/>
      <c r="UUI28" s="108"/>
      <c r="UUJ28" s="108"/>
      <c r="UUK28" s="108"/>
      <c r="UUL28" s="108"/>
      <c r="UUM28" s="108"/>
      <c r="UUN28" s="108"/>
      <c r="UUO28" s="108"/>
      <c r="UUP28" s="108"/>
      <c r="UUQ28" s="108"/>
      <c r="UUR28" s="108"/>
      <c r="UUS28" s="108"/>
      <c r="UUT28" s="108"/>
      <c r="UUU28" s="108"/>
      <c r="UUV28" s="108"/>
      <c r="UUW28" s="108"/>
      <c r="UUX28" s="108"/>
      <c r="UUY28" s="108"/>
      <c r="UUZ28" s="108"/>
      <c r="UVA28" s="108"/>
      <c r="UVB28" s="108"/>
      <c r="UVC28" s="108"/>
      <c r="UVD28" s="108"/>
      <c r="UVE28" s="108"/>
      <c r="UVF28" s="108"/>
      <c r="UVG28" s="108"/>
      <c r="UVH28" s="108"/>
      <c r="UVI28" s="108"/>
      <c r="UVJ28" s="108"/>
      <c r="UVK28" s="108"/>
      <c r="UVL28" s="108"/>
      <c r="UVM28" s="108"/>
      <c r="UVN28" s="108"/>
      <c r="UVO28" s="108"/>
      <c r="UVP28" s="108"/>
      <c r="UVQ28" s="108"/>
      <c r="UVR28" s="108"/>
      <c r="UVS28" s="108"/>
      <c r="UVT28" s="108"/>
      <c r="UVU28" s="108"/>
      <c r="UVV28" s="108"/>
      <c r="UVW28" s="108"/>
      <c r="UVX28" s="108"/>
      <c r="UVY28" s="108"/>
      <c r="UVZ28" s="108"/>
      <c r="UWA28" s="108"/>
      <c r="UWB28" s="108"/>
      <c r="UWC28" s="108"/>
      <c r="UWD28" s="108"/>
      <c r="UWE28" s="108"/>
      <c r="UWF28" s="108"/>
      <c r="UWG28" s="108"/>
      <c r="UWH28" s="108"/>
      <c r="UWI28" s="108"/>
      <c r="UWJ28" s="108"/>
      <c r="UWK28" s="108"/>
      <c r="UWL28" s="108"/>
      <c r="UWM28" s="108"/>
      <c r="UWN28" s="108"/>
      <c r="UWO28" s="108"/>
      <c r="UWP28" s="108"/>
      <c r="UWQ28" s="108"/>
      <c r="UWR28" s="108"/>
      <c r="UWS28" s="108"/>
      <c r="UWT28" s="108"/>
      <c r="UWU28" s="108"/>
      <c r="UWV28" s="108"/>
      <c r="UWW28" s="108"/>
      <c r="UWX28" s="108"/>
      <c r="UWY28" s="108"/>
      <c r="UWZ28" s="108"/>
      <c r="UXA28" s="108"/>
      <c r="UXB28" s="108"/>
      <c r="UXC28" s="108"/>
      <c r="UXD28" s="108"/>
      <c r="UXE28" s="108"/>
      <c r="UXF28" s="108"/>
      <c r="UXG28" s="108"/>
      <c r="UXH28" s="108"/>
      <c r="UXI28" s="108"/>
      <c r="UXJ28" s="108"/>
      <c r="UXK28" s="108"/>
      <c r="UXL28" s="108"/>
      <c r="UXM28" s="108"/>
      <c r="UXN28" s="108"/>
      <c r="UXO28" s="108"/>
      <c r="UXP28" s="108"/>
      <c r="UXQ28" s="108"/>
      <c r="UXR28" s="108"/>
      <c r="UXS28" s="108"/>
      <c r="UXT28" s="108"/>
      <c r="UXU28" s="108"/>
      <c r="UXV28" s="108"/>
      <c r="UXW28" s="108"/>
      <c r="UXX28" s="108"/>
      <c r="UXY28" s="108"/>
      <c r="UXZ28" s="108"/>
      <c r="UYA28" s="108"/>
      <c r="UYB28" s="108"/>
      <c r="UYC28" s="108"/>
      <c r="UYD28" s="108"/>
      <c r="UYE28" s="108"/>
      <c r="UYF28" s="108"/>
      <c r="UYG28" s="108"/>
      <c r="UYH28" s="108"/>
      <c r="UYI28" s="108"/>
      <c r="UYJ28" s="108"/>
      <c r="UYK28" s="108"/>
      <c r="UYL28" s="108"/>
      <c r="UYM28" s="108"/>
      <c r="UYN28" s="108"/>
      <c r="UYO28" s="108"/>
      <c r="UYP28" s="108"/>
      <c r="UYQ28" s="108"/>
      <c r="UYR28" s="108"/>
      <c r="UYS28" s="108"/>
      <c r="UYT28" s="108"/>
      <c r="UYU28" s="108"/>
      <c r="UYV28" s="108"/>
      <c r="UYW28" s="108"/>
      <c r="UYX28" s="108"/>
      <c r="UYY28" s="108"/>
      <c r="UYZ28" s="108"/>
      <c r="UZA28" s="108"/>
      <c r="UZB28" s="108"/>
      <c r="UZC28" s="108"/>
      <c r="UZD28" s="108"/>
      <c r="UZE28" s="108"/>
      <c r="UZF28" s="108"/>
      <c r="UZG28" s="108"/>
      <c r="UZH28" s="108"/>
      <c r="UZI28" s="108"/>
      <c r="UZJ28" s="108"/>
      <c r="UZK28" s="108"/>
      <c r="UZL28" s="108"/>
      <c r="UZM28" s="108"/>
      <c r="UZN28" s="108"/>
      <c r="UZO28" s="108"/>
      <c r="UZP28" s="108"/>
      <c r="UZQ28" s="108"/>
      <c r="UZR28" s="108"/>
      <c r="UZS28" s="108"/>
      <c r="UZT28" s="108"/>
      <c r="UZU28" s="108"/>
      <c r="UZV28" s="108"/>
      <c r="UZW28" s="108"/>
      <c r="UZX28" s="108"/>
      <c r="UZY28" s="108"/>
      <c r="UZZ28" s="108"/>
      <c r="VAA28" s="108"/>
      <c r="VAB28" s="108"/>
      <c r="VAC28" s="108"/>
      <c r="VAD28" s="108"/>
      <c r="VAE28" s="108"/>
      <c r="VAF28" s="108"/>
      <c r="VAG28" s="108"/>
      <c r="VAH28" s="108"/>
      <c r="VAI28" s="108"/>
      <c r="VAJ28" s="108"/>
      <c r="VAK28" s="108"/>
      <c r="VAL28" s="108"/>
      <c r="VAM28" s="108"/>
      <c r="VAN28" s="108"/>
      <c r="VAO28" s="108"/>
      <c r="VAP28" s="108"/>
      <c r="VAQ28" s="108"/>
      <c r="VAR28" s="108"/>
      <c r="VAS28" s="108"/>
      <c r="VAT28" s="108"/>
      <c r="VAU28" s="108"/>
      <c r="VAV28" s="108"/>
      <c r="VAW28" s="108"/>
      <c r="VAX28" s="108"/>
      <c r="VAY28" s="108"/>
      <c r="VAZ28" s="108"/>
      <c r="VBA28" s="108"/>
      <c r="VBB28" s="108"/>
      <c r="VBC28" s="108"/>
      <c r="VBD28" s="108"/>
      <c r="VBE28" s="108"/>
      <c r="VBF28" s="108"/>
      <c r="VBG28" s="108"/>
      <c r="VBH28" s="108"/>
      <c r="VBI28" s="108"/>
      <c r="VBJ28" s="108"/>
      <c r="VBK28" s="108"/>
      <c r="VBL28" s="108"/>
      <c r="VBM28" s="108"/>
      <c r="VBN28" s="108"/>
      <c r="VBO28" s="108"/>
      <c r="VBP28" s="108"/>
      <c r="VBQ28" s="108"/>
      <c r="VBR28" s="108"/>
      <c r="VBS28" s="108"/>
      <c r="VBT28" s="108"/>
      <c r="VBU28" s="108"/>
      <c r="VBV28" s="108"/>
      <c r="VBW28" s="108"/>
      <c r="VBX28" s="108"/>
      <c r="VBY28" s="108"/>
      <c r="VBZ28" s="108"/>
      <c r="VCA28" s="108"/>
      <c r="VCB28" s="108"/>
      <c r="VCC28" s="108"/>
      <c r="VCD28" s="108"/>
      <c r="VCE28" s="108"/>
      <c r="VCF28" s="108"/>
      <c r="VCG28" s="108"/>
      <c r="VCH28" s="108"/>
      <c r="VCI28" s="108"/>
      <c r="VCJ28" s="108"/>
      <c r="VCK28" s="108"/>
      <c r="VCL28" s="108"/>
      <c r="VCM28" s="108"/>
      <c r="VCN28" s="108"/>
      <c r="VCO28" s="108"/>
      <c r="VCP28" s="108"/>
      <c r="VCQ28" s="108"/>
      <c r="VCR28" s="108"/>
      <c r="VCS28" s="108"/>
      <c r="VCT28" s="108"/>
      <c r="VCU28" s="108"/>
      <c r="VCV28" s="108"/>
      <c r="VCW28" s="108"/>
      <c r="VCX28" s="108"/>
      <c r="VCY28" s="108"/>
      <c r="VCZ28" s="108"/>
      <c r="VDA28" s="108"/>
      <c r="VDB28" s="108"/>
      <c r="VDC28" s="108"/>
      <c r="VDD28" s="108"/>
      <c r="VDE28" s="108"/>
      <c r="VDF28" s="108"/>
      <c r="VDG28" s="108"/>
      <c r="VDH28" s="108"/>
      <c r="VDI28" s="108"/>
      <c r="VDJ28" s="108"/>
      <c r="VDK28" s="108"/>
      <c r="VDL28" s="108"/>
      <c r="VDM28" s="108"/>
      <c r="VDN28" s="108"/>
      <c r="VDO28" s="108"/>
      <c r="VDP28" s="108"/>
      <c r="VDQ28" s="108"/>
      <c r="VDR28" s="108"/>
      <c r="VDS28" s="108"/>
      <c r="VDT28" s="108"/>
      <c r="VDU28" s="108"/>
      <c r="VDV28" s="108"/>
      <c r="VDW28" s="108"/>
      <c r="VDX28" s="108"/>
      <c r="VDY28" s="108"/>
      <c r="VDZ28" s="108"/>
      <c r="VEA28" s="108"/>
      <c r="VEB28" s="108"/>
      <c r="VEC28" s="108"/>
      <c r="VED28" s="108"/>
      <c r="VEE28" s="108"/>
      <c r="VEF28" s="108"/>
      <c r="VEG28" s="108"/>
      <c r="VEH28" s="108"/>
      <c r="VEI28" s="108"/>
      <c r="VEJ28" s="108"/>
      <c r="VEK28" s="108"/>
      <c r="VEL28" s="108"/>
      <c r="VEM28" s="108"/>
      <c r="VEN28" s="108"/>
      <c r="VEO28" s="108"/>
      <c r="VEP28" s="108"/>
      <c r="VEQ28" s="108"/>
      <c r="VER28" s="108"/>
      <c r="VES28" s="108"/>
      <c r="VET28" s="108"/>
      <c r="VEU28" s="108"/>
      <c r="VEV28" s="108"/>
      <c r="VEW28" s="108"/>
      <c r="VEX28" s="108"/>
      <c r="VEY28" s="108"/>
      <c r="VEZ28" s="108"/>
      <c r="VFA28" s="108"/>
      <c r="VFB28" s="108"/>
      <c r="VFC28" s="108"/>
      <c r="VFD28" s="108"/>
      <c r="VFE28" s="108"/>
      <c r="VFF28" s="108"/>
      <c r="VFG28" s="108"/>
      <c r="VFH28" s="108"/>
      <c r="VFI28" s="108"/>
      <c r="VFJ28" s="108"/>
      <c r="VFK28" s="108"/>
      <c r="VFL28" s="108"/>
      <c r="VFM28" s="108"/>
      <c r="VFN28" s="108"/>
      <c r="VFO28" s="108"/>
      <c r="VFP28" s="108"/>
      <c r="VFQ28" s="108"/>
      <c r="VFR28" s="108"/>
      <c r="VFS28" s="108"/>
      <c r="VFT28" s="108"/>
      <c r="VFU28" s="108"/>
      <c r="VFV28" s="108"/>
      <c r="VFW28" s="108"/>
      <c r="VFX28" s="108"/>
      <c r="VFY28" s="108"/>
      <c r="VFZ28" s="108"/>
      <c r="VGA28" s="108"/>
      <c r="VGB28" s="108"/>
      <c r="VGC28" s="108"/>
      <c r="VGD28" s="108"/>
      <c r="VGE28" s="108"/>
      <c r="VGF28" s="108"/>
      <c r="VGG28" s="108"/>
      <c r="VGH28" s="108"/>
      <c r="VGI28" s="108"/>
      <c r="VGJ28" s="108"/>
      <c r="VGK28" s="108"/>
      <c r="VGL28" s="108"/>
      <c r="VGM28" s="108"/>
      <c r="VGN28" s="108"/>
      <c r="VGO28" s="108"/>
      <c r="VGP28" s="108"/>
      <c r="VGQ28" s="108"/>
      <c r="VGR28" s="108"/>
      <c r="VGS28" s="108"/>
      <c r="VGT28" s="108"/>
      <c r="VGU28" s="108"/>
      <c r="VGV28" s="108"/>
      <c r="VGW28" s="108"/>
      <c r="VGX28" s="108"/>
      <c r="VGY28" s="108"/>
      <c r="VGZ28" s="108"/>
      <c r="VHA28" s="108"/>
      <c r="VHB28" s="108"/>
      <c r="VHC28" s="108"/>
      <c r="VHD28" s="108"/>
      <c r="VHE28" s="108"/>
      <c r="VHF28" s="108"/>
      <c r="VHG28" s="108"/>
      <c r="VHH28" s="108"/>
      <c r="VHI28" s="108"/>
      <c r="VHJ28" s="108"/>
      <c r="VHK28" s="108"/>
      <c r="VHL28" s="108"/>
      <c r="VHM28" s="108"/>
      <c r="VHN28" s="108"/>
      <c r="VHO28" s="108"/>
      <c r="VHP28" s="108"/>
      <c r="VHQ28" s="108"/>
      <c r="VHR28" s="108"/>
      <c r="VHS28" s="108"/>
      <c r="VHT28" s="108"/>
      <c r="VHU28" s="108"/>
      <c r="VHV28" s="108"/>
      <c r="VHW28" s="108"/>
      <c r="VHX28" s="108"/>
      <c r="VHY28" s="108"/>
      <c r="VHZ28" s="108"/>
      <c r="VIA28" s="108"/>
      <c r="VIB28" s="108"/>
      <c r="VIC28" s="108"/>
      <c r="VID28" s="108"/>
      <c r="VIE28" s="108"/>
      <c r="VIF28" s="108"/>
      <c r="VIG28" s="108"/>
      <c r="VIH28" s="108"/>
      <c r="VII28" s="108"/>
      <c r="VIJ28" s="108"/>
      <c r="VIK28" s="108"/>
      <c r="VIL28" s="108"/>
      <c r="VIM28" s="108"/>
      <c r="VIN28" s="108"/>
      <c r="VIO28" s="108"/>
      <c r="VIP28" s="108"/>
      <c r="VIQ28" s="108"/>
      <c r="VIR28" s="108"/>
      <c r="VIS28" s="108"/>
      <c r="VIT28" s="108"/>
      <c r="VIU28" s="108"/>
      <c r="VIV28" s="108"/>
      <c r="VIW28" s="108"/>
      <c r="VIX28" s="108"/>
      <c r="VIY28" s="108"/>
      <c r="VIZ28" s="108"/>
      <c r="VJA28" s="108"/>
      <c r="VJB28" s="108"/>
      <c r="VJC28" s="108"/>
      <c r="VJD28" s="108"/>
      <c r="VJE28" s="108"/>
      <c r="VJF28" s="108"/>
      <c r="VJG28" s="108"/>
      <c r="VJH28" s="108"/>
      <c r="VJI28" s="108"/>
      <c r="VJJ28" s="108"/>
      <c r="VJK28" s="108"/>
      <c r="VJL28" s="108"/>
      <c r="VJM28" s="108"/>
      <c r="VJN28" s="108"/>
      <c r="VJO28" s="108"/>
      <c r="VJP28" s="108"/>
      <c r="VJQ28" s="108"/>
      <c r="VJR28" s="108"/>
      <c r="VJS28" s="108"/>
      <c r="VJT28" s="108"/>
      <c r="VJU28" s="108"/>
      <c r="VJV28" s="108"/>
      <c r="VJW28" s="108"/>
      <c r="VJX28" s="108"/>
      <c r="VJY28" s="108"/>
      <c r="VJZ28" s="108"/>
      <c r="VKA28" s="108"/>
      <c r="VKB28" s="108"/>
      <c r="VKC28" s="108"/>
      <c r="VKD28" s="108"/>
      <c r="VKE28" s="108"/>
      <c r="VKF28" s="108"/>
      <c r="VKG28" s="108"/>
      <c r="VKH28" s="108"/>
      <c r="VKI28" s="108"/>
      <c r="VKJ28" s="108"/>
      <c r="VKK28" s="108"/>
      <c r="VKL28" s="108"/>
      <c r="VKM28" s="108"/>
      <c r="VKN28" s="108"/>
      <c r="VKO28" s="108"/>
      <c r="VKP28" s="108"/>
      <c r="VKQ28" s="108"/>
      <c r="VKR28" s="108"/>
      <c r="VKS28" s="108"/>
      <c r="VKT28" s="108"/>
      <c r="VKU28" s="108"/>
      <c r="VKV28" s="108"/>
      <c r="VKW28" s="108"/>
      <c r="VKX28" s="108"/>
      <c r="VKY28" s="108"/>
      <c r="VKZ28" s="108"/>
      <c r="VLA28" s="108"/>
      <c r="VLB28" s="108"/>
      <c r="VLC28" s="108"/>
      <c r="VLD28" s="108"/>
      <c r="VLE28" s="108"/>
      <c r="VLF28" s="108"/>
      <c r="VLG28" s="108"/>
      <c r="VLH28" s="108"/>
      <c r="VLI28" s="108"/>
      <c r="VLJ28" s="108"/>
      <c r="VLK28" s="108"/>
      <c r="VLL28" s="108"/>
      <c r="VLM28" s="108"/>
      <c r="VLN28" s="108"/>
      <c r="VLO28" s="108"/>
      <c r="VLP28" s="108"/>
      <c r="VLQ28" s="108"/>
      <c r="VLR28" s="108"/>
      <c r="VLS28" s="108"/>
      <c r="VLT28" s="108"/>
      <c r="VLU28" s="108"/>
      <c r="VLV28" s="108"/>
      <c r="VLW28" s="108"/>
      <c r="VLX28" s="108"/>
      <c r="VLY28" s="108"/>
      <c r="VLZ28" s="108"/>
      <c r="VMA28" s="108"/>
      <c r="VMB28" s="108"/>
      <c r="VMC28" s="108"/>
      <c r="VMD28" s="108"/>
      <c r="VME28" s="108"/>
      <c r="VMF28" s="108"/>
      <c r="VMG28" s="108"/>
      <c r="VMH28" s="108"/>
      <c r="VMI28" s="108"/>
      <c r="VMJ28" s="108"/>
      <c r="VMK28" s="108"/>
      <c r="VML28" s="108"/>
      <c r="VMM28" s="108"/>
      <c r="VMN28" s="108"/>
      <c r="VMO28" s="108"/>
      <c r="VMP28" s="108"/>
      <c r="VMQ28" s="108"/>
      <c r="VMR28" s="108"/>
      <c r="VMS28" s="108"/>
      <c r="VMT28" s="108"/>
      <c r="VMU28" s="108"/>
      <c r="VMV28" s="108"/>
      <c r="VMW28" s="108"/>
      <c r="VMX28" s="108"/>
      <c r="VMY28" s="108"/>
      <c r="VMZ28" s="108"/>
      <c r="VNA28" s="108"/>
      <c r="VNB28" s="108"/>
      <c r="VNC28" s="108"/>
      <c r="VND28" s="108"/>
      <c r="VNE28" s="108"/>
      <c r="VNF28" s="108"/>
      <c r="VNG28" s="108"/>
      <c r="VNH28" s="108"/>
      <c r="VNI28" s="108"/>
      <c r="VNJ28" s="108"/>
      <c r="VNK28" s="108"/>
      <c r="VNL28" s="108"/>
      <c r="VNM28" s="108"/>
      <c r="VNN28" s="108"/>
      <c r="VNO28" s="108"/>
      <c r="VNP28" s="108"/>
      <c r="VNQ28" s="108"/>
      <c r="VNR28" s="108"/>
      <c r="VNS28" s="108"/>
      <c r="VNT28" s="108"/>
      <c r="VNU28" s="108"/>
      <c r="VNV28" s="108"/>
      <c r="VNW28" s="108"/>
      <c r="VNX28" s="108"/>
      <c r="VNY28" s="108"/>
      <c r="VNZ28" s="108"/>
      <c r="VOA28" s="108"/>
      <c r="VOB28" s="108"/>
      <c r="VOC28" s="108"/>
      <c r="VOD28" s="108"/>
      <c r="VOE28" s="108"/>
      <c r="VOF28" s="108"/>
      <c r="VOG28" s="108"/>
      <c r="VOH28" s="108"/>
      <c r="VOI28" s="108"/>
      <c r="VOJ28" s="108"/>
      <c r="VOK28" s="108"/>
      <c r="VOL28" s="108"/>
      <c r="VOM28" s="108"/>
      <c r="VON28" s="108"/>
      <c r="VOO28" s="108"/>
      <c r="VOP28" s="108"/>
      <c r="VOQ28" s="108"/>
      <c r="VOR28" s="108"/>
      <c r="VOS28" s="108"/>
      <c r="VOT28" s="108"/>
      <c r="VOU28" s="108"/>
      <c r="VOV28" s="108"/>
      <c r="VOW28" s="108"/>
      <c r="VOX28" s="108"/>
      <c r="VOY28" s="108"/>
      <c r="VOZ28" s="108"/>
      <c r="VPA28" s="108"/>
      <c r="VPB28" s="108"/>
      <c r="VPC28" s="108"/>
      <c r="VPD28" s="108"/>
      <c r="VPE28" s="108"/>
      <c r="VPF28" s="108"/>
      <c r="VPG28" s="108"/>
      <c r="VPH28" s="108"/>
      <c r="VPI28" s="108"/>
      <c r="VPJ28" s="108"/>
      <c r="VPK28" s="108"/>
      <c r="VPL28" s="108"/>
      <c r="VPM28" s="108"/>
      <c r="VPN28" s="108"/>
      <c r="VPO28" s="108"/>
      <c r="VPP28" s="108"/>
      <c r="VPQ28" s="108"/>
      <c r="VPR28" s="108"/>
      <c r="VPS28" s="108"/>
      <c r="VPT28" s="108"/>
      <c r="VPU28" s="108"/>
      <c r="VPV28" s="108"/>
      <c r="VPW28" s="108"/>
      <c r="VPX28" s="108"/>
      <c r="VPY28" s="108"/>
      <c r="VPZ28" s="108"/>
      <c r="VQA28" s="108"/>
      <c r="VQB28" s="108"/>
      <c r="VQC28" s="108"/>
      <c r="VQD28" s="108"/>
      <c r="VQE28" s="108"/>
      <c r="VQF28" s="108"/>
      <c r="VQG28" s="108"/>
      <c r="VQH28" s="108"/>
      <c r="VQI28" s="108"/>
      <c r="VQJ28" s="108"/>
      <c r="VQK28" s="108"/>
      <c r="VQL28" s="108"/>
      <c r="VQM28" s="108"/>
      <c r="VQN28" s="108"/>
      <c r="VQO28" s="108"/>
      <c r="VQP28" s="108"/>
      <c r="VQQ28" s="108"/>
      <c r="VQR28" s="108"/>
      <c r="VQS28" s="108"/>
      <c r="VQT28" s="108"/>
      <c r="VQU28" s="108"/>
      <c r="VQV28" s="108"/>
      <c r="VQW28" s="108"/>
      <c r="VQX28" s="108"/>
      <c r="VQY28" s="108"/>
      <c r="VQZ28" s="108"/>
      <c r="VRA28" s="108"/>
      <c r="VRB28" s="108"/>
      <c r="VRC28" s="108"/>
      <c r="VRD28" s="108"/>
      <c r="VRE28" s="108"/>
      <c r="VRF28" s="108"/>
      <c r="VRG28" s="108"/>
      <c r="VRH28" s="108"/>
      <c r="VRI28" s="108"/>
      <c r="VRJ28" s="108"/>
      <c r="VRK28" s="108"/>
      <c r="VRL28" s="108"/>
      <c r="VRM28" s="108"/>
      <c r="VRN28" s="108"/>
      <c r="VRO28" s="108"/>
      <c r="VRP28" s="108"/>
      <c r="VRQ28" s="108"/>
      <c r="VRR28" s="108"/>
      <c r="VRS28" s="108"/>
      <c r="VRT28" s="108"/>
      <c r="VRU28" s="108"/>
      <c r="VRV28" s="108"/>
      <c r="VRW28" s="108"/>
      <c r="VRX28" s="108"/>
      <c r="VRY28" s="108"/>
      <c r="VRZ28" s="108"/>
      <c r="VSA28" s="108"/>
      <c r="VSB28" s="108"/>
      <c r="VSC28" s="108"/>
      <c r="VSD28" s="108"/>
      <c r="VSE28" s="108"/>
      <c r="VSF28" s="108"/>
      <c r="VSG28" s="108"/>
      <c r="VSH28" s="108"/>
      <c r="VSI28" s="108"/>
      <c r="VSJ28" s="108"/>
      <c r="VSK28" s="108"/>
      <c r="VSL28" s="108"/>
      <c r="VSM28" s="108"/>
      <c r="VSN28" s="108"/>
      <c r="VSO28" s="108"/>
      <c r="VSP28" s="108"/>
      <c r="VSQ28" s="108"/>
      <c r="VSR28" s="108"/>
      <c r="VSS28" s="108"/>
      <c r="VST28" s="108"/>
      <c r="VSU28" s="108"/>
      <c r="VSV28" s="108"/>
      <c r="VSW28" s="108"/>
      <c r="VSX28" s="108"/>
      <c r="VSY28" s="108"/>
      <c r="VSZ28" s="108"/>
      <c r="VTA28" s="108"/>
      <c r="VTB28" s="108"/>
      <c r="VTC28" s="108"/>
      <c r="VTD28" s="108"/>
      <c r="VTE28" s="108"/>
      <c r="VTF28" s="108"/>
      <c r="VTG28" s="108"/>
      <c r="VTH28" s="108"/>
      <c r="VTI28" s="108"/>
      <c r="VTJ28" s="108"/>
      <c r="VTK28" s="108"/>
      <c r="VTL28" s="108"/>
      <c r="VTM28" s="108"/>
      <c r="VTN28" s="108"/>
      <c r="VTO28" s="108"/>
      <c r="VTP28" s="108"/>
      <c r="VTQ28" s="108"/>
      <c r="VTR28" s="108"/>
      <c r="VTS28" s="108"/>
      <c r="VTT28" s="108"/>
      <c r="VTU28" s="108"/>
      <c r="VTV28" s="108"/>
      <c r="VTW28" s="108"/>
      <c r="VTX28" s="108"/>
      <c r="VTY28" s="108"/>
      <c r="VTZ28" s="108"/>
      <c r="VUA28" s="108"/>
      <c r="VUB28" s="108"/>
      <c r="VUC28" s="108"/>
      <c r="VUD28" s="108"/>
      <c r="VUE28" s="108"/>
      <c r="VUF28" s="108"/>
      <c r="VUG28" s="108"/>
      <c r="VUH28" s="108"/>
      <c r="VUI28" s="108"/>
      <c r="VUJ28" s="108"/>
      <c r="VUK28" s="108"/>
      <c r="VUL28" s="108"/>
      <c r="VUM28" s="108"/>
      <c r="VUN28" s="108"/>
      <c r="VUO28" s="108"/>
      <c r="VUP28" s="108"/>
      <c r="VUQ28" s="108"/>
      <c r="VUR28" s="108"/>
      <c r="VUS28" s="108"/>
      <c r="VUT28" s="108"/>
      <c r="VUU28" s="108"/>
      <c r="VUV28" s="108"/>
      <c r="VUW28" s="108"/>
      <c r="VUX28" s="108"/>
      <c r="VUY28" s="108"/>
      <c r="VUZ28" s="108"/>
      <c r="VVA28" s="108"/>
      <c r="VVB28" s="108"/>
      <c r="VVC28" s="108"/>
      <c r="VVD28" s="108"/>
      <c r="VVE28" s="108"/>
      <c r="VVF28" s="108"/>
      <c r="VVG28" s="108"/>
      <c r="VVH28" s="108"/>
      <c r="VVI28" s="108"/>
      <c r="VVJ28" s="108"/>
      <c r="VVK28" s="108"/>
      <c r="VVL28" s="108"/>
      <c r="VVM28" s="108"/>
      <c r="VVN28" s="108"/>
      <c r="VVO28" s="108"/>
      <c r="VVP28" s="108"/>
      <c r="VVQ28" s="108"/>
      <c r="VVR28" s="108"/>
      <c r="VVS28" s="108"/>
      <c r="VVT28" s="108"/>
      <c r="VVU28" s="108"/>
      <c r="VVV28" s="108"/>
      <c r="VVW28" s="108"/>
      <c r="VVX28" s="108"/>
      <c r="VVY28" s="108"/>
      <c r="VVZ28" s="108"/>
      <c r="VWA28" s="108"/>
      <c r="VWB28" s="108"/>
      <c r="VWC28" s="108"/>
      <c r="VWD28" s="108"/>
      <c r="VWE28" s="108"/>
      <c r="VWF28" s="108"/>
      <c r="VWG28" s="108"/>
      <c r="VWH28" s="108"/>
      <c r="VWI28" s="108"/>
      <c r="VWJ28" s="108"/>
      <c r="VWK28" s="108"/>
      <c r="VWL28" s="108"/>
      <c r="VWM28" s="108"/>
      <c r="VWN28" s="108"/>
      <c r="VWO28" s="108"/>
      <c r="VWP28" s="108"/>
      <c r="VWQ28" s="108"/>
      <c r="VWR28" s="108"/>
      <c r="VWS28" s="108"/>
      <c r="VWT28" s="108"/>
      <c r="VWU28" s="108"/>
      <c r="VWV28" s="108"/>
      <c r="VWW28" s="108"/>
      <c r="VWX28" s="108"/>
      <c r="VWY28" s="108"/>
      <c r="VWZ28" s="108"/>
      <c r="VXA28" s="108"/>
      <c r="VXB28" s="108"/>
      <c r="VXC28" s="108"/>
      <c r="VXD28" s="108"/>
      <c r="VXE28" s="108"/>
      <c r="VXF28" s="108"/>
      <c r="VXG28" s="108"/>
      <c r="VXH28" s="108"/>
      <c r="VXI28" s="108"/>
      <c r="VXJ28" s="108"/>
      <c r="VXK28" s="108"/>
      <c r="VXL28" s="108"/>
      <c r="VXM28" s="108"/>
      <c r="VXN28" s="108"/>
      <c r="VXO28" s="108"/>
      <c r="VXP28" s="108"/>
      <c r="VXQ28" s="108"/>
      <c r="VXR28" s="108"/>
      <c r="VXS28" s="108"/>
      <c r="VXT28" s="108"/>
      <c r="VXU28" s="108"/>
      <c r="VXV28" s="108"/>
      <c r="VXW28" s="108"/>
      <c r="VXX28" s="108"/>
      <c r="VXY28" s="108"/>
      <c r="VXZ28" s="108"/>
      <c r="VYA28" s="108"/>
      <c r="VYB28" s="108"/>
      <c r="VYC28" s="108"/>
      <c r="VYD28" s="108"/>
      <c r="VYE28" s="108"/>
      <c r="VYF28" s="108"/>
      <c r="VYG28" s="108"/>
      <c r="VYH28" s="108"/>
      <c r="VYI28" s="108"/>
      <c r="VYJ28" s="108"/>
      <c r="VYK28" s="108"/>
      <c r="VYL28" s="108"/>
      <c r="VYM28" s="108"/>
      <c r="VYN28" s="108"/>
      <c r="VYO28" s="108"/>
      <c r="VYP28" s="108"/>
      <c r="VYQ28" s="108"/>
      <c r="VYR28" s="108"/>
      <c r="VYS28" s="108"/>
      <c r="VYT28" s="108"/>
      <c r="VYU28" s="108"/>
      <c r="VYV28" s="108"/>
      <c r="VYW28" s="108"/>
      <c r="VYX28" s="108"/>
      <c r="VYY28" s="108"/>
      <c r="VYZ28" s="108"/>
      <c r="VZA28" s="108"/>
      <c r="VZB28" s="108"/>
      <c r="VZC28" s="108"/>
      <c r="VZD28" s="108"/>
      <c r="VZE28" s="108"/>
      <c r="VZF28" s="108"/>
      <c r="VZG28" s="108"/>
      <c r="VZH28" s="108"/>
      <c r="VZI28" s="108"/>
      <c r="VZJ28" s="108"/>
      <c r="VZK28" s="108"/>
      <c r="VZL28" s="108"/>
      <c r="VZM28" s="108"/>
      <c r="VZN28" s="108"/>
      <c r="VZO28" s="108"/>
      <c r="VZP28" s="108"/>
      <c r="VZQ28" s="108"/>
      <c r="VZR28" s="108"/>
      <c r="VZS28" s="108"/>
      <c r="VZT28" s="108"/>
      <c r="VZU28" s="108"/>
      <c r="VZV28" s="108"/>
      <c r="VZW28" s="108"/>
      <c r="VZX28" s="108"/>
      <c r="VZY28" s="108"/>
      <c r="VZZ28" s="108"/>
      <c r="WAA28" s="108"/>
      <c r="WAB28" s="108"/>
      <c r="WAC28" s="108"/>
      <c r="WAD28" s="108"/>
      <c r="WAE28" s="108"/>
      <c r="WAF28" s="108"/>
      <c r="WAG28" s="108"/>
      <c r="WAH28" s="108"/>
      <c r="WAI28" s="108"/>
      <c r="WAJ28" s="108"/>
      <c r="WAK28" s="108"/>
      <c r="WAL28" s="108"/>
      <c r="WAM28" s="108"/>
      <c r="WAN28" s="108"/>
      <c r="WAO28" s="108"/>
      <c r="WAP28" s="108"/>
      <c r="WAQ28" s="108"/>
      <c r="WAR28" s="108"/>
      <c r="WAS28" s="108"/>
      <c r="WAT28" s="108"/>
      <c r="WAU28" s="108"/>
      <c r="WAV28" s="108"/>
      <c r="WAW28" s="108"/>
      <c r="WAX28" s="108"/>
      <c r="WAY28" s="108"/>
      <c r="WAZ28" s="108"/>
      <c r="WBA28" s="108"/>
      <c r="WBB28" s="108"/>
      <c r="WBC28" s="108"/>
      <c r="WBD28" s="108"/>
      <c r="WBE28" s="108"/>
      <c r="WBF28" s="108"/>
      <c r="WBG28" s="108"/>
      <c r="WBH28" s="108"/>
      <c r="WBI28" s="108"/>
      <c r="WBJ28" s="108"/>
      <c r="WBK28" s="108"/>
      <c r="WBL28" s="108"/>
      <c r="WBM28" s="108"/>
      <c r="WBN28" s="108"/>
      <c r="WBO28" s="108"/>
      <c r="WBP28" s="108"/>
      <c r="WBQ28" s="108"/>
      <c r="WBR28" s="108"/>
      <c r="WBS28" s="108"/>
      <c r="WBT28" s="108"/>
      <c r="WBU28" s="108"/>
      <c r="WBV28" s="108"/>
      <c r="WBW28" s="108"/>
      <c r="WBX28" s="108"/>
      <c r="WBY28" s="108"/>
      <c r="WBZ28" s="108"/>
      <c r="WCA28" s="108"/>
      <c r="WCB28" s="108"/>
      <c r="WCC28" s="108"/>
      <c r="WCD28" s="108"/>
      <c r="WCE28" s="108"/>
      <c r="WCF28" s="108"/>
      <c r="WCG28" s="108"/>
      <c r="WCH28" s="108"/>
      <c r="WCI28" s="108"/>
      <c r="WCJ28" s="108"/>
      <c r="WCK28" s="108"/>
      <c r="WCL28" s="108"/>
      <c r="WCM28" s="108"/>
      <c r="WCN28" s="108"/>
      <c r="WCO28" s="108"/>
      <c r="WCP28" s="108"/>
      <c r="WCQ28" s="108"/>
      <c r="WCR28" s="108"/>
      <c r="WCS28" s="108"/>
      <c r="WCT28" s="108"/>
      <c r="WCU28" s="108"/>
      <c r="WCV28" s="108"/>
      <c r="WCW28" s="108"/>
      <c r="WCX28" s="108"/>
      <c r="WCY28" s="108"/>
      <c r="WCZ28" s="108"/>
      <c r="WDA28" s="108"/>
      <c r="WDB28" s="108"/>
      <c r="WDC28" s="108"/>
      <c r="WDD28" s="108"/>
      <c r="WDE28" s="108"/>
      <c r="WDF28" s="108"/>
      <c r="WDG28" s="108"/>
      <c r="WDH28" s="108"/>
      <c r="WDI28" s="108"/>
      <c r="WDJ28" s="108"/>
      <c r="WDK28" s="108"/>
      <c r="WDL28" s="108"/>
      <c r="WDM28" s="108"/>
      <c r="WDN28" s="108"/>
      <c r="WDO28" s="108"/>
      <c r="WDP28" s="108"/>
      <c r="WDQ28" s="108"/>
      <c r="WDR28" s="108"/>
      <c r="WDS28" s="108"/>
      <c r="WDT28" s="108"/>
      <c r="WDU28" s="108"/>
      <c r="WDV28" s="108"/>
      <c r="WDW28" s="108"/>
      <c r="WDX28" s="108"/>
      <c r="WDY28" s="108"/>
      <c r="WDZ28" s="108"/>
      <c r="WEA28" s="108"/>
      <c r="WEB28" s="108"/>
      <c r="WEC28" s="108"/>
      <c r="WED28" s="108"/>
      <c r="WEE28" s="108"/>
      <c r="WEF28" s="108"/>
      <c r="WEG28" s="108"/>
      <c r="WEH28" s="108"/>
      <c r="WEI28" s="108"/>
      <c r="WEJ28" s="108"/>
      <c r="WEK28" s="108"/>
      <c r="WEL28" s="108"/>
      <c r="WEM28" s="108"/>
      <c r="WEN28" s="108"/>
      <c r="WEO28" s="108"/>
      <c r="WEP28" s="108"/>
      <c r="WEQ28" s="108"/>
      <c r="WER28" s="108"/>
      <c r="WES28" s="108"/>
      <c r="WET28" s="108"/>
      <c r="WEU28" s="108"/>
      <c r="WEV28" s="108"/>
      <c r="WEW28" s="108"/>
      <c r="WEX28" s="108"/>
      <c r="WEY28" s="108"/>
      <c r="WEZ28" s="108"/>
      <c r="WFA28" s="108"/>
      <c r="WFB28" s="108"/>
      <c r="WFC28" s="108"/>
      <c r="WFD28" s="108"/>
      <c r="WFE28" s="108"/>
      <c r="WFF28" s="108"/>
      <c r="WFG28" s="108"/>
      <c r="WFH28" s="108"/>
      <c r="WFI28" s="108"/>
      <c r="WFJ28" s="108"/>
      <c r="WFK28" s="108"/>
      <c r="WFL28" s="108"/>
      <c r="WFM28" s="108"/>
      <c r="WFN28" s="108"/>
      <c r="WFO28" s="108"/>
      <c r="WFP28" s="108"/>
      <c r="WFQ28" s="108"/>
      <c r="WFR28" s="108"/>
      <c r="WFS28" s="108"/>
      <c r="WFT28" s="108"/>
      <c r="WFU28" s="108"/>
      <c r="WFV28" s="108"/>
      <c r="WFW28" s="108"/>
      <c r="WFX28" s="108"/>
      <c r="WFY28" s="108"/>
      <c r="WFZ28" s="108"/>
      <c r="WGA28" s="108"/>
      <c r="WGB28" s="108"/>
      <c r="WGC28" s="108"/>
      <c r="WGD28" s="108"/>
      <c r="WGE28" s="108"/>
      <c r="WGF28" s="108"/>
      <c r="WGG28" s="108"/>
      <c r="WGH28" s="108"/>
      <c r="WGI28" s="108"/>
      <c r="WGJ28" s="108"/>
      <c r="WGK28" s="108"/>
      <c r="WGL28" s="108"/>
      <c r="WGM28" s="108"/>
      <c r="WGN28" s="108"/>
      <c r="WGO28" s="108"/>
      <c r="WGP28" s="108"/>
      <c r="WGQ28" s="108"/>
      <c r="WGR28" s="108"/>
      <c r="WGS28" s="108"/>
      <c r="WGT28" s="108"/>
      <c r="WGU28" s="108"/>
      <c r="WGV28" s="108"/>
      <c r="WGW28" s="108"/>
      <c r="WGX28" s="108"/>
      <c r="WGY28" s="108"/>
      <c r="WGZ28" s="108"/>
      <c r="WHA28" s="108"/>
      <c r="WHB28" s="108"/>
      <c r="WHC28" s="108"/>
      <c r="WHD28" s="108"/>
      <c r="WHE28" s="108"/>
      <c r="WHF28" s="108"/>
      <c r="WHG28" s="108"/>
      <c r="WHH28" s="108"/>
      <c r="WHI28" s="108"/>
      <c r="WHJ28" s="108"/>
      <c r="WHK28" s="108"/>
      <c r="WHL28" s="108"/>
      <c r="WHM28" s="108"/>
      <c r="WHN28" s="108"/>
      <c r="WHO28" s="108"/>
      <c r="WHP28" s="108"/>
      <c r="WHQ28" s="108"/>
      <c r="WHR28" s="108"/>
      <c r="WHS28" s="108"/>
      <c r="WHT28" s="108"/>
      <c r="WHU28" s="108"/>
      <c r="WHV28" s="108"/>
      <c r="WHW28" s="108"/>
      <c r="WHX28" s="108"/>
      <c r="WHY28" s="108"/>
      <c r="WHZ28" s="108"/>
      <c r="WIA28" s="108"/>
      <c r="WIB28" s="108"/>
      <c r="WIC28" s="108"/>
      <c r="WID28" s="108"/>
      <c r="WIE28" s="108"/>
      <c r="WIF28" s="108"/>
      <c r="WIG28" s="108"/>
      <c r="WIH28" s="108"/>
      <c r="WII28" s="108"/>
      <c r="WIJ28" s="108"/>
      <c r="WIK28" s="108"/>
      <c r="WIL28" s="108"/>
      <c r="WIM28" s="108"/>
      <c r="WIN28" s="108"/>
      <c r="WIO28" s="108"/>
      <c r="WIP28" s="108"/>
      <c r="WIQ28" s="108"/>
      <c r="WIR28" s="108"/>
      <c r="WIS28" s="108"/>
      <c r="WIT28" s="108"/>
      <c r="WIU28" s="108"/>
      <c r="WIV28" s="108"/>
      <c r="WIW28" s="108"/>
      <c r="WIX28" s="108"/>
      <c r="WIY28" s="108"/>
      <c r="WIZ28" s="108"/>
      <c r="WJA28" s="108"/>
      <c r="WJB28" s="108"/>
      <c r="WJC28" s="108"/>
      <c r="WJD28" s="108"/>
      <c r="WJE28" s="108"/>
      <c r="WJF28" s="108"/>
      <c r="WJG28" s="108"/>
      <c r="WJH28" s="108"/>
      <c r="WJI28" s="108"/>
      <c r="WJJ28" s="108"/>
      <c r="WJK28" s="108"/>
      <c r="WJL28" s="108"/>
      <c r="WJM28" s="108"/>
      <c r="WJN28" s="108"/>
      <c r="WJO28" s="108"/>
      <c r="WJP28" s="108"/>
      <c r="WJQ28" s="108"/>
      <c r="WJR28" s="108"/>
      <c r="WJS28" s="108"/>
      <c r="WJT28" s="108"/>
      <c r="WJU28" s="108"/>
      <c r="WJV28" s="108"/>
      <c r="WJW28" s="108"/>
      <c r="WJX28" s="108"/>
      <c r="WJY28" s="108"/>
      <c r="WJZ28" s="108"/>
      <c r="WKA28" s="108"/>
      <c r="WKB28" s="108"/>
      <c r="WKC28" s="108"/>
      <c r="WKD28" s="108"/>
      <c r="WKE28" s="108"/>
      <c r="WKF28" s="108"/>
      <c r="WKG28" s="108"/>
      <c r="WKH28" s="108"/>
      <c r="WKI28" s="108"/>
      <c r="WKJ28" s="108"/>
      <c r="WKK28" s="108"/>
      <c r="WKL28" s="108"/>
      <c r="WKM28" s="108"/>
      <c r="WKN28" s="108"/>
      <c r="WKO28" s="108"/>
      <c r="WKP28" s="108"/>
      <c r="WKQ28" s="108"/>
      <c r="WKR28" s="108"/>
      <c r="WKS28" s="108"/>
      <c r="WKT28" s="108"/>
      <c r="WKU28" s="108"/>
      <c r="WKV28" s="108"/>
      <c r="WKW28" s="108"/>
      <c r="WKX28" s="108"/>
      <c r="WKY28" s="108"/>
      <c r="WKZ28" s="108"/>
      <c r="WLA28" s="108"/>
      <c r="WLB28" s="108"/>
      <c r="WLC28" s="108"/>
      <c r="WLD28" s="108"/>
      <c r="WLE28" s="108"/>
      <c r="WLF28" s="108"/>
      <c r="WLG28" s="108"/>
      <c r="WLH28" s="108"/>
      <c r="WLI28" s="108"/>
      <c r="WLJ28" s="108"/>
      <c r="WLK28" s="108"/>
      <c r="WLL28" s="108"/>
      <c r="WLM28" s="108"/>
      <c r="WLN28" s="108"/>
      <c r="WLO28" s="108"/>
      <c r="WLP28" s="108"/>
      <c r="WLQ28" s="108"/>
      <c r="WLR28" s="108"/>
      <c r="WLS28" s="108"/>
      <c r="WLT28" s="108"/>
      <c r="WLU28" s="108"/>
      <c r="WLV28" s="108"/>
      <c r="WLW28" s="108"/>
      <c r="WLX28" s="108"/>
      <c r="WLY28" s="108"/>
      <c r="WLZ28" s="108"/>
      <c r="WMA28" s="108"/>
      <c r="WMB28" s="108"/>
      <c r="WMC28" s="108"/>
      <c r="WMD28" s="108"/>
      <c r="WME28" s="108"/>
      <c r="WMF28" s="108"/>
      <c r="WMG28" s="108"/>
      <c r="WMH28" s="108"/>
      <c r="WMI28" s="108"/>
      <c r="WMJ28" s="108"/>
      <c r="WMK28" s="108"/>
      <c r="WML28" s="108"/>
      <c r="WMM28" s="108"/>
      <c r="WMN28" s="108"/>
      <c r="WMO28" s="108"/>
      <c r="WMP28" s="108"/>
      <c r="WMQ28" s="108"/>
      <c r="WMR28" s="108"/>
      <c r="WMS28" s="108"/>
      <c r="WMT28" s="108"/>
      <c r="WMU28" s="108"/>
      <c r="WMV28" s="108"/>
      <c r="WMW28" s="108"/>
      <c r="WMX28" s="108"/>
      <c r="WMY28" s="108"/>
      <c r="WMZ28" s="108"/>
      <c r="WNA28" s="108"/>
      <c r="WNB28" s="108"/>
      <c r="WNC28" s="108"/>
      <c r="WND28" s="108"/>
      <c r="WNE28" s="108"/>
      <c r="WNF28" s="108"/>
      <c r="WNG28" s="108"/>
      <c r="WNH28" s="108"/>
      <c r="WNI28" s="108"/>
      <c r="WNJ28" s="108"/>
      <c r="WNK28" s="108"/>
      <c r="WNL28" s="108"/>
      <c r="WNM28" s="108"/>
      <c r="WNN28" s="108"/>
      <c r="WNO28" s="108"/>
      <c r="WNP28" s="108"/>
      <c r="WNQ28" s="108"/>
      <c r="WNR28" s="108"/>
      <c r="WNS28" s="108"/>
      <c r="WNT28" s="108"/>
      <c r="WNU28" s="108"/>
      <c r="WNV28" s="108"/>
      <c r="WNW28" s="108"/>
      <c r="WNX28" s="108"/>
      <c r="WNY28" s="108"/>
      <c r="WNZ28" s="108"/>
      <c r="WOA28" s="108"/>
      <c r="WOB28" s="108"/>
      <c r="WOC28" s="108"/>
      <c r="WOD28" s="108"/>
      <c r="WOE28" s="108"/>
      <c r="WOF28" s="108"/>
      <c r="WOG28" s="108"/>
      <c r="WOH28" s="108"/>
      <c r="WOI28" s="108"/>
      <c r="WOJ28" s="108"/>
      <c r="WOK28" s="108"/>
      <c r="WOL28" s="108"/>
      <c r="WOM28" s="108"/>
      <c r="WON28" s="108"/>
      <c r="WOO28" s="108"/>
      <c r="WOP28" s="108"/>
      <c r="WOQ28" s="108"/>
      <c r="WOR28" s="108"/>
      <c r="WOS28" s="108"/>
      <c r="WOT28" s="108"/>
      <c r="WOU28" s="108"/>
      <c r="WOV28" s="108"/>
      <c r="WOW28" s="108"/>
      <c r="WOX28" s="108"/>
      <c r="WOY28" s="108"/>
      <c r="WOZ28" s="108"/>
      <c r="WPA28" s="108"/>
      <c r="WPB28" s="108"/>
      <c r="WPC28" s="108"/>
      <c r="WPD28" s="108"/>
      <c r="WPE28" s="108"/>
      <c r="WPF28" s="108"/>
      <c r="WPG28" s="108"/>
      <c r="WPH28" s="108"/>
      <c r="WPI28" s="108"/>
      <c r="WPJ28" s="108"/>
      <c r="WPK28" s="108"/>
      <c r="WPL28" s="108"/>
      <c r="WPM28" s="108"/>
      <c r="WPN28" s="108"/>
      <c r="WPO28" s="108"/>
      <c r="WPP28" s="108"/>
      <c r="WPQ28" s="108"/>
      <c r="WPR28" s="108"/>
      <c r="WPS28" s="108"/>
      <c r="WPT28" s="108"/>
      <c r="WPU28" s="108"/>
      <c r="WPV28" s="108"/>
      <c r="WPW28" s="108"/>
      <c r="WPX28" s="108"/>
      <c r="WPY28" s="108"/>
      <c r="WPZ28" s="108"/>
      <c r="WQA28" s="108"/>
      <c r="WQB28" s="108"/>
      <c r="WQC28" s="108"/>
      <c r="WQD28" s="108"/>
      <c r="WQE28" s="108"/>
      <c r="WQF28" s="108"/>
      <c r="WQG28" s="108"/>
      <c r="WQH28" s="108"/>
      <c r="WQI28" s="108"/>
      <c r="WQJ28" s="108"/>
      <c r="WQK28" s="108"/>
      <c r="WQL28" s="108"/>
      <c r="WQM28" s="108"/>
      <c r="WQN28" s="108"/>
      <c r="WQO28" s="108"/>
      <c r="WQP28" s="108"/>
      <c r="WQQ28" s="108"/>
      <c r="WQR28" s="108"/>
      <c r="WQS28" s="108"/>
      <c r="WQT28" s="108"/>
      <c r="WQU28" s="108"/>
      <c r="WQV28" s="108"/>
      <c r="WQW28" s="108"/>
      <c r="WQX28" s="108"/>
      <c r="WQY28" s="108"/>
      <c r="WQZ28" s="108"/>
      <c r="WRA28" s="108"/>
      <c r="WRB28" s="108"/>
      <c r="WRC28" s="108"/>
      <c r="WRD28" s="108"/>
      <c r="WRE28" s="108"/>
      <c r="WRF28" s="108"/>
      <c r="WRG28" s="108"/>
      <c r="WRH28" s="108"/>
      <c r="WRI28" s="108"/>
      <c r="WRJ28" s="108"/>
      <c r="WRK28" s="108"/>
      <c r="WRL28" s="108"/>
      <c r="WRM28" s="108"/>
      <c r="WRN28" s="108"/>
      <c r="WRO28" s="108"/>
      <c r="WRP28" s="108"/>
      <c r="WRQ28" s="108"/>
      <c r="WRR28" s="108"/>
      <c r="WRS28" s="108"/>
      <c r="WRT28" s="108"/>
      <c r="WRU28" s="108"/>
      <c r="WRV28" s="108"/>
      <c r="WRW28" s="108"/>
      <c r="WRX28" s="108"/>
      <c r="WRY28" s="108"/>
      <c r="WRZ28" s="108"/>
      <c r="WSA28" s="108"/>
      <c r="WSB28" s="108"/>
      <c r="WSC28" s="108"/>
      <c r="WSD28" s="108"/>
      <c r="WSE28" s="108"/>
      <c r="WSF28" s="108"/>
      <c r="WSG28" s="108"/>
      <c r="WSH28" s="108"/>
      <c r="WSI28" s="108"/>
      <c r="WSJ28" s="108"/>
      <c r="WSK28" s="108"/>
      <c r="WSL28" s="108"/>
      <c r="WSM28" s="108"/>
      <c r="WSN28" s="108"/>
      <c r="WSO28" s="108"/>
      <c r="WSP28" s="108"/>
      <c r="WSQ28" s="108"/>
      <c r="WSR28" s="108"/>
      <c r="WSS28" s="108"/>
      <c r="WST28" s="108"/>
      <c r="WSU28" s="108"/>
      <c r="WSV28" s="108"/>
      <c r="WSW28" s="108"/>
      <c r="WSX28" s="108"/>
      <c r="WSY28" s="108"/>
      <c r="WSZ28" s="108"/>
      <c r="WTA28" s="108"/>
      <c r="WTB28" s="108"/>
      <c r="WTC28" s="108"/>
      <c r="WTD28" s="108"/>
      <c r="WTE28" s="108"/>
      <c r="WTF28" s="108"/>
      <c r="WTG28" s="108"/>
      <c r="WTH28" s="108"/>
      <c r="WTI28" s="108"/>
      <c r="WTJ28" s="108"/>
      <c r="WTK28" s="108"/>
      <c r="WTL28" s="108"/>
      <c r="WTM28" s="108"/>
      <c r="WTN28" s="108"/>
      <c r="WTO28" s="108"/>
      <c r="WTP28" s="108"/>
      <c r="WTQ28" s="108"/>
      <c r="WTR28" s="108"/>
      <c r="WTS28" s="108"/>
      <c r="WTT28" s="108"/>
      <c r="WTU28" s="108"/>
      <c r="WTV28" s="108"/>
      <c r="WTW28" s="108"/>
      <c r="WTX28" s="108"/>
      <c r="WTY28" s="108"/>
      <c r="WTZ28" s="108"/>
      <c r="WUA28" s="108"/>
      <c r="WUB28" s="108"/>
      <c r="WUC28" s="108"/>
      <c r="WUD28" s="108"/>
      <c r="WUE28" s="108"/>
      <c r="WUF28" s="108"/>
      <c r="WUG28" s="108"/>
      <c r="WUH28" s="108"/>
      <c r="WUI28" s="108"/>
      <c r="WUJ28" s="108"/>
      <c r="WUK28" s="108"/>
      <c r="WUL28" s="108"/>
      <c r="WUM28" s="108"/>
      <c r="WUN28" s="108"/>
      <c r="WUO28" s="108"/>
      <c r="WUP28" s="108"/>
      <c r="WUQ28" s="108"/>
      <c r="WUR28" s="108"/>
      <c r="WUS28" s="108"/>
      <c r="WUT28" s="108"/>
      <c r="WUU28" s="108"/>
      <c r="WUV28" s="108"/>
      <c r="WUW28" s="108"/>
      <c r="WUX28" s="108"/>
      <c r="WUY28" s="108"/>
      <c r="WUZ28" s="108"/>
      <c r="WVA28" s="108"/>
      <c r="WVB28" s="108"/>
      <c r="WVC28" s="108"/>
      <c r="WVD28" s="108"/>
      <c r="WVE28" s="108"/>
      <c r="WVF28" s="108"/>
      <c r="WVG28" s="108"/>
      <c r="WVH28" s="108"/>
      <c r="WVI28" s="108"/>
      <c r="WVJ28" s="108"/>
      <c r="WVK28" s="108"/>
      <c r="WVL28" s="108"/>
      <c r="WVM28" s="108"/>
      <c r="WVN28" s="108"/>
      <c r="WVO28" s="108"/>
      <c r="WVP28" s="108"/>
      <c r="WVQ28" s="108"/>
      <c r="WVR28" s="108"/>
      <c r="WVS28" s="108"/>
      <c r="WVT28" s="108"/>
      <c r="WVU28" s="108"/>
      <c r="WVV28" s="108"/>
      <c r="WVW28" s="108"/>
      <c r="WVX28" s="108"/>
      <c r="WVY28" s="108"/>
      <c r="WVZ28" s="108"/>
      <c r="WWA28" s="108"/>
      <c r="WWB28" s="108"/>
      <c r="WWC28" s="108"/>
      <c r="WWD28" s="108"/>
    </row>
    <row r="29" spans="1:16150" ht="18" customHeight="1">
      <c r="A29" s="114"/>
      <c r="B29" s="115" t="s">
        <v>24</v>
      </c>
      <c r="C29" s="116" t="s">
        <v>24</v>
      </c>
      <c r="D29" s="113" t="s">
        <v>24</v>
      </c>
      <c r="E29" s="113" t="s">
        <v>24</v>
      </c>
      <c r="F29" s="113" t="s">
        <v>24</v>
      </c>
      <c r="G29" s="117"/>
      <c r="H29" s="113" t="s">
        <v>24</v>
      </c>
      <c r="I29" s="113"/>
      <c r="J29" s="113"/>
      <c r="K29" s="113"/>
      <c r="L29" s="118"/>
      <c r="M29" s="113"/>
      <c r="N29" s="113"/>
      <c r="O29" s="113"/>
      <c r="P29" s="113"/>
      <c r="Q29" s="100"/>
      <c r="R29" s="100"/>
      <c r="S29" s="100"/>
      <c r="T29" s="112"/>
      <c r="U29" s="112"/>
    </row>
    <row r="30" spans="1:16150" s="544" customFormat="1" ht="15.75">
      <c r="A30" s="541" t="s">
        <v>336</v>
      </c>
      <c r="B30" s="542" t="s">
        <v>24</v>
      </c>
      <c r="C30" s="542"/>
      <c r="D30" s="542"/>
      <c r="E30" s="542"/>
      <c r="F30" s="542"/>
      <c r="G30" s="542"/>
      <c r="H30" s="542"/>
      <c r="I30" s="542"/>
      <c r="J30" s="542"/>
      <c r="K30" s="542"/>
      <c r="L30" s="543"/>
      <c r="M30" s="543"/>
      <c r="N30" s="543"/>
      <c r="O30" s="543"/>
      <c r="P30" s="543"/>
      <c r="Q30" s="543"/>
      <c r="R30" s="543"/>
      <c r="S30" s="543"/>
      <c r="T30" s="543"/>
      <c r="U30" s="543"/>
    </row>
    <row r="31" spans="1:16150" s="544" customFormat="1" ht="15.75">
      <c r="A31" s="541" t="s">
        <v>337</v>
      </c>
      <c r="B31" s="542" t="s">
        <v>24</v>
      </c>
      <c r="C31" s="542"/>
      <c r="D31" s="542"/>
      <c r="E31" s="542"/>
      <c r="F31" s="542"/>
      <c r="G31" s="542"/>
      <c r="H31" s="542"/>
      <c r="I31" s="542"/>
      <c r="J31" s="542"/>
      <c r="K31" s="542"/>
      <c r="L31" s="543"/>
      <c r="M31" s="543"/>
      <c r="N31" s="543"/>
      <c r="O31" s="543"/>
      <c r="P31" s="543"/>
      <c r="Q31" s="543"/>
      <c r="R31" s="543"/>
      <c r="S31" s="543"/>
      <c r="T31" s="543"/>
      <c r="U31" s="543"/>
    </row>
    <row r="32" spans="1:16150" ht="34.5" customHeight="1">
      <c r="A32" s="861" t="s">
        <v>37</v>
      </c>
      <c r="B32" s="861" t="s">
        <v>375</v>
      </c>
      <c r="C32" s="862" t="s">
        <v>20</v>
      </c>
      <c r="D32" s="862"/>
      <c r="E32" s="862"/>
      <c r="F32" s="862"/>
      <c r="G32" s="862"/>
      <c r="H32" s="862"/>
      <c r="I32" s="861" t="s">
        <v>382</v>
      </c>
      <c r="J32" s="861"/>
      <c r="K32" s="861"/>
      <c r="L32" s="100"/>
      <c r="M32" s="100"/>
      <c r="N32" s="100"/>
      <c r="O32" s="100"/>
      <c r="P32" s="100"/>
    </row>
    <row r="33" spans="1:16149" ht="44.25" customHeight="1">
      <c r="A33" s="861"/>
      <c r="B33" s="861"/>
      <c r="C33" s="726" t="s">
        <v>377</v>
      </c>
      <c r="D33" s="727" t="s">
        <v>343</v>
      </c>
      <c r="E33" s="727" t="s">
        <v>139</v>
      </c>
      <c r="F33" s="726" t="s">
        <v>254</v>
      </c>
      <c r="G33" s="726" t="s">
        <v>338</v>
      </c>
      <c r="H33" s="726" t="s">
        <v>339</v>
      </c>
      <c r="I33" s="726" t="s">
        <v>42</v>
      </c>
      <c r="J33" s="726" t="s">
        <v>340</v>
      </c>
      <c r="K33" s="726" t="s">
        <v>384</v>
      </c>
      <c r="L33" s="100"/>
      <c r="M33" s="100"/>
      <c r="N33" s="100"/>
      <c r="O33" s="100"/>
      <c r="P33" s="100"/>
    </row>
    <row r="34" spans="1:16149" ht="31.5" customHeight="1">
      <c r="A34" s="102" t="s">
        <v>605</v>
      </c>
      <c r="B34" s="103" t="s">
        <v>606</v>
      </c>
      <c r="C34" s="105">
        <v>44840</v>
      </c>
      <c r="D34" s="105" t="s">
        <v>994</v>
      </c>
      <c r="E34" s="105">
        <v>44858</v>
      </c>
      <c r="F34" s="105">
        <v>44858</v>
      </c>
      <c r="G34" s="106">
        <v>44859</v>
      </c>
      <c r="H34" s="104">
        <f>G34+1</f>
        <v>44860</v>
      </c>
      <c r="I34" s="104">
        <f>H34+24</f>
        <v>44884</v>
      </c>
      <c r="J34" s="104">
        <f>H34+28</f>
        <v>44888</v>
      </c>
      <c r="K34" s="161" t="s">
        <v>322</v>
      </c>
      <c r="L34" s="113"/>
      <c r="M34" s="113"/>
      <c r="N34" s="113"/>
      <c r="O34" s="113"/>
      <c r="P34" s="113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  <c r="HW34" s="108"/>
      <c r="HX34" s="108"/>
      <c r="HY34" s="108"/>
      <c r="HZ34" s="108"/>
      <c r="IA34" s="108"/>
      <c r="IB34" s="108"/>
      <c r="IC34" s="108"/>
      <c r="ID34" s="108"/>
      <c r="IE34" s="108"/>
      <c r="IF34" s="108"/>
      <c r="IG34" s="108"/>
      <c r="IH34" s="108"/>
      <c r="II34" s="108"/>
      <c r="IJ34" s="108"/>
      <c r="IK34" s="108"/>
      <c r="IL34" s="108"/>
      <c r="IM34" s="108"/>
      <c r="IN34" s="108"/>
      <c r="IO34" s="108"/>
      <c r="IP34" s="108"/>
      <c r="IQ34" s="108"/>
      <c r="IR34" s="108"/>
      <c r="IS34" s="108"/>
      <c r="IT34" s="108"/>
      <c r="IU34" s="108"/>
      <c r="IV34" s="108"/>
      <c r="IW34" s="108"/>
      <c r="IX34" s="108"/>
      <c r="IY34" s="108"/>
      <c r="IZ34" s="108"/>
      <c r="JA34" s="108"/>
      <c r="JB34" s="108"/>
      <c r="JC34" s="108"/>
      <c r="JD34" s="108"/>
      <c r="JE34" s="108"/>
      <c r="JF34" s="108"/>
      <c r="JG34" s="108"/>
      <c r="JH34" s="108"/>
      <c r="JI34" s="108"/>
      <c r="JJ34" s="108"/>
      <c r="JK34" s="108"/>
      <c r="JL34" s="108"/>
      <c r="JM34" s="108"/>
      <c r="JN34" s="108"/>
      <c r="JO34" s="108"/>
      <c r="JP34" s="108"/>
      <c r="JQ34" s="108"/>
      <c r="JR34" s="108"/>
      <c r="JS34" s="108"/>
      <c r="JT34" s="108"/>
      <c r="JU34" s="108"/>
      <c r="JV34" s="108"/>
      <c r="JW34" s="108"/>
      <c r="JX34" s="108"/>
      <c r="JY34" s="108"/>
      <c r="JZ34" s="108"/>
      <c r="KA34" s="108"/>
      <c r="KB34" s="108"/>
      <c r="KC34" s="108"/>
      <c r="KD34" s="108"/>
      <c r="KE34" s="108"/>
      <c r="KF34" s="108"/>
      <c r="KG34" s="108"/>
      <c r="KH34" s="108"/>
      <c r="KI34" s="108"/>
      <c r="KJ34" s="108"/>
      <c r="KK34" s="108"/>
      <c r="KL34" s="108"/>
      <c r="KM34" s="108"/>
      <c r="KN34" s="108"/>
      <c r="KO34" s="108"/>
      <c r="KP34" s="108"/>
      <c r="KQ34" s="108"/>
      <c r="KR34" s="108"/>
      <c r="KS34" s="108"/>
      <c r="KT34" s="108"/>
      <c r="KU34" s="108"/>
      <c r="KV34" s="108"/>
      <c r="KW34" s="108"/>
      <c r="KX34" s="108"/>
      <c r="KY34" s="108"/>
      <c r="KZ34" s="108"/>
      <c r="LA34" s="108"/>
      <c r="LB34" s="108"/>
      <c r="LC34" s="108"/>
      <c r="LD34" s="108"/>
      <c r="LE34" s="108"/>
      <c r="LF34" s="108"/>
      <c r="LG34" s="108"/>
      <c r="LH34" s="108"/>
      <c r="LI34" s="108"/>
      <c r="LJ34" s="108"/>
      <c r="LK34" s="108"/>
      <c r="LL34" s="108"/>
      <c r="LM34" s="108"/>
      <c r="LN34" s="108"/>
      <c r="LO34" s="108"/>
      <c r="LP34" s="108"/>
      <c r="LQ34" s="108"/>
      <c r="LR34" s="108"/>
      <c r="LS34" s="108"/>
      <c r="LT34" s="108"/>
      <c r="LU34" s="108"/>
      <c r="LV34" s="108"/>
      <c r="LW34" s="108"/>
      <c r="LX34" s="108"/>
      <c r="LY34" s="108"/>
      <c r="LZ34" s="108"/>
      <c r="MA34" s="108"/>
      <c r="MB34" s="108"/>
      <c r="MC34" s="108"/>
      <c r="MD34" s="108"/>
      <c r="ME34" s="108"/>
      <c r="MF34" s="108"/>
      <c r="MG34" s="108"/>
      <c r="MH34" s="108"/>
      <c r="MI34" s="108"/>
      <c r="MJ34" s="108"/>
      <c r="MK34" s="108"/>
      <c r="ML34" s="108"/>
      <c r="MM34" s="108"/>
      <c r="MN34" s="108"/>
      <c r="MO34" s="108"/>
      <c r="MP34" s="108"/>
      <c r="MQ34" s="108"/>
      <c r="MR34" s="108"/>
      <c r="MS34" s="108"/>
      <c r="MT34" s="108"/>
      <c r="MU34" s="108"/>
      <c r="MV34" s="108"/>
      <c r="MW34" s="108"/>
      <c r="MX34" s="108"/>
      <c r="MY34" s="108"/>
      <c r="MZ34" s="108"/>
      <c r="NA34" s="108"/>
      <c r="NB34" s="108"/>
      <c r="NC34" s="108"/>
      <c r="ND34" s="108"/>
      <c r="NE34" s="108"/>
      <c r="NF34" s="108"/>
      <c r="NG34" s="108"/>
      <c r="NH34" s="108"/>
      <c r="NI34" s="108"/>
      <c r="NJ34" s="108"/>
      <c r="NK34" s="108"/>
      <c r="NL34" s="108"/>
      <c r="NM34" s="108"/>
      <c r="NN34" s="108"/>
      <c r="NO34" s="108"/>
      <c r="NP34" s="108"/>
      <c r="NQ34" s="108"/>
      <c r="NR34" s="108"/>
      <c r="NS34" s="108"/>
      <c r="NT34" s="108"/>
      <c r="NU34" s="108"/>
      <c r="NV34" s="108"/>
      <c r="NW34" s="108"/>
      <c r="NX34" s="108"/>
      <c r="NY34" s="108"/>
      <c r="NZ34" s="108"/>
      <c r="OA34" s="108"/>
      <c r="OB34" s="108"/>
      <c r="OC34" s="108"/>
      <c r="OD34" s="108"/>
      <c r="OE34" s="108"/>
      <c r="OF34" s="108"/>
      <c r="OG34" s="108"/>
      <c r="OH34" s="108"/>
      <c r="OI34" s="108"/>
      <c r="OJ34" s="108"/>
      <c r="OK34" s="108"/>
      <c r="OL34" s="108"/>
      <c r="OM34" s="108"/>
      <c r="ON34" s="108"/>
      <c r="OO34" s="108"/>
      <c r="OP34" s="108"/>
      <c r="OQ34" s="108"/>
      <c r="OR34" s="108"/>
      <c r="OS34" s="108"/>
      <c r="OT34" s="108"/>
      <c r="OU34" s="108"/>
      <c r="OV34" s="108"/>
      <c r="OW34" s="108"/>
      <c r="OX34" s="108"/>
      <c r="OY34" s="108"/>
      <c r="OZ34" s="108"/>
      <c r="PA34" s="108"/>
      <c r="PB34" s="108"/>
      <c r="PC34" s="108"/>
      <c r="PD34" s="108"/>
      <c r="PE34" s="108"/>
      <c r="PF34" s="108"/>
      <c r="PG34" s="108"/>
      <c r="PH34" s="108"/>
      <c r="PI34" s="108"/>
      <c r="PJ34" s="108"/>
      <c r="PK34" s="108"/>
      <c r="PL34" s="108"/>
      <c r="PM34" s="108"/>
      <c r="PN34" s="108"/>
      <c r="PO34" s="108"/>
      <c r="PP34" s="108"/>
      <c r="PQ34" s="108"/>
      <c r="PR34" s="108"/>
      <c r="PS34" s="108"/>
      <c r="PT34" s="108"/>
      <c r="PU34" s="108"/>
      <c r="PV34" s="108"/>
      <c r="PW34" s="108"/>
      <c r="PX34" s="108"/>
      <c r="PY34" s="108"/>
      <c r="PZ34" s="108"/>
      <c r="QA34" s="108"/>
      <c r="QB34" s="108"/>
      <c r="QC34" s="108"/>
      <c r="QD34" s="108"/>
      <c r="QE34" s="108"/>
      <c r="QF34" s="108"/>
      <c r="QG34" s="108"/>
      <c r="QH34" s="108"/>
      <c r="QI34" s="108"/>
      <c r="QJ34" s="108"/>
      <c r="QK34" s="108"/>
      <c r="QL34" s="108"/>
      <c r="QM34" s="108"/>
      <c r="QN34" s="108"/>
      <c r="QO34" s="108"/>
      <c r="QP34" s="108"/>
      <c r="QQ34" s="108"/>
      <c r="QR34" s="108"/>
      <c r="QS34" s="108"/>
      <c r="QT34" s="108"/>
      <c r="QU34" s="108"/>
      <c r="QV34" s="108"/>
      <c r="QW34" s="108"/>
      <c r="QX34" s="108"/>
      <c r="QY34" s="108"/>
      <c r="QZ34" s="108"/>
      <c r="RA34" s="108"/>
      <c r="RB34" s="108"/>
      <c r="RC34" s="108"/>
      <c r="RD34" s="108"/>
      <c r="RE34" s="108"/>
      <c r="RF34" s="108"/>
      <c r="RG34" s="108"/>
      <c r="RH34" s="108"/>
      <c r="RI34" s="108"/>
      <c r="RJ34" s="108"/>
      <c r="RK34" s="108"/>
      <c r="RL34" s="108"/>
      <c r="RM34" s="108"/>
      <c r="RN34" s="108"/>
      <c r="RO34" s="108"/>
      <c r="RP34" s="108"/>
      <c r="RQ34" s="108"/>
      <c r="RR34" s="108"/>
      <c r="RS34" s="108"/>
      <c r="RT34" s="108"/>
      <c r="RU34" s="108"/>
      <c r="RV34" s="108"/>
      <c r="RW34" s="108"/>
      <c r="RX34" s="108"/>
      <c r="RY34" s="108"/>
      <c r="RZ34" s="108"/>
      <c r="SA34" s="108"/>
      <c r="SB34" s="108"/>
      <c r="SC34" s="108"/>
      <c r="SD34" s="108"/>
      <c r="SE34" s="108"/>
      <c r="SF34" s="108"/>
      <c r="SG34" s="108"/>
      <c r="SH34" s="108"/>
      <c r="SI34" s="108"/>
      <c r="SJ34" s="108"/>
      <c r="SK34" s="108"/>
      <c r="SL34" s="108"/>
      <c r="SM34" s="108"/>
      <c r="SN34" s="108"/>
      <c r="SO34" s="108"/>
      <c r="SP34" s="108"/>
      <c r="SQ34" s="108"/>
      <c r="SR34" s="108"/>
      <c r="SS34" s="108"/>
      <c r="ST34" s="108"/>
      <c r="SU34" s="108"/>
      <c r="SV34" s="108"/>
      <c r="SW34" s="108"/>
      <c r="SX34" s="108"/>
      <c r="SY34" s="108"/>
      <c r="SZ34" s="108"/>
      <c r="TA34" s="108"/>
      <c r="TB34" s="108"/>
      <c r="TC34" s="108"/>
      <c r="TD34" s="108"/>
      <c r="TE34" s="108"/>
      <c r="TF34" s="108"/>
      <c r="TG34" s="108"/>
      <c r="TH34" s="108"/>
      <c r="TI34" s="108"/>
      <c r="TJ34" s="108"/>
      <c r="TK34" s="108"/>
      <c r="TL34" s="108"/>
      <c r="TM34" s="108"/>
      <c r="TN34" s="108"/>
      <c r="TO34" s="108"/>
      <c r="TP34" s="108"/>
      <c r="TQ34" s="108"/>
      <c r="TR34" s="108"/>
      <c r="TS34" s="108"/>
      <c r="TT34" s="108"/>
      <c r="TU34" s="108"/>
      <c r="TV34" s="108"/>
      <c r="TW34" s="108"/>
      <c r="TX34" s="108"/>
      <c r="TY34" s="108"/>
      <c r="TZ34" s="108"/>
      <c r="UA34" s="108"/>
      <c r="UB34" s="108"/>
      <c r="UC34" s="108"/>
      <c r="UD34" s="108"/>
      <c r="UE34" s="108"/>
      <c r="UF34" s="108"/>
      <c r="UG34" s="108"/>
      <c r="UH34" s="108"/>
      <c r="UI34" s="108"/>
      <c r="UJ34" s="108"/>
      <c r="UK34" s="108"/>
      <c r="UL34" s="108"/>
      <c r="UM34" s="108"/>
      <c r="UN34" s="108"/>
      <c r="UO34" s="108"/>
      <c r="UP34" s="108"/>
      <c r="UQ34" s="108"/>
      <c r="UR34" s="108"/>
      <c r="US34" s="108"/>
      <c r="UT34" s="108"/>
      <c r="UU34" s="108"/>
      <c r="UV34" s="108"/>
      <c r="UW34" s="108"/>
      <c r="UX34" s="108"/>
      <c r="UY34" s="108"/>
      <c r="UZ34" s="108"/>
      <c r="VA34" s="108"/>
      <c r="VB34" s="108"/>
      <c r="VC34" s="108"/>
      <c r="VD34" s="108"/>
      <c r="VE34" s="108"/>
      <c r="VF34" s="108"/>
      <c r="VG34" s="108"/>
      <c r="VH34" s="108"/>
      <c r="VI34" s="108"/>
      <c r="VJ34" s="108"/>
      <c r="VK34" s="108"/>
      <c r="VL34" s="108"/>
      <c r="VM34" s="108"/>
      <c r="VN34" s="108"/>
      <c r="VO34" s="108"/>
      <c r="VP34" s="108"/>
      <c r="VQ34" s="108"/>
      <c r="VR34" s="108"/>
      <c r="VS34" s="108"/>
      <c r="VT34" s="108"/>
      <c r="VU34" s="108"/>
      <c r="VV34" s="108"/>
      <c r="VW34" s="108"/>
      <c r="VX34" s="108"/>
      <c r="VY34" s="108"/>
      <c r="VZ34" s="108"/>
      <c r="WA34" s="108"/>
      <c r="WB34" s="108"/>
      <c r="WC34" s="108"/>
      <c r="WD34" s="108"/>
      <c r="WE34" s="108"/>
      <c r="WF34" s="108"/>
      <c r="WG34" s="108"/>
      <c r="WH34" s="108"/>
      <c r="WI34" s="108"/>
      <c r="WJ34" s="108"/>
      <c r="WK34" s="108"/>
      <c r="WL34" s="108"/>
      <c r="WM34" s="108"/>
      <c r="WN34" s="108"/>
      <c r="WO34" s="108"/>
      <c r="WP34" s="108"/>
      <c r="WQ34" s="108"/>
      <c r="WR34" s="108"/>
      <c r="WS34" s="108"/>
      <c r="WT34" s="108"/>
      <c r="WU34" s="108"/>
      <c r="WV34" s="108"/>
      <c r="WW34" s="108"/>
      <c r="WX34" s="108"/>
      <c r="WY34" s="108"/>
      <c r="WZ34" s="108"/>
      <c r="XA34" s="108"/>
      <c r="XB34" s="108"/>
      <c r="XC34" s="108"/>
      <c r="XD34" s="108"/>
      <c r="XE34" s="108"/>
      <c r="XF34" s="108"/>
      <c r="XG34" s="108"/>
      <c r="XH34" s="108"/>
      <c r="XI34" s="108"/>
      <c r="XJ34" s="108"/>
      <c r="XK34" s="108"/>
      <c r="XL34" s="108"/>
      <c r="XM34" s="108"/>
      <c r="XN34" s="108"/>
      <c r="XO34" s="108"/>
      <c r="XP34" s="108"/>
      <c r="XQ34" s="108"/>
      <c r="XR34" s="108"/>
      <c r="XS34" s="108"/>
      <c r="XT34" s="108"/>
      <c r="XU34" s="108"/>
      <c r="XV34" s="108"/>
      <c r="XW34" s="108"/>
      <c r="XX34" s="108"/>
      <c r="XY34" s="108"/>
      <c r="XZ34" s="108"/>
      <c r="YA34" s="108"/>
      <c r="YB34" s="108"/>
      <c r="YC34" s="108"/>
      <c r="YD34" s="108"/>
      <c r="YE34" s="108"/>
      <c r="YF34" s="108"/>
      <c r="YG34" s="108"/>
      <c r="YH34" s="108"/>
      <c r="YI34" s="108"/>
      <c r="YJ34" s="108"/>
      <c r="YK34" s="108"/>
      <c r="YL34" s="108"/>
      <c r="YM34" s="108"/>
      <c r="YN34" s="108"/>
      <c r="YO34" s="108"/>
      <c r="YP34" s="108"/>
      <c r="YQ34" s="108"/>
      <c r="YR34" s="108"/>
      <c r="YS34" s="108"/>
      <c r="YT34" s="108"/>
      <c r="YU34" s="108"/>
      <c r="YV34" s="108"/>
      <c r="YW34" s="108"/>
      <c r="YX34" s="108"/>
      <c r="YY34" s="108"/>
      <c r="YZ34" s="108"/>
      <c r="ZA34" s="108"/>
      <c r="ZB34" s="108"/>
      <c r="ZC34" s="108"/>
      <c r="ZD34" s="108"/>
      <c r="ZE34" s="108"/>
      <c r="ZF34" s="108"/>
      <c r="ZG34" s="108"/>
      <c r="ZH34" s="108"/>
      <c r="ZI34" s="108"/>
      <c r="ZJ34" s="108"/>
      <c r="ZK34" s="108"/>
      <c r="ZL34" s="108"/>
      <c r="ZM34" s="108"/>
      <c r="ZN34" s="108"/>
      <c r="ZO34" s="108"/>
      <c r="ZP34" s="108"/>
      <c r="ZQ34" s="108"/>
      <c r="ZR34" s="108"/>
      <c r="ZS34" s="108"/>
      <c r="ZT34" s="108"/>
      <c r="ZU34" s="108"/>
      <c r="ZV34" s="108"/>
      <c r="ZW34" s="108"/>
      <c r="ZX34" s="108"/>
      <c r="ZY34" s="108"/>
      <c r="ZZ34" s="108"/>
      <c r="AAA34" s="108"/>
      <c r="AAB34" s="108"/>
      <c r="AAC34" s="108"/>
      <c r="AAD34" s="108"/>
      <c r="AAE34" s="108"/>
      <c r="AAF34" s="108"/>
      <c r="AAG34" s="108"/>
      <c r="AAH34" s="108"/>
      <c r="AAI34" s="108"/>
      <c r="AAJ34" s="108"/>
      <c r="AAK34" s="108"/>
      <c r="AAL34" s="108"/>
      <c r="AAM34" s="108"/>
      <c r="AAN34" s="108"/>
      <c r="AAO34" s="108"/>
      <c r="AAP34" s="108"/>
      <c r="AAQ34" s="108"/>
      <c r="AAR34" s="108"/>
      <c r="AAS34" s="108"/>
      <c r="AAT34" s="108"/>
      <c r="AAU34" s="108"/>
      <c r="AAV34" s="108"/>
      <c r="AAW34" s="108"/>
      <c r="AAX34" s="108"/>
      <c r="AAY34" s="108"/>
      <c r="AAZ34" s="108"/>
      <c r="ABA34" s="108"/>
      <c r="ABB34" s="108"/>
      <c r="ABC34" s="108"/>
      <c r="ABD34" s="108"/>
      <c r="ABE34" s="108"/>
      <c r="ABF34" s="108"/>
      <c r="ABG34" s="108"/>
      <c r="ABH34" s="108"/>
      <c r="ABI34" s="108"/>
      <c r="ABJ34" s="108"/>
      <c r="ABK34" s="108"/>
      <c r="ABL34" s="108"/>
      <c r="ABM34" s="108"/>
      <c r="ABN34" s="108"/>
      <c r="ABO34" s="108"/>
      <c r="ABP34" s="108"/>
      <c r="ABQ34" s="108"/>
      <c r="ABR34" s="108"/>
      <c r="ABS34" s="108"/>
      <c r="ABT34" s="108"/>
      <c r="ABU34" s="108"/>
      <c r="ABV34" s="108"/>
      <c r="ABW34" s="108"/>
      <c r="ABX34" s="108"/>
      <c r="ABY34" s="108"/>
      <c r="ABZ34" s="108"/>
      <c r="ACA34" s="108"/>
      <c r="ACB34" s="108"/>
      <c r="ACC34" s="108"/>
      <c r="ACD34" s="108"/>
      <c r="ACE34" s="108"/>
      <c r="ACF34" s="108"/>
      <c r="ACG34" s="108"/>
      <c r="ACH34" s="108"/>
      <c r="ACI34" s="108"/>
      <c r="ACJ34" s="108"/>
      <c r="ACK34" s="108"/>
      <c r="ACL34" s="108"/>
      <c r="ACM34" s="108"/>
      <c r="ACN34" s="108"/>
      <c r="ACO34" s="108"/>
      <c r="ACP34" s="108"/>
      <c r="ACQ34" s="108"/>
      <c r="ACR34" s="108"/>
      <c r="ACS34" s="108"/>
      <c r="ACT34" s="108"/>
      <c r="ACU34" s="108"/>
      <c r="ACV34" s="108"/>
      <c r="ACW34" s="108"/>
      <c r="ACX34" s="108"/>
      <c r="ACY34" s="108"/>
      <c r="ACZ34" s="108"/>
      <c r="ADA34" s="108"/>
      <c r="ADB34" s="108"/>
      <c r="ADC34" s="108"/>
      <c r="ADD34" s="108"/>
      <c r="ADE34" s="108"/>
      <c r="ADF34" s="108"/>
      <c r="ADG34" s="108"/>
      <c r="ADH34" s="108"/>
      <c r="ADI34" s="108"/>
      <c r="ADJ34" s="108"/>
      <c r="ADK34" s="108"/>
      <c r="ADL34" s="108"/>
      <c r="ADM34" s="108"/>
      <c r="ADN34" s="108"/>
      <c r="ADO34" s="108"/>
      <c r="ADP34" s="108"/>
      <c r="ADQ34" s="108"/>
      <c r="ADR34" s="108"/>
      <c r="ADS34" s="108"/>
      <c r="ADT34" s="108"/>
      <c r="ADU34" s="108"/>
      <c r="ADV34" s="108"/>
      <c r="ADW34" s="108"/>
      <c r="ADX34" s="108"/>
      <c r="ADY34" s="108"/>
      <c r="ADZ34" s="108"/>
      <c r="AEA34" s="108"/>
      <c r="AEB34" s="108"/>
      <c r="AEC34" s="108"/>
      <c r="AED34" s="108"/>
      <c r="AEE34" s="108"/>
      <c r="AEF34" s="108"/>
      <c r="AEG34" s="108"/>
      <c r="AEH34" s="108"/>
      <c r="AEI34" s="108"/>
      <c r="AEJ34" s="108"/>
      <c r="AEK34" s="108"/>
      <c r="AEL34" s="108"/>
      <c r="AEM34" s="108"/>
      <c r="AEN34" s="108"/>
      <c r="AEO34" s="108"/>
      <c r="AEP34" s="108"/>
      <c r="AEQ34" s="108"/>
      <c r="AER34" s="108"/>
      <c r="AES34" s="108"/>
      <c r="AET34" s="108"/>
      <c r="AEU34" s="108"/>
      <c r="AEV34" s="108"/>
      <c r="AEW34" s="108"/>
      <c r="AEX34" s="108"/>
      <c r="AEY34" s="108"/>
      <c r="AEZ34" s="108"/>
      <c r="AFA34" s="108"/>
      <c r="AFB34" s="108"/>
      <c r="AFC34" s="108"/>
      <c r="AFD34" s="108"/>
      <c r="AFE34" s="108"/>
      <c r="AFF34" s="108"/>
      <c r="AFG34" s="108"/>
      <c r="AFH34" s="108"/>
      <c r="AFI34" s="108"/>
      <c r="AFJ34" s="108"/>
      <c r="AFK34" s="108"/>
      <c r="AFL34" s="108"/>
      <c r="AFM34" s="108"/>
      <c r="AFN34" s="108"/>
      <c r="AFO34" s="108"/>
      <c r="AFP34" s="108"/>
      <c r="AFQ34" s="108"/>
      <c r="AFR34" s="108"/>
      <c r="AFS34" s="108"/>
      <c r="AFT34" s="108"/>
      <c r="AFU34" s="108"/>
      <c r="AFV34" s="108"/>
      <c r="AFW34" s="108"/>
      <c r="AFX34" s="108"/>
      <c r="AFY34" s="108"/>
      <c r="AFZ34" s="108"/>
      <c r="AGA34" s="108"/>
      <c r="AGB34" s="108"/>
      <c r="AGC34" s="108"/>
      <c r="AGD34" s="108"/>
      <c r="AGE34" s="108"/>
      <c r="AGF34" s="108"/>
      <c r="AGG34" s="108"/>
      <c r="AGH34" s="108"/>
      <c r="AGI34" s="108"/>
      <c r="AGJ34" s="108"/>
      <c r="AGK34" s="108"/>
      <c r="AGL34" s="108"/>
      <c r="AGM34" s="108"/>
      <c r="AGN34" s="108"/>
      <c r="AGO34" s="108"/>
      <c r="AGP34" s="108"/>
      <c r="AGQ34" s="108"/>
      <c r="AGR34" s="108"/>
      <c r="AGS34" s="108"/>
      <c r="AGT34" s="108"/>
      <c r="AGU34" s="108"/>
      <c r="AGV34" s="108"/>
      <c r="AGW34" s="108"/>
      <c r="AGX34" s="108"/>
      <c r="AGY34" s="108"/>
      <c r="AGZ34" s="108"/>
      <c r="AHA34" s="108"/>
      <c r="AHB34" s="108"/>
      <c r="AHC34" s="108"/>
      <c r="AHD34" s="108"/>
      <c r="AHE34" s="108"/>
      <c r="AHF34" s="108"/>
      <c r="AHG34" s="108"/>
      <c r="AHH34" s="108"/>
      <c r="AHI34" s="108"/>
      <c r="AHJ34" s="108"/>
      <c r="AHK34" s="108"/>
      <c r="AHL34" s="108"/>
      <c r="AHM34" s="108"/>
      <c r="AHN34" s="108"/>
      <c r="AHO34" s="108"/>
      <c r="AHP34" s="108"/>
      <c r="AHQ34" s="108"/>
      <c r="AHR34" s="108"/>
      <c r="AHS34" s="108"/>
      <c r="AHT34" s="108"/>
      <c r="AHU34" s="108"/>
      <c r="AHV34" s="108"/>
      <c r="AHW34" s="108"/>
      <c r="AHX34" s="108"/>
      <c r="AHY34" s="108"/>
      <c r="AHZ34" s="108"/>
      <c r="AIA34" s="108"/>
      <c r="AIB34" s="108"/>
      <c r="AIC34" s="108"/>
      <c r="AID34" s="108"/>
      <c r="AIE34" s="108"/>
      <c r="AIF34" s="108"/>
      <c r="AIG34" s="108"/>
      <c r="AIH34" s="108"/>
      <c r="AII34" s="108"/>
      <c r="AIJ34" s="108"/>
      <c r="AIK34" s="108"/>
      <c r="AIL34" s="108"/>
      <c r="AIM34" s="108"/>
      <c r="AIN34" s="108"/>
      <c r="AIO34" s="108"/>
      <c r="AIP34" s="108"/>
      <c r="AIQ34" s="108"/>
      <c r="AIR34" s="108"/>
      <c r="AIS34" s="108"/>
      <c r="AIT34" s="108"/>
      <c r="AIU34" s="108"/>
      <c r="AIV34" s="108"/>
      <c r="AIW34" s="108"/>
      <c r="AIX34" s="108"/>
      <c r="AIY34" s="108"/>
      <c r="AIZ34" s="108"/>
      <c r="AJA34" s="108"/>
      <c r="AJB34" s="108"/>
      <c r="AJC34" s="108"/>
      <c r="AJD34" s="108"/>
      <c r="AJE34" s="108"/>
      <c r="AJF34" s="108"/>
      <c r="AJG34" s="108"/>
      <c r="AJH34" s="108"/>
      <c r="AJI34" s="108"/>
      <c r="AJJ34" s="108"/>
      <c r="AJK34" s="108"/>
      <c r="AJL34" s="108"/>
      <c r="AJM34" s="108"/>
      <c r="AJN34" s="108"/>
      <c r="AJO34" s="108"/>
      <c r="AJP34" s="108"/>
      <c r="AJQ34" s="108"/>
      <c r="AJR34" s="108"/>
      <c r="AJS34" s="108"/>
      <c r="AJT34" s="108"/>
      <c r="AJU34" s="108"/>
      <c r="AJV34" s="108"/>
      <c r="AJW34" s="108"/>
      <c r="AJX34" s="108"/>
      <c r="AJY34" s="108"/>
      <c r="AJZ34" s="108"/>
      <c r="AKA34" s="108"/>
      <c r="AKB34" s="108"/>
      <c r="AKC34" s="108"/>
      <c r="AKD34" s="108"/>
      <c r="AKE34" s="108"/>
      <c r="AKF34" s="108"/>
      <c r="AKG34" s="108"/>
      <c r="AKH34" s="108"/>
      <c r="AKI34" s="108"/>
      <c r="AKJ34" s="108"/>
      <c r="AKK34" s="108"/>
      <c r="AKL34" s="108"/>
      <c r="AKM34" s="108"/>
      <c r="AKN34" s="108"/>
      <c r="AKO34" s="108"/>
      <c r="AKP34" s="108"/>
      <c r="AKQ34" s="108"/>
      <c r="AKR34" s="108"/>
      <c r="AKS34" s="108"/>
      <c r="AKT34" s="108"/>
      <c r="AKU34" s="108"/>
      <c r="AKV34" s="108"/>
      <c r="AKW34" s="108"/>
      <c r="AKX34" s="108"/>
      <c r="AKY34" s="108"/>
      <c r="AKZ34" s="108"/>
      <c r="ALA34" s="108"/>
      <c r="ALB34" s="108"/>
      <c r="ALC34" s="108"/>
      <c r="ALD34" s="108"/>
      <c r="ALE34" s="108"/>
      <c r="ALF34" s="108"/>
      <c r="ALG34" s="108"/>
      <c r="ALH34" s="108"/>
      <c r="ALI34" s="108"/>
      <c r="ALJ34" s="108"/>
      <c r="ALK34" s="108"/>
      <c r="ALL34" s="108"/>
      <c r="ALM34" s="108"/>
      <c r="ALN34" s="108"/>
      <c r="ALO34" s="108"/>
      <c r="ALP34" s="108"/>
      <c r="ALQ34" s="108"/>
      <c r="ALR34" s="108"/>
      <c r="ALS34" s="108"/>
      <c r="ALT34" s="108"/>
      <c r="ALU34" s="108"/>
      <c r="ALV34" s="108"/>
      <c r="ALW34" s="108"/>
      <c r="ALX34" s="108"/>
      <c r="ALY34" s="108"/>
      <c r="ALZ34" s="108"/>
      <c r="AMA34" s="108"/>
      <c r="AMB34" s="108"/>
      <c r="AMC34" s="108"/>
      <c r="AMD34" s="108"/>
      <c r="AME34" s="108"/>
      <c r="AMF34" s="108"/>
      <c r="AMG34" s="108"/>
      <c r="AMH34" s="108"/>
      <c r="AMI34" s="108"/>
      <c r="AMJ34" s="108"/>
      <c r="AMK34" s="108"/>
      <c r="AML34" s="108"/>
      <c r="AMM34" s="108"/>
      <c r="AMN34" s="108"/>
      <c r="AMO34" s="108"/>
      <c r="AMP34" s="108"/>
      <c r="AMQ34" s="108"/>
      <c r="AMR34" s="108"/>
      <c r="AMS34" s="108"/>
      <c r="AMT34" s="108"/>
      <c r="AMU34" s="108"/>
      <c r="AMV34" s="108"/>
      <c r="AMW34" s="108"/>
      <c r="AMX34" s="108"/>
      <c r="AMY34" s="108"/>
      <c r="AMZ34" s="108"/>
      <c r="ANA34" s="108"/>
      <c r="ANB34" s="108"/>
      <c r="ANC34" s="108"/>
      <c r="AND34" s="108"/>
      <c r="ANE34" s="108"/>
      <c r="ANF34" s="108"/>
      <c r="ANG34" s="108"/>
      <c r="ANH34" s="108"/>
      <c r="ANI34" s="108"/>
      <c r="ANJ34" s="108"/>
      <c r="ANK34" s="108"/>
      <c r="ANL34" s="108"/>
      <c r="ANM34" s="108"/>
      <c r="ANN34" s="108"/>
      <c r="ANO34" s="108"/>
      <c r="ANP34" s="108"/>
      <c r="ANQ34" s="108"/>
      <c r="ANR34" s="108"/>
      <c r="ANS34" s="108"/>
      <c r="ANT34" s="108"/>
      <c r="ANU34" s="108"/>
      <c r="ANV34" s="108"/>
      <c r="ANW34" s="108"/>
      <c r="ANX34" s="108"/>
      <c r="ANY34" s="108"/>
      <c r="ANZ34" s="108"/>
      <c r="AOA34" s="108"/>
      <c r="AOB34" s="108"/>
      <c r="AOC34" s="108"/>
      <c r="AOD34" s="108"/>
      <c r="AOE34" s="108"/>
      <c r="AOF34" s="108"/>
      <c r="AOG34" s="108"/>
      <c r="AOH34" s="108"/>
      <c r="AOI34" s="108"/>
      <c r="AOJ34" s="108"/>
      <c r="AOK34" s="108"/>
      <c r="AOL34" s="108"/>
      <c r="AOM34" s="108"/>
      <c r="AON34" s="108"/>
      <c r="AOO34" s="108"/>
      <c r="AOP34" s="108"/>
      <c r="AOQ34" s="108"/>
      <c r="AOR34" s="108"/>
      <c r="AOS34" s="108"/>
      <c r="AOT34" s="108"/>
      <c r="AOU34" s="108"/>
      <c r="AOV34" s="108"/>
      <c r="AOW34" s="108"/>
      <c r="AOX34" s="108"/>
      <c r="AOY34" s="108"/>
      <c r="AOZ34" s="108"/>
      <c r="APA34" s="108"/>
      <c r="APB34" s="108"/>
      <c r="APC34" s="108"/>
      <c r="APD34" s="108"/>
      <c r="APE34" s="108"/>
      <c r="APF34" s="108"/>
      <c r="APG34" s="108"/>
      <c r="APH34" s="108"/>
      <c r="API34" s="108"/>
      <c r="APJ34" s="108"/>
      <c r="APK34" s="108"/>
      <c r="APL34" s="108"/>
      <c r="APM34" s="108"/>
      <c r="APN34" s="108"/>
      <c r="APO34" s="108"/>
      <c r="APP34" s="108"/>
      <c r="APQ34" s="108"/>
      <c r="APR34" s="108"/>
      <c r="APS34" s="108"/>
      <c r="APT34" s="108"/>
      <c r="APU34" s="108"/>
      <c r="APV34" s="108"/>
      <c r="APW34" s="108"/>
      <c r="APX34" s="108"/>
      <c r="APY34" s="108"/>
      <c r="APZ34" s="108"/>
      <c r="AQA34" s="108"/>
      <c r="AQB34" s="108"/>
      <c r="AQC34" s="108"/>
      <c r="AQD34" s="108"/>
      <c r="AQE34" s="108"/>
      <c r="AQF34" s="108"/>
      <c r="AQG34" s="108"/>
      <c r="AQH34" s="108"/>
      <c r="AQI34" s="108"/>
      <c r="AQJ34" s="108"/>
      <c r="AQK34" s="108"/>
      <c r="AQL34" s="108"/>
      <c r="AQM34" s="108"/>
      <c r="AQN34" s="108"/>
      <c r="AQO34" s="108"/>
      <c r="AQP34" s="108"/>
      <c r="AQQ34" s="108"/>
      <c r="AQR34" s="108"/>
      <c r="AQS34" s="108"/>
      <c r="AQT34" s="108"/>
      <c r="AQU34" s="108"/>
      <c r="AQV34" s="108"/>
      <c r="AQW34" s="108"/>
      <c r="AQX34" s="108"/>
      <c r="AQY34" s="108"/>
      <c r="AQZ34" s="108"/>
      <c r="ARA34" s="108"/>
      <c r="ARB34" s="108"/>
      <c r="ARC34" s="108"/>
      <c r="ARD34" s="108"/>
      <c r="ARE34" s="108"/>
      <c r="ARF34" s="108"/>
      <c r="ARG34" s="108"/>
      <c r="ARH34" s="108"/>
      <c r="ARI34" s="108"/>
      <c r="ARJ34" s="108"/>
      <c r="ARK34" s="108"/>
      <c r="ARL34" s="108"/>
      <c r="ARM34" s="108"/>
      <c r="ARN34" s="108"/>
      <c r="ARO34" s="108"/>
      <c r="ARP34" s="108"/>
      <c r="ARQ34" s="108"/>
      <c r="ARR34" s="108"/>
      <c r="ARS34" s="108"/>
      <c r="ART34" s="108"/>
      <c r="ARU34" s="108"/>
      <c r="ARV34" s="108"/>
      <c r="ARW34" s="108"/>
      <c r="ARX34" s="108"/>
      <c r="ARY34" s="108"/>
      <c r="ARZ34" s="108"/>
      <c r="ASA34" s="108"/>
      <c r="ASB34" s="108"/>
      <c r="ASC34" s="108"/>
      <c r="ASD34" s="108"/>
      <c r="ASE34" s="108"/>
      <c r="ASF34" s="108"/>
      <c r="ASG34" s="108"/>
      <c r="ASH34" s="108"/>
      <c r="ASI34" s="108"/>
      <c r="ASJ34" s="108"/>
      <c r="ASK34" s="108"/>
      <c r="ASL34" s="108"/>
      <c r="ASM34" s="108"/>
      <c r="ASN34" s="108"/>
      <c r="ASO34" s="108"/>
      <c r="ASP34" s="108"/>
      <c r="ASQ34" s="108"/>
      <c r="ASR34" s="108"/>
      <c r="ASS34" s="108"/>
      <c r="AST34" s="108"/>
      <c r="ASU34" s="108"/>
      <c r="ASV34" s="108"/>
      <c r="ASW34" s="108"/>
      <c r="ASX34" s="108"/>
      <c r="ASY34" s="108"/>
      <c r="ASZ34" s="108"/>
      <c r="ATA34" s="108"/>
      <c r="ATB34" s="108"/>
      <c r="ATC34" s="108"/>
      <c r="ATD34" s="108"/>
      <c r="ATE34" s="108"/>
      <c r="ATF34" s="108"/>
      <c r="ATG34" s="108"/>
      <c r="ATH34" s="108"/>
      <c r="ATI34" s="108"/>
      <c r="ATJ34" s="108"/>
      <c r="ATK34" s="108"/>
      <c r="ATL34" s="108"/>
      <c r="ATM34" s="108"/>
      <c r="ATN34" s="108"/>
      <c r="ATO34" s="108"/>
      <c r="ATP34" s="108"/>
      <c r="ATQ34" s="108"/>
      <c r="ATR34" s="108"/>
      <c r="ATS34" s="108"/>
      <c r="ATT34" s="108"/>
      <c r="ATU34" s="108"/>
      <c r="ATV34" s="108"/>
      <c r="ATW34" s="108"/>
      <c r="ATX34" s="108"/>
      <c r="ATY34" s="108"/>
      <c r="ATZ34" s="108"/>
      <c r="AUA34" s="108"/>
      <c r="AUB34" s="108"/>
      <c r="AUC34" s="108"/>
      <c r="AUD34" s="108"/>
      <c r="AUE34" s="108"/>
      <c r="AUF34" s="108"/>
      <c r="AUG34" s="108"/>
      <c r="AUH34" s="108"/>
      <c r="AUI34" s="108"/>
      <c r="AUJ34" s="108"/>
      <c r="AUK34" s="108"/>
      <c r="AUL34" s="108"/>
      <c r="AUM34" s="108"/>
      <c r="AUN34" s="108"/>
      <c r="AUO34" s="108"/>
      <c r="AUP34" s="108"/>
      <c r="AUQ34" s="108"/>
      <c r="AUR34" s="108"/>
      <c r="AUS34" s="108"/>
      <c r="AUT34" s="108"/>
      <c r="AUU34" s="108"/>
      <c r="AUV34" s="108"/>
      <c r="AUW34" s="108"/>
      <c r="AUX34" s="108"/>
      <c r="AUY34" s="108"/>
      <c r="AUZ34" s="108"/>
      <c r="AVA34" s="108"/>
      <c r="AVB34" s="108"/>
      <c r="AVC34" s="108"/>
      <c r="AVD34" s="108"/>
      <c r="AVE34" s="108"/>
      <c r="AVF34" s="108"/>
      <c r="AVG34" s="108"/>
      <c r="AVH34" s="108"/>
      <c r="AVI34" s="108"/>
      <c r="AVJ34" s="108"/>
      <c r="AVK34" s="108"/>
      <c r="AVL34" s="108"/>
      <c r="AVM34" s="108"/>
      <c r="AVN34" s="108"/>
      <c r="AVO34" s="108"/>
      <c r="AVP34" s="108"/>
      <c r="AVQ34" s="108"/>
      <c r="AVR34" s="108"/>
      <c r="AVS34" s="108"/>
      <c r="AVT34" s="108"/>
      <c r="AVU34" s="108"/>
      <c r="AVV34" s="108"/>
      <c r="AVW34" s="108"/>
      <c r="AVX34" s="108"/>
      <c r="AVY34" s="108"/>
      <c r="AVZ34" s="108"/>
      <c r="AWA34" s="108"/>
      <c r="AWB34" s="108"/>
      <c r="AWC34" s="108"/>
      <c r="AWD34" s="108"/>
      <c r="AWE34" s="108"/>
      <c r="AWF34" s="108"/>
      <c r="AWG34" s="108"/>
      <c r="AWH34" s="108"/>
      <c r="AWI34" s="108"/>
      <c r="AWJ34" s="108"/>
      <c r="AWK34" s="108"/>
      <c r="AWL34" s="108"/>
      <c r="AWM34" s="108"/>
      <c r="AWN34" s="108"/>
      <c r="AWO34" s="108"/>
      <c r="AWP34" s="108"/>
      <c r="AWQ34" s="108"/>
      <c r="AWR34" s="108"/>
      <c r="AWS34" s="108"/>
      <c r="AWT34" s="108"/>
      <c r="AWU34" s="108"/>
      <c r="AWV34" s="108"/>
      <c r="AWW34" s="108"/>
      <c r="AWX34" s="108"/>
      <c r="AWY34" s="108"/>
      <c r="AWZ34" s="108"/>
      <c r="AXA34" s="108"/>
      <c r="AXB34" s="108"/>
      <c r="AXC34" s="108"/>
      <c r="AXD34" s="108"/>
      <c r="AXE34" s="108"/>
      <c r="AXF34" s="108"/>
      <c r="AXG34" s="108"/>
      <c r="AXH34" s="108"/>
      <c r="AXI34" s="108"/>
      <c r="AXJ34" s="108"/>
      <c r="AXK34" s="108"/>
      <c r="AXL34" s="108"/>
      <c r="AXM34" s="108"/>
      <c r="AXN34" s="108"/>
      <c r="AXO34" s="108"/>
      <c r="AXP34" s="108"/>
      <c r="AXQ34" s="108"/>
      <c r="AXR34" s="108"/>
      <c r="AXS34" s="108"/>
      <c r="AXT34" s="108"/>
      <c r="AXU34" s="108"/>
      <c r="AXV34" s="108"/>
      <c r="AXW34" s="108"/>
      <c r="AXX34" s="108"/>
      <c r="AXY34" s="108"/>
      <c r="AXZ34" s="108"/>
      <c r="AYA34" s="108"/>
      <c r="AYB34" s="108"/>
      <c r="AYC34" s="108"/>
      <c r="AYD34" s="108"/>
      <c r="AYE34" s="108"/>
      <c r="AYF34" s="108"/>
      <c r="AYG34" s="108"/>
      <c r="AYH34" s="108"/>
      <c r="AYI34" s="108"/>
      <c r="AYJ34" s="108"/>
      <c r="AYK34" s="108"/>
      <c r="AYL34" s="108"/>
      <c r="AYM34" s="108"/>
      <c r="AYN34" s="108"/>
      <c r="AYO34" s="108"/>
      <c r="AYP34" s="108"/>
      <c r="AYQ34" s="108"/>
      <c r="AYR34" s="108"/>
      <c r="AYS34" s="108"/>
      <c r="AYT34" s="108"/>
      <c r="AYU34" s="108"/>
      <c r="AYV34" s="108"/>
      <c r="AYW34" s="108"/>
      <c r="AYX34" s="108"/>
      <c r="AYY34" s="108"/>
      <c r="AYZ34" s="108"/>
      <c r="AZA34" s="108"/>
      <c r="AZB34" s="108"/>
      <c r="AZC34" s="108"/>
      <c r="AZD34" s="108"/>
      <c r="AZE34" s="108"/>
      <c r="AZF34" s="108"/>
      <c r="AZG34" s="108"/>
      <c r="AZH34" s="108"/>
      <c r="AZI34" s="108"/>
      <c r="AZJ34" s="108"/>
      <c r="AZK34" s="108"/>
      <c r="AZL34" s="108"/>
      <c r="AZM34" s="108"/>
      <c r="AZN34" s="108"/>
      <c r="AZO34" s="108"/>
      <c r="AZP34" s="108"/>
      <c r="AZQ34" s="108"/>
      <c r="AZR34" s="108"/>
      <c r="AZS34" s="108"/>
      <c r="AZT34" s="108"/>
      <c r="AZU34" s="108"/>
      <c r="AZV34" s="108"/>
      <c r="AZW34" s="108"/>
      <c r="AZX34" s="108"/>
      <c r="AZY34" s="108"/>
      <c r="AZZ34" s="108"/>
      <c r="BAA34" s="108"/>
      <c r="BAB34" s="108"/>
      <c r="BAC34" s="108"/>
      <c r="BAD34" s="108"/>
      <c r="BAE34" s="108"/>
      <c r="BAF34" s="108"/>
      <c r="BAG34" s="108"/>
      <c r="BAH34" s="108"/>
      <c r="BAI34" s="108"/>
      <c r="BAJ34" s="108"/>
      <c r="BAK34" s="108"/>
      <c r="BAL34" s="108"/>
      <c r="BAM34" s="108"/>
      <c r="BAN34" s="108"/>
      <c r="BAO34" s="108"/>
      <c r="BAP34" s="108"/>
      <c r="BAQ34" s="108"/>
      <c r="BAR34" s="108"/>
      <c r="BAS34" s="108"/>
      <c r="BAT34" s="108"/>
      <c r="BAU34" s="108"/>
      <c r="BAV34" s="108"/>
      <c r="BAW34" s="108"/>
      <c r="BAX34" s="108"/>
      <c r="BAY34" s="108"/>
      <c r="BAZ34" s="108"/>
      <c r="BBA34" s="108"/>
      <c r="BBB34" s="108"/>
      <c r="BBC34" s="108"/>
      <c r="BBD34" s="108"/>
      <c r="BBE34" s="108"/>
      <c r="BBF34" s="108"/>
      <c r="BBG34" s="108"/>
      <c r="BBH34" s="108"/>
      <c r="BBI34" s="108"/>
      <c r="BBJ34" s="108"/>
      <c r="BBK34" s="108"/>
      <c r="BBL34" s="108"/>
      <c r="BBM34" s="108"/>
      <c r="BBN34" s="108"/>
      <c r="BBO34" s="108"/>
      <c r="BBP34" s="108"/>
      <c r="BBQ34" s="108"/>
      <c r="BBR34" s="108"/>
      <c r="BBS34" s="108"/>
      <c r="BBT34" s="108"/>
      <c r="BBU34" s="108"/>
      <c r="BBV34" s="108"/>
      <c r="BBW34" s="108"/>
      <c r="BBX34" s="108"/>
      <c r="BBY34" s="108"/>
      <c r="BBZ34" s="108"/>
      <c r="BCA34" s="108"/>
      <c r="BCB34" s="108"/>
      <c r="BCC34" s="108"/>
      <c r="BCD34" s="108"/>
      <c r="BCE34" s="108"/>
      <c r="BCF34" s="108"/>
      <c r="BCG34" s="108"/>
      <c r="BCH34" s="108"/>
      <c r="BCI34" s="108"/>
      <c r="BCJ34" s="108"/>
      <c r="BCK34" s="108"/>
      <c r="BCL34" s="108"/>
      <c r="BCM34" s="108"/>
      <c r="BCN34" s="108"/>
      <c r="BCO34" s="108"/>
      <c r="BCP34" s="108"/>
      <c r="BCQ34" s="108"/>
      <c r="BCR34" s="108"/>
      <c r="BCS34" s="108"/>
      <c r="BCT34" s="108"/>
      <c r="BCU34" s="108"/>
      <c r="BCV34" s="108"/>
      <c r="BCW34" s="108"/>
      <c r="BCX34" s="108"/>
      <c r="BCY34" s="108"/>
      <c r="BCZ34" s="108"/>
      <c r="BDA34" s="108"/>
      <c r="BDB34" s="108"/>
      <c r="BDC34" s="108"/>
      <c r="BDD34" s="108"/>
      <c r="BDE34" s="108"/>
      <c r="BDF34" s="108"/>
      <c r="BDG34" s="108"/>
      <c r="BDH34" s="108"/>
      <c r="BDI34" s="108"/>
      <c r="BDJ34" s="108"/>
      <c r="BDK34" s="108"/>
      <c r="BDL34" s="108"/>
      <c r="BDM34" s="108"/>
      <c r="BDN34" s="108"/>
      <c r="BDO34" s="108"/>
      <c r="BDP34" s="108"/>
      <c r="BDQ34" s="108"/>
      <c r="BDR34" s="108"/>
      <c r="BDS34" s="108"/>
      <c r="BDT34" s="108"/>
      <c r="BDU34" s="108"/>
      <c r="BDV34" s="108"/>
      <c r="BDW34" s="108"/>
      <c r="BDX34" s="108"/>
      <c r="BDY34" s="108"/>
      <c r="BDZ34" s="108"/>
      <c r="BEA34" s="108"/>
      <c r="BEB34" s="108"/>
      <c r="BEC34" s="108"/>
      <c r="BED34" s="108"/>
      <c r="BEE34" s="108"/>
      <c r="BEF34" s="108"/>
      <c r="BEG34" s="108"/>
      <c r="BEH34" s="108"/>
      <c r="BEI34" s="108"/>
      <c r="BEJ34" s="108"/>
      <c r="BEK34" s="108"/>
      <c r="BEL34" s="108"/>
      <c r="BEM34" s="108"/>
      <c r="BEN34" s="108"/>
      <c r="BEO34" s="108"/>
      <c r="BEP34" s="108"/>
      <c r="BEQ34" s="108"/>
      <c r="BER34" s="108"/>
      <c r="BES34" s="108"/>
      <c r="BET34" s="108"/>
      <c r="BEU34" s="108"/>
      <c r="BEV34" s="108"/>
      <c r="BEW34" s="108"/>
      <c r="BEX34" s="108"/>
      <c r="BEY34" s="108"/>
      <c r="BEZ34" s="108"/>
      <c r="BFA34" s="108"/>
      <c r="BFB34" s="108"/>
      <c r="BFC34" s="108"/>
      <c r="BFD34" s="108"/>
      <c r="BFE34" s="108"/>
      <c r="BFF34" s="108"/>
      <c r="BFG34" s="108"/>
      <c r="BFH34" s="108"/>
      <c r="BFI34" s="108"/>
      <c r="BFJ34" s="108"/>
      <c r="BFK34" s="108"/>
      <c r="BFL34" s="108"/>
      <c r="BFM34" s="108"/>
      <c r="BFN34" s="108"/>
      <c r="BFO34" s="108"/>
      <c r="BFP34" s="108"/>
      <c r="BFQ34" s="108"/>
      <c r="BFR34" s="108"/>
      <c r="BFS34" s="108"/>
      <c r="BFT34" s="108"/>
      <c r="BFU34" s="108"/>
      <c r="BFV34" s="108"/>
      <c r="BFW34" s="108"/>
      <c r="BFX34" s="108"/>
      <c r="BFY34" s="108"/>
      <c r="BFZ34" s="108"/>
      <c r="BGA34" s="108"/>
      <c r="BGB34" s="108"/>
      <c r="BGC34" s="108"/>
      <c r="BGD34" s="108"/>
      <c r="BGE34" s="108"/>
      <c r="BGF34" s="108"/>
      <c r="BGG34" s="108"/>
      <c r="BGH34" s="108"/>
      <c r="BGI34" s="108"/>
      <c r="BGJ34" s="108"/>
      <c r="BGK34" s="108"/>
      <c r="BGL34" s="108"/>
      <c r="BGM34" s="108"/>
      <c r="BGN34" s="108"/>
      <c r="BGO34" s="108"/>
      <c r="BGP34" s="108"/>
      <c r="BGQ34" s="108"/>
      <c r="BGR34" s="108"/>
      <c r="BGS34" s="108"/>
      <c r="BGT34" s="108"/>
      <c r="BGU34" s="108"/>
      <c r="BGV34" s="108"/>
      <c r="BGW34" s="108"/>
      <c r="BGX34" s="108"/>
      <c r="BGY34" s="108"/>
      <c r="BGZ34" s="108"/>
      <c r="BHA34" s="108"/>
      <c r="BHB34" s="108"/>
      <c r="BHC34" s="108"/>
      <c r="BHD34" s="108"/>
      <c r="BHE34" s="108"/>
      <c r="BHF34" s="108"/>
      <c r="BHG34" s="108"/>
      <c r="BHH34" s="108"/>
      <c r="BHI34" s="108"/>
      <c r="BHJ34" s="108"/>
      <c r="BHK34" s="108"/>
      <c r="BHL34" s="108"/>
      <c r="BHM34" s="108"/>
      <c r="BHN34" s="108"/>
      <c r="BHO34" s="108"/>
      <c r="BHP34" s="108"/>
      <c r="BHQ34" s="108"/>
      <c r="BHR34" s="108"/>
      <c r="BHS34" s="108"/>
      <c r="BHT34" s="108"/>
      <c r="BHU34" s="108"/>
      <c r="BHV34" s="108"/>
      <c r="BHW34" s="108"/>
      <c r="BHX34" s="108"/>
      <c r="BHY34" s="108"/>
      <c r="BHZ34" s="108"/>
      <c r="BIA34" s="108"/>
      <c r="BIB34" s="108"/>
      <c r="BIC34" s="108"/>
      <c r="BID34" s="108"/>
      <c r="BIE34" s="108"/>
      <c r="BIF34" s="108"/>
      <c r="BIG34" s="108"/>
      <c r="BIH34" s="108"/>
      <c r="BII34" s="108"/>
      <c r="BIJ34" s="108"/>
      <c r="BIK34" s="108"/>
      <c r="BIL34" s="108"/>
      <c r="BIM34" s="108"/>
      <c r="BIN34" s="108"/>
      <c r="BIO34" s="108"/>
      <c r="BIP34" s="108"/>
      <c r="BIQ34" s="108"/>
      <c r="BIR34" s="108"/>
      <c r="BIS34" s="108"/>
      <c r="BIT34" s="108"/>
      <c r="BIU34" s="108"/>
      <c r="BIV34" s="108"/>
      <c r="BIW34" s="108"/>
      <c r="BIX34" s="108"/>
      <c r="BIY34" s="108"/>
      <c r="BIZ34" s="108"/>
      <c r="BJA34" s="108"/>
      <c r="BJB34" s="108"/>
      <c r="BJC34" s="108"/>
      <c r="BJD34" s="108"/>
      <c r="BJE34" s="108"/>
      <c r="BJF34" s="108"/>
      <c r="BJG34" s="108"/>
      <c r="BJH34" s="108"/>
      <c r="BJI34" s="108"/>
      <c r="BJJ34" s="108"/>
      <c r="BJK34" s="108"/>
      <c r="BJL34" s="108"/>
      <c r="BJM34" s="108"/>
      <c r="BJN34" s="108"/>
      <c r="BJO34" s="108"/>
      <c r="BJP34" s="108"/>
      <c r="BJQ34" s="108"/>
      <c r="BJR34" s="108"/>
      <c r="BJS34" s="108"/>
      <c r="BJT34" s="108"/>
      <c r="BJU34" s="108"/>
      <c r="BJV34" s="108"/>
      <c r="BJW34" s="108"/>
      <c r="BJX34" s="108"/>
      <c r="BJY34" s="108"/>
      <c r="BJZ34" s="108"/>
      <c r="BKA34" s="108"/>
      <c r="BKB34" s="108"/>
      <c r="BKC34" s="108"/>
      <c r="BKD34" s="108"/>
      <c r="BKE34" s="108"/>
      <c r="BKF34" s="108"/>
      <c r="BKG34" s="108"/>
      <c r="BKH34" s="108"/>
      <c r="BKI34" s="108"/>
      <c r="BKJ34" s="108"/>
      <c r="BKK34" s="108"/>
      <c r="BKL34" s="108"/>
      <c r="BKM34" s="108"/>
      <c r="BKN34" s="108"/>
      <c r="BKO34" s="108"/>
      <c r="BKP34" s="108"/>
      <c r="BKQ34" s="108"/>
      <c r="BKR34" s="108"/>
      <c r="BKS34" s="108"/>
      <c r="BKT34" s="108"/>
      <c r="BKU34" s="108"/>
      <c r="BKV34" s="108"/>
      <c r="BKW34" s="108"/>
      <c r="BKX34" s="108"/>
      <c r="BKY34" s="108"/>
      <c r="BKZ34" s="108"/>
      <c r="BLA34" s="108"/>
      <c r="BLB34" s="108"/>
      <c r="BLC34" s="108"/>
      <c r="BLD34" s="108"/>
      <c r="BLE34" s="108"/>
      <c r="BLF34" s="108"/>
      <c r="BLG34" s="108"/>
      <c r="BLH34" s="108"/>
      <c r="BLI34" s="108"/>
      <c r="BLJ34" s="108"/>
      <c r="BLK34" s="108"/>
      <c r="BLL34" s="108"/>
      <c r="BLM34" s="108"/>
      <c r="BLN34" s="108"/>
      <c r="BLO34" s="108"/>
      <c r="BLP34" s="108"/>
      <c r="BLQ34" s="108"/>
      <c r="BLR34" s="108"/>
      <c r="BLS34" s="108"/>
      <c r="BLT34" s="108"/>
      <c r="BLU34" s="108"/>
      <c r="BLV34" s="108"/>
      <c r="BLW34" s="108"/>
      <c r="BLX34" s="108"/>
      <c r="BLY34" s="108"/>
      <c r="BLZ34" s="108"/>
      <c r="BMA34" s="108"/>
      <c r="BMB34" s="108"/>
      <c r="BMC34" s="108"/>
      <c r="BMD34" s="108"/>
      <c r="BME34" s="108"/>
      <c r="BMF34" s="108"/>
      <c r="BMG34" s="108"/>
      <c r="BMH34" s="108"/>
      <c r="BMI34" s="108"/>
      <c r="BMJ34" s="108"/>
      <c r="BMK34" s="108"/>
      <c r="BML34" s="108"/>
      <c r="BMM34" s="108"/>
      <c r="BMN34" s="108"/>
      <c r="BMO34" s="108"/>
      <c r="BMP34" s="108"/>
      <c r="BMQ34" s="108"/>
      <c r="BMR34" s="108"/>
      <c r="BMS34" s="108"/>
      <c r="BMT34" s="108"/>
      <c r="BMU34" s="108"/>
      <c r="BMV34" s="108"/>
      <c r="BMW34" s="108"/>
      <c r="BMX34" s="108"/>
      <c r="BMY34" s="108"/>
      <c r="BMZ34" s="108"/>
      <c r="BNA34" s="108"/>
      <c r="BNB34" s="108"/>
      <c r="BNC34" s="108"/>
      <c r="BND34" s="108"/>
      <c r="BNE34" s="108"/>
      <c r="BNF34" s="108"/>
      <c r="BNG34" s="108"/>
      <c r="BNH34" s="108"/>
      <c r="BNI34" s="108"/>
      <c r="BNJ34" s="108"/>
      <c r="BNK34" s="108"/>
      <c r="BNL34" s="108"/>
      <c r="BNM34" s="108"/>
      <c r="BNN34" s="108"/>
      <c r="BNO34" s="108"/>
      <c r="BNP34" s="108"/>
      <c r="BNQ34" s="108"/>
      <c r="BNR34" s="108"/>
      <c r="BNS34" s="108"/>
      <c r="BNT34" s="108"/>
      <c r="BNU34" s="108"/>
      <c r="BNV34" s="108"/>
      <c r="BNW34" s="108"/>
      <c r="BNX34" s="108"/>
      <c r="BNY34" s="108"/>
      <c r="BNZ34" s="108"/>
      <c r="BOA34" s="108"/>
      <c r="BOB34" s="108"/>
      <c r="BOC34" s="108"/>
      <c r="BOD34" s="108"/>
      <c r="BOE34" s="108"/>
      <c r="BOF34" s="108"/>
      <c r="BOG34" s="108"/>
      <c r="BOH34" s="108"/>
      <c r="BOI34" s="108"/>
      <c r="BOJ34" s="108"/>
      <c r="BOK34" s="108"/>
      <c r="BOL34" s="108"/>
      <c r="BOM34" s="108"/>
      <c r="BON34" s="108"/>
      <c r="BOO34" s="108"/>
      <c r="BOP34" s="108"/>
      <c r="BOQ34" s="108"/>
      <c r="BOR34" s="108"/>
      <c r="BOS34" s="108"/>
      <c r="BOT34" s="108"/>
      <c r="BOU34" s="108"/>
      <c r="BOV34" s="108"/>
      <c r="BOW34" s="108"/>
      <c r="BOX34" s="108"/>
      <c r="BOY34" s="108"/>
      <c r="BOZ34" s="108"/>
      <c r="BPA34" s="108"/>
      <c r="BPB34" s="108"/>
      <c r="BPC34" s="108"/>
      <c r="BPD34" s="108"/>
      <c r="BPE34" s="108"/>
      <c r="BPF34" s="108"/>
      <c r="BPG34" s="108"/>
      <c r="BPH34" s="108"/>
      <c r="BPI34" s="108"/>
      <c r="BPJ34" s="108"/>
      <c r="BPK34" s="108"/>
      <c r="BPL34" s="108"/>
      <c r="BPM34" s="108"/>
      <c r="BPN34" s="108"/>
      <c r="BPO34" s="108"/>
      <c r="BPP34" s="108"/>
      <c r="BPQ34" s="108"/>
      <c r="BPR34" s="108"/>
      <c r="BPS34" s="108"/>
      <c r="BPT34" s="108"/>
      <c r="BPU34" s="108"/>
      <c r="BPV34" s="108"/>
      <c r="BPW34" s="108"/>
      <c r="BPX34" s="108"/>
      <c r="BPY34" s="108"/>
      <c r="BPZ34" s="108"/>
      <c r="BQA34" s="108"/>
      <c r="BQB34" s="108"/>
      <c r="BQC34" s="108"/>
      <c r="BQD34" s="108"/>
      <c r="BQE34" s="108"/>
      <c r="BQF34" s="108"/>
      <c r="BQG34" s="108"/>
      <c r="BQH34" s="108"/>
      <c r="BQI34" s="108"/>
      <c r="BQJ34" s="108"/>
      <c r="BQK34" s="108"/>
      <c r="BQL34" s="108"/>
      <c r="BQM34" s="108"/>
      <c r="BQN34" s="108"/>
      <c r="BQO34" s="108"/>
      <c r="BQP34" s="108"/>
      <c r="BQQ34" s="108"/>
      <c r="BQR34" s="108"/>
      <c r="BQS34" s="108"/>
      <c r="BQT34" s="108"/>
      <c r="BQU34" s="108"/>
      <c r="BQV34" s="108"/>
      <c r="BQW34" s="108"/>
      <c r="BQX34" s="108"/>
      <c r="BQY34" s="108"/>
      <c r="BQZ34" s="108"/>
      <c r="BRA34" s="108"/>
      <c r="BRB34" s="108"/>
      <c r="BRC34" s="108"/>
      <c r="BRD34" s="108"/>
      <c r="BRE34" s="108"/>
      <c r="BRF34" s="108"/>
      <c r="BRG34" s="108"/>
      <c r="BRH34" s="108"/>
      <c r="BRI34" s="108"/>
      <c r="BRJ34" s="108"/>
      <c r="BRK34" s="108"/>
      <c r="BRL34" s="108"/>
      <c r="BRM34" s="108"/>
      <c r="BRN34" s="108"/>
      <c r="BRO34" s="108"/>
      <c r="BRP34" s="108"/>
      <c r="BRQ34" s="108"/>
      <c r="BRR34" s="108"/>
      <c r="BRS34" s="108"/>
      <c r="BRT34" s="108"/>
      <c r="BRU34" s="108"/>
      <c r="BRV34" s="108"/>
      <c r="BRW34" s="108"/>
      <c r="BRX34" s="108"/>
      <c r="BRY34" s="108"/>
      <c r="BRZ34" s="108"/>
      <c r="BSA34" s="108"/>
      <c r="BSB34" s="108"/>
      <c r="BSC34" s="108"/>
      <c r="BSD34" s="108"/>
      <c r="BSE34" s="108"/>
      <c r="BSF34" s="108"/>
      <c r="BSG34" s="108"/>
      <c r="BSH34" s="108"/>
      <c r="BSI34" s="108"/>
      <c r="BSJ34" s="108"/>
      <c r="BSK34" s="108"/>
      <c r="BSL34" s="108"/>
      <c r="BSM34" s="108"/>
      <c r="BSN34" s="108"/>
      <c r="BSO34" s="108"/>
      <c r="BSP34" s="108"/>
      <c r="BSQ34" s="108"/>
      <c r="BSR34" s="108"/>
      <c r="BSS34" s="108"/>
      <c r="BST34" s="108"/>
      <c r="BSU34" s="108"/>
      <c r="BSV34" s="108"/>
      <c r="BSW34" s="108"/>
      <c r="BSX34" s="108"/>
      <c r="BSY34" s="108"/>
      <c r="BSZ34" s="108"/>
      <c r="BTA34" s="108"/>
      <c r="BTB34" s="108"/>
      <c r="BTC34" s="108"/>
      <c r="BTD34" s="108"/>
      <c r="BTE34" s="108"/>
      <c r="BTF34" s="108"/>
      <c r="BTG34" s="108"/>
      <c r="BTH34" s="108"/>
      <c r="BTI34" s="108"/>
      <c r="BTJ34" s="108"/>
      <c r="BTK34" s="108"/>
      <c r="BTL34" s="108"/>
      <c r="BTM34" s="108"/>
      <c r="BTN34" s="108"/>
      <c r="BTO34" s="108"/>
      <c r="BTP34" s="108"/>
      <c r="BTQ34" s="108"/>
      <c r="BTR34" s="108"/>
      <c r="BTS34" s="108"/>
      <c r="BTT34" s="108"/>
      <c r="BTU34" s="108"/>
      <c r="BTV34" s="108"/>
      <c r="BTW34" s="108"/>
      <c r="BTX34" s="108"/>
      <c r="BTY34" s="108"/>
      <c r="BTZ34" s="108"/>
      <c r="BUA34" s="108"/>
      <c r="BUB34" s="108"/>
      <c r="BUC34" s="108"/>
      <c r="BUD34" s="108"/>
      <c r="BUE34" s="108"/>
      <c r="BUF34" s="108"/>
      <c r="BUG34" s="108"/>
      <c r="BUH34" s="108"/>
      <c r="BUI34" s="108"/>
      <c r="BUJ34" s="108"/>
      <c r="BUK34" s="108"/>
      <c r="BUL34" s="108"/>
      <c r="BUM34" s="108"/>
      <c r="BUN34" s="108"/>
      <c r="BUO34" s="108"/>
      <c r="BUP34" s="108"/>
      <c r="BUQ34" s="108"/>
      <c r="BUR34" s="108"/>
      <c r="BUS34" s="108"/>
      <c r="BUT34" s="108"/>
      <c r="BUU34" s="108"/>
      <c r="BUV34" s="108"/>
      <c r="BUW34" s="108"/>
      <c r="BUX34" s="108"/>
      <c r="BUY34" s="108"/>
      <c r="BUZ34" s="108"/>
      <c r="BVA34" s="108"/>
      <c r="BVB34" s="108"/>
      <c r="BVC34" s="108"/>
      <c r="BVD34" s="108"/>
      <c r="BVE34" s="108"/>
      <c r="BVF34" s="108"/>
      <c r="BVG34" s="108"/>
      <c r="BVH34" s="108"/>
      <c r="BVI34" s="108"/>
      <c r="BVJ34" s="108"/>
      <c r="BVK34" s="108"/>
      <c r="BVL34" s="108"/>
      <c r="BVM34" s="108"/>
      <c r="BVN34" s="108"/>
      <c r="BVO34" s="108"/>
      <c r="BVP34" s="108"/>
      <c r="BVQ34" s="108"/>
      <c r="BVR34" s="108"/>
      <c r="BVS34" s="108"/>
      <c r="BVT34" s="108"/>
      <c r="BVU34" s="108"/>
      <c r="BVV34" s="108"/>
      <c r="BVW34" s="108"/>
      <c r="BVX34" s="108"/>
      <c r="BVY34" s="108"/>
      <c r="BVZ34" s="108"/>
      <c r="BWA34" s="108"/>
      <c r="BWB34" s="108"/>
      <c r="BWC34" s="108"/>
      <c r="BWD34" s="108"/>
      <c r="BWE34" s="108"/>
      <c r="BWF34" s="108"/>
      <c r="BWG34" s="108"/>
      <c r="BWH34" s="108"/>
      <c r="BWI34" s="108"/>
      <c r="BWJ34" s="108"/>
      <c r="BWK34" s="108"/>
      <c r="BWL34" s="108"/>
      <c r="BWM34" s="108"/>
      <c r="BWN34" s="108"/>
      <c r="BWO34" s="108"/>
      <c r="BWP34" s="108"/>
      <c r="BWQ34" s="108"/>
      <c r="BWR34" s="108"/>
      <c r="BWS34" s="108"/>
      <c r="BWT34" s="108"/>
      <c r="BWU34" s="108"/>
      <c r="BWV34" s="108"/>
      <c r="BWW34" s="108"/>
      <c r="BWX34" s="108"/>
      <c r="BWY34" s="108"/>
      <c r="BWZ34" s="108"/>
      <c r="BXA34" s="108"/>
      <c r="BXB34" s="108"/>
      <c r="BXC34" s="108"/>
      <c r="BXD34" s="108"/>
      <c r="BXE34" s="108"/>
      <c r="BXF34" s="108"/>
      <c r="BXG34" s="108"/>
      <c r="BXH34" s="108"/>
      <c r="BXI34" s="108"/>
      <c r="BXJ34" s="108"/>
      <c r="BXK34" s="108"/>
      <c r="BXL34" s="108"/>
      <c r="BXM34" s="108"/>
      <c r="BXN34" s="108"/>
      <c r="BXO34" s="108"/>
      <c r="BXP34" s="108"/>
      <c r="BXQ34" s="108"/>
      <c r="BXR34" s="108"/>
      <c r="BXS34" s="108"/>
      <c r="BXT34" s="108"/>
      <c r="BXU34" s="108"/>
      <c r="BXV34" s="108"/>
      <c r="BXW34" s="108"/>
      <c r="BXX34" s="108"/>
      <c r="BXY34" s="108"/>
      <c r="BXZ34" s="108"/>
      <c r="BYA34" s="108"/>
      <c r="BYB34" s="108"/>
      <c r="BYC34" s="108"/>
      <c r="BYD34" s="108"/>
      <c r="BYE34" s="108"/>
      <c r="BYF34" s="108"/>
      <c r="BYG34" s="108"/>
      <c r="BYH34" s="108"/>
      <c r="BYI34" s="108"/>
      <c r="BYJ34" s="108"/>
      <c r="BYK34" s="108"/>
      <c r="BYL34" s="108"/>
      <c r="BYM34" s="108"/>
      <c r="BYN34" s="108"/>
      <c r="BYO34" s="108"/>
      <c r="BYP34" s="108"/>
      <c r="BYQ34" s="108"/>
      <c r="BYR34" s="108"/>
      <c r="BYS34" s="108"/>
      <c r="BYT34" s="108"/>
      <c r="BYU34" s="108"/>
      <c r="BYV34" s="108"/>
      <c r="BYW34" s="108"/>
      <c r="BYX34" s="108"/>
      <c r="BYY34" s="108"/>
      <c r="BYZ34" s="108"/>
      <c r="BZA34" s="108"/>
      <c r="BZB34" s="108"/>
      <c r="BZC34" s="108"/>
      <c r="BZD34" s="108"/>
      <c r="BZE34" s="108"/>
      <c r="BZF34" s="108"/>
      <c r="BZG34" s="108"/>
      <c r="BZH34" s="108"/>
      <c r="BZI34" s="108"/>
      <c r="BZJ34" s="108"/>
      <c r="BZK34" s="108"/>
      <c r="BZL34" s="108"/>
      <c r="BZM34" s="108"/>
      <c r="BZN34" s="108"/>
      <c r="BZO34" s="108"/>
      <c r="BZP34" s="108"/>
      <c r="BZQ34" s="108"/>
      <c r="BZR34" s="108"/>
      <c r="BZS34" s="108"/>
      <c r="BZT34" s="108"/>
      <c r="BZU34" s="108"/>
      <c r="BZV34" s="108"/>
      <c r="BZW34" s="108"/>
      <c r="BZX34" s="108"/>
      <c r="BZY34" s="108"/>
      <c r="BZZ34" s="108"/>
      <c r="CAA34" s="108"/>
      <c r="CAB34" s="108"/>
      <c r="CAC34" s="108"/>
      <c r="CAD34" s="108"/>
      <c r="CAE34" s="108"/>
      <c r="CAF34" s="108"/>
      <c r="CAG34" s="108"/>
      <c r="CAH34" s="108"/>
      <c r="CAI34" s="108"/>
      <c r="CAJ34" s="108"/>
      <c r="CAK34" s="108"/>
      <c r="CAL34" s="108"/>
      <c r="CAM34" s="108"/>
      <c r="CAN34" s="108"/>
      <c r="CAO34" s="108"/>
      <c r="CAP34" s="108"/>
      <c r="CAQ34" s="108"/>
      <c r="CAR34" s="108"/>
      <c r="CAS34" s="108"/>
      <c r="CAT34" s="108"/>
      <c r="CAU34" s="108"/>
      <c r="CAV34" s="108"/>
      <c r="CAW34" s="108"/>
      <c r="CAX34" s="108"/>
      <c r="CAY34" s="108"/>
      <c r="CAZ34" s="108"/>
      <c r="CBA34" s="108"/>
      <c r="CBB34" s="108"/>
      <c r="CBC34" s="108"/>
      <c r="CBD34" s="108"/>
      <c r="CBE34" s="108"/>
      <c r="CBF34" s="108"/>
      <c r="CBG34" s="108"/>
      <c r="CBH34" s="108"/>
      <c r="CBI34" s="108"/>
      <c r="CBJ34" s="108"/>
      <c r="CBK34" s="108"/>
      <c r="CBL34" s="108"/>
      <c r="CBM34" s="108"/>
      <c r="CBN34" s="108"/>
      <c r="CBO34" s="108"/>
      <c r="CBP34" s="108"/>
      <c r="CBQ34" s="108"/>
      <c r="CBR34" s="108"/>
      <c r="CBS34" s="108"/>
      <c r="CBT34" s="108"/>
      <c r="CBU34" s="108"/>
      <c r="CBV34" s="108"/>
      <c r="CBW34" s="108"/>
      <c r="CBX34" s="108"/>
      <c r="CBY34" s="108"/>
      <c r="CBZ34" s="108"/>
      <c r="CCA34" s="108"/>
      <c r="CCB34" s="108"/>
      <c r="CCC34" s="108"/>
      <c r="CCD34" s="108"/>
      <c r="CCE34" s="108"/>
      <c r="CCF34" s="108"/>
      <c r="CCG34" s="108"/>
      <c r="CCH34" s="108"/>
      <c r="CCI34" s="108"/>
      <c r="CCJ34" s="108"/>
      <c r="CCK34" s="108"/>
      <c r="CCL34" s="108"/>
      <c r="CCM34" s="108"/>
      <c r="CCN34" s="108"/>
      <c r="CCO34" s="108"/>
      <c r="CCP34" s="108"/>
      <c r="CCQ34" s="108"/>
      <c r="CCR34" s="108"/>
      <c r="CCS34" s="108"/>
      <c r="CCT34" s="108"/>
      <c r="CCU34" s="108"/>
      <c r="CCV34" s="108"/>
      <c r="CCW34" s="108"/>
      <c r="CCX34" s="108"/>
      <c r="CCY34" s="108"/>
      <c r="CCZ34" s="108"/>
      <c r="CDA34" s="108"/>
      <c r="CDB34" s="108"/>
      <c r="CDC34" s="108"/>
      <c r="CDD34" s="108"/>
      <c r="CDE34" s="108"/>
      <c r="CDF34" s="108"/>
      <c r="CDG34" s="108"/>
      <c r="CDH34" s="108"/>
      <c r="CDI34" s="108"/>
      <c r="CDJ34" s="108"/>
      <c r="CDK34" s="108"/>
      <c r="CDL34" s="108"/>
      <c r="CDM34" s="108"/>
      <c r="CDN34" s="108"/>
      <c r="CDO34" s="108"/>
      <c r="CDP34" s="108"/>
      <c r="CDQ34" s="108"/>
      <c r="CDR34" s="108"/>
      <c r="CDS34" s="108"/>
      <c r="CDT34" s="108"/>
      <c r="CDU34" s="108"/>
      <c r="CDV34" s="108"/>
      <c r="CDW34" s="108"/>
      <c r="CDX34" s="108"/>
      <c r="CDY34" s="108"/>
      <c r="CDZ34" s="108"/>
      <c r="CEA34" s="108"/>
      <c r="CEB34" s="108"/>
      <c r="CEC34" s="108"/>
      <c r="CED34" s="108"/>
      <c r="CEE34" s="108"/>
      <c r="CEF34" s="108"/>
      <c r="CEG34" s="108"/>
      <c r="CEH34" s="108"/>
      <c r="CEI34" s="108"/>
      <c r="CEJ34" s="108"/>
      <c r="CEK34" s="108"/>
      <c r="CEL34" s="108"/>
      <c r="CEM34" s="108"/>
      <c r="CEN34" s="108"/>
      <c r="CEO34" s="108"/>
      <c r="CEP34" s="108"/>
      <c r="CEQ34" s="108"/>
      <c r="CER34" s="108"/>
      <c r="CES34" s="108"/>
      <c r="CET34" s="108"/>
      <c r="CEU34" s="108"/>
      <c r="CEV34" s="108"/>
      <c r="CEW34" s="108"/>
      <c r="CEX34" s="108"/>
      <c r="CEY34" s="108"/>
      <c r="CEZ34" s="108"/>
      <c r="CFA34" s="108"/>
      <c r="CFB34" s="108"/>
      <c r="CFC34" s="108"/>
      <c r="CFD34" s="108"/>
      <c r="CFE34" s="108"/>
      <c r="CFF34" s="108"/>
      <c r="CFG34" s="108"/>
      <c r="CFH34" s="108"/>
      <c r="CFI34" s="108"/>
      <c r="CFJ34" s="108"/>
      <c r="CFK34" s="108"/>
      <c r="CFL34" s="108"/>
      <c r="CFM34" s="108"/>
      <c r="CFN34" s="108"/>
      <c r="CFO34" s="108"/>
      <c r="CFP34" s="108"/>
      <c r="CFQ34" s="108"/>
      <c r="CFR34" s="108"/>
      <c r="CFS34" s="108"/>
      <c r="CFT34" s="108"/>
      <c r="CFU34" s="108"/>
      <c r="CFV34" s="108"/>
      <c r="CFW34" s="108"/>
      <c r="CFX34" s="108"/>
      <c r="CFY34" s="108"/>
      <c r="CFZ34" s="108"/>
      <c r="CGA34" s="108"/>
      <c r="CGB34" s="108"/>
      <c r="CGC34" s="108"/>
      <c r="CGD34" s="108"/>
      <c r="CGE34" s="108"/>
      <c r="CGF34" s="108"/>
      <c r="CGG34" s="108"/>
      <c r="CGH34" s="108"/>
      <c r="CGI34" s="108"/>
      <c r="CGJ34" s="108"/>
      <c r="CGK34" s="108"/>
      <c r="CGL34" s="108"/>
      <c r="CGM34" s="108"/>
      <c r="CGN34" s="108"/>
      <c r="CGO34" s="108"/>
      <c r="CGP34" s="108"/>
      <c r="CGQ34" s="108"/>
      <c r="CGR34" s="108"/>
      <c r="CGS34" s="108"/>
      <c r="CGT34" s="108"/>
      <c r="CGU34" s="108"/>
      <c r="CGV34" s="108"/>
      <c r="CGW34" s="108"/>
      <c r="CGX34" s="108"/>
      <c r="CGY34" s="108"/>
      <c r="CGZ34" s="108"/>
      <c r="CHA34" s="108"/>
      <c r="CHB34" s="108"/>
      <c r="CHC34" s="108"/>
      <c r="CHD34" s="108"/>
      <c r="CHE34" s="108"/>
      <c r="CHF34" s="108"/>
      <c r="CHG34" s="108"/>
      <c r="CHH34" s="108"/>
      <c r="CHI34" s="108"/>
      <c r="CHJ34" s="108"/>
      <c r="CHK34" s="108"/>
      <c r="CHL34" s="108"/>
      <c r="CHM34" s="108"/>
      <c r="CHN34" s="108"/>
      <c r="CHO34" s="108"/>
      <c r="CHP34" s="108"/>
      <c r="CHQ34" s="108"/>
      <c r="CHR34" s="108"/>
      <c r="CHS34" s="108"/>
      <c r="CHT34" s="108"/>
      <c r="CHU34" s="108"/>
      <c r="CHV34" s="108"/>
      <c r="CHW34" s="108"/>
      <c r="CHX34" s="108"/>
      <c r="CHY34" s="108"/>
      <c r="CHZ34" s="108"/>
      <c r="CIA34" s="108"/>
      <c r="CIB34" s="108"/>
      <c r="CIC34" s="108"/>
      <c r="CID34" s="108"/>
      <c r="CIE34" s="108"/>
      <c r="CIF34" s="108"/>
      <c r="CIG34" s="108"/>
      <c r="CIH34" s="108"/>
      <c r="CII34" s="108"/>
      <c r="CIJ34" s="108"/>
      <c r="CIK34" s="108"/>
      <c r="CIL34" s="108"/>
      <c r="CIM34" s="108"/>
      <c r="CIN34" s="108"/>
      <c r="CIO34" s="108"/>
      <c r="CIP34" s="108"/>
      <c r="CIQ34" s="108"/>
      <c r="CIR34" s="108"/>
      <c r="CIS34" s="108"/>
      <c r="CIT34" s="108"/>
      <c r="CIU34" s="108"/>
      <c r="CIV34" s="108"/>
      <c r="CIW34" s="108"/>
      <c r="CIX34" s="108"/>
      <c r="CIY34" s="108"/>
      <c r="CIZ34" s="108"/>
      <c r="CJA34" s="108"/>
      <c r="CJB34" s="108"/>
      <c r="CJC34" s="108"/>
      <c r="CJD34" s="108"/>
      <c r="CJE34" s="108"/>
      <c r="CJF34" s="108"/>
      <c r="CJG34" s="108"/>
      <c r="CJH34" s="108"/>
      <c r="CJI34" s="108"/>
      <c r="CJJ34" s="108"/>
      <c r="CJK34" s="108"/>
      <c r="CJL34" s="108"/>
      <c r="CJM34" s="108"/>
      <c r="CJN34" s="108"/>
      <c r="CJO34" s="108"/>
      <c r="CJP34" s="108"/>
      <c r="CJQ34" s="108"/>
      <c r="CJR34" s="108"/>
      <c r="CJS34" s="108"/>
      <c r="CJT34" s="108"/>
      <c r="CJU34" s="108"/>
      <c r="CJV34" s="108"/>
      <c r="CJW34" s="108"/>
      <c r="CJX34" s="108"/>
      <c r="CJY34" s="108"/>
      <c r="CJZ34" s="108"/>
      <c r="CKA34" s="108"/>
      <c r="CKB34" s="108"/>
      <c r="CKC34" s="108"/>
      <c r="CKD34" s="108"/>
      <c r="CKE34" s="108"/>
      <c r="CKF34" s="108"/>
      <c r="CKG34" s="108"/>
      <c r="CKH34" s="108"/>
      <c r="CKI34" s="108"/>
      <c r="CKJ34" s="108"/>
      <c r="CKK34" s="108"/>
      <c r="CKL34" s="108"/>
      <c r="CKM34" s="108"/>
      <c r="CKN34" s="108"/>
      <c r="CKO34" s="108"/>
      <c r="CKP34" s="108"/>
      <c r="CKQ34" s="108"/>
      <c r="CKR34" s="108"/>
      <c r="CKS34" s="108"/>
      <c r="CKT34" s="108"/>
      <c r="CKU34" s="108"/>
      <c r="CKV34" s="108"/>
      <c r="CKW34" s="108"/>
      <c r="CKX34" s="108"/>
      <c r="CKY34" s="108"/>
      <c r="CKZ34" s="108"/>
      <c r="CLA34" s="108"/>
      <c r="CLB34" s="108"/>
      <c r="CLC34" s="108"/>
      <c r="CLD34" s="108"/>
      <c r="CLE34" s="108"/>
      <c r="CLF34" s="108"/>
      <c r="CLG34" s="108"/>
      <c r="CLH34" s="108"/>
      <c r="CLI34" s="108"/>
      <c r="CLJ34" s="108"/>
      <c r="CLK34" s="108"/>
      <c r="CLL34" s="108"/>
      <c r="CLM34" s="108"/>
      <c r="CLN34" s="108"/>
      <c r="CLO34" s="108"/>
      <c r="CLP34" s="108"/>
      <c r="CLQ34" s="108"/>
      <c r="CLR34" s="108"/>
      <c r="CLS34" s="108"/>
      <c r="CLT34" s="108"/>
      <c r="CLU34" s="108"/>
      <c r="CLV34" s="108"/>
      <c r="CLW34" s="108"/>
      <c r="CLX34" s="108"/>
      <c r="CLY34" s="108"/>
      <c r="CLZ34" s="108"/>
      <c r="CMA34" s="108"/>
      <c r="CMB34" s="108"/>
      <c r="CMC34" s="108"/>
      <c r="CMD34" s="108"/>
      <c r="CME34" s="108"/>
      <c r="CMF34" s="108"/>
      <c r="CMG34" s="108"/>
      <c r="CMH34" s="108"/>
      <c r="CMI34" s="108"/>
      <c r="CMJ34" s="108"/>
      <c r="CMK34" s="108"/>
      <c r="CML34" s="108"/>
      <c r="CMM34" s="108"/>
      <c r="CMN34" s="108"/>
      <c r="CMO34" s="108"/>
      <c r="CMP34" s="108"/>
      <c r="CMQ34" s="108"/>
      <c r="CMR34" s="108"/>
      <c r="CMS34" s="108"/>
      <c r="CMT34" s="108"/>
      <c r="CMU34" s="108"/>
      <c r="CMV34" s="108"/>
      <c r="CMW34" s="108"/>
      <c r="CMX34" s="108"/>
      <c r="CMY34" s="108"/>
      <c r="CMZ34" s="108"/>
      <c r="CNA34" s="108"/>
      <c r="CNB34" s="108"/>
      <c r="CNC34" s="108"/>
      <c r="CND34" s="108"/>
      <c r="CNE34" s="108"/>
      <c r="CNF34" s="108"/>
      <c r="CNG34" s="108"/>
      <c r="CNH34" s="108"/>
      <c r="CNI34" s="108"/>
      <c r="CNJ34" s="108"/>
      <c r="CNK34" s="108"/>
      <c r="CNL34" s="108"/>
      <c r="CNM34" s="108"/>
      <c r="CNN34" s="108"/>
      <c r="CNO34" s="108"/>
      <c r="CNP34" s="108"/>
      <c r="CNQ34" s="108"/>
      <c r="CNR34" s="108"/>
      <c r="CNS34" s="108"/>
      <c r="CNT34" s="108"/>
      <c r="CNU34" s="108"/>
      <c r="CNV34" s="108"/>
      <c r="CNW34" s="108"/>
      <c r="CNX34" s="108"/>
      <c r="CNY34" s="108"/>
      <c r="CNZ34" s="108"/>
      <c r="COA34" s="108"/>
      <c r="COB34" s="108"/>
      <c r="COC34" s="108"/>
      <c r="COD34" s="108"/>
      <c r="COE34" s="108"/>
      <c r="COF34" s="108"/>
      <c r="COG34" s="108"/>
      <c r="COH34" s="108"/>
      <c r="COI34" s="108"/>
      <c r="COJ34" s="108"/>
      <c r="COK34" s="108"/>
      <c r="COL34" s="108"/>
      <c r="COM34" s="108"/>
      <c r="CON34" s="108"/>
      <c r="COO34" s="108"/>
      <c r="COP34" s="108"/>
      <c r="COQ34" s="108"/>
      <c r="COR34" s="108"/>
      <c r="COS34" s="108"/>
      <c r="COT34" s="108"/>
      <c r="COU34" s="108"/>
      <c r="COV34" s="108"/>
      <c r="COW34" s="108"/>
      <c r="COX34" s="108"/>
      <c r="COY34" s="108"/>
      <c r="COZ34" s="108"/>
      <c r="CPA34" s="108"/>
      <c r="CPB34" s="108"/>
      <c r="CPC34" s="108"/>
      <c r="CPD34" s="108"/>
      <c r="CPE34" s="108"/>
      <c r="CPF34" s="108"/>
      <c r="CPG34" s="108"/>
      <c r="CPH34" s="108"/>
      <c r="CPI34" s="108"/>
      <c r="CPJ34" s="108"/>
      <c r="CPK34" s="108"/>
      <c r="CPL34" s="108"/>
      <c r="CPM34" s="108"/>
      <c r="CPN34" s="108"/>
      <c r="CPO34" s="108"/>
      <c r="CPP34" s="108"/>
      <c r="CPQ34" s="108"/>
      <c r="CPR34" s="108"/>
      <c r="CPS34" s="108"/>
      <c r="CPT34" s="108"/>
      <c r="CPU34" s="108"/>
      <c r="CPV34" s="108"/>
      <c r="CPW34" s="108"/>
      <c r="CPX34" s="108"/>
      <c r="CPY34" s="108"/>
      <c r="CPZ34" s="108"/>
      <c r="CQA34" s="108"/>
      <c r="CQB34" s="108"/>
      <c r="CQC34" s="108"/>
      <c r="CQD34" s="108"/>
      <c r="CQE34" s="108"/>
      <c r="CQF34" s="108"/>
      <c r="CQG34" s="108"/>
      <c r="CQH34" s="108"/>
      <c r="CQI34" s="108"/>
      <c r="CQJ34" s="108"/>
      <c r="CQK34" s="108"/>
      <c r="CQL34" s="108"/>
      <c r="CQM34" s="108"/>
      <c r="CQN34" s="108"/>
      <c r="CQO34" s="108"/>
      <c r="CQP34" s="108"/>
      <c r="CQQ34" s="108"/>
      <c r="CQR34" s="108"/>
      <c r="CQS34" s="108"/>
      <c r="CQT34" s="108"/>
      <c r="CQU34" s="108"/>
      <c r="CQV34" s="108"/>
      <c r="CQW34" s="108"/>
      <c r="CQX34" s="108"/>
      <c r="CQY34" s="108"/>
      <c r="CQZ34" s="108"/>
      <c r="CRA34" s="108"/>
      <c r="CRB34" s="108"/>
      <c r="CRC34" s="108"/>
      <c r="CRD34" s="108"/>
      <c r="CRE34" s="108"/>
      <c r="CRF34" s="108"/>
      <c r="CRG34" s="108"/>
      <c r="CRH34" s="108"/>
      <c r="CRI34" s="108"/>
      <c r="CRJ34" s="108"/>
      <c r="CRK34" s="108"/>
      <c r="CRL34" s="108"/>
      <c r="CRM34" s="108"/>
      <c r="CRN34" s="108"/>
      <c r="CRO34" s="108"/>
      <c r="CRP34" s="108"/>
      <c r="CRQ34" s="108"/>
      <c r="CRR34" s="108"/>
      <c r="CRS34" s="108"/>
      <c r="CRT34" s="108"/>
      <c r="CRU34" s="108"/>
      <c r="CRV34" s="108"/>
      <c r="CRW34" s="108"/>
      <c r="CRX34" s="108"/>
      <c r="CRY34" s="108"/>
      <c r="CRZ34" s="108"/>
      <c r="CSA34" s="108"/>
      <c r="CSB34" s="108"/>
      <c r="CSC34" s="108"/>
      <c r="CSD34" s="108"/>
      <c r="CSE34" s="108"/>
      <c r="CSF34" s="108"/>
      <c r="CSG34" s="108"/>
      <c r="CSH34" s="108"/>
      <c r="CSI34" s="108"/>
      <c r="CSJ34" s="108"/>
      <c r="CSK34" s="108"/>
      <c r="CSL34" s="108"/>
      <c r="CSM34" s="108"/>
      <c r="CSN34" s="108"/>
      <c r="CSO34" s="108"/>
      <c r="CSP34" s="108"/>
      <c r="CSQ34" s="108"/>
      <c r="CSR34" s="108"/>
      <c r="CSS34" s="108"/>
      <c r="CST34" s="108"/>
      <c r="CSU34" s="108"/>
      <c r="CSV34" s="108"/>
      <c r="CSW34" s="108"/>
      <c r="CSX34" s="108"/>
      <c r="CSY34" s="108"/>
      <c r="CSZ34" s="108"/>
      <c r="CTA34" s="108"/>
      <c r="CTB34" s="108"/>
      <c r="CTC34" s="108"/>
      <c r="CTD34" s="108"/>
      <c r="CTE34" s="108"/>
      <c r="CTF34" s="108"/>
      <c r="CTG34" s="108"/>
      <c r="CTH34" s="108"/>
      <c r="CTI34" s="108"/>
      <c r="CTJ34" s="108"/>
      <c r="CTK34" s="108"/>
      <c r="CTL34" s="108"/>
      <c r="CTM34" s="108"/>
      <c r="CTN34" s="108"/>
      <c r="CTO34" s="108"/>
      <c r="CTP34" s="108"/>
      <c r="CTQ34" s="108"/>
      <c r="CTR34" s="108"/>
      <c r="CTS34" s="108"/>
      <c r="CTT34" s="108"/>
      <c r="CTU34" s="108"/>
      <c r="CTV34" s="108"/>
      <c r="CTW34" s="108"/>
      <c r="CTX34" s="108"/>
      <c r="CTY34" s="108"/>
      <c r="CTZ34" s="108"/>
      <c r="CUA34" s="108"/>
      <c r="CUB34" s="108"/>
      <c r="CUC34" s="108"/>
      <c r="CUD34" s="108"/>
      <c r="CUE34" s="108"/>
      <c r="CUF34" s="108"/>
      <c r="CUG34" s="108"/>
      <c r="CUH34" s="108"/>
      <c r="CUI34" s="108"/>
      <c r="CUJ34" s="108"/>
      <c r="CUK34" s="108"/>
      <c r="CUL34" s="108"/>
      <c r="CUM34" s="108"/>
      <c r="CUN34" s="108"/>
      <c r="CUO34" s="108"/>
      <c r="CUP34" s="108"/>
      <c r="CUQ34" s="108"/>
      <c r="CUR34" s="108"/>
      <c r="CUS34" s="108"/>
      <c r="CUT34" s="108"/>
      <c r="CUU34" s="108"/>
      <c r="CUV34" s="108"/>
      <c r="CUW34" s="108"/>
      <c r="CUX34" s="108"/>
      <c r="CUY34" s="108"/>
      <c r="CUZ34" s="108"/>
      <c r="CVA34" s="108"/>
      <c r="CVB34" s="108"/>
      <c r="CVC34" s="108"/>
      <c r="CVD34" s="108"/>
      <c r="CVE34" s="108"/>
      <c r="CVF34" s="108"/>
      <c r="CVG34" s="108"/>
      <c r="CVH34" s="108"/>
      <c r="CVI34" s="108"/>
      <c r="CVJ34" s="108"/>
      <c r="CVK34" s="108"/>
      <c r="CVL34" s="108"/>
      <c r="CVM34" s="108"/>
      <c r="CVN34" s="108"/>
      <c r="CVO34" s="108"/>
      <c r="CVP34" s="108"/>
      <c r="CVQ34" s="108"/>
      <c r="CVR34" s="108"/>
      <c r="CVS34" s="108"/>
      <c r="CVT34" s="108"/>
      <c r="CVU34" s="108"/>
      <c r="CVV34" s="108"/>
      <c r="CVW34" s="108"/>
      <c r="CVX34" s="108"/>
      <c r="CVY34" s="108"/>
      <c r="CVZ34" s="108"/>
      <c r="CWA34" s="108"/>
      <c r="CWB34" s="108"/>
      <c r="CWC34" s="108"/>
      <c r="CWD34" s="108"/>
      <c r="CWE34" s="108"/>
      <c r="CWF34" s="108"/>
      <c r="CWG34" s="108"/>
      <c r="CWH34" s="108"/>
      <c r="CWI34" s="108"/>
      <c r="CWJ34" s="108"/>
      <c r="CWK34" s="108"/>
      <c r="CWL34" s="108"/>
      <c r="CWM34" s="108"/>
      <c r="CWN34" s="108"/>
      <c r="CWO34" s="108"/>
      <c r="CWP34" s="108"/>
      <c r="CWQ34" s="108"/>
      <c r="CWR34" s="108"/>
      <c r="CWS34" s="108"/>
      <c r="CWT34" s="108"/>
      <c r="CWU34" s="108"/>
      <c r="CWV34" s="108"/>
      <c r="CWW34" s="108"/>
      <c r="CWX34" s="108"/>
      <c r="CWY34" s="108"/>
      <c r="CWZ34" s="108"/>
      <c r="CXA34" s="108"/>
      <c r="CXB34" s="108"/>
      <c r="CXC34" s="108"/>
      <c r="CXD34" s="108"/>
      <c r="CXE34" s="108"/>
      <c r="CXF34" s="108"/>
      <c r="CXG34" s="108"/>
      <c r="CXH34" s="108"/>
      <c r="CXI34" s="108"/>
      <c r="CXJ34" s="108"/>
      <c r="CXK34" s="108"/>
      <c r="CXL34" s="108"/>
      <c r="CXM34" s="108"/>
      <c r="CXN34" s="108"/>
      <c r="CXO34" s="108"/>
      <c r="CXP34" s="108"/>
      <c r="CXQ34" s="108"/>
      <c r="CXR34" s="108"/>
      <c r="CXS34" s="108"/>
      <c r="CXT34" s="108"/>
      <c r="CXU34" s="108"/>
      <c r="CXV34" s="108"/>
      <c r="CXW34" s="108"/>
      <c r="CXX34" s="108"/>
      <c r="CXY34" s="108"/>
      <c r="CXZ34" s="108"/>
      <c r="CYA34" s="108"/>
      <c r="CYB34" s="108"/>
      <c r="CYC34" s="108"/>
      <c r="CYD34" s="108"/>
      <c r="CYE34" s="108"/>
      <c r="CYF34" s="108"/>
      <c r="CYG34" s="108"/>
      <c r="CYH34" s="108"/>
      <c r="CYI34" s="108"/>
      <c r="CYJ34" s="108"/>
      <c r="CYK34" s="108"/>
      <c r="CYL34" s="108"/>
      <c r="CYM34" s="108"/>
      <c r="CYN34" s="108"/>
      <c r="CYO34" s="108"/>
      <c r="CYP34" s="108"/>
      <c r="CYQ34" s="108"/>
      <c r="CYR34" s="108"/>
      <c r="CYS34" s="108"/>
      <c r="CYT34" s="108"/>
      <c r="CYU34" s="108"/>
      <c r="CYV34" s="108"/>
      <c r="CYW34" s="108"/>
      <c r="CYX34" s="108"/>
      <c r="CYY34" s="108"/>
      <c r="CYZ34" s="108"/>
      <c r="CZA34" s="108"/>
      <c r="CZB34" s="108"/>
      <c r="CZC34" s="108"/>
      <c r="CZD34" s="108"/>
      <c r="CZE34" s="108"/>
      <c r="CZF34" s="108"/>
      <c r="CZG34" s="108"/>
      <c r="CZH34" s="108"/>
      <c r="CZI34" s="108"/>
      <c r="CZJ34" s="108"/>
      <c r="CZK34" s="108"/>
      <c r="CZL34" s="108"/>
      <c r="CZM34" s="108"/>
      <c r="CZN34" s="108"/>
      <c r="CZO34" s="108"/>
      <c r="CZP34" s="108"/>
      <c r="CZQ34" s="108"/>
      <c r="CZR34" s="108"/>
      <c r="CZS34" s="108"/>
      <c r="CZT34" s="108"/>
      <c r="CZU34" s="108"/>
      <c r="CZV34" s="108"/>
      <c r="CZW34" s="108"/>
      <c r="CZX34" s="108"/>
      <c r="CZY34" s="108"/>
      <c r="CZZ34" s="108"/>
      <c r="DAA34" s="108"/>
      <c r="DAB34" s="108"/>
      <c r="DAC34" s="108"/>
      <c r="DAD34" s="108"/>
      <c r="DAE34" s="108"/>
      <c r="DAF34" s="108"/>
      <c r="DAG34" s="108"/>
      <c r="DAH34" s="108"/>
      <c r="DAI34" s="108"/>
      <c r="DAJ34" s="108"/>
      <c r="DAK34" s="108"/>
      <c r="DAL34" s="108"/>
      <c r="DAM34" s="108"/>
      <c r="DAN34" s="108"/>
      <c r="DAO34" s="108"/>
      <c r="DAP34" s="108"/>
      <c r="DAQ34" s="108"/>
      <c r="DAR34" s="108"/>
      <c r="DAS34" s="108"/>
      <c r="DAT34" s="108"/>
      <c r="DAU34" s="108"/>
      <c r="DAV34" s="108"/>
      <c r="DAW34" s="108"/>
      <c r="DAX34" s="108"/>
      <c r="DAY34" s="108"/>
      <c r="DAZ34" s="108"/>
      <c r="DBA34" s="108"/>
      <c r="DBB34" s="108"/>
      <c r="DBC34" s="108"/>
      <c r="DBD34" s="108"/>
      <c r="DBE34" s="108"/>
      <c r="DBF34" s="108"/>
      <c r="DBG34" s="108"/>
      <c r="DBH34" s="108"/>
      <c r="DBI34" s="108"/>
      <c r="DBJ34" s="108"/>
      <c r="DBK34" s="108"/>
      <c r="DBL34" s="108"/>
      <c r="DBM34" s="108"/>
      <c r="DBN34" s="108"/>
      <c r="DBO34" s="108"/>
      <c r="DBP34" s="108"/>
      <c r="DBQ34" s="108"/>
      <c r="DBR34" s="108"/>
      <c r="DBS34" s="108"/>
      <c r="DBT34" s="108"/>
      <c r="DBU34" s="108"/>
      <c r="DBV34" s="108"/>
      <c r="DBW34" s="108"/>
      <c r="DBX34" s="108"/>
      <c r="DBY34" s="108"/>
      <c r="DBZ34" s="108"/>
      <c r="DCA34" s="108"/>
      <c r="DCB34" s="108"/>
      <c r="DCC34" s="108"/>
      <c r="DCD34" s="108"/>
      <c r="DCE34" s="108"/>
      <c r="DCF34" s="108"/>
      <c r="DCG34" s="108"/>
      <c r="DCH34" s="108"/>
      <c r="DCI34" s="108"/>
      <c r="DCJ34" s="108"/>
      <c r="DCK34" s="108"/>
      <c r="DCL34" s="108"/>
      <c r="DCM34" s="108"/>
      <c r="DCN34" s="108"/>
      <c r="DCO34" s="108"/>
      <c r="DCP34" s="108"/>
      <c r="DCQ34" s="108"/>
      <c r="DCR34" s="108"/>
      <c r="DCS34" s="108"/>
      <c r="DCT34" s="108"/>
      <c r="DCU34" s="108"/>
      <c r="DCV34" s="108"/>
      <c r="DCW34" s="108"/>
      <c r="DCX34" s="108"/>
      <c r="DCY34" s="108"/>
      <c r="DCZ34" s="108"/>
      <c r="DDA34" s="108"/>
      <c r="DDB34" s="108"/>
      <c r="DDC34" s="108"/>
      <c r="DDD34" s="108"/>
      <c r="DDE34" s="108"/>
      <c r="DDF34" s="108"/>
      <c r="DDG34" s="108"/>
      <c r="DDH34" s="108"/>
      <c r="DDI34" s="108"/>
      <c r="DDJ34" s="108"/>
      <c r="DDK34" s="108"/>
      <c r="DDL34" s="108"/>
      <c r="DDM34" s="108"/>
      <c r="DDN34" s="108"/>
      <c r="DDO34" s="108"/>
      <c r="DDP34" s="108"/>
      <c r="DDQ34" s="108"/>
      <c r="DDR34" s="108"/>
      <c r="DDS34" s="108"/>
      <c r="DDT34" s="108"/>
      <c r="DDU34" s="108"/>
      <c r="DDV34" s="108"/>
      <c r="DDW34" s="108"/>
      <c r="DDX34" s="108"/>
      <c r="DDY34" s="108"/>
      <c r="DDZ34" s="108"/>
      <c r="DEA34" s="108"/>
      <c r="DEB34" s="108"/>
      <c r="DEC34" s="108"/>
      <c r="DED34" s="108"/>
      <c r="DEE34" s="108"/>
      <c r="DEF34" s="108"/>
      <c r="DEG34" s="108"/>
      <c r="DEH34" s="108"/>
      <c r="DEI34" s="108"/>
      <c r="DEJ34" s="108"/>
      <c r="DEK34" s="108"/>
      <c r="DEL34" s="108"/>
      <c r="DEM34" s="108"/>
      <c r="DEN34" s="108"/>
      <c r="DEO34" s="108"/>
      <c r="DEP34" s="108"/>
      <c r="DEQ34" s="108"/>
      <c r="DER34" s="108"/>
      <c r="DES34" s="108"/>
      <c r="DET34" s="108"/>
      <c r="DEU34" s="108"/>
      <c r="DEV34" s="108"/>
      <c r="DEW34" s="108"/>
      <c r="DEX34" s="108"/>
      <c r="DEY34" s="108"/>
      <c r="DEZ34" s="108"/>
      <c r="DFA34" s="108"/>
      <c r="DFB34" s="108"/>
      <c r="DFC34" s="108"/>
      <c r="DFD34" s="108"/>
      <c r="DFE34" s="108"/>
      <c r="DFF34" s="108"/>
      <c r="DFG34" s="108"/>
      <c r="DFH34" s="108"/>
      <c r="DFI34" s="108"/>
      <c r="DFJ34" s="108"/>
      <c r="DFK34" s="108"/>
      <c r="DFL34" s="108"/>
      <c r="DFM34" s="108"/>
      <c r="DFN34" s="108"/>
      <c r="DFO34" s="108"/>
      <c r="DFP34" s="108"/>
      <c r="DFQ34" s="108"/>
      <c r="DFR34" s="108"/>
      <c r="DFS34" s="108"/>
      <c r="DFT34" s="108"/>
      <c r="DFU34" s="108"/>
      <c r="DFV34" s="108"/>
      <c r="DFW34" s="108"/>
      <c r="DFX34" s="108"/>
      <c r="DFY34" s="108"/>
      <c r="DFZ34" s="108"/>
      <c r="DGA34" s="108"/>
      <c r="DGB34" s="108"/>
      <c r="DGC34" s="108"/>
      <c r="DGD34" s="108"/>
      <c r="DGE34" s="108"/>
      <c r="DGF34" s="108"/>
      <c r="DGG34" s="108"/>
      <c r="DGH34" s="108"/>
      <c r="DGI34" s="108"/>
      <c r="DGJ34" s="108"/>
      <c r="DGK34" s="108"/>
      <c r="DGL34" s="108"/>
      <c r="DGM34" s="108"/>
      <c r="DGN34" s="108"/>
      <c r="DGO34" s="108"/>
      <c r="DGP34" s="108"/>
      <c r="DGQ34" s="108"/>
      <c r="DGR34" s="108"/>
      <c r="DGS34" s="108"/>
      <c r="DGT34" s="108"/>
      <c r="DGU34" s="108"/>
      <c r="DGV34" s="108"/>
      <c r="DGW34" s="108"/>
      <c r="DGX34" s="108"/>
      <c r="DGY34" s="108"/>
      <c r="DGZ34" s="108"/>
      <c r="DHA34" s="108"/>
      <c r="DHB34" s="108"/>
      <c r="DHC34" s="108"/>
      <c r="DHD34" s="108"/>
      <c r="DHE34" s="108"/>
      <c r="DHF34" s="108"/>
      <c r="DHG34" s="108"/>
      <c r="DHH34" s="108"/>
      <c r="DHI34" s="108"/>
      <c r="DHJ34" s="108"/>
      <c r="DHK34" s="108"/>
      <c r="DHL34" s="108"/>
      <c r="DHM34" s="108"/>
      <c r="DHN34" s="108"/>
      <c r="DHO34" s="108"/>
      <c r="DHP34" s="108"/>
      <c r="DHQ34" s="108"/>
      <c r="DHR34" s="108"/>
      <c r="DHS34" s="108"/>
      <c r="DHT34" s="108"/>
      <c r="DHU34" s="108"/>
      <c r="DHV34" s="108"/>
      <c r="DHW34" s="108"/>
      <c r="DHX34" s="108"/>
      <c r="DHY34" s="108"/>
      <c r="DHZ34" s="108"/>
      <c r="DIA34" s="108"/>
      <c r="DIB34" s="108"/>
      <c r="DIC34" s="108"/>
      <c r="DID34" s="108"/>
      <c r="DIE34" s="108"/>
      <c r="DIF34" s="108"/>
      <c r="DIG34" s="108"/>
      <c r="DIH34" s="108"/>
      <c r="DII34" s="108"/>
      <c r="DIJ34" s="108"/>
      <c r="DIK34" s="108"/>
      <c r="DIL34" s="108"/>
      <c r="DIM34" s="108"/>
      <c r="DIN34" s="108"/>
      <c r="DIO34" s="108"/>
      <c r="DIP34" s="108"/>
      <c r="DIQ34" s="108"/>
      <c r="DIR34" s="108"/>
      <c r="DIS34" s="108"/>
      <c r="DIT34" s="108"/>
      <c r="DIU34" s="108"/>
      <c r="DIV34" s="108"/>
      <c r="DIW34" s="108"/>
      <c r="DIX34" s="108"/>
      <c r="DIY34" s="108"/>
      <c r="DIZ34" s="108"/>
      <c r="DJA34" s="108"/>
      <c r="DJB34" s="108"/>
      <c r="DJC34" s="108"/>
      <c r="DJD34" s="108"/>
      <c r="DJE34" s="108"/>
      <c r="DJF34" s="108"/>
      <c r="DJG34" s="108"/>
      <c r="DJH34" s="108"/>
      <c r="DJI34" s="108"/>
      <c r="DJJ34" s="108"/>
      <c r="DJK34" s="108"/>
      <c r="DJL34" s="108"/>
      <c r="DJM34" s="108"/>
      <c r="DJN34" s="108"/>
      <c r="DJO34" s="108"/>
      <c r="DJP34" s="108"/>
      <c r="DJQ34" s="108"/>
      <c r="DJR34" s="108"/>
      <c r="DJS34" s="108"/>
      <c r="DJT34" s="108"/>
      <c r="DJU34" s="108"/>
      <c r="DJV34" s="108"/>
      <c r="DJW34" s="108"/>
      <c r="DJX34" s="108"/>
      <c r="DJY34" s="108"/>
      <c r="DJZ34" s="108"/>
      <c r="DKA34" s="108"/>
      <c r="DKB34" s="108"/>
      <c r="DKC34" s="108"/>
      <c r="DKD34" s="108"/>
      <c r="DKE34" s="108"/>
      <c r="DKF34" s="108"/>
      <c r="DKG34" s="108"/>
      <c r="DKH34" s="108"/>
      <c r="DKI34" s="108"/>
      <c r="DKJ34" s="108"/>
      <c r="DKK34" s="108"/>
      <c r="DKL34" s="108"/>
      <c r="DKM34" s="108"/>
      <c r="DKN34" s="108"/>
      <c r="DKO34" s="108"/>
      <c r="DKP34" s="108"/>
      <c r="DKQ34" s="108"/>
      <c r="DKR34" s="108"/>
      <c r="DKS34" s="108"/>
      <c r="DKT34" s="108"/>
      <c r="DKU34" s="108"/>
      <c r="DKV34" s="108"/>
      <c r="DKW34" s="108"/>
      <c r="DKX34" s="108"/>
      <c r="DKY34" s="108"/>
      <c r="DKZ34" s="108"/>
      <c r="DLA34" s="108"/>
      <c r="DLB34" s="108"/>
      <c r="DLC34" s="108"/>
      <c r="DLD34" s="108"/>
      <c r="DLE34" s="108"/>
      <c r="DLF34" s="108"/>
      <c r="DLG34" s="108"/>
      <c r="DLH34" s="108"/>
      <c r="DLI34" s="108"/>
      <c r="DLJ34" s="108"/>
      <c r="DLK34" s="108"/>
      <c r="DLL34" s="108"/>
      <c r="DLM34" s="108"/>
      <c r="DLN34" s="108"/>
      <c r="DLO34" s="108"/>
      <c r="DLP34" s="108"/>
      <c r="DLQ34" s="108"/>
      <c r="DLR34" s="108"/>
      <c r="DLS34" s="108"/>
      <c r="DLT34" s="108"/>
      <c r="DLU34" s="108"/>
      <c r="DLV34" s="108"/>
      <c r="DLW34" s="108"/>
      <c r="DLX34" s="108"/>
      <c r="DLY34" s="108"/>
      <c r="DLZ34" s="108"/>
      <c r="DMA34" s="108"/>
      <c r="DMB34" s="108"/>
      <c r="DMC34" s="108"/>
      <c r="DMD34" s="108"/>
      <c r="DME34" s="108"/>
      <c r="DMF34" s="108"/>
      <c r="DMG34" s="108"/>
      <c r="DMH34" s="108"/>
      <c r="DMI34" s="108"/>
      <c r="DMJ34" s="108"/>
      <c r="DMK34" s="108"/>
      <c r="DML34" s="108"/>
      <c r="DMM34" s="108"/>
      <c r="DMN34" s="108"/>
      <c r="DMO34" s="108"/>
      <c r="DMP34" s="108"/>
      <c r="DMQ34" s="108"/>
      <c r="DMR34" s="108"/>
      <c r="DMS34" s="108"/>
      <c r="DMT34" s="108"/>
      <c r="DMU34" s="108"/>
      <c r="DMV34" s="108"/>
      <c r="DMW34" s="108"/>
      <c r="DMX34" s="108"/>
      <c r="DMY34" s="108"/>
      <c r="DMZ34" s="108"/>
      <c r="DNA34" s="108"/>
      <c r="DNB34" s="108"/>
      <c r="DNC34" s="108"/>
      <c r="DND34" s="108"/>
      <c r="DNE34" s="108"/>
      <c r="DNF34" s="108"/>
      <c r="DNG34" s="108"/>
      <c r="DNH34" s="108"/>
      <c r="DNI34" s="108"/>
      <c r="DNJ34" s="108"/>
      <c r="DNK34" s="108"/>
      <c r="DNL34" s="108"/>
      <c r="DNM34" s="108"/>
      <c r="DNN34" s="108"/>
      <c r="DNO34" s="108"/>
      <c r="DNP34" s="108"/>
      <c r="DNQ34" s="108"/>
      <c r="DNR34" s="108"/>
      <c r="DNS34" s="108"/>
      <c r="DNT34" s="108"/>
      <c r="DNU34" s="108"/>
      <c r="DNV34" s="108"/>
      <c r="DNW34" s="108"/>
      <c r="DNX34" s="108"/>
      <c r="DNY34" s="108"/>
      <c r="DNZ34" s="108"/>
      <c r="DOA34" s="108"/>
      <c r="DOB34" s="108"/>
      <c r="DOC34" s="108"/>
      <c r="DOD34" s="108"/>
      <c r="DOE34" s="108"/>
      <c r="DOF34" s="108"/>
      <c r="DOG34" s="108"/>
      <c r="DOH34" s="108"/>
      <c r="DOI34" s="108"/>
      <c r="DOJ34" s="108"/>
      <c r="DOK34" s="108"/>
      <c r="DOL34" s="108"/>
      <c r="DOM34" s="108"/>
      <c r="DON34" s="108"/>
      <c r="DOO34" s="108"/>
      <c r="DOP34" s="108"/>
      <c r="DOQ34" s="108"/>
      <c r="DOR34" s="108"/>
      <c r="DOS34" s="108"/>
      <c r="DOT34" s="108"/>
      <c r="DOU34" s="108"/>
      <c r="DOV34" s="108"/>
      <c r="DOW34" s="108"/>
      <c r="DOX34" s="108"/>
      <c r="DOY34" s="108"/>
      <c r="DOZ34" s="108"/>
      <c r="DPA34" s="108"/>
      <c r="DPB34" s="108"/>
      <c r="DPC34" s="108"/>
      <c r="DPD34" s="108"/>
      <c r="DPE34" s="108"/>
      <c r="DPF34" s="108"/>
      <c r="DPG34" s="108"/>
      <c r="DPH34" s="108"/>
      <c r="DPI34" s="108"/>
      <c r="DPJ34" s="108"/>
      <c r="DPK34" s="108"/>
      <c r="DPL34" s="108"/>
      <c r="DPM34" s="108"/>
      <c r="DPN34" s="108"/>
      <c r="DPO34" s="108"/>
      <c r="DPP34" s="108"/>
      <c r="DPQ34" s="108"/>
      <c r="DPR34" s="108"/>
      <c r="DPS34" s="108"/>
      <c r="DPT34" s="108"/>
      <c r="DPU34" s="108"/>
      <c r="DPV34" s="108"/>
      <c r="DPW34" s="108"/>
      <c r="DPX34" s="108"/>
      <c r="DPY34" s="108"/>
      <c r="DPZ34" s="108"/>
      <c r="DQA34" s="108"/>
      <c r="DQB34" s="108"/>
      <c r="DQC34" s="108"/>
      <c r="DQD34" s="108"/>
      <c r="DQE34" s="108"/>
      <c r="DQF34" s="108"/>
      <c r="DQG34" s="108"/>
      <c r="DQH34" s="108"/>
      <c r="DQI34" s="108"/>
      <c r="DQJ34" s="108"/>
      <c r="DQK34" s="108"/>
      <c r="DQL34" s="108"/>
      <c r="DQM34" s="108"/>
      <c r="DQN34" s="108"/>
      <c r="DQO34" s="108"/>
      <c r="DQP34" s="108"/>
      <c r="DQQ34" s="108"/>
      <c r="DQR34" s="108"/>
      <c r="DQS34" s="108"/>
      <c r="DQT34" s="108"/>
      <c r="DQU34" s="108"/>
      <c r="DQV34" s="108"/>
      <c r="DQW34" s="108"/>
      <c r="DQX34" s="108"/>
      <c r="DQY34" s="108"/>
      <c r="DQZ34" s="108"/>
      <c r="DRA34" s="108"/>
      <c r="DRB34" s="108"/>
      <c r="DRC34" s="108"/>
      <c r="DRD34" s="108"/>
      <c r="DRE34" s="108"/>
      <c r="DRF34" s="108"/>
      <c r="DRG34" s="108"/>
      <c r="DRH34" s="108"/>
      <c r="DRI34" s="108"/>
      <c r="DRJ34" s="108"/>
      <c r="DRK34" s="108"/>
      <c r="DRL34" s="108"/>
      <c r="DRM34" s="108"/>
      <c r="DRN34" s="108"/>
      <c r="DRO34" s="108"/>
      <c r="DRP34" s="108"/>
      <c r="DRQ34" s="108"/>
      <c r="DRR34" s="108"/>
      <c r="DRS34" s="108"/>
      <c r="DRT34" s="108"/>
      <c r="DRU34" s="108"/>
      <c r="DRV34" s="108"/>
      <c r="DRW34" s="108"/>
      <c r="DRX34" s="108"/>
      <c r="DRY34" s="108"/>
      <c r="DRZ34" s="108"/>
      <c r="DSA34" s="108"/>
      <c r="DSB34" s="108"/>
      <c r="DSC34" s="108"/>
      <c r="DSD34" s="108"/>
      <c r="DSE34" s="108"/>
      <c r="DSF34" s="108"/>
      <c r="DSG34" s="108"/>
      <c r="DSH34" s="108"/>
      <c r="DSI34" s="108"/>
      <c r="DSJ34" s="108"/>
      <c r="DSK34" s="108"/>
      <c r="DSL34" s="108"/>
      <c r="DSM34" s="108"/>
      <c r="DSN34" s="108"/>
      <c r="DSO34" s="108"/>
      <c r="DSP34" s="108"/>
      <c r="DSQ34" s="108"/>
      <c r="DSR34" s="108"/>
      <c r="DSS34" s="108"/>
      <c r="DST34" s="108"/>
      <c r="DSU34" s="108"/>
      <c r="DSV34" s="108"/>
      <c r="DSW34" s="108"/>
      <c r="DSX34" s="108"/>
      <c r="DSY34" s="108"/>
      <c r="DSZ34" s="108"/>
      <c r="DTA34" s="108"/>
      <c r="DTB34" s="108"/>
      <c r="DTC34" s="108"/>
      <c r="DTD34" s="108"/>
      <c r="DTE34" s="108"/>
      <c r="DTF34" s="108"/>
      <c r="DTG34" s="108"/>
      <c r="DTH34" s="108"/>
      <c r="DTI34" s="108"/>
      <c r="DTJ34" s="108"/>
      <c r="DTK34" s="108"/>
      <c r="DTL34" s="108"/>
      <c r="DTM34" s="108"/>
      <c r="DTN34" s="108"/>
      <c r="DTO34" s="108"/>
      <c r="DTP34" s="108"/>
      <c r="DTQ34" s="108"/>
      <c r="DTR34" s="108"/>
      <c r="DTS34" s="108"/>
      <c r="DTT34" s="108"/>
      <c r="DTU34" s="108"/>
      <c r="DTV34" s="108"/>
      <c r="DTW34" s="108"/>
      <c r="DTX34" s="108"/>
      <c r="DTY34" s="108"/>
      <c r="DTZ34" s="108"/>
      <c r="DUA34" s="108"/>
      <c r="DUB34" s="108"/>
      <c r="DUC34" s="108"/>
      <c r="DUD34" s="108"/>
      <c r="DUE34" s="108"/>
      <c r="DUF34" s="108"/>
      <c r="DUG34" s="108"/>
      <c r="DUH34" s="108"/>
      <c r="DUI34" s="108"/>
      <c r="DUJ34" s="108"/>
      <c r="DUK34" s="108"/>
      <c r="DUL34" s="108"/>
      <c r="DUM34" s="108"/>
      <c r="DUN34" s="108"/>
      <c r="DUO34" s="108"/>
      <c r="DUP34" s="108"/>
      <c r="DUQ34" s="108"/>
      <c r="DUR34" s="108"/>
      <c r="DUS34" s="108"/>
      <c r="DUT34" s="108"/>
      <c r="DUU34" s="108"/>
      <c r="DUV34" s="108"/>
      <c r="DUW34" s="108"/>
      <c r="DUX34" s="108"/>
      <c r="DUY34" s="108"/>
      <c r="DUZ34" s="108"/>
      <c r="DVA34" s="108"/>
      <c r="DVB34" s="108"/>
      <c r="DVC34" s="108"/>
      <c r="DVD34" s="108"/>
      <c r="DVE34" s="108"/>
      <c r="DVF34" s="108"/>
      <c r="DVG34" s="108"/>
      <c r="DVH34" s="108"/>
      <c r="DVI34" s="108"/>
      <c r="DVJ34" s="108"/>
      <c r="DVK34" s="108"/>
      <c r="DVL34" s="108"/>
      <c r="DVM34" s="108"/>
      <c r="DVN34" s="108"/>
      <c r="DVO34" s="108"/>
      <c r="DVP34" s="108"/>
      <c r="DVQ34" s="108"/>
      <c r="DVR34" s="108"/>
      <c r="DVS34" s="108"/>
      <c r="DVT34" s="108"/>
      <c r="DVU34" s="108"/>
      <c r="DVV34" s="108"/>
      <c r="DVW34" s="108"/>
      <c r="DVX34" s="108"/>
      <c r="DVY34" s="108"/>
      <c r="DVZ34" s="108"/>
      <c r="DWA34" s="108"/>
      <c r="DWB34" s="108"/>
      <c r="DWC34" s="108"/>
      <c r="DWD34" s="108"/>
      <c r="DWE34" s="108"/>
      <c r="DWF34" s="108"/>
      <c r="DWG34" s="108"/>
      <c r="DWH34" s="108"/>
      <c r="DWI34" s="108"/>
      <c r="DWJ34" s="108"/>
      <c r="DWK34" s="108"/>
      <c r="DWL34" s="108"/>
      <c r="DWM34" s="108"/>
      <c r="DWN34" s="108"/>
      <c r="DWO34" s="108"/>
      <c r="DWP34" s="108"/>
      <c r="DWQ34" s="108"/>
      <c r="DWR34" s="108"/>
      <c r="DWS34" s="108"/>
      <c r="DWT34" s="108"/>
      <c r="DWU34" s="108"/>
      <c r="DWV34" s="108"/>
      <c r="DWW34" s="108"/>
      <c r="DWX34" s="108"/>
      <c r="DWY34" s="108"/>
      <c r="DWZ34" s="108"/>
      <c r="DXA34" s="108"/>
      <c r="DXB34" s="108"/>
      <c r="DXC34" s="108"/>
      <c r="DXD34" s="108"/>
      <c r="DXE34" s="108"/>
      <c r="DXF34" s="108"/>
      <c r="DXG34" s="108"/>
      <c r="DXH34" s="108"/>
      <c r="DXI34" s="108"/>
      <c r="DXJ34" s="108"/>
      <c r="DXK34" s="108"/>
      <c r="DXL34" s="108"/>
      <c r="DXM34" s="108"/>
      <c r="DXN34" s="108"/>
      <c r="DXO34" s="108"/>
      <c r="DXP34" s="108"/>
      <c r="DXQ34" s="108"/>
      <c r="DXR34" s="108"/>
      <c r="DXS34" s="108"/>
      <c r="DXT34" s="108"/>
      <c r="DXU34" s="108"/>
      <c r="DXV34" s="108"/>
      <c r="DXW34" s="108"/>
      <c r="DXX34" s="108"/>
      <c r="DXY34" s="108"/>
      <c r="DXZ34" s="108"/>
      <c r="DYA34" s="108"/>
      <c r="DYB34" s="108"/>
      <c r="DYC34" s="108"/>
      <c r="DYD34" s="108"/>
      <c r="DYE34" s="108"/>
      <c r="DYF34" s="108"/>
      <c r="DYG34" s="108"/>
      <c r="DYH34" s="108"/>
      <c r="DYI34" s="108"/>
      <c r="DYJ34" s="108"/>
      <c r="DYK34" s="108"/>
      <c r="DYL34" s="108"/>
      <c r="DYM34" s="108"/>
      <c r="DYN34" s="108"/>
      <c r="DYO34" s="108"/>
      <c r="DYP34" s="108"/>
      <c r="DYQ34" s="108"/>
      <c r="DYR34" s="108"/>
      <c r="DYS34" s="108"/>
      <c r="DYT34" s="108"/>
      <c r="DYU34" s="108"/>
      <c r="DYV34" s="108"/>
      <c r="DYW34" s="108"/>
      <c r="DYX34" s="108"/>
      <c r="DYY34" s="108"/>
      <c r="DYZ34" s="108"/>
      <c r="DZA34" s="108"/>
      <c r="DZB34" s="108"/>
      <c r="DZC34" s="108"/>
      <c r="DZD34" s="108"/>
      <c r="DZE34" s="108"/>
      <c r="DZF34" s="108"/>
      <c r="DZG34" s="108"/>
      <c r="DZH34" s="108"/>
      <c r="DZI34" s="108"/>
      <c r="DZJ34" s="108"/>
      <c r="DZK34" s="108"/>
      <c r="DZL34" s="108"/>
      <c r="DZM34" s="108"/>
      <c r="DZN34" s="108"/>
      <c r="DZO34" s="108"/>
      <c r="DZP34" s="108"/>
      <c r="DZQ34" s="108"/>
      <c r="DZR34" s="108"/>
      <c r="DZS34" s="108"/>
      <c r="DZT34" s="108"/>
      <c r="DZU34" s="108"/>
      <c r="DZV34" s="108"/>
      <c r="DZW34" s="108"/>
      <c r="DZX34" s="108"/>
      <c r="DZY34" s="108"/>
      <c r="DZZ34" s="108"/>
      <c r="EAA34" s="108"/>
      <c r="EAB34" s="108"/>
      <c r="EAC34" s="108"/>
      <c r="EAD34" s="108"/>
      <c r="EAE34" s="108"/>
      <c r="EAF34" s="108"/>
      <c r="EAG34" s="108"/>
      <c r="EAH34" s="108"/>
      <c r="EAI34" s="108"/>
      <c r="EAJ34" s="108"/>
      <c r="EAK34" s="108"/>
      <c r="EAL34" s="108"/>
      <c r="EAM34" s="108"/>
      <c r="EAN34" s="108"/>
      <c r="EAO34" s="108"/>
      <c r="EAP34" s="108"/>
      <c r="EAQ34" s="108"/>
      <c r="EAR34" s="108"/>
      <c r="EAS34" s="108"/>
      <c r="EAT34" s="108"/>
      <c r="EAU34" s="108"/>
      <c r="EAV34" s="108"/>
      <c r="EAW34" s="108"/>
      <c r="EAX34" s="108"/>
      <c r="EAY34" s="108"/>
      <c r="EAZ34" s="108"/>
      <c r="EBA34" s="108"/>
      <c r="EBB34" s="108"/>
      <c r="EBC34" s="108"/>
      <c r="EBD34" s="108"/>
      <c r="EBE34" s="108"/>
      <c r="EBF34" s="108"/>
      <c r="EBG34" s="108"/>
      <c r="EBH34" s="108"/>
      <c r="EBI34" s="108"/>
      <c r="EBJ34" s="108"/>
      <c r="EBK34" s="108"/>
      <c r="EBL34" s="108"/>
      <c r="EBM34" s="108"/>
      <c r="EBN34" s="108"/>
      <c r="EBO34" s="108"/>
      <c r="EBP34" s="108"/>
      <c r="EBQ34" s="108"/>
      <c r="EBR34" s="108"/>
      <c r="EBS34" s="108"/>
      <c r="EBT34" s="108"/>
      <c r="EBU34" s="108"/>
      <c r="EBV34" s="108"/>
      <c r="EBW34" s="108"/>
      <c r="EBX34" s="108"/>
      <c r="EBY34" s="108"/>
      <c r="EBZ34" s="108"/>
      <c r="ECA34" s="108"/>
      <c r="ECB34" s="108"/>
      <c r="ECC34" s="108"/>
      <c r="ECD34" s="108"/>
      <c r="ECE34" s="108"/>
      <c r="ECF34" s="108"/>
      <c r="ECG34" s="108"/>
      <c r="ECH34" s="108"/>
      <c r="ECI34" s="108"/>
      <c r="ECJ34" s="108"/>
      <c r="ECK34" s="108"/>
      <c r="ECL34" s="108"/>
      <c r="ECM34" s="108"/>
      <c r="ECN34" s="108"/>
      <c r="ECO34" s="108"/>
      <c r="ECP34" s="108"/>
      <c r="ECQ34" s="108"/>
      <c r="ECR34" s="108"/>
      <c r="ECS34" s="108"/>
      <c r="ECT34" s="108"/>
      <c r="ECU34" s="108"/>
      <c r="ECV34" s="108"/>
      <c r="ECW34" s="108"/>
      <c r="ECX34" s="108"/>
      <c r="ECY34" s="108"/>
      <c r="ECZ34" s="108"/>
      <c r="EDA34" s="108"/>
      <c r="EDB34" s="108"/>
      <c r="EDC34" s="108"/>
      <c r="EDD34" s="108"/>
      <c r="EDE34" s="108"/>
      <c r="EDF34" s="108"/>
      <c r="EDG34" s="108"/>
      <c r="EDH34" s="108"/>
      <c r="EDI34" s="108"/>
      <c r="EDJ34" s="108"/>
      <c r="EDK34" s="108"/>
      <c r="EDL34" s="108"/>
      <c r="EDM34" s="108"/>
      <c r="EDN34" s="108"/>
      <c r="EDO34" s="108"/>
      <c r="EDP34" s="108"/>
      <c r="EDQ34" s="108"/>
      <c r="EDR34" s="108"/>
      <c r="EDS34" s="108"/>
      <c r="EDT34" s="108"/>
      <c r="EDU34" s="108"/>
      <c r="EDV34" s="108"/>
      <c r="EDW34" s="108"/>
      <c r="EDX34" s="108"/>
      <c r="EDY34" s="108"/>
      <c r="EDZ34" s="108"/>
      <c r="EEA34" s="108"/>
      <c r="EEB34" s="108"/>
      <c r="EEC34" s="108"/>
      <c r="EED34" s="108"/>
      <c r="EEE34" s="108"/>
      <c r="EEF34" s="108"/>
      <c r="EEG34" s="108"/>
      <c r="EEH34" s="108"/>
      <c r="EEI34" s="108"/>
      <c r="EEJ34" s="108"/>
      <c r="EEK34" s="108"/>
      <c r="EEL34" s="108"/>
      <c r="EEM34" s="108"/>
      <c r="EEN34" s="108"/>
      <c r="EEO34" s="108"/>
      <c r="EEP34" s="108"/>
      <c r="EEQ34" s="108"/>
      <c r="EER34" s="108"/>
      <c r="EES34" s="108"/>
      <c r="EET34" s="108"/>
      <c r="EEU34" s="108"/>
      <c r="EEV34" s="108"/>
      <c r="EEW34" s="108"/>
      <c r="EEX34" s="108"/>
      <c r="EEY34" s="108"/>
      <c r="EEZ34" s="108"/>
      <c r="EFA34" s="108"/>
      <c r="EFB34" s="108"/>
      <c r="EFC34" s="108"/>
      <c r="EFD34" s="108"/>
      <c r="EFE34" s="108"/>
      <c r="EFF34" s="108"/>
      <c r="EFG34" s="108"/>
      <c r="EFH34" s="108"/>
      <c r="EFI34" s="108"/>
      <c r="EFJ34" s="108"/>
      <c r="EFK34" s="108"/>
      <c r="EFL34" s="108"/>
      <c r="EFM34" s="108"/>
      <c r="EFN34" s="108"/>
      <c r="EFO34" s="108"/>
      <c r="EFP34" s="108"/>
      <c r="EFQ34" s="108"/>
      <c r="EFR34" s="108"/>
      <c r="EFS34" s="108"/>
      <c r="EFT34" s="108"/>
      <c r="EFU34" s="108"/>
      <c r="EFV34" s="108"/>
      <c r="EFW34" s="108"/>
      <c r="EFX34" s="108"/>
      <c r="EFY34" s="108"/>
      <c r="EFZ34" s="108"/>
      <c r="EGA34" s="108"/>
      <c r="EGB34" s="108"/>
      <c r="EGC34" s="108"/>
      <c r="EGD34" s="108"/>
      <c r="EGE34" s="108"/>
      <c r="EGF34" s="108"/>
      <c r="EGG34" s="108"/>
      <c r="EGH34" s="108"/>
      <c r="EGI34" s="108"/>
      <c r="EGJ34" s="108"/>
      <c r="EGK34" s="108"/>
      <c r="EGL34" s="108"/>
      <c r="EGM34" s="108"/>
      <c r="EGN34" s="108"/>
      <c r="EGO34" s="108"/>
      <c r="EGP34" s="108"/>
      <c r="EGQ34" s="108"/>
      <c r="EGR34" s="108"/>
      <c r="EGS34" s="108"/>
      <c r="EGT34" s="108"/>
      <c r="EGU34" s="108"/>
      <c r="EGV34" s="108"/>
      <c r="EGW34" s="108"/>
      <c r="EGX34" s="108"/>
      <c r="EGY34" s="108"/>
      <c r="EGZ34" s="108"/>
      <c r="EHA34" s="108"/>
      <c r="EHB34" s="108"/>
      <c r="EHC34" s="108"/>
      <c r="EHD34" s="108"/>
      <c r="EHE34" s="108"/>
      <c r="EHF34" s="108"/>
      <c r="EHG34" s="108"/>
      <c r="EHH34" s="108"/>
      <c r="EHI34" s="108"/>
      <c r="EHJ34" s="108"/>
      <c r="EHK34" s="108"/>
      <c r="EHL34" s="108"/>
      <c r="EHM34" s="108"/>
      <c r="EHN34" s="108"/>
      <c r="EHO34" s="108"/>
      <c r="EHP34" s="108"/>
      <c r="EHQ34" s="108"/>
      <c r="EHR34" s="108"/>
      <c r="EHS34" s="108"/>
      <c r="EHT34" s="108"/>
      <c r="EHU34" s="108"/>
      <c r="EHV34" s="108"/>
      <c r="EHW34" s="108"/>
      <c r="EHX34" s="108"/>
      <c r="EHY34" s="108"/>
      <c r="EHZ34" s="108"/>
      <c r="EIA34" s="108"/>
      <c r="EIB34" s="108"/>
      <c r="EIC34" s="108"/>
      <c r="EID34" s="108"/>
      <c r="EIE34" s="108"/>
      <c r="EIF34" s="108"/>
      <c r="EIG34" s="108"/>
      <c r="EIH34" s="108"/>
      <c r="EII34" s="108"/>
      <c r="EIJ34" s="108"/>
      <c r="EIK34" s="108"/>
      <c r="EIL34" s="108"/>
      <c r="EIM34" s="108"/>
      <c r="EIN34" s="108"/>
      <c r="EIO34" s="108"/>
      <c r="EIP34" s="108"/>
      <c r="EIQ34" s="108"/>
      <c r="EIR34" s="108"/>
      <c r="EIS34" s="108"/>
      <c r="EIT34" s="108"/>
      <c r="EIU34" s="108"/>
      <c r="EIV34" s="108"/>
      <c r="EIW34" s="108"/>
      <c r="EIX34" s="108"/>
      <c r="EIY34" s="108"/>
      <c r="EIZ34" s="108"/>
      <c r="EJA34" s="108"/>
      <c r="EJB34" s="108"/>
      <c r="EJC34" s="108"/>
      <c r="EJD34" s="108"/>
      <c r="EJE34" s="108"/>
      <c r="EJF34" s="108"/>
      <c r="EJG34" s="108"/>
      <c r="EJH34" s="108"/>
      <c r="EJI34" s="108"/>
      <c r="EJJ34" s="108"/>
      <c r="EJK34" s="108"/>
      <c r="EJL34" s="108"/>
      <c r="EJM34" s="108"/>
      <c r="EJN34" s="108"/>
      <c r="EJO34" s="108"/>
      <c r="EJP34" s="108"/>
      <c r="EJQ34" s="108"/>
      <c r="EJR34" s="108"/>
      <c r="EJS34" s="108"/>
      <c r="EJT34" s="108"/>
      <c r="EJU34" s="108"/>
      <c r="EJV34" s="108"/>
      <c r="EJW34" s="108"/>
      <c r="EJX34" s="108"/>
      <c r="EJY34" s="108"/>
      <c r="EJZ34" s="108"/>
      <c r="EKA34" s="108"/>
      <c r="EKB34" s="108"/>
      <c r="EKC34" s="108"/>
      <c r="EKD34" s="108"/>
      <c r="EKE34" s="108"/>
      <c r="EKF34" s="108"/>
      <c r="EKG34" s="108"/>
      <c r="EKH34" s="108"/>
      <c r="EKI34" s="108"/>
      <c r="EKJ34" s="108"/>
      <c r="EKK34" s="108"/>
      <c r="EKL34" s="108"/>
      <c r="EKM34" s="108"/>
      <c r="EKN34" s="108"/>
      <c r="EKO34" s="108"/>
      <c r="EKP34" s="108"/>
      <c r="EKQ34" s="108"/>
      <c r="EKR34" s="108"/>
      <c r="EKS34" s="108"/>
      <c r="EKT34" s="108"/>
      <c r="EKU34" s="108"/>
      <c r="EKV34" s="108"/>
      <c r="EKW34" s="108"/>
      <c r="EKX34" s="108"/>
      <c r="EKY34" s="108"/>
      <c r="EKZ34" s="108"/>
      <c r="ELA34" s="108"/>
      <c r="ELB34" s="108"/>
      <c r="ELC34" s="108"/>
      <c r="ELD34" s="108"/>
      <c r="ELE34" s="108"/>
      <c r="ELF34" s="108"/>
      <c r="ELG34" s="108"/>
      <c r="ELH34" s="108"/>
      <c r="ELI34" s="108"/>
      <c r="ELJ34" s="108"/>
      <c r="ELK34" s="108"/>
      <c r="ELL34" s="108"/>
      <c r="ELM34" s="108"/>
      <c r="ELN34" s="108"/>
      <c r="ELO34" s="108"/>
      <c r="ELP34" s="108"/>
      <c r="ELQ34" s="108"/>
      <c r="ELR34" s="108"/>
      <c r="ELS34" s="108"/>
      <c r="ELT34" s="108"/>
      <c r="ELU34" s="108"/>
      <c r="ELV34" s="108"/>
      <c r="ELW34" s="108"/>
      <c r="ELX34" s="108"/>
      <c r="ELY34" s="108"/>
      <c r="ELZ34" s="108"/>
      <c r="EMA34" s="108"/>
      <c r="EMB34" s="108"/>
      <c r="EMC34" s="108"/>
      <c r="EMD34" s="108"/>
      <c r="EME34" s="108"/>
      <c r="EMF34" s="108"/>
      <c r="EMG34" s="108"/>
      <c r="EMH34" s="108"/>
      <c r="EMI34" s="108"/>
      <c r="EMJ34" s="108"/>
      <c r="EMK34" s="108"/>
      <c r="EML34" s="108"/>
      <c r="EMM34" s="108"/>
      <c r="EMN34" s="108"/>
      <c r="EMO34" s="108"/>
      <c r="EMP34" s="108"/>
      <c r="EMQ34" s="108"/>
      <c r="EMR34" s="108"/>
      <c r="EMS34" s="108"/>
      <c r="EMT34" s="108"/>
      <c r="EMU34" s="108"/>
      <c r="EMV34" s="108"/>
      <c r="EMW34" s="108"/>
      <c r="EMX34" s="108"/>
      <c r="EMY34" s="108"/>
      <c r="EMZ34" s="108"/>
      <c r="ENA34" s="108"/>
      <c r="ENB34" s="108"/>
      <c r="ENC34" s="108"/>
      <c r="END34" s="108"/>
      <c r="ENE34" s="108"/>
      <c r="ENF34" s="108"/>
      <c r="ENG34" s="108"/>
      <c r="ENH34" s="108"/>
      <c r="ENI34" s="108"/>
      <c r="ENJ34" s="108"/>
      <c r="ENK34" s="108"/>
      <c r="ENL34" s="108"/>
      <c r="ENM34" s="108"/>
      <c r="ENN34" s="108"/>
      <c r="ENO34" s="108"/>
      <c r="ENP34" s="108"/>
      <c r="ENQ34" s="108"/>
      <c r="ENR34" s="108"/>
      <c r="ENS34" s="108"/>
      <c r="ENT34" s="108"/>
      <c r="ENU34" s="108"/>
      <c r="ENV34" s="108"/>
      <c r="ENW34" s="108"/>
      <c r="ENX34" s="108"/>
      <c r="ENY34" s="108"/>
      <c r="ENZ34" s="108"/>
      <c r="EOA34" s="108"/>
      <c r="EOB34" s="108"/>
      <c r="EOC34" s="108"/>
      <c r="EOD34" s="108"/>
      <c r="EOE34" s="108"/>
      <c r="EOF34" s="108"/>
      <c r="EOG34" s="108"/>
      <c r="EOH34" s="108"/>
      <c r="EOI34" s="108"/>
      <c r="EOJ34" s="108"/>
      <c r="EOK34" s="108"/>
      <c r="EOL34" s="108"/>
      <c r="EOM34" s="108"/>
      <c r="EON34" s="108"/>
      <c r="EOO34" s="108"/>
      <c r="EOP34" s="108"/>
      <c r="EOQ34" s="108"/>
      <c r="EOR34" s="108"/>
      <c r="EOS34" s="108"/>
      <c r="EOT34" s="108"/>
      <c r="EOU34" s="108"/>
      <c r="EOV34" s="108"/>
      <c r="EOW34" s="108"/>
      <c r="EOX34" s="108"/>
      <c r="EOY34" s="108"/>
      <c r="EOZ34" s="108"/>
      <c r="EPA34" s="108"/>
      <c r="EPB34" s="108"/>
      <c r="EPC34" s="108"/>
      <c r="EPD34" s="108"/>
      <c r="EPE34" s="108"/>
      <c r="EPF34" s="108"/>
      <c r="EPG34" s="108"/>
      <c r="EPH34" s="108"/>
      <c r="EPI34" s="108"/>
      <c r="EPJ34" s="108"/>
      <c r="EPK34" s="108"/>
      <c r="EPL34" s="108"/>
      <c r="EPM34" s="108"/>
      <c r="EPN34" s="108"/>
      <c r="EPO34" s="108"/>
      <c r="EPP34" s="108"/>
      <c r="EPQ34" s="108"/>
      <c r="EPR34" s="108"/>
      <c r="EPS34" s="108"/>
      <c r="EPT34" s="108"/>
      <c r="EPU34" s="108"/>
      <c r="EPV34" s="108"/>
      <c r="EPW34" s="108"/>
      <c r="EPX34" s="108"/>
      <c r="EPY34" s="108"/>
      <c r="EPZ34" s="108"/>
      <c r="EQA34" s="108"/>
      <c r="EQB34" s="108"/>
      <c r="EQC34" s="108"/>
      <c r="EQD34" s="108"/>
      <c r="EQE34" s="108"/>
      <c r="EQF34" s="108"/>
      <c r="EQG34" s="108"/>
      <c r="EQH34" s="108"/>
      <c r="EQI34" s="108"/>
      <c r="EQJ34" s="108"/>
      <c r="EQK34" s="108"/>
      <c r="EQL34" s="108"/>
      <c r="EQM34" s="108"/>
      <c r="EQN34" s="108"/>
      <c r="EQO34" s="108"/>
      <c r="EQP34" s="108"/>
      <c r="EQQ34" s="108"/>
      <c r="EQR34" s="108"/>
      <c r="EQS34" s="108"/>
      <c r="EQT34" s="108"/>
      <c r="EQU34" s="108"/>
      <c r="EQV34" s="108"/>
      <c r="EQW34" s="108"/>
      <c r="EQX34" s="108"/>
      <c r="EQY34" s="108"/>
      <c r="EQZ34" s="108"/>
      <c r="ERA34" s="108"/>
      <c r="ERB34" s="108"/>
      <c r="ERC34" s="108"/>
      <c r="ERD34" s="108"/>
      <c r="ERE34" s="108"/>
      <c r="ERF34" s="108"/>
      <c r="ERG34" s="108"/>
      <c r="ERH34" s="108"/>
      <c r="ERI34" s="108"/>
      <c r="ERJ34" s="108"/>
      <c r="ERK34" s="108"/>
      <c r="ERL34" s="108"/>
      <c r="ERM34" s="108"/>
      <c r="ERN34" s="108"/>
      <c r="ERO34" s="108"/>
      <c r="ERP34" s="108"/>
      <c r="ERQ34" s="108"/>
      <c r="ERR34" s="108"/>
      <c r="ERS34" s="108"/>
      <c r="ERT34" s="108"/>
      <c r="ERU34" s="108"/>
      <c r="ERV34" s="108"/>
      <c r="ERW34" s="108"/>
      <c r="ERX34" s="108"/>
      <c r="ERY34" s="108"/>
      <c r="ERZ34" s="108"/>
      <c r="ESA34" s="108"/>
      <c r="ESB34" s="108"/>
      <c r="ESC34" s="108"/>
      <c r="ESD34" s="108"/>
      <c r="ESE34" s="108"/>
      <c r="ESF34" s="108"/>
      <c r="ESG34" s="108"/>
      <c r="ESH34" s="108"/>
      <c r="ESI34" s="108"/>
      <c r="ESJ34" s="108"/>
      <c r="ESK34" s="108"/>
      <c r="ESL34" s="108"/>
      <c r="ESM34" s="108"/>
      <c r="ESN34" s="108"/>
      <c r="ESO34" s="108"/>
      <c r="ESP34" s="108"/>
      <c r="ESQ34" s="108"/>
      <c r="ESR34" s="108"/>
      <c r="ESS34" s="108"/>
      <c r="EST34" s="108"/>
      <c r="ESU34" s="108"/>
      <c r="ESV34" s="108"/>
      <c r="ESW34" s="108"/>
      <c r="ESX34" s="108"/>
      <c r="ESY34" s="108"/>
      <c r="ESZ34" s="108"/>
      <c r="ETA34" s="108"/>
      <c r="ETB34" s="108"/>
      <c r="ETC34" s="108"/>
      <c r="ETD34" s="108"/>
      <c r="ETE34" s="108"/>
      <c r="ETF34" s="108"/>
      <c r="ETG34" s="108"/>
      <c r="ETH34" s="108"/>
      <c r="ETI34" s="108"/>
      <c r="ETJ34" s="108"/>
      <c r="ETK34" s="108"/>
      <c r="ETL34" s="108"/>
      <c r="ETM34" s="108"/>
      <c r="ETN34" s="108"/>
      <c r="ETO34" s="108"/>
      <c r="ETP34" s="108"/>
      <c r="ETQ34" s="108"/>
      <c r="ETR34" s="108"/>
      <c r="ETS34" s="108"/>
      <c r="ETT34" s="108"/>
      <c r="ETU34" s="108"/>
      <c r="ETV34" s="108"/>
      <c r="ETW34" s="108"/>
      <c r="ETX34" s="108"/>
      <c r="ETY34" s="108"/>
      <c r="ETZ34" s="108"/>
      <c r="EUA34" s="108"/>
      <c r="EUB34" s="108"/>
      <c r="EUC34" s="108"/>
      <c r="EUD34" s="108"/>
      <c r="EUE34" s="108"/>
      <c r="EUF34" s="108"/>
      <c r="EUG34" s="108"/>
      <c r="EUH34" s="108"/>
      <c r="EUI34" s="108"/>
      <c r="EUJ34" s="108"/>
      <c r="EUK34" s="108"/>
      <c r="EUL34" s="108"/>
      <c r="EUM34" s="108"/>
      <c r="EUN34" s="108"/>
      <c r="EUO34" s="108"/>
      <c r="EUP34" s="108"/>
      <c r="EUQ34" s="108"/>
      <c r="EUR34" s="108"/>
      <c r="EUS34" s="108"/>
      <c r="EUT34" s="108"/>
      <c r="EUU34" s="108"/>
      <c r="EUV34" s="108"/>
      <c r="EUW34" s="108"/>
      <c r="EUX34" s="108"/>
      <c r="EUY34" s="108"/>
      <c r="EUZ34" s="108"/>
      <c r="EVA34" s="108"/>
      <c r="EVB34" s="108"/>
      <c r="EVC34" s="108"/>
      <c r="EVD34" s="108"/>
      <c r="EVE34" s="108"/>
      <c r="EVF34" s="108"/>
      <c r="EVG34" s="108"/>
      <c r="EVH34" s="108"/>
      <c r="EVI34" s="108"/>
      <c r="EVJ34" s="108"/>
      <c r="EVK34" s="108"/>
      <c r="EVL34" s="108"/>
      <c r="EVM34" s="108"/>
      <c r="EVN34" s="108"/>
      <c r="EVO34" s="108"/>
      <c r="EVP34" s="108"/>
      <c r="EVQ34" s="108"/>
      <c r="EVR34" s="108"/>
      <c r="EVS34" s="108"/>
      <c r="EVT34" s="108"/>
      <c r="EVU34" s="108"/>
      <c r="EVV34" s="108"/>
      <c r="EVW34" s="108"/>
      <c r="EVX34" s="108"/>
      <c r="EVY34" s="108"/>
      <c r="EVZ34" s="108"/>
      <c r="EWA34" s="108"/>
      <c r="EWB34" s="108"/>
      <c r="EWC34" s="108"/>
      <c r="EWD34" s="108"/>
      <c r="EWE34" s="108"/>
      <c r="EWF34" s="108"/>
      <c r="EWG34" s="108"/>
      <c r="EWH34" s="108"/>
      <c r="EWI34" s="108"/>
      <c r="EWJ34" s="108"/>
      <c r="EWK34" s="108"/>
      <c r="EWL34" s="108"/>
      <c r="EWM34" s="108"/>
      <c r="EWN34" s="108"/>
      <c r="EWO34" s="108"/>
      <c r="EWP34" s="108"/>
      <c r="EWQ34" s="108"/>
      <c r="EWR34" s="108"/>
      <c r="EWS34" s="108"/>
      <c r="EWT34" s="108"/>
      <c r="EWU34" s="108"/>
      <c r="EWV34" s="108"/>
      <c r="EWW34" s="108"/>
      <c r="EWX34" s="108"/>
      <c r="EWY34" s="108"/>
      <c r="EWZ34" s="108"/>
      <c r="EXA34" s="108"/>
      <c r="EXB34" s="108"/>
      <c r="EXC34" s="108"/>
      <c r="EXD34" s="108"/>
      <c r="EXE34" s="108"/>
      <c r="EXF34" s="108"/>
      <c r="EXG34" s="108"/>
      <c r="EXH34" s="108"/>
      <c r="EXI34" s="108"/>
      <c r="EXJ34" s="108"/>
      <c r="EXK34" s="108"/>
      <c r="EXL34" s="108"/>
      <c r="EXM34" s="108"/>
      <c r="EXN34" s="108"/>
      <c r="EXO34" s="108"/>
      <c r="EXP34" s="108"/>
      <c r="EXQ34" s="108"/>
      <c r="EXR34" s="108"/>
      <c r="EXS34" s="108"/>
      <c r="EXT34" s="108"/>
      <c r="EXU34" s="108"/>
      <c r="EXV34" s="108"/>
      <c r="EXW34" s="108"/>
      <c r="EXX34" s="108"/>
      <c r="EXY34" s="108"/>
      <c r="EXZ34" s="108"/>
      <c r="EYA34" s="108"/>
      <c r="EYB34" s="108"/>
      <c r="EYC34" s="108"/>
      <c r="EYD34" s="108"/>
      <c r="EYE34" s="108"/>
      <c r="EYF34" s="108"/>
      <c r="EYG34" s="108"/>
      <c r="EYH34" s="108"/>
      <c r="EYI34" s="108"/>
      <c r="EYJ34" s="108"/>
      <c r="EYK34" s="108"/>
      <c r="EYL34" s="108"/>
      <c r="EYM34" s="108"/>
      <c r="EYN34" s="108"/>
      <c r="EYO34" s="108"/>
      <c r="EYP34" s="108"/>
      <c r="EYQ34" s="108"/>
      <c r="EYR34" s="108"/>
      <c r="EYS34" s="108"/>
      <c r="EYT34" s="108"/>
      <c r="EYU34" s="108"/>
      <c r="EYV34" s="108"/>
      <c r="EYW34" s="108"/>
      <c r="EYX34" s="108"/>
      <c r="EYY34" s="108"/>
      <c r="EYZ34" s="108"/>
      <c r="EZA34" s="108"/>
      <c r="EZB34" s="108"/>
      <c r="EZC34" s="108"/>
      <c r="EZD34" s="108"/>
      <c r="EZE34" s="108"/>
      <c r="EZF34" s="108"/>
      <c r="EZG34" s="108"/>
      <c r="EZH34" s="108"/>
      <c r="EZI34" s="108"/>
      <c r="EZJ34" s="108"/>
      <c r="EZK34" s="108"/>
      <c r="EZL34" s="108"/>
      <c r="EZM34" s="108"/>
      <c r="EZN34" s="108"/>
      <c r="EZO34" s="108"/>
      <c r="EZP34" s="108"/>
      <c r="EZQ34" s="108"/>
      <c r="EZR34" s="108"/>
      <c r="EZS34" s="108"/>
      <c r="EZT34" s="108"/>
      <c r="EZU34" s="108"/>
      <c r="EZV34" s="108"/>
      <c r="EZW34" s="108"/>
      <c r="EZX34" s="108"/>
      <c r="EZY34" s="108"/>
      <c r="EZZ34" s="108"/>
      <c r="FAA34" s="108"/>
      <c r="FAB34" s="108"/>
      <c r="FAC34" s="108"/>
      <c r="FAD34" s="108"/>
      <c r="FAE34" s="108"/>
      <c r="FAF34" s="108"/>
      <c r="FAG34" s="108"/>
      <c r="FAH34" s="108"/>
      <c r="FAI34" s="108"/>
      <c r="FAJ34" s="108"/>
      <c r="FAK34" s="108"/>
      <c r="FAL34" s="108"/>
      <c r="FAM34" s="108"/>
      <c r="FAN34" s="108"/>
      <c r="FAO34" s="108"/>
      <c r="FAP34" s="108"/>
      <c r="FAQ34" s="108"/>
      <c r="FAR34" s="108"/>
      <c r="FAS34" s="108"/>
      <c r="FAT34" s="108"/>
      <c r="FAU34" s="108"/>
      <c r="FAV34" s="108"/>
      <c r="FAW34" s="108"/>
      <c r="FAX34" s="108"/>
      <c r="FAY34" s="108"/>
      <c r="FAZ34" s="108"/>
      <c r="FBA34" s="108"/>
      <c r="FBB34" s="108"/>
      <c r="FBC34" s="108"/>
      <c r="FBD34" s="108"/>
      <c r="FBE34" s="108"/>
      <c r="FBF34" s="108"/>
      <c r="FBG34" s="108"/>
      <c r="FBH34" s="108"/>
      <c r="FBI34" s="108"/>
      <c r="FBJ34" s="108"/>
      <c r="FBK34" s="108"/>
      <c r="FBL34" s="108"/>
      <c r="FBM34" s="108"/>
      <c r="FBN34" s="108"/>
      <c r="FBO34" s="108"/>
      <c r="FBP34" s="108"/>
      <c r="FBQ34" s="108"/>
      <c r="FBR34" s="108"/>
      <c r="FBS34" s="108"/>
      <c r="FBT34" s="108"/>
      <c r="FBU34" s="108"/>
      <c r="FBV34" s="108"/>
      <c r="FBW34" s="108"/>
      <c r="FBX34" s="108"/>
      <c r="FBY34" s="108"/>
      <c r="FBZ34" s="108"/>
      <c r="FCA34" s="108"/>
      <c r="FCB34" s="108"/>
      <c r="FCC34" s="108"/>
      <c r="FCD34" s="108"/>
      <c r="FCE34" s="108"/>
      <c r="FCF34" s="108"/>
      <c r="FCG34" s="108"/>
      <c r="FCH34" s="108"/>
      <c r="FCI34" s="108"/>
      <c r="FCJ34" s="108"/>
      <c r="FCK34" s="108"/>
      <c r="FCL34" s="108"/>
      <c r="FCM34" s="108"/>
      <c r="FCN34" s="108"/>
      <c r="FCO34" s="108"/>
      <c r="FCP34" s="108"/>
      <c r="FCQ34" s="108"/>
      <c r="FCR34" s="108"/>
      <c r="FCS34" s="108"/>
      <c r="FCT34" s="108"/>
      <c r="FCU34" s="108"/>
      <c r="FCV34" s="108"/>
      <c r="FCW34" s="108"/>
      <c r="FCX34" s="108"/>
      <c r="FCY34" s="108"/>
      <c r="FCZ34" s="108"/>
      <c r="FDA34" s="108"/>
      <c r="FDB34" s="108"/>
      <c r="FDC34" s="108"/>
      <c r="FDD34" s="108"/>
      <c r="FDE34" s="108"/>
      <c r="FDF34" s="108"/>
      <c r="FDG34" s="108"/>
      <c r="FDH34" s="108"/>
      <c r="FDI34" s="108"/>
      <c r="FDJ34" s="108"/>
      <c r="FDK34" s="108"/>
      <c r="FDL34" s="108"/>
      <c r="FDM34" s="108"/>
      <c r="FDN34" s="108"/>
      <c r="FDO34" s="108"/>
      <c r="FDP34" s="108"/>
      <c r="FDQ34" s="108"/>
      <c r="FDR34" s="108"/>
      <c r="FDS34" s="108"/>
      <c r="FDT34" s="108"/>
      <c r="FDU34" s="108"/>
      <c r="FDV34" s="108"/>
      <c r="FDW34" s="108"/>
      <c r="FDX34" s="108"/>
      <c r="FDY34" s="108"/>
      <c r="FDZ34" s="108"/>
      <c r="FEA34" s="108"/>
      <c r="FEB34" s="108"/>
      <c r="FEC34" s="108"/>
      <c r="FED34" s="108"/>
      <c r="FEE34" s="108"/>
      <c r="FEF34" s="108"/>
      <c r="FEG34" s="108"/>
      <c r="FEH34" s="108"/>
      <c r="FEI34" s="108"/>
      <c r="FEJ34" s="108"/>
      <c r="FEK34" s="108"/>
      <c r="FEL34" s="108"/>
      <c r="FEM34" s="108"/>
      <c r="FEN34" s="108"/>
      <c r="FEO34" s="108"/>
      <c r="FEP34" s="108"/>
      <c r="FEQ34" s="108"/>
      <c r="FER34" s="108"/>
      <c r="FES34" s="108"/>
      <c r="FET34" s="108"/>
      <c r="FEU34" s="108"/>
      <c r="FEV34" s="108"/>
      <c r="FEW34" s="108"/>
      <c r="FEX34" s="108"/>
      <c r="FEY34" s="108"/>
      <c r="FEZ34" s="108"/>
      <c r="FFA34" s="108"/>
      <c r="FFB34" s="108"/>
      <c r="FFC34" s="108"/>
      <c r="FFD34" s="108"/>
      <c r="FFE34" s="108"/>
      <c r="FFF34" s="108"/>
      <c r="FFG34" s="108"/>
      <c r="FFH34" s="108"/>
      <c r="FFI34" s="108"/>
      <c r="FFJ34" s="108"/>
      <c r="FFK34" s="108"/>
      <c r="FFL34" s="108"/>
      <c r="FFM34" s="108"/>
      <c r="FFN34" s="108"/>
      <c r="FFO34" s="108"/>
      <c r="FFP34" s="108"/>
      <c r="FFQ34" s="108"/>
      <c r="FFR34" s="108"/>
      <c r="FFS34" s="108"/>
      <c r="FFT34" s="108"/>
      <c r="FFU34" s="108"/>
      <c r="FFV34" s="108"/>
      <c r="FFW34" s="108"/>
      <c r="FFX34" s="108"/>
      <c r="FFY34" s="108"/>
      <c r="FFZ34" s="108"/>
      <c r="FGA34" s="108"/>
      <c r="FGB34" s="108"/>
      <c r="FGC34" s="108"/>
      <c r="FGD34" s="108"/>
      <c r="FGE34" s="108"/>
      <c r="FGF34" s="108"/>
      <c r="FGG34" s="108"/>
      <c r="FGH34" s="108"/>
      <c r="FGI34" s="108"/>
      <c r="FGJ34" s="108"/>
      <c r="FGK34" s="108"/>
      <c r="FGL34" s="108"/>
      <c r="FGM34" s="108"/>
      <c r="FGN34" s="108"/>
      <c r="FGO34" s="108"/>
      <c r="FGP34" s="108"/>
      <c r="FGQ34" s="108"/>
      <c r="FGR34" s="108"/>
      <c r="FGS34" s="108"/>
      <c r="FGT34" s="108"/>
      <c r="FGU34" s="108"/>
      <c r="FGV34" s="108"/>
      <c r="FGW34" s="108"/>
      <c r="FGX34" s="108"/>
      <c r="FGY34" s="108"/>
      <c r="FGZ34" s="108"/>
      <c r="FHA34" s="108"/>
      <c r="FHB34" s="108"/>
      <c r="FHC34" s="108"/>
      <c r="FHD34" s="108"/>
      <c r="FHE34" s="108"/>
      <c r="FHF34" s="108"/>
      <c r="FHG34" s="108"/>
      <c r="FHH34" s="108"/>
      <c r="FHI34" s="108"/>
      <c r="FHJ34" s="108"/>
      <c r="FHK34" s="108"/>
      <c r="FHL34" s="108"/>
      <c r="FHM34" s="108"/>
      <c r="FHN34" s="108"/>
      <c r="FHO34" s="108"/>
      <c r="FHP34" s="108"/>
      <c r="FHQ34" s="108"/>
      <c r="FHR34" s="108"/>
      <c r="FHS34" s="108"/>
      <c r="FHT34" s="108"/>
      <c r="FHU34" s="108"/>
      <c r="FHV34" s="108"/>
      <c r="FHW34" s="108"/>
      <c r="FHX34" s="108"/>
      <c r="FHY34" s="108"/>
      <c r="FHZ34" s="108"/>
      <c r="FIA34" s="108"/>
      <c r="FIB34" s="108"/>
      <c r="FIC34" s="108"/>
      <c r="FID34" s="108"/>
      <c r="FIE34" s="108"/>
      <c r="FIF34" s="108"/>
      <c r="FIG34" s="108"/>
      <c r="FIH34" s="108"/>
      <c r="FII34" s="108"/>
      <c r="FIJ34" s="108"/>
      <c r="FIK34" s="108"/>
      <c r="FIL34" s="108"/>
      <c r="FIM34" s="108"/>
      <c r="FIN34" s="108"/>
      <c r="FIO34" s="108"/>
      <c r="FIP34" s="108"/>
      <c r="FIQ34" s="108"/>
      <c r="FIR34" s="108"/>
      <c r="FIS34" s="108"/>
      <c r="FIT34" s="108"/>
      <c r="FIU34" s="108"/>
      <c r="FIV34" s="108"/>
      <c r="FIW34" s="108"/>
      <c r="FIX34" s="108"/>
      <c r="FIY34" s="108"/>
      <c r="FIZ34" s="108"/>
      <c r="FJA34" s="108"/>
      <c r="FJB34" s="108"/>
      <c r="FJC34" s="108"/>
      <c r="FJD34" s="108"/>
      <c r="FJE34" s="108"/>
      <c r="FJF34" s="108"/>
      <c r="FJG34" s="108"/>
      <c r="FJH34" s="108"/>
      <c r="FJI34" s="108"/>
      <c r="FJJ34" s="108"/>
      <c r="FJK34" s="108"/>
      <c r="FJL34" s="108"/>
      <c r="FJM34" s="108"/>
      <c r="FJN34" s="108"/>
      <c r="FJO34" s="108"/>
      <c r="FJP34" s="108"/>
      <c r="FJQ34" s="108"/>
      <c r="FJR34" s="108"/>
      <c r="FJS34" s="108"/>
      <c r="FJT34" s="108"/>
      <c r="FJU34" s="108"/>
      <c r="FJV34" s="108"/>
      <c r="FJW34" s="108"/>
      <c r="FJX34" s="108"/>
      <c r="FJY34" s="108"/>
      <c r="FJZ34" s="108"/>
      <c r="FKA34" s="108"/>
      <c r="FKB34" s="108"/>
      <c r="FKC34" s="108"/>
      <c r="FKD34" s="108"/>
      <c r="FKE34" s="108"/>
      <c r="FKF34" s="108"/>
      <c r="FKG34" s="108"/>
      <c r="FKH34" s="108"/>
      <c r="FKI34" s="108"/>
      <c r="FKJ34" s="108"/>
      <c r="FKK34" s="108"/>
      <c r="FKL34" s="108"/>
      <c r="FKM34" s="108"/>
      <c r="FKN34" s="108"/>
      <c r="FKO34" s="108"/>
      <c r="FKP34" s="108"/>
      <c r="FKQ34" s="108"/>
      <c r="FKR34" s="108"/>
      <c r="FKS34" s="108"/>
      <c r="FKT34" s="108"/>
      <c r="FKU34" s="108"/>
      <c r="FKV34" s="108"/>
      <c r="FKW34" s="108"/>
      <c r="FKX34" s="108"/>
      <c r="FKY34" s="108"/>
      <c r="FKZ34" s="108"/>
      <c r="FLA34" s="108"/>
      <c r="FLB34" s="108"/>
      <c r="FLC34" s="108"/>
      <c r="FLD34" s="108"/>
      <c r="FLE34" s="108"/>
      <c r="FLF34" s="108"/>
      <c r="FLG34" s="108"/>
      <c r="FLH34" s="108"/>
      <c r="FLI34" s="108"/>
      <c r="FLJ34" s="108"/>
      <c r="FLK34" s="108"/>
      <c r="FLL34" s="108"/>
      <c r="FLM34" s="108"/>
      <c r="FLN34" s="108"/>
      <c r="FLO34" s="108"/>
      <c r="FLP34" s="108"/>
      <c r="FLQ34" s="108"/>
      <c r="FLR34" s="108"/>
      <c r="FLS34" s="108"/>
      <c r="FLT34" s="108"/>
      <c r="FLU34" s="108"/>
      <c r="FLV34" s="108"/>
      <c r="FLW34" s="108"/>
      <c r="FLX34" s="108"/>
      <c r="FLY34" s="108"/>
      <c r="FLZ34" s="108"/>
      <c r="FMA34" s="108"/>
      <c r="FMB34" s="108"/>
      <c r="FMC34" s="108"/>
      <c r="FMD34" s="108"/>
      <c r="FME34" s="108"/>
      <c r="FMF34" s="108"/>
      <c r="FMG34" s="108"/>
      <c r="FMH34" s="108"/>
      <c r="FMI34" s="108"/>
      <c r="FMJ34" s="108"/>
      <c r="FMK34" s="108"/>
      <c r="FML34" s="108"/>
      <c r="FMM34" s="108"/>
      <c r="FMN34" s="108"/>
      <c r="FMO34" s="108"/>
      <c r="FMP34" s="108"/>
      <c r="FMQ34" s="108"/>
      <c r="FMR34" s="108"/>
      <c r="FMS34" s="108"/>
      <c r="FMT34" s="108"/>
      <c r="FMU34" s="108"/>
      <c r="FMV34" s="108"/>
      <c r="FMW34" s="108"/>
      <c r="FMX34" s="108"/>
      <c r="FMY34" s="108"/>
      <c r="FMZ34" s="108"/>
      <c r="FNA34" s="108"/>
      <c r="FNB34" s="108"/>
      <c r="FNC34" s="108"/>
      <c r="FND34" s="108"/>
      <c r="FNE34" s="108"/>
      <c r="FNF34" s="108"/>
      <c r="FNG34" s="108"/>
      <c r="FNH34" s="108"/>
      <c r="FNI34" s="108"/>
      <c r="FNJ34" s="108"/>
      <c r="FNK34" s="108"/>
      <c r="FNL34" s="108"/>
      <c r="FNM34" s="108"/>
      <c r="FNN34" s="108"/>
      <c r="FNO34" s="108"/>
      <c r="FNP34" s="108"/>
      <c r="FNQ34" s="108"/>
      <c r="FNR34" s="108"/>
      <c r="FNS34" s="108"/>
      <c r="FNT34" s="108"/>
      <c r="FNU34" s="108"/>
      <c r="FNV34" s="108"/>
      <c r="FNW34" s="108"/>
      <c r="FNX34" s="108"/>
      <c r="FNY34" s="108"/>
      <c r="FNZ34" s="108"/>
      <c r="FOA34" s="108"/>
      <c r="FOB34" s="108"/>
      <c r="FOC34" s="108"/>
      <c r="FOD34" s="108"/>
      <c r="FOE34" s="108"/>
      <c r="FOF34" s="108"/>
      <c r="FOG34" s="108"/>
      <c r="FOH34" s="108"/>
      <c r="FOI34" s="108"/>
      <c r="FOJ34" s="108"/>
      <c r="FOK34" s="108"/>
      <c r="FOL34" s="108"/>
      <c r="FOM34" s="108"/>
      <c r="FON34" s="108"/>
      <c r="FOO34" s="108"/>
      <c r="FOP34" s="108"/>
      <c r="FOQ34" s="108"/>
      <c r="FOR34" s="108"/>
      <c r="FOS34" s="108"/>
      <c r="FOT34" s="108"/>
      <c r="FOU34" s="108"/>
      <c r="FOV34" s="108"/>
      <c r="FOW34" s="108"/>
      <c r="FOX34" s="108"/>
      <c r="FOY34" s="108"/>
      <c r="FOZ34" s="108"/>
      <c r="FPA34" s="108"/>
      <c r="FPB34" s="108"/>
      <c r="FPC34" s="108"/>
      <c r="FPD34" s="108"/>
      <c r="FPE34" s="108"/>
      <c r="FPF34" s="108"/>
      <c r="FPG34" s="108"/>
      <c r="FPH34" s="108"/>
      <c r="FPI34" s="108"/>
      <c r="FPJ34" s="108"/>
      <c r="FPK34" s="108"/>
      <c r="FPL34" s="108"/>
      <c r="FPM34" s="108"/>
      <c r="FPN34" s="108"/>
      <c r="FPO34" s="108"/>
      <c r="FPP34" s="108"/>
      <c r="FPQ34" s="108"/>
      <c r="FPR34" s="108"/>
      <c r="FPS34" s="108"/>
      <c r="FPT34" s="108"/>
      <c r="FPU34" s="108"/>
      <c r="FPV34" s="108"/>
      <c r="FPW34" s="108"/>
      <c r="FPX34" s="108"/>
      <c r="FPY34" s="108"/>
      <c r="FPZ34" s="108"/>
      <c r="FQA34" s="108"/>
      <c r="FQB34" s="108"/>
      <c r="FQC34" s="108"/>
      <c r="FQD34" s="108"/>
      <c r="FQE34" s="108"/>
      <c r="FQF34" s="108"/>
      <c r="FQG34" s="108"/>
      <c r="FQH34" s="108"/>
      <c r="FQI34" s="108"/>
      <c r="FQJ34" s="108"/>
      <c r="FQK34" s="108"/>
      <c r="FQL34" s="108"/>
      <c r="FQM34" s="108"/>
      <c r="FQN34" s="108"/>
      <c r="FQO34" s="108"/>
      <c r="FQP34" s="108"/>
      <c r="FQQ34" s="108"/>
      <c r="FQR34" s="108"/>
      <c r="FQS34" s="108"/>
      <c r="FQT34" s="108"/>
      <c r="FQU34" s="108"/>
      <c r="FQV34" s="108"/>
      <c r="FQW34" s="108"/>
      <c r="FQX34" s="108"/>
      <c r="FQY34" s="108"/>
      <c r="FQZ34" s="108"/>
      <c r="FRA34" s="108"/>
      <c r="FRB34" s="108"/>
      <c r="FRC34" s="108"/>
      <c r="FRD34" s="108"/>
      <c r="FRE34" s="108"/>
      <c r="FRF34" s="108"/>
      <c r="FRG34" s="108"/>
      <c r="FRH34" s="108"/>
      <c r="FRI34" s="108"/>
      <c r="FRJ34" s="108"/>
      <c r="FRK34" s="108"/>
      <c r="FRL34" s="108"/>
      <c r="FRM34" s="108"/>
      <c r="FRN34" s="108"/>
      <c r="FRO34" s="108"/>
      <c r="FRP34" s="108"/>
      <c r="FRQ34" s="108"/>
      <c r="FRR34" s="108"/>
      <c r="FRS34" s="108"/>
      <c r="FRT34" s="108"/>
      <c r="FRU34" s="108"/>
      <c r="FRV34" s="108"/>
      <c r="FRW34" s="108"/>
      <c r="FRX34" s="108"/>
      <c r="FRY34" s="108"/>
      <c r="FRZ34" s="108"/>
      <c r="FSA34" s="108"/>
      <c r="FSB34" s="108"/>
      <c r="FSC34" s="108"/>
      <c r="FSD34" s="108"/>
      <c r="FSE34" s="108"/>
      <c r="FSF34" s="108"/>
      <c r="FSG34" s="108"/>
      <c r="FSH34" s="108"/>
      <c r="FSI34" s="108"/>
      <c r="FSJ34" s="108"/>
      <c r="FSK34" s="108"/>
      <c r="FSL34" s="108"/>
      <c r="FSM34" s="108"/>
      <c r="FSN34" s="108"/>
      <c r="FSO34" s="108"/>
      <c r="FSP34" s="108"/>
      <c r="FSQ34" s="108"/>
      <c r="FSR34" s="108"/>
      <c r="FSS34" s="108"/>
      <c r="FST34" s="108"/>
      <c r="FSU34" s="108"/>
      <c r="FSV34" s="108"/>
      <c r="FSW34" s="108"/>
      <c r="FSX34" s="108"/>
      <c r="FSY34" s="108"/>
      <c r="FSZ34" s="108"/>
      <c r="FTA34" s="108"/>
      <c r="FTB34" s="108"/>
      <c r="FTC34" s="108"/>
      <c r="FTD34" s="108"/>
      <c r="FTE34" s="108"/>
      <c r="FTF34" s="108"/>
      <c r="FTG34" s="108"/>
      <c r="FTH34" s="108"/>
      <c r="FTI34" s="108"/>
      <c r="FTJ34" s="108"/>
      <c r="FTK34" s="108"/>
      <c r="FTL34" s="108"/>
      <c r="FTM34" s="108"/>
      <c r="FTN34" s="108"/>
      <c r="FTO34" s="108"/>
      <c r="FTP34" s="108"/>
      <c r="FTQ34" s="108"/>
      <c r="FTR34" s="108"/>
      <c r="FTS34" s="108"/>
      <c r="FTT34" s="108"/>
      <c r="FTU34" s="108"/>
      <c r="FTV34" s="108"/>
      <c r="FTW34" s="108"/>
      <c r="FTX34" s="108"/>
      <c r="FTY34" s="108"/>
      <c r="FTZ34" s="108"/>
      <c r="FUA34" s="108"/>
      <c r="FUB34" s="108"/>
      <c r="FUC34" s="108"/>
      <c r="FUD34" s="108"/>
      <c r="FUE34" s="108"/>
      <c r="FUF34" s="108"/>
      <c r="FUG34" s="108"/>
      <c r="FUH34" s="108"/>
      <c r="FUI34" s="108"/>
      <c r="FUJ34" s="108"/>
      <c r="FUK34" s="108"/>
      <c r="FUL34" s="108"/>
      <c r="FUM34" s="108"/>
      <c r="FUN34" s="108"/>
      <c r="FUO34" s="108"/>
      <c r="FUP34" s="108"/>
      <c r="FUQ34" s="108"/>
      <c r="FUR34" s="108"/>
      <c r="FUS34" s="108"/>
      <c r="FUT34" s="108"/>
      <c r="FUU34" s="108"/>
      <c r="FUV34" s="108"/>
      <c r="FUW34" s="108"/>
      <c r="FUX34" s="108"/>
      <c r="FUY34" s="108"/>
      <c r="FUZ34" s="108"/>
      <c r="FVA34" s="108"/>
      <c r="FVB34" s="108"/>
      <c r="FVC34" s="108"/>
      <c r="FVD34" s="108"/>
      <c r="FVE34" s="108"/>
      <c r="FVF34" s="108"/>
      <c r="FVG34" s="108"/>
      <c r="FVH34" s="108"/>
      <c r="FVI34" s="108"/>
      <c r="FVJ34" s="108"/>
      <c r="FVK34" s="108"/>
      <c r="FVL34" s="108"/>
      <c r="FVM34" s="108"/>
      <c r="FVN34" s="108"/>
      <c r="FVO34" s="108"/>
      <c r="FVP34" s="108"/>
      <c r="FVQ34" s="108"/>
      <c r="FVR34" s="108"/>
      <c r="FVS34" s="108"/>
      <c r="FVT34" s="108"/>
      <c r="FVU34" s="108"/>
      <c r="FVV34" s="108"/>
      <c r="FVW34" s="108"/>
      <c r="FVX34" s="108"/>
      <c r="FVY34" s="108"/>
      <c r="FVZ34" s="108"/>
      <c r="FWA34" s="108"/>
      <c r="FWB34" s="108"/>
      <c r="FWC34" s="108"/>
      <c r="FWD34" s="108"/>
      <c r="FWE34" s="108"/>
      <c r="FWF34" s="108"/>
      <c r="FWG34" s="108"/>
      <c r="FWH34" s="108"/>
      <c r="FWI34" s="108"/>
      <c r="FWJ34" s="108"/>
      <c r="FWK34" s="108"/>
      <c r="FWL34" s="108"/>
      <c r="FWM34" s="108"/>
      <c r="FWN34" s="108"/>
      <c r="FWO34" s="108"/>
      <c r="FWP34" s="108"/>
      <c r="FWQ34" s="108"/>
      <c r="FWR34" s="108"/>
      <c r="FWS34" s="108"/>
      <c r="FWT34" s="108"/>
      <c r="FWU34" s="108"/>
      <c r="FWV34" s="108"/>
      <c r="FWW34" s="108"/>
      <c r="FWX34" s="108"/>
      <c r="FWY34" s="108"/>
      <c r="FWZ34" s="108"/>
      <c r="FXA34" s="108"/>
      <c r="FXB34" s="108"/>
      <c r="FXC34" s="108"/>
      <c r="FXD34" s="108"/>
      <c r="FXE34" s="108"/>
      <c r="FXF34" s="108"/>
      <c r="FXG34" s="108"/>
      <c r="FXH34" s="108"/>
      <c r="FXI34" s="108"/>
      <c r="FXJ34" s="108"/>
      <c r="FXK34" s="108"/>
      <c r="FXL34" s="108"/>
      <c r="FXM34" s="108"/>
      <c r="FXN34" s="108"/>
      <c r="FXO34" s="108"/>
      <c r="FXP34" s="108"/>
      <c r="FXQ34" s="108"/>
      <c r="FXR34" s="108"/>
      <c r="FXS34" s="108"/>
      <c r="FXT34" s="108"/>
      <c r="FXU34" s="108"/>
      <c r="FXV34" s="108"/>
      <c r="FXW34" s="108"/>
      <c r="FXX34" s="108"/>
      <c r="FXY34" s="108"/>
      <c r="FXZ34" s="108"/>
      <c r="FYA34" s="108"/>
      <c r="FYB34" s="108"/>
      <c r="FYC34" s="108"/>
      <c r="FYD34" s="108"/>
      <c r="FYE34" s="108"/>
      <c r="FYF34" s="108"/>
      <c r="FYG34" s="108"/>
      <c r="FYH34" s="108"/>
      <c r="FYI34" s="108"/>
      <c r="FYJ34" s="108"/>
      <c r="FYK34" s="108"/>
      <c r="FYL34" s="108"/>
      <c r="FYM34" s="108"/>
      <c r="FYN34" s="108"/>
      <c r="FYO34" s="108"/>
      <c r="FYP34" s="108"/>
      <c r="FYQ34" s="108"/>
      <c r="FYR34" s="108"/>
      <c r="FYS34" s="108"/>
      <c r="FYT34" s="108"/>
      <c r="FYU34" s="108"/>
      <c r="FYV34" s="108"/>
      <c r="FYW34" s="108"/>
      <c r="FYX34" s="108"/>
      <c r="FYY34" s="108"/>
      <c r="FYZ34" s="108"/>
      <c r="FZA34" s="108"/>
      <c r="FZB34" s="108"/>
      <c r="FZC34" s="108"/>
      <c r="FZD34" s="108"/>
      <c r="FZE34" s="108"/>
      <c r="FZF34" s="108"/>
      <c r="FZG34" s="108"/>
      <c r="FZH34" s="108"/>
      <c r="FZI34" s="108"/>
      <c r="FZJ34" s="108"/>
      <c r="FZK34" s="108"/>
      <c r="FZL34" s="108"/>
      <c r="FZM34" s="108"/>
      <c r="FZN34" s="108"/>
      <c r="FZO34" s="108"/>
      <c r="FZP34" s="108"/>
      <c r="FZQ34" s="108"/>
      <c r="FZR34" s="108"/>
      <c r="FZS34" s="108"/>
      <c r="FZT34" s="108"/>
      <c r="FZU34" s="108"/>
      <c r="FZV34" s="108"/>
      <c r="FZW34" s="108"/>
      <c r="FZX34" s="108"/>
      <c r="FZY34" s="108"/>
      <c r="FZZ34" s="108"/>
      <c r="GAA34" s="108"/>
      <c r="GAB34" s="108"/>
      <c r="GAC34" s="108"/>
      <c r="GAD34" s="108"/>
      <c r="GAE34" s="108"/>
      <c r="GAF34" s="108"/>
      <c r="GAG34" s="108"/>
      <c r="GAH34" s="108"/>
      <c r="GAI34" s="108"/>
      <c r="GAJ34" s="108"/>
      <c r="GAK34" s="108"/>
      <c r="GAL34" s="108"/>
      <c r="GAM34" s="108"/>
      <c r="GAN34" s="108"/>
      <c r="GAO34" s="108"/>
      <c r="GAP34" s="108"/>
      <c r="GAQ34" s="108"/>
      <c r="GAR34" s="108"/>
      <c r="GAS34" s="108"/>
      <c r="GAT34" s="108"/>
      <c r="GAU34" s="108"/>
      <c r="GAV34" s="108"/>
      <c r="GAW34" s="108"/>
      <c r="GAX34" s="108"/>
      <c r="GAY34" s="108"/>
      <c r="GAZ34" s="108"/>
      <c r="GBA34" s="108"/>
      <c r="GBB34" s="108"/>
      <c r="GBC34" s="108"/>
      <c r="GBD34" s="108"/>
      <c r="GBE34" s="108"/>
      <c r="GBF34" s="108"/>
      <c r="GBG34" s="108"/>
      <c r="GBH34" s="108"/>
      <c r="GBI34" s="108"/>
      <c r="GBJ34" s="108"/>
      <c r="GBK34" s="108"/>
      <c r="GBL34" s="108"/>
      <c r="GBM34" s="108"/>
      <c r="GBN34" s="108"/>
      <c r="GBO34" s="108"/>
      <c r="GBP34" s="108"/>
      <c r="GBQ34" s="108"/>
      <c r="GBR34" s="108"/>
      <c r="GBS34" s="108"/>
      <c r="GBT34" s="108"/>
      <c r="GBU34" s="108"/>
      <c r="GBV34" s="108"/>
      <c r="GBW34" s="108"/>
      <c r="GBX34" s="108"/>
      <c r="GBY34" s="108"/>
      <c r="GBZ34" s="108"/>
      <c r="GCA34" s="108"/>
      <c r="GCB34" s="108"/>
      <c r="GCC34" s="108"/>
      <c r="GCD34" s="108"/>
      <c r="GCE34" s="108"/>
      <c r="GCF34" s="108"/>
      <c r="GCG34" s="108"/>
      <c r="GCH34" s="108"/>
      <c r="GCI34" s="108"/>
      <c r="GCJ34" s="108"/>
      <c r="GCK34" s="108"/>
      <c r="GCL34" s="108"/>
      <c r="GCM34" s="108"/>
      <c r="GCN34" s="108"/>
      <c r="GCO34" s="108"/>
      <c r="GCP34" s="108"/>
      <c r="GCQ34" s="108"/>
      <c r="GCR34" s="108"/>
      <c r="GCS34" s="108"/>
      <c r="GCT34" s="108"/>
      <c r="GCU34" s="108"/>
      <c r="GCV34" s="108"/>
      <c r="GCW34" s="108"/>
      <c r="GCX34" s="108"/>
      <c r="GCY34" s="108"/>
      <c r="GCZ34" s="108"/>
      <c r="GDA34" s="108"/>
      <c r="GDB34" s="108"/>
      <c r="GDC34" s="108"/>
      <c r="GDD34" s="108"/>
      <c r="GDE34" s="108"/>
      <c r="GDF34" s="108"/>
      <c r="GDG34" s="108"/>
      <c r="GDH34" s="108"/>
      <c r="GDI34" s="108"/>
      <c r="GDJ34" s="108"/>
      <c r="GDK34" s="108"/>
      <c r="GDL34" s="108"/>
      <c r="GDM34" s="108"/>
      <c r="GDN34" s="108"/>
      <c r="GDO34" s="108"/>
      <c r="GDP34" s="108"/>
      <c r="GDQ34" s="108"/>
      <c r="GDR34" s="108"/>
      <c r="GDS34" s="108"/>
      <c r="GDT34" s="108"/>
      <c r="GDU34" s="108"/>
      <c r="GDV34" s="108"/>
      <c r="GDW34" s="108"/>
      <c r="GDX34" s="108"/>
      <c r="GDY34" s="108"/>
      <c r="GDZ34" s="108"/>
      <c r="GEA34" s="108"/>
      <c r="GEB34" s="108"/>
      <c r="GEC34" s="108"/>
      <c r="GED34" s="108"/>
      <c r="GEE34" s="108"/>
      <c r="GEF34" s="108"/>
      <c r="GEG34" s="108"/>
      <c r="GEH34" s="108"/>
      <c r="GEI34" s="108"/>
      <c r="GEJ34" s="108"/>
      <c r="GEK34" s="108"/>
      <c r="GEL34" s="108"/>
      <c r="GEM34" s="108"/>
      <c r="GEN34" s="108"/>
      <c r="GEO34" s="108"/>
      <c r="GEP34" s="108"/>
      <c r="GEQ34" s="108"/>
      <c r="GER34" s="108"/>
      <c r="GES34" s="108"/>
      <c r="GET34" s="108"/>
      <c r="GEU34" s="108"/>
      <c r="GEV34" s="108"/>
      <c r="GEW34" s="108"/>
      <c r="GEX34" s="108"/>
      <c r="GEY34" s="108"/>
      <c r="GEZ34" s="108"/>
      <c r="GFA34" s="108"/>
      <c r="GFB34" s="108"/>
      <c r="GFC34" s="108"/>
      <c r="GFD34" s="108"/>
      <c r="GFE34" s="108"/>
      <c r="GFF34" s="108"/>
      <c r="GFG34" s="108"/>
      <c r="GFH34" s="108"/>
      <c r="GFI34" s="108"/>
      <c r="GFJ34" s="108"/>
      <c r="GFK34" s="108"/>
      <c r="GFL34" s="108"/>
      <c r="GFM34" s="108"/>
      <c r="GFN34" s="108"/>
      <c r="GFO34" s="108"/>
      <c r="GFP34" s="108"/>
      <c r="GFQ34" s="108"/>
      <c r="GFR34" s="108"/>
      <c r="GFS34" s="108"/>
      <c r="GFT34" s="108"/>
      <c r="GFU34" s="108"/>
      <c r="GFV34" s="108"/>
      <c r="GFW34" s="108"/>
      <c r="GFX34" s="108"/>
      <c r="GFY34" s="108"/>
      <c r="GFZ34" s="108"/>
      <c r="GGA34" s="108"/>
      <c r="GGB34" s="108"/>
      <c r="GGC34" s="108"/>
      <c r="GGD34" s="108"/>
      <c r="GGE34" s="108"/>
      <c r="GGF34" s="108"/>
      <c r="GGG34" s="108"/>
      <c r="GGH34" s="108"/>
      <c r="GGI34" s="108"/>
      <c r="GGJ34" s="108"/>
      <c r="GGK34" s="108"/>
      <c r="GGL34" s="108"/>
      <c r="GGM34" s="108"/>
      <c r="GGN34" s="108"/>
      <c r="GGO34" s="108"/>
      <c r="GGP34" s="108"/>
      <c r="GGQ34" s="108"/>
      <c r="GGR34" s="108"/>
      <c r="GGS34" s="108"/>
      <c r="GGT34" s="108"/>
      <c r="GGU34" s="108"/>
      <c r="GGV34" s="108"/>
      <c r="GGW34" s="108"/>
      <c r="GGX34" s="108"/>
      <c r="GGY34" s="108"/>
      <c r="GGZ34" s="108"/>
      <c r="GHA34" s="108"/>
      <c r="GHB34" s="108"/>
      <c r="GHC34" s="108"/>
      <c r="GHD34" s="108"/>
      <c r="GHE34" s="108"/>
      <c r="GHF34" s="108"/>
      <c r="GHG34" s="108"/>
      <c r="GHH34" s="108"/>
      <c r="GHI34" s="108"/>
      <c r="GHJ34" s="108"/>
      <c r="GHK34" s="108"/>
      <c r="GHL34" s="108"/>
      <c r="GHM34" s="108"/>
      <c r="GHN34" s="108"/>
      <c r="GHO34" s="108"/>
      <c r="GHP34" s="108"/>
      <c r="GHQ34" s="108"/>
      <c r="GHR34" s="108"/>
      <c r="GHS34" s="108"/>
      <c r="GHT34" s="108"/>
      <c r="GHU34" s="108"/>
      <c r="GHV34" s="108"/>
      <c r="GHW34" s="108"/>
      <c r="GHX34" s="108"/>
      <c r="GHY34" s="108"/>
      <c r="GHZ34" s="108"/>
      <c r="GIA34" s="108"/>
      <c r="GIB34" s="108"/>
      <c r="GIC34" s="108"/>
      <c r="GID34" s="108"/>
      <c r="GIE34" s="108"/>
      <c r="GIF34" s="108"/>
      <c r="GIG34" s="108"/>
      <c r="GIH34" s="108"/>
      <c r="GII34" s="108"/>
      <c r="GIJ34" s="108"/>
      <c r="GIK34" s="108"/>
      <c r="GIL34" s="108"/>
      <c r="GIM34" s="108"/>
      <c r="GIN34" s="108"/>
      <c r="GIO34" s="108"/>
      <c r="GIP34" s="108"/>
      <c r="GIQ34" s="108"/>
      <c r="GIR34" s="108"/>
      <c r="GIS34" s="108"/>
      <c r="GIT34" s="108"/>
      <c r="GIU34" s="108"/>
      <c r="GIV34" s="108"/>
      <c r="GIW34" s="108"/>
      <c r="GIX34" s="108"/>
      <c r="GIY34" s="108"/>
      <c r="GIZ34" s="108"/>
      <c r="GJA34" s="108"/>
      <c r="GJB34" s="108"/>
      <c r="GJC34" s="108"/>
      <c r="GJD34" s="108"/>
      <c r="GJE34" s="108"/>
      <c r="GJF34" s="108"/>
      <c r="GJG34" s="108"/>
      <c r="GJH34" s="108"/>
      <c r="GJI34" s="108"/>
      <c r="GJJ34" s="108"/>
      <c r="GJK34" s="108"/>
      <c r="GJL34" s="108"/>
      <c r="GJM34" s="108"/>
      <c r="GJN34" s="108"/>
      <c r="GJO34" s="108"/>
      <c r="GJP34" s="108"/>
      <c r="GJQ34" s="108"/>
      <c r="GJR34" s="108"/>
      <c r="GJS34" s="108"/>
      <c r="GJT34" s="108"/>
      <c r="GJU34" s="108"/>
      <c r="GJV34" s="108"/>
      <c r="GJW34" s="108"/>
      <c r="GJX34" s="108"/>
      <c r="GJY34" s="108"/>
      <c r="GJZ34" s="108"/>
      <c r="GKA34" s="108"/>
      <c r="GKB34" s="108"/>
      <c r="GKC34" s="108"/>
      <c r="GKD34" s="108"/>
      <c r="GKE34" s="108"/>
      <c r="GKF34" s="108"/>
      <c r="GKG34" s="108"/>
      <c r="GKH34" s="108"/>
      <c r="GKI34" s="108"/>
      <c r="GKJ34" s="108"/>
      <c r="GKK34" s="108"/>
      <c r="GKL34" s="108"/>
      <c r="GKM34" s="108"/>
      <c r="GKN34" s="108"/>
      <c r="GKO34" s="108"/>
      <c r="GKP34" s="108"/>
      <c r="GKQ34" s="108"/>
      <c r="GKR34" s="108"/>
      <c r="GKS34" s="108"/>
      <c r="GKT34" s="108"/>
      <c r="GKU34" s="108"/>
      <c r="GKV34" s="108"/>
      <c r="GKW34" s="108"/>
      <c r="GKX34" s="108"/>
      <c r="GKY34" s="108"/>
      <c r="GKZ34" s="108"/>
      <c r="GLA34" s="108"/>
      <c r="GLB34" s="108"/>
      <c r="GLC34" s="108"/>
      <c r="GLD34" s="108"/>
      <c r="GLE34" s="108"/>
      <c r="GLF34" s="108"/>
      <c r="GLG34" s="108"/>
      <c r="GLH34" s="108"/>
      <c r="GLI34" s="108"/>
      <c r="GLJ34" s="108"/>
      <c r="GLK34" s="108"/>
      <c r="GLL34" s="108"/>
      <c r="GLM34" s="108"/>
      <c r="GLN34" s="108"/>
      <c r="GLO34" s="108"/>
      <c r="GLP34" s="108"/>
      <c r="GLQ34" s="108"/>
      <c r="GLR34" s="108"/>
      <c r="GLS34" s="108"/>
      <c r="GLT34" s="108"/>
      <c r="GLU34" s="108"/>
      <c r="GLV34" s="108"/>
      <c r="GLW34" s="108"/>
      <c r="GLX34" s="108"/>
      <c r="GLY34" s="108"/>
      <c r="GLZ34" s="108"/>
      <c r="GMA34" s="108"/>
      <c r="GMB34" s="108"/>
      <c r="GMC34" s="108"/>
      <c r="GMD34" s="108"/>
      <c r="GME34" s="108"/>
      <c r="GMF34" s="108"/>
      <c r="GMG34" s="108"/>
      <c r="GMH34" s="108"/>
      <c r="GMI34" s="108"/>
      <c r="GMJ34" s="108"/>
      <c r="GMK34" s="108"/>
      <c r="GML34" s="108"/>
      <c r="GMM34" s="108"/>
      <c r="GMN34" s="108"/>
      <c r="GMO34" s="108"/>
      <c r="GMP34" s="108"/>
      <c r="GMQ34" s="108"/>
      <c r="GMR34" s="108"/>
      <c r="GMS34" s="108"/>
      <c r="GMT34" s="108"/>
      <c r="GMU34" s="108"/>
      <c r="GMV34" s="108"/>
      <c r="GMW34" s="108"/>
      <c r="GMX34" s="108"/>
      <c r="GMY34" s="108"/>
      <c r="GMZ34" s="108"/>
      <c r="GNA34" s="108"/>
      <c r="GNB34" s="108"/>
      <c r="GNC34" s="108"/>
      <c r="GND34" s="108"/>
      <c r="GNE34" s="108"/>
      <c r="GNF34" s="108"/>
      <c r="GNG34" s="108"/>
      <c r="GNH34" s="108"/>
      <c r="GNI34" s="108"/>
      <c r="GNJ34" s="108"/>
      <c r="GNK34" s="108"/>
      <c r="GNL34" s="108"/>
      <c r="GNM34" s="108"/>
      <c r="GNN34" s="108"/>
      <c r="GNO34" s="108"/>
      <c r="GNP34" s="108"/>
      <c r="GNQ34" s="108"/>
      <c r="GNR34" s="108"/>
      <c r="GNS34" s="108"/>
      <c r="GNT34" s="108"/>
      <c r="GNU34" s="108"/>
      <c r="GNV34" s="108"/>
      <c r="GNW34" s="108"/>
      <c r="GNX34" s="108"/>
      <c r="GNY34" s="108"/>
      <c r="GNZ34" s="108"/>
      <c r="GOA34" s="108"/>
      <c r="GOB34" s="108"/>
      <c r="GOC34" s="108"/>
      <c r="GOD34" s="108"/>
      <c r="GOE34" s="108"/>
      <c r="GOF34" s="108"/>
      <c r="GOG34" s="108"/>
      <c r="GOH34" s="108"/>
      <c r="GOI34" s="108"/>
      <c r="GOJ34" s="108"/>
      <c r="GOK34" s="108"/>
      <c r="GOL34" s="108"/>
      <c r="GOM34" s="108"/>
      <c r="GON34" s="108"/>
      <c r="GOO34" s="108"/>
      <c r="GOP34" s="108"/>
      <c r="GOQ34" s="108"/>
      <c r="GOR34" s="108"/>
      <c r="GOS34" s="108"/>
      <c r="GOT34" s="108"/>
      <c r="GOU34" s="108"/>
      <c r="GOV34" s="108"/>
      <c r="GOW34" s="108"/>
      <c r="GOX34" s="108"/>
      <c r="GOY34" s="108"/>
      <c r="GOZ34" s="108"/>
      <c r="GPA34" s="108"/>
      <c r="GPB34" s="108"/>
      <c r="GPC34" s="108"/>
      <c r="GPD34" s="108"/>
      <c r="GPE34" s="108"/>
      <c r="GPF34" s="108"/>
      <c r="GPG34" s="108"/>
      <c r="GPH34" s="108"/>
      <c r="GPI34" s="108"/>
      <c r="GPJ34" s="108"/>
      <c r="GPK34" s="108"/>
      <c r="GPL34" s="108"/>
      <c r="GPM34" s="108"/>
      <c r="GPN34" s="108"/>
      <c r="GPO34" s="108"/>
      <c r="GPP34" s="108"/>
      <c r="GPQ34" s="108"/>
      <c r="GPR34" s="108"/>
      <c r="GPS34" s="108"/>
      <c r="GPT34" s="108"/>
      <c r="GPU34" s="108"/>
      <c r="GPV34" s="108"/>
      <c r="GPW34" s="108"/>
      <c r="GPX34" s="108"/>
      <c r="GPY34" s="108"/>
      <c r="GPZ34" s="108"/>
      <c r="GQA34" s="108"/>
      <c r="GQB34" s="108"/>
      <c r="GQC34" s="108"/>
      <c r="GQD34" s="108"/>
      <c r="GQE34" s="108"/>
      <c r="GQF34" s="108"/>
      <c r="GQG34" s="108"/>
      <c r="GQH34" s="108"/>
      <c r="GQI34" s="108"/>
      <c r="GQJ34" s="108"/>
      <c r="GQK34" s="108"/>
      <c r="GQL34" s="108"/>
      <c r="GQM34" s="108"/>
      <c r="GQN34" s="108"/>
      <c r="GQO34" s="108"/>
      <c r="GQP34" s="108"/>
      <c r="GQQ34" s="108"/>
      <c r="GQR34" s="108"/>
      <c r="GQS34" s="108"/>
      <c r="GQT34" s="108"/>
      <c r="GQU34" s="108"/>
      <c r="GQV34" s="108"/>
      <c r="GQW34" s="108"/>
      <c r="GQX34" s="108"/>
      <c r="GQY34" s="108"/>
      <c r="GQZ34" s="108"/>
      <c r="GRA34" s="108"/>
      <c r="GRB34" s="108"/>
      <c r="GRC34" s="108"/>
      <c r="GRD34" s="108"/>
      <c r="GRE34" s="108"/>
      <c r="GRF34" s="108"/>
      <c r="GRG34" s="108"/>
      <c r="GRH34" s="108"/>
      <c r="GRI34" s="108"/>
      <c r="GRJ34" s="108"/>
      <c r="GRK34" s="108"/>
      <c r="GRL34" s="108"/>
      <c r="GRM34" s="108"/>
      <c r="GRN34" s="108"/>
      <c r="GRO34" s="108"/>
      <c r="GRP34" s="108"/>
      <c r="GRQ34" s="108"/>
      <c r="GRR34" s="108"/>
      <c r="GRS34" s="108"/>
      <c r="GRT34" s="108"/>
      <c r="GRU34" s="108"/>
      <c r="GRV34" s="108"/>
      <c r="GRW34" s="108"/>
      <c r="GRX34" s="108"/>
      <c r="GRY34" s="108"/>
      <c r="GRZ34" s="108"/>
      <c r="GSA34" s="108"/>
      <c r="GSB34" s="108"/>
      <c r="GSC34" s="108"/>
      <c r="GSD34" s="108"/>
      <c r="GSE34" s="108"/>
      <c r="GSF34" s="108"/>
      <c r="GSG34" s="108"/>
      <c r="GSH34" s="108"/>
      <c r="GSI34" s="108"/>
      <c r="GSJ34" s="108"/>
      <c r="GSK34" s="108"/>
      <c r="GSL34" s="108"/>
      <c r="GSM34" s="108"/>
      <c r="GSN34" s="108"/>
      <c r="GSO34" s="108"/>
      <c r="GSP34" s="108"/>
      <c r="GSQ34" s="108"/>
      <c r="GSR34" s="108"/>
      <c r="GSS34" s="108"/>
      <c r="GST34" s="108"/>
      <c r="GSU34" s="108"/>
      <c r="GSV34" s="108"/>
      <c r="GSW34" s="108"/>
      <c r="GSX34" s="108"/>
      <c r="GSY34" s="108"/>
      <c r="GSZ34" s="108"/>
      <c r="GTA34" s="108"/>
      <c r="GTB34" s="108"/>
      <c r="GTC34" s="108"/>
      <c r="GTD34" s="108"/>
      <c r="GTE34" s="108"/>
      <c r="GTF34" s="108"/>
      <c r="GTG34" s="108"/>
      <c r="GTH34" s="108"/>
      <c r="GTI34" s="108"/>
      <c r="GTJ34" s="108"/>
      <c r="GTK34" s="108"/>
      <c r="GTL34" s="108"/>
      <c r="GTM34" s="108"/>
      <c r="GTN34" s="108"/>
      <c r="GTO34" s="108"/>
      <c r="GTP34" s="108"/>
      <c r="GTQ34" s="108"/>
      <c r="GTR34" s="108"/>
      <c r="GTS34" s="108"/>
      <c r="GTT34" s="108"/>
      <c r="GTU34" s="108"/>
      <c r="GTV34" s="108"/>
      <c r="GTW34" s="108"/>
      <c r="GTX34" s="108"/>
      <c r="GTY34" s="108"/>
      <c r="GTZ34" s="108"/>
      <c r="GUA34" s="108"/>
      <c r="GUB34" s="108"/>
      <c r="GUC34" s="108"/>
      <c r="GUD34" s="108"/>
      <c r="GUE34" s="108"/>
      <c r="GUF34" s="108"/>
      <c r="GUG34" s="108"/>
      <c r="GUH34" s="108"/>
      <c r="GUI34" s="108"/>
      <c r="GUJ34" s="108"/>
      <c r="GUK34" s="108"/>
      <c r="GUL34" s="108"/>
      <c r="GUM34" s="108"/>
      <c r="GUN34" s="108"/>
      <c r="GUO34" s="108"/>
      <c r="GUP34" s="108"/>
      <c r="GUQ34" s="108"/>
      <c r="GUR34" s="108"/>
      <c r="GUS34" s="108"/>
      <c r="GUT34" s="108"/>
      <c r="GUU34" s="108"/>
      <c r="GUV34" s="108"/>
      <c r="GUW34" s="108"/>
      <c r="GUX34" s="108"/>
      <c r="GUY34" s="108"/>
      <c r="GUZ34" s="108"/>
      <c r="GVA34" s="108"/>
      <c r="GVB34" s="108"/>
      <c r="GVC34" s="108"/>
      <c r="GVD34" s="108"/>
      <c r="GVE34" s="108"/>
      <c r="GVF34" s="108"/>
      <c r="GVG34" s="108"/>
      <c r="GVH34" s="108"/>
      <c r="GVI34" s="108"/>
      <c r="GVJ34" s="108"/>
      <c r="GVK34" s="108"/>
      <c r="GVL34" s="108"/>
      <c r="GVM34" s="108"/>
      <c r="GVN34" s="108"/>
      <c r="GVO34" s="108"/>
      <c r="GVP34" s="108"/>
      <c r="GVQ34" s="108"/>
      <c r="GVR34" s="108"/>
      <c r="GVS34" s="108"/>
      <c r="GVT34" s="108"/>
      <c r="GVU34" s="108"/>
      <c r="GVV34" s="108"/>
      <c r="GVW34" s="108"/>
      <c r="GVX34" s="108"/>
      <c r="GVY34" s="108"/>
      <c r="GVZ34" s="108"/>
      <c r="GWA34" s="108"/>
      <c r="GWB34" s="108"/>
      <c r="GWC34" s="108"/>
      <c r="GWD34" s="108"/>
      <c r="GWE34" s="108"/>
      <c r="GWF34" s="108"/>
      <c r="GWG34" s="108"/>
      <c r="GWH34" s="108"/>
      <c r="GWI34" s="108"/>
      <c r="GWJ34" s="108"/>
      <c r="GWK34" s="108"/>
      <c r="GWL34" s="108"/>
      <c r="GWM34" s="108"/>
      <c r="GWN34" s="108"/>
      <c r="GWO34" s="108"/>
      <c r="GWP34" s="108"/>
      <c r="GWQ34" s="108"/>
      <c r="GWR34" s="108"/>
      <c r="GWS34" s="108"/>
      <c r="GWT34" s="108"/>
      <c r="GWU34" s="108"/>
      <c r="GWV34" s="108"/>
      <c r="GWW34" s="108"/>
      <c r="GWX34" s="108"/>
      <c r="GWY34" s="108"/>
      <c r="GWZ34" s="108"/>
      <c r="GXA34" s="108"/>
      <c r="GXB34" s="108"/>
      <c r="GXC34" s="108"/>
      <c r="GXD34" s="108"/>
      <c r="GXE34" s="108"/>
      <c r="GXF34" s="108"/>
      <c r="GXG34" s="108"/>
      <c r="GXH34" s="108"/>
      <c r="GXI34" s="108"/>
      <c r="GXJ34" s="108"/>
      <c r="GXK34" s="108"/>
      <c r="GXL34" s="108"/>
      <c r="GXM34" s="108"/>
      <c r="GXN34" s="108"/>
      <c r="GXO34" s="108"/>
      <c r="GXP34" s="108"/>
      <c r="GXQ34" s="108"/>
      <c r="GXR34" s="108"/>
      <c r="GXS34" s="108"/>
      <c r="GXT34" s="108"/>
      <c r="GXU34" s="108"/>
      <c r="GXV34" s="108"/>
      <c r="GXW34" s="108"/>
      <c r="GXX34" s="108"/>
      <c r="GXY34" s="108"/>
      <c r="GXZ34" s="108"/>
      <c r="GYA34" s="108"/>
      <c r="GYB34" s="108"/>
      <c r="GYC34" s="108"/>
      <c r="GYD34" s="108"/>
      <c r="GYE34" s="108"/>
      <c r="GYF34" s="108"/>
      <c r="GYG34" s="108"/>
      <c r="GYH34" s="108"/>
      <c r="GYI34" s="108"/>
      <c r="GYJ34" s="108"/>
      <c r="GYK34" s="108"/>
      <c r="GYL34" s="108"/>
      <c r="GYM34" s="108"/>
      <c r="GYN34" s="108"/>
      <c r="GYO34" s="108"/>
      <c r="GYP34" s="108"/>
      <c r="GYQ34" s="108"/>
      <c r="GYR34" s="108"/>
      <c r="GYS34" s="108"/>
      <c r="GYT34" s="108"/>
      <c r="GYU34" s="108"/>
      <c r="GYV34" s="108"/>
      <c r="GYW34" s="108"/>
      <c r="GYX34" s="108"/>
      <c r="GYY34" s="108"/>
      <c r="GYZ34" s="108"/>
      <c r="GZA34" s="108"/>
      <c r="GZB34" s="108"/>
      <c r="GZC34" s="108"/>
      <c r="GZD34" s="108"/>
      <c r="GZE34" s="108"/>
      <c r="GZF34" s="108"/>
      <c r="GZG34" s="108"/>
      <c r="GZH34" s="108"/>
      <c r="GZI34" s="108"/>
      <c r="GZJ34" s="108"/>
      <c r="GZK34" s="108"/>
      <c r="GZL34" s="108"/>
      <c r="GZM34" s="108"/>
      <c r="GZN34" s="108"/>
      <c r="GZO34" s="108"/>
      <c r="GZP34" s="108"/>
      <c r="GZQ34" s="108"/>
      <c r="GZR34" s="108"/>
      <c r="GZS34" s="108"/>
      <c r="GZT34" s="108"/>
      <c r="GZU34" s="108"/>
      <c r="GZV34" s="108"/>
      <c r="GZW34" s="108"/>
      <c r="GZX34" s="108"/>
      <c r="GZY34" s="108"/>
      <c r="GZZ34" s="108"/>
      <c r="HAA34" s="108"/>
      <c r="HAB34" s="108"/>
      <c r="HAC34" s="108"/>
      <c r="HAD34" s="108"/>
      <c r="HAE34" s="108"/>
      <c r="HAF34" s="108"/>
      <c r="HAG34" s="108"/>
      <c r="HAH34" s="108"/>
      <c r="HAI34" s="108"/>
      <c r="HAJ34" s="108"/>
      <c r="HAK34" s="108"/>
      <c r="HAL34" s="108"/>
      <c r="HAM34" s="108"/>
      <c r="HAN34" s="108"/>
      <c r="HAO34" s="108"/>
      <c r="HAP34" s="108"/>
      <c r="HAQ34" s="108"/>
      <c r="HAR34" s="108"/>
      <c r="HAS34" s="108"/>
      <c r="HAT34" s="108"/>
      <c r="HAU34" s="108"/>
      <c r="HAV34" s="108"/>
      <c r="HAW34" s="108"/>
      <c r="HAX34" s="108"/>
      <c r="HAY34" s="108"/>
      <c r="HAZ34" s="108"/>
      <c r="HBA34" s="108"/>
      <c r="HBB34" s="108"/>
      <c r="HBC34" s="108"/>
      <c r="HBD34" s="108"/>
      <c r="HBE34" s="108"/>
      <c r="HBF34" s="108"/>
      <c r="HBG34" s="108"/>
      <c r="HBH34" s="108"/>
      <c r="HBI34" s="108"/>
      <c r="HBJ34" s="108"/>
      <c r="HBK34" s="108"/>
      <c r="HBL34" s="108"/>
      <c r="HBM34" s="108"/>
      <c r="HBN34" s="108"/>
      <c r="HBO34" s="108"/>
      <c r="HBP34" s="108"/>
      <c r="HBQ34" s="108"/>
      <c r="HBR34" s="108"/>
      <c r="HBS34" s="108"/>
      <c r="HBT34" s="108"/>
      <c r="HBU34" s="108"/>
      <c r="HBV34" s="108"/>
      <c r="HBW34" s="108"/>
      <c r="HBX34" s="108"/>
      <c r="HBY34" s="108"/>
      <c r="HBZ34" s="108"/>
      <c r="HCA34" s="108"/>
      <c r="HCB34" s="108"/>
      <c r="HCC34" s="108"/>
      <c r="HCD34" s="108"/>
      <c r="HCE34" s="108"/>
      <c r="HCF34" s="108"/>
      <c r="HCG34" s="108"/>
      <c r="HCH34" s="108"/>
      <c r="HCI34" s="108"/>
      <c r="HCJ34" s="108"/>
      <c r="HCK34" s="108"/>
      <c r="HCL34" s="108"/>
      <c r="HCM34" s="108"/>
      <c r="HCN34" s="108"/>
      <c r="HCO34" s="108"/>
      <c r="HCP34" s="108"/>
      <c r="HCQ34" s="108"/>
      <c r="HCR34" s="108"/>
      <c r="HCS34" s="108"/>
      <c r="HCT34" s="108"/>
      <c r="HCU34" s="108"/>
      <c r="HCV34" s="108"/>
      <c r="HCW34" s="108"/>
      <c r="HCX34" s="108"/>
      <c r="HCY34" s="108"/>
      <c r="HCZ34" s="108"/>
      <c r="HDA34" s="108"/>
      <c r="HDB34" s="108"/>
      <c r="HDC34" s="108"/>
      <c r="HDD34" s="108"/>
      <c r="HDE34" s="108"/>
      <c r="HDF34" s="108"/>
      <c r="HDG34" s="108"/>
      <c r="HDH34" s="108"/>
      <c r="HDI34" s="108"/>
      <c r="HDJ34" s="108"/>
      <c r="HDK34" s="108"/>
      <c r="HDL34" s="108"/>
      <c r="HDM34" s="108"/>
      <c r="HDN34" s="108"/>
      <c r="HDO34" s="108"/>
      <c r="HDP34" s="108"/>
      <c r="HDQ34" s="108"/>
      <c r="HDR34" s="108"/>
      <c r="HDS34" s="108"/>
      <c r="HDT34" s="108"/>
      <c r="HDU34" s="108"/>
      <c r="HDV34" s="108"/>
      <c r="HDW34" s="108"/>
      <c r="HDX34" s="108"/>
      <c r="HDY34" s="108"/>
      <c r="HDZ34" s="108"/>
      <c r="HEA34" s="108"/>
      <c r="HEB34" s="108"/>
      <c r="HEC34" s="108"/>
      <c r="HED34" s="108"/>
      <c r="HEE34" s="108"/>
      <c r="HEF34" s="108"/>
      <c r="HEG34" s="108"/>
      <c r="HEH34" s="108"/>
      <c r="HEI34" s="108"/>
      <c r="HEJ34" s="108"/>
      <c r="HEK34" s="108"/>
      <c r="HEL34" s="108"/>
      <c r="HEM34" s="108"/>
      <c r="HEN34" s="108"/>
      <c r="HEO34" s="108"/>
      <c r="HEP34" s="108"/>
      <c r="HEQ34" s="108"/>
      <c r="HER34" s="108"/>
      <c r="HES34" s="108"/>
      <c r="HET34" s="108"/>
      <c r="HEU34" s="108"/>
      <c r="HEV34" s="108"/>
      <c r="HEW34" s="108"/>
      <c r="HEX34" s="108"/>
      <c r="HEY34" s="108"/>
      <c r="HEZ34" s="108"/>
      <c r="HFA34" s="108"/>
      <c r="HFB34" s="108"/>
      <c r="HFC34" s="108"/>
      <c r="HFD34" s="108"/>
      <c r="HFE34" s="108"/>
      <c r="HFF34" s="108"/>
      <c r="HFG34" s="108"/>
      <c r="HFH34" s="108"/>
      <c r="HFI34" s="108"/>
      <c r="HFJ34" s="108"/>
      <c r="HFK34" s="108"/>
      <c r="HFL34" s="108"/>
      <c r="HFM34" s="108"/>
      <c r="HFN34" s="108"/>
      <c r="HFO34" s="108"/>
      <c r="HFP34" s="108"/>
      <c r="HFQ34" s="108"/>
      <c r="HFR34" s="108"/>
      <c r="HFS34" s="108"/>
      <c r="HFT34" s="108"/>
      <c r="HFU34" s="108"/>
      <c r="HFV34" s="108"/>
      <c r="HFW34" s="108"/>
      <c r="HFX34" s="108"/>
      <c r="HFY34" s="108"/>
      <c r="HFZ34" s="108"/>
      <c r="HGA34" s="108"/>
      <c r="HGB34" s="108"/>
      <c r="HGC34" s="108"/>
      <c r="HGD34" s="108"/>
      <c r="HGE34" s="108"/>
      <c r="HGF34" s="108"/>
      <c r="HGG34" s="108"/>
      <c r="HGH34" s="108"/>
      <c r="HGI34" s="108"/>
      <c r="HGJ34" s="108"/>
      <c r="HGK34" s="108"/>
      <c r="HGL34" s="108"/>
      <c r="HGM34" s="108"/>
      <c r="HGN34" s="108"/>
      <c r="HGO34" s="108"/>
      <c r="HGP34" s="108"/>
      <c r="HGQ34" s="108"/>
      <c r="HGR34" s="108"/>
      <c r="HGS34" s="108"/>
      <c r="HGT34" s="108"/>
      <c r="HGU34" s="108"/>
      <c r="HGV34" s="108"/>
      <c r="HGW34" s="108"/>
      <c r="HGX34" s="108"/>
      <c r="HGY34" s="108"/>
      <c r="HGZ34" s="108"/>
      <c r="HHA34" s="108"/>
      <c r="HHB34" s="108"/>
      <c r="HHC34" s="108"/>
      <c r="HHD34" s="108"/>
      <c r="HHE34" s="108"/>
      <c r="HHF34" s="108"/>
      <c r="HHG34" s="108"/>
      <c r="HHH34" s="108"/>
      <c r="HHI34" s="108"/>
      <c r="HHJ34" s="108"/>
      <c r="HHK34" s="108"/>
      <c r="HHL34" s="108"/>
      <c r="HHM34" s="108"/>
      <c r="HHN34" s="108"/>
      <c r="HHO34" s="108"/>
      <c r="HHP34" s="108"/>
      <c r="HHQ34" s="108"/>
      <c r="HHR34" s="108"/>
      <c r="HHS34" s="108"/>
      <c r="HHT34" s="108"/>
      <c r="HHU34" s="108"/>
      <c r="HHV34" s="108"/>
      <c r="HHW34" s="108"/>
      <c r="HHX34" s="108"/>
      <c r="HHY34" s="108"/>
      <c r="HHZ34" s="108"/>
      <c r="HIA34" s="108"/>
      <c r="HIB34" s="108"/>
      <c r="HIC34" s="108"/>
      <c r="HID34" s="108"/>
      <c r="HIE34" s="108"/>
      <c r="HIF34" s="108"/>
      <c r="HIG34" s="108"/>
      <c r="HIH34" s="108"/>
      <c r="HII34" s="108"/>
      <c r="HIJ34" s="108"/>
      <c r="HIK34" s="108"/>
      <c r="HIL34" s="108"/>
      <c r="HIM34" s="108"/>
      <c r="HIN34" s="108"/>
      <c r="HIO34" s="108"/>
      <c r="HIP34" s="108"/>
      <c r="HIQ34" s="108"/>
      <c r="HIR34" s="108"/>
      <c r="HIS34" s="108"/>
      <c r="HIT34" s="108"/>
      <c r="HIU34" s="108"/>
      <c r="HIV34" s="108"/>
      <c r="HIW34" s="108"/>
      <c r="HIX34" s="108"/>
      <c r="HIY34" s="108"/>
      <c r="HIZ34" s="108"/>
      <c r="HJA34" s="108"/>
      <c r="HJB34" s="108"/>
      <c r="HJC34" s="108"/>
      <c r="HJD34" s="108"/>
      <c r="HJE34" s="108"/>
      <c r="HJF34" s="108"/>
      <c r="HJG34" s="108"/>
      <c r="HJH34" s="108"/>
      <c r="HJI34" s="108"/>
      <c r="HJJ34" s="108"/>
      <c r="HJK34" s="108"/>
      <c r="HJL34" s="108"/>
      <c r="HJM34" s="108"/>
      <c r="HJN34" s="108"/>
      <c r="HJO34" s="108"/>
      <c r="HJP34" s="108"/>
      <c r="HJQ34" s="108"/>
      <c r="HJR34" s="108"/>
      <c r="HJS34" s="108"/>
      <c r="HJT34" s="108"/>
      <c r="HJU34" s="108"/>
      <c r="HJV34" s="108"/>
      <c r="HJW34" s="108"/>
      <c r="HJX34" s="108"/>
      <c r="HJY34" s="108"/>
      <c r="HJZ34" s="108"/>
      <c r="HKA34" s="108"/>
      <c r="HKB34" s="108"/>
      <c r="HKC34" s="108"/>
      <c r="HKD34" s="108"/>
      <c r="HKE34" s="108"/>
      <c r="HKF34" s="108"/>
      <c r="HKG34" s="108"/>
      <c r="HKH34" s="108"/>
      <c r="HKI34" s="108"/>
      <c r="HKJ34" s="108"/>
      <c r="HKK34" s="108"/>
      <c r="HKL34" s="108"/>
      <c r="HKM34" s="108"/>
      <c r="HKN34" s="108"/>
      <c r="HKO34" s="108"/>
      <c r="HKP34" s="108"/>
      <c r="HKQ34" s="108"/>
      <c r="HKR34" s="108"/>
      <c r="HKS34" s="108"/>
      <c r="HKT34" s="108"/>
      <c r="HKU34" s="108"/>
      <c r="HKV34" s="108"/>
      <c r="HKW34" s="108"/>
      <c r="HKX34" s="108"/>
      <c r="HKY34" s="108"/>
      <c r="HKZ34" s="108"/>
      <c r="HLA34" s="108"/>
      <c r="HLB34" s="108"/>
      <c r="HLC34" s="108"/>
      <c r="HLD34" s="108"/>
      <c r="HLE34" s="108"/>
      <c r="HLF34" s="108"/>
      <c r="HLG34" s="108"/>
      <c r="HLH34" s="108"/>
      <c r="HLI34" s="108"/>
      <c r="HLJ34" s="108"/>
      <c r="HLK34" s="108"/>
      <c r="HLL34" s="108"/>
      <c r="HLM34" s="108"/>
      <c r="HLN34" s="108"/>
      <c r="HLO34" s="108"/>
      <c r="HLP34" s="108"/>
      <c r="HLQ34" s="108"/>
      <c r="HLR34" s="108"/>
      <c r="HLS34" s="108"/>
      <c r="HLT34" s="108"/>
      <c r="HLU34" s="108"/>
      <c r="HLV34" s="108"/>
      <c r="HLW34" s="108"/>
      <c r="HLX34" s="108"/>
      <c r="HLY34" s="108"/>
      <c r="HLZ34" s="108"/>
      <c r="HMA34" s="108"/>
      <c r="HMB34" s="108"/>
      <c r="HMC34" s="108"/>
      <c r="HMD34" s="108"/>
      <c r="HME34" s="108"/>
      <c r="HMF34" s="108"/>
      <c r="HMG34" s="108"/>
      <c r="HMH34" s="108"/>
      <c r="HMI34" s="108"/>
      <c r="HMJ34" s="108"/>
      <c r="HMK34" s="108"/>
      <c r="HML34" s="108"/>
      <c r="HMM34" s="108"/>
      <c r="HMN34" s="108"/>
      <c r="HMO34" s="108"/>
      <c r="HMP34" s="108"/>
      <c r="HMQ34" s="108"/>
      <c r="HMR34" s="108"/>
      <c r="HMS34" s="108"/>
      <c r="HMT34" s="108"/>
      <c r="HMU34" s="108"/>
      <c r="HMV34" s="108"/>
      <c r="HMW34" s="108"/>
      <c r="HMX34" s="108"/>
      <c r="HMY34" s="108"/>
      <c r="HMZ34" s="108"/>
      <c r="HNA34" s="108"/>
      <c r="HNB34" s="108"/>
      <c r="HNC34" s="108"/>
      <c r="HND34" s="108"/>
      <c r="HNE34" s="108"/>
      <c r="HNF34" s="108"/>
      <c r="HNG34" s="108"/>
      <c r="HNH34" s="108"/>
      <c r="HNI34" s="108"/>
      <c r="HNJ34" s="108"/>
      <c r="HNK34" s="108"/>
      <c r="HNL34" s="108"/>
      <c r="HNM34" s="108"/>
      <c r="HNN34" s="108"/>
      <c r="HNO34" s="108"/>
      <c r="HNP34" s="108"/>
      <c r="HNQ34" s="108"/>
      <c r="HNR34" s="108"/>
      <c r="HNS34" s="108"/>
      <c r="HNT34" s="108"/>
      <c r="HNU34" s="108"/>
      <c r="HNV34" s="108"/>
      <c r="HNW34" s="108"/>
      <c r="HNX34" s="108"/>
      <c r="HNY34" s="108"/>
      <c r="HNZ34" s="108"/>
      <c r="HOA34" s="108"/>
      <c r="HOB34" s="108"/>
      <c r="HOC34" s="108"/>
      <c r="HOD34" s="108"/>
      <c r="HOE34" s="108"/>
      <c r="HOF34" s="108"/>
      <c r="HOG34" s="108"/>
      <c r="HOH34" s="108"/>
      <c r="HOI34" s="108"/>
      <c r="HOJ34" s="108"/>
      <c r="HOK34" s="108"/>
      <c r="HOL34" s="108"/>
      <c r="HOM34" s="108"/>
      <c r="HON34" s="108"/>
      <c r="HOO34" s="108"/>
      <c r="HOP34" s="108"/>
      <c r="HOQ34" s="108"/>
      <c r="HOR34" s="108"/>
      <c r="HOS34" s="108"/>
      <c r="HOT34" s="108"/>
      <c r="HOU34" s="108"/>
      <c r="HOV34" s="108"/>
      <c r="HOW34" s="108"/>
      <c r="HOX34" s="108"/>
      <c r="HOY34" s="108"/>
      <c r="HOZ34" s="108"/>
      <c r="HPA34" s="108"/>
      <c r="HPB34" s="108"/>
      <c r="HPC34" s="108"/>
      <c r="HPD34" s="108"/>
      <c r="HPE34" s="108"/>
      <c r="HPF34" s="108"/>
      <c r="HPG34" s="108"/>
      <c r="HPH34" s="108"/>
      <c r="HPI34" s="108"/>
      <c r="HPJ34" s="108"/>
      <c r="HPK34" s="108"/>
      <c r="HPL34" s="108"/>
      <c r="HPM34" s="108"/>
      <c r="HPN34" s="108"/>
      <c r="HPO34" s="108"/>
      <c r="HPP34" s="108"/>
      <c r="HPQ34" s="108"/>
      <c r="HPR34" s="108"/>
      <c r="HPS34" s="108"/>
      <c r="HPT34" s="108"/>
      <c r="HPU34" s="108"/>
      <c r="HPV34" s="108"/>
      <c r="HPW34" s="108"/>
      <c r="HPX34" s="108"/>
      <c r="HPY34" s="108"/>
      <c r="HPZ34" s="108"/>
      <c r="HQA34" s="108"/>
      <c r="HQB34" s="108"/>
      <c r="HQC34" s="108"/>
      <c r="HQD34" s="108"/>
      <c r="HQE34" s="108"/>
      <c r="HQF34" s="108"/>
      <c r="HQG34" s="108"/>
      <c r="HQH34" s="108"/>
      <c r="HQI34" s="108"/>
      <c r="HQJ34" s="108"/>
      <c r="HQK34" s="108"/>
      <c r="HQL34" s="108"/>
      <c r="HQM34" s="108"/>
      <c r="HQN34" s="108"/>
      <c r="HQO34" s="108"/>
      <c r="HQP34" s="108"/>
      <c r="HQQ34" s="108"/>
      <c r="HQR34" s="108"/>
      <c r="HQS34" s="108"/>
      <c r="HQT34" s="108"/>
      <c r="HQU34" s="108"/>
      <c r="HQV34" s="108"/>
      <c r="HQW34" s="108"/>
      <c r="HQX34" s="108"/>
      <c r="HQY34" s="108"/>
      <c r="HQZ34" s="108"/>
      <c r="HRA34" s="108"/>
      <c r="HRB34" s="108"/>
      <c r="HRC34" s="108"/>
      <c r="HRD34" s="108"/>
      <c r="HRE34" s="108"/>
      <c r="HRF34" s="108"/>
      <c r="HRG34" s="108"/>
      <c r="HRH34" s="108"/>
      <c r="HRI34" s="108"/>
      <c r="HRJ34" s="108"/>
      <c r="HRK34" s="108"/>
      <c r="HRL34" s="108"/>
      <c r="HRM34" s="108"/>
      <c r="HRN34" s="108"/>
      <c r="HRO34" s="108"/>
      <c r="HRP34" s="108"/>
      <c r="HRQ34" s="108"/>
      <c r="HRR34" s="108"/>
      <c r="HRS34" s="108"/>
      <c r="HRT34" s="108"/>
      <c r="HRU34" s="108"/>
      <c r="HRV34" s="108"/>
      <c r="HRW34" s="108"/>
      <c r="HRX34" s="108"/>
      <c r="HRY34" s="108"/>
      <c r="HRZ34" s="108"/>
      <c r="HSA34" s="108"/>
      <c r="HSB34" s="108"/>
      <c r="HSC34" s="108"/>
      <c r="HSD34" s="108"/>
      <c r="HSE34" s="108"/>
      <c r="HSF34" s="108"/>
      <c r="HSG34" s="108"/>
      <c r="HSH34" s="108"/>
      <c r="HSI34" s="108"/>
      <c r="HSJ34" s="108"/>
      <c r="HSK34" s="108"/>
      <c r="HSL34" s="108"/>
      <c r="HSM34" s="108"/>
      <c r="HSN34" s="108"/>
      <c r="HSO34" s="108"/>
      <c r="HSP34" s="108"/>
      <c r="HSQ34" s="108"/>
      <c r="HSR34" s="108"/>
      <c r="HSS34" s="108"/>
      <c r="HST34" s="108"/>
      <c r="HSU34" s="108"/>
      <c r="HSV34" s="108"/>
      <c r="HSW34" s="108"/>
      <c r="HSX34" s="108"/>
      <c r="HSY34" s="108"/>
      <c r="HSZ34" s="108"/>
      <c r="HTA34" s="108"/>
      <c r="HTB34" s="108"/>
      <c r="HTC34" s="108"/>
      <c r="HTD34" s="108"/>
      <c r="HTE34" s="108"/>
      <c r="HTF34" s="108"/>
      <c r="HTG34" s="108"/>
      <c r="HTH34" s="108"/>
      <c r="HTI34" s="108"/>
      <c r="HTJ34" s="108"/>
      <c r="HTK34" s="108"/>
      <c r="HTL34" s="108"/>
      <c r="HTM34" s="108"/>
      <c r="HTN34" s="108"/>
      <c r="HTO34" s="108"/>
      <c r="HTP34" s="108"/>
      <c r="HTQ34" s="108"/>
      <c r="HTR34" s="108"/>
      <c r="HTS34" s="108"/>
      <c r="HTT34" s="108"/>
      <c r="HTU34" s="108"/>
      <c r="HTV34" s="108"/>
      <c r="HTW34" s="108"/>
      <c r="HTX34" s="108"/>
      <c r="HTY34" s="108"/>
      <c r="HTZ34" s="108"/>
      <c r="HUA34" s="108"/>
      <c r="HUB34" s="108"/>
      <c r="HUC34" s="108"/>
      <c r="HUD34" s="108"/>
      <c r="HUE34" s="108"/>
      <c r="HUF34" s="108"/>
      <c r="HUG34" s="108"/>
      <c r="HUH34" s="108"/>
      <c r="HUI34" s="108"/>
      <c r="HUJ34" s="108"/>
      <c r="HUK34" s="108"/>
      <c r="HUL34" s="108"/>
      <c r="HUM34" s="108"/>
      <c r="HUN34" s="108"/>
      <c r="HUO34" s="108"/>
      <c r="HUP34" s="108"/>
      <c r="HUQ34" s="108"/>
      <c r="HUR34" s="108"/>
      <c r="HUS34" s="108"/>
      <c r="HUT34" s="108"/>
      <c r="HUU34" s="108"/>
      <c r="HUV34" s="108"/>
      <c r="HUW34" s="108"/>
      <c r="HUX34" s="108"/>
      <c r="HUY34" s="108"/>
      <c r="HUZ34" s="108"/>
      <c r="HVA34" s="108"/>
      <c r="HVB34" s="108"/>
      <c r="HVC34" s="108"/>
      <c r="HVD34" s="108"/>
      <c r="HVE34" s="108"/>
      <c r="HVF34" s="108"/>
      <c r="HVG34" s="108"/>
      <c r="HVH34" s="108"/>
      <c r="HVI34" s="108"/>
      <c r="HVJ34" s="108"/>
      <c r="HVK34" s="108"/>
      <c r="HVL34" s="108"/>
      <c r="HVM34" s="108"/>
      <c r="HVN34" s="108"/>
      <c r="HVO34" s="108"/>
      <c r="HVP34" s="108"/>
      <c r="HVQ34" s="108"/>
      <c r="HVR34" s="108"/>
      <c r="HVS34" s="108"/>
      <c r="HVT34" s="108"/>
      <c r="HVU34" s="108"/>
      <c r="HVV34" s="108"/>
      <c r="HVW34" s="108"/>
      <c r="HVX34" s="108"/>
      <c r="HVY34" s="108"/>
      <c r="HVZ34" s="108"/>
      <c r="HWA34" s="108"/>
      <c r="HWB34" s="108"/>
      <c r="HWC34" s="108"/>
      <c r="HWD34" s="108"/>
      <c r="HWE34" s="108"/>
      <c r="HWF34" s="108"/>
      <c r="HWG34" s="108"/>
      <c r="HWH34" s="108"/>
      <c r="HWI34" s="108"/>
      <c r="HWJ34" s="108"/>
      <c r="HWK34" s="108"/>
      <c r="HWL34" s="108"/>
      <c r="HWM34" s="108"/>
      <c r="HWN34" s="108"/>
      <c r="HWO34" s="108"/>
      <c r="HWP34" s="108"/>
      <c r="HWQ34" s="108"/>
      <c r="HWR34" s="108"/>
      <c r="HWS34" s="108"/>
      <c r="HWT34" s="108"/>
      <c r="HWU34" s="108"/>
      <c r="HWV34" s="108"/>
      <c r="HWW34" s="108"/>
      <c r="HWX34" s="108"/>
      <c r="HWY34" s="108"/>
      <c r="HWZ34" s="108"/>
      <c r="HXA34" s="108"/>
      <c r="HXB34" s="108"/>
      <c r="HXC34" s="108"/>
      <c r="HXD34" s="108"/>
      <c r="HXE34" s="108"/>
      <c r="HXF34" s="108"/>
      <c r="HXG34" s="108"/>
      <c r="HXH34" s="108"/>
      <c r="HXI34" s="108"/>
      <c r="HXJ34" s="108"/>
      <c r="HXK34" s="108"/>
      <c r="HXL34" s="108"/>
      <c r="HXM34" s="108"/>
      <c r="HXN34" s="108"/>
      <c r="HXO34" s="108"/>
      <c r="HXP34" s="108"/>
      <c r="HXQ34" s="108"/>
      <c r="HXR34" s="108"/>
      <c r="HXS34" s="108"/>
      <c r="HXT34" s="108"/>
      <c r="HXU34" s="108"/>
      <c r="HXV34" s="108"/>
      <c r="HXW34" s="108"/>
      <c r="HXX34" s="108"/>
      <c r="HXY34" s="108"/>
      <c r="HXZ34" s="108"/>
      <c r="HYA34" s="108"/>
      <c r="HYB34" s="108"/>
      <c r="HYC34" s="108"/>
      <c r="HYD34" s="108"/>
      <c r="HYE34" s="108"/>
      <c r="HYF34" s="108"/>
      <c r="HYG34" s="108"/>
      <c r="HYH34" s="108"/>
      <c r="HYI34" s="108"/>
      <c r="HYJ34" s="108"/>
      <c r="HYK34" s="108"/>
      <c r="HYL34" s="108"/>
      <c r="HYM34" s="108"/>
      <c r="HYN34" s="108"/>
      <c r="HYO34" s="108"/>
      <c r="HYP34" s="108"/>
      <c r="HYQ34" s="108"/>
      <c r="HYR34" s="108"/>
      <c r="HYS34" s="108"/>
      <c r="HYT34" s="108"/>
      <c r="HYU34" s="108"/>
      <c r="HYV34" s="108"/>
      <c r="HYW34" s="108"/>
      <c r="HYX34" s="108"/>
      <c r="HYY34" s="108"/>
      <c r="HYZ34" s="108"/>
      <c r="HZA34" s="108"/>
      <c r="HZB34" s="108"/>
      <c r="HZC34" s="108"/>
      <c r="HZD34" s="108"/>
      <c r="HZE34" s="108"/>
      <c r="HZF34" s="108"/>
      <c r="HZG34" s="108"/>
      <c r="HZH34" s="108"/>
      <c r="HZI34" s="108"/>
      <c r="HZJ34" s="108"/>
      <c r="HZK34" s="108"/>
      <c r="HZL34" s="108"/>
      <c r="HZM34" s="108"/>
      <c r="HZN34" s="108"/>
      <c r="HZO34" s="108"/>
      <c r="HZP34" s="108"/>
      <c r="HZQ34" s="108"/>
      <c r="HZR34" s="108"/>
      <c r="HZS34" s="108"/>
      <c r="HZT34" s="108"/>
      <c r="HZU34" s="108"/>
      <c r="HZV34" s="108"/>
      <c r="HZW34" s="108"/>
      <c r="HZX34" s="108"/>
      <c r="HZY34" s="108"/>
      <c r="HZZ34" s="108"/>
      <c r="IAA34" s="108"/>
      <c r="IAB34" s="108"/>
      <c r="IAC34" s="108"/>
      <c r="IAD34" s="108"/>
      <c r="IAE34" s="108"/>
      <c r="IAF34" s="108"/>
      <c r="IAG34" s="108"/>
      <c r="IAH34" s="108"/>
      <c r="IAI34" s="108"/>
      <c r="IAJ34" s="108"/>
      <c r="IAK34" s="108"/>
      <c r="IAL34" s="108"/>
      <c r="IAM34" s="108"/>
      <c r="IAN34" s="108"/>
      <c r="IAO34" s="108"/>
      <c r="IAP34" s="108"/>
      <c r="IAQ34" s="108"/>
      <c r="IAR34" s="108"/>
      <c r="IAS34" s="108"/>
      <c r="IAT34" s="108"/>
      <c r="IAU34" s="108"/>
      <c r="IAV34" s="108"/>
      <c r="IAW34" s="108"/>
      <c r="IAX34" s="108"/>
      <c r="IAY34" s="108"/>
      <c r="IAZ34" s="108"/>
      <c r="IBA34" s="108"/>
      <c r="IBB34" s="108"/>
      <c r="IBC34" s="108"/>
      <c r="IBD34" s="108"/>
      <c r="IBE34" s="108"/>
      <c r="IBF34" s="108"/>
      <c r="IBG34" s="108"/>
      <c r="IBH34" s="108"/>
      <c r="IBI34" s="108"/>
      <c r="IBJ34" s="108"/>
      <c r="IBK34" s="108"/>
      <c r="IBL34" s="108"/>
      <c r="IBM34" s="108"/>
      <c r="IBN34" s="108"/>
      <c r="IBO34" s="108"/>
      <c r="IBP34" s="108"/>
      <c r="IBQ34" s="108"/>
      <c r="IBR34" s="108"/>
      <c r="IBS34" s="108"/>
      <c r="IBT34" s="108"/>
      <c r="IBU34" s="108"/>
      <c r="IBV34" s="108"/>
      <c r="IBW34" s="108"/>
      <c r="IBX34" s="108"/>
      <c r="IBY34" s="108"/>
      <c r="IBZ34" s="108"/>
      <c r="ICA34" s="108"/>
      <c r="ICB34" s="108"/>
      <c r="ICC34" s="108"/>
      <c r="ICD34" s="108"/>
      <c r="ICE34" s="108"/>
      <c r="ICF34" s="108"/>
      <c r="ICG34" s="108"/>
      <c r="ICH34" s="108"/>
      <c r="ICI34" s="108"/>
      <c r="ICJ34" s="108"/>
      <c r="ICK34" s="108"/>
      <c r="ICL34" s="108"/>
      <c r="ICM34" s="108"/>
      <c r="ICN34" s="108"/>
      <c r="ICO34" s="108"/>
      <c r="ICP34" s="108"/>
      <c r="ICQ34" s="108"/>
      <c r="ICR34" s="108"/>
      <c r="ICS34" s="108"/>
      <c r="ICT34" s="108"/>
      <c r="ICU34" s="108"/>
      <c r="ICV34" s="108"/>
      <c r="ICW34" s="108"/>
      <c r="ICX34" s="108"/>
      <c r="ICY34" s="108"/>
      <c r="ICZ34" s="108"/>
      <c r="IDA34" s="108"/>
      <c r="IDB34" s="108"/>
      <c r="IDC34" s="108"/>
      <c r="IDD34" s="108"/>
      <c r="IDE34" s="108"/>
      <c r="IDF34" s="108"/>
      <c r="IDG34" s="108"/>
      <c r="IDH34" s="108"/>
      <c r="IDI34" s="108"/>
      <c r="IDJ34" s="108"/>
      <c r="IDK34" s="108"/>
      <c r="IDL34" s="108"/>
      <c r="IDM34" s="108"/>
      <c r="IDN34" s="108"/>
      <c r="IDO34" s="108"/>
      <c r="IDP34" s="108"/>
      <c r="IDQ34" s="108"/>
      <c r="IDR34" s="108"/>
      <c r="IDS34" s="108"/>
      <c r="IDT34" s="108"/>
      <c r="IDU34" s="108"/>
      <c r="IDV34" s="108"/>
      <c r="IDW34" s="108"/>
      <c r="IDX34" s="108"/>
      <c r="IDY34" s="108"/>
      <c r="IDZ34" s="108"/>
      <c r="IEA34" s="108"/>
      <c r="IEB34" s="108"/>
      <c r="IEC34" s="108"/>
      <c r="IED34" s="108"/>
      <c r="IEE34" s="108"/>
      <c r="IEF34" s="108"/>
      <c r="IEG34" s="108"/>
      <c r="IEH34" s="108"/>
      <c r="IEI34" s="108"/>
      <c r="IEJ34" s="108"/>
      <c r="IEK34" s="108"/>
      <c r="IEL34" s="108"/>
      <c r="IEM34" s="108"/>
      <c r="IEN34" s="108"/>
      <c r="IEO34" s="108"/>
      <c r="IEP34" s="108"/>
      <c r="IEQ34" s="108"/>
      <c r="IER34" s="108"/>
      <c r="IES34" s="108"/>
      <c r="IET34" s="108"/>
      <c r="IEU34" s="108"/>
      <c r="IEV34" s="108"/>
      <c r="IEW34" s="108"/>
      <c r="IEX34" s="108"/>
      <c r="IEY34" s="108"/>
      <c r="IEZ34" s="108"/>
      <c r="IFA34" s="108"/>
      <c r="IFB34" s="108"/>
      <c r="IFC34" s="108"/>
      <c r="IFD34" s="108"/>
      <c r="IFE34" s="108"/>
      <c r="IFF34" s="108"/>
      <c r="IFG34" s="108"/>
      <c r="IFH34" s="108"/>
      <c r="IFI34" s="108"/>
      <c r="IFJ34" s="108"/>
      <c r="IFK34" s="108"/>
      <c r="IFL34" s="108"/>
      <c r="IFM34" s="108"/>
      <c r="IFN34" s="108"/>
      <c r="IFO34" s="108"/>
      <c r="IFP34" s="108"/>
      <c r="IFQ34" s="108"/>
      <c r="IFR34" s="108"/>
      <c r="IFS34" s="108"/>
      <c r="IFT34" s="108"/>
      <c r="IFU34" s="108"/>
      <c r="IFV34" s="108"/>
      <c r="IFW34" s="108"/>
      <c r="IFX34" s="108"/>
      <c r="IFY34" s="108"/>
      <c r="IFZ34" s="108"/>
      <c r="IGA34" s="108"/>
      <c r="IGB34" s="108"/>
      <c r="IGC34" s="108"/>
      <c r="IGD34" s="108"/>
      <c r="IGE34" s="108"/>
      <c r="IGF34" s="108"/>
      <c r="IGG34" s="108"/>
      <c r="IGH34" s="108"/>
      <c r="IGI34" s="108"/>
      <c r="IGJ34" s="108"/>
      <c r="IGK34" s="108"/>
      <c r="IGL34" s="108"/>
      <c r="IGM34" s="108"/>
      <c r="IGN34" s="108"/>
      <c r="IGO34" s="108"/>
      <c r="IGP34" s="108"/>
      <c r="IGQ34" s="108"/>
      <c r="IGR34" s="108"/>
      <c r="IGS34" s="108"/>
      <c r="IGT34" s="108"/>
      <c r="IGU34" s="108"/>
      <c r="IGV34" s="108"/>
      <c r="IGW34" s="108"/>
      <c r="IGX34" s="108"/>
      <c r="IGY34" s="108"/>
      <c r="IGZ34" s="108"/>
      <c r="IHA34" s="108"/>
      <c r="IHB34" s="108"/>
      <c r="IHC34" s="108"/>
      <c r="IHD34" s="108"/>
      <c r="IHE34" s="108"/>
      <c r="IHF34" s="108"/>
      <c r="IHG34" s="108"/>
      <c r="IHH34" s="108"/>
      <c r="IHI34" s="108"/>
      <c r="IHJ34" s="108"/>
      <c r="IHK34" s="108"/>
      <c r="IHL34" s="108"/>
      <c r="IHM34" s="108"/>
      <c r="IHN34" s="108"/>
      <c r="IHO34" s="108"/>
      <c r="IHP34" s="108"/>
      <c r="IHQ34" s="108"/>
      <c r="IHR34" s="108"/>
      <c r="IHS34" s="108"/>
      <c r="IHT34" s="108"/>
      <c r="IHU34" s="108"/>
      <c r="IHV34" s="108"/>
      <c r="IHW34" s="108"/>
      <c r="IHX34" s="108"/>
      <c r="IHY34" s="108"/>
      <c r="IHZ34" s="108"/>
      <c r="IIA34" s="108"/>
      <c r="IIB34" s="108"/>
      <c r="IIC34" s="108"/>
      <c r="IID34" s="108"/>
      <c r="IIE34" s="108"/>
      <c r="IIF34" s="108"/>
      <c r="IIG34" s="108"/>
      <c r="IIH34" s="108"/>
      <c r="III34" s="108"/>
      <c r="IIJ34" s="108"/>
      <c r="IIK34" s="108"/>
      <c r="IIL34" s="108"/>
      <c r="IIM34" s="108"/>
      <c r="IIN34" s="108"/>
      <c r="IIO34" s="108"/>
      <c r="IIP34" s="108"/>
      <c r="IIQ34" s="108"/>
      <c r="IIR34" s="108"/>
      <c r="IIS34" s="108"/>
      <c r="IIT34" s="108"/>
      <c r="IIU34" s="108"/>
      <c r="IIV34" s="108"/>
      <c r="IIW34" s="108"/>
      <c r="IIX34" s="108"/>
      <c r="IIY34" s="108"/>
      <c r="IIZ34" s="108"/>
      <c r="IJA34" s="108"/>
      <c r="IJB34" s="108"/>
      <c r="IJC34" s="108"/>
      <c r="IJD34" s="108"/>
      <c r="IJE34" s="108"/>
      <c r="IJF34" s="108"/>
      <c r="IJG34" s="108"/>
      <c r="IJH34" s="108"/>
      <c r="IJI34" s="108"/>
      <c r="IJJ34" s="108"/>
      <c r="IJK34" s="108"/>
      <c r="IJL34" s="108"/>
      <c r="IJM34" s="108"/>
      <c r="IJN34" s="108"/>
      <c r="IJO34" s="108"/>
      <c r="IJP34" s="108"/>
      <c r="IJQ34" s="108"/>
      <c r="IJR34" s="108"/>
      <c r="IJS34" s="108"/>
      <c r="IJT34" s="108"/>
      <c r="IJU34" s="108"/>
      <c r="IJV34" s="108"/>
      <c r="IJW34" s="108"/>
      <c r="IJX34" s="108"/>
      <c r="IJY34" s="108"/>
      <c r="IJZ34" s="108"/>
      <c r="IKA34" s="108"/>
      <c r="IKB34" s="108"/>
      <c r="IKC34" s="108"/>
      <c r="IKD34" s="108"/>
      <c r="IKE34" s="108"/>
      <c r="IKF34" s="108"/>
      <c r="IKG34" s="108"/>
      <c r="IKH34" s="108"/>
      <c r="IKI34" s="108"/>
      <c r="IKJ34" s="108"/>
      <c r="IKK34" s="108"/>
      <c r="IKL34" s="108"/>
      <c r="IKM34" s="108"/>
      <c r="IKN34" s="108"/>
      <c r="IKO34" s="108"/>
      <c r="IKP34" s="108"/>
      <c r="IKQ34" s="108"/>
      <c r="IKR34" s="108"/>
      <c r="IKS34" s="108"/>
      <c r="IKT34" s="108"/>
      <c r="IKU34" s="108"/>
      <c r="IKV34" s="108"/>
      <c r="IKW34" s="108"/>
      <c r="IKX34" s="108"/>
      <c r="IKY34" s="108"/>
      <c r="IKZ34" s="108"/>
      <c r="ILA34" s="108"/>
      <c r="ILB34" s="108"/>
      <c r="ILC34" s="108"/>
      <c r="ILD34" s="108"/>
      <c r="ILE34" s="108"/>
      <c r="ILF34" s="108"/>
      <c r="ILG34" s="108"/>
      <c r="ILH34" s="108"/>
      <c r="ILI34" s="108"/>
      <c r="ILJ34" s="108"/>
      <c r="ILK34" s="108"/>
      <c r="ILL34" s="108"/>
      <c r="ILM34" s="108"/>
      <c r="ILN34" s="108"/>
      <c r="ILO34" s="108"/>
      <c r="ILP34" s="108"/>
      <c r="ILQ34" s="108"/>
      <c r="ILR34" s="108"/>
      <c r="ILS34" s="108"/>
      <c r="ILT34" s="108"/>
      <c r="ILU34" s="108"/>
      <c r="ILV34" s="108"/>
      <c r="ILW34" s="108"/>
      <c r="ILX34" s="108"/>
      <c r="ILY34" s="108"/>
      <c r="ILZ34" s="108"/>
      <c r="IMA34" s="108"/>
      <c r="IMB34" s="108"/>
      <c r="IMC34" s="108"/>
      <c r="IMD34" s="108"/>
      <c r="IME34" s="108"/>
      <c r="IMF34" s="108"/>
      <c r="IMG34" s="108"/>
      <c r="IMH34" s="108"/>
      <c r="IMI34" s="108"/>
      <c r="IMJ34" s="108"/>
      <c r="IMK34" s="108"/>
      <c r="IML34" s="108"/>
      <c r="IMM34" s="108"/>
      <c r="IMN34" s="108"/>
      <c r="IMO34" s="108"/>
      <c r="IMP34" s="108"/>
      <c r="IMQ34" s="108"/>
      <c r="IMR34" s="108"/>
      <c r="IMS34" s="108"/>
      <c r="IMT34" s="108"/>
      <c r="IMU34" s="108"/>
      <c r="IMV34" s="108"/>
      <c r="IMW34" s="108"/>
      <c r="IMX34" s="108"/>
      <c r="IMY34" s="108"/>
      <c r="IMZ34" s="108"/>
      <c r="INA34" s="108"/>
      <c r="INB34" s="108"/>
      <c r="INC34" s="108"/>
      <c r="IND34" s="108"/>
      <c r="INE34" s="108"/>
      <c r="INF34" s="108"/>
      <c r="ING34" s="108"/>
      <c r="INH34" s="108"/>
      <c r="INI34" s="108"/>
      <c r="INJ34" s="108"/>
      <c r="INK34" s="108"/>
      <c r="INL34" s="108"/>
      <c r="INM34" s="108"/>
      <c r="INN34" s="108"/>
      <c r="INO34" s="108"/>
      <c r="INP34" s="108"/>
      <c r="INQ34" s="108"/>
      <c r="INR34" s="108"/>
      <c r="INS34" s="108"/>
      <c r="INT34" s="108"/>
      <c r="INU34" s="108"/>
      <c r="INV34" s="108"/>
      <c r="INW34" s="108"/>
      <c r="INX34" s="108"/>
      <c r="INY34" s="108"/>
      <c r="INZ34" s="108"/>
      <c r="IOA34" s="108"/>
      <c r="IOB34" s="108"/>
      <c r="IOC34" s="108"/>
      <c r="IOD34" s="108"/>
      <c r="IOE34" s="108"/>
      <c r="IOF34" s="108"/>
      <c r="IOG34" s="108"/>
      <c r="IOH34" s="108"/>
      <c r="IOI34" s="108"/>
      <c r="IOJ34" s="108"/>
      <c r="IOK34" s="108"/>
      <c r="IOL34" s="108"/>
      <c r="IOM34" s="108"/>
      <c r="ION34" s="108"/>
      <c r="IOO34" s="108"/>
      <c r="IOP34" s="108"/>
      <c r="IOQ34" s="108"/>
      <c r="IOR34" s="108"/>
      <c r="IOS34" s="108"/>
      <c r="IOT34" s="108"/>
      <c r="IOU34" s="108"/>
      <c r="IOV34" s="108"/>
      <c r="IOW34" s="108"/>
      <c r="IOX34" s="108"/>
      <c r="IOY34" s="108"/>
      <c r="IOZ34" s="108"/>
      <c r="IPA34" s="108"/>
      <c r="IPB34" s="108"/>
      <c r="IPC34" s="108"/>
      <c r="IPD34" s="108"/>
      <c r="IPE34" s="108"/>
      <c r="IPF34" s="108"/>
      <c r="IPG34" s="108"/>
      <c r="IPH34" s="108"/>
      <c r="IPI34" s="108"/>
      <c r="IPJ34" s="108"/>
      <c r="IPK34" s="108"/>
      <c r="IPL34" s="108"/>
      <c r="IPM34" s="108"/>
      <c r="IPN34" s="108"/>
      <c r="IPO34" s="108"/>
      <c r="IPP34" s="108"/>
      <c r="IPQ34" s="108"/>
      <c r="IPR34" s="108"/>
      <c r="IPS34" s="108"/>
      <c r="IPT34" s="108"/>
      <c r="IPU34" s="108"/>
      <c r="IPV34" s="108"/>
      <c r="IPW34" s="108"/>
      <c r="IPX34" s="108"/>
      <c r="IPY34" s="108"/>
      <c r="IPZ34" s="108"/>
      <c r="IQA34" s="108"/>
      <c r="IQB34" s="108"/>
      <c r="IQC34" s="108"/>
      <c r="IQD34" s="108"/>
      <c r="IQE34" s="108"/>
      <c r="IQF34" s="108"/>
      <c r="IQG34" s="108"/>
      <c r="IQH34" s="108"/>
      <c r="IQI34" s="108"/>
      <c r="IQJ34" s="108"/>
      <c r="IQK34" s="108"/>
      <c r="IQL34" s="108"/>
      <c r="IQM34" s="108"/>
      <c r="IQN34" s="108"/>
      <c r="IQO34" s="108"/>
      <c r="IQP34" s="108"/>
      <c r="IQQ34" s="108"/>
      <c r="IQR34" s="108"/>
      <c r="IQS34" s="108"/>
      <c r="IQT34" s="108"/>
      <c r="IQU34" s="108"/>
      <c r="IQV34" s="108"/>
      <c r="IQW34" s="108"/>
      <c r="IQX34" s="108"/>
      <c r="IQY34" s="108"/>
      <c r="IQZ34" s="108"/>
      <c r="IRA34" s="108"/>
      <c r="IRB34" s="108"/>
      <c r="IRC34" s="108"/>
      <c r="IRD34" s="108"/>
      <c r="IRE34" s="108"/>
      <c r="IRF34" s="108"/>
      <c r="IRG34" s="108"/>
      <c r="IRH34" s="108"/>
      <c r="IRI34" s="108"/>
      <c r="IRJ34" s="108"/>
      <c r="IRK34" s="108"/>
      <c r="IRL34" s="108"/>
      <c r="IRM34" s="108"/>
      <c r="IRN34" s="108"/>
      <c r="IRO34" s="108"/>
      <c r="IRP34" s="108"/>
      <c r="IRQ34" s="108"/>
      <c r="IRR34" s="108"/>
      <c r="IRS34" s="108"/>
      <c r="IRT34" s="108"/>
      <c r="IRU34" s="108"/>
      <c r="IRV34" s="108"/>
      <c r="IRW34" s="108"/>
      <c r="IRX34" s="108"/>
      <c r="IRY34" s="108"/>
      <c r="IRZ34" s="108"/>
      <c r="ISA34" s="108"/>
      <c r="ISB34" s="108"/>
      <c r="ISC34" s="108"/>
      <c r="ISD34" s="108"/>
      <c r="ISE34" s="108"/>
      <c r="ISF34" s="108"/>
      <c r="ISG34" s="108"/>
      <c r="ISH34" s="108"/>
      <c r="ISI34" s="108"/>
      <c r="ISJ34" s="108"/>
      <c r="ISK34" s="108"/>
      <c r="ISL34" s="108"/>
      <c r="ISM34" s="108"/>
      <c r="ISN34" s="108"/>
      <c r="ISO34" s="108"/>
      <c r="ISP34" s="108"/>
      <c r="ISQ34" s="108"/>
      <c r="ISR34" s="108"/>
      <c r="ISS34" s="108"/>
      <c r="IST34" s="108"/>
      <c r="ISU34" s="108"/>
      <c r="ISV34" s="108"/>
      <c r="ISW34" s="108"/>
      <c r="ISX34" s="108"/>
      <c r="ISY34" s="108"/>
      <c r="ISZ34" s="108"/>
      <c r="ITA34" s="108"/>
      <c r="ITB34" s="108"/>
      <c r="ITC34" s="108"/>
      <c r="ITD34" s="108"/>
      <c r="ITE34" s="108"/>
      <c r="ITF34" s="108"/>
      <c r="ITG34" s="108"/>
      <c r="ITH34" s="108"/>
      <c r="ITI34" s="108"/>
      <c r="ITJ34" s="108"/>
      <c r="ITK34" s="108"/>
      <c r="ITL34" s="108"/>
      <c r="ITM34" s="108"/>
      <c r="ITN34" s="108"/>
      <c r="ITO34" s="108"/>
      <c r="ITP34" s="108"/>
      <c r="ITQ34" s="108"/>
      <c r="ITR34" s="108"/>
      <c r="ITS34" s="108"/>
      <c r="ITT34" s="108"/>
      <c r="ITU34" s="108"/>
      <c r="ITV34" s="108"/>
      <c r="ITW34" s="108"/>
      <c r="ITX34" s="108"/>
      <c r="ITY34" s="108"/>
      <c r="ITZ34" s="108"/>
      <c r="IUA34" s="108"/>
      <c r="IUB34" s="108"/>
      <c r="IUC34" s="108"/>
      <c r="IUD34" s="108"/>
      <c r="IUE34" s="108"/>
      <c r="IUF34" s="108"/>
      <c r="IUG34" s="108"/>
      <c r="IUH34" s="108"/>
      <c r="IUI34" s="108"/>
      <c r="IUJ34" s="108"/>
      <c r="IUK34" s="108"/>
      <c r="IUL34" s="108"/>
      <c r="IUM34" s="108"/>
      <c r="IUN34" s="108"/>
      <c r="IUO34" s="108"/>
      <c r="IUP34" s="108"/>
      <c r="IUQ34" s="108"/>
      <c r="IUR34" s="108"/>
      <c r="IUS34" s="108"/>
      <c r="IUT34" s="108"/>
      <c r="IUU34" s="108"/>
      <c r="IUV34" s="108"/>
      <c r="IUW34" s="108"/>
      <c r="IUX34" s="108"/>
      <c r="IUY34" s="108"/>
      <c r="IUZ34" s="108"/>
      <c r="IVA34" s="108"/>
      <c r="IVB34" s="108"/>
      <c r="IVC34" s="108"/>
      <c r="IVD34" s="108"/>
      <c r="IVE34" s="108"/>
      <c r="IVF34" s="108"/>
      <c r="IVG34" s="108"/>
      <c r="IVH34" s="108"/>
      <c r="IVI34" s="108"/>
      <c r="IVJ34" s="108"/>
      <c r="IVK34" s="108"/>
      <c r="IVL34" s="108"/>
      <c r="IVM34" s="108"/>
      <c r="IVN34" s="108"/>
      <c r="IVO34" s="108"/>
      <c r="IVP34" s="108"/>
      <c r="IVQ34" s="108"/>
      <c r="IVR34" s="108"/>
      <c r="IVS34" s="108"/>
      <c r="IVT34" s="108"/>
      <c r="IVU34" s="108"/>
      <c r="IVV34" s="108"/>
      <c r="IVW34" s="108"/>
      <c r="IVX34" s="108"/>
      <c r="IVY34" s="108"/>
      <c r="IVZ34" s="108"/>
      <c r="IWA34" s="108"/>
      <c r="IWB34" s="108"/>
      <c r="IWC34" s="108"/>
      <c r="IWD34" s="108"/>
      <c r="IWE34" s="108"/>
      <c r="IWF34" s="108"/>
      <c r="IWG34" s="108"/>
      <c r="IWH34" s="108"/>
      <c r="IWI34" s="108"/>
      <c r="IWJ34" s="108"/>
      <c r="IWK34" s="108"/>
      <c r="IWL34" s="108"/>
      <c r="IWM34" s="108"/>
      <c r="IWN34" s="108"/>
      <c r="IWO34" s="108"/>
      <c r="IWP34" s="108"/>
      <c r="IWQ34" s="108"/>
      <c r="IWR34" s="108"/>
      <c r="IWS34" s="108"/>
      <c r="IWT34" s="108"/>
      <c r="IWU34" s="108"/>
      <c r="IWV34" s="108"/>
      <c r="IWW34" s="108"/>
      <c r="IWX34" s="108"/>
      <c r="IWY34" s="108"/>
      <c r="IWZ34" s="108"/>
      <c r="IXA34" s="108"/>
      <c r="IXB34" s="108"/>
      <c r="IXC34" s="108"/>
      <c r="IXD34" s="108"/>
      <c r="IXE34" s="108"/>
      <c r="IXF34" s="108"/>
      <c r="IXG34" s="108"/>
      <c r="IXH34" s="108"/>
      <c r="IXI34" s="108"/>
      <c r="IXJ34" s="108"/>
      <c r="IXK34" s="108"/>
      <c r="IXL34" s="108"/>
      <c r="IXM34" s="108"/>
      <c r="IXN34" s="108"/>
      <c r="IXO34" s="108"/>
      <c r="IXP34" s="108"/>
      <c r="IXQ34" s="108"/>
      <c r="IXR34" s="108"/>
      <c r="IXS34" s="108"/>
      <c r="IXT34" s="108"/>
      <c r="IXU34" s="108"/>
      <c r="IXV34" s="108"/>
      <c r="IXW34" s="108"/>
      <c r="IXX34" s="108"/>
      <c r="IXY34" s="108"/>
      <c r="IXZ34" s="108"/>
      <c r="IYA34" s="108"/>
      <c r="IYB34" s="108"/>
      <c r="IYC34" s="108"/>
      <c r="IYD34" s="108"/>
      <c r="IYE34" s="108"/>
      <c r="IYF34" s="108"/>
      <c r="IYG34" s="108"/>
      <c r="IYH34" s="108"/>
      <c r="IYI34" s="108"/>
      <c r="IYJ34" s="108"/>
      <c r="IYK34" s="108"/>
      <c r="IYL34" s="108"/>
      <c r="IYM34" s="108"/>
      <c r="IYN34" s="108"/>
      <c r="IYO34" s="108"/>
      <c r="IYP34" s="108"/>
      <c r="IYQ34" s="108"/>
      <c r="IYR34" s="108"/>
      <c r="IYS34" s="108"/>
      <c r="IYT34" s="108"/>
      <c r="IYU34" s="108"/>
      <c r="IYV34" s="108"/>
      <c r="IYW34" s="108"/>
      <c r="IYX34" s="108"/>
      <c r="IYY34" s="108"/>
      <c r="IYZ34" s="108"/>
      <c r="IZA34" s="108"/>
      <c r="IZB34" s="108"/>
      <c r="IZC34" s="108"/>
      <c r="IZD34" s="108"/>
      <c r="IZE34" s="108"/>
      <c r="IZF34" s="108"/>
      <c r="IZG34" s="108"/>
      <c r="IZH34" s="108"/>
      <c r="IZI34" s="108"/>
      <c r="IZJ34" s="108"/>
      <c r="IZK34" s="108"/>
      <c r="IZL34" s="108"/>
      <c r="IZM34" s="108"/>
      <c r="IZN34" s="108"/>
      <c r="IZO34" s="108"/>
      <c r="IZP34" s="108"/>
      <c r="IZQ34" s="108"/>
      <c r="IZR34" s="108"/>
      <c r="IZS34" s="108"/>
      <c r="IZT34" s="108"/>
      <c r="IZU34" s="108"/>
      <c r="IZV34" s="108"/>
      <c r="IZW34" s="108"/>
      <c r="IZX34" s="108"/>
      <c r="IZY34" s="108"/>
      <c r="IZZ34" s="108"/>
      <c r="JAA34" s="108"/>
      <c r="JAB34" s="108"/>
      <c r="JAC34" s="108"/>
      <c r="JAD34" s="108"/>
      <c r="JAE34" s="108"/>
      <c r="JAF34" s="108"/>
      <c r="JAG34" s="108"/>
      <c r="JAH34" s="108"/>
      <c r="JAI34" s="108"/>
      <c r="JAJ34" s="108"/>
      <c r="JAK34" s="108"/>
      <c r="JAL34" s="108"/>
      <c r="JAM34" s="108"/>
      <c r="JAN34" s="108"/>
      <c r="JAO34" s="108"/>
      <c r="JAP34" s="108"/>
      <c r="JAQ34" s="108"/>
      <c r="JAR34" s="108"/>
      <c r="JAS34" s="108"/>
      <c r="JAT34" s="108"/>
      <c r="JAU34" s="108"/>
      <c r="JAV34" s="108"/>
      <c r="JAW34" s="108"/>
      <c r="JAX34" s="108"/>
      <c r="JAY34" s="108"/>
      <c r="JAZ34" s="108"/>
      <c r="JBA34" s="108"/>
      <c r="JBB34" s="108"/>
      <c r="JBC34" s="108"/>
      <c r="JBD34" s="108"/>
      <c r="JBE34" s="108"/>
      <c r="JBF34" s="108"/>
      <c r="JBG34" s="108"/>
      <c r="JBH34" s="108"/>
      <c r="JBI34" s="108"/>
      <c r="JBJ34" s="108"/>
      <c r="JBK34" s="108"/>
      <c r="JBL34" s="108"/>
      <c r="JBM34" s="108"/>
      <c r="JBN34" s="108"/>
      <c r="JBO34" s="108"/>
      <c r="JBP34" s="108"/>
      <c r="JBQ34" s="108"/>
      <c r="JBR34" s="108"/>
      <c r="JBS34" s="108"/>
      <c r="JBT34" s="108"/>
      <c r="JBU34" s="108"/>
      <c r="JBV34" s="108"/>
      <c r="JBW34" s="108"/>
      <c r="JBX34" s="108"/>
      <c r="JBY34" s="108"/>
      <c r="JBZ34" s="108"/>
      <c r="JCA34" s="108"/>
      <c r="JCB34" s="108"/>
      <c r="JCC34" s="108"/>
      <c r="JCD34" s="108"/>
      <c r="JCE34" s="108"/>
      <c r="JCF34" s="108"/>
      <c r="JCG34" s="108"/>
      <c r="JCH34" s="108"/>
      <c r="JCI34" s="108"/>
      <c r="JCJ34" s="108"/>
      <c r="JCK34" s="108"/>
      <c r="JCL34" s="108"/>
      <c r="JCM34" s="108"/>
      <c r="JCN34" s="108"/>
      <c r="JCO34" s="108"/>
      <c r="JCP34" s="108"/>
      <c r="JCQ34" s="108"/>
      <c r="JCR34" s="108"/>
      <c r="JCS34" s="108"/>
      <c r="JCT34" s="108"/>
      <c r="JCU34" s="108"/>
      <c r="JCV34" s="108"/>
      <c r="JCW34" s="108"/>
      <c r="JCX34" s="108"/>
      <c r="JCY34" s="108"/>
      <c r="JCZ34" s="108"/>
      <c r="JDA34" s="108"/>
      <c r="JDB34" s="108"/>
      <c r="JDC34" s="108"/>
      <c r="JDD34" s="108"/>
      <c r="JDE34" s="108"/>
      <c r="JDF34" s="108"/>
      <c r="JDG34" s="108"/>
      <c r="JDH34" s="108"/>
      <c r="JDI34" s="108"/>
      <c r="JDJ34" s="108"/>
      <c r="JDK34" s="108"/>
      <c r="JDL34" s="108"/>
      <c r="JDM34" s="108"/>
      <c r="JDN34" s="108"/>
      <c r="JDO34" s="108"/>
      <c r="JDP34" s="108"/>
      <c r="JDQ34" s="108"/>
      <c r="JDR34" s="108"/>
      <c r="JDS34" s="108"/>
      <c r="JDT34" s="108"/>
      <c r="JDU34" s="108"/>
      <c r="JDV34" s="108"/>
      <c r="JDW34" s="108"/>
      <c r="JDX34" s="108"/>
      <c r="JDY34" s="108"/>
      <c r="JDZ34" s="108"/>
      <c r="JEA34" s="108"/>
      <c r="JEB34" s="108"/>
      <c r="JEC34" s="108"/>
      <c r="JED34" s="108"/>
      <c r="JEE34" s="108"/>
      <c r="JEF34" s="108"/>
      <c r="JEG34" s="108"/>
      <c r="JEH34" s="108"/>
      <c r="JEI34" s="108"/>
      <c r="JEJ34" s="108"/>
      <c r="JEK34" s="108"/>
      <c r="JEL34" s="108"/>
      <c r="JEM34" s="108"/>
      <c r="JEN34" s="108"/>
      <c r="JEO34" s="108"/>
      <c r="JEP34" s="108"/>
      <c r="JEQ34" s="108"/>
      <c r="JER34" s="108"/>
      <c r="JES34" s="108"/>
      <c r="JET34" s="108"/>
      <c r="JEU34" s="108"/>
      <c r="JEV34" s="108"/>
      <c r="JEW34" s="108"/>
      <c r="JEX34" s="108"/>
      <c r="JEY34" s="108"/>
      <c r="JEZ34" s="108"/>
      <c r="JFA34" s="108"/>
      <c r="JFB34" s="108"/>
      <c r="JFC34" s="108"/>
      <c r="JFD34" s="108"/>
      <c r="JFE34" s="108"/>
      <c r="JFF34" s="108"/>
      <c r="JFG34" s="108"/>
      <c r="JFH34" s="108"/>
      <c r="JFI34" s="108"/>
      <c r="JFJ34" s="108"/>
      <c r="JFK34" s="108"/>
      <c r="JFL34" s="108"/>
      <c r="JFM34" s="108"/>
      <c r="JFN34" s="108"/>
      <c r="JFO34" s="108"/>
      <c r="JFP34" s="108"/>
      <c r="JFQ34" s="108"/>
      <c r="JFR34" s="108"/>
      <c r="JFS34" s="108"/>
      <c r="JFT34" s="108"/>
      <c r="JFU34" s="108"/>
      <c r="JFV34" s="108"/>
      <c r="JFW34" s="108"/>
      <c r="JFX34" s="108"/>
      <c r="JFY34" s="108"/>
      <c r="JFZ34" s="108"/>
      <c r="JGA34" s="108"/>
      <c r="JGB34" s="108"/>
      <c r="JGC34" s="108"/>
      <c r="JGD34" s="108"/>
      <c r="JGE34" s="108"/>
      <c r="JGF34" s="108"/>
      <c r="JGG34" s="108"/>
      <c r="JGH34" s="108"/>
      <c r="JGI34" s="108"/>
      <c r="JGJ34" s="108"/>
      <c r="JGK34" s="108"/>
      <c r="JGL34" s="108"/>
      <c r="JGM34" s="108"/>
      <c r="JGN34" s="108"/>
      <c r="JGO34" s="108"/>
      <c r="JGP34" s="108"/>
      <c r="JGQ34" s="108"/>
      <c r="JGR34" s="108"/>
      <c r="JGS34" s="108"/>
      <c r="JGT34" s="108"/>
      <c r="JGU34" s="108"/>
      <c r="JGV34" s="108"/>
      <c r="JGW34" s="108"/>
      <c r="JGX34" s="108"/>
      <c r="JGY34" s="108"/>
      <c r="JGZ34" s="108"/>
      <c r="JHA34" s="108"/>
      <c r="JHB34" s="108"/>
      <c r="JHC34" s="108"/>
      <c r="JHD34" s="108"/>
      <c r="JHE34" s="108"/>
      <c r="JHF34" s="108"/>
      <c r="JHG34" s="108"/>
      <c r="JHH34" s="108"/>
      <c r="JHI34" s="108"/>
      <c r="JHJ34" s="108"/>
      <c r="JHK34" s="108"/>
      <c r="JHL34" s="108"/>
      <c r="JHM34" s="108"/>
      <c r="JHN34" s="108"/>
      <c r="JHO34" s="108"/>
      <c r="JHP34" s="108"/>
      <c r="JHQ34" s="108"/>
      <c r="JHR34" s="108"/>
      <c r="JHS34" s="108"/>
      <c r="JHT34" s="108"/>
      <c r="JHU34" s="108"/>
      <c r="JHV34" s="108"/>
      <c r="JHW34" s="108"/>
      <c r="JHX34" s="108"/>
      <c r="JHY34" s="108"/>
      <c r="JHZ34" s="108"/>
      <c r="JIA34" s="108"/>
      <c r="JIB34" s="108"/>
      <c r="JIC34" s="108"/>
      <c r="JID34" s="108"/>
      <c r="JIE34" s="108"/>
      <c r="JIF34" s="108"/>
      <c r="JIG34" s="108"/>
      <c r="JIH34" s="108"/>
      <c r="JII34" s="108"/>
      <c r="JIJ34" s="108"/>
      <c r="JIK34" s="108"/>
      <c r="JIL34" s="108"/>
      <c r="JIM34" s="108"/>
      <c r="JIN34" s="108"/>
      <c r="JIO34" s="108"/>
      <c r="JIP34" s="108"/>
      <c r="JIQ34" s="108"/>
      <c r="JIR34" s="108"/>
      <c r="JIS34" s="108"/>
      <c r="JIT34" s="108"/>
      <c r="JIU34" s="108"/>
      <c r="JIV34" s="108"/>
      <c r="JIW34" s="108"/>
      <c r="JIX34" s="108"/>
      <c r="JIY34" s="108"/>
      <c r="JIZ34" s="108"/>
      <c r="JJA34" s="108"/>
      <c r="JJB34" s="108"/>
      <c r="JJC34" s="108"/>
      <c r="JJD34" s="108"/>
      <c r="JJE34" s="108"/>
      <c r="JJF34" s="108"/>
      <c r="JJG34" s="108"/>
      <c r="JJH34" s="108"/>
      <c r="JJI34" s="108"/>
      <c r="JJJ34" s="108"/>
      <c r="JJK34" s="108"/>
      <c r="JJL34" s="108"/>
      <c r="JJM34" s="108"/>
      <c r="JJN34" s="108"/>
      <c r="JJO34" s="108"/>
      <c r="JJP34" s="108"/>
      <c r="JJQ34" s="108"/>
      <c r="JJR34" s="108"/>
      <c r="JJS34" s="108"/>
      <c r="JJT34" s="108"/>
      <c r="JJU34" s="108"/>
      <c r="JJV34" s="108"/>
      <c r="JJW34" s="108"/>
      <c r="JJX34" s="108"/>
      <c r="JJY34" s="108"/>
      <c r="JJZ34" s="108"/>
      <c r="JKA34" s="108"/>
      <c r="JKB34" s="108"/>
      <c r="JKC34" s="108"/>
      <c r="JKD34" s="108"/>
      <c r="JKE34" s="108"/>
      <c r="JKF34" s="108"/>
      <c r="JKG34" s="108"/>
      <c r="JKH34" s="108"/>
      <c r="JKI34" s="108"/>
      <c r="JKJ34" s="108"/>
      <c r="JKK34" s="108"/>
      <c r="JKL34" s="108"/>
      <c r="JKM34" s="108"/>
      <c r="JKN34" s="108"/>
      <c r="JKO34" s="108"/>
      <c r="JKP34" s="108"/>
      <c r="JKQ34" s="108"/>
      <c r="JKR34" s="108"/>
      <c r="JKS34" s="108"/>
      <c r="JKT34" s="108"/>
      <c r="JKU34" s="108"/>
      <c r="JKV34" s="108"/>
      <c r="JKW34" s="108"/>
      <c r="JKX34" s="108"/>
      <c r="JKY34" s="108"/>
      <c r="JKZ34" s="108"/>
      <c r="JLA34" s="108"/>
      <c r="JLB34" s="108"/>
      <c r="JLC34" s="108"/>
      <c r="JLD34" s="108"/>
      <c r="JLE34" s="108"/>
      <c r="JLF34" s="108"/>
      <c r="JLG34" s="108"/>
      <c r="JLH34" s="108"/>
      <c r="JLI34" s="108"/>
      <c r="JLJ34" s="108"/>
      <c r="JLK34" s="108"/>
      <c r="JLL34" s="108"/>
      <c r="JLM34" s="108"/>
      <c r="JLN34" s="108"/>
      <c r="JLO34" s="108"/>
      <c r="JLP34" s="108"/>
      <c r="JLQ34" s="108"/>
      <c r="JLR34" s="108"/>
      <c r="JLS34" s="108"/>
      <c r="JLT34" s="108"/>
      <c r="JLU34" s="108"/>
      <c r="JLV34" s="108"/>
      <c r="JLW34" s="108"/>
      <c r="JLX34" s="108"/>
      <c r="JLY34" s="108"/>
      <c r="JLZ34" s="108"/>
      <c r="JMA34" s="108"/>
      <c r="JMB34" s="108"/>
      <c r="JMC34" s="108"/>
      <c r="JMD34" s="108"/>
      <c r="JME34" s="108"/>
      <c r="JMF34" s="108"/>
      <c r="JMG34" s="108"/>
      <c r="JMH34" s="108"/>
      <c r="JMI34" s="108"/>
      <c r="JMJ34" s="108"/>
      <c r="JMK34" s="108"/>
      <c r="JML34" s="108"/>
      <c r="JMM34" s="108"/>
      <c r="JMN34" s="108"/>
      <c r="JMO34" s="108"/>
      <c r="JMP34" s="108"/>
      <c r="JMQ34" s="108"/>
      <c r="JMR34" s="108"/>
      <c r="JMS34" s="108"/>
      <c r="JMT34" s="108"/>
      <c r="JMU34" s="108"/>
      <c r="JMV34" s="108"/>
      <c r="JMW34" s="108"/>
      <c r="JMX34" s="108"/>
      <c r="JMY34" s="108"/>
      <c r="JMZ34" s="108"/>
      <c r="JNA34" s="108"/>
      <c r="JNB34" s="108"/>
      <c r="JNC34" s="108"/>
      <c r="JND34" s="108"/>
      <c r="JNE34" s="108"/>
      <c r="JNF34" s="108"/>
      <c r="JNG34" s="108"/>
      <c r="JNH34" s="108"/>
      <c r="JNI34" s="108"/>
      <c r="JNJ34" s="108"/>
      <c r="JNK34" s="108"/>
      <c r="JNL34" s="108"/>
      <c r="JNM34" s="108"/>
      <c r="JNN34" s="108"/>
      <c r="JNO34" s="108"/>
      <c r="JNP34" s="108"/>
      <c r="JNQ34" s="108"/>
      <c r="JNR34" s="108"/>
      <c r="JNS34" s="108"/>
      <c r="JNT34" s="108"/>
      <c r="JNU34" s="108"/>
      <c r="JNV34" s="108"/>
      <c r="JNW34" s="108"/>
      <c r="JNX34" s="108"/>
      <c r="JNY34" s="108"/>
      <c r="JNZ34" s="108"/>
      <c r="JOA34" s="108"/>
      <c r="JOB34" s="108"/>
      <c r="JOC34" s="108"/>
      <c r="JOD34" s="108"/>
      <c r="JOE34" s="108"/>
      <c r="JOF34" s="108"/>
      <c r="JOG34" s="108"/>
      <c r="JOH34" s="108"/>
      <c r="JOI34" s="108"/>
      <c r="JOJ34" s="108"/>
      <c r="JOK34" s="108"/>
      <c r="JOL34" s="108"/>
      <c r="JOM34" s="108"/>
      <c r="JON34" s="108"/>
      <c r="JOO34" s="108"/>
      <c r="JOP34" s="108"/>
      <c r="JOQ34" s="108"/>
      <c r="JOR34" s="108"/>
      <c r="JOS34" s="108"/>
      <c r="JOT34" s="108"/>
      <c r="JOU34" s="108"/>
      <c r="JOV34" s="108"/>
      <c r="JOW34" s="108"/>
      <c r="JOX34" s="108"/>
      <c r="JOY34" s="108"/>
      <c r="JOZ34" s="108"/>
      <c r="JPA34" s="108"/>
      <c r="JPB34" s="108"/>
      <c r="JPC34" s="108"/>
      <c r="JPD34" s="108"/>
      <c r="JPE34" s="108"/>
      <c r="JPF34" s="108"/>
      <c r="JPG34" s="108"/>
      <c r="JPH34" s="108"/>
      <c r="JPI34" s="108"/>
      <c r="JPJ34" s="108"/>
      <c r="JPK34" s="108"/>
      <c r="JPL34" s="108"/>
      <c r="JPM34" s="108"/>
      <c r="JPN34" s="108"/>
      <c r="JPO34" s="108"/>
      <c r="JPP34" s="108"/>
      <c r="JPQ34" s="108"/>
      <c r="JPR34" s="108"/>
      <c r="JPS34" s="108"/>
      <c r="JPT34" s="108"/>
      <c r="JPU34" s="108"/>
      <c r="JPV34" s="108"/>
      <c r="JPW34" s="108"/>
      <c r="JPX34" s="108"/>
      <c r="JPY34" s="108"/>
      <c r="JPZ34" s="108"/>
      <c r="JQA34" s="108"/>
      <c r="JQB34" s="108"/>
      <c r="JQC34" s="108"/>
      <c r="JQD34" s="108"/>
      <c r="JQE34" s="108"/>
      <c r="JQF34" s="108"/>
      <c r="JQG34" s="108"/>
      <c r="JQH34" s="108"/>
      <c r="JQI34" s="108"/>
      <c r="JQJ34" s="108"/>
      <c r="JQK34" s="108"/>
      <c r="JQL34" s="108"/>
      <c r="JQM34" s="108"/>
      <c r="JQN34" s="108"/>
      <c r="JQO34" s="108"/>
      <c r="JQP34" s="108"/>
      <c r="JQQ34" s="108"/>
      <c r="JQR34" s="108"/>
      <c r="JQS34" s="108"/>
      <c r="JQT34" s="108"/>
      <c r="JQU34" s="108"/>
      <c r="JQV34" s="108"/>
      <c r="JQW34" s="108"/>
      <c r="JQX34" s="108"/>
      <c r="JQY34" s="108"/>
      <c r="JQZ34" s="108"/>
      <c r="JRA34" s="108"/>
      <c r="JRB34" s="108"/>
      <c r="JRC34" s="108"/>
      <c r="JRD34" s="108"/>
      <c r="JRE34" s="108"/>
      <c r="JRF34" s="108"/>
      <c r="JRG34" s="108"/>
      <c r="JRH34" s="108"/>
      <c r="JRI34" s="108"/>
      <c r="JRJ34" s="108"/>
      <c r="JRK34" s="108"/>
      <c r="JRL34" s="108"/>
      <c r="JRM34" s="108"/>
      <c r="JRN34" s="108"/>
      <c r="JRO34" s="108"/>
      <c r="JRP34" s="108"/>
      <c r="JRQ34" s="108"/>
      <c r="JRR34" s="108"/>
      <c r="JRS34" s="108"/>
      <c r="JRT34" s="108"/>
      <c r="JRU34" s="108"/>
      <c r="JRV34" s="108"/>
      <c r="JRW34" s="108"/>
      <c r="JRX34" s="108"/>
      <c r="JRY34" s="108"/>
      <c r="JRZ34" s="108"/>
      <c r="JSA34" s="108"/>
      <c r="JSB34" s="108"/>
      <c r="JSC34" s="108"/>
      <c r="JSD34" s="108"/>
      <c r="JSE34" s="108"/>
      <c r="JSF34" s="108"/>
      <c r="JSG34" s="108"/>
      <c r="JSH34" s="108"/>
      <c r="JSI34" s="108"/>
      <c r="JSJ34" s="108"/>
      <c r="JSK34" s="108"/>
      <c r="JSL34" s="108"/>
      <c r="JSM34" s="108"/>
      <c r="JSN34" s="108"/>
      <c r="JSO34" s="108"/>
      <c r="JSP34" s="108"/>
      <c r="JSQ34" s="108"/>
      <c r="JSR34" s="108"/>
      <c r="JSS34" s="108"/>
      <c r="JST34" s="108"/>
      <c r="JSU34" s="108"/>
      <c r="JSV34" s="108"/>
      <c r="JSW34" s="108"/>
      <c r="JSX34" s="108"/>
      <c r="JSY34" s="108"/>
      <c r="JSZ34" s="108"/>
      <c r="JTA34" s="108"/>
      <c r="JTB34" s="108"/>
      <c r="JTC34" s="108"/>
      <c r="JTD34" s="108"/>
      <c r="JTE34" s="108"/>
      <c r="JTF34" s="108"/>
      <c r="JTG34" s="108"/>
      <c r="JTH34" s="108"/>
      <c r="JTI34" s="108"/>
      <c r="JTJ34" s="108"/>
      <c r="JTK34" s="108"/>
      <c r="JTL34" s="108"/>
      <c r="JTM34" s="108"/>
      <c r="JTN34" s="108"/>
      <c r="JTO34" s="108"/>
      <c r="JTP34" s="108"/>
      <c r="JTQ34" s="108"/>
      <c r="JTR34" s="108"/>
      <c r="JTS34" s="108"/>
      <c r="JTT34" s="108"/>
      <c r="JTU34" s="108"/>
      <c r="JTV34" s="108"/>
      <c r="JTW34" s="108"/>
      <c r="JTX34" s="108"/>
      <c r="JTY34" s="108"/>
      <c r="JTZ34" s="108"/>
      <c r="JUA34" s="108"/>
      <c r="JUB34" s="108"/>
      <c r="JUC34" s="108"/>
      <c r="JUD34" s="108"/>
      <c r="JUE34" s="108"/>
      <c r="JUF34" s="108"/>
      <c r="JUG34" s="108"/>
      <c r="JUH34" s="108"/>
      <c r="JUI34" s="108"/>
      <c r="JUJ34" s="108"/>
      <c r="JUK34" s="108"/>
      <c r="JUL34" s="108"/>
      <c r="JUM34" s="108"/>
      <c r="JUN34" s="108"/>
      <c r="JUO34" s="108"/>
      <c r="JUP34" s="108"/>
      <c r="JUQ34" s="108"/>
      <c r="JUR34" s="108"/>
      <c r="JUS34" s="108"/>
      <c r="JUT34" s="108"/>
      <c r="JUU34" s="108"/>
      <c r="JUV34" s="108"/>
      <c r="JUW34" s="108"/>
      <c r="JUX34" s="108"/>
      <c r="JUY34" s="108"/>
      <c r="JUZ34" s="108"/>
      <c r="JVA34" s="108"/>
      <c r="JVB34" s="108"/>
      <c r="JVC34" s="108"/>
      <c r="JVD34" s="108"/>
      <c r="JVE34" s="108"/>
      <c r="JVF34" s="108"/>
      <c r="JVG34" s="108"/>
      <c r="JVH34" s="108"/>
      <c r="JVI34" s="108"/>
      <c r="JVJ34" s="108"/>
      <c r="JVK34" s="108"/>
      <c r="JVL34" s="108"/>
      <c r="JVM34" s="108"/>
      <c r="JVN34" s="108"/>
      <c r="JVO34" s="108"/>
      <c r="JVP34" s="108"/>
      <c r="JVQ34" s="108"/>
      <c r="JVR34" s="108"/>
      <c r="JVS34" s="108"/>
      <c r="JVT34" s="108"/>
      <c r="JVU34" s="108"/>
      <c r="JVV34" s="108"/>
      <c r="JVW34" s="108"/>
      <c r="JVX34" s="108"/>
      <c r="JVY34" s="108"/>
      <c r="JVZ34" s="108"/>
      <c r="JWA34" s="108"/>
      <c r="JWB34" s="108"/>
      <c r="JWC34" s="108"/>
      <c r="JWD34" s="108"/>
      <c r="JWE34" s="108"/>
      <c r="JWF34" s="108"/>
      <c r="JWG34" s="108"/>
      <c r="JWH34" s="108"/>
      <c r="JWI34" s="108"/>
      <c r="JWJ34" s="108"/>
      <c r="JWK34" s="108"/>
      <c r="JWL34" s="108"/>
      <c r="JWM34" s="108"/>
      <c r="JWN34" s="108"/>
      <c r="JWO34" s="108"/>
      <c r="JWP34" s="108"/>
      <c r="JWQ34" s="108"/>
      <c r="JWR34" s="108"/>
      <c r="JWS34" s="108"/>
      <c r="JWT34" s="108"/>
      <c r="JWU34" s="108"/>
      <c r="JWV34" s="108"/>
      <c r="JWW34" s="108"/>
      <c r="JWX34" s="108"/>
      <c r="JWY34" s="108"/>
      <c r="JWZ34" s="108"/>
      <c r="JXA34" s="108"/>
      <c r="JXB34" s="108"/>
      <c r="JXC34" s="108"/>
      <c r="JXD34" s="108"/>
      <c r="JXE34" s="108"/>
      <c r="JXF34" s="108"/>
      <c r="JXG34" s="108"/>
      <c r="JXH34" s="108"/>
      <c r="JXI34" s="108"/>
      <c r="JXJ34" s="108"/>
      <c r="JXK34" s="108"/>
      <c r="JXL34" s="108"/>
      <c r="JXM34" s="108"/>
      <c r="JXN34" s="108"/>
      <c r="JXO34" s="108"/>
      <c r="JXP34" s="108"/>
      <c r="JXQ34" s="108"/>
      <c r="JXR34" s="108"/>
      <c r="JXS34" s="108"/>
      <c r="JXT34" s="108"/>
      <c r="JXU34" s="108"/>
      <c r="JXV34" s="108"/>
      <c r="JXW34" s="108"/>
      <c r="JXX34" s="108"/>
      <c r="JXY34" s="108"/>
      <c r="JXZ34" s="108"/>
      <c r="JYA34" s="108"/>
      <c r="JYB34" s="108"/>
      <c r="JYC34" s="108"/>
      <c r="JYD34" s="108"/>
      <c r="JYE34" s="108"/>
      <c r="JYF34" s="108"/>
      <c r="JYG34" s="108"/>
      <c r="JYH34" s="108"/>
      <c r="JYI34" s="108"/>
      <c r="JYJ34" s="108"/>
      <c r="JYK34" s="108"/>
      <c r="JYL34" s="108"/>
      <c r="JYM34" s="108"/>
      <c r="JYN34" s="108"/>
      <c r="JYO34" s="108"/>
      <c r="JYP34" s="108"/>
      <c r="JYQ34" s="108"/>
      <c r="JYR34" s="108"/>
      <c r="JYS34" s="108"/>
      <c r="JYT34" s="108"/>
      <c r="JYU34" s="108"/>
      <c r="JYV34" s="108"/>
      <c r="JYW34" s="108"/>
      <c r="JYX34" s="108"/>
      <c r="JYY34" s="108"/>
      <c r="JYZ34" s="108"/>
      <c r="JZA34" s="108"/>
      <c r="JZB34" s="108"/>
      <c r="JZC34" s="108"/>
      <c r="JZD34" s="108"/>
      <c r="JZE34" s="108"/>
      <c r="JZF34" s="108"/>
      <c r="JZG34" s="108"/>
      <c r="JZH34" s="108"/>
      <c r="JZI34" s="108"/>
      <c r="JZJ34" s="108"/>
      <c r="JZK34" s="108"/>
      <c r="JZL34" s="108"/>
      <c r="JZM34" s="108"/>
      <c r="JZN34" s="108"/>
      <c r="JZO34" s="108"/>
      <c r="JZP34" s="108"/>
      <c r="JZQ34" s="108"/>
      <c r="JZR34" s="108"/>
      <c r="JZS34" s="108"/>
      <c r="JZT34" s="108"/>
      <c r="JZU34" s="108"/>
      <c r="JZV34" s="108"/>
      <c r="JZW34" s="108"/>
      <c r="JZX34" s="108"/>
      <c r="JZY34" s="108"/>
      <c r="JZZ34" s="108"/>
      <c r="KAA34" s="108"/>
      <c r="KAB34" s="108"/>
      <c r="KAC34" s="108"/>
      <c r="KAD34" s="108"/>
      <c r="KAE34" s="108"/>
      <c r="KAF34" s="108"/>
      <c r="KAG34" s="108"/>
      <c r="KAH34" s="108"/>
      <c r="KAI34" s="108"/>
      <c r="KAJ34" s="108"/>
      <c r="KAK34" s="108"/>
      <c r="KAL34" s="108"/>
      <c r="KAM34" s="108"/>
      <c r="KAN34" s="108"/>
      <c r="KAO34" s="108"/>
      <c r="KAP34" s="108"/>
      <c r="KAQ34" s="108"/>
      <c r="KAR34" s="108"/>
      <c r="KAS34" s="108"/>
      <c r="KAT34" s="108"/>
      <c r="KAU34" s="108"/>
      <c r="KAV34" s="108"/>
      <c r="KAW34" s="108"/>
      <c r="KAX34" s="108"/>
      <c r="KAY34" s="108"/>
      <c r="KAZ34" s="108"/>
      <c r="KBA34" s="108"/>
      <c r="KBB34" s="108"/>
      <c r="KBC34" s="108"/>
      <c r="KBD34" s="108"/>
      <c r="KBE34" s="108"/>
      <c r="KBF34" s="108"/>
      <c r="KBG34" s="108"/>
      <c r="KBH34" s="108"/>
      <c r="KBI34" s="108"/>
      <c r="KBJ34" s="108"/>
      <c r="KBK34" s="108"/>
      <c r="KBL34" s="108"/>
      <c r="KBM34" s="108"/>
      <c r="KBN34" s="108"/>
      <c r="KBO34" s="108"/>
      <c r="KBP34" s="108"/>
      <c r="KBQ34" s="108"/>
      <c r="KBR34" s="108"/>
      <c r="KBS34" s="108"/>
      <c r="KBT34" s="108"/>
      <c r="KBU34" s="108"/>
      <c r="KBV34" s="108"/>
      <c r="KBW34" s="108"/>
      <c r="KBX34" s="108"/>
      <c r="KBY34" s="108"/>
      <c r="KBZ34" s="108"/>
      <c r="KCA34" s="108"/>
      <c r="KCB34" s="108"/>
      <c r="KCC34" s="108"/>
      <c r="KCD34" s="108"/>
      <c r="KCE34" s="108"/>
      <c r="KCF34" s="108"/>
      <c r="KCG34" s="108"/>
      <c r="KCH34" s="108"/>
      <c r="KCI34" s="108"/>
      <c r="KCJ34" s="108"/>
      <c r="KCK34" s="108"/>
      <c r="KCL34" s="108"/>
      <c r="KCM34" s="108"/>
      <c r="KCN34" s="108"/>
      <c r="KCO34" s="108"/>
      <c r="KCP34" s="108"/>
      <c r="KCQ34" s="108"/>
      <c r="KCR34" s="108"/>
      <c r="KCS34" s="108"/>
      <c r="KCT34" s="108"/>
      <c r="KCU34" s="108"/>
      <c r="KCV34" s="108"/>
      <c r="KCW34" s="108"/>
      <c r="KCX34" s="108"/>
      <c r="KCY34" s="108"/>
      <c r="KCZ34" s="108"/>
      <c r="KDA34" s="108"/>
      <c r="KDB34" s="108"/>
      <c r="KDC34" s="108"/>
      <c r="KDD34" s="108"/>
      <c r="KDE34" s="108"/>
      <c r="KDF34" s="108"/>
      <c r="KDG34" s="108"/>
      <c r="KDH34" s="108"/>
      <c r="KDI34" s="108"/>
      <c r="KDJ34" s="108"/>
      <c r="KDK34" s="108"/>
      <c r="KDL34" s="108"/>
      <c r="KDM34" s="108"/>
      <c r="KDN34" s="108"/>
      <c r="KDO34" s="108"/>
      <c r="KDP34" s="108"/>
      <c r="KDQ34" s="108"/>
      <c r="KDR34" s="108"/>
      <c r="KDS34" s="108"/>
      <c r="KDT34" s="108"/>
      <c r="KDU34" s="108"/>
      <c r="KDV34" s="108"/>
      <c r="KDW34" s="108"/>
      <c r="KDX34" s="108"/>
      <c r="KDY34" s="108"/>
      <c r="KDZ34" s="108"/>
      <c r="KEA34" s="108"/>
      <c r="KEB34" s="108"/>
      <c r="KEC34" s="108"/>
      <c r="KED34" s="108"/>
      <c r="KEE34" s="108"/>
      <c r="KEF34" s="108"/>
      <c r="KEG34" s="108"/>
      <c r="KEH34" s="108"/>
      <c r="KEI34" s="108"/>
      <c r="KEJ34" s="108"/>
      <c r="KEK34" s="108"/>
      <c r="KEL34" s="108"/>
      <c r="KEM34" s="108"/>
      <c r="KEN34" s="108"/>
      <c r="KEO34" s="108"/>
      <c r="KEP34" s="108"/>
      <c r="KEQ34" s="108"/>
      <c r="KER34" s="108"/>
      <c r="KES34" s="108"/>
      <c r="KET34" s="108"/>
      <c r="KEU34" s="108"/>
      <c r="KEV34" s="108"/>
      <c r="KEW34" s="108"/>
      <c r="KEX34" s="108"/>
      <c r="KEY34" s="108"/>
      <c r="KEZ34" s="108"/>
      <c r="KFA34" s="108"/>
      <c r="KFB34" s="108"/>
      <c r="KFC34" s="108"/>
      <c r="KFD34" s="108"/>
      <c r="KFE34" s="108"/>
      <c r="KFF34" s="108"/>
      <c r="KFG34" s="108"/>
      <c r="KFH34" s="108"/>
      <c r="KFI34" s="108"/>
      <c r="KFJ34" s="108"/>
      <c r="KFK34" s="108"/>
      <c r="KFL34" s="108"/>
      <c r="KFM34" s="108"/>
      <c r="KFN34" s="108"/>
      <c r="KFO34" s="108"/>
      <c r="KFP34" s="108"/>
      <c r="KFQ34" s="108"/>
      <c r="KFR34" s="108"/>
      <c r="KFS34" s="108"/>
      <c r="KFT34" s="108"/>
      <c r="KFU34" s="108"/>
      <c r="KFV34" s="108"/>
      <c r="KFW34" s="108"/>
      <c r="KFX34" s="108"/>
      <c r="KFY34" s="108"/>
      <c r="KFZ34" s="108"/>
      <c r="KGA34" s="108"/>
      <c r="KGB34" s="108"/>
      <c r="KGC34" s="108"/>
      <c r="KGD34" s="108"/>
      <c r="KGE34" s="108"/>
      <c r="KGF34" s="108"/>
      <c r="KGG34" s="108"/>
      <c r="KGH34" s="108"/>
      <c r="KGI34" s="108"/>
      <c r="KGJ34" s="108"/>
      <c r="KGK34" s="108"/>
      <c r="KGL34" s="108"/>
      <c r="KGM34" s="108"/>
      <c r="KGN34" s="108"/>
      <c r="KGO34" s="108"/>
      <c r="KGP34" s="108"/>
      <c r="KGQ34" s="108"/>
      <c r="KGR34" s="108"/>
      <c r="KGS34" s="108"/>
      <c r="KGT34" s="108"/>
      <c r="KGU34" s="108"/>
      <c r="KGV34" s="108"/>
      <c r="KGW34" s="108"/>
      <c r="KGX34" s="108"/>
      <c r="KGY34" s="108"/>
      <c r="KGZ34" s="108"/>
      <c r="KHA34" s="108"/>
      <c r="KHB34" s="108"/>
      <c r="KHC34" s="108"/>
      <c r="KHD34" s="108"/>
      <c r="KHE34" s="108"/>
      <c r="KHF34" s="108"/>
      <c r="KHG34" s="108"/>
      <c r="KHH34" s="108"/>
      <c r="KHI34" s="108"/>
      <c r="KHJ34" s="108"/>
      <c r="KHK34" s="108"/>
      <c r="KHL34" s="108"/>
      <c r="KHM34" s="108"/>
      <c r="KHN34" s="108"/>
      <c r="KHO34" s="108"/>
      <c r="KHP34" s="108"/>
      <c r="KHQ34" s="108"/>
      <c r="KHR34" s="108"/>
      <c r="KHS34" s="108"/>
      <c r="KHT34" s="108"/>
      <c r="KHU34" s="108"/>
      <c r="KHV34" s="108"/>
      <c r="KHW34" s="108"/>
      <c r="KHX34" s="108"/>
      <c r="KHY34" s="108"/>
      <c r="KHZ34" s="108"/>
      <c r="KIA34" s="108"/>
      <c r="KIB34" s="108"/>
      <c r="KIC34" s="108"/>
      <c r="KID34" s="108"/>
      <c r="KIE34" s="108"/>
      <c r="KIF34" s="108"/>
      <c r="KIG34" s="108"/>
      <c r="KIH34" s="108"/>
      <c r="KII34" s="108"/>
      <c r="KIJ34" s="108"/>
      <c r="KIK34" s="108"/>
      <c r="KIL34" s="108"/>
      <c r="KIM34" s="108"/>
      <c r="KIN34" s="108"/>
      <c r="KIO34" s="108"/>
      <c r="KIP34" s="108"/>
      <c r="KIQ34" s="108"/>
      <c r="KIR34" s="108"/>
      <c r="KIS34" s="108"/>
      <c r="KIT34" s="108"/>
      <c r="KIU34" s="108"/>
      <c r="KIV34" s="108"/>
      <c r="KIW34" s="108"/>
      <c r="KIX34" s="108"/>
      <c r="KIY34" s="108"/>
      <c r="KIZ34" s="108"/>
      <c r="KJA34" s="108"/>
      <c r="KJB34" s="108"/>
      <c r="KJC34" s="108"/>
      <c r="KJD34" s="108"/>
      <c r="KJE34" s="108"/>
      <c r="KJF34" s="108"/>
      <c r="KJG34" s="108"/>
      <c r="KJH34" s="108"/>
      <c r="KJI34" s="108"/>
      <c r="KJJ34" s="108"/>
      <c r="KJK34" s="108"/>
      <c r="KJL34" s="108"/>
      <c r="KJM34" s="108"/>
      <c r="KJN34" s="108"/>
      <c r="KJO34" s="108"/>
      <c r="KJP34" s="108"/>
      <c r="KJQ34" s="108"/>
      <c r="KJR34" s="108"/>
      <c r="KJS34" s="108"/>
      <c r="KJT34" s="108"/>
      <c r="KJU34" s="108"/>
      <c r="KJV34" s="108"/>
      <c r="KJW34" s="108"/>
      <c r="KJX34" s="108"/>
      <c r="KJY34" s="108"/>
      <c r="KJZ34" s="108"/>
      <c r="KKA34" s="108"/>
      <c r="KKB34" s="108"/>
      <c r="KKC34" s="108"/>
      <c r="KKD34" s="108"/>
      <c r="KKE34" s="108"/>
      <c r="KKF34" s="108"/>
      <c r="KKG34" s="108"/>
      <c r="KKH34" s="108"/>
      <c r="KKI34" s="108"/>
      <c r="KKJ34" s="108"/>
      <c r="KKK34" s="108"/>
      <c r="KKL34" s="108"/>
      <c r="KKM34" s="108"/>
      <c r="KKN34" s="108"/>
      <c r="KKO34" s="108"/>
      <c r="KKP34" s="108"/>
      <c r="KKQ34" s="108"/>
      <c r="KKR34" s="108"/>
      <c r="KKS34" s="108"/>
      <c r="KKT34" s="108"/>
      <c r="KKU34" s="108"/>
      <c r="KKV34" s="108"/>
      <c r="KKW34" s="108"/>
      <c r="KKX34" s="108"/>
      <c r="KKY34" s="108"/>
      <c r="KKZ34" s="108"/>
      <c r="KLA34" s="108"/>
      <c r="KLB34" s="108"/>
      <c r="KLC34" s="108"/>
      <c r="KLD34" s="108"/>
      <c r="KLE34" s="108"/>
      <c r="KLF34" s="108"/>
      <c r="KLG34" s="108"/>
      <c r="KLH34" s="108"/>
      <c r="KLI34" s="108"/>
      <c r="KLJ34" s="108"/>
      <c r="KLK34" s="108"/>
      <c r="KLL34" s="108"/>
      <c r="KLM34" s="108"/>
      <c r="KLN34" s="108"/>
      <c r="KLO34" s="108"/>
      <c r="KLP34" s="108"/>
      <c r="KLQ34" s="108"/>
      <c r="KLR34" s="108"/>
      <c r="KLS34" s="108"/>
      <c r="KLT34" s="108"/>
      <c r="KLU34" s="108"/>
      <c r="KLV34" s="108"/>
      <c r="KLW34" s="108"/>
      <c r="KLX34" s="108"/>
      <c r="KLY34" s="108"/>
      <c r="KLZ34" s="108"/>
      <c r="KMA34" s="108"/>
      <c r="KMB34" s="108"/>
      <c r="KMC34" s="108"/>
      <c r="KMD34" s="108"/>
      <c r="KME34" s="108"/>
      <c r="KMF34" s="108"/>
      <c r="KMG34" s="108"/>
      <c r="KMH34" s="108"/>
      <c r="KMI34" s="108"/>
      <c r="KMJ34" s="108"/>
      <c r="KMK34" s="108"/>
      <c r="KML34" s="108"/>
      <c r="KMM34" s="108"/>
      <c r="KMN34" s="108"/>
      <c r="KMO34" s="108"/>
      <c r="KMP34" s="108"/>
      <c r="KMQ34" s="108"/>
      <c r="KMR34" s="108"/>
      <c r="KMS34" s="108"/>
      <c r="KMT34" s="108"/>
      <c r="KMU34" s="108"/>
      <c r="KMV34" s="108"/>
      <c r="KMW34" s="108"/>
      <c r="KMX34" s="108"/>
      <c r="KMY34" s="108"/>
      <c r="KMZ34" s="108"/>
      <c r="KNA34" s="108"/>
      <c r="KNB34" s="108"/>
      <c r="KNC34" s="108"/>
      <c r="KND34" s="108"/>
      <c r="KNE34" s="108"/>
      <c r="KNF34" s="108"/>
      <c r="KNG34" s="108"/>
      <c r="KNH34" s="108"/>
      <c r="KNI34" s="108"/>
      <c r="KNJ34" s="108"/>
      <c r="KNK34" s="108"/>
      <c r="KNL34" s="108"/>
      <c r="KNM34" s="108"/>
      <c r="KNN34" s="108"/>
      <c r="KNO34" s="108"/>
      <c r="KNP34" s="108"/>
      <c r="KNQ34" s="108"/>
      <c r="KNR34" s="108"/>
      <c r="KNS34" s="108"/>
      <c r="KNT34" s="108"/>
      <c r="KNU34" s="108"/>
      <c r="KNV34" s="108"/>
      <c r="KNW34" s="108"/>
      <c r="KNX34" s="108"/>
      <c r="KNY34" s="108"/>
      <c r="KNZ34" s="108"/>
      <c r="KOA34" s="108"/>
      <c r="KOB34" s="108"/>
      <c r="KOC34" s="108"/>
      <c r="KOD34" s="108"/>
      <c r="KOE34" s="108"/>
      <c r="KOF34" s="108"/>
      <c r="KOG34" s="108"/>
      <c r="KOH34" s="108"/>
      <c r="KOI34" s="108"/>
      <c r="KOJ34" s="108"/>
      <c r="KOK34" s="108"/>
      <c r="KOL34" s="108"/>
      <c r="KOM34" s="108"/>
      <c r="KON34" s="108"/>
      <c r="KOO34" s="108"/>
      <c r="KOP34" s="108"/>
      <c r="KOQ34" s="108"/>
      <c r="KOR34" s="108"/>
      <c r="KOS34" s="108"/>
      <c r="KOT34" s="108"/>
      <c r="KOU34" s="108"/>
      <c r="KOV34" s="108"/>
      <c r="KOW34" s="108"/>
      <c r="KOX34" s="108"/>
      <c r="KOY34" s="108"/>
      <c r="KOZ34" s="108"/>
      <c r="KPA34" s="108"/>
      <c r="KPB34" s="108"/>
      <c r="KPC34" s="108"/>
      <c r="KPD34" s="108"/>
      <c r="KPE34" s="108"/>
      <c r="KPF34" s="108"/>
      <c r="KPG34" s="108"/>
      <c r="KPH34" s="108"/>
      <c r="KPI34" s="108"/>
      <c r="KPJ34" s="108"/>
      <c r="KPK34" s="108"/>
      <c r="KPL34" s="108"/>
      <c r="KPM34" s="108"/>
      <c r="KPN34" s="108"/>
      <c r="KPO34" s="108"/>
      <c r="KPP34" s="108"/>
      <c r="KPQ34" s="108"/>
      <c r="KPR34" s="108"/>
      <c r="KPS34" s="108"/>
      <c r="KPT34" s="108"/>
      <c r="KPU34" s="108"/>
      <c r="KPV34" s="108"/>
      <c r="KPW34" s="108"/>
      <c r="KPX34" s="108"/>
      <c r="KPY34" s="108"/>
      <c r="KPZ34" s="108"/>
      <c r="KQA34" s="108"/>
      <c r="KQB34" s="108"/>
      <c r="KQC34" s="108"/>
      <c r="KQD34" s="108"/>
      <c r="KQE34" s="108"/>
      <c r="KQF34" s="108"/>
      <c r="KQG34" s="108"/>
      <c r="KQH34" s="108"/>
      <c r="KQI34" s="108"/>
      <c r="KQJ34" s="108"/>
      <c r="KQK34" s="108"/>
      <c r="KQL34" s="108"/>
      <c r="KQM34" s="108"/>
      <c r="KQN34" s="108"/>
      <c r="KQO34" s="108"/>
      <c r="KQP34" s="108"/>
      <c r="KQQ34" s="108"/>
      <c r="KQR34" s="108"/>
      <c r="KQS34" s="108"/>
      <c r="KQT34" s="108"/>
      <c r="KQU34" s="108"/>
      <c r="KQV34" s="108"/>
      <c r="KQW34" s="108"/>
      <c r="KQX34" s="108"/>
      <c r="KQY34" s="108"/>
      <c r="KQZ34" s="108"/>
      <c r="KRA34" s="108"/>
      <c r="KRB34" s="108"/>
      <c r="KRC34" s="108"/>
      <c r="KRD34" s="108"/>
      <c r="KRE34" s="108"/>
      <c r="KRF34" s="108"/>
      <c r="KRG34" s="108"/>
      <c r="KRH34" s="108"/>
      <c r="KRI34" s="108"/>
      <c r="KRJ34" s="108"/>
      <c r="KRK34" s="108"/>
      <c r="KRL34" s="108"/>
      <c r="KRM34" s="108"/>
      <c r="KRN34" s="108"/>
      <c r="KRO34" s="108"/>
      <c r="KRP34" s="108"/>
      <c r="KRQ34" s="108"/>
      <c r="KRR34" s="108"/>
      <c r="KRS34" s="108"/>
      <c r="KRT34" s="108"/>
      <c r="KRU34" s="108"/>
      <c r="KRV34" s="108"/>
      <c r="KRW34" s="108"/>
      <c r="KRX34" s="108"/>
      <c r="KRY34" s="108"/>
      <c r="KRZ34" s="108"/>
      <c r="KSA34" s="108"/>
      <c r="KSB34" s="108"/>
      <c r="KSC34" s="108"/>
      <c r="KSD34" s="108"/>
      <c r="KSE34" s="108"/>
      <c r="KSF34" s="108"/>
      <c r="KSG34" s="108"/>
      <c r="KSH34" s="108"/>
      <c r="KSI34" s="108"/>
      <c r="KSJ34" s="108"/>
      <c r="KSK34" s="108"/>
      <c r="KSL34" s="108"/>
      <c r="KSM34" s="108"/>
      <c r="KSN34" s="108"/>
      <c r="KSO34" s="108"/>
      <c r="KSP34" s="108"/>
      <c r="KSQ34" s="108"/>
      <c r="KSR34" s="108"/>
      <c r="KSS34" s="108"/>
      <c r="KST34" s="108"/>
      <c r="KSU34" s="108"/>
      <c r="KSV34" s="108"/>
      <c r="KSW34" s="108"/>
      <c r="KSX34" s="108"/>
      <c r="KSY34" s="108"/>
      <c r="KSZ34" s="108"/>
      <c r="KTA34" s="108"/>
      <c r="KTB34" s="108"/>
      <c r="KTC34" s="108"/>
      <c r="KTD34" s="108"/>
      <c r="KTE34" s="108"/>
      <c r="KTF34" s="108"/>
      <c r="KTG34" s="108"/>
      <c r="KTH34" s="108"/>
      <c r="KTI34" s="108"/>
      <c r="KTJ34" s="108"/>
      <c r="KTK34" s="108"/>
      <c r="KTL34" s="108"/>
      <c r="KTM34" s="108"/>
      <c r="KTN34" s="108"/>
      <c r="KTO34" s="108"/>
      <c r="KTP34" s="108"/>
      <c r="KTQ34" s="108"/>
      <c r="KTR34" s="108"/>
      <c r="KTS34" s="108"/>
      <c r="KTT34" s="108"/>
      <c r="KTU34" s="108"/>
      <c r="KTV34" s="108"/>
      <c r="KTW34" s="108"/>
      <c r="KTX34" s="108"/>
      <c r="KTY34" s="108"/>
      <c r="KTZ34" s="108"/>
      <c r="KUA34" s="108"/>
      <c r="KUB34" s="108"/>
      <c r="KUC34" s="108"/>
      <c r="KUD34" s="108"/>
      <c r="KUE34" s="108"/>
      <c r="KUF34" s="108"/>
      <c r="KUG34" s="108"/>
      <c r="KUH34" s="108"/>
      <c r="KUI34" s="108"/>
      <c r="KUJ34" s="108"/>
      <c r="KUK34" s="108"/>
      <c r="KUL34" s="108"/>
      <c r="KUM34" s="108"/>
      <c r="KUN34" s="108"/>
      <c r="KUO34" s="108"/>
      <c r="KUP34" s="108"/>
      <c r="KUQ34" s="108"/>
      <c r="KUR34" s="108"/>
      <c r="KUS34" s="108"/>
      <c r="KUT34" s="108"/>
      <c r="KUU34" s="108"/>
      <c r="KUV34" s="108"/>
      <c r="KUW34" s="108"/>
      <c r="KUX34" s="108"/>
      <c r="KUY34" s="108"/>
      <c r="KUZ34" s="108"/>
      <c r="KVA34" s="108"/>
      <c r="KVB34" s="108"/>
      <c r="KVC34" s="108"/>
      <c r="KVD34" s="108"/>
      <c r="KVE34" s="108"/>
      <c r="KVF34" s="108"/>
      <c r="KVG34" s="108"/>
      <c r="KVH34" s="108"/>
      <c r="KVI34" s="108"/>
      <c r="KVJ34" s="108"/>
      <c r="KVK34" s="108"/>
      <c r="KVL34" s="108"/>
      <c r="KVM34" s="108"/>
      <c r="KVN34" s="108"/>
      <c r="KVO34" s="108"/>
      <c r="KVP34" s="108"/>
      <c r="KVQ34" s="108"/>
      <c r="KVR34" s="108"/>
      <c r="KVS34" s="108"/>
      <c r="KVT34" s="108"/>
      <c r="KVU34" s="108"/>
      <c r="KVV34" s="108"/>
      <c r="KVW34" s="108"/>
      <c r="KVX34" s="108"/>
      <c r="KVY34" s="108"/>
      <c r="KVZ34" s="108"/>
      <c r="KWA34" s="108"/>
      <c r="KWB34" s="108"/>
      <c r="KWC34" s="108"/>
      <c r="KWD34" s="108"/>
      <c r="KWE34" s="108"/>
      <c r="KWF34" s="108"/>
      <c r="KWG34" s="108"/>
      <c r="KWH34" s="108"/>
      <c r="KWI34" s="108"/>
      <c r="KWJ34" s="108"/>
      <c r="KWK34" s="108"/>
      <c r="KWL34" s="108"/>
      <c r="KWM34" s="108"/>
      <c r="KWN34" s="108"/>
      <c r="KWO34" s="108"/>
      <c r="KWP34" s="108"/>
      <c r="KWQ34" s="108"/>
      <c r="KWR34" s="108"/>
      <c r="KWS34" s="108"/>
      <c r="KWT34" s="108"/>
      <c r="KWU34" s="108"/>
      <c r="KWV34" s="108"/>
      <c r="KWW34" s="108"/>
      <c r="KWX34" s="108"/>
      <c r="KWY34" s="108"/>
      <c r="KWZ34" s="108"/>
      <c r="KXA34" s="108"/>
      <c r="KXB34" s="108"/>
      <c r="KXC34" s="108"/>
      <c r="KXD34" s="108"/>
      <c r="KXE34" s="108"/>
      <c r="KXF34" s="108"/>
      <c r="KXG34" s="108"/>
      <c r="KXH34" s="108"/>
      <c r="KXI34" s="108"/>
      <c r="KXJ34" s="108"/>
      <c r="KXK34" s="108"/>
      <c r="KXL34" s="108"/>
      <c r="KXM34" s="108"/>
      <c r="KXN34" s="108"/>
      <c r="KXO34" s="108"/>
      <c r="KXP34" s="108"/>
      <c r="KXQ34" s="108"/>
      <c r="KXR34" s="108"/>
      <c r="KXS34" s="108"/>
      <c r="KXT34" s="108"/>
      <c r="KXU34" s="108"/>
      <c r="KXV34" s="108"/>
      <c r="KXW34" s="108"/>
      <c r="KXX34" s="108"/>
      <c r="KXY34" s="108"/>
      <c r="KXZ34" s="108"/>
      <c r="KYA34" s="108"/>
      <c r="KYB34" s="108"/>
      <c r="KYC34" s="108"/>
      <c r="KYD34" s="108"/>
      <c r="KYE34" s="108"/>
      <c r="KYF34" s="108"/>
      <c r="KYG34" s="108"/>
      <c r="KYH34" s="108"/>
      <c r="KYI34" s="108"/>
      <c r="KYJ34" s="108"/>
      <c r="KYK34" s="108"/>
      <c r="KYL34" s="108"/>
      <c r="KYM34" s="108"/>
      <c r="KYN34" s="108"/>
      <c r="KYO34" s="108"/>
      <c r="KYP34" s="108"/>
      <c r="KYQ34" s="108"/>
      <c r="KYR34" s="108"/>
      <c r="KYS34" s="108"/>
      <c r="KYT34" s="108"/>
      <c r="KYU34" s="108"/>
      <c r="KYV34" s="108"/>
      <c r="KYW34" s="108"/>
      <c r="KYX34" s="108"/>
      <c r="KYY34" s="108"/>
      <c r="KYZ34" s="108"/>
      <c r="KZA34" s="108"/>
      <c r="KZB34" s="108"/>
      <c r="KZC34" s="108"/>
      <c r="KZD34" s="108"/>
      <c r="KZE34" s="108"/>
      <c r="KZF34" s="108"/>
      <c r="KZG34" s="108"/>
      <c r="KZH34" s="108"/>
      <c r="KZI34" s="108"/>
      <c r="KZJ34" s="108"/>
      <c r="KZK34" s="108"/>
      <c r="KZL34" s="108"/>
      <c r="KZM34" s="108"/>
      <c r="KZN34" s="108"/>
      <c r="KZO34" s="108"/>
      <c r="KZP34" s="108"/>
      <c r="KZQ34" s="108"/>
      <c r="KZR34" s="108"/>
      <c r="KZS34" s="108"/>
      <c r="KZT34" s="108"/>
      <c r="KZU34" s="108"/>
      <c r="KZV34" s="108"/>
      <c r="KZW34" s="108"/>
      <c r="KZX34" s="108"/>
      <c r="KZY34" s="108"/>
      <c r="KZZ34" s="108"/>
      <c r="LAA34" s="108"/>
      <c r="LAB34" s="108"/>
      <c r="LAC34" s="108"/>
      <c r="LAD34" s="108"/>
      <c r="LAE34" s="108"/>
      <c r="LAF34" s="108"/>
      <c r="LAG34" s="108"/>
      <c r="LAH34" s="108"/>
      <c r="LAI34" s="108"/>
      <c r="LAJ34" s="108"/>
      <c r="LAK34" s="108"/>
      <c r="LAL34" s="108"/>
      <c r="LAM34" s="108"/>
      <c r="LAN34" s="108"/>
      <c r="LAO34" s="108"/>
      <c r="LAP34" s="108"/>
      <c r="LAQ34" s="108"/>
      <c r="LAR34" s="108"/>
      <c r="LAS34" s="108"/>
      <c r="LAT34" s="108"/>
      <c r="LAU34" s="108"/>
      <c r="LAV34" s="108"/>
      <c r="LAW34" s="108"/>
      <c r="LAX34" s="108"/>
      <c r="LAY34" s="108"/>
      <c r="LAZ34" s="108"/>
      <c r="LBA34" s="108"/>
      <c r="LBB34" s="108"/>
      <c r="LBC34" s="108"/>
      <c r="LBD34" s="108"/>
      <c r="LBE34" s="108"/>
      <c r="LBF34" s="108"/>
      <c r="LBG34" s="108"/>
      <c r="LBH34" s="108"/>
      <c r="LBI34" s="108"/>
      <c r="LBJ34" s="108"/>
      <c r="LBK34" s="108"/>
      <c r="LBL34" s="108"/>
      <c r="LBM34" s="108"/>
      <c r="LBN34" s="108"/>
      <c r="LBO34" s="108"/>
      <c r="LBP34" s="108"/>
      <c r="LBQ34" s="108"/>
      <c r="LBR34" s="108"/>
      <c r="LBS34" s="108"/>
      <c r="LBT34" s="108"/>
      <c r="LBU34" s="108"/>
      <c r="LBV34" s="108"/>
      <c r="LBW34" s="108"/>
      <c r="LBX34" s="108"/>
      <c r="LBY34" s="108"/>
      <c r="LBZ34" s="108"/>
      <c r="LCA34" s="108"/>
      <c r="LCB34" s="108"/>
      <c r="LCC34" s="108"/>
      <c r="LCD34" s="108"/>
      <c r="LCE34" s="108"/>
      <c r="LCF34" s="108"/>
      <c r="LCG34" s="108"/>
      <c r="LCH34" s="108"/>
      <c r="LCI34" s="108"/>
      <c r="LCJ34" s="108"/>
      <c r="LCK34" s="108"/>
      <c r="LCL34" s="108"/>
      <c r="LCM34" s="108"/>
      <c r="LCN34" s="108"/>
      <c r="LCO34" s="108"/>
      <c r="LCP34" s="108"/>
      <c r="LCQ34" s="108"/>
      <c r="LCR34" s="108"/>
      <c r="LCS34" s="108"/>
      <c r="LCT34" s="108"/>
      <c r="LCU34" s="108"/>
      <c r="LCV34" s="108"/>
      <c r="LCW34" s="108"/>
      <c r="LCX34" s="108"/>
      <c r="LCY34" s="108"/>
      <c r="LCZ34" s="108"/>
      <c r="LDA34" s="108"/>
      <c r="LDB34" s="108"/>
      <c r="LDC34" s="108"/>
      <c r="LDD34" s="108"/>
      <c r="LDE34" s="108"/>
      <c r="LDF34" s="108"/>
      <c r="LDG34" s="108"/>
      <c r="LDH34" s="108"/>
      <c r="LDI34" s="108"/>
      <c r="LDJ34" s="108"/>
      <c r="LDK34" s="108"/>
      <c r="LDL34" s="108"/>
      <c r="LDM34" s="108"/>
      <c r="LDN34" s="108"/>
      <c r="LDO34" s="108"/>
      <c r="LDP34" s="108"/>
      <c r="LDQ34" s="108"/>
      <c r="LDR34" s="108"/>
      <c r="LDS34" s="108"/>
      <c r="LDT34" s="108"/>
      <c r="LDU34" s="108"/>
      <c r="LDV34" s="108"/>
      <c r="LDW34" s="108"/>
      <c r="LDX34" s="108"/>
      <c r="LDY34" s="108"/>
      <c r="LDZ34" s="108"/>
      <c r="LEA34" s="108"/>
      <c r="LEB34" s="108"/>
      <c r="LEC34" s="108"/>
      <c r="LED34" s="108"/>
      <c r="LEE34" s="108"/>
      <c r="LEF34" s="108"/>
      <c r="LEG34" s="108"/>
      <c r="LEH34" s="108"/>
      <c r="LEI34" s="108"/>
      <c r="LEJ34" s="108"/>
      <c r="LEK34" s="108"/>
      <c r="LEL34" s="108"/>
      <c r="LEM34" s="108"/>
      <c r="LEN34" s="108"/>
      <c r="LEO34" s="108"/>
      <c r="LEP34" s="108"/>
      <c r="LEQ34" s="108"/>
      <c r="LER34" s="108"/>
      <c r="LES34" s="108"/>
      <c r="LET34" s="108"/>
      <c r="LEU34" s="108"/>
      <c r="LEV34" s="108"/>
      <c r="LEW34" s="108"/>
      <c r="LEX34" s="108"/>
      <c r="LEY34" s="108"/>
      <c r="LEZ34" s="108"/>
      <c r="LFA34" s="108"/>
      <c r="LFB34" s="108"/>
      <c r="LFC34" s="108"/>
      <c r="LFD34" s="108"/>
      <c r="LFE34" s="108"/>
      <c r="LFF34" s="108"/>
      <c r="LFG34" s="108"/>
      <c r="LFH34" s="108"/>
      <c r="LFI34" s="108"/>
      <c r="LFJ34" s="108"/>
      <c r="LFK34" s="108"/>
      <c r="LFL34" s="108"/>
      <c r="LFM34" s="108"/>
      <c r="LFN34" s="108"/>
      <c r="LFO34" s="108"/>
      <c r="LFP34" s="108"/>
      <c r="LFQ34" s="108"/>
      <c r="LFR34" s="108"/>
      <c r="LFS34" s="108"/>
      <c r="LFT34" s="108"/>
      <c r="LFU34" s="108"/>
      <c r="LFV34" s="108"/>
      <c r="LFW34" s="108"/>
      <c r="LFX34" s="108"/>
      <c r="LFY34" s="108"/>
      <c r="LFZ34" s="108"/>
      <c r="LGA34" s="108"/>
      <c r="LGB34" s="108"/>
      <c r="LGC34" s="108"/>
      <c r="LGD34" s="108"/>
      <c r="LGE34" s="108"/>
      <c r="LGF34" s="108"/>
      <c r="LGG34" s="108"/>
      <c r="LGH34" s="108"/>
      <c r="LGI34" s="108"/>
      <c r="LGJ34" s="108"/>
      <c r="LGK34" s="108"/>
      <c r="LGL34" s="108"/>
      <c r="LGM34" s="108"/>
      <c r="LGN34" s="108"/>
      <c r="LGO34" s="108"/>
      <c r="LGP34" s="108"/>
      <c r="LGQ34" s="108"/>
      <c r="LGR34" s="108"/>
      <c r="LGS34" s="108"/>
      <c r="LGT34" s="108"/>
      <c r="LGU34" s="108"/>
      <c r="LGV34" s="108"/>
      <c r="LGW34" s="108"/>
      <c r="LGX34" s="108"/>
      <c r="LGY34" s="108"/>
      <c r="LGZ34" s="108"/>
      <c r="LHA34" s="108"/>
      <c r="LHB34" s="108"/>
      <c r="LHC34" s="108"/>
      <c r="LHD34" s="108"/>
      <c r="LHE34" s="108"/>
      <c r="LHF34" s="108"/>
      <c r="LHG34" s="108"/>
      <c r="LHH34" s="108"/>
      <c r="LHI34" s="108"/>
      <c r="LHJ34" s="108"/>
      <c r="LHK34" s="108"/>
      <c r="LHL34" s="108"/>
      <c r="LHM34" s="108"/>
      <c r="LHN34" s="108"/>
      <c r="LHO34" s="108"/>
      <c r="LHP34" s="108"/>
      <c r="LHQ34" s="108"/>
      <c r="LHR34" s="108"/>
      <c r="LHS34" s="108"/>
      <c r="LHT34" s="108"/>
      <c r="LHU34" s="108"/>
      <c r="LHV34" s="108"/>
      <c r="LHW34" s="108"/>
      <c r="LHX34" s="108"/>
      <c r="LHY34" s="108"/>
      <c r="LHZ34" s="108"/>
      <c r="LIA34" s="108"/>
      <c r="LIB34" s="108"/>
      <c r="LIC34" s="108"/>
      <c r="LID34" s="108"/>
      <c r="LIE34" s="108"/>
      <c r="LIF34" s="108"/>
      <c r="LIG34" s="108"/>
      <c r="LIH34" s="108"/>
      <c r="LII34" s="108"/>
      <c r="LIJ34" s="108"/>
      <c r="LIK34" s="108"/>
      <c r="LIL34" s="108"/>
      <c r="LIM34" s="108"/>
      <c r="LIN34" s="108"/>
      <c r="LIO34" s="108"/>
      <c r="LIP34" s="108"/>
      <c r="LIQ34" s="108"/>
      <c r="LIR34" s="108"/>
      <c r="LIS34" s="108"/>
      <c r="LIT34" s="108"/>
      <c r="LIU34" s="108"/>
      <c r="LIV34" s="108"/>
      <c r="LIW34" s="108"/>
      <c r="LIX34" s="108"/>
      <c r="LIY34" s="108"/>
      <c r="LIZ34" s="108"/>
      <c r="LJA34" s="108"/>
      <c r="LJB34" s="108"/>
      <c r="LJC34" s="108"/>
      <c r="LJD34" s="108"/>
      <c r="LJE34" s="108"/>
      <c r="LJF34" s="108"/>
      <c r="LJG34" s="108"/>
      <c r="LJH34" s="108"/>
      <c r="LJI34" s="108"/>
      <c r="LJJ34" s="108"/>
      <c r="LJK34" s="108"/>
      <c r="LJL34" s="108"/>
      <c r="LJM34" s="108"/>
      <c r="LJN34" s="108"/>
      <c r="LJO34" s="108"/>
      <c r="LJP34" s="108"/>
      <c r="LJQ34" s="108"/>
      <c r="LJR34" s="108"/>
      <c r="LJS34" s="108"/>
      <c r="LJT34" s="108"/>
      <c r="LJU34" s="108"/>
      <c r="LJV34" s="108"/>
      <c r="LJW34" s="108"/>
      <c r="LJX34" s="108"/>
      <c r="LJY34" s="108"/>
      <c r="LJZ34" s="108"/>
      <c r="LKA34" s="108"/>
      <c r="LKB34" s="108"/>
      <c r="LKC34" s="108"/>
      <c r="LKD34" s="108"/>
      <c r="LKE34" s="108"/>
      <c r="LKF34" s="108"/>
      <c r="LKG34" s="108"/>
      <c r="LKH34" s="108"/>
      <c r="LKI34" s="108"/>
      <c r="LKJ34" s="108"/>
      <c r="LKK34" s="108"/>
      <c r="LKL34" s="108"/>
      <c r="LKM34" s="108"/>
      <c r="LKN34" s="108"/>
      <c r="LKO34" s="108"/>
      <c r="LKP34" s="108"/>
      <c r="LKQ34" s="108"/>
      <c r="LKR34" s="108"/>
      <c r="LKS34" s="108"/>
      <c r="LKT34" s="108"/>
      <c r="LKU34" s="108"/>
      <c r="LKV34" s="108"/>
      <c r="LKW34" s="108"/>
      <c r="LKX34" s="108"/>
      <c r="LKY34" s="108"/>
      <c r="LKZ34" s="108"/>
      <c r="LLA34" s="108"/>
      <c r="LLB34" s="108"/>
      <c r="LLC34" s="108"/>
      <c r="LLD34" s="108"/>
      <c r="LLE34" s="108"/>
      <c r="LLF34" s="108"/>
      <c r="LLG34" s="108"/>
      <c r="LLH34" s="108"/>
      <c r="LLI34" s="108"/>
      <c r="LLJ34" s="108"/>
      <c r="LLK34" s="108"/>
      <c r="LLL34" s="108"/>
      <c r="LLM34" s="108"/>
      <c r="LLN34" s="108"/>
      <c r="LLO34" s="108"/>
      <c r="LLP34" s="108"/>
      <c r="LLQ34" s="108"/>
      <c r="LLR34" s="108"/>
      <c r="LLS34" s="108"/>
      <c r="LLT34" s="108"/>
      <c r="LLU34" s="108"/>
      <c r="LLV34" s="108"/>
      <c r="LLW34" s="108"/>
      <c r="LLX34" s="108"/>
      <c r="LLY34" s="108"/>
      <c r="LLZ34" s="108"/>
      <c r="LMA34" s="108"/>
      <c r="LMB34" s="108"/>
      <c r="LMC34" s="108"/>
      <c r="LMD34" s="108"/>
      <c r="LME34" s="108"/>
      <c r="LMF34" s="108"/>
      <c r="LMG34" s="108"/>
      <c r="LMH34" s="108"/>
      <c r="LMI34" s="108"/>
      <c r="LMJ34" s="108"/>
      <c r="LMK34" s="108"/>
      <c r="LML34" s="108"/>
      <c r="LMM34" s="108"/>
      <c r="LMN34" s="108"/>
      <c r="LMO34" s="108"/>
      <c r="LMP34" s="108"/>
      <c r="LMQ34" s="108"/>
      <c r="LMR34" s="108"/>
      <c r="LMS34" s="108"/>
      <c r="LMT34" s="108"/>
      <c r="LMU34" s="108"/>
      <c r="LMV34" s="108"/>
      <c r="LMW34" s="108"/>
      <c r="LMX34" s="108"/>
      <c r="LMY34" s="108"/>
      <c r="LMZ34" s="108"/>
      <c r="LNA34" s="108"/>
      <c r="LNB34" s="108"/>
      <c r="LNC34" s="108"/>
      <c r="LND34" s="108"/>
      <c r="LNE34" s="108"/>
      <c r="LNF34" s="108"/>
      <c r="LNG34" s="108"/>
      <c r="LNH34" s="108"/>
      <c r="LNI34" s="108"/>
      <c r="LNJ34" s="108"/>
      <c r="LNK34" s="108"/>
      <c r="LNL34" s="108"/>
      <c r="LNM34" s="108"/>
      <c r="LNN34" s="108"/>
      <c r="LNO34" s="108"/>
      <c r="LNP34" s="108"/>
      <c r="LNQ34" s="108"/>
      <c r="LNR34" s="108"/>
      <c r="LNS34" s="108"/>
      <c r="LNT34" s="108"/>
      <c r="LNU34" s="108"/>
      <c r="LNV34" s="108"/>
      <c r="LNW34" s="108"/>
      <c r="LNX34" s="108"/>
      <c r="LNY34" s="108"/>
      <c r="LNZ34" s="108"/>
      <c r="LOA34" s="108"/>
      <c r="LOB34" s="108"/>
      <c r="LOC34" s="108"/>
      <c r="LOD34" s="108"/>
      <c r="LOE34" s="108"/>
      <c r="LOF34" s="108"/>
      <c r="LOG34" s="108"/>
      <c r="LOH34" s="108"/>
      <c r="LOI34" s="108"/>
      <c r="LOJ34" s="108"/>
      <c r="LOK34" s="108"/>
      <c r="LOL34" s="108"/>
      <c r="LOM34" s="108"/>
      <c r="LON34" s="108"/>
      <c r="LOO34" s="108"/>
      <c r="LOP34" s="108"/>
      <c r="LOQ34" s="108"/>
      <c r="LOR34" s="108"/>
      <c r="LOS34" s="108"/>
      <c r="LOT34" s="108"/>
      <c r="LOU34" s="108"/>
      <c r="LOV34" s="108"/>
      <c r="LOW34" s="108"/>
      <c r="LOX34" s="108"/>
      <c r="LOY34" s="108"/>
      <c r="LOZ34" s="108"/>
      <c r="LPA34" s="108"/>
      <c r="LPB34" s="108"/>
      <c r="LPC34" s="108"/>
      <c r="LPD34" s="108"/>
      <c r="LPE34" s="108"/>
      <c r="LPF34" s="108"/>
      <c r="LPG34" s="108"/>
      <c r="LPH34" s="108"/>
      <c r="LPI34" s="108"/>
      <c r="LPJ34" s="108"/>
      <c r="LPK34" s="108"/>
      <c r="LPL34" s="108"/>
      <c r="LPM34" s="108"/>
      <c r="LPN34" s="108"/>
      <c r="LPO34" s="108"/>
      <c r="LPP34" s="108"/>
      <c r="LPQ34" s="108"/>
      <c r="LPR34" s="108"/>
      <c r="LPS34" s="108"/>
      <c r="LPT34" s="108"/>
      <c r="LPU34" s="108"/>
      <c r="LPV34" s="108"/>
      <c r="LPW34" s="108"/>
      <c r="LPX34" s="108"/>
      <c r="LPY34" s="108"/>
      <c r="LPZ34" s="108"/>
      <c r="LQA34" s="108"/>
      <c r="LQB34" s="108"/>
      <c r="LQC34" s="108"/>
      <c r="LQD34" s="108"/>
      <c r="LQE34" s="108"/>
      <c r="LQF34" s="108"/>
      <c r="LQG34" s="108"/>
      <c r="LQH34" s="108"/>
      <c r="LQI34" s="108"/>
      <c r="LQJ34" s="108"/>
      <c r="LQK34" s="108"/>
      <c r="LQL34" s="108"/>
      <c r="LQM34" s="108"/>
      <c r="LQN34" s="108"/>
      <c r="LQO34" s="108"/>
      <c r="LQP34" s="108"/>
      <c r="LQQ34" s="108"/>
      <c r="LQR34" s="108"/>
      <c r="LQS34" s="108"/>
      <c r="LQT34" s="108"/>
      <c r="LQU34" s="108"/>
      <c r="LQV34" s="108"/>
      <c r="LQW34" s="108"/>
      <c r="LQX34" s="108"/>
      <c r="LQY34" s="108"/>
      <c r="LQZ34" s="108"/>
      <c r="LRA34" s="108"/>
      <c r="LRB34" s="108"/>
      <c r="LRC34" s="108"/>
      <c r="LRD34" s="108"/>
      <c r="LRE34" s="108"/>
      <c r="LRF34" s="108"/>
      <c r="LRG34" s="108"/>
      <c r="LRH34" s="108"/>
      <c r="LRI34" s="108"/>
      <c r="LRJ34" s="108"/>
      <c r="LRK34" s="108"/>
      <c r="LRL34" s="108"/>
      <c r="LRM34" s="108"/>
      <c r="LRN34" s="108"/>
      <c r="LRO34" s="108"/>
      <c r="LRP34" s="108"/>
      <c r="LRQ34" s="108"/>
      <c r="LRR34" s="108"/>
      <c r="LRS34" s="108"/>
      <c r="LRT34" s="108"/>
      <c r="LRU34" s="108"/>
      <c r="LRV34" s="108"/>
      <c r="LRW34" s="108"/>
      <c r="LRX34" s="108"/>
      <c r="LRY34" s="108"/>
      <c r="LRZ34" s="108"/>
      <c r="LSA34" s="108"/>
      <c r="LSB34" s="108"/>
      <c r="LSC34" s="108"/>
      <c r="LSD34" s="108"/>
      <c r="LSE34" s="108"/>
      <c r="LSF34" s="108"/>
      <c r="LSG34" s="108"/>
      <c r="LSH34" s="108"/>
      <c r="LSI34" s="108"/>
      <c r="LSJ34" s="108"/>
      <c r="LSK34" s="108"/>
      <c r="LSL34" s="108"/>
      <c r="LSM34" s="108"/>
      <c r="LSN34" s="108"/>
      <c r="LSO34" s="108"/>
      <c r="LSP34" s="108"/>
      <c r="LSQ34" s="108"/>
      <c r="LSR34" s="108"/>
      <c r="LSS34" s="108"/>
      <c r="LST34" s="108"/>
      <c r="LSU34" s="108"/>
      <c r="LSV34" s="108"/>
      <c r="LSW34" s="108"/>
      <c r="LSX34" s="108"/>
      <c r="LSY34" s="108"/>
      <c r="LSZ34" s="108"/>
      <c r="LTA34" s="108"/>
      <c r="LTB34" s="108"/>
      <c r="LTC34" s="108"/>
      <c r="LTD34" s="108"/>
      <c r="LTE34" s="108"/>
      <c r="LTF34" s="108"/>
      <c r="LTG34" s="108"/>
      <c r="LTH34" s="108"/>
      <c r="LTI34" s="108"/>
      <c r="LTJ34" s="108"/>
      <c r="LTK34" s="108"/>
      <c r="LTL34" s="108"/>
      <c r="LTM34" s="108"/>
      <c r="LTN34" s="108"/>
      <c r="LTO34" s="108"/>
      <c r="LTP34" s="108"/>
      <c r="LTQ34" s="108"/>
      <c r="LTR34" s="108"/>
      <c r="LTS34" s="108"/>
      <c r="LTT34" s="108"/>
      <c r="LTU34" s="108"/>
      <c r="LTV34" s="108"/>
      <c r="LTW34" s="108"/>
      <c r="LTX34" s="108"/>
      <c r="LTY34" s="108"/>
      <c r="LTZ34" s="108"/>
      <c r="LUA34" s="108"/>
      <c r="LUB34" s="108"/>
      <c r="LUC34" s="108"/>
      <c r="LUD34" s="108"/>
      <c r="LUE34" s="108"/>
      <c r="LUF34" s="108"/>
      <c r="LUG34" s="108"/>
      <c r="LUH34" s="108"/>
      <c r="LUI34" s="108"/>
      <c r="LUJ34" s="108"/>
      <c r="LUK34" s="108"/>
      <c r="LUL34" s="108"/>
      <c r="LUM34" s="108"/>
      <c r="LUN34" s="108"/>
      <c r="LUO34" s="108"/>
      <c r="LUP34" s="108"/>
      <c r="LUQ34" s="108"/>
      <c r="LUR34" s="108"/>
      <c r="LUS34" s="108"/>
      <c r="LUT34" s="108"/>
      <c r="LUU34" s="108"/>
      <c r="LUV34" s="108"/>
      <c r="LUW34" s="108"/>
      <c r="LUX34" s="108"/>
      <c r="LUY34" s="108"/>
      <c r="LUZ34" s="108"/>
      <c r="LVA34" s="108"/>
      <c r="LVB34" s="108"/>
      <c r="LVC34" s="108"/>
      <c r="LVD34" s="108"/>
      <c r="LVE34" s="108"/>
      <c r="LVF34" s="108"/>
      <c r="LVG34" s="108"/>
      <c r="LVH34" s="108"/>
      <c r="LVI34" s="108"/>
      <c r="LVJ34" s="108"/>
      <c r="LVK34" s="108"/>
      <c r="LVL34" s="108"/>
      <c r="LVM34" s="108"/>
      <c r="LVN34" s="108"/>
      <c r="LVO34" s="108"/>
      <c r="LVP34" s="108"/>
      <c r="LVQ34" s="108"/>
      <c r="LVR34" s="108"/>
      <c r="LVS34" s="108"/>
      <c r="LVT34" s="108"/>
      <c r="LVU34" s="108"/>
      <c r="LVV34" s="108"/>
      <c r="LVW34" s="108"/>
      <c r="LVX34" s="108"/>
      <c r="LVY34" s="108"/>
      <c r="LVZ34" s="108"/>
      <c r="LWA34" s="108"/>
      <c r="LWB34" s="108"/>
      <c r="LWC34" s="108"/>
      <c r="LWD34" s="108"/>
      <c r="LWE34" s="108"/>
      <c r="LWF34" s="108"/>
      <c r="LWG34" s="108"/>
      <c r="LWH34" s="108"/>
      <c r="LWI34" s="108"/>
      <c r="LWJ34" s="108"/>
      <c r="LWK34" s="108"/>
      <c r="LWL34" s="108"/>
      <c r="LWM34" s="108"/>
      <c r="LWN34" s="108"/>
      <c r="LWO34" s="108"/>
      <c r="LWP34" s="108"/>
      <c r="LWQ34" s="108"/>
      <c r="LWR34" s="108"/>
      <c r="LWS34" s="108"/>
      <c r="LWT34" s="108"/>
      <c r="LWU34" s="108"/>
      <c r="LWV34" s="108"/>
      <c r="LWW34" s="108"/>
      <c r="LWX34" s="108"/>
      <c r="LWY34" s="108"/>
      <c r="LWZ34" s="108"/>
      <c r="LXA34" s="108"/>
      <c r="LXB34" s="108"/>
      <c r="LXC34" s="108"/>
      <c r="LXD34" s="108"/>
      <c r="LXE34" s="108"/>
      <c r="LXF34" s="108"/>
      <c r="LXG34" s="108"/>
      <c r="LXH34" s="108"/>
      <c r="LXI34" s="108"/>
      <c r="LXJ34" s="108"/>
      <c r="LXK34" s="108"/>
      <c r="LXL34" s="108"/>
      <c r="LXM34" s="108"/>
      <c r="LXN34" s="108"/>
      <c r="LXO34" s="108"/>
      <c r="LXP34" s="108"/>
      <c r="LXQ34" s="108"/>
      <c r="LXR34" s="108"/>
      <c r="LXS34" s="108"/>
      <c r="LXT34" s="108"/>
      <c r="LXU34" s="108"/>
      <c r="LXV34" s="108"/>
      <c r="LXW34" s="108"/>
      <c r="LXX34" s="108"/>
      <c r="LXY34" s="108"/>
      <c r="LXZ34" s="108"/>
      <c r="LYA34" s="108"/>
      <c r="LYB34" s="108"/>
      <c r="LYC34" s="108"/>
      <c r="LYD34" s="108"/>
      <c r="LYE34" s="108"/>
      <c r="LYF34" s="108"/>
      <c r="LYG34" s="108"/>
      <c r="LYH34" s="108"/>
      <c r="LYI34" s="108"/>
      <c r="LYJ34" s="108"/>
      <c r="LYK34" s="108"/>
      <c r="LYL34" s="108"/>
      <c r="LYM34" s="108"/>
      <c r="LYN34" s="108"/>
      <c r="LYO34" s="108"/>
      <c r="LYP34" s="108"/>
      <c r="LYQ34" s="108"/>
      <c r="LYR34" s="108"/>
      <c r="LYS34" s="108"/>
      <c r="LYT34" s="108"/>
      <c r="LYU34" s="108"/>
      <c r="LYV34" s="108"/>
      <c r="LYW34" s="108"/>
      <c r="LYX34" s="108"/>
      <c r="LYY34" s="108"/>
      <c r="LYZ34" s="108"/>
      <c r="LZA34" s="108"/>
      <c r="LZB34" s="108"/>
      <c r="LZC34" s="108"/>
      <c r="LZD34" s="108"/>
      <c r="LZE34" s="108"/>
      <c r="LZF34" s="108"/>
      <c r="LZG34" s="108"/>
      <c r="LZH34" s="108"/>
      <c r="LZI34" s="108"/>
      <c r="LZJ34" s="108"/>
      <c r="LZK34" s="108"/>
      <c r="LZL34" s="108"/>
      <c r="LZM34" s="108"/>
      <c r="LZN34" s="108"/>
      <c r="LZO34" s="108"/>
      <c r="LZP34" s="108"/>
      <c r="LZQ34" s="108"/>
      <c r="LZR34" s="108"/>
      <c r="LZS34" s="108"/>
      <c r="LZT34" s="108"/>
      <c r="LZU34" s="108"/>
      <c r="LZV34" s="108"/>
      <c r="LZW34" s="108"/>
      <c r="LZX34" s="108"/>
      <c r="LZY34" s="108"/>
      <c r="LZZ34" s="108"/>
      <c r="MAA34" s="108"/>
      <c r="MAB34" s="108"/>
      <c r="MAC34" s="108"/>
      <c r="MAD34" s="108"/>
      <c r="MAE34" s="108"/>
      <c r="MAF34" s="108"/>
      <c r="MAG34" s="108"/>
      <c r="MAH34" s="108"/>
      <c r="MAI34" s="108"/>
      <c r="MAJ34" s="108"/>
      <c r="MAK34" s="108"/>
      <c r="MAL34" s="108"/>
      <c r="MAM34" s="108"/>
      <c r="MAN34" s="108"/>
      <c r="MAO34" s="108"/>
      <c r="MAP34" s="108"/>
      <c r="MAQ34" s="108"/>
      <c r="MAR34" s="108"/>
      <c r="MAS34" s="108"/>
      <c r="MAT34" s="108"/>
      <c r="MAU34" s="108"/>
      <c r="MAV34" s="108"/>
      <c r="MAW34" s="108"/>
      <c r="MAX34" s="108"/>
      <c r="MAY34" s="108"/>
      <c r="MAZ34" s="108"/>
      <c r="MBA34" s="108"/>
      <c r="MBB34" s="108"/>
      <c r="MBC34" s="108"/>
      <c r="MBD34" s="108"/>
      <c r="MBE34" s="108"/>
      <c r="MBF34" s="108"/>
      <c r="MBG34" s="108"/>
      <c r="MBH34" s="108"/>
      <c r="MBI34" s="108"/>
      <c r="MBJ34" s="108"/>
      <c r="MBK34" s="108"/>
      <c r="MBL34" s="108"/>
      <c r="MBM34" s="108"/>
      <c r="MBN34" s="108"/>
      <c r="MBO34" s="108"/>
      <c r="MBP34" s="108"/>
      <c r="MBQ34" s="108"/>
      <c r="MBR34" s="108"/>
      <c r="MBS34" s="108"/>
      <c r="MBT34" s="108"/>
      <c r="MBU34" s="108"/>
      <c r="MBV34" s="108"/>
      <c r="MBW34" s="108"/>
      <c r="MBX34" s="108"/>
      <c r="MBY34" s="108"/>
      <c r="MBZ34" s="108"/>
      <c r="MCA34" s="108"/>
      <c r="MCB34" s="108"/>
      <c r="MCC34" s="108"/>
      <c r="MCD34" s="108"/>
      <c r="MCE34" s="108"/>
      <c r="MCF34" s="108"/>
      <c r="MCG34" s="108"/>
      <c r="MCH34" s="108"/>
      <c r="MCI34" s="108"/>
      <c r="MCJ34" s="108"/>
      <c r="MCK34" s="108"/>
      <c r="MCL34" s="108"/>
      <c r="MCM34" s="108"/>
      <c r="MCN34" s="108"/>
      <c r="MCO34" s="108"/>
      <c r="MCP34" s="108"/>
      <c r="MCQ34" s="108"/>
      <c r="MCR34" s="108"/>
      <c r="MCS34" s="108"/>
      <c r="MCT34" s="108"/>
      <c r="MCU34" s="108"/>
      <c r="MCV34" s="108"/>
      <c r="MCW34" s="108"/>
      <c r="MCX34" s="108"/>
      <c r="MCY34" s="108"/>
      <c r="MCZ34" s="108"/>
      <c r="MDA34" s="108"/>
      <c r="MDB34" s="108"/>
      <c r="MDC34" s="108"/>
      <c r="MDD34" s="108"/>
      <c r="MDE34" s="108"/>
      <c r="MDF34" s="108"/>
      <c r="MDG34" s="108"/>
      <c r="MDH34" s="108"/>
      <c r="MDI34" s="108"/>
      <c r="MDJ34" s="108"/>
      <c r="MDK34" s="108"/>
      <c r="MDL34" s="108"/>
      <c r="MDM34" s="108"/>
      <c r="MDN34" s="108"/>
      <c r="MDO34" s="108"/>
      <c r="MDP34" s="108"/>
      <c r="MDQ34" s="108"/>
      <c r="MDR34" s="108"/>
      <c r="MDS34" s="108"/>
      <c r="MDT34" s="108"/>
      <c r="MDU34" s="108"/>
      <c r="MDV34" s="108"/>
      <c r="MDW34" s="108"/>
      <c r="MDX34" s="108"/>
      <c r="MDY34" s="108"/>
      <c r="MDZ34" s="108"/>
      <c r="MEA34" s="108"/>
      <c r="MEB34" s="108"/>
      <c r="MEC34" s="108"/>
      <c r="MED34" s="108"/>
      <c r="MEE34" s="108"/>
      <c r="MEF34" s="108"/>
      <c r="MEG34" s="108"/>
      <c r="MEH34" s="108"/>
      <c r="MEI34" s="108"/>
      <c r="MEJ34" s="108"/>
      <c r="MEK34" s="108"/>
      <c r="MEL34" s="108"/>
      <c r="MEM34" s="108"/>
      <c r="MEN34" s="108"/>
      <c r="MEO34" s="108"/>
      <c r="MEP34" s="108"/>
      <c r="MEQ34" s="108"/>
      <c r="MER34" s="108"/>
      <c r="MES34" s="108"/>
      <c r="MET34" s="108"/>
      <c r="MEU34" s="108"/>
      <c r="MEV34" s="108"/>
      <c r="MEW34" s="108"/>
      <c r="MEX34" s="108"/>
      <c r="MEY34" s="108"/>
      <c r="MEZ34" s="108"/>
      <c r="MFA34" s="108"/>
      <c r="MFB34" s="108"/>
      <c r="MFC34" s="108"/>
      <c r="MFD34" s="108"/>
      <c r="MFE34" s="108"/>
      <c r="MFF34" s="108"/>
      <c r="MFG34" s="108"/>
      <c r="MFH34" s="108"/>
      <c r="MFI34" s="108"/>
      <c r="MFJ34" s="108"/>
      <c r="MFK34" s="108"/>
      <c r="MFL34" s="108"/>
      <c r="MFM34" s="108"/>
      <c r="MFN34" s="108"/>
      <c r="MFO34" s="108"/>
      <c r="MFP34" s="108"/>
      <c r="MFQ34" s="108"/>
      <c r="MFR34" s="108"/>
      <c r="MFS34" s="108"/>
      <c r="MFT34" s="108"/>
      <c r="MFU34" s="108"/>
      <c r="MFV34" s="108"/>
      <c r="MFW34" s="108"/>
      <c r="MFX34" s="108"/>
      <c r="MFY34" s="108"/>
      <c r="MFZ34" s="108"/>
      <c r="MGA34" s="108"/>
      <c r="MGB34" s="108"/>
      <c r="MGC34" s="108"/>
      <c r="MGD34" s="108"/>
      <c r="MGE34" s="108"/>
      <c r="MGF34" s="108"/>
      <c r="MGG34" s="108"/>
      <c r="MGH34" s="108"/>
      <c r="MGI34" s="108"/>
      <c r="MGJ34" s="108"/>
      <c r="MGK34" s="108"/>
      <c r="MGL34" s="108"/>
      <c r="MGM34" s="108"/>
      <c r="MGN34" s="108"/>
      <c r="MGO34" s="108"/>
      <c r="MGP34" s="108"/>
      <c r="MGQ34" s="108"/>
      <c r="MGR34" s="108"/>
      <c r="MGS34" s="108"/>
      <c r="MGT34" s="108"/>
      <c r="MGU34" s="108"/>
      <c r="MGV34" s="108"/>
      <c r="MGW34" s="108"/>
      <c r="MGX34" s="108"/>
      <c r="MGY34" s="108"/>
      <c r="MGZ34" s="108"/>
      <c r="MHA34" s="108"/>
      <c r="MHB34" s="108"/>
      <c r="MHC34" s="108"/>
      <c r="MHD34" s="108"/>
      <c r="MHE34" s="108"/>
      <c r="MHF34" s="108"/>
      <c r="MHG34" s="108"/>
      <c r="MHH34" s="108"/>
      <c r="MHI34" s="108"/>
      <c r="MHJ34" s="108"/>
      <c r="MHK34" s="108"/>
      <c r="MHL34" s="108"/>
      <c r="MHM34" s="108"/>
      <c r="MHN34" s="108"/>
      <c r="MHO34" s="108"/>
      <c r="MHP34" s="108"/>
      <c r="MHQ34" s="108"/>
      <c r="MHR34" s="108"/>
      <c r="MHS34" s="108"/>
      <c r="MHT34" s="108"/>
      <c r="MHU34" s="108"/>
      <c r="MHV34" s="108"/>
      <c r="MHW34" s="108"/>
      <c r="MHX34" s="108"/>
      <c r="MHY34" s="108"/>
      <c r="MHZ34" s="108"/>
      <c r="MIA34" s="108"/>
      <c r="MIB34" s="108"/>
      <c r="MIC34" s="108"/>
      <c r="MID34" s="108"/>
      <c r="MIE34" s="108"/>
      <c r="MIF34" s="108"/>
      <c r="MIG34" s="108"/>
      <c r="MIH34" s="108"/>
      <c r="MII34" s="108"/>
      <c r="MIJ34" s="108"/>
      <c r="MIK34" s="108"/>
      <c r="MIL34" s="108"/>
      <c r="MIM34" s="108"/>
      <c r="MIN34" s="108"/>
      <c r="MIO34" s="108"/>
      <c r="MIP34" s="108"/>
      <c r="MIQ34" s="108"/>
      <c r="MIR34" s="108"/>
      <c r="MIS34" s="108"/>
      <c r="MIT34" s="108"/>
      <c r="MIU34" s="108"/>
      <c r="MIV34" s="108"/>
      <c r="MIW34" s="108"/>
      <c r="MIX34" s="108"/>
      <c r="MIY34" s="108"/>
      <c r="MIZ34" s="108"/>
      <c r="MJA34" s="108"/>
      <c r="MJB34" s="108"/>
      <c r="MJC34" s="108"/>
      <c r="MJD34" s="108"/>
      <c r="MJE34" s="108"/>
      <c r="MJF34" s="108"/>
      <c r="MJG34" s="108"/>
      <c r="MJH34" s="108"/>
      <c r="MJI34" s="108"/>
      <c r="MJJ34" s="108"/>
      <c r="MJK34" s="108"/>
      <c r="MJL34" s="108"/>
      <c r="MJM34" s="108"/>
      <c r="MJN34" s="108"/>
      <c r="MJO34" s="108"/>
      <c r="MJP34" s="108"/>
      <c r="MJQ34" s="108"/>
      <c r="MJR34" s="108"/>
      <c r="MJS34" s="108"/>
      <c r="MJT34" s="108"/>
      <c r="MJU34" s="108"/>
      <c r="MJV34" s="108"/>
      <c r="MJW34" s="108"/>
      <c r="MJX34" s="108"/>
      <c r="MJY34" s="108"/>
      <c r="MJZ34" s="108"/>
      <c r="MKA34" s="108"/>
      <c r="MKB34" s="108"/>
      <c r="MKC34" s="108"/>
      <c r="MKD34" s="108"/>
      <c r="MKE34" s="108"/>
      <c r="MKF34" s="108"/>
      <c r="MKG34" s="108"/>
      <c r="MKH34" s="108"/>
      <c r="MKI34" s="108"/>
      <c r="MKJ34" s="108"/>
      <c r="MKK34" s="108"/>
      <c r="MKL34" s="108"/>
      <c r="MKM34" s="108"/>
      <c r="MKN34" s="108"/>
      <c r="MKO34" s="108"/>
      <c r="MKP34" s="108"/>
      <c r="MKQ34" s="108"/>
      <c r="MKR34" s="108"/>
      <c r="MKS34" s="108"/>
      <c r="MKT34" s="108"/>
      <c r="MKU34" s="108"/>
      <c r="MKV34" s="108"/>
      <c r="MKW34" s="108"/>
      <c r="MKX34" s="108"/>
      <c r="MKY34" s="108"/>
      <c r="MKZ34" s="108"/>
      <c r="MLA34" s="108"/>
      <c r="MLB34" s="108"/>
      <c r="MLC34" s="108"/>
      <c r="MLD34" s="108"/>
      <c r="MLE34" s="108"/>
      <c r="MLF34" s="108"/>
      <c r="MLG34" s="108"/>
      <c r="MLH34" s="108"/>
      <c r="MLI34" s="108"/>
      <c r="MLJ34" s="108"/>
      <c r="MLK34" s="108"/>
      <c r="MLL34" s="108"/>
      <c r="MLM34" s="108"/>
      <c r="MLN34" s="108"/>
      <c r="MLO34" s="108"/>
      <c r="MLP34" s="108"/>
      <c r="MLQ34" s="108"/>
      <c r="MLR34" s="108"/>
      <c r="MLS34" s="108"/>
      <c r="MLT34" s="108"/>
      <c r="MLU34" s="108"/>
      <c r="MLV34" s="108"/>
      <c r="MLW34" s="108"/>
      <c r="MLX34" s="108"/>
      <c r="MLY34" s="108"/>
      <c r="MLZ34" s="108"/>
      <c r="MMA34" s="108"/>
      <c r="MMB34" s="108"/>
      <c r="MMC34" s="108"/>
      <c r="MMD34" s="108"/>
      <c r="MME34" s="108"/>
      <c r="MMF34" s="108"/>
      <c r="MMG34" s="108"/>
      <c r="MMH34" s="108"/>
      <c r="MMI34" s="108"/>
      <c r="MMJ34" s="108"/>
      <c r="MMK34" s="108"/>
      <c r="MML34" s="108"/>
      <c r="MMM34" s="108"/>
      <c r="MMN34" s="108"/>
      <c r="MMO34" s="108"/>
      <c r="MMP34" s="108"/>
      <c r="MMQ34" s="108"/>
      <c r="MMR34" s="108"/>
      <c r="MMS34" s="108"/>
      <c r="MMT34" s="108"/>
      <c r="MMU34" s="108"/>
      <c r="MMV34" s="108"/>
      <c r="MMW34" s="108"/>
      <c r="MMX34" s="108"/>
      <c r="MMY34" s="108"/>
      <c r="MMZ34" s="108"/>
      <c r="MNA34" s="108"/>
      <c r="MNB34" s="108"/>
      <c r="MNC34" s="108"/>
      <c r="MND34" s="108"/>
      <c r="MNE34" s="108"/>
      <c r="MNF34" s="108"/>
      <c r="MNG34" s="108"/>
      <c r="MNH34" s="108"/>
      <c r="MNI34" s="108"/>
      <c r="MNJ34" s="108"/>
      <c r="MNK34" s="108"/>
      <c r="MNL34" s="108"/>
      <c r="MNM34" s="108"/>
      <c r="MNN34" s="108"/>
      <c r="MNO34" s="108"/>
      <c r="MNP34" s="108"/>
      <c r="MNQ34" s="108"/>
      <c r="MNR34" s="108"/>
      <c r="MNS34" s="108"/>
      <c r="MNT34" s="108"/>
      <c r="MNU34" s="108"/>
      <c r="MNV34" s="108"/>
      <c r="MNW34" s="108"/>
      <c r="MNX34" s="108"/>
      <c r="MNY34" s="108"/>
      <c r="MNZ34" s="108"/>
      <c r="MOA34" s="108"/>
      <c r="MOB34" s="108"/>
      <c r="MOC34" s="108"/>
      <c r="MOD34" s="108"/>
      <c r="MOE34" s="108"/>
      <c r="MOF34" s="108"/>
      <c r="MOG34" s="108"/>
      <c r="MOH34" s="108"/>
      <c r="MOI34" s="108"/>
      <c r="MOJ34" s="108"/>
      <c r="MOK34" s="108"/>
      <c r="MOL34" s="108"/>
      <c r="MOM34" s="108"/>
      <c r="MON34" s="108"/>
      <c r="MOO34" s="108"/>
      <c r="MOP34" s="108"/>
      <c r="MOQ34" s="108"/>
      <c r="MOR34" s="108"/>
      <c r="MOS34" s="108"/>
      <c r="MOT34" s="108"/>
      <c r="MOU34" s="108"/>
      <c r="MOV34" s="108"/>
      <c r="MOW34" s="108"/>
      <c r="MOX34" s="108"/>
      <c r="MOY34" s="108"/>
      <c r="MOZ34" s="108"/>
      <c r="MPA34" s="108"/>
      <c r="MPB34" s="108"/>
      <c r="MPC34" s="108"/>
      <c r="MPD34" s="108"/>
      <c r="MPE34" s="108"/>
      <c r="MPF34" s="108"/>
      <c r="MPG34" s="108"/>
      <c r="MPH34" s="108"/>
      <c r="MPI34" s="108"/>
      <c r="MPJ34" s="108"/>
      <c r="MPK34" s="108"/>
      <c r="MPL34" s="108"/>
      <c r="MPM34" s="108"/>
      <c r="MPN34" s="108"/>
      <c r="MPO34" s="108"/>
      <c r="MPP34" s="108"/>
      <c r="MPQ34" s="108"/>
      <c r="MPR34" s="108"/>
      <c r="MPS34" s="108"/>
      <c r="MPT34" s="108"/>
      <c r="MPU34" s="108"/>
      <c r="MPV34" s="108"/>
      <c r="MPW34" s="108"/>
      <c r="MPX34" s="108"/>
      <c r="MPY34" s="108"/>
      <c r="MPZ34" s="108"/>
      <c r="MQA34" s="108"/>
      <c r="MQB34" s="108"/>
      <c r="MQC34" s="108"/>
      <c r="MQD34" s="108"/>
      <c r="MQE34" s="108"/>
      <c r="MQF34" s="108"/>
      <c r="MQG34" s="108"/>
      <c r="MQH34" s="108"/>
      <c r="MQI34" s="108"/>
      <c r="MQJ34" s="108"/>
      <c r="MQK34" s="108"/>
      <c r="MQL34" s="108"/>
      <c r="MQM34" s="108"/>
      <c r="MQN34" s="108"/>
      <c r="MQO34" s="108"/>
      <c r="MQP34" s="108"/>
      <c r="MQQ34" s="108"/>
      <c r="MQR34" s="108"/>
      <c r="MQS34" s="108"/>
      <c r="MQT34" s="108"/>
      <c r="MQU34" s="108"/>
      <c r="MQV34" s="108"/>
      <c r="MQW34" s="108"/>
      <c r="MQX34" s="108"/>
      <c r="MQY34" s="108"/>
      <c r="MQZ34" s="108"/>
      <c r="MRA34" s="108"/>
      <c r="MRB34" s="108"/>
      <c r="MRC34" s="108"/>
      <c r="MRD34" s="108"/>
      <c r="MRE34" s="108"/>
      <c r="MRF34" s="108"/>
      <c r="MRG34" s="108"/>
      <c r="MRH34" s="108"/>
      <c r="MRI34" s="108"/>
      <c r="MRJ34" s="108"/>
      <c r="MRK34" s="108"/>
      <c r="MRL34" s="108"/>
      <c r="MRM34" s="108"/>
      <c r="MRN34" s="108"/>
      <c r="MRO34" s="108"/>
      <c r="MRP34" s="108"/>
      <c r="MRQ34" s="108"/>
      <c r="MRR34" s="108"/>
      <c r="MRS34" s="108"/>
      <c r="MRT34" s="108"/>
      <c r="MRU34" s="108"/>
      <c r="MRV34" s="108"/>
      <c r="MRW34" s="108"/>
      <c r="MRX34" s="108"/>
      <c r="MRY34" s="108"/>
      <c r="MRZ34" s="108"/>
      <c r="MSA34" s="108"/>
      <c r="MSB34" s="108"/>
      <c r="MSC34" s="108"/>
      <c r="MSD34" s="108"/>
      <c r="MSE34" s="108"/>
      <c r="MSF34" s="108"/>
      <c r="MSG34" s="108"/>
      <c r="MSH34" s="108"/>
      <c r="MSI34" s="108"/>
      <c r="MSJ34" s="108"/>
      <c r="MSK34" s="108"/>
      <c r="MSL34" s="108"/>
      <c r="MSM34" s="108"/>
      <c r="MSN34" s="108"/>
      <c r="MSO34" s="108"/>
      <c r="MSP34" s="108"/>
      <c r="MSQ34" s="108"/>
      <c r="MSR34" s="108"/>
      <c r="MSS34" s="108"/>
      <c r="MST34" s="108"/>
      <c r="MSU34" s="108"/>
      <c r="MSV34" s="108"/>
      <c r="MSW34" s="108"/>
      <c r="MSX34" s="108"/>
      <c r="MSY34" s="108"/>
      <c r="MSZ34" s="108"/>
      <c r="MTA34" s="108"/>
      <c r="MTB34" s="108"/>
      <c r="MTC34" s="108"/>
      <c r="MTD34" s="108"/>
      <c r="MTE34" s="108"/>
      <c r="MTF34" s="108"/>
      <c r="MTG34" s="108"/>
      <c r="MTH34" s="108"/>
      <c r="MTI34" s="108"/>
      <c r="MTJ34" s="108"/>
      <c r="MTK34" s="108"/>
      <c r="MTL34" s="108"/>
      <c r="MTM34" s="108"/>
      <c r="MTN34" s="108"/>
      <c r="MTO34" s="108"/>
      <c r="MTP34" s="108"/>
      <c r="MTQ34" s="108"/>
      <c r="MTR34" s="108"/>
      <c r="MTS34" s="108"/>
      <c r="MTT34" s="108"/>
      <c r="MTU34" s="108"/>
      <c r="MTV34" s="108"/>
      <c r="MTW34" s="108"/>
      <c r="MTX34" s="108"/>
      <c r="MTY34" s="108"/>
      <c r="MTZ34" s="108"/>
      <c r="MUA34" s="108"/>
      <c r="MUB34" s="108"/>
      <c r="MUC34" s="108"/>
      <c r="MUD34" s="108"/>
      <c r="MUE34" s="108"/>
      <c r="MUF34" s="108"/>
      <c r="MUG34" s="108"/>
      <c r="MUH34" s="108"/>
      <c r="MUI34" s="108"/>
      <c r="MUJ34" s="108"/>
      <c r="MUK34" s="108"/>
      <c r="MUL34" s="108"/>
      <c r="MUM34" s="108"/>
      <c r="MUN34" s="108"/>
      <c r="MUO34" s="108"/>
      <c r="MUP34" s="108"/>
      <c r="MUQ34" s="108"/>
      <c r="MUR34" s="108"/>
      <c r="MUS34" s="108"/>
      <c r="MUT34" s="108"/>
      <c r="MUU34" s="108"/>
      <c r="MUV34" s="108"/>
      <c r="MUW34" s="108"/>
      <c r="MUX34" s="108"/>
      <c r="MUY34" s="108"/>
      <c r="MUZ34" s="108"/>
      <c r="MVA34" s="108"/>
      <c r="MVB34" s="108"/>
      <c r="MVC34" s="108"/>
      <c r="MVD34" s="108"/>
      <c r="MVE34" s="108"/>
      <c r="MVF34" s="108"/>
      <c r="MVG34" s="108"/>
      <c r="MVH34" s="108"/>
      <c r="MVI34" s="108"/>
      <c r="MVJ34" s="108"/>
      <c r="MVK34" s="108"/>
      <c r="MVL34" s="108"/>
      <c r="MVM34" s="108"/>
      <c r="MVN34" s="108"/>
      <c r="MVO34" s="108"/>
      <c r="MVP34" s="108"/>
      <c r="MVQ34" s="108"/>
      <c r="MVR34" s="108"/>
      <c r="MVS34" s="108"/>
      <c r="MVT34" s="108"/>
      <c r="MVU34" s="108"/>
      <c r="MVV34" s="108"/>
      <c r="MVW34" s="108"/>
      <c r="MVX34" s="108"/>
      <c r="MVY34" s="108"/>
      <c r="MVZ34" s="108"/>
      <c r="MWA34" s="108"/>
      <c r="MWB34" s="108"/>
      <c r="MWC34" s="108"/>
      <c r="MWD34" s="108"/>
      <c r="MWE34" s="108"/>
      <c r="MWF34" s="108"/>
      <c r="MWG34" s="108"/>
      <c r="MWH34" s="108"/>
      <c r="MWI34" s="108"/>
      <c r="MWJ34" s="108"/>
      <c r="MWK34" s="108"/>
      <c r="MWL34" s="108"/>
      <c r="MWM34" s="108"/>
      <c r="MWN34" s="108"/>
      <c r="MWO34" s="108"/>
      <c r="MWP34" s="108"/>
      <c r="MWQ34" s="108"/>
      <c r="MWR34" s="108"/>
      <c r="MWS34" s="108"/>
      <c r="MWT34" s="108"/>
      <c r="MWU34" s="108"/>
      <c r="MWV34" s="108"/>
      <c r="MWW34" s="108"/>
      <c r="MWX34" s="108"/>
      <c r="MWY34" s="108"/>
      <c r="MWZ34" s="108"/>
      <c r="MXA34" s="108"/>
      <c r="MXB34" s="108"/>
      <c r="MXC34" s="108"/>
      <c r="MXD34" s="108"/>
      <c r="MXE34" s="108"/>
      <c r="MXF34" s="108"/>
      <c r="MXG34" s="108"/>
      <c r="MXH34" s="108"/>
      <c r="MXI34" s="108"/>
      <c r="MXJ34" s="108"/>
      <c r="MXK34" s="108"/>
      <c r="MXL34" s="108"/>
      <c r="MXM34" s="108"/>
      <c r="MXN34" s="108"/>
      <c r="MXO34" s="108"/>
      <c r="MXP34" s="108"/>
      <c r="MXQ34" s="108"/>
      <c r="MXR34" s="108"/>
      <c r="MXS34" s="108"/>
      <c r="MXT34" s="108"/>
      <c r="MXU34" s="108"/>
      <c r="MXV34" s="108"/>
      <c r="MXW34" s="108"/>
      <c r="MXX34" s="108"/>
      <c r="MXY34" s="108"/>
      <c r="MXZ34" s="108"/>
      <c r="MYA34" s="108"/>
      <c r="MYB34" s="108"/>
      <c r="MYC34" s="108"/>
      <c r="MYD34" s="108"/>
      <c r="MYE34" s="108"/>
      <c r="MYF34" s="108"/>
      <c r="MYG34" s="108"/>
      <c r="MYH34" s="108"/>
      <c r="MYI34" s="108"/>
      <c r="MYJ34" s="108"/>
      <c r="MYK34" s="108"/>
      <c r="MYL34" s="108"/>
      <c r="MYM34" s="108"/>
      <c r="MYN34" s="108"/>
      <c r="MYO34" s="108"/>
      <c r="MYP34" s="108"/>
      <c r="MYQ34" s="108"/>
      <c r="MYR34" s="108"/>
      <c r="MYS34" s="108"/>
      <c r="MYT34" s="108"/>
      <c r="MYU34" s="108"/>
      <c r="MYV34" s="108"/>
      <c r="MYW34" s="108"/>
      <c r="MYX34" s="108"/>
      <c r="MYY34" s="108"/>
      <c r="MYZ34" s="108"/>
      <c r="MZA34" s="108"/>
      <c r="MZB34" s="108"/>
      <c r="MZC34" s="108"/>
      <c r="MZD34" s="108"/>
      <c r="MZE34" s="108"/>
      <c r="MZF34" s="108"/>
      <c r="MZG34" s="108"/>
      <c r="MZH34" s="108"/>
      <c r="MZI34" s="108"/>
      <c r="MZJ34" s="108"/>
      <c r="MZK34" s="108"/>
      <c r="MZL34" s="108"/>
      <c r="MZM34" s="108"/>
      <c r="MZN34" s="108"/>
      <c r="MZO34" s="108"/>
      <c r="MZP34" s="108"/>
      <c r="MZQ34" s="108"/>
      <c r="MZR34" s="108"/>
      <c r="MZS34" s="108"/>
      <c r="MZT34" s="108"/>
      <c r="MZU34" s="108"/>
      <c r="MZV34" s="108"/>
      <c r="MZW34" s="108"/>
      <c r="MZX34" s="108"/>
      <c r="MZY34" s="108"/>
      <c r="MZZ34" s="108"/>
      <c r="NAA34" s="108"/>
      <c r="NAB34" s="108"/>
      <c r="NAC34" s="108"/>
      <c r="NAD34" s="108"/>
      <c r="NAE34" s="108"/>
      <c r="NAF34" s="108"/>
      <c r="NAG34" s="108"/>
      <c r="NAH34" s="108"/>
      <c r="NAI34" s="108"/>
      <c r="NAJ34" s="108"/>
      <c r="NAK34" s="108"/>
      <c r="NAL34" s="108"/>
      <c r="NAM34" s="108"/>
      <c r="NAN34" s="108"/>
      <c r="NAO34" s="108"/>
      <c r="NAP34" s="108"/>
      <c r="NAQ34" s="108"/>
      <c r="NAR34" s="108"/>
      <c r="NAS34" s="108"/>
      <c r="NAT34" s="108"/>
      <c r="NAU34" s="108"/>
      <c r="NAV34" s="108"/>
      <c r="NAW34" s="108"/>
      <c r="NAX34" s="108"/>
      <c r="NAY34" s="108"/>
      <c r="NAZ34" s="108"/>
      <c r="NBA34" s="108"/>
      <c r="NBB34" s="108"/>
      <c r="NBC34" s="108"/>
      <c r="NBD34" s="108"/>
      <c r="NBE34" s="108"/>
      <c r="NBF34" s="108"/>
      <c r="NBG34" s="108"/>
      <c r="NBH34" s="108"/>
      <c r="NBI34" s="108"/>
      <c r="NBJ34" s="108"/>
      <c r="NBK34" s="108"/>
      <c r="NBL34" s="108"/>
      <c r="NBM34" s="108"/>
      <c r="NBN34" s="108"/>
      <c r="NBO34" s="108"/>
      <c r="NBP34" s="108"/>
      <c r="NBQ34" s="108"/>
      <c r="NBR34" s="108"/>
      <c r="NBS34" s="108"/>
      <c r="NBT34" s="108"/>
      <c r="NBU34" s="108"/>
      <c r="NBV34" s="108"/>
      <c r="NBW34" s="108"/>
      <c r="NBX34" s="108"/>
      <c r="NBY34" s="108"/>
      <c r="NBZ34" s="108"/>
      <c r="NCA34" s="108"/>
      <c r="NCB34" s="108"/>
      <c r="NCC34" s="108"/>
      <c r="NCD34" s="108"/>
      <c r="NCE34" s="108"/>
      <c r="NCF34" s="108"/>
      <c r="NCG34" s="108"/>
      <c r="NCH34" s="108"/>
      <c r="NCI34" s="108"/>
      <c r="NCJ34" s="108"/>
      <c r="NCK34" s="108"/>
      <c r="NCL34" s="108"/>
      <c r="NCM34" s="108"/>
      <c r="NCN34" s="108"/>
      <c r="NCO34" s="108"/>
      <c r="NCP34" s="108"/>
      <c r="NCQ34" s="108"/>
      <c r="NCR34" s="108"/>
      <c r="NCS34" s="108"/>
      <c r="NCT34" s="108"/>
      <c r="NCU34" s="108"/>
      <c r="NCV34" s="108"/>
      <c r="NCW34" s="108"/>
      <c r="NCX34" s="108"/>
      <c r="NCY34" s="108"/>
      <c r="NCZ34" s="108"/>
      <c r="NDA34" s="108"/>
      <c r="NDB34" s="108"/>
      <c r="NDC34" s="108"/>
      <c r="NDD34" s="108"/>
      <c r="NDE34" s="108"/>
      <c r="NDF34" s="108"/>
      <c r="NDG34" s="108"/>
      <c r="NDH34" s="108"/>
      <c r="NDI34" s="108"/>
      <c r="NDJ34" s="108"/>
      <c r="NDK34" s="108"/>
      <c r="NDL34" s="108"/>
      <c r="NDM34" s="108"/>
      <c r="NDN34" s="108"/>
      <c r="NDO34" s="108"/>
      <c r="NDP34" s="108"/>
      <c r="NDQ34" s="108"/>
      <c r="NDR34" s="108"/>
      <c r="NDS34" s="108"/>
      <c r="NDT34" s="108"/>
      <c r="NDU34" s="108"/>
      <c r="NDV34" s="108"/>
      <c r="NDW34" s="108"/>
      <c r="NDX34" s="108"/>
      <c r="NDY34" s="108"/>
      <c r="NDZ34" s="108"/>
      <c r="NEA34" s="108"/>
      <c r="NEB34" s="108"/>
      <c r="NEC34" s="108"/>
      <c r="NED34" s="108"/>
      <c r="NEE34" s="108"/>
      <c r="NEF34" s="108"/>
      <c r="NEG34" s="108"/>
      <c r="NEH34" s="108"/>
      <c r="NEI34" s="108"/>
      <c r="NEJ34" s="108"/>
      <c r="NEK34" s="108"/>
      <c r="NEL34" s="108"/>
      <c r="NEM34" s="108"/>
      <c r="NEN34" s="108"/>
      <c r="NEO34" s="108"/>
      <c r="NEP34" s="108"/>
      <c r="NEQ34" s="108"/>
      <c r="NER34" s="108"/>
      <c r="NES34" s="108"/>
      <c r="NET34" s="108"/>
      <c r="NEU34" s="108"/>
      <c r="NEV34" s="108"/>
      <c r="NEW34" s="108"/>
      <c r="NEX34" s="108"/>
      <c r="NEY34" s="108"/>
      <c r="NEZ34" s="108"/>
      <c r="NFA34" s="108"/>
      <c r="NFB34" s="108"/>
      <c r="NFC34" s="108"/>
      <c r="NFD34" s="108"/>
      <c r="NFE34" s="108"/>
      <c r="NFF34" s="108"/>
      <c r="NFG34" s="108"/>
      <c r="NFH34" s="108"/>
      <c r="NFI34" s="108"/>
      <c r="NFJ34" s="108"/>
      <c r="NFK34" s="108"/>
      <c r="NFL34" s="108"/>
      <c r="NFM34" s="108"/>
      <c r="NFN34" s="108"/>
      <c r="NFO34" s="108"/>
      <c r="NFP34" s="108"/>
      <c r="NFQ34" s="108"/>
      <c r="NFR34" s="108"/>
      <c r="NFS34" s="108"/>
      <c r="NFT34" s="108"/>
      <c r="NFU34" s="108"/>
      <c r="NFV34" s="108"/>
      <c r="NFW34" s="108"/>
      <c r="NFX34" s="108"/>
      <c r="NFY34" s="108"/>
      <c r="NFZ34" s="108"/>
      <c r="NGA34" s="108"/>
      <c r="NGB34" s="108"/>
      <c r="NGC34" s="108"/>
      <c r="NGD34" s="108"/>
      <c r="NGE34" s="108"/>
      <c r="NGF34" s="108"/>
      <c r="NGG34" s="108"/>
      <c r="NGH34" s="108"/>
      <c r="NGI34" s="108"/>
      <c r="NGJ34" s="108"/>
      <c r="NGK34" s="108"/>
      <c r="NGL34" s="108"/>
      <c r="NGM34" s="108"/>
      <c r="NGN34" s="108"/>
      <c r="NGO34" s="108"/>
      <c r="NGP34" s="108"/>
      <c r="NGQ34" s="108"/>
      <c r="NGR34" s="108"/>
      <c r="NGS34" s="108"/>
      <c r="NGT34" s="108"/>
      <c r="NGU34" s="108"/>
      <c r="NGV34" s="108"/>
      <c r="NGW34" s="108"/>
      <c r="NGX34" s="108"/>
      <c r="NGY34" s="108"/>
      <c r="NGZ34" s="108"/>
      <c r="NHA34" s="108"/>
      <c r="NHB34" s="108"/>
      <c r="NHC34" s="108"/>
      <c r="NHD34" s="108"/>
      <c r="NHE34" s="108"/>
      <c r="NHF34" s="108"/>
      <c r="NHG34" s="108"/>
      <c r="NHH34" s="108"/>
      <c r="NHI34" s="108"/>
      <c r="NHJ34" s="108"/>
      <c r="NHK34" s="108"/>
      <c r="NHL34" s="108"/>
      <c r="NHM34" s="108"/>
      <c r="NHN34" s="108"/>
      <c r="NHO34" s="108"/>
      <c r="NHP34" s="108"/>
      <c r="NHQ34" s="108"/>
      <c r="NHR34" s="108"/>
      <c r="NHS34" s="108"/>
      <c r="NHT34" s="108"/>
      <c r="NHU34" s="108"/>
      <c r="NHV34" s="108"/>
      <c r="NHW34" s="108"/>
      <c r="NHX34" s="108"/>
      <c r="NHY34" s="108"/>
      <c r="NHZ34" s="108"/>
      <c r="NIA34" s="108"/>
      <c r="NIB34" s="108"/>
      <c r="NIC34" s="108"/>
      <c r="NID34" s="108"/>
      <c r="NIE34" s="108"/>
      <c r="NIF34" s="108"/>
      <c r="NIG34" s="108"/>
      <c r="NIH34" s="108"/>
      <c r="NII34" s="108"/>
      <c r="NIJ34" s="108"/>
      <c r="NIK34" s="108"/>
      <c r="NIL34" s="108"/>
      <c r="NIM34" s="108"/>
      <c r="NIN34" s="108"/>
      <c r="NIO34" s="108"/>
      <c r="NIP34" s="108"/>
      <c r="NIQ34" s="108"/>
      <c r="NIR34" s="108"/>
      <c r="NIS34" s="108"/>
      <c r="NIT34" s="108"/>
      <c r="NIU34" s="108"/>
      <c r="NIV34" s="108"/>
      <c r="NIW34" s="108"/>
      <c r="NIX34" s="108"/>
      <c r="NIY34" s="108"/>
      <c r="NIZ34" s="108"/>
      <c r="NJA34" s="108"/>
      <c r="NJB34" s="108"/>
      <c r="NJC34" s="108"/>
      <c r="NJD34" s="108"/>
      <c r="NJE34" s="108"/>
      <c r="NJF34" s="108"/>
      <c r="NJG34" s="108"/>
      <c r="NJH34" s="108"/>
      <c r="NJI34" s="108"/>
      <c r="NJJ34" s="108"/>
      <c r="NJK34" s="108"/>
      <c r="NJL34" s="108"/>
      <c r="NJM34" s="108"/>
      <c r="NJN34" s="108"/>
      <c r="NJO34" s="108"/>
      <c r="NJP34" s="108"/>
      <c r="NJQ34" s="108"/>
      <c r="NJR34" s="108"/>
      <c r="NJS34" s="108"/>
      <c r="NJT34" s="108"/>
      <c r="NJU34" s="108"/>
      <c r="NJV34" s="108"/>
      <c r="NJW34" s="108"/>
      <c r="NJX34" s="108"/>
      <c r="NJY34" s="108"/>
      <c r="NJZ34" s="108"/>
      <c r="NKA34" s="108"/>
      <c r="NKB34" s="108"/>
      <c r="NKC34" s="108"/>
      <c r="NKD34" s="108"/>
      <c r="NKE34" s="108"/>
      <c r="NKF34" s="108"/>
      <c r="NKG34" s="108"/>
      <c r="NKH34" s="108"/>
      <c r="NKI34" s="108"/>
      <c r="NKJ34" s="108"/>
      <c r="NKK34" s="108"/>
      <c r="NKL34" s="108"/>
      <c r="NKM34" s="108"/>
      <c r="NKN34" s="108"/>
      <c r="NKO34" s="108"/>
      <c r="NKP34" s="108"/>
      <c r="NKQ34" s="108"/>
      <c r="NKR34" s="108"/>
      <c r="NKS34" s="108"/>
      <c r="NKT34" s="108"/>
      <c r="NKU34" s="108"/>
      <c r="NKV34" s="108"/>
      <c r="NKW34" s="108"/>
      <c r="NKX34" s="108"/>
      <c r="NKY34" s="108"/>
      <c r="NKZ34" s="108"/>
      <c r="NLA34" s="108"/>
      <c r="NLB34" s="108"/>
      <c r="NLC34" s="108"/>
      <c r="NLD34" s="108"/>
      <c r="NLE34" s="108"/>
      <c r="NLF34" s="108"/>
      <c r="NLG34" s="108"/>
      <c r="NLH34" s="108"/>
      <c r="NLI34" s="108"/>
      <c r="NLJ34" s="108"/>
      <c r="NLK34" s="108"/>
      <c r="NLL34" s="108"/>
      <c r="NLM34" s="108"/>
      <c r="NLN34" s="108"/>
      <c r="NLO34" s="108"/>
      <c r="NLP34" s="108"/>
      <c r="NLQ34" s="108"/>
      <c r="NLR34" s="108"/>
      <c r="NLS34" s="108"/>
      <c r="NLT34" s="108"/>
      <c r="NLU34" s="108"/>
      <c r="NLV34" s="108"/>
      <c r="NLW34" s="108"/>
      <c r="NLX34" s="108"/>
      <c r="NLY34" s="108"/>
      <c r="NLZ34" s="108"/>
      <c r="NMA34" s="108"/>
      <c r="NMB34" s="108"/>
      <c r="NMC34" s="108"/>
      <c r="NMD34" s="108"/>
      <c r="NME34" s="108"/>
      <c r="NMF34" s="108"/>
      <c r="NMG34" s="108"/>
      <c r="NMH34" s="108"/>
      <c r="NMI34" s="108"/>
      <c r="NMJ34" s="108"/>
      <c r="NMK34" s="108"/>
      <c r="NML34" s="108"/>
      <c r="NMM34" s="108"/>
      <c r="NMN34" s="108"/>
      <c r="NMO34" s="108"/>
      <c r="NMP34" s="108"/>
      <c r="NMQ34" s="108"/>
      <c r="NMR34" s="108"/>
      <c r="NMS34" s="108"/>
      <c r="NMT34" s="108"/>
      <c r="NMU34" s="108"/>
      <c r="NMV34" s="108"/>
      <c r="NMW34" s="108"/>
      <c r="NMX34" s="108"/>
      <c r="NMY34" s="108"/>
      <c r="NMZ34" s="108"/>
      <c r="NNA34" s="108"/>
      <c r="NNB34" s="108"/>
      <c r="NNC34" s="108"/>
      <c r="NND34" s="108"/>
      <c r="NNE34" s="108"/>
      <c r="NNF34" s="108"/>
      <c r="NNG34" s="108"/>
      <c r="NNH34" s="108"/>
      <c r="NNI34" s="108"/>
      <c r="NNJ34" s="108"/>
      <c r="NNK34" s="108"/>
      <c r="NNL34" s="108"/>
      <c r="NNM34" s="108"/>
      <c r="NNN34" s="108"/>
      <c r="NNO34" s="108"/>
      <c r="NNP34" s="108"/>
      <c r="NNQ34" s="108"/>
      <c r="NNR34" s="108"/>
      <c r="NNS34" s="108"/>
      <c r="NNT34" s="108"/>
      <c r="NNU34" s="108"/>
      <c r="NNV34" s="108"/>
      <c r="NNW34" s="108"/>
      <c r="NNX34" s="108"/>
      <c r="NNY34" s="108"/>
      <c r="NNZ34" s="108"/>
      <c r="NOA34" s="108"/>
      <c r="NOB34" s="108"/>
      <c r="NOC34" s="108"/>
      <c r="NOD34" s="108"/>
      <c r="NOE34" s="108"/>
      <c r="NOF34" s="108"/>
      <c r="NOG34" s="108"/>
      <c r="NOH34" s="108"/>
      <c r="NOI34" s="108"/>
      <c r="NOJ34" s="108"/>
      <c r="NOK34" s="108"/>
      <c r="NOL34" s="108"/>
      <c r="NOM34" s="108"/>
      <c r="NON34" s="108"/>
      <c r="NOO34" s="108"/>
      <c r="NOP34" s="108"/>
      <c r="NOQ34" s="108"/>
      <c r="NOR34" s="108"/>
      <c r="NOS34" s="108"/>
      <c r="NOT34" s="108"/>
      <c r="NOU34" s="108"/>
      <c r="NOV34" s="108"/>
      <c r="NOW34" s="108"/>
      <c r="NOX34" s="108"/>
      <c r="NOY34" s="108"/>
      <c r="NOZ34" s="108"/>
      <c r="NPA34" s="108"/>
      <c r="NPB34" s="108"/>
      <c r="NPC34" s="108"/>
      <c r="NPD34" s="108"/>
      <c r="NPE34" s="108"/>
      <c r="NPF34" s="108"/>
      <c r="NPG34" s="108"/>
      <c r="NPH34" s="108"/>
      <c r="NPI34" s="108"/>
      <c r="NPJ34" s="108"/>
      <c r="NPK34" s="108"/>
      <c r="NPL34" s="108"/>
      <c r="NPM34" s="108"/>
      <c r="NPN34" s="108"/>
      <c r="NPO34" s="108"/>
      <c r="NPP34" s="108"/>
      <c r="NPQ34" s="108"/>
      <c r="NPR34" s="108"/>
      <c r="NPS34" s="108"/>
      <c r="NPT34" s="108"/>
      <c r="NPU34" s="108"/>
      <c r="NPV34" s="108"/>
      <c r="NPW34" s="108"/>
      <c r="NPX34" s="108"/>
      <c r="NPY34" s="108"/>
      <c r="NPZ34" s="108"/>
      <c r="NQA34" s="108"/>
      <c r="NQB34" s="108"/>
      <c r="NQC34" s="108"/>
      <c r="NQD34" s="108"/>
      <c r="NQE34" s="108"/>
      <c r="NQF34" s="108"/>
      <c r="NQG34" s="108"/>
      <c r="NQH34" s="108"/>
      <c r="NQI34" s="108"/>
      <c r="NQJ34" s="108"/>
      <c r="NQK34" s="108"/>
      <c r="NQL34" s="108"/>
      <c r="NQM34" s="108"/>
      <c r="NQN34" s="108"/>
      <c r="NQO34" s="108"/>
      <c r="NQP34" s="108"/>
      <c r="NQQ34" s="108"/>
      <c r="NQR34" s="108"/>
      <c r="NQS34" s="108"/>
      <c r="NQT34" s="108"/>
      <c r="NQU34" s="108"/>
      <c r="NQV34" s="108"/>
      <c r="NQW34" s="108"/>
      <c r="NQX34" s="108"/>
      <c r="NQY34" s="108"/>
      <c r="NQZ34" s="108"/>
      <c r="NRA34" s="108"/>
      <c r="NRB34" s="108"/>
      <c r="NRC34" s="108"/>
      <c r="NRD34" s="108"/>
      <c r="NRE34" s="108"/>
      <c r="NRF34" s="108"/>
      <c r="NRG34" s="108"/>
      <c r="NRH34" s="108"/>
      <c r="NRI34" s="108"/>
      <c r="NRJ34" s="108"/>
      <c r="NRK34" s="108"/>
      <c r="NRL34" s="108"/>
      <c r="NRM34" s="108"/>
      <c r="NRN34" s="108"/>
      <c r="NRO34" s="108"/>
      <c r="NRP34" s="108"/>
      <c r="NRQ34" s="108"/>
      <c r="NRR34" s="108"/>
      <c r="NRS34" s="108"/>
      <c r="NRT34" s="108"/>
      <c r="NRU34" s="108"/>
      <c r="NRV34" s="108"/>
      <c r="NRW34" s="108"/>
      <c r="NRX34" s="108"/>
      <c r="NRY34" s="108"/>
      <c r="NRZ34" s="108"/>
      <c r="NSA34" s="108"/>
      <c r="NSB34" s="108"/>
      <c r="NSC34" s="108"/>
      <c r="NSD34" s="108"/>
      <c r="NSE34" s="108"/>
      <c r="NSF34" s="108"/>
      <c r="NSG34" s="108"/>
      <c r="NSH34" s="108"/>
      <c r="NSI34" s="108"/>
      <c r="NSJ34" s="108"/>
      <c r="NSK34" s="108"/>
      <c r="NSL34" s="108"/>
      <c r="NSM34" s="108"/>
      <c r="NSN34" s="108"/>
      <c r="NSO34" s="108"/>
      <c r="NSP34" s="108"/>
      <c r="NSQ34" s="108"/>
      <c r="NSR34" s="108"/>
      <c r="NSS34" s="108"/>
      <c r="NST34" s="108"/>
      <c r="NSU34" s="108"/>
      <c r="NSV34" s="108"/>
      <c r="NSW34" s="108"/>
      <c r="NSX34" s="108"/>
      <c r="NSY34" s="108"/>
      <c r="NSZ34" s="108"/>
      <c r="NTA34" s="108"/>
      <c r="NTB34" s="108"/>
      <c r="NTC34" s="108"/>
      <c r="NTD34" s="108"/>
      <c r="NTE34" s="108"/>
      <c r="NTF34" s="108"/>
      <c r="NTG34" s="108"/>
      <c r="NTH34" s="108"/>
      <c r="NTI34" s="108"/>
      <c r="NTJ34" s="108"/>
      <c r="NTK34" s="108"/>
      <c r="NTL34" s="108"/>
      <c r="NTM34" s="108"/>
      <c r="NTN34" s="108"/>
      <c r="NTO34" s="108"/>
      <c r="NTP34" s="108"/>
      <c r="NTQ34" s="108"/>
      <c r="NTR34" s="108"/>
      <c r="NTS34" s="108"/>
      <c r="NTT34" s="108"/>
      <c r="NTU34" s="108"/>
      <c r="NTV34" s="108"/>
      <c r="NTW34" s="108"/>
      <c r="NTX34" s="108"/>
      <c r="NTY34" s="108"/>
      <c r="NTZ34" s="108"/>
      <c r="NUA34" s="108"/>
      <c r="NUB34" s="108"/>
      <c r="NUC34" s="108"/>
      <c r="NUD34" s="108"/>
      <c r="NUE34" s="108"/>
      <c r="NUF34" s="108"/>
      <c r="NUG34" s="108"/>
      <c r="NUH34" s="108"/>
      <c r="NUI34" s="108"/>
      <c r="NUJ34" s="108"/>
      <c r="NUK34" s="108"/>
      <c r="NUL34" s="108"/>
      <c r="NUM34" s="108"/>
      <c r="NUN34" s="108"/>
      <c r="NUO34" s="108"/>
      <c r="NUP34" s="108"/>
      <c r="NUQ34" s="108"/>
      <c r="NUR34" s="108"/>
      <c r="NUS34" s="108"/>
      <c r="NUT34" s="108"/>
      <c r="NUU34" s="108"/>
      <c r="NUV34" s="108"/>
      <c r="NUW34" s="108"/>
      <c r="NUX34" s="108"/>
      <c r="NUY34" s="108"/>
      <c r="NUZ34" s="108"/>
      <c r="NVA34" s="108"/>
      <c r="NVB34" s="108"/>
      <c r="NVC34" s="108"/>
      <c r="NVD34" s="108"/>
      <c r="NVE34" s="108"/>
      <c r="NVF34" s="108"/>
      <c r="NVG34" s="108"/>
      <c r="NVH34" s="108"/>
      <c r="NVI34" s="108"/>
      <c r="NVJ34" s="108"/>
      <c r="NVK34" s="108"/>
      <c r="NVL34" s="108"/>
      <c r="NVM34" s="108"/>
      <c r="NVN34" s="108"/>
      <c r="NVO34" s="108"/>
      <c r="NVP34" s="108"/>
      <c r="NVQ34" s="108"/>
      <c r="NVR34" s="108"/>
      <c r="NVS34" s="108"/>
      <c r="NVT34" s="108"/>
      <c r="NVU34" s="108"/>
      <c r="NVV34" s="108"/>
      <c r="NVW34" s="108"/>
      <c r="NVX34" s="108"/>
      <c r="NVY34" s="108"/>
      <c r="NVZ34" s="108"/>
      <c r="NWA34" s="108"/>
      <c r="NWB34" s="108"/>
      <c r="NWC34" s="108"/>
      <c r="NWD34" s="108"/>
      <c r="NWE34" s="108"/>
      <c r="NWF34" s="108"/>
      <c r="NWG34" s="108"/>
      <c r="NWH34" s="108"/>
      <c r="NWI34" s="108"/>
      <c r="NWJ34" s="108"/>
      <c r="NWK34" s="108"/>
      <c r="NWL34" s="108"/>
      <c r="NWM34" s="108"/>
      <c r="NWN34" s="108"/>
      <c r="NWO34" s="108"/>
      <c r="NWP34" s="108"/>
      <c r="NWQ34" s="108"/>
      <c r="NWR34" s="108"/>
      <c r="NWS34" s="108"/>
      <c r="NWT34" s="108"/>
      <c r="NWU34" s="108"/>
      <c r="NWV34" s="108"/>
      <c r="NWW34" s="108"/>
      <c r="NWX34" s="108"/>
      <c r="NWY34" s="108"/>
      <c r="NWZ34" s="108"/>
      <c r="NXA34" s="108"/>
      <c r="NXB34" s="108"/>
      <c r="NXC34" s="108"/>
      <c r="NXD34" s="108"/>
      <c r="NXE34" s="108"/>
      <c r="NXF34" s="108"/>
      <c r="NXG34" s="108"/>
      <c r="NXH34" s="108"/>
      <c r="NXI34" s="108"/>
      <c r="NXJ34" s="108"/>
      <c r="NXK34" s="108"/>
      <c r="NXL34" s="108"/>
      <c r="NXM34" s="108"/>
      <c r="NXN34" s="108"/>
      <c r="NXO34" s="108"/>
      <c r="NXP34" s="108"/>
      <c r="NXQ34" s="108"/>
      <c r="NXR34" s="108"/>
      <c r="NXS34" s="108"/>
      <c r="NXT34" s="108"/>
      <c r="NXU34" s="108"/>
      <c r="NXV34" s="108"/>
      <c r="NXW34" s="108"/>
      <c r="NXX34" s="108"/>
      <c r="NXY34" s="108"/>
      <c r="NXZ34" s="108"/>
      <c r="NYA34" s="108"/>
      <c r="NYB34" s="108"/>
      <c r="NYC34" s="108"/>
      <c r="NYD34" s="108"/>
      <c r="NYE34" s="108"/>
      <c r="NYF34" s="108"/>
      <c r="NYG34" s="108"/>
      <c r="NYH34" s="108"/>
      <c r="NYI34" s="108"/>
      <c r="NYJ34" s="108"/>
      <c r="NYK34" s="108"/>
      <c r="NYL34" s="108"/>
      <c r="NYM34" s="108"/>
      <c r="NYN34" s="108"/>
      <c r="NYO34" s="108"/>
      <c r="NYP34" s="108"/>
      <c r="NYQ34" s="108"/>
      <c r="NYR34" s="108"/>
      <c r="NYS34" s="108"/>
      <c r="NYT34" s="108"/>
      <c r="NYU34" s="108"/>
      <c r="NYV34" s="108"/>
      <c r="NYW34" s="108"/>
      <c r="NYX34" s="108"/>
      <c r="NYY34" s="108"/>
      <c r="NYZ34" s="108"/>
      <c r="NZA34" s="108"/>
      <c r="NZB34" s="108"/>
      <c r="NZC34" s="108"/>
      <c r="NZD34" s="108"/>
      <c r="NZE34" s="108"/>
      <c r="NZF34" s="108"/>
      <c r="NZG34" s="108"/>
      <c r="NZH34" s="108"/>
      <c r="NZI34" s="108"/>
      <c r="NZJ34" s="108"/>
      <c r="NZK34" s="108"/>
      <c r="NZL34" s="108"/>
      <c r="NZM34" s="108"/>
      <c r="NZN34" s="108"/>
      <c r="NZO34" s="108"/>
      <c r="NZP34" s="108"/>
      <c r="NZQ34" s="108"/>
      <c r="NZR34" s="108"/>
      <c r="NZS34" s="108"/>
      <c r="NZT34" s="108"/>
      <c r="NZU34" s="108"/>
      <c r="NZV34" s="108"/>
      <c r="NZW34" s="108"/>
      <c r="NZX34" s="108"/>
      <c r="NZY34" s="108"/>
      <c r="NZZ34" s="108"/>
      <c r="OAA34" s="108"/>
      <c r="OAB34" s="108"/>
      <c r="OAC34" s="108"/>
      <c r="OAD34" s="108"/>
      <c r="OAE34" s="108"/>
      <c r="OAF34" s="108"/>
      <c r="OAG34" s="108"/>
      <c r="OAH34" s="108"/>
      <c r="OAI34" s="108"/>
      <c r="OAJ34" s="108"/>
      <c r="OAK34" s="108"/>
      <c r="OAL34" s="108"/>
      <c r="OAM34" s="108"/>
      <c r="OAN34" s="108"/>
      <c r="OAO34" s="108"/>
      <c r="OAP34" s="108"/>
      <c r="OAQ34" s="108"/>
      <c r="OAR34" s="108"/>
      <c r="OAS34" s="108"/>
      <c r="OAT34" s="108"/>
      <c r="OAU34" s="108"/>
      <c r="OAV34" s="108"/>
      <c r="OAW34" s="108"/>
      <c r="OAX34" s="108"/>
      <c r="OAY34" s="108"/>
      <c r="OAZ34" s="108"/>
      <c r="OBA34" s="108"/>
      <c r="OBB34" s="108"/>
      <c r="OBC34" s="108"/>
      <c r="OBD34" s="108"/>
      <c r="OBE34" s="108"/>
      <c r="OBF34" s="108"/>
      <c r="OBG34" s="108"/>
      <c r="OBH34" s="108"/>
      <c r="OBI34" s="108"/>
      <c r="OBJ34" s="108"/>
      <c r="OBK34" s="108"/>
      <c r="OBL34" s="108"/>
      <c r="OBM34" s="108"/>
      <c r="OBN34" s="108"/>
      <c r="OBO34" s="108"/>
      <c r="OBP34" s="108"/>
      <c r="OBQ34" s="108"/>
      <c r="OBR34" s="108"/>
      <c r="OBS34" s="108"/>
      <c r="OBT34" s="108"/>
      <c r="OBU34" s="108"/>
      <c r="OBV34" s="108"/>
      <c r="OBW34" s="108"/>
      <c r="OBX34" s="108"/>
      <c r="OBY34" s="108"/>
      <c r="OBZ34" s="108"/>
      <c r="OCA34" s="108"/>
      <c r="OCB34" s="108"/>
      <c r="OCC34" s="108"/>
      <c r="OCD34" s="108"/>
      <c r="OCE34" s="108"/>
      <c r="OCF34" s="108"/>
      <c r="OCG34" s="108"/>
      <c r="OCH34" s="108"/>
      <c r="OCI34" s="108"/>
      <c r="OCJ34" s="108"/>
      <c r="OCK34" s="108"/>
      <c r="OCL34" s="108"/>
      <c r="OCM34" s="108"/>
      <c r="OCN34" s="108"/>
      <c r="OCO34" s="108"/>
      <c r="OCP34" s="108"/>
      <c r="OCQ34" s="108"/>
      <c r="OCR34" s="108"/>
      <c r="OCS34" s="108"/>
      <c r="OCT34" s="108"/>
      <c r="OCU34" s="108"/>
      <c r="OCV34" s="108"/>
      <c r="OCW34" s="108"/>
      <c r="OCX34" s="108"/>
      <c r="OCY34" s="108"/>
      <c r="OCZ34" s="108"/>
      <c r="ODA34" s="108"/>
      <c r="ODB34" s="108"/>
      <c r="ODC34" s="108"/>
      <c r="ODD34" s="108"/>
      <c r="ODE34" s="108"/>
      <c r="ODF34" s="108"/>
      <c r="ODG34" s="108"/>
      <c r="ODH34" s="108"/>
      <c r="ODI34" s="108"/>
      <c r="ODJ34" s="108"/>
      <c r="ODK34" s="108"/>
      <c r="ODL34" s="108"/>
      <c r="ODM34" s="108"/>
      <c r="ODN34" s="108"/>
      <c r="ODO34" s="108"/>
      <c r="ODP34" s="108"/>
      <c r="ODQ34" s="108"/>
      <c r="ODR34" s="108"/>
      <c r="ODS34" s="108"/>
      <c r="ODT34" s="108"/>
      <c r="ODU34" s="108"/>
      <c r="ODV34" s="108"/>
      <c r="ODW34" s="108"/>
      <c r="ODX34" s="108"/>
      <c r="ODY34" s="108"/>
      <c r="ODZ34" s="108"/>
      <c r="OEA34" s="108"/>
      <c r="OEB34" s="108"/>
      <c r="OEC34" s="108"/>
      <c r="OED34" s="108"/>
      <c r="OEE34" s="108"/>
      <c r="OEF34" s="108"/>
      <c r="OEG34" s="108"/>
      <c r="OEH34" s="108"/>
      <c r="OEI34" s="108"/>
      <c r="OEJ34" s="108"/>
      <c r="OEK34" s="108"/>
      <c r="OEL34" s="108"/>
      <c r="OEM34" s="108"/>
      <c r="OEN34" s="108"/>
      <c r="OEO34" s="108"/>
      <c r="OEP34" s="108"/>
      <c r="OEQ34" s="108"/>
      <c r="OER34" s="108"/>
      <c r="OES34" s="108"/>
      <c r="OET34" s="108"/>
      <c r="OEU34" s="108"/>
      <c r="OEV34" s="108"/>
      <c r="OEW34" s="108"/>
      <c r="OEX34" s="108"/>
      <c r="OEY34" s="108"/>
      <c r="OEZ34" s="108"/>
      <c r="OFA34" s="108"/>
      <c r="OFB34" s="108"/>
      <c r="OFC34" s="108"/>
      <c r="OFD34" s="108"/>
      <c r="OFE34" s="108"/>
      <c r="OFF34" s="108"/>
      <c r="OFG34" s="108"/>
      <c r="OFH34" s="108"/>
      <c r="OFI34" s="108"/>
      <c r="OFJ34" s="108"/>
      <c r="OFK34" s="108"/>
      <c r="OFL34" s="108"/>
      <c r="OFM34" s="108"/>
      <c r="OFN34" s="108"/>
      <c r="OFO34" s="108"/>
      <c r="OFP34" s="108"/>
      <c r="OFQ34" s="108"/>
      <c r="OFR34" s="108"/>
      <c r="OFS34" s="108"/>
      <c r="OFT34" s="108"/>
      <c r="OFU34" s="108"/>
      <c r="OFV34" s="108"/>
      <c r="OFW34" s="108"/>
      <c r="OFX34" s="108"/>
      <c r="OFY34" s="108"/>
      <c r="OFZ34" s="108"/>
      <c r="OGA34" s="108"/>
      <c r="OGB34" s="108"/>
      <c r="OGC34" s="108"/>
      <c r="OGD34" s="108"/>
      <c r="OGE34" s="108"/>
      <c r="OGF34" s="108"/>
      <c r="OGG34" s="108"/>
      <c r="OGH34" s="108"/>
      <c r="OGI34" s="108"/>
      <c r="OGJ34" s="108"/>
      <c r="OGK34" s="108"/>
      <c r="OGL34" s="108"/>
      <c r="OGM34" s="108"/>
      <c r="OGN34" s="108"/>
      <c r="OGO34" s="108"/>
      <c r="OGP34" s="108"/>
      <c r="OGQ34" s="108"/>
      <c r="OGR34" s="108"/>
      <c r="OGS34" s="108"/>
      <c r="OGT34" s="108"/>
      <c r="OGU34" s="108"/>
      <c r="OGV34" s="108"/>
      <c r="OGW34" s="108"/>
      <c r="OGX34" s="108"/>
      <c r="OGY34" s="108"/>
      <c r="OGZ34" s="108"/>
      <c r="OHA34" s="108"/>
      <c r="OHB34" s="108"/>
      <c r="OHC34" s="108"/>
      <c r="OHD34" s="108"/>
      <c r="OHE34" s="108"/>
      <c r="OHF34" s="108"/>
      <c r="OHG34" s="108"/>
      <c r="OHH34" s="108"/>
      <c r="OHI34" s="108"/>
      <c r="OHJ34" s="108"/>
      <c r="OHK34" s="108"/>
      <c r="OHL34" s="108"/>
      <c r="OHM34" s="108"/>
      <c r="OHN34" s="108"/>
      <c r="OHO34" s="108"/>
      <c r="OHP34" s="108"/>
      <c r="OHQ34" s="108"/>
      <c r="OHR34" s="108"/>
      <c r="OHS34" s="108"/>
      <c r="OHT34" s="108"/>
      <c r="OHU34" s="108"/>
      <c r="OHV34" s="108"/>
      <c r="OHW34" s="108"/>
      <c r="OHX34" s="108"/>
      <c r="OHY34" s="108"/>
      <c r="OHZ34" s="108"/>
      <c r="OIA34" s="108"/>
      <c r="OIB34" s="108"/>
      <c r="OIC34" s="108"/>
      <c r="OID34" s="108"/>
      <c r="OIE34" s="108"/>
      <c r="OIF34" s="108"/>
      <c r="OIG34" s="108"/>
      <c r="OIH34" s="108"/>
      <c r="OII34" s="108"/>
      <c r="OIJ34" s="108"/>
      <c r="OIK34" s="108"/>
      <c r="OIL34" s="108"/>
      <c r="OIM34" s="108"/>
      <c r="OIN34" s="108"/>
      <c r="OIO34" s="108"/>
      <c r="OIP34" s="108"/>
      <c r="OIQ34" s="108"/>
      <c r="OIR34" s="108"/>
      <c r="OIS34" s="108"/>
      <c r="OIT34" s="108"/>
      <c r="OIU34" s="108"/>
      <c r="OIV34" s="108"/>
      <c r="OIW34" s="108"/>
      <c r="OIX34" s="108"/>
      <c r="OIY34" s="108"/>
      <c r="OIZ34" s="108"/>
      <c r="OJA34" s="108"/>
      <c r="OJB34" s="108"/>
      <c r="OJC34" s="108"/>
      <c r="OJD34" s="108"/>
      <c r="OJE34" s="108"/>
      <c r="OJF34" s="108"/>
      <c r="OJG34" s="108"/>
      <c r="OJH34" s="108"/>
      <c r="OJI34" s="108"/>
      <c r="OJJ34" s="108"/>
      <c r="OJK34" s="108"/>
      <c r="OJL34" s="108"/>
      <c r="OJM34" s="108"/>
      <c r="OJN34" s="108"/>
      <c r="OJO34" s="108"/>
      <c r="OJP34" s="108"/>
      <c r="OJQ34" s="108"/>
      <c r="OJR34" s="108"/>
      <c r="OJS34" s="108"/>
      <c r="OJT34" s="108"/>
      <c r="OJU34" s="108"/>
      <c r="OJV34" s="108"/>
      <c r="OJW34" s="108"/>
      <c r="OJX34" s="108"/>
      <c r="OJY34" s="108"/>
      <c r="OJZ34" s="108"/>
      <c r="OKA34" s="108"/>
      <c r="OKB34" s="108"/>
      <c r="OKC34" s="108"/>
      <c r="OKD34" s="108"/>
      <c r="OKE34" s="108"/>
      <c r="OKF34" s="108"/>
      <c r="OKG34" s="108"/>
      <c r="OKH34" s="108"/>
      <c r="OKI34" s="108"/>
      <c r="OKJ34" s="108"/>
      <c r="OKK34" s="108"/>
      <c r="OKL34" s="108"/>
      <c r="OKM34" s="108"/>
      <c r="OKN34" s="108"/>
      <c r="OKO34" s="108"/>
      <c r="OKP34" s="108"/>
      <c r="OKQ34" s="108"/>
      <c r="OKR34" s="108"/>
      <c r="OKS34" s="108"/>
      <c r="OKT34" s="108"/>
      <c r="OKU34" s="108"/>
      <c r="OKV34" s="108"/>
      <c r="OKW34" s="108"/>
      <c r="OKX34" s="108"/>
      <c r="OKY34" s="108"/>
      <c r="OKZ34" s="108"/>
      <c r="OLA34" s="108"/>
      <c r="OLB34" s="108"/>
      <c r="OLC34" s="108"/>
      <c r="OLD34" s="108"/>
      <c r="OLE34" s="108"/>
      <c r="OLF34" s="108"/>
      <c r="OLG34" s="108"/>
      <c r="OLH34" s="108"/>
      <c r="OLI34" s="108"/>
      <c r="OLJ34" s="108"/>
      <c r="OLK34" s="108"/>
      <c r="OLL34" s="108"/>
      <c r="OLM34" s="108"/>
      <c r="OLN34" s="108"/>
      <c r="OLO34" s="108"/>
      <c r="OLP34" s="108"/>
      <c r="OLQ34" s="108"/>
      <c r="OLR34" s="108"/>
      <c r="OLS34" s="108"/>
      <c r="OLT34" s="108"/>
      <c r="OLU34" s="108"/>
      <c r="OLV34" s="108"/>
      <c r="OLW34" s="108"/>
      <c r="OLX34" s="108"/>
      <c r="OLY34" s="108"/>
      <c r="OLZ34" s="108"/>
      <c r="OMA34" s="108"/>
      <c r="OMB34" s="108"/>
      <c r="OMC34" s="108"/>
      <c r="OMD34" s="108"/>
      <c r="OME34" s="108"/>
      <c r="OMF34" s="108"/>
      <c r="OMG34" s="108"/>
      <c r="OMH34" s="108"/>
      <c r="OMI34" s="108"/>
      <c r="OMJ34" s="108"/>
      <c r="OMK34" s="108"/>
      <c r="OML34" s="108"/>
      <c r="OMM34" s="108"/>
      <c r="OMN34" s="108"/>
      <c r="OMO34" s="108"/>
      <c r="OMP34" s="108"/>
      <c r="OMQ34" s="108"/>
      <c r="OMR34" s="108"/>
      <c r="OMS34" s="108"/>
      <c r="OMT34" s="108"/>
      <c r="OMU34" s="108"/>
      <c r="OMV34" s="108"/>
      <c r="OMW34" s="108"/>
      <c r="OMX34" s="108"/>
      <c r="OMY34" s="108"/>
      <c r="OMZ34" s="108"/>
      <c r="ONA34" s="108"/>
      <c r="ONB34" s="108"/>
      <c r="ONC34" s="108"/>
      <c r="OND34" s="108"/>
      <c r="ONE34" s="108"/>
      <c r="ONF34" s="108"/>
      <c r="ONG34" s="108"/>
      <c r="ONH34" s="108"/>
      <c r="ONI34" s="108"/>
      <c r="ONJ34" s="108"/>
      <c r="ONK34" s="108"/>
      <c r="ONL34" s="108"/>
      <c r="ONM34" s="108"/>
      <c r="ONN34" s="108"/>
      <c r="ONO34" s="108"/>
      <c r="ONP34" s="108"/>
      <c r="ONQ34" s="108"/>
      <c r="ONR34" s="108"/>
      <c r="ONS34" s="108"/>
      <c r="ONT34" s="108"/>
      <c r="ONU34" s="108"/>
      <c r="ONV34" s="108"/>
      <c r="ONW34" s="108"/>
      <c r="ONX34" s="108"/>
      <c r="ONY34" s="108"/>
      <c r="ONZ34" s="108"/>
      <c r="OOA34" s="108"/>
      <c r="OOB34" s="108"/>
      <c r="OOC34" s="108"/>
      <c r="OOD34" s="108"/>
      <c r="OOE34" s="108"/>
      <c r="OOF34" s="108"/>
      <c r="OOG34" s="108"/>
      <c r="OOH34" s="108"/>
      <c r="OOI34" s="108"/>
      <c r="OOJ34" s="108"/>
      <c r="OOK34" s="108"/>
      <c r="OOL34" s="108"/>
      <c r="OOM34" s="108"/>
      <c r="OON34" s="108"/>
      <c r="OOO34" s="108"/>
      <c r="OOP34" s="108"/>
      <c r="OOQ34" s="108"/>
      <c r="OOR34" s="108"/>
      <c r="OOS34" s="108"/>
      <c r="OOT34" s="108"/>
      <c r="OOU34" s="108"/>
      <c r="OOV34" s="108"/>
      <c r="OOW34" s="108"/>
      <c r="OOX34" s="108"/>
      <c r="OOY34" s="108"/>
      <c r="OOZ34" s="108"/>
      <c r="OPA34" s="108"/>
      <c r="OPB34" s="108"/>
      <c r="OPC34" s="108"/>
      <c r="OPD34" s="108"/>
      <c r="OPE34" s="108"/>
      <c r="OPF34" s="108"/>
      <c r="OPG34" s="108"/>
      <c r="OPH34" s="108"/>
      <c r="OPI34" s="108"/>
      <c r="OPJ34" s="108"/>
      <c r="OPK34" s="108"/>
      <c r="OPL34" s="108"/>
      <c r="OPM34" s="108"/>
      <c r="OPN34" s="108"/>
      <c r="OPO34" s="108"/>
      <c r="OPP34" s="108"/>
      <c r="OPQ34" s="108"/>
      <c r="OPR34" s="108"/>
      <c r="OPS34" s="108"/>
      <c r="OPT34" s="108"/>
      <c r="OPU34" s="108"/>
      <c r="OPV34" s="108"/>
      <c r="OPW34" s="108"/>
      <c r="OPX34" s="108"/>
      <c r="OPY34" s="108"/>
      <c r="OPZ34" s="108"/>
      <c r="OQA34" s="108"/>
      <c r="OQB34" s="108"/>
      <c r="OQC34" s="108"/>
      <c r="OQD34" s="108"/>
      <c r="OQE34" s="108"/>
      <c r="OQF34" s="108"/>
      <c r="OQG34" s="108"/>
      <c r="OQH34" s="108"/>
      <c r="OQI34" s="108"/>
      <c r="OQJ34" s="108"/>
      <c r="OQK34" s="108"/>
      <c r="OQL34" s="108"/>
      <c r="OQM34" s="108"/>
      <c r="OQN34" s="108"/>
      <c r="OQO34" s="108"/>
      <c r="OQP34" s="108"/>
      <c r="OQQ34" s="108"/>
      <c r="OQR34" s="108"/>
      <c r="OQS34" s="108"/>
      <c r="OQT34" s="108"/>
      <c r="OQU34" s="108"/>
      <c r="OQV34" s="108"/>
      <c r="OQW34" s="108"/>
      <c r="OQX34" s="108"/>
      <c r="OQY34" s="108"/>
      <c r="OQZ34" s="108"/>
      <c r="ORA34" s="108"/>
      <c r="ORB34" s="108"/>
      <c r="ORC34" s="108"/>
      <c r="ORD34" s="108"/>
      <c r="ORE34" s="108"/>
      <c r="ORF34" s="108"/>
      <c r="ORG34" s="108"/>
      <c r="ORH34" s="108"/>
      <c r="ORI34" s="108"/>
      <c r="ORJ34" s="108"/>
      <c r="ORK34" s="108"/>
      <c r="ORL34" s="108"/>
      <c r="ORM34" s="108"/>
      <c r="ORN34" s="108"/>
      <c r="ORO34" s="108"/>
      <c r="ORP34" s="108"/>
      <c r="ORQ34" s="108"/>
      <c r="ORR34" s="108"/>
      <c r="ORS34" s="108"/>
      <c r="ORT34" s="108"/>
      <c r="ORU34" s="108"/>
      <c r="ORV34" s="108"/>
      <c r="ORW34" s="108"/>
      <c r="ORX34" s="108"/>
      <c r="ORY34" s="108"/>
      <c r="ORZ34" s="108"/>
      <c r="OSA34" s="108"/>
      <c r="OSB34" s="108"/>
      <c r="OSC34" s="108"/>
      <c r="OSD34" s="108"/>
      <c r="OSE34" s="108"/>
      <c r="OSF34" s="108"/>
      <c r="OSG34" s="108"/>
      <c r="OSH34" s="108"/>
      <c r="OSI34" s="108"/>
      <c r="OSJ34" s="108"/>
      <c r="OSK34" s="108"/>
      <c r="OSL34" s="108"/>
      <c r="OSM34" s="108"/>
      <c r="OSN34" s="108"/>
      <c r="OSO34" s="108"/>
      <c r="OSP34" s="108"/>
      <c r="OSQ34" s="108"/>
      <c r="OSR34" s="108"/>
      <c r="OSS34" s="108"/>
      <c r="OST34" s="108"/>
      <c r="OSU34" s="108"/>
      <c r="OSV34" s="108"/>
      <c r="OSW34" s="108"/>
      <c r="OSX34" s="108"/>
      <c r="OSY34" s="108"/>
      <c r="OSZ34" s="108"/>
      <c r="OTA34" s="108"/>
      <c r="OTB34" s="108"/>
      <c r="OTC34" s="108"/>
      <c r="OTD34" s="108"/>
      <c r="OTE34" s="108"/>
      <c r="OTF34" s="108"/>
      <c r="OTG34" s="108"/>
      <c r="OTH34" s="108"/>
      <c r="OTI34" s="108"/>
      <c r="OTJ34" s="108"/>
      <c r="OTK34" s="108"/>
      <c r="OTL34" s="108"/>
      <c r="OTM34" s="108"/>
      <c r="OTN34" s="108"/>
      <c r="OTO34" s="108"/>
      <c r="OTP34" s="108"/>
      <c r="OTQ34" s="108"/>
      <c r="OTR34" s="108"/>
      <c r="OTS34" s="108"/>
      <c r="OTT34" s="108"/>
      <c r="OTU34" s="108"/>
      <c r="OTV34" s="108"/>
      <c r="OTW34" s="108"/>
      <c r="OTX34" s="108"/>
      <c r="OTY34" s="108"/>
      <c r="OTZ34" s="108"/>
      <c r="OUA34" s="108"/>
      <c r="OUB34" s="108"/>
      <c r="OUC34" s="108"/>
      <c r="OUD34" s="108"/>
      <c r="OUE34" s="108"/>
      <c r="OUF34" s="108"/>
      <c r="OUG34" s="108"/>
      <c r="OUH34" s="108"/>
      <c r="OUI34" s="108"/>
      <c r="OUJ34" s="108"/>
      <c r="OUK34" s="108"/>
      <c r="OUL34" s="108"/>
      <c r="OUM34" s="108"/>
      <c r="OUN34" s="108"/>
      <c r="OUO34" s="108"/>
      <c r="OUP34" s="108"/>
      <c r="OUQ34" s="108"/>
      <c r="OUR34" s="108"/>
      <c r="OUS34" s="108"/>
      <c r="OUT34" s="108"/>
      <c r="OUU34" s="108"/>
      <c r="OUV34" s="108"/>
      <c r="OUW34" s="108"/>
      <c r="OUX34" s="108"/>
      <c r="OUY34" s="108"/>
      <c r="OUZ34" s="108"/>
      <c r="OVA34" s="108"/>
      <c r="OVB34" s="108"/>
      <c r="OVC34" s="108"/>
      <c r="OVD34" s="108"/>
      <c r="OVE34" s="108"/>
      <c r="OVF34" s="108"/>
      <c r="OVG34" s="108"/>
      <c r="OVH34" s="108"/>
      <c r="OVI34" s="108"/>
      <c r="OVJ34" s="108"/>
      <c r="OVK34" s="108"/>
      <c r="OVL34" s="108"/>
      <c r="OVM34" s="108"/>
      <c r="OVN34" s="108"/>
      <c r="OVO34" s="108"/>
      <c r="OVP34" s="108"/>
      <c r="OVQ34" s="108"/>
      <c r="OVR34" s="108"/>
      <c r="OVS34" s="108"/>
      <c r="OVT34" s="108"/>
      <c r="OVU34" s="108"/>
      <c r="OVV34" s="108"/>
      <c r="OVW34" s="108"/>
      <c r="OVX34" s="108"/>
      <c r="OVY34" s="108"/>
      <c r="OVZ34" s="108"/>
      <c r="OWA34" s="108"/>
      <c r="OWB34" s="108"/>
      <c r="OWC34" s="108"/>
      <c r="OWD34" s="108"/>
      <c r="OWE34" s="108"/>
      <c r="OWF34" s="108"/>
      <c r="OWG34" s="108"/>
      <c r="OWH34" s="108"/>
      <c r="OWI34" s="108"/>
      <c r="OWJ34" s="108"/>
      <c r="OWK34" s="108"/>
      <c r="OWL34" s="108"/>
      <c r="OWM34" s="108"/>
      <c r="OWN34" s="108"/>
      <c r="OWO34" s="108"/>
      <c r="OWP34" s="108"/>
      <c r="OWQ34" s="108"/>
      <c r="OWR34" s="108"/>
      <c r="OWS34" s="108"/>
      <c r="OWT34" s="108"/>
      <c r="OWU34" s="108"/>
      <c r="OWV34" s="108"/>
      <c r="OWW34" s="108"/>
      <c r="OWX34" s="108"/>
      <c r="OWY34" s="108"/>
      <c r="OWZ34" s="108"/>
      <c r="OXA34" s="108"/>
      <c r="OXB34" s="108"/>
      <c r="OXC34" s="108"/>
      <c r="OXD34" s="108"/>
      <c r="OXE34" s="108"/>
      <c r="OXF34" s="108"/>
      <c r="OXG34" s="108"/>
      <c r="OXH34" s="108"/>
      <c r="OXI34" s="108"/>
      <c r="OXJ34" s="108"/>
      <c r="OXK34" s="108"/>
      <c r="OXL34" s="108"/>
      <c r="OXM34" s="108"/>
      <c r="OXN34" s="108"/>
      <c r="OXO34" s="108"/>
      <c r="OXP34" s="108"/>
      <c r="OXQ34" s="108"/>
      <c r="OXR34" s="108"/>
      <c r="OXS34" s="108"/>
      <c r="OXT34" s="108"/>
      <c r="OXU34" s="108"/>
      <c r="OXV34" s="108"/>
      <c r="OXW34" s="108"/>
      <c r="OXX34" s="108"/>
      <c r="OXY34" s="108"/>
      <c r="OXZ34" s="108"/>
      <c r="OYA34" s="108"/>
      <c r="OYB34" s="108"/>
      <c r="OYC34" s="108"/>
      <c r="OYD34" s="108"/>
      <c r="OYE34" s="108"/>
      <c r="OYF34" s="108"/>
      <c r="OYG34" s="108"/>
      <c r="OYH34" s="108"/>
      <c r="OYI34" s="108"/>
      <c r="OYJ34" s="108"/>
      <c r="OYK34" s="108"/>
      <c r="OYL34" s="108"/>
      <c r="OYM34" s="108"/>
      <c r="OYN34" s="108"/>
      <c r="OYO34" s="108"/>
      <c r="OYP34" s="108"/>
      <c r="OYQ34" s="108"/>
      <c r="OYR34" s="108"/>
      <c r="OYS34" s="108"/>
      <c r="OYT34" s="108"/>
      <c r="OYU34" s="108"/>
      <c r="OYV34" s="108"/>
      <c r="OYW34" s="108"/>
      <c r="OYX34" s="108"/>
      <c r="OYY34" s="108"/>
      <c r="OYZ34" s="108"/>
      <c r="OZA34" s="108"/>
      <c r="OZB34" s="108"/>
      <c r="OZC34" s="108"/>
      <c r="OZD34" s="108"/>
      <c r="OZE34" s="108"/>
      <c r="OZF34" s="108"/>
      <c r="OZG34" s="108"/>
      <c r="OZH34" s="108"/>
      <c r="OZI34" s="108"/>
      <c r="OZJ34" s="108"/>
      <c r="OZK34" s="108"/>
      <c r="OZL34" s="108"/>
      <c r="OZM34" s="108"/>
      <c r="OZN34" s="108"/>
      <c r="OZO34" s="108"/>
      <c r="OZP34" s="108"/>
      <c r="OZQ34" s="108"/>
      <c r="OZR34" s="108"/>
      <c r="OZS34" s="108"/>
      <c r="OZT34" s="108"/>
      <c r="OZU34" s="108"/>
      <c r="OZV34" s="108"/>
      <c r="OZW34" s="108"/>
      <c r="OZX34" s="108"/>
      <c r="OZY34" s="108"/>
      <c r="OZZ34" s="108"/>
      <c r="PAA34" s="108"/>
      <c r="PAB34" s="108"/>
      <c r="PAC34" s="108"/>
      <c r="PAD34" s="108"/>
      <c r="PAE34" s="108"/>
      <c r="PAF34" s="108"/>
      <c r="PAG34" s="108"/>
      <c r="PAH34" s="108"/>
      <c r="PAI34" s="108"/>
      <c r="PAJ34" s="108"/>
      <c r="PAK34" s="108"/>
      <c r="PAL34" s="108"/>
      <c r="PAM34" s="108"/>
      <c r="PAN34" s="108"/>
      <c r="PAO34" s="108"/>
      <c r="PAP34" s="108"/>
      <c r="PAQ34" s="108"/>
      <c r="PAR34" s="108"/>
      <c r="PAS34" s="108"/>
      <c r="PAT34" s="108"/>
      <c r="PAU34" s="108"/>
      <c r="PAV34" s="108"/>
      <c r="PAW34" s="108"/>
      <c r="PAX34" s="108"/>
      <c r="PAY34" s="108"/>
      <c r="PAZ34" s="108"/>
      <c r="PBA34" s="108"/>
      <c r="PBB34" s="108"/>
      <c r="PBC34" s="108"/>
      <c r="PBD34" s="108"/>
      <c r="PBE34" s="108"/>
      <c r="PBF34" s="108"/>
      <c r="PBG34" s="108"/>
      <c r="PBH34" s="108"/>
      <c r="PBI34" s="108"/>
      <c r="PBJ34" s="108"/>
      <c r="PBK34" s="108"/>
      <c r="PBL34" s="108"/>
      <c r="PBM34" s="108"/>
      <c r="PBN34" s="108"/>
      <c r="PBO34" s="108"/>
      <c r="PBP34" s="108"/>
      <c r="PBQ34" s="108"/>
      <c r="PBR34" s="108"/>
      <c r="PBS34" s="108"/>
      <c r="PBT34" s="108"/>
      <c r="PBU34" s="108"/>
      <c r="PBV34" s="108"/>
      <c r="PBW34" s="108"/>
      <c r="PBX34" s="108"/>
      <c r="PBY34" s="108"/>
      <c r="PBZ34" s="108"/>
      <c r="PCA34" s="108"/>
      <c r="PCB34" s="108"/>
      <c r="PCC34" s="108"/>
      <c r="PCD34" s="108"/>
      <c r="PCE34" s="108"/>
      <c r="PCF34" s="108"/>
      <c r="PCG34" s="108"/>
      <c r="PCH34" s="108"/>
      <c r="PCI34" s="108"/>
      <c r="PCJ34" s="108"/>
      <c r="PCK34" s="108"/>
      <c r="PCL34" s="108"/>
      <c r="PCM34" s="108"/>
      <c r="PCN34" s="108"/>
      <c r="PCO34" s="108"/>
      <c r="PCP34" s="108"/>
      <c r="PCQ34" s="108"/>
      <c r="PCR34" s="108"/>
      <c r="PCS34" s="108"/>
      <c r="PCT34" s="108"/>
      <c r="PCU34" s="108"/>
      <c r="PCV34" s="108"/>
      <c r="PCW34" s="108"/>
      <c r="PCX34" s="108"/>
      <c r="PCY34" s="108"/>
      <c r="PCZ34" s="108"/>
      <c r="PDA34" s="108"/>
      <c r="PDB34" s="108"/>
      <c r="PDC34" s="108"/>
      <c r="PDD34" s="108"/>
      <c r="PDE34" s="108"/>
      <c r="PDF34" s="108"/>
      <c r="PDG34" s="108"/>
      <c r="PDH34" s="108"/>
      <c r="PDI34" s="108"/>
      <c r="PDJ34" s="108"/>
      <c r="PDK34" s="108"/>
      <c r="PDL34" s="108"/>
      <c r="PDM34" s="108"/>
      <c r="PDN34" s="108"/>
      <c r="PDO34" s="108"/>
      <c r="PDP34" s="108"/>
      <c r="PDQ34" s="108"/>
      <c r="PDR34" s="108"/>
      <c r="PDS34" s="108"/>
      <c r="PDT34" s="108"/>
      <c r="PDU34" s="108"/>
      <c r="PDV34" s="108"/>
      <c r="PDW34" s="108"/>
      <c r="PDX34" s="108"/>
      <c r="PDY34" s="108"/>
      <c r="PDZ34" s="108"/>
      <c r="PEA34" s="108"/>
      <c r="PEB34" s="108"/>
      <c r="PEC34" s="108"/>
      <c r="PED34" s="108"/>
      <c r="PEE34" s="108"/>
      <c r="PEF34" s="108"/>
      <c r="PEG34" s="108"/>
      <c r="PEH34" s="108"/>
      <c r="PEI34" s="108"/>
      <c r="PEJ34" s="108"/>
      <c r="PEK34" s="108"/>
      <c r="PEL34" s="108"/>
      <c r="PEM34" s="108"/>
      <c r="PEN34" s="108"/>
      <c r="PEO34" s="108"/>
      <c r="PEP34" s="108"/>
      <c r="PEQ34" s="108"/>
      <c r="PER34" s="108"/>
      <c r="PES34" s="108"/>
      <c r="PET34" s="108"/>
      <c r="PEU34" s="108"/>
      <c r="PEV34" s="108"/>
      <c r="PEW34" s="108"/>
      <c r="PEX34" s="108"/>
      <c r="PEY34" s="108"/>
      <c r="PEZ34" s="108"/>
      <c r="PFA34" s="108"/>
      <c r="PFB34" s="108"/>
      <c r="PFC34" s="108"/>
      <c r="PFD34" s="108"/>
      <c r="PFE34" s="108"/>
      <c r="PFF34" s="108"/>
      <c r="PFG34" s="108"/>
      <c r="PFH34" s="108"/>
      <c r="PFI34" s="108"/>
      <c r="PFJ34" s="108"/>
      <c r="PFK34" s="108"/>
      <c r="PFL34" s="108"/>
      <c r="PFM34" s="108"/>
      <c r="PFN34" s="108"/>
      <c r="PFO34" s="108"/>
      <c r="PFP34" s="108"/>
      <c r="PFQ34" s="108"/>
      <c r="PFR34" s="108"/>
      <c r="PFS34" s="108"/>
      <c r="PFT34" s="108"/>
      <c r="PFU34" s="108"/>
      <c r="PFV34" s="108"/>
      <c r="PFW34" s="108"/>
      <c r="PFX34" s="108"/>
      <c r="PFY34" s="108"/>
      <c r="PFZ34" s="108"/>
      <c r="PGA34" s="108"/>
      <c r="PGB34" s="108"/>
      <c r="PGC34" s="108"/>
      <c r="PGD34" s="108"/>
      <c r="PGE34" s="108"/>
      <c r="PGF34" s="108"/>
      <c r="PGG34" s="108"/>
      <c r="PGH34" s="108"/>
      <c r="PGI34" s="108"/>
      <c r="PGJ34" s="108"/>
      <c r="PGK34" s="108"/>
      <c r="PGL34" s="108"/>
      <c r="PGM34" s="108"/>
      <c r="PGN34" s="108"/>
      <c r="PGO34" s="108"/>
      <c r="PGP34" s="108"/>
      <c r="PGQ34" s="108"/>
      <c r="PGR34" s="108"/>
      <c r="PGS34" s="108"/>
      <c r="PGT34" s="108"/>
      <c r="PGU34" s="108"/>
      <c r="PGV34" s="108"/>
      <c r="PGW34" s="108"/>
      <c r="PGX34" s="108"/>
      <c r="PGY34" s="108"/>
      <c r="PGZ34" s="108"/>
      <c r="PHA34" s="108"/>
      <c r="PHB34" s="108"/>
      <c r="PHC34" s="108"/>
      <c r="PHD34" s="108"/>
      <c r="PHE34" s="108"/>
      <c r="PHF34" s="108"/>
      <c r="PHG34" s="108"/>
      <c r="PHH34" s="108"/>
      <c r="PHI34" s="108"/>
      <c r="PHJ34" s="108"/>
      <c r="PHK34" s="108"/>
      <c r="PHL34" s="108"/>
      <c r="PHM34" s="108"/>
      <c r="PHN34" s="108"/>
      <c r="PHO34" s="108"/>
      <c r="PHP34" s="108"/>
      <c r="PHQ34" s="108"/>
      <c r="PHR34" s="108"/>
      <c r="PHS34" s="108"/>
      <c r="PHT34" s="108"/>
      <c r="PHU34" s="108"/>
      <c r="PHV34" s="108"/>
      <c r="PHW34" s="108"/>
      <c r="PHX34" s="108"/>
      <c r="PHY34" s="108"/>
      <c r="PHZ34" s="108"/>
      <c r="PIA34" s="108"/>
      <c r="PIB34" s="108"/>
      <c r="PIC34" s="108"/>
      <c r="PID34" s="108"/>
      <c r="PIE34" s="108"/>
      <c r="PIF34" s="108"/>
      <c r="PIG34" s="108"/>
      <c r="PIH34" s="108"/>
      <c r="PII34" s="108"/>
      <c r="PIJ34" s="108"/>
      <c r="PIK34" s="108"/>
      <c r="PIL34" s="108"/>
      <c r="PIM34" s="108"/>
      <c r="PIN34" s="108"/>
      <c r="PIO34" s="108"/>
      <c r="PIP34" s="108"/>
      <c r="PIQ34" s="108"/>
      <c r="PIR34" s="108"/>
      <c r="PIS34" s="108"/>
      <c r="PIT34" s="108"/>
      <c r="PIU34" s="108"/>
      <c r="PIV34" s="108"/>
      <c r="PIW34" s="108"/>
      <c r="PIX34" s="108"/>
      <c r="PIY34" s="108"/>
      <c r="PIZ34" s="108"/>
      <c r="PJA34" s="108"/>
      <c r="PJB34" s="108"/>
      <c r="PJC34" s="108"/>
      <c r="PJD34" s="108"/>
      <c r="PJE34" s="108"/>
      <c r="PJF34" s="108"/>
      <c r="PJG34" s="108"/>
      <c r="PJH34" s="108"/>
      <c r="PJI34" s="108"/>
      <c r="PJJ34" s="108"/>
      <c r="PJK34" s="108"/>
      <c r="PJL34" s="108"/>
      <c r="PJM34" s="108"/>
      <c r="PJN34" s="108"/>
      <c r="PJO34" s="108"/>
      <c r="PJP34" s="108"/>
      <c r="PJQ34" s="108"/>
      <c r="PJR34" s="108"/>
      <c r="PJS34" s="108"/>
      <c r="PJT34" s="108"/>
      <c r="PJU34" s="108"/>
      <c r="PJV34" s="108"/>
      <c r="PJW34" s="108"/>
      <c r="PJX34" s="108"/>
      <c r="PJY34" s="108"/>
      <c r="PJZ34" s="108"/>
      <c r="PKA34" s="108"/>
      <c r="PKB34" s="108"/>
      <c r="PKC34" s="108"/>
      <c r="PKD34" s="108"/>
      <c r="PKE34" s="108"/>
      <c r="PKF34" s="108"/>
      <c r="PKG34" s="108"/>
      <c r="PKH34" s="108"/>
      <c r="PKI34" s="108"/>
      <c r="PKJ34" s="108"/>
      <c r="PKK34" s="108"/>
      <c r="PKL34" s="108"/>
      <c r="PKM34" s="108"/>
      <c r="PKN34" s="108"/>
      <c r="PKO34" s="108"/>
      <c r="PKP34" s="108"/>
      <c r="PKQ34" s="108"/>
      <c r="PKR34" s="108"/>
      <c r="PKS34" s="108"/>
      <c r="PKT34" s="108"/>
      <c r="PKU34" s="108"/>
      <c r="PKV34" s="108"/>
      <c r="PKW34" s="108"/>
      <c r="PKX34" s="108"/>
      <c r="PKY34" s="108"/>
      <c r="PKZ34" s="108"/>
      <c r="PLA34" s="108"/>
      <c r="PLB34" s="108"/>
      <c r="PLC34" s="108"/>
      <c r="PLD34" s="108"/>
      <c r="PLE34" s="108"/>
      <c r="PLF34" s="108"/>
      <c r="PLG34" s="108"/>
      <c r="PLH34" s="108"/>
      <c r="PLI34" s="108"/>
      <c r="PLJ34" s="108"/>
      <c r="PLK34" s="108"/>
      <c r="PLL34" s="108"/>
      <c r="PLM34" s="108"/>
      <c r="PLN34" s="108"/>
      <c r="PLO34" s="108"/>
      <c r="PLP34" s="108"/>
      <c r="PLQ34" s="108"/>
      <c r="PLR34" s="108"/>
      <c r="PLS34" s="108"/>
      <c r="PLT34" s="108"/>
      <c r="PLU34" s="108"/>
      <c r="PLV34" s="108"/>
      <c r="PLW34" s="108"/>
      <c r="PLX34" s="108"/>
      <c r="PLY34" s="108"/>
      <c r="PLZ34" s="108"/>
      <c r="PMA34" s="108"/>
      <c r="PMB34" s="108"/>
      <c r="PMC34" s="108"/>
      <c r="PMD34" s="108"/>
      <c r="PME34" s="108"/>
      <c r="PMF34" s="108"/>
      <c r="PMG34" s="108"/>
      <c r="PMH34" s="108"/>
      <c r="PMI34" s="108"/>
      <c r="PMJ34" s="108"/>
      <c r="PMK34" s="108"/>
      <c r="PML34" s="108"/>
      <c r="PMM34" s="108"/>
      <c r="PMN34" s="108"/>
      <c r="PMO34" s="108"/>
      <c r="PMP34" s="108"/>
      <c r="PMQ34" s="108"/>
      <c r="PMR34" s="108"/>
      <c r="PMS34" s="108"/>
      <c r="PMT34" s="108"/>
      <c r="PMU34" s="108"/>
      <c r="PMV34" s="108"/>
      <c r="PMW34" s="108"/>
      <c r="PMX34" s="108"/>
      <c r="PMY34" s="108"/>
      <c r="PMZ34" s="108"/>
      <c r="PNA34" s="108"/>
      <c r="PNB34" s="108"/>
      <c r="PNC34" s="108"/>
      <c r="PND34" s="108"/>
      <c r="PNE34" s="108"/>
      <c r="PNF34" s="108"/>
      <c r="PNG34" s="108"/>
      <c r="PNH34" s="108"/>
      <c r="PNI34" s="108"/>
      <c r="PNJ34" s="108"/>
      <c r="PNK34" s="108"/>
      <c r="PNL34" s="108"/>
      <c r="PNM34" s="108"/>
      <c r="PNN34" s="108"/>
      <c r="PNO34" s="108"/>
      <c r="PNP34" s="108"/>
      <c r="PNQ34" s="108"/>
      <c r="PNR34" s="108"/>
      <c r="PNS34" s="108"/>
      <c r="PNT34" s="108"/>
      <c r="PNU34" s="108"/>
      <c r="PNV34" s="108"/>
      <c r="PNW34" s="108"/>
      <c r="PNX34" s="108"/>
      <c r="PNY34" s="108"/>
      <c r="PNZ34" s="108"/>
      <c r="POA34" s="108"/>
      <c r="POB34" s="108"/>
      <c r="POC34" s="108"/>
      <c r="POD34" s="108"/>
      <c r="POE34" s="108"/>
      <c r="POF34" s="108"/>
      <c r="POG34" s="108"/>
      <c r="POH34" s="108"/>
      <c r="POI34" s="108"/>
      <c r="POJ34" s="108"/>
      <c r="POK34" s="108"/>
      <c r="POL34" s="108"/>
      <c r="POM34" s="108"/>
      <c r="PON34" s="108"/>
      <c r="POO34" s="108"/>
      <c r="POP34" s="108"/>
      <c r="POQ34" s="108"/>
      <c r="POR34" s="108"/>
      <c r="POS34" s="108"/>
      <c r="POT34" s="108"/>
      <c r="POU34" s="108"/>
      <c r="POV34" s="108"/>
      <c r="POW34" s="108"/>
      <c r="POX34" s="108"/>
      <c r="POY34" s="108"/>
      <c r="POZ34" s="108"/>
      <c r="PPA34" s="108"/>
      <c r="PPB34" s="108"/>
      <c r="PPC34" s="108"/>
      <c r="PPD34" s="108"/>
      <c r="PPE34" s="108"/>
      <c r="PPF34" s="108"/>
      <c r="PPG34" s="108"/>
      <c r="PPH34" s="108"/>
      <c r="PPI34" s="108"/>
      <c r="PPJ34" s="108"/>
      <c r="PPK34" s="108"/>
      <c r="PPL34" s="108"/>
      <c r="PPM34" s="108"/>
      <c r="PPN34" s="108"/>
      <c r="PPO34" s="108"/>
      <c r="PPP34" s="108"/>
      <c r="PPQ34" s="108"/>
      <c r="PPR34" s="108"/>
      <c r="PPS34" s="108"/>
      <c r="PPT34" s="108"/>
      <c r="PPU34" s="108"/>
      <c r="PPV34" s="108"/>
      <c r="PPW34" s="108"/>
      <c r="PPX34" s="108"/>
      <c r="PPY34" s="108"/>
      <c r="PPZ34" s="108"/>
      <c r="PQA34" s="108"/>
      <c r="PQB34" s="108"/>
      <c r="PQC34" s="108"/>
      <c r="PQD34" s="108"/>
      <c r="PQE34" s="108"/>
      <c r="PQF34" s="108"/>
      <c r="PQG34" s="108"/>
      <c r="PQH34" s="108"/>
      <c r="PQI34" s="108"/>
      <c r="PQJ34" s="108"/>
      <c r="PQK34" s="108"/>
      <c r="PQL34" s="108"/>
      <c r="PQM34" s="108"/>
      <c r="PQN34" s="108"/>
      <c r="PQO34" s="108"/>
      <c r="PQP34" s="108"/>
      <c r="PQQ34" s="108"/>
      <c r="PQR34" s="108"/>
      <c r="PQS34" s="108"/>
      <c r="PQT34" s="108"/>
      <c r="PQU34" s="108"/>
      <c r="PQV34" s="108"/>
      <c r="PQW34" s="108"/>
      <c r="PQX34" s="108"/>
      <c r="PQY34" s="108"/>
      <c r="PQZ34" s="108"/>
      <c r="PRA34" s="108"/>
      <c r="PRB34" s="108"/>
      <c r="PRC34" s="108"/>
      <c r="PRD34" s="108"/>
      <c r="PRE34" s="108"/>
      <c r="PRF34" s="108"/>
      <c r="PRG34" s="108"/>
      <c r="PRH34" s="108"/>
      <c r="PRI34" s="108"/>
      <c r="PRJ34" s="108"/>
      <c r="PRK34" s="108"/>
      <c r="PRL34" s="108"/>
      <c r="PRM34" s="108"/>
      <c r="PRN34" s="108"/>
      <c r="PRO34" s="108"/>
      <c r="PRP34" s="108"/>
      <c r="PRQ34" s="108"/>
      <c r="PRR34" s="108"/>
      <c r="PRS34" s="108"/>
      <c r="PRT34" s="108"/>
      <c r="PRU34" s="108"/>
      <c r="PRV34" s="108"/>
      <c r="PRW34" s="108"/>
      <c r="PRX34" s="108"/>
      <c r="PRY34" s="108"/>
      <c r="PRZ34" s="108"/>
      <c r="PSA34" s="108"/>
      <c r="PSB34" s="108"/>
      <c r="PSC34" s="108"/>
      <c r="PSD34" s="108"/>
      <c r="PSE34" s="108"/>
      <c r="PSF34" s="108"/>
      <c r="PSG34" s="108"/>
      <c r="PSH34" s="108"/>
      <c r="PSI34" s="108"/>
      <c r="PSJ34" s="108"/>
      <c r="PSK34" s="108"/>
      <c r="PSL34" s="108"/>
      <c r="PSM34" s="108"/>
      <c r="PSN34" s="108"/>
      <c r="PSO34" s="108"/>
      <c r="PSP34" s="108"/>
      <c r="PSQ34" s="108"/>
      <c r="PSR34" s="108"/>
      <c r="PSS34" s="108"/>
      <c r="PST34" s="108"/>
      <c r="PSU34" s="108"/>
      <c r="PSV34" s="108"/>
      <c r="PSW34" s="108"/>
      <c r="PSX34" s="108"/>
      <c r="PSY34" s="108"/>
      <c r="PSZ34" s="108"/>
      <c r="PTA34" s="108"/>
      <c r="PTB34" s="108"/>
      <c r="PTC34" s="108"/>
      <c r="PTD34" s="108"/>
      <c r="PTE34" s="108"/>
      <c r="PTF34" s="108"/>
      <c r="PTG34" s="108"/>
      <c r="PTH34" s="108"/>
      <c r="PTI34" s="108"/>
      <c r="PTJ34" s="108"/>
      <c r="PTK34" s="108"/>
      <c r="PTL34" s="108"/>
      <c r="PTM34" s="108"/>
      <c r="PTN34" s="108"/>
      <c r="PTO34" s="108"/>
      <c r="PTP34" s="108"/>
      <c r="PTQ34" s="108"/>
      <c r="PTR34" s="108"/>
      <c r="PTS34" s="108"/>
      <c r="PTT34" s="108"/>
      <c r="PTU34" s="108"/>
      <c r="PTV34" s="108"/>
      <c r="PTW34" s="108"/>
      <c r="PTX34" s="108"/>
      <c r="PTY34" s="108"/>
      <c r="PTZ34" s="108"/>
      <c r="PUA34" s="108"/>
      <c r="PUB34" s="108"/>
      <c r="PUC34" s="108"/>
      <c r="PUD34" s="108"/>
      <c r="PUE34" s="108"/>
      <c r="PUF34" s="108"/>
      <c r="PUG34" s="108"/>
      <c r="PUH34" s="108"/>
      <c r="PUI34" s="108"/>
      <c r="PUJ34" s="108"/>
      <c r="PUK34" s="108"/>
      <c r="PUL34" s="108"/>
      <c r="PUM34" s="108"/>
      <c r="PUN34" s="108"/>
      <c r="PUO34" s="108"/>
      <c r="PUP34" s="108"/>
      <c r="PUQ34" s="108"/>
      <c r="PUR34" s="108"/>
      <c r="PUS34" s="108"/>
      <c r="PUT34" s="108"/>
      <c r="PUU34" s="108"/>
      <c r="PUV34" s="108"/>
      <c r="PUW34" s="108"/>
      <c r="PUX34" s="108"/>
      <c r="PUY34" s="108"/>
      <c r="PUZ34" s="108"/>
      <c r="PVA34" s="108"/>
      <c r="PVB34" s="108"/>
      <c r="PVC34" s="108"/>
      <c r="PVD34" s="108"/>
      <c r="PVE34" s="108"/>
      <c r="PVF34" s="108"/>
      <c r="PVG34" s="108"/>
      <c r="PVH34" s="108"/>
      <c r="PVI34" s="108"/>
      <c r="PVJ34" s="108"/>
      <c r="PVK34" s="108"/>
      <c r="PVL34" s="108"/>
      <c r="PVM34" s="108"/>
      <c r="PVN34" s="108"/>
      <c r="PVO34" s="108"/>
      <c r="PVP34" s="108"/>
      <c r="PVQ34" s="108"/>
      <c r="PVR34" s="108"/>
      <c r="PVS34" s="108"/>
      <c r="PVT34" s="108"/>
      <c r="PVU34" s="108"/>
      <c r="PVV34" s="108"/>
      <c r="PVW34" s="108"/>
      <c r="PVX34" s="108"/>
      <c r="PVY34" s="108"/>
      <c r="PVZ34" s="108"/>
      <c r="PWA34" s="108"/>
      <c r="PWB34" s="108"/>
      <c r="PWC34" s="108"/>
      <c r="PWD34" s="108"/>
      <c r="PWE34" s="108"/>
      <c r="PWF34" s="108"/>
      <c r="PWG34" s="108"/>
      <c r="PWH34" s="108"/>
      <c r="PWI34" s="108"/>
      <c r="PWJ34" s="108"/>
      <c r="PWK34" s="108"/>
      <c r="PWL34" s="108"/>
      <c r="PWM34" s="108"/>
      <c r="PWN34" s="108"/>
      <c r="PWO34" s="108"/>
      <c r="PWP34" s="108"/>
      <c r="PWQ34" s="108"/>
      <c r="PWR34" s="108"/>
      <c r="PWS34" s="108"/>
      <c r="PWT34" s="108"/>
      <c r="PWU34" s="108"/>
      <c r="PWV34" s="108"/>
      <c r="PWW34" s="108"/>
      <c r="PWX34" s="108"/>
      <c r="PWY34" s="108"/>
      <c r="PWZ34" s="108"/>
      <c r="PXA34" s="108"/>
      <c r="PXB34" s="108"/>
      <c r="PXC34" s="108"/>
      <c r="PXD34" s="108"/>
      <c r="PXE34" s="108"/>
      <c r="PXF34" s="108"/>
      <c r="PXG34" s="108"/>
      <c r="PXH34" s="108"/>
      <c r="PXI34" s="108"/>
      <c r="PXJ34" s="108"/>
      <c r="PXK34" s="108"/>
      <c r="PXL34" s="108"/>
      <c r="PXM34" s="108"/>
      <c r="PXN34" s="108"/>
      <c r="PXO34" s="108"/>
      <c r="PXP34" s="108"/>
      <c r="PXQ34" s="108"/>
      <c r="PXR34" s="108"/>
      <c r="PXS34" s="108"/>
      <c r="PXT34" s="108"/>
      <c r="PXU34" s="108"/>
      <c r="PXV34" s="108"/>
      <c r="PXW34" s="108"/>
      <c r="PXX34" s="108"/>
      <c r="PXY34" s="108"/>
      <c r="PXZ34" s="108"/>
      <c r="PYA34" s="108"/>
      <c r="PYB34" s="108"/>
      <c r="PYC34" s="108"/>
      <c r="PYD34" s="108"/>
      <c r="PYE34" s="108"/>
      <c r="PYF34" s="108"/>
      <c r="PYG34" s="108"/>
      <c r="PYH34" s="108"/>
      <c r="PYI34" s="108"/>
      <c r="PYJ34" s="108"/>
      <c r="PYK34" s="108"/>
      <c r="PYL34" s="108"/>
      <c r="PYM34" s="108"/>
      <c r="PYN34" s="108"/>
      <c r="PYO34" s="108"/>
      <c r="PYP34" s="108"/>
      <c r="PYQ34" s="108"/>
      <c r="PYR34" s="108"/>
      <c r="PYS34" s="108"/>
      <c r="PYT34" s="108"/>
      <c r="PYU34" s="108"/>
      <c r="PYV34" s="108"/>
      <c r="PYW34" s="108"/>
      <c r="PYX34" s="108"/>
      <c r="PYY34" s="108"/>
      <c r="PYZ34" s="108"/>
      <c r="PZA34" s="108"/>
      <c r="PZB34" s="108"/>
      <c r="PZC34" s="108"/>
      <c r="PZD34" s="108"/>
      <c r="PZE34" s="108"/>
      <c r="PZF34" s="108"/>
      <c r="PZG34" s="108"/>
      <c r="PZH34" s="108"/>
      <c r="PZI34" s="108"/>
      <c r="PZJ34" s="108"/>
      <c r="PZK34" s="108"/>
      <c r="PZL34" s="108"/>
      <c r="PZM34" s="108"/>
      <c r="PZN34" s="108"/>
      <c r="PZO34" s="108"/>
      <c r="PZP34" s="108"/>
      <c r="PZQ34" s="108"/>
      <c r="PZR34" s="108"/>
      <c r="PZS34" s="108"/>
      <c r="PZT34" s="108"/>
      <c r="PZU34" s="108"/>
      <c r="PZV34" s="108"/>
      <c r="PZW34" s="108"/>
      <c r="PZX34" s="108"/>
      <c r="PZY34" s="108"/>
      <c r="PZZ34" s="108"/>
      <c r="QAA34" s="108"/>
      <c r="QAB34" s="108"/>
      <c r="QAC34" s="108"/>
      <c r="QAD34" s="108"/>
      <c r="QAE34" s="108"/>
      <c r="QAF34" s="108"/>
      <c r="QAG34" s="108"/>
      <c r="QAH34" s="108"/>
      <c r="QAI34" s="108"/>
      <c r="QAJ34" s="108"/>
      <c r="QAK34" s="108"/>
      <c r="QAL34" s="108"/>
      <c r="QAM34" s="108"/>
      <c r="QAN34" s="108"/>
      <c r="QAO34" s="108"/>
      <c r="QAP34" s="108"/>
      <c r="QAQ34" s="108"/>
      <c r="QAR34" s="108"/>
      <c r="QAS34" s="108"/>
      <c r="QAT34" s="108"/>
      <c r="QAU34" s="108"/>
      <c r="QAV34" s="108"/>
      <c r="QAW34" s="108"/>
      <c r="QAX34" s="108"/>
      <c r="QAY34" s="108"/>
      <c r="QAZ34" s="108"/>
      <c r="QBA34" s="108"/>
      <c r="QBB34" s="108"/>
      <c r="QBC34" s="108"/>
      <c r="QBD34" s="108"/>
      <c r="QBE34" s="108"/>
      <c r="QBF34" s="108"/>
      <c r="QBG34" s="108"/>
      <c r="QBH34" s="108"/>
      <c r="QBI34" s="108"/>
      <c r="QBJ34" s="108"/>
      <c r="QBK34" s="108"/>
      <c r="QBL34" s="108"/>
      <c r="QBM34" s="108"/>
      <c r="QBN34" s="108"/>
      <c r="QBO34" s="108"/>
      <c r="QBP34" s="108"/>
      <c r="QBQ34" s="108"/>
      <c r="QBR34" s="108"/>
      <c r="QBS34" s="108"/>
      <c r="QBT34" s="108"/>
      <c r="QBU34" s="108"/>
      <c r="QBV34" s="108"/>
      <c r="QBW34" s="108"/>
      <c r="QBX34" s="108"/>
      <c r="QBY34" s="108"/>
      <c r="QBZ34" s="108"/>
      <c r="QCA34" s="108"/>
      <c r="QCB34" s="108"/>
      <c r="QCC34" s="108"/>
      <c r="QCD34" s="108"/>
      <c r="QCE34" s="108"/>
      <c r="QCF34" s="108"/>
      <c r="QCG34" s="108"/>
      <c r="QCH34" s="108"/>
      <c r="QCI34" s="108"/>
      <c r="QCJ34" s="108"/>
      <c r="QCK34" s="108"/>
      <c r="QCL34" s="108"/>
      <c r="QCM34" s="108"/>
      <c r="QCN34" s="108"/>
      <c r="QCO34" s="108"/>
      <c r="QCP34" s="108"/>
      <c r="QCQ34" s="108"/>
      <c r="QCR34" s="108"/>
      <c r="QCS34" s="108"/>
      <c r="QCT34" s="108"/>
      <c r="QCU34" s="108"/>
      <c r="QCV34" s="108"/>
      <c r="QCW34" s="108"/>
      <c r="QCX34" s="108"/>
      <c r="QCY34" s="108"/>
      <c r="QCZ34" s="108"/>
      <c r="QDA34" s="108"/>
      <c r="QDB34" s="108"/>
      <c r="QDC34" s="108"/>
      <c r="QDD34" s="108"/>
      <c r="QDE34" s="108"/>
      <c r="QDF34" s="108"/>
      <c r="QDG34" s="108"/>
      <c r="QDH34" s="108"/>
      <c r="QDI34" s="108"/>
      <c r="QDJ34" s="108"/>
      <c r="QDK34" s="108"/>
      <c r="QDL34" s="108"/>
      <c r="QDM34" s="108"/>
      <c r="QDN34" s="108"/>
      <c r="QDO34" s="108"/>
      <c r="QDP34" s="108"/>
      <c r="QDQ34" s="108"/>
      <c r="QDR34" s="108"/>
      <c r="QDS34" s="108"/>
      <c r="QDT34" s="108"/>
      <c r="QDU34" s="108"/>
      <c r="QDV34" s="108"/>
      <c r="QDW34" s="108"/>
      <c r="QDX34" s="108"/>
      <c r="QDY34" s="108"/>
      <c r="QDZ34" s="108"/>
      <c r="QEA34" s="108"/>
      <c r="QEB34" s="108"/>
      <c r="QEC34" s="108"/>
      <c r="QED34" s="108"/>
      <c r="QEE34" s="108"/>
      <c r="QEF34" s="108"/>
      <c r="QEG34" s="108"/>
      <c r="QEH34" s="108"/>
      <c r="QEI34" s="108"/>
      <c r="QEJ34" s="108"/>
      <c r="QEK34" s="108"/>
      <c r="QEL34" s="108"/>
      <c r="QEM34" s="108"/>
      <c r="QEN34" s="108"/>
      <c r="QEO34" s="108"/>
      <c r="QEP34" s="108"/>
      <c r="QEQ34" s="108"/>
      <c r="QER34" s="108"/>
      <c r="QES34" s="108"/>
      <c r="QET34" s="108"/>
      <c r="QEU34" s="108"/>
      <c r="QEV34" s="108"/>
      <c r="QEW34" s="108"/>
      <c r="QEX34" s="108"/>
      <c r="QEY34" s="108"/>
      <c r="QEZ34" s="108"/>
      <c r="QFA34" s="108"/>
      <c r="QFB34" s="108"/>
      <c r="QFC34" s="108"/>
      <c r="QFD34" s="108"/>
      <c r="QFE34" s="108"/>
      <c r="QFF34" s="108"/>
      <c r="QFG34" s="108"/>
      <c r="QFH34" s="108"/>
      <c r="QFI34" s="108"/>
      <c r="QFJ34" s="108"/>
      <c r="QFK34" s="108"/>
      <c r="QFL34" s="108"/>
      <c r="QFM34" s="108"/>
      <c r="QFN34" s="108"/>
      <c r="QFO34" s="108"/>
      <c r="QFP34" s="108"/>
      <c r="QFQ34" s="108"/>
      <c r="QFR34" s="108"/>
      <c r="QFS34" s="108"/>
      <c r="QFT34" s="108"/>
      <c r="QFU34" s="108"/>
      <c r="QFV34" s="108"/>
      <c r="QFW34" s="108"/>
      <c r="QFX34" s="108"/>
      <c r="QFY34" s="108"/>
      <c r="QFZ34" s="108"/>
      <c r="QGA34" s="108"/>
      <c r="QGB34" s="108"/>
      <c r="QGC34" s="108"/>
      <c r="QGD34" s="108"/>
      <c r="QGE34" s="108"/>
      <c r="QGF34" s="108"/>
      <c r="QGG34" s="108"/>
      <c r="QGH34" s="108"/>
      <c r="QGI34" s="108"/>
      <c r="QGJ34" s="108"/>
      <c r="QGK34" s="108"/>
      <c r="QGL34" s="108"/>
      <c r="QGM34" s="108"/>
      <c r="QGN34" s="108"/>
      <c r="QGO34" s="108"/>
      <c r="QGP34" s="108"/>
      <c r="QGQ34" s="108"/>
      <c r="QGR34" s="108"/>
      <c r="QGS34" s="108"/>
      <c r="QGT34" s="108"/>
      <c r="QGU34" s="108"/>
      <c r="QGV34" s="108"/>
      <c r="QGW34" s="108"/>
      <c r="QGX34" s="108"/>
      <c r="QGY34" s="108"/>
      <c r="QGZ34" s="108"/>
      <c r="QHA34" s="108"/>
      <c r="QHB34" s="108"/>
      <c r="QHC34" s="108"/>
      <c r="QHD34" s="108"/>
      <c r="QHE34" s="108"/>
      <c r="QHF34" s="108"/>
      <c r="QHG34" s="108"/>
      <c r="QHH34" s="108"/>
      <c r="QHI34" s="108"/>
      <c r="QHJ34" s="108"/>
      <c r="QHK34" s="108"/>
      <c r="QHL34" s="108"/>
      <c r="QHM34" s="108"/>
      <c r="QHN34" s="108"/>
      <c r="QHO34" s="108"/>
      <c r="QHP34" s="108"/>
      <c r="QHQ34" s="108"/>
      <c r="QHR34" s="108"/>
      <c r="QHS34" s="108"/>
      <c r="QHT34" s="108"/>
      <c r="QHU34" s="108"/>
      <c r="QHV34" s="108"/>
      <c r="QHW34" s="108"/>
      <c r="QHX34" s="108"/>
      <c r="QHY34" s="108"/>
      <c r="QHZ34" s="108"/>
      <c r="QIA34" s="108"/>
      <c r="QIB34" s="108"/>
      <c r="QIC34" s="108"/>
      <c r="QID34" s="108"/>
      <c r="QIE34" s="108"/>
      <c r="QIF34" s="108"/>
      <c r="QIG34" s="108"/>
      <c r="QIH34" s="108"/>
      <c r="QII34" s="108"/>
      <c r="QIJ34" s="108"/>
      <c r="QIK34" s="108"/>
      <c r="QIL34" s="108"/>
      <c r="QIM34" s="108"/>
      <c r="QIN34" s="108"/>
      <c r="QIO34" s="108"/>
      <c r="QIP34" s="108"/>
      <c r="QIQ34" s="108"/>
      <c r="QIR34" s="108"/>
      <c r="QIS34" s="108"/>
      <c r="QIT34" s="108"/>
      <c r="QIU34" s="108"/>
      <c r="QIV34" s="108"/>
      <c r="QIW34" s="108"/>
      <c r="QIX34" s="108"/>
      <c r="QIY34" s="108"/>
      <c r="QIZ34" s="108"/>
      <c r="QJA34" s="108"/>
      <c r="QJB34" s="108"/>
      <c r="QJC34" s="108"/>
      <c r="QJD34" s="108"/>
      <c r="QJE34" s="108"/>
      <c r="QJF34" s="108"/>
      <c r="QJG34" s="108"/>
      <c r="QJH34" s="108"/>
      <c r="QJI34" s="108"/>
      <c r="QJJ34" s="108"/>
      <c r="QJK34" s="108"/>
      <c r="QJL34" s="108"/>
      <c r="QJM34" s="108"/>
      <c r="QJN34" s="108"/>
      <c r="QJO34" s="108"/>
      <c r="QJP34" s="108"/>
      <c r="QJQ34" s="108"/>
      <c r="QJR34" s="108"/>
      <c r="QJS34" s="108"/>
      <c r="QJT34" s="108"/>
      <c r="QJU34" s="108"/>
      <c r="QJV34" s="108"/>
      <c r="QJW34" s="108"/>
      <c r="QJX34" s="108"/>
      <c r="QJY34" s="108"/>
      <c r="QJZ34" s="108"/>
      <c r="QKA34" s="108"/>
      <c r="QKB34" s="108"/>
      <c r="QKC34" s="108"/>
      <c r="QKD34" s="108"/>
      <c r="QKE34" s="108"/>
      <c r="QKF34" s="108"/>
      <c r="QKG34" s="108"/>
      <c r="QKH34" s="108"/>
      <c r="QKI34" s="108"/>
      <c r="QKJ34" s="108"/>
      <c r="QKK34" s="108"/>
      <c r="QKL34" s="108"/>
      <c r="QKM34" s="108"/>
      <c r="QKN34" s="108"/>
      <c r="QKO34" s="108"/>
      <c r="QKP34" s="108"/>
      <c r="QKQ34" s="108"/>
      <c r="QKR34" s="108"/>
      <c r="QKS34" s="108"/>
      <c r="QKT34" s="108"/>
      <c r="QKU34" s="108"/>
      <c r="QKV34" s="108"/>
      <c r="QKW34" s="108"/>
      <c r="QKX34" s="108"/>
      <c r="QKY34" s="108"/>
      <c r="QKZ34" s="108"/>
      <c r="QLA34" s="108"/>
      <c r="QLB34" s="108"/>
      <c r="QLC34" s="108"/>
      <c r="QLD34" s="108"/>
      <c r="QLE34" s="108"/>
      <c r="QLF34" s="108"/>
      <c r="QLG34" s="108"/>
      <c r="QLH34" s="108"/>
      <c r="QLI34" s="108"/>
      <c r="QLJ34" s="108"/>
      <c r="QLK34" s="108"/>
      <c r="QLL34" s="108"/>
      <c r="QLM34" s="108"/>
      <c r="QLN34" s="108"/>
      <c r="QLO34" s="108"/>
      <c r="QLP34" s="108"/>
      <c r="QLQ34" s="108"/>
      <c r="QLR34" s="108"/>
      <c r="QLS34" s="108"/>
      <c r="QLT34" s="108"/>
      <c r="QLU34" s="108"/>
      <c r="QLV34" s="108"/>
      <c r="QLW34" s="108"/>
      <c r="QLX34" s="108"/>
      <c r="QLY34" s="108"/>
      <c r="QLZ34" s="108"/>
      <c r="QMA34" s="108"/>
      <c r="QMB34" s="108"/>
      <c r="QMC34" s="108"/>
      <c r="QMD34" s="108"/>
      <c r="QME34" s="108"/>
      <c r="QMF34" s="108"/>
      <c r="QMG34" s="108"/>
      <c r="QMH34" s="108"/>
      <c r="QMI34" s="108"/>
      <c r="QMJ34" s="108"/>
      <c r="QMK34" s="108"/>
      <c r="QML34" s="108"/>
      <c r="QMM34" s="108"/>
      <c r="QMN34" s="108"/>
      <c r="QMO34" s="108"/>
      <c r="QMP34" s="108"/>
      <c r="QMQ34" s="108"/>
      <c r="QMR34" s="108"/>
      <c r="QMS34" s="108"/>
      <c r="QMT34" s="108"/>
      <c r="QMU34" s="108"/>
      <c r="QMV34" s="108"/>
      <c r="QMW34" s="108"/>
      <c r="QMX34" s="108"/>
      <c r="QMY34" s="108"/>
      <c r="QMZ34" s="108"/>
      <c r="QNA34" s="108"/>
      <c r="QNB34" s="108"/>
      <c r="QNC34" s="108"/>
      <c r="QND34" s="108"/>
      <c r="QNE34" s="108"/>
      <c r="QNF34" s="108"/>
      <c r="QNG34" s="108"/>
      <c r="QNH34" s="108"/>
      <c r="QNI34" s="108"/>
      <c r="QNJ34" s="108"/>
      <c r="QNK34" s="108"/>
      <c r="QNL34" s="108"/>
      <c r="QNM34" s="108"/>
      <c r="QNN34" s="108"/>
      <c r="QNO34" s="108"/>
      <c r="QNP34" s="108"/>
      <c r="QNQ34" s="108"/>
      <c r="QNR34" s="108"/>
      <c r="QNS34" s="108"/>
      <c r="QNT34" s="108"/>
      <c r="QNU34" s="108"/>
      <c r="QNV34" s="108"/>
      <c r="QNW34" s="108"/>
      <c r="QNX34" s="108"/>
      <c r="QNY34" s="108"/>
      <c r="QNZ34" s="108"/>
      <c r="QOA34" s="108"/>
      <c r="QOB34" s="108"/>
      <c r="QOC34" s="108"/>
      <c r="QOD34" s="108"/>
      <c r="QOE34" s="108"/>
      <c r="QOF34" s="108"/>
      <c r="QOG34" s="108"/>
      <c r="QOH34" s="108"/>
      <c r="QOI34" s="108"/>
      <c r="QOJ34" s="108"/>
      <c r="QOK34" s="108"/>
      <c r="QOL34" s="108"/>
      <c r="QOM34" s="108"/>
      <c r="QON34" s="108"/>
      <c r="QOO34" s="108"/>
      <c r="QOP34" s="108"/>
      <c r="QOQ34" s="108"/>
      <c r="QOR34" s="108"/>
      <c r="QOS34" s="108"/>
      <c r="QOT34" s="108"/>
      <c r="QOU34" s="108"/>
      <c r="QOV34" s="108"/>
      <c r="QOW34" s="108"/>
      <c r="QOX34" s="108"/>
      <c r="QOY34" s="108"/>
      <c r="QOZ34" s="108"/>
      <c r="QPA34" s="108"/>
      <c r="QPB34" s="108"/>
      <c r="QPC34" s="108"/>
      <c r="QPD34" s="108"/>
      <c r="QPE34" s="108"/>
      <c r="QPF34" s="108"/>
      <c r="QPG34" s="108"/>
      <c r="QPH34" s="108"/>
      <c r="QPI34" s="108"/>
      <c r="QPJ34" s="108"/>
      <c r="QPK34" s="108"/>
      <c r="QPL34" s="108"/>
      <c r="QPM34" s="108"/>
      <c r="QPN34" s="108"/>
      <c r="QPO34" s="108"/>
      <c r="QPP34" s="108"/>
      <c r="QPQ34" s="108"/>
      <c r="QPR34" s="108"/>
      <c r="QPS34" s="108"/>
      <c r="QPT34" s="108"/>
      <c r="QPU34" s="108"/>
      <c r="QPV34" s="108"/>
      <c r="QPW34" s="108"/>
      <c r="QPX34" s="108"/>
      <c r="QPY34" s="108"/>
      <c r="QPZ34" s="108"/>
      <c r="QQA34" s="108"/>
      <c r="QQB34" s="108"/>
      <c r="QQC34" s="108"/>
      <c r="QQD34" s="108"/>
      <c r="QQE34" s="108"/>
      <c r="QQF34" s="108"/>
      <c r="QQG34" s="108"/>
      <c r="QQH34" s="108"/>
      <c r="QQI34" s="108"/>
      <c r="QQJ34" s="108"/>
      <c r="QQK34" s="108"/>
      <c r="QQL34" s="108"/>
      <c r="QQM34" s="108"/>
      <c r="QQN34" s="108"/>
      <c r="QQO34" s="108"/>
      <c r="QQP34" s="108"/>
      <c r="QQQ34" s="108"/>
      <c r="QQR34" s="108"/>
      <c r="QQS34" s="108"/>
      <c r="QQT34" s="108"/>
      <c r="QQU34" s="108"/>
      <c r="QQV34" s="108"/>
      <c r="QQW34" s="108"/>
      <c r="QQX34" s="108"/>
      <c r="QQY34" s="108"/>
      <c r="QQZ34" s="108"/>
      <c r="QRA34" s="108"/>
      <c r="QRB34" s="108"/>
      <c r="QRC34" s="108"/>
      <c r="QRD34" s="108"/>
      <c r="QRE34" s="108"/>
      <c r="QRF34" s="108"/>
      <c r="QRG34" s="108"/>
      <c r="QRH34" s="108"/>
      <c r="QRI34" s="108"/>
      <c r="QRJ34" s="108"/>
      <c r="QRK34" s="108"/>
      <c r="QRL34" s="108"/>
      <c r="QRM34" s="108"/>
      <c r="QRN34" s="108"/>
      <c r="QRO34" s="108"/>
      <c r="QRP34" s="108"/>
      <c r="QRQ34" s="108"/>
      <c r="QRR34" s="108"/>
      <c r="QRS34" s="108"/>
      <c r="QRT34" s="108"/>
      <c r="QRU34" s="108"/>
      <c r="QRV34" s="108"/>
      <c r="QRW34" s="108"/>
      <c r="QRX34" s="108"/>
      <c r="QRY34" s="108"/>
      <c r="QRZ34" s="108"/>
      <c r="QSA34" s="108"/>
      <c r="QSB34" s="108"/>
      <c r="QSC34" s="108"/>
      <c r="QSD34" s="108"/>
      <c r="QSE34" s="108"/>
      <c r="QSF34" s="108"/>
      <c r="QSG34" s="108"/>
      <c r="QSH34" s="108"/>
      <c r="QSI34" s="108"/>
      <c r="QSJ34" s="108"/>
      <c r="QSK34" s="108"/>
      <c r="QSL34" s="108"/>
      <c r="QSM34" s="108"/>
      <c r="QSN34" s="108"/>
      <c r="QSO34" s="108"/>
      <c r="QSP34" s="108"/>
      <c r="QSQ34" s="108"/>
      <c r="QSR34" s="108"/>
      <c r="QSS34" s="108"/>
      <c r="QST34" s="108"/>
      <c r="QSU34" s="108"/>
      <c r="QSV34" s="108"/>
      <c r="QSW34" s="108"/>
      <c r="QSX34" s="108"/>
      <c r="QSY34" s="108"/>
      <c r="QSZ34" s="108"/>
      <c r="QTA34" s="108"/>
      <c r="QTB34" s="108"/>
      <c r="QTC34" s="108"/>
      <c r="QTD34" s="108"/>
      <c r="QTE34" s="108"/>
      <c r="QTF34" s="108"/>
      <c r="QTG34" s="108"/>
      <c r="QTH34" s="108"/>
      <c r="QTI34" s="108"/>
      <c r="QTJ34" s="108"/>
      <c r="QTK34" s="108"/>
      <c r="QTL34" s="108"/>
      <c r="QTM34" s="108"/>
      <c r="QTN34" s="108"/>
      <c r="QTO34" s="108"/>
      <c r="QTP34" s="108"/>
      <c r="QTQ34" s="108"/>
      <c r="QTR34" s="108"/>
      <c r="QTS34" s="108"/>
      <c r="QTT34" s="108"/>
      <c r="QTU34" s="108"/>
      <c r="QTV34" s="108"/>
      <c r="QTW34" s="108"/>
      <c r="QTX34" s="108"/>
      <c r="QTY34" s="108"/>
      <c r="QTZ34" s="108"/>
      <c r="QUA34" s="108"/>
      <c r="QUB34" s="108"/>
      <c r="QUC34" s="108"/>
      <c r="QUD34" s="108"/>
      <c r="QUE34" s="108"/>
      <c r="QUF34" s="108"/>
      <c r="QUG34" s="108"/>
      <c r="QUH34" s="108"/>
      <c r="QUI34" s="108"/>
      <c r="QUJ34" s="108"/>
      <c r="QUK34" s="108"/>
      <c r="QUL34" s="108"/>
      <c r="QUM34" s="108"/>
      <c r="QUN34" s="108"/>
      <c r="QUO34" s="108"/>
      <c r="QUP34" s="108"/>
      <c r="QUQ34" s="108"/>
      <c r="QUR34" s="108"/>
      <c r="QUS34" s="108"/>
      <c r="QUT34" s="108"/>
      <c r="QUU34" s="108"/>
      <c r="QUV34" s="108"/>
      <c r="QUW34" s="108"/>
      <c r="QUX34" s="108"/>
      <c r="QUY34" s="108"/>
      <c r="QUZ34" s="108"/>
      <c r="QVA34" s="108"/>
      <c r="QVB34" s="108"/>
      <c r="QVC34" s="108"/>
      <c r="QVD34" s="108"/>
      <c r="QVE34" s="108"/>
      <c r="QVF34" s="108"/>
      <c r="QVG34" s="108"/>
      <c r="QVH34" s="108"/>
      <c r="QVI34" s="108"/>
      <c r="QVJ34" s="108"/>
      <c r="QVK34" s="108"/>
      <c r="QVL34" s="108"/>
      <c r="QVM34" s="108"/>
      <c r="QVN34" s="108"/>
      <c r="QVO34" s="108"/>
      <c r="QVP34" s="108"/>
      <c r="QVQ34" s="108"/>
      <c r="QVR34" s="108"/>
      <c r="QVS34" s="108"/>
      <c r="QVT34" s="108"/>
      <c r="QVU34" s="108"/>
      <c r="QVV34" s="108"/>
      <c r="QVW34" s="108"/>
      <c r="QVX34" s="108"/>
      <c r="QVY34" s="108"/>
      <c r="QVZ34" s="108"/>
      <c r="QWA34" s="108"/>
      <c r="QWB34" s="108"/>
      <c r="QWC34" s="108"/>
      <c r="QWD34" s="108"/>
      <c r="QWE34" s="108"/>
      <c r="QWF34" s="108"/>
      <c r="QWG34" s="108"/>
      <c r="QWH34" s="108"/>
      <c r="QWI34" s="108"/>
      <c r="QWJ34" s="108"/>
      <c r="QWK34" s="108"/>
      <c r="QWL34" s="108"/>
      <c r="QWM34" s="108"/>
      <c r="QWN34" s="108"/>
      <c r="QWO34" s="108"/>
      <c r="QWP34" s="108"/>
      <c r="QWQ34" s="108"/>
      <c r="QWR34" s="108"/>
      <c r="QWS34" s="108"/>
      <c r="QWT34" s="108"/>
      <c r="QWU34" s="108"/>
      <c r="QWV34" s="108"/>
      <c r="QWW34" s="108"/>
      <c r="QWX34" s="108"/>
      <c r="QWY34" s="108"/>
      <c r="QWZ34" s="108"/>
      <c r="QXA34" s="108"/>
      <c r="QXB34" s="108"/>
      <c r="QXC34" s="108"/>
      <c r="QXD34" s="108"/>
      <c r="QXE34" s="108"/>
      <c r="QXF34" s="108"/>
      <c r="QXG34" s="108"/>
      <c r="QXH34" s="108"/>
      <c r="QXI34" s="108"/>
      <c r="QXJ34" s="108"/>
      <c r="QXK34" s="108"/>
      <c r="QXL34" s="108"/>
      <c r="QXM34" s="108"/>
      <c r="QXN34" s="108"/>
      <c r="QXO34" s="108"/>
      <c r="QXP34" s="108"/>
      <c r="QXQ34" s="108"/>
      <c r="QXR34" s="108"/>
      <c r="QXS34" s="108"/>
      <c r="QXT34" s="108"/>
      <c r="QXU34" s="108"/>
      <c r="QXV34" s="108"/>
      <c r="QXW34" s="108"/>
      <c r="QXX34" s="108"/>
      <c r="QXY34" s="108"/>
      <c r="QXZ34" s="108"/>
      <c r="QYA34" s="108"/>
      <c r="QYB34" s="108"/>
      <c r="QYC34" s="108"/>
      <c r="QYD34" s="108"/>
      <c r="QYE34" s="108"/>
      <c r="QYF34" s="108"/>
      <c r="QYG34" s="108"/>
      <c r="QYH34" s="108"/>
      <c r="QYI34" s="108"/>
      <c r="QYJ34" s="108"/>
      <c r="QYK34" s="108"/>
      <c r="QYL34" s="108"/>
      <c r="QYM34" s="108"/>
      <c r="QYN34" s="108"/>
      <c r="QYO34" s="108"/>
      <c r="QYP34" s="108"/>
      <c r="QYQ34" s="108"/>
      <c r="QYR34" s="108"/>
      <c r="QYS34" s="108"/>
      <c r="QYT34" s="108"/>
      <c r="QYU34" s="108"/>
      <c r="QYV34" s="108"/>
      <c r="QYW34" s="108"/>
      <c r="QYX34" s="108"/>
      <c r="QYY34" s="108"/>
      <c r="QYZ34" s="108"/>
      <c r="QZA34" s="108"/>
      <c r="QZB34" s="108"/>
      <c r="QZC34" s="108"/>
      <c r="QZD34" s="108"/>
      <c r="QZE34" s="108"/>
      <c r="QZF34" s="108"/>
      <c r="QZG34" s="108"/>
      <c r="QZH34" s="108"/>
      <c r="QZI34" s="108"/>
      <c r="QZJ34" s="108"/>
      <c r="QZK34" s="108"/>
      <c r="QZL34" s="108"/>
      <c r="QZM34" s="108"/>
      <c r="QZN34" s="108"/>
      <c r="QZO34" s="108"/>
      <c r="QZP34" s="108"/>
      <c r="QZQ34" s="108"/>
      <c r="QZR34" s="108"/>
      <c r="QZS34" s="108"/>
      <c r="QZT34" s="108"/>
      <c r="QZU34" s="108"/>
      <c r="QZV34" s="108"/>
      <c r="QZW34" s="108"/>
      <c r="QZX34" s="108"/>
      <c r="QZY34" s="108"/>
      <c r="QZZ34" s="108"/>
      <c r="RAA34" s="108"/>
      <c r="RAB34" s="108"/>
      <c r="RAC34" s="108"/>
      <c r="RAD34" s="108"/>
      <c r="RAE34" s="108"/>
      <c r="RAF34" s="108"/>
      <c r="RAG34" s="108"/>
      <c r="RAH34" s="108"/>
      <c r="RAI34" s="108"/>
      <c r="RAJ34" s="108"/>
      <c r="RAK34" s="108"/>
      <c r="RAL34" s="108"/>
      <c r="RAM34" s="108"/>
      <c r="RAN34" s="108"/>
      <c r="RAO34" s="108"/>
      <c r="RAP34" s="108"/>
      <c r="RAQ34" s="108"/>
      <c r="RAR34" s="108"/>
      <c r="RAS34" s="108"/>
      <c r="RAT34" s="108"/>
      <c r="RAU34" s="108"/>
      <c r="RAV34" s="108"/>
      <c r="RAW34" s="108"/>
      <c r="RAX34" s="108"/>
      <c r="RAY34" s="108"/>
      <c r="RAZ34" s="108"/>
      <c r="RBA34" s="108"/>
      <c r="RBB34" s="108"/>
      <c r="RBC34" s="108"/>
      <c r="RBD34" s="108"/>
      <c r="RBE34" s="108"/>
      <c r="RBF34" s="108"/>
      <c r="RBG34" s="108"/>
      <c r="RBH34" s="108"/>
      <c r="RBI34" s="108"/>
      <c r="RBJ34" s="108"/>
      <c r="RBK34" s="108"/>
      <c r="RBL34" s="108"/>
      <c r="RBM34" s="108"/>
      <c r="RBN34" s="108"/>
      <c r="RBO34" s="108"/>
      <c r="RBP34" s="108"/>
      <c r="RBQ34" s="108"/>
      <c r="RBR34" s="108"/>
      <c r="RBS34" s="108"/>
      <c r="RBT34" s="108"/>
      <c r="RBU34" s="108"/>
      <c r="RBV34" s="108"/>
      <c r="RBW34" s="108"/>
      <c r="RBX34" s="108"/>
      <c r="RBY34" s="108"/>
      <c r="RBZ34" s="108"/>
      <c r="RCA34" s="108"/>
      <c r="RCB34" s="108"/>
      <c r="RCC34" s="108"/>
      <c r="RCD34" s="108"/>
      <c r="RCE34" s="108"/>
      <c r="RCF34" s="108"/>
      <c r="RCG34" s="108"/>
      <c r="RCH34" s="108"/>
      <c r="RCI34" s="108"/>
      <c r="RCJ34" s="108"/>
      <c r="RCK34" s="108"/>
      <c r="RCL34" s="108"/>
      <c r="RCM34" s="108"/>
      <c r="RCN34" s="108"/>
      <c r="RCO34" s="108"/>
      <c r="RCP34" s="108"/>
      <c r="RCQ34" s="108"/>
      <c r="RCR34" s="108"/>
      <c r="RCS34" s="108"/>
      <c r="RCT34" s="108"/>
      <c r="RCU34" s="108"/>
      <c r="RCV34" s="108"/>
      <c r="RCW34" s="108"/>
      <c r="RCX34" s="108"/>
      <c r="RCY34" s="108"/>
      <c r="RCZ34" s="108"/>
      <c r="RDA34" s="108"/>
      <c r="RDB34" s="108"/>
      <c r="RDC34" s="108"/>
      <c r="RDD34" s="108"/>
      <c r="RDE34" s="108"/>
      <c r="RDF34" s="108"/>
      <c r="RDG34" s="108"/>
      <c r="RDH34" s="108"/>
      <c r="RDI34" s="108"/>
      <c r="RDJ34" s="108"/>
      <c r="RDK34" s="108"/>
      <c r="RDL34" s="108"/>
      <c r="RDM34" s="108"/>
      <c r="RDN34" s="108"/>
      <c r="RDO34" s="108"/>
      <c r="RDP34" s="108"/>
      <c r="RDQ34" s="108"/>
      <c r="RDR34" s="108"/>
      <c r="RDS34" s="108"/>
      <c r="RDT34" s="108"/>
      <c r="RDU34" s="108"/>
      <c r="RDV34" s="108"/>
      <c r="RDW34" s="108"/>
      <c r="RDX34" s="108"/>
      <c r="RDY34" s="108"/>
      <c r="RDZ34" s="108"/>
      <c r="REA34" s="108"/>
      <c r="REB34" s="108"/>
      <c r="REC34" s="108"/>
      <c r="RED34" s="108"/>
      <c r="REE34" s="108"/>
      <c r="REF34" s="108"/>
      <c r="REG34" s="108"/>
      <c r="REH34" s="108"/>
      <c r="REI34" s="108"/>
      <c r="REJ34" s="108"/>
      <c r="REK34" s="108"/>
      <c r="REL34" s="108"/>
      <c r="REM34" s="108"/>
      <c r="REN34" s="108"/>
      <c r="REO34" s="108"/>
      <c r="REP34" s="108"/>
      <c r="REQ34" s="108"/>
      <c r="RER34" s="108"/>
      <c r="RES34" s="108"/>
      <c r="RET34" s="108"/>
      <c r="REU34" s="108"/>
      <c r="REV34" s="108"/>
      <c r="REW34" s="108"/>
      <c r="REX34" s="108"/>
      <c r="REY34" s="108"/>
      <c r="REZ34" s="108"/>
      <c r="RFA34" s="108"/>
      <c r="RFB34" s="108"/>
      <c r="RFC34" s="108"/>
      <c r="RFD34" s="108"/>
      <c r="RFE34" s="108"/>
      <c r="RFF34" s="108"/>
      <c r="RFG34" s="108"/>
      <c r="RFH34" s="108"/>
      <c r="RFI34" s="108"/>
      <c r="RFJ34" s="108"/>
      <c r="RFK34" s="108"/>
      <c r="RFL34" s="108"/>
      <c r="RFM34" s="108"/>
      <c r="RFN34" s="108"/>
      <c r="RFO34" s="108"/>
      <c r="RFP34" s="108"/>
      <c r="RFQ34" s="108"/>
      <c r="RFR34" s="108"/>
      <c r="RFS34" s="108"/>
      <c r="RFT34" s="108"/>
      <c r="RFU34" s="108"/>
      <c r="RFV34" s="108"/>
      <c r="RFW34" s="108"/>
      <c r="RFX34" s="108"/>
      <c r="RFY34" s="108"/>
      <c r="RFZ34" s="108"/>
      <c r="RGA34" s="108"/>
      <c r="RGB34" s="108"/>
      <c r="RGC34" s="108"/>
      <c r="RGD34" s="108"/>
      <c r="RGE34" s="108"/>
      <c r="RGF34" s="108"/>
      <c r="RGG34" s="108"/>
      <c r="RGH34" s="108"/>
      <c r="RGI34" s="108"/>
      <c r="RGJ34" s="108"/>
      <c r="RGK34" s="108"/>
      <c r="RGL34" s="108"/>
      <c r="RGM34" s="108"/>
      <c r="RGN34" s="108"/>
      <c r="RGO34" s="108"/>
      <c r="RGP34" s="108"/>
      <c r="RGQ34" s="108"/>
      <c r="RGR34" s="108"/>
      <c r="RGS34" s="108"/>
      <c r="RGT34" s="108"/>
      <c r="RGU34" s="108"/>
      <c r="RGV34" s="108"/>
      <c r="RGW34" s="108"/>
      <c r="RGX34" s="108"/>
      <c r="RGY34" s="108"/>
      <c r="RGZ34" s="108"/>
      <c r="RHA34" s="108"/>
      <c r="RHB34" s="108"/>
      <c r="RHC34" s="108"/>
      <c r="RHD34" s="108"/>
      <c r="RHE34" s="108"/>
      <c r="RHF34" s="108"/>
      <c r="RHG34" s="108"/>
      <c r="RHH34" s="108"/>
      <c r="RHI34" s="108"/>
      <c r="RHJ34" s="108"/>
      <c r="RHK34" s="108"/>
      <c r="RHL34" s="108"/>
      <c r="RHM34" s="108"/>
      <c r="RHN34" s="108"/>
      <c r="RHO34" s="108"/>
      <c r="RHP34" s="108"/>
      <c r="RHQ34" s="108"/>
      <c r="RHR34" s="108"/>
      <c r="RHS34" s="108"/>
      <c r="RHT34" s="108"/>
      <c r="RHU34" s="108"/>
      <c r="RHV34" s="108"/>
      <c r="RHW34" s="108"/>
      <c r="RHX34" s="108"/>
      <c r="RHY34" s="108"/>
      <c r="RHZ34" s="108"/>
      <c r="RIA34" s="108"/>
      <c r="RIB34" s="108"/>
      <c r="RIC34" s="108"/>
      <c r="RID34" s="108"/>
      <c r="RIE34" s="108"/>
      <c r="RIF34" s="108"/>
      <c r="RIG34" s="108"/>
      <c r="RIH34" s="108"/>
      <c r="RII34" s="108"/>
      <c r="RIJ34" s="108"/>
      <c r="RIK34" s="108"/>
      <c r="RIL34" s="108"/>
      <c r="RIM34" s="108"/>
      <c r="RIN34" s="108"/>
      <c r="RIO34" s="108"/>
      <c r="RIP34" s="108"/>
      <c r="RIQ34" s="108"/>
      <c r="RIR34" s="108"/>
      <c r="RIS34" s="108"/>
      <c r="RIT34" s="108"/>
      <c r="RIU34" s="108"/>
      <c r="RIV34" s="108"/>
      <c r="RIW34" s="108"/>
      <c r="RIX34" s="108"/>
      <c r="RIY34" s="108"/>
      <c r="RIZ34" s="108"/>
      <c r="RJA34" s="108"/>
      <c r="RJB34" s="108"/>
      <c r="RJC34" s="108"/>
      <c r="RJD34" s="108"/>
      <c r="RJE34" s="108"/>
      <c r="RJF34" s="108"/>
      <c r="RJG34" s="108"/>
      <c r="RJH34" s="108"/>
      <c r="RJI34" s="108"/>
      <c r="RJJ34" s="108"/>
      <c r="RJK34" s="108"/>
      <c r="RJL34" s="108"/>
      <c r="RJM34" s="108"/>
      <c r="RJN34" s="108"/>
      <c r="RJO34" s="108"/>
      <c r="RJP34" s="108"/>
      <c r="RJQ34" s="108"/>
      <c r="RJR34" s="108"/>
      <c r="RJS34" s="108"/>
      <c r="RJT34" s="108"/>
      <c r="RJU34" s="108"/>
      <c r="RJV34" s="108"/>
      <c r="RJW34" s="108"/>
      <c r="RJX34" s="108"/>
      <c r="RJY34" s="108"/>
      <c r="RJZ34" s="108"/>
      <c r="RKA34" s="108"/>
      <c r="RKB34" s="108"/>
      <c r="RKC34" s="108"/>
      <c r="RKD34" s="108"/>
      <c r="RKE34" s="108"/>
      <c r="RKF34" s="108"/>
      <c r="RKG34" s="108"/>
      <c r="RKH34" s="108"/>
      <c r="RKI34" s="108"/>
      <c r="RKJ34" s="108"/>
      <c r="RKK34" s="108"/>
      <c r="RKL34" s="108"/>
      <c r="RKM34" s="108"/>
      <c r="RKN34" s="108"/>
      <c r="RKO34" s="108"/>
      <c r="RKP34" s="108"/>
      <c r="RKQ34" s="108"/>
      <c r="RKR34" s="108"/>
      <c r="RKS34" s="108"/>
      <c r="RKT34" s="108"/>
      <c r="RKU34" s="108"/>
      <c r="RKV34" s="108"/>
      <c r="RKW34" s="108"/>
      <c r="RKX34" s="108"/>
      <c r="RKY34" s="108"/>
      <c r="RKZ34" s="108"/>
      <c r="RLA34" s="108"/>
      <c r="RLB34" s="108"/>
      <c r="RLC34" s="108"/>
      <c r="RLD34" s="108"/>
      <c r="RLE34" s="108"/>
      <c r="RLF34" s="108"/>
      <c r="RLG34" s="108"/>
      <c r="RLH34" s="108"/>
      <c r="RLI34" s="108"/>
      <c r="RLJ34" s="108"/>
      <c r="RLK34" s="108"/>
      <c r="RLL34" s="108"/>
      <c r="RLM34" s="108"/>
      <c r="RLN34" s="108"/>
      <c r="RLO34" s="108"/>
      <c r="RLP34" s="108"/>
      <c r="RLQ34" s="108"/>
      <c r="RLR34" s="108"/>
      <c r="RLS34" s="108"/>
      <c r="RLT34" s="108"/>
      <c r="RLU34" s="108"/>
      <c r="RLV34" s="108"/>
      <c r="RLW34" s="108"/>
      <c r="RLX34" s="108"/>
      <c r="RLY34" s="108"/>
      <c r="RLZ34" s="108"/>
      <c r="RMA34" s="108"/>
      <c r="RMB34" s="108"/>
      <c r="RMC34" s="108"/>
      <c r="RMD34" s="108"/>
      <c r="RME34" s="108"/>
      <c r="RMF34" s="108"/>
      <c r="RMG34" s="108"/>
      <c r="RMH34" s="108"/>
      <c r="RMI34" s="108"/>
      <c r="RMJ34" s="108"/>
      <c r="RMK34" s="108"/>
      <c r="RML34" s="108"/>
      <c r="RMM34" s="108"/>
      <c r="RMN34" s="108"/>
      <c r="RMO34" s="108"/>
      <c r="RMP34" s="108"/>
      <c r="RMQ34" s="108"/>
      <c r="RMR34" s="108"/>
      <c r="RMS34" s="108"/>
      <c r="RMT34" s="108"/>
      <c r="RMU34" s="108"/>
      <c r="RMV34" s="108"/>
      <c r="RMW34" s="108"/>
      <c r="RMX34" s="108"/>
      <c r="RMY34" s="108"/>
      <c r="RMZ34" s="108"/>
      <c r="RNA34" s="108"/>
      <c r="RNB34" s="108"/>
      <c r="RNC34" s="108"/>
      <c r="RND34" s="108"/>
      <c r="RNE34" s="108"/>
      <c r="RNF34" s="108"/>
      <c r="RNG34" s="108"/>
      <c r="RNH34" s="108"/>
      <c r="RNI34" s="108"/>
      <c r="RNJ34" s="108"/>
      <c r="RNK34" s="108"/>
      <c r="RNL34" s="108"/>
      <c r="RNM34" s="108"/>
      <c r="RNN34" s="108"/>
      <c r="RNO34" s="108"/>
      <c r="RNP34" s="108"/>
      <c r="RNQ34" s="108"/>
      <c r="RNR34" s="108"/>
      <c r="RNS34" s="108"/>
      <c r="RNT34" s="108"/>
      <c r="RNU34" s="108"/>
      <c r="RNV34" s="108"/>
      <c r="RNW34" s="108"/>
      <c r="RNX34" s="108"/>
      <c r="RNY34" s="108"/>
      <c r="RNZ34" s="108"/>
      <c r="ROA34" s="108"/>
      <c r="ROB34" s="108"/>
      <c r="ROC34" s="108"/>
      <c r="ROD34" s="108"/>
      <c r="ROE34" s="108"/>
      <c r="ROF34" s="108"/>
      <c r="ROG34" s="108"/>
      <c r="ROH34" s="108"/>
      <c r="ROI34" s="108"/>
      <c r="ROJ34" s="108"/>
      <c r="ROK34" s="108"/>
      <c r="ROL34" s="108"/>
      <c r="ROM34" s="108"/>
      <c r="RON34" s="108"/>
      <c r="ROO34" s="108"/>
      <c r="ROP34" s="108"/>
      <c r="ROQ34" s="108"/>
      <c r="ROR34" s="108"/>
      <c r="ROS34" s="108"/>
      <c r="ROT34" s="108"/>
      <c r="ROU34" s="108"/>
      <c r="ROV34" s="108"/>
      <c r="ROW34" s="108"/>
      <c r="ROX34" s="108"/>
      <c r="ROY34" s="108"/>
      <c r="ROZ34" s="108"/>
      <c r="RPA34" s="108"/>
      <c r="RPB34" s="108"/>
      <c r="RPC34" s="108"/>
      <c r="RPD34" s="108"/>
      <c r="RPE34" s="108"/>
      <c r="RPF34" s="108"/>
      <c r="RPG34" s="108"/>
      <c r="RPH34" s="108"/>
      <c r="RPI34" s="108"/>
      <c r="RPJ34" s="108"/>
      <c r="RPK34" s="108"/>
      <c r="RPL34" s="108"/>
      <c r="RPM34" s="108"/>
      <c r="RPN34" s="108"/>
      <c r="RPO34" s="108"/>
      <c r="RPP34" s="108"/>
      <c r="RPQ34" s="108"/>
      <c r="RPR34" s="108"/>
      <c r="RPS34" s="108"/>
      <c r="RPT34" s="108"/>
      <c r="RPU34" s="108"/>
      <c r="RPV34" s="108"/>
      <c r="RPW34" s="108"/>
      <c r="RPX34" s="108"/>
      <c r="RPY34" s="108"/>
      <c r="RPZ34" s="108"/>
      <c r="RQA34" s="108"/>
      <c r="RQB34" s="108"/>
      <c r="RQC34" s="108"/>
      <c r="RQD34" s="108"/>
      <c r="RQE34" s="108"/>
      <c r="RQF34" s="108"/>
      <c r="RQG34" s="108"/>
      <c r="RQH34" s="108"/>
      <c r="RQI34" s="108"/>
      <c r="RQJ34" s="108"/>
      <c r="RQK34" s="108"/>
      <c r="RQL34" s="108"/>
      <c r="RQM34" s="108"/>
      <c r="RQN34" s="108"/>
      <c r="RQO34" s="108"/>
      <c r="RQP34" s="108"/>
      <c r="RQQ34" s="108"/>
      <c r="RQR34" s="108"/>
      <c r="RQS34" s="108"/>
      <c r="RQT34" s="108"/>
      <c r="RQU34" s="108"/>
      <c r="RQV34" s="108"/>
      <c r="RQW34" s="108"/>
      <c r="RQX34" s="108"/>
      <c r="RQY34" s="108"/>
      <c r="RQZ34" s="108"/>
      <c r="RRA34" s="108"/>
      <c r="RRB34" s="108"/>
      <c r="RRC34" s="108"/>
      <c r="RRD34" s="108"/>
      <c r="RRE34" s="108"/>
      <c r="RRF34" s="108"/>
      <c r="RRG34" s="108"/>
      <c r="RRH34" s="108"/>
      <c r="RRI34" s="108"/>
      <c r="RRJ34" s="108"/>
      <c r="RRK34" s="108"/>
      <c r="RRL34" s="108"/>
      <c r="RRM34" s="108"/>
      <c r="RRN34" s="108"/>
      <c r="RRO34" s="108"/>
      <c r="RRP34" s="108"/>
      <c r="RRQ34" s="108"/>
      <c r="RRR34" s="108"/>
      <c r="RRS34" s="108"/>
      <c r="RRT34" s="108"/>
      <c r="RRU34" s="108"/>
      <c r="RRV34" s="108"/>
      <c r="RRW34" s="108"/>
      <c r="RRX34" s="108"/>
      <c r="RRY34" s="108"/>
      <c r="RRZ34" s="108"/>
      <c r="RSA34" s="108"/>
      <c r="RSB34" s="108"/>
      <c r="RSC34" s="108"/>
      <c r="RSD34" s="108"/>
      <c r="RSE34" s="108"/>
      <c r="RSF34" s="108"/>
      <c r="RSG34" s="108"/>
      <c r="RSH34" s="108"/>
      <c r="RSI34" s="108"/>
      <c r="RSJ34" s="108"/>
      <c r="RSK34" s="108"/>
      <c r="RSL34" s="108"/>
      <c r="RSM34" s="108"/>
      <c r="RSN34" s="108"/>
      <c r="RSO34" s="108"/>
      <c r="RSP34" s="108"/>
      <c r="RSQ34" s="108"/>
      <c r="RSR34" s="108"/>
      <c r="RSS34" s="108"/>
      <c r="RST34" s="108"/>
      <c r="RSU34" s="108"/>
      <c r="RSV34" s="108"/>
      <c r="RSW34" s="108"/>
      <c r="RSX34" s="108"/>
      <c r="RSY34" s="108"/>
      <c r="RSZ34" s="108"/>
      <c r="RTA34" s="108"/>
      <c r="RTB34" s="108"/>
      <c r="RTC34" s="108"/>
      <c r="RTD34" s="108"/>
      <c r="RTE34" s="108"/>
      <c r="RTF34" s="108"/>
      <c r="RTG34" s="108"/>
      <c r="RTH34" s="108"/>
      <c r="RTI34" s="108"/>
      <c r="RTJ34" s="108"/>
      <c r="RTK34" s="108"/>
      <c r="RTL34" s="108"/>
      <c r="RTM34" s="108"/>
      <c r="RTN34" s="108"/>
      <c r="RTO34" s="108"/>
      <c r="RTP34" s="108"/>
      <c r="RTQ34" s="108"/>
      <c r="RTR34" s="108"/>
      <c r="RTS34" s="108"/>
      <c r="RTT34" s="108"/>
      <c r="RTU34" s="108"/>
      <c r="RTV34" s="108"/>
      <c r="RTW34" s="108"/>
      <c r="RTX34" s="108"/>
      <c r="RTY34" s="108"/>
      <c r="RTZ34" s="108"/>
      <c r="RUA34" s="108"/>
      <c r="RUB34" s="108"/>
      <c r="RUC34" s="108"/>
      <c r="RUD34" s="108"/>
      <c r="RUE34" s="108"/>
      <c r="RUF34" s="108"/>
      <c r="RUG34" s="108"/>
      <c r="RUH34" s="108"/>
      <c r="RUI34" s="108"/>
      <c r="RUJ34" s="108"/>
      <c r="RUK34" s="108"/>
      <c r="RUL34" s="108"/>
      <c r="RUM34" s="108"/>
      <c r="RUN34" s="108"/>
      <c r="RUO34" s="108"/>
      <c r="RUP34" s="108"/>
      <c r="RUQ34" s="108"/>
      <c r="RUR34" s="108"/>
      <c r="RUS34" s="108"/>
      <c r="RUT34" s="108"/>
      <c r="RUU34" s="108"/>
      <c r="RUV34" s="108"/>
      <c r="RUW34" s="108"/>
      <c r="RUX34" s="108"/>
      <c r="RUY34" s="108"/>
      <c r="RUZ34" s="108"/>
      <c r="RVA34" s="108"/>
      <c r="RVB34" s="108"/>
      <c r="RVC34" s="108"/>
      <c r="RVD34" s="108"/>
      <c r="RVE34" s="108"/>
      <c r="RVF34" s="108"/>
      <c r="RVG34" s="108"/>
      <c r="RVH34" s="108"/>
      <c r="RVI34" s="108"/>
      <c r="RVJ34" s="108"/>
      <c r="RVK34" s="108"/>
      <c r="RVL34" s="108"/>
      <c r="RVM34" s="108"/>
      <c r="RVN34" s="108"/>
      <c r="RVO34" s="108"/>
      <c r="RVP34" s="108"/>
      <c r="RVQ34" s="108"/>
      <c r="RVR34" s="108"/>
      <c r="RVS34" s="108"/>
      <c r="RVT34" s="108"/>
      <c r="RVU34" s="108"/>
      <c r="RVV34" s="108"/>
      <c r="RVW34" s="108"/>
      <c r="RVX34" s="108"/>
      <c r="RVY34" s="108"/>
      <c r="RVZ34" s="108"/>
      <c r="RWA34" s="108"/>
      <c r="RWB34" s="108"/>
      <c r="RWC34" s="108"/>
      <c r="RWD34" s="108"/>
      <c r="RWE34" s="108"/>
      <c r="RWF34" s="108"/>
      <c r="RWG34" s="108"/>
      <c r="RWH34" s="108"/>
      <c r="RWI34" s="108"/>
      <c r="RWJ34" s="108"/>
      <c r="RWK34" s="108"/>
      <c r="RWL34" s="108"/>
      <c r="RWM34" s="108"/>
      <c r="RWN34" s="108"/>
      <c r="RWO34" s="108"/>
      <c r="RWP34" s="108"/>
      <c r="RWQ34" s="108"/>
      <c r="RWR34" s="108"/>
      <c r="RWS34" s="108"/>
      <c r="RWT34" s="108"/>
      <c r="RWU34" s="108"/>
      <c r="RWV34" s="108"/>
      <c r="RWW34" s="108"/>
      <c r="RWX34" s="108"/>
      <c r="RWY34" s="108"/>
      <c r="RWZ34" s="108"/>
      <c r="RXA34" s="108"/>
      <c r="RXB34" s="108"/>
      <c r="RXC34" s="108"/>
      <c r="RXD34" s="108"/>
      <c r="RXE34" s="108"/>
      <c r="RXF34" s="108"/>
      <c r="RXG34" s="108"/>
      <c r="RXH34" s="108"/>
      <c r="RXI34" s="108"/>
      <c r="RXJ34" s="108"/>
      <c r="RXK34" s="108"/>
      <c r="RXL34" s="108"/>
      <c r="RXM34" s="108"/>
      <c r="RXN34" s="108"/>
      <c r="RXO34" s="108"/>
      <c r="RXP34" s="108"/>
      <c r="RXQ34" s="108"/>
      <c r="RXR34" s="108"/>
      <c r="RXS34" s="108"/>
      <c r="RXT34" s="108"/>
      <c r="RXU34" s="108"/>
      <c r="RXV34" s="108"/>
      <c r="RXW34" s="108"/>
      <c r="RXX34" s="108"/>
      <c r="RXY34" s="108"/>
      <c r="RXZ34" s="108"/>
      <c r="RYA34" s="108"/>
      <c r="RYB34" s="108"/>
      <c r="RYC34" s="108"/>
      <c r="RYD34" s="108"/>
      <c r="RYE34" s="108"/>
      <c r="RYF34" s="108"/>
      <c r="RYG34" s="108"/>
      <c r="RYH34" s="108"/>
      <c r="RYI34" s="108"/>
      <c r="RYJ34" s="108"/>
      <c r="RYK34" s="108"/>
      <c r="RYL34" s="108"/>
      <c r="RYM34" s="108"/>
      <c r="RYN34" s="108"/>
      <c r="RYO34" s="108"/>
      <c r="RYP34" s="108"/>
      <c r="RYQ34" s="108"/>
      <c r="RYR34" s="108"/>
      <c r="RYS34" s="108"/>
      <c r="RYT34" s="108"/>
      <c r="RYU34" s="108"/>
      <c r="RYV34" s="108"/>
      <c r="RYW34" s="108"/>
      <c r="RYX34" s="108"/>
      <c r="RYY34" s="108"/>
      <c r="RYZ34" s="108"/>
      <c r="RZA34" s="108"/>
      <c r="RZB34" s="108"/>
      <c r="RZC34" s="108"/>
      <c r="RZD34" s="108"/>
      <c r="RZE34" s="108"/>
      <c r="RZF34" s="108"/>
      <c r="RZG34" s="108"/>
      <c r="RZH34" s="108"/>
      <c r="RZI34" s="108"/>
      <c r="RZJ34" s="108"/>
      <c r="RZK34" s="108"/>
      <c r="RZL34" s="108"/>
      <c r="RZM34" s="108"/>
      <c r="RZN34" s="108"/>
      <c r="RZO34" s="108"/>
      <c r="RZP34" s="108"/>
      <c r="RZQ34" s="108"/>
      <c r="RZR34" s="108"/>
      <c r="RZS34" s="108"/>
      <c r="RZT34" s="108"/>
      <c r="RZU34" s="108"/>
      <c r="RZV34" s="108"/>
      <c r="RZW34" s="108"/>
      <c r="RZX34" s="108"/>
      <c r="RZY34" s="108"/>
      <c r="RZZ34" s="108"/>
      <c r="SAA34" s="108"/>
      <c r="SAB34" s="108"/>
      <c r="SAC34" s="108"/>
      <c r="SAD34" s="108"/>
      <c r="SAE34" s="108"/>
      <c r="SAF34" s="108"/>
      <c r="SAG34" s="108"/>
      <c r="SAH34" s="108"/>
      <c r="SAI34" s="108"/>
      <c r="SAJ34" s="108"/>
      <c r="SAK34" s="108"/>
      <c r="SAL34" s="108"/>
      <c r="SAM34" s="108"/>
      <c r="SAN34" s="108"/>
      <c r="SAO34" s="108"/>
      <c r="SAP34" s="108"/>
      <c r="SAQ34" s="108"/>
      <c r="SAR34" s="108"/>
      <c r="SAS34" s="108"/>
      <c r="SAT34" s="108"/>
      <c r="SAU34" s="108"/>
      <c r="SAV34" s="108"/>
      <c r="SAW34" s="108"/>
      <c r="SAX34" s="108"/>
      <c r="SAY34" s="108"/>
      <c r="SAZ34" s="108"/>
      <c r="SBA34" s="108"/>
      <c r="SBB34" s="108"/>
      <c r="SBC34" s="108"/>
      <c r="SBD34" s="108"/>
      <c r="SBE34" s="108"/>
      <c r="SBF34" s="108"/>
      <c r="SBG34" s="108"/>
      <c r="SBH34" s="108"/>
      <c r="SBI34" s="108"/>
      <c r="SBJ34" s="108"/>
      <c r="SBK34" s="108"/>
      <c r="SBL34" s="108"/>
      <c r="SBM34" s="108"/>
      <c r="SBN34" s="108"/>
      <c r="SBO34" s="108"/>
      <c r="SBP34" s="108"/>
      <c r="SBQ34" s="108"/>
      <c r="SBR34" s="108"/>
      <c r="SBS34" s="108"/>
      <c r="SBT34" s="108"/>
      <c r="SBU34" s="108"/>
      <c r="SBV34" s="108"/>
      <c r="SBW34" s="108"/>
      <c r="SBX34" s="108"/>
      <c r="SBY34" s="108"/>
      <c r="SBZ34" s="108"/>
      <c r="SCA34" s="108"/>
      <c r="SCB34" s="108"/>
      <c r="SCC34" s="108"/>
      <c r="SCD34" s="108"/>
      <c r="SCE34" s="108"/>
      <c r="SCF34" s="108"/>
      <c r="SCG34" s="108"/>
      <c r="SCH34" s="108"/>
      <c r="SCI34" s="108"/>
      <c r="SCJ34" s="108"/>
      <c r="SCK34" s="108"/>
      <c r="SCL34" s="108"/>
      <c r="SCM34" s="108"/>
      <c r="SCN34" s="108"/>
      <c r="SCO34" s="108"/>
      <c r="SCP34" s="108"/>
      <c r="SCQ34" s="108"/>
      <c r="SCR34" s="108"/>
      <c r="SCS34" s="108"/>
      <c r="SCT34" s="108"/>
      <c r="SCU34" s="108"/>
      <c r="SCV34" s="108"/>
      <c r="SCW34" s="108"/>
      <c r="SCX34" s="108"/>
      <c r="SCY34" s="108"/>
      <c r="SCZ34" s="108"/>
      <c r="SDA34" s="108"/>
      <c r="SDB34" s="108"/>
      <c r="SDC34" s="108"/>
      <c r="SDD34" s="108"/>
      <c r="SDE34" s="108"/>
      <c r="SDF34" s="108"/>
      <c r="SDG34" s="108"/>
      <c r="SDH34" s="108"/>
      <c r="SDI34" s="108"/>
      <c r="SDJ34" s="108"/>
      <c r="SDK34" s="108"/>
      <c r="SDL34" s="108"/>
      <c r="SDM34" s="108"/>
      <c r="SDN34" s="108"/>
      <c r="SDO34" s="108"/>
      <c r="SDP34" s="108"/>
      <c r="SDQ34" s="108"/>
      <c r="SDR34" s="108"/>
      <c r="SDS34" s="108"/>
      <c r="SDT34" s="108"/>
      <c r="SDU34" s="108"/>
      <c r="SDV34" s="108"/>
      <c r="SDW34" s="108"/>
      <c r="SDX34" s="108"/>
      <c r="SDY34" s="108"/>
      <c r="SDZ34" s="108"/>
      <c r="SEA34" s="108"/>
      <c r="SEB34" s="108"/>
      <c r="SEC34" s="108"/>
      <c r="SED34" s="108"/>
      <c r="SEE34" s="108"/>
      <c r="SEF34" s="108"/>
      <c r="SEG34" s="108"/>
      <c r="SEH34" s="108"/>
      <c r="SEI34" s="108"/>
      <c r="SEJ34" s="108"/>
      <c r="SEK34" s="108"/>
      <c r="SEL34" s="108"/>
      <c r="SEM34" s="108"/>
      <c r="SEN34" s="108"/>
      <c r="SEO34" s="108"/>
      <c r="SEP34" s="108"/>
      <c r="SEQ34" s="108"/>
      <c r="SER34" s="108"/>
      <c r="SES34" s="108"/>
      <c r="SET34" s="108"/>
      <c r="SEU34" s="108"/>
      <c r="SEV34" s="108"/>
      <c r="SEW34" s="108"/>
      <c r="SEX34" s="108"/>
      <c r="SEY34" s="108"/>
      <c r="SEZ34" s="108"/>
      <c r="SFA34" s="108"/>
      <c r="SFB34" s="108"/>
      <c r="SFC34" s="108"/>
      <c r="SFD34" s="108"/>
      <c r="SFE34" s="108"/>
      <c r="SFF34" s="108"/>
      <c r="SFG34" s="108"/>
      <c r="SFH34" s="108"/>
      <c r="SFI34" s="108"/>
      <c r="SFJ34" s="108"/>
      <c r="SFK34" s="108"/>
      <c r="SFL34" s="108"/>
      <c r="SFM34" s="108"/>
      <c r="SFN34" s="108"/>
      <c r="SFO34" s="108"/>
      <c r="SFP34" s="108"/>
      <c r="SFQ34" s="108"/>
      <c r="SFR34" s="108"/>
      <c r="SFS34" s="108"/>
      <c r="SFT34" s="108"/>
      <c r="SFU34" s="108"/>
      <c r="SFV34" s="108"/>
      <c r="SFW34" s="108"/>
      <c r="SFX34" s="108"/>
      <c r="SFY34" s="108"/>
      <c r="SFZ34" s="108"/>
      <c r="SGA34" s="108"/>
      <c r="SGB34" s="108"/>
      <c r="SGC34" s="108"/>
      <c r="SGD34" s="108"/>
      <c r="SGE34" s="108"/>
      <c r="SGF34" s="108"/>
      <c r="SGG34" s="108"/>
      <c r="SGH34" s="108"/>
      <c r="SGI34" s="108"/>
      <c r="SGJ34" s="108"/>
      <c r="SGK34" s="108"/>
      <c r="SGL34" s="108"/>
      <c r="SGM34" s="108"/>
      <c r="SGN34" s="108"/>
      <c r="SGO34" s="108"/>
      <c r="SGP34" s="108"/>
      <c r="SGQ34" s="108"/>
      <c r="SGR34" s="108"/>
      <c r="SGS34" s="108"/>
      <c r="SGT34" s="108"/>
      <c r="SGU34" s="108"/>
      <c r="SGV34" s="108"/>
      <c r="SGW34" s="108"/>
      <c r="SGX34" s="108"/>
      <c r="SGY34" s="108"/>
      <c r="SGZ34" s="108"/>
      <c r="SHA34" s="108"/>
      <c r="SHB34" s="108"/>
      <c r="SHC34" s="108"/>
      <c r="SHD34" s="108"/>
      <c r="SHE34" s="108"/>
      <c r="SHF34" s="108"/>
      <c r="SHG34" s="108"/>
      <c r="SHH34" s="108"/>
      <c r="SHI34" s="108"/>
      <c r="SHJ34" s="108"/>
      <c r="SHK34" s="108"/>
      <c r="SHL34" s="108"/>
      <c r="SHM34" s="108"/>
      <c r="SHN34" s="108"/>
      <c r="SHO34" s="108"/>
      <c r="SHP34" s="108"/>
      <c r="SHQ34" s="108"/>
      <c r="SHR34" s="108"/>
      <c r="SHS34" s="108"/>
      <c r="SHT34" s="108"/>
      <c r="SHU34" s="108"/>
      <c r="SHV34" s="108"/>
      <c r="SHW34" s="108"/>
      <c r="SHX34" s="108"/>
      <c r="SHY34" s="108"/>
      <c r="SHZ34" s="108"/>
      <c r="SIA34" s="108"/>
      <c r="SIB34" s="108"/>
      <c r="SIC34" s="108"/>
      <c r="SID34" s="108"/>
      <c r="SIE34" s="108"/>
      <c r="SIF34" s="108"/>
      <c r="SIG34" s="108"/>
      <c r="SIH34" s="108"/>
      <c r="SII34" s="108"/>
      <c r="SIJ34" s="108"/>
      <c r="SIK34" s="108"/>
      <c r="SIL34" s="108"/>
      <c r="SIM34" s="108"/>
      <c r="SIN34" s="108"/>
      <c r="SIO34" s="108"/>
      <c r="SIP34" s="108"/>
      <c r="SIQ34" s="108"/>
      <c r="SIR34" s="108"/>
      <c r="SIS34" s="108"/>
      <c r="SIT34" s="108"/>
      <c r="SIU34" s="108"/>
      <c r="SIV34" s="108"/>
      <c r="SIW34" s="108"/>
      <c r="SIX34" s="108"/>
      <c r="SIY34" s="108"/>
      <c r="SIZ34" s="108"/>
      <c r="SJA34" s="108"/>
      <c r="SJB34" s="108"/>
      <c r="SJC34" s="108"/>
      <c r="SJD34" s="108"/>
      <c r="SJE34" s="108"/>
      <c r="SJF34" s="108"/>
      <c r="SJG34" s="108"/>
      <c r="SJH34" s="108"/>
      <c r="SJI34" s="108"/>
      <c r="SJJ34" s="108"/>
      <c r="SJK34" s="108"/>
      <c r="SJL34" s="108"/>
      <c r="SJM34" s="108"/>
      <c r="SJN34" s="108"/>
      <c r="SJO34" s="108"/>
      <c r="SJP34" s="108"/>
      <c r="SJQ34" s="108"/>
      <c r="SJR34" s="108"/>
      <c r="SJS34" s="108"/>
      <c r="SJT34" s="108"/>
      <c r="SJU34" s="108"/>
      <c r="SJV34" s="108"/>
      <c r="SJW34" s="108"/>
      <c r="SJX34" s="108"/>
      <c r="SJY34" s="108"/>
      <c r="SJZ34" s="108"/>
      <c r="SKA34" s="108"/>
      <c r="SKB34" s="108"/>
      <c r="SKC34" s="108"/>
      <c r="SKD34" s="108"/>
      <c r="SKE34" s="108"/>
      <c r="SKF34" s="108"/>
      <c r="SKG34" s="108"/>
      <c r="SKH34" s="108"/>
      <c r="SKI34" s="108"/>
      <c r="SKJ34" s="108"/>
      <c r="SKK34" s="108"/>
      <c r="SKL34" s="108"/>
      <c r="SKM34" s="108"/>
      <c r="SKN34" s="108"/>
      <c r="SKO34" s="108"/>
      <c r="SKP34" s="108"/>
      <c r="SKQ34" s="108"/>
      <c r="SKR34" s="108"/>
      <c r="SKS34" s="108"/>
      <c r="SKT34" s="108"/>
      <c r="SKU34" s="108"/>
      <c r="SKV34" s="108"/>
      <c r="SKW34" s="108"/>
      <c r="SKX34" s="108"/>
      <c r="SKY34" s="108"/>
      <c r="SKZ34" s="108"/>
      <c r="SLA34" s="108"/>
      <c r="SLB34" s="108"/>
      <c r="SLC34" s="108"/>
      <c r="SLD34" s="108"/>
      <c r="SLE34" s="108"/>
      <c r="SLF34" s="108"/>
      <c r="SLG34" s="108"/>
      <c r="SLH34" s="108"/>
      <c r="SLI34" s="108"/>
      <c r="SLJ34" s="108"/>
      <c r="SLK34" s="108"/>
      <c r="SLL34" s="108"/>
      <c r="SLM34" s="108"/>
      <c r="SLN34" s="108"/>
      <c r="SLO34" s="108"/>
      <c r="SLP34" s="108"/>
      <c r="SLQ34" s="108"/>
      <c r="SLR34" s="108"/>
      <c r="SLS34" s="108"/>
      <c r="SLT34" s="108"/>
      <c r="SLU34" s="108"/>
      <c r="SLV34" s="108"/>
      <c r="SLW34" s="108"/>
      <c r="SLX34" s="108"/>
      <c r="SLY34" s="108"/>
      <c r="SLZ34" s="108"/>
      <c r="SMA34" s="108"/>
      <c r="SMB34" s="108"/>
      <c r="SMC34" s="108"/>
      <c r="SMD34" s="108"/>
      <c r="SME34" s="108"/>
      <c r="SMF34" s="108"/>
      <c r="SMG34" s="108"/>
      <c r="SMH34" s="108"/>
      <c r="SMI34" s="108"/>
      <c r="SMJ34" s="108"/>
      <c r="SMK34" s="108"/>
      <c r="SML34" s="108"/>
      <c r="SMM34" s="108"/>
      <c r="SMN34" s="108"/>
      <c r="SMO34" s="108"/>
      <c r="SMP34" s="108"/>
      <c r="SMQ34" s="108"/>
      <c r="SMR34" s="108"/>
      <c r="SMS34" s="108"/>
      <c r="SMT34" s="108"/>
      <c r="SMU34" s="108"/>
      <c r="SMV34" s="108"/>
      <c r="SMW34" s="108"/>
      <c r="SMX34" s="108"/>
      <c r="SMY34" s="108"/>
      <c r="SMZ34" s="108"/>
      <c r="SNA34" s="108"/>
      <c r="SNB34" s="108"/>
      <c r="SNC34" s="108"/>
      <c r="SND34" s="108"/>
      <c r="SNE34" s="108"/>
      <c r="SNF34" s="108"/>
      <c r="SNG34" s="108"/>
      <c r="SNH34" s="108"/>
      <c r="SNI34" s="108"/>
      <c r="SNJ34" s="108"/>
      <c r="SNK34" s="108"/>
      <c r="SNL34" s="108"/>
      <c r="SNM34" s="108"/>
      <c r="SNN34" s="108"/>
      <c r="SNO34" s="108"/>
      <c r="SNP34" s="108"/>
      <c r="SNQ34" s="108"/>
      <c r="SNR34" s="108"/>
      <c r="SNS34" s="108"/>
      <c r="SNT34" s="108"/>
      <c r="SNU34" s="108"/>
      <c r="SNV34" s="108"/>
      <c r="SNW34" s="108"/>
      <c r="SNX34" s="108"/>
      <c r="SNY34" s="108"/>
      <c r="SNZ34" s="108"/>
      <c r="SOA34" s="108"/>
      <c r="SOB34" s="108"/>
      <c r="SOC34" s="108"/>
      <c r="SOD34" s="108"/>
      <c r="SOE34" s="108"/>
      <c r="SOF34" s="108"/>
      <c r="SOG34" s="108"/>
      <c r="SOH34" s="108"/>
      <c r="SOI34" s="108"/>
      <c r="SOJ34" s="108"/>
      <c r="SOK34" s="108"/>
      <c r="SOL34" s="108"/>
      <c r="SOM34" s="108"/>
      <c r="SON34" s="108"/>
      <c r="SOO34" s="108"/>
      <c r="SOP34" s="108"/>
      <c r="SOQ34" s="108"/>
      <c r="SOR34" s="108"/>
      <c r="SOS34" s="108"/>
      <c r="SOT34" s="108"/>
      <c r="SOU34" s="108"/>
      <c r="SOV34" s="108"/>
      <c r="SOW34" s="108"/>
      <c r="SOX34" s="108"/>
      <c r="SOY34" s="108"/>
      <c r="SOZ34" s="108"/>
      <c r="SPA34" s="108"/>
      <c r="SPB34" s="108"/>
      <c r="SPC34" s="108"/>
      <c r="SPD34" s="108"/>
      <c r="SPE34" s="108"/>
      <c r="SPF34" s="108"/>
      <c r="SPG34" s="108"/>
      <c r="SPH34" s="108"/>
      <c r="SPI34" s="108"/>
      <c r="SPJ34" s="108"/>
      <c r="SPK34" s="108"/>
      <c r="SPL34" s="108"/>
      <c r="SPM34" s="108"/>
      <c r="SPN34" s="108"/>
      <c r="SPO34" s="108"/>
      <c r="SPP34" s="108"/>
      <c r="SPQ34" s="108"/>
      <c r="SPR34" s="108"/>
      <c r="SPS34" s="108"/>
      <c r="SPT34" s="108"/>
      <c r="SPU34" s="108"/>
      <c r="SPV34" s="108"/>
      <c r="SPW34" s="108"/>
      <c r="SPX34" s="108"/>
      <c r="SPY34" s="108"/>
      <c r="SPZ34" s="108"/>
      <c r="SQA34" s="108"/>
      <c r="SQB34" s="108"/>
      <c r="SQC34" s="108"/>
      <c r="SQD34" s="108"/>
      <c r="SQE34" s="108"/>
      <c r="SQF34" s="108"/>
      <c r="SQG34" s="108"/>
      <c r="SQH34" s="108"/>
      <c r="SQI34" s="108"/>
      <c r="SQJ34" s="108"/>
      <c r="SQK34" s="108"/>
      <c r="SQL34" s="108"/>
      <c r="SQM34" s="108"/>
      <c r="SQN34" s="108"/>
      <c r="SQO34" s="108"/>
      <c r="SQP34" s="108"/>
      <c r="SQQ34" s="108"/>
      <c r="SQR34" s="108"/>
      <c r="SQS34" s="108"/>
      <c r="SQT34" s="108"/>
      <c r="SQU34" s="108"/>
      <c r="SQV34" s="108"/>
      <c r="SQW34" s="108"/>
      <c r="SQX34" s="108"/>
      <c r="SQY34" s="108"/>
      <c r="SQZ34" s="108"/>
      <c r="SRA34" s="108"/>
      <c r="SRB34" s="108"/>
      <c r="SRC34" s="108"/>
      <c r="SRD34" s="108"/>
      <c r="SRE34" s="108"/>
      <c r="SRF34" s="108"/>
      <c r="SRG34" s="108"/>
      <c r="SRH34" s="108"/>
      <c r="SRI34" s="108"/>
      <c r="SRJ34" s="108"/>
      <c r="SRK34" s="108"/>
      <c r="SRL34" s="108"/>
      <c r="SRM34" s="108"/>
      <c r="SRN34" s="108"/>
      <c r="SRO34" s="108"/>
      <c r="SRP34" s="108"/>
      <c r="SRQ34" s="108"/>
      <c r="SRR34" s="108"/>
      <c r="SRS34" s="108"/>
      <c r="SRT34" s="108"/>
      <c r="SRU34" s="108"/>
      <c r="SRV34" s="108"/>
      <c r="SRW34" s="108"/>
      <c r="SRX34" s="108"/>
      <c r="SRY34" s="108"/>
      <c r="SRZ34" s="108"/>
      <c r="SSA34" s="108"/>
      <c r="SSB34" s="108"/>
      <c r="SSC34" s="108"/>
      <c r="SSD34" s="108"/>
      <c r="SSE34" s="108"/>
      <c r="SSF34" s="108"/>
      <c r="SSG34" s="108"/>
      <c r="SSH34" s="108"/>
      <c r="SSI34" s="108"/>
      <c r="SSJ34" s="108"/>
      <c r="SSK34" s="108"/>
      <c r="SSL34" s="108"/>
      <c r="SSM34" s="108"/>
      <c r="SSN34" s="108"/>
      <c r="SSO34" s="108"/>
      <c r="SSP34" s="108"/>
      <c r="SSQ34" s="108"/>
      <c r="SSR34" s="108"/>
      <c r="SSS34" s="108"/>
      <c r="SST34" s="108"/>
      <c r="SSU34" s="108"/>
      <c r="SSV34" s="108"/>
      <c r="SSW34" s="108"/>
      <c r="SSX34" s="108"/>
      <c r="SSY34" s="108"/>
      <c r="SSZ34" s="108"/>
      <c r="STA34" s="108"/>
      <c r="STB34" s="108"/>
      <c r="STC34" s="108"/>
      <c r="STD34" s="108"/>
      <c r="STE34" s="108"/>
      <c r="STF34" s="108"/>
      <c r="STG34" s="108"/>
      <c r="STH34" s="108"/>
      <c r="STI34" s="108"/>
      <c r="STJ34" s="108"/>
      <c r="STK34" s="108"/>
      <c r="STL34" s="108"/>
      <c r="STM34" s="108"/>
      <c r="STN34" s="108"/>
      <c r="STO34" s="108"/>
      <c r="STP34" s="108"/>
      <c r="STQ34" s="108"/>
      <c r="STR34" s="108"/>
      <c r="STS34" s="108"/>
      <c r="STT34" s="108"/>
      <c r="STU34" s="108"/>
      <c r="STV34" s="108"/>
      <c r="STW34" s="108"/>
      <c r="STX34" s="108"/>
      <c r="STY34" s="108"/>
      <c r="STZ34" s="108"/>
      <c r="SUA34" s="108"/>
      <c r="SUB34" s="108"/>
      <c r="SUC34" s="108"/>
      <c r="SUD34" s="108"/>
      <c r="SUE34" s="108"/>
      <c r="SUF34" s="108"/>
      <c r="SUG34" s="108"/>
      <c r="SUH34" s="108"/>
      <c r="SUI34" s="108"/>
      <c r="SUJ34" s="108"/>
      <c r="SUK34" s="108"/>
      <c r="SUL34" s="108"/>
      <c r="SUM34" s="108"/>
      <c r="SUN34" s="108"/>
      <c r="SUO34" s="108"/>
      <c r="SUP34" s="108"/>
      <c r="SUQ34" s="108"/>
      <c r="SUR34" s="108"/>
      <c r="SUS34" s="108"/>
      <c r="SUT34" s="108"/>
      <c r="SUU34" s="108"/>
      <c r="SUV34" s="108"/>
      <c r="SUW34" s="108"/>
      <c r="SUX34" s="108"/>
      <c r="SUY34" s="108"/>
      <c r="SUZ34" s="108"/>
      <c r="SVA34" s="108"/>
      <c r="SVB34" s="108"/>
      <c r="SVC34" s="108"/>
      <c r="SVD34" s="108"/>
      <c r="SVE34" s="108"/>
      <c r="SVF34" s="108"/>
      <c r="SVG34" s="108"/>
      <c r="SVH34" s="108"/>
      <c r="SVI34" s="108"/>
      <c r="SVJ34" s="108"/>
      <c r="SVK34" s="108"/>
      <c r="SVL34" s="108"/>
      <c r="SVM34" s="108"/>
      <c r="SVN34" s="108"/>
      <c r="SVO34" s="108"/>
      <c r="SVP34" s="108"/>
      <c r="SVQ34" s="108"/>
      <c r="SVR34" s="108"/>
      <c r="SVS34" s="108"/>
      <c r="SVT34" s="108"/>
      <c r="SVU34" s="108"/>
      <c r="SVV34" s="108"/>
      <c r="SVW34" s="108"/>
      <c r="SVX34" s="108"/>
      <c r="SVY34" s="108"/>
      <c r="SVZ34" s="108"/>
      <c r="SWA34" s="108"/>
      <c r="SWB34" s="108"/>
      <c r="SWC34" s="108"/>
      <c r="SWD34" s="108"/>
      <c r="SWE34" s="108"/>
      <c r="SWF34" s="108"/>
      <c r="SWG34" s="108"/>
      <c r="SWH34" s="108"/>
      <c r="SWI34" s="108"/>
      <c r="SWJ34" s="108"/>
      <c r="SWK34" s="108"/>
      <c r="SWL34" s="108"/>
      <c r="SWM34" s="108"/>
      <c r="SWN34" s="108"/>
      <c r="SWO34" s="108"/>
      <c r="SWP34" s="108"/>
      <c r="SWQ34" s="108"/>
      <c r="SWR34" s="108"/>
      <c r="SWS34" s="108"/>
      <c r="SWT34" s="108"/>
      <c r="SWU34" s="108"/>
      <c r="SWV34" s="108"/>
      <c r="SWW34" s="108"/>
      <c r="SWX34" s="108"/>
      <c r="SWY34" s="108"/>
      <c r="SWZ34" s="108"/>
      <c r="SXA34" s="108"/>
      <c r="SXB34" s="108"/>
      <c r="SXC34" s="108"/>
      <c r="SXD34" s="108"/>
      <c r="SXE34" s="108"/>
      <c r="SXF34" s="108"/>
      <c r="SXG34" s="108"/>
      <c r="SXH34" s="108"/>
      <c r="SXI34" s="108"/>
      <c r="SXJ34" s="108"/>
      <c r="SXK34" s="108"/>
      <c r="SXL34" s="108"/>
      <c r="SXM34" s="108"/>
      <c r="SXN34" s="108"/>
      <c r="SXO34" s="108"/>
      <c r="SXP34" s="108"/>
      <c r="SXQ34" s="108"/>
      <c r="SXR34" s="108"/>
      <c r="SXS34" s="108"/>
      <c r="SXT34" s="108"/>
      <c r="SXU34" s="108"/>
      <c r="SXV34" s="108"/>
      <c r="SXW34" s="108"/>
      <c r="SXX34" s="108"/>
      <c r="SXY34" s="108"/>
      <c r="SXZ34" s="108"/>
      <c r="SYA34" s="108"/>
      <c r="SYB34" s="108"/>
      <c r="SYC34" s="108"/>
      <c r="SYD34" s="108"/>
      <c r="SYE34" s="108"/>
      <c r="SYF34" s="108"/>
      <c r="SYG34" s="108"/>
      <c r="SYH34" s="108"/>
      <c r="SYI34" s="108"/>
      <c r="SYJ34" s="108"/>
      <c r="SYK34" s="108"/>
      <c r="SYL34" s="108"/>
      <c r="SYM34" s="108"/>
      <c r="SYN34" s="108"/>
      <c r="SYO34" s="108"/>
      <c r="SYP34" s="108"/>
      <c r="SYQ34" s="108"/>
      <c r="SYR34" s="108"/>
      <c r="SYS34" s="108"/>
      <c r="SYT34" s="108"/>
      <c r="SYU34" s="108"/>
      <c r="SYV34" s="108"/>
      <c r="SYW34" s="108"/>
      <c r="SYX34" s="108"/>
      <c r="SYY34" s="108"/>
      <c r="SYZ34" s="108"/>
      <c r="SZA34" s="108"/>
      <c r="SZB34" s="108"/>
      <c r="SZC34" s="108"/>
      <c r="SZD34" s="108"/>
      <c r="SZE34" s="108"/>
      <c r="SZF34" s="108"/>
      <c r="SZG34" s="108"/>
      <c r="SZH34" s="108"/>
      <c r="SZI34" s="108"/>
      <c r="SZJ34" s="108"/>
      <c r="SZK34" s="108"/>
      <c r="SZL34" s="108"/>
      <c r="SZM34" s="108"/>
      <c r="SZN34" s="108"/>
      <c r="SZO34" s="108"/>
      <c r="SZP34" s="108"/>
      <c r="SZQ34" s="108"/>
      <c r="SZR34" s="108"/>
      <c r="SZS34" s="108"/>
      <c r="SZT34" s="108"/>
      <c r="SZU34" s="108"/>
      <c r="SZV34" s="108"/>
      <c r="SZW34" s="108"/>
      <c r="SZX34" s="108"/>
      <c r="SZY34" s="108"/>
      <c r="SZZ34" s="108"/>
      <c r="TAA34" s="108"/>
      <c r="TAB34" s="108"/>
      <c r="TAC34" s="108"/>
      <c r="TAD34" s="108"/>
      <c r="TAE34" s="108"/>
      <c r="TAF34" s="108"/>
      <c r="TAG34" s="108"/>
      <c r="TAH34" s="108"/>
      <c r="TAI34" s="108"/>
      <c r="TAJ34" s="108"/>
      <c r="TAK34" s="108"/>
      <c r="TAL34" s="108"/>
      <c r="TAM34" s="108"/>
      <c r="TAN34" s="108"/>
      <c r="TAO34" s="108"/>
      <c r="TAP34" s="108"/>
      <c r="TAQ34" s="108"/>
      <c r="TAR34" s="108"/>
      <c r="TAS34" s="108"/>
      <c r="TAT34" s="108"/>
      <c r="TAU34" s="108"/>
      <c r="TAV34" s="108"/>
      <c r="TAW34" s="108"/>
      <c r="TAX34" s="108"/>
      <c r="TAY34" s="108"/>
      <c r="TAZ34" s="108"/>
      <c r="TBA34" s="108"/>
      <c r="TBB34" s="108"/>
      <c r="TBC34" s="108"/>
      <c r="TBD34" s="108"/>
      <c r="TBE34" s="108"/>
      <c r="TBF34" s="108"/>
      <c r="TBG34" s="108"/>
      <c r="TBH34" s="108"/>
      <c r="TBI34" s="108"/>
      <c r="TBJ34" s="108"/>
      <c r="TBK34" s="108"/>
      <c r="TBL34" s="108"/>
      <c r="TBM34" s="108"/>
      <c r="TBN34" s="108"/>
      <c r="TBO34" s="108"/>
      <c r="TBP34" s="108"/>
      <c r="TBQ34" s="108"/>
      <c r="TBR34" s="108"/>
      <c r="TBS34" s="108"/>
      <c r="TBT34" s="108"/>
      <c r="TBU34" s="108"/>
      <c r="TBV34" s="108"/>
      <c r="TBW34" s="108"/>
      <c r="TBX34" s="108"/>
      <c r="TBY34" s="108"/>
      <c r="TBZ34" s="108"/>
      <c r="TCA34" s="108"/>
      <c r="TCB34" s="108"/>
      <c r="TCC34" s="108"/>
      <c r="TCD34" s="108"/>
      <c r="TCE34" s="108"/>
      <c r="TCF34" s="108"/>
      <c r="TCG34" s="108"/>
      <c r="TCH34" s="108"/>
      <c r="TCI34" s="108"/>
      <c r="TCJ34" s="108"/>
      <c r="TCK34" s="108"/>
      <c r="TCL34" s="108"/>
      <c r="TCM34" s="108"/>
      <c r="TCN34" s="108"/>
      <c r="TCO34" s="108"/>
      <c r="TCP34" s="108"/>
      <c r="TCQ34" s="108"/>
      <c r="TCR34" s="108"/>
      <c r="TCS34" s="108"/>
      <c r="TCT34" s="108"/>
      <c r="TCU34" s="108"/>
      <c r="TCV34" s="108"/>
      <c r="TCW34" s="108"/>
      <c r="TCX34" s="108"/>
      <c r="TCY34" s="108"/>
      <c r="TCZ34" s="108"/>
      <c r="TDA34" s="108"/>
      <c r="TDB34" s="108"/>
      <c r="TDC34" s="108"/>
      <c r="TDD34" s="108"/>
      <c r="TDE34" s="108"/>
      <c r="TDF34" s="108"/>
      <c r="TDG34" s="108"/>
      <c r="TDH34" s="108"/>
      <c r="TDI34" s="108"/>
      <c r="TDJ34" s="108"/>
      <c r="TDK34" s="108"/>
      <c r="TDL34" s="108"/>
      <c r="TDM34" s="108"/>
      <c r="TDN34" s="108"/>
      <c r="TDO34" s="108"/>
      <c r="TDP34" s="108"/>
      <c r="TDQ34" s="108"/>
      <c r="TDR34" s="108"/>
      <c r="TDS34" s="108"/>
      <c r="TDT34" s="108"/>
      <c r="TDU34" s="108"/>
      <c r="TDV34" s="108"/>
      <c r="TDW34" s="108"/>
      <c r="TDX34" s="108"/>
      <c r="TDY34" s="108"/>
      <c r="TDZ34" s="108"/>
      <c r="TEA34" s="108"/>
      <c r="TEB34" s="108"/>
      <c r="TEC34" s="108"/>
      <c r="TED34" s="108"/>
      <c r="TEE34" s="108"/>
      <c r="TEF34" s="108"/>
      <c r="TEG34" s="108"/>
      <c r="TEH34" s="108"/>
      <c r="TEI34" s="108"/>
      <c r="TEJ34" s="108"/>
      <c r="TEK34" s="108"/>
      <c r="TEL34" s="108"/>
      <c r="TEM34" s="108"/>
      <c r="TEN34" s="108"/>
      <c r="TEO34" s="108"/>
      <c r="TEP34" s="108"/>
      <c r="TEQ34" s="108"/>
      <c r="TER34" s="108"/>
      <c r="TES34" s="108"/>
      <c r="TET34" s="108"/>
      <c r="TEU34" s="108"/>
      <c r="TEV34" s="108"/>
      <c r="TEW34" s="108"/>
      <c r="TEX34" s="108"/>
      <c r="TEY34" s="108"/>
      <c r="TEZ34" s="108"/>
      <c r="TFA34" s="108"/>
      <c r="TFB34" s="108"/>
      <c r="TFC34" s="108"/>
      <c r="TFD34" s="108"/>
      <c r="TFE34" s="108"/>
      <c r="TFF34" s="108"/>
      <c r="TFG34" s="108"/>
      <c r="TFH34" s="108"/>
      <c r="TFI34" s="108"/>
      <c r="TFJ34" s="108"/>
      <c r="TFK34" s="108"/>
      <c r="TFL34" s="108"/>
      <c r="TFM34" s="108"/>
      <c r="TFN34" s="108"/>
      <c r="TFO34" s="108"/>
      <c r="TFP34" s="108"/>
      <c r="TFQ34" s="108"/>
      <c r="TFR34" s="108"/>
      <c r="TFS34" s="108"/>
      <c r="TFT34" s="108"/>
      <c r="TFU34" s="108"/>
      <c r="TFV34" s="108"/>
      <c r="TFW34" s="108"/>
      <c r="TFX34" s="108"/>
      <c r="TFY34" s="108"/>
      <c r="TFZ34" s="108"/>
      <c r="TGA34" s="108"/>
      <c r="TGB34" s="108"/>
      <c r="TGC34" s="108"/>
      <c r="TGD34" s="108"/>
      <c r="TGE34" s="108"/>
      <c r="TGF34" s="108"/>
      <c r="TGG34" s="108"/>
      <c r="TGH34" s="108"/>
      <c r="TGI34" s="108"/>
      <c r="TGJ34" s="108"/>
      <c r="TGK34" s="108"/>
      <c r="TGL34" s="108"/>
      <c r="TGM34" s="108"/>
      <c r="TGN34" s="108"/>
      <c r="TGO34" s="108"/>
      <c r="TGP34" s="108"/>
      <c r="TGQ34" s="108"/>
      <c r="TGR34" s="108"/>
      <c r="TGS34" s="108"/>
      <c r="TGT34" s="108"/>
      <c r="TGU34" s="108"/>
      <c r="TGV34" s="108"/>
      <c r="TGW34" s="108"/>
      <c r="TGX34" s="108"/>
      <c r="TGY34" s="108"/>
      <c r="TGZ34" s="108"/>
      <c r="THA34" s="108"/>
      <c r="THB34" s="108"/>
      <c r="THC34" s="108"/>
      <c r="THD34" s="108"/>
      <c r="THE34" s="108"/>
      <c r="THF34" s="108"/>
      <c r="THG34" s="108"/>
      <c r="THH34" s="108"/>
      <c r="THI34" s="108"/>
      <c r="THJ34" s="108"/>
      <c r="THK34" s="108"/>
      <c r="THL34" s="108"/>
      <c r="THM34" s="108"/>
      <c r="THN34" s="108"/>
      <c r="THO34" s="108"/>
      <c r="THP34" s="108"/>
      <c r="THQ34" s="108"/>
      <c r="THR34" s="108"/>
      <c r="THS34" s="108"/>
      <c r="THT34" s="108"/>
      <c r="THU34" s="108"/>
      <c r="THV34" s="108"/>
      <c r="THW34" s="108"/>
      <c r="THX34" s="108"/>
      <c r="THY34" s="108"/>
      <c r="THZ34" s="108"/>
      <c r="TIA34" s="108"/>
      <c r="TIB34" s="108"/>
      <c r="TIC34" s="108"/>
      <c r="TID34" s="108"/>
      <c r="TIE34" s="108"/>
      <c r="TIF34" s="108"/>
      <c r="TIG34" s="108"/>
      <c r="TIH34" s="108"/>
      <c r="TII34" s="108"/>
      <c r="TIJ34" s="108"/>
      <c r="TIK34" s="108"/>
      <c r="TIL34" s="108"/>
      <c r="TIM34" s="108"/>
      <c r="TIN34" s="108"/>
      <c r="TIO34" s="108"/>
      <c r="TIP34" s="108"/>
      <c r="TIQ34" s="108"/>
      <c r="TIR34" s="108"/>
      <c r="TIS34" s="108"/>
      <c r="TIT34" s="108"/>
      <c r="TIU34" s="108"/>
      <c r="TIV34" s="108"/>
      <c r="TIW34" s="108"/>
      <c r="TIX34" s="108"/>
      <c r="TIY34" s="108"/>
      <c r="TIZ34" s="108"/>
      <c r="TJA34" s="108"/>
      <c r="TJB34" s="108"/>
      <c r="TJC34" s="108"/>
      <c r="TJD34" s="108"/>
      <c r="TJE34" s="108"/>
      <c r="TJF34" s="108"/>
      <c r="TJG34" s="108"/>
      <c r="TJH34" s="108"/>
      <c r="TJI34" s="108"/>
      <c r="TJJ34" s="108"/>
      <c r="TJK34" s="108"/>
      <c r="TJL34" s="108"/>
      <c r="TJM34" s="108"/>
      <c r="TJN34" s="108"/>
      <c r="TJO34" s="108"/>
      <c r="TJP34" s="108"/>
      <c r="TJQ34" s="108"/>
      <c r="TJR34" s="108"/>
      <c r="TJS34" s="108"/>
      <c r="TJT34" s="108"/>
      <c r="TJU34" s="108"/>
      <c r="TJV34" s="108"/>
      <c r="TJW34" s="108"/>
      <c r="TJX34" s="108"/>
      <c r="TJY34" s="108"/>
      <c r="TJZ34" s="108"/>
      <c r="TKA34" s="108"/>
      <c r="TKB34" s="108"/>
      <c r="TKC34" s="108"/>
      <c r="TKD34" s="108"/>
      <c r="TKE34" s="108"/>
      <c r="TKF34" s="108"/>
      <c r="TKG34" s="108"/>
      <c r="TKH34" s="108"/>
      <c r="TKI34" s="108"/>
      <c r="TKJ34" s="108"/>
      <c r="TKK34" s="108"/>
      <c r="TKL34" s="108"/>
      <c r="TKM34" s="108"/>
      <c r="TKN34" s="108"/>
      <c r="TKO34" s="108"/>
      <c r="TKP34" s="108"/>
      <c r="TKQ34" s="108"/>
      <c r="TKR34" s="108"/>
      <c r="TKS34" s="108"/>
      <c r="TKT34" s="108"/>
      <c r="TKU34" s="108"/>
      <c r="TKV34" s="108"/>
      <c r="TKW34" s="108"/>
      <c r="TKX34" s="108"/>
      <c r="TKY34" s="108"/>
      <c r="TKZ34" s="108"/>
      <c r="TLA34" s="108"/>
      <c r="TLB34" s="108"/>
      <c r="TLC34" s="108"/>
      <c r="TLD34" s="108"/>
      <c r="TLE34" s="108"/>
      <c r="TLF34" s="108"/>
      <c r="TLG34" s="108"/>
      <c r="TLH34" s="108"/>
      <c r="TLI34" s="108"/>
      <c r="TLJ34" s="108"/>
      <c r="TLK34" s="108"/>
      <c r="TLL34" s="108"/>
      <c r="TLM34" s="108"/>
      <c r="TLN34" s="108"/>
      <c r="TLO34" s="108"/>
      <c r="TLP34" s="108"/>
      <c r="TLQ34" s="108"/>
      <c r="TLR34" s="108"/>
      <c r="TLS34" s="108"/>
      <c r="TLT34" s="108"/>
      <c r="TLU34" s="108"/>
      <c r="TLV34" s="108"/>
      <c r="TLW34" s="108"/>
      <c r="TLX34" s="108"/>
      <c r="TLY34" s="108"/>
      <c r="TLZ34" s="108"/>
      <c r="TMA34" s="108"/>
      <c r="TMB34" s="108"/>
      <c r="TMC34" s="108"/>
      <c r="TMD34" s="108"/>
      <c r="TME34" s="108"/>
      <c r="TMF34" s="108"/>
      <c r="TMG34" s="108"/>
      <c r="TMH34" s="108"/>
      <c r="TMI34" s="108"/>
      <c r="TMJ34" s="108"/>
      <c r="TMK34" s="108"/>
      <c r="TML34" s="108"/>
      <c r="TMM34" s="108"/>
      <c r="TMN34" s="108"/>
      <c r="TMO34" s="108"/>
      <c r="TMP34" s="108"/>
      <c r="TMQ34" s="108"/>
      <c r="TMR34" s="108"/>
      <c r="TMS34" s="108"/>
      <c r="TMT34" s="108"/>
      <c r="TMU34" s="108"/>
      <c r="TMV34" s="108"/>
      <c r="TMW34" s="108"/>
      <c r="TMX34" s="108"/>
      <c r="TMY34" s="108"/>
      <c r="TMZ34" s="108"/>
      <c r="TNA34" s="108"/>
      <c r="TNB34" s="108"/>
      <c r="TNC34" s="108"/>
      <c r="TND34" s="108"/>
      <c r="TNE34" s="108"/>
      <c r="TNF34" s="108"/>
      <c r="TNG34" s="108"/>
      <c r="TNH34" s="108"/>
      <c r="TNI34" s="108"/>
      <c r="TNJ34" s="108"/>
      <c r="TNK34" s="108"/>
      <c r="TNL34" s="108"/>
      <c r="TNM34" s="108"/>
      <c r="TNN34" s="108"/>
      <c r="TNO34" s="108"/>
      <c r="TNP34" s="108"/>
      <c r="TNQ34" s="108"/>
      <c r="TNR34" s="108"/>
      <c r="TNS34" s="108"/>
      <c r="TNT34" s="108"/>
      <c r="TNU34" s="108"/>
      <c r="TNV34" s="108"/>
      <c r="TNW34" s="108"/>
      <c r="TNX34" s="108"/>
      <c r="TNY34" s="108"/>
      <c r="TNZ34" s="108"/>
      <c r="TOA34" s="108"/>
      <c r="TOB34" s="108"/>
      <c r="TOC34" s="108"/>
      <c r="TOD34" s="108"/>
      <c r="TOE34" s="108"/>
      <c r="TOF34" s="108"/>
      <c r="TOG34" s="108"/>
      <c r="TOH34" s="108"/>
      <c r="TOI34" s="108"/>
      <c r="TOJ34" s="108"/>
      <c r="TOK34" s="108"/>
      <c r="TOL34" s="108"/>
      <c r="TOM34" s="108"/>
      <c r="TON34" s="108"/>
      <c r="TOO34" s="108"/>
      <c r="TOP34" s="108"/>
      <c r="TOQ34" s="108"/>
      <c r="TOR34" s="108"/>
      <c r="TOS34" s="108"/>
      <c r="TOT34" s="108"/>
      <c r="TOU34" s="108"/>
      <c r="TOV34" s="108"/>
      <c r="TOW34" s="108"/>
      <c r="TOX34" s="108"/>
      <c r="TOY34" s="108"/>
      <c r="TOZ34" s="108"/>
      <c r="TPA34" s="108"/>
      <c r="TPB34" s="108"/>
      <c r="TPC34" s="108"/>
      <c r="TPD34" s="108"/>
      <c r="TPE34" s="108"/>
      <c r="TPF34" s="108"/>
      <c r="TPG34" s="108"/>
      <c r="TPH34" s="108"/>
      <c r="TPI34" s="108"/>
      <c r="TPJ34" s="108"/>
      <c r="TPK34" s="108"/>
      <c r="TPL34" s="108"/>
      <c r="TPM34" s="108"/>
      <c r="TPN34" s="108"/>
      <c r="TPO34" s="108"/>
      <c r="TPP34" s="108"/>
      <c r="TPQ34" s="108"/>
      <c r="TPR34" s="108"/>
      <c r="TPS34" s="108"/>
      <c r="TPT34" s="108"/>
      <c r="TPU34" s="108"/>
      <c r="TPV34" s="108"/>
      <c r="TPW34" s="108"/>
      <c r="TPX34" s="108"/>
      <c r="TPY34" s="108"/>
      <c r="TPZ34" s="108"/>
      <c r="TQA34" s="108"/>
      <c r="TQB34" s="108"/>
      <c r="TQC34" s="108"/>
      <c r="TQD34" s="108"/>
      <c r="TQE34" s="108"/>
      <c r="TQF34" s="108"/>
      <c r="TQG34" s="108"/>
      <c r="TQH34" s="108"/>
      <c r="TQI34" s="108"/>
      <c r="TQJ34" s="108"/>
      <c r="TQK34" s="108"/>
      <c r="TQL34" s="108"/>
      <c r="TQM34" s="108"/>
      <c r="TQN34" s="108"/>
      <c r="TQO34" s="108"/>
      <c r="TQP34" s="108"/>
      <c r="TQQ34" s="108"/>
      <c r="TQR34" s="108"/>
      <c r="TQS34" s="108"/>
      <c r="TQT34" s="108"/>
      <c r="TQU34" s="108"/>
      <c r="TQV34" s="108"/>
      <c r="TQW34" s="108"/>
      <c r="TQX34" s="108"/>
      <c r="TQY34" s="108"/>
      <c r="TQZ34" s="108"/>
      <c r="TRA34" s="108"/>
      <c r="TRB34" s="108"/>
      <c r="TRC34" s="108"/>
      <c r="TRD34" s="108"/>
      <c r="TRE34" s="108"/>
      <c r="TRF34" s="108"/>
      <c r="TRG34" s="108"/>
      <c r="TRH34" s="108"/>
      <c r="TRI34" s="108"/>
      <c r="TRJ34" s="108"/>
      <c r="TRK34" s="108"/>
      <c r="TRL34" s="108"/>
      <c r="TRM34" s="108"/>
      <c r="TRN34" s="108"/>
      <c r="TRO34" s="108"/>
      <c r="TRP34" s="108"/>
      <c r="TRQ34" s="108"/>
      <c r="TRR34" s="108"/>
      <c r="TRS34" s="108"/>
      <c r="TRT34" s="108"/>
      <c r="TRU34" s="108"/>
      <c r="TRV34" s="108"/>
      <c r="TRW34" s="108"/>
      <c r="TRX34" s="108"/>
      <c r="TRY34" s="108"/>
      <c r="TRZ34" s="108"/>
      <c r="TSA34" s="108"/>
      <c r="TSB34" s="108"/>
      <c r="TSC34" s="108"/>
      <c r="TSD34" s="108"/>
      <c r="TSE34" s="108"/>
      <c r="TSF34" s="108"/>
      <c r="TSG34" s="108"/>
      <c r="TSH34" s="108"/>
      <c r="TSI34" s="108"/>
      <c r="TSJ34" s="108"/>
      <c r="TSK34" s="108"/>
      <c r="TSL34" s="108"/>
      <c r="TSM34" s="108"/>
      <c r="TSN34" s="108"/>
      <c r="TSO34" s="108"/>
      <c r="TSP34" s="108"/>
      <c r="TSQ34" s="108"/>
      <c r="TSR34" s="108"/>
      <c r="TSS34" s="108"/>
      <c r="TST34" s="108"/>
      <c r="TSU34" s="108"/>
      <c r="TSV34" s="108"/>
      <c r="TSW34" s="108"/>
      <c r="TSX34" s="108"/>
      <c r="TSY34" s="108"/>
      <c r="TSZ34" s="108"/>
      <c r="TTA34" s="108"/>
      <c r="TTB34" s="108"/>
      <c r="TTC34" s="108"/>
      <c r="TTD34" s="108"/>
      <c r="TTE34" s="108"/>
      <c r="TTF34" s="108"/>
      <c r="TTG34" s="108"/>
      <c r="TTH34" s="108"/>
      <c r="TTI34" s="108"/>
      <c r="TTJ34" s="108"/>
      <c r="TTK34" s="108"/>
      <c r="TTL34" s="108"/>
      <c r="TTM34" s="108"/>
      <c r="TTN34" s="108"/>
      <c r="TTO34" s="108"/>
      <c r="TTP34" s="108"/>
      <c r="TTQ34" s="108"/>
      <c r="TTR34" s="108"/>
      <c r="TTS34" s="108"/>
      <c r="TTT34" s="108"/>
      <c r="TTU34" s="108"/>
      <c r="TTV34" s="108"/>
      <c r="TTW34" s="108"/>
      <c r="TTX34" s="108"/>
      <c r="TTY34" s="108"/>
      <c r="TTZ34" s="108"/>
      <c r="TUA34" s="108"/>
      <c r="TUB34" s="108"/>
      <c r="TUC34" s="108"/>
      <c r="TUD34" s="108"/>
      <c r="TUE34" s="108"/>
      <c r="TUF34" s="108"/>
      <c r="TUG34" s="108"/>
      <c r="TUH34" s="108"/>
      <c r="TUI34" s="108"/>
      <c r="TUJ34" s="108"/>
      <c r="TUK34" s="108"/>
      <c r="TUL34" s="108"/>
      <c r="TUM34" s="108"/>
      <c r="TUN34" s="108"/>
      <c r="TUO34" s="108"/>
      <c r="TUP34" s="108"/>
      <c r="TUQ34" s="108"/>
      <c r="TUR34" s="108"/>
      <c r="TUS34" s="108"/>
      <c r="TUT34" s="108"/>
      <c r="TUU34" s="108"/>
      <c r="TUV34" s="108"/>
      <c r="TUW34" s="108"/>
      <c r="TUX34" s="108"/>
      <c r="TUY34" s="108"/>
      <c r="TUZ34" s="108"/>
      <c r="TVA34" s="108"/>
      <c r="TVB34" s="108"/>
      <c r="TVC34" s="108"/>
      <c r="TVD34" s="108"/>
      <c r="TVE34" s="108"/>
      <c r="TVF34" s="108"/>
      <c r="TVG34" s="108"/>
      <c r="TVH34" s="108"/>
      <c r="TVI34" s="108"/>
      <c r="TVJ34" s="108"/>
      <c r="TVK34" s="108"/>
      <c r="TVL34" s="108"/>
      <c r="TVM34" s="108"/>
      <c r="TVN34" s="108"/>
      <c r="TVO34" s="108"/>
      <c r="TVP34" s="108"/>
      <c r="TVQ34" s="108"/>
      <c r="TVR34" s="108"/>
      <c r="TVS34" s="108"/>
      <c r="TVT34" s="108"/>
      <c r="TVU34" s="108"/>
      <c r="TVV34" s="108"/>
      <c r="TVW34" s="108"/>
      <c r="TVX34" s="108"/>
      <c r="TVY34" s="108"/>
      <c r="TVZ34" s="108"/>
      <c r="TWA34" s="108"/>
      <c r="TWB34" s="108"/>
      <c r="TWC34" s="108"/>
      <c r="TWD34" s="108"/>
      <c r="TWE34" s="108"/>
      <c r="TWF34" s="108"/>
      <c r="TWG34" s="108"/>
      <c r="TWH34" s="108"/>
      <c r="TWI34" s="108"/>
      <c r="TWJ34" s="108"/>
      <c r="TWK34" s="108"/>
      <c r="TWL34" s="108"/>
      <c r="TWM34" s="108"/>
      <c r="TWN34" s="108"/>
      <c r="TWO34" s="108"/>
      <c r="TWP34" s="108"/>
      <c r="TWQ34" s="108"/>
      <c r="TWR34" s="108"/>
      <c r="TWS34" s="108"/>
      <c r="TWT34" s="108"/>
      <c r="TWU34" s="108"/>
      <c r="TWV34" s="108"/>
      <c r="TWW34" s="108"/>
      <c r="TWX34" s="108"/>
      <c r="TWY34" s="108"/>
      <c r="TWZ34" s="108"/>
      <c r="TXA34" s="108"/>
      <c r="TXB34" s="108"/>
      <c r="TXC34" s="108"/>
      <c r="TXD34" s="108"/>
      <c r="TXE34" s="108"/>
      <c r="TXF34" s="108"/>
      <c r="TXG34" s="108"/>
      <c r="TXH34" s="108"/>
      <c r="TXI34" s="108"/>
      <c r="TXJ34" s="108"/>
      <c r="TXK34" s="108"/>
      <c r="TXL34" s="108"/>
      <c r="TXM34" s="108"/>
      <c r="TXN34" s="108"/>
      <c r="TXO34" s="108"/>
      <c r="TXP34" s="108"/>
      <c r="TXQ34" s="108"/>
      <c r="TXR34" s="108"/>
      <c r="TXS34" s="108"/>
      <c r="TXT34" s="108"/>
      <c r="TXU34" s="108"/>
      <c r="TXV34" s="108"/>
      <c r="TXW34" s="108"/>
      <c r="TXX34" s="108"/>
      <c r="TXY34" s="108"/>
      <c r="TXZ34" s="108"/>
      <c r="TYA34" s="108"/>
      <c r="TYB34" s="108"/>
      <c r="TYC34" s="108"/>
      <c r="TYD34" s="108"/>
      <c r="TYE34" s="108"/>
      <c r="TYF34" s="108"/>
      <c r="TYG34" s="108"/>
      <c r="TYH34" s="108"/>
      <c r="TYI34" s="108"/>
      <c r="TYJ34" s="108"/>
      <c r="TYK34" s="108"/>
      <c r="TYL34" s="108"/>
      <c r="TYM34" s="108"/>
      <c r="TYN34" s="108"/>
      <c r="TYO34" s="108"/>
      <c r="TYP34" s="108"/>
      <c r="TYQ34" s="108"/>
      <c r="TYR34" s="108"/>
      <c r="TYS34" s="108"/>
      <c r="TYT34" s="108"/>
      <c r="TYU34" s="108"/>
      <c r="TYV34" s="108"/>
      <c r="TYW34" s="108"/>
      <c r="TYX34" s="108"/>
      <c r="TYY34" s="108"/>
      <c r="TYZ34" s="108"/>
      <c r="TZA34" s="108"/>
      <c r="TZB34" s="108"/>
      <c r="TZC34" s="108"/>
      <c r="TZD34" s="108"/>
      <c r="TZE34" s="108"/>
      <c r="TZF34" s="108"/>
      <c r="TZG34" s="108"/>
      <c r="TZH34" s="108"/>
      <c r="TZI34" s="108"/>
      <c r="TZJ34" s="108"/>
      <c r="TZK34" s="108"/>
      <c r="TZL34" s="108"/>
      <c r="TZM34" s="108"/>
      <c r="TZN34" s="108"/>
      <c r="TZO34" s="108"/>
      <c r="TZP34" s="108"/>
      <c r="TZQ34" s="108"/>
      <c r="TZR34" s="108"/>
      <c r="TZS34" s="108"/>
      <c r="TZT34" s="108"/>
      <c r="TZU34" s="108"/>
      <c r="TZV34" s="108"/>
      <c r="TZW34" s="108"/>
      <c r="TZX34" s="108"/>
      <c r="TZY34" s="108"/>
      <c r="TZZ34" s="108"/>
      <c r="UAA34" s="108"/>
      <c r="UAB34" s="108"/>
      <c r="UAC34" s="108"/>
      <c r="UAD34" s="108"/>
      <c r="UAE34" s="108"/>
      <c r="UAF34" s="108"/>
      <c r="UAG34" s="108"/>
      <c r="UAH34" s="108"/>
      <c r="UAI34" s="108"/>
      <c r="UAJ34" s="108"/>
      <c r="UAK34" s="108"/>
      <c r="UAL34" s="108"/>
      <c r="UAM34" s="108"/>
      <c r="UAN34" s="108"/>
      <c r="UAO34" s="108"/>
      <c r="UAP34" s="108"/>
      <c r="UAQ34" s="108"/>
      <c r="UAR34" s="108"/>
      <c r="UAS34" s="108"/>
      <c r="UAT34" s="108"/>
      <c r="UAU34" s="108"/>
      <c r="UAV34" s="108"/>
      <c r="UAW34" s="108"/>
      <c r="UAX34" s="108"/>
      <c r="UAY34" s="108"/>
      <c r="UAZ34" s="108"/>
      <c r="UBA34" s="108"/>
      <c r="UBB34" s="108"/>
      <c r="UBC34" s="108"/>
      <c r="UBD34" s="108"/>
      <c r="UBE34" s="108"/>
      <c r="UBF34" s="108"/>
      <c r="UBG34" s="108"/>
      <c r="UBH34" s="108"/>
      <c r="UBI34" s="108"/>
      <c r="UBJ34" s="108"/>
      <c r="UBK34" s="108"/>
      <c r="UBL34" s="108"/>
      <c r="UBM34" s="108"/>
      <c r="UBN34" s="108"/>
      <c r="UBO34" s="108"/>
      <c r="UBP34" s="108"/>
      <c r="UBQ34" s="108"/>
      <c r="UBR34" s="108"/>
      <c r="UBS34" s="108"/>
      <c r="UBT34" s="108"/>
      <c r="UBU34" s="108"/>
      <c r="UBV34" s="108"/>
      <c r="UBW34" s="108"/>
      <c r="UBX34" s="108"/>
      <c r="UBY34" s="108"/>
      <c r="UBZ34" s="108"/>
      <c r="UCA34" s="108"/>
      <c r="UCB34" s="108"/>
      <c r="UCC34" s="108"/>
      <c r="UCD34" s="108"/>
      <c r="UCE34" s="108"/>
      <c r="UCF34" s="108"/>
      <c r="UCG34" s="108"/>
      <c r="UCH34" s="108"/>
      <c r="UCI34" s="108"/>
      <c r="UCJ34" s="108"/>
      <c r="UCK34" s="108"/>
      <c r="UCL34" s="108"/>
      <c r="UCM34" s="108"/>
      <c r="UCN34" s="108"/>
      <c r="UCO34" s="108"/>
      <c r="UCP34" s="108"/>
      <c r="UCQ34" s="108"/>
      <c r="UCR34" s="108"/>
      <c r="UCS34" s="108"/>
      <c r="UCT34" s="108"/>
      <c r="UCU34" s="108"/>
      <c r="UCV34" s="108"/>
      <c r="UCW34" s="108"/>
      <c r="UCX34" s="108"/>
      <c r="UCY34" s="108"/>
      <c r="UCZ34" s="108"/>
      <c r="UDA34" s="108"/>
      <c r="UDB34" s="108"/>
      <c r="UDC34" s="108"/>
      <c r="UDD34" s="108"/>
      <c r="UDE34" s="108"/>
      <c r="UDF34" s="108"/>
      <c r="UDG34" s="108"/>
      <c r="UDH34" s="108"/>
      <c r="UDI34" s="108"/>
      <c r="UDJ34" s="108"/>
      <c r="UDK34" s="108"/>
      <c r="UDL34" s="108"/>
      <c r="UDM34" s="108"/>
      <c r="UDN34" s="108"/>
      <c r="UDO34" s="108"/>
      <c r="UDP34" s="108"/>
      <c r="UDQ34" s="108"/>
      <c r="UDR34" s="108"/>
      <c r="UDS34" s="108"/>
      <c r="UDT34" s="108"/>
      <c r="UDU34" s="108"/>
      <c r="UDV34" s="108"/>
      <c r="UDW34" s="108"/>
      <c r="UDX34" s="108"/>
      <c r="UDY34" s="108"/>
      <c r="UDZ34" s="108"/>
      <c r="UEA34" s="108"/>
      <c r="UEB34" s="108"/>
      <c r="UEC34" s="108"/>
      <c r="UED34" s="108"/>
      <c r="UEE34" s="108"/>
      <c r="UEF34" s="108"/>
      <c r="UEG34" s="108"/>
      <c r="UEH34" s="108"/>
      <c r="UEI34" s="108"/>
      <c r="UEJ34" s="108"/>
      <c r="UEK34" s="108"/>
      <c r="UEL34" s="108"/>
      <c r="UEM34" s="108"/>
      <c r="UEN34" s="108"/>
      <c r="UEO34" s="108"/>
      <c r="UEP34" s="108"/>
      <c r="UEQ34" s="108"/>
      <c r="UER34" s="108"/>
      <c r="UES34" s="108"/>
      <c r="UET34" s="108"/>
      <c r="UEU34" s="108"/>
      <c r="UEV34" s="108"/>
      <c r="UEW34" s="108"/>
      <c r="UEX34" s="108"/>
      <c r="UEY34" s="108"/>
      <c r="UEZ34" s="108"/>
      <c r="UFA34" s="108"/>
      <c r="UFB34" s="108"/>
      <c r="UFC34" s="108"/>
      <c r="UFD34" s="108"/>
      <c r="UFE34" s="108"/>
      <c r="UFF34" s="108"/>
      <c r="UFG34" s="108"/>
      <c r="UFH34" s="108"/>
      <c r="UFI34" s="108"/>
      <c r="UFJ34" s="108"/>
      <c r="UFK34" s="108"/>
      <c r="UFL34" s="108"/>
      <c r="UFM34" s="108"/>
      <c r="UFN34" s="108"/>
      <c r="UFO34" s="108"/>
      <c r="UFP34" s="108"/>
      <c r="UFQ34" s="108"/>
      <c r="UFR34" s="108"/>
      <c r="UFS34" s="108"/>
      <c r="UFT34" s="108"/>
      <c r="UFU34" s="108"/>
      <c r="UFV34" s="108"/>
      <c r="UFW34" s="108"/>
      <c r="UFX34" s="108"/>
      <c r="UFY34" s="108"/>
      <c r="UFZ34" s="108"/>
      <c r="UGA34" s="108"/>
      <c r="UGB34" s="108"/>
      <c r="UGC34" s="108"/>
      <c r="UGD34" s="108"/>
      <c r="UGE34" s="108"/>
      <c r="UGF34" s="108"/>
      <c r="UGG34" s="108"/>
      <c r="UGH34" s="108"/>
      <c r="UGI34" s="108"/>
      <c r="UGJ34" s="108"/>
      <c r="UGK34" s="108"/>
      <c r="UGL34" s="108"/>
      <c r="UGM34" s="108"/>
      <c r="UGN34" s="108"/>
      <c r="UGO34" s="108"/>
      <c r="UGP34" s="108"/>
      <c r="UGQ34" s="108"/>
      <c r="UGR34" s="108"/>
      <c r="UGS34" s="108"/>
      <c r="UGT34" s="108"/>
      <c r="UGU34" s="108"/>
      <c r="UGV34" s="108"/>
      <c r="UGW34" s="108"/>
      <c r="UGX34" s="108"/>
      <c r="UGY34" s="108"/>
      <c r="UGZ34" s="108"/>
      <c r="UHA34" s="108"/>
      <c r="UHB34" s="108"/>
      <c r="UHC34" s="108"/>
      <c r="UHD34" s="108"/>
      <c r="UHE34" s="108"/>
      <c r="UHF34" s="108"/>
      <c r="UHG34" s="108"/>
      <c r="UHH34" s="108"/>
      <c r="UHI34" s="108"/>
      <c r="UHJ34" s="108"/>
      <c r="UHK34" s="108"/>
      <c r="UHL34" s="108"/>
      <c r="UHM34" s="108"/>
      <c r="UHN34" s="108"/>
      <c r="UHO34" s="108"/>
      <c r="UHP34" s="108"/>
      <c r="UHQ34" s="108"/>
      <c r="UHR34" s="108"/>
      <c r="UHS34" s="108"/>
      <c r="UHT34" s="108"/>
      <c r="UHU34" s="108"/>
      <c r="UHV34" s="108"/>
      <c r="UHW34" s="108"/>
      <c r="UHX34" s="108"/>
      <c r="UHY34" s="108"/>
      <c r="UHZ34" s="108"/>
      <c r="UIA34" s="108"/>
      <c r="UIB34" s="108"/>
      <c r="UIC34" s="108"/>
      <c r="UID34" s="108"/>
      <c r="UIE34" s="108"/>
      <c r="UIF34" s="108"/>
      <c r="UIG34" s="108"/>
      <c r="UIH34" s="108"/>
      <c r="UII34" s="108"/>
      <c r="UIJ34" s="108"/>
      <c r="UIK34" s="108"/>
      <c r="UIL34" s="108"/>
      <c r="UIM34" s="108"/>
      <c r="UIN34" s="108"/>
      <c r="UIO34" s="108"/>
      <c r="UIP34" s="108"/>
      <c r="UIQ34" s="108"/>
      <c r="UIR34" s="108"/>
      <c r="UIS34" s="108"/>
      <c r="UIT34" s="108"/>
      <c r="UIU34" s="108"/>
      <c r="UIV34" s="108"/>
      <c r="UIW34" s="108"/>
      <c r="UIX34" s="108"/>
      <c r="UIY34" s="108"/>
      <c r="UIZ34" s="108"/>
      <c r="UJA34" s="108"/>
      <c r="UJB34" s="108"/>
      <c r="UJC34" s="108"/>
      <c r="UJD34" s="108"/>
      <c r="UJE34" s="108"/>
      <c r="UJF34" s="108"/>
      <c r="UJG34" s="108"/>
      <c r="UJH34" s="108"/>
      <c r="UJI34" s="108"/>
      <c r="UJJ34" s="108"/>
      <c r="UJK34" s="108"/>
      <c r="UJL34" s="108"/>
      <c r="UJM34" s="108"/>
      <c r="UJN34" s="108"/>
      <c r="UJO34" s="108"/>
      <c r="UJP34" s="108"/>
      <c r="UJQ34" s="108"/>
      <c r="UJR34" s="108"/>
      <c r="UJS34" s="108"/>
      <c r="UJT34" s="108"/>
      <c r="UJU34" s="108"/>
      <c r="UJV34" s="108"/>
      <c r="UJW34" s="108"/>
      <c r="UJX34" s="108"/>
      <c r="UJY34" s="108"/>
      <c r="UJZ34" s="108"/>
      <c r="UKA34" s="108"/>
      <c r="UKB34" s="108"/>
      <c r="UKC34" s="108"/>
      <c r="UKD34" s="108"/>
      <c r="UKE34" s="108"/>
      <c r="UKF34" s="108"/>
      <c r="UKG34" s="108"/>
      <c r="UKH34" s="108"/>
      <c r="UKI34" s="108"/>
      <c r="UKJ34" s="108"/>
      <c r="UKK34" s="108"/>
      <c r="UKL34" s="108"/>
      <c r="UKM34" s="108"/>
      <c r="UKN34" s="108"/>
      <c r="UKO34" s="108"/>
      <c r="UKP34" s="108"/>
      <c r="UKQ34" s="108"/>
      <c r="UKR34" s="108"/>
      <c r="UKS34" s="108"/>
      <c r="UKT34" s="108"/>
      <c r="UKU34" s="108"/>
      <c r="UKV34" s="108"/>
      <c r="UKW34" s="108"/>
      <c r="UKX34" s="108"/>
      <c r="UKY34" s="108"/>
      <c r="UKZ34" s="108"/>
      <c r="ULA34" s="108"/>
      <c r="ULB34" s="108"/>
      <c r="ULC34" s="108"/>
      <c r="ULD34" s="108"/>
      <c r="ULE34" s="108"/>
      <c r="ULF34" s="108"/>
      <c r="ULG34" s="108"/>
      <c r="ULH34" s="108"/>
      <c r="ULI34" s="108"/>
      <c r="ULJ34" s="108"/>
      <c r="ULK34" s="108"/>
      <c r="ULL34" s="108"/>
      <c r="ULM34" s="108"/>
      <c r="ULN34" s="108"/>
      <c r="ULO34" s="108"/>
      <c r="ULP34" s="108"/>
      <c r="ULQ34" s="108"/>
      <c r="ULR34" s="108"/>
      <c r="ULS34" s="108"/>
      <c r="ULT34" s="108"/>
      <c r="ULU34" s="108"/>
      <c r="ULV34" s="108"/>
      <c r="ULW34" s="108"/>
      <c r="ULX34" s="108"/>
      <c r="ULY34" s="108"/>
      <c r="ULZ34" s="108"/>
      <c r="UMA34" s="108"/>
      <c r="UMB34" s="108"/>
      <c r="UMC34" s="108"/>
      <c r="UMD34" s="108"/>
      <c r="UME34" s="108"/>
      <c r="UMF34" s="108"/>
      <c r="UMG34" s="108"/>
      <c r="UMH34" s="108"/>
      <c r="UMI34" s="108"/>
      <c r="UMJ34" s="108"/>
      <c r="UMK34" s="108"/>
      <c r="UML34" s="108"/>
      <c r="UMM34" s="108"/>
      <c r="UMN34" s="108"/>
      <c r="UMO34" s="108"/>
      <c r="UMP34" s="108"/>
      <c r="UMQ34" s="108"/>
      <c r="UMR34" s="108"/>
      <c r="UMS34" s="108"/>
      <c r="UMT34" s="108"/>
      <c r="UMU34" s="108"/>
      <c r="UMV34" s="108"/>
      <c r="UMW34" s="108"/>
      <c r="UMX34" s="108"/>
      <c r="UMY34" s="108"/>
      <c r="UMZ34" s="108"/>
      <c r="UNA34" s="108"/>
      <c r="UNB34" s="108"/>
      <c r="UNC34" s="108"/>
      <c r="UND34" s="108"/>
      <c r="UNE34" s="108"/>
      <c r="UNF34" s="108"/>
      <c r="UNG34" s="108"/>
      <c r="UNH34" s="108"/>
      <c r="UNI34" s="108"/>
      <c r="UNJ34" s="108"/>
      <c r="UNK34" s="108"/>
      <c r="UNL34" s="108"/>
      <c r="UNM34" s="108"/>
      <c r="UNN34" s="108"/>
      <c r="UNO34" s="108"/>
      <c r="UNP34" s="108"/>
      <c r="UNQ34" s="108"/>
      <c r="UNR34" s="108"/>
      <c r="UNS34" s="108"/>
      <c r="UNT34" s="108"/>
      <c r="UNU34" s="108"/>
      <c r="UNV34" s="108"/>
      <c r="UNW34" s="108"/>
      <c r="UNX34" s="108"/>
      <c r="UNY34" s="108"/>
      <c r="UNZ34" s="108"/>
      <c r="UOA34" s="108"/>
      <c r="UOB34" s="108"/>
      <c r="UOC34" s="108"/>
      <c r="UOD34" s="108"/>
      <c r="UOE34" s="108"/>
      <c r="UOF34" s="108"/>
      <c r="UOG34" s="108"/>
      <c r="UOH34" s="108"/>
      <c r="UOI34" s="108"/>
      <c r="UOJ34" s="108"/>
      <c r="UOK34" s="108"/>
      <c r="UOL34" s="108"/>
      <c r="UOM34" s="108"/>
      <c r="UON34" s="108"/>
      <c r="UOO34" s="108"/>
      <c r="UOP34" s="108"/>
      <c r="UOQ34" s="108"/>
      <c r="UOR34" s="108"/>
      <c r="UOS34" s="108"/>
      <c r="UOT34" s="108"/>
      <c r="UOU34" s="108"/>
      <c r="UOV34" s="108"/>
      <c r="UOW34" s="108"/>
      <c r="UOX34" s="108"/>
      <c r="UOY34" s="108"/>
      <c r="UOZ34" s="108"/>
      <c r="UPA34" s="108"/>
      <c r="UPB34" s="108"/>
      <c r="UPC34" s="108"/>
      <c r="UPD34" s="108"/>
      <c r="UPE34" s="108"/>
      <c r="UPF34" s="108"/>
      <c r="UPG34" s="108"/>
      <c r="UPH34" s="108"/>
      <c r="UPI34" s="108"/>
      <c r="UPJ34" s="108"/>
      <c r="UPK34" s="108"/>
      <c r="UPL34" s="108"/>
      <c r="UPM34" s="108"/>
      <c r="UPN34" s="108"/>
      <c r="UPO34" s="108"/>
      <c r="UPP34" s="108"/>
      <c r="UPQ34" s="108"/>
      <c r="UPR34" s="108"/>
      <c r="UPS34" s="108"/>
      <c r="UPT34" s="108"/>
      <c r="UPU34" s="108"/>
      <c r="UPV34" s="108"/>
      <c r="UPW34" s="108"/>
      <c r="UPX34" s="108"/>
      <c r="UPY34" s="108"/>
      <c r="UPZ34" s="108"/>
      <c r="UQA34" s="108"/>
      <c r="UQB34" s="108"/>
      <c r="UQC34" s="108"/>
      <c r="UQD34" s="108"/>
      <c r="UQE34" s="108"/>
      <c r="UQF34" s="108"/>
      <c r="UQG34" s="108"/>
      <c r="UQH34" s="108"/>
      <c r="UQI34" s="108"/>
      <c r="UQJ34" s="108"/>
      <c r="UQK34" s="108"/>
      <c r="UQL34" s="108"/>
      <c r="UQM34" s="108"/>
      <c r="UQN34" s="108"/>
      <c r="UQO34" s="108"/>
      <c r="UQP34" s="108"/>
      <c r="UQQ34" s="108"/>
      <c r="UQR34" s="108"/>
      <c r="UQS34" s="108"/>
      <c r="UQT34" s="108"/>
      <c r="UQU34" s="108"/>
      <c r="UQV34" s="108"/>
      <c r="UQW34" s="108"/>
      <c r="UQX34" s="108"/>
      <c r="UQY34" s="108"/>
      <c r="UQZ34" s="108"/>
      <c r="URA34" s="108"/>
      <c r="URB34" s="108"/>
      <c r="URC34" s="108"/>
      <c r="URD34" s="108"/>
      <c r="URE34" s="108"/>
      <c r="URF34" s="108"/>
      <c r="URG34" s="108"/>
      <c r="URH34" s="108"/>
      <c r="URI34" s="108"/>
      <c r="URJ34" s="108"/>
      <c r="URK34" s="108"/>
      <c r="URL34" s="108"/>
      <c r="URM34" s="108"/>
      <c r="URN34" s="108"/>
      <c r="URO34" s="108"/>
      <c r="URP34" s="108"/>
      <c r="URQ34" s="108"/>
      <c r="URR34" s="108"/>
      <c r="URS34" s="108"/>
      <c r="URT34" s="108"/>
      <c r="URU34" s="108"/>
      <c r="URV34" s="108"/>
      <c r="URW34" s="108"/>
      <c r="URX34" s="108"/>
      <c r="URY34" s="108"/>
      <c r="URZ34" s="108"/>
      <c r="USA34" s="108"/>
      <c r="USB34" s="108"/>
      <c r="USC34" s="108"/>
      <c r="USD34" s="108"/>
      <c r="USE34" s="108"/>
      <c r="USF34" s="108"/>
      <c r="USG34" s="108"/>
      <c r="USH34" s="108"/>
      <c r="USI34" s="108"/>
      <c r="USJ34" s="108"/>
      <c r="USK34" s="108"/>
      <c r="USL34" s="108"/>
      <c r="USM34" s="108"/>
      <c r="USN34" s="108"/>
      <c r="USO34" s="108"/>
      <c r="USP34" s="108"/>
      <c r="USQ34" s="108"/>
      <c r="USR34" s="108"/>
      <c r="USS34" s="108"/>
      <c r="UST34" s="108"/>
      <c r="USU34" s="108"/>
      <c r="USV34" s="108"/>
      <c r="USW34" s="108"/>
      <c r="USX34" s="108"/>
      <c r="USY34" s="108"/>
      <c r="USZ34" s="108"/>
      <c r="UTA34" s="108"/>
      <c r="UTB34" s="108"/>
      <c r="UTC34" s="108"/>
      <c r="UTD34" s="108"/>
      <c r="UTE34" s="108"/>
      <c r="UTF34" s="108"/>
      <c r="UTG34" s="108"/>
      <c r="UTH34" s="108"/>
      <c r="UTI34" s="108"/>
      <c r="UTJ34" s="108"/>
      <c r="UTK34" s="108"/>
      <c r="UTL34" s="108"/>
      <c r="UTM34" s="108"/>
      <c r="UTN34" s="108"/>
      <c r="UTO34" s="108"/>
      <c r="UTP34" s="108"/>
      <c r="UTQ34" s="108"/>
      <c r="UTR34" s="108"/>
      <c r="UTS34" s="108"/>
      <c r="UTT34" s="108"/>
      <c r="UTU34" s="108"/>
      <c r="UTV34" s="108"/>
      <c r="UTW34" s="108"/>
      <c r="UTX34" s="108"/>
      <c r="UTY34" s="108"/>
      <c r="UTZ34" s="108"/>
      <c r="UUA34" s="108"/>
      <c r="UUB34" s="108"/>
      <c r="UUC34" s="108"/>
      <c r="UUD34" s="108"/>
      <c r="UUE34" s="108"/>
      <c r="UUF34" s="108"/>
      <c r="UUG34" s="108"/>
      <c r="UUH34" s="108"/>
      <c r="UUI34" s="108"/>
      <c r="UUJ34" s="108"/>
      <c r="UUK34" s="108"/>
      <c r="UUL34" s="108"/>
      <c r="UUM34" s="108"/>
      <c r="UUN34" s="108"/>
      <c r="UUO34" s="108"/>
      <c r="UUP34" s="108"/>
      <c r="UUQ34" s="108"/>
      <c r="UUR34" s="108"/>
      <c r="UUS34" s="108"/>
      <c r="UUT34" s="108"/>
      <c r="UUU34" s="108"/>
      <c r="UUV34" s="108"/>
      <c r="UUW34" s="108"/>
      <c r="UUX34" s="108"/>
      <c r="UUY34" s="108"/>
      <c r="UUZ34" s="108"/>
      <c r="UVA34" s="108"/>
      <c r="UVB34" s="108"/>
      <c r="UVC34" s="108"/>
      <c r="UVD34" s="108"/>
      <c r="UVE34" s="108"/>
      <c r="UVF34" s="108"/>
      <c r="UVG34" s="108"/>
      <c r="UVH34" s="108"/>
      <c r="UVI34" s="108"/>
      <c r="UVJ34" s="108"/>
      <c r="UVK34" s="108"/>
      <c r="UVL34" s="108"/>
      <c r="UVM34" s="108"/>
      <c r="UVN34" s="108"/>
      <c r="UVO34" s="108"/>
      <c r="UVP34" s="108"/>
      <c r="UVQ34" s="108"/>
      <c r="UVR34" s="108"/>
      <c r="UVS34" s="108"/>
      <c r="UVT34" s="108"/>
      <c r="UVU34" s="108"/>
      <c r="UVV34" s="108"/>
      <c r="UVW34" s="108"/>
      <c r="UVX34" s="108"/>
      <c r="UVY34" s="108"/>
      <c r="UVZ34" s="108"/>
      <c r="UWA34" s="108"/>
      <c r="UWB34" s="108"/>
      <c r="UWC34" s="108"/>
      <c r="UWD34" s="108"/>
      <c r="UWE34" s="108"/>
      <c r="UWF34" s="108"/>
      <c r="UWG34" s="108"/>
      <c r="UWH34" s="108"/>
      <c r="UWI34" s="108"/>
      <c r="UWJ34" s="108"/>
      <c r="UWK34" s="108"/>
      <c r="UWL34" s="108"/>
      <c r="UWM34" s="108"/>
      <c r="UWN34" s="108"/>
      <c r="UWO34" s="108"/>
      <c r="UWP34" s="108"/>
      <c r="UWQ34" s="108"/>
      <c r="UWR34" s="108"/>
      <c r="UWS34" s="108"/>
      <c r="UWT34" s="108"/>
      <c r="UWU34" s="108"/>
      <c r="UWV34" s="108"/>
      <c r="UWW34" s="108"/>
      <c r="UWX34" s="108"/>
      <c r="UWY34" s="108"/>
      <c r="UWZ34" s="108"/>
      <c r="UXA34" s="108"/>
      <c r="UXB34" s="108"/>
      <c r="UXC34" s="108"/>
      <c r="UXD34" s="108"/>
      <c r="UXE34" s="108"/>
      <c r="UXF34" s="108"/>
      <c r="UXG34" s="108"/>
      <c r="UXH34" s="108"/>
      <c r="UXI34" s="108"/>
      <c r="UXJ34" s="108"/>
      <c r="UXK34" s="108"/>
      <c r="UXL34" s="108"/>
      <c r="UXM34" s="108"/>
      <c r="UXN34" s="108"/>
      <c r="UXO34" s="108"/>
      <c r="UXP34" s="108"/>
      <c r="UXQ34" s="108"/>
      <c r="UXR34" s="108"/>
      <c r="UXS34" s="108"/>
      <c r="UXT34" s="108"/>
      <c r="UXU34" s="108"/>
      <c r="UXV34" s="108"/>
      <c r="UXW34" s="108"/>
      <c r="UXX34" s="108"/>
      <c r="UXY34" s="108"/>
      <c r="UXZ34" s="108"/>
      <c r="UYA34" s="108"/>
      <c r="UYB34" s="108"/>
      <c r="UYC34" s="108"/>
      <c r="UYD34" s="108"/>
      <c r="UYE34" s="108"/>
      <c r="UYF34" s="108"/>
      <c r="UYG34" s="108"/>
      <c r="UYH34" s="108"/>
      <c r="UYI34" s="108"/>
      <c r="UYJ34" s="108"/>
      <c r="UYK34" s="108"/>
      <c r="UYL34" s="108"/>
      <c r="UYM34" s="108"/>
      <c r="UYN34" s="108"/>
      <c r="UYO34" s="108"/>
      <c r="UYP34" s="108"/>
      <c r="UYQ34" s="108"/>
      <c r="UYR34" s="108"/>
      <c r="UYS34" s="108"/>
      <c r="UYT34" s="108"/>
      <c r="UYU34" s="108"/>
      <c r="UYV34" s="108"/>
      <c r="UYW34" s="108"/>
      <c r="UYX34" s="108"/>
      <c r="UYY34" s="108"/>
      <c r="UYZ34" s="108"/>
      <c r="UZA34" s="108"/>
      <c r="UZB34" s="108"/>
      <c r="UZC34" s="108"/>
      <c r="UZD34" s="108"/>
      <c r="UZE34" s="108"/>
      <c r="UZF34" s="108"/>
      <c r="UZG34" s="108"/>
      <c r="UZH34" s="108"/>
      <c r="UZI34" s="108"/>
      <c r="UZJ34" s="108"/>
      <c r="UZK34" s="108"/>
      <c r="UZL34" s="108"/>
      <c r="UZM34" s="108"/>
      <c r="UZN34" s="108"/>
      <c r="UZO34" s="108"/>
      <c r="UZP34" s="108"/>
      <c r="UZQ34" s="108"/>
      <c r="UZR34" s="108"/>
      <c r="UZS34" s="108"/>
      <c r="UZT34" s="108"/>
      <c r="UZU34" s="108"/>
      <c r="UZV34" s="108"/>
      <c r="UZW34" s="108"/>
      <c r="UZX34" s="108"/>
      <c r="UZY34" s="108"/>
      <c r="UZZ34" s="108"/>
      <c r="VAA34" s="108"/>
      <c r="VAB34" s="108"/>
      <c r="VAC34" s="108"/>
      <c r="VAD34" s="108"/>
      <c r="VAE34" s="108"/>
      <c r="VAF34" s="108"/>
      <c r="VAG34" s="108"/>
      <c r="VAH34" s="108"/>
      <c r="VAI34" s="108"/>
      <c r="VAJ34" s="108"/>
      <c r="VAK34" s="108"/>
      <c r="VAL34" s="108"/>
      <c r="VAM34" s="108"/>
      <c r="VAN34" s="108"/>
      <c r="VAO34" s="108"/>
      <c r="VAP34" s="108"/>
      <c r="VAQ34" s="108"/>
      <c r="VAR34" s="108"/>
      <c r="VAS34" s="108"/>
      <c r="VAT34" s="108"/>
      <c r="VAU34" s="108"/>
      <c r="VAV34" s="108"/>
      <c r="VAW34" s="108"/>
      <c r="VAX34" s="108"/>
      <c r="VAY34" s="108"/>
      <c r="VAZ34" s="108"/>
      <c r="VBA34" s="108"/>
      <c r="VBB34" s="108"/>
      <c r="VBC34" s="108"/>
      <c r="VBD34" s="108"/>
      <c r="VBE34" s="108"/>
      <c r="VBF34" s="108"/>
      <c r="VBG34" s="108"/>
      <c r="VBH34" s="108"/>
      <c r="VBI34" s="108"/>
      <c r="VBJ34" s="108"/>
      <c r="VBK34" s="108"/>
      <c r="VBL34" s="108"/>
      <c r="VBM34" s="108"/>
      <c r="VBN34" s="108"/>
      <c r="VBO34" s="108"/>
      <c r="VBP34" s="108"/>
      <c r="VBQ34" s="108"/>
      <c r="VBR34" s="108"/>
      <c r="VBS34" s="108"/>
      <c r="VBT34" s="108"/>
      <c r="VBU34" s="108"/>
      <c r="VBV34" s="108"/>
      <c r="VBW34" s="108"/>
      <c r="VBX34" s="108"/>
      <c r="VBY34" s="108"/>
      <c r="VBZ34" s="108"/>
      <c r="VCA34" s="108"/>
      <c r="VCB34" s="108"/>
      <c r="VCC34" s="108"/>
      <c r="VCD34" s="108"/>
      <c r="VCE34" s="108"/>
      <c r="VCF34" s="108"/>
      <c r="VCG34" s="108"/>
      <c r="VCH34" s="108"/>
      <c r="VCI34" s="108"/>
      <c r="VCJ34" s="108"/>
      <c r="VCK34" s="108"/>
      <c r="VCL34" s="108"/>
      <c r="VCM34" s="108"/>
      <c r="VCN34" s="108"/>
      <c r="VCO34" s="108"/>
      <c r="VCP34" s="108"/>
      <c r="VCQ34" s="108"/>
      <c r="VCR34" s="108"/>
      <c r="VCS34" s="108"/>
      <c r="VCT34" s="108"/>
      <c r="VCU34" s="108"/>
      <c r="VCV34" s="108"/>
      <c r="VCW34" s="108"/>
      <c r="VCX34" s="108"/>
      <c r="VCY34" s="108"/>
      <c r="VCZ34" s="108"/>
      <c r="VDA34" s="108"/>
      <c r="VDB34" s="108"/>
      <c r="VDC34" s="108"/>
      <c r="VDD34" s="108"/>
      <c r="VDE34" s="108"/>
      <c r="VDF34" s="108"/>
      <c r="VDG34" s="108"/>
      <c r="VDH34" s="108"/>
      <c r="VDI34" s="108"/>
      <c r="VDJ34" s="108"/>
      <c r="VDK34" s="108"/>
      <c r="VDL34" s="108"/>
      <c r="VDM34" s="108"/>
      <c r="VDN34" s="108"/>
      <c r="VDO34" s="108"/>
      <c r="VDP34" s="108"/>
      <c r="VDQ34" s="108"/>
      <c r="VDR34" s="108"/>
      <c r="VDS34" s="108"/>
      <c r="VDT34" s="108"/>
      <c r="VDU34" s="108"/>
      <c r="VDV34" s="108"/>
      <c r="VDW34" s="108"/>
      <c r="VDX34" s="108"/>
      <c r="VDY34" s="108"/>
      <c r="VDZ34" s="108"/>
      <c r="VEA34" s="108"/>
      <c r="VEB34" s="108"/>
      <c r="VEC34" s="108"/>
      <c r="VED34" s="108"/>
      <c r="VEE34" s="108"/>
      <c r="VEF34" s="108"/>
      <c r="VEG34" s="108"/>
      <c r="VEH34" s="108"/>
      <c r="VEI34" s="108"/>
      <c r="VEJ34" s="108"/>
      <c r="VEK34" s="108"/>
      <c r="VEL34" s="108"/>
      <c r="VEM34" s="108"/>
      <c r="VEN34" s="108"/>
      <c r="VEO34" s="108"/>
      <c r="VEP34" s="108"/>
      <c r="VEQ34" s="108"/>
      <c r="VER34" s="108"/>
      <c r="VES34" s="108"/>
      <c r="VET34" s="108"/>
      <c r="VEU34" s="108"/>
      <c r="VEV34" s="108"/>
      <c r="VEW34" s="108"/>
      <c r="VEX34" s="108"/>
      <c r="VEY34" s="108"/>
      <c r="VEZ34" s="108"/>
      <c r="VFA34" s="108"/>
      <c r="VFB34" s="108"/>
      <c r="VFC34" s="108"/>
      <c r="VFD34" s="108"/>
      <c r="VFE34" s="108"/>
      <c r="VFF34" s="108"/>
      <c r="VFG34" s="108"/>
      <c r="VFH34" s="108"/>
      <c r="VFI34" s="108"/>
      <c r="VFJ34" s="108"/>
      <c r="VFK34" s="108"/>
      <c r="VFL34" s="108"/>
      <c r="VFM34" s="108"/>
      <c r="VFN34" s="108"/>
      <c r="VFO34" s="108"/>
      <c r="VFP34" s="108"/>
      <c r="VFQ34" s="108"/>
      <c r="VFR34" s="108"/>
      <c r="VFS34" s="108"/>
      <c r="VFT34" s="108"/>
      <c r="VFU34" s="108"/>
      <c r="VFV34" s="108"/>
      <c r="VFW34" s="108"/>
      <c r="VFX34" s="108"/>
      <c r="VFY34" s="108"/>
      <c r="VFZ34" s="108"/>
      <c r="VGA34" s="108"/>
      <c r="VGB34" s="108"/>
      <c r="VGC34" s="108"/>
      <c r="VGD34" s="108"/>
      <c r="VGE34" s="108"/>
      <c r="VGF34" s="108"/>
      <c r="VGG34" s="108"/>
      <c r="VGH34" s="108"/>
      <c r="VGI34" s="108"/>
      <c r="VGJ34" s="108"/>
      <c r="VGK34" s="108"/>
      <c r="VGL34" s="108"/>
      <c r="VGM34" s="108"/>
      <c r="VGN34" s="108"/>
      <c r="VGO34" s="108"/>
      <c r="VGP34" s="108"/>
      <c r="VGQ34" s="108"/>
      <c r="VGR34" s="108"/>
      <c r="VGS34" s="108"/>
      <c r="VGT34" s="108"/>
      <c r="VGU34" s="108"/>
      <c r="VGV34" s="108"/>
      <c r="VGW34" s="108"/>
      <c r="VGX34" s="108"/>
      <c r="VGY34" s="108"/>
      <c r="VGZ34" s="108"/>
      <c r="VHA34" s="108"/>
      <c r="VHB34" s="108"/>
      <c r="VHC34" s="108"/>
      <c r="VHD34" s="108"/>
      <c r="VHE34" s="108"/>
      <c r="VHF34" s="108"/>
      <c r="VHG34" s="108"/>
      <c r="VHH34" s="108"/>
      <c r="VHI34" s="108"/>
      <c r="VHJ34" s="108"/>
      <c r="VHK34" s="108"/>
      <c r="VHL34" s="108"/>
      <c r="VHM34" s="108"/>
      <c r="VHN34" s="108"/>
      <c r="VHO34" s="108"/>
      <c r="VHP34" s="108"/>
      <c r="VHQ34" s="108"/>
      <c r="VHR34" s="108"/>
      <c r="VHS34" s="108"/>
      <c r="VHT34" s="108"/>
      <c r="VHU34" s="108"/>
      <c r="VHV34" s="108"/>
      <c r="VHW34" s="108"/>
      <c r="VHX34" s="108"/>
      <c r="VHY34" s="108"/>
      <c r="VHZ34" s="108"/>
      <c r="VIA34" s="108"/>
      <c r="VIB34" s="108"/>
      <c r="VIC34" s="108"/>
      <c r="VID34" s="108"/>
      <c r="VIE34" s="108"/>
      <c r="VIF34" s="108"/>
      <c r="VIG34" s="108"/>
      <c r="VIH34" s="108"/>
      <c r="VII34" s="108"/>
      <c r="VIJ34" s="108"/>
      <c r="VIK34" s="108"/>
      <c r="VIL34" s="108"/>
      <c r="VIM34" s="108"/>
      <c r="VIN34" s="108"/>
      <c r="VIO34" s="108"/>
      <c r="VIP34" s="108"/>
      <c r="VIQ34" s="108"/>
      <c r="VIR34" s="108"/>
      <c r="VIS34" s="108"/>
      <c r="VIT34" s="108"/>
      <c r="VIU34" s="108"/>
      <c r="VIV34" s="108"/>
      <c r="VIW34" s="108"/>
      <c r="VIX34" s="108"/>
      <c r="VIY34" s="108"/>
      <c r="VIZ34" s="108"/>
      <c r="VJA34" s="108"/>
      <c r="VJB34" s="108"/>
      <c r="VJC34" s="108"/>
      <c r="VJD34" s="108"/>
      <c r="VJE34" s="108"/>
      <c r="VJF34" s="108"/>
      <c r="VJG34" s="108"/>
      <c r="VJH34" s="108"/>
      <c r="VJI34" s="108"/>
      <c r="VJJ34" s="108"/>
      <c r="VJK34" s="108"/>
      <c r="VJL34" s="108"/>
      <c r="VJM34" s="108"/>
      <c r="VJN34" s="108"/>
      <c r="VJO34" s="108"/>
      <c r="VJP34" s="108"/>
      <c r="VJQ34" s="108"/>
      <c r="VJR34" s="108"/>
      <c r="VJS34" s="108"/>
      <c r="VJT34" s="108"/>
      <c r="VJU34" s="108"/>
      <c r="VJV34" s="108"/>
      <c r="VJW34" s="108"/>
      <c r="VJX34" s="108"/>
      <c r="VJY34" s="108"/>
      <c r="VJZ34" s="108"/>
      <c r="VKA34" s="108"/>
      <c r="VKB34" s="108"/>
      <c r="VKC34" s="108"/>
      <c r="VKD34" s="108"/>
      <c r="VKE34" s="108"/>
      <c r="VKF34" s="108"/>
      <c r="VKG34" s="108"/>
      <c r="VKH34" s="108"/>
      <c r="VKI34" s="108"/>
      <c r="VKJ34" s="108"/>
      <c r="VKK34" s="108"/>
      <c r="VKL34" s="108"/>
      <c r="VKM34" s="108"/>
      <c r="VKN34" s="108"/>
      <c r="VKO34" s="108"/>
      <c r="VKP34" s="108"/>
      <c r="VKQ34" s="108"/>
      <c r="VKR34" s="108"/>
      <c r="VKS34" s="108"/>
      <c r="VKT34" s="108"/>
      <c r="VKU34" s="108"/>
      <c r="VKV34" s="108"/>
      <c r="VKW34" s="108"/>
      <c r="VKX34" s="108"/>
      <c r="VKY34" s="108"/>
      <c r="VKZ34" s="108"/>
      <c r="VLA34" s="108"/>
      <c r="VLB34" s="108"/>
      <c r="VLC34" s="108"/>
      <c r="VLD34" s="108"/>
      <c r="VLE34" s="108"/>
      <c r="VLF34" s="108"/>
      <c r="VLG34" s="108"/>
      <c r="VLH34" s="108"/>
      <c r="VLI34" s="108"/>
      <c r="VLJ34" s="108"/>
      <c r="VLK34" s="108"/>
      <c r="VLL34" s="108"/>
      <c r="VLM34" s="108"/>
      <c r="VLN34" s="108"/>
      <c r="VLO34" s="108"/>
      <c r="VLP34" s="108"/>
      <c r="VLQ34" s="108"/>
      <c r="VLR34" s="108"/>
      <c r="VLS34" s="108"/>
      <c r="VLT34" s="108"/>
      <c r="VLU34" s="108"/>
      <c r="VLV34" s="108"/>
      <c r="VLW34" s="108"/>
      <c r="VLX34" s="108"/>
      <c r="VLY34" s="108"/>
      <c r="VLZ34" s="108"/>
      <c r="VMA34" s="108"/>
      <c r="VMB34" s="108"/>
      <c r="VMC34" s="108"/>
      <c r="VMD34" s="108"/>
      <c r="VME34" s="108"/>
      <c r="VMF34" s="108"/>
      <c r="VMG34" s="108"/>
      <c r="VMH34" s="108"/>
      <c r="VMI34" s="108"/>
      <c r="VMJ34" s="108"/>
      <c r="VMK34" s="108"/>
      <c r="VML34" s="108"/>
      <c r="VMM34" s="108"/>
      <c r="VMN34" s="108"/>
      <c r="VMO34" s="108"/>
      <c r="VMP34" s="108"/>
      <c r="VMQ34" s="108"/>
      <c r="VMR34" s="108"/>
      <c r="VMS34" s="108"/>
      <c r="VMT34" s="108"/>
      <c r="VMU34" s="108"/>
      <c r="VMV34" s="108"/>
      <c r="VMW34" s="108"/>
      <c r="VMX34" s="108"/>
      <c r="VMY34" s="108"/>
      <c r="VMZ34" s="108"/>
      <c r="VNA34" s="108"/>
      <c r="VNB34" s="108"/>
      <c r="VNC34" s="108"/>
      <c r="VND34" s="108"/>
      <c r="VNE34" s="108"/>
      <c r="VNF34" s="108"/>
      <c r="VNG34" s="108"/>
      <c r="VNH34" s="108"/>
      <c r="VNI34" s="108"/>
      <c r="VNJ34" s="108"/>
      <c r="VNK34" s="108"/>
      <c r="VNL34" s="108"/>
      <c r="VNM34" s="108"/>
      <c r="VNN34" s="108"/>
      <c r="VNO34" s="108"/>
      <c r="VNP34" s="108"/>
      <c r="VNQ34" s="108"/>
      <c r="VNR34" s="108"/>
      <c r="VNS34" s="108"/>
      <c r="VNT34" s="108"/>
      <c r="VNU34" s="108"/>
      <c r="VNV34" s="108"/>
      <c r="VNW34" s="108"/>
      <c r="VNX34" s="108"/>
      <c r="VNY34" s="108"/>
      <c r="VNZ34" s="108"/>
      <c r="VOA34" s="108"/>
      <c r="VOB34" s="108"/>
      <c r="VOC34" s="108"/>
      <c r="VOD34" s="108"/>
      <c r="VOE34" s="108"/>
      <c r="VOF34" s="108"/>
      <c r="VOG34" s="108"/>
      <c r="VOH34" s="108"/>
      <c r="VOI34" s="108"/>
      <c r="VOJ34" s="108"/>
      <c r="VOK34" s="108"/>
      <c r="VOL34" s="108"/>
      <c r="VOM34" s="108"/>
      <c r="VON34" s="108"/>
      <c r="VOO34" s="108"/>
      <c r="VOP34" s="108"/>
      <c r="VOQ34" s="108"/>
      <c r="VOR34" s="108"/>
      <c r="VOS34" s="108"/>
      <c r="VOT34" s="108"/>
      <c r="VOU34" s="108"/>
      <c r="VOV34" s="108"/>
      <c r="VOW34" s="108"/>
      <c r="VOX34" s="108"/>
      <c r="VOY34" s="108"/>
      <c r="VOZ34" s="108"/>
      <c r="VPA34" s="108"/>
      <c r="VPB34" s="108"/>
      <c r="VPC34" s="108"/>
      <c r="VPD34" s="108"/>
      <c r="VPE34" s="108"/>
      <c r="VPF34" s="108"/>
      <c r="VPG34" s="108"/>
      <c r="VPH34" s="108"/>
      <c r="VPI34" s="108"/>
      <c r="VPJ34" s="108"/>
      <c r="VPK34" s="108"/>
      <c r="VPL34" s="108"/>
      <c r="VPM34" s="108"/>
      <c r="VPN34" s="108"/>
      <c r="VPO34" s="108"/>
      <c r="VPP34" s="108"/>
      <c r="VPQ34" s="108"/>
      <c r="VPR34" s="108"/>
      <c r="VPS34" s="108"/>
      <c r="VPT34" s="108"/>
      <c r="VPU34" s="108"/>
      <c r="VPV34" s="108"/>
      <c r="VPW34" s="108"/>
      <c r="VPX34" s="108"/>
      <c r="VPY34" s="108"/>
      <c r="VPZ34" s="108"/>
      <c r="VQA34" s="108"/>
      <c r="VQB34" s="108"/>
      <c r="VQC34" s="108"/>
      <c r="VQD34" s="108"/>
      <c r="VQE34" s="108"/>
      <c r="VQF34" s="108"/>
      <c r="VQG34" s="108"/>
      <c r="VQH34" s="108"/>
      <c r="VQI34" s="108"/>
      <c r="VQJ34" s="108"/>
      <c r="VQK34" s="108"/>
      <c r="VQL34" s="108"/>
      <c r="VQM34" s="108"/>
      <c r="VQN34" s="108"/>
      <c r="VQO34" s="108"/>
      <c r="VQP34" s="108"/>
      <c r="VQQ34" s="108"/>
      <c r="VQR34" s="108"/>
      <c r="VQS34" s="108"/>
      <c r="VQT34" s="108"/>
      <c r="VQU34" s="108"/>
      <c r="VQV34" s="108"/>
      <c r="VQW34" s="108"/>
      <c r="VQX34" s="108"/>
      <c r="VQY34" s="108"/>
      <c r="VQZ34" s="108"/>
      <c r="VRA34" s="108"/>
      <c r="VRB34" s="108"/>
      <c r="VRC34" s="108"/>
      <c r="VRD34" s="108"/>
      <c r="VRE34" s="108"/>
      <c r="VRF34" s="108"/>
      <c r="VRG34" s="108"/>
      <c r="VRH34" s="108"/>
      <c r="VRI34" s="108"/>
      <c r="VRJ34" s="108"/>
      <c r="VRK34" s="108"/>
      <c r="VRL34" s="108"/>
      <c r="VRM34" s="108"/>
      <c r="VRN34" s="108"/>
      <c r="VRO34" s="108"/>
      <c r="VRP34" s="108"/>
      <c r="VRQ34" s="108"/>
      <c r="VRR34" s="108"/>
      <c r="VRS34" s="108"/>
      <c r="VRT34" s="108"/>
      <c r="VRU34" s="108"/>
      <c r="VRV34" s="108"/>
      <c r="VRW34" s="108"/>
      <c r="VRX34" s="108"/>
      <c r="VRY34" s="108"/>
      <c r="VRZ34" s="108"/>
      <c r="VSA34" s="108"/>
      <c r="VSB34" s="108"/>
      <c r="VSC34" s="108"/>
      <c r="VSD34" s="108"/>
      <c r="VSE34" s="108"/>
      <c r="VSF34" s="108"/>
      <c r="VSG34" s="108"/>
      <c r="VSH34" s="108"/>
      <c r="VSI34" s="108"/>
      <c r="VSJ34" s="108"/>
      <c r="VSK34" s="108"/>
      <c r="VSL34" s="108"/>
      <c r="VSM34" s="108"/>
      <c r="VSN34" s="108"/>
      <c r="VSO34" s="108"/>
      <c r="VSP34" s="108"/>
      <c r="VSQ34" s="108"/>
      <c r="VSR34" s="108"/>
      <c r="VSS34" s="108"/>
      <c r="VST34" s="108"/>
      <c r="VSU34" s="108"/>
      <c r="VSV34" s="108"/>
      <c r="VSW34" s="108"/>
      <c r="VSX34" s="108"/>
      <c r="VSY34" s="108"/>
      <c r="VSZ34" s="108"/>
      <c r="VTA34" s="108"/>
      <c r="VTB34" s="108"/>
      <c r="VTC34" s="108"/>
      <c r="VTD34" s="108"/>
      <c r="VTE34" s="108"/>
      <c r="VTF34" s="108"/>
      <c r="VTG34" s="108"/>
      <c r="VTH34" s="108"/>
      <c r="VTI34" s="108"/>
      <c r="VTJ34" s="108"/>
      <c r="VTK34" s="108"/>
      <c r="VTL34" s="108"/>
      <c r="VTM34" s="108"/>
      <c r="VTN34" s="108"/>
      <c r="VTO34" s="108"/>
      <c r="VTP34" s="108"/>
      <c r="VTQ34" s="108"/>
      <c r="VTR34" s="108"/>
      <c r="VTS34" s="108"/>
      <c r="VTT34" s="108"/>
      <c r="VTU34" s="108"/>
      <c r="VTV34" s="108"/>
      <c r="VTW34" s="108"/>
      <c r="VTX34" s="108"/>
      <c r="VTY34" s="108"/>
      <c r="VTZ34" s="108"/>
      <c r="VUA34" s="108"/>
      <c r="VUB34" s="108"/>
      <c r="VUC34" s="108"/>
      <c r="VUD34" s="108"/>
      <c r="VUE34" s="108"/>
      <c r="VUF34" s="108"/>
      <c r="VUG34" s="108"/>
      <c r="VUH34" s="108"/>
      <c r="VUI34" s="108"/>
      <c r="VUJ34" s="108"/>
      <c r="VUK34" s="108"/>
      <c r="VUL34" s="108"/>
      <c r="VUM34" s="108"/>
      <c r="VUN34" s="108"/>
      <c r="VUO34" s="108"/>
      <c r="VUP34" s="108"/>
      <c r="VUQ34" s="108"/>
      <c r="VUR34" s="108"/>
      <c r="VUS34" s="108"/>
      <c r="VUT34" s="108"/>
      <c r="VUU34" s="108"/>
      <c r="VUV34" s="108"/>
      <c r="VUW34" s="108"/>
      <c r="VUX34" s="108"/>
      <c r="VUY34" s="108"/>
      <c r="VUZ34" s="108"/>
      <c r="VVA34" s="108"/>
      <c r="VVB34" s="108"/>
      <c r="VVC34" s="108"/>
      <c r="VVD34" s="108"/>
      <c r="VVE34" s="108"/>
      <c r="VVF34" s="108"/>
      <c r="VVG34" s="108"/>
      <c r="VVH34" s="108"/>
      <c r="VVI34" s="108"/>
      <c r="VVJ34" s="108"/>
      <c r="VVK34" s="108"/>
      <c r="VVL34" s="108"/>
      <c r="VVM34" s="108"/>
      <c r="VVN34" s="108"/>
      <c r="VVO34" s="108"/>
      <c r="VVP34" s="108"/>
      <c r="VVQ34" s="108"/>
      <c r="VVR34" s="108"/>
      <c r="VVS34" s="108"/>
      <c r="VVT34" s="108"/>
      <c r="VVU34" s="108"/>
      <c r="VVV34" s="108"/>
      <c r="VVW34" s="108"/>
      <c r="VVX34" s="108"/>
      <c r="VVY34" s="108"/>
      <c r="VVZ34" s="108"/>
      <c r="VWA34" s="108"/>
      <c r="VWB34" s="108"/>
      <c r="VWC34" s="108"/>
      <c r="VWD34" s="108"/>
      <c r="VWE34" s="108"/>
      <c r="VWF34" s="108"/>
      <c r="VWG34" s="108"/>
      <c r="VWH34" s="108"/>
      <c r="VWI34" s="108"/>
      <c r="VWJ34" s="108"/>
      <c r="VWK34" s="108"/>
      <c r="VWL34" s="108"/>
      <c r="VWM34" s="108"/>
      <c r="VWN34" s="108"/>
      <c r="VWO34" s="108"/>
      <c r="VWP34" s="108"/>
      <c r="VWQ34" s="108"/>
      <c r="VWR34" s="108"/>
      <c r="VWS34" s="108"/>
      <c r="VWT34" s="108"/>
      <c r="VWU34" s="108"/>
      <c r="VWV34" s="108"/>
      <c r="VWW34" s="108"/>
      <c r="VWX34" s="108"/>
      <c r="VWY34" s="108"/>
      <c r="VWZ34" s="108"/>
      <c r="VXA34" s="108"/>
      <c r="VXB34" s="108"/>
      <c r="VXC34" s="108"/>
      <c r="VXD34" s="108"/>
      <c r="VXE34" s="108"/>
      <c r="VXF34" s="108"/>
      <c r="VXG34" s="108"/>
      <c r="VXH34" s="108"/>
      <c r="VXI34" s="108"/>
      <c r="VXJ34" s="108"/>
      <c r="VXK34" s="108"/>
      <c r="VXL34" s="108"/>
      <c r="VXM34" s="108"/>
      <c r="VXN34" s="108"/>
      <c r="VXO34" s="108"/>
      <c r="VXP34" s="108"/>
      <c r="VXQ34" s="108"/>
      <c r="VXR34" s="108"/>
      <c r="VXS34" s="108"/>
      <c r="VXT34" s="108"/>
      <c r="VXU34" s="108"/>
      <c r="VXV34" s="108"/>
      <c r="VXW34" s="108"/>
      <c r="VXX34" s="108"/>
      <c r="VXY34" s="108"/>
      <c r="VXZ34" s="108"/>
      <c r="VYA34" s="108"/>
      <c r="VYB34" s="108"/>
      <c r="VYC34" s="108"/>
      <c r="VYD34" s="108"/>
      <c r="VYE34" s="108"/>
      <c r="VYF34" s="108"/>
      <c r="VYG34" s="108"/>
      <c r="VYH34" s="108"/>
      <c r="VYI34" s="108"/>
      <c r="VYJ34" s="108"/>
      <c r="VYK34" s="108"/>
      <c r="VYL34" s="108"/>
      <c r="VYM34" s="108"/>
      <c r="VYN34" s="108"/>
      <c r="VYO34" s="108"/>
      <c r="VYP34" s="108"/>
      <c r="VYQ34" s="108"/>
      <c r="VYR34" s="108"/>
      <c r="VYS34" s="108"/>
      <c r="VYT34" s="108"/>
      <c r="VYU34" s="108"/>
      <c r="VYV34" s="108"/>
      <c r="VYW34" s="108"/>
      <c r="VYX34" s="108"/>
      <c r="VYY34" s="108"/>
      <c r="VYZ34" s="108"/>
      <c r="VZA34" s="108"/>
      <c r="VZB34" s="108"/>
      <c r="VZC34" s="108"/>
      <c r="VZD34" s="108"/>
      <c r="VZE34" s="108"/>
      <c r="VZF34" s="108"/>
      <c r="VZG34" s="108"/>
      <c r="VZH34" s="108"/>
      <c r="VZI34" s="108"/>
      <c r="VZJ34" s="108"/>
      <c r="VZK34" s="108"/>
      <c r="VZL34" s="108"/>
      <c r="VZM34" s="108"/>
      <c r="VZN34" s="108"/>
      <c r="VZO34" s="108"/>
      <c r="VZP34" s="108"/>
      <c r="VZQ34" s="108"/>
      <c r="VZR34" s="108"/>
      <c r="VZS34" s="108"/>
      <c r="VZT34" s="108"/>
      <c r="VZU34" s="108"/>
      <c r="VZV34" s="108"/>
      <c r="VZW34" s="108"/>
      <c r="VZX34" s="108"/>
      <c r="VZY34" s="108"/>
      <c r="VZZ34" s="108"/>
      <c r="WAA34" s="108"/>
      <c r="WAB34" s="108"/>
      <c r="WAC34" s="108"/>
      <c r="WAD34" s="108"/>
      <c r="WAE34" s="108"/>
      <c r="WAF34" s="108"/>
      <c r="WAG34" s="108"/>
      <c r="WAH34" s="108"/>
      <c r="WAI34" s="108"/>
      <c r="WAJ34" s="108"/>
      <c r="WAK34" s="108"/>
      <c r="WAL34" s="108"/>
      <c r="WAM34" s="108"/>
      <c r="WAN34" s="108"/>
      <c r="WAO34" s="108"/>
      <c r="WAP34" s="108"/>
      <c r="WAQ34" s="108"/>
      <c r="WAR34" s="108"/>
      <c r="WAS34" s="108"/>
      <c r="WAT34" s="108"/>
      <c r="WAU34" s="108"/>
      <c r="WAV34" s="108"/>
      <c r="WAW34" s="108"/>
      <c r="WAX34" s="108"/>
      <c r="WAY34" s="108"/>
      <c r="WAZ34" s="108"/>
      <c r="WBA34" s="108"/>
      <c r="WBB34" s="108"/>
      <c r="WBC34" s="108"/>
      <c r="WBD34" s="108"/>
      <c r="WBE34" s="108"/>
      <c r="WBF34" s="108"/>
      <c r="WBG34" s="108"/>
      <c r="WBH34" s="108"/>
      <c r="WBI34" s="108"/>
      <c r="WBJ34" s="108"/>
      <c r="WBK34" s="108"/>
      <c r="WBL34" s="108"/>
      <c r="WBM34" s="108"/>
      <c r="WBN34" s="108"/>
      <c r="WBO34" s="108"/>
      <c r="WBP34" s="108"/>
      <c r="WBQ34" s="108"/>
      <c r="WBR34" s="108"/>
      <c r="WBS34" s="108"/>
      <c r="WBT34" s="108"/>
      <c r="WBU34" s="108"/>
      <c r="WBV34" s="108"/>
      <c r="WBW34" s="108"/>
      <c r="WBX34" s="108"/>
      <c r="WBY34" s="108"/>
      <c r="WBZ34" s="108"/>
      <c r="WCA34" s="108"/>
      <c r="WCB34" s="108"/>
      <c r="WCC34" s="108"/>
      <c r="WCD34" s="108"/>
      <c r="WCE34" s="108"/>
      <c r="WCF34" s="108"/>
      <c r="WCG34" s="108"/>
      <c r="WCH34" s="108"/>
      <c r="WCI34" s="108"/>
      <c r="WCJ34" s="108"/>
      <c r="WCK34" s="108"/>
      <c r="WCL34" s="108"/>
      <c r="WCM34" s="108"/>
      <c r="WCN34" s="108"/>
      <c r="WCO34" s="108"/>
      <c r="WCP34" s="108"/>
      <c r="WCQ34" s="108"/>
      <c r="WCR34" s="108"/>
      <c r="WCS34" s="108"/>
      <c r="WCT34" s="108"/>
      <c r="WCU34" s="108"/>
      <c r="WCV34" s="108"/>
      <c r="WCW34" s="108"/>
      <c r="WCX34" s="108"/>
      <c r="WCY34" s="108"/>
      <c r="WCZ34" s="108"/>
      <c r="WDA34" s="108"/>
      <c r="WDB34" s="108"/>
      <c r="WDC34" s="108"/>
      <c r="WDD34" s="108"/>
      <c r="WDE34" s="108"/>
      <c r="WDF34" s="108"/>
      <c r="WDG34" s="108"/>
      <c r="WDH34" s="108"/>
      <c r="WDI34" s="108"/>
      <c r="WDJ34" s="108"/>
      <c r="WDK34" s="108"/>
      <c r="WDL34" s="108"/>
      <c r="WDM34" s="108"/>
      <c r="WDN34" s="108"/>
      <c r="WDO34" s="108"/>
      <c r="WDP34" s="108"/>
      <c r="WDQ34" s="108"/>
      <c r="WDR34" s="108"/>
      <c r="WDS34" s="108"/>
      <c r="WDT34" s="108"/>
      <c r="WDU34" s="108"/>
      <c r="WDV34" s="108"/>
      <c r="WDW34" s="108"/>
      <c r="WDX34" s="108"/>
      <c r="WDY34" s="108"/>
      <c r="WDZ34" s="108"/>
      <c r="WEA34" s="108"/>
      <c r="WEB34" s="108"/>
      <c r="WEC34" s="108"/>
      <c r="WED34" s="108"/>
      <c r="WEE34" s="108"/>
      <c r="WEF34" s="108"/>
      <c r="WEG34" s="108"/>
      <c r="WEH34" s="108"/>
      <c r="WEI34" s="108"/>
      <c r="WEJ34" s="108"/>
      <c r="WEK34" s="108"/>
      <c r="WEL34" s="108"/>
      <c r="WEM34" s="108"/>
      <c r="WEN34" s="108"/>
      <c r="WEO34" s="108"/>
      <c r="WEP34" s="108"/>
      <c r="WEQ34" s="108"/>
      <c r="WER34" s="108"/>
      <c r="WES34" s="108"/>
      <c r="WET34" s="108"/>
      <c r="WEU34" s="108"/>
      <c r="WEV34" s="108"/>
      <c r="WEW34" s="108"/>
      <c r="WEX34" s="108"/>
      <c r="WEY34" s="108"/>
      <c r="WEZ34" s="108"/>
      <c r="WFA34" s="108"/>
      <c r="WFB34" s="108"/>
      <c r="WFC34" s="108"/>
      <c r="WFD34" s="108"/>
      <c r="WFE34" s="108"/>
      <c r="WFF34" s="108"/>
      <c r="WFG34" s="108"/>
      <c r="WFH34" s="108"/>
      <c r="WFI34" s="108"/>
      <c r="WFJ34" s="108"/>
      <c r="WFK34" s="108"/>
      <c r="WFL34" s="108"/>
      <c r="WFM34" s="108"/>
      <c r="WFN34" s="108"/>
      <c r="WFO34" s="108"/>
      <c r="WFP34" s="108"/>
      <c r="WFQ34" s="108"/>
      <c r="WFR34" s="108"/>
      <c r="WFS34" s="108"/>
      <c r="WFT34" s="108"/>
      <c r="WFU34" s="108"/>
      <c r="WFV34" s="108"/>
      <c r="WFW34" s="108"/>
      <c r="WFX34" s="108"/>
      <c r="WFY34" s="108"/>
      <c r="WFZ34" s="108"/>
      <c r="WGA34" s="108"/>
      <c r="WGB34" s="108"/>
      <c r="WGC34" s="108"/>
      <c r="WGD34" s="108"/>
      <c r="WGE34" s="108"/>
      <c r="WGF34" s="108"/>
      <c r="WGG34" s="108"/>
      <c r="WGH34" s="108"/>
      <c r="WGI34" s="108"/>
      <c r="WGJ34" s="108"/>
      <c r="WGK34" s="108"/>
      <c r="WGL34" s="108"/>
      <c r="WGM34" s="108"/>
      <c r="WGN34" s="108"/>
      <c r="WGO34" s="108"/>
      <c r="WGP34" s="108"/>
      <c r="WGQ34" s="108"/>
      <c r="WGR34" s="108"/>
      <c r="WGS34" s="108"/>
      <c r="WGT34" s="108"/>
      <c r="WGU34" s="108"/>
      <c r="WGV34" s="108"/>
      <c r="WGW34" s="108"/>
      <c r="WGX34" s="108"/>
      <c r="WGY34" s="108"/>
      <c r="WGZ34" s="108"/>
      <c r="WHA34" s="108"/>
      <c r="WHB34" s="108"/>
      <c r="WHC34" s="108"/>
      <c r="WHD34" s="108"/>
      <c r="WHE34" s="108"/>
      <c r="WHF34" s="108"/>
      <c r="WHG34" s="108"/>
      <c r="WHH34" s="108"/>
      <c r="WHI34" s="108"/>
      <c r="WHJ34" s="108"/>
      <c r="WHK34" s="108"/>
      <c r="WHL34" s="108"/>
      <c r="WHM34" s="108"/>
      <c r="WHN34" s="108"/>
      <c r="WHO34" s="108"/>
      <c r="WHP34" s="108"/>
      <c r="WHQ34" s="108"/>
      <c r="WHR34" s="108"/>
      <c r="WHS34" s="108"/>
      <c r="WHT34" s="108"/>
      <c r="WHU34" s="108"/>
      <c r="WHV34" s="108"/>
      <c r="WHW34" s="108"/>
      <c r="WHX34" s="108"/>
      <c r="WHY34" s="108"/>
      <c r="WHZ34" s="108"/>
      <c r="WIA34" s="108"/>
      <c r="WIB34" s="108"/>
      <c r="WIC34" s="108"/>
      <c r="WID34" s="108"/>
      <c r="WIE34" s="108"/>
      <c r="WIF34" s="108"/>
      <c r="WIG34" s="108"/>
      <c r="WIH34" s="108"/>
      <c r="WII34" s="108"/>
      <c r="WIJ34" s="108"/>
      <c r="WIK34" s="108"/>
      <c r="WIL34" s="108"/>
      <c r="WIM34" s="108"/>
      <c r="WIN34" s="108"/>
      <c r="WIO34" s="108"/>
      <c r="WIP34" s="108"/>
      <c r="WIQ34" s="108"/>
      <c r="WIR34" s="108"/>
      <c r="WIS34" s="108"/>
      <c r="WIT34" s="108"/>
      <c r="WIU34" s="108"/>
      <c r="WIV34" s="108"/>
      <c r="WIW34" s="108"/>
      <c r="WIX34" s="108"/>
      <c r="WIY34" s="108"/>
      <c r="WIZ34" s="108"/>
      <c r="WJA34" s="108"/>
      <c r="WJB34" s="108"/>
      <c r="WJC34" s="108"/>
      <c r="WJD34" s="108"/>
      <c r="WJE34" s="108"/>
      <c r="WJF34" s="108"/>
      <c r="WJG34" s="108"/>
      <c r="WJH34" s="108"/>
      <c r="WJI34" s="108"/>
      <c r="WJJ34" s="108"/>
      <c r="WJK34" s="108"/>
      <c r="WJL34" s="108"/>
      <c r="WJM34" s="108"/>
      <c r="WJN34" s="108"/>
      <c r="WJO34" s="108"/>
      <c r="WJP34" s="108"/>
      <c r="WJQ34" s="108"/>
      <c r="WJR34" s="108"/>
      <c r="WJS34" s="108"/>
      <c r="WJT34" s="108"/>
      <c r="WJU34" s="108"/>
      <c r="WJV34" s="108"/>
      <c r="WJW34" s="108"/>
      <c r="WJX34" s="108"/>
      <c r="WJY34" s="108"/>
      <c r="WJZ34" s="108"/>
      <c r="WKA34" s="108"/>
      <c r="WKB34" s="108"/>
      <c r="WKC34" s="108"/>
      <c r="WKD34" s="108"/>
      <c r="WKE34" s="108"/>
      <c r="WKF34" s="108"/>
      <c r="WKG34" s="108"/>
      <c r="WKH34" s="108"/>
      <c r="WKI34" s="108"/>
      <c r="WKJ34" s="108"/>
      <c r="WKK34" s="108"/>
      <c r="WKL34" s="108"/>
      <c r="WKM34" s="108"/>
      <c r="WKN34" s="108"/>
      <c r="WKO34" s="108"/>
      <c r="WKP34" s="108"/>
      <c r="WKQ34" s="108"/>
      <c r="WKR34" s="108"/>
      <c r="WKS34" s="108"/>
      <c r="WKT34" s="108"/>
      <c r="WKU34" s="108"/>
      <c r="WKV34" s="108"/>
      <c r="WKW34" s="108"/>
      <c r="WKX34" s="108"/>
      <c r="WKY34" s="108"/>
      <c r="WKZ34" s="108"/>
      <c r="WLA34" s="108"/>
      <c r="WLB34" s="108"/>
      <c r="WLC34" s="108"/>
      <c r="WLD34" s="108"/>
      <c r="WLE34" s="108"/>
      <c r="WLF34" s="108"/>
      <c r="WLG34" s="108"/>
      <c r="WLH34" s="108"/>
      <c r="WLI34" s="108"/>
      <c r="WLJ34" s="108"/>
      <c r="WLK34" s="108"/>
      <c r="WLL34" s="108"/>
      <c r="WLM34" s="108"/>
      <c r="WLN34" s="108"/>
      <c r="WLO34" s="108"/>
      <c r="WLP34" s="108"/>
      <c r="WLQ34" s="108"/>
      <c r="WLR34" s="108"/>
      <c r="WLS34" s="108"/>
      <c r="WLT34" s="108"/>
      <c r="WLU34" s="108"/>
      <c r="WLV34" s="108"/>
      <c r="WLW34" s="108"/>
      <c r="WLX34" s="108"/>
      <c r="WLY34" s="108"/>
      <c r="WLZ34" s="108"/>
      <c r="WMA34" s="108"/>
      <c r="WMB34" s="108"/>
      <c r="WMC34" s="108"/>
      <c r="WMD34" s="108"/>
      <c r="WME34" s="108"/>
      <c r="WMF34" s="108"/>
      <c r="WMG34" s="108"/>
      <c r="WMH34" s="108"/>
      <c r="WMI34" s="108"/>
      <c r="WMJ34" s="108"/>
      <c r="WMK34" s="108"/>
      <c r="WML34" s="108"/>
      <c r="WMM34" s="108"/>
      <c r="WMN34" s="108"/>
      <c r="WMO34" s="108"/>
      <c r="WMP34" s="108"/>
      <c r="WMQ34" s="108"/>
      <c r="WMR34" s="108"/>
      <c r="WMS34" s="108"/>
      <c r="WMT34" s="108"/>
      <c r="WMU34" s="108"/>
      <c r="WMV34" s="108"/>
      <c r="WMW34" s="108"/>
      <c r="WMX34" s="108"/>
      <c r="WMY34" s="108"/>
      <c r="WMZ34" s="108"/>
      <c r="WNA34" s="108"/>
      <c r="WNB34" s="108"/>
      <c r="WNC34" s="108"/>
      <c r="WND34" s="108"/>
      <c r="WNE34" s="108"/>
      <c r="WNF34" s="108"/>
      <c r="WNG34" s="108"/>
      <c r="WNH34" s="108"/>
      <c r="WNI34" s="108"/>
      <c r="WNJ34" s="108"/>
      <c r="WNK34" s="108"/>
      <c r="WNL34" s="108"/>
      <c r="WNM34" s="108"/>
      <c r="WNN34" s="108"/>
      <c r="WNO34" s="108"/>
      <c r="WNP34" s="108"/>
      <c r="WNQ34" s="108"/>
      <c r="WNR34" s="108"/>
      <c r="WNS34" s="108"/>
      <c r="WNT34" s="108"/>
      <c r="WNU34" s="108"/>
      <c r="WNV34" s="108"/>
      <c r="WNW34" s="108"/>
      <c r="WNX34" s="108"/>
      <c r="WNY34" s="108"/>
      <c r="WNZ34" s="108"/>
      <c r="WOA34" s="108"/>
      <c r="WOB34" s="108"/>
      <c r="WOC34" s="108"/>
      <c r="WOD34" s="108"/>
      <c r="WOE34" s="108"/>
      <c r="WOF34" s="108"/>
      <c r="WOG34" s="108"/>
      <c r="WOH34" s="108"/>
      <c r="WOI34" s="108"/>
      <c r="WOJ34" s="108"/>
      <c r="WOK34" s="108"/>
      <c r="WOL34" s="108"/>
      <c r="WOM34" s="108"/>
      <c r="WON34" s="108"/>
      <c r="WOO34" s="108"/>
      <c r="WOP34" s="108"/>
      <c r="WOQ34" s="108"/>
      <c r="WOR34" s="108"/>
      <c r="WOS34" s="108"/>
      <c r="WOT34" s="108"/>
      <c r="WOU34" s="108"/>
      <c r="WOV34" s="108"/>
      <c r="WOW34" s="108"/>
      <c r="WOX34" s="108"/>
      <c r="WOY34" s="108"/>
      <c r="WOZ34" s="108"/>
      <c r="WPA34" s="108"/>
      <c r="WPB34" s="108"/>
      <c r="WPC34" s="108"/>
      <c r="WPD34" s="108"/>
      <c r="WPE34" s="108"/>
      <c r="WPF34" s="108"/>
      <c r="WPG34" s="108"/>
      <c r="WPH34" s="108"/>
      <c r="WPI34" s="108"/>
      <c r="WPJ34" s="108"/>
      <c r="WPK34" s="108"/>
      <c r="WPL34" s="108"/>
      <c r="WPM34" s="108"/>
      <c r="WPN34" s="108"/>
      <c r="WPO34" s="108"/>
      <c r="WPP34" s="108"/>
      <c r="WPQ34" s="108"/>
      <c r="WPR34" s="108"/>
      <c r="WPS34" s="108"/>
      <c r="WPT34" s="108"/>
      <c r="WPU34" s="108"/>
      <c r="WPV34" s="108"/>
      <c r="WPW34" s="108"/>
      <c r="WPX34" s="108"/>
      <c r="WPY34" s="108"/>
      <c r="WPZ34" s="108"/>
      <c r="WQA34" s="108"/>
      <c r="WQB34" s="108"/>
      <c r="WQC34" s="108"/>
      <c r="WQD34" s="108"/>
      <c r="WQE34" s="108"/>
      <c r="WQF34" s="108"/>
      <c r="WQG34" s="108"/>
      <c r="WQH34" s="108"/>
      <c r="WQI34" s="108"/>
      <c r="WQJ34" s="108"/>
      <c r="WQK34" s="108"/>
      <c r="WQL34" s="108"/>
      <c r="WQM34" s="108"/>
      <c r="WQN34" s="108"/>
      <c r="WQO34" s="108"/>
      <c r="WQP34" s="108"/>
      <c r="WQQ34" s="108"/>
      <c r="WQR34" s="108"/>
      <c r="WQS34" s="108"/>
      <c r="WQT34" s="108"/>
      <c r="WQU34" s="108"/>
      <c r="WQV34" s="108"/>
      <c r="WQW34" s="108"/>
      <c r="WQX34" s="108"/>
      <c r="WQY34" s="108"/>
      <c r="WQZ34" s="108"/>
      <c r="WRA34" s="108"/>
      <c r="WRB34" s="108"/>
      <c r="WRC34" s="108"/>
      <c r="WRD34" s="108"/>
      <c r="WRE34" s="108"/>
      <c r="WRF34" s="108"/>
      <c r="WRG34" s="108"/>
      <c r="WRH34" s="108"/>
      <c r="WRI34" s="108"/>
      <c r="WRJ34" s="108"/>
      <c r="WRK34" s="108"/>
      <c r="WRL34" s="108"/>
      <c r="WRM34" s="108"/>
      <c r="WRN34" s="108"/>
      <c r="WRO34" s="108"/>
      <c r="WRP34" s="108"/>
      <c r="WRQ34" s="108"/>
      <c r="WRR34" s="108"/>
      <c r="WRS34" s="108"/>
      <c r="WRT34" s="108"/>
      <c r="WRU34" s="108"/>
      <c r="WRV34" s="108"/>
      <c r="WRW34" s="108"/>
      <c r="WRX34" s="108"/>
      <c r="WRY34" s="108"/>
      <c r="WRZ34" s="108"/>
      <c r="WSA34" s="108"/>
      <c r="WSB34" s="108"/>
      <c r="WSC34" s="108"/>
      <c r="WSD34" s="108"/>
      <c r="WSE34" s="108"/>
      <c r="WSF34" s="108"/>
      <c r="WSG34" s="108"/>
      <c r="WSH34" s="108"/>
      <c r="WSI34" s="108"/>
      <c r="WSJ34" s="108"/>
      <c r="WSK34" s="108"/>
      <c r="WSL34" s="108"/>
      <c r="WSM34" s="108"/>
      <c r="WSN34" s="108"/>
      <c r="WSO34" s="108"/>
      <c r="WSP34" s="108"/>
      <c r="WSQ34" s="108"/>
      <c r="WSR34" s="108"/>
      <c r="WSS34" s="108"/>
      <c r="WST34" s="108"/>
      <c r="WSU34" s="108"/>
      <c r="WSV34" s="108"/>
      <c r="WSW34" s="108"/>
      <c r="WSX34" s="108"/>
      <c r="WSY34" s="108"/>
      <c r="WSZ34" s="108"/>
      <c r="WTA34" s="108"/>
      <c r="WTB34" s="108"/>
      <c r="WTC34" s="108"/>
      <c r="WTD34" s="108"/>
      <c r="WTE34" s="108"/>
      <c r="WTF34" s="108"/>
      <c r="WTG34" s="108"/>
      <c r="WTH34" s="108"/>
      <c r="WTI34" s="108"/>
      <c r="WTJ34" s="108"/>
      <c r="WTK34" s="108"/>
      <c r="WTL34" s="108"/>
      <c r="WTM34" s="108"/>
      <c r="WTN34" s="108"/>
      <c r="WTO34" s="108"/>
      <c r="WTP34" s="108"/>
      <c r="WTQ34" s="108"/>
      <c r="WTR34" s="108"/>
      <c r="WTS34" s="108"/>
      <c r="WTT34" s="108"/>
      <c r="WTU34" s="108"/>
      <c r="WTV34" s="108"/>
      <c r="WTW34" s="108"/>
      <c r="WTX34" s="108"/>
      <c r="WTY34" s="108"/>
      <c r="WTZ34" s="108"/>
      <c r="WUA34" s="108"/>
      <c r="WUB34" s="108"/>
      <c r="WUC34" s="108"/>
      <c r="WUD34" s="108"/>
      <c r="WUE34" s="108"/>
      <c r="WUF34" s="108"/>
      <c r="WUG34" s="108"/>
      <c r="WUH34" s="108"/>
      <c r="WUI34" s="108"/>
      <c r="WUJ34" s="108"/>
      <c r="WUK34" s="108"/>
      <c r="WUL34" s="108"/>
      <c r="WUM34" s="108"/>
      <c r="WUN34" s="108"/>
      <c r="WUO34" s="108"/>
      <c r="WUP34" s="108"/>
      <c r="WUQ34" s="108"/>
      <c r="WUR34" s="108"/>
      <c r="WUS34" s="108"/>
      <c r="WUT34" s="108"/>
      <c r="WUU34" s="108"/>
      <c r="WUV34" s="108"/>
      <c r="WUW34" s="108"/>
      <c r="WUX34" s="108"/>
      <c r="WUY34" s="108"/>
      <c r="WUZ34" s="108"/>
      <c r="WVA34" s="108"/>
      <c r="WVB34" s="108"/>
      <c r="WVC34" s="108"/>
      <c r="WVD34" s="108"/>
      <c r="WVE34" s="108"/>
      <c r="WVF34" s="108"/>
      <c r="WVG34" s="108"/>
      <c r="WVH34" s="108"/>
      <c r="WVI34" s="108"/>
      <c r="WVJ34" s="108"/>
      <c r="WVK34" s="108"/>
      <c r="WVL34" s="108"/>
      <c r="WVM34" s="108"/>
      <c r="WVN34" s="108"/>
      <c r="WVO34" s="108"/>
      <c r="WVP34" s="108"/>
      <c r="WVQ34" s="108"/>
      <c r="WVR34" s="108"/>
      <c r="WVS34" s="108"/>
      <c r="WVT34" s="108"/>
      <c r="WVU34" s="108"/>
      <c r="WVV34" s="108"/>
      <c r="WVW34" s="108"/>
      <c r="WVX34" s="108"/>
    </row>
    <row r="35" spans="1:16149" ht="31.5" customHeight="1">
      <c r="A35" s="360" t="s">
        <v>675</v>
      </c>
      <c r="B35" s="103" t="s">
        <v>445</v>
      </c>
      <c r="C35" s="104">
        <v>44845</v>
      </c>
      <c r="D35" s="105" t="s">
        <v>784</v>
      </c>
      <c r="E35" s="104">
        <v>44851</v>
      </c>
      <c r="F35" s="104">
        <v>44851</v>
      </c>
      <c r="G35" s="106">
        <v>44852</v>
      </c>
      <c r="H35" s="104">
        <f>G35+1</f>
        <v>44853</v>
      </c>
      <c r="I35" s="104">
        <f>H35+24</f>
        <v>44877</v>
      </c>
      <c r="J35" s="104">
        <f>H35+28</f>
        <v>44881</v>
      </c>
      <c r="K35" s="107">
        <f>H35+38</f>
        <v>44891</v>
      </c>
      <c r="L35" s="113"/>
      <c r="M35" s="113"/>
      <c r="N35" s="113"/>
      <c r="O35" s="113"/>
      <c r="P35" s="113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  <c r="HW35" s="108"/>
      <c r="HX35" s="108"/>
      <c r="HY35" s="108"/>
      <c r="HZ35" s="108"/>
      <c r="IA35" s="108"/>
      <c r="IB35" s="108"/>
      <c r="IC35" s="108"/>
      <c r="ID35" s="108"/>
      <c r="IE35" s="108"/>
      <c r="IF35" s="108"/>
      <c r="IG35" s="108"/>
      <c r="IH35" s="108"/>
      <c r="II35" s="108"/>
      <c r="IJ35" s="108"/>
      <c r="IK35" s="108"/>
      <c r="IL35" s="108"/>
      <c r="IM35" s="108"/>
      <c r="IN35" s="108"/>
      <c r="IO35" s="108"/>
      <c r="IP35" s="108"/>
      <c r="IQ35" s="108"/>
      <c r="IR35" s="108"/>
      <c r="IS35" s="108"/>
      <c r="IT35" s="108"/>
      <c r="IU35" s="108"/>
      <c r="IV35" s="108"/>
      <c r="IW35" s="108"/>
      <c r="IX35" s="108"/>
      <c r="IY35" s="108"/>
      <c r="IZ35" s="108"/>
      <c r="JA35" s="108"/>
      <c r="JB35" s="108"/>
      <c r="JC35" s="108"/>
      <c r="JD35" s="108"/>
      <c r="JE35" s="108"/>
      <c r="JF35" s="108"/>
      <c r="JG35" s="108"/>
      <c r="JH35" s="108"/>
      <c r="JI35" s="108"/>
      <c r="JJ35" s="108"/>
      <c r="JK35" s="108"/>
      <c r="JL35" s="108"/>
      <c r="JM35" s="108"/>
      <c r="JN35" s="108"/>
      <c r="JO35" s="108"/>
      <c r="JP35" s="108"/>
      <c r="JQ35" s="108"/>
      <c r="JR35" s="108"/>
      <c r="JS35" s="108"/>
      <c r="JT35" s="108"/>
      <c r="JU35" s="108"/>
      <c r="JV35" s="108"/>
      <c r="JW35" s="108"/>
      <c r="JX35" s="108"/>
      <c r="JY35" s="108"/>
      <c r="JZ35" s="108"/>
      <c r="KA35" s="108"/>
      <c r="KB35" s="108"/>
      <c r="KC35" s="108"/>
      <c r="KD35" s="108"/>
      <c r="KE35" s="108"/>
      <c r="KF35" s="108"/>
      <c r="KG35" s="108"/>
      <c r="KH35" s="108"/>
      <c r="KI35" s="108"/>
      <c r="KJ35" s="108"/>
      <c r="KK35" s="108"/>
      <c r="KL35" s="108"/>
      <c r="KM35" s="108"/>
      <c r="KN35" s="108"/>
      <c r="KO35" s="108"/>
      <c r="KP35" s="108"/>
      <c r="KQ35" s="108"/>
      <c r="KR35" s="108"/>
      <c r="KS35" s="108"/>
      <c r="KT35" s="108"/>
      <c r="KU35" s="108"/>
      <c r="KV35" s="108"/>
      <c r="KW35" s="108"/>
      <c r="KX35" s="108"/>
      <c r="KY35" s="108"/>
      <c r="KZ35" s="108"/>
      <c r="LA35" s="108"/>
      <c r="LB35" s="108"/>
      <c r="LC35" s="108"/>
      <c r="LD35" s="108"/>
      <c r="LE35" s="108"/>
      <c r="LF35" s="108"/>
      <c r="LG35" s="108"/>
      <c r="LH35" s="108"/>
      <c r="LI35" s="108"/>
      <c r="LJ35" s="108"/>
      <c r="LK35" s="108"/>
      <c r="LL35" s="108"/>
      <c r="LM35" s="108"/>
      <c r="LN35" s="108"/>
      <c r="LO35" s="108"/>
      <c r="LP35" s="108"/>
      <c r="LQ35" s="108"/>
      <c r="LR35" s="108"/>
      <c r="LS35" s="108"/>
      <c r="LT35" s="108"/>
      <c r="LU35" s="108"/>
      <c r="LV35" s="108"/>
      <c r="LW35" s="108"/>
      <c r="LX35" s="108"/>
      <c r="LY35" s="108"/>
      <c r="LZ35" s="108"/>
      <c r="MA35" s="108"/>
      <c r="MB35" s="108"/>
      <c r="MC35" s="108"/>
      <c r="MD35" s="108"/>
      <c r="ME35" s="108"/>
      <c r="MF35" s="108"/>
      <c r="MG35" s="108"/>
      <c r="MH35" s="108"/>
      <c r="MI35" s="108"/>
      <c r="MJ35" s="108"/>
      <c r="MK35" s="108"/>
      <c r="ML35" s="108"/>
      <c r="MM35" s="108"/>
      <c r="MN35" s="108"/>
      <c r="MO35" s="108"/>
      <c r="MP35" s="108"/>
      <c r="MQ35" s="108"/>
      <c r="MR35" s="108"/>
      <c r="MS35" s="108"/>
      <c r="MT35" s="108"/>
      <c r="MU35" s="108"/>
      <c r="MV35" s="108"/>
      <c r="MW35" s="108"/>
      <c r="MX35" s="108"/>
      <c r="MY35" s="108"/>
      <c r="MZ35" s="108"/>
      <c r="NA35" s="108"/>
      <c r="NB35" s="108"/>
      <c r="NC35" s="108"/>
      <c r="ND35" s="108"/>
      <c r="NE35" s="108"/>
      <c r="NF35" s="108"/>
      <c r="NG35" s="108"/>
      <c r="NH35" s="108"/>
      <c r="NI35" s="108"/>
      <c r="NJ35" s="108"/>
      <c r="NK35" s="108"/>
      <c r="NL35" s="108"/>
      <c r="NM35" s="108"/>
      <c r="NN35" s="108"/>
      <c r="NO35" s="108"/>
      <c r="NP35" s="108"/>
      <c r="NQ35" s="108"/>
      <c r="NR35" s="108"/>
      <c r="NS35" s="108"/>
      <c r="NT35" s="108"/>
      <c r="NU35" s="108"/>
      <c r="NV35" s="108"/>
      <c r="NW35" s="108"/>
      <c r="NX35" s="108"/>
      <c r="NY35" s="108"/>
      <c r="NZ35" s="108"/>
      <c r="OA35" s="108"/>
      <c r="OB35" s="108"/>
      <c r="OC35" s="108"/>
      <c r="OD35" s="108"/>
      <c r="OE35" s="108"/>
      <c r="OF35" s="108"/>
      <c r="OG35" s="108"/>
      <c r="OH35" s="108"/>
      <c r="OI35" s="108"/>
      <c r="OJ35" s="108"/>
      <c r="OK35" s="108"/>
      <c r="OL35" s="108"/>
      <c r="OM35" s="108"/>
      <c r="ON35" s="108"/>
      <c r="OO35" s="108"/>
      <c r="OP35" s="108"/>
      <c r="OQ35" s="108"/>
      <c r="OR35" s="108"/>
      <c r="OS35" s="108"/>
      <c r="OT35" s="108"/>
      <c r="OU35" s="108"/>
      <c r="OV35" s="108"/>
      <c r="OW35" s="108"/>
      <c r="OX35" s="108"/>
      <c r="OY35" s="108"/>
      <c r="OZ35" s="108"/>
      <c r="PA35" s="108"/>
      <c r="PB35" s="108"/>
      <c r="PC35" s="108"/>
      <c r="PD35" s="108"/>
      <c r="PE35" s="108"/>
      <c r="PF35" s="108"/>
      <c r="PG35" s="108"/>
      <c r="PH35" s="108"/>
      <c r="PI35" s="108"/>
      <c r="PJ35" s="108"/>
      <c r="PK35" s="108"/>
      <c r="PL35" s="108"/>
      <c r="PM35" s="108"/>
      <c r="PN35" s="108"/>
      <c r="PO35" s="108"/>
      <c r="PP35" s="108"/>
      <c r="PQ35" s="108"/>
      <c r="PR35" s="108"/>
      <c r="PS35" s="108"/>
      <c r="PT35" s="108"/>
      <c r="PU35" s="108"/>
      <c r="PV35" s="108"/>
      <c r="PW35" s="108"/>
      <c r="PX35" s="108"/>
      <c r="PY35" s="108"/>
      <c r="PZ35" s="108"/>
      <c r="QA35" s="108"/>
      <c r="QB35" s="108"/>
      <c r="QC35" s="108"/>
      <c r="QD35" s="108"/>
      <c r="QE35" s="108"/>
      <c r="QF35" s="108"/>
      <c r="QG35" s="108"/>
      <c r="QH35" s="108"/>
      <c r="QI35" s="108"/>
      <c r="QJ35" s="108"/>
      <c r="QK35" s="108"/>
      <c r="QL35" s="108"/>
      <c r="QM35" s="108"/>
      <c r="QN35" s="108"/>
      <c r="QO35" s="108"/>
      <c r="QP35" s="108"/>
      <c r="QQ35" s="108"/>
      <c r="QR35" s="108"/>
      <c r="QS35" s="108"/>
      <c r="QT35" s="108"/>
      <c r="QU35" s="108"/>
      <c r="QV35" s="108"/>
      <c r="QW35" s="108"/>
      <c r="QX35" s="108"/>
      <c r="QY35" s="108"/>
      <c r="QZ35" s="108"/>
      <c r="RA35" s="108"/>
      <c r="RB35" s="108"/>
      <c r="RC35" s="108"/>
      <c r="RD35" s="108"/>
      <c r="RE35" s="108"/>
      <c r="RF35" s="108"/>
      <c r="RG35" s="108"/>
      <c r="RH35" s="108"/>
      <c r="RI35" s="108"/>
      <c r="RJ35" s="108"/>
      <c r="RK35" s="108"/>
      <c r="RL35" s="108"/>
      <c r="RM35" s="108"/>
      <c r="RN35" s="108"/>
      <c r="RO35" s="108"/>
      <c r="RP35" s="108"/>
      <c r="RQ35" s="108"/>
      <c r="RR35" s="108"/>
      <c r="RS35" s="108"/>
      <c r="RT35" s="108"/>
      <c r="RU35" s="108"/>
      <c r="RV35" s="108"/>
      <c r="RW35" s="108"/>
      <c r="RX35" s="108"/>
      <c r="RY35" s="108"/>
      <c r="RZ35" s="108"/>
      <c r="SA35" s="108"/>
      <c r="SB35" s="108"/>
      <c r="SC35" s="108"/>
      <c r="SD35" s="108"/>
      <c r="SE35" s="108"/>
      <c r="SF35" s="108"/>
      <c r="SG35" s="108"/>
      <c r="SH35" s="108"/>
      <c r="SI35" s="108"/>
      <c r="SJ35" s="108"/>
      <c r="SK35" s="108"/>
      <c r="SL35" s="108"/>
      <c r="SM35" s="108"/>
      <c r="SN35" s="108"/>
      <c r="SO35" s="108"/>
      <c r="SP35" s="108"/>
      <c r="SQ35" s="108"/>
      <c r="SR35" s="108"/>
      <c r="SS35" s="108"/>
      <c r="ST35" s="108"/>
      <c r="SU35" s="108"/>
      <c r="SV35" s="108"/>
      <c r="SW35" s="108"/>
      <c r="SX35" s="108"/>
      <c r="SY35" s="108"/>
      <c r="SZ35" s="108"/>
      <c r="TA35" s="108"/>
      <c r="TB35" s="108"/>
      <c r="TC35" s="108"/>
      <c r="TD35" s="108"/>
      <c r="TE35" s="108"/>
      <c r="TF35" s="108"/>
      <c r="TG35" s="108"/>
      <c r="TH35" s="108"/>
      <c r="TI35" s="108"/>
      <c r="TJ35" s="108"/>
      <c r="TK35" s="108"/>
      <c r="TL35" s="108"/>
      <c r="TM35" s="108"/>
      <c r="TN35" s="108"/>
      <c r="TO35" s="108"/>
      <c r="TP35" s="108"/>
      <c r="TQ35" s="108"/>
      <c r="TR35" s="108"/>
      <c r="TS35" s="108"/>
      <c r="TT35" s="108"/>
      <c r="TU35" s="108"/>
      <c r="TV35" s="108"/>
      <c r="TW35" s="108"/>
      <c r="TX35" s="108"/>
      <c r="TY35" s="108"/>
      <c r="TZ35" s="108"/>
      <c r="UA35" s="108"/>
      <c r="UB35" s="108"/>
      <c r="UC35" s="108"/>
      <c r="UD35" s="108"/>
      <c r="UE35" s="108"/>
      <c r="UF35" s="108"/>
      <c r="UG35" s="108"/>
      <c r="UH35" s="108"/>
      <c r="UI35" s="108"/>
      <c r="UJ35" s="108"/>
      <c r="UK35" s="108"/>
      <c r="UL35" s="108"/>
      <c r="UM35" s="108"/>
      <c r="UN35" s="108"/>
      <c r="UO35" s="108"/>
      <c r="UP35" s="108"/>
      <c r="UQ35" s="108"/>
      <c r="UR35" s="108"/>
      <c r="US35" s="108"/>
      <c r="UT35" s="108"/>
      <c r="UU35" s="108"/>
      <c r="UV35" s="108"/>
      <c r="UW35" s="108"/>
      <c r="UX35" s="108"/>
      <c r="UY35" s="108"/>
      <c r="UZ35" s="108"/>
      <c r="VA35" s="108"/>
      <c r="VB35" s="108"/>
      <c r="VC35" s="108"/>
      <c r="VD35" s="108"/>
      <c r="VE35" s="108"/>
      <c r="VF35" s="108"/>
      <c r="VG35" s="108"/>
      <c r="VH35" s="108"/>
      <c r="VI35" s="108"/>
      <c r="VJ35" s="108"/>
      <c r="VK35" s="108"/>
      <c r="VL35" s="108"/>
      <c r="VM35" s="108"/>
      <c r="VN35" s="108"/>
      <c r="VO35" s="108"/>
      <c r="VP35" s="108"/>
      <c r="VQ35" s="108"/>
      <c r="VR35" s="108"/>
      <c r="VS35" s="108"/>
      <c r="VT35" s="108"/>
      <c r="VU35" s="108"/>
      <c r="VV35" s="108"/>
      <c r="VW35" s="108"/>
      <c r="VX35" s="108"/>
      <c r="VY35" s="108"/>
      <c r="VZ35" s="108"/>
      <c r="WA35" s="108"/>
      <c r="WB35" s="108"/>
      <c r="WC35" s="108"/>
      <c r="WD35" s="108"/>
      <c r="WE35" s="108"/>
      <c r="WF35" s="108"/>
      <c r="WG35" s="108"/>
      <c r="WH35" s="108"/>
      <c r="WI35" s="108"/>
      <c r="WJ35" s="108"/>
      <c r="WK35" s="108"/>
      <c r="WL35" s="108"/>
      <c r="WM35" s="108"/>
      <c r="WN35" s="108"/>
      <c r="WO35" s="108"/>
      <c r="WP35" s="108"/>
      <c r="WQ35" s="108"/>
      <c r="WR35" s="108"/>
      <c r="WS35" s="108"/>
      <c r="WT35" s="108"/>
      <c r="WU35" s="108"/>
      <c r="WV35" s="108"/>
      <c r="WW35" s="108"/>
      <c r="WX35" s="108"/>
      <c r="WY35" s="108"/>
      <c r="WZ35" s="108"/>
      <c r="XA35" s="108"/>
      <c r="XB35" s="108"/>
      <c r="XC35" s="108"/>
      <c r="XD35" s="108"/>
      <c r="XE35" s="108"/>
      <c r="XF35" s="108"/>
      <c r="XG35" s="108"/>
      <c r="XH35" s="108"/>
      <c r="XI35" s="108"/>
      <c r="XJ35" s="108"/>
      <c r="XK35" s="108"/>
      <c r="XL35" s="108"/>
      <c r="XM35" s="108"/>
      <c r="XN35" s="108"/>
      <c r="XO35" s="108"/>
      <c r="XP35" s="108"/>
      <c r="XQ35" s="108"/>
      <c r="XR35" s="108"/>
      <c r="XS35" s="108"/>
      <c r="XT35" s="108"/>
      <c r="XU35" s="108"/>
      <c r="XV35" s="108"/>
      <c r="XW35" s="108"/>
      <c r="XX35" s="108"/>
      <c r="XY35" s="108"/>
      <c r="XZ35" s="108"/>
      <c r="YA35" s="108"/>
      <c r="YB35" s="108"/>
      <c r="YC35" s="108"/>
      <c r="YD35" s="108"/>
      <c r="YE35" s="108"/>
      <c r="YF35" s="108"/>
      <c r="YG35" s="108"/>
      <c r="YH35" s="108"/>
      <c r="YI35" s="108"/>
      <c r="YJ35" s="108"/>
      <c r="YK35" s="108"/>
      <c r="YL35" s="108"/>
      <c r="YM35" s="108"/>
      <c r="YN35" s="108"/>
      <c r="YO35" s="108"/>
      <c r="YP35" s="108"/>
      <c r="YQ35" s="108"/>
      <c r="YR35" s="108"/>
      <c r="YS35" s="108"/>
      <c r="YT35" s="108"/>
      <c r="YU35" s="108"/>
      <c r="YV35" s="108"/>
      <c r="YW35" s="108"/>
      <c r="YX35" s="108"/>
      <c r="YY35" s="108"/>
      <c r="YZ35" s="108"/>
      <c r="ZA35" s="108"/>
      <c r="ZB35" s="108"/>
      <c r="ZC35" s="108"/>
      <c r="ZD35" s="108"/>
      <c r="ZE35" s="108"/>
      <c r="ZF35" s="108"/>
      <c r="ZG35" s="108"/>
      <c r="ZH35" s="108"/>
      <c r="ZI35" s="108"/>
      <c r="ZJ35" s="108"/>
      <c r="ZK35" s="108"/>
      <c r="ZL35" s="108"/>
      <c r="ZM35" s="108"/>
      <c r="ZN35" s="108"/>
      <c r="ZO35" s="108"/>
      <c r="ZP35" s="108"/>
      <c r="ZQ35" s="108"/>
      <c r="ZR35" s="108"/>
      <c r="ZS35" s="108"/>
      <c r="ZT35" s="108"/>
      <c r="ZU35" s="108"/>
      <c r="ZV35" s="108"/>
      <c r="ZW35" s="108"/>
      <c r="ZX35" s="108"/>
      <c r="ZY35" s="108"/>
      <c r="ZZ35" s="108"/>
      <c r="AAA35" s="108"/>
      <c r="AAB35" s="108"/>
      <c r="AAC35" s="108"/>
      <c r="AAD35" s="108"/>
      <c r="AAE35" s="108"/>
      <c r="AAF35" s="108"/>
      <c r="AAG35" s="108"/>
      <c r="AAH35" s="108"/>
      <c r="AAI35" s="108"/>
      <c r="AAJ35" s="108"/>
      <c r="AAK35" s="108"/>
      <c r="AAL35" s="108"/>
      <c r="AAM35" s="108"/>
      <c r="AAN35" s="108"/>
      <c r="AAO35" s="108"/>
      <c r="AAP35" s="108"/>
      <c r="AAQ35" s="108"/>
      <c r="AAR35" s="108"/>
      <c r="AAS35" s="108"/>
      <c r="AAT35" s="108"/>
      <c r="AAU35" s="108"/>
      <c r="AAV35" s="108"/>
      <c r="AAW35" s="108"/>
      <c r="AAX35" s="108"/>
      <c r="AAY35" s="108"/>
      <c r="AAZ35" s="108"/>
      <c r="ABA35" s="108"/>
      <c r="ABB35" s="108"/>
      <c r="ABC35" s="108"/>
      <c r="ABD35" s="108"/>
      <c r="ABE35" s="108"/>
      <c r="ABF35" s="108"/>
      <c r="ABG35" s="108"/>
      <c r="ABH35" s="108"/>
      <c r="ABI35" s="108"/>
      <c r="ABJ35" s="108"/>
      <c r="ABK35" s="108"/>
      <c r="ABL35" s="108"/>
      <c r="ABM35" s="108"/>
      <c r="ABN35" s="108"/>
      <c r="ABO35" s="108"/>
      <c r="ABP35" s="108"/>
      <c r="ABQ35" s="108"/>
      <c r="ABR35" s="108"/>
      <c r="ABS35" s="108"/>
      <c r="ABT35" s="108"/>
      <c r="ABU35" s="108"/>
      <c r="ABV35" s="108"/>
      <c r="ABW35" s="108"/>
      <c r="ABX35" s="108"/>
      <c r="ABY35" s="108"/>
      <c r="ABZ35" s="108"/>
      <c r="ACA35" s="108"/>
      <c r="ACB35" s="108"/>
      <c r="ACC35" s="108"/>
      <c r="ACD35" s="108"/>
      <c r="ACE35" s="108"/>
      <c r="ACF35" s="108"/>
      <c r="ACG35" s="108"/>
      <c r="ACH35" s="108"/>
      <c r="ACI35" s="108"/>
      <c r="ACJ35" s="108"/>
      <c r="ACK35" s="108"/>
      <c r="ACL35" s="108"/>
      <c r="ACM35" s="108"/>
      <c r="ACN35" s="108"/>
      <c r="ACO35" s="108"/>
      <c r="ACP35" s="108"/>
      <c r="ACQ35" s="108"/>
      <c r="ACR35" s="108"/>
      <c r="ACS35" s="108"/>
      <c r="ACT35" s="108"/>
      <c r="ACU35" s="108"/>
      <c r="ACV35" s="108"/>
      <c r="ACW35" s="108"/>
      <c r="ACX35" s="108"/>
      <c r="ACY35" s="108"/>
      <c r="ACZ35" s="108"/>
      <c r="ADA35" s="108"/>
      <c r="ADB35" s="108"/>
      <c r="ADC35" s="108"/>
      <c r="ADD35" s="108"/>
      <c r="ADE35" s="108"/>
      <c r="ADF35" s="108"/>
      <c r="ADG35" s="108"/>
      <c r="ADH35" s="108"/>
      <c r="ADI35" s="108"/>
      <c r="ADJ35" s="108"/>
      <c r="ADK35" s="108"/>
      <c r="ADL35" s="108"/>
      <c r="ADM35" s="108"/>
      <c r="ADN35" s="108"/>
      <c r="ADO35" s="108"/>
      <c r="ADP35" s="108"/>
      <c r="ADQ35" s="108"/>
      <c r="ADR35" s="108"/>
      <c r="ADS35" s="108"/>
      <c r="ADT35" s="108"/>
      <c r="ADU35" s="108"/>
      <c r="ADV35" s="108"/>
      <c r="ADW35" s="108"/>
      <c r="ADX35" s="108"/>
      <c r="ADY35" s="108"/>
      <c r="ADZ35" s="108"/>
      <c r="AEA35" s="108"/>
      <c r="AEB35" s="108"/>
      <c r="AEC35" s="108"/>
      <c r="AED35" s="108"/>
      <c r="AEE35" s="108"/>
      <c r="AEF35" s="108"/>
      <c r="AEG35" s="108"/>
      <c r="AEH35" s="108"/>
      <c r="AEI35" s="108"/>
      <c r="AEJ35" s="108"/>
      <c r="AEK35" s="108"/>
      <c r="AEL35" s="108"/>
      <c r="AEM35" s="108"/>
      <c r="AEN35" s="108"/>
      <c r="AEO35" s="108"/>
      <c r="AEP35" s="108"/>
      <c r="AEQ35" s="108"/>
      <c r="AER35" s="108"/>
      <c r="AES35" s="108"/>
      <c r="AET35" s="108"/>
      <c r="AEU35" s="108"/>
      <c r="AEV35" s="108"/>
      <c r="AEW35" s="108"/>
      <c r="AEX35" s="108"/>
      <c r="AEY35" s="108"/>
      <c r="AEZ35" s="108"/>
      <c r="AFA35" s="108"/>
      <c r="AFB35" s="108"/>
      <c r="AFC35" s="108"/>
      <c r="AFD35" s="108"/>
      <c r="AFE35" s="108"/>
      <c r="AFF35" s="108"/>
      <c r="AFG35" s="108"/>
      <c r="AFH35" s="108"/>
      <c r="AFI35" s="108"/>
      <c r="AFJ35" s="108"/>
      <c r="AFK35" s="108"/>
      <c r="AFL35" s="108"/>
      <c r="AFM35" s="108"/>
      <c r="AFN35" s="108"/>
      <c r="AFO35" s="108"/>
      <c r="AFP35" s="108"/>
      <c r="AFQ35" s="108"/>
      <c r="AFR35" s="108"/>
      <c r="AFS35" s="108"/>
      <c r="AFT35" s="108"/>
      <c r="AFU35" s="108"/>
      <c r="AFV35" s="108"/>
      <c r="AFW35" s="108"/>
      <c r="AFX35" s="108"/>
      <c r="AFY35" s="108"/>
      <c r="AFZ35" s="108"/>
      <c r="AGA35" s="108"/>
      <c r="AGB35" s="108"/>
      <c r="AGC35" s="108"/>
      <c r="AGD35" s="108"/>
      <c r="AGE35" s="108"/>
      <c r="AGF35" s="108"/>
      <c r="AGG35" s="108"/>
      <c r="AGH35" s="108"/>
      <c r="AGI35" s="108"/>
      <c r="AGJ35" s="108"/>
      <c r="AGK35" s="108"/>
      <c r="AGL35" s="108"/>
      <c r="AGM35" s="108"/>
      <c r="AGN35" s="108"/>
      <c r="AGO35" s="108"/>
      <c r="AGP35" s="108"/>
      <c r="AGQ35" s="108"/>
      <c r="AGR35" s="108"/>
      <c r="AGS35" s="108"/>
      <c r="AGT35" s="108"/>
      <c r="AGU35" s="108"/>
      <c r="AGV35" s="108"/>
      <c r="AGW35" s="108"/>
      <c r="AGX35" s="108"/>
      <c r="AGY35" s="108"/>
      <c r="AGZ35" s="108"/>
      <c r="AHA35" s="108"/>
      <c r="AHB35" s="108"/>
      <c r="AHC35" s="108"/>
      <c r="AHD35" s="108"/>
      <c r="AHE35" s="108"/>
      <c r="AHF35" s="108"/>
      <c r="AHG35" s="108"/>
      <c r="AHH35" s="108"/>
      <c r="AHI35" s="108"/>
      <c r="AHJ35" s="108"/>
      <c r="AHK35" s="108"/>
      <c r="AHL35" s="108"/>
      <c r="AHM35" s="108"/>
      <c r="AHN35" s="108"/>
      <c r="AHO35" s="108"/>
      <c r="AHP35" s="108"/>
      <c r="AHQ35" s="108"/>
      <c r="AHR35" s="108"/>
      <c r="AHS35" s="108"/>
      <c r="AHT35" s="108"/>
      <c r="AHU35" s="108"/>
      <c r="AHV35" s="108"/>
      <c r="AHW35" s="108"/>
      <c r="AHX35" s="108"/>
      <c r="AHY35" s="108"/>
      <c r="AHZ35" s="108"/>
      <c r="AIA35" s="108"/>
      <c r="AIB35" s="108"/>
      <c r="AIC35" s="108"/>
      <c r="AID35" s="108"/>
      <c r="AIE35" s="108"/>
      <c r="AIF35" s="108"/>
      <c r="AIG35" s="108"/>
      <c r="AIH35" s="108"/>
      <c r="AII35" s="108"/>
      <c r="AIJ35" s="108"/>
      <c r="AIK35" s="108"/>
      <c r="AIL35" s="108"/>
      <c r="AIM35" s="108"/>
      <c r="AIN35" s="108"/>
      <c r="AIO35" s="108"/>
      <c r="AIP35" s="108"/>
      <c r="AIQ35" s="108"/>
      <c r="AIR35" s="108"/>
      <c r="AIS35" s="108"/>
      <c r="AIT35" s="108"/>
      <c r="AIU35" s="108"/>
      <c r="AIV35" s="108"/>
      <c r="AIW35" s="108"/>
      <c r="AIX35" s="108"/>
      <c r="AIY35" s="108"/>
      <c r="AIZ35" s="108"/>
      <c r="AJA35" s="108"/>
      <c r="AJB35" s="108"/>
      <c r="AJC35" s="108"/>
      <c r="AJD35" s="108"/>
      <c r="AJE35" s="108"/>
      <c r="AJF35" s="108"/>
      <c r="AJG35" s="108"/>
      <c r="AJH35" s="108"/>
      <c r="AJI35" s="108"/>
      <c r="AJJ35" s="108"/>
      <c r="AJK35" s="108"/>
      <c r="AJL35" s="108"/>
      <c r="AJM35" s="108"/>
      <c r="AJN35" s="108"/>
      <c r="AJO35" s="108"/>
      <c r="AJP35" s="108"/>
      <c r="AJQ35" s="108"/>
      <c r="AJR35" s="108"/>
      <c r="AJS35" s="108"/>
      <c r="AJT35" s="108"/>
      <c r="AJU35" s="108"/>
      <c r="AJV35" s="108"/>
      <c r="AJW35" s="108"/>
      <c r="AJX35" s="108"/>
      <c r="AJY35" s="108"/>
      <c r="AJZ35" s="108"/>
      <c r="AKA35" s="108"/>
      <c r="AKB35" s="108"/>
      <c r="AKC35" s="108"/>
      <c r="AKD35" s="108"/>
      <c r="AKE35" s="108"/>
      <c r="AKF35" s="108"/>
      <c r="AKG35" s="108"/>
      <c r="AKH35" s="108"/>
      <c r="AKI35" s="108"/>
      <c r="AKJ35" s="108"/>
      <c r="AKK35" s="108"/>
      <c r="AKL35" s="108"/>
      <c r="AKM35" s="108"/>
      <c r="AKN35" s="108"/>
      <c r="AKO35" s="108"/>
      <c r="AKP35" s="108"/>
      <c r="AKQ35" s="108"/>
      <c r="AKR35" s="108"/>
      <c r="AKS35" s="108"/>
      <c r="AKT35" s="108"/>
      <c r="AKU35" s="108"/>
      <c r="AKV35" s="108"/>
      <c r="AKW35" s="108"/>
      <c r="AKX35" s="108"/>
      <c r="AKY35" s="108"/>
      <c r="AKZ35" s="108"/>
      <c r="ALA35" s="108"/>
      <c r="ALB35" s="108"/>
      <c r="ALC35" s="108"/>
      <c r="ALD35" s="108"/>
      <c r="ALE35" s="108"/>
      <c r="ALF35" s="108"/>
      <c r="ALG35" s="108"/>
      <c r="ALH35" s="108"/>
      <c r="ALI35" s="108"/>
      <c r="ALJ35" s="108"/>
      <c r="ALK35" s="108"/>
      <c r="ALL35" s="108"/>
      <c r="ALM35" s="108"/>
      <c r="ALN35" s="108"/>
      <c r="ALO35" s="108"/>
      <c r="ALP35" s="108"/>
      <c r="ALQ35" s="108"/>
      <c r="ALR35" s="108"/>
      <c r="ALS35" s="108"/>
      <c r="ALT35" s="108"/>
      <c r="ALU35" s="108"/>
      <c r="ALV35" s="108"/>
      <c r="ALW35" s="108"/>
      <c r="ALX35" s="108"/>
      <c r="ALY35" s="108"/>
      <c r="ALZ35" s="108"/>
      <c r="AMA35" s="108"/>
      <c r="AMB35" s="108"/>
      <c r="AMC35" s="108"/>
      <c r="AMD35" s="108"/>
      <c r="AME35" s="108"/>
      <c r="AMF35" s="108"/>
      <c r="AMG35" s="108"/>
      <c r="AMH35" s="108"/>
      <c r="AMI35" s="108"/>
      <c r="AMJ35" s="108"/>
      <c r="AMK35" s="108"/>
      <c r="AML35" s="108"/>
      <c r="AMM35" s="108"/>
      <c r="AMN35" s="108"/>
      <c r="AMO35" s="108"/>
      <c r="AMP35" s="108"/>
      <c r="AMQ35" s="108"/>
      <c r="AMR35" s="108"/>
      <c r="AMS35" s="108"/>
      <c r="AMT35" s="108"/>
      <c r="AMU35" s="108"/>
      <c r="AMV35" s="108"/>
      <c r="AMW35" s="108"/>
      <c r="AMX35" s="108"/>
      <c r="AMY35" s="108"/>
      <c r="AMZ35" s="108"/>
      <c r="ANA35" s="108"/>
      <c r="ANB35" s="108"/>
      <c r="ANC35" s="108"/>
      <c r="AND35" s="108"/>
      <c r="ANE35" s="108"/>
      <c r="ANF35" s="108"/>
      <c r="ANG35" s="108"/>
      <c r="ANH35" s="108"/>
      <c r="ANI35" s="108"/>
      <c r="ANJ35" s="108"/>
      <c r="ANK35" s="108"/>
      <c r="ANL35" s="108"/>
      <c r="ANM35" s="108"/>
      <c r="ANN35" s="108"/>
      <c r="ANO35" s="108"/>
      <c r="ANP35" s="108"/>
      <c r="ANQ35" s="108"/>
      <c r="ANR35" s="108"/>
      <c r="ANS35" s="108"/>
      <c r="ANT35" s="108"/>
      <c r="ANU35" s="108"/>
      <c r="ANV35" s="108"/>
      <c r="ANW35" s="108"/>
      <c r="ANX35" s="108"/>
      <c r="ANY35" s="108"/>
      <c r="ANZ35" s="108"/>
      <c r="AOA35" s="108"/>
      <c r="AOB35" s="108"/>
      <c r="AOC35" s="108"/>
      <c r="AOD35" s="108"/>
      <c r="AOE35" s="108"/>
      <c r="AOF35" s="108"/>
      <c r="AOG35" s="108"/>
      <c r="AOH35" s="108"/>
      <c r="AOI35" s="108"/>
      <c r="AOJ35" s="108"/>
      <c r="AOK35" s="108"/>
      <c r="AOL35" s="108"/>
      <c r="AOM35" s="108"/>
      <c r="AON35" s="108"/>
      <c r="AOO35" s="108"/>
      <c r="AOP35" s="108"/>
      <c r="AOQ35" s="108"/>
      <c r="AOR35" s="108"/>
      <c r="AOS35" s="108"/>
      <c r="AOT35" s="108"/>
      <c r="AOU35" s="108"/>
      <c r="AOV35" s="108"/>
      <c r="AOW35" s="108"/>
      <c r="AOX35" s="108"/>
      <c r="AOY35" s="108"/>
      <c r="AOZ35" s="108"/>
      <c r="APA35" s="108"/>
      <c r="APB35" s="108"/>
      <c r="APC35" s="108"/>
      <c r="APD35" s="108"/>
      <c r="APE35" s="108"/>
      <c r="APF35" s="108"/>
      <c r="APG35" s="108"/>
      <c r="APH35" s="108"/>
      <c r="API35" s="108"/>
      <c r="APJ35" s="108"/>
      <c r="APK35" s="108"/>
      <c r="APL35" s="108"/>
      <c r="APM35" s="108"/>
      <c r="APN35" s="108"/>
      <c r="APO35" s="108"/>
      <c r="APP35" s="108"/>
      <c r="APQ35" s="108"/>
      <c r="APR35" s="108"/>
      <c r="APS35" s="108"/>
      <c r="APT35" s="108"/>
      <c r="APU35" s="108"/>
      <c r="APV35" s="108"/>
      <c r="APW35" s="108"/>
      <c r="APX35" s="108"/>
      <c r="APY35" s="108"/>
      <c r="APZ35" s="108"/>
      <c r="AQA35" s="108"/>
      <c r="AQB35" s="108"/>
      <c r="AQC35" s="108"/>
      <c r="AQD35" s="108"/>
      <c r="AQE35" s="108"/>
      <c r="AQF35" s="108"/>
      <c r="AQG35" s="108"/>
      <c r="AQH35" s="108"/>
      <c r="AQI35" s="108"/>
      <c r="AQJ35" s="108"/>
      <c r="AQK35" s="108"/>
      <c r="AQL35" s="108"/>
      <c r="AQM35" s="108"/>
      <c r="AQN35" s="108"/>
      <c r="AQO35" s="108"/>
      <c r="AQP35" s="108"/>
      <c r="AQQ35" s="108"/>
      <c r="AQR35" s="108"/>
      <c r="AQS35" s="108"/>
      <c r="AQT35" s="108"/>
      <c r="AQU35" s="108"/>
      <c r="AQV35" s="108"/>
      <c r="AQW35" s="108"/>
      <c r="AQX35" s="108"/>
      <c r="AQY35" s="108"/>
      <c r="AQZ35" s="108"/>
      <c r="ARA35" s="108"/>
      <c r="ARB35" s="108"/>
      <c r="ARC35" s="108"/>
      <c r="ARD35" s="108"/>
      <c r="ARE35" s="108"/>
      <c r="ARF35" s="108"/>
      <c r="ARG35" s="108"/>
      <c r="ARH35" s="108"/>
      <c r="ARI35" s="108"/>
      <c r="ARJ35" s="108"/>
      <c r="ARK35" s="108"/>
      <c r="ARL35" s="108"/>
      <c r="ARM35" s="108"/>
      <c r="ARN35" s="108"/>
      <c r="ARO35" s="108"/>
      <c r="ARP35" s="108"/>
      <c r="ARQ35" s="108"/>
      <c r="ARR35" s="108"/>
      <c r="ARS35" s="108"/>
      <c r="ART35" s="108"/>
      <c r="ARU35" s="108"/>
      <c r="ARV35" s="108"/>
      <c r="ARW35" s="108"/>
      <c r="ARX35" s="108"/>
      <c r="ARY35" s="108"/>
      <c r="ARZ35" s="108"/>
      <c r="ASA35" s="108"/>
      <c r="ASB35" s="108"/>
      <c r="ASC35" s="108"/>
      <c r="ASD35" s="108"/>
      <c r="ASE35" s="108"/>
      <c r="ASF35" s="108"/>
      <c r="ASG35" s="108"/>
      <c r="ASH35" s="108"/>
      <c r="ASI35" s="108"/>
      <c r="ASJ35" s="108"/>
      <c r="ASK35" s="108"/>
      <c r="ASL35" s="108"/>
      <c r="ASM35" s="108"/>
      <c r="ASN35" s="108"/>
      <c r="ASO35" s="108"/>
      <c r="ASP35" s="108"/>
      <c r="ASQ35" s="108"/>
      <c r="ASR35" s="108"/>
      <c r="ASS35" s="108"/>
      <c r="AST35" s="108"/>
      <c r="ASU35" s="108"/>
      <c r="ASV35" s="108"/>
      <c r="ASW35" s="108"/>
      <c r="ASX35" s="108"/>
      <c r="ASY35" s="108"/>
      <c r="ASZ35" s="108"/>
      <c r="ATA35" s="108"/>
      <c r="ATB35" s="108"/>
      <c r="ATC35" s="108"/>
      <c r="ATD35" s="108"/>
      <c r="ATE35" s="108"/>
      <c r="ATF35" s="108"/>
      <c r="ATG35" s="108"/>
      <c r="ATH35" s="108"/>
      <c r="ATI35" s="108"/>
      <c r="ATJ35" s="108"/>
      <c r="ATK35" s="108"/>
      <c r="ATL35" s="108"/>
      <c r="ATM35" s="108"/>
      <c r="ATN35" s="108"/>
      <c r="ATO35" s="108"/>
      <c r="ATP35" s="108"/>
      <c r="ATQ35" s="108"/>
      <c r="ATR35" s="108"/>
      <c r="ATS35" s="108"/>
      <c r="ATT35" s="108"/>
      <c r="ATU35" s="108"/>
      <c r="ATV35" s="108"/>
      <c r="ATW35" s="108"/>
      <c r="ATX35" s="108"/>
      <c r="ATY35" s="108"/>
      <c r="ATZ35" s="108"/>
      <c r="AUA35" s="108"/>
      <c r="AUB35" s="108"/>
      <c r="AUC35" s="108"/>
      <c r="AUD35" s="108"/>
      <c r="AUE35" s="108"/>
      <c r="AUF35" s="108"/>
      <c r="AUG35" s="108"/>
      <c r="AUH35" s="108"/>
      <c r="AUI35" s="108"/>
      <c r="AUJ35" s="108"/>
      <c r="AUK35" s="108"/>
      <c r="AUL35" s="108"/>
      <c r="AUM35" s="108"/>
      <c r="AUN35" s="108"/>
      <c r="AUO35" s="108"/>
      <c r="AUP35" s="108"/>
      <c r="AUQ35" s="108"/>
      <c r="AUR35" s="108"/>
      <c r="AUS35" s="108"/>
      <c r="AUT35" s="108"/>
      <c r="AUU35" s="108"/>
      <c r="AUV35" s="108"/>
      <c r="AUW35" s="108"/>
      <c r="AUX35" s="108"/>
      <c r="AUY35" s="108"/>
      <c r="AUZ35" s="108"/>
      <c r="AVA35" s="108"/>
      <c r="AVB35" s="108"/>
      <c r="AVC35" s="108"/>
      <c r="AVD35" s="108"/>
      <c r="AVE35" s="108"/>
      <c r="AVF35" s="108"/>
      <c r="AVG35" s="108"/>
      <c r="AVH35" s="108"/>
      <c r="AVI35" s="108"/>
      <c r="AVJ35" s="108"/>
      <c r="AVK35" s="108"/>
      <c r="AVL35" s="108"/>
      <c r="AVM35" s="108"/>
      <c r="AVN35" s="108"/>
      <c r="AVO35" s="108"/>
      <c r="AVP35" s="108"/>
      <c r="AVQ35" s="108"/>
      <c r="AVR35" s="108"/>
      <c r="AVS35" s="108"/>
      <c r="AVT35" s="108"/>
      <c r="AVU35" s="108"/>
      <c r="AVV35" s="108"/>
      <c r="AVW35" s="108"/>
      <c r="AVX35" s="108"/>
      <c r="AVY35" s="108"/>
      <c r="AVZ35" s="108"/>
      <c r="AWA35" s="108"/>
      <c r="AWB35" s="108"/>
      <c r="AWC35" s="108"/>
      <c r="AWD35" s="108"/>
      <c r="AWE35" s="108"/>
      <c r="AWF35" s="108"/>
      <c r="AWG35" s="108"/>
      <c r="AWH35" s="108"/>
      <c r="AWI35" s="108"/>
      <c r="AWJ35" s="108"/>
      <c r="AWK35" s="108"/>
      <c r="AWL35" s="108"/>
      <c r="AWM35" s="108"/>
      <c r="AWN35" s="108"/>
      <c r="AWO35" s="108"/>
      <c r="AWP35" s="108"/>
      <c r="AWQ35" s="108"/>
      <c r="AWR35" s="108"/>
      <c r="AWS35" s="108"/>
      <c r="AWT35" s="108"/>
      <c r="AWU35" s="108"/>
      <c r="AWV35" s="108"/>
      <c r="AWW35" s="108"/>
      <c r="AWX35" s="108"/>
      <c r="AWY35" s="108"/>
      <c r="AWZ35" s="108"/>
      <c r="AXA35" s="108"/>
      <c r="AXB35" s="108"/>
      <c r="AXC35" s="108"/>
      <c r="AXD35" s="108"/>
      <c r="AXE35" s="108"/>
      <c r="AXF35" s="108"/>
      <c r="AXG35" s="108"/>
      <c r="AXH35" s="108"/>
      <c r="AXI35" s="108"/>
      <c r="AXJ35" s="108"/>
      <c r="AXK35" s="108"/>
      <c r="AXL35" s="108"/>
      <c r="AXM35" s="108"/>
      <c r="AXN35" s="108"/>
      <c r="AXO35" s="108"/>
      <c r="AXP35" s="108"/>
      <c r="AXQ35" s="108"/>
      <c r="AXR35" s="108"/>
      <c r="AXS35" s="108"/>
      <c r="AXT35" s="108"/>
      <c r="AXU35" s="108"/>
      <c r="AXV35" s="108"/>
      <c r="AXW35" s="108"/>
      <c r="AXX35" s="108"/>
      <c r="AXY35" s="108"/>
      <c r="AXZ35" s="108"/>
      <c r="AYA35" s="108"/>
      <c r="AYB35" s="108"/>
      <c r="AYC35" s="108"/>
      <c r="AYD35" s="108"/>
      <c r="AYE35" s="108"/>
      <c r="AYF35" s="108"/>
      <c r="AYG35" s="108"/>
      <c r="AYH35" s="108"/>
      <c r="AYI35" s="108"/>
      <c r="AYJ35" s="108"/>
      <c r="AYK35" s="108"/>
      <c r="AYL35" s="108"/>
      <c r="AYM35" s="108"/>
      <c r="AYN35" s="108"/>
      <c r="AYO35" s="108"/>
      <c r="AYP35" s="108"/>
      <c r="AYQ35" s="108"/>
      <c r="AYR35" s="108"/>
      <c r="AYS35" s="108"/>
      <c r="AYT35" s="108"/>
      <c r="AYU35" s="108"/>
      <c r="AYV35" s="108"/>
      <c r="AYW35" s="108"/>
      <c r="AYX35" s="108"/>
      <c r="AYY35" s="108"/>
      <c r="AYZ35" s="108"/>
      <c r="AZA35" s="108"/>
      <c r="AZB35" s="108"/>
      <c r="AZC35" s="108"/>
      <c r="AZD35" s="108"/>
      <c r="AZE35" s="108"/>
      <c r="AZF35" s="108"/>
      <c r="AZG35" s="108"/>
      <c r="AZH35" s="108"/>
      <c r="AZI35" s="108"/>
      <c r="AZJ35" s="108"/>
      <c r="AZK35" s="108"/>
      <c r="AZL35" s="108"/>
      <c r="AZM35" s="108"/>
      <c r="AZN35" s="108"/>
      <c r="AZO35" s="108"/>
      <c r="AZP35" s="108"/>
      <c r="AZQ35" s="108"/>
      <c r="AZR35" s="108"/>
      <c r="AZS35" s="108"/>
      <c r="AZT35" s="108"/>
      <c r="AZU35" s="108"/>
      <c r="AZV35" s="108"/>
      <c r="AZW35" s="108"/>
      <c r="AZX35" s="108"/>
      <c r="AZY35" s="108"/>
      <c r="AZZ35" s="108"/>
      <c r="BAA35" s="108"/>
      <c r="BAB35" s="108"/>
      <c r="BAC35" s="108"/>
      <c r="BAD35" s="108"/>
      <c r="BAE35" s="108"/>
      <c r="BAF35" s="108"/>
      <c r="BAG35" s="108"/>
      <c r="BAH35" s="108"/>
      <c r="BAI35" s="108"/>
      <c r="BAJ35" s="108"/>
      <c r="BAK35" s="108"/>
      <c r="BAL35" s="108"/>
      <c r="BAM35" s="108"/>
      <c r="BAN35" s="108"/>
      <c r="BAO35" s="108"/>
      <c r="BAP35" s="108"/>
      <c r="BAQ35" s="108"/>
      <c r="BAR35" s="108"/>
      <c r="BAS35" s="108"/>
      <c r="BAT35" s="108"/>
      <c r="BAU35" s="108"/>
      <c r="BAV35" s="108"/>
      <c r="BAW35" s="108"/>
      <c r="BAX35" s="108"/>
      <c r="BAY35" s="108"/>
      <c r="BAZ35" s="108"/>
      <c r="BBA35" s="108"/>
      <c r="BBB35" s="108"/>
      <c r="BBC35" s="108"/>
      <c r="BBD35" s="108"/>
      <c r="BBE35" s="108"/>
      <c r="BBF35" s="108"/>
      <c r="BBG35" s="108"/>
      <c r="BBH35" s="108"/>
      <c r="BBI35" s="108"/>
      <c r="BBJ35" s="108"/>
      <c r="BBK35" s="108"/>
      <c r="BBL35" s="108"/>
      <c r="BBM35" s="108"/>
      <c r="BBN35" s="108"/>
      <c r="BBO35" s="108"/>
      <c r="BBP35" s="108"/>
      <c r="BBQ35" s="108"/>
      <c r="BBR35" s="108"/>
      <c r="BBS35" s="108"/>
      <c r="BBT35" s="108"/>
      <c r="BBU35" s="108"/>
      <c r="BBV35" s="108"/>
      <c r="BBW35" s="108"/>
      <c r="BBX35" s="108"/>
      <c r="BBY35" s="108"/>
      <c r="BBZ35" s="108"/>
      <c r="BCA35" s="108"/>
      <c r="BCB35" s="108"/>
      <c r="BCC35" s="108"/>
      <c r="BCD35" s="108"/>
      <c r="BCE35" s="108"/>
      <c r="BCF35" s="108"/>
      <c r="BCG35" s="108"/>
      <c r="BCH35" s="108"/>
      <c r="BCI35" s="108"/>
      <c r="BCJ35" s="108"/>
      <c r="BCK35" s="108"/>
      <c r="BCL35" s="108"/>
      <c r="BCM35" s="108"/>
      <c r="BCN35" s="108"/>
      <c r="BCO35" s="108"/>
      <c r="BCP35" s="108"/>
      <c r="BCQ35" s="108"/>
      <c r="BCR35" s="108"/>
      <c r="BCS35" s="108"/>
      <c r="BCT35" s="108"/>
      <c r="BCU35" s="108"/>
      <c r="BCV35" s="108"/>
      <c r="BCW35" s="108"/>
      <c r="BCX35" s="108"/>
      <c r="BCY35" s="108"/>
      <c r="BCZ35" s="108"/>
      <c r="BDA35" s="108"/>
      <c r="BDB35" s="108"/>
      <c r="BDC35" s="108"/>
      <c r="BDD35" s="108"/>
      <c r="BDE35" s="108"/>
      <c r="BDF35" s="108"/>
      <c r="BDG35" s="108"/>
      <c r="BDH35" s="108"/>
      <c r="BDI35" s="108"/>
      <c r="BDJ35" s="108"/>
      <c r="BDK35" s="108"/>
      <c r="BDL35" s="108"/>
      <c r="BDM35" s="108"/>
      <c r="BDN35" s="108"/>
      <c r="BDO35" s="108"/>
      <c r="BDP35" s="108"/>
      <c r="BDQ35" s="108"/>
      <c r="BDR35" s="108"/>
      <c r="BDS35" s="108"/>
      <c r="BDT35" s="108"/>
      <c r="BDU35" s="108"/>
      <c r="BDV35" s="108"/>
      <c r="BDW35" s="108"/>
      <c r="BDX35" s="108"/>
      <c r="BDY35" s="108"/>
      <c r="BDZ35" s="108"/>
      <c r="BEA35" s="108"/>
      <c r="BEB35" s="108"/>
      <c r="BEC35" s="108"/>
      <c r="BED35" s="108"/>
      <c r="BEE35" s="108"/>
      <c r="BEF35" s="108"/>
      <c r="BEG35" s="108"/>
      <c r="BEH35" s="108"/>
      <c r="BEI35" s="108"/>
      <c r="BEJ35" s="108"/>
      <c r="BEK35" s="108"/>
      <c r="BEL35" s="108"/>
      <c r="BEM35" s="108"/>
      <c r="BEN35" s="108"/>
      <c r="BEO35" s="108"/>
      <c r="BEP35" s="108"/>
      <c r="BEQ35" s="108"/>
      <c r="BER35" s="108"/>
      <c r="BES35" s="108"/>
      <c r="BET35" s="108"/>
      <c r="BEU35" s="108"/>
      <c r="BEV35" s="108"/>
      <c r="BEW35" s="108"/>
      <c r="BEX35" s="108"/>
      <c r="BEY35" s="108"/>
      <c r="BEZ35" s="108"/>
      <c r="BFA35" s="108"/>
      <c r="BFB35" s="108"/>
      <c r="BFC35" s="108"/>
      <c r="BFD35" s="108"/>
      <c r="BFE35" s="108"/>
      <c r="BFF35" s="108"/>
      <c r="BFG35" s="108"/>
      <c r="BFH35" s="108"/>
      <c r="BFI35" s="108"/>
      <c r="BFJ35" s="108"/>
      <c r="BFK35" s="108"/>
      <c r="BFL35" s="108"/>
      <c r="BFM35" s="108"/>
      <c r="BFN35" s="108"/>
      <c r="BFO35" s="108"/>
      <c r="BFP35" s="108"/>
      <c r="BFQ35" s="108"/>
      <c r="BFR35" s="108"/>
      <c r="BFS35" s="108"/>
      <c r="BFT35" s="108"/>
      <c r="BFU35" s="108"/>
      <c r="BFV35" s="108"/>
      <c r="BFW35" s="108"/>
      <c r="BFX35" s="108"/>
      <c r="BFY35" s="108"/>
      <c r="BFZ35" s="108"/>
      <c r="BGA35" s="108"/>
      <c r="BGB35" s="108"/>
      <c r="BGC35" s="108"/>
      <c r="BGD35" s="108"/>
      <c r="BGE35" s="108"/>
      <c r="BGF35" s="108"/>
      <c r="BGG35" s="108"/>
      <c r="BGH35" s="108"/>
      <c r="BGI35" s="108"/>
      <c r="BGJ35" s="108"/>
      <c r="BGK35" s="108"/>
      <c r="BGL35" s="108"/>
      <c r="BGM35" s="108"/>
      <c r="BGN35" s="108"/>
      <c r="BGO35" s="108"/>
      <c r="BGP35" s="108"/>
      <c r="BGQ35" s="108"/>
      <c r="BGR35" s="108"/>
      <c r="BGS35" s="108"/>
      <c r="BGT35" s="108"/>
      <c r="BGU35" s="108"/>
      <c r="BGV35" s="108"/>
      <c r="BGW35" s="108"/>
      <c r="BGX35" s="108"/>
      <c r="BGY35" s="108"/>
      <c r="BGZ35" s="108"/>
      <c r="BHA35" s="108"/>
      <c r="BHB35" s="108"/>
      <c r="BHC35" s="108"/>
      <c r="BHD35" s="108"/>
      <c r="BHE35" s="108"/>
      <c r="BHF35" s="108"/>
      <c r="BHG35" s="108"/>
      <c r="BHH35" s="108"/>
      <c r="BHI35" s="108"/>
      <c r="BHJ35" s="108"/>
      <c r="BHK35" s="108"/>
      <c r="BHL35" s="108"/>
      <c r="BHM35" s="108"/>
      <c r="BHN35" s="108"/>
      <c r="BHO35" s="108"/>
      <c r="BHP35" s="108"/>
      <c r="BHQ35" s="108"/>
      <c r="BHR35" s="108"/>
      <c r="BHS35" s="108"/>
      <c r="BHT35" s="108"/>
      <c r="BHU35" s="108"/>
      <c r="BHV35" s="108"/>
      <c r="BHW35" s="108"/>
      <c r="BHX35" s="108"/>
      <c r="BHY35" s="108"/>
      <c r="BHZ35" s="108"/>
      <c r="BIA35" s="108"/>
      <c r="BIB35" s="108"/>
      <c r="BIC35" s="108"/>
      <c r="BID35" s="108"/>
      <c r="BIE35" s="108"/>
      <c r="BIF35" s="108"/>
      <c r="BIG35" s="108"/>
      <c r="BIH35" s="108"/>
      <c r="BII35" s="108"/>
      <c r="BIJ35" s="108"/>
      <c r="BIK35" s="108"/>
      <c r="BIL35" s="108"/>
      <c r="BIM35" s="108"/>
      <c r="BIN35" s="108"/>
      <c r="BIO35" s="108"/>
      <c r="BIP35" s="108"/>
      <c r="BIQ35" s="108"/>
      <c r="BIR35" s="108"/>
      <c r="BIS35" s="108"/>
      <c r="BIT35" s="108"/>
      <c r="BIU35" s="108"/>
      <c r="BIV35" s="108"/>
      <c r="BIW35" s="108"/>
      <c r="BIX35" s="108"/>
      <c r="BIY35" s="108"/>
      <c r="BIZ35" s="108"/>
      <c r="BJA35" s="108"/>
      <c r="BJB35" s="108"/>
      <c r="BJC35" s="108"/>
      <c r="BJD35" s="108"/>
      <c r="BJE35" s="108"/>
      <c r="BJF35" s="108"/>
      <c r="BJG35" s="108"/>
      <c r="BJH35" s="108"/>
      <c r="BJI35" s="108"/>
      <c r="BJJ35" s="108"/>
      <c r="BJK35" s="108"/>
      <c r="BJL35" s="108"/>
      <c r="BJM35" s="108"/>
      <c r="BJN35" s="108"/>
      <c r="BJO35" s="108"/>
      <c r="BJP35" s="108"/>
      <c r="BJQ35" s="108"/>
      <c r="BJR35" s="108"/>
      <c r="BJS35" s="108"/>
      <c r="BJT35" s="108"/>
      <c r="BJU35" s="108"/>
      <c r="BJV35" s="108"/>
      <c r="BJW35" s="108"/>
      <c r="BJX35" s="108"/>
      <c r="BJY35" s="108"/>
      <c r="BJZ35" s="108"/>
      <c r="BKA35" s="108"/>
      <c r="BKB35" s="108"/>
      <c r="BKC35" s="108"/>
      <c r="BKD35" s="108"/>
      <c r="BKE35" s="108"/>
      <c r="BKF35" s="108"/>
      <c r="BKG35" s="108"/>
      <c r="BKH35" s="108"/>
      <c r="BKI35" s="108"/>
      <c r="BKJ35" s="108"/>
      <c r="BKK35" s="108"/>
      <c r="BKL35" s="108"/>
      <c r="BKM35" s="108"/>
      <c r="BKN35" s="108"/>
      <c r="BKO35" s="108"/>
      <c r="BKP35" s="108"/>
      <c r="BKQ35" s="108"/>
      <c r="BKR35" s="108"/>
      <c r="BKS35" s="108"/>
      <c r="BKT35" s="108"/>
      <c r="BKU35" s="108"/>
      <c r="BKV35" s="108"/>
      <c r="BKW35" s="108"/>
      <c r="BKX35" s="108"/>
      <c r="BKY35" s="108"/>
      <c r="BKZ35" s="108"/>
      <c r="BLA35" s="108"/>
      <c r="BLB35" s="108"/>
      <c r="BLC35" s="108"/>
      <c r="BLD35" s="108"/>
      <c r="BLE35" s="108"/>
      <c r="BLF35" s="108"/>
      <c r="BLG35" s="108"/>
      <c r="BLH35" s="108"/>
      <c r="BLI35" s="108"/>
      <c r="BLJ35" s="108"/>
      <c r="BLK35" s="108"/>
      <c r="BLL35" s="108"/>
      <c r="BLM35" s="108"/>
      <c r="BLN35" s="108"/>
      <c r="BLO35" s="108"/>
      <c r="BLP35" s="108"/>
      <c r="BLQ35" s="108"/>
      <c r="BLR35" s="108"/>
      <c r="BLS35" s="108"/>
      <c r="BLT35" s="108"/>
      <c r="BLU35" s="108"/>
      <c r="BLV35" s="108"/>
      <c r="BLW35" s="108"/>
      <c r="BLX35" s="108"/>
      <c r="BLY35" s="108"/>
      <c r="BLZ35" s="108"/>
      <c r="BMA35" s="108"/>
      <c r="BMB35" s="108"/>
      <c r="BMC35" s="108"/>
      <c r="BMD35" s="108"/>
      <c r="BME35" s="108"/>
      <c r="BMF35" s="108"/>
      <c r="BMG35" s="108"/>
      <c r="BMH35" s="108"/>
      <c r="BMI35" s="108"/>
      <c r="BMJ35" s="108"/>
      <c r="BMK35" s="108"/>
      <c r="BML35" s="108"/>
      <c r="BMM35" s="108"/>
      <c r="BMN35" s="108"/>
      <c r="BMO35" s="108"/>
      <c r="BMP35" s="108"/>
      <c r="BMQ35" s="108"/>
      <c r="BMR35" s="108"/>
      <c r="BMS35" s="108"/>
      <c r="BMT35" s="108"/>
      <c r="BMU35" s="108"/>
      <c r="BMV35" s="108"/>
      <c r="BMW35" s="108"/>
      <c r="BMX35" s="108"/>
      <c r="BMY35" s="108"/>
      <c r="BMZ35" s="108"/>
      <c r="BNA35" s="108"/>
      <c r="BNB35" s="108"/>
      <c r="BNC35" s="108"/>
      <c r="BND35" s="108"/>
      <c r="BNE35" s="108"/>
      <c r="BNF35" s="108"/>
      <c r="BNG35" s="108"/>
      <c r="BNH35" s="108"/>
      <c r="BNI35" s="108"/>
      <c r="BNJ35" s="108"/>
      <c r="BNK35" s="108"/>
      <c r="BNL35" s="108"/>
      <c r="BNM35" s="108"/>
      <c r="BNN35" s="108"/>
      <c r="BNO35" s="108"/>
      <c r="BNP35" s="108"/>
      <c r="BNQ35" s="108"/>
      <c r="BNR35" s="108"/>
      <c r="BNS35" s="108"/>
      <c r="BNT35" s="108"/>
      <c r="BNU35" s="108"/>
      <c r="BNV35" s="108"/>
      <c r="BNW35" s="108"/>
      <c r="BNX35" s="108"/>
      <c r="BNY35" s="108"/>
      <c r="BNZ35" s="108"/>
      <c r="BOA35" s="108"/>
      <c r="BOB35" s="108"/>
      <c r="BOC35" s="108"/>
      <c r="BOD35" s="108"/>
      <c r="BOE35" s="108"/>
      <c r="BOF35" s="108"/>
      <c r="BOG35" s="108"/>
      <c r="BOH35" s="108"/>
      <c r="BOI35" s="108"/>
      <c r="BOJ35" s="108"/>
      <c r="BOK35" s="108"/>
      <c r="BOL35" s="108"/>
      <c r="BOM35" s="108"/>
      <c r="BON35" s="108"/>
      <c r="BOO35" s="108"/>
      <c r="BOP35" s="108"/>
      <c r="BOQ35" s="108"/>
      <c r="BOR35" s="108"/>
      <c r="BOS35" s="108"/>
      <c r="BOT35" s="108"/>
      <c r="BOU35" s="108"/>
      <c r="BOV35" s="108"/>
      <c r="BOW35" s="108"/>
      <c r="BOX35" s="108"/>
      <c r="BOY35" s="108"/>
      <c r="BOZ35" s="108"/>
      <c r="BPA35" s="108"/>
      <c r="BPB35" s="108"/>
      <c r="BPC35" s="108"/>
      <c r="BPD35" s="108"/>
      <c r="BPE35" s="108"/>
      <c r="BPF35" s="108"/>
      <c r="BPG35" s="108"/>
      <c r="BPH35" s="108"/>
      <c r="BPI35" s="108"/>
      <c r="BPJ35" s="108"/>
      <c r="BPK35" s="108"/>
      <c r="BPL35" s="108"/>
      <c r="BPM35" s="108"/>
      <c r="BPN35" s="108"/>
      <c r="BPO35" s="108"/>
      <c r="BPP35" s="108"/>
      <c r="BPQ35" s="108"/>
      <c r="BPR35" s="108"/>
      <c r="BPS35" s="108"/>
      <c r="BPT35" s="108"/>
      <c r="BPU35" s="108"/>
      <c r="BPV35" s="108"/>
      <c r="BPW35" s="108"/>
      <c r="BPX35" s="108"/>
      <c r="BPY35" s="108"/>
      <c r="BPZ35" s="108"/>
      <c r="BQA35" s="108"/>
      <c r="BQB35" s="108"/>
      <c r="BQC35" s="108"/>
      <c r="BQD35" s="108"/>
      <c r="BQE35" s="108"/>
      <c r="BQF35" s="108"/>
      <c r="BQG35" s="108"/>
      <c r="BQH35" s="108"/>
      <c r="BQI35" s="108"/>
      <c r="BQJ35" s="108"/>
      <c r="BQK35" s="108"/>
      <c r="BQL35" s="108"/>
      <c r="BQM35" s="108"/>
      <c r="BQN35" s="108"/>
      <c r="BQO35" s="108"/>
      <c r="BQP35" s="108"/>
      <c r="BQQ35" s="108"/>
      <c r="BQR35" s="108"/>
      <c r="BQS35" s="108"/>
      <c r="BQT35" s="108"/>
      <c r="BQU35" s="108"/>
      <c r="BQV35" s="108"/>
      <c r="BQW35" s="108"/>
      <c r="BQX35" s="108"/>
      <c r="BQY35" s="108"/>
      <c r="BQZ35" s="108"/>
      <c r="BRA35" s="108"/>
      <c r="BRB35" s="108"/>
      <c r="BRC35" s="108"/>
      <c r="BRD35" s="108"/>
      <c r="BRE35" s="108"/>
      <c r="BRF35" s="108"/>
      <c r="BRG35" s="108"/>
      <c r="BRH35" s="108"/>
      <c r="BRI35" s="108"/>
      <c r="BRJ35" s="108"/>
      <c r="BRK35" s="108"/>
      <c r="BRL35" s="108"/>
      <c r="BRM35" s="108"/>
      <c r="BRN35" s="108"/>
      <c r="BRO35" s="108"/>
      <c r="BRP35" s="108"/>
      <c r="BRQ35" s="108"/>
      <c r="BRR35" s="108"/>
      <c r="BRS35" s="108"/>
      <c r="BRT35" s="108"/>
      <c r="BRU35" s="108"/>
      <c r="BRV35" s="108"/>
      <c r="BRW35" s="108"/>
      <c r="BRX35" s="108"/>
      <c r="BRY35" s="108"/>
      <c r="BRZ35" s="108"/>
      <c r="BSA35" s="108"/>
      <c r="BSB35" s="108"/>
      <c r="BSC35" s="108"/>
      <c r="BSD35" s="108"/>
      <c r="BSE35" s="108"/>
      <c r="BSF35" s="108"/>
      <c r="BSG35" s="108"/>
      <c r="BSH35" s="108"/>
      <c r="BSI35" s="108"/>
      <c r="BSJ35" s="108"/>
      <c r="BSK35" s="108"/>
      <c r="BSL35" s="108"/>
      <c r="BSM35" s="108"/>
      <c r="BSN35" s="108"/>
      <c r="BSO35" s="108"/>
      <c r="BSP35" s="108"/>
      <c r="BSQ35" s="108"/>
      <c r="BSR35" s="108"/>
      <c r="BSS35" s="108"/>
      <c r="BST35" s="108"/>
      <c r="BSU35" s="108"/>
      <c r="BSV35" s="108"/>
      <c r="BSW35" s="108"/>
      <c r="BSX35" s="108"/>
      <c r="BSY35" s="108"/>
      <c r="BSZ35" s="108"/>
      <c r="BTA35" s="108"/>
      <c r="BTB35" s="108"/>
      <c r="BTC35" s="108"/>
      <c r="BTD35" s="108"/>
      <c r="BTE35" s="108"/>
      <c r="BTF35" s="108"/>
      <c r="BTG35" s="108"/>
      <c r="BTH35" s="108"/>
      <c r="BTI35" s="108"/>
      <c r="BTJ35" s="108"/>
      <c r="BTK35" s="108"/>
      <c r="BTL35" s="108"/>
      <c r="BTM35" s="108"/>
      <c r="BTN35" s="108"/>
      <c r="BTO35" s="108"/>
      <c r="BTP35" s="108"/>
      <c r="BTQ35" s="108"/>
      <c r="BTR35" s="108"/>
      <c r="BTS35" s="108"/>
      <c r="BTT35" s="108"/>
      <c r="BTU35" s="108"/>
      <c r="BTV35" s="108"/>
      <c r="BTW35" s="108"/>
      <c r="BTX35" s="108"/>
      <c r="BTY35" s="108"/>
      <c r="BTZ35" s="108"/>
      <c r="BUA35" s="108"/>
      <c r="BUB35" s="108"/>
      <c r="BUC35" s="108"/>
      <c r="BUD35" s="108"/>
      <c r="BUE35" s="108"/>
      <c r="BUF35" s="108"/>
      <c r="BUG35" s="108"/>
      <c r="BUH35" s="108"/>
      <c r="BUI35" s="108"/>
      <c r="BUJ35" s="108"/>
      <c r="BUK35" s="108"/>
      <c r="BUL35" s="108"/>
      <c r="BUM35" s="108"/>
      <c r="BUN35" s="108"/>
      <c r="BUO35" s="108"/>
      <c r="BUP35" s="108"/>
      <c r="BUQ35" s="108"/>
      <c r="BUR35" s="108"/>
      <c r="BUS35" s="108"/>
      <c r="BUT35" s="108"/>
      <c r="BUU35" s="108"/>
      <c r="BUV35" s="108"/>
      <c r="BUW35" s="108"/>
      <c r="BUX35" s="108"/>
      <c r="BUY35" s="108"/>
      <c r="BUZ35" s="108"/>
      <c r="BVA35" s="108"/>
      <c r="BVB35" s="108"/>
      <c r="BVC35" s="108"/>
      <c r="BVD35" s="108"/>
      <c r="BVE35" s="108"/>
      <c r="BVF35" s="108"/>
      <c r="BVG35" s="108"/>
      <c r="BVH35" s="108"/>
      <c r="BVI35" s="108"/>
      <c r="BVJ35" s="108"/>
      <c r="BVK35" s="108"/>
      <c r="BVL35" s="108"/>
      <c r="BVM35" s="108"/>
      <c r="BVN35" s="108"/>
      <c r="BVO35" s="108"/>
      <c r="BVP35" s="108"/>
      <c r="BVQ35" s="108"/>
      <c r="BVR35" s="108"/>
      <c r="BVS35" s="108"/>
      <c r="BVT35" s="108"/>
      <c r="BVU35" s="108"/>
      <c r="BVV35" s="108"/>
      <c r="BVW35" s="108"/>
      <c r="BVX35" s="108"/>
      <c r="BVY35" s="108"/>
      <c r="BVZ35" s="108"/>
      <c r="BWA35" s="108"/>
      <c r="BWB35" s="108"/>
      <c r="BWC35" s="108"/>
      <c r="BWD35" s="108"/>
      <c r="BWE35" s="108"/>
      <c r="BWF35" s="108"/>
      <c r="BWG35" s="108"/>
      <c r="BWH35" s="108"/>
      <c r="BWI35" s="108"/>
      <c r="BWJ35" s="108"/>
      <c r="BWK35" s="108"/>
      <c r="BWL35" s="108"/>
      <c r="BWM35" s="108"/>
      <c r="BWN35" s="108"/>
      <c r="BWO35" s="108"/>
      <c r="BWP35" s="108"/>
      <c r="BWQ35" s="108"/>
      <c r="BWR35" s="108"/>
      <c r="BWS35" s="108"/>
      <c r="BWT35" s="108"/>
      <c r="BWU35" s="108"/>
      <c r="BWV35" s="108"/>
      <c r="BWW35" s="108"/>
      <c r="BWX35" s="108"/>
      <c r="BWY35" s="108"/>
      <c r="BWZ35" s="108"/>
      <c r="BXA35" s="108"/>
      <c r="BXB35" s="108"/>
      <c r="BXC35" s="108"/>
      <c r="BXD35" s="108"/>
      <c r="BXE35" s="108"/>
      <c r="BXF35" s="108"/>
      <c r="BXG35" s="108"/>
      <c r="BXH35" s="108"/>
      <c r="BXI35" s="108"/>
      <c r="BXJ35" s="108"/>
      <c r="BXK35" s="108"/>
      <c r="BXL35" s="108"/>
      <c r="BXM35" s="108"/>
      <c r="BXN35" s="108"/>
      <c r="BXO35" s="108"/>
      <c r="BXP35" s="108"/>
      <c r="BXQ35" s="108"/>
      <c r="BXR35" s="108"/>
      <c r="BXS35" s="108"/>
      <c r="BXT35" s="108"/>
      <c r="BXU35" s="108"/>
      <c r="BXV35" s="108"/>
      <c r="BXW35" s="108"/>
      <c r="BXX35" s="108"/>
      <c r="BXY35" s="108"/>
      <c r="BXZ35" s="108"/>
      <c r="BYA35" s="108"/>
      <c r="BYB35" s="108"/>
      <c r="BYC35" s="108"/>
      <c r="BYD35" s="108"/>
      <c r="BYE35" s="108"/>
      <c r="BYF35" s="108"/>
      <c r="BYG35" s="108"/>
      <c r="BYH35" s="108"/>
      <c r="BYI35" s="108"/>
      <c r="BYJ35" s="108"/>
      <c r="BYK35" s="108"/>
      <c r="BYL35" s="108"/>
      <c r="BYM35" s="108"/>
      <c r="BYN35" s="108"/>
      <c r="BYO35" s="108"/>
      <c r="BYP35" s="108"/>
      <c r="BYQ35" s="108"/>
      <c r="BYR35" s="108"/>
      <c r="BYS35" s="108"/>
      <c r="BYT35" s="108"/>
      <c r="BYU35" s="108"/>
      <c r="BYV35" s="108"/>
      <c r="BYW35" s="108"/>
      <c r="BYX35" s="108"/>
      <c r="BYY35" s="108"/>
      <c r="BYZ35" s="108"/>
      <c r="BZA35" s="108"/>
      <c r="BZB35" s="108"/>
      <c r="BZC35" s="108"/>
      <c r="BZD35" s="108"/>
      <c r="BZE35" s="108"/>
      <c r="BZF35" s="108"/>
      <c r="BZG35" s="108"/>
      <c r="BZH35" s="108"/>
      <c r="BZI35" s="108"/>
      <c r="BZJ35" s="108"/>
      <c r="BZK35" s="108"/>
      <c r="BZL35" s="108"/>
      <c r="BZM35" s="108"/>
      <c r="BZN35" s="108"/>
      <c r="BZO35" s="108"/>
      <c r="BZP35" s="108"/>
      <c r="BZQ35" s="108"/>
      <c r="BZR35" s="108"/>
      <c r="BZS35" s="108"/>
      <c r="BZT35" s="108"/>
      <c r="BZU35" s="108"/>
      <c r="BZV35" s="108"/>
      <c r="BZW35" s="108"/>
      <c r="BZX35" s="108"/>
      <c r="BZY35" s="108"/>
      <c r="BZZ35" s="108"/>
      <c r="CAA35" s="108"/>
      <c r="CAB35" s="108"/>
      <c r="CAC35" s="108"/>
      <c r="CAD35" s="108"/>
      <c r="CAE35" s="108"/>
      <c r="CAF35" s="108"/>
      <c r="CAG35" s="108"/>
      <c r="CAH35" s="108"/>
      <c r="CAI35" s="108"/>
      <c r="CAJ35" s="108"/>
      <c r="CAK35" s="108"/>
      <c r="CAL35" s="108"/>
      <c r="CAM35" s="108"/>
      <c r="CAN35" s="108"/>
      <c r="CAO35" s="108"/>
      <c r="CAP35" s="108"/>
      <c r="CAQ35" s="108"/>
      <c r="CAR35" s="108"/>
      <c r="CAS35" s="108"/>
      <c r="CAT35" s="108"/>
      <c r="CAU35" s="108"/>
      <c r="CAV35" s="108"/>
      <c r="CAW35" s="108"/>
      <c r="CAX35" s="108"/>
      <c r="CAY35" s="108"/>
      <c r="CAZ35" s="108"/>
      <c r="CBA35" s="108"/>
      <c r="CBB35" s="108"/>
      <c r="CBC35" s="108"/>
      <c r="CBD35" s="108"/>
      <c r="CBE35" s="108"/>
      <c r="CBF35" s="108"/>
      <c r="CBG35" s="108"/>
      <c r="CBH35" s="108"/>
      <c r="CBI35" s="108"/>
      <c r="CBJ35" s="108"/>
      <c r="CBK35" s="108"/>
      <c r="CBL35" s="108"/>
      <c r="CBM35" s="108"/>
      <c r="CBN35" s="108"/>
      <c r="CBO35" s="108"/>
      <c r="CBP35" s="108"/>
      <c r="CBQ35" s="108"/>
      <c r="CBR35" s="108"/>
      <c r="CBS35" s="108"/>
      <c r="CBT35" s="108"/>
      <c r="CBU35" s="108"/>
      <c r="CBV35" s="108"/>
      <c r="CBW35" s="108"/>
      <c r="CBX35" s="108"/>
      <c r="CBY35" s="108"/>
      <c r="CBZ35" s="108"/>
      <c r="CCA35" s="108"/>
      <c r="CCB35" s="108"/>
      <c r="CCC35" s="108"/>
      <c r="CCD35" s="108"/>
      <c r="CCE35" s="108"/>
      <c r="CCF35" s="108"/>
      <c r="CCG35" s="108"/>
      <c r="CCH35" s="108"/>
      <c r="CCI35" s="108"/>
      <c r="CCJ35" s="108"/>
      <c r="CCK35" s="108"/>
      <c r="CCL35" s="108"/>
      <c r="CCM35" s="108"/>
      <c r="CCN35" s="108"/>
      <c r="CCO35" s="108"/>
      <c r="CCP35" s="108"/>
      <c r="CCQ35" s="108"/>
      <c r="CCR35" s="108"/>
      <c r="CCS35" s="108"/>
      <c r="CCT35" s="108"/>
      <c r="CCU35" s="108"/>
      <c r="CCV35" s="108"/>
      <c r="CCW35" s="108"/>
      <c r="CCX35" s="108"/>
      <c r="CCY35" s="108"/>
      <c r="CCZ35" s="108"/>
      <c r="CDA35" s="108"/>
      <c r="CDB35" s="108"/>
      <c r="CDC35" s="108"/>
      <c r="CDD35" s="108"/>
      <c r="CDE35" s="108"/>
      <c r="CDF35" s="108"/>
      <c r="CDG35" s="108"/>
      <c r="CDH35" s="108"/>
      <c r="CDI35" s="108"/>
      <c r="CDJ35" s="108"/>
      <c r="CDK35" s="108"/>
      <c r="CDL35" s="108"/>
      <c r="CDM35" s="108"/>
      <c r="CDN35" s="108"/>
      <c r="CDO35" s="108"/>
      <c r="CDP35" s="108"/>
      <c r="CDQ35" s="108"/>
      <c r="CDR35" s="108"/>
      <c r="CDS35" s="108"/>
      <c r="CDT35" s="108"/>
      <c r="CDU35" s="108"/>
      <c r="CDV35" s="108"/>
      <c r="CDW35" s="108"/>
      <c r="CDX35" s="108"/>
      <c r="CDY35" s="108"/>
      <c r="CDZ35" s="108"/>
      <c r="CEA35" s="108"/>
      <c r="CEB35" s="108"/>
      <c r="CEC35" s="108"/>
      <c r="CED35" s="108"/>
      <c r="CEE35" s="108"/>
      <c r="CEF35" s="108"/>
      <c r="CEG35" s="108"/>
      <c r="CEH35" s="108"/>
      <c r="CEI35" s="108"/>
      <c r="CEJ35" s="108"/>
      <c r="CEK35" s="108"/>
      <c r="CEL35" s="108"/>
      <c r="CEM35" s="108"/>
      <c r="CEN35" s="108"/>
      <c r="CEO35" s="108"/>
      <c r="CEP35" s="108"/>
      <c r="CEQ35" s="108"/>
      <c r="CER35" s="108"/>
      <c r="CES35" s="108"/>
      <c r="CET35" s="108"/>
      <c r="CEU35" s="108"/>
      <c r="CEV35" s="108"/>
      <c r="CEW35" s="108"/>
      <c r="CEX35" s="108"/>
      <c r="CEY35" s="108"/>
      <c r="CEZ35" s="108"/>
      <c r="CFA35" s="108"/>
      <c r="CFB35" s="108"/>
      <c r="CFC35" s="108"/>
      <c r="CFD35" s="108"/>
      <c r="CFE35" s="108"/>
      <c r="CFF35" s="108"/>
      <c r="CFG35" s="108"/>
      <c r="CFH35" s="108"/>
      <c r="CFI35" s="108"/>
      <c r="CFJ35" s="108"/>
      <c r="CFK35" s="108"/>
      <c r="CFL35" s="108"/>
      <c r="CFM35" s="108"/>
      <c r="CFN35" s="108"/>
      <c r="CFO35" s="108"/>
      <c r="CFP35" s="108"/>
      <c r="CFQ35" s="108"/>
      <c r="CFR35" s="108"/>
      <c r="CFS35" s="108"/>
      <c r="CFT35" s="108"/>
      <c r="CFU35" s="108"/>
      <c r="CFV35" s="108"/>
      <c r="CFW35" s="108"/>
      <c r="CFX35" s="108"/>
      <c r="CFY35" s="108"/>
      <c r="CFZ35" s="108"/>
      <c r="CGA35" s="108"/>
      <c r="CGB35" s="108"/>
      <c r="CGC35" s="108"/>
      <c r="CGD35" s="108"/>
      <c r="CGE35" s="108"/>
      <c r="CGF35" s="108"/>
      <c r="CGG35" s="108"/>
      <c r="CGH35" s="108"/>
      <c r="CGI35" s="108"/>
      <c r="CGJ35" s="108"/>
      <c r="CGK35" s="108"/>
      <c r="CGL35" s="108"/>
      <c r="CGM35" s="108"/>
      <c r="CGN35" s="108"/>
      <c r="CGO35" s="108"/>
      <c r="CGP35" s="108"/>
      <c r="CGQ35" s="108"/>
      <c r="CGR35" s="108"/>
      <c r="CGS35" s="108"/>
      <c r="CGT35" s="108"/>
      <c r="CGU35" s="108"/>
      <c r="CGV35" s="108"/>
      <c r="CGW35" s="108"/>
      <c r="CGX35" s="108"/>
      <c r="CGY35" s="108"/>
      <c r="CGZ35" s="108"/>
      <c r="CHA35" s="108"/>
      <c r="CHB35" s="108"/>
      <c r="CHC35" s="108"/>
      <c r="CHD35" s="108"/>
      <c r="CHE35" s="108"/>
      <c r="CHF35" s="108"/>
      <c r="CHG35" s="108"/>
      <c r="CHH35" s="108"/>
      <c r="CHI35" s="108"/>
      <c r="CHJ35" s="108"/>
      <c r="CHK35" s="108"/>
      <c r="CHL35" s="108"/>
      <c r="CHM35" s="108"/>
      <c r="CHN35" s="108"/>
      <c r="CHO35" s="108"/>
      <c r="CHP35" s="108"/>
      <c r="CHQ35" s="108"/>
      <c r="CHR35" s="108"/>
      <c r="CHS35" s="108"/>
      <c r="CHT35" s="108"/>
      <c r="CHU35" s="108"/>
      <c r="CHV35" s="108"/>
      <c r="CHW35" s="108"/>
      <c r="CHX35" s="108"/>
      <c r="CHY35" s="108"/>
      <c r="CHZ35" s="108"/>
      <c r="CIA35" s="108"/>
      <c r="CIB35" s="108"/>
      <c r="CIC35" s="108"/>
      <c r="CID35" s="108"/>
      <c r="CIE35" s="108"/>
      <c r="CIF35" s="108"/>
      <c r="CIG35" s="108"/>
      <c r="CIH35" s="108"/>
      <c r="CII35" s="108"/>
      <c r="CIJ35" s="108"/>
      <c r="CIK35" s="108"/>
      <c r="CIL35" s="108"/>
      <c r="CIM35" s="108"/>
      <c r="CIN35" s="108"/>
      <c r="CIO35" s="108"/>
      <c r="CIP35" s="108"/>
      <c r="CIQ35" s="108"/>
      <c r="CIR35" s="108"/>
      <c r="CIS35" s="108"/>
      <c r="CIT35" s="108"/>
      <c r="CIU35" s="108"/>
      <c r="CIV35" s="108"/>
      <c r="CIW35" s="108"/>
      <c r="CIX35" s="108"/>
      <c r="CIY35" s="108"/>
      <c r="CIZ35" s="108"/>
      <c r="CJA35" s="108"/>
      <c r="CJB35" s="108"/>
      <c r="CJC35" s="108"/>
      <c r="CJD35" s="108"/>
      <c r="CJE35" s="108"/>
      <c r="CJF35" s="108"/>
      <c r="CJG35" s="108"/>
      <c r="CJH35" s="108"/>
      <c r="CJI35" s="108"/>
      <c r="CJJ35" s="108"/>
      <c r="CJK35" s="108"/>
      <c r="CJL35" s="108"/>
      <c r="CJM35" s="108"/>
      <c r="CJN35" s="108"/>
      <c r="CJO35" s="108"/>
      <c r="CJP35" s="108"/>
      <c r="CJQ35" s="108"/>
      <c r="CJR35" s="108"/>
      <c r="CJS35" s="108"/>
      <c r="CJT35" s="108"/>
      <c r="CJU35" s="108"/>
      <c r="CJV35" s="108"/>
      <c r="CJW35" s="108"/>
      <c r="CJX35" s="108"/>
      <c r="CJY35" s="108"/>
      <c r="CJZ35" s="108"/>
      <c r="CKA35" s="108"/>
      <c r="CKB35" s="108"/>
      <c r="CKC35" s="108"/>
      <c r="CKD35" s="108"/>
      <c r="CKE35" s="108"/>
      <c r="CKF35" s="108"/>
      <c r="CKG35" s="108"/>
      <c r="CKH35" s="108"/>
      <c r="CKI35" s="108"/>
      <c r="CKJ35" s="108"/>
      <c r="CKK35" s="108"/>
      <c r="CKL35" s="108"/>
      <c r="CKM35" s="108"/>
      <c r="CKN35" s="108"/>
      <c r="CKO35" s="108"/>
      <c r="CKP35" s="108"/>
      <c r="CKQ35" s="108"/>
      <c r="CKR35" s="108"/>
      <c r="CKS35" s="108"/>
      <c r="CKT35" s="108"/>
      <c r="CKU35" s="108"/>
      <c r="CKV35" s="108"/>
      <c r="CKW35" s="108"/>
      <c r="CKX35" s="108"/>
      <c r="CKY35" s="108"/>
      <c r="CKZ35" s="108"/>
      <c r="CLA35" s="108"/>
      <c r="CLB35" s="108"/>
      <c r="CLC35" s="108"/>
      <c r="CLD35" s="108"/>
      <c r="CLE35" s="108"/>
      <c r="CLF35" s="108"/>
      <c r="CLG35" s="108"/>
      <c r="CLH35" s="108"/>
      <c r="CLI35" s="108"/>
      <c r="CLJ35" s="108"/>
      <c r="CLK35" s="108"/>
      <c r="CLL35" s="108"/>
      <c r="CLM35" s="108"/>
      <c r="CLN35" s="108"/>
      <c r="CLO35" s="108"/>
      <c r="CLP35" s="108"/>
      <c r="CLQ35" s="108"/>
      <c r="CLR35" s="108"/>
      <c r="CLS35" s="108"/>
      <c r="CLT35" s="108"/>
      <c r="CLU35" s="108"/>
      <c r="CLV35" s="108"/>
      <c r="CLW35" s="108"/>
      <c r="CLX35" s="108"/>
      <c r="CLY35" s="108"/>
      <c r="CLZ35" s="108"/>
      <c r="CMA35" s="108"/>
      <c r="CMB35" s="108"/>
      <c r="CMC35" s="108"/>
      <c r="CMD35" s="108"/>
      <c r="CME35" s="108"/>
      <c r="CMF35" s="108"/>
      <c r="CMG35" s="108"/>
      <c r="CMH35" s="108"/>
      <c r="CMI35" s="108"/>
      <c r="CMJ35" s="108"/>
      <c r="CMK35" s="108"/>
      <c r="CML35" s="108"/>
      <c r="CMM35" s="108"/>
      <c r="CMN35" s="108"/>
      <c r="CMO35" s="108"/>
      <c r="CMP35" s="108"/>
      <c r="CMQ35" s="108"/>
      <c r="CMR35" s="108"/>
      <c r="CMS35" s="108"/>
      <c r="CMT35" s="108"/>
      <c r="CMU35" s="108"/>
      <c r="CMV35" s="108"/>
      <c r="CMW35" s="108"/>
      <c r="CMX35" s="108"/>
      <c r="CMY35" s="108"/>
      <c r="CMZ35" s="108"/>
      <c r="CNA35" s="108"/>
      <c r="CNB35" s="108"/>
      <c r="CNC35" s="108"/>
      <c r="CND35" s="108"/>
      <c r="CNE35" s="108"/>
      <c r="CNF35" s="108"/>
      <c r="CNG35" s="108"/>
      <c r="CNH35" s="108"/>
      <c r="CNI35" s="108"/>
      <c r="CNJ35" s="108"/>
      <c r="CNK35" s="108"/>
      <c r="CNL35" s="108"/>
      <c r="CNM35" s="108"/>
      <c r="CNN35" s="108"/>
      <c r="CNO35" s="108"/>
      <c r="CNP35" s="108"/>
      <c r="CNQ35" s="108"/>
      <c r="CNR35" s="108"/>
      <c r="CNS35" s="108"/>
      <c r="CNT35" s="108"/>
      <c r="CNU35" s="108"/>
      <c r="CNV35" s="108"/>
      <c r="CNW35" s="108"/>
      <c r="CNX35" s="108"/>
      <c r="CNY35" s="108"/>
      <c r="CNZ35" s="108"/>
      <c r="COA35" s="108"/>
      <c r="COB35" s="108"/>
      <c r="COC35" s="108"/>
      <c r="COD35" s="108"/>
      <c r="COE35" s="108"/>
      <c r="COF35" s="108"/>
      <c r="COG35" s="108"/>
      <c r="COH35" s="108"/>
      <c r="COI35" s="108"/>
      <c r="COJ35" s="108"/>
      <c r="COK35" s="108"/>
      <c r="COL35" s="108"/>
      <c r="COM35" s="108"/>
      <c r="CON35" s="108"/>
      <c r="COO35" s="108"/>
      <c r="COP35" s="108"/>
      <c r="COQ35" s="108"/>
      <c r="COR35" s="108"/>
      <c r="COS35" s="108"/>
      <c r="COT35" s="108"/>
      <c r="COU35" s="108"/>
      <c r="COV35" s="108"/>
      <c r="COW35" s="108"/>
      <c r="COX35" s="108"/>
      <c r="COY35" s="108"/>
      <c r="COZ35" s="108"/>
      <c r="CPA35" s="108"/>
      <c r="CPB35" s="108"/>
      <c r="CPC35" s="108"/>
      <c r="CPD35" s="108"/>
      <c r="CPE35" s="108"/>
      <c r="CPF35" s="108"/>
      <c r="CPG35" s="108"/>
      <c r="CPH35" s="108"/>
      <c r="CPI35" s="108"/>
      <c r="CPJ35" s="108"/>
      <c r="CPK35" s="108"/>
      <c r="CPL35" s="108"/>
      <c r="CPM35" s="108"/>
      <c r="CPN35" s="108"/>
      <c r="CPO35" s="108"/>
      <c r="CPP35" s="108"/>
      <c r="CPQ35" s="108"/>
      <c r="CPR35" s="108"/>
      <c r="CPS35" s="108"/>
      <c r="CPT35" s="108"/>
      <c r="CPU35" s="108"/>
      <c r="CPV35" s="108"/>
      <c r="CPW35" s="108"/>
      <c r="CPX35" s="108"/>
      <c r="CPY35" s="108"/>
      <c r="CPZ35" s="108"/>
      <c r="CQA35" s="108"/>
      <c r="CQB35" s="108"/>
      <c r="CQC35" s="108"/>
      <c r="CQD35" s="108"/>
      <c r="CQE35" s="108"/>
      <c r="CQF35" s="108"/>
      <c r="CQG35" s="108"/>
      <c r="CQH35" s="108"/>
      <c r="CQI35" s="108"/>
      <c r="CQJ35" s="108"/>
      <c r="CQK35" s="108"/>
      <c r="CQL35" s="108"/>
      <c r="CQM35" s="108"/>
      <c r="CQN35" s="108"/>
      <c r="CQO35" s="108"/>
      <c r="CQP35" s="108"/>
      <c r="CQQ35" s="108"/>
      <c r="CQR35" s="108"/>
      <c r="CQS35" s="108"/>
      <c r="CQT35" s="108"/>
      <c r="CQU35" s="108"/>
      <c r="CQV35" s="108"/>
      <c r="CQW35" s="108"/>
      <c r="CQX35" s="108"/>
      <c r="CQY35" s="108"/>
      <c r="CQZ35" s="108"/>
      <c r="CRA35" s="108"/>
      <c r="CRB35" s="108"/>
      <c r="CRC35" s="108"/>
      <c r="CRD35" s="108"/>
      <c r="CRE35" s="108"/>
      <c r="CRF35" s="108"/>
      <c r="CRG35" s="108"/>
      <c r="CRH35" s="108"/>
      <c r="CRI35" s="108"/>
      <c r="CRJ35" s="108"/>
      <c r="CRK35" s="108"/>
      <c r="CRL35" s="108"/>
      <c r="CRM35" s="108"/>
      <c r="CRN35" s="108"/>
      <c r="CRO35" s="108"/>
      <c r="CRP35" s="108"/>
      <c r="CRQ35" s="108"/>
      <c r="CRR35" s="108"/>
      <c r="CRS35" s="108"/>
      <c r="CRT35" s="108"/>
      <c r="CRU35" s="108"/>
      <c r="CRV35" s="108"/>
      <c r="CRW35" s="108"/>
      <c r="CRX35" s="108"/>
      <c r="CRY35" s="108"/>
      <c r="CRZ35" s="108"/>
      <c r="CSA35" s="108"/>
      <c r="CSB35" s="108"/>
      <c r="CSC35" s="108"/>
      <c r="CSD35" s="108"/>
      <c r="CSE35" s="108"/>
      <c r="CSF35" s="108"/>
      <c r="CSG35" s="108"/>
      <c r="CSH35" s="108"/>
      <c r="CSI35" s="108"/>
      <c r="CSJ35" s="108"/>
      <c r="CSK35" s="108"/>
      <c r="CSL35" s="108"/>
      <c r="CSM35" s="108"/>
      <c r="CSN35" s="108"/>
      <c r="CSO35" s="108"/>
      <c r="CSP35" s="108"/>
      <c r="CSQ35" s="108"/>
      <c r="CSR35" s="108"/>
      <c r="CSS35" s="108"/>
      <c r="CST35" s="108"/>
      <c r="CSU35" s="108"/>
      <c r="CSV35" s="108"/>
      <c r="CSW35" s="108"/>
      <c r="CSX35" s="108"/>
      <c r="CSY35" s="108"/>
      <c r="CSZ35" s="108"/>
      <c r="CTA35" s="108"/>
      <c r="CTB35" s="108"/>
      <c r="CTC35" s="108"/>
      <c r="CTD35" s="108"/>
      <c r="CTE35" s="108"/>
      <c r="CTF35" s="108"/>
      <c r="CTG35" s="108"/>
      <c r="CTH35" s="108"/>
      <c r="CTI35" s="108"/>
      <c r="CTJ35" s="108"/>
      <c r="CTK35" s="108"/>
      <c r="CTL35" s="108"/>
      <c r="CTM35" s="108"/>
      <c r="CTN35" s="108"/>
      <c r="CTO35" s="108"/>
      <c r="CTP35" s="108"/>
      <c r="CTQ35" s="108"/>
      <c r="CTR35" s="108"/>
      <c r="CTS35" s="108"/>
      <c r="CTT35" s="108"/>
      <c r="CTU35" s="108"/>
      <c r="CTV35" s="108"/>
      <c r="CTW35" s="108"/>
      <c r="CTX35" s="108"/>
      <c r="CTY35" s="108"/>
      <c r="CTZ35" s="108"/>
      <c r="CUA35" s="108"/>
      <c r="CUB35" s="108"/>
      <c r="CUC35" s="108"/>
      <c r="CUD35" s="108"/>
      <c r="CUE35" s="108"/>
      <c r="CUF35" s="108"/>
      <c r="CUG35" s="108"/>
      <c r="CUH35" s="108"/>
      <c r="CUI35" s="108"/>
      <c r="CUJ35" s="108"/>
      <c r="CUK35" s="108"/>
      <c r="CUL35" s="108"/>
      <c r="CUM35" s="108"/>
      <c r="CUN35" s="108"/>
      <c r="CUO35" s="108"/>
      <c r="CUP35" s="108"/>
      <c r="CUQ35" s="108"/>
      <c r="CUR35" s="108"/>
      <c r="CUS35" s="108"/>
      <c r="CUT35" s="108"/>
      <c r="CUU35" s="108"/>
      <c r="CUV35" s="108"/>
      <c r="CUW35" s="108"/>
      <c r="CUX35" s="108"/>
      <c r="CUY35" s="108"/>
      <c r="CUZ35" s="108"/>
      <c r="CVA35" s="108"/>
      <c r="CVB35" s="108"/>
      <c r="CVC35" s="108"/>
      <c r="CVD35" s="108"/>
      <c r="CVE35" s="108"/>
      <c r="CVF35" s="108"/>
      <c r="CVG35" s="108"/>
      <c r="CVH35" s="108"/>
      <c r="CVI35" s="108"/>
      <c r="CVJ35" s="108"/>
      <c r="CVK35" s="108"/>
      <c r="CVL35" s="108"/>
      <c r="CVM35" s="108"/>
      <c r="CVN35" s="108"/>
      <c r="CVO35" s="108"/>
      <c r="CVP35" s="108"/>
      <c r="CVQ35" s="108"/>
      <c r="CVR35" s="108"/>
      <c r="CVS35" s="108"/>
      <c r="CVT35" s="108"/>
      <c r="CVU35" s="108"/>
      <c r="CVV35" s="108"/>
      <c r="CVW35" s="108"/>
      <c r="CVX35" s="108"/>
      <c r="CVY35" s="108"/>
      <c r="CVZ35" s="108"/>
      <c r="CWA35" s="108"/>
      <c r="CWB35" s="108"/>
      <c r="CWC35" s="108"/>
      <c r="CWD35" s="108"/>
      <c r="CWE35" s="108"/>
      <c r="CWF35" s="108"/>
      <c r="CWG35" s="108"/>
      <c r="CWH35" s="108"/>
      <c r="CWI35" s="108"/>
      <c r="CWJ35" s="108"/>
      <c r="CWK35" s="108"/>
      <c r="CWL35" s="108"/>
      <c r="CWM35" s="108"/>
      <c r="CWN35" s="108"/>
      <c r="CWO35" s="108"/>
      <c r="CWP35" s="108"/>
      <c r="CWQ35" s="108"/>
      <c r="CWR35" s="108"/>
      <c r="CWS35" s="108"/>
      <c r="CWT35" s="108"/>
      <c r="CWU35" s="108"/>
      <c r="CWV35" s="108"/>
      <c r="CWW35" s="108"/>
      <c r="CWX35" s="108"/>
      <c r="CWY35" s="108"/>
      <c r="CWZ35" s="108"/>
      <c r="CXA35" s="108"/>
      <c r="CXB35" s="108"/>
      <c r="CXC35" s="108"/>
      <c r="CXD35" s="108"/>
      <c r="CXE35" s="108"/>
      <c r="CXF35" s="108"/>
      <c r="CXG35" s="108"/>
      <c r="CXH35" s="108"/>
      <c r="CXI35" s="108"/>
      <c r="CXJ35" s="108"/>
      <c r="CXK35" s="108"/>
      <c r="CXL35" s="108"/>
      <c r="CXM35" s="108"/>
      <c r="CXN35" s="108"/>
      <c r="CXO35" s="108"/>
      <c r="CXP35" s="108"/>
      <c r="CXQ35" s="108"/>
      <c r="CXR35" s="108"/>
      <c r="CXS35" s="108"/>
      <c r="CXT35" s="108"/>
      <c r="CXU35" s="108"/>
      <c r="CXV35" s="108"/>
      <c r="CXW35" s="108"/>
      <c r="CXX35" s="108"/>
      <c r="CXY35" s="108"/>
      <c r="CXZ35" s="108"/>
      <c r="CYA35" s="108"/>
      <c r="CYB35" s="108"/>
      <c r="CYC35" s="108"/>
      <c r="CYD35" s="108"/>
      <c r="CYE35" s="108"/>
      <c r="CYF35" s="108"/>
      <c r="CYG35" s="108"/>
      <c r="CYH35" s="108"/>
      <c r="CYI35" s="108"/>
      <c r="CYJ35" s="108"/>
      <c r="CYK35" s="108"/>
      <c r="CYL35" s="108"/>
      <c r="CYM35" s="108"/>
      <c r="CYN35" s="108"/>
      <c r="CYO35" s="108"/>
      <c r="CYP35" s="108"/>
      <c r="CYQ35" s="108"/>
      <c r="CYR35" s="108"/>
      <c r="CYS35" s="108"/>
      <c r="CYT35" s="108"/>
      <c r="CYU35" s="108"/>
      <c r="CYV35" s="108"/>
      <c r="CYW35" s="108"/>
      <c r="CYX35" s="108"/>
      <c r="CYY35" s="108"/>
      <c r="CYZ35" s="108"/>
      <c r="CZA35" s="108"/>
      <c r="CZB35" s="108"/>
      <c r="CZC35" s="108"/>
      <c r="CZD35" s="108"/>
      <c r="CZE35" s="108"/>
      <c r="CZF35" s="108"/>
      <c r="CZG35" s="108"/>
      <c r="CZH35" s="108"/>
      <c r="CZI35" s="108"/>
      <c r="CZJ35" s="108"/>
      <c r="CZK35" s="108"/>
      <c r="CZL35" s="108"/>
      <c r="CZM35" s="108"/>
      <c r="CZN35" s="108"/>
      <c r="CZO35" s="108"/>
      <c r="CZP35" s="108"/>
      <c r="CZQ35" s="108"/>
      <c r="CZR35" s="108"/>
      <c r="CZS35" s="108"/>
      <c r="CZT35" s="108"/>
      <c r="CZU35" s="108"/>
      <c r="CZV35" s="108"/>
      <c r="CZW35" s="108"/>
      <c r="CZX35" s="108"/>
      <c r="CZY35" s="108"/>
      <c r="CZZ35" s="108"/>
      <c r="DAA35" s="108"/>
      <c r="DAB35" s="108"/>
      <c r="DAC35" s="108"/>
      <c r="DAD35" s="108"/>
      <c r="DAE35" s="108"/>
      <c r="DAF35" s="108"/>
      <c r="DAG35" s="108"/>
      <c r="DAH35" s="108"/>
      <c r="DAI35" s="108"/>
      <c r="DAJ35" s="108"/>
      <c r="DAK35" s="108"/>
      <c r="DAL35" s="108"/>
      <c r="DAM35" s="108"/>
      <c r="DAN35" s="108"/>
      <c r="DAO35" s="108"/>
      <c r="DAP35" s="108"/>
      <c r="DAQ35" s="108"/>
      <c r="DAR35" s="108"/>
      <c r="DAS35" s="108"/>
      <c r="DAT35" s="108"/>
      <c r="DAU35" s="108"/>
      <c r="DAV35" s="108"/>
      <c r="DAW35" s="108"/>
      <c r="DAX35" s="108"/>
      <c r="DAY35" s="108"/>
      <c r="DAZ35" s="108"/>
      <c r="DBA35" s="108"/>
      <c r="DBB35" s="108"/>
      <c r="DBC35" s="108"/>
      <c r="DBD35" s="108"/>
      <c r="DBE35" s="108"/>
      <c r="DBF35" s="108"/>
      <c r="DBG35" s="108"/>
      <c r="DBH35" s="108"/>
      <c r="DBI35" s="108"/>
      <c r="DBJ35" s="108"/>
      <c r="DBK35" s="108"/>
      <c r="DBL35" s="108"/>
      <c r="DBM35" s="108"/>
      <c r="DBN35" s="108"/>
      <c r="DBO35" s="108"/>
      <c r="DBP35" s="108"/>
      <c r="DBQ35" s="108"/>
      <c r="DBR35" s="108"/>
      <c r="DBS35" s="108"/>
      <c r="DBT35" s="108"/>
      <c r="DBU35" s="108"/>
      <c r="DBV35" s="108"/>
      <c r="DBW35" s="108"/>
      <c r="DBX35" s="108"/>
      <c r="DBY35" s="108"/>
      <c r="DBZ35" s="108"/>
      <c r="DCA35" s="108"/>
      <c r="DCB35" s="108"/>
      <c r="DCC35" s="108"/>
      <c r="DCD35" s="108"/>
      <c r="DCE35" s="108"/>
      <c r="DCF35" s="108"/>
      <c r="DCG35" s="108"/>
      <c r="DCH35" s="108"/>
      <c r="DCI35" s="108"/>
      <c r="DCJ35" s="108"/>
      <c r="DCK35" s="108"/>
      <c r="DCL35" s="108"/>
      <c r="DCM35" s="108"/>
      <c r="DCN35" s="108"/>
      <c r="DCO35" s="108"/>
      <c r="DCP35" s="108"/>
      <c r="DCQ35" s="108"/>
      <c r="DCR35" s="108"/>
      <c r="DCS35" s="108"/>
      <c r="DCT35" s="108"/>
      <c r="DCU35" s="108"/>
      <c r="DCV35" s="108"/>
      <c r="DCW35" s="108"/>
      <c r="DCX35" s="108"/>
      <c r="DCY35" s="108"/>
      <c r="DCZ35" s="108"/>
      <c r="DDA35" s="108"/>
      <c r="DDB35" s="108"/>
      <c r="DDC35" s="108"/>
      <c r="DDD35" s="108"/>
      <c r="DDE35" s="108"/>
      <c r="DDF35" s="108"/>
      <c r="DDG35" s="108"/>
      <c r="DDH35" s="108"/>
      <c r="DDI35" s="108"/>
      <c r="DDJ35" s="108"/>
      <c r="DDK35" s="108"/>
      <c r="DDL35" s="108"/>
      <c r="DDM35" s="108"/>
      <c r="DDN35" s="108"/>
      <c r="DDO35" s="108"/>
      <c r="DDP35" s="108"/>
      <c r="DDQ35" s="108"/>
      <c r="DDR35" s="108"/>
      <c r="DDS35" s="108"/>
      <c r="DDT35" s="108"/>
      <c r="DDU35" s="108"/>
      <c r="DDV35" s="108"/>
      <c r="DDW35" s="108"/>
      <c r="DDX35" s="108"/>
      <c r="DDY35" s="108"/>
      <c r="DDZ35" s="108"/>
      <c r="DEA35" s="108"/>
      <c r="DEB35" s="108"/>
      <c r="DEC35" s="108"/>
      <c r="DED35" s="108"/>
      <c r="DEE35" s="108"/>
      <c r="DEF35" s="108"/>
      <c r="DEG35" s="108"/>
      <c r="DEH35" s="108"/>
      <c r="DEI35" s="108"/>
      <c r="DEJ35" s="108"/>
      <c r="DEK35" s="108"/>
      <c r="DEL35" s="108"/>
      <c r="DEM35" s="108"/>
      <c r="DEN35" s="108"/>
      <c r="DEO35" s="108"/>
      <c r="DEP35" s="108"/>
      <c r="DEQ35" s="108"/>
      <c r="DER35" s="108"/>
      <c r="DES35" s="108"/>
      <c r="DET35" s="108"/>
      <c r="DEU35" s="108"/>
      <c r="DEV35" s="108"/>
      <c r="DEW35" s="108"/>
      <c r="DEX35" s="108"/>
      <c r="DEY35" s="108"/>
      <c r="DEZ35" s="108"/>
      <c r="DFA35" s="108"/>
      <c r="DFB35" s="108"/>
      <c r="DFC35" s="108"/>
      <c r="DFD35" s="108"/>
      <c r="DFE35" s="108"/>
      <c r="DFF35" s="108"/>
      <c r="DFG35" s="108"/>
      <c r="DFH35" s="108"/>
      <c r="DFI35" s="108"/>
      <c r="DFJ35" s="108"/>
      <c r="DFK35" s="108"/>
      <c r="DFL35" s="108"/>
      <c r="DFM35" s="108"/>
      <c r="DFN35" s="108"/>
      <c r="DFO35" s="108"/>
      <c r="DFP35" s="108"/>
      <c r="DFQ35" s="108"/>
      <c r="DFR35" s="108"/>
      <c r="DFS35" s="108"/>
      <c r="DFT35" s="108"/>
      <c r="DFU35" s="108"/>
      <c r="DFV35" s="108"/>
      <c r="DFW35" s="108"/>
      <c r="DFX35" s="108"/>
      <c r="DFY35" s="108"/>
      <c r="DFZ35" s="108"/>
      <c r="DGA35" s="108"/>
      <c r="DGB35" s="108"/>
      <c r="DGC35" s="108"/>
      <c r="DGD35" s="108"/>
      <c r="DGE35" s="108"/>
      <c r="DGF35" s="108"/>
      <c r="DGG35" s="108"/>
      <c r="DGH35" s="108"/>
      <c r="DGI35" s="108"/>
      <c r="DGJ35" s="108"/>
      <c r="DGK35" s="108"/>
      <c r="DGL35" s="108"/>
      <c r="DGM35" s="108"/>
      <c r="DGN35" s="108"/>
      <c r="DGO35" s="108"/>
      <c r="DGP35" s="108"/>
      <c r="DGQ35" s="108"/>
      <c r="DGR35" s="108"/>
      <c r="DGS35" s="108"/>
      <c r="DGT35" s="108"/>
      <c r="DGU35" s="108"/>
      <c r="DGV35" s="108"/>
      <c r="DGW35" s="108"/>
      <c r="DGX35" s="108"/>
      <c r="DGY35" s="108"/>
      <c r="DGZ35" s="108"/>
      <c r="DHA35" s="108"/>
      <c r="DHB35" s="108"/>
      <c r="DHC35" s="108"/>
      <c r="DHD35" s="108"/>
      <c r="DHE35" s="108"/>
      <c r="DHF35" s="108"/>
      <c r="DHG35" s="108"/>
      <c r="DHH35" s="108"/>
      <c r="DHI35" s="108"/>
      <c r="DHJ35" s="108"/>
      <c r="DHK35" s="108"/>
      <c r="DHL35" s="108"/>
      <c r="DHM35" s="108"/>
      <c r="DHN35" s="108"/>
      <c r="DHO35" s="108"/>
      <c r="DHP35" s="108"/>
      <c r="DHQ35" s="108"/>
      <c r="DHR35" s="108"/>
      <c r="DHS35" s="108"/>
      <c r="DHT35" s="108"/>
      <c r="DHU35" s="108"/>
      <c r="DHV35" s="108"/>
      <c r="DHW35" s="108"/>
      <c r="DHX35" s="108"/>
      <c r="DHY35" s="108"/>
      <c r="DHZ35" s="108"/>
      <c r="DIA35" s="108"/>
      <c r="DIB35" s="108"/>
      <c r="DIC35" s="108"/>
      <c r="DID35" s="108"/>
      <c r="DIE35" s="108"/>
      <c r="DIF35" s="108"/>
      <c r="DIG35" s="108"/>
      <c r="DIH35" s="108"/>
      <c r="DII35" s="108"/>
      <c r="DIJ35" s="108"/>
      <c r="DIK35" s="108"/>
      <c r="DIL35" s="108"/>
      <c r="DIM35" s="108"/>
      <c r="DIN35" s="108"/>
      <c r="DIO35" s="108"/>
      <c r="DIP35" s="108"/>
      <c r="DIQ35" s="108"/>
      <c r="DIR35" s="108"/>
      <c r="DIS35" s="108"/>
      <c r="DIT35" s="108"/>
      <c r="DIU35" s="108"/>
      <c r="DIV35" s="108"/>
      <c r="DIW35" s="108"/>
      <c r="DIX35" s="108"/>
      <c r="DIY35" s="108"/>
      <c r="DIZ35" s="108"/>
      <c r="DJA35" s="108"/>
      <c r="DJB35" s="108"/>
      <c r="DJC35" s="108"/>
      <c r="DJD35" s="108"/>
      <c r="DJE35" s="108"/>
      <c r="DJF35" s="108"/>
      <c r="DJG35" s="108"/>
      <c r="DJH35" s="108"/>
      <c r="DJI35" s="108"/>
      <c r="DJJ35" s="108"/>
      <c r="DJK35" s="108"/>
      <c r="DJL35" s="108"/>
      <c r="DJM35" s="108"/>
      <c r="DJN35" s="108"/>
      <c r="DJO35" s="108"/>
      <c r="DJP35" s="108"/>
      <c r="DJQ35" s="108"/>
      <c r="DJR35" s="108"/>
      <c r="DJS35" s="108"/>
      <c r="DJT35" s="108"/>
      <c r="DJU35" s="108"/>
      <c r="DJV35" s="108"/>
      <c r="DJW35" s="108"/>
      <c r="DJX35" s="108"/>
      <c r="DJY35" s="108"/>
      <c r="DJZ35" s="108"/>
      <c r="DKA35" s="108"/>
      <c r="DKB35" s="108"/>
      <c r="DKC35" s="108"/>
      <c r="DKD35" s="108"/>
      <c r="DKE35" s="108"/>
      <c r="DKF35" s="108"/>
      <c r="DKG35" s="108"/>
      <c r="DKH35" s="108"/>
      <c r="DKI35" s="108"/>
      <c r="DKJ35" s="108"/>
      <c r="DKK35" s="108"/>
      <c r="DKL35" s="108"/>
      <c r="DKM35" s="108"/>
      <c r="DKN35" s="108"/>
      <c r="DKO35" s="108"/>
      <c r="DKP35" s="108"/>
      <c r="DKQ35" s="108"/>
      <c r="DKR35" s="108"/>
      <c r="DKS35" s="108"/>
      <c r="DKT35" s="108"/>
      <c r="DKU35" s="108"/>
      <c r="DKV35" s="108"/>
      <c r="DKW35" s="108"/>
      <c r="DKX35" s="108"/>
      <c r="DKY35" s="108"/>
      <c r="DKZ35" s="108"/>
      <c r="DLA35" s="108"/>
      <c r="DLB35" s="108"/>
      <c r="DLC35" s="108"/>
      <c r="DLD35" s="108"/>
      <c r="DLE35" s="108"/>
      <c r="DLF35" s="108"/>
      <c r="DLG35" s="108"/>
      <c r="DLH35" s="108"/>
      <c r="DLI35" s="108"/>
      <c r="DLJ35" s="108"/>
      <c r="DLK35" s="108"/>
      <c r="DLL35" s="108"/>
      <c r="DLM35" s="108"/>
      <c r="DLN35" s="108"/>
      <c r="DLO35" s="108"/>
      <c r="DLP35" s="108"/>
      <c r="DLQ35" s="108"/>
      <c r="DLR35" s="108"/>
      <c r="DLS35" s="108"/>
      <c r="DLT35" s="108"/>
      <c r="DLU35" s="108"/>
      <c r="DLV35" s="108"/>
      <c r="DLW35" s="108"/>
      <c r="DLX35" s="108"/>
      <c r="DLY35" s="108"/>
      <c r="DLZ35" s="108"/>
      <c r="DMA35" s="108"/>
      <c r="DMB35" s="108"/>
      <c r="DMC35" s="108"/>
      <c r="DMD35" s="108"/>
      <c r="DME35" s="108"/>
      <c r="DMF35" s="108"/>
      <c r="DMG35" s="108"/>
      <c r="DMH35" s="108"/>
      <c r="DMI35" s="108"/>
      <c r="DMJ35" s="108"/>
      <c r="DMK35" s="108"/>
      <c r="DML35" s="108"/>
      <c r="DMM35" s="108"/>
      <c r="DMN35" s="108"/>
      <c r="DMO35" s="108"/>
      <c r="DMP35" s="108"/>
      <c r="DMQ35" s="108"/>
      <c r="DMR35" s="108"/>
      <c r="DMS35" s="108"/>
      <c r="DMT35" s="108"/>
      <c r="DMU35" s="108"/>
      <c r="DMV35" s="108"/>
      <c r="DMW35" s="108"/>
      <c r="DMX35" s="108"/>
      <c r="DMY35" s="108"/>
      <c r="DMZ35" s="108"/>
      <c r="DNA35" s="108"/>
      <c r="DNB35" s="108"/>
      <c r="DNC35" s="108"/>
      <c r="DND35" s="108"/>
      <c r="DNE35" s="108"/>
      <c r="DNF35" s="108"/>
      <c r="DNG35" s="108"/>
      <c r="DNH35" s="108"/>
      <c r="DNI35" s="108"/>
      <c r="DNJ35" s="108"/>
      <c r="DNK35" s="108"/>
      <c r="DNL35" s="108"/>
      <c r="DNM35" s="108"/>
      <c r="DNN35" s="108"/>
      <c r="DNO35" s="108"/>
      <c r="DNP35" s="108"/>
      <c r="DNQ35" s="108"/>
      <c r="DNR35" s="108"/>
      <c r="DNS35" s="108"/>
      <c r="DNT35" s="108"/>
      <c r="DNU35" s="108"/>
      <c r="DNV35" s="108"/>
      <c r="DNW35" s="108"/>
      <c r="DNX35" s="108"/>
      <c r="DNY35" s="108"/>
      <c r="DNZ35" s="108"/>
      <c r="DOA35" s="108"/>
      <c r="DOB35" s="108"/>
      <c r="DOC35" s="108"/>
      <c r="DOD35" s="108"/>
      <c r="DOE35" s="108"/>
      <c r="DOF35" s="108"/>
      <c r="DOG35" s="108"/>
      <c r="DOH35" s="108"/>
      <c r="DOI35" s="108"/>
      <c r="DOJ35" s="108"/>
      <c r="DOK35" s="108"/>
      <c r="DOL35" s="108"/>
      <c r="DOM35" s="108"/>
      <c r="DON35" s="108"/>
      <c r="DOO35" s="108"/>
      <c r="DOP35" s="108"/>
      <c r="DOQ35" s="108"/>
      <c r="DOR35" s="108"/>
      <c r="DOS35" s="108"/>
      <c r="DOT35" s="108"/>
      <c r="DOU35" s="108"/>
      <c r="DOV35" s="108"/>
      <c r="DOW35" s="108"/>
      <c r="DOX35" s="108"/>
      <c r="DOY35" s="108"/>
      <c r="DOZ35" s="108"/>
      <c r="DPA35" s="108"/>
      <c r="DPB35" s="108"/>
      <c r="DPC35" s="108"/>
      <c r="DPD35" s="108"/>
      <c r="DPE35" s="108"/>
      <c r="DPF35" s="108"/>
      <c r="DPG35" s="108"/>
      <c r="DPH35" s="108"/>
      <c r="DPI35" s="108"/>
      <c r="DPJ35" s="108"/>
      <c r="DPK35" s="108"/>
      <c r="DPL35" s="108"/>
      <c r="DPM35" s="108"/>
      <c r="DPN35" s="108"/>
      <c r="DPO35" s="108"/>
      <c r="DPP35" s="108"/>
      <c r="DPQ35" s="108"/>
      <c r="DPR35" s="108"/>
      <c r="DPS35" s="108"/>
      <c r="DPT35" s="108"/>
      <c r="DPU35" s="108"/>
      <c r="DPV35" s="108"/>
      <c r="DPW35" s="108"/>
      <c r="DPX35" s="108"/>
      <c r="DPY35" s="108"/>
      <c r="DPZ35" s="108"/>
      <c r="DQA35" s="108"/>
      <c r="DQB35" s="108"/>
      <c r="DQC35" s="108"/>
      <c r="DQD35" s="108"/>
      <c r="DQE35" s="108"/>
      <c r="DQF35" s="108"/>
      <c r="DQG35" s="108"/>
      <c r="DQH35" s="108"/>
      <c r="DQI35" s="108"/>
      <c r="DQJ35" s="108"/>
      <c r="DQK35" s="108"/>
      <c r="DQL35" s="108"/>
      <c r="DQM35" s="108"/>
      <c r="DQN35" s="108"/>
      <c r="DQO35" s="108"/>
      <c r="DQP35" s="108"/>
      <c r="DQQ35" s="108"/>
      <c r="DQR35" s="108"/>
      <c r="DQS35" s="108"/>
      <c r="DQT35" s="108"/>
      <c r="DQU35" s="108"/>
      <c r="DQV35" s="108"/>
      <c r="DQW35" s="108"/>
      <c r="DQX35" s="108"/>
      <c r="DQY35" s="108"/>
      <c r="DQZ35" s="108"/>
      <c r="DRA35" s="108"/>
      <c r="DRB35" s="108"/>
      <c r="DRC35" s="108"/>
      <c r="DRD35" s="108"/>
      <c r="DRE35" s="108"/>
      <c r="DRF35" s="108"/>
      <c r="DRG35" s="108"/>
      <c r="DRH35" s="108"/>
      <c r="DRI35" s="108"/>
      <c r="DRJ35" s="108"/>
      <c r="DRK35" s="108"/>
      <c r="DRL35" s="108"/>
      <c r="DRM35" s="108"/>
      <c r="DRN35" s="108"/>
      <c r="DRO35" s="108"/>
      <c r="DRP35" s="108"/>
      <c r="DRQ35" s="108"/>
      <c r="DRR35" s="108"/>
      <c r="DRS35" s="108"/>
      <c r="DRT35" s="108"/>
      <c r="DRU35" s="108"/>
      <c r="DRV35" s="108"/>
      <c r="DRW35" s="108"/>
      <c r="DRX35" s="108"/>
      <c r="DRY35" s="108"/>
      <c r="DRZ35" s="108"/>
      <c r="DSA35" s="108"/>
      <c r="DSB35" s="108"/>
      <c r="DSC35" s="108"/>
      <c r="DSD35" s="108"/>
      <c r="DSE35" s="108"/>
      <c r="DSF35" s="108"/>
      <c r="DSG35" s="108"/>
      <c r="DSH35" s="108"/>
      <c r="DSI35" s="108"/>
      <c r="DSJ35" s="108"/>
      <c r="DSK35" s="108"/>
      <c r="DSL35" s="108"/>
      <c r="DSM35" s="108"/>
      <c r="DSN35" s="108"/>
      <c r="DSO35" s="108"/>
      <c r="DSP35" s="108"/>
      <c r="DSQ35" s="108"/>
      <c r="DSR35" s="108"/>
      <c r="DSS35" s="108"/>
      <c r="DST35" s="108"/>
      <c r="DSU35" s="108"/>
      <c r="DSV35" s="108"/>
      <c r="DSW35" s="108"/>
      <c r="DSX35" s="108"/>
      <c r="DSY35" s="108"/>
      <c r="DSZ35" s="108"/>
      <c r="DTA35" s="108"/>
      <c r="DTB35" s="108"/>
      <c r="DTC35" s="108"/>
      <c r="DTD35" s="108"/>
      <c r="DTE35" s="108"/>
      <c r="DTF35" s="108"/>
      <c r="DTG35" s="108"/>
      <c r="DTH35" s="108"/>
      <c r="DTI35" s="108"/>
      <c r="DTJ35" s="108"/>
      <c r="DTK35" s="108"/>
      <c r="DTL35" s="108"/>
      <c r="DTM35" s="108"/>
      <c r="DTN35" s="108"/>
      <c r="DTO35" s="108"/>
      <c r="DTP35" s="108"/>
      <c r="DTQ35" s="108"/>
      <c r="DTR35" s="108"/>
      <c r="DTS35" s="108"/>
      <c r="DTT35" s="108"/>
      <c r="DTU35" s="108"/>
      <c r="DTV35" s="108"/>
      <c r="DTW35" s="108"/>
      <c r="DTX35" s="108"/>
      <c r="DTY35" s="108"/>
      <c r="DTZ35" s="108"/>
      <c r="DUA35" s="108"/>
      <c r="DUB35" s="108"/>
      <c r="DUC35" s="108"/>
      <c r="DUD35" s="108"/>
      <c r="DUE35" s="108"/>
      <c r="DUF35" s="108"/>
      <c r="DUG35" s="108"/>
      <c r="DUH35" s="108"/>
      <c r="DUI35" s="108"/>
      <c r="DUJ35" s="108"/>
      <c r="DUK35" s="108"/>
      <c r="DUL35" s="108"/>
      <c r="DUM35" s="108"/>
      <c r="DUN35" s="108"/>
      <c r="DUO35" s="108"/>
      <c r="DUP35" s="108"/>
      <c r="DUQ35" s="108"/>
      <c r="DUR35" s="108"/>
      <c r="DUS35" s="108"/>
      <c r="DUT35" s="108"/>
      <c r="DUU35" s="108"/>
      <c r="DUV35" s="108"/>
      <c r="DUW35" s="108"/>
      <c r="DUX35" s="108"/>
      <c r="DUY35" s="108"/>
      <c r="DUZ35" s="108"/>
      <c r="DVA35" s="108"/>
      <c r="DVB35" s="108"/>
      <c r="DVC35" s="108"/>
      <c r="DVD35" s="108"/>
      <c r="DVE35" s="108"/>
      <c r="DVF35" s="108"/>
      <c r="DVG35" s="108"/>
      <c r="DVH35" s="108"/>
      <c r="DVI35" s="108"/>
      <c r="DVJ35" s="108"/>
      <c r="DVK35" s="108"/>
      <c r="DVL35" s="108"/>
      <c r="DVM35" s="108"/>
      <c r="DVN35" s="108"/>
      <c r="DVO35" s="108"/>
      <c r="DVP35" s="108"/>
      <c r="DVQ35" s="108"/>
      <c r="DVR35" s="108"/>
      <c r="DVS35" s="108"/>
      <c r="DVT35" s="108"/>
      <c r="DVU35" s="108"/>
      <c r="DVV35" s="108"/>
      <c r="DVW35" s="108"/>
      <c r="DVX35" s="108"/>
      <c r="DVY35" s="108"/>
      <c r="DVZ35" s="108"/>
      <c r="DWA35" s="108"/>
      <c r="DWB35" s="108"/>
      <c r="DWC35" s="108"/>
      <c r="DWD35" s="108"/>
      <c r="DWE35" s="108"/>
      <c r="DWF35" s="108"/>
      <c r="DWG35" s="108"/>
      <c r="DWH35" s="108"/>
      <c r="DWI35" s="108"/>
      <c r="DWJ35" s="108"/>
      <c r="DWK35" s="108"/>
      <c r="DWL35" s="108"/>
      <c r="DWM35" s="108"/>
      <c r="DWN35" s="108"/>
      <c r="DWO35" s="108"/>
      <c r="DWP35" s="108"/>
      <c r="DWQ35" s="108"/>
      <c r="DWR35" s="108"/>
      <c r="DWS35" s="108"/>
      <c r="DWT35" s="108"/>
      <c r="DWU35" s="108"/>
      <c r="DWV35" s="108"/>
      <c r="DWW35" s="108"/>
      <c r="DWX35" s="108"/>
      <c r="DWY35" s="108"/>
      <c r="DWZ35" s="108"/>
      <c r="DXA35" s="108"/>
      <c r="DXB35" s="108"/>
      <c r="DXC35" s="108"/>
      <c r="DXD35" s="108"/>
      <c r="DXE35" s="108"/>
      <c r="DXF35" s="108"/>
      <c r="DXG35" s="108"/>
      <c r="DXH35" s="108"/>
      <c r="DXI35" s="108"/>
      <c r="DXJ35" s="108"/>
      <c r="DXK35" s="108"/>
      <c r="DXL35" s="108"/>
      <c r="DXM35" s="108"/>
      <c r="DXN35" s="108"/>
      <c r="DXO35" s="108"/>
      <c r="DXP35" s="108"/>
      <c r="DXQ35" s="108"/>
      <c r="DXR35" s="108"/>
      <c r="DXS35" s="108"/>
      <c r="DXT35" s="108"/>
      <c r="DXU35" s="108"/>
      <c r="DXV35" s="108"/>
      <c r="DXW35" s="108"/>
      <c r="DXX35" s="108"/>
      <c r="DXY35" s="108"/>
      <c r="DXZ35" s="108"/>
      <c r="DYA35" s="108"/>
      <c r="DYB35" s="108"/>
      <c r="DYC35" s="108"/>
      <c r="DYD35" s="108"/>
      <c r="DYE35" s="108"/>
      <c r="DYF35" s="108"/>
      <c r="DYG35" s="108"/>
      <c r="DYH35" s="108"/>
      <c r="DYI35" s="108"/>
      <c r="DYJ35" s="108"/>
      <c r="DYK35" s="108"/>
      <c r="DYL35" s="108"/>
      <c r="DYM35" s="108"/>
      <c r="DYN35" s="108"/>
      <c r="DYO35" s="108"/>
      <c r="DYP35" s="108"/>
      <c r="DYQ35" s="108"/>
      <c r="DYR35" s="108"/>
      <c r="DYS35" s="108"/>
      <c r="DYT35" s="108"/>
      <c r="DYU35" s="108"/>
      <c r="DYV35" s="108"/>
      <c r="DYW35" s="108"/>
      <c r="DYX35" s="108"/>
      <c r="DYY35" s="108"/>
      <c r="DYZ35" s="108"/>
      <c r="DZA35" s="108"/>
      <c r="DZB35" s="108"/>
      <c r="DZC35" s="108"/>
      <c r="DZD35" s="108"/>
      <c r="DZE35" s="108"/>
      <c r="DZF35" s="108"/>
      <c r="DZG35" s="108"/>
      <c r="DZH35" s="108"/>
      <c r="DZI35" s="108"/>
      <c r="DZJ35" s="108"/>
      <c r="DZK35" s="108"/>
      <c r="DZL35" s="108"/>
      <c r="DZM35" s="108"/>
      <c r="DZN35" s="108"/>
      <c r="DZO35" s="108"/>
      <c r="DZP35" s="108"/>
      <c r="DZQ35" s="108"/>
      <c r="DZR35" s="108"/>
      <c r="DZS35" s="108"/>
      <c r="DZT35" s="108"/>
      <c r="DZU35" s="108"/>
      <c r="DZV35" s="108"/>
      <c r="DZW35" s="108"/>
      <c r="DZX35" s="108"/>
      <c r="DZY35" s="108"/>
      <c r="DZZ35" s="108"/>
      <c r="EAA35" s="108"/>
      <c r="EAB35" s="108"/>
      <c r="EAC35" s="108"/>
      <c r="EAD35" s="108"/>
      <c r="EAE35" s="108"/>
      <c r="EAF35" s="108"/>
      <c r="EAG35" s="108"/>
      <c r="EAH35" s="108"/>
      <c r="EAI35" s="108"/>
      <c r="EAJ35" s="108"/>
      <c r="EAK35" s="108"/>
      <c r="EAL35" s="108"/>
      <c r="EAM35" s="108"/>
      <c r="EAN35" s="108"/>
      <c r="EAO35" s="108"/>
      <c r="EAP35" s="108"/>
      <c r="EAQ35" s="108"/>
      <c r="EAR35" s="108"/>
      <c r="EAS35" s="108"/>
      <c r="EAT35" s="108"/>
      <c r="EAU35" s="108"/>
      <c r="EAV35" s="108"/>
      <c r="EAW35" s="108"/>
      <c r="EAX35" s="108"/>
      <c r="EAY35" s="108"/>
      <c r="EAZ35" s="108"/>
      <c r="EBA35" s="108"/>
      <c r="EBB35" s="108"/>
      <c r="EBC35" s="108"/>
      <c r="EBD35" s="108"/>
      <c r="EBE35" s="108"/>
      <c r="EBF35" s="108"/>
      <c r="EBG35" s="108"/>
      <c r="EBH35" s="108"/>
      <c r="EBI35" s="108"/>
      <c r="EBJ35" s="108"/>
      <c r="EBK35" s="108"/>
      <c r="EBL35" s="108"/>
      <c r="EBM35" s="108"/>
      <c r="EBN35" s="108"/>
      <c r="EBO35" s="108"/>
      <c r="EBP35" s="108"/>
      <c r="EBQ35" s="108"/>
      <c r="EBR35" s="108"/>
      <c r="EBS35" s="108"/>
      <c r="EBT35" s="108"/>
      <c r="EBU35" s="108"/>
      <c r="EBV35" s="108"/>
      <c r="EBW35" s="108"/>
      <c r="EBX35" s="108"/>
      <c r="EBY35" s="108"/>
      <c r="EBZ35" s="108"/>
      <c r="ECA35" s="108"/>
      <c r="ECB35" s="108"/>
      <c r="ECC35" s="108"/>
      <c r="ECD35" s="108"/>
      <c r="ECE35" s="108"/>
      <c r="ECF35" s="108"/>
      <c r="ECG35" s="108"/>
      <c r="ECH35" s="108"/>
      <c r="ECI35" s="108"/>
      <c r="ECJ35" s="108"/>
      <c r="ECK35" s="108"/>
      <c r="ECL35" s="108"/>
      <c r="ECM35" s="108"/>
      <c r="ECN35" s="108"/>
      <c r="ECO35" s="108"/>
      <c r="ECP35" s="108"/>
      <c r="ECQ35" s="108"/>
      <c r="ECR35" s="108"/>
      <c r="ECS35" s="108"/>
      <c r="ECT35" s="108"/>
      <c r="ECU35" s="108"/>
      <c r="ECV35" s="108"/>
      <c r="ECW35" s="108"/>
      <c r="ECX35" s="108"/>
      <c r="ECY35" s="108"/>
      <c r="ECZ35" s="108"/>
      <c r="EDA35" s="108"/>
      <c r="EDB35" s="108"/>
      <c r="EDC35" s="108"/>
      <c r="EDD35" s="108"/>
      <c r="EDE35" s="108"/>
      <c r="EDF35" s="108"/>
      <c r="EDG35" s="108"/>
      <c r="EDH35" s="108"/>
      <c r="EDI35" s="108"/>
      <c r="EDJ35" s="108"/>
      <c r="EDK35" s="108"/>
      <c r="EDL35" s="108"/>
      <c r="EDM35" s="108"/>
      <c r="EDN35" s="108"/>
      <c r="EDO35" s="108"/>
      <c r="EDP35" s="108"/>
      <c r="EDQ35" s="108"/>
      <c r="EDR35" s="108"/>
      <c r="EDS35" s="108"/>
      <c r="EDT35" s="108"/>
      <c r="EDU35" s="108"/>
      <c r="EDV35" s="108"/>
      <c r="EDW35" s="108"/>
      <c r="EDX35" s="108"/>
      <c r="EDY35" s="108"/>
      <c r="EDZ35" s="108"/>
      <c r="EEA35" s="108"/>
      <c r="EEB35" s="108"/>
      <c r="EEC35" s="108"/>
      <c r="EED35" s="108"/>
      <c r="EEE35" s="108"/>
      <c r="EEF35" s="108"/>
      <c r="EEG35" s="108"/>
      <c r="EEH35" s="108"/>
      <c r="EEI35" s="108"/>
      <c r="EEJ35" s="108"/>
      <c r="EEK35" s="108"/>
      <c r="EEL35" s="108"/>
      <c r="EEM35" s="108"/>
      <c r="EEN35" s="108"/>
      <c r="EEO35" s="108"/>
      <c r="EEP35" s="108"/>
      <c r="EEQ35" s="108"/>
      <c r="EER35" s="108"/>
      <c r="EES35" s="108"/>
      <c r="EET35" s="108"/>
      <c r="EEU35" s="108"/>
      <c r="EEV35" s="108"/>
      <c r="EEW35" s="108"/>
      <c r="EEX35" s="108"/>
      <c r="EEY35" s="108"/>
      <c r="EEZ35" s="108"/>
      <c r="EFA35" s="108"/>
      <c r="EFB35" s="108"/>
      <c r="EFC35" s="108"/>
      <c r="EFD35" s="108"/>
      <c r="EFE35" s="108"/>
      <c r="EFF35" s="108"/>
      <c r="EFG35" s="108"/>
      <c r="EFH35" s="108"/>
      <c r="EFI35" s="108"/>
      <c r="EFJ35" s="108"/>
      <c r="EFK35" s="108"/>
      <c r="EFL35" s="108"/>
      <c r="EFM35" s="108"/>
      <c r="EFN35" s="108"/>
      <c r="EFO35" s="108"/>
      <c r="EFP35" s="108"/>
      <c r="EFQ35" s="108"/>
      <c r="EFR35" s="108"/>
      <c r="EFS35" s="108"/>
      <c r="EFT35" s="108"/>
      <c r="EFU35" s="108"/>
      <c r="EFV35" s="108"/>
      <c r="EFW35" s="108"/>
      <c r="EFX35" s="108"/>
      <c r="EFY35" s="108"/>
      <c r="EFZ35" s="108"/>
      <c r="EGA35" s="108"/>
      <c r="EGB35" s="108"/>
      <c r="EGC35" s="108"/>
      <c r="EGD35" s="108"/>
      <c r="EGE35" s="108"/>
      <c r="EGF35" s="108"/>
      <c r="EGG35" s="108"/>
      <c r="EGH35" s="108"/>
      <c r="EGI35" s="108"/>
      <c r="EGJ35" s="108"/>
      <c r="EGK35" s="108"/>
      <c r="EGL35" s="108"/>
      <c r="EGM35" s="108"/>
      <c r="EGN35" s="108"/>
      <c r="EGO35" s="108"/>
      <c r="EGP35" s="108"/>
      <c r="EGQ35" s="108"/>
      <c r="EGR35" s="108"/>
      <c r="EGS35" s="108"/>
      <c r="EGT35" s="108"/>
      <c r="EGU35" s="108"/>
      <c r="EGV35" s="108"/>
      <c r="EGW35" s="108"/>
      <c r="EGX35" s="108"/>
      <c r="EGY35" s="108"/>
      <c r="EGZ35" s="108"/>
      <c r="EHA35" s="108"/>
      <c r="EHB35" s="108"/>
      <c r="EHC35" s="108"/>
      <c r="EHD35" s="108"/>
      <c r="EHE35" s="108"/>
      <c r="EHF35" s="108"/>
      <c r="EHG35" s="108"/>
      <c r="EHH35" s="108"/>
      <c r="EHI35" s="108"/>
      <c r="EHJ35" s="108"/>
      <c r="EHK35" s="108"/>
      <c r="EHL35" s="108"/>
      <c r="EHM35" s="108"/>
      <c r="EHN35" s="108"/>
      <c r="EHO35" s="108"/>
      <c r="EHP35" s="108"/>
      <c r="EHQ35" s="108"/>
      <c r="EHR35" s="108"/>
      <c r="EHS35" s="108"/>
      <c r="EHT35" s="108"/>
      <c r="EHU35" s="108"/>
      <c r="EHV35" s="108"/>
      <c r="EHW35" s="108"/>
      <c r="EHX35" s="108"/>
      <c r="EHY35" s="108"/>
      <c r="EHZ35" s="108"/>
      <c r="EIA35" s="108"/>
      <c r="EIB35" s="108"/>
      <c r="EIC35" s="108"/>
      <c r="EID35" s="108"/>
      <c r="EIE35" s="108"/>
      <c r="EIF35" s="108"/>
      <c r="EIG35" s="108"/>
      <c r="EIH35" s="108"/>
      <c r="EII35" s="108"/>
      <c r="EIJ35" s="108"/>
      <c r="EIK35" s="108"/>
      <c r="EIL35" s="108"/>
      <c r="EIM35" s="108"/>
      <c r="EIN35" s="108"/>
      <c r="EIO35" s="108"/>
      <c r="EIP35" s="108"/>
      <c r="EIQ35" s="108"/>
      <c r="EIR35" s="108"/>
      <c r="EIS35" s="108"/>
      <c r="EIT35" s="108"/>
      <c r="EIU35" s="108"/>
      <c r="EIV35" s="108"/>
      <c r="EIW35" s="108"/>
      <c r="EIX35" s="108"/>
      <c r="EIY35" s="108"/>
      <c r="EIZ35" s="108"/>
      <c r="EJA35" s="108"/>
      <c r="EJB35" s="108"/>
      <c r="EJC35" s="108"/>
      <c r="EJD35" s="108"/>
      <c r="EJE35" s="108"/>
      <c r="EJF35" s="108"/>
      <c r="EJG35" s="108"/>
      <c r="EJH35" s="108"/>
      <c r="EJI35" s="108"/>
      <c r="EJJ35" s="108"/>
      <c r="EJK35" s="108"/>
      <c r="EJL35" s="108"/>
      <c r="EJM35" s="108"/>
      <c r="EJN35" s="108"/>
      <c r="EJO35" s="108"/>
      <c r="EJP35" s="108"/>
      <c r="EJQ35" s="108"/>
      <c r="EJR35" s="108"/>
      <c r="EJS35" s="108"/>
      <c r="EJT35" s="108"/>
      <c r="EJU35" s="108"/>
      <c r="EJV35" s="108"/>
      <c r="EJW35" s="108"/>
      <c r="EJX35" s="108"/>
      <c r="EJY35" s="108"/>
      <c r="EJZ35" s="108"/>
      <c r="EKA35" s="108"/>
      <c r="EKB35" s="108"/>
      <c r="EKC35" s="108"/>
      <c r="EKD35" s="108"/>
      <c r="EKE35" s="108"/>
      <c r="EKF35" s="108"/>
      <c r="EKG35" s="108"/>
      <c r="EKH35" s="108"/>
      <c r="EKI35" s="108"/>
      <c r="EKJ35" s="108"/>
      <c r="EKK35" s="108"/>
      <c r="EKL35" s="108"/>
      <c r="EKM35" s="108"/>
      <c r="EKN35" s="108"/>
      <c r="EKO35" s="108"/>
      <c r="EKP35" s="108"/>
      <c r="EKQ35" s="108"/>
      <c r="EKR35" s="108"/>
      <c r="EKS35" s="108"/>
      <c r="EKT35" s="108"/>
      <c r="EKU35" s="108"/>
      <c r="EKV35" s="108"/>
      <c r="EKW35" s="108"/>
      <c r="EKX35" s="108"/>
      <c r="EKY35" s="108"/>
      <c r="EKZ35" s="108"/>
      <c r="ELA35" s="108"/>
      <c r="ELB35" s="108"/>
      <c r="ELC35" s="108"/>
      <c r="ELD35" s="108"/>
      <c r="ELE35" s="108"/>
      <c r="ELF35" s="108"/>
      <c r="ELG35" s="108"/>
      <c r="ELH35" s="108"/>
      <c r="ELI35" s="108"/>
      <c r="ELJ35" s="108"/>
      <c r="ELK35" s="108"/>
      <c r="ELL35" s="108"/>
      <c r="ELM35" s="108"/>
      <c r="ELN35" s="108"/>
      <c r="ELO35" s="108"/>
      <c r="ELP35" s="108"/>
      <c r="ELQ35" s="108"/>
      <c r="ELR35" s="108"/>
      <c r="ELS35" s="108"/>
      <c r="ELT35" s="108"/>
      <c r="ELU35" s="108"/>
      <c r="ELV35" s="108"/>
      <c r="ELW35" s="108"/>
      <c r="ELX35" s="108"/>
      <c r="ELY35" s="108"/>
      <c r="ELZ35" s="108"/>
      <c r="EMA35" s="108"/>
      <c r="EMB35" s="108"/>
      <c r="EMC35" s="108"/>
      <c r="EMD35" s="108"/>
      <c r="EME35" s="108"/>
      <c r="EMF35" s="108"/>
      <c r="EMG35" s="108"/>
      <c r="EMH35" s="108"/>
      <c r="EMI35" s="108"/>
      <c r="EMJ35" s="108"/>
      <c r="EMK35" s="108"/>
      <c r="EML35" s="108"/>
      <c r="EMM35" s="108"/>
      <c r="EMN35" s="108"/>
      <c r="EMO35" s="108"/>
      <c r="EMP35" s="108"/>
      <c r="EMQ35" s="108"/>
      <c r="EMR35" s="108"/>
      <c r="EMS35" s="108"/>
      <c r="EMT35" s="108"/>
      <c r="EMU35" s="108"/>
      <c r="EMV35" s="108"/>
      <c r="EMW35" s="108"/>
      <c r="EMX35" s="108"/>
      <c r="EMY35" s="108"/>
      <c r="EMZ35" s="108"/>
      <c r="ENA35" s="108"/>
      <c r="ENB35" s="108"/>
      <c r="ENC35" s="108"/>
      <c r="END35" s="108"/>
      <c r="ENE35" s="108"/>
      <c r="ENF35" s="108"/>
      <c r="ENG35" s="108"/>
      <c r="ENH35" s="108"/>
      <c r="ENI35" s="108"/>
      <c r="ENJ35" s="108"/>
      <c r="ENK35" s="108"/>
      <c r="ENL35" s="108"/>
      <c r="ENM35" s="108"/>
      <c r="ENN35" s="108"/>
      <c r="ENO35" s="108"/>
      <c r="ENP35" s="108"/>
      <c r="ENQ35" s="108"/>
      <c r="ENR35" s="108"/>
      <c r="ENS35" s="108"/>
      <c r="ENT35" s="108"/>
      <c r="ENU35" s="108"/>
      <c r="ENV35" s="108"/>
      <c r="ENW35" s="108"/>
      <c r="ENX35" s="108"/>
      <c r="ENY35" s="108"/>
      <c r="ENZ35" s="108"/>
      <c r="EOA35" s="108"/>
      <c r="EOB35" s="108"/>
      <c r="EOC35" s="108"/>
      <c r="EOD35" s="108"/>
      <c r="EOE35" s="108"/>
      <c r="EOF35" s="108"/>
      <c r="EOG35" s="108"/>
      <c r="EOH35" s="108"/>
      <c r="EOI35" s="108"/>
      <c r="EOJ35" s="108"/>
      <c r="EOK35" s="108"/>
      <c r="EOL35" s="108"/>
      <c r="EOM35" s="108"/>
      <c r="EON35" s="108"/>
      <c r="EOO35" s="108"/>
      <c r="EOP35" s="108"/>
      <c r="EOQ35" s="108"/>
      <c r="EOR35" s="108"/>
      <c r="EOS35" s="108"/>
      <c r="EOT35" s="108"/>
      <c r="EOU35" s="108"/>
      <c r="EOV35" s="108"/>
      <c r="EOW35" s="108"/>
      <c r="EOX35" s="108"/>
      <c r="EOY35" s="108"/>
      <c r="EOZ35" s="108"/>
      <c r="EPA35" s="108"/>
      <c r="EPB35" s="108"/>
      <c r="EPC35" s="108"/>
      <c r="EPD35" s="108"/>
      <c r="EPE35" s="108"/>
      <c r="EPF35" s="108"/>
      <c r="EPG35" s="108"/>
      <c r="EPH35" s="108"/>
      <c r="EPI35" s="108"/>
      <c r="EPJ35" s="108"/>
      <c r="EPK35" s="108"/>
      <c r="EPL35" s="108"/>
      <c r="EPM35" s="108"/>
      <c r="EPN35" s="108"/>
      <c r="EPO35" s="108"/>
      <c r="EPP35" s="108"/>
      <c r="EPQ35" s="108"/>
      <c r="EPR35" s="108"/>
      <c r="EPS35" s="108"/>
      <c r="EPT35" s="108"/>
      <c r="EPU35" s="108"/>
      <c r="EPV35" s="108"/>
      <c r="EPW35" s="108"/>
      <c r="EPX35" s="108"/>
      <c r="EPY35" s="108"/>
      <c r="EPZ35" s="108"/>
      <c r="EQA35" s="108"/>
      <c r="EQB35" s="108"/>
      <c r="EQC35" s="108"/>
      <c r="EQD35" s="108"/>
      <c r="EQE35" s="108"/>
      <c r="EQF35" s="108"/>
      <c r="EQG35" s="108"/>
      <c r="EQH35" s="108"/>
      <c r="EQI35" s="108"/>
      <c r="EQJ35" s="108"/>
      <c r="EQK35" s="108"/>
      <c r="EQL35" s="108"/>
      <c r="EQM35" s="108"/>
      <c r="EQN35" s="108"/>
      <c r="EQO35" s="108"/>
      <c r="EQP35" s="108"/>
      <c r="EQQ35" s="108"/>
      <c r="EQR35" s="108"/>
      <c r="EQS35" s="108"/>
      <c r="EQT35" s="108"/>
      <c r="EQU35" s="108"/>
      <c r="EQV35" s="108"/>
      <c r="EQW35" s="108"/>
      <c r="EQX35" s="108"/>
      <c r="EQY35" s="108"/>
      <c r="EQZ35" s="108"/>
      <c r="ERA35" s="108"/>
      <c r="ERB35" s="108"/>
      <c r="ERC35" s="108"/>
      <c r="ERD35" s="108"/>
      <c r="ERE35" s="108"/>
      <c r="ERF35" s="108"/>
      <c r="ERG35" s="108"/>
      <c r="ERH35" s="108"/>
      <c r="ERI35" s="108"/>
      <c r="ERJ35" s="108"/>
      <c r="ERK35" s="108"/>
      <c r="ERL35" s="108"/>
      <c r="ERM35" s="108"/>
      <c r="ERN35" s="108"/>
      <c r="ERO35" s="108"/>
      <c r="ERP35" s="108"/>
      <c r="ERQ35" s="108"/>
      <c r="ERR35" s="108"/>
      <c r="ERS35" s="108"/>
      <c r="ERT35" s="108"/>
      <c r="ERU35" s="108"/>
      <c r="ERV35" s="108"/>
      <c r="ERW35" s="108"/>
      <c r="ERX35" s="108"/>
      <c r="ERY35" s="108"/>
      <c r="ERZ35" s="108"/>
      <c r="ESA35" s="108"/>
      <c r="ESB35" s="108"/>
      <c r="ESC35" s="108"/>
      <c r="ESD35" s="108"/>
      <c r="ESE35" s="108"/>
      <c r="ESF35" s="108"/>
      <c r="ESG35" s="108"/>
      <c r="ESH35" s="108"/>
      <c r="ESI35" s="108"/>
      <c r="ESJ35" s="108"/>
      <c r="ESK35" s="108"/>
      <c r="ESL35" s="108"/>
      <c r="ESM35" s="108"/>
      <c r="ESN35" s="108"/>
      <c r="ESO35" s="108"/>
      <c r="ESP35" s="108"/>
      <c r="ESQ35" s="108"/>
      <c r="ESR35" s="108"/>
      <c r="ESS35" s="108"/>
      <c r="EST35" s="108"/>
      <c r="ESU35" s="108"/>
      <c r="ESV35" s="108"/>
      <c r="ESW35" s="108"/>
      <c r="ESX35" s="108"/>
      <c r="ESY35" s="108"/>
      <c r="ESZ35" s="108"/>
      <c r="ETA35" s="108"/>
      <c r="ETB35" s="108"/>
      <c r="ETC35" s="108"/>
      <c r="ETD35" s="108"/>
      <c r="ETE35" s="108"/>
      <c r="ETF35" s="108"/>
      <c r="ETG35" s="108"/>
      <c r="ETH35" s="108"/>
      <c r="ETI35" s="108"/>
      <c r="ETJ35" s="108"/>
      <c r="ETK35" s="108"/>
      <c r="ETL35" s="108"/>
      <c r="ETM35" s="108"/>
      <c r="ETN35" s="108"/>
      <c r="ETO35" s="108"/>
      <c r="ETP35" s="108"/>
      <c r="ETQ35" s="108"/>
      <c r="ETR35" s="108"/>
      <c r="ETS35" s="108"/>
      <c r="ETT35" s="108"/>
      <c r="ETU35" s="108"/>
      <c r="ETV35" s="108"/>
      <c r="ETW35" s="108"/>
      <c r="ETX35" s="108"/>
      <c r="ETY35" s="108"/>
      <c r="ETZ35" s="108"/>
      <c r="EUA35" s="108"/>
      <c r="EUB35" s="108"/>
      <c r="EUC35" s="108"/>
      <c r="EUD35" s="108"/>
      <c r="EUE35" s="108"/>
      <c r="EUF35" s="108"/>
      <c r="EUG35" s="108"/>
      <c r="EUH35" s="108"/>
      <c r="EUI35" s="108"/>
      <c r="EUJ35" s="108"/>
      <c r="EUK35" s="108"/>
      <c r="EUL35" s="108"/>
      <c r="EUM35" s="108"/>
      <c r="EUN35" s="108"/>
      <c r="EUO35" s="108"/>
      <c r="EUP35" s="108"/>
      <c r="EUQ35" s="108"/>
      <c r="EUR35" s="108"/>
      <c r="EUS35" s="108"/>
      <c r="EUT35" s="108"/>
      <c r="EUU35" s="108"/>
      <c r="EUV35" s="108"/>
      <c r="EUW35" s="108"/>
      <c r="EUX35" s="108"/>
      <c r="EUY35" s="108"/>
      <c r="EUZ35" s="108"/>
      <c r="EVA35" s="108"/>
      <c r="EVB35" s="108"/>
      <c r="EVC35" s="108"/>
      <c r="EVD35" s="108"/>
      <c r="EVE35" s="108"/>
      <c r="EVF35" s="108"/>
      <c r="EVG35" s="108"/>
      <c r="EVH35" s="108"/>
      <c r="EVI35" s="108"/>
      <c r="EVJ35" s="108"/>
      <c r="EVK35" s="108"/>
      <c r="EVL35" s="108"/>
      <c r="EVM35" s="108"/>
      <c r="EVN35" s="108"/>
      <c r="EVO35" s="108"/>
      <c r="EVP35" s="108"/>
      <c r="EVQ35" s="108"/>
      <c r="EVR35" s="108"/>
      <c r="EVS35" s="108"/>
      <c r="EVT35" s="108"/>
      <c r="EVU35" s="108"/>
      <c r="EVV35" s="108"/>
      <c r="EVW35" s="108"/>
      <c r="EVX35" s="108"/>
      <c r="EVY35" s="108"/>
      <c r="EVZ35" s="108"/>
      <c r="EWA35" s="108"/>
      <c r="EWB35" s="108"/>
      <c r="EWC35" s="108"/>
      <c r="EWD35" s="108"/>
      <c r="EWE35" s="108"/>
      <c r="EWF35" s="108"/>
      <c r="EWG35" s="108"/>
      <c r="EWH35" s="108"/>
      <c r="EWI35" s="108"/>
      <c r="EWJ35" s="108"/>
      <c r="EWK35" s="108"/>
      <c r="EWL35" s="108"/>
      <c r="EWM35" s="108"/>
      <c r="EWN35" s="108"/>
      <c r="EWO35" s="108"/>
      <c r="EWP35" s="108"/>
      <c r="EWQ35" s="108"/>
      <c r="EWR35" s="108"/>
      <c r="EWS35" s="108"/>
      <c r="EWT35" s="108"/>
      <c r="EWU35" s="108"/>
      <c r="EWV35" s="108"/>
      <c r="EWW35" s="108"/>
      <c r="EWX35" s="108"/>
      <c r="EWY35" s="108"/>
      <c r="EWZ35" s="108"/>
      <c r="EXA35" s="108"/>
      <c r="EXB35" s="108"/>
      <c r="EXC35" s="108"/>
      <c r="EXD35" s="108"/>
      <c r="EXE35" s="108"/>
      <c r="EXF35" s="108"/>
      <c r="EXG35" s="108"/>
      <c r="EXH35" s="108"/>
      <c r="EXI35" s="108"/>
      <c r="EXJ35" s="108"/>
      <c r="EXK35" s="108"/>
      <c r="EXL35" s="108"/>
      <c r="EXM35" s="108"/>
      <c r="EXN35" s="108"/>
      <c r="EXO35" s="108"/>
      <c r="EXP35" s="108"/>
      <c r="EXQ35" s="108"/>
      <c r="EXR35" s="108"/>
      <c r="EXS35" s="108"/>
      <c r="EXT35" s="108"/>
      <c r="EXU35" s="108"/>
      <c r="EXV35" s="108"/>
      <c r="EXW35" s="108"/>
      <c r="EXX35" s="108"/>
      <c r="EXY35" s="108"/>
      <c r="EXZ35" s="108"/>
      <c r="EYA35" s="108"/>
      <c r="EYB35" s="108"/>
      <c r="EYC35" s="108"/>
      <c r="EYD35" s="108"/>
      <c r="EYE35" s="108"/>
      <c r="EYF35" s="108"/>
      <c r="EYG35" s="108"/>
      <c r="EYH35" s="108"/>
      <c r="EYI35" s="108"/>
      <c r="EYJ35" s="108"/>
      <c r="EYK35" s="108"/>
      <c r="EYL35" s="108"/>
      <c r="EYM35" s="108"/>
      <c r="EYN35" s="108"/>
      <c r="EYO35" s="108"/>
      <c r="EYP35" s="108"/>
      <c r="EYQ35" s="108"/>
      <c r="EYR35" s="108"/>
      <c r="EYS35" s="108"/>
      <c r="EYT35" s="108"/>
      <c r="EYU35" s="108"/>
      <c r="EYV35" s="108"/>
      <c r="EYW35" s="108"/>
      <c r="EYX35" s="108"/>
      <c r="EYY35" s="108"/>
      <c r="EYZ35" s="108"/>
      <c r="EZA35" s="108"/>
      <c r="EZB35" s="108"/>
      <c r="EZC35" s="108"/>
      <c r="EZD35" s="108"/>
      <c r="EZE35" s="108"/>
      <c r="EZF35" s="108"/>
      <c r="EZG35" s="108"/>
      <c r="EZH35" s="108"/>
      <c r="EZI35" s="108"/>
      <c r="EZJ35" s="108"/>
      <c r="EZK35" s="108"/>
      <c r="EZL35" s="108"/>
      <c r="EZM35" s="108"/>
      <c r="EZN35" s="108"/>
      <c r="EZO35" s="108"/>
      <c r="EZP35" s="108"/>
      <c r="EZQ35" s="108"/>
      <c r="EZR35" s="108"/>
      <c r="EZS35" s="108"/>
      <c r="EZT35" s="108"/>
      <c r="EZU35" s="108"/>
      <c r="EZV35" s="108"/>
      <c r="EZW35" s="108"/>
      <c r="EZX35" s="108"/>
      <c r="EZY35" s="108"/>
      <c r="EZZ35" s="108"/>
      <c r="FAA35" s="108"/>
      <c r="FAB35" s="108"/>
      <c r="FAC35" s="108"/>
      <c r="FAD35" s="108"/>
      <c r="FAE35" s="108"/>
      <c r="FAF35" s="108"/>
      <c r="FAG35" s="108"/>
      <c r="FAH35" s="108"/>
      <c r="FAI35" s="108"/>
      <c r="FAJ35" s="108"/>
      <c r="FAK35" s="108"/>
      <c r="FAL35" s="108"/>
      <c r="FAM35" s="108"/>
      <c r="FAN35" s="108"/>
      <c r="FAO35" s="108"/>
      <c r="FAP35" s="108"/>
      <c r="FAQ35" s="108"/>
      <c r="FAR35" s="108"/>
      <c r="FAS35" s="108"/>
      <c r="FAT35" s="108"/>
      <c r="FAU35" s="108"/>
      <c r="FAV35" s="108"/>
      <c r="FAW35" s="108"/>
      <c r="FAX35" s="108"/>
      <c r="FAY35" s="108"/>
      <c r="FAZ35" s="108"/>
      <c r="FBA35" s="108"/>
      <c r="FBB35" s="108"/>
      <c r="FBC35" s="108"/>
      <c r="FBD35" s="108"/>
      <c r="FBE35" s="108"/>
      <c r="FBF35" s="108"/>
      <c r="FBG35" s="108"/>
      <c r="FBH35" s="108"/>
      <c r="FBI35" s="108"/>
      <c r="FBJ35" s="108"/>
      <c r="FBK35" s="108"/>
      <c r="FBL35" s="108"/>
      <c r="FBM35" s="108"/>
      <c r="FBN35" s="108"/>
      <c r="FBO35" s="108"/>
      <c r="FBP35" s="108"/>
      <c r="FBQ35" s="108"/>
      <c r="FBR35" s="108"/>
      <c r="FBS35" s="108"/>
      <c r="FBT35" s="108"/>
      <c r="FBU35" s="108"/>
      <c r="FBV35" s="108"/>
      <c r="FBW35" s="108"/>
      <c r="FBX35" s="108"/>
      <c r="FBY35" s="108"/>
      <c r="FBZ35" s="108"/>
      <c r="FCA35" s="108"/>
      <c r="FCB35" s="108"/>
      <c r="FCC35" s="108"/>
      <c r="FCD35" s="108"/>
      <c r="FCE35" s="108"/>
      <c r="FCF35" s="108"/>
      <c r="FCG35" s="108"/>
      <c r="FCH35" s="108"/>
      <c r="FCI35" s="108"/>
      <c r="FCJ35" s="108"/>
      <c r="FCK35" s="108"/>
      <c r="FCL35" s="108"/>
      <c r="FCM35" s="108"/>
      <c r="FCN35" s="108"/>
      <c r="FCO35" s="108"/>
      <c r="FCP35" s="108"/>
      <c r="FCQ35" s="108"/>
      <c r="FCR35" s="108"/>
      <c r="FCS35" s="108"/>
      <c r="FCT35" s="108"/>
      <c r="FCU35" s="108"/>
      <c r="FCV35" s="108"/>
      <c r="FCW35" s="108"/>
      <c r="FCX35" s="108"/>
      <c r="FCY35" s="108"/>
      <c r="FCZ35" s="108"/>
      <c r="FDA35" s="108"/>
      <c r="FDB35" s="108"/>
      <c r="FDC35" s="108"/>
      <c r="FDD35" s="108"/>
      <c r="FDE35" s="108"/>
      <c r="FDF35" s="108"/>
      <c r="FDG35" s="108"/>
      <c r="FDH35" s="108"/>
      <c r="FDI35" s="108"/>
      <c r="FDJ35" s="108"/>
      <c r="FDK35" s="108"/>
      <c r="FDL35" s="108"/>
      <c r="FDM35" s="108"/>
      <c r="FDN35" s="108"/>
      <c r="FDO35" s="108"/>
      <c r="FDP35" s="108"/>
      <c r="FDQ35" s="108"/>
      <c r="FDR35" s="108"/>
      <c r="FDS35" s="108"/>
      <c r="FDT35" s="108"/>
      <c r="FDU35" s="108"/>
      <c r="FDV35" s="108"/>
      <c r="FDW35" s="108"/>
      <c r="FDX35" s="108"/>
      <c r="FDY35" s="108"/>
      <c r="FDZ35" s="108"/>
      <c r="FEA35" s="108"/>
      <c r="FEB35" s="108"/>
      <c r="FEC35" s="108"/>
      <c r="FED35" s="108"/>
      <c r="FEE35" s="108"/>
      <c r="FEF35" s="108"/>
      <c r="FEG35" s="108"/>
      <c r="FEH35" s="108"/>
      <c r="FEI35" s="108"/>
      <c r="FEJ35" s="108"/>
      <c r="FEK35" s="108"/>
      <c r="FEL35" s="108"/>
      <c r="FEM35" s="108"/>
      <c r="FEN35" s="108"/>
      <c r="FEO35" s="108"/>
      <c r="FEP35" s="108"/>
      <c r="FEQ35" s="108"/>
      <c r="FER35" s="108"/>
      <c r="FES35" s="108"/>
      <c r="FET35" s="108"/>
      <c r="FEU35" s="108"/>
      <c r="FEV35" s="108"/>
      <c r="FEW35" s="108"/>
      <c r="FEX35" s="108"/>
      <c r="FEY35" s="108"/>
      <c r="FEZ35" s="108"/>
      <c r="FFA35" s="108"/>
      <c r="FFB35" s="108"/>
      <c r="FFC35" s="108"/>
      <c r="FFD35" s="108"/>
      <c r="FFE35" s="108"/>
      <c r="FFF35" s="108"/>
      <c r="FFG35" s="108"/>
      <c r="FFH35" s="108"/>
      <c r="FFI35" s="108"/>
      <c r="FFJ35" s="108"/>
      <c r="FFK35" s="108"/>
      <c r="FFL35" s="108"/>
      <c r="FFM35" s="108"/>
      <c r="FFN35" s="108"/>
      <c r="FFO35" s="108"/>
      <c r="FFP35" s="108"/>
      <c r="FFQ35" s="108"/>
      <c r="FFR35" s="108"/>
      <c r="FFS35" s="108"/>
      <c r="FFT35" s="108"/>
      <c r="FFU35" s="108"/>
      <c r="FFV35" s="108"/>
      <c r="FFW35" s="108"/>
      <c r="FFX35" s="108"/>
      <c r="FFY35" s="108"/>
      <c r="FFZ35" s="108"/>
      <c r="FGA35" s="108"/>
      <c r="FGB35" s="108"/>
      <c r="FGC35" s="108"/>
      <c r="FGD35" s="108"/>
      <c r="FGE35" s="108"/>
      <c r="FGF35" s="108"/>
      <c r="FGG35" s="108"/>
      <c r="FGH35" s="108"/>
      <c r="FGI35" s="108"/>
      <c r="FGJ35" s="108"/>
      <c r="FGK35" s="108"/>
      <c r="FGL35" s="108"/>
      <c r="FGM35" s="108"/>
      <c r="FGN35" s="108"/>
      <c r="FGO35" s="108"/>
      <c r="FGP35" s="108"/>
      <c r="FGQ35" s="108"/>
      <c r="FGR35" s="108"/>
      <c r="FGS35" s="108"/>
      <c r="FGT35" s="108"/>
      <c r="FGU35" s="108"/>
      <c r="FGV35" s="108"/>
      <c r="FGW35" s="108"/>
      <c r="FGX35" s="108"/>
      <c r="FGY35" s="108"/>
      <c r="FGZ35" s="108"/>
      <c r="FHA35" s="108"/>
      <c r="FHB35" s="108"/>
      <c r="FHC35" s="108"/>
      <c r="FHD35" s="108"/>
      <c r="FHE35" s="108"/>
      <c r="FHF35" s="108"/>
      <c r="FHG35" s="108"/>
      <c r="FHH35" s="108"/>
      <c r="FHI35" s="108"/>
      <c r="FHJ35" s="108"/>
      <c r="FHK35" s="108"/>
      <c r="FHL35" s="108"/>
      <c r="FHM35" s="108"/>
      <c r="FHN35" s="108"/>
      <c r="FHO35" s="108"/>
      <c r="FHP35" s="108"/>
      <c r="FHQ35" s="108"/>
      <c r="FHR35" s="108"/>
      <c r="FHS35" s="108"/>
      <c r="FHT35" s="108"/>
      <c r="FHU35" s="108"/>
      <c r="FHV35" s="108"/>
      <c r="FHW35" s="108"/>
      <c r="FHX35" s="108"/>
      <c r="FHY35" s="108"/>
      <c r="FHZ35" s="108"/>
      <c r="FIA35" s="108"/>
      <c r="FIB35" s="108"/>
      <c r="FIC35" s="108"/>
      <c r="FID35" s="108"/>
      <c r="FIE35" s="108"/>
      <c r="FIF35" s="108"/>
      <c r="FIG35" s="108"/>
      <c r="FIH35" s="108"/>
      <c r="FII35" s="108"/>
      <c r="FIJ35" s="108"/>
      <c r="FIK35" s="108"/>
      <c r="FIL35" s="108"/>
      <c r="FIM35" s="108"/>
      <c r="FIN35" s="108"/>
      <c r="FIO35" s="108"/>
      <c r="FIP35" s="108"/>
      <c r="FIQ35" s="108"/>
      <c r="FIR35" s="108"/>
      <c r="FIS35" s="108"/>
      <c r="FIT35" s="108"/>
      <c r="FIU35" s="108"/>
      <c r="FIV35" s="108"/>
      <c r="FIW35" s="108"/>
      <c r="FIX35" s="108"/>
      <c r="FIY35" s="108"/>
      <c r="FIZ35" s="108"/>
      <c r="FJA35" s="108"/>
      <c r="FJB35" s="108"/>
      <c r="FJC35" s="108"/>
      <c r="FJD35" s="108"/>
      <c r="FJE35" s="108"/>
      <c r="FJF35" s="108"/>
      <c r="FJG35" s="108"/>
      <c r="FJH35" s="108"/>
      <c r="FJI35" s="108"/>
      <c r="FJJ35" s="108"/>
      <c r="FJK35" s="108"/>
      <c r="FJL35" s="108"/>
      <c r="FJM35" s="108"/>
      <c r="FJN35" s="108"/>
      <c r="FJO35" s="108"/>
      <c r="FJP35" s="108"/>
      <c r="FJQ35" s="108"/>
      <c r="FJR35" s="108"/>
      <c r="FJS35" s="108"/>
      <c r="FJT35" s="108"/>
      <c r="FJU35" s="108"/>
      <c r="FJV35" s="108"/>
      <c r="FJW35" s="108"/>
      <c r="FJX35" s="108"/>
      <c r="FJY35" s="108"/>
      <c r="FJZ35" s="108"/>
      <c r="FKA35" s="108"/>
      <c r="FKB35" s="108"/>
      <c r="FKC35" s="108"/>
      <c r="FKD35" s="108"/>
      <c r="FKE35" s="108"/>
      <c r="FKF35" s="108"/>
      <c r="FKG35" s="108"/>
      <c r="FKH35" s="108"/>
      <c r="FKI35" s="108"/>
      <c r="FKJ35" s="108"/>
      <c r="FKK35" s="108"/>
      <c r="FKL35" s="108"/>
      <c r="FKM35" s="108"/>
      <c r="FKN35" s="108"/>
      <c r="FKO35" s="108"/>
      <c r="FKP35" s="108"/>
      <c r="FKQ35" s="108"/>
      <c r="FKR35" s="108"/>
      <c r="FKS35" s="108"/>
      <c r="FKT35" s="108"/>
      <c r="FKU35" s="108"/>
      <c r="FKV35" s="108"/>
      <c r="FKW35" s="108"/>
      <c r="FKX35" s="108"/>
      <c r="FKY35" s="108"/>
      <c r="FKZ35" s="108"/>
      <c r="FLA35" s="108"/>
      <c r="FLB35" s="108"/>
      <c r="FLC35" s="108"/>
      <c r="FLD35" s="108"/>
      <c r="FLE35" s="108"/>
      <c r="FLF35" s="108"/>
      <c r="FLG35" s="108"/>
      <c r="FLH35" s="108"/>
      <c r="FLI35" s="108"/>
      <c r="FLJ35" s="108"/>
      <c r="FLK35" s="108"/>
      <c r="FLL35" s="108"/>
      <c r="FLM35" s="108"/>
      <c r="FLN35" s="108"/>
      <c r="FLO35" s="108"/>
      <c r="FLP35" s="108"/>
      <c r="FLQ35" s="108"/>
      <c r="FLR35" s="108"/>
      <c r="FLS35" s="108"/>
      <c r="FLT35" s="108"/>
      <c r="FLU35" s="108"/>
      <c r="FLV35" s="108"/>
      <c r="FLW35" s="108"/>
      <c r="FLX35" s="108"/>
      <c r="FLY35" s="108"/>
      <c r="FLZ35" s="108"/>
      <c r="FMA35" s="108"/>
      <c r="FMB35" s="108"/>
      <c r="FMC35" s="108"/>
      <c r="FMD35" s="108"/>
      <c r="FME35" s="108"/>
      <c r="FMF35" s="108"/>
      <c r="FMG35" s="108"/>
      <c r="FMH35" s="108"/>
      <c r="FMI35" s="108"/>
      <c r="FMJ35" s="108"/>
      <c r="FMK35" s="108"/>
      <c r="FML35" s="108"/>
      <c r="FMM35" s="108"/>
      <c r="FMN35" s="108"/>
      <c r="FMO35" s="108"/>
      <c r="FMP35" s="108"/>
      <c r="FMQ35" s="108"/>
      <c r="FMR35" s="108"/>
      <c r="FMS35" s="108"/>
      <c r="FMT35" s="108"/>
      <c r="FMU35" s="108"/>
      <c r="FMV35" s="108"/>
      <c r="FMW35" s="108"/>
      <c r="FMX35" s="108"/>
      <c r="FMY35" s="108"/>
      <c r="FMZ35" s="108"/>
      <c r="FNA35" s="108"/>
      <c r="FNB35" s="108"/>
      <c r="FNC35" s="108"/>
      <c r="FND35" s="108"/>
      <c r="FNE35" s="108"/>
      <c r="FNF35" s="108"/>
      <c r="FNG35" s="108"/>
      <c r="FNH35" s="108"/>
      <c r="FNI35" s="108"/>
      <c r="FNJ35" s="108"/>
      <c r="FNK35" s="108"/>
      <c r="FNL35" s="108"/>
      <c r="FNM35" s="108"/>
      <c r="FNN35" s="108"/>
      <c r="FNO35" s="108"/>
      <c r="FNP35" s="108"/>
      <c r="FNQ35" s="108"/>
      <c r="FNR35" s="108"/>
      <c r="FNS35" s="108"/>
      <c r="FNT35" s="108"/>
      <c r="FNU35" s="108"/>
      <c r="FNV35" s="108"/>
      <c r="FNW35" s="108"/>
      <c r="FNX35" s="108"/>
      <c r="FNY35" s="108"/>
      <c r="FNZ35" s="108"/>
      <c r="FOA35" s="108"/>
      <c r="FOB35" s="108"/>
      <c r="FOC35" s="108"/>
      <c r="FOD35" s="108"/>
      <c r="FOE35" s="108"/>
      <c r="FOF35" s="108"/>
      <c r="FOG35" s="108"/>
      <c r="FOH35" s="108"/>
      <c r="FOI35" s="108"/>
      <c r="FOJ35" s="108"/>
      <c r="FOK35" s="108"/>
      <c r="FOL35" s="108"/>
      <c r="FOM35" s="108"/>
      <c r="FON35" s="108"/>
      <c r="FOO35" s="108"/>
      <c r="FOP35" s="108"/>
      <c r="FOQ35" s="108"/>
      <c r="FOR35" s="108"/>
      <c r="FOS35" s="108"/>
      <c r="FOT35" s="108"/>
      <c r="FOU35" s="108"/>
      <c r="FOV35" s="108"/>
      <c r="FOW35" s="108"/>
      <c r="FOX35" s="108"/>
      <c r="FOY35" s="108"/>
      <c r="FOZ35" s="108"/>
      <c r="FPA35" s="108"/>
      <c r="FPB35" s="108"/>
      <c r="FPC35" s="108"/>
      <c r="FPD35" s="108"/>
      <c r="FPE35" s="108"/>
      <c r="FPF35" s="108"/>
      <c r="FPG35" s="108"/>
      <c r="FPH35" s="108"/>
      <c r="FPI35" s="108"/>
      <c r="FPJ35" s="108"/>
      <c r="FPK35" s="108"/>
      <c r="FPL35" s="108"/>
      <c r="FPM35" s="108"/>
      <c r="FPN35" s="108"/>
      <c r="FPO35" s="108"/>
      <c r="FPP35" s="108"/>
      <c r="FPQ35" s="108"/>
      <c r="FPR35" s="108"/>
      <c r="FPS35" s="108"/>
      <c r="FPT35" s="108"/>
      <c r="FPU35" s="108"/>
      <c r="FPV35" s="108"/>
      <c r="FPW35" s="108"/>
      <c r="FPX35" s="108"/>
      <c r="FPY35" s="108"/>
      <c r="FPZ35" s="108"/>
      <c r="FQA35" s="108"/>
      <c r="FQB35" s="108"/>
      <c r="FQC35" s="108"/>
      <c r="FQD35" s="108"/>
      <c r="FQE35" s="108"/>
      <c r="FQF35" s="108"/>
      <c r="FQG35" s="108"/>
      <c r="FQH35" s="108"/>
      <c r="FQI35" s="108"/>
      <c r="FQJ35" s="108"/>
      <c r="FQK35" s="108"/>
      <c r="FQL35" s="108"/>
      <c r="FQM35" s="108"/>
      <c r="FQN35" s="108"/>
      <c r="FQO35" s="108"/>
      <c r="FQP35" s="108"/>
      <c r="FQQ35" s="108"/>
      <c r="FQR35" s="108"/>
      <c r="FQS35" s="108"/>
      <c r="FQT35" s="108"/>
      <c r="FQU35" s="108"/>
      <c r="FQV35" s="108"/>
      <c r="FQW35" s="108"/>
      <c r="FQX35" s="108"/>
      <c r="FQY35" s="108"/>
      <c r="FQZ35" s="108"/>
      <c r="FRA35" s="108"/>
      <c r="FRB35" s="108"/>
      <c r="FRC35" s="108"/>
      <c r="FRD35" s="108"/>
      <c r="FRE35" s="108"/>
      <c r="FRF35" s="108"/>
      <c r="FRG35" s="108"/>
      <c r="FRH35" s="108"/>
      <c r="FRI35" s="108"/>
      <c r="FRJ35" s="108"/>
      <c r="FRK35" s="108"/>
      <c r="FRL35" s="108"/>
      <c r="FRM35" s="108"/>
      <c r="FRN35" s="108"/>
      <c r="FRO35" s="108"/>
      <c r="FRP35" s="108"/>
      <c r="FRQ35" s="108"/>
      <c r="FRR35" s="108"/>
      <c r="FRS35" s="108"/>
      <c r="FRT35" s="108"/>
      <c r="FRU35" s="108"/>
      <c r="FRV35" s="108"/>
      <c r="FRW35" s="108"/>
      <c r="FRX35" s="108"/>
      <c r="FRY35" s="108"/>
      <c r="FRZ35" s="108"/>
      <c r="FSA35" s="108"/>
      <c r="FSB35" s="108"/>
      <c r="FSC35" s="108"/>
      <c r="FSD35" s="108"/>
      <c r="FSE35" s="108"/>
      <c r="FSF35" s="108"/>
      <c r="FSG35" s="108"/>
      <c r="FSH35" s="108"/>
      <c r="FSI35" s="108"/>
      <c r="FSJ35" s="108"/>
      <c r="FSK35" s="108"/>
      <c r="FSL35" s="108"/>
      <c r="FSM35" s="108"/>
      <c r="FSN35" s="108"/>
      <c r="FSO35" s="108"/>
      <c r="FSP35" s="108"/>
      <c r="FSQ35" s="108"/>
      <c r="FSR35" s="108"/>
      <c r="FSS35" s="108"/>
      <c r="FST35" s="108"/>
      <c r="FSU35" s="108"/>
      <c r="FSV35" s="108"/>
      <c r="FSW35" s="108"/>
      <c r="FSX35" s="108"/>
      <c r="FSY35" s="108"/>
      <c r="FSZ35" s="108"/>
      <c r="FTA35" s="108"/>
      <c r="FTB35" s="108"/>
      <c r="FTC35" s="108"/>
      <c r="FTD35" s="108"/>
      <c r="FTE35" s="108"/>
      <c r="FTF35" s="108"/>
      <c r="FTG35" s="108"/>
      <c r="FTH35" s="108"/>
      <c r="FTI35" s="108"/>
      <c r="FTJ35" s="108"/>
      <c r="FTK35" s="108"/>
      <c r="FTL35" s="108"/>
      <c r="FTM35" s="108"/>
      <c r="FTN35" s="108"/>
      <c r="FTO35" s="108"/>
      <c r="FTP35" s="108"/>
      <c r="FTQ35" s="108"/>
      <c r="FTR35" s="108"/>
      <c r="FTS35" s="108"/>
      <c r="FTT35" s="108"/>
      <c r="FTU35" s="108"/>
      <c r="FTV35" s="108"/>
      <c r="FTW35" s="108"/>
      <c r="FTX35" s="108"/>
      <c r="FTY35" s="108"/>
      <c r="FTZ35" s="108"/>
      <c r="FUA35" s="108"/>
      <c r="FUB35" s="108"/>
      <c r="FUC35" s="108"/>
      <c r="FUD35" s="108"/>
      <c r="FUE35" s="108"/>
      <c r="FUF35" s="108"/>
      <c r="FUG35" s="108"/>
      <c r="FUH35" s="108"/>
      <c r="FUI35" s="108"/>
      <c r="FUJ35" s="108"/>
      <c r="FUK35" s="108"/>
      <c r="FUL35" s="108"/>
      <c r="FUM35" s="108"/>
      <c r="FUN35" s="108"/>
      <c r="FUO35" s="108"/>
      <c r="FUP35" s="108"/>
      <c r="FUQ35" s="108"/>
      <c r="FUR35" s="108"/>
      <c r="FUS35" s="108"/>
      <c r="FUT35" s="108"/>
      <c r="FUU35" s="108"/>
      <c r="FUV35" s="108"/>
      <c r="FUW35" s="108"/>
      <c r="FUX35" s="108"/>
      <c r="FUY35" s="108"/>
      <c r="FUZ35" s="108"/>
      <c r="FVA35" s="108"/>
      <c r="FVB35" s="108"/>
      <c r="FVC35" s="108"/>
      <c r="FVD35" s="108"/>
      <c r="FVE35" s="108"/>
      <c r="FVF35" s="108"/>
      <c r="FVG35" s="108"/>
      <c r="FVH35" s="108"/>
      <c r="FVI35" s="108"/>
      <c r="FVJ35" s="108"/>
      <c r="FVK35" s="108"/>
      <c r="FVL35" s="108"/>
      <c r="FVM35" s="108"/>
      <c r="FVN35" s="108"/>
      <c r="FVO35" s="108"/>
      <c r="FVP35" s="108"/>
      <c r="FVQ35" s="108"/>
      <c r="FVR35" s="108"/>
      <c r="FVS35" s="108"/>
      <c r="FVT35" s="108"/>
      <c r="FVU35" s="108"/>
      <c r="FVV35" s="108"/>
      <c r="FVW35" s="108"/>
      <c r="FVX35" s="108"/>
      <c r="FVY35" s="108"/>
      <c r="FVZ35" s="108"/>
      <c r="FWA35" s="108"/>
      <c r="FWB35" s="108"/>
      <c r="FWC35" s="108"/>
      <c r="FWD35" s="108"/>
      <c r="FWE35" s="108"/>
      <c r="FWF35" s="108"/>
      <c r="FWG35" s="108"/>
      <c r="FWH35" s="108"/>
      <c r="FWI35" s="108"/>
      <c r="FWJ35" s="108"/>
      <c r="FWK35" s="108"/>
      <c r="FWL35" s="108"/>
      <c r="FWM35" s="108"/>
      <c r="FWN35" s="108"/>
      <c r="FWO35" s="108"/>
      <c r="FWP35" s="108"/>
      <c r="FWQ35" s="108"/>
      <c r="FWR35" s="108"/>
      <c r="FWS35" s="108"/>
      <c r="FWT35" s="108"/>
      <c r="FWU35" s="108"/>
      <c r="FWV35" s="108"/>
      <c r="FWW35" s="108"/>
      <c r="FWX35" s="108"/>
      <c r="FWY35" s="108"/>
      <c r="FWZ35" s="108"/>
      <c r="FXA35" s="108"/>
      <c r="FXB35" s="108"/>
      <c r="FXC35" s="108"/>
      <c r="FXD35" s="108"/>
      <c r="FXE35" s="108"/>
      <c r="FXF35" s="108"/>
      <c r="FXG35" s="108"/>
      <c r="FXH35" s="108"/>
      <c r="FXI35" s="108"/>
      <c r="FXJ35" s="108"/>
      <c r="FXK35" s="108"/>
      <c r="FXL35" s="108"/>
      <c r="FXM35" s="108"/>
      <c r="FXN35" s="108"/>
      <c r="FXO35" s="108"/>
      <c r="FXP35" s="108"/>
      <c r="FXQ35" s="108"/>
      <c r="FXR35" s="108"/>
      <c r="FXS35" s="108"/>
      <c r="FXT35" s="108"/>
      <c r="FXU35" s="108"/>
      <c r="FXV35" s="108"/>
      <c r="FXW35" s="108"/>
      <c r="FXX35" s="108"/>
      <c r="FXY35" s="108"/>
      <c r="FXZ35" s="108"/>
      <c r="FYA35" s="108"/>
      <c r="FYB35" s="108"/>
      <c r="FYC35" s="108"/>
      <c r="FYD35" s="108"/>
      <c r="FYE35" s="108"/>
      <c r="FYF35" s="108"/>
      <c r="FYG35" s="108"/>
      <c r="FYH35" s="108"/>
      <c r="FYI35" s="108"/>
      <c r="FYJ35" s="108"/>
      <c r="FYK35" s="108"/>
      <c r="FYL35" s="108"/>
      <c r="FYM35" s="108"/>
      <c r="FYN35" s="108"/>
      <c r="FYO35" s="108"/>
      <c r="FYP35" s="108"/>
      <c r="FYQ35" s="108"/>
      <c r="FYR35" s="108"/>
      <c r="FYS35" s="108"/>
      <c r="FYT35" s="108"/>
      <c r="FYU35" s="108"/>
      <c r="FYV35" s="108"/>
      <c r="FYW35" s="108"/>
      <c r="FYX35" s="108"/>
      <c r="FYY35" s="108"/>
      <c r="FYZ35" s="108"/>
      <c r="FZA35" s="108"/>
      <c r="FZB35" s="108"/>
      <c r="FZC35" s="108"/>
      <c r="FZD35" s="108"/>
      <c r="FZE35" s="108"/>
      <c r="FZF35" s="108"/>
      <c r="FZG35" s="108"/>
      <c r="FZH35" s="108"/>
      <c r="FZI35" s="108"/>
      <c r="FZJ35" s="108"/>
      <c r="FZK35" s="108"/>
      <c r="FZL35" s="108"/>
      <c r="FZM35" s="108"/>
      <c r="FZN35" s="108"/>
      <c r="FZO35" s="108"/>
      <c r="FZP35" s="108"/>
      <c r="FZQ35" s="108"/>
      <c r="FZR35" s="108"/>
      <c r="FZS35" s="108"/>
      <c r="FZT35" s="108"/>
      <c r="FZU35" s="108"/>
      <c r="FZV35" s="108"/>
      <c r="FZW35" s="108"/>
      <c r="FZX35" s="108"/>
      <c r="FZY35" s="108"/>
      <c r="FZZ35" s="108"/>
      <c r="GAA35" s="108"/>
      <c r="GAB35" s="108"/>
      <c r="GAC35" s="108"/>
      <c r="GAD35" s="108"/>
      <c r="GAE35" s="108"/>
      <c r="GAF35" s="108"/>
      <c r="GAG35" s="108"/>
      <c r="GAH35" s="108"/>
      <c r="GAI35" s="108"/>
      <c r="GAJ35" s="108"/>
      <c r="GAK35" s="108"/>
      <c r="GAL35" s="108"/>
      <c r="GAM35" s="108"/>
      <c r="GAN35" s="108"/>
      <c r="GAO35" s="108"/>
      <c r="GAP35" s="108"/>
      <c r="GAQ35" s="108"/>
      <c r="GAR35" s="108"/>
      <c r="GAS35" s="108"/>
      <c r="GAT35" s="108"/>
      <c r="GAU35" s="108"/>
      <c r="GAV35" s="108"/>
      <c r="GAW35" s="108"/>
      <c r="GAX35" s="108"/>
      <c r="GAY35" s="108"/>
      <c r="GAZ35" s="108"/>
      <c r="GBA35" s="108"/>
      <c r="GBB35" s="108"/>
      <c r="GBC35" s="108"/>
      <c r="GBD35" s="108"/>
      <c r="GBE35" s="108"/>
      <c r="GBF35" s="108"/>
      <c r="GBG35" s="108"/>
      <c r="GBH35" s="108"/>
      <c r="GBI35" s="108"/>
      <c r="GBJ35" s="108"/>
      <c r="GBK35" s="108"/>
      <c r="GBL35" s="108"/>
      <c r="GBM35" s="108"/>
      <c r="GBN35" s="108"/>
      <c r="GBO35" s="108"/>
      <c r="GBP35" s="108"/>
      <c r="GBQ35" s="108"/>
      <c r="GBR35" s="108"/>
      <c r="GBS35" s="108"/>
      <c r="GBT35" s="108"/>
      <c r="GBU35" s="108"/>
      <c r="GBV35" s="108"/>
      <c r="GBW35" s="108"/>
      <c r="GBX35" s="108"/>
      <c r="GBY35" s="108"/>
      <c r="GBZ35" s="108"/>
      <c r="GCA35" s="108"/>
      <c r="GCB35" s="108"/>
      <c r="GCC35" s="108"/>
      <c r="GCD35" s="108"/>
      <c r="GCE35" s="108"/>
      <c r="GCF35" s="108"/>
      <c r="GCG35" s="108"/>
      <c r="GCH35" s="108"/>
      <c r="GCI35" s="108"/>
      <c r="GCJ35" s="108"/>
      <c r="GCK35" s="108"/>
      <c r="GCL35" s="108"/>
      <c r="GCM35" s="108"/>
      <c r="GCN35" s="108"/>
      <c r="GCO35" s="108"/>
      <c r="GCP35" s="108"/>
      <c r="GCQ35" s="108"/>
      <c r="GCR35" s="108"/>
      <c r="GCS35" s="108"/>
      <c r="GCT35" s="108"/>
      <c r="GCU35" s="108"/>
      <c r="GCV35" s="108"/>
      <c r="GCW35" s="108"/>
      <c r="GCX35" s="108"/>
      <c r="GCY35" s="108"/>
      <c r="GCZ35" s="108"/>
      <c r="GDA35" s="108"/>
      <c r="GDB35" s="108"/>
      <c r="GDC35" s="108"/>
      <c r="GDD35" s="108"/>
      <c r="GDE35" s="108"/>
      <c r="GDF35" s="108"/>
      <c r="GDG35" s="108"/>
      <c r="GDH35" s="108"/>
      <c r="GDI35" s="108"/>
      <c r="GDJ35" s="108"/>
      <c r="GDK35" s="108"/>
      <c r="GDL35" s="108"/>
      <c r="GDM35" s="108"/>
      <c r="GDN35" s="108"/>
      <c r="GDO35" s="108"/>
      <c r="GDP35" s="108"/>
      <c r="GDQ35" s="108"/>
      <c r="GDR35" s="108"/>
      <c r="GDS35" s="108"/>
      <c r="GDT35" s="108"/>
      <c r="GDU35" s="108"/>
      <c r="GDV35" s="108"/>
      <c r="GDW35" s="108"/>
      <c r="GDX35" s="108"/>
      <c r="GDY35" s="108"/>
      <c r="GDZ35" s="108"/>
      <c r="GEA35" s="108"/>
      <c r="GEB35" s="108"/>
      <c r="GEC35" s="108"/>
      <c r="GED35" s="108"/>
      <c r="GEE35" s="108"/>
      <c r="GEF35" s="108"/>
      <c r="GEG35" s="108"/>
      <c r="GEH35" s="108"/>
      <c r="GEI35" s="108"/>
      <c r="GEJ35" s="108"/>
      <c r="GEK35" s="108"/>
      <c r="GEL35" s="108"/>
      <c r="GEM35" s="108"/>
      <c r="GEN35" s="108"/>
      <c r="GEO35" s="108"/>
      <c r="GEP35" s="108"/>
      <c r="GEQ35" s="108"/>
      <c r="GER35" s="108"/>
      <c r="GES35" s="108"/>
      <c r="GET35" s="108"/>
      <c r="GEU35" s="108"/>
      <c r="GEV35" s="108"/>
      <c r="GEW35" s="108"/>
      <c r="GEX35" s="108"/>
      <c r="GEY35" s="108"/>
      <c r="GEZ35" s="108"/>
      <c r="GFA35" s="108"/>
      <c r="GFB35" s="108"/>
      <c r="GFC35" s="108"/>
      <c r="GFD35" s="108"/>
      <c r="GFE35" s="108"/>
      <c r="GFF35" s="108"/>
      <c r="GFG35" s="108"/>
      <c r="GFH35" s="108"/>
      <c r="GFI35" s="108"/>
      <c r="GFJ35" s="108"/>
      <c r="GFK35" s="108"/>
      <c r="GFL35" s="108"/>
      <c r="GFM35" s="108"/>
      <c r="GFN35" s="108"/>
      <c r="GFO35" s="108"/>
      <c r="GFP35" s="108"/>
      <c r="GFQ35" s="108"/>
      <c r="GFR35" s="108"/>
      <c r="GFS35" s="108"/>
      <c r="GFT35" s="108"/>
      <c r="GFU35" s="108"/>
      <c r="GFV35" s="108"/>
      <c r="GFW35" s="108"/>
      <c r="GFX35" s="108"/>
      <c r="GFY35" s="108"/>
      <c r="GFZ35" s="108"/>
      <c r="GGA35" s="108"/>
      <c r="GGB35" s="108"/>
      <c r="GGC35" s="108"/>
      <c r="GGD35" s="108"/>
      <c r="GGE35" s="108"/>
      <c r="GGF35" s="108"/>
      <c r="GGG35" s="108"/>
      <c r="GGH35" s="108"/>
      <c r="GGI35" s="108"/>
      <c r="GGJ35" s="108"/>
      <c r="GGK35" s="108"/>
      <c r="GGL35" s="108"/>
      <c r="GGM35" s="108"/>
      <c r="GGN35" s="108"/>
      <c r="GGO35" s="108"/>
      <c r="GGP35" s="108"/>
      <c r="GGQ35" s="108"/>
      <c r="GGR35" s="108"/>
      <c r="GGS35" s="108"/>
      <c r="GGT35" s="108"/>
      <c r="GGU35" s="108"/>
      <c r="GGV35" s="108"/>
      <c r="GGW35" s="108"/>
      <c r="GGX35" s="108"/>
      <c r="GGY35" s="108"/>
      <c r="GGZ35" s="108"/>
      <c r="GHA35" s="108"/>
      <c r="GHB35" s="108"/>
      <c r="GHC35" s="108"/>
      <c r="GHD35" s="108"/>
      <c r="GHE35" s="108"/>
      <c r="GHF35" s="108"/>
      <c r="GHG35" s="108"/>
      <c r="GHH35" s="108"/>
      <c r="GHI35" s="108"/>
      <c r="GHJ35" s="108"/>
      <c r="GHK35" s="108"/>
      <c r="GHL35" s="108"/>
      <c r="GHM35" s="108"/>
      <c r="GHN35" s="108"/>
      <c r="GHO35" s="108"/>
      <c r="GHP35" s="108"/>
      <c r="GHQ35" s="108"/>
      <c r="GHR35" s="108"/>
      <c r="GHS35" s="108"/>
      <c r="GHT35" s="108"/>
      <c r="GHU35" s="108"/>
      <c r="GHV35" s="108"/>
      <c r="GHW35" s="108"/>
      <c r="GHX35" s="108"/>
      <c r="GHY35" s="108"/>
      <c r="GHZ35" s="108"/>
      <c r="GIA35" s="108"/>
      <c r="GIB35" s="108"/>
      <c r="GIC35" s="108"/>
      <c r="GID35" s="108"/>
      <c r="GIE35" s="108"/>
      <c r="GIF35" s="108"/>
      <c r="GIG35" s="108"/>
      <c r="GIH35" s="108"/>
      <c r="GII35" s="108"/>
      <c r="GIJ35" s="108"/>
      <c r="GIK35" s="108"/>
      <c r="GIL35" s="108"/>
      <c r="GIM35" s="108"/>
      <c r="GIN35" s="108"/>
      <c r="GIO35" s="108"/>
      <c r="GIP35" s="108"/>
      <c r="GIQ35" s="108"/>
      <c r="GIR35" s="108"/>
      <c r="GIS35" s="108"/>
      <c r="GIT35" s="108"/>
      <c r="GIU35" s="108"/>
      <c r="GIV35" s="108"/>
      <c r="GIW35" s="108"/>
      <c r="GIX35" s="108"/>
      <c r="GIY35" s="108"/>
      <c r="GIZ35" s="108"/>
      <c r="GJA35" s="108"/>
      <c r="GJB35" s="108"/>
      <c r="GJC35" s="108"/>
      <c r="GJD35" s="108"/>
      <c r="GJE35" s="108"/>
      <c r="GJF35" s="108"/>
      <c r="GJG35" s="108"/>
      <c r="GJH35" s="108"/>
      <c r="GJI35" s="108"/>
      <c r="GJJ35" s="108"/>
      <c r="GJK35" s="108"/>
      <c r="GJL35" s="108"/>
      <c r="GJM35" s="108"/>
      <c r="GJN35" s="108"/>
      <c r="GJO35" s="108"/>
      <c r="GJP35" s="108"/>
      <c r="GJQ35" s="108"/>
      <c r="GJR35" s="108"/>
      <c r="GJS35" s="108"/>
      <c r="GJT35" s="108"/>
      <c r="GJU35" s="108"/>
      <c r="GJV35" s="108"/>
      <c r="GJW35" s="108"/>
      <c r="GJX35" s="108"/>
      <c r="GJY35" s="108"/>
      <c r="GJZ35" s="108"/>
      <c r="GKA35" s="108"/>
      <c r="GKB35" s="108"/>
      <c r="GKC35" s="108"/>
      <c r="GKD35" s="108"/>
      <c r="GKE35" s="108"/>
      <c r="GKF35" s="108"/>
      <c r="GKG35" s="108"/>
      <c r="GKH35" s="108"/>
      <c r="GKI35" s="108"/>
      <c r="GKJ35" s="108"/>
      <c r="GKK35" s="108"/>
      <c r="GKL35" s="108"/>
      <c r="GKM35" s="108"/>
      <c r="GKN35" s="108"/>
      <c r="GKO35" s="108"/>
      <c r="GKP35" s="108"/>
      <c r="GKQ35" s="108"/>
      <c r="GKR35" s="108"/>
      <c r="GKS35" s="108"/>
      <c r="GKT35" s="108"/>
      <c r="GKU35" s="108"/>
      <c r="GKV35" s="108"/>
      <c r="GKW35" s="108"/>
      <c r="GKX35" s="108"/>
      <c r="GKY35" s="108"/>
      <c r="GKZ35" s="108"/>
      <c r="GLA35" s="108"/>
      <c r="GLB35" s="108"/>
      <c r="GLC35" s="108"/>
      <c r="GLD35" s="108"/>
      <c r="GLE35" s="108"/>
      <c r="GLF35" s="108"/>
      <c r="GLG35" s="108"/>
      <c r="GLH35" s="108"/>
      <c r="GLI35" s="108"/>
      <c r="GLJ35" s="108"/>
      <c r="GLK35" s="108"/>
      <c r="GLL35" s="108"/>
      <c r="GLM35" s="108"/>
      <c r="GLN35" s="108"/>
      <c r="GLO35" s="108"/>
      <c r="GLP35" s="108"/>
      <c r="GLQ35" s="108"/>
      <c r="GLR35" s="108"/>
      <c r="GLS35" s="108"/>
      <c r="GLT35" s="108"/>
      <c r="GLU35" s="108"/>
      <c r="GLV35" s="108"/>
      <c r="GLW35" s="108"/>
      <c r="GLX35" s="108"/>
      <c r="GLY35" s="108"/>
      <c r="GLZ35" s="108"/>
      <c r="GMA35" s="108"/>
      <c r="GMB35" s="108"/>
      <c r="GMC35" s="108"/>
      <c r="GMD35" s="108"/>
      <c r="GME35" s="108"/>
      <c r="GMF35" s="108"/>
      <c r="GMG35" s="108"/>
      <c r="GMH35" s="108"/>
      <c r="GMI35" s="108"/>
      <c r="GMJ35" s="108"/>
      <c r="GMK35" s="108"/>
      <c r="GML35" s="108"/>
      <c r="GMM35" s="108"/>
      <c r="GMN35" s="108"/>
      <c r="GMO35" s="108"/>
      <c r="GMP35" s="108"/>
      <c r="GMQ35" s="108"/>
      <c r="GMR35" s="108"/>
      <c r="GMS35" s="108"/>
      <c r="GMT35" s="108"/>
      <c r="GMU35" s="108"/>
      <c r="GMV35" s="108"/>
      <c r="GMW35" s="108"/>
      <c r="GMX35" s="108"/>
      <c r="GMY35" s="108"/>
      <c r="GMZ35" s="108"/>
      <c r="GNA35" s="108"/>
      <c r="GNB35" s="108"/>
      <c r="GNC35" s="108"/>
      <c r="GND35" s="108"/>
      <c r="GNE35" s="108"/>
      <c r="GNF35" s="108"/>
      <c r="GNG35" s="108"/>
      <c r="GNH35" s="108"/>
      <c r="GNI35" s="108"/>
      <c r="GNJ35" s="108"/>
      <c r="GNK35" s="108"/>
      <c r="GNL35" s="108"/>
      <c r="GNM35" s="108"/>
      <c r="GNN35" s="108"/>
      <c r="GNO35" s="108"/>
      <c r="GNP35" s="108"/>
      <c r="GNQ35" s="108"/>
      <c r="GNR35" s="108"/>
      <c r="GNS35" s="108"/>
      <c r="GNT35" s="108"/>
      <c r="GNU35" s="108"/>
      <c r="GNV35" s="108"/>
      <c r="GNW35" s="108"/>
      <c r="GNX35" s="108"/>
      <c r="GNY35" s="108"/>
      <c r="GNZ35" s="108"/>
      <c r="GOA35" s="108"/>
      <c r="GOB35" s="108"/>
      <c r="GOC35" s="108"/>
      <c r="GOD35" s="108"/>
      <c r="GOE35" s="108"/>
      <c r="GOF35" s="108"/>
      <c r="GOG35" s="108"/>
      <c r="GOH35" s="108"/>
      <c r="GOI35" s="108"/>
      <c r="GOJ35" s="108"/>
      <c r="GOK35" s="108"/>
      <c r="GOL35" s="108"/>
      <c r="GOM35" s="108"/>
      <c r="GON35" s="108"/>
      <c r="GOO35" s="108"/>
      <c r="GOP35" s="108"/>
      <c r="GOQ35" s="108"/>
      <c r="GOR35" s="108"/>
      <c r="GOS35" s="108"/>
      <c r="GOT35" s="108"/>
      <c r="GOU35" s="108"/>
      <c r="GOV35" s="108"/>
      <c r="GOW35" s="108"/>
      <c r="GOX35" s="108"/>
      <c r="GOY35" s="108"/>
      <c r="GOZ35" s="108"/>
      <c r="GPA35" s="108"/>
      <c r="GPB35" s="108"/>
      <c r="GPC35" s="108"/>
      <c r="GPD35" s="108"/>
      <c r="GPE35" s="108"/>
      <c r="GPF35" s="108"/>
      <c r="GPG35" s="108"/>
      <c r="GPH35" s="108"/>
      <c r="GPI35" s="108"/>
      <c r="GPJ35" s="108"/>
      <c r="GPK35" s="108"/>
      <c r="GPL35" s="108"/>
      <c r="GPM35" s="108"/>
      <c r="GPN35" s="108"/>
      <c r="GPO35" s="108"/>
      <c r="GPP35" s="108"/>
      <c r="GPQ35" s="108"/>
      <c r="GPR35" s="108"/>
      <c r="GPS35" s="108"/>
      <c r="GPT35" s="108"/>
      <c r="GPU35" s="108"/>
      <c r="GPV35" s="108"/>
      <c r="GPW35" s="108"/>
      <c r="GPX35" s="108"/>
      <c r="GPY35" s="108"/>
      <c r="GPZ35" s="108"/>
      <c r="GQA35" s="108"/>
      <c r="GQB35" s="108"/>
      <c r="GQC35" s="108"/>
      <c r="GQD35" s="108"/>
      <c r="GQE35" s="108"/>
      <c r="GQF35" s="108"/>
      <c r="GQG35" s="108"/>
      <c r="GQH35" s="108"/>
      <c r="GQI35" s="108"/>
      <c r="GQJ35" s="108"/>
      <c r="GQK35" s="108"/>
      <c r="GQL35" s="108"/>
      <c r="GQM35" s="108"/>
      <c r="GQN35" s="108"/>
      <c r="GQO35" s="108"/>
      <c r="GQP35" s="108"/>
      <c r="GQQ35" s="108"/>
      <c r="GQR35" s="108"/>
      <c r="GQS35" s="108"/>
      <c r="GQT35" s="108"/>
      <c r="GQU35" s="108"/>
      <c r="GQV35" s="108"/>
      <c r="GQW35" s="108"/>
      <c r="GQX35" s="108"/>
      <c r="GQY35" s="108"/>
      <c r="GQZ35" s="108"/>
      <c r="GRA35" s="108"/>
      <c r="GRB35" s="108"/>
      <c r="GRC35" s="108"/>
      <c r="GRD35" s="108"/>
      <c r="GRE35" s="108"/>
      <c r="GRF35" s="108"/>
      <c r="GRG35" s="108"/>
      <c r="GRH35" s="108"/>
      <c r="GRI35" s="108"/>
      <c r="GRJ35" s="108"/>
      <c r="GRK35" s="108"/>
      <c r="GRL35" s="108"/>
      <c r="GRM35" s="108"/>
      <c r="GRN35" s="108"/>
      <c r="GRO35" s="108"/>
      <c r="GRP35" s="108"/>
      <c r="GRQ35" s="108"/>
      <c r="GRR35" s="108"/>
      <c r="GRS35" s="108"/>
      <c r="GRT35" s="108"/>
      <c r="GRU35" s="108"/>
      <c r="GRV35" s="108"/>
      <c r="GRW35" s="108"/>
      <c r="GRX35" s="108"/>
      <c r="GRY35" s="108"/>
      <c r="GRZ35" s="108"/>
      <c r="GSA35" s="108"/>
      <c r="GSB35" s="108"/>
      <c r="GSC35" s="108"/>
      <c r="GSD35" s="108"/>
      <c r="GSE35" s="108"/>
      <c r="GSF35" s="108"/>
      <c r="GSG35" s="108"/>
      <c r="GSH35" s="108"/>
      <c r="GSI35" s="108"/>
      <c r="GSJ35" s="108"/>
      <c r="GSK35" s="108"/>
      <c r="GSL35" s="108"/>
      <c r="GSM35" s="108"/>
      <c r="GSN35" s="108"/>
      <c r="GSO35" s="108"/>
      <c r="GSP35" s="108"/>
      <c r="GSQ35" s="108"/>
      <c r="GSR35" s="108"/>
      <c r="GSS35" s="108"/>
      <c r="GST35" s="108"/>
      <c r="GSU35" s="108"/>
      <c r="GSV35" s="108"/>
      <c r="GSW35" s="108"/>
      <c r="GSX35" s="108"/>
      <c r="GSY35" s="108"/>
      <c r="GSZ35" s="108"/>
      <c r="GTA35" s="108"/>
      <c r="GTB35" s="108"/>
      <c r="GTC35" s="108"/>
      <c r="GTD35" s="108"/>
      <c r="GTE35" s="108"/>
      <c r="GTF35" s="108"/>
      <c r="GTG35" s="108"/>
      <c r="GTH35" s="108"/>
      <c r="GTI35" s="108"/>
      <c r="GTJ35" s="108"/>
      <c r="GTK35" s="108"/>
      <c r="GTL35" s="108"/>
      <c r="GTM35" s="108"/>
      <c r="GTN35" s="108"/>
      <c r="GTO35" s="108"/>
      <c r="GTP35" s="108"/>
      <c r="GTQ35" s="108"/>
      <c r="GTR35" s="108"/>
      <c r="GTS35" s="108"/>
      <c r="GTT35" s="108"/>
      <c r="GTU35" s="108"/>
      <c r="GTV35" s="108"/>
      <c r="GTW35" s="108"/>
      <c r="GTX35" s="108"/>
      <c r="GTY35" s="108"/>
      <c r="GTZ35" s="108"/>
      <c r="GUA35" s="108"/>
      <c r="GUB35" s="108"/>
      <c r="GUC35" s="108"/>
      <c r="GUD35" s="108"/>
      <c r="GUE35" s="108"/>
      <c r="GUF35" s="108"/>
      <c r="GUG35" s="108"/>
      <c r="GUH35" s="108"/>
      <c r="GUI35" s="108"/>
      <c r="GUJ35" s="108"/>
      <c r="GUK35" s="108"/>
      <c r="GUL35" s="108"/>
      <c r="GUM35" s="108"/>
      <c r="GUN35" s="108"/>
      <c r="GUO35" s="108"/>
      <c r="GUP35" s="108"/>
      <c r="GUQ35" s="108"/>
      <c r="GUR35" s="108"/>
      <c r="GUS35" s="108"/>
      <c r="GUT35" s="108"/>
      <c r="GUU35" s="108"/>
      <c r="GUV35" s="108"/>
      <c r="GUW35" s="108"/>
      <c r="GUX35" s="108"/>
      <c r="GUY35" s="108"/>
      <c r="GUZ35" s="108"/>
      <c r="GVA35" s="108"/>
      <c r="GVB35" s="108"/>
      <c r="GVC35" s="108"/>
      <c r="GVD35" s="108"/>
      <c r="GVE35" s="108"/>
      <c r="GVF35" s="108"/>
      <c r="GVG35" s="108"/>
      <c r="GVH35" s="108"/>
      <c r="GVI35" s="108"/>
      <c r="GVJ35" s="108"/>
      <c r="GVK35" s="108"/>
      <c r="GVL35" s="108"/>
      <c r="GVM35" s="108"/>
      <c r="GVN35" s="108"/>
      <c r="GVO35" s="108"/>
      <c r="GVP35" s="108"/>
      <c r="GVQ35" s="108"/>
      <c r="GVR35" s="108"/>
      <c r="GVS35" s="108"/>
      <c r="GVT35" s="108"/>
      <c r="GVU35" s="108"/>
      <c r="GVV35" s="108"/>
      <c r="GVW35" s="108"/>
      <c r="GVX35" s="108"/>
      <c r="GVY35" s="108"/>
      <c r="GVZ35" s="108"/>
      <c r="GWA35" s="108"/>
      <c r="GWB35" s="108"/>
      <c r="GWC35" s="108"/>
      <c r="GWD35" s="108"/>
      <c r="GWE35" s="108"/>
      <c r="GWF35" s="108"/>
      <c r="GWG35" s="108"/>
      <c r="GWH35" s="108"/>
      <c r="GWI35" s="108"/>
      <c r="GWJ35" s="108"/>
      <c r="GWK35" s="108"/>
      <c r="GWL35" s="108"/>
      <c r="GWM35" s="108"/>
      <c r="GWN35" s="108"/>
      <c r="GWO35" s="108"/>
      <c r="GWP35" s="108"/>
      <c r="GWQ35" s="108"/>
      <c r="GWR35" s="108"/>
      <c r="GWS35" s="108"/>
      <c r="GWT35" s="108"/>
      <c r="GWU35" s="108"/>
      <c r="GWV35" s="108"/>
      <c r="GWW35" s="108"/>
      <c r="GWX35" s="108"/>
      <c r="GWY35" s="108"/>
      <c r="GWZ35" s="108"/>
      <c r="GXA35" s="108"/>
      <c r="GXB35" s="108"/>
      <c r="GXC35" s="108"/>
      <c r="GXD35" s="108"/>
      <c r="GXE35" s="108"/>
      <c r="GXF35" s="108"/>
      <c r="GXG35" s="108"/>
      <c r="GXH35" s="108"/>
      <c r="GXI35" s="108"/>
      <c r="GXJ35" s="108"/>
      <c r="GXK35" s="108"/>
      <c r="GXL35" s="108"/>
      <c r="GXM35" s="108"/>
      <c r="GXN35" s="108"/>
      <c r="GXO35" s="108"/>
      <c r="GXP35" s="108"/>
      <c r="GXQ35" s="108"/>
      <c r="GXR35" s="108"/>
      <c r="GXS35" s="108"/>
      <c r="GXT35" s="108"/>
      <c r="GXU35" s="108"/>
      <c r="GXV35" s="108"/>
      <c r="GXW35" s="108"/>
      <c r="GXX35" s="108"/>
      <c r="GXY35" s="108"/>
      <c r="GXZ35" s="108"/>
      <c r="GYA35" s="108"/>
      <c r="GYB35" s="108"/>
      <c r="GYC35" s="108"/>
      <c r="GYD35" s="108"/>
      <c r="GYE35" s="108"/>
      <c r="GYF35" s="108"/>
      <c r="GYG35" s="108"/>
      <c r="GYH35" s="108"/>
      <c r="GYI35" s="108"/>
      <c r="GYJ35" s="108"/>
      <c r="GYK35" s="108"/>
      <c r="GYL35" s="108"/>
      <c r="GYM35" s="108"/>
      <c r="GYN35" s="108"/>
      <c r="GYO35" s="108"/>
      <c r="GYP35" s="108"/>
      <c r="GYQ35" s="108"/>
      <c r="GYR35" s="108"/>
      <c r="GYS35" s="108"/>
      <c r="GYT35" s="108"/>
      <c r="GYU35" s="108"/>
      <c r="GYV35" s="108"/>
      <c r="GYW35" s="108"/>
      <c r="GYX35" s="108"/>
      <c r="GYY35" s="108"/>
      <c r="GYZ35" s="108"/>
      <c r="GZA35" s="108"/>
      <c r="GZB35" s="108"/>
      <c r="GZC35" s="108"/>
      <c r="GZD35" s="108"/>
      <c r="GZE35" s="108"/>
      <c r="GZF35" s="108"/>
      <c r="GZG35" s="108"/>
      <c r="GZH35" s="108"/>
      <c r="GZI35" s="108"/>
      <c r="GZJ35" s="108"/>
      <c r="GZK35" s="108"/>
      <c r="GZL35" s="108"/>
      <c r="GZM35" s="108"/>
      <c r="GZN35" s="108"/>
      <c r="GZO35" s="108"/>
      <c r="GZP35" s="108"/>
      <c r="GZQ35" s="108"/>
      <c r="GZR35" s="108"/>
      <c r="GZS35" s="108"/>
      <c r="GZT35" s="108"/>
      <c r="GZU35" s="108"/>
      <c r="GZV35" s="108"/>
      <c r="GZW35" s="108"/>
      <c r="GZX35" s="108"/>
      <c r="GZY35" s="108"/>
      <c r="GZZ35" s="108"/>
      <c r="HAA35" s="108"/>
      <c r="HAB35" s="108"/>
      <c r="HAC35" s="108"/>
      <c r="HAD35" s="108"/>
      <c r="HAE35" s="108"/>
      <c r="HAF35" s="108"/>
      <c r="HAG35" s="108"/>
      <c r="HAH35" s="108"/>
      <c r="HAI35" s="108"/>
      <c r="HAJ35" s="108"/>
      <c r="HAK35" s="108"/>
      <c r="HAL35" s="108"/>
      <c r="HAM35" s="108"/>
      <c r="HAN35" s="108"/>
      <c r="HAO35" s="108"/>
      <c r="HAP35" s="108"/>
      <c r="HAQ35" s="108"/>
      <c r="HAR35" s="108"/>
      <c r="HAS35" s="108"/>
      <c r="HAT35" s="108"/>
      <c r="HAU35" s="108"/>
      <c r="HAV35" s="108"/>
      <c r="HAW35" s="108"/>
      <c r="HAX35" s="108"/>
      <c r="HAY35" s="108"/>
      <c r="HAZ35" s="108"/>
      <c r="HBA35" s="108"/>
      <c r="HBB35" s="108"/>
      <c r="HBC35" s="108"/>
      <c r="HBD35" s="108"/>
      <c r="HBE35" s="108"/>
      <c r="HBF35" s="108"/>
      <c r="HBG35" s="108"/>
      <c r="HBH35" s="108"/>
      <c r="HBI35" s="108"/>
      <c r="HBJ35" s="108"/>
      <c r="HBK35" s="108"/>
      <c r="HBL35" s="108"/>
      <c r="HBM35" s="108"/>
      <c r="HBN35" s="108"/>
      <c r="HBO35" s="108"/>
      <c r="HBP35" s="108"/>
      <c r="HBQ35" s="108"/>
      <c r="HBR35" s="108"/>
      <c r="HBS35" s="108"/>
      <c r="HBT35" s="108"/>
      <c r="HBU35" s="108"/>
      <c r="HBV35" s="108"/>
      <c r="HBW35" s="108"/>
      <c r="HBX35" s="108"/>
      <c r="HBY35" s="108"/>
      <c r="HBZ35" s="108"/>
      <c r="HCA35" s="108"/>
      <c r="HCB35" s="108"/>
      <c r="HCC35" s="108"/>
      <c r="HCD35" s="108"/>
      <c r="HCE35" s="108"/>
      <c r="HCF35" s="108"/>
      <c r="HCG35" s="108"/>
      <c r="HCH35" s="108"/>
      <c r="HCI35" s="108"/>
      <c r="HCJ35" s="108"/>
      <c r="HCK35" s="108"/>
      <c r="HCL35" s="108"/>
      <c r="HCM35" s="108"/>
      <c r="HCN35" s="108"/>
      <c r="HCO35" s="108"/>
      <c r="HCP35" s="108"/>
      <c r="HCQ35" s="108"/>
      <c r="HCR35" s="108"/>
      <c r="HCS35" s="108"/>
      <c r="HCT35" s="108"/>
      <c r="HCU35" s="108"/>
      <c r="HCV35" s="108"/>
      <c r="HCW35" s="108"/>
      <c r="HCX35" s="108"/>
      <c r="HCY35" s="108"/>
      <c r="HCZ35" s="108"/>
      <c r="HDA35" s="108"/>
      <c r="HDB35" s="108"/>
      <c r="HDC35" s="108"/>
      <c r="HDD35" s="108"/>
      <c r="HDE35" s="108"/>
      <c r="HDF35" s="108"/>
      <c r="HDG35" s="108"/>
      <c r="HDH35" s="108"/>
      <c r="HDI35" s="108"/>
      <c r="HDJ35" s="108"/>
      <c r="HDK35" s="108"/>
      <c r="HDL35" s="108"/>
      <c r="HDM35" s="108"/>
      <c r="HDN35" s="108"/>
      <c r="HDO35" s="108"/>
      <c r="HDP35" s="108"/>
      <c r="HDQ35" s="108"/>
      <c r="HDR35" s="108"/>
      <c r="HDS35" s="108"/>
      <c r="HDT35" s="108"/>
      <c r="HDU35" s="108"/>
      <c r="HDV35" s="108"/>
      <c r="HDW35" s="108"/>
      <c r="HDX35" s="108"/>
      <c r="HDY35" s="108"/>
      <c r="HDZ35" s="108"/>
      <c r="HEA35" s="108"/>
      <c r="HEB35" s="108"/>
      <c r="HEC35" s="108"/>
      <c r="HED35" s="108"/>
      <c r="HEE35" s="108"/>
      <c r="HEF35" s="108"/>
      <c r="HEG35" s="108"/>
      <c r="HEH35" s="108"/>
      <c r="HEI35" s="108"/>
      <c r="HEJ35" s="108"/>
      <c r="HEK35" s="108"/>
      <c r="HEL35" s="108"/>
      <c r="HEM35" s="108"/>
      <c r="HEN35" s="108"/>
      <c r="HEO35" s="108"/>
      <c r="HEP35" s="108"/>
      <c r="HEQ35" s="108"/>
      <c r="HER35" s="108"/>
      <c r="HES35" s="108"/>
      <c r="HET35" s="108"/>
      <c r="HEU35" s="108"/>
      <c r="HEV35" s="108"/>
      <c r="HEW35" s="108"/>
      <c r="HEX35" s="108"/>
      <c r="HEY35" s="108"/>
      <c r="HEZ35" s="108"/>
      <c r="HFA35" s="108"/>
      <c r="HFB35" s="108"/>
      <c r="HFC35" s="108"/>
      <c r="HFD35" s="108"/>
      <c r="HFE35" s="108"/>
      <c r="HFF35" s="108"/>
      <c r="HFG35" s="108"/>
      <c r="HFH35" s="108"/>
      <c r="HFI35" s="108"/>
      <c r="HFJ35" s="108"/>
      <c r="HFK35" s="108"/>
      <c r="HFL35" s="108"/>
      <c r="HFM35" s="108"/>
      <c r="HFN35" s="108"/>
      <c r="HFO35" s="108"/>
      <c r="HFP35" s="108"/>
      <c r="HFQ35" s="108"/>
      <c r="HFR35" s="108"/>
      <c r="HFS35" s="108"/>
      <c r="HFT35" s="108"/>
      <c r="HFU35" s="108"/>
      <c r="HFV35" s="108"/>
      <c r="HFW35" s="108"/>
      <c r="HFX35" s="108"/>
      <c r="HFY35" s="108"/>
      <c r="HFZ35" s="108"/>
      <c r="HGA35" s="108"/>
      <c r="HGB35" s="108"/>
      <c r="HGC35" s="108"/>
      <c r="HGD35" s="108"/>
      <c r="HGE35" s="108"/>
      <c r="HGF35" s="108"/>
      <c r="HGG35" s="108"/>
      <c r="HGH35" s="108"/>
      <c r="HGI35" s="108"/>
      <c r="HGJ35" s="108"/>
      <c r="HGK35" s="108"/>
      <c r="HGL35" s="108"/>
      <c r="HGM35" s="108"/>
      <c r="HGN35" s="108"/>
      <c r="HGO35" s="108"/>
      <c r="HGP35" s="108"/>
      <c r="HGQ35" s="108"/>
      <c r="HGR35" s="108"/>
      <c r="HGS35" s="108"/>
      <c r="HGT35" s="108"/>
      <c r="HGU35" s="108"/>
      <c r="HGV35" s="108"/>
      <c r="HGW35" s="108"/>
      <c r="HGX35" s="108"/>
      <c r="HGY35" s="108"/>
      <c r="HGZ35" s="108"/>
      <c r="HHA35" s="108"/>
      <c r="HHB35" s="108"/>
      <c r="HHC35" s="108"/>
      <c r="HHD35" s="108"/>
      <c r="HHE35" s="108"/>
      <c r="HHF35" s="108"/>
      <c r="HHG35" s="108"/>
      <c r="HHH35" s="108"/>
      <c r="HHI35" s="108"/>
      <c r="HHJ35" s="108"/>
      <c r="HHK35" s="108"/>
      <c r="HHL35" s="108"/>
      <c r="HHM35" s="108"/>
      <c r="HHN35" s="108"/>
      <c r="HHO35" s="108"/>
      <c r="HHP35" s="108"/>
      <c r="HHQ35" s="108"/>
      <c r="HHR35" s="108"/>
      <c r="HHS35" s="108"/>
      <c r="HHT35" s="108"/>
      <c r="HHU35" s="108"/>
      <c r="HHV35" s="108"/>
      <c r="HHW35" s="108"/>
      <c r="HHX35" s="108"/>
      <c r="HHY35" s="108"/>
      <c r="HHZ35" s="108"/>
      <c r="HIA35" s="108"/>
      <c r="HIB35" s="108"/>
      <c r="HIC35" s="108"/>
      <c r="HID35" s="108"/>
      <c r="HIE35" s="108"/>
      <c r="HIF35" s="108"/>
      <c r="HIG35" s="108"/>
      <c r="HIH35" s="108"/>
      <c r="HII35" s="108"/>
      <c r="HIJ35" s="108"/>
      <c r="HIK35" s="108"/>
      <c r="HIL35" s="108"/>
      <c r="HIM35" s="108"/>
      <c r="HIN35" s="108"/>
      <c r="HIO35" s="108"/>
      <c r="HIP35" s="108"/>
      <c r="HIQ35" s="108"/>
      <c r="HIR35" s="108"/>
      <c r="HIS35" s="108"/>
      <c r="HIT35" s="108"/>
      <c r="HIU35" s="108"/>
      <c r="HIV35" s="108"/>
      <c r="HIW35" s="108"/>
      <c r="HIX35" s="108"/>
      <c r="HIY35" s="108"/>
      <c r="HIZ35" s="108"/>
      <c r="HJA35" s="108"/>
      <c r="HJB35" s="108"/>
      <c r="HJC35" s="108"/>
      <c r="HJD35" s="108"/>
      <c r="HJE35" s="108"/>
      <c r="HJF35" s="108"/>
      <c r="HJG35" s="108"/>
      <c r="HJH35" s="108"/>
      <c r="HJI35" s="108"/>
      <c r="HJJ35" s="108"/>
      <c r="HJK35" s="108"/>
      <c r="HJL35" s="108"/>
      <c r="HJM35" s="108"/>
      <c r="HJN35" s="108"/>
      <c r="HJO35" s="108"/>
      <c r="HJP35" s="108"/>
      <c r="HJQ35" s="108"/>
      <c r="HJR35" s="108"/>
      <c r="HJS35" s="108"/>
      <c r="HJT35" s="108"/>
      <c r="HJU35" s="108"/>
      <c r="HJV35" s="108"/>
      <c r="HJW35" s="108"/>
      <c r="HJX35" s="108"/>
      <c r="HJY35" s="108"/>
      <c r="HJZ35" s="108"/>
      <c r="HKA35" s="108"/>
      <c r="HKB35" s="108"/>
      <c r="HKC35" s="108"/>
      <c r="HKD35" s="108"/>
      <c r="HKE35" s="108"/>
      <c r="HKF35" s="108"/>
      <c r="HKG35" s="108"/>
      <c r="HKH35" s="108"/>
      <c r="HKI35" s="108"/>
      <c r="HKJ35" s="108"/>
      <c r="HKK35" s="108"/>
      <c r="HKL35" s="108"/>
      <c r="HKM35" s="108"/>
      <c r="HKN35" s="108"/>
      <c r="HKO35" s="108"/>
      <c r="HKP35" s="108"/>
      <c r="HKQ35" s="108"/>
      <c r="HKR35" s="108"/>
      <c r="HKS35" s="108"/>
      <c r="HKT35" s="108"/>
      <c r="HKU35" s="108"/>
      <c r="HKV35" s="108"/>
      <c r="HKW35" s="108"/>
      <c r="HKX35" s="108"/>
      <c r="HKY35" s="108"/>
      <c r="HKZ35" s="108"/>
      <c r="HLA35" s="108"/>
      <c r="HLB35" s="108"/>
      <c r="HLC35" s="108"/>
      <c r="HLD35" s="108"/>
      <c r="HLE35" s="108"/>
      <c r="HLF35" s="108"/>
      <c r="HLG35" s="108"/>
      <c r="HLH35" s="108"/>
      <c r="HLI35" s="108"/>
      <c r="HLJ35" s="108"/>
      <c r="HLK35" s="108"/>
      <c r="HLL35" s="108"/>
      <c r="HLM35" s="108"/>
      <c r="HLN35" s="108"/>
      <c r="HLO35" s="108"/>
      <c r="HLP35" s="108"/>
      <c r="HLQ35" s="108"/>
      <c r="HLR35" s="108"/>
      <c r="HLS35" s="108"/>
      <c r="HLT35" s="108"/>
      <c r="HLU35" s="108"/>
      <c r="HLV35" s="108"/>
      <c r="HLW35" s="108"/>
      <c r="HLX35" s="108"/>
      <c r="HLY35" s="108"/>
      <c r="HLZ35" s="108"/>
      <c r="HMA35" s="108"/>
      <c r="HMB35" s="108"/>
      <c r="HMC35" s="108"/>
      <c r="HMD35" s="108"/>
      <c r="HME35" s="108"/>
      <c r="HMF35" s="108"/>
      <c r="HMG35" s="108"/>
      <c r="HMH35" s="108"/>
      <c r="HMI35" s="108"/>
      <c r="HMJ35" s="108"/>
      <c r="HMK35" s="108"/>
      <c r="HML35" s="108"/>
      <c r="HMM35" s="108"/>
      <c r="HMN35" s="108"/>
      <c r="HMO35" s="108"/>
      <c r="HMP35" s="108"/>
      <c r="HMQ35" s="108"/>
      <c r="HMR35" s="108"/>
      <c r="HMS35" s="108"/>
      <c r="HMT35" s="108"/>
      <c r="HMU35" s="108"/>
      <c r="HMV35" s="108"/>
      <c r="HMW35" s="108"/>
      <c r="HMX35" s="108"/>
      <c r="HMY35" s="108"/>
      <c r="HMZ35" s="108"/>
      <c r="HNA35" s="108"/>
      <c r="HNB35" s="108"/>
      <c r="HNC35" s="108"/>
      <c r="HND35" s="108"/>
      <c r="HNE35" s="108"/>
      <c r="HNF35" s="108"/>
      <c r="HNG35" s="108"/>
      <c r="HNH35" s="108"/>
      <c r="HNI35" s="108"/>
      <c r="HNJ35" s="108"/>
      <c r="HNK35" s="108"/>
      <c r="HNL35" s="108"/>
      <c r="HNM35" s="108"/>
      <c r="HNN35" s="108"/>
      <c r="HNO35" s="108"/>
      <c r="HNP35" s="108"/>
      <c r="HNQ35" s="108"/>
      <c r="HNR35" s="108"/>
      <c r="HNS35" s="108"/>
      <c r="HNT35" s="108"/>
      <c r="HNU35" s="108"/>
      <c r="HNV35" s="108"/>
      <c r="HNW35" s="108"/>
      <c r="HNX35" s="108"/>
      <c r="HNY35" s="108"/>
      <c r="HNZ35" s="108"/>
      <c r="HOA35" s="108"/>
      <c r="HOB35" s="108"/>
      <c r="HOC35" s="108"/>
      <c r="HOD35" s="108"/>
      <c r="HOE35" s="108"/>
      <c r="HOF35" s="108"/>
      <c r="HOG35" s="108"/>
      <c r="HOH35" s="108"/>
      <c r="HOI35" s="108"/>
      <c r="HOJ35" s="108"/>
      <c r="HOK35" s="108"/>
      <c r="HOL35" s="108"/>
      <c r="HOM35" s="108"/>
      <c r="HON35" s="108"/>
      <c r="HOO35" s="108"/>
      <c r="HOP35" s="108"/>
      <c r="HOQ35" s="108"/>
      <c r="HOR35" s="108"/>
      <c r="HOS35" s="108"/>
      <c r="HOT35" s="108"/>
      <c r="HOU35" s="108"/>
      <c r="HOV35" s="108"/>
      <c r="HOW35" s="108"/>
      <c r="HOX35" s="108"/>
      <c r="HOY35" s="108"/>
      <c r="HOZ35" s="108"/>
      <c r="HPA35" s="108"/>
      <c r="HPB35" s="108"/>
      <c r="HPC35" s="108"/>
      <c r="HPD35" s="108"/>
      <c r="HPE35" s="108"/>
      <c r="HPF35" s="108"/>
      <c r="HPG35" s="108"/>
      <c r="HPH35" s="108"/>
      <c r="HPI35" s="108"/>
      <c r="HPJ35" s="108"/>
      <c r="HPK35" s="108"/>
      <c r="HPL35" s="108"/>
      <c r="HPM35" s="108"/>
      <c r="HPN35" s="108"/>
      <c r="HPO35" s="108"/>
      <c r="HPP35" s="108"/>
      <c r="HPQ35" s="108"/>
      <c r="HPR35" s="108"/>
      <c r="HPS35" s="108"/>
      <c r="HPT35" s="108"/>
      <c r="HPU35" s="108"/>
      <c r="HPV35" s="108"/>
      <c r="HPW35" s="108"/>
      <c r="HPX35" s="108"/>
      <c r="HPY35" s="108"/>
      <c r="HPZ35" s="108"/>
      <c r="HQA35" s="108"/>
      <c r="HQB35" s="108"/>
      <c r="HQC35" s="108"/>
      <c r="HQD35" s="108"/>
      <c r="HQE35" s="108"/>
      <c r="HQF35" s="108"/>
      <c r="HQG35" s="108"/>
      <c r="HQH35" s="108"/>
      <c r="HQI35" s="108"/>
      <c r="HQJ35" s="108"/>
      <c r="HQK35" s="108"/>
      <c r="HQL35" s="108"/>
      <c r="HQM35" s="108"/>
      <c r="HQN35" s="108"/>
      <c r="HQO35" s="108"/>
      <c r="HQP35" s="108"/>
      <c r="HQQ35" s="108"/>
      <c r="HQR35" s="108"/>
      <c r="HQS35" s="108"/>
      <c r="HQT35" s="108"/>
      <c r="HQU35" s="108"/>
      <c r="HQV35" s="108"/>
      <c r="HQW35" s="108"/>
      <c r="HQX35" s="108"/>
      <c r="HQY35" s="108"/>
      <c r="HQZ35" s="108"/>
      <c r="HRA35" s="108"/>
      <c r="HRB35" s="108"/>
      <c r="HRC35" s="108"/>
      <c r="HRD35" s="108"/>
      <c r="HRE35" s="108"/>
      <c r="HRF35" s="108"/>
      <c r="HRG35" s="108"/>
      <c r="HRH35" s="108"/>
      <c r="HRI35" s="108"/>
      <c r="HRJ35" s="108"/>
      <c r="HRK35" s="108"/>
      <c r="HRL35" s="108"/>
      <c r="HRM35" s="108"/>
      <c r="HRN35" s="108"/>
      <c r="HRO35" s="108"/>
      <c r="HRP35" s="108"/>
      <c r="HRQ35" s="108"/>
      <c r="HRR35" s="108"/>
      <c r="HRS35" s="108"/>
      <c r="HRT35" s="108"/>
      <c r="HRU35" s="108"/>
      <c r="HRV35" s="108"/>
      <c r="HRW35" s="108"/>
      <c r="HRX35" s="108"/>
      <c r="HRY35" s="108"/>
      <c r="HRZ35" s="108"/>
      <c r="HSA35" s="108"/>
      <c r="HSB35" s="108"/>
      <c r="HSC35" s="108"/>
      <c r="HSD35" s="108"/>
      <c r="HSE35" s="108"/>
      <c r="HSF35" s="108"/>
      <c r="HSG35" s="108"/>
      <c r="HSH35" s="108"/>
      <c r="HSI35" s="108"/>
      <c r="HSJ35" s="108"/>
      <c r="HSK35" s="108"/>
      <c r="HSL35" s="108"/>
      <c r="HSM35" s="108"/>
      <c r="HSN35" s="108"/>
      <c r="HSO35" s="108"/>
      <c r="HSP35" s="108"/>
      <c r="HSQ35" s="108"/>
      <c r="HSR35" s="108"/>
      <c r="HSS35" s="108"/>
      <c r="HST35" s="108"/>
      <c r="HSU35" s="108"/>
      <c r="HSV35" s="108"/>
      <c r="HSW35" s="108"/>
      <c r="HSX35" s="108"/>
      <c r="HSY35" s="108"/>
      <c r="HSZ35" s="108"/>
      <c r="HTA35" s="108"/>
      <c r="HTB35" s="108"/>
      <c r="HTC35" s="108"/>
      <c r="HTD35" s="108"/>
      <c r="HTE35" s="108"/>
      <c r="HTF35" s="108"/>
      <c r="HTG35" s="108"/>
      <c r="HTH35" s="108"/>
      <c r="HTI35" s="108"/>
      <c r="HTJ35" s="108"/>
      <c r="HTK35" s="108"/>
      <c r="HTL35" s="108"/>
      <c r="HTM35" s="108"/>
      <c r="HTN35" s="108"/>
      <c r="HTO35" s="108"/>
      <c r="HTP35" s="108"/>
      <c r="HTQ35" s="108"/>
      <c r="HTR35" s="108"/>
      <c r="HTS35" s="108"/>
      <c r="HTT35" s="108"/>
      <c r="HTU35" s="108"/>
      <c r="HTV35" s="108"/>
      <c r="HTW35" s="108"/>
      <c r="HTX35" s="108"/>
      <c r="HTY35" s="108"/>
      <c r="HTZ35" s="108"/>
      <c r="HUA35" s="108"/>
      <c r="HUB35" s="108"/>
      <c r="HUC35" s="108"/>
      <c r="HUD35" s="108"/>
      <c r="HUE35" s="108"/>
      <c r="HUF35" s="108"/>
      <c r="HUG35" s="108"/>
      <c r="HUH35" s="108"/>
      <c r="HUI35" s="108"/>
      <c r="HUJ35" s="108"/>
      <c r="HUK35" s="108"/>
      <c r="HUL35" s="108"/>
      <c r="HUM35" s="108"/>
      <c r="HUN35" s="108"/>
      <c r="HUO35" s="108"/>
      <c r="HUP35" s="108"/>
      <c r="HUQ35" s="108"/>
      <c r="HUR35" s="108"/>
      <c r="HUS35" s="108"/>
      <c r="HUT35" s="108"/>
      <c r="HUU35" s="108"/>
      <c r="HUV35" s="108"/>
      <c r="HUW35" s="108"/>
      <c r="HUX35" s="108"/>
      <c r="HUY35" s="108"/>
      <c r="HUZ35" s="108"/>
      <c r="HVA35" s="108"/>
      <c r="HVB35" s="108"/>
      <c r="HVC35" s="108"/>
      <c r="HVD35" s="108"/>
      <c r="HVE35" s="108"/>
      <c r="HVF35" s="108"/>
      <c r="HVG35" s="108"/>
      <c r="HVH35" s="108"/>
      <c r="HVI35" s="108"/>
      <c r="HVJ35" s="108"/>
      <c r="HVK35" s="108"/>
      <c r="HVL35" s="108"/>
      <c r="HVM35" s="108"/>
      <c r="HVN35" s="108"/>
      <c r="HVO35" s="108"/>
      <c r="HVP35" s="108"/>
      <c r="HVQ35" s="108"/>
      <c r="HVR35" s="108"/>
      <c r="HVS35" s="108"/>
      <c r="HVT35" s="108"/>
      <c r="HVU35" s="108"/>
      <c r="HVV35" s="108"/>
      <c r="HVW35" s="108"/>
      <c r="HVX35" s="108"/>
      <c r="HVY35" s="108"/>
      <c r="HVZ35" s="108"/>
      <c r="HWA35" s="108"/>
      <c r="HWB35" s="108"/>
      <c r="HWC35" s="108"/>
      <c r="HWD35" s="108"/>
      <c r="HWE35" s="108"/>
      <c r="HWF35" s="108"/>
      <c r="HWG35" s="108"/>
      <c r="HWH35" s="108"/>
      <c r="HWI35" s="108"/>
      <c r="HWJ35" s="108"/>
      <c r="HWK35" s="108"/>
      <c r="HWL35" s="108"/>
      <c r="HWM35" s="108"/>
      <c r="HWN35" s="108"/>
      <c r="HWO35" s="108"/>
      <c r="HWP35" s="108"/>
      <c r="HWQ35" s="108"/>
      <c r="HWR35" s="108"/>
      <c r="HWS35" s="108"/>
      <c r="HWT35" s="108"/>
      <c r="HWU35" s="108"/>
      <c r="HWV35" s="108"/>
      <c r="HWW35" s="108"/>
      <c r="HWX35" s="108"/>
      <c r="HWY35" s="108"/>
      <c r="HWZ35" s="108"/>
      <c r="HXA35" s="108"/>
      <c r="HXB35" s="108"/>
      <c r="HXC35" s="108"/>
      <c r="HXD35" s="108"/>
      <c r="HXE35" s="108"/>
      <c r="HXF35" s="108"/>
      <c r="HXG35" s="108"/>
      <c r="HXH35" s="108"/>
      <c r="HXI35" s="108"/>
      <c r="HXJ35" s="108"/>
      <c r="HXK35" s="108"/>
      <c r="HXL35" s="108"/>
      <c r="HXM35" s="108"/>
      <c r="HXN35" s="108"/>
      <c r="HXO35" s="108"/>
      <c r="HXP35" s="108"/>
      <c r="HXQ35" s="108"/>
      <c r="HXR35" s="108"/>
      <c r="HXS35" s="108"/>
      <c r="HXT35" s="108"/>
      <c r="HXU35" s="108"/>
      <c r="HXV35" s="108"/>
      <c r="HXW35" s="108"/>
      <c r="HXX35" s="108"/>
      <c r="HXY35" s="108"/>
      <c r="HXZ35" s="108"/>
      <c r="HYA35" s="108"/>
      <c r="HYB35" s="108"/>
      <c r="HYC35" s="108"/>
      <c r="HYD35" s="108"/>
      <c r="HYE35" s="108"/>
      <c r="HYF35" s="108"/>
      <c r="HYG35" s="108"/>
      <c r="HYH35" s="108"/>
      <c r="HYI35" s="108"/>
      <c r="HYJ35" s="108"/>
      <c r="HYK35" s="108"/>
      <c r="HYL35" s="108"/>
      <c r="HYM35" s="108"/>
      <c r="HYN35" s="108"/>
      <c r="HYO35" s="108"/>
      <c r="HYP35" s="108"/>
      <c r="HYQ35" s="108"/>
      <c r="HYR35" s="108"/>
      <c r="HYS35" s="108"/>
      <c r="HYT35" s="108"/>
      <c r="HYU35" s="108"/>
      <c r="HYV35" s="108"/>
      <c r="HYW35" s="108"/>
      <c r="HYX35" s="108"/>
      <c r="HYY35" s="108"/>
      <c r="HYZ35" s="108"/>
      <c r="HZA35" s="108"/>
      <c r="HZB35" s="108"/>
      <c r="HZC35" s="108"/>
      <c r="HZD35" s="108"/>
      <c r="HZE35" s="108"/>
      <c r="HZF35" s="108"/>
      <c r="HZG35" s="108"/>
      <c r="HZH35" s="108"/>
      <c r="HZI35" s="108"/>
      <c r="HZJ35" s="108"/>
      <c r="HZK35" s="108"/>
      <c r="HZL35" s="108"/>
      <c r="HZM35" s="108"/>
      <c r="HZN35" s="108"/>
      <c r="HZO35" s="108"/>
      <c r="HZP35" s="108"/>
      <c r="HZQ35" s="108"/>
      <c r="HZR35" s="108"/>
      <c r="HZS35" s="108"/>
      <c r="HZT35" s="108"/>
      <c r="HZU35" s="108"/>
      <c r="HZV35" s="108"/>
      <c r="HZW35" s="108"/>
      <c r="HZX35" s="108"/>
      <c r="HZY35" s="108"/>
      <c r="HZZ35" s="108"/>
      <c r="IAA35" s="108"/>
      <c r="IAB35" s="108"/>
      <c r="IAC35" s="108"/>
      <c r="IAD35" s="108"/>
      <c r="IAE35" s="108"/>
      <c r="IAF35" s="108"/>
      <c r="IAG35" s="108"/>
      <c r="IAH35" s="108"/>
      <c r="IAI35" s="108"/>
      <c r="IAJ35" s="108"/>
      <c r="IAK35" s="108"/>
      <c r="IAL35" s="108"/>
      <c r="IAM35" s="108"/>
      <c r="IAN35" s="108"/>
      <c r="IAO35" s="108"/>
      <c r="IAP35" s="108"/>
      <c r="IAQ35" s="108"/>
      <c r="IAR35" s="108"/>
      <c r="IAS35" s="108"/>
      <c r="IAT35" s="108"/>
      <c r="IAU35" s="108"/>
      <c r="IAV35" s="108"/>
      <c r="IAW35" s="108"/>
      <c r="IAX35" s="108"/>
      <c r="IAY35" s="108"/>
      <c r="IAZ35" s="108"/>
      <c r="IBA35" s="108"/>
      <c r="IBB35" s="108"/>
      <c r="IBC35" s="108"/>
      <c r="IBD35" s="108"/>
      <c r="IBE35" s="108"/>
      <c r="IBF35" s="108"/>
      <c r="IBG35" s="108"/>
      <c r="IBH35" s="108"/>
      <c r="IBI35" s="108"/>
      <c r="IBJ35" s="108"/>
      <c r="IBK35" s="108"/>
      <c r="IBL35" s="108"/>
      <c r="IBM35" s="108"/>
      <c r="IBN35" s="108"/>
      <c r="IBO35" s="108"/>
      <c r="IBP35" s="108"/>
      <c r="IBQ35" s="108"/>
      <c r="IBR35" s="108"/>
      <c r="IBS35" s="108"/>
      <c r="IBT35" s="108"/>
      <c r="IBU35" s="108"/>
      <c r="IBV35" s="108"/>
      <c r="IBW35" s="108"/>
      <c r="IBX35" s="108"/>
      <c r="IBY35" s="108"/>
      <c r="IBZ35" s="108"/>
      <c r="ICA35" s="108"/>
      <c r="ICB35" s="108"/>
      <c r="ICC35" s="108"/>
      <c r="ICD35" s="108"/>
      <c r="ICE35" s="108"/>
      <c r="ICF35" s="108"/>
      <c r="ICG35" s="108"/>
      <c r="ICH35" s="108"/>
      <c r="ICI35" s="108"/>
      <c r="ICJ35" s="108"/>
      <c r="ICK35" s="108"/>
      <c r="ICL35" s="108"/>
      <c r="ICM35" s="108"/>
      <c r="ICN35" s="108"/>
      <c r="ICO35" s="108"/>
      <c r="ICP35" s="108"/>
      <c r="ICQ35" s="108"/>
      <c r="ICR35" s="108"/>
      <c r="ICS35" s="108"/>
      <c r="ICT35" s="108"/>
      <c r="ICU35" s="108"/>
      <c r="ICV35" s="108"/>
      <c r="ICW35" s="108"/>
      <c r="ICX35" s="108"/>
      <c r="ICY35" s="108"/>
      <c r="ICZ35" s="108"/>
      <c r="IDA35" s="108"/>
      <c r="IDB35" s="108"/>
      <c r="IDC35" s="108"/>
      <c r="IDD35" s="108"/>
      <c r="IDE35" s="108"/>
      <c r="IDF35" s="108"/>
      <c r="IDG35" s="108"/>
      <c r="IDH35" s="108"/>
      <c r="IDI35" s="108"/>
      <c r="IDJ35" s="108"/>
      <c r="IDK35" s="108"/>
      <c r="IDL35" s="108"/>
      <c r="IDM35" s="108"/>
      <c r="IDN35" s="108"/>
      <c r="IDO35" s="108"/>
      <c r="IDP35" s="108"/>
      <c r="IDQ35" s="108"/>
      <c r="IDR35" s="108"/>
      <c r="IDS35" s="108"/>
      <c r="IDT35" s="108"/>
      <c r="IDU35" s="108"/>
      <c r="IDV35" s="108"/>
      <c r="IDW35" s="108"/>
      <c r="IDX35" s="108"/>
      <c r="IDY35" s="108"/>
      <c r="IDZ35" s="108"/>
      <c r="IEA35" s="108"/>
      <c r="IEB35" s="108"/>
      <c r="IEC35" s="108"/>
      <c r="IED35" s="108"/>
      <c r="IEE35" s="108"/>
      <c r="IEF35" s="108"/>
      <c r="IEG35" s="108"/>
      <c r="IEH35" s="108"/>
      <c r="IEI35" s="108"/>
      <c r="IEJ35" s="108"/>
      <c r="IEK35" s="108"/>
      <c r="IEL35" s="108"/>
      <c r="IEM35" s="108"/>
      <c r="IEN35" s="108"/>
      <c r="IEO35" s="108"/>
      <c r="IEP35" s="108"/>
      <c r="IEQ35" s="108"/>
      <c r="IER35" s="108"/>
      <c r="IES35" s="108"/>
      <c r="IET35" s="108"/>
      <c r="IEU35" s="108"/>
      <c r="IEV35" s="108"/>
      <c r="IEW35" s="108"/>
      <c r="IEX35" s="108"/>
      <c r="IEY35" s="108"/>
      <c r="IEZ35" s="108"/>
      <c r="IFA35" s="108"/>
      <c r="IFB35" s="108"/>
      <c r="IFC35" s="108"/>
      <c r="IFD35" s="108"/>
      <c r="IFE35" s="108"/>
      <c r="IFF35" s="108"/>
      <c r="IFG35" s="108"/>
      <c r="IFH35" s="108"/>
      <c r="IFI35" s="108"/>
      <c r="IFJ35" s="108"/>
      <c r="IFK35" s="108"/>
      <c r="IFL35" s="108"/>
      <c r="IFM35" s="108"/>
      <c r="IFN35" s="108"/>
      <c r="IFO35" s="108"/>
      <c r="IFP35" s="108"/>
      <c r="IFQ35" s="108"/>
      <c r="IFR35" s="108"/>
      <c r="IFS35" s="108"/>
      <c r="IFT35" s="108"/>
      <c r="IFU35" s="108"/>
      <c r="IFV35" s="108"/>
      <c r="IFW35" s="108"/>
      <c r="IFX35" s="108"/>
      <c r="IFY35" s="108"/>
      <c r="IFZ35" s="108"/>
      <c r="IGA35" s="108"/>
      <c r="IGB35" s="108"/>
      <c r="IGC35" s="108"/>
      <c r="IGD35" s="108"/>
      <c r="IGE35" s="108"/>
      <c r="IGF35" s="108"/>
      <c r="IGG35" s="108"/>
      <c r="IGH35" s="108"/>
      <c r="IGI35" s="108"/>
      <c r="IGJ35" s="108"/>
      <c r="IGK35" s="108"/>
      <c r="IGL35" s="108"/>
      <c r="IGM35" s="108"/>
      <c r="IGN35" s="108"/>
      <c r="IGO35" s="108"/>
      <c r="IGP35" s="108"/>
      <c r="IGQ35" s="108"/>
      <c r="IGR35" s="108"/>
      <c r="IGS35" s="108"/>
      <c r="IGT35" s="108"/>
      <c r="IGU35" s="108"/>
      <c r="IGV35" s="108"/>
      <c r="IGW35" s="108"/>
      <c r="IGX35" s="108"/>
      <c r="IGY35" s="108"/>
      <c r="IGZ35" s="108"/>
      <c r="IHA35" s="108"/>
      <c r="IHB35" s="108"/>
      <c r="IHC35" s="108"/>
      <c r="IHD35" s="108"/>
      <c r="IHE35" s="108"/>
      <c r="IHF35" s="108"/>
      <c r="IHG35" s="108"/>
      <c r="IHH35" s="108"/>
      <c r="IHI35" s="108"/>
      <c r="IHJ35" s="108"/>
      <c r="IHK35" s="108"/>
      <c r="IHL35" s="108"/>
      <c r="IHM35" s="108"/>
      <c r="IHN35" s="108"/>
      <c r="IHO35" s="108"/>
      <c r="IHP35" s="108"/>
      <c r="IHQ35" s="108"/>
      <c r="IHR35" s="108"/>
      <c r="IHS35" s="108"/>
      <c r="IHT35" s="108"/>
      <c r="IHU35" s="108"/>
      <c r="IHV35" s="108"/>
      <c r="IHW35" s="108"/>
      <c r="IHX35" s="108"/>
      <c r="IHY35" s="108"/>
      <c r="IHZ35" s="108"/>
      <c r="IIA35" s="108"/>
      <c r="IIB35" s="108"/>
      <c r="IIC35" s="108"/>
      <c r="IID35" s="108"/>
      <c r="IIE35" s="108"/>
      <c r="IIF35" s="108"/>
      <c r="IIG35" s="108"/>
      <c r="IIH35" s="108"/>
      <c r="III35" s="108"/>
      <c r="IIJ35" s="108"/>
      <c r="IIK35" s="108"/>
      <c r="IIL35" s="108"/>
      <c r="IIM35" s="108"/>
      <c r="IIN35" s="108"/>
      <c r="IIO35" s="108"/>
      <c r="IIP35" s="108"/>
      <c r="IIQ35" s="108"/>
      <c r="IIR35" s="108"/>
      <c r="IIS35" s="108"/>
      <c r="IIT35" s="108"/>
      <c r="IIU35" s="108"/>
      <c r="IIV35" s="108"/>
      <c r="IIW35" s="108"/>
      <c r="IIX35" s="108"/>
      <c r="IIY35" s="108"/>
      <c r="IIZ35" s="108"/>
      <c r="IJA35" s="108"/>
      <c r="IJB35" s="108"/>
      <c r="IJC35" s="108"/>
      <c r="IJD35" s="108"/>
      <c r="IJE35" s="108"/>
      <c r="IJF35" s="108"/>
      <c r="IJG35" s="108"/>
      <c r="IJH35" s="108"/>
      <c r="IJI35" s="108"/>
      <c r="IJJ35" s="108"/>
      <c r="IJK35" s="108"/>
      <c r="IJL35" s="108"/>
      <c r="IJM35" s="108"/>
      <c r="IJN35" s="108"/>
      <c r="IJO35" s="108"/>
      <c r="IJP35" s="108"/>
      <c r="IJQ35" s="108"/>
      <c r="IJR35" s="108"/>
      <c r="IJS35" s="108"/>
      <c r="IJT35" s="108"/>
      <c r="IJU35" s="108"/>
      <c r="IJV35" s="108"/>
      <c r="IJW35" s="108"/>
      <c r="IJX35" s="108"/>
      <c r="IJY35" s="108"/>
      <c r="IJZ35" s="108"/>
      <c r="IKA35" s="108"/>
      <c r="IKB35" s="108"/>
      <c r="IKC35" s="108"/>
      <c r="IKD35" s="108"/>
      <c r="IKE35" s="108"/>
      <c r="IKF35" s="108"/>
      <c r="IKG35" s="108"/>
      <c r="IKH35" s="108"/>
      <c r="IKI35" s="108"/>
      <c r="IKJ35" s="108"/>
      <c r="IKK35" s="108"/>
      <c r="IKL35" s="108"/>
      <c r="IKM35" s="108"/>
      <c r="IKN35" s="108"/>
      <c r="IKO35" s="108"/>
      <c r="IKP35" s="108"/>
      <c r="IKQ35" s="108"/>
      <c r="IKR35" s="108"/>
      <c r="IKS35" s="108"/>
      <c r="IKT35" s="108"/>
      <c r="IKU35" s="108"/>
      <c r="IKV35" s="108"/>
      <c r="IKW35" s="108"/>
      <c r="IKX35" s="108"/>
      <c r="IKY35" s="108"/>
      <c r="IKZ35" s="108"/>
      <c r="ILA35" s="108"/>
      <c r="ILB35" s="108"/>
      <c r="ILC35" s="108"/>
      <c r="ILD35" s="108"/>
      <c r="ILE35" s="108"/>
      <c r="ILF35" s="108"/>
      <c r="ILG35" s="108"/>
      <c r="ILH35" s="108"/>
      <c r="ILI35" s="108"/>
      <c r="ILJ35" s="108"/>
      <c r="ILK35" s="108"/>
      <c r="ILL35" s="108"/>
      <c r="ILM35" s="108"/>
      <c r="ILN35" s="108"/>
      <c r="ILO35" s="108"/>
      <c r="ILP35" s="108"/>
      <c r="ILQ35" s="108"/>
      <c r="ILR35" s="108"/>
      <c r="ILS35" s="108"/>
      <c r="ILT35" s="108"/>
      <c r="ILU35" s="108"/>
      <c r="ILV35" s="108"/>
      <c r="ILW35" s="108"/>
      <c r="ILX35" s="108"/>
      <c r="ILY35" s="108"/>
      <c r="ILZ35" s="108"/>
      <c r="IMA35" s="108"/>
      <c r="IMB35" s="108"/>
      <c r="IMC35" s="108"/>
      <c r="IMD35" s="108"/>
      <c r="IME35" s="108"/>
      <c r="IMF35" s="108"/>
      <c r="IMG35" s="108"/>
      <c r="IMH35" s="108"/>
      <c r="IMI35" s="108"/>
      <c r="IMJ35" s="108"/>
      <c r="IMK35" s="108"/>
      <c r="IML35" s="108"/>
      <c r="IMM35" s="108"/>
      <c r="IMN35" s="108"/>
      <c r="IMO35" s="108"/>
      <c r="IMP35" s="108"/>
      <c r="IMQ35" s="108"/>
      <c r="IMR35" s="108"/>
      <c r="IMS35" s="108"/>
      <c r="IMT35" s="108"/>
      <c r="IMU35" s="108"/>
      <c r="IMV35" s="108"/>
      <c r="IMW35" s="108"/>
      <c r="IMX35" s="108"/>
      <c r="IMY35" s="108"/>
      <c r="IMZ35" s="108"/>
      <c r="INA35" s="108"/>
      <c r="INB35" s="108"/>
      <c r="INC35" s="108"/>
      <c r="IND35" s="108"/>
      <c r="INE35" s="108"/>
      <c r="INF35" s="108"/>
      <c r="ING35" s="108"/>
      <c r="INH35" s="108"/>
      <c r="INI35" s="108"/>
      <c r="INJ35" s="108"/>
      <c r="INK35" s="108"/>
      <c r="INL35" s="108"/>
      <c r="INM35" s="108"/>
      <c r="INN35" s="108"/>
      <c r="INO35" s="108"/>
      <c r="INP35" s="108"/>
      <c r="INQ35" s="108"/>
      <c r="INR35" s="108"/>
      <c r="INS35" s="108"/>
      <c r="INT35" s="108"/>
      <c r="INU35" s="108"/>
      <c r="INV35" s="108"/>
      <c r="INW35" s="108"/>
      <c r="INX35" s="108"/>
      <c r="INY35" s="108"/>
      <c r="INZ35" s="108"/>
      <c r="IOA35" s="108"/>
      <c r="IOB35" s="108"/>
      <c r="IOC35" s="108"/>
      <c r="IOD35" s="108"/>
      <c r="IOE35" s="108"/>
      <c r="IOF35" s="108"/>
      <c r="IOG35" s="108"/>
      <c r="IOH35" s="108"/>
      <c r="IOI35" s="108"/>
      <c r="IOJ35" s="108"/>
      <c r="IOK35" s="108"/>
      <c r="IOL35" s="108"/>
      <c r="IOM35" s="108"/>
      <c r="ION35" s="108"/>
      <c r="IOO35" s="108"/>
      <c r="IOP35" s="108"/>
      <c r="IOQ35" s="108"/>
      <c r="IOR35" s="108"/>
      <c r="IOS35" s="108"/>
      <c r="IOT35" s="108"/>
      <c r="IOU35" s="108"/>
      <c r="IOV35" s="108"/>
      <c r="IOW35" s="108"/>
      <c r="IOX35" s="108"/>
      <c r="IOY35" s="108"/>
      <c r="IOZ35" s="108"/>
      <c r="IPA35" s="108"/>
      <c r="IPB35" s="108"/>
      <c r="IPC35" s="108"/>
      <c r="IPD35" s="108"/>
      <c r="IPE35" s="108"/>
      <c r="IPF35" s="108"/>
      <c r="IPG35" s="108"/>
      <c r="IPH35" s="108"/>
      <c r="IPI35" s="108"/>
      <c r="IPJ35" s="108"/>
      <c r="IPK35" s="108"/>
      <c r="IPL35" s="108"/>
      <c r="IPM35" s="108"/>
      <c r="IPN35" s="108"/>
      <c r="IPO35" s="108"/>
      <c r="IPP35" s="108"/>
      <c r="IPQ35" s="108"/>
      <c r="IPR35" s="108"/>
      <c r="IPS35" s="108"/>
      <c r="IPT35" s="108"/>
      <c r="IPU35" s="108"/>
      <c r="IPV35" s="108"/>
      <c r="IPW35" s="108"/>
      <c r="IPX35" s="108"/>
      <c r="IPY35" s="108"/>
      <c r="IPZ35" s="108"/>
      <c r="IQA35" s="108"/>
      <c r="IQB35" s="108"/>
      <c r="IQC35" s="108"/>
      <c r="IQD35" s="108"/>
      <c r="IQE35" s="108"/>
      <c r="IQF35" s="108"/>
      <c r="IQG35" s="108"/>
      <c r="IQH35" s="108"/>
      <c r="IQI35" s="108"/>
      <c r="IQJ35" s="108"/>
      <c r="IQK35" s="108"/>
      <c r="IQL35" s="108"/>
      <c r="IQM35" s="108"/>
      <c r="IQN35" s="108"/>
      <c r="IQO35" s="108"/>
      <c r="IQP35" s="108"/>
      <c r="IQQ35" s="108"/>
      <c r="IQR35" s="108"/>
      <c r="IQS35" s="108"/>
      <c r="IQT35" s="108"/>
      <c r="IQU35" s="108"/>
      <c r="IQV35" s="108"/>
      <c r="IQW35" s="108"/>
      <c r="IQX35" s="108"/>
      <c r="IQY35" s="108"/>
      <c r="IQZ35" s="108"/>
      <c r="IRA35" s="108"/>
      <c r="IRB35" s="108"/>
      <c r="IRC35" s="108"/>
      <c r="IRD35" s="108"/>
      <c r="IRE35" s="108"/>
      <c r="IRF35" s="108"/>
      <c r="IRG35" s="108"/>
      <c r="IRH35" s="108"/>
      <c r="IRI35" s="108"/>
      <c r="IRJ35" s="108"/>
      <c r="IRK35" s="108"/>
      <c r="IRL35" s="108"/>
      <c r="IRM35" s="108"/>
      <c r="IRN35" s="108"/>
      <c r="IRO35" s="108"/>
      <c r="IRP35" s="108"/>
      <c r="IRQ35" s="108"/>
      <c r="IRR35" s="108"/>
      <c r="IRS35" s="108"/>
      <c r="IRT35" s="108"/>
      <c r="IRU35" s="108"/>
      <c r="IRV35" s="108"/>
      <c r="IRW35" s="108"/>
      <c r="IRX35" s="108"/>
      <c r="IRY35" s="108"/>
      <c r="IRZ35" s="108"/>
      <c r="ISA35" s="108"/>
      <c r="ISB35" s="108"/>
      <c r="ISC35" s="108"/>
      <c r="ISD35" s="108"/>
      <c r="ISE35" s="108"/>
      <c r="ISF35" s="108"/>
      <c r="ISG35" s="108"/>
      <c r="ISH35" s="108"/>
      <c r="ISI35" s="108"/>
      <c r="ISJ35" s="108"/>
      <c r="ISK35" s="108"/>
      <c r="ISL35" s="108"/>
      <c r="ISM35" s="108"/>
      <c r="ISN35" s="108"/>
      <c r="ISO35" s="108"/>
      <c r="ISP35" s="108"/>
      <c r="ISQ35" s="108"/>
      <c r="ISR35" s="108"/>
      <c r="ISS35" s="108"/>
      <c r="IST35" s="108"/>
      <c r="ISU35" s="108"/>
      <c r="ISV35" s="108"/>
      <c r="ISW35" s="108"/>
      <c r="ISX35" s="108"/>
      <c r="ISY35" s="108"/>
      <c r="ISZ35" s="108"/>
      <c r="ITA35" s="108"/>
      <c r="ITB35" s="108"/>
      <c r="ITC35" s="108"/>
      <c r="ITD35" s="108"/>
      <c r="ITE35" s="108"/>
      <c r="ITF35" s="108"/>
      <c r="ITG35" s="108"/>
      <c r="ITH35" s="108"/>
      <c r="ITI35" s="108"/>
      <c r="ITJ35" s="108"/>
      <c r="ITK35" s="108"/>
      <c r="ITL35" s="108"/>
      <c r="ITM35" s="108"/>
      <c r="ITN35" s="108"/>
      <c r="ITO35" s="108"/>
      <c r="ITP35" s="108"/>
      <c r="ITQ35" s="108"/>
      <c r="ITR35" s="108"/>
      <c r="ITS35" s="108"/>
      <c r="ITT35" s="108"/>
      <c r="ITU35" s="108"/>
      <c r="ITV35" s="108"/>
      <c r="ITW35" s="108"/>
      <c r="ITX35" s="108"/>
      <c r="ITY35" s="108"/>
      <c r="ITZ35" s="108"/>
      <c r="IUA35" s="108"/>
      <c r="IUB35" s="108"/>
      <c r="IUC35" s="108"/>
      <c r="IUD35" s="108"/>
      <c r="IUE35" s="108"/>
      <c r="IUF35" s="108"/>
      <c r="IUG35" s="108"/>
      <c r="IUH35" s="108"/>
      <c r="IUI35" s="108"/>
      <c r="IUJ35" s="108"/>
      <c r="IUK35" s="108"/>
      <c r="IUL35" s="108"/>
      <c r="IUM35" s="108"/>
      <c r="IUN35" s="108"/>
      <c r="IUO35" s="108"/>
      <c r="IUP35" s="108"/>
      <c r="IUQ35" s="108"/>
      <c r="IUR35" s="108"/>
      <c r="IUS35" s="108"/>
      <c r="IUT35" s="108"/>
      <c r="IUU35" s="108"/>
      <c r="IUV35" s="108"/>
      <c r="IUW35" s="108"/>
      <c r="IUX35" s="108"/>
      <c r="IUY35" s="108"/>
      <c r="IUZ35" s="108"/>
      <c r="IVA35" s="108"/>
      <c r="IVB35" s="108"/>
      <c r="IVC35" s="108"/>
      <c r="IVD35" s="108"/>
      <c r="IVE35" s="108"/>
      <c r="IVF35" s="108"/>
      <c r="IVG35" s="108"/>
      <c r="IVH35" s="108"/>
      <c r="IVI35" s="108"/>
      <c r="IVJ35" s="108"/>
      <c r="IVK35" s="108"/>
      <c r="IVL35" s="108"/>
      <c r="IVM35" s="108"/>
      <c r="IVN35" s="108"/>
      <c r="IVO35" s="108"/>
      <c r="IVP35" s="108"/>
      <c r="IVQ35" s="108"/>
      <c r="IVR35" s="108"/>
      <c r="IVS35" s="108"/>
      <c r="IVT35" s="108"/>
      <c r="IVU35" s="108"/>
      <c r="IVV35" s="108"/>
      <c r="IVW35" s="108"/>
      <c r="IVX35" s="108"/>
      <c r="IVY35" s="108"/>
      <c r="IVZ35" s="108"/>
      <c r="IWA35" s="108"/>
      <c r="IWB35" s="108"/>
      <c r="IWC35" s="108"/>
      <c r="IWD35" s="108"/>
      <c r="IWE35" s="108"/>
      <c r="IWF35" s="108"/>
      <c r="IWG35" s="108"/>
      <c r="IWH35" s="108"/>
      <c r="IWI35" s="108"/>
      <c r="IWJ35" s="108"/>
      <c r="IWK35" s="108"/>
      <c r="IWL35" s="108"/>
      <c r="IWM35" s="108"/>
      <c r="IWN35" s="108"/>
      <c r="IWO35" s="108"/>
      <c r="IWP35" s="108"/>
      <c r="IWQ35" s="108"/>
      <c r="IWR35" s="108"/>
      <c r="IWS35" s="108"/>
      <c r="IWT35" s="108"/>
      <c r="IWU35" s="108"/>
      <c r="IWV35" s="108"/>
      <c r="IWW35" s="108"/>
      <c r="IWX35" s="108"/>
      <c r="IWY35" s="108"/>
      <c r="IWZ35" s="108"/>
      <c r="IXA35" s="108"/>
      <c r="IXB35" s="108"/>
      <c r="IXC35" s="108"/>
      <c r="IXD35" s="108"/>
      <c r="IXE35" s="108"/>
      <c r="IXF35" s="108"/>
      <c r="IXG35" s="108"/>
      <c r="IXH35" s="108"/>
      <c r="IXI35" s="108"/>
      <c r="IXJ35" s="108"/>
      <c r="IXK35" s="108"/>
      <c r="IXL35" s="108"/>
      <c r="IXM35" s="108"/>
      <c r="IXN35" s="108"/>
      <c r="IXO35" s="108"/>
      <c r="IXP35" s="108"/>
      <c r="IXQ35" s="108"/>
      <c r="IXR35" s="108"/>
      <c r="IXS35" s="108"/>
      <c r="IXT35" s="108"/>
      <c r="IXU35" s="108"/>
      <c r="IXV35" s="108"/>
      <c r="IXW35" s="108"/>
      <c r="IXX35" s="108"/>
      <c r="IXY35" s="108"/>
      <c r="IXZ35" s="108"/>
      <c r="IYA35" s="108"/>
      <c r="IYB35" s="108"/>
      <c r="IYC35" s="108"/>
      <c r="IYD35" s="108"/>
      <c r="IYE35" s="108"/>
      <c r="IYF35" s="108"/>
      <c r="IYG35" s="108"/>
      <c r="IYH35" s="108"/>
      <c r="IYI35" s="108"/>
      <c r="IYJ35" s="108"/>
      <c r="IYK35" s="108"/>
      <c r="IYL35" s="108"/>
      <c r="IYM35" s="108"/>
      <c r="IYN35" s="108"/>
      <c r="IYO35" s="108"/>
      <c r="IYP35" s="108"/>
      <c r="IYQ35" s="108"/>
      <c r="IYR35" s="108"/>
      <c r="IYS35" s="108"/>
      <c r="IYT35" s="108"/>
      <c r="IYU35" s="108"/>
      <c r="IYV35" s="108"/>
      <c r="IYW35" s="108"/>
      <c r="IYX35" s="108"/>
      <c r="IYY35" s="108"/>
      <c r="IYZ35" s="108"/>
      <c r="IZA35" s="108"/>
      <c r="IZB35" s="108"/>
      <c r="IZC35" s="108"/>
      <c r="IZD35" s="108"/>
      <c r="IZE35" s="108"/>
      <c r="IZF35" s="108"/>
      <c r="IZG35" s="108"/>
      <c r="IZH35" s="108"/>
      <c r="IZI35" s="108"/>
      <c r="IZJ35" s="108"/>
      <c r="IZK35" s="108"/>
      <c r="IZL35" s="108"/>
      <c r="IZM35" s="108"/>
      <c r="IZN35" s="108"/>
      <c r="IZO35" s="108"/>
      <c r="IZP35" s="108"/>
      <c r="IZQ35" s="108"/>
      <c r="IZR35" s="108"/>
      <c r="IZS35" s="108"/>
      <c r="IZT35" s="108"/>
      <c r="IZU35" s="108"/>
      <c r="IZV35" s="108"/>
      <c r="IZW35" s="108"/>
      <c r="IZX35" s="108"/>
      <c r="IZY35" s="108"/>
      <c r="IZZ35" s="108"/>
      <c r="JAA35" s="108"/>
      <c r="JAB35" s="108"/>
      <c r="JAC35" s="108"/>
      <c r="JAD35" s="108"/>
      <c r="JAE35" s="108"/>
      <c r="JAF35" s="108"/>
      <c r="JAG35" s="108"/>
      <c r="JAH35" s="108"/>
      <c r="JAI35" s="108"/>
      <c r="JAJ35" s="108"/>
      <c r="JAK35" s="108"/>
      <c r="JAL35" s="108"/>
      <c r="JAM35" s="108"/>
      <c r="JAN35" s="108"/>
      <c r="JAO35" s="108"/>
      <c r="JAP35" s="108"/>
      <c r="JAQ35" s="108"/>
      <c r="JAR35" s="108"/>
      <c r="JAS35" s="108"/>
      <c r="JAT35" s="108"/>
      <c r="JAU35" s="108"/>
      <c r="JAV35" s="108"/>
      <c r="JAW35" s="108"/>
      <c r="JAX35" s="108"/>
      <c r="JAY35" s="108"/>
      <c r="JAZ35" s="108"/>
      <c r="JBA35" s="108"/>
      <c r="JBB35" s="108"/>
      <c r="JBC35" s="108"/>
      <c r="JBD35" s="108"/>
      <c r="JBE35" s="108"/>
      <c r="JBF35" s="108"/>
      <c r="JBG35" s="108"/>
      <c r="JBH35" s="108"/>
      <c r="JBI35" s="108"/>
      <c r="JBJ35" s="108"/>
      <c r="JBK35" s="108"/>
      <c r="JBL35" s="108"/>
      <c r="JBM35" s="108"/>
      <c r="JBN35" s="108"/>
      <c r="JBO35" s="108"/>
      <c r="JBP35" s="108"/>
      <c r="JBQ35" s="108"/>
      <c r="JBR35" s="108"/>
      <c r="JBS35" s="108"/>
      <c r="JBT35" s="108"/>
      <c r="JBU35" s="108"/>
      <c r="JBV35" s="108"/>
      <c r="JBW35" s="108"/>
      <c r="JBX35" s="108"/>
      <c r="JBY35" s="108"/>
      <c r="JBZ35" s="108"/>
      <c r="JCA35" s="108"/>
      <c r="JCB35" s="108"/>
      <c r="JCC35" s="108"/>
      <c r="JCD35" s="108"/>
      <c r="JCE35" s="108"/>
      <c r="JCF35" s="108"/>
      <c r="JCG35" s="108"/>
      <c r="JCH35" s="108"/>
      <c r="JCI35" s="108"/>
      <c r="JCJ35" s="108"/>
      <c r="JCK35" s="108"/>
      <c r="JCL35" s="108"/>
      <c r="JCM35" s="108"/>
      <c r="JCN35" s="108"/>
      <c r="JCO35" s="108"/>
      <c r="JCP35" s="108"/>
      <c r="JCQ35" s="108"/>
      <c r="JCR35" s="108"/>
      <c r="JCS35" s="108"/>
      <c r="JCT35" s="108"/>
      <c r="JCU35" s="108"/>
      <c r="JCV35" s="108"/>
      <c r="JCW35" s="108"/>
      <c r="JCX35" s="108"/>
      <c r="JCY35" s="108"/>
      <c r="JCZ35" s="108"/>
      <c r="JDA35" s="108"/>
      <c r="JDB35" s="108"/>
      <c r="JDC35" s="108"/>
      <c r="JDD35" s="108"/>
      <c r="JDE35" s="108"/>
      <c r="JDF35" s="108"/>
      <c r="JDG35" s="108"/>
      <c r="JDH35" s="108"/>
      <c r="JDI35" s="108"/>
      <c r="JDJ35" s="108"/>
      <c r="JDK35" s="108"/>
      <c r="JDL35" s="108"/>
      <c r="JDM35" s="108"/>
      <c r="JDN35" s="108"/>
      <c r="JDO35" s="108"/>
      <c r="JDP35" s="108"/>
      <c r="JDQ35" s="108"/>
      <c r="JDR35" s="108"/>
      <c r="JDS35" s="108"/>
      <c r="JDT35" s="108"/>
      <c r="JDU35" s="108"/>
      <c r="JDV35" s="108"/>
      <c r="JDW35" s="108"/>
      <c r="JDX35" s="108"/>
      <c r="JDY35" s="108"/>
      <c r="JDZ35" s="108"/>
      <c r="JEA35" s="108"/>
      <c r="JEB35" s="108"/>
      <c r="JEC35" s="108"/>
      <c r="JED35" s="108"/>
      <c r="JEE35" s="108"/>
      <c r="JEF35" s="108"/>
      <c r="JEG35" s="108"/>
      <c r="JEH35" s="108"/>
      <c r="JEI35" s="108"/>
      <c r="JEJ35" s="108"/>
      <c r="JEK35" s="108"/>
      <c r="JEL35" s="108"/>
      <c r="JEM35" s="108"/>
      <c r="JEN35" s="108"/>
      <c r="JEO35" s="108"/>
      <c r="JEP35" s="108"/>
      <c r="JEQ35" s="108"/>
      <c r="JER35" s="108"/>
      <c r="JES35" s="108"/>
      <c r="JET35" s="108"/>
      <c r="JEU35" s="108"/>
      <c r="JEV35" s="108"/>
      <c r="JEW35" s="108"/>
      <c r="JEX35" s="108"/>
      <c r="JEY35" s="108"/>
      <c r="JEZ35" s="108"/>
      <c r="JFA35" s="108"/>
      <c r="JFB35" s="108"/>
      <c r="JFC35" s="108"/>
      <c r="JFD35" s="108"/>
      <c r="JFE35" s="108"/>
      <c r="JFF35" s="108"/>
      <c r="JFG35" s="108"/>
      <c r="JFH35" s="108"/>
      <c r="JFI35" s="108"/>
      <c r="JFJ35" s="108"/>
      <c r="JFK35" s="108"/>
      <c r="JFL35" s="108"/>
      <c r="JFM35" s="108"/>
      <c r="JFN35" s="108"/>
      <c r="JFO35" s="108"/>
      <c r="JFP35" s="108"/>
      <c r="JFQ35" s="108"/>
      <c r="JFR35" s="108"/>
      <c r="JFS35" s="108"/>
      <c r="JFT35" s="108"/>
      <c r="JFU35" s="108"/>
      <c r="JFV35" s="108"/>
      <c r="JFW35" s="108"/>
      <c r="JFX35" s="108"/>
      <c r="JFY35" s="108"/>
      <c r="JFZ35" s="108"/>
      <c r="JGA35" s="108"/>
      <c r="JGB35" s="108"/>
      <c r="JGC35" s="108"/>
      <c r="JGD35" s="108"/>
      <c r="JGE35" s="108"/>
      <c r="JGF35" s="108"/>
      <c r="JGG35" s="108"/>
      <c r="JGH35" s="108"/>
      <c r="JGI35" s="108"/>
      <c r="JGJ35" s="108"/>
      <c r="JGK35" s="108"/>
      <c r="JGL35" s="108"/>
      <c r="JGM35" s="108"/>
      <c r="JGN35" s="108"/>
      <c r="JGO35" s="108"/>
      <c r="JGP35" s="108"/>
      <c r="JGQ35" s="108"/>
      <c r="JGR35" s="108"/>
      <c r="JGS35" s="108"/>
      <c r="JGT35" s="108"/>
      <c r="JGU35" s="108"/>
      <c r="JGV35" s="108"/>
      <c r="JGW35" s="108"/>
      <c r="JGX35" s="108"/>
      <c r="JGY35" s="108"/>
      <c r="JGZ35" s="108"/>
      <c r="JHA35" s="108"/>
      <c r="JHB35" s="108"/>
      <c r="JHC35" s="108"/>
      <c r="JHD35" s="108"/>
      <c r="JHE35" s="108"/>
      <c r="JHF35" s="108"/>
      <c r="JHG35" s="108"/>
      <c r="JHH35" s="108"/>
      <c r="JHI35" s="108"/>
      <c r="JHJ35" s="108"/>
      <c r="JHK35" s="108"/>
      <c r="JHL35" s="108"/>
      <c r="JHM35" s="108"/>
      <c r="JHN35" s="108"/>
      <c r="JHO35" s="108"/>
      <c r="JHP35" s="108"/>
      <c r="JHQ35" s="108"/>
      <c r="JHR35" s="108"/>
      <c r="JHS35" s="108"/>
      <c r="JHT35" s="108"/>
      <c r="JHU35" s="108"/>
      <c r="JHV35" s="108"/>
      <c r="JHW35" s="108"/>
      <c r="JHX35" s="108"/>
      <c r="JHY35" s="108"/>
      <c r="JHZ35" s="108"/>
      <c r="JIA35" s="108"/>
      <c r="JIB35" s="108"/>
      <c r="JIC35" s="108"/>
      <c r="JID35" s="108"/>
      <c r="JIE35" s="108"/>
      <c r="JIF35" s="108"/>
      <c r="JIG35" s="108"/>
      <c r="JIH35" s="108"/>
      <c r="JII35" s="108"/>
      <c r="JIJ35" s="108"/>
      <c r="JIK35" s="108"/>
      <c r="JIL35" s="108"/>
      <c r="JIM35" s="108"/>
      <c r="JIN35" s="108"/>
      <c r="JIO35" s="108"/>
      <c r="JIP35" s="108"/>
      <c r="JIQ35" s="108"/>
      <c r="JIR35" s="108"/>
      <c r="JIS35" s="108"/>
      <c r="JIT35" s="108"/>
      <c r="JIU35" s="108"/>
      <c r="JIV35" s="108"/>
      <c r="JIW35" s="108"/>
      <c r="JIX35" s="108"/>
      <c r="JIY35" s="108"/>
      <c r="JIZ35" s="108"/>
      <c r="JJA35" s="108"/>
      <c r="JJB35" s="108"/>
      <c r="JJC35" s="108"/>
      <c r="JJD35" s="108"/>
      <c r="JJE35" s="108"/>
      <c r="JJF35" s="108"/>
      <c r="JJG35" s="108"/>
      <c r="JJH35" s="108"/>
      <c r="JJI35" s="108"/>
      <c r="JJJ35" s="108"/>
      <c r="JJK35" s="108"/>
      <c r="JJL35" s="108"/>
      <c r="JJM35" s="108"/>
      <c r="JJN35" s="108"/>
      <c r="JJO35" s="108"/>
      <c r="JJP35" s="108"/>
      <c r="JJQ35" s="108"/>
      <c r="JJR35" s="108"/>
      <c r="JJS35" s="108"/>
      <c r="JJT35" s="108"/>
      <c r="JJU35" s="108"/>
      <c r="JJV35" s="108"/>
      <c r="JJW35" s="108"/>
      <c r="JJX35" s="108"/>
      <c r="JJY35" s="108"/>
      <c r="JJZ35" s="108"/>
      <c r="JKA35" s="108"/>
      <c r="JKB35" s="108"/>
      <c r="JKC35" s="108"/>
      <c r="JKD35" s="108"/>
      <c r="JKE35" s="108"/>
      <c r="JKF35" s="108"/>
      <c r="JKG35" s="108"/>
      <c r="JKH35" s="108"/>
      <c r="JKI35" s="108"/>
      <c r="JKJ35" s="108"/>
      <c r="JKK35" s="108"/>
      <c r="JKL35" s="108"/>
      <c r="JKM35" s="108"/>
      <c r="JKN35" s="108"/>
      <c r="JKO35" s="108"/>
      <c r="JKP35" s="108"/>
      <c r="JKQ35" s="108"/>
      <c r="JKR35" s="108"/>
      <c r="JKS35" s="108"/>
      <c r="JKT35" s="108"/>
      <c r="JKU35" s="108"/>
      <c r="JKV35" s="108"/>
      <c r="JKW35" s="108"/>
      <c r="JKX35" s="108"/>
      <c r="JKY35" s="108"/>
      <c r="JKZ35" s="108"/>
      <c r="JLA35" s="108"/>
      <c r="JLB35" s="108"/>
      <c r="JLC35" s="108"/>
      <c r="JLD35" s="108"/>
      <c r="JLE35" s="108"/>
      <c r="JLF35" s="108"/>
      <c r="JLG35" s="108"/>
      <c r="JLH35" s="108"/>
      <c r="JLI35" s="108"/>
      <c r="JLJ35" s="108"/>
      <c r="JLK35" s="108"/>
      <c r="JLL35" s="108"/>
      <c r="JLM35" s="108"/>
      <c r="JLN35" s="108"/>
      <c r="JLO35" s="108"/>
      <c r="JLP35" s="108"/>
      <c r="JLQ35" s="108"/>
      <c r="JLR35" s="108"/>
      <c r="JLS35" s="108"/>
      <c r="JLT35" s="108"/>
      <c r="JLU35" s="108"/>
      <c r="JLV35" s="108"/>
      <c r="JLW35" s="108"/>
      <c r="JLX35" s="108"/>
      <c r="JLY35" s="108"/>
      <c r="JLZ35" s="108"/>
      <c r="JMA35" s="108"/>
      <c r="JMB35" s="108"/>
      <c r="JMC35" s="108"/>
      <c r="JMD35" s="108"/>
      <c r="JME35" s="108"/>
      <c r="JMF35" s="108"/>
      <c r="JMG35" s="108"/>
      <c r="JMH35" s="108"/>
      <c r="JMI35" s="108"/>
      <c r="JMJ35" s="108"/>
      <c r="JMK35" s="108"/>
      <c r="JML35" s="108"/>
      <c r="JMM35" s="108"/>
      <c r="JMN35" s="108"/>
      <c r="JMO35" s="108"/>
      <c r="JMP35" s="108"/>
      <c r="JMQ35" s="108"/>
      <c r="JMR35" s="108"/>
      <c r="JMS35" s="108"/>
      <c r="JMT35" s="108"/>
      <c r="JMU35" s="108"/>
      <c r="JMV35" s="108"/>
      <c r="JMW35" s="108"/>
      <c r="JMX35" s="108"/>
      <c r="JMY35" s="108"/>
      <c r="JMZ35" s="108"/>
      <c r="JNA35" s="108"/>
      <c r="JNB35" s="108"/>
      <c r="JNC35" s="108"/>
      <c r="JND35" s="108"/>
      <c r="JNE35" s="108"/>
      <c r="JNF35" s="108"/>
      <c r="JNG35" s="108"/>
      <c r="JNH35" s="108"/>
      <c r="JNI35" s="108"/>
      <c r="JNJ35" s="108"/>
      <c r="JNK35" s="108"/>
      <c r="JNL35" s="108"/>
      <c r="JNM35" s="108"/>
      <c r="JNN35" s="108"/>
      <c r="JNO35" s="108"/>
      <c r="JNP35" s="108"/>
      <c r="JNQ35" s="108"/>
      <c r="JNR35" s="108"/>
      <c r="JNS35" s="108"/>
      <c r="JNT35" s="108"/>
      <c r="JNU35" s="108"/>
      <c r="JNV35" s="108"/>
      <c r="JNW35" s="108"/>
      <c r="JNX35" s="108"/>
      <c r="JNY35" s="108"/>
      <c r="JNZ35" s="108"/>
      <c r="JOA35" s="108"/>
      <c r="JOB35" s="108"/>
      <c r="JOC35" s="108"/>
      <c r="JOD35" s="108"/>
      <c r="JOE35" s="108"/>
      <c r="JOF35" s="108"/>
      <c r="JOG35" s="108"/>
      <c r="JOH35" s="108"/>
      <c r="JOI35" s="108"/>
      <c r="JOJ35" s="108"/>
      <c r="JOK35" s="108"/>
      <c r="JOL35" s="108"/>
      <c r="JOM35" s="108"/>
      <c r="JON35" s="108"/>
      <c r="JOO35" s="108"/>
      <c r="JOP35" s="108"/>
      <c r="JOQ35" s="108"/>
      <c r="JOR35" s="108"/>
      <c r="JOS35" s="108"/>
      <c r="JOT35" s="108"/>
      <c r="JOU35" s="108"/>
      <c r="JOV35" s="108"/>
      <c r="JOW35" s="108"/>
      <c r="JOX35" s="108"/>
      <c r="JOY35" s="108"/>
      <c r="JOZ35" s="108"/>
      <c r="JPA35" s="108"/>
      <c r="JPB35" s="108"/>
      <c r="JPC35" s="108"/>
      <c r="JPD35" s="108"/>
      <c r="JPE35" s="108"/>
      <c r="JPF35" s="108"/>
      <c r="JPG35" s="108"/>
      <c r="JPH35" s="108"/>
      <c r="JPI35" s="108"/>
      <c r="JPJ35" s="108"/>
      <c r="JPK35" s="108"/>
      <c r="JPL35" s="108"/>
      <c r="JPM35" s="108"/>
      <c r="JPN35" s="108"/>
      <c r="JPO35" s="108"/>
      <c r="JPP35" s="108"/>
      <c r="JPQ35" s="108"/>
      <c r="JPR35" s="108"/>
      <c r="JPS35" s="108"/>
      <c r="JPT35" s="108"/>
      <c r="JPU35" s="108"/>
      <c r="JPV35" s="108"/>
      <c r="JPW35" s="108"/>
      <c r="JPX35" s="108"/>
      <c r="JPY35" s="108"/>
      <c r="JPZ35" s="108"/>
      <c r="JQA35" s="108"/>
      <c r="JQB35" s="108"/>
      <c r="JQC35" s="108"/>
      <c r="JQD35" s="108"/>
      <c r="JQE35" s="108"/>
      <c r="JQF35" s="108"/>
      <c r="JQG35" s="108"/>
      <c r="JQH35" s="108"/>
      <c r="JQI35" s="108"/>
      <c r="JQJ35" s="108"/>
      <c r="JQK35" s="108"/>
      <c r="JQL35" s="108"/>
      <c r="JQM35" s="108"/>
      <c r="JQN35" s="108"/>
      <c r="JQO35" s="108"/>
      <c r="JQP35" s="108"/>
      <c r="JQQ35" s="108"/>
      <c r="JQR35" s="108"/>
      <c r="JQS35" s="108"/>
      <c r="JQT35" s="108"/>
      <c r="JQU35" s="108"/>
      <c r="JQV35" s="108"/>
      <c r="JQW35" s="108"/>
      <c r="JQX35" s="108"/>
      <c r="JQY35" s="108"/>
      <c r="JQZ35" s="108"/>
      <c r="JRA35" s="108"/>
      <c r="JRB35" s="108"/>
      <c r="JRC35" s="108"/>
      <c r="JRD35" s="108"/>
      <c r="JRE35" s="108"/>
      <c r="JRF35" s="108"/>
      <c r="JRG35" s="108"/>
      <c r="JRH35" s="108"/>
      <c r="JRI35" s="108"/>
      <c r="JRJ35" s="108"/>
      <c r="JRK35" s="108"/>
      <c r="JRL35" s="108"/>
      <c r="JRM35" s="108"/>
      <c r="JRN35" s="108"/>
      <c r="JRO35" s="108"/>
      <c r="JRP35" s="108"/>
      <c r="JRQ35" s="108"/>
      <c r="JRR35" s="108"/>
      <c r="JRS35" s="108"/>
      <c r="JRT35" s="108"/>
      <c r="JRU35" s="108"/>
      <c r="JRV35" s="108"/>
      <c r="JRW35" s="108"/>
      <c r="JRX35" s="108"/>
      <c r="JRY35" s="108"/>
      <c r="JRZ35" s="108"/>
      <c r="JSA35" s="108"/>
      <c r="JSB35" s="108"/>
      <c r="JSC35" s="108"/>
      <c r="JSD35" s="108"/>
      <c r="JSE35" s="108"/>
      <c r="JSF35" s="108"/>
      <c r="JSG35" s="108"/>
      <c r="JSH35" s="108"/>
      <c r="JSI35" s="108"/>
      <c r="JSJ35" s="108"/>
      <c r="JSK35" s="108"/>
      <c r="JSL35" s="108"/>
      <c r="JSM35" s="108"/>
      <c r="JSN35" s="108"/>
      <c r="JSO35" s="108"/>
      <c r="JSP35" s="108"/>
      <c r="JSQ35" s="108"/>
      <c r="JSR35" s="108"/>
      <c r="JSS35" s="108"/>
      <c r="JST35" s="108"/>
      <c r="JSU35" s="108"/>
      <c r="JSV35" s="108"/>
      <c r="JSW35" s="108"/>
      <c r="JSX35" s="108"/>
      <c r="JSY35" s="108"/>
      <c r="JSZ35" s="108"/>
      <c r="JTA35" s="108"/>
      <c r="JTB35" s="108"/>
      <c r="JTC35" s="108"/>
      <c r="JTD35" s="108"/>
      <c r="JTE35" s="108"/>
      <c r="JTF35" s="108"/>
      <c r="JTG35" s="108"/>
      <c r="JTH35" s="108"/>
      <c r="JTI35" s="108"/>
      <c r="JTJ35" s="108"/>
      <c r="JTK35" s="108"/>
      <c r="JTL35" s="108"/>
      <c r="JTM35" s="108"/>
      <c r="JTN35" s="108"/>
      <c r="JTO35" s="108"/>
      <c r="JTP35" s="108"/>
      <c r="JTQ35" s="108"/>
      <c r="JTR35" s="108"/>
      <c r="JTS35" s="108"/>
      <c r="JTT35" s="108"/>
      <c r="JTU35" s="108"/>
      <c r="JTV35" s="108"/>
      <c r="JTW35" s="108"/>
      <c r="JTX35" s="108"/>
      <c r="JTY35" s="108"/>
      <c r="JTZ35" s="108"/>
      <c r="JUA35" s="108"/>
      <c r="JUB35" s="108"/>
      <c r="JUC35" s="108"/>
      <c r="JUD35" s="108"/>
      <c r="JUE35" s="108"/>
      <c r="JUF35" s="108"/>
      <c r="JUG35" s="108"/>
      <c r="JUH35" s="108"/>
      <c r="JUI35" s="108"/>
      <c r="JUJ35" s="108"/>
      <c r="JUK35" s="108"/>
      <c r="JUL35" s="108"/>
      <c r="JUM35" s="108"/>
      <c r="JUN35" s="108"/>
      <c r="JUO35" s="108"/>
      <c r="JUP35" s="108"/>
      <c r="JUQ35" s="108"/>
      <c r="JUR35" s="108"/>
      <c r="JUS35" s="108"/>
      <c r="JUT35" s="108"/>
      <c r="JUU35" s="108"/>
      <c r="JUV35" s="108"/>
      <c r="JUW35" s="108"/>
      <c r="JUX35" s="108"/>
      <c r="JUY35" s="108"/>
      <c r="JUZ35" s="108"/>
      <c r="JVA35" s="108"/>
      <c r="JVB35" s="108"/>
      <c r="JVC35" s="108"/>
      <c r="JVD35" s="108"/>
      <c r="JVE35" s="108"/>
      <c r="JVF35" s="108"/>
      <c r="JVG35" s="108"/>
      <c r="JVH35" s="108"/>
      <c r="JVI35" s="108"/>
      <c r="JVJ35" s="108"/>
      <c r="JVK35" s="108"/>
      <c r="JVL35" s="108"/>
      <c r="JVM35" s="108"/>
      <c r="JVN35" s="108"/>
      <c r="JVO35" s="108"/>
      <c r="JVP35" s="108"/>
      <c r="JVQ35" s="108"/>
      <c r="JVR35" s="108"/>
      <c r="JVS35" s="108"/>
      <c r="JVT35" s="108"/>
      <c r="JVU35" s="108"/>
      <c r="JVV35" s="108"/>
      <c r="JVW35" s="108"/>
      <c r="JVX35" s="108"/>
      <c r="JVY35" s="108"/>
      <c r="JVZ35" s="108"/>
      <c r="JWA35" s="108"/>
      <c r="JWB35" s="108"/>
      <c r="JWC35" s="108"/>
      <c r="JWD35" s="108"/>
      <c r="JWE35" s="108"/>
      <c r="JWF35" s="108"/>
      <c r="JWG35" s="108"/>
      <c r="JWH35" s="108"/>
      <c r="JWI35" s="108"/>
      <c r="JWJ35" s="108"/>
      <c r="JWK35" s="108"/>
      <c r="JWL35" s="108"/>
      <c r="JWM35" s="108"/>
      <c r="JWN35" s="108"/>
      <c r="JWO35" s="108"/>
      <c r="JWP35" s="108"/>
      <c r="JWQ35" s="108"/>
      <c r="JWR35" s="108"/>
      <c r="JWS35" s="108"/>
      <c r="JWT35" s="108"/>
      <c r="JWU35" s="108"/>
      <c r="JWV35" s="108"/>
      <c r="JWW35" s="108"/>
      <c r="JWX35" s="108"/>
      <c r="JWY35" s="108"/>
      <c r="JWZ35" s="108"/>
      <c r="JXA35" s="108"/>
      <c r="JXB35" s="108"/>
      <c r="JXC35" s="108"/>
      <c r="JXD35" s="108"/>
      <c r="JXE35" s="108"/>
      <c r="JXF35" s="108"/>
      <c r="JXG35" s="108"/>
      <c r="JXH35" s="108"/>
      <c r="JXI35" s="108"/>
      <c r="JXJ35" s="108"/>
      <c r="JXK35" s="108"/>
      <c r="JXL35" s="108"/>
      <c r="JXM35" s="108"/>
      <c r="JXN35" s="108"/>
      <c r="JXO35" s="108"/>
      <c r="JXP35" s="108"/>
      <c r="JXQ35" s="108"/>
      <c r="JXR35" s="108"/>
      <c r="JXS35" s="108"/>
      <c r="JXT35" s="108"/>
      <c r="JXU35" s="108"/>
      <c r="JXV35" s="108"/>
      <c r="JXW35" s="108"/>
      <c r="JXX35" s="108"/>
      <c r="JXY35" s="108"/>
      <c r="JXZ35" s="108"/>
      <c r="JYA35" s="108"/>
      <c r="JYB35" s="108"/>
      <c r="JYC35" s="108"/>
      <c r="JYD35" s="108"/>
      <c r="JYE35" s="108"/>
      <c r="JYF35" s="108"/>
      <c r="JYG35" s="108"/>
      <c r="JYH35" s="108"/>
      <c r="JYI35" s="108"/>
      <c r="JYJ35" s="108"/>
      <c r="JYK35" s="108"/>
      <c r="JYL35" s="108"/>
      <c r="JYM35" s="108"/>
      <c r="JYN35" s="108"/>
      <c r="JYO35" s="108"/>
      <c r="JYP35" s="108"/>
      <c r="JYQ35" s="108"/>
      <c r="JYR35" s="108"/>
      <c r="JYS35" s="108"/>
      <c r="JYT35" s="108"/>
      <c r="JYU35" s="108"/>
      <c r="JYV35" s="108"/>
      <c r="JYW35" s="108"/>
      <c r="JYX35" s="108"/>
      <c r="JYY35" s="108"/>
      <c r="JYZ35" s="108"/>
      <c r="JZA35" s="108"/>
      <c r="JZB35" s="108"/>
      <c r="JZC35" s="108"/>
      <c r="JZD35" s="108"/>
      <c r="JZE35" s="108"/>
      <c r="JZF35" s="108"/>
      <c r="JZG35" s="108"/>
      <c r="JZH35" s="108"/>
      <c r="JZI35" s="108"/>
      <c r="JZJ35" s="108"/>
      <c r="JZK35" s="108"/>
      <c r="JZL35" s="108"/>
      <c r="JZM35" s="108"/>
      <c r="JZN35" s="108"/>
      <c r="JZO35" s="108"/>
      <c r="JZP35" s="108"/>
      <c r="JZQ35" s="108"/>
      <c r="JZR35" s="108"/>
      <c r="JZS35" s="108"/>
      <c r="JZT35" s="108"/>
      <c r="JZU35" s="108"/>
      <c r="JZV35" s="108"/>
      <c r="JZW35" s="108"/>
      <c r="JZX35" s="108"/>
      <c r="JZY35" s="108"/>
      <c r="JZZ35" s="108"/>
      <c r="KAA35" s="108"/>
      <c r="KAB35" s="108"/>
      <c r="KAC35" s="108"/>
      <c r="KAD35" s="108"/>
      <c r="KAE35" s="108"/>
      <c r="KAF35" s="108"/>
      <c r="KAG35" s="108"/>
      <c r="KAH35" s="108"/>
      <c r="KAI35" s="108"/>
      <c r="KAJ35" s="108"/>
      <c r="KAK35" s="108"/>
      <c r="KAL35" s="108"/>
      <c r="KAM35" s="108"/>
      <c r="KAN35" s="108"/>
      <c r="KAO35" s="108"/>
      <c r="KAP35" s="108"/>
      <c r="KAQ35" s="108"/>
      <c r="KAR35" s="108"/>
      <c r="KAS35" s="108"/>
      <c r="KAT35" s="108"/>
      <c r="KAU35" s="108"/>
      <c r="KAV35" s="108"/>
      <c r="KAW35" s="108"/>
      <c r="KAX35" s="108"/>
      <c r="KAY35" s="108"/>
      <c r="KAZ35" s="108"/>
      <c r="KBA35" s="108"/>
      <c r="KBB35" s="108"/>
      <c r="KBC35" s="108"/>
      <c r="KBD35" s="108"/>
      <c r="KBE35" s="108"/>
      <c r="KBF35" s="108"/>
      <c r="KBG35" s="108"/>
      <c r="KBH35" s="108"/>
      <c r="KBI35" s="108"/>
      <c r="KBJ35" s="108"/>
      <c r="KBK35" s="108"/>
      <c r="KBL35" s="108"/>
      <c r="KBM35" s="108"/>
      <c r="KBN35" s="108"/>
      <c r="KBO35" s="108"/>
      <c r="KBP35" s="108"/>
      <c r="KBQ35" s="108"/>
      <c r="KBR35" s="108"/>
      <c r="KBS35" s="108"/>
      <c r="KBT35" s="108"/>
      <c r="KBU35" s="108"/>
      <c r="KBV35" s="108"/>
      <c r="KBW35" s="108"/>
      <c r="KBX35" s="108"/>
      <c r="KBY35" s="108"/>
      <c r="KBZ35" s="108"/>
      <c r="KCA35" s="108"/>
      <c r="KCB35" s="108"/>
      <c r="KCC35" s="108"/>
      <c r="KCD35" s="108"/>
      <c r="KCE35" s="108"/>
      <c r="KCF35" s="108"/>
      <c r="KCG35" s="108"/>
      <c r="KCH35" s="108"/>
      <c r="KCI35" s="108"/>
      <c r="KCJ35" s="108"/>
      <c r="KCK35" s="108"/>
      <c r="KCL35" s="108"/>
      <c r="KCM35" s="108"/>
      <c r="KCN35" s="108"/>
      <c r="KCO35" s="108"/>
      <c r="KCP35" s="108"/>
      <c r="KCQ35" s="108"/>
      <c r="KCR35" s="108"/>
      <c r="KCS35" s="108"/>
      <c r="KCT35" s="108"/>
      <c r="KCU35" s="108"/>
      <c r="KCV35" s="108"/>
      <c r="KCW35" s="108"/>
      <c r="KCX35" s="108"/>
      <c r="KCY35" s="108"/>
      <c r="KCZ35" s="108"/>
      <c r="KDA35" s="108"/>
      <c r="KDB35" s="108"/>
      <c r="KDC35" s="108"/>
      <c r="KDD35" s="108"/>
      <c r="KDE35" s="108"/>
      <c r="KDF35" s="108"/>
      <c r="KDG35" s="108"/>
      <c r="KDH35" s="108"/>
      <c r="KDI35" s="108"/>
      <c r="KDJ35" s="108"/>
      <c r="KDK35" s="108"/>
      <c r="KDL35" s="108"/>
      <c r="KDM35" s="108"/>
      <c r="KDN35" s="108"/>
      <c r="KDO35" s="108"/>
      <c r="KDP35" s="108"/>
      <c r="KDQ35" s="108"/>
      <c r="KDR35" s="108"/>
      <c r="KDS35" s="108"/>
      <c r="KDT35" s="108"/>
      <c r="KDU35" s="108"/>
      <c r="KDV35" s="108"/>
      <c r="KDW35" s="108"/>
      <c r="KDX35" s="108"/>
      <c r="KDY35" s="108"/>
      <c r="KDZ35" s="108"/>
      <c r="KEA35" s="108"/>
      <c r="KEB35" s="108"/>
      <c r="KEC35" s="108"/>
      <c r="KED35" s="108"/>
      <c r="KEE35" s="108"/>
      <c r="KEF35" s="108"/>
      <c r="KEG35" s="108"/>
      <c r="KEH35" s="108"/>
      <c r="KEI35" s="108"/>
      <c r="KEJ35" s="108"/>
      <c r="KEK35" s="108"/>
      <c r="KEL35" s="108"/>
      <c r="KEM35" s="108"/>
      <c r="KEN35" s="108"/>
      <c r="KEO35" s="108"/>
      <c r="KEP35" s="108"/>
      <c r="KEQ35" s="108"/>
      <c r="KER35" s="108"/>
      <c r="KES35" s="108"/>
      <c r="KET35" s="108"/>
      <c r="KEU35" s="108"/>
      <c r="KEV35" s="108"/>
      <c r="KEW35" s="108"/>
      <c r="KEX35" s="108"/>
      <c r="KEY35" s="108"/>
      <c r="KEZ35" s="108"/>
      <c r="KFA35" s="108"/>
      <c r="KFB35" s="108"/>
      <c r="KFC35" s="108"/>
      <c r="KFD35" s="108"/>
      <c r="KFE35" s="108"/>
      <c r="KFF35" s="108"/>
      <c r="KFG35" s="108"/>
      <c r="KFH35" s="108"/>
      <c r="KFI35" s="108"/>
      <c r="KFJ35" s="108"/>
      <c r="KFK35" s="108"/>
      <c r="KFL35" s="108"/>
      <c r="KFM35" s="108"/>
      <c r="KFN35" s="108"/>
      <c r="KFO35" s="108"/>
      <c r="KFP35" s="108"/>
      <c r="KFQ35" s="108"/>
      <c r="KFR35" s="108"/>
      <c r="KFS35" s="108"/>
      <c r="KFT35" s="108"/>
      <c r="KFU35" s="108"/>
      <c r="KFV35" s="108"/>
      <c r="KFW35" s="108"/>
      <c r="KFX35" s="108"/>
      <c r="KFY35" s="108"/>
      <c r="KFZ35" s="108"/>
      <c r="KGA35" s="108"/>
      <c r="KGB35" s="108"/>
      <c r="KGC35" s="108"/>
      <c r="KGD35" s="108"/>
      <c r="KGE35" s="108"/>
      <c r="KGF35" s="108"/>
      <c r="KGG35" s="108"/>
      <c r="KGH35" s="108"/>
      <c r="KGI35" s="108"/>
      <c r="KGJ35" s="108"/>
      <c r="KGK35" s="108"/>
      <c r="KGL35" s="108"/>
      <c r="KGM35" s="108"/>
      <c r="KGN35" s="108"/>
      <c r="KGO35" s="108"/>
      <c r="KGP35" s="108"/>
      <c r="KGQ35" s="108"/>
      <c r="KGR35" s="108"/>
      <c r="KGS35" s="108"/>
      <c r="KGT35" s="108"/>
      <c r="KGU35" s="108"/>
      <c r="KGV35" s="108"/>
      <c r="KGW35" s="108"/>
      <c r="KGX35" s="108"/>
      <c r="KGY35" s="108"/>
      <c r="KGZ35" s="108"/>
      <c r="KHA35" s="108"/>
      <c r="KHB35" s="108"/>
      <c r="KHC35" s="108"/>
      <c r="KHD35" s="108"/>
      <c r="KHE35" s="108"/>
      <c r="KHF35" s="108"/>
      <c r="KHG35" s="108"/>
      <c r="KHH35" s="108"/>
      <c r="KHI35" s="108"/>
      <c r="KHJ35" s="108"/>
      <c r="KHK35" s="108"/>
      <c r="KHL35" s="108"/>
      <c r="KHM35" s="108"/>
      <c r="KHN35" s="108"/>
      <c r="KHO35" s="108"/>
      <c r="KHP35" s="108"/>
      <c r="KHQ35" s="108"/>
      <c r="KHR35" s="108"/>
      <c r="KHS35" s="108"/>
      <c r="KHT35" s="108"/>
      <c r="KHU35" s="108"/>
      <c r="KHV35" s="108"/>
      <c r="KHW35" s="108"/>
      <c r="KHX35" s="108"/>
      <c r="KHY35" s="108"/>
      <c r="KHZ35" s="108"/>
      <c r="KIA35" s="108"/>
      <c r="KIB35" s="108"/>
      <c r="KIC35" s="108"/>
      <c r="KID35" s="108"/>
      <c r="KIE35" s="108"/>
      <c r="KIF35" s="108"/>
      <c r="KIG35" s="108"/>
      <c r="KIH35" s="108"/>
      <c r="KII35" s="108"/>
      <c r="KIJ35" s="108"/>
      <c r="KIK35" s="108"/>
      <c r="KIL35" s="108"/>
      <c r="KIM35" s="108"/>
      <c r="KIN35" s="108"/>
      <c r="KIO35" s="108"/>
      <c r="KIP35" s="108"/>
      <c r="KIQ35" s="108"/>
      <c r="KIR35" s="108"/>
      <c r="KIS35" s="108"/>
      <c r="KIT35" s="108"/>
      <c r="KIU35" s="108"/>
      <c r="KIV35" s="108"/>
      <c r="KIW35" s="108"/>
      <c r="KIX35" s="108"/>
      <c r="KIY35" s="108"/>
      <c r="KIZ35" s="108"/>
      <c r="KJA35" s="108"/>
      <c r="KJB35" s="108"/>
      <c r="KJC35" s="108"/>
      <c r="KJD35" s="108"/>
      <c r="KJE35" s="108"/>
      <c r="KJF35" s="108"/>
      <c r="KJG35" s="108"/>
      <c r="KJH35" s="108"/>
      <c r="KJI35" s="108"/>
      <c r="KJJ35" s="108"/>
      <c r="KJK35" s="108"/>
      <c r="KJL35" s="108"/>
      <c r="KJM35" s="108"/>
      <c r="KJN35" s="108"/>
      <c r="KJO35" s="108"/>
      <c r="KJP35" s="108"/>
      <c r="KJQ35" s="108"/>
      <c r="KJR35" s="108"/>
      <c r="KJS35" s="108"/>
      <c r="KJT35" s="108"/>
      <c r="KJU35" s="108"/>
      <c r="KJV35" s="108"/>
      <c r="KJW35" s="108"/>
      <c r="KJX35" s="108"/>
      <c r="KJY35" s="108"/>
      <c r="KJZ35" s="108"/>
      <c r="KKA35" s="108"/>
      <c r="KKB35" s="108"/>
      <c r="KKC35" s="108"/>
      <c r="KKD35" s="108"/>
      <c r="KKE35" s="108"/>
      <c r="KKF35" s="108"/>
      <c r="KKG35" s="108"/>
      <c r="KKH35" s="108"/>
      <c r="KKI35" s="108"/>
      <c r="KKJ35" s="108"/>
      <c r="KKK35" s="108"/>
      <c r="KKL35" s="108"/>
      <c r="KKM35" s="108"/>
      <c r="KKN35" s="108"/>
      <c r="KKO35" s="108"/>
      <c r="KKP35" s="108"/>
      <c r="KKQ35" s="108"/>
      <c r="KKR35" s="108"/>
      <c r="KKS35" s="108"/>
      <c r="KKT35" s="108"/>
      <c r="KKU35" s="108"/>
      <c r="KKV35" s="108"/>
      <c r="KKW35" s="108"/>
      <c r="KKX35" s="108"/>
      <c r="KKY35" s="108"/>
      <c r="KKZ35" s="108"/>
      <c r="KLA35" s="108"/>
      <c r="KLB35" s="108"/>
      <c r="KLC35" s="108"/>
      <c r="KLD35" s="108"/>
      <c r="KLE35" s="108"/>
      <c r="KLF35" s="108"/>
      <c r="KLG35" s="108"/>
      <c r="KLH35" s="108"/>
      <c r="KLI35" s="108"/>
      <c r="KLJ35" s="108"/>
      <c r="KLK35" s="108"/>
      <c r="KLL35" s="108"/>
      <c r="KLM35" s="108"/>
      <c r="KLN35" s="108"/>
      <c r="KLO35" s="108"/>
      <c r="KLP35" s="108"/>
      <c r="KLQ35" s="108"/>
      <c r="KLR35" s="108"/>
      <c r="KLS35" s="108"/>
      <c r="KLT35" s="108"/>
      <c r="KLU35" s="108"/>
      <c r="KLV35" s="108"/>
      <c r="KLW35" s="108"/>
      <c r="KLX35" s="108"/>
      <c r="KLY35" s="108"/>
      <c r="KLZ35" s="108"/>
      <c r="KMA35" s="108"/>
      <c r="KMB35" s="108"/>
      <c r="KMC35" s="108"/>
      <c r="KMD35" s="108"/>
      <c r="KME35" s="108"/>
      <c r="KMF35" s="108"/>
      <c r="KMG35" s="108"/>
      <c r="KMH35" s="108"/>
      <c r="KMI35" s="108"/>
      <c r="KMJ35" s="108"/>
      <c r="KMK35" s="108"/>
      <c r="KML35" s="108"/>
      <c r="KMM35" s="108"/>
      <c r="KMN35" s="108"/>
      <c r="KMO35" s="108"/>
      <c r="KMP35" s="108"/>
      <c r="KMQ35" s="108"/>
      <c r="KMR35" s="108"/>
      <c r="KMS35" s="108"/>
      <c r="KMT35" s="108"/>
      <c r="KMU35" s="108"/>
      <c r="KMV35" s="108"/>
      <c r="KMW35" s="108"/>
      <c r="KMX35" s="108"/>
      <c r="KMY35" s="108"/>
      <c r="KMZ35" s="108"/>
      <c r="KNA35" s="108"/>
      <c r="KNB35" s="108"/>
      <c r="KNC35" s="108"/>
      <c r="KND35" s="108"/>
      <c r="KNE35" s="108"/>
      <c r="KNF35" s="108"/>
      <c r="KNG35" s="108"/>
      <c r="KNH35" s="108"/>
      <c r="KNI35" s="108"/>
      <c r="KNJ35" s="108"/>
      <c r="KNK35" s="108"/>
      <c r="KNL35" s="108"/>
      <c r="KNM35" s="108"/>
      <c r="KNN35" s="108"/>
      <c r="KNO35" s="108"/>
      <c r="KNP35" s="108"/>
      <c r="KNQ35" s="108"/>
      <c r="KNR35" s="108"/>
      <c r="KNS35" s="108"/>
      <c r="KNT35" s="108"/>
      <c r="KNU35" s="108"/>
      <c r="KNV35" s="108"/>
      <c r="KNW35" s="108"/>
      <c r="KNX35" s="108"/>
      <c r="KNY35" s="108"/>
      <c r="KNZ35" s="108"/>
      <c r="KOA35" s="108"/>
      <c r="KOB35" s="108"/>
      <c r="KOC35" s="108"/>
      <c r="KOD35" s="108"/>
      <c r="KOE35" s="108"/>
      <c r="KOF35" s="108"/>
      <c r="KOG35" s="108"/>
      <c r="KOH35" s="108"/>
      <c r="KOI35" s="108"/>
      <c r="KOJ35" s="108"/>
      <c r="KOK35" s="108"/>
      <c r="KOL35" s="108"/>
      <c r="KOM35" s="108"/>
      <c r="KON35" s="108"/>
      <c r="KOO35" s="108"/>
      <c r="KOP35" s="108"/>
      <c r="KOQ35" s="108"/>
      <c r="KOR35" s="108"/>
      <c r="KOS35" s="108"/>
      <c r="KOT35" s="108"/>
      <c r="KOU35" s="108"/>
      <c r="KOV35" s="108"/>
      <c r="KOW35" s="108"/>
      <c r="KOX35" s="108"/>
      <c r="KOY35" s="108"/>
      <c r="KOZ35" s="108"/>
      <c r="KPA35" s="108"/>
      <c r="KPB35" s="108"/>
      <c r="KPC35" s="108"/>
      <c r="KPD35" s="108"/>
      <c r="KPE35" s="108"/>
      <c r="KPF35" s="108"/>
      <c r="KPG35" s="108"/>
      <c r="KPH35" s="108"/>
      <c r="KPI35" s="108"/>
      <c r="KPJ35" s="108"/>
      <c r="KPK35" s="108"/>
      <c r="KPL35" s="108"/>
      <c r="KPM35" s="108"/>
      <c r="KPN35" s="108"/>
      <c r="KPO35" s="108"/>
      <c r="KPP35" s="108"/>
      <c r="KPQ35" s="108"/>
      <c r="KPR35" s="108"/>
      <c r="KPS35" s="108"/>
      <c r="KPT35" s="108"/>
      <c r="KPU35" s="108"/>
      <c r="KPV35" s="108"/>
      <c r="KPW35" s="108"/>
      <c r="KPX35" s="108"/>
      <c r="KPY35" s="108"/>
      <c r="KPZ35" s="108"/>
      <c r="KQA35" s="108"/>
      <c r="KQB35" s="108"/>
      <c r="KQC35" s="108"/>
      <c r="KQD35" s="108"/>
      <c r="KQE35" s="108"/>
      <c r="KQF35" s="108"/>
      <c r="KQG35" s="108"/>
      <c r="KQH35" s="108"/>
      <c r="KQI35" s="108"/>
      <c r="KQJ35" s="108"/>
      <c r="KQK35" s="108"/>
      <c r="KQL35" s="108"/>
      <c r="KQM35" s="108"/>
      <c r="KQN35" s="108"/>
      <c r="KQO35" s="108"/>
      <c r="KQP35" s="108"/>
      <c r="KQQ35" s="108"/>
      <c r="KQR35" s="108"/>
      <c r="KQS35" s="108"/>
      <c r="KQT35" s="108"/>
      <c r="KQU35" s="108"/>
      <c r="KQV35" s="108"/>
      <c r="KQW35" s="108"/>
      <c r="KQX35" s="108"/>
      <c r="KQY35" s="108"/>
      <c r="KQZ35" s="108"/>
      <c r="KRA35" s="108"/>
      <c r="KRB35" s="108"/>
      <c r="KRC35" s="108"/>
      <c r="KRD35" s="108"/>
      <c r="KRE35" s="108"/>
      <c r="KRF35" s="108"/>
      <c r="KRG35" s="108"/>
      <c r="KRH35" s="108"/>
      <c r="KRI35" s="108"/>
      <c r="KRJ35" s="108"/>
      <c r="KRK35" s="108"/>
      <c r="KRL35" s="108"/>
      <c r="KRM35" s="108"/>
      <c r="KRN35" s="108"/>
      <c r="KRO35" s="108"/>
      <c r="KRP35" s="108"/>
      <c r="KRQ35" s="108"/>
      <c r="KRR35" s="108"/>
      <c r="KRS35" s="108"/>
      <c r="KRT35" s="108"/>
      <c r="KRU35" s="108"/>
      <c r="KRV35" s="108"/>
      <c r="KRW35" s="108"/>
      <c r="KRX35" s="108"/>
      <c r="KRY35" s="108"/>
      <c r="KRZ35" s="108"/>
      <c r="KSA35" s="108"/>
      <c r="KSB35" s="108"/>
      <c r="KSC35" s="108"/>
      <c r="KSD35" s="108"/>
      <c r="KSE35" s="108"/>
      <c r="KSF35" s="108"/>
      <c r="KSG35" s="108"/>
      <c r="KSH35" s="108"/>
      <c r="KSI35" s="108"/>
      <c r="KSJ35" s="108"/>
      <c r="KSK35" s="108"/>
      <c r="KSL35" s="108"/>
      <c r="KSM35" s="108"/>
      <c r="KSN35" s="108"/>
      <c r="KSO35" s="108"/>
      <c r="KSP35" s="108"/>
      <c r="KSQ35" s="108"/>
      <c r="KSR35" s="108"/>
      <c r="KSS35" s="108"/>
      <c r="KST35" s="108"/>
      <c r="KSU35" s="108"/>
      <c r="KSV35" s="108"/>
      <c r="KSW35" s="108"/>
      <c r="KSX35" s="108"/>
      <c r="KSY35" s="108"/>
      <c r="KSZ35" s="108"/>
      <c r="KTA35" s="108"/>
      <c r="KTB35" s="108"/>
      <c r="KTC35" s="108"/>
      <c r="KTD35" s="108"/>
      <c r="KTE35" s="108"/>
      <c r="KTF35" s="108"/>
      <c r="KTG35" s="108"/>
      <c r="KTH35" s="108"/>
      <c r="KTI35" s="108"/>
      <c r="KTJ35" s="108"/>
      <c r="KTK35" s="108"/>
      <c r="KTL35" s="108"/>
      <c r="KTM35" s="108"/>
      <c r="KTN35" s="108"/>
      <c r="KTO35" s="108"/>
      <c r="KTP35" s="108"/>
      <c r="KTQ35" s="108"/>
      <c r="KTR35" s="108"/>
      <c r="KTS35" s="108"/>
      <c r="KTT35" s="108"/>
      <c r="KTU35" s="108"/>
      <c r="KTV35" s="108"/>
      <c r="KTW35" s="108"/>
      <c r="KTX35" s="108"/>
      <c r="KTY35" s="108"/>
      <c r="KTZ35" s="108"/>
      <c r="KUA35" s="108"/>
      <c r="KUB35" s="108"/>
      <c r="KUC35" s="108"/>
      <c r="KUD35" s="108"/>
      <c r="KUE35" s="108"/>
      <c r="KUF35" s="108"/>
      <c r="KUG35" s="108"/>
      <c r="KUH35" s="108"/>
      <c r="KUI35" s="108"/>
      <c r="KUJ35" s="108"/>
      <c r="KUK35" s="108"/>
      <c r="KUL35" s="108"/>
      <c r="KUM35" s="108"/>
      <c r="KUN35" s="108"/>
      <c r="KUO35" s="108"/>
      <c r="KUP35" s="108"/>
      <c r="KUQ35" s="108"/>
      <c r="KUR35" s="108"/>
      <c r="KUS35" s="108"/>
      <c r="KUT35" s="108"/>
      <c r="KUU35" s="108"/>
      <c r="KUV35" s="108"/>
      <c r="KUW35" s="108"/>
      <c r="KUX35" s="108"/>
      <c r="KUY35" s="108"/>
      <c r="KUZ35" s="108"/>
      <c r="KVA35" s="108"/>
      <c r="KVB35" s="108"/>
      <c r="KVC35" s="108"/>
      <c r="KVD35" s="108"/>
      <c r="KVE35" s="108"/>
      <c r="KVF35" s="108"/>
      <c r="KVG35" s="108"/>
      <c r="KVH35" s="108"/>
      <c r="KVI35" s="108"/>
      <c r="KVJ35" s="108"/>
      <c r="KVK35" s="108"/>
      <c r="KVL35" s="108"/>
      <c r="KVM35" s="108"/>
      <c r="KVN35" s="108"/>
      <c r="KVO35" s="108"/>
      <c r="KVP35" s="108"/>
      <c r="KVQ35" s="108"/>
      <c r="KVR35" s="108"/>
      <c r="KVS35" s="108"/>
      <c r="KVT35" s="108"/>
      <c r="KVU35" s="108"/>
      <c r="KVV35" s="108"/>
      <c r="KVW35" s="108"/>
      <c r="KVX35" s="108"/>
      <c r="KVY35" s="108"/>
      <c r="KVZ35" s="108"/>
      <c r="KWA35" s="108"/>
      <c r="KWB35" s="108"/>
      <c r="KWC35" s="108"/>
      <c r="KWD35" s="108"/>
      <c r="KWE35" s="108"/>
      <c r="KWF35" s="108"/>
      <c r="KWG35" s="108"/>
      <c r="KWH35" s="108"/>
      <c r="KWI35" s="108"/>
      <c r="KWJ35" s="108"/>
      <c r="KWK35" s="108"/>
      <c r="KWL35" s="108"/>
      <c r="KWM35" s="108"/>
      <c r="KWN35" s="108"/>
      <c r="KWO35" s="108"/>
      <c r="KWP35" s="108"/>
      <c r="KWQ35" s="108"/>
      <c r="KWR35" s="108"/>
      <c r="KWS35" s="108"/>
      <c r="KWT35" s="108"/>
      <c r="KWU35" s="108"/>
      <c r="KWV35" s="108"/>
      <c r="KWW35" s="108"/>
      <c r="KWX35" s="108"/>
      <c r="KWY35" s="108"/>
      <c r="KWZ35" s="108"/>
      <c r="KXA35" s="108"/>
      <c r="KXB35" s="108"/>
      <c r="KXC35" s="108"/>
      <c r="KXD35" s="108"/>
      <c r="KXE35" s="108"/>
      <c r="KXF35" s="108"/>
      <c r="KXG35" s="108"/>
      <c r="KXH35" s="108"/>
      <c r="KXI35" s="108"/>
      <c r="KXJ35" s="108"/>
      <c r="KXK35" s="108"/>
      <c r="KXL35" s="108"/>
      <c r="KXM35" s="108"/>
      <c r="KXN35" s="108"/>
      <c r="KXO35" s="108"/>
      <c r="KXP35" s="108"/>
      <c r="KXQ35" s="108"/>
      <c r="KXR35" s="108"/>
      <c r="KXS35" s="108"/>
      <c r="KXT35" s="108"/>
      <c r="KXU35" s="108"/>
      <c r="KXV35" s="108"/>
      <c r="KXW35" s="108"/>
      <c r="KXX35" s="108"/>
      <c r="KXY35" s="108"/>
      <c r="KXZ35" s="108"/>
      <c r="KYA35" s="108"/>
      <c r="KYB35" s="108"/>
      <c r="KYC35" s="108"/>
      <c r="KYD35" s="108"/>
      <c r="KYE35" s="108"/>
      <c r="KYF35" s="108"/>
      <c r="KYG35" s="108"/>
      <c r="KYH35" s="108"/>
      <c r="KYI35" s="108"/>
      <c r="KYJ35" s="108"/>
      <c r="KYK35" s="108"/>
      <c r="KYL35" s="108"/>
      <c r="KYM35" s="108"/>
      <c r="KYN35" s="108"/>
      <c r="KYO35" s="108"/>
      <c r="KYP35" s="108"/>
      <c r="KYQ35" s="108"/>
      <c r="KYR35" s="108"/>
      <c r="KYS35" s="108"/>
      <c r="KYT35" s="108"/>
      <c r="KYU35" s="108"/>
      <c r="KYV35" s="108"/>
      <c r="KYW35" s="108"/>
      <c r="KYX35" s="108"/>
      <c r="KYY35" s="108"/>
      <c r="KYZ35" s="108"/>
      <c r="KZA35" s="108"/>
      <c r="KZB35" s="108"/>
      <c r="KZC35" s="108"/>
      <c r="KZD35" s="108"/>
      <c r="KZE35" s="108"/>
      <c r="KZF35" s="108"/>
      <c r="KZG35" s="108"/>
      <c r="KZH35" s="108"/>
      <c r="KZI35" s="108"/>
      <c r="KZJ35" s="108"/>
      <c r="KZK35" s="108"/>
      <c r="KZL35" s="108"/>
      <c r="KZM35" s="108"/>
      <c r="KZN35" s="108"/>
      <c r="KZO35" s="108"/>
      <c r="KZP35" s="108"/>
      <c r="KZQ35" s="108"/>
      <c r="KZR35" s="108"/>
      <c r="KZS35" s="108"/>
      <c r="KZT35" s="108"/>
      <c r="KZU35" s="108"/>
      <c r="KZV35" s="108"/>
      <c r="KZW35" s="108"/>
      <c r="KZX35" s="108"/>
      <c r="KZY35" s="108"/>
      <c r="KZZ35" s="108"/>
      <c r="LAA35" s="108"/>
      <c r="LAB35" s="108"/>
      <c r="LAC35" s="108"/>
      <c r="LAD35" s="108"/>
      <c r="LAE35" s="108"/>
      <c r="LAF35" s="108"/>
      <c r="LAG35" s="108"/>
      <c r="LAH35" s="108"/>
      <c r="LAI35" s="108"/>
      <c r="LAJ35" s="108"/>
      <c r="LAK35" s="108"/>
      <c r="LAL35" s="108"/>
      <c r="LAM35" s="108"/>
      <c r="LAN35" s="108"/>
      <c r="LAO35" s="108"/>
      <c r="LAP35" s="108"/>
      <c r="LAQ35" s="108"/>
      <c r="LAR35" s="108"/>
      <c r="LAS35" s="108"/>
      <c r="LAT35" s="108"/>
      <c r="LAU35" s="108"/>
      <c r="LAV35" s="108"/>
      <c r="LAW35" s="108"/>
      <c r="LAX35" s="108"/>
      <c r="LAY35" s="108"/>
      <c r="LAZ35" s="108"/>
      <c r="LBA35" s="108"/>
      <c r="LBB35" s="108"/>
      <c r="LBC35" s="108"/>
      <c r="LBD35" s="108"/>
      <c r="LBE35" s="108"/>
      <c r="LBF35" s="108"/>
      <c r="LBG35" s="108"/>
      <c r="LBH35" s="108"/>
      <c r="LBI35" s="108"/>
      <c r="LBJ35" s="108"/>
      <c r="LBK35" s="108"/>
      <c r="LBL35" s="108"/>
      <c r="LBM35" s="108"/>
      <c r="LBN35" s="108"/>
      <c r="LBO35" s="108"/>
      <c r="LBP35" s="108"/>
      <c r="LBQ35" s="108"/>
      <c r="LBR35" s="108"/>
      <c r="LBS35" s="108"/>
      <c r="LBT35" s="108"/>
      <c r="LBU35" s="108"/>
      <c r="LBV35" s="108"/>
      <c r="LBW35" s="108"/>
      <c r="LBX35" s="108"/>
      <c r="LBY35" s="108"/>
      <c r="LBZ35" s="108"/>
      <c r="LCA35" s="108"/>
      <c r="LCB35" s="108"/>
      <c r="LCC35" s="108"/>
      <c r="LCD35" s="108"/>
      <c r="LCE35" s="108"/>
      <c r="LCF35" s="108"/>
      <c r="LCG35" s="108"/>
      <c r="LCH35" s="108"/>
      <c r="LCI35" s="108"/>
      <c r="LCJ35" s="108"/>
      <c r="LCK35" s="108"/>
      <c r="LCL35" s="108"/>
      <c r="LCM35" s="108"/>
      <c r="LCN35" s="108"/>
      <c r="LCO35" s="108"/>
      <c r="LCP35" s="108"/>
      <c r="LCQ35" s="108"/>
      <c r="LCR35" s="108"/>
      <c r="LCS35" s="108"/>
      <c r="LCT35" s="108"/>
      <c r="LCU35" s="108"/>
      <c r="LCV35" s="108"/>
      <c r="LCW35" s="108"/>
      <c r="LCX35" s="108"/>
      <c r="LCY35" s="108"/>
      <c r="LCZ35" s="108"/>
      <c r="LDA35" s="108"/>
      <c r="LDB35" s="108"/>
      <c r="LDC35" s="108"/>
      <c r="LDD35" s="108"/>
      <c r="LDE35" s="108"/>
      <c r="LDF35" s="108"/>
      <c r="LDG35" s="108"/>
      <c r="LDH35" s="108"/>
      <c r="LDI35" s="108"/>
      <c r="LDJ35" s="108"/>
      <c r="LDK35" s="108"/>
      <c r="LDL35" s="108"/>
      <c r="LDM35" s="108"/>
      <c r="LDN35" s="108"/>
      <c r="LDO35" s="108"/>
      <c r="LDP35" s="108"/>
      <c r="LDQ35" s="108"/>
      <c r="LDR35" s="108"/>
      <c r="LDS35" s="108"/>
      <c r="LDT35" s="108"/>
      <c r="LDU35" s="108"/>
      <c r="LDV35" s="108"/>
      <c r="LDW35" s="108"/>
      <c r="LDX35" s="108"/>
      <c r="LDY35" s="108"/>
      <c r="LDZ35" s="108"/>
      <c r="LEA35" s="108"/>
      <c r="LEB35" s="108"/>
      <c r="LEC35" s="108"/>
      <c r="LED35" s="108"/>
      <c r="LEE35" s="108"/>
      <c r="LEF35" s="108"/>
      <c r="LEG35" s="108"/>
      <c r="LEH35" s="108"/>
      <c r="LEI35" s="108"/>
      <c r="LEJ35" s="108"/>
      <c r="LEK35" s="108"/>
      <c r="LEL35" s="108"/>
      <c r="LEM35" s="108"/>
      <c r="LEN35" s="108"/>
      <c r="LEO35" s="108"/>
      <c r="LEP35" s="108"/>
      <c r="LEQ35" s="108"/>
      <c r="LER35" s="108"/>
      <c r="LES35" s="108"/>
      <c r="LET35" s="108"/>
      <c r="LEU35" s="108"/>
      <c r="LEV35" s="108"/>
      <c r="LEW35" s="108"/>
      <c r="LEX35" s="108"/>
      <c r="LEY35" s="108"/>
      <c r="LEZ35" s="108"/>
      <c r="LFA35" s="108"/>
      <c r="LFB35" s="108"/>
      <c r="LFC35" s="108"/>
      <c r="LFD35" s="108"/>
      <c r="LFE35" s="108"/>
      <c r="LFF35" s="108"/>
      <c r="LFG35" s="108"/>
      <c r="LFH35" s="108"/>
      <c r="LFI35" s="108"/>
      <c r="LFJ35" s="108"/>
      <c r="LFK35" s="108"/>
      <c r="LFL35" s="108"/>
      <c r="LFM35" s="108"/>
      <c r="LFN35" s="108"/>
      <c r="LFO35" s="108"/>
      <c r="LFP35" s="108"/>
      <c r="LFQ35" s="108"/>
      <c r="LFR35" s="108"/>
      <c r="LFS35" s="108"/>
      <c r="LFT35" s="108"/>
      <c r="LFU35" s="108"/>
      <c r="LFV35" s="108"/>
      <c r="LFW35" s="108"/>
      <c r="LFX35" s="108"/>
      <c r="LFY35" s="108"/>
      <c r="LFZ35" s="108"/>
      <c r="LGA35" s="108"/>
      <c r="LGB35" s="108"/>
      <c r="LGC35" s="108"/>
      <c r="LGD35" s="108"/>
      <c r="LGE35" s="108"/>
      <c r="LGF35" s="108"/>
      <c r="LGG35" s="108"/>
      <c r="LGH35" s="108"/>
      <c r="LGI35" s="108"/>
      <c r="LGJ35" s="108"/>
      <c r="LGK35" s="108"/>
      <c r="LGL35" s="108"/>
      <c r="LGM35" s="108"/>
      <c r="LGN35" s="108"/>
      <c r="LGO35" s="108"/>
      <c r="LGP35" s="108"/>
      <c r="LGQ35" s="108"/>
      <c r="LGR35" s="108"/>
      <c r="LGS35" s="108"/>
      <c r="LGT35" s="108"/>
      <c r="LGU35" s="108"/>
      <c r="LGV35" s="108"/>
      <c r="LGW35" s="108"/>
      <c r="LGX35" s="108"/>
      <c r="LGY35" s="108"/>
      <c r="LGZ35" s="108"/>
      <c r="LHA35" s="108"/>
      <c r="LHB35" s="108"/>
      <c r="LHC35" s="108"/>
      <c r="LHD35" s="108"/>
      <c r="LHE35" s="108"/>
      <c r="LHF35" s="108"/>
      <c r="LHG35" s="108"/>
      <c r="LHH35" s="108"/>
      <c r="LHI35" s="108"/>
      <c r="LHJ35" s="108"/>
      <c r="LHK35" s="108"/>
      <c r="LHL35" s="108"/>
      <c r="LHM35" s="108"/>
      <c r="LHN35" s="108"/>
      <c r="LHO35" s="108"/>
      <c r="LHP35" s="108"/>
      <c r="LHQ35" s="108"/>
      <c r="LHR35" s="108"/>
      <c r="LHS35" s="108"/>
      <c r="LHT35" s="108"/>
      <c r="LHU35" s="108"/>
      <c r="LHV35" s="108"/>
      <c r="LHW35" s="108"/>
      <c r="LHX35" s="108"/>
      <c r="LHY35" s="108"/>
      <c r="LHZ35" s="108"/>
      <c r="LIA35" s="108"/>
      <c r="LIB35" s="108"/>
      <c r="LIC35" s="108"/>
      <c r="LID35" s="108"/>
      <c r="LIE35" s="108"/>
      <c r="LIF35" s="108"/>
      <c r="LIG35" s="108"/>
      <c r="LIH35" s="108"/>
      <c r="LII35" s="108"/>
      <c r="LIJ35" s="108"/>
      <c r="LIK35" s="108"/>
      <c r="LIL35" s="108"/>
      <c r="LIM35" s="108"/>
      <c r="LIN35" s="108"/>
      <c r="LIO35" s="108"/>
      <c r="LIP35" s="108"/>
      <c r="LIQ35" s="108"/>
      <c r="LIR35" s="108"/>
      <c r="LIS35" s="108"/>
      <c r="LIT35" s="108"/>
      <c r="LIU35" s="108"/>
      <c r="LIV35" s="108"/>
      <c r="LIW35" s="108"/>
      <c r="LIX35" s="108"/>
      <c r="LIY35" s="108"/>
      <c r="LIZ35" s="108"/>
      <c r="LJA35" s="108"/>
      <c r="LJB35" s="108"/>
      <c r="LJC35" s="108"/>
      <c r="LJD35" s="108"/>
      <c r="LJE35" s="108"/>
      <c r="LJF35" s="108"/>
      <c r="LJG35" s="108"/>
      <c r="LJH35" s="108"/>
      <c r="LJI35" s="108"/>
      <c r="LJJ35" s="108"/>
      <c r="LJK35" s="108"/>
      <c r="LJL35" s="108"/>
      <c r="LJM35" s="108"/>
      <c r="LJN35" s="108"/>
      <c r="LJO35" s="108"/>
      <c r="LJP35" s="108"/>
      <c r="LJQ35" s="108"/>
      <c r="LJR35" s="108"/>
      <c r="LJS35" s="108"/>
      <c r="LJT35" s="108"/>
      <c r="LJU35" s="108"/>
      <c r="LJV35" s="108"/>
      <c r="LJW35" s="108"/>
      <c r="LJX35" s="108"/>
      <c r="LJY35" s="108"/>
      <c r="LJZ35" s="108"/>
      <c r="LKA35" s="108"/>
      <c r="LKB35" s="108"/>
      <c r="LKC35" s="108"/>
      <c r="LKD35" s="108"/>
      <c r="LKE35" s="108"/>
      <c r="LKF35" s="108"/>
      <c r="LKG35" s="108"/>
      <c r="LKH35" s="108"/>
      <c r="LKI35" s="108"/>
      <c r="LKJ35" s="108"/>
      <c r="LKK35" s="108"/>
      <c r="LKL35" s="108"/>
      <c r="LKM35" s="108"/>
      <c r="LKN35" s="108"/>
      <c r="LKO35" s="108"/>
      <c r="LKP35" s="108"/>
      <c r="LKQ35" s="108"/>
      <c r="LKR35" s="108"/>
      <c r="LKS35" s="108"/>
      <c r="LKT35" s="108"/>
      <c r="LKU35" s="108"/>
      <c r="LKV35" s="108"/>
      <c r="LKW35" s="108"/>
      <c r="LKX35" s="108"/>
      <c r="LKY35" s="108"/>
      <c r="LKZ35" s="108"/>
      <c r="LLA35" s="108"/>
      <c r="LLB35" s="108"/>
      <c r="LLC35" s="108"/>
      <c r="LLD35" s="108"/>
      <c r="LLE35" s="108"/>
      <c r="LLF35" s="108"/>
      <c r="LLG35" s="108"/>
      <c r="LLH35" s="108"/>
      <c r="LLI35" s="108"/>
      <c r="LLJ35" s="108"/>
      <c r="LLK35" s="108"/>
      <c r="LLL35" s="108"/>
      <c r="LLM35" s="108"/>
      <c r="LLN35" s="108"/>
      <c r="LLO35" s="108"/>
      <c r="LLP35" s="108"/>
      <c r="LLQ35" s="108"/>
      <c r="LLR35" s="108"/>
      <c r="LLS35" s="108"/>
      <c r="LLT35" s="108"/>
      <c r="LLU35" s="108"/>
      <c r="LLV35" s="108"/>
      <c r="LLW35" s="108"/>
      <c r="LLX35" s="108"/>
      <c r="LLY35" s="108"/>
      <c r="LLZ35" s="108"/>
      <c r="LMA35" s="108"/>
      <c r="LMB35" s="108"/>
      <c r="LMC35" s="108"/>
      <c r="LMD35" s="108"/>
      <c r="LME35" s="108"/>
      <c r="LMF35" s="108"/>
      <c r="LMG35" s="108"/>
      <c r="LMH35" s="108"/>
      <c r="LMI35" s="108"/>
      <c r="LMJ35" s="108"/>
      <c r="LMK35" s="108"/>
      <c r="LML35" s="108"/>
      <c r="LMM35" s="108"/>
      <c r="LMN35" s="108"/>
      <c r="LMO35" s="108"/>
      <c r="LMP35" s="108"/>
      <c r="LMQ35" s="108"/>
      <c r="LMR35" s="108"/>
      <c r="LMS35" s="108"/>
      <c r="LMT35" s="108"/>
      <c r="LMU35" s="108"/>
      <c r="LMV35" s="108"/>
      <c r="LMW35" s="108"/>
      <c r="LMX35" s="108"/>
      <c r="LMY35" s="108"/>
      <c r="LMZ35" s="108"/>
      <c r="LNA35" s="108"/>
      <c r="LNB35" s="108"/>
      <c r="LNC35" s="108"/>
      <c r="LND35" s="108"/>
      <c r="LNE35" s="108"/>
      <c r="LNF35" s="108"/>
      <c r="LNG35" s="108"/>
      <c r="LNH35" s="108"/>
      <c r="LNI35" s="108"/>
      <c r="LNJ35" s="108"/>
      <c r="LNK35" s="108"/>
      <c r="LNL35" s="108"/>
      <c r="LNM35" s="108"/>
      <c r="LNN35" s="108"/>
      <c r="LNO35" s="108"/>
      <c r="LNP35" s="108"/>
      <c r="LNQ35" s="108"/>
      <c r="LNR35" s="108"/>
      <c r="LNS35" s="108"/>
      <c r="LNT35" s="108"/>
      <c r="LNU35" s="108"/>
      <c r="LNV35" s="108"/>
      <c r="LNW35" s="108"/>
      <c r="LNX35" s="108"/>
      <c r="LNY35" s="108"/>
      <c r="LNZ35" s="108"/>
      <c r="LOA35" s="108"/>
      <c r="LOB35" s="108"/>
      <c r="LOC35" s="108"/>
      <c r="LOD35" s="108"/>
      <c r="LOE35" s="108"/>
      <c r="LOF35" s="108"/>
      <c r="LOG35" s="108"/>
      <c r="LOH35" s="108"/>
      <c r="LOI35" s="108"/>
      <c r="LOJ35" s="108"/>
      <c r="LOK35" s="108"/>
      <c r="LOL35" s="108"/>
      <c r="LOM35" s="108"/>
      <c r="LON35" s="108"/>
      <c r="LOO35" s="108"/>
      <c r="LOP35" s="108"/>
      <c r="LOQ35" s="108"/>
      <c r="LOR35" s="108"/>
      <c r="LOS35" s="108"/>
      <c r="LOT35" s="108"/>
      <c r="LOU35" s="108"/>
      <c r="LOV35" s="108"/>
      <c r="LOW35" s="108"/>
      <c r="LOX35" s="108"/>
      <c r="LOY35" s="108"/>
      <c r="LOZ35" s="108"/>
      <c r="LPA35" s="108"/>
      <c r="LPB35" s="108"/>
      <c r="LPC35" s="108"/>
      <c r="LPD35" s="108"/>
      <c r="LPE35" s="108"/>
      <c r="LPF35" s="108"/>
      <c r="LPG35" s="108"/>
      <c r="LPH35" s="108"/>
      <c r="LPI35" s="108"/>
      <c r="LPJ35" s="108"/>
      <c r="LPK35" s="108"/>
      <c r="LPL35" s="108"/>
      <c r="LPM35" s="108"/>
      <c r="LPN35" s="108"/>
      <c r="LPO35" s="108"/>
      <c r="LPP35" s="108"/>
      <c r="LPQ35" s="108"/>
      <c r="LPR35" s="108"/>
      <c r="LPS35" s="108"/>
      <c r="LPT35" s="108"/>
      <c r="LPU35" s="108"/>
      <c r="LPV35" s="108"/>
      <c r="LPW35" s="108"/>
      <c r="LPX35" s="108"/>
      <c r="LPY35" s="108"/>
      <c r="LPZ35" s="108"/>
      <c r="LQA35" s="108"/>
      <c r="LQB35" s="108"/>
      <c r="LQC35" s="108"/>
      <c r="LQD35" s="108"/>
      <c r="LQE35" s="108"/>
      <c r="LQF35" s="108"/>
      <c r="LQG35" s="108"/>
      <c r="LQH35" s="108"/>
      <c r="LQI35" s="108"/>
      <c r="LQJ35" s="108"/>
      <c r="LQK35" s="108"/>
      <c r="LQL35" s="108"/>
      <c r="LQM35" s="108"/>
      <c r="LQN35" s="108"/>
      <c r="LQO35" s="108"/>
      <c r="LQP35" s="108"/>
      <c r="LQQ35" s="108"/>
      <c r="LQR35" s="108"/>
      <c r="LQS35" s="108"/>
      <c r="LQT35" s="108"/>
      <c r="LQU35" s="108"/>
      <c r="LQV35" s="108"/>
      <c r="LQW35" s="108"/>
      <c r="LQX35" s="108"/>
      <c r="LQY35" s="108"/>
      <c r="LQZ35" s="108"/>
      <c r="LRA35" s="108"/>
      <c r="LRB35" s="108"/>
      <c r="LRC35" s="108"/>
      <c r="LRD35" s="108"/>
      <c r="LRE35" s="108"/>
      <c r="LRF35" s="108"/>
      <c r="LRG35" s="108"/>
      <c r="LRH35" s="108"/>
      <c r="LRI35" s="108"/>
      <c r="LRJ35" s="108"/>
      <c r="LRK35" s="108"/>
      <c r="LRL35" s="108"/>
      <c r="LRM35" s="108"/>
      <c r="LRN35" s="108"/>
      <c r="LRO35" s="108"/>
      <c r="LRP35" s="108"/>
      <c r="LRQ35" s="108"/>
      <c r="LRR35" s="108"/>
      <c r="LRS35" s="108"/>
      <c r="LRT35" s="108"/>
      <c r="LRU35" s="108"/>
      <c r="LRV35" s="108"/>
      <c r="LRW35" s="108"/>
      <c r="LRX35" s="108"/>
      <c r="LRY35" s="108"/>
      <c r="LRZ35" s="108"/>
      <c r="LSA35" s="108"/>
      <c r="LSB35" s="108"/>
      <c r="LSC35" s="108"/>
      <c r="LSD35" s="108"/>
      <c r="LSE35" s="108"/>
      <c r="LSF35" s="108"/>
      <c r="LSG35" s="108"/>
      <c r="LSH35" s="108"/>
      <c r="LSI35" s="108"/>
      <c r="LSJ35" s="108"/>
      <c r="LSK35" s="108"/>
      <c r="LSL35" s="108"/>
      <c r="LSM35" s="108"/>
      <c r="LSN35" s="108"/>
      <c r="LSO35" s="108"/>
      <c r="LSP35" s="108"/>
      <c r="LSQ35" s="108"/>
      <c r="LSR35" s="108"/>
      <c r="LSS35" s="108"/>
      <c r="LST35" s="108"/>
      <c r="LSU35" s="108"/>
      <c r="LSV35" s="108"/>
      <c r="LSW35" s="108"/>
      <c r="LSX35" s="108"/>
      <c r="LSY35" s="108"/>
      <c r="LSZ35" s="108"/>
      <c r="LTA35" s="108"/>
      <c r="LTB35" s="108"/>
      <c r="LTC35" s="108"/>
      <c r="LTD35" s="108"/>
      <c r="LTE35" s="108"/>
      <c r="LTF35" s="108"/>
      <c r="LTG35" s="108"/>
      <c r="LTH35" s="108"/>
      <c r="LTI35" s="108"/>
      <c r="LTJ35" s="108"/>
      <c r="LTK35" s="108"/>
      <c r="LTL35" s="108"/>
      <c r="LTM35" s="108"/>
      <c r="LTN35" s="108"/>
      <c r="LTO35" s="108"/>
      <c r="LTP35" s="108"/>
      <c r="LTQ35" s="108"/>
      <c r="LTR35" s="108"/>
      <c r="LTS35" s="108"/>
      <c r="LTT35" s="108"/>
      <c r="LTU35" s="108"/>
      <c r="LTV35" s="108"/>
      <c r="LTW35" s="108"/>
      <c r="LTX35" s="108"/>
      <c r="LTY35" s="108"/>
      <c r="LTZ35" s="108"/>
      <c r="LUA35" s="108"/>
      <c r="LUB35" s="108"/>
      <c r="LUC35" s="108"/>
      <c r="LUD35" s="108"/>
      <c r="LUE35" s="108"/>
      <c r="LUF35" s="108"/>
      <c r="LUG35" s="108"/>
      <c r="LUH35" s="108"/>
      <c r="LUI35" s="108"/>
      <c r="LUJ35" s="108"/>
      <c r="LUK35" s="108"/>
      <c r="LUL35" s="108"/>
      <c r="LUM35" s="108"/>
      <c r="LUN35" s="108"/>
      <c r="LUO35" s="108"/>
      <c r="LUP35" s="108"/>
      <c r="LUQ35" s="108"/>
      <c r="LUR35" s="108"/>
      <c r="LUS35" s="108"/>
      <c r="LUT35" s="108"/>
      <c r="LUU35" s="108"/>
      <c r="LUV35" s="108"/>
      <c r="LUW35" s="108"/>
      <c r="LUX35" s="108"/>
      <c r="LUY35" s="108"/>
      <c r="LUZ35" s="108"/>
      <c r="LVA35" s="108"/>
      <c r="LVB35" s="108"/>
      <c r="LVC35" s="108"/>
      <c r="LVD35" s="108"/>
      <c r="LVE35" s="108"/>
      <c r="LVF35" s="108"/>
      <c r="LVG35" s="108"/>
      <c r="LVH35" s="108"/>
      <c r="LVI35" s="108"/>
      <c r="LVJ35" s="108"/>
      <c r="LVK35" s="108"/>
      <c r="LVL35" s="108"/>
      <c r="LVM35" s="108"/>
      <c r="LVN35" s="108"/>
      <c r="LVO35" s="108"/>
      <c r="LVP35" s="108"/>
      <c r="LVQ35" s="108"/>
      <c r="LVR35" s="108"/>
      <c r="LVS35" s="108"/>
      <c r="LVT35" s="108"/>
      <c r="LVU35" s="108"/>
      <c r="LVV35" s="108"/>
      <c r="LVW35" s="108"/>
      <c r="LVX35" s="108"/>
      <c r="LVY35" s="108"/>
      <c r="LVZ35" s="108"/>
      <c r="LWA35" s="108"/>
      <c r="LWB35" s="108"/>
      <c r="LWC35" s="108"/>
      <c r="LWD35" s="108"/>
      <c r="LWE35" s="108"/>
      <c r="LWF35" s="108"/>
      <c r="LWG35" s="108"/>
      <c r="LWH35" s="108"/>
      <c r="LWI35" s="108"/>
      <c r="LWJ35" s="108"/>
      <c r="LWK35" s="108"/>
      <c r="LWL35" s="108"/>
      <c r="LWM35" s="108"/>
      <c r="LWN35" s="108"/>
      <c r="LWO35" s="108"/>
      <c r="LWP35" s="108"/>
      <c r="LWQ35" s="108"/>
      <c r="LWR35" s="108"/>
      <c r="LWS35" s="108"/>
      <c r="LWT35" s="108"/>
      <c r="LWU35" s="108"/>
      <c r="LWV35" s="108"/>
      <c r="LWW35" s="108"/>
      <c r="LWX35" s="108"/>
      <c r="LWY35" s="108"/>
      <c r="LWZ35" s="108"/>
      <c r="LXA35" s="108"/>
      <c r="LXB35" s="108"/>
      <c r="LXC35" s="108"/>
      <c r="LXD35" s="108"/>
      <c r="LXE35" s="108"/>
      <c r="LXF35" s="108"/>
      <c r="LXG35" s="108"/>
      <c r="LXH35" s="108"/>
      <c r="LXI35" s="108"/>
      <c r="LXJ35" s="108"/>
      <c r="LXK35" s="108"/>
      <c r="LXL35" s="108"/>
      <c r="LXM35" s="108"/>
      <c r="LXN35" s="108"/>
      <c r="LXO35" s="108"/>
      <c r="LXP35" s="108"/>
      <c r="LXQ35" s="108"/>
      <c r="LXR35" s="108"/>
      <c r="LXS35" s="108"/>
      <c r="LXT35" s="108"/>
      <c r="LXU35" s="108"/>
      <c r="LXV35" s="108"/>
      <c r="LXW35" s="108"/>
      <c r="LXX35" s="108"/>
      <c r="LXY35" s="108"/>
      <c r="LXZ35" s="108"/>
      <c r="LYA35" s="108"/>
      <c r="LYB35" s="108"/>
      <c r="LYC35" s="108"/>
      <c r="LYD35" s="108"/>
      <c r="LYE35" s="108"/>
      <c r="LYF35" s="108"/>
      <c r="LYG35" s="108"/>
      <c r="LYH35" s="108"/>
      <c r="LYI35" s="108"/>
      <c r="LYJ35" s="108"/>
      <c r="LYK35" s="108"/>
      <c r="LYL35" s="108"/>
      <c r="LYM35" s="108"/>
      <c r="LYN35" s="108"/>
      <c r="LYO35" s="108"/>
      <c r="LYP35" s="108"/>
      <c r="LYQ35" s="108"/>
      <c r="LYR35" s="108"/>
      <c r="LYS35" s="108"/>
      <c r="LYT35" s="108"/>
      <c r="LYU35" s="108"/>
      <c r="LYV35" s="108"/>
      <c r="LYW35" s="108"/>
      <c r="LYX35" s="108"/>
      <c r="LYY35" s="108"/>
      <c r="LYZ35" s="108"/>
      <c r="LZA35" s="108"/>
      <c r="LZB35" s="108"/>
      <c r="LZC35" s="108"/>
      <c r="LZD35" s="108"/>
      <c r="LZE35" s="108"/>
      <c r="LZF35" s="108"/>
      <c r="LZG35" s="108"/>
      <c r="LZH35" s="108"/>
      <c r="LZI35" s="108"/>
      <c r="LZJ35" s="108"/>
      <c r="LZK35" s="108"/>
      <c r="LZL35" s="108"/>
      <c r="LZM35" s="108"/>
      <c r="LZN35" s="108"/>
      <c r="LZO35" s="108"/>
      <c r="LZP35" s="108"/>
      <c r="LZQ35" s="108"/>
      <c r="LZR35" s="108"/>
      <c r="LZS35" s="108"/>
      <c r="LZT35" s="108"/>
      <c r="LZU35" s="108"/>
      <c r="LZV35" s="108"/>
      <c r="LZW35" s="108"/>
      <c r="LZX35" s="108"/>
      <c r="LZY35" s="108"/>
      <c r="LZZ35" s="108"/>
      <c r="MAA35" s="108"/>
      <c r="MAB35" s="108"/>
      <c r="MAC35" s="108"/>
      <c r="MAD35" s="108"/>
      <c r="MAE35" s="108"/>
      <c r="MAF35" s="108"/>
      <c r="MAG35" s="108"/>
      <c r="MAH35" s="108"/>
      <c r="MAI35" s="108"/>
      <c r="MAJ35" s="108"/>
      <c r="MAK35" s="108"/>
      <c r="MAL35" s="108"/>
      <c r="MAM35" s="108"/>
      <c r="MAN35" s="108"/>
      <c r="MAO35" s="108"/>
      <c r="MAP35" s="108"/>
      <c r="MAQ35" s="108"/>
      <c r="MAR35" s="108"/>
      <c r="MAS35" s="108"/>
      <c r="MAT35" s="108"/>
      <c r="MAU35" s="108"/>
      <c r="MAV35" s="108"/>
      <c r="MAW35" s="108"/>
      <c r="MAX35" s="108"/>
      <c r="MAY35" s="108"/>
      <c r="MAZ35" s="108"/>
      <c r="MBA35" s="108"/>
      <c r="MBB35" s="108"/>
      <c r="MBC35" s="108"/>
      <c r="MBD35" s="108"/>
      <c r="MBE35" s="108"/>
      <c r="MBF35" s="108"/>
      <c r="MBG35" s="108"/>
      <c r="MBH35" s="108"/>
      <c r="MBI35" s="108"/>
      <c r="MBJ35" s="108"/>
      <c r="MBK35" s="108"/>
      <c r="MBL35" s="108"/>
      <c r="MBM35" s="108"/>
      <c r="MBN35" s="108"/>
      <c r="MBO35" s="108"/>
      <c r="MBP35" s="108"/>
      <c r="MBQ35" s="108"/>
      <c r="MBR35" s="108"/>
      <c r="MBS35" s="108"/>
      <c r="MBT35" s="108"/>
      <c r="MBU35" s="108"/>
      <c r="MBV35" s="108"/>
      <c r="MBW35" s="108"/>
      <c r="MBX35" s="108"/>
      <c r="MBY35" s="108"/>
      <c r="MBZ35" s="108"/>
      <c r="MCA35" s="108"/>
      <c r="MCB35" s="108"/>
      <c r="MCC35" s="108"/>
      <c r="MCD35" s="108"/>
      <c r="MCE35" s="108"/>
      <c r="MCF35" s="108"/>
      <c r="MCG35" s="108"/>
      <c r="MCH35" s="108"/>
      <c r="MCI35" s="108"/>
      <c r="MCJ35" s="108"/>
      <c r="MCK35" s="108"/>
      <c r="MCL35" s="108"/>
      <c r="MCM35" s="108"/>
      <c r="MCN35" s="108"/>
      <c r="MCO35" s="108"/>
      <c r="MCP35" s="108"/>
      <c r="MCQ35" s="108"/>
      <c r="MCR35" s="108"/>
      <c r="MCS35" s="108"/>
      <c r="MCT35" s="108"/>
      <c r="MCU35" s="108"/>
      <c r="MCV35" s="108"/>
      <c r="MCW35" s="108"/>
      <c r="MCX35" s="108"/>
      <c r="MCY35" s="108"/>
      <c r="MCZ35" s="108"/>
      <c r="MDA35" s="108"/>
      <c r="MDB35" s="108"/>
      <c r="MDC35" s="108"/>
      <c r="MDD35" s="108"/>
      <c r="MDE35" s="108"/>
      <c r="MDF35" s="108"/>
      <c r="MDG35" s="108"/>
      <c r="MDH35" s="108"/>
      <c r="MDI35" s="108"/>
      <c r="MDJ35" s="108"/>
      <c r="MDK35" s="108"/>
      <c r="MDL35" s="108"/>
      <c r="MDM35" s="108"/>
      <c r="MDN35" s="108"/>
      <c r="MDO35" s="108"/>
      <c r="MDP35" s="108"/>
      <c r="MDQ35" s="108"/>
      <c r="MDR35" s="108"/>
      <c r="MDS35" s="108"/>
      <c r="MDT35" s="108"/>
      <c r="MDU35" s="108"/>
      <c r="MDV35" s="108"/>
      <c r="MDW35" s="108"/>
      <c r="MDX35" s="108"/>
      <c r="MDY35" s="108"/>
      <c r="MDZ35" s="108"/>
      <c r="MEA35" s="108"/>
      <c r="MEB35" s="108"/>
      <c r="MEC35" s="108"/>
      <c r="MED35" s="108"/>
      <c r="MEE35" s="108"/>
      <c r="MEF35" s="108"/>
      <c r="MEG35" s="108"/>
      <c r="MEH35" s="108"/>
      <c r="MEI35" s="108"/>
      <c r="MEJ35" s="108"/>
      <c r="MEK35" s="108"/>
      <c r="MEL35" s="108"/>
      <c r="MEM35" s="108"/>
      <c r="MEN35" s="108"/>
      <c r="MEO35" s="108"/>
      <c r="MEP35" s="108"/>
      <c r="MEQ35" s="108"/>
      <c r="MER35" s="108"/>
      <c r="MES35" s="108"/>
      <c r="MET35" s="108"/>
      <c r="MEU35" s="108"/>
      <c r="MEV35" s="108"/>
      <c r="MEW35" s="108"/>
      <c r="MEX35" s="108"/>
      <c r="MEY35" s="108"/>
      <c r="MEZ35" s="108"/>
      <c r="MFA35" s="108"/>
      <c r="MFB35" s="108"/>
      <c r="MFC35" s="108"/>
      <c r="MFD35" s="108"/>
      <c r="MFE35" s="108"/>
      <c r="MFF35" s="108"/>
      <c r="MFG35" s="108"/>
      <c r="MFH35" s="108"/>
      <c r="MFI35" s="108"/>
      <c r="MFJ35" s="108"/>
      <c r="MFK35" s="108"/>
      <c r="MFL35" s="108"/>
      <c r="MFM35" s="108"/>
      <c r="MFN35" s="108"/>
      <c r="MFO35" s="108"/>
      <c r="MFP35" s="108"/>
      <c r="MFQ35" s="108"/>
      <c r="MFR35" s="108"/>
      <c r="MFS35" s="108"/>
      <c r="MFT35" s="108"/>
      <c r="MFU35" s="108"/>
      <c r="MFV35" s="108"/>
      <c r="MFW35" s="108"/>
      <c r="MFX35" s="108"/>
      <c r="MFY35" s="108"/>
      <c r="MFZ35" s="108"/>
      <c r="MGA35" s="108"/>
      <c r="MGB35" s="108"/>
      <c r="MGC35" s="108"/>
      <c r="MGD35" s="108"/>
      <c r="MGE35" s="108"/>
      <c r="MGF35" s="108"/>
      <c r="MGG35" s="108"/>
      <c r="MGH35" s="108"/>
      <c r="MGI35" s="108"/>
      <c r="MGJ35" s="108"/>
      <c r="MGK35" s="108"/>
      <c r="MGL35" s="108"/>
      <c r="MGM35" s="108"/>
      <c r="MGN35" s="108"/>
      <c r="MGO35" s="108"/>
      <c r="MGP35" s="108"/>
      <c r="MGQ35" s="108"/>
      <c r="MGR35" s="108"/>
      <c r="MGS35" s="108"/>
      <c r="MGT35" s="108"/>
      <c r="MGU35" s="108"/>
      <c r="MGV35" s="108"/>
      <c r="MGW35" s="108"/>
      <c r="MGX35" s="108"/>
      <c r="MGY35" s="108"/>
      <c r="MGZ35" s="108"/>
      <c r="MHA35" s="108"/>
      <c r="MHB35" s="108"/>
      <c r="MHC35" s="108"/>
      <c r="MHD35" s="108"/>
      <c r="MHE35" s="108"/>
      <c r="MHF35" s="108"/>
      <c r="MHG35" s="108"/>
      <c r="MHH35" s="108"/>
      <c r="MHI35" s="108"/>
      <c r="MHJ35" s="108"/>
      <c r="MHK35" s="108"/>
      <c r="MHL35" s="108"/>
      <c r="MHM35" s="108"/>
      <c r="MHN35" s="108"/>
      <c r="MHO35" s="108"/>
      <c r="MHP35" s="108"/>
      <c r="MHQ35" s="108"/>
      <c r="MHR35" s="108"/>
      <c r="MHS35" s="108"/>
      <c r="MHT35" s="108"/>
      <c r="MHU35" s="108"/>
      <c r="MHV35" s="108"/>
      <c r="MHW35" s="108"/>
      <c r="MHX35" s="108"/>
      <c r="MHY35" s="108"/>
      <c r="MHZ35" s="108"/>
      <c r="MIA35" s="108"/>
      <c r="MIB35" s="108"/>
      <c r="MIC35" s="108"/>
      <c r="MID35" s="108"/>
      <c r="MIE35" s="108"/>
      <c r="MIF35" s="108"/>
      <c r="MIG35" s="108"/>
      <c r="MIH35" s="108"/>
      <c r="MII35" s="108"/>
      <c r="MIJ35" s="108"/>
      <c r="MIK35" s="108"/>
      <c r="MIL35" s="108"/>
      <c r="MIM35" s="108"/>
      <c r="MIN35" s="108"/>
      <c r="MIO35" s="108"/>
      <c r="MIP35" s="108"/>
      <c r="MIQ35" s="108"/>
      <c r="MIR35" s="108"/>
      <c r="MIS35" s="108"/>
      <c r="MIT35" s="108"/>
      <c r="MIU35" s="108"/>
      <c r="MIV35" s="108"/>
      <c r="MIW35" s="108"/>
      <c r="MIX35" s="108"/>
      <c r="MIY35" s="108"/>
      <c r="MIZ35" s="108"/>
      <c r="MJA35" s="108"/>
      <c r="MJB35" s="108"/>
      <c r="MJC35" s="108"/>
      <c r="MJD35" s="108"/>
      <c r="MJE35" s="108"/>
      <c r="MJF35" s="108"/>
      <c r="MJG35" s="108"/>
      <c r="MJH35" s="108"/>
      <c r="MJI35" s="108"/>
      <c r="MJJ35" s="108"/>
      <c r="MJK35" s="108"/>
      <c r="MJL35" s="108"/>
      <c r="MJM35" s="108"/>
      <c r="MJN35" s="108"/>
      <c r="MJO35" s="108"/>
      <c r="MJP35" s="108"/>
      <c r="MJQ35" s="108"/>
      <c r="MJR35" s="108"/>
      <c r="MJS35" s="108"/>
      <c r="MJT35" s="108"/>
      <c r="MJU35" s="108"/>
      <c r="MJV35" s="108"/>
      <c r="MJW35" s="108"/>
      <c r="MJX35" s="108"/>
      <c r="MJY35" s="108"/>
      <c r="MJZ35" s="108"/>
      <c r="MKA35" s="108"/>
      <c r="MKB35" s="108"/>
      <c r="MKC35" s="108"/>
      <c r="MKD35" s="108"/>
      <c r="MKE35" s="108"/>
      <c r="MKF35" s="108"/>
      <c r="MKG35" s="108"/>
      <c r="MKH35" s="108"/>
      <c r="MKI35" s="108"/>
      <c r="MKJ35" s="108"/>
      <c r="MKK35" s="108"/>
      <c r="MKL35" s="108"/>
      <c r="MKM35" s="108"/>
      <c r="MKN35" s="108"/>
      <c r="MKO35" s="108"/>
      <c r="MKP35" s="108"/>
      <c r="MKQ35" s="108"/>
      <c r="MKR35" s="108"/>
      <c r="MKS35" s="108"/>
      <c r="MKT35" s="108"/>
      <c r="MKU35" s="108"/>
      <c r="MKV35" s="108"/>
      <c r="MKW35" s="108"/>
      <c r="MKX35" s="108"/>
      <c r="MKY35" s="108"/>
      <c r="MKZ35" s="108"/>
      <c r="MLA35" s="108"/>
      <c r="MLB35" s="108"/>
      <c r="MLC35" s="108"/>
      <c r="MLD35" s="108"/>
      <c r="MLE35" s="108"/>
      <c r="MLF35" s="108"/>
      <c r="MLG35" s="108"/>
      <c r="MLH35" s="108"/>
      <c r="MLI35" s="108"/>
      <c r="MLJ35" s="108"/>
      <c r="MLK35" s="108"/>
      <c r="MLL35" s="108"/>
      <c r="MLM35" s="108"/>
      <c r="MLN35" s="108"/>
      <c r="MLO35" s="108"/>
      <c r="MLP35" s="108"/>
      <c r="MLQ35" s="108"/>
      <c r="MLR35" s="108"/>
      <c r="MLS35" s="108"/>
      <c r="MLT35" s="108"/>
      <c r="MLU35" s="108"/>
      <c r="MLV35" s="108"/>
      <c r="MLW35" s="108"/>
      <c r="MLX35" s="108"/>
      <c r="MLY35" s="108"/>
      <c r="MLZ35" s="108"/>
      <c r="MMA35" s="108"/>
      <c r="MMB35" s="108"/>
      <c r="MMC35" s="108"/>
      <c r="MMD35" s="108"/>
      <c r="MME35" s="108"/>
      <c r="MMF35" s="108"/>
      <c r="MMG35" s="108"/>
      <c r="MMH35" s="108"/>
      <c r="MMI35" s="108"/>
      <c r="MMJ35" s="108"/>
      <c r="MMK35" s="108"/>
      <c r="MML35" s="108"/>
      <c r="MMM35" s="108"/>
      <c r="MMN35" s="108"/>
      <c r="MMO35" s="108"/>
      <c r="MMP35" s="108"/>
      <c r="MMQ35" s="108"/>
      <c r="MMR35" s="108"/>
      <c r="MMS35" s="108"/>
      <c r="MMT35" s="108"/>
      <c r="MMU35" s="108"/>
      <c r="MMV35" s="108"/>
      <c r="MMW35" s="108"/>
      <c r="MMX35" s="108"/>
      <c r="MMY35" s="108"/>
      <c r="MMZ35" s="108"/>
      <c r="MNA35" s="108"/>
      <c r="MNB35" s="108"/>
      <c r="MNC35" s="108"/>
      <c r="MND35" s="108"/>
      <c r="MNE35" s="108"/>
      <c r="MNF35" s="108"/>
      <c r="MNG35" s="108"/>
      <c r="MNH35" s="108"/>
      <c r="MNI35" s="108"/>
      <c r="MNJ35" s="108"/>
      <c r="MNK35" s="108"/>
      <c r="MNL35" s="108"/>
      <c r="MNM35" s="108"/>
      <c r="MNN35" s="108"/>
      <c r="MNO35" s="108"/>
      <c r="MNP35" s="108"/>
      <c r="MNQ35" s="108"/>
      <c r="MNR35" s="108"/>
      <c r="MNS35" s="108"/>
      <c r="MNT35" s="108"/>
      <c r="MNU35" s="108"/>
      <c r="MNV35" s="108"/>
      <c r="MNW35" s="108"/>
      <c r="MNX35" s="108"/>
      <c r="MNY35" s="108"/>
      <c r="MNZ35" s="108"/>
      <c r="MOA35" s="108"/>
      <c r="MOB35" s="108"/>
      <c r="MOC35" s="108"/>
      <c r="MOD35" s="108"/>
      <c r="MOE35" s="108"/>
      <c r="MOF35" s="108"/>
      <c r="MOG35" s="108"/>
      <c r="MOH35" s="108"/>
      <c r="MOI35" s="108"/>
      <c r="MOJ35" s="108"/>
      <c r="MOK35" s="108"/>
      <c r="MOL35" s="108"/>
      <c r="MOM35" s="108"/>
      <c r="MON35" s="108"/>
      <c r="MOO35" s="108"/>
      <c r="MOP35" s="108"/>
      <c r="MOQ35" s="108"/>
      <c r="MOR35" s="108"/>
      <c r="MOS35" s="108"/>
      <c r="MOT35" s="108"/>
      <c r="MOU35" s="108"/>
      <c r="MOV35" s="108"/>
      <c r="MOW35" s="108"/>
      <c r="MOX35" s="108"/>
      <c r="MOY35" s="108"/>
      <c r="MOZ35" s="108"/>
      <c r="MPA35" s="108"/>
      <c r="MPB35" s="108"/>
      <c r="MPC35" s="108"/>
      <c r="MPD35" s="108"/>
      <c r="MPE35" s="108"/>
      <c r="MPF35" s="108"/>
      <c r="MPG35" s="108"/>
      <c r="MPH35" s="108"/>
      <c r="MPI35" s="108"/>
      <c r="MPJ35" s="108"/>
      <c r="MPK35" s="108"/>
      <c r="MPL35" s="108"/>
      <c r="MPM35" s="108"/>
      <c r="MPN35" s="108"/>
      <c r="MPO35" s="108"/>
      <c r="MPP35" s="108"/>
      <c r="MPQ35" s="108"/>
      <c r="MPR35" s="108"/>
      <c r="MPS35" s="108"/>
      <c r="MPT35" s="108"/>
      <c r="MPU35" s="108"/>
      <c r="MPV35" s="108"/>
      <c r="MPW35" s="108"/>
      <c r="MPX35" s="108"/>
      <c r="MPY35" s="108"/>
      <c r="MPZ35" s="108"/>
      <c r="MQA35" s="108"/>
      <c r="MQB35" s="108"/>
      <c r="MQC35" s="108"/>
      <c r="MQD35" s="108"/>
      <c r="MQE35" s="108"/>
      <c r="MQF35" s="108"/>
      <c r="MQG35" s="108"/>
      <c r="MQH35" s="108"/>
      <c r="MQI35" s="108"/>
      <c r="MQJ35" s="108"/>
      <c r="MQK35" s="108"/>
      <c r="MQL35" s="108"/>
      <c r="MQM35" s="108"/>
      <c r="MQN35" s="108"/>
      <c r="MQO35" s="108"/>
      <c r="MQP35" s="108"/>
      <c r="MQQ35" s="108"/>
      <c r="MQR35" s="108"/>
      <c r="MQS35" s="108"/>
      <c r="MQT35" s="108"/>
      <c r="MQU35" s="108"/>
      <c r="MQV35" s="108"/>
      <c r="MQW35" s="108"/>
      <c r="MQX35" s="108"/>
      <c r="MQY35" s="108"/>
      <c r="MQZ35" s="108"/>
      <c r="MRA35" s="108"/>
      <c r="MRB35" s="108"/>
      <c r="MRC35" s="108"/>
      <c r="MRD35" s="108"/>
      <c r="MRE35" s="108"/>
      <c r="MRF35" s="108"/>
      <c r="MRG35" s="108"/>
      <c r="MRH35" s="108"/>
      <c r="MRI35" s="108"/>
      <c r="MRJ35" s="108"/>
      <c r="MRK35" s="108"/>
      <c r="MRL35" s="108"/>
      <c r="MRM35" s="108"/>
      <c r="MRN35" s="108"/>
      <c r="MRO35" s="108"/>
      <c r="MRP35" s="108"/>
      <c r="MRQ35" s="108"/>
      <c r="MRR35" s="108"/>
      <c r="MRS35" s="108"/>
      <c r="MRT35" s="108"/>
      <c r="MRU35" s="108"/>
      <c r="MRV35" s="108"/>
      <c r="MRW35" s="108"/>
      <c r="MRX35" s="108"/>
      <c r="MRY35" s="108"/>
      <c r="MRZ35" s="108"/>
      <c r="MSA35" s="108"/>
      <c r="MSB35" s="108"/>
      <c r="MSC35" s="108"/>
      <c r="MSD35" s="108"/>
      <c r="MSE35" s="108"/>
      <c r="MSF35" s="108"/>
      <c r="MSG35" s="108"/>
      <c r="MSH35" s="108"/>
      <c r="MSI35" s="108"/>
      <c r="MSJ35" s="108"/>
      <c r="MSK35" s="108"/>
      <c r="MSL35" s="108"/>
      <c r="MSM35" s="108"/>
      <c r="MSN35" s="108"/>
      <c r="MSO35" s="108"/>
      <c r="MSP35" s="108"/>
      <c r="MSQ35" s="108"/>
      <c r="MSR35" s="108"/>
      <c r="MSS35" s="108"/>
      <c r="MST35" s="108"/>
      <c r="MSU35" s="108"/>
      <c r="MSV35" s="108"/>
      <c r="MSW35" s="108"/>
      <c r="MSX35" s="108"/>
      <c r="MSY35" s="108"/>
      <c r="MSZ35" s="108"/>
      <c r="MTA35" s="108"/>
      <c r="MTB35" s="108"/>
      <c r="MTC35" s="108"/>
      <c r="MTD35" s="108"/>
      <c r="MTE35" s="108"/>
      <c r="MTF35" s="108"/>
      <c r="MTG35" s="108"/>
      <c r="MTH35" s="108"/>
      <c r="MTI35" s="108"/>
      <c r="MTJ35" s="108"/>
      <c r="MTK35" s="108"/>
      <c r="MTL35" s="108"/>
      <c r="MTM35" s="108"/>
      <c r="MTN35" s="108"/>
      <c r="MTO35" s="108"/>
      <c r="MTP35" s="108"/>
      <c r="MTQ35" s="108"/>
      <c r="MTR35" s="108"/>
      <c r="MTS35" s="108"/>
      <c r="MTT35" s="108"/>
      <c r="MTU35" s="108"/>
      <c r="MTV35" s="108"/>
      <c r="MTW35" s="108"/>
      <c r="MTX35" s="108"/>
      <c r="MTY35" s="108"/>
      <c r="MTZ35" s="108"/>
      <c r="MUA35" s="108"/>
      <c r="MUB35" s="108"/>
      <c r="MUC35" s="108"/>
      <c r="MUD35" s="108"/>
      <c r="MUE35" s="108"/>
      <c r="MUF35" s="108"/>
      <c r="MUG35" s="108"/>
      <c r="MUH35" s="108"/>
      <c r="MUI35" s="108"/>
      <c r="MUJ35" s="108"/>
      <c r="MUK35" s="108"/>
      <c r="MUL35" s="108"/>
      <c r="MUM35" s="108"/>
      <c r="MUN35" s="108"/>
      <c r="MUO35" s="108"/>
      <c r="MUP35" s="108"/>
      <c r="MUQ35" s="108"/>
      <c r="MUR35" s="108"/>
      <c r="MUS35" s="108"/>
      <c r="MUT35" s="108"/>
      <c r="MUU35" s="108"/>
      <c r="MUV35" s="108"/>
      <c r="MUW35" s="108"/>
      <c r="MUX35" s="108"/>
      <c r="MUY35" s="108"/>
      <c r="MUZ35" s="108"/>
      <c r="MVA35" s="108"/>
      <c r="MVB35" s="108"/>
      <c r="MVC35" s="108"/>
      <c r="MVD35" s="108"/>
      <c r="MVE35" s="108"/>
      <c r="MVF35" s="108"/>
      <c r="MVG35" s="108"/>
      <c r="MVH35" s="108"/>
      <c r="MVI35" s="108"/>
      <c r="MVJ35" s="108"/>
      <c r="MVK35" s="108"/>
      <c r="MVL35" s="108"/>
      <c r="MVM35" s="108"/>
      <c r="MVN35" s="108"/>
      <c r="MVO35" s="108"/>
      <c r="MVP35" s="108"/>
      <c r="MVQ35" s="108"/>
      <c r="MVR35" s="108"/>
      <c r="MVS35" s="108"/>
      <c r="MVT35" s="108"/>
      <c r="MVU35" s="108"/>
      <c r="MVV35" s="108"/>
      <c r="MVW35" s="108"/>
      <c r="MVX35" s="108"/>
      <c r="MVY35" s="108"/>
      <c r="MVZ35" s="108"/>
      <c r="MWA35" s="108"/>
      <c r="MWB35" s="108"/>
      <c r="MWC35" s="108"/>
      <c r="MWD35" s="108"/>
      <c r="MWE35" s="108"/>
      <c r="MWF35" s="108"/>
      <c r="MWG35" s="108"/>
      <c r="MWH35" s="108"/>
      <c r="MWI35" s="108"/>
      <c r="MWJ35" s="108"/>
      <c r="MWK35" s="108"/>
      <c r="MWL35" s="108"/>
      <c r="MWM35" s="108"/>
      <c r="MWN35" s="108"/>
      <c r="MWO35" s="108"/>
      <c r="MWP35" s="108"/>
      <c r="MWQ35" s="108"/>
      <c r="MWR35" s="108"/>
      <c r="MWS35" s="108"/>
      <c r="MWT35" s="108"/>
      <c r="MWU35" s="108"/>
      <c r="MWV35" s="108"/>
      <c r="MWW35" s="108"/>
      <c r="MWX35" s="108"/>
      <c r="MWY35" s="108"/>
      <c r="MWZ35" s="108"/>
      <c r="MXA35" s="108"/>
      <c r="MXB35" s="108"/>
      <c r="MXC35" s="108"/>
      <c r="MXD35" s="108"/>
      <c r="MXE35" s="108"/>
      <c r="MXF35" s="108"/>
      <c r="MXG35" s="108"/>
      <c r="MXH35" s="108"/>
      <c r="MXI35" s="108"/>
      <c r="MXJ35" s="108"/>
      <c r="MXK35" s="108"/>
      <c r="MXL35" s="108"/>
      <c r="MXM35" s="108"/>
      <c r="MXN35" s="108"/>
      <c r="MXO35" s="108"/>
      <c r="MXP35" s="108"/>
      <c r="MXQ35" s="108"/>
      <c r="MXR35" s="108"/>
      <c r="MXS35" s="108"/>
      <c r="MXT35" s="108"/>
      <c r="MXU35" s="108"/>
      <c r="MXV35" s="108"/>
      <c r="MXW35" s="108"/>
      <c r="MXX35" s="108"/>
      <c r="MXY35" s="108"/>
      <c r="MXZ35" s="108"/>
      <c r="MYA35" s="108"/>
      <c r="MYB35" s="108"/>
      <c r="MYC35" s="108"/>
      <c r="MYD35" s="108"/>
      <c r="MYE35" s="108"/>
      <c r="MYF35" s="108"/>
      <c r="MYG35" s="108"/>
      <c r="MYH35" s="108"/>
      <c r="MYI35" s="108"/>
      <c r="MYJ35" s="108"/>
      <c r="MYK35" s="108"/>
      <c r="MYL35" s="108"/>
      <c r="MYM35" s="108"/>
      <c r="MYN35" s="108"/>
      <c r="MYO35" s="108"/>
      <c r="MYP35" s="108"/>
      <c r="MYQ35" s="108"/>
      <c r="MYR35" s="108"/>
      <c r="MYS35" s="108"/>
      <c r="MYT35" s="108"/>
      <c r="MYU35" s="108"/>
      <c r="MYV35" s="108"/>
      <c r="MYW35" s="108"/>
      <c r="MYX35" s="108"/>
      <c r="MYY35" s="108"/>
      <c r="MYZ35" s="108"/>
      <c r="MZA35" s="108"/>
      <c r="MZB35" s="108"/>
      <c r="MZC35" s="108"/>
      <c r="MZD35" s="108"/>
      <c r="MZE35" s="108"/>
      <c r="MZF35" s="108"/>
      <c r="MZG35" s="108"/>
      <c r="MZH35" s="108"/>
      <c r="MZI35" s="108"/>
      <c r="MZJ35" s="108"/>
      <c r="MZK35" s="108"/>
      <c r="MZL35" s="108"/>
      <c r="MZM35" s="108"/>
      <c r="MZN35" s="108"/>
      <c r="MZO35" s="108"/>
      <c r="MZP35" s="108"/>
      <c r="MZQ35" s="108"/>
      <c r="MZR35" s="108"/>
      <c r="MZS35" s="108"/>
      <c r="MZT35" s="108"/>
      <c r="MZU35" s="108"/>
      <c r="MZV35" s="108"/>
      <c r="MZW35" s="108"/>
      <c r="MZX35" s="108"/>
      <c r="MZY35" s="108"/>
      <c r="MZZ35" s="108"/>
      <c r="NAA35" s="108"/>
      <c r="NAB35" s="108"/>
      <c r="NAC35" s="108"/>
      <c r="NAD35" s="108"/>
      <c r="NAE35" s="108"/>
      <c r="NAF35" s="108"/>
      <c r="NAG35" s="108"/>
      <c r="NAH35" s="108"/>
      <c r="NAI35" s="108"/>
      <c r="NAJ35" s="108"/>
      <c r="NAK35" s="108"/>
      <c r="NAL35" s="108"/>
      <c r="NAM35" s="108"/>
      <c r="NAN35" s="108"/>
      <c r="NAO35" s="108"/>
      <c r="NAP35" s="108"/>
      <c r="NAQ35" s="108"/>
      <c r="NAR35" s="108"/>
      <c r="NAS35" s="108"/>
      <c r="NAT35" s="108"/>
      <c r="NAU35" s="108"/>
      <c r="NAV35" s="108"/>
      <c r="NAW35" s="108"/>
      <c r="NAX35" s="108"/>
      <c r="NAY35" s="108"/>
      <c r="NAZ35" s="108"/>
      <c r="NBA35" s="108"/>
      <c r="NBB35" s="108"/>
      <c r="NBC35" s="108"/>
      <c r="NBD35" s="108"/>
      <c r="NBE35" s="108"/>
      <c r="NBF35" s="108"/>
      <c r="NBG35" s="108"/>
      <c r="NBH35" s="108"/>
      <c r="NBI35" s="108"/>
      <c r="NBJ35" s="108"/>
      <c r="NBK35" s="108"/>
      <c r="NBL35" s="108"/>
      <c r="NBM35" s="108"/>
      <c r="NBN35" s="108"/>
      <c r="NBO35" s="108"/>
      <c r="NBP35" s="108"/>
      <c r="NBQ35" s="108"/>
      <c r="NBR35" s="108"/>
      <c r="NBS35" s="108"/>
      <c r="NBT35" s="108"/>
      <c r="NBU35" s="108"/>
      <c r="NBV35" s="108"/>
      <c r="NBW35" s="108"/>
      <c r="NBX35" s="108"/>
      <c r="NBY35" s="108"/>
      <c r="NBZ35" s="108"/>
      <c r="NCA35" s="108"/>
      <c r="NCB35" s="108"/>
      <c r="NCC35" s="108"/>
      <c r="NCD35" s="108"/>
      <c r="NCE35" s="108"/>
      <c r="NCF35" s="108"/>
      <c r="NCG35" s="108"/>
      <c r="NCH35" s="108"/>
      <c r="NCI35" s="108"/>
      <c r="NCJ35" s="108"/>
      <c r="NCK35" s="108"/>
      <c r="NCL35" s="108"/>
      <c r="NCM35" s="108"/>
      <c r="NCN35" s="108"/>
      <c r="NCO35" s="108"/>
      <c r="NCP35" s="108"/>
      <c r="NCQ35" s="108"/>
      <c r="NCR35" s="108"/>
      <c r="NCS35" s="108"/>
      <c r="NCT35" s="108"/>
      <c r="NCU35" s="108"/>
      <c r="NCV35" s="108"/>
      <c r="NCW35" s="108"/>
      <c r="NCX35" s="108"/>
      <c r="NCY35" s="108"/>
      <c r="NCZ35" s="108"/>
      <c r="NDA35" s="108"/>
      <c r="NDB35" s="108"/>
      <c r="NDC35" s="108"/>
      <c r="NDD35" s="108"/>
      <c r="NDE35" s="108"/>
      <c r="NDF35" s="108"/>
      <c r="NDG35" s="108"/>
      <c r="NDH35" s="108"/>
      <c r="NDI35" s="108"/>
      <c r="NDJ35" s="108"/>
      <c r="NDK35" s="108"/>
      <c r="NDL35" s="108"/>
      <c r="NDM35" s="108"/>
      <c r="NDN35" s="108"/>
      <c r="NDO35" s="108"/>
      <c r="NDP35" s="108"/>
      <c r="NDQ35" s="108"/>
      <c r="NDR35" s="108"/>
      <c r="NDS35" s="108"/>
      <c r="NDT35" s="108"/>
      <c r="NDU35" s="108"/>
      <c r="NDV35" s="108"/>
      <c r="NDW35" s="108"/>
      <c r="NDX35" s="108"/>
      <c r="NDY35" s="108"/>
      <c r="NDZ35" s="108"/>
      <c r="NEA35" s="108"/>
      <c r="NEB35" s="108"/>
      <c r="NEC35" s="108"/>
      <c r="NED35" s="108"/>
      <c r="NEE35" s="108"/>
      <c r="NEF35" s="108"/>
      <c r="NEG35" s="108"/>
      <c r="NEH35" s="108"/>
      <c r="NEI35" s="108"/>
      <c r="NEJ35" s="108"/>
      <c r="NEK35" s="108"/>
      <c r="NEL35" s="108"/>
      <c r="NEM35" s="108"/>
      <c r="NEN35" s="108"/>
      <c r="NEO35" s="108"/>
      <c r="NEP35" s="108"/>
      <c r="NEQ35" s="108"/>
      <c r="NER35" s="108"/>
      <c r="NES35" s="108"/>
      <c r="NET35" s="108"/>
      <c r="NEU35" s="108"/>
      <c r="NEV35" s="108"/>
      <c r="NEW35" s="108"/>
      <c r="NEX35" s="108"/>
      <c r="NEY35" s="108"/>
      <c r="NEZ35" s="108"/>
      <c r="NFA35" s="108"/>
      <c r="NFB35" s="108"/>
      <c r="NFC35" s="108"/>
      <c r="NFD35" s="108"/>
      <c r="NFE35" s="108"/>
      <c r="NFF35" s="108"/>
      <c r="NFG35" s="108"/>
      <c r="NFH35" s="108"/>
      <c r="NFI35" s="108"/>
      <c r="NFJ35" s="108"/>
      <c r="NFK35" s="108"/>
      <c r="NFL35" s="108"/>
      <c r="NFM35" s="108"/>
      <c r="NFN35" s="108"/>
      <c r="NFO35" s="108"/>
      <c r="NFP35" s="108"/>
      <c r="NFQ35" s="108"/>
      <c r="NFR35" s="108"/>
      <c r="NFS35" s="108"/>
      <c r="NFT35" s="108"/>
      <c r="NFU35" s="108"/>
      <c r="NFV35" s="108"/>
      <c r="NFW35" s="108"/>
      <c r="NFX35" s="108"/>
      <c r="NFY35" s="108"/>
      <c r="NFZ35" s="108"/>
      <c r="NGA35" s="108"/>
      <c r="NGB35" s="108"/>
      <c r="NGC35" s="108"/>
      <c r="NGD35" s="108"/>
      <c r="NGE35" s="108"/>
      <c r="NGF35" s="108"/>
      <c r="NGG35" s="108"/>
      <c r="NGH35" s="108"/>
      <c r="NGI35" s="108"/>
      <c r="NGJ35" s="108"/>
      <c r="NGK35" s="108"/>
      <c r="NGL35" s="108"/>
      <c r="NGM35" s="108"/>
      <c r="NGN35" s="108"/>
      <c r="NGO35" s="108"/>
      <c r="NGP35" s="108"/>
      <c r="NGQ35" s="108"/>
      <c r="NGR35" s="108"/>
      <c r="NGS35" s="108"/>
      <c r="NGT35" s="108"/>
      <c r="NGU35" s="108"/>
      <c r="NGV35" s="108"/>
      <c r="NGW35" s="108"/>
      <c r="NGX35" s="108"/>
      <c r="NGY35" s="108"/>
      <c r="NGZ35" s="108"/>
      <c r="NHA35" s="108"/>
      <c r="NHB35" s="108"/>
      <c r="NHC35" s="108"/>
      <c r="NHD35" s="108"/>
      <c r="NHE35" s="108"/>
      <c r="NHF35" s="108"/>
      <c r="NHG35" s="108"/>
      <c r="NHH35" s="108"/>
      <c r="NHI35" s="108"/>
      <c r="NHJ35" s="108"/>
      <c r="NHK35" s="108"/>
      <c r="NHL35" s="108"/>
      <c r="NHM35" s="108"/>
      <c r="NHN35" s="108"/>
      <c r="NHO35" s="108"/>
      <c r="NHP35" s="108"/>
      <c r="NHQ35" s="108"/>
      <c r="NHR35" s="108"/>
      <c r="NHS35" s="108"/>
      <c r="NHT35" s="108"/>
      <c r="NHU35" s="108"/>
      <c r="NHV35" s="108"/>
      <c r="NHW35" s="108"/>
      <c r="NHX35" s="108"/>
      <c r="NHY35" s="108"/>
      <c r="NHZ35" s="108"/>
      <c r="NIA35" s="108"/>
      <c r="NIB35" s="108"/>
      <c r="NIC35" s="108"/>
      <c r="NID35" s="108"/>
      <c r="NIE35" s="108"/>
      <c r="NIF35" s="108"/>
      <c r="NIG35" s="108"/>
      <c r="NIH35" s="108"/>
      <c r="NII35" s="108"/>
      <c r="NIJ35" s="108"/>
      <c r="NIK35" s="108"/>
      <c r="NIL35" s="108"/>
      <c r="NIM35" s="108"/>
      <c r="NIN35" s="108"/>
      <c r="NIO35" s="108"/>
      <c r="NIP35" s="108"/>
      <c r="NIQ35" s="108"/>
      <c r="NIR35" s="108"/>
      <c r="NIS35" s="108"/>
      <c r="NIT35" s="108"/>
      <c r="NIU35" s="108"/>
      <c r="NIV35" s="108"/>
      <c r="NIW35" s="108"/>
      <c r="NIX35" s="108"/>
      <c r="NIY35" s="108"/>
      <c r="NIZ35" s="108"/>
      <c r="NJA35" s="108"/>
      <c r="NJB35" s="108"/>
      <c r="NJC35" s="108"/>
      <c r="NJD35" s="108"/>
      <c r="NJE35" s="108"/>
      <c r="NJF35" s="108"/>
      <c r="NJG35" s="108"/>
      <c r="NJH35" s="108"/>
      <c r="NJI35" s="108"/>
      <c r="NJJ35" s="108"/>
      <c r="NJK35" s="108"/>
      <c r="NJL35" s="108"/>
      <c r="NJM35" s="108"/>
      <c r="NJN35" s="108"/>
      <c r="NJO35" s="108"/>
      <c r="NJP35" s="108"/>
      <c r="NJQ35" s="108"/>
      <c r="NJR35" s="108"/>
      <c r="NJS35" s="108"/>
      <c r="NJT35" s="108"/>
      <c r="NJU35" s="108"/>
      <c r="NJV35" s="108"/>
      <c r="NJW35" s="108"/>
      <c r="NJX35" s="108"/>
      <c r="NJY35" s="108"/>
      <c r="NJZ35" s="108"/>
      <c r="NKA35" s="108"/>
      <c r="NKB35" s="108"/>
      <c r="NKC35" s="108"/>
      <c r="NKD35" s="108"/>
      <c r="NKE35" s="108"/>
      <c r="NKF35" s="108"/>
      <c r="NKG35" s="108"/>
      <c r="NKH35" s="108"/>
      <c r="NKI35" s="108"/>
      <c r="NKJ35" s="108"/>
      <c r="NKK35" s="108"/>
      <c r="NKL35" s="108"/>
      <c r="NKM35" s="108"/>
      <c r="NKN35" s="108"/>
      <c r="NKO35" s="108"/>
      <c r="NKP35" s="108"/>
      <c r="NKQ35" s="108"/>
      <c r="NKR35" s="108"/>
      <c r="NKS35" s="108"/>
      <c r="NKT35" s="108"/>
      <c r="NKU35" s="108"/>
      <c r="NKV35" s="108"/>
      <c r="NKW35" s="108"/>
      <c r="NKX35" s="108"/>
      <c r="NKY35" s="108"/>
      <c r="NKZ35" s="108"/>
      <c r="NLA35" s="108"/>
      <c r="NLB35" s="108"/>
      <c r="NLC35" s="108"/>
      <c r="NLD35" s="108"/>
      <c r="NLE35" s="108"/>
      <c r="NLF35" s="108"/>
      <c r="NLG35" s="108"/>
      <c r="NLH35" s="108"/>
      <c r="NLI35" s="108"/>
      <c r="NLJ35" s="108"/>
      <c r="NLK35" s="108"/>
      <c r="NLL35" s="108"/>
      <c r="NLM35" s="108"/>
      <c r="NLN35" s="108"/>
      <c r="NLO35" s="108"/>
      <c r="NLP35" s="108"/>
      <c r="NLQ35" s="108"/>
      <c r="NLR35" s="108"/>
      <c r="NLS35" s="108"/>
      <c r="NLT35" s="108"/>
      <c r="NLU35" s="108"/>
      <c r="NLV35" s="108"/>
      <c r="NLW35" s="108"/>
      <c r="NLX35" s="108"/>
      <c r="NLY35" s="108"/>
      <c r="NLZ35" s="108"/>
      <c r="NMA35" s="108"/>
      <c r="NMB35" s="108"/>
      <c r="NMC35" s="108"/>
      <c r="NMD35" s="108"/>
      <c r="NME35" s="108"/>
      <c r="NMF35" s="108"/>
      <c r="NMG35" s="108"/>
      <c r="NMH35" s="108"/>
      <c r="NMI35" s="108"/>
      <c r="NMJ35" s="108"/>
      <c r="NMK35" s="108"/>
      <c r="NML35" s="108"/>
      <c r="NMM35" s="108"/>
      <c r="NMN35" s="108"/>
      <c r="NMO35" s="108"/>
      <c r="NMP35" s="108"/>
      <c r="NMQ35" s="108"/>
      <c r="NMR35" s="108"/>
      <c r="NMS35" s="108"/>
      <c r="NMT35" s="108"/>
      <c r="NMU35" s="108"/>
      <c r="NMV35" s="108"/>
      <c r="NMW35" s="108"/>
      <c r="NMX35" s="108"/>
      <c r="NMY35" s="108"/>
      <c r="NMZ35" s="108"/>
      <c r="NNA35" s="108"/>
      <c r="NNB35" s="108"/>
      <c r="NNC35" s="108"/>
      <c r="NND35" s="108"/>
      <c r="NNE35" s="108"/>
      <c r="NNF35" s="108"/>
      <c r="NNG35" s="108"/>
      <c r="NNH35" s="108"/>
      <c r="NNI35" s="108"/>
      <c r="NNJ35" s="108"/>
      <c r="NNK35" s="108"/>
      <c r="NNL35" s="108"/>
      <c r="NNM35" s="108"/>
      <c r="NNN35" s="108"/>
      <c r="NNO35" s="108"/>
      <c r="NNP35" s="108"/>
      <c r="NNQ35" s="108"/>
      <c r="NNR35" s="108"/>
      <c r="NNS35" s="108"/>
      <c r="NNT35" s="108"/>
      <c r="NNU35" s="108"/>
      <c r="NNV35" s="108"/>
      <c r="NNW35" s="108"/>
      <c r="NNX35" s="108"/>
      <c r="NNY35" s="108"/>
      <c r="NNZ35" s="108"/>
      <c r="NOA35" s="108"/>
      <c r="NOB35" s="108"/>
      <c r="NOC35" s="108"/>
      <c r="NOD35" s="108"/>
      <c r="NOE35" s="108"/>
      <c r="NOF35" s="108"/>
      <c r="NOG35" s="108"/>
      <c r="NOH35" s="108"/>
      <c r="NOI35" s="108"/>
      <c r="NOJ35" s="108"/>
      <c r="NOK35" s="108"/>
      <c r="NOL35" s="108"/>
      <c r="NOM35" s="108"/>
      <c r="NON35" s="108"/>
      <c r="NOO35" s="108"/>
      <c r="NOP35" s="108"/>
      <c r="NOQ35" s="108"/>
      <c r="NOR35" s="108"/>
      <c r="NOS35" s="108"/>
      <c r="NOT35" s="108"/>
      <c r="NOU35" s="108"/>
      <c r="NOV35" s="108"/>
      <c r="NOW35" s="108"/>
      <c r="NOX35" s="108"/>
      <c r="NOY35" s="108"/>
      <c r="NOZ35" s="108"/>
      <c r="NPA35" s="108"/>
      <c r="NPB35" s="108"/>
      <c r="NPC35" s="108"/>
      <c r="NPD35" s="108"/>
      <c r="NPE35" s="108"/>
      <c r="NPF35" s="108"/>
      <c r="NPG35" s="108"/>
      <c r="NPH35" s="108"/>
      <c r="NPI35" s="108"/>
      <c r="NPJ35" s="108"/>
      <c r="NPK35" s="108"/>
      <c r="NPL35" s="108"/>
      <c r="NPM35" s="108"/>
      <c r="NPN35" s="108"/>
      <c r="NPO35" s="108"/>
      <c r="NPP35" s="108"/>
      <c r="NPQ35" s="108"/>
      <c r="NPR35" s="108"/>
      <c r="NPS35" s="108"/>
      <c r="NPT35" s="108"/>
      <c r="NPU35" s="108"/>
      <c r="NPV35" s="108"/>
      <c r="NPW35" s="108"/>
      <c r="NPX35" s="108"/>
      <c r="NPY35" s="108"/>
      <c r="NPZ35" s="108"/>
      <c r="NQA35" s="108"/>
      <c r="NQB35" s="108"/>
      <c r="NQC35" s="108"/>
      <c r="NQD35" s="108"/>
      <c r="NQE35" s="108"/>
      <c r="NQF35" s="108"/>
      <c r="NQG35" s="108"/>
      <c r="NQH35" s="108"/>
      <c r="NQI35" s="108"/>
      <c r="NQJ35" s="108"/>
      <c r="NQK35" s="108"/>
      <c r="NQL35" s="108"/>
      <c r="NQM35" s="108"/>
      <c r="NQN35" s="108"/>
      <c r="NQO35" s="108"/>
      <c r="NQP35" s="108"/>
      <c r="NQQ35" s="108"/>
      <c r="NQR35" s="108"/>
      <c r="NQS35" s="108"/>
      <c r="NQT35" s="108"/>
      <c r="NQU35" s="108"/>
      <c r="NQV35" s="108"/>
      <c r="NQW35" s="108"/>
      <c r="NQX35" s="108"/>
      <c r="NQY35" s="108"/>
      <c r="NQZ35" s="108"/>
      <c r="NRA35" s="108"/>
      <c r="NRB35" s="108"/>
      <c r="NRC35" s="108"/>
      <c r="NRD35" s="108"/>
      <c r="NRE35" s="108"/>
      <c r="NRF35" s="108"/>
      <c r="NRG35" s="108"/>
      <c r="NRH35" s="108"/>
      <c r="NRI35" s="108"/>
      <c r="NRJ35" s="108"/>
      <c r="NRK35" s="108"/>
      <c r="NRL35" s="108"/>
      <c r="NRM35" s="108"/>
      <c r="NRN35" s="108"/>
      <c r="NRO35" s="108"/>
      <c r="NRP35" s="108"/>
      <c r="NRQ35" s="108"/>
      <c r="NRR35" s="108"/>
      <c r="NRS35" s="108"/>
      <c r="NRT35" s="108"/>
      <c r="NRU35" s="108"/>
      <c r="NRV35" s="108"/>
      <c r="NRW35" s="108"/>
      <c r="NRX35" s="108"/>
      <c r="NRY35" s="108"/>
      <c r="NRZ35" s="108"/>
      <c r="NSA35" s="108"/>
      <c r="NSB35" s="108"/>
      <c r="NSC35" s="108"/>
      <c r="NSD35" s="108"/>
      <c r="NSE35" s="108"/>
      <c r="NSF35" s="108"/>
      <c r="NSG35" s="108"/>
      <c r="NSH35" s="108"/>
      <c r="NSI35" s="108"/>
      <c r="NSJ35" s="108"/>
      <c r="NSK35" s="108"/>
      <c r="NSL35" s="108"/>
      <c r="NSM35" s="108"/>
      <c r="NSN35" s="108"/>
      <c r="NSO35" s="108"/>
      <c r="NSP35" s="108"/>
      <c r="NSQ35" s="108"/>
      <c r="NSR35" s="108"/>
      <c r="NSS35" s="108"/>
      <c r="NST35" s="108"/>
      <c r="NSU35" s="108"/>
      <c r="NSV35" s="108"/>
      <c r="NSW35" s="108"/>
      <c r="NSX35" s="108"/>
      <c r="NSY35" s="108"/>
      <c r="NSZ35" s="108"/>
      <c r="NTA35" s="108"/>
      <c r="NTB35" s="108"/>
      <c r="NTC35" s="108"/>
      <c r="NTD35" s="108"/>
      <c r="NTE35" s="108"/>
      <c r="NTF35" s="108"/>
      <c r="NTG35" s="108"/>
      <c r="NTH35" s="108"/>
      <c r="NTI35" s="108"/>
      <c r="NTJ35" s="108"/>
      <c r="NTK35" s="108"/>
      <c r="NTL35" s="108"/>
      <c r="NTM35" s="108"/>
      <c r="NTN35" s="108"/>
      <c r="NTO35" s="108"/>
      <c r="NTP35" s="108"/>
      <c r="NTQ35" s="108"/>
      <c r="NTR35" s="108"/>
      <c r="NTS35" s="108"/>
      <c r="NTT35" s="108"/>
      <c r="NTU35" s="108"/>
      <c r="NTV35" s="108"/>
      <c r="NTW35" s="108"/>
      <c r="NTX35" s="108"/>
      <c r="NTY35" s="108"/>
      <c r="NTZ35" s="108"/>
      <c r="NUA35" s="108"/>
      <c r="NUB35" s="108"/>
      <c r="NUC35" s="108"/>
      <c r="NUD35" s="108"/>
      <c r="NUE35" s="108"/>
      <c r="NUF35" s="108"/>
      <c r="NUG35" s="108"/>
      <c r="NUH35" s="108"/>
      <c r="NUI35" s="108"/>
      <c r="NUJ35" s="108"/>
      <c r="NUK35" s="108"/>
      <c r="NUL35" s="108"/>
      <c r="NUM35" s="108"/>
      <c r="NUN35" s="108"/>
      <c r="NUO35" s="108"/>
      <c r="NUP35" s="108"/>
      <c r="NUQ35" s="108"/>
      <c r="NUR35" s="108"/>
      <c r="NUS35" s="108"/>
      <c r="NUT35" s="108"/>
      <c r="NUU35" s="108"/>
      <c r="NUV35" s="108"/>
      <c r="NUW35" s="108"/>
      <c r="NUX35" s="108"/>
      <c r="NUY35" s="108"/>
      <c r="NUZ35" s="108"/>
      <c r="NVA35" s="108"/>
      <c r="NVB35" s="108"/>
      <c r="NVC35" s="108"/>
      <c r="NVD35" s="108"/>
      <c r="NVE35" s="108"/>
      <c r="NVF35" s="108"/>
      <c r="NVG35" s="108"/>
      <c r="NVH35" s="108"/>
      <c r="NVI35" s="108"/>
      <c r="NVJ35" s="108"/>
      <c r="NVK35" s="108"/>
      <c r="NVL35" s="108"/>
      <c r="NVM35" s="108"/>
      <c r="NVN35" s="108"/>
      <c r="NVO35" s="108"/>
      <c r="NVP35" s="108"/>
      <c r="NVQ35" s="108"/>
      <c r="NVR35" s="108"/>
      <c r="NVS35" s="108"/>
      <c r="NVT35" s="108"/>
      <c r="NVU35" s="108"/>
      <c r="NVV35" s="108"/>
      <c r="NVW35" s="108"/>
      <c r="NVX35" s="108"/>
      <c r="NVY35" s="108"/>
      <c r="NVZ35" s="108"/>
      <c r="NWA35" s="108"/>
      <c r="NWB35" s="108"/>
      <c r="NWC35" s="108"/>
      <c r="NWD35" s="108"/>
      <c r="NWE35" s="108"/>
      <c r="NWF35" s="108"/>
      <c r="NWG35" s="108"/>
      <c r="NWH35" s="108"/>
      <c r="NWI35" s="108"/>
      <c r="NWJ35" s="108"/>
      <c r="NWK35" s="108"/>
      <c r="NWL35" s="108"/>
      <c r="NWM35" s="108"/>
      <c r="NWN35" s="108"/>
      <c r="NWO35" s="108"/>
      <c r="NWP35" s="108"/>
      <c r="NWQ35" s="108"/>
      <c r="NWR35" s="108"/>
      <c r="NWS35" s="108"/>
      <c r="NWT35" s="108"/>
      <c r="NWU35" s="108"/>
      <c r="NWV35" s="108"/>
      <c r="NWW35" s="108"/>
      <c r="NWX35" s="108"/>
      <c r="NWY35" s="108"/>
      <c r="NWZ35" s="108"/>
      <c r="NXA35" s="108"/>
      <c r="NXB35" s="108"/>
      <c r="NXC35" s="108"/>
      <c r="NXD35" s="108"/>
      <c r="NXE35" s="108"/>
      <c r="NXF35" s="108"/>
      <c r="NXG35" s="108"/>
      <c r="NXH35" s="108"/>
      <c r="NXI35" s="108"/>
      <c r="NXJ35" s="108"/>
      <c r="NXK35" s="108"/>
      <c r="NXL35" s="108"/>
      <c r="NXM35" s="108"/>
      <c r="NXN35" s="108"/>
      <c r="NXO35" s="108"/>
      <c r="NXP35" s="108"/>
      <c r="NXQ35" s="108"/>
      <c r="NXR35" s="108"/>
      <c r="NXS35" s="108"/>
      <c r="NXT35" s="108"/>
      <c r="NXU35" s="108"/>
      <c r="NXV35" s="108"/>
      <c r="NXW35" s="108"/>
      <c r="NXX35" s="108"/>
      <c r="NXY35" s="108"/>
      <c r="NXZ35" s="108"/>
      <c r="NYA35" s="108"/>
      <c r="NYB35" s="108"/>
      <c r="NYC35" s="108"/>
      <c r="NYD35" s="108"/>
      <c r="NYE35" s="108"/>
      <c r="NYF35" s="108"/>
      <c r="NYG35" s="108"/>
      <c r="NYH35" s="108"/>
      <c r="NYI35" s="108"/>
      <c r="NYJ35" s="108"/>
      <c r="NYK35" s="108"/>
      <c r="NYL35" s="108"/>
      <c r="NYM35" s="108"/>
      <c r="NYN35" s="108"/>
      <c r="NYO35" s="108"/>
      <c r="NYP35" s="108"/>
      <c r="NYQ35" s="108"/>
      <c r="NYR35" s="108"/>
      <c r="NYS35" s="108"/>
      <c r="NYT35" s="108"/>
      <c r="NYU35" s="108"/>
      <c r="NYV35" s="108"/>
      <c r="NYW35" s="108"/>
      <c r="NYX35" s="108"/>
      <c r="NYY35" s="108"/>
      <c r="NYZ35" s="108"/>
      <c r="NZA35" s="108"/>
      <c r="NZB35" s="108"/>
      <c r="NZC35" s="108"/>
      <c r="NZD35" s="108"/>
      <c r="NZE35" s="108"/>
      <c r="NZF35" s="108"/>
      <c r="NZG35" s="108"/>
      <c r="NZH35" s="108"/>
      <c r="NZI35" s="108"/>
      <c r="NZJ35" s="108"/>
      <c r="NZK35" s="108"/>
      <c r="NZL35" s="108"/>
      <c r="NZM35" s="108"/>
      <c r="NZN35" s="108"/>
      <c r="NZO35" s="108"/>
      <c r="NZP35" s="108"/>
      <c r="NZQ35" s="108"/>
      <c r="NZR35" s="108"/>
      <c r="NZS35" s="108"/>
      <c r="NZT35" s="108"/>
      <c r="NZU35" s="108"/>
      <c r="NZV35" s="108"/>
      <c r="NZW35" s="108"/>
      <c r="NZX35" s="108"/>
      <c r="NZY35" s="108"/>
      <c r="NZZ35" s="108"/>
      <c r="OAA35" s="108"/>
      <c r="OAB35" s="108"/>
      <c r="OAC35" s="108"/>
      <c r="OAD35" s="108"/>
      <c r="OAE35" s="108"/>
      <c r="OAF35" s="108"/>
      <c r="OAG35" s="108"/>
      <c r="OAH35" s="108"/>
      <c r="OAI35" s="108"/>
      <c r="OAJ35" s="108"/>
      <c r="OAK35" s="108"/>
      <c r="OAL35" s="108"/>
      <c r="OAM35" s="108"/>
      <c r="OAN35" s="108"/>
      <c r="OAO35" s="108"/>
      <c r="OAP35" s="108"/>
      <c r="OAQ35" s="108"/>
      <c r="OAR35" s="108"/>
      <c r="OAS35" s="108"/>
      <c r="OAT35" s="108"/>
      <c r="OAU35" s="108"/>
      <c r="OAV35" s="108"/>
      <c r="OAW35" s="108"/>
      <c r="OAX35" s="108"/>
      <c r="OAY35" s="108"/>
      <c r="OAZ35" s="108"/>
      <c r="OBA35" s="108"/>
      <c r="OBB35" s="108"/>
      <c r="OBC35" s="108"/>
      <c r="OBD35" s="108"/>
      <c r="OBE35" s="108"/>
      <c r="OBF35" s="108"/>
      <c r="OBG35" s="108"/>
      <c r="OBH35" s="108"/>
      <c r="OBI35" s="108"/>
      <c r="OBJ35" s="108"/>
      <c r="OBK35" s="108"/>
      <c r="OBL35" s="108"/>
      <c r="OBM35" s="108"/>
      <c r="OBN35" s="108"/>
      <c r="OBO35" s="108"/>
      <c r="OBP35" s="108"/>
      <c r="OBQ35" s="108"/>
      <c r="OBR35" s="108"/>
      <c r="OBS35" s="108"/>
      <c r="OBT35" s="108"/>
      <c r="OBU35" s="108"/>
      <c r="OBV35" s="108"/>
      <c r="OBW35" s="108"/>
      <c r="OBX35" s="108"/>
      <c r="OBY35" s="108"/>
      <c r="OBZ35" s="108"/>
      <c r="OCA35" s="108"/>
      <c r="OCB35" s="108"/>
      <c r="OCC35" s="108"/>
      <c r="OCD35" s="108"/>
      <c r="OCE35" s="108"/>
      <c r="OCF35" s="108"/>
      <c r="OCG35" s="108"/>
      <c r="OCH35" s="108"/>
      <c r="OCI35" s="108"/>
      <c r="OCJ35" s="108"/>
      <c r="OCK35" s="108"/>
      <c r="OCL35" s="108"/>
      <c r="OCM35" s="108"/>
      <c r="OCN35" s="108"/>
      <c r="OCO35" s="108"/>
      <c r="OCP35" s="108"/>
      <c r="OCQ35" s="108"/>
      <c r="OCR35" s="108"/>
      <c r="OCS35" s="108"/>
      <c r="OCT35" s="108"/>
      <c r="OCU35" s="108"/>
      <c r="OCV35" s="108"/>
      <c r="OCW35" s="108"/>
      <c r="OCX35" s="108"/>
      <c r="OCY35" s="108"/>
      <c r="OCZ35" s="108"/>
      <c r="ODA35" s="108"/>
      <c r="ODB35" s="108"/>
      <c r="ODC35" s="108"/>
      <c r="ODD35" s="108"/>
      <c r="ODE35" s="108"/>
      <c r="ODF35" s="108"/>
      <c r="ODG35" s="108"/>
      <c r="ODH35" s="108"/>
      <c r="ODI35" s="108"/>
      <c r="ODJ35" s="108"/>
      <c r="ODK35" s="108"/>
      <c r="ODL35" s="108"/>
      <c r="ODM35" s="108"/>
      <c r="ODN35" s="108"/>
      <c r="ODO35" s="108"/>
      <c r="ODP35" s="108"/>
      <c r="ODQ35" s="108"/>
      <c r="ODR35" s="108"/>
      <c r="ODS35" s="108"/>
      <c r="ODT35" s="108"/>
      <c r="ODU35" s="108"/>
      <c r="ODV35" s="108"/>
      <c r="ODW35" s="108"/>
      <c r="ODX35" s="108"/>
      <c r="ODY35" s="108"/>
      <c r="ODZ35" s="108"/>
      <c r="OEA35" s="108"/>
      <c r="OEB35" s="108"/>
      <c r="OEC35" s="108"/>
      <c r="OED35" s="108"/>
      <c r="OEE35" s="108"/>
      <c r="OEF35" s="108"/>
      <c r="OEG35" s="108"/>
      <c r="OEH35" s="108"/>
      <c r="OEI35" s="108"/>
      <c r="OEJ35" s="108"/>
      <c r="OEK35" s="108"/>
      <c r="OEL35" s="108"/>
      <c r="OEM35" s="108"/>
      <c r="OEN35" s="108"/>
      <c r="OEO35" s="108"/>
      <c r="OEP35" s="108"/>
      <c r="OEQ35" s="108"/>
      <c r="OER35" s="108"/>
      <c r="OES35" s="108"/>
      <c r="OET35" s="108"/>
      <c r="OEU35" s="108"/>
      <c r="OEV35" s="108"/>
      <c r="OEW35" s="108"/>
      <c r="OEX35" s="108"/>
      <c r="OEY35" s="108"/>
      <c r="OEZ35" s="108"/>
      <c r="OFA35" s="108"/>
      <c r="OFB35" s="108"/>
      <c r="OFC35" s="108"/>
      <c r="OFD35" s="108"/>
      <c r="OFE35" s="108"/>
      <c r="OFF35" s="108"/>
      <c r="OFG35" s="108"/>
      <c r="OFH35" s="108"/>
      <c r="OFI35" s="108"/>
      <c r="OFJ35" s="108"/>
      <c r="OFK35" s="108"/>
      <c r="OFL35" s="108"/>
      <c r="OFM35" s="108"/>
      <c r="OFN35" s="108"/>
      <c r="OFO35" s="108"/>
      <c r="OFP35" s="108"/>
      <c r="OFQ35" s="108"/>
      <c r="OFR35" s="108"/>
      <c r="OFS35" s="108"/>
      <c r="OFT35" s="108"/>
      <c r="OFU35" s="108"/>
      <c r="OFV35" s="108"/>
      <c r="OFW35" s="108"/>
      <c r="OFX35" s="108"/>
      <c r="OFY35" s="108"/>
      <c r="OFZ35" s="108"/>
      <c r="OGA35" s="108"/>
      <c r="OGB35" s="108"/>
      <c r="OGC35" s="108"/>
      <c r="OGD35" s="108"/>
      <c r="OGE35" s="108"/>
      <c r="OGF35" s="108"/>
      <c r="OGG35" s="108"/>
      <c r="OGH35" s="108"/>
      <c r="OGI35" s="108"/>
      <c r="OGJ35" s="108"/>
      <c r="OGK35" s="108"/>
      <c r="OGL35" s="108"/>
      <c r="OGM35" s="108"/>
      <c r="OGN35" s="108"/>
      <c r="OGO35" s="108"/>
      <c r="OGP35" s="108"/>
      <c r="OGQ35" s="108"/>
      <c r="OGR35" s="108"/>
      <c r="OGS35" s="108"/>
      <c r="OGT35" s="108"/>
      <c r="OGU35" s="108"/>
      <c r="OGV35" s="108"/>
      <c r="OGW35" s="108"/>
      <c r="OGX35" s="108"/>
      <c r="OGY35" s="108"/>
      <c r="OGZ35" s="108"/>
      <c r="OHA35" s="108"/>
      <c r="OHB35" s="108"/>
      <c r="OHC35" s="108"/>
      <c r="OHD35" s="108"/>
      <c r="OHE35" s="108"/>
      <c r="OHF35" s="108"/>
      <c r="OHG35" s="108"/>
      <c r="OHH35" s="108"/>
      <c r="OHI35" s="108"/>
      <c r="OHJ35" s="108"/>
      <c r="OHK35" s="108"/>
      <c r="OHL35" s="108"/>
      <c r="OHM35" s="108"/>
      <c r="OHN35" s="108"/>
      <c r="OHO35" s="108"/>
      <c r="OHP35" s="108"/>
      <c r="OHQ35" s="108"/>
      <c r="OHR35" s="108"/>
      <c r="OHS35" s="108"/>
      <c r="OHT35" s="108"/>
      <c r="OHU35" s="108"/>
      <c r="OHV35" s="108"/>
      <c r="OHW35" s="108"/>
      <c r="OHX35" s="108"/>
      <c r="OHY35" s="108"/>
      <c r="OHZ35" s="108"/>
      <c r="OIA35" s="108"/>
      <c r="OIB35" s="108"/>
      <c r="OIC35" s="108"/>
      <c r="OID35" s="108"/>
      <c r="OIE35" s="108"/>
      <c r="OIF35" s="108"/>
      <c r="OIG35" s="108"/>
      <c r="OIH35" s="108"/>
      <c r="OII35" s="108"/>
      <c r="OIJ35" s="108"/>
      <c r="OIK35" s="108"/>
      <c r="OIL35" s="108"/>
      <c r="OIM35" s="108"/>
      <c r="OIN35" s="108"/>
      <c r="OIO35" s="108"/>
      <c r="OIP35" s="108"/>
      <c r="OIQ35" s="108"/>
      <c r="OIR35" s="108"/>
      <c r="OIS35" s="108"/>
      <c r="OIT35" s="108"/>
      <c r="OIU35" s="108"/>
      <c r="OIV35" s="108"/>
      <c r="OIW35" s="108"/>
      <c r="OIX35" s="108"/>
      <c r="OIY35" s="108"/>
      <c r="OIZ35" s="108"/>
      <c r="OJA35" s="108"/>
      <c r="OJB35" s="108"/>
      <c r="OJC35" s="108"/>
      <c r="OJD35" s="108"/>
      <c r="OJE35" s="108"/>
      <c r="OJF35" s="108"/>
      <c r="OJG35" s="108"/>
      <c r="OJH35" s="108"/>
      <c r="OJI35" s="108"/>
      <c r="OJJ35" s="108"/>
      <c r="OJK35" s="108"/>
      <c r="OJL35" s="108"/>
      <c r="OJM35" s="108"/>
      <c r="OJN35" s="108"/>
      <c r="OJO35" s="108"/>
      <c r="OJP35" s="108"/>
      <c r="OJQ35" s="108"/>
      <c r="OJR35" s="108"/>
      <c r="OJS35" s="108"/>
      <c r="OJT35" s="108"/>
      <c r="OJU35" s="108"/>
      <c r="OJV35" s="108"/>
      <c r="OJW35" s="108"/>
      <c r="OJX35" s="108"/>
      <c r="OJY35" s="108"/>
      <c r="OJZ35" s="108"/>
      <c r="OKA35" s="108"/>
      <c r="OKB35" s="108"/>
      <c r="OKC35" s="108"/>
      <c r="OKD35" s="108"/>
      <c r="OKE35" s="108"/>
      <c r="OKF35" s="108"/>
      <c r="OKG35" s="108"/>
      <c r="OKH35" s="108"/>
      <c r="OKI35" s="108"/>
      <c r="OKJ35" s="108"/>
      <c r="OKK35" s="108"/>
      <c r="OKL35" s="108"/>
      <c r="OKM35" s="108"/>
      <c r="OKN35" s="108"/>
      <c r="OKO35" s="108"/>
      <c r="OKP35" s="108"/>
      <c r="OKQ35" s="108"/>
      <c r="OKR35" s="108"/>
      <c r="OKS35" s="108"/>
      <c r="OKT35" s="108"/>
      <c r="OKU35" s="108"/>
      <c r="OKV35" s="108"/>
      <c r="OKW35" s="108"/>
      <c r="OKX35" s="108"/>
      <c r="OKY35" s="108"/>
      <c r="OKZ35" s="108"/>
      <c r="OLA35" s="108"/>
      <c r="OLB35" s="108"/>
      <c r="OLC35" s="108"/>
      <c r="OLD35" s="108"/>
      <c r="OLE35" s="108"/>
      <c r="OLF35" s="108"/>
      <c r="OLG35" s="108"/>
      <c r="OLH35" s="108"/>
      <c r="OLI35" s="108"/>
      <c r="OLJ35" s="108"/>
      <c r="OLK35" s="108"/>
      <c r="OLL35" s="108"/>
      <c r="OLM35" s="108"/>
      <c r="OLN35" s="108"/>
      <c r="OLO35" s="108"/>
      <c r="OLP35" s="108"/>
      <c r="OLQ35" s="108"/>
      <c r="OLR35" s="108"/>
      <c r="OLS35" s="108"/>
      <c r="OLT35" s="108"/>
      <c r="OLU35" s="108"/>
      <c r="OLV35" s="108"/>
      <c r="OLW35" s="108"/>
      <c r="OLX35" s="108"/>
      <c r="OLY35" s="108"/>
      <c r="OLZ35" s="108"/>
      <c r="OMA35" s="108"/>
      <c r="OMB35" s="108"/>
      <c r="OMC35" s="108"/>
      <c r="OMD35" s="108"/>
      <c r="OME35" s="108"/>
      <c r="OMF35" s="108"/>
      <c r="OMG35" s="108"/>
      <c r="OMH35" s="108"/>
      <c r="OMI35" s="108"/>
      <c r="OMJ35" s="108"/>
      <c r="OMK35" s="108"/>
      <c r="OML35" s="108"/>
      <c r="OMM35" s="108"/>
      <c r="OMN35" s="108"/>
      <c r="OMO35" s="108"/>
      <c r="OMP35" s="108"/>
      <c r="OMQ35" s="108"/>
      <c r="OMR35" s="108"/>
      <c r="OMS35" s="108"/>
      <c r="OMT35" s="108"/>
      <c r="OMU35" s="108"/>
      <c r="OMV35" s="108"/>
      <c r="OMW35" s="108"/>
      <c r="OMX35" s="108"/>
      <c r="OMY35" s="108"/>
      <c r="OMZ35" s="108"/>
      <c r="ONA35" s="108"/>
      <c r="ONB35" s="108"/>
      <c r="ONC35" s="108"/>
      <c r="OND35" s="108"/>
      <c r="ONE35" s="108"/>
      <c r="ONF35" s="108"/>
      <c r="ONG35" s="108"/>
      <c r="ONH35" s="108"/>
      <c r="ONI35" s="108"/>
      <c r="ONJ35" s="108"/>
      <c r="ONK35" s="108"/>
      <c r="ONL35" s="108"/>
      <c r="ONM35" s="108"/>
      <c r="ONN35" s="108"/>
      <c r="ONO35" s="108"/>
      <c r="ONP35" s="108"/>
      <c r="ONQ35" s="108"/>
      <c r="ONR35" s="108"/>
      <c r="ONS35" s="108"/>
      <c r="ONT35" s="108"/>
      <c r="ONU35" s="108"/>
      <c r="ONV35" s="108"/>
      <c r="ONW35" s="108"/>
      <c r="ONX35" s="108"/>
      <c r="ONY35" s="108"/>
      <c r="ONZ35" s="108"/>
      <c r="OOA35" s="108"/>
      <c r="OOB35" s="108"/>
      <c r="OOC35" s="108"/>
      <c r="OOD35" s="108"/>
      <c r="OOE35" s="108"/>
      <c r="OOF35" s="108"/>
      <c r="OOG35" s="108"/>
      <c r="OOH35" s="108"/>
      <c r="OOI35" s="108"/>
      <c r="OOJ35" s="108"/>
      <c r="OOK35" s="108"/>
      <c r="OOL35" s="108"/>
      <c r="OOM35" s="108"/>
      <c r="OON35" s="108"/>
      <c r="OOO35" s="108"/>
      <c r="OOP35" s="108"/>
      <c r="OOQ35" s="108"/>
      <c r="OOR35" s="108"/>
      <c r="OOS35" s="108"/>
      <c r="OOT35" s="108"/>
      <c r="OOU35" s="108"/>
      <c r="OOV35" s="108"/>
      <c r="OOW35" s="108"/>
      <c r="OOX35" s="108"/>
      <c r="OOY35" s="108"/>
      <c r="OOZ35" s="108"/>
      <c r="OPA35" s="108"/>
      <c r="OPB35" s="108"/>
      <c r="OPC35" s="108"/>
      <c r="OPD35" s="108"/>
      <c r="OPE35" s="108"/>
      <c r="OPF35" s="108"/>
      <c r="OPG35" s="108"/>
      <c r="OPH35" s="108"/>
      <c r="OPI35" s="108"/>
      <c r="OPJ35" s="108"/>
      <c r="OPK35" s="108"/>
      <c r="OPL35" s="108"/>
      <c r="OPM35" s="108"/>
      <c r="OPN35" s="108"/>
      <c r="OPO35" s="108"/>
      <c r="OPP35" s="108"/>
      <c r="OPQ35" s="108"/>
      <c r="OPR35" s="108"/>
      <c r="OPS35" s="108"/>
      <c r="OPT35" s="108"/>
      <c r="OPU35" s="108"/>
      <c r="OPV35" s="108"/>
      <c r="OPW35" s="108"/>
      <c r="OPX35" s="108"/>
      <c r="OPY35" s="108"/>
      <c r="OPZ35" s="108"/>
      <c r="OQA35" s="108"/>
      <c r="OQB35" s="108"/>
      <c r="OQC35" s="108"/>
      <c r="OQD35" s="108"/>
      <c r="OQE35" s="108"/>
      <c r="OQF35" s="108"/>
      <c r="OQG35" s="108"/>
      <c r="OQH35" s="108"/>
      <c r="OQI35" s="108"/>
      <c r="OQJ35" s="108"/>
      <c r="OQK35" s="108"/>
      <c r="OQL35" s="108"/>
      <c r="OQM35" s="108"/>
      <c r="OQN35" s="108"/>
      <c r="OQO35" s="108"/>
      <c r="OQP35" s="108"/>
      <c r="OQQ35" s="108"/>
      <c r="OQR35" s="108"/>
      <c r="OQS35" s="108"/>
      <c r="OQT35" s="108"/>
      <c r="OQU35" s="108"/>
      <c r="OQV35" s="108"/>
      <c r="OQW35" s="108"/>
      <c r="OQX35" s="108"/>
      <c r="OQY35" s="108"/>
      <c r="OQZ35" s="108"/>
      <c r="ORA35" s="108"/>
      <c r="ORB35" s="108"/>
      <c r="ORC35" s="108"/>
      <c r="ORD35" s="108"/>
      <c r="ORE35" s="108"/>
      <c r="ORF35" s="108"/>
      <c r="ORG35" s="108"/>
      <c r="ORH35" s="108"/>
      <c r="ORI35" s="108"/>
      <c r="ORJ35" s="108"/>
      <c r="ORK35" s="108"/>
      <c r="ORL35" s="108"/>
      <c r="ORM35" s="108"/>
      <c r="ORN35" s="108"/>
      <c r="ORO35" s="108"/>
      <c r="ORP35" s="108"/>
      <c r="ORQ35" s="108"/>
      <c r="ORR35" s="108"/>
      <c r="ORS35" s="108"/>
      <c r="ORT35" s="108"/>
      <c r="ORU35" s="108"/>
      <c r="ORV35" s="108"/>
      <c r="ORW35" s="108"/>
      <c r="ORX35" s="108"/>
      <c r="ORY35" s="108"/>
      <c r="ORZ35" s="108"/>
      <c r="OSA35" s="108"/>
      <c r="OSB35" s="108"/>
      <c r="OSC35" s="108"/>
      <c r="OSD35" s="108"/>
      <c r="OSE35" s="108"/>
      <c r="OSF35" s="108"/>
      <c r="OSG35" s="108"/>
      <c r="OSH35" s="108"/>
      <c r="OSI35" s="108"/>
      <c r="OSJ35" s="108"/>
      <c r="OSK35" s="108"/>
      <c r="OSL35" s="108"/>
      <c r="OSM35" s="108"/>
      <c r="OSN35" s="108"/>
      <c r="OSO35" s="108"/>
      <c r="OSP35" s="108"/>
      <c r="OSQ35" s="108"/>
      <c r="OSR35" s="108"/>
      <c r="OSS35" s="108"/>
      <c r="OST35" s="108"/>
      <c r="OSU35" s="108"/>
      <c r="OSV35" s="108"/>
      <c r="OSW35" s="108"/>
      <c r="OSX35" s="108"/>
      <c r="OSY35" s="108"/>
      <c r="OSZ35" s="108"/>
      <c r="OTA35" s="108"/>
      <c r="OTB35" s="108"/>
      <c r="OTC35" s="108"/>
      <c r="OTD35" s="108"/>
      <c r="OTE35" s="108"/>
      <c r="OTF35" s="108"/>
      <c r="OTG35" s="108"/>
      <c r="OTH35" s="108"/>
      <c r="OTI35" s="108"/>
      <c r="OTJ35" s="108"/>
      <c r="OTK35" s="108"/>
      <c r="OTL35" s="108"/>
      <c r="OTM35" s="108"/>
      <c r="OTN35" s="108"/>
      <c r="OTO35" s="108"/>
      <c r="OTP35" s="108"/>
      <c r="OTQ35" s="108"/>
      <c r="OTR35" s="108"/>
      <c r="OTS35" s="108"/>
      <c r="OTT35" s="108"/>
      <c r="OTU35" s="108"/>
      <c r="OTV35" s="108"/>
      <c r="OTW35" s="108"/>
      <c r="OTX35" s="108"/>
      <c r="OTY35" s="108"/>
      <c r="OTZ35" s="108"/>
      <c r="OUA35" s="108"/>
      <c r="OUB35" s="108"/>
      <c r="OUC35" s="108"/>
      <c r="OUD35" s="108"/>
      <c r="OUE35" s="108"/>
      <c r="OUF35" s="108"/>
      <c r="OUG35" s="108"/>
      <c r="OUH35" s="108"/>
      <c r="OUI35" s="108"/>
      <c r="OUJ35" s="108"/>
      <c r="OUK35" s="108"/>
      <c r="OUL35" s="108"/>
      <c r="OUM35" s="108"/>
      <c r="OUN35" s="108"/>
      <c r="OUO35" s="108"/>
      <c r="OUP35" s="108"/>
      <c r="OUQ35" s="108"/>
      <c r="OUR35" s="108"/>
      <c r="OUS35" s="108"/>
      <c r="OUT35" s="108"/>
      <c r="OUU35" s="108"/>
      <c r="OUV35" s="108"/>
      <c r="OUW35" s="108"/>
      <c r="OUX35" s="108"/>
      <c r="OUY35" s="108"/>
      <c r="OUZ35" s="108"/>
      <c r="OVA35" s="108"/>
      <c r="OVB35" s="108"/>
      <c r="OVC35" s="108"/>
      <c r="OVD35" s="108"/>
      <c r="OVE35" s="108"/>
      <c r="OVF35" s="108"/>
      <c r="OVG35" s="108"/>
      <c r="OVH35" s="108"/>
      <c r="OVI35" s="108"/>
      <c r="OVJ35" s="108"/>
      <c r="OVK35" s="108"/>
      <c r="OVL35" s="108"/>
      <c r="OVM35" s="108"/>
      <c r="OVN35" s="108"/>
      <c r="OVO35" s="108"/>
      <c r="OVP35" s="108"/>
      <c r="OVQ35" s="108"/>
      <c r="OVR35" s="108"/>
      <c r="OVS35" s="108"/>
      <c r="OVT35" s="108"/>
      <c r="OVU35" s="108"/>
      <c r="OVV35" s="108"/>
      <c r="OVW35" s="108"/>
      <c r="OVX35" s="108"/>
      <c r="OVY35" s="108"/>
      <c r="OVZ35" s="108"/>
      <c r="OWA35" s="108"/>
      <c r="OWB35" s="108"/>
      <c r="OWC35" s="108"/>
      <c r="OWD35" s="108"/>
      <c r="OWE35" s="108"/>
      <c r="OWF35" s="108"/>
      <c r="OWG35" s="108"/>
      <c r="OWH35" s="108"/>
      <c r="OWI35" s="108"/>
      <c r="OWJ35" s="108"/>
      <c r="OWK35" s="108"/>
      <c r="OWL35" s="108"/>
      <c r="OWM35" s="108"/>
      <c r="OWN35" s="108"/>
      <c r="OWO35" s="108"/>
      <c r="OWP35" s="108"/>
      <c r="OWQ35" s="108"/>
      <c r="OWR35" s="108"/>
      <c r="OWS35" s="108"/>
      <c r="OWT35" s="108"/>
      <c r="OWU35" s="108"/>
      <c r="OWV35" s="108"/>
      <c r="OWW35" s="108"/>
      <c r="OWX35" s="108"/>
      <c r="OWY35" s="108"/>
      <c r="OWZ35" s="108"/>
      <c r="OXA35" s="108"/>
      <c r="OXB35" s="108"/>
      <c r="OXC35" s="108"/>
      <c r="OXD35" s="108"/>
      <c r="OXE35" s="108"/>
      <c r="OXF35" s="108"/>
      <c r="OXG35" s="108"/>
      <c r="OXH35" s="108"/>
      <c r="OXI35" s="108"/>
      <c r="OXJ35" s="108"/>
      <c r="OXK35" s="108"/>
      <c r="OXL35" s="108"/>
      <c r="OXM35" s="108"/>
      <c r="OXN35" s="108"/>
      <c r="OXO35" s="108"/>
      <c r="OXP35" s="108"/>
      <c r="OXQ35" s="108"/>
      <c r="OXR35" s="108"/>
      <c r="OXS35" s="108"/>
      <c r="OXT35" s="108"/>
      <c r="OXU35" s="108"/>
      <c r="OXV35" s="108"/>
      <c r="OXW35" s="108"/>
      <c r="OXX35" s="108"/>
      <c r="OXY35" s="108"/>
      <c r="OXZ35" s="108"/>
      <c r="OYA35" s="108"/>
      <c r="OYB35" s="108"/>
      <c r="OYC35" s="108"/>
      <c r="OYD35" s="108"/>
      <c r="OYE35" s="108"/>
      <c r="OYF35" s="108"/>
      <c r="OYG35" s="108"/>
      <c r="OYH35" s="108"/>
      <c r="OYI35" s="108"/>
      <c r="OYJ35" s="108"/>
      <c r="OYK35" s="108"/>
      <c r="OYL35" s="108"/>
      <c r="OYM35" s="108"/>
      <c r="OYN35" s="108"/>
      <c r="OYO35" s="108"/>
      <c r="OYP35" s="108"/>
      <c r="OYQ35" s="108"/>
      <c r="OYR35" s="108"/>
      <c r="OYS35" s="108"/>
      <c r="OYT35" s="108"/>
      <c r="OYU35" s="108"/>
      <c r="OYV35" s="108"/>
      <c r="OYW35" s="108"/>
      <c r="OYX35" s="108"/>
      <c r="OYY35" s="108"/>
      <c r="OYZ35" s="108"/>
      <c r="OZA35" s="108"/>
      <c r="OZB35" s="108"/>
      <c r="OZC35" s="108"/>
      <c r="OZD35" s="108"/>
      <c r="OZE35" s="108"/>
      <c r="OZF35" s="108"/>
      <c r="OZG35" s="108"/>
      <c r="OZH35" s="108"/>
      <c r="OZI35" s="108"/>
      <c r="OZJ35" s="108"/>
      <c r="OZK35" s="108"/>
      <c r="OZL35" s="108"/>
      <c r="OZM35" s="108"/>
      <c r="OZN35" s="108"/>
      <c r="OZO35" s="108"/>
      <c r="OZP35" s="108"/>
      <c r="OZQ35" s="108"/>
      <c r="OZR35" s="108"/>
      <c r="OZS35" s="108"/>
      <c r="OZT35" s="108"/>
      <c r="OZU35" s="108"/>
      <c r="OZV35" s="108"/>
      <c r="OZW35" s="108"/>
      <c r="OZX35" s="108"/>
      <c r="OZY35" s="108"/>
      <c r="OZZ35" s="108"/>
      <c r="PAA35" s="108"/>
      <c r="PAB35" s="108"/>
      <c r="PAC35" s="108"/>
      <c r="PAD35" s="108"/>
      <c r="PAE35" s="108"/>
      <c r="PAF35" s="108"/>
      <c r="PAG35" s="108"/>
      <c r="PAH35" s="108"/>
      <c r="PAI35" s="108"/>
      <c r="PAJ35" s="108"/>
      <c r="PAK35" s="108"/>
      <c r="PAL35" s="108"/>
      <c r="PAM35" s="108"/>
      <c r="PAN35" s="108"/>
      <c r="PAO35" s="108"/>
      <c r="PAP35" s="108"/>
      <c r="PAQ35" s="108"/>
      <c r="PAR35" s="108"/>
      <c r="PAS35" s="108"/>
      <c r="PAT35" s="108"/>
      <c r="PAU35" s="108"/>
      <c r="PAV35" s="108"/>
      <c r="PAW35" s="108"/>
      <c r="PAX35" s="108"/>
      <c r="PAY35" s="108"/>
      <c r="PAZ35" s="108"/>
      <c r="PBA35" s="108"/>
      <c r="PBB35" s="108"/>
      <c r="PBC35" s="108"/>
      <c r="PBD35" s="108"/>
      <c r="PBE35" s="108"/>
      <c r="PBF35" s="108"/>
      <c r="PBG35" s="108"/>
      <c r="PBH35" s="108"/>
      <c r="PBI35" s="108"/>
      <c r="PBJ35" s="108"/>
      <c r="PBK35" s="108"/>
      <c r="PBL35" s="108"/>
      <c r="PBM35" s="108"/>
      <c r="PBN35" s="108"/>
      <c r="PBO35" s="108"/>
      <c r="PBP35" s="108"/>
      <c r="PBQ35" s="108"/>
      <c r="PBR35" s="108"/>
      <c r="PBS35" s="108"/>
      <c r="PBT35" s="108"/>
      <c r="PBU35" s="108"/>
      <c r="PBV35" s="108"/>
      <c r="PBW35" s="108"/>
      <c r="PBX35" s="108"/>
      <c r="PBY35" s="108"/>
      <c r="PBZ35" s="108"/>
      <c r="PCA35" s="108"/>
      <c r="PCB35" s="108"/>
      <c r="PCC35" s="108"/>
      <c r="PCD35" s="108"/>
      <c r="PCE35" s="108"/>
      <c r="PCF35" s="108"/>
      <c r="PCG35" s="108"/>
      <c r="PCH35" s="108"/>
      <c r="PCI35" s="108"/>
      <c r="PCJ35" s="108"/>
      <c r="PCK35" s="108"/>
      <c r="PCL35" s="108"/>
      <c r="PCM35" s="108"/>
      <c r="PCN35" s="108"/>
      <c r="PCO35" s="108"/>
      <c r="PCP35" s="108"/>
      <c r="PCQ35" s="108"/>
      <c r="PCR35" s="108"/>
      <c r="PCS35" s="108"/>
      <c r="PCT35" s="108"/>
      <c r="PCU35" s="108"/>
      <c r="PCV35" s="108"/>
      <c r="PCW35" s="108"/>
      <c r="PCX35" s="108"/>
      <c r="PCY35" s="108"/>
      <c r="PCZ35" s="108"/>
      <c r="PDA35" s="108"/>
      <c r="PDB35" s="108"/>
      <c r="PDC35" s="108"/>
      <c r="PDD35" s="108"/>
      <c r="PDE35" s="108"/>
      <c r="PDF35" s="108"/>
      <c r="PDG35" s="108"/>
      <c r="PDH35" s="108"/>
      <c r="PDI35" s="108"/>
      <c r="PDJ35" s="108"/>
      <c r="PDK35" s="108"/>
      <c r="PDL35" s="108"/>
      <c r="PDM35" s="108"/>
      <c r="PDN35" s="108"/>
      <c r="PDO35" s="108"/>
      <c r="PDP35" s="108"/>
      <c r="PDQ35" s="108"/>
      <c r="PDR35" s="108"/>
      <c r="PDS35" s="108"/>
      <c r="PDT35" s="108"/>
      <c r="PDU35" s="108"/>
      <c r="PDV35" s="108"/>
      <c r="PDW35" s="108"/>
      <c r="PDX35" s="108"/>
      <c r="PDY35" s="108"/>
      <c r="PDZ35" s="108"/>
      <c r="PEA35" s="108"/>
      <c r="PEB35" s="108"/>
      <c r="PEC35" s="108"/>
      <c r="PED35" s="108"/>
      <c r="PEE35" s="108"/>
      <c r="PEF35" s="108"/>
      <c r="PEG35" s="108"/>
      <c r="PEH35" s="108"/>
      <c r="PEI35" s="108"/>
      <c r="PEJ35" s="108"/>
      <c r="PEK35" s="108"/>
      <c r="PEL35" s="108"/>
      <c r="PEM35" s="108"/>
      <c r="PEN35" s="108"/>
      <c r="PEO35" s="108"/>
      <c r="PEP35" s="108"/>
      <c r="PEQ35" s="108"/>
      <c r="PER35" s="108"/>
      <c r="PES35" s="108"/>
      <c r="PET35" s="108"/>
      <c r="PEU35" s="108"/>
      <c r="PEV35" s="108"/>
      <c r="PEW35" s="108"/>
      <c r="PEX35" s="108"/>
      <c r="PEY35" s="108"/>
      <c r="PEZ35" s="108"/>
      <c r="PFA35" s="108"/>
      <c r="PFB35" s="108"/>
      <c r="PFC35" s="108"/>
      <c r="PFD35" s="108"/>
      <c r="PFE35" s="108"/>
      <c r="PFF35" s="108"/>
      <c r="PFG35" s="108"/>
      <c r="PFH35" s="108"/>
      <c r="PFI35" s="108"/>
      <c r="PFJ35" s="108"/>
      <c r="PFK35" s="108"/>
      <c r="PFL35" s="108"/>
      <c r="PFM35" s="108"/>
      <c r="PFN35" s="108"/>
      <c r="PFO35" s="108"/>
      <c r="PFP35" s="108"/>
      <c r="PFQ35" s="108"/>
      <c r="PFR35" s="108"/>
      <c r="PFS35" s="108"/>
      <c r="PFT35" s="108"/>
      <c r="PFU35" s="108"/>
      <c r="PFV35" s="108"/>
      <c r="PFW35" s="108"/>
      <c r="PFX35" s="108"/>
      <c r="PFY35" s="108"/>
      <c r="PFZ35" s="108"/>
      <c r="PGA35" s="108"/>
      <c r="PGB35" s="108"/>
      <c r="PGC35" s="108"/>
      <c r="PGD35" s="108"/>
      <c r="PGE35" s="108"/>
      <c r="PGF35" s="108"/>
      <c r="PGG35" s="108"/>
      <c r="PGH35" s="108"/>
      <c r="PGI35" s="108"/>
      <c r="PGJ35" s="108"/>
      <c r="PGK35" s="108"/>
      <c r="PGL35" s="108"/>
      <c r="PGM35" s="108"/>
      <c r="PGN35" s="108"/>
      <c r="PGO35" s="108"/>
      <c r="PGP35" s="108"/>
      <c r="PGQ35" s="108"/>
      <c r="PGR35" s="108"/>
      <c r="PGS35" s="108"/>
      <c r="PGT35" s="108"/>
      <c r="PGU35" s="108"/>
      <c r="PGV35" s="108"/>
      <c r="PGW35" s="108"/>
      <c r="PGX35" s="108"/>
      <c r="PGY35" s="108"/>
      <c r="PGZ35" s="108"/>
      <c r="PHA35" s="108"/>
      <c r="PHB35" s="108"/>
      <c r="PHC35" s="108"/>
      <c r="PHD35" s="108"/>
      <c r="PHE35" s="108"/>
      <c r="PHF35" s="108"/>
      <c r="PHG35" s="108"/>
      <c r="PHH35" s="108"/>
      <c r="PHI35" s="108"/>
      <c r="PHJ35" s="108"/>
      <c r="PHK35" s="108"/>
      <c r="PHL35" s="108"/>
      <c r="PHM35" s="108"/>
      <c r="PHN35" s="108"/>
      <c r="PHO35" s="108"/>
      <c r="PHP35" s="108"/>
      <c r="PHQ35" s="108"/>
      <c r="PHR35" s="108"/>
      <c r="PHS35" s="108"/>
      <c r="PHT35" s="108"/>
      <c r="PHU35" s="108"/>
      <c r="PHV35" s="108"/>
      <c r="PHW35" s="108"/>
      <c r="PHX35" s="108"/>
      <c r="PHY35" s="108"/>
      <c r="PHZ35" s="108"/>
      <c r="PIA35" s="108"/>
      <c r="PIB35" s="108"/>
      <c r="PIC35" s="108"/>
      <c r="PID35" s="108"/>
      <c r="PIE35" s="108"/>
      <c r="PIF35" s="108"/>
      <c r="PIG35" s="108"/>
      <c r="PIH35" s="108"/>
      <c r="PII35" s="108"/>
      <c r="PIJ35" s="108"/>
      <c r="PIK35" s="108"/>
      <c r="PIL35" s="108"/>
      <c r="PIM35" s="108"/>
      <c r="PIN35" s="108"/>
      <c r="PIO35" s="108"/>
      <c r="PIP35" s="108"/>
      <c r="PIQ35" s="108"/>
      <c r="PIR35" s="108"/>
      <c r="PIS35" s="108"/>
      <c r="PIT35" s="108"/>
      <c r="PIU35" s="108"/>
      <c r="PIV35" s="108"/>
      <c r="PIW35" s="108"/>
      <c r="PIX35" s="108"/>
      <c r="PIY35" s="108"/>
      <c r="PIZ35" s="108"/>
      <c r="PJA35" s="108"/>
      <c r="PJB35" s="108"/>
      <c r="PJC35" s="108"/>
      <c r="PJD35" s="108"/>
      <c r="PJE35" s="108"/>
      <c r="PJF35" s="108"/>
      <c r="PJG35" s="108"/>
      <c r="PJH35" s="108"/>
      <c r="PJI35" s="108"/>
      <c r="PJJ35" s="108"/>
      <c r="PJK35" s="108"/>
      <c r="PJL35" s="108"/>
      <c r="PJM35" s="108"/>
      <c r="PJN35" s="108"/>
      <c r="PJO35" s="108"/>
      <c r="PJP35" s="108"/>
      <c r="PJQ35" s="108"/>
      <c r="PJR35" s="108"/>
      <c r="PJS35" s="108"/>
      <c r="PJT35" s="108"/>
      <c r="PJU35" s="108"/>
      <c r="PJV35" s="108"/>
      <c r="PJW35" s="108"/>
      <c r="PJX35" s="108"/>
      <c r="PJY35" s="108"/>
      <c r="PJZ35" s="108"/>
      <c r="PKA35" s="108"/>
      <c r="PKB35" s="108"/>
      <c r="PKC35" s="108"/>
      <c r="PKD35" s="108"/>
      <c r="PKE35" s="108"/>
      <c r="PKF35" s="108"/>
      <c r="PKG35" s="108"/>
      <c r="PKH35" s="108"/>
      <c r="PKI35" s="108"/>
      <c r="PKJ35" s="108"/>
      <c r="PKK35" s="108"/>
      <c r="PKL35" s="108"/>
      <c r="PKM35" s="108"/>
      <c r="PKN35" s="108"/>
      <c r="PKO35" s="108"/>
      <c r="PKP35" s="108"/>
      <c r="PKQ35" s="108"/>
      <c r="PKR35" s="108"/>
      <c r="PKS35" s="108"/>
      <c r="PKT35" s="108"/>
      <c r="PKU35" s="108"/>
      <c r="PKV35" s="108"/>
      <c r="PKW35" s="108"/>
      <c r="PKX35" s="108"/>
      <c r="PKY35" s="108"/>
      <c r="PKZ35" s="108"/>
      <c r="PLA35" s="108"/>
      <c r="PLB35" s="108"/>
      <c r="PLC35" s="108"/>
      <c r="PLD35" s="108"/>
      <c r="PLE35" s="108"/>
      <c r="PLF35" s="108"/>
      <c r="PLG35" s="108"/>
      <c r="PLH35" s="108"/>
      <c r="PLI35" s="108"/>
      <c r="PLJ35" s="108"/>
      <c r="PLK35" s="108"/>
      <c r="PLL35" s="108"/>
      <c r="PLM35" s="108"/>
      <c r="PLN35" s="108"/>
      <c r="PLO35" s="108"/>
      <c r="PLP35" s="108"/>
      <c r="PLQ35" s="108"/>
      <c r="PLR35" s="108"/>
      <c r="PLS35" s="108"/>
      <c r="PLT35" s="108"/>
      <c r="PLU35" s="108"/>
      <c r="PLV35" s="108"/>
      <c r="PLW35" s="108"/>
      <c r="PLX35" s="108"/>
      <c r="PLY35" s="108"/>
      <c r="PLZ35" s="108"/>
      <c r="PMA35" s="108"/>
      <c r="PMB35" s="108"/>
      <c r="PMC35" s="108"/>
      <c r="PMD35" s="108"/>
      <c r="PME35" s="108"/>
      <c r="PMF35" s="108"/>
      <c r="PMG35" s="108"/>
      <c r="PMH35" s="108"/>
      <c r="PMI35" s="108"/>
      <c r="PMJ35" s="108"/>
      <c r="PMK35" s="108"/>
      <c r="PML35" s="108"/>
      <c r="PMM35" s="108"/>
      <c r="PMN35" s="108"/>
      <c r="PMO35" s="108"/>
      <c r="PMP35" s="108"/>
      <c r="PMQ35" s="108"/>
      <c r="PMR35" s="108"/>
      <c r="PMS35" s="108"/>
      <c r="PMT35" s="108"/>
      <c r="PMU35" s="108"/>
      <c r="PMV35" s="108"/>
      <c r="PMW35" s="108"/>
      <c r="PMX35" s="108"/>
      <c r="PMY35" s="108"/>
      <c r="PMZ35" s="108"/>
      <c r="PNA35" s="108"/>
      <c r="PNB35" s="108"/>
      <c r="PNC35" s="108"/>
      <c r="PND35" s="108"/>
      <c r="PNE35" s="108"/>
      <c r="PNF35" s="108"/>
      <c r="PNG35" s="108"/>
      <c r="PNH35" s="108"/>
      <c r="PNI35" s="108"/>
      <c r="PNJ35" s="108"/>
      <c r="PNK35" s="108"/>
      <c r="PNL35" s="108"/>
      <c r="PNM35" s="108"/>
      <c r="PNN35" s="108"/>
      <c r="PNO35" s="108"/>
      <c r="PNP35" s="108"/>
      <c r="PNQ35" s="108"/>
      <c r="PNR35" s="108"/>
      <c r="PNS35" s="108"/>
      <c r="PNT35" s="108"/>
      <c r="PNU35" s="108"/>
      <c r="PNV35" s="108"/>
      <c r="PNW35" s="108"/>
      <c r="PNX35" s="108"/>
      <c r="PNY35" s="108"/>
      <c r="PNZ35" s="108"/>
      <c r="POA35" s="108"/>
      <c r="POB35" s="108"/>
      <c r="POC35" s="108"/>
      <c r="POD35" s="108"/>
      <c r="POE35" s="108"/>
      <c r="POF35" s="108"/>
      <c r="POG35" s="108"/>
      <c r="POH35" s="108"/>
      <c r="POI35" s="108"/>
      <c r="POJ35" s="108"/>
      <c r="POK35" s="108"/>
      <c r="POL35" s="108"/>
      <c r="POM35" s="108"/>
      <c r="PON35" s="108"/>
      <c r="POO35" s="108"/>
      <c r="POP35" s="108"/>
      <c r="POQ35" s="108"/>
      <c r="POR35" s="108"/>
      <c r="POS35" s="108"/>
      <c r="POT35" s="108"/>
      <c r="POU35" s="108"/>
      <c r="POV35" s="108"/>
      <c r="POW35" s="108"/>
      <c r="POX35" s="108"/>
      <c r="POY35" s="108"/>
      <c r="POZ35" s="108"/>
      <c r="PPA35" s="108"/>
      <c r="PPB35" s="108"/>
      <c r="PPC35" s="108"/>
      <c r="PPD35" s="108"/>
      <c r="PPE35" s="108"/>
      <c r="PPF35" s="108"/>
      <c r="PPG35" s="108"/>
      <c r="PPH35" s="108"/>
      <c r="PPI35" s="108"/>
      <c r="PPJ35" s="108"/>
      <c r="PPK35" s="108"/>
      <c r="PPL35" s="108"/>
      <c r="PPM35" s="108"/>
      <c r="PPN35" s="108"/>
      <c r="PPO35" s="108"/>
      <c r="PPP35" s="108"/>
      <c r="PPQ35" s="108"/>
      <c r="PPR35" s="108"/>
      <c r="PPS35" s="108"/>
      <c r="PPT35" s="108"/>
      <c r="PPU35" s="108"/>
      <c r="PPV35" s="108"/>
      <c r="PPW35" s="108"/>
      <c r="PPX35" s="108"/>
      <c r="PPY35" s="108"/>
      <c r="PPZ35" s="108"/>
      <c r="PQA35" s="108"/>
      <c r="PQB35" s="108"/>
      <c r="PQC35" s="108"/>
      <c r="PQD35" s="108"/>
      <c r="PQE35" s="108"/>
      <c r="PQF35" s="108"/>
      <c r="PQG35" s="108"/>
      <c r="PQH35" s="108"/>
      <c r="PQI35" s="108"/>
      <c r="PQJ35" s="108"/>
      <c r="PQK35" s="108"/>
      <c r="PQL35" s="108"/>
      <c r="PQM35" s="108"/>
      <c r="PQN35" s="108"/>
      <c r="PQO35" s="108"/>
      <c r="PQP35" s="108"/>
      <c r="PQQ35" s="108"/>
      <c r="PQR35" s="108"/>
      <c r="PQS35" s="108"/>
      <c r="PQT35" s="108"/>
      <c r="PQU35" s="108"/>
      <c r="PQV35" s="108"/>
      <c r="PQW35" s="108"/>
      <c r="PQX35" s="108"/>
      <c r="PQY35" s="108"/>
      <c r="PQZ35" s="108"/>
      <c r="PRA35" s="108"/>
      <c r="PRB35" s="108"/>
      <c r="PRC35" s="108"/>
      <c r="PRD35" s="108"/>
      <c r="PRE35" s="108"/>
      <c r="PRF35" s="108"/>
      <c r="PRG35" s="108"/>
      <c r="PRH35" s="108"/>
      <c r="PRI35" s="108"/>
      <c r="PRJ35" s="108"/>
      <c r="PRK35" s="108"/>
      <c r="PRL35" s="108"/>
      <c r="PRM35" s="108"/>
      <c r="PRN35" s="108"/>
      <c r="PRO35" s="108"/>
      <c r="PRP35" s="108"/>
      <c r="PRQ35" s="108"/>
      <c r="PRR35" s="108"/>
      <c r="PRS35" s="108"/>
      <c r="PRT35" s="108"/>
      <c r="PRU35" s="108"/>
      <c r="PRV35" s="108"/>
      <c r="PRW35" s="108"/>
      <c r="PRX35" s="108"/>
      <c r="PRY35" s="108"/>
      <c r="PRZ35" s="108"/>
      <c r="PSA35" s="108"/>
      <c r="PSB35" s="108"/>
      <c r="PSC35" s="108"/>
      <c r="PSD35" s="108"/>
      <c r="PSE35" s="108"/>
      <c r="PSF35" s="108"/>
      <c r="PSG35" s="108"/>
      <c r="PSH35" s="108"/>
      <c r="PSI35" s="108"/>
      <c r="PSJ35" s="108"/>
      <c r="PSK35" s="108"/>
      <c r="PSL35" s="108"/>
      <c r="PSM35" s="108"/>
      <c r="PSN35" s="108"/>
      <c r="PSO35" s="108"/>
      <c r="PSP35" s="108"/>
      <c r="PSQ35" s="108"/>
      <c r="PSR35" s="108"/>
      <c r="PSS35" s="108"/>
      <c r="PST35" s="108"/>
      <c r="PSU35" s="108"/>
      <c r="PSV35" s="108"/>
      <c r="PSW35" s="108"/>
      <c r="PSX35" s="108"/>
      <c r="PSY35" s="108"/>
      <c r="PSZ35" s="108"/>
      <c r="PTA35" s="108"/>
      <c r="PTB35" s="108"/>
      <c r="PTC35" s="108"/>
      <c r="PTD35" s="108"/>
      <c r="PTE35" s="108"/>
      <c r="PTF35" s="108"/>
      <c r="PTG35" s="108"/>
      <c r="PTH35" s="108"/>
      <c r="PTI35" s="108"/>
      <c r="PTJ35" s="108"/>
      <c r="PTK35" s="108"/>
      <c r="PTL35" s="108"/>
      <c r="PTM35" s="108"/>
      <c r="PTN35" s="108"/>
      <c r="PTO35" s="108"/>
      <c r="PTP35" s="108"/>
      <c r="PTQ35" s="108"/>
      <c r="PTR35" s="108"/>
      <c r="PTS35" s="108"/>
      <c r="PTT35" s="108"/>
      <c r="PTU35" s="108"/>
      <c r="PTV35" s="108"/>
      <c r="PTW35" s="108"/>
      <c r="PTX35" s="108"/>
      <c r="PTY35" s="108"/>
      <c r="PTZ35" s="108"/>
      <c r="PUA35" s="108"/>
      <c r="PUB35" s="108"/>
      <c r="PUC35" s="108"/>
      <c r="PUD35" s="108"/>
      <c r="PUE35" s="108"/>
      <c r="PUF35" s="108"/>
      <c r="PUG35" s="108"/>
      <c r="PUH35" s="108"/>
      <c r="PUI35" s="108"/>
      <c r="PUJ35" s="108"/>
      <c r="PUK35" s="108"/>
      <c r="PUL35" s="108"/>
      <c r="PUM35" s="108"/>
      <c r="PUN35" s="108"/>
      <c r="PUO35" s="108"/>
      <c r="PUP35" s="108"/>
      <c r="PUQ35" s="108"/>
      <c r="PUR35" s="108"/>
      <c r="PUS35" s="108"/>
      <c r="PUT35" s="108"/>
      <c r="PUU35" s="108"/>
      <c r="PUV35" s="108"/>
      <c r="PUW35" s="108"/>
      <c r="PUX35" s="108"/>
      <c r="PUY35" s="108"/>
      <c r="PUZ35" s="108"/>
      <c r="PVA35" s="108"/>
      <c r="PVB35" s="108"/>
      <c r="PVC35" s="108"/>
      <c r="PVD35" s="108"/>
      <c r="PVE35" s="108"/>
      <c r="PVF35" s="108"/>
      <c r="PVG35" s="108"/>
      <c r="PVH35" s="108"/>
      <c r="PVI35" s="108"/>
      <c r="PVJ35" s="108"/>
      <c r="PVK35" s="108"/>
      <c r="PVL35" s="108"/>
      <c r="PVM35" s="108"/>
      <c r="PVN35" s="108"/>
      <c r="PVO35" s="108"/>
      <c r="PVP35" s="108"/>
      <c r="PVQ35" s="108"/>
      <c r="PVR35" s="108"/>
      <c r="PVS35" s="108"/>
      <c r="PVT35" s="108"/>
      <c r="PVU35" s="108"/>
      <c r="PVV35" s="108"/>
      <c r="PVW35" s="108"/>
      <c r="PVX35" s="108"/>
      <c r="PVY35" s="108"/>
      <c r="PVZ35" s="108"/>
      <c r="PWA35" s="108"/>
      <c r="PWB35" s="108"/>
      <c r="PWC35" s="108"/>
      <c r="PWD35" s="108"/>
      <c r="PWE35" s="108"/>
      <c r="PWF35" s="108"/>
      <c r="PWG35" s="108"/>
      <c r="PWH35" s="108"/>
      <c r="PWI35" s="108"/>
      <c r="PWJ35" s="108"/>
      <c r="PWK35" s="108"/>
      <c r="PWL35" s="108"/>
      <c r="PWM35" s="108"/>
      <c r="PWN35" s="108"/>
      <c r="PWO35" s="108"/>
      <c r="PWP35" s="108"/>
      <c r="PWQ35" s="108"/>
      <c r="PWR35" s="108"/>
      <c r="PWS35" s="108"/>
      <c r="PWT35" s="108"/>
      <c r="PWU35" s="108"/>
      <c r="PWV35" s="108"/>
      <c r="PWW35" s="108"/>
      <c r="PWX35" s="108"/>
      <c r="PWY35" s="108"/>
      <c r="PWZ35" s="108"/>
      <c r="PXA35" s="108"/>
      <c r="PXB35" s="108"/>
      <c r="PXC35" s="108"/>
      <c r="PXD35" s="108"/>
      <c r="PXE35" s="108"/>
      <c r="PXF35" s="108"/>
      <c r="PXG35" s="108"/>
      <c r="PXH35" s="108"/>
      <c r="PXI35" s="108"/>
      <c r="PXJ35" s="108"/>
      <c r="PXK35" s="108"/>
      <c r="PXL35" s="108"/>
      <c r="PXM35" s="108"/>
      <c r="PXN35" s="108"/>
      <c r="PXO35" s="108"/>
      <c r="PXP35" s="108"/>
      <c r="PXQ35" s="108"/>
      <c r="PXR35" s="108"/>
      <c r="PXS35" s="108"/>
      <c r="PXT35" s="108"/>
      <c r="PXU35" s="108"/>
      <c r="PXV35" s="108"/>
      <c r="PXW35" s="108"/>
      <c r="PXX35" s="108"/>
      <c r="PXY35" s="108"/>
      <c r="PXZ35" s="108"/>
      <c r="PYA35" s="108"/>
      <c r="PYB35" s="108"/>
      <c r="PYC35" s="108"/>
      <c r="PYD35" s="108"/>
      <c r="PYE35" s="108"/>
      <c r="PYF35" s="108"/>
      <c r="PYG35" s="108"/>
      <c r="PYH35" s="108"/>
      <c r="PYI35" s="108"/>
      <c r="PYJ35" s="108"/>
      <c r="PYK35" s="108"/>
      <c r="PYL35" s="108"/>
      <c r="PYM35" s="108"/>
      <c r="PYN35" s="108"/>
      <c r="PYO35" s="108"/>
      <c r="PYP35" s="108"/>
      <c r="PYQ35" s="108"/>
      <c r="PYR35" s="108"/>
      <c r="PYS35" s="108"/>
      <c r="PYT35" s="108"/>
      <c r="PYU35" s="108"/>
      <c r="PYV35" s="108"/>
      <c r="PYW35" s="108"/>
      <c r="PYX35" s="108"/>
      <c r="PYY35" s="108"/>
      <c r="PYZ35" s="108"/>
      <c r="PZA35" s="108"/>
      <c r="PZB35" s="108"/>
      <c r="PZC35" s="108"/>
      <c r="PZD35" s="108"/>
      <c r="PZE35" s="108"/>
      <c r="PZF35" s="108"/>
      <c r="PZG35" s="108"/>
      <c r="PZH35" s="108"/>
      <c r="PZI35" s="108"/>
      <c r="PZJ35" s="108"/>
      <c r="PZK35" s="108"/>
      <c r="PZL35" s="108"/>
      <c r="PZM35" s="108"/>
      <c r="PZN35" s="108"/>
      <c r="PZO35" s="108"/>
      <c r="PZP35" s="108"/>
      <c r="PZQ35" s="108"/>
      <c r="PZR35" s="108"/>
      <c r="PZS35" s="108"/>
      <c r="PZT35" s="108"/>
      <c r="PZU35" s="108"/>
      <c r="PZV35" s="108"/>
      <c r="PZW35" s="108"/>
      <c r="PZX35" s="108"/>
      <c r="PZY35" s="108"/>
      <c r="PZZ35" s="108"/>
      <c r="QAA35" s="108"/>
      <c r="QAB35" s="108"/>
      <c r="QAC35" s="108"/>
      <c r="QAD35" s="108"/>
      <c r="QAE35" s="108"/>
      <c r="QAF35" s="108"/>
      <c r="QAG35" s="108"/>
      <c r="QAH35" s="108"/>
      <c r="QAI35" s="108"/>
      <c r="QAJ35" s="108"/>
      <c r="QAK35" s="108"/>
      <c r="QAL35" s="108"/>
      <c r="QAM35" s="108"/>
      <c r="QAN35" s="108"/>
      <c r="QAO35" s="108"/>
      <c r="QAP35" s="108"/>
      <c r="QAQ35" s="108"/>
      <c r="QAR35" s="108"/>
      <c r="QAS35" s="108"/>
      <c r="QAT35" s="108"/>
      <c r="QAU35" s="108"/>
      <c r="QAV35" s="108"/>
      <c r="QAW35" s="108"/>
      <c r="QAX35" s="108"/>
      <c r="QAY35" s="108"/>
      <c r="QAZ35" s="108"/>
      <c r="QBA35" s="108"/>
      <c r="QBB35" s="108"/>
      <c r="QBC35" s="108"/>
      <c r="QBD35" s="108"/>
      <c r="QBE35" s="108"/>
      <c r="QBF35" s="108"/>
      <c r="QBG35" s="108"/>
      <c r="QBH35" s="108"/>
      <c r="QBI35" s="108"/>
      <c r="QBJ35" s="108"/>
      <c r="QBK35" s="108"/>
      <c r="QBL35" s="108"/>
      <c r="QBM35" s="108"/>
      <c r="QBN35" s="108"/>
      <c r="QBO35" s="108"/>
      <c r="QBP35" s="108"/>
      <c r="QBQ35" s="108"/>
      <c r="QBR35" s="108"/>
      <c r="QBS35" s="108"/>
      <c r="QBT35" s="108"/>
      <c r="QBU35" s="108"/>
      <c r="QBV35" s="108"/>
      <c r="QBW35" s="108"/>
      <c r="QBX35" s="108"/>
      <c r="QBY35" s="108"/>
      <c r="QBZ35" s="108"/>
      <c r="QCA35" s="108"/>
      <c r="QCB35" s="108"/>
      <c r="QCC35" s="108"/>
      <c r="QCD35" s="108"/>
      <c r="QCE35" s="108"/>
      <c r="QCF35" s="108"/>
      <c r="QCG35" s="108"/>
      <c r="QCH35" s="108"/>
      <c r="QCI35" s="108"/>
      <c r="QCJ35" s="108"/>
      <c r="QCK35" s="108"/>
      <c r="QCL35" s="108"/>
      <c r="QCM35" s="108"/>
      <c r="QCN35" s="108"/>
      <c r="QCO35" s="108"/>
      <c r="QCP35" s="108"/>
      <c r="QCQ35" s="108"/>
      <c r="QCR35" s="108"/>
      <c r="QCS35" s="108"/>
      <c r="QCT35" s="108"/>
      <c r="QCU35" s="108"/>
      <c r="QCV35" s="108"/>
      <c r="QCW35" s="108"/>
      <c r="QCX35" s="108"/>
      <c r="QCY35" s="108"/>
      <c r="QCZ35" s="108"/>
      <c r="QDA35" s="108"/>
      <c r="QDB35" s="108"/>
      <c r="QDC35" s="108"/>
      <c r="QDD35" s="108"/>
      <c r="QDE35" s="108"/>
      <c r="QDF35" s="108"/>
      <c r="QDG35" s="108"/>
      <c r="QDH35" s="108"/>
      <c r="QDI35" s="108"/>
      <c r="QDJ35" s="108"/>
      <c r="QDK35" s="108"/>
      <c r="QDL35" s="108"/>
      <c r="QDM35" s="108"/>
      <c r="QDN35" s="108"/>
      <c r="QDO35" s="108"/>
      <c r="QDP35" s="108"/>
      <c r="QDQ35" s="108"/>
      <c r="QDR35" s="108"/>
      <c r="QDS35" s="108"/>
      <c r="QDT35" s="108"/>
      <c r="QDU35" s="108"/>
      <c r="QDV35" s="108"/>
      <c r="QDW35" s="108"/>
      <c r="QDX35" s="108"/>
      <c r="QDY35" s="108"/>
      <c r="QDZ35" s="108"/>
      <c r="QEA35" s="108"/>
      <c r="QEB35" s="108"/>
      <c r="QEC35" s="108"/>
      <c r="QED35" s="108"/>
      <c r="QEE35" s="108"/>
      <c r="QEF35" s="108"/>
      <c r="QEG35" s="108"/>
      <c r="QEH35" s="108"/>
      <c r="QEI35" s="108"/>
      <c r="QEJ35" s="108"/>
      <c r="QEK35" s="108"/>
      <c r="QEL35" s="108"/>
      <c r="QEM35" s="108"/>
      <c r="QEN35" s="108"/>
      <c r="QEO35" s="108"/>
      <c r="QEP35" s="108"/>
      <c r="QEQ35" s="108"/>
      <c r="QER35" s="108"/>
      <c r="QES35" s="108"/>
      <c r="QET35" s="108"/>
      <c r="QEU35" s="108"/>
      <c r="QEV35" s="108"/>
      <c r="QEW35" s="108"/>
      <c r="QEX35" s="108"/>
      <c r="QEY35" s="108"/>
      <c r="QEZ35" s="108"/>
      <c r="QFA35" s="108"/>
      <c r="QFB35" s="108"/>
      <c r="QFC35" s="108"/>
      <c r="QFD35" s="108"/>
      <c r="QFE35" s="108"/>
      <c r="QFF35" s="108"/>
      <c r="QFG35" s="108"/>
      <c r="QFH35" s="108"/>
      <c r="QFI35" s="108"/>
      <c r="QFJ35" s="108"/>
      <c r="QFK35" s="108"/>
      <c r="QFL35" s="108"/>
      <c r="QFM35" s="108"/>
      <c r="QFN35" s="108"/>
      <c r="QFO35" s="108"/>
      <c r="QFP35" s="108"/>
      <c r="QFQ35" s="108"/>
      <c r="QFR35" s="108"/>
      <c r="QFS35" s="108"/>
      <c r="QFT35" s="108"/>
      <c r="QFU35" s="108"/>
      <c r="QFV35" s="108"/>
      <c r="QFW35" s="108"/>
      <c r="QFX35" s="108"/>
      <c r="QFY35" s="108"/>
      <c r="QFZ35" s="108"/>
      <c r="QGA35" s="108"/>
      <c r="QGB35" s="108"/>
      <c r="QGC35" s="108"/>
      <c r="QGD35" s="108"/>
      <c r="QGE35" s="108"/>
      <c r="QGF35" s="108"/>
      <c r="QGG35" s="108"/>
      <c r="QGH35" s="108"/>
      <c r="QGI35" s="108"/>
      <c r="QGJ35" s="108"/>
      <c r="QGK35" s="108"/>
      <c r="QGL35" s="108"/>
      <c r="QGM35" s="108"/>
      <c r="QGN35" s="108"/>
      <c r="QGO35" s="108"/>
      <c r="QGP35" s="108"/>
      <c r="QGQ35" s="108"/>
      <c r="QGR35" s="108"/>
      <c r="QGS35" s="108"/>
      <c r="QGT35" s="108"/>
      <c r="QGU35" s="108"/>
      <c r="QGV35" s="108"/>
      <c r="QGW35" s="108"/>
      <c r="QGX35" s="108"/>
      <c r="QGY35" s="108"/>
      <c r="QGZ35" s="108"/>
      <c r="QHA35" s="108"/>
      <c r="QHB35" s="108"/>
      <c r="QHC35" s="108"/>
      <c r="QHD35" s="108"/>
      <c r="QHE35" s="108"/>
      <c r="QHF35" s="108"/>
      <c r="QHG35" s="108"/>
      <c r="QHH35" s="108"/>
      <c r="QHI35" s="108"/>
      <c r="QHJ35" s="108"/>
      <c r="QHK35" s="108"/>
      <c r="QHL35" s="108"/>
      <c r="QHM35" s="108"/>
      <c r="QHN35" s="108"/>
      <c r="QHO35" s="108"/>
      <c r="QHP35" s="108"/>
      <c r="QHQ35" s="108"/>
      <c r="QHR35" s="108"/>
      <c r="QHS35" s="108"/>
      <c r="QHT35" s="108"/>
      <c r="QHU35" s="108"/>
      <c r="QHV35" s="108"/>
      <c r="QHW35" s="108"/>
      <c r="QHX35" s="108"/>
      <c r="QHY35" s="108"/>
      <c r="QHZ35" s="108"/>
      <c r="QIA35" s="108"/>
      <c r="QIB35" s="108"/>
      <c r="QIC35" s="108"/>
      <c r="QID35" s="108"/>
      <c r="QIE35" s="108"/>
      <c r="QIF35" s="108"/>
      <c r="QIG35" s="108"/>
      <c r="QIH35" s="108"/>
      <c r="QII35" s="108"/>
      <c r="QIJ35" s="108"/>
      <c r="QIK35" s="108"/>
      <c r="QIL35" s="108"/>
      <c r="QIM35" s="108"/>
      <c r="QIN35" s="108"/>
      <c r="QIO35" s="108"/>
      <c r="QIP35" s="108"/>
      <c r="QIQ35" s="108"/>
      <c r="QIR35" s="108"/>
      <c r="QIS35" s="108"/>
      <c r="QIT35" s="108"/>
      <c r="QIU35" s="108"/>
      <c r="QIV35" s="108"/>
      <c r="QIW35" s="108"/>
      <c r="QIX35" s="108"/>
      <c r="QIY35" s="108"/>
      <c r="QIZ35" s="108"/>
      <c r="QJA35" s="108"/>
      <c r="QJB35" s="108"/>
      <c r="QJC35" s="108"/>
      <c r="QJD35" s="108"/>
      <c r="QJE35" s="108"/>
      <c r="QJF35" s="108"/>
      <c r="QJG35" s="108"/>
      <c r="QJH35" s="108"/>
      <c r="QJI35" s="108"/>
      <c r="QJJ35" s="108"/>
      <c r="QJK35" s="108"/>
      <c r="QJL35" s="108"/>
      <c r="QJM35" s="108"/>
      <c r="QJN35" s="108"/>
      <c r="QJO35" s="108"/>
      <c r="QJP35" s="108"/>
      <c r="QJQ35" s="108"/>
      <c r="QJR35" s="108"/>
      <c r="QJS35" s="108"/>
      <c r="QJT35" s="108"/>
      <c r="QJU35" s="108"/>
      <c r="QJV35" s="108"/>
      <c r="QJW35" s="108"/>
      <c r="QJX35" s="108"/>
      <c r="QJY35" s="108"/>
      <c r="QJZ35" s="108"/>
      <c r="QKA35" s="108"/>
      <c r="QKB35" s="108"/>
      <c r="QKC35" s="108"/>
      <c r="QKD35" s="108"/>
      <c r="QKE35" s="108"/>
      <c r="QKF35" s="108"/>
      <c r="QKG35" s="108"/>
      <c r="QKH35" s="108"/>
      <c r="QKI35" s="108"/>
      <c r="QKJ35" s="108"/>
      <c r="QKK35" s="108"/>
      <c r="QKL35" s="108"/>
      <c r="QKM35" s="108"/>
      <c r="QKN35" s="108"/>
      <c r="QKO35" s="108"/>
      <c r="QKP35" s="108"/>
      <c r="QKQ35" s="108"/>
      <c r="QKR35" s="108"/>
      <c r="QKS35" s="108"/>
      <c r="QKT35" s="108"/>
      <c r="QKU35" s="108"/>
      <c r="QKV35" s="108"/>
      <c r="QKW35" s="108"/>
      <c r="QKX35" s="108"/>
      <c r="QKY35" s="108"/>
      <c r="QKZ35" s="108"/>
      <c r="QLA35" s="108"/>
      <c r="QLB35" s="108"/>
      <c r="QLC35" s="108"/>
      <c r="QLD35" s="108"/>
      <c r="QLE35" s="108"/>
      <c r="QLF35" s="108"/>
      <c r="QLG35" s="108"/>
      <c r="QLH35" s="108"/>
      <c r="QLI35" s="108"/>
      <c r="QLJ35" s="108"/>
      <c r="QLK35" s="108"/>
      <c r="QLL35" s="108"/>
      <c r="QLM35" s="108"/>
      <c r="QLN35" s="108"/>
      <c r="QLO35" s="108"/>
      <c r="QLP35" s="108"/>
      <c r="QLQ35" s="108"/>
      <c r="QLR35" s="108"/>
      <c r="QLS35" s="108"/>
      <c r="QLT35" s="108"/>
      <c r="QLU35" s="108"/>
      <c r="QLV35" s="108"/>
      <c r="QLW35" s="108"/>
      <c r="QLX35" s="108"/>
      <c r="QLY35" s="108"/>
      <c r="QLZ35" s="108"/>
      <c r="QMA35" s="108"/>
      <c r="QMB35" s="108"/>
      <c r="QMC35" s="108"/>
      <c r="QMD35" s="108"/>
      <c r="QME35" s="108"/>
      <c r="QMF35" s="108"/>
      <c r="QMG35" s="108"/>
      <c r="QMH35" s="108"/>
      <c r="QMI35" s="108"/>
      <c r="QMJ35" s="108"/>
      <c r="QMK35" s="108"/>
      <c r="QML35" s="108"/>
      <c r="QMM35" s="108"/>
      <c r="QMN35" s="108"/>
      <c r="QMO35" s="108"/>
      <c r="QMP35" s="108"/>
      <c r="QMQ35" s="108"/>
      <c r="QMR35" s="108"/>
      <c r="QMS35" s="108"/>
      <c r="QMT35" s="108"/>
      <c r="QMU35" s="108"/>
      <c r="QMV35" s="108"/>
      <c r="QMW35" s="108"/>
      <c r="QMX35" s="108"/>
      <c r="QMY35" s="108"/>
      <c r="QMZ35" s="108"/>
      <c r="QNA35" s="108"/>
      <c r="QNB35" s="108"/>
      <c r="QNC35" s="108"/>
      <c r="QND35" s="108"/>
      <c r="QNE35" s="108"/>
      <c r="QNF35" s="108"/>
      <c r="QNG35" s="108"/>
      <c r="QNH35" s="108"/>
      <c r="QNI35" s="108"/>
      <c r="QNJ35" s="108"/>
      <c r="QNK35" s="108"/>
      <c r="QNL35" s="108"/>
      <c r="QNM35" s="108"/>
      <c r="QNN35" s="108"/>
      <c r="QNO35" s="108"/>
      <c r="QNP35" s="108"/>
      <c r="QNQ35" s="108"/>
      <c r="QNR35" s="108"/>
      <c r="QNS35" s="108"/>
      <c r="QNT35" s="108"/>
      <c r="QNU35" s="108"/>
      <c r="QNV35" s="108"/>
      <c r="QNW35" s="108"/>
      <c r="QNX35" s="108"/>
      <c r="QNY35" s="108"/>
      <c r="QNZ35" s="108"/>
      <c r="QOA35" s="108"/>
      <c r="QOB35" s="108"/>
      <c r="QOC35" s="108"/>
      <c r="QOD35" s="108"/>
      <c r="QOE35" s="108"/>
      <c r="QOF35" s="108"/>
      <c r="QOG35" s="108"/>
      <c r="QOH35" s="108"/>
      <c r="QOI35" s="108"/>
      <c r="QOJ35" s="108"/>
      <c r="QOK35" s="108"/>
      <c r="QOL35" s="108"/>
      <c r="QOM35" s="108"/>
      <c r="QON35" s="108"/>
      <c r="QOO35" s="108"/>
      <c r="QOP35" s="108"/>
      <c r="QOQ35" s="108"/>
      <c r="QOR35" s="108"/>
      <c r="QOS35" s="108"/>
      <c r="QOT35" s="108"/>
      <c r="QOU35" s="108"/>
      <c r="QOV35" s="108"/>
      <c r="QOW35" s="108"/>
      <c r="QOX35" s="108"/>
      <c r="QOY35" s="108"/>
      <c r="QOZ35" s="108"/>
      <c r="QPA35" s="108"/>
      <c r="QPB35" s="108"/>
      <c r="QPC35" s="108"/>
      <c r="QPD35" s="108"/>
      <c r="QPE35" s="108"/>
      <c r="QPF35" s="108"/>
      <c r="QPG35" s="108"/>
      <c r="QPH35" s="108"/>
      <c r="QPI35" s="108"/>
      <c r="QPJ35" s="108"/>
      <c r="QPK35" s="108"/>
      <c r="QPL35" s="108"/>
      <c r="QPM35" s="108"/>
      <c r="QPN35" s="108"/>
      <c r="QPO35" s="108"/>
      <c r="QPP35" s="108"/>
      <c r="QPQ35" s="108"/>
      <c r="QPR35" s="108"/>
      <c r="QPS35" s="108"/>
      <c r="QPT35" s="108"/>
      <c r="QPU35" s="108"/>
      <c r="QPV35" s="108"/>
      <c r="QPW35" s="108"/>
      <c r="QPX35" s="108"/>
      <c r="QPY35" s="108"/>
      <c r="QPZ35" s="108"/>
      <c r="QQA35" s="108"/>
      <c r="QQB35" s="108"/>
      <c r="QQC35" s="108"/>
      <c r="QQD35" s="108"/>
      <c r="QQE35" s="108"/>
      <c r="QQF35" s="108"/>
      <c r="QQG35" s="108"/>
      <c r="QQH35" s="108"/>
      <c r="QQI35" s="108"/>
      <c r="QQJ35" s="108"/>
      <c r="QQK35" s="108"/>
      <c r="QQL35" s="108"/>
      <c r="QQM35" s="108"/>
      <c r="QQN35" s="108"/>
      <c r="QQO35" s="108"/>
      <c r="QQP35" s="108"/>
      <c r="QQQ35" s="108"/>
      <c r="QQR35" s="108"/>
      <c r="QQS35" s="108"/>
      <c r="QQT35" s="108"/>
      <c r="QQU35" s="108"/>
      <c r="QQV35" s="108"/>
      <c r="QQW35" s="108"/>
      <c r="QQX35" s="108"/>
      <c r="QQY35" s="108"/>
      <c r="QQZ35" s="108"/>
      <c r="QRA35" s="108"/>
      <c r="QRB35" s="108"/>
      <c r="QRC35" s="108"/>
      <c r="QRD35" s="108"/>
      <c r="QRE35" s="108"/>
      <c r="QRF35" s="108"/>
      <c r="QRG35" s="108"/>
      <c r="QRH35" s="108"/>
      <c r="QRI35" s="108"/>
      <c r="QRJ35" s="108"/>
      <c r="QRK35" s="108"/>
      <c r="QRL35" s="108"/>
      <c r="QRM35" s="108"/>
      <c r="QRN35" s="108"/>
      <c r="QRO35" s="108"/>
      <c r="QRP35" s="108"/>
      <c r="QRQ35" s="108"/>
      <c r="QRR35" s="108"/>
      <c r="QRS35" s="108"/>
      <c r="QRT35" s="108"/>
      <c r="QRU35" s="108"/>
      <c r="QRV35" s="108"/>
      <c r="QRW35" s="108"/>
      <c r="QRX35" s="108"/>
      <c r="QRY35" s="108"/>
      <c r="QRZ35" s="108"/>
      <c r="QSA35" s="108"/>
      <c r="QSB35" s="108"/>
      <c r="QSC35" s="108"/>
      <c r="QSD35" s="108"/>
      <c r="QSE35" s="108"/>
      <c r="QSF35" s="108"/>
      <c r="QSG35" s="108"/>
      <c r="QSH35" s="108"/>
      <c r="QSI35" s="108"/>
      <c r="QSJ35" s="108"/>
      <c r="QSK35" s="108"/>
      <c r="QSL35" s="108"/>
      <c r="QSM35" s="108"/>
      <c r="QSN35" s="108"/>
      <c r="QSO35" s="108"/>
      <c r="QSP35" s="108"/>
      <c r="QSQ35" s="108"/>
      <c r="QSR35" s="108"/>
      <c r="QSS35" s="108"/>
      <c r="QST35" s="108"/>
      <c r="QSU35" s="108"/>
      <c r="QSV35" s="108"/>
      <c r="QSW35" s="108"/>
      <c r="QSX35" s="108"/>
      <c r="QSY35" s="108"/>
      <c r="QSZ35" s="108"/>
      <c r="QTA35" s="108"/>
      <c r="QTB35" s="108"/>
      <c r="QTC35" s="108"/>
      <c r="QTD35" s="108"/>
      <c r="QTE35" s="108"/>
      <c r="QTF35" s="108"/>
      <c r="QTG35" s="108"/>
      <c r="QTH35" s="108"/>
      <c r="QTI35" s="108"/>
      <c r="QTJ35" s="108"/>
      <c r="QTK35" s="108"/>
      <c r="QTL35" s="108"/>
      <c r="QTM35" s="108"/>
      <c r="QTN35" s="108"/>
      <c r="QTO35" s="108"/>
      <c r="QTP35" s="108"/>
      <c r="QTQ35" s="108"/>
      <c r="QTR35" s="108"/>
      <c r="QTS35" s="108"/>
      <c r="QTT35" s="108"/>
      <c r="QTU35" s="108"/>
      <c r="QTV35" s="108"/>
      <c r="QTW35" s="108"/>
      <c r="QTX35" s="108"/>
      <c r="QTY35" s="108"/>
      <c r="QTZ35" s="108"/>
      <c r="QUA35" s="108"/>
      <c r="QUB35" s="108"/>
      <c r="QUC35" s="108"/>
      <c r="QUD35" s="108"/>
      <c r="QUE35" s="108"/>
      <c r="QUF35" s="108"/>
      <c r="QUG35" s="108"/>
      <c r="QUH35" s="108"/>
      <c r="QUI35" s="108"/>
      <c r="QUJ35" s="108"/>
      <c r="QUK35" s="108"/>
      <c r="QUL35" s="108"/>
      <c r="QUM35" s="108"/>
      <c r="QUN35" s="108"/>
      <c r="QUO35" s="108"/>
      <c r="QUP35" s="108"/>
      <c r="QUQ35" s="108"/>
      <c r="QUR35" s="108"/>
      <c r="QUS35" s="108"/>
      <c r="QUT35" s="108"/>
      <c r="QUU35" s="108"/>
      <c r="QUV35" s="108"/>
      <c r="QUW35" s="108"/>
      <c r="QUX35" s="108"/>
      <c r="QUY35" s="108"/>
      <c r="QUZ35" s="108"/>
      <c r="QVA35" s="108"/>
      <c r="QVB35" s="108"/>
      <c r="QVC35" s="108"/>
      <c r="QVD35" s="108"/>
      <c r="QVE35" s="108"/>
      <c r="QVF35" s="108"/>
      <c r="QVG35" s="108"/>
      <c r="QVH35" s="108"/>
      <c r="QVI35" s="108"/>
      <c r="QVJ35" s="108"/>
      <c r="QVK35" s="108"/>
      <c r="QVL35" s="108"/>
      <c r="QVM35" s="108"/>
      <c r="QVN35" s="108"/>
      <c r="QVO35" s="108"/>
      <c r="QVP35" s="108"/>
      <c r="QVQ35" s="108"/>
      <c r="QVR35" s="108"/>
      <c r="QVS35" s="108"/>
      <c r="QVT35" s="108"/>
      <c r="QVU35" s="108"/>
      <c r="QVV35" s="108"/>
      <c r="QVW35" s="108"/>
      <c r="QVX35" s="108"/>
      <c r="QVY35" s="108"/>
      <c r="QVZ35" s="108"/>
      <c r="QWA35" s="108"/>
      <c r="QWB35" s="108"/>
      <c r="QWC35" s="108"/>
      <c r="QWD35" s="108"/>
      <c r="QWE35" s="108"/>
      <c r="QWF35" s="108"/>
      <c r="QWG35" s="108"/>
      <c r="QWH35" s="108"/>
      <c r="QWI35" s="108"/>
      <c r="QWJ35" s="108"/>
      <c r="QWK35" s="108"/>
      <c r="QWL35" s="108"/>
      <c r="QWM35" s="108"/>
      <c r="QWN35" s="108"/>
      <c r="QWO35" s="108"/>
      <c r="QWP35" s="108"/>
      <c r="QWQ35" s="108"/>
      <c r="QWR35" s="108"/>
      <c r="QWS35" s="108"/>
      <c r="QWT35" s="108"/>
      <c r="QWU35" s="108"/>
      <c r="QWV35" s="108"/>
      <c r="QWW35" s="108"/>
      <c r="QWX35" s="108"/>
      <c r="QWY35" s="108"/>
      <c r="QWZ35" s="108"/>
      <c r="QXA35" s="108"/>
      <c r="QXB35" s="108"/>
      <c r="QXC35" s="108"/>
      <c r="QXD35" s="108"/>
      <c r="QXE35" s="108"/>
      <c r="QXF35" s="108"/>
      <c r="QXG35" s="108"/>
      <c r="QXH35" s="108"/>
      <c r="QXI35" s="108"/>
      <c r="QXJ35" s="108"/>
      <c r="QXK35" s="108"/>
      <c r="QXL35" s="108"/>
      <c r="QXM35" s="108"/>
      <c r="QXN35" s="108"/>
      <c r="QXO35" s="108"/>
      <c r="QXP35" s="108"/>
      <c r="QXQ35" s="108"/>
      <c r="QXR35" s="108"/>
      <c r="QXS35" s="108"/>
      <c r="QXT35" s="108"/>
      <c r="QXU35" s="108"/>
      <c r="QXV35" s="108"/>
      <c r="QXW35" s="108"/>
      <c r="QXX35" s="108"/>
      <c r="QXY35" s="108"/>
      <c r="QXZ35" s="108"/>
      <c r="QYA35" s="108"/>
      <c r="QYB35" s="108"/>
      <c r="QYC35" s="108"/>
      <c r="QYD35" s="108"/>
      <c r="QYE35" s="108"/>
      <c r="QYF35" s="108"/>
      <c r="QYG35" s="108"/>
      <c r="QYH35" s="108"/>
      <c r="QYI35" s="108"/>
      <c r="QYJ35" s="108"/>
      <c r="QYK35" s="108"/>
      <c r="QYL35" s="108"/>
      <c r="QYM35" s="108"/>
      <c r="QYN35" s="108"/>
      <c r="QYO35" s="108"/>
      <c r="QYP35" s="108"/>
      <c r="QYQ35" s="108"/>
      <c r="QYR35" s="108"/>
      <c r="QYS35" s="108"/>
      <c r="QYT35" s="108"/>
      <c r="QYU35" s="108"/>
      <c r="QYV35" s="108"/>
      <c r="QYW35" s="108"/>
      <c r="QYX35" s="108"/>
      <c r="QYY35" s="108"/>
      <c r="QYZ35" s="108"/>
      <c r="QZA35" s="108"/>
      <c r="QZB35" s="108"/>
      <c r="QZC35" s="108"/>
      <c r="QZD35" s="108"/>
      <c r="QZE35" s="108"/>
      <c r="QZF35" s="108"/>
      <c r="QZG35" s="108"/>
      <c r="QZH35" s="108"/>
      <c r="QZI35" s="108"/>
      <c r="QZJ35" s="108"/>
      <c r="QZK35" s="108"/>
      <c r="QZL35" s="108"/>
      <c r="QZM35" s="108"/>
      <c r="QZN35" s="108"/>
      <c r="QZO35" s="108"/>
      <c r="QZP35" s="108"/>
      <c r="QZQ35" s="108"/>
      <c r="QZR35" s="108"/>
      <c r="QZS35" s="108"/>
      <c r="QZT35" s="108"/>
      <c r="QZU35" s="108"/>
      <c r="QZV35" s="108"/>
      <c r="QZW35" s="108"/>
      <c r="QZX35" s="108"/>
      <c r="QZY35" s="108"/>
      <c r="QZZ35" s="108"/>
      <c r="RAA35" s="108"/>
      <c r="RAB35" s="108"/>
      <c r="RAC35" s="108"/>
      <c r="RAD35" s="108"/>
      <c r="RAE35" s="108"/>
      <c r="RAF35" s="108"/>
      <c r="RAG35" s="108"/>
      <c r="RAH35" s="108"/>
      <c r="RAI35" s="108"/>
      <c r="RAJ35" s="108"/>
      <c r="RAK35" s="108"/>
      <c r="RAL35" s="108"/>
      <c r="RAM35" s="108"/>
      <c r="RAN35" s="108"/>
      <c r="RAO35" s="108"/>
      <c r="RAP35" s="108"/>
      <c r="RAQ35" s="108"/>
      <c r="RAR35" s="108"/>
      <c r="RAS35" s="108"/>
      <c r="RAT35" s="108"/>
      <c r="RAU35" s="108"/>
      <c r="RAV35" s="108"/>
      <c r="RAW35" s="108"/>
      <c r="RAX35" s="108"/>
      <c r="RAY35" s="108"/>
      <c r="RAZ35" s="108"/>
      <c r="RBA35" s="108"/>
      <c r="RBB35" s="108"/>
      <c r="RBC35" s="108"/>
      <c r="RBD35" s="108"/>
      <c r="RBE35" s="108"/>
      <c r="RBF35" s="108"/>
      <c r="RBG35" s="108"/>
      <c r="RBH35" s="108"/>
      <c r="RBI35" s="108"/>
      <c r="RBJ35" s="108"/>
      <c r="RBK35" s="108"/>
      <c r="RBL35" s="108"/>
      <c r="RBM35" s="108"/>
      <c r="RBN35" s="108"/>
      <c r="RBO35" s="108"/>
      <c r="RBP35" s="108"/>
      <c r="RBQ35" s="108"/>
      <c r="RBR35" s="108"/>
      <c r="RBS35" s="108"/>
      <c r="RBT35" s="108"/>
      <c r="RBU35" s="108"/>
      <c r="RBV35" s="108"/>
      <c r="RBW35" s="108"/>
      <c r="RBX35" s="108"/>
      <c r="RBY35" s="108"/>
      <c r="RBZ35" s="108"/>
      <c r="RCA35" s="108"/>
      <c r="RCB35" s="108"/>
      <c r="RCC35" s="108"/>
      <c r="RCD35" s="108"/>
      <c r="RCE35" s="108"/>
      <c r="RCF35" s="108"/>
      <c r="RCG35" s="108"/>
      <c r="RCH35" s="108"/>
      <c r="RCI35" s="108"/>
      <c r="RCJ35" s="108"/>
      <c r="RCK35" s="108"/>
      <c r="RCL35" s="108"/>
      <c r="RCM35" s="108"/>
      <c r="RCN35" s="108"/>
      <c r="RCO35" s="108"/>
      <c r="RCP35" s="108"/>
      <c r="RCQ35" s="108"/>
      <c r="RCR35" s="108"/>
      <c r="RCS35" s="108"/>
      <c r="RCT35" s="108"/>
      <c r="RCU35" s="108"/>
      <c r="RCV35" s="108"/>
      <c r="RCW35" s="108"/>
      <c r="RCX35" s="108"/>
      <c r="RCY35" s="108"/>
      <c r="RCZ35" s="108"/>
      <c r="RDA35" s="108"/>
      <c r="RDB35" s="108"/>
      <c r="RDC35" s="108"/>
      <c r="RDD35" s="108"/>
      <c r="RDE35" s="108"/>
      <c r="RDF35" s="108"/>
      <c r="RDG35" s="108"/>
      <c r="RDH35" s="108"/>
      <c r="RDI35" s="108"/>
      <c r="RDJ35" s="108"/>
      <c r="RDK35" s="108"/>
      <c r="RDL35" s="108"/>
      <c r="RDM35" s="108"/>
      <c r="RDN35" s="108"/>
      <c r="RDO35" s="108"/>
      <c r="RDP35" s="108"/>
      <c r="RDQ35" s="108"/>
      <c r="RDR35" s="108"/>
      <c r="RDS35" s="108"/>
      <c r="RDT35" s="108"/>
      <c r="RDU35" s="108"/>
      <c r="RDV35" s="108"/>
      <c r="RDW35" s="108"/>
      <c r="RDX35" s="108"/>
      <c r="RDY35" s="108"/>
      <c r="RDZ35" s="108"/>
      <c r="REA35" s="108"/>
      <c r="REB35" s="108"/>
      <c r="REC35" s="108"/>
      <c r="RED35" s="108"/>
      <c r="REE35" s="108"/>
      <c r="REF35" s="108"/>
      <c r="REG35" s="108"/>
      <c r="REH35" s="108"/>
      <c r="REI35" s="108"/>
      <c r="REJ35" s="108"/>
      <c r="REK35" s="108"/>
      <c r="REL35" s="108"/>
      <c r="REM35" s="108"/>
      <c r="REN35" s="108"/>
      <c r="REO35" s="108"/>
      <c r="REP35" s="108"/>
      <c r="REQ35" s="108"/>
      <c r="RER35" s="108"/>
      <c r="RES35" s="108"/>
      <c r="RET35" s="108"/>
      <c r="REU35" s="108"/>
      <c r="REV35" s="108"/>
      <c r="REW35" s="108"/>
      <c r="REX35" s="108"/>
      <c r="REY35" s="108"/>
      <c r="REZ35" s="108"/>
      <c r="RFA35" s="108"/>
      <c r="RFB35" s="108"/>
      <c r="RFC35" s="108"/>
      <c r="RFD35" s="108"/>
      <c r="RFE35" s="108"/>
      <c r="RFF35" s="108"/>
      <c r="RFG35" s="108"/>
      <c r="RFH35" s="108"/>
      <c r="RFI35" s="108"/>
      <c r="RFJ35" s="108"/>
      <c r="RFK35" s="108"/>
      <c r="RFL35" s="108"/>
      <c r="RFM35" s="108"/>
      <c r="RFN35" s="108"/>
      <c r="RFO35" s="108"/>
      <c r="RFP35" s="108"/>
      <c r="RFQ35" s="108"/>
      <c r="RFR35" s="108"/>
      <c r="RFS35" s="108"/>
      <c r="RFT35" s="108"/>
      <c r="RFU35" s="108"/>
      <c r="RFV35" s="108"/>
      <c r="RFW35" s="108"/>
      <c r="RFX35" s="108"/>
      <c r="RFY35" s="108"/>
      <c r="RFZ35" s="108"/>
      <c r="RGA35" s="108"/>
      <c r="RGB35" s="108"/>
      <c r="RGC35" s="108"/>
      <c r="RGD35" s="108"/>
      <c r="RGE35" s="108"/>
      <c r="RGF35" s="108"/>
      <c r="RGG35" s="108"/>
      <c r="RGH35" s="108"/>
      <c r="RGI35" s="108"/>
      <c r="RGJ35" s="108"/>
      <c r="RGK35" s="108"/>
      <c r="RGL35" s="108"/>
      <c r="RGM35" s="108"/>
      <c r="RGN35" s="108"/>
      <c r="RGO35" s="108"/>
      <c r="RGP35" s="108"/>
      <c r="RGQ35" s="108"/>
      <c r="RGR35" s="108"/>
      <c r="RGS35" s="108"/>
      <c r="RGT35" s="108"/>
      <c r="RGU35" s="108"/>
      <c r="RGV35" s="108"/>
      <c r="RGW35" s="108"/>
      <c r="RGX35" s="108"/>
      <c r="RGY35" s="108"/>
      <c r="RGZ35" s="108"/>
      <c r="RHA35" s="108"/>
      <c r="RHB35" s="108"/>
      <c r="RHC35" s="108"/>
      <c r="RHD35" s="108"/>
      <c r="RHE35" s="108"/>
      <c r="RHF35" s="108"/>
      <c r="RHG35" s="108"/>
      <c r="RHH35" s="108"/>
      <c r="RHI35" s="108"/>
      <c r="RHJ35" s="108"/>
      <c r="RHK35" s="108"/>
      <c r="RHL35" s="108"/>
      <c r="RHM35" s="108"/>
      <c r="RHN35" s="108"/>
      <c r="RHO35" s="108"/>
      <c r="RHP35" s="108"/>
      <c r="RHQ35" s="108"/>
      <c r="RHR35" s="108"/>
      <c r="RHS35" s="108"/>
      <c r="RHT35" s="108"/>
      <c r="RHU35" s="108"/>
      <c r="RHV35" s="108"/>
      <c r="RHW35" s="108"/>
      <c r="RHX35" s="108"/>
      <c r="RHY35" s="108"/>
      <c r="RHZ35" s="108"/>
      <c r="RIA35" s="108"/>
      <c r="RIB35" s="108"/>
      <c r="RIC35" s="108"/>
      <c r="RID35" s="108"/>
      <c r="RIE35" s="108"/>
      <c r="RIF35" s="108"/>
      <c r="RIG35" s="108"/>
      <c r="RIH35" s="108"/>
      <c r="RII35" s="108"/>
      <c r="RIJ35" s="108"/>
      <c r="RIK35" s="108"/>
      <c r="RIL35" s="108"/>
      <c r="RIM35" s="108"/>
      <c r="RIN35" s="108"/>
      <c r="RIO35" s="108"/>
      <c r="RIP35" s="108"/>
      <c r="RIQ35" s="108"/>
      <c r="RIR35" s="108"/>
      <c r="RIS35" s="108"/>
      <c r="RIT35" s="108"/>
      <c r="RIU35" s="108"/>
      <c r="RIV35" s="108"/>
      <c r="RIW35" s="108"/>
      <c r="RIX35" s="108"/>
      <c r="RIY35" s="108"/>
      <c r="RIZ35" s="108"/>
      <c r="RJA35" s="108"/>
      <c r="RJB35" s="108"/>
      <c r="RJC35" s="108"/>
      <c r="RJD35" s="108"/>
      <c r="RJE35" s="108"/>
      <c r="RJF35" s="108"/>
      <c r="RJG35" s="108"/>
      <c r="RJH35" s="108"/>
      <c r="RJI35" s="108"/>
      <c r="RJJ35" s="108"/>
      <c r="RJK35" s="108"/>
      <c r="RJL35" s="108"/>
      <c r="RJM35" s="108"/>
      <c r="RJN35" s="108"/>
      <c r="RJO35" s="108"/>
      <c r="RJP35" s="108"/>
      <c r="RJQ35" s="108"/>
      <c r="RJR35" s="108"/>
      <c r="RJS35" s="108"/>
      <c r="RJT35" s="108"/>
      <c r="RJU35" s="108"/>
      <c r="RJV35" s="108"/>
      <c r="RJW35" s="108"/>
      <c r="RJX35" s="108"/>
      <c r="RJY35" s="108"/>
      <c r="RJZ35" s="108"/>
      <c r="RKA35" s="108"/>
      <c r="RKB35" s="108"/>
      <c r="RKC35" s="108"/>
      <c r="RKD35" s="108"/>
      <c r="RKE35" s="108"/>
      <c r="RKF35" s="108"/>
      <c r="RKG35" s="108"/>
      <c r="RKH35" s="108"/>
      <c r="RKI35" s="108"/>
      <c r="RKJ35" s="108"/>
      <c r="RKK35" s="108"/>
      <c r="RKL35" s="108"/>
      <c r="RKM35" s="108"/>
      <c r="RKN35" s="108"/>
      <c r="RKO35" s="108"/>
      <c r="RKP35" s="108"/>
      <c r="RKQ35" s="108"/>
      <c r="RKR35" s="108"/>
      <c r="RKS35" s="108"/>
      <c r="RKT35" s="108"/>
      <c r="RKU35" s="108"/>
      <c r="RKV35" s="108"/>
      <c r="RKW35" s="108"/>
      <c r="RKX35" s="108"/>
      <c r="RKY35" s="108"/>
      <c r="RKZ35" s="108"/>
      <c r="RLA35" s="108"/>
      <c r="RLB35" s="108"/>
      <c r="RLC35" s="108"/>
      <c r="RLD35" s="108"/>
      <c r="RLE35" s="108"/>
      <c r="RLF35" s="108"/>
      <c r="RLG35" s="108"/>
      <c r="RLH35" s="108"/>
      <c r="RLI35" s="108"/>
      <c r="RLJ35" s="108"/>
      <c r="RLK35" s="108"/>
      <c r="RLL35" s="108"/>
      <c r="RLM35" s="108"/>
      <c r="RLN35" s="108"/>
      <c r="RLO35" s="108"/>
      <c r="RLP35" s="108"/>
      <c r="RLQ35" s="108"/>
      <c r="RLR35" s="108"/>
      <c r="RLS35" s="108"/>
      <c r="RLT35" s="108"/>
      <c r="RLU35" s="108"/>
      <c r="RLV35" s="108"/>
      <c r="RLW35" s="108"/>
      <c r="RLX35" s="108"/>
      <c r="RLY35" s="108"/>
      <c r="RLZ35" s="108"/>
      <c r="RMA35" s="108"/>
      <c r="RMB35" s="108"/>
      <c r="RMC35" s="108"/>
      <c r="RMD35" s="108"/>
      <c r="RME35" s="108"/>
      <c r="RMF35" s="108"/>
      <c r="RMG35" s="108"/>
      <c r="RMH35" s="108"/>
      <c r="RMI35" s="108"/>
      <c r="RMJ35" s="108"/>
      <c r="RMK35" s="108"/>
      <c r="RML35" s="108"/>
      <c r="RMM35" s="108"/>
      <c r="RMN35" s="108"/>
      <c r="RMO35" s="108"/>
      <c r="RMP35" s="108"/>
      <c r="RMQ35" s="108"/>
      <c r="RMR35" s="108"/>
      <c r="RMS35" s="108"/>
      <c r="RMT35" s="108"/>
      <c r="RMU35" s="108"/>
      <c r="RMV35" s="108"/>
      <c r="RMW35" s="108"/>
      <c r="RMX35" s="108"/>
      <c r="RMY35" s="108"/>
      <c r="RMZ35" s="108"/>
      <c r="RNA35" s="108"/>
      <c r="RNB35" s="108"/>
      <c r="RNC35" s="108"/>
      <c r="RND35" s="108"/>
      <c r="RNE35" s="108"/>
      <c r="RNF35" s="108"/>
      <c r="RNG35" s="108"/>
      <c r="RNH35" s="108"/>
      <c r="RNI35" s="108"/>
      <c r="RNJ35" s="108"/>
      <c r="RNK35" s="108"/>
      <c r="RNL35" s="108"/>
      <c r="RNM35" s="108"/>
      <c r="RNN35" s="108"/>
      <c r="RNO35" s="108"/>
      <c r="RNP35" s="108"/>
      <c r="RNQ35" s="108"/>
      <c r="RNR35" s="108"/>
      <c r="RNS35" s="108"/>
      <c r="RNT35" s="108"/>
      <c r="RNU35" s="108"/>
      <c r="RNV35" s="108"/>
      <c r="RNW35" s="108"/>
      <c r="RNX35" s="108"/>
      <c r="RNY35" s="108"/>
      <c r="RNZ35" s="108"/>
      <c r="ROA35" s="108"/>
      <c r="ROB35" s="108"/>
      <c r="ROC35" s="108"/>
      <c r="ROD35" s="108"/>
      <c r="ROE35" s="108"/>
      <c r="ROF35" s="108"/>
      <c r="ROG35" s="108"/>
      <c r="ROH35" s="108"/>
      <c r="ROI35" s="108"/>
      <c r="ROJ35" s="108"/>
      <c r="ROK35" s="108"/>
      <c r="ROL35" s="108"/>
      <c r="ROM35" s="108"/>
      <c r="RON35" s="108"/>
      <c r="ROO35" s="108"/>
      <c r="ROP35" s="108"/>
      <c r="ROQ35" s="108"/>
      <c r="ROR35" s="108"/>
      <c r="ROS35" s="108"/>
      <c r="ROT35" s="108"/>
      <c r="ROU35" s="108"/>
      <c r="ROV35" s="108"/>
      <c r="ROW35" s="108"/>
      <c r="ROX35" s="108"/>
      <c r="ROY35" s="108"/>
      <c r="ROZ35" s="108"/>
      <c r="RPA35" s="108"/>
      <c r="RPB35" s="108"/>
      <c r="RPC35" s="108"/>
      <c r="RPD35" s="108"/>
      <c r="RPE35" s="108"/>
      <c r="RPF35" s="108"/>
      <c r="RPG35" s="108"/>
      <c r="RPH35" s="108"/>
      <c r="RPI35" s="108"/>
      <c r="RPJ35" s="108"/>
      <c r="RPK35" s="108"/>
      <c r="RPL35" s="108"/>
      <c r="RPM35" s="108"/>
      <c r="RPN35" s="108"/>
      <c r="RPO35" s="108"/>
      <c r="RPP35" s="108"/>
      <c r="RPQ35" s="108"/>
      <c r="RPR35" s="108"/>
      <c r="RPS35" s="108"/>
      <c r="RPT35" s="108"/>
      <c r="RPU35" s="108"/>
      <c r="RPV35" s="108"/>
      <c r="RPW35" s="108"/>
      <c r="RPX35" s="108"/>
      <c r="RPY35" s="108"/>
      <c r="RPZ35" s="108"/>
      <c r="RQA35" s="108"/>
      <c r="RQB35" s="108"/>
      <c r="RQC35" s="108"/>
      <c r="RQD35" s="108"/>
      <c r="RQE35" s="108"/>
      <c r="RQF35" s="108"/>
      <c r="RQG35" s="108"/>
      <c r="RQH35" s="108"/>
      <c r="RQI35" s="108"/>
      <c r="RQJ35" s="108"/>
      <c r="RQK35" s="108"/>
      <c r="RQL35" s="108"/>
      <c r="RQM35" s="108"/>
      <c r="RQN35" s="108"/>
      <c r="RQO35" s="108"/>
      <c r="RQP35" s="108"/>
      <c r="RQQ35" s="108"/>
      <c r="RQR35" s="108"/>
      <c r="RQS35" s="108"/>
      <c r="RQT35" s="108"/>
      <c r="RQU35" s="108"/>
      <c r="RQV35" s="108"/>
      <c r="RQW35" s="108"/>
      <c r="RQX35" s="108"/>
      <c r="RQY35" s="108"/>
      <c r="RQZ35" s="108"/>
      <c r="RRA35" s="108"/>
      <c r="RRB35" s="108"/>
      <c r="RRC35" s="108"/>
      <c r="RRD35" s="108"/>
      <c r="RRE35" s="108"/>
      <c r="RRF35" s="108"/>
      <c r="RRG35" s="108"/>
      <c r="RRH35" s="108"/>
      <c r="RRI35" s="108"/>
      <c r="RRJ35" s="108"/>
      <c r="RRK35" s="108"/>
      <c r="RRL35" s="108"/>
      <c r="RRM35" s="108"/>
      <c r="RRN35" s="108"/>
      <c r="RRO35" s="108"/>
      <c r="RRP35" s="108"/>
      <c r="RRQ35" s="108"/>
      <c r="RRR35" s="108"/>
      <c r="RRS35" s="108"/>
      <c r="RRT35" s="108"/>
      <c r="RRU35" s="108"/>
      <c r="RRV35" s="108"/>
      <c r="RRW35" s="108"/>
      <c r="RRX35" s="108"/>
      <c r="RRY35" s="108"/>
      <c r="RRZ35" s="108"/>
      <c r="RSA35" s="108"/>
      <c r="RSB35" s="108"/>
      <c r="RSC35" s="108"/>
      <c r="RSD35" s="108"/>
      <c r="RSE35" s="108"/>
      <c r="RSF35" s="108"/>
      <c r="RSG35" s="108"/>
      <c r="RSH35" s="108"/>
      <c r="RSI35" s="108"/>
      <c r="RSJ35" s="108"/>
      <c r="RSK35" s="108"/>
      <c r="RSL35" s="108"/>
      <c r="RSM35" s="108"/>
      <c r="RSN35" s="108"/>
      <c r="RSO35" s="108"/>
      <c r="RSP35" s="108"/>
      <c r="RSQ35" s="108"/>
      <c r="RSR35" s="108"/>
      <c r="RSS35" s="108"/>
      <c r="RST35" s="108"/>
      <c r="RSU35" s="108"/>
      <c r="RSV35" s="108"/>
      <c r="RSW35" s="108"/>
      <c r="RSX35" s="108"/>
      <c r="RSY35" s="108"/>
      <c r="RSZ35" s="108"/>
      <c r="RTA35" s="108"/>
      <c r="RTB35" s="108"/>
      <c r="RTC35" s="108"/>
      <c r="RTD35" s="108"/>
      <c r="RTE35" s="108"/>
      <c r="RTF35" s="108"/>
      <c r="RTG35" s="108"/>
      <c r="RTH35" s="108"/>
      <c r="RTI35" s="108"/>
      <c r="RTJ35" s="108"/>
      <c r="RTK35" s="108"/>
      <c r="RTL35" s="108"/>
      <c r="RTM35" s="108"/>
      <c r="RTN35" s="108"/>
      <c r="RTO35" s="108"/>
      <c r="RTP35" s="108"/>
      <c r="RTQ35" s="108"/>
      <c r="RTR35" s="108"/>
      <c r="RTS35" s="108"/>
      <c r="RTT35" s="108"/>
      <c r="RTU35" s="108"/>
      <c r="RTV35" s="108"/>
      <c r="RTW35" s="108"/>
      <c r="RTX35" s="108"/>
      <c r="RTY35" s="108"/>
      <c r="RTZ35" s="108"/>
      <c r="RUA35" s="108"/>
      <c r="RUB35" s="108"/>
      <c r="RUC35" s="108"/>
      <c r="RUD35" s="108"/>
      <c r="RUE35" s="108"/>
      <c r="RUF35" s="108"/>
      <c r="RUG35" s="108"/>
      <c r="RUH35" s="108"/>
      <c r="RUI35" s="108"/>
      <c r="RUJ35" s="108"/>
      <c r="RUK35" s="108"/>
      <c r="RUL35" s="108"/>
      <c r="RUM35" s="108"/>
      <c r="RUN35" s="108"/>
      <c r="RUO35" s="108"/>
      <c r="RUP35" s="108"/>
      <c r="RUQ35" s="108"/>
      <c r="RUR35" s="108"/>
      <c r="RUS35" s="108"/>
      <c r="RUT35" s="108"/>
      <c r="RUU35" s="108"/>
      <c r="RUV35" s="108"/>
      <c r="RUW35" s="108"/>
      <c r="RUX35" s="108"/>
      <c r="RUY35" s="108"/>
      <c r="RUZ35" s="108"/>
      <c r="RVA35" s="108"/>
      <c r="RVB35" s="108"/>
      <c r="RVC35" s="108"/>
      <c r="RVD35" s="108"/>
      <c r="RVE35" s="108"/>
      <c r="RVF35" s="108"/>
      <c r="RVG35" s="108"/>
      <c r="RVH35" s="108"/>
      <c r="RVI35" s="108"/>
      <c r="RVJ35" s="108"/>
      <c r="RVK35" s="108"/>
      <c r="RVL35" s="108"/>
      <c r="RVM35" s="108"/>
      <c r="RVN35" s="108"/>
      <c r="RVO35" s="108"/>
      <c r="RVP35" s="108"/>
      <c r="RVQ35" s="108"/>
      <c r="RVR35" s="108"/>
      <c r="RVS35" s="108"/>
      <c r="RVT35" s="108"/>
      <c r="RVU35" s="108"/>
      <c r="RVV35" s="108"/>
      <c r="RVW35" s="108"/>
      <c r="RVX35" s="108"/>
      <c r="RVY35" s="108"/>
      <c r="RVZ35" s="108"/>
      <c r="RWA35" s="108"/>
      <c r="RWB35" s="108"/>
      <c r="RWC35" s="108"/>
      <c r="RWD35" s="108"/>
      <c r="RWE35" s="108"/>
      <c r="RWF35" s="108"/>
      <c r="RWG35" s="108"/>
      <c r="RWH35" s="108"/>
      <c r="RWI35" s="108"/>
      <c r="RWJ35" s="108"/>
      <c r="RWK35" s="108"/>
      <c r="RWL35" s="108"/>
      <c r="RWM35" s="108"/>
      <c r="RWN35" s="108"/>
      <c r="RWO35" s="108"/>
      <c r="RWP35" s="108"/>
      <c r="RWQ35" s="108"/>
      <c r="RWR35" s="108"/>
      <c r="RWS35" s="108"/>
      <c r="RWT35" s="108"/>
      <c r="RWU35" s="108"/>
      <c r="RWV35" s="108"/>
      <c r="RWW35" s="108"/>
      <c r="RWX35" s="108"/>
      <c r="RWY35" s="108"/>
      <c r="RWZ35" s="108"/>
      <c r="RXA35" s="108"/>
      <c r="RXB35" s="108"/>
      <c r="RXC35" s="108"/>
      <c r="RXD35" s="108"/>
      <c r="RXE35" s="108"/>
      <c r="RXF35" s="108"/>
      <c r="RXG35" s="108"/>
      <c r="RXH35" s="108"/>
      <c r="RXI35" s="108"/>
      <c r="RXJ35" s="108"/>
      <c r="RXK35" s="108"/>
      <c r="RXL35" s="108"/>
      <c r="RXM35" s="108"/>
      <c r="RXN35" s="108"/>
      <c r="RXO35" s="108"/>
      <c r="RXP35" s="108"/>
      <c r="RXQ35" s="108"/>
      <c r="RXR35" s="108"/>
      <c r="RXS35" s="108"/>
      <c r="RXT35" s="108"/>
      <c r="RXU35" s="108"/>
      <c r="RXV35" s="108"/>
      <c r="RXW35" s="108"/>
      <c r="RXX35" s="108"/>
      <c r="RXY35" s="108"/>
      <c r="RXZ35" s="108"/>
      <c r="RYA35" s="108"/>
      <c r="RYB35" s="108"/>
      <c r="RYC35" s="108"/>
      <c r="RYD35" s="108"/>
      <c r="RYE35" s="108"/>
      <c r="RYF35" s="108"/>
      <c r="RYG35" s="108"/>
      <c r="RYH35" s="108"/>
      <c r="RYI35" s="108"/>
      <c r="RYJ35" s="108"/>
      <c r="RYK35" s="108"/>
      <c r="RYL35" s="108"/>
      <c r="RYM35" s="108"/>
      <c r="RYN35" s="108"/>
      <c r="RYO35" s="108"/>
      <c r="RYP35" s="108"/>
      <c r="RYQ35" s="108"/>
      <c r="RYR35" s="108"/>
      <c r="RYS35" s="108"/>
      <c r="RYT35" s="108"/>
      <c r="RYU35" s="108"/>
      <c r="RYV35" s="108"/>
      <c r="RYW35" s="108"/>
      <c r="RYX35" s="108"/>
      <c r="RYY35" s="108"/>
      <c r="RYZ35" s="108"/>
      <c r="RZA35" s="108"/>
      <c r="RZB35" s="108"/>
      <c r="RZC35" s="108"/>
      <c r="RZD35" s="108"/>
      <c r="RZE35" s="108"/>
      <c r="RZF35" s="108"/>
      <c r="RZG35" s="108"/>
      <c r="RZH35" s="108"/>
      <c r="RZI35" s="108"/>
      <c r="RZJ35" s="108"/>
      <c r="RZK35" s="108"/>
      <c r="RZL35" s="108"/>
      <c r="RZM35" s="108"/>
      <c r="RZN35" s="108"/>
      <c r="RZO35" s="108"/>
      <c r="RZP35" s="108"/>
      <c r="RZQ35" s="108"/>
      <c r="RZR35" s="108"/>
      <c r="RZS35" s="108"/>
      <c r="RZT35" s="108"/>
      <c r="RZU35" s="108"/>
      <c r="RZV35" s="108"/>
      <c r="RZW35" s="108"/>
      <c r="RZX35" s="108"/>
      <c r="RZY35" s="108"/>
      <c r="RZZ35" s="108"/>
      <c r="SAA35" s="108"/>
      <c r="SAB35" s="108"/>
      <c r="SAC35" s="108"/>
      <c r="SAD35" s="108"/>
      <c r="SAE35" s="108"/>
      <c r="SAF35" s="108"/>
      <c r="SAG35" s="108"/>
      <c r="SAH35" s="108"/>
      <c r="SAI35" s="108"/>
      <c r="SAJ35" s="108"/>
      <c r="SAK35" s="108"/>
      <c r="SAL35" s="108"/>
      <c r="SAM35" s="108"/>
      <c r="SAN35" s="108"/>
      <c r="SAO35" s="108"/>
      <c r="SAP35" s="108"/>
      <c r="SAQ35" s="108"/>
      <c r="SAR35" s="108"/>
      <c r="SAS35" s="108"/>
      <c r="SAT35" s="108"/>
      <c r="SAU35" s="108"/>
      <c r="SAV35" s="108"/>
      <c r="SAW35" s="108"/>
      <c r="SAX35" s="108"/>
      <c r="SAY35" s="108"/>
      <c r="SAZ35" s="108"/>
      <c r="SBA35" s="108"/>
      <c r="SBB35" s="108"/>
      <c r="SBC35" s="108"/>
      <c r="SBD35" s="108"/>
      <c r="SBE35" s="108"/>
      <c r="SBF35" s="108"/>
      <c r="SBG35" s="108"/>
      <c r="SBH35" s="108"/>
      <c r="SBI35" s="108"/>
      <c r="SBJ35" s="108"/>
      <c r="SBK35" s="108"/>
      <c r="SBL35" s="108"/>
      <c r="SBM35" s="108"/>
      <c r="SBN35" s="108"/>
      <c r="SBO35" s="108"/>
      <c r="SBP35" s="108"/>
      <c r="SBQ35" s="108"/>
      <c r="SBR35" s="108"/>
      <c r="SBS35" s="108"/>
      <c r="SBT35" s="108"/>
      <c r="SBU35" s="108"/>
      <c r="SBV35" s="108"/>
      <c r="SBW35" s="108"/>
      <c r="SBX35" s="108"/>
      <c r="SBY35" s="108"/>
      <c r="SBZ35" s="108"/>
      <c r="SCA35" s="108"/>
      <c r="SCB35" s="108"/>
      <c r="SCC35" s="108"/>
      <c r="SCD35" s="108"/>
      <c r="SCE35" s="108"/>
      <c r="SCF35" s="108"/>
      <c r="SCG35" s="108"/>
      <c r="SCH35" s="108"/>
      <c r="SCI35" s="108"/>
      <c r="SCJ35" s="108"/>
      <c r="SCK35" s="108"/>
      <c r="SCL35" s="108"/>
      <c r="SCM35" s="108"/>
      <c r="SCN35" s="108"/>
      <c r="SCO35" s="108"/>
      <c r="SCP35" s="108"/>
      <c r="SCQ35" s="108"/>
      <c r="SCR35" s="108"/>
      <c r="SCS35" s="108"/>
      <c r="SCT35" s="108"/>
      <c r="SCU35" s="108"/>
      <c r="SCV35" s="108"/>
      <c r="SCW35" s="108"/>
      <c r="SCX35" s="108"/>
      <c r="SCY35" s="108"/>
      <c r="SCZ35" s="108"/>
      <c r="SDA35" s="108"/>
      <c r="SDB35" s="108"/>
      <c r="SDC35" s="108"/>
      <c r="SDD35" s="108"/>
      <c r="SDE35" s="108"/>
      <c r="SDF35" s="108"/>
      <c r="SDG35" s="108"/>
      <c r="SDH35" s="108"/>
      <c r="SDI35" s="108"/>
      <c r="SDJ35" s="108"/>
      <c r="SDK35" s="108"/>
      <c r="SDL35" s="108"/>
      <c r="SDM35" s="108"/>
      <c r="SDN35" s="108"/>
      <c r="SDO35" s="108"/>
      <c r="SDP35" s="108"/>
      <c r="SDQ35" s="108"/>
      <c r="SDR35" s="108"/>
      <c r="SDS35" s="108"/>
      <c r="SDT35" s="108"/>
      <c r="SDU35" s="108"/>
      <c r="SDV35" s="108"/>
      <c r="SDW35" s="108"/>
      <c r="SDX35" s="108"/>
      <c r="SDY35" s="108"/>
      <c r="SDZ35" s="108"/>
      <c r="SEA35" s="108"/>
      <c r="SEB35" s="108"/>
      <c r="SEC35" s="108"/>
      <c r="SED35" s="108"/>
      <c r="SEE35" s="108"/>
      <c r="SEF35" s="108"/>
      <c r="SEG35" s="108"/>
      <c r="SEH35" s="108"/>
      <c r="SEI35" s="108"/>
      <c r="SEJ35" s="108"/>
      <c r="SEK35" s="108"/>
      <c r="SEL35" s="108"/>
      <c r="SEM35" s="108"/>
      <c r="SEN35" s="108"/>
      <c r="SEO35" s="108"/>
      <c r="SEP35" s="108"/>
      <c r="SEQ35" s="108"/>
      <c r="SER35" s="108"/>
      <c r="SES35" s="108"/>
      <c r="SET35" s="108"/>
      <c r="SEU35" s="108"/>
      <c r="SEV35" s="108"/>
      <c r="SEW35" s="108"/>
      <c r="SEX35" s="108"/>
      <c r="SEY35" s="108"/>
      <c r="SEZ35" s="108"/>
      <c r="SFA35" s="108"/>
      <c r="SFB35" s="108"/>
      <c r="SFC35" s="108"/>
      <c r="SFD35" s="108"/>
      <c r="SFE35" s="108"/>
      <c r="SFF35" s="108"/>
      <c r="SFG35" s="108"/>
      <c r="SFH35" s="108"/>
      <c r="SFI35" s="108"/>
      <c r="SFJ35" s="108"/>
      <c r="SFK35" s="108"/>
      <c r="SFL35" s="108"/>
      <c r="SFM35" s="108"/>
      <c r="SFN35" s="108"/>
      <c r="SFO35" s="108"/>
      <c r="SFP35" s="108"/>
      <c r="SFQ35" s="108"/>
      <c r="SFR35" s="108"/>
      <c r="SFS35" s="108"/>
      <c r="SFT35" s="108"/>
      <c r="SFU35" s="108"/>
      <c r="SFV35" s="108"/>
      <c r="SFW35" s="108"/>
      <c r="SFX35" s="108"/>
      <c r="SFY35" s="108"/>
      <c r="SFZ35" s="108"/>
      <c r="SGA35" s="108"/>
      <c r="SGB35" s="108"/>
      <c r="SGC35" s="108"/>
      <c r="SGD35" s="108"/>
      <c r="SGE35" s="108"/>
      <c r="SGF35" s="108"/>
      <c r="SGG35" s="108"/>
      <c r="SGH35" s="108"/>
      <c r="SGI35" s="108"/>
      <c r="SGJ35" s="108"/>
      <c r="SGK35" s="108"/>
      <c r="SGL35" s="108"/>
      <c r="SGM35" s="108"/>
      <c r="SGN35" s="108"/>
      <c r="SGO35" s="108"/>
      <c r="SGP35" s="108"/>
      <c r="SGQ35" s="108"/>
      <c r="SGR35" s="108"/>
      <c r="SGS35" s="108"/>
      <c r="SGT35" s="108"/>
      <c r="SGU35" s="108"/>
      <c r="SGV35" s="108"/>
      <c r="SGW35" s="108"/>
      <c r="SGX35" s="108"/>
      <c r="SGY35" s="108"/>
      <c r="SGZ35" s="108"/>
      <c r="SHA35" s="108"/>
      <c r="SHB35" s="108"/>
      <c r="SHC35" s="108"/>
      <c r="SHD35" s="108"/>
      <c r="SHE35" s="108"/>
      <c r="SHF35" s="108"/>
      <c r="SHG35" s="108"/>
      <c r="SHH35" s="108"/>
      <c r="SHI35" s="108"/>
      <c r="SHJ35" s="108"/>
      <c r="SHK35" s="108"/>
      <c r="SHL35" s="108"/>
      <c r="SHM35" s="108"/>
      <c r="SHN35" s="108"/>
      <c r="SHO35" s="108"/>
      <c r="SHP35" s="108"/>
      <c r="SHQ35" s="108"/>
      <c r="SHR35" s="108"/>
      <c r="SHS35" s="108"/>
      <c r="SHT35" s="108"/>
      <c r="SHU35" s="108"/>
      <c r="SHV35" s="108"/>
      <c r="SHW35" s="108"/>
      <c r="SHX35" s="108"/>
      <c r="SHY35" s="108"/>
      <c r="SHZ35" s="108"/>
      <c r="SIA35" s="108"/>
      <c r="SIB35" s="108"/>
      <c r="SIC35" s="108"/>
      <c r="SID35" s="108"/>
      <c r="SIE35" s="108"/>
      <c r="SIF35" s="108"/>
      <c r="SIG35" s="108"/>
      <c r="SIH35" s="108"/>
      <c r="SII35" s="108"/>
      <c r="SIJ35" s="108"/>
      <c r="SIK35" s="108"/>
      <c r="SIL35" s="108"/>
      <c r="SIM35" s="108"/>
      <c r="SIN35" s="108"/>
      <c r="SIO35" s="108"/>
      <c r="SIP35" s="108"/>
      <c r="SIQ35" s="108"/>
      <c r="SIR35" s="108"/>
      <c r="SIS35" s="108"/>
      <c r="SIT35" s="108"/>
      <c r="SIU35" s="108"/>
      <c r="SIV35" s="108"/>
      <c r="SIW35" s="108"/>
      <c r="SIX35" s="108"/>
      <c r="SIY35" s="108"/>
      <c r="SIZ35" s="108"/>
      <c r="SJA35" s="108"/>
      <c r="SJB35" s="108"/>
      <c r="SJC35" s="108"/>
      <c r="SJD35" s="108"/>
      <c r="SJE35" s="108"/>
      <c r="SJF35" s="108"/>
      <c r="SJG35" s="108"/>
      <c r="SJH35" s="108"/>
      <c r="SJI35" s="108"/>
      <c r="SJJ35" s="108"/>
      <c r="SJK35" s="108"/>
      <c r="SJL35" s="108"/>
      <c r="SJM35" s="108"/>
      <c r="SJN35" s="108"/>
      <c r="SJO35" s="108"/>
      <c r="SJP35" s="108"/>
      <c r="SJQ35" s="108"/>
      <c r="SJR35" s="108"/>
      <c r="SJS35" s="108"/>
      <c r="SJT35" s="108"/>
      <c r="SJU35" s="108"/>
      <c r="SJV35" s="108"/>
      <c r="SJW35" s="108"/>
      <c r="SJX35" s="108"/>
      <c r="SJY35" s="108"/>
      <c r="SJZ35" s="108"/>
      <c r="SKA35" s="108"/>
      <c r="SKB35" s="108"/>
      <c r="SKC35" s="108"/>
      <c r="SKD35" s="108"/>
      <c r="SKE35" s="108"/>
      <c r="SKF35" s="108"/>
      <c r="SKG35" s="108"/>
      <c r="SKH35" s="108"/>
      <c r="SKI35" s="108"/>
      <c r="SKJ35" s="108"/>
      <c r="SKK35" s="108"/>
      <c r="SKL35" s="108"/>
      <c r="SKM35" s="108"/>
      <c r="SKN35" s="108"/>
      <c r="SKO35" s="108"/>
      <c r="SKP35" s="108"/>
      <c r="SKQ35" s="108"/>
      <c r="SKR35" s="108"/>
      <c r="SKS35" s="108"/>
      <c r="SKT35" s="108"/>
      <c r="SKU35" s="108"/>
      <c r="SKV35" s="108"/>
      <c r="SKW35" s="108"/>
      <c r="SKX35" s="108"/>
      <c r="SKY35" s="108"/>
      <c r="SKZ35" s="108"/>
      <c r="SLA35" s="108"/>
      <c r="SLB35" s="108"/>
      <c r="SLC35" s="108"/>
      <c r="SLD35" s="108"/>
      <c r="SLE35" s="108"/>
      <c r="SLF35" s="108"/>
      <c r="SLG35" s="108"/>
      <c r="SLH35" s="108"/>
      <c r="SLI35" s="108"/>
      <c r="SLJ35" s="108"/>
      <c r="SLK35" s="108"/>
      <c r="SLL35" s="108"/>
      <c r="SLM35" s="108"/>
      <c r="SLN35" s="108"/>
      <c r="SLO35" s="108"/>
      <c r="SLP35" s="108"/>
      <c r="SLQ35" s="108"/>
      <c r="SLR35" s="108"/>
      <c r="SLS35" s="108"/>
      <c r="SLT35" s="108"/>
      <c r="SLU35" s="108"/>
      <c r="SLV35" s="108"/>
      <c r="SLW35" s="108"/>
      <c r="SLX35" s="108"/>
      <c r="SLY35" s="108"/>
      <c r="SLZ35" s="108"/>
      <c r="SMA35" s="108"/>
      <c r="SMB35" s="108"/>
      <c r="SMC35" s="108"/>
      <c r="SMD35" s="108"/>
      <c r="SME35" s="108"/>
      <c r="SMF35" s="108"/>
      <c r="SMG35" s="108"/>
      <c r="SMH35" s="108"/>
      <c r="SMI35" s="108"/>
      <c r="SMJ35" s="108"/>
      <c r="SMK35" s="108"/>
      <c r="SML35" s="108"/>
      <c r="SMM35" s="108"/>
      <c r="SMN35" s="108"/>
      <c r="SMO35" s="108"/>
      <c r="SMP35" s="108"/>
      <c r="SMQ35" s="108"/>
      <c r="SMR35" s="108"/>
      <c r="SMS35" s="108"/>
      <c r="SMT35" s="108"/>
      <c r="SMU35" s="108"/>
      <c r="SMV35" s="108"/>
      <c r="SMW35" s="108"/>
      <c r="SMX35" s="108"/>
      <c r="SMY35" s="108"/>
      <c r="SMZ35" s="108"/>
      <c r="SNA35" s="108"/>
      <c r="SNB35" s="108"/>
      <c r="SNC35" s="108"/>
      <c r="SND35" s="108"/>
      <c r="SNE35" s="108"/>
      <c r="SNF35" s="108"/>
      <c r="SNG35" s="108"/>
      <c r="SNH35" s="108"/>
      <c r="SNI35" s="108"/>
      <c r="SNJ35" s="108"/>
      <c r="SNK35" s="108"/>
      <c r="SNL35" s="108"/>
      <c r="SNM35" s="108"/>
      <c r="SNN35" s="108"/>
      <c r="SNO35" s="108"/>
      <c r="SNP35" s="108"/>
      <c r="SNQ35" s="108"/>
      <c r="SNR35" s="108"/>
      <c r="SNS35" s="108"/>
      <c r="SNT35" s="108"/>
      <c r="SNU35" s="108"/>
      <c r="SNV35" s="108"/>
      <c r="SNW35" s="108"/>
      <c r="SNX35" s="108"/>
      <c r="SNY35" s="108"/>
      <c r="SNZ35" s="108"/>
      <c r="SOA35" s="108"/>
      <c r="SOB35" s="108"/>
      <c r="SOC35" s="108"/>
      <c r="SOD35" s="108"/>
      <c r="SOE35" s="108"/>
      <c r="SOF35" s="108"/>
      <c r="SOG35" s="108"/>
      <c r="SOH35" s="108"/>
      <c r="SOI35" s="108"/>
      <c r="SOJ35" s="108"/>
      <c r="SOK35" s="108"/>
      <c r="SOL35" s="108"/>
      <c r="SOM35" s="108"/>
      <c r="SON35" s="108"/>
      <c r="SOO35" s="108"/>
      <c r="SOP35" s="108"/>
      <c r="SOQ35" s="108"/>
      <c r="SOR35" s="108"/>
      <c r="SOS35" s="108"/>
      <c r="SOT35" s="108"/>
      <c r="SOU35" s="108"/>
      <c r="SOV35" s="108"/>
      <c r="SOW35" s="108"/>
      <c r="SOX35" s="108"/>
      <c r="SOY35" s="108"/>
      <c r="SOZ35" s="108"/>
      <c r="SPA35" s="108"/>
      <c r="SPB35" s="108"/>
      <c r="SPC35" s="108"/>
      <c r="SPD35" s="108"/>
      <c r="SPE35" s="108"/>
      <c r="SPF35" s="108"/>
      <c r="SPG35" s="108"/>
      <c r="SPH35" s="108"/>
      <c r="SPI35" s="108"/>
      <c r="SPJ35" s="108"/>
      <c r="SPK35" s="108"/>
      <c r="SPL35" s="108"/>
      <c r="SPM35" s="108"/>
      <c r="SPN35" s="108"/>
      <c r="SPO35" s="108"/>
      <c r="SPP35" s="108"/>
      <c r="SPQ35" s="108"/>
      <c r="SPR35" s="108"/>
      <c r="SPS35" s="108"/>
      <c r="SPT35" s="108"/>
      <c r="SPU35" s="108"/>
      <c r="SPV35" s="108"/>
      <c r="SPW35" s="108"/>
      <c r="SPX35" s="108"/>
      <c r="SPY35" s="108"/>
      <c r="SPZ35" s="108"/>
      <c r="SQA35" s="108"/>
      <c r="SQB35" s="108"/>
      <c r="SQC35" s="108"/>
      <c r="SQD35" s="108"/>
      <c r="SQE35" s="108"/>
      <c r="SQF35" s="108"/>
      <c r="SQG35" s="108"/>
      <c r="SQH35" s="108"/>
      <c r="SQI35" s="108"/>
      <c r="SQJ35" s="108"/>
      <c r="SQK35" s="108"/>
      <c r="SQL35" s="108"/>
      <c r="SQM35" s="108"/>
      <c r="SQN35" s="108"/>
      <c r="SQO35" s="108"/>
      <c r="SQP35" s="108"/>
      <c r="SQQ35" s="108"/>
      <c r="SQR35" s="108"/>
      <c r="SQS35" s="108"/>
      <c r="SQT35" s="108"/>
      <c r="SQU35" s="108"/>
      <c r="SQV35" s="108"/>
      <c r="SQW35" s="108"/>
      <c r="SQX35" s="108"/>
      <c r="SQY35" s="108"/>
      <c r="SQZ35" s="108"/>
      <c r="SRA35" s="108"/>
      <c r="SRB35" s="108"/>
      <c r="SRC35" s="108"/>
      <c r="SRD35" s="108"/>
      <c r="SRE35" s="108"/>
      <c r="SRF35" s="108"/>
      <c r="SRG35" s="108"/>
      <c r="SRH35" s="108"/>
      <c r="SRI35" s="108"/>
      <c r="SRJ35" s="108"/>
      <c r="SRK35" s="108"/>
      <c r="SRL35" s="108"/>
      <c r="SRM35" s="108"/>
      <c r="SRN35" s="108"/>
      <c r="SRO35" s="108"/>
      <c r="SRP35" s="108"/>
      <c r="SRQ35" s="108"/>
      <c r="SRR35" s="108"/>
      <c r="SRS35" s="108"/>
      <c r="SRT35" s="108"/>
      <c r="SRU35" s="108"/>
      <c r="SRV35" s="108"/>
      <c r="SRW35" s="108"/>
      <c r="SRX35" s="108"/>
      <c r="SRY35" s="108"/>
      <c r="SRZ35" s="108"/>
      <c r="SSA35" s="108"/>
      <c r="SSB35" s="108"/>
      <c r="SSC35" s="108"/>
      <c r="SSD35" s="108"/>
      <c r="SSE35" s="108"/>
      <c r="SSF35" s="108"/>
      <c r="SSG35" s="108"/>
      <c r="SSH35" s="108"/>
      <c r="SSI35" s="108"/>
      <c r="SSJ35" s="108"/>
      <c r="SSK35" s="108"/>
      <c r="SSL35" s="108"/>
      <c r="SSM35" s="108"/>
      <c r="SSN35" s="108"/>
      <c r="SSO35" s="108"/>
      <c r="SSP35" s="108"/>
      <c r="SSQ35" s="108"/>
      <c r="SSR35" s="108"/>
      <c r="SSS35" s="108"/>
      <c r="SST35" s="108"/>
      <c r="SSU35" s="108"/>
      <c r="SSV35" s="108"/>
      <c r="SSW35" s="108"/>
      <c r="SSX35" s="108"/>
      <c r="SSY35" s="108"/>
      <c r="SSZ35" s="108"/>
      <c r="STA35" s="108"/>
      <c r="STB35" s="108"/>
      <c r="STC35" s="108"/>
      <c r="STD35" s="108"/>
      <c r="STE35" s="108"/>
      <c r="STF35" s="108"/>
      <c r="STG35" s="108"/>
      <c r="STH35" s="108"/>
      <c r="STI35" s="108"/>
      <c r="STJ35" s="108"/>
      <c r="STK35" s="108"/>
      <c r="STL35" s="108"/>
      <c r="STM35" s="108"/>
      <c r="STN35" s="108"/>
      <c r="STO35" s="108"/>
      <c r="STP35" s="108"/>
      <c r="STQ35" s="108"/>
      <c r="STR35" s="108"/>
      <c r="STS35" s="108"/>
      <c r="STT35" s="108"/>
      <c r="STU35" s="108"/>
      <c r="STV35" s="108"/>
      <c r="STW35" s="108"/>
      <c r="STX35" s="108"/>
      <c r="STY35" s="108"/>
      <c r="STZ35" s="108"/>
      <c r="SUA35" s="108"/>
      <c r="SUB35" s="108"/>
      <c r="SUC35" s="108"/>
      <c r="SUD35" s="108"/>
      <c r="SUE35" s="108"/>
      <c r="SUF35" s="108"/>
      <c r="SUG35" s="108"/>
      <c r="SUH35" s="108"/>
      <c r="SUI35" s="108"/>
      <c r="SUJ35" s="108"/>
      <c r="SUK35" s="108"/>
      <c r="SUL35" s="108"/>
      <c r="SUM35" s="108"/>
      <c r="SUN35" s="108"/>
      <c r="SUO35" s="108"/>
      <c r="SUP35" s="108"/>
      <c r="SUQ35" s="108"/>
      <c r="SUR35" s="108"/>
      <c r="SUS35" s="108"/>
      <c r="SUT35" s="108"/>
      <c r="SUU35" s="108"/>
      <c r="SUV35" s="108"/>
      <c r="SUW35" s="108"/>
      <c r="SUX35" s="108"/>
      <c r="SUY35" s="108"/>
      <c r="SUZ35" s="108"/>
      <c r="SVA35" s="108"/>
      <c r="SVB35" s="108"/>
      <c r="SVC35" s="108"/>
      <c r="SVD35" s="108"/>
      <c r="SVE35" s="108"/>
      <c r="SVF35" s="108"/>
      <c r="SVG35" s="108"/>
      <c r="SVH35" s="108"/>
      <c r="SVI35" s="108"/>
      <c r="SVJ35" s="108"/>
      <c r="SVK35" s="108"/>
      <c r="SVL35" s="108"/>
      <c r="SVM35" s="108"/>
      <c r="SVN35" s="108"/>
      <c r="SVO35" s="108"/>
      <c r="SVP35" s="108"/>
      <c r="SVQ35" s="108"/>
      <c r="SVR35" s="108"/>
      <c r="SVS35" s="108"/>
      <c r="SVT35" s="108"/>
      <c r="SVU35" s="108"/>
      <c r="SVV35" s="108"/>
      <c r="SVW35" s="108"/>
      <c r="SVX35" s="108"/>
      <c r="SVY35" s="108"/>
      <c r="SVZ35" s="108"/>
      <c r="SWA35" s="108"/>
      <c r="SWB35" s="108"/>
      <c r="SWC35" s="108"/>
      <c r="SWD35" s="108"/>
      <c r="SWE35" s="108"/>
      <c r="SWF35" s="108"/>
      <c r="SWG35" s="108"/>
      <c r="SWH35" s="108"/>
      <c r="SWI35" s="108"/>
      <c r="SWJ35" s="108"/>
      <c r="SWK35" s="108"/>
      <c r="SWL35" s="108"/>
      <c r="SWM35" s="108"/>
      <c r="SWN35" s="108"/>
      <c r="SWO35" s="108"/>
      <c r="SWP35" s="108"/>
      <c r="SWQ35" s="108"/>
      <c r="SWR35" s="108"/>
      <c r="SWS35" s="108"/>
      <c r="SWT35" s="108"/>
      <c r="SWU35" s="108"/>
      <c r="SWV35" s="108"/>
      <c r="SWW35" s="108"/>
      <c r="SWX35" s="108"/>
      <c r="SWY35" s="108"/>
      <c r="SWZ35" s="108"/>
      <c r="SXA35" s="108"/>
      <c r="SXB35" s="108"/>
      <c r="SXC35" s="108"/>
      <c r="SXD35" s="108"/>
      <c r="SXE35" s="108"/>
      <c r="SXF35" s="108"/>
      <c r="SXG35" s="108"/>
      <c r="SXH35" s="108"/>
      <c r="SXI35" s="108"/>
      <c r="SXJ35" s="108"/>
      <c r="SXK35" s="108"/>
      <c r="SXL35" s="108"/>
      <c r="SXM35" s="108"/>
      <c r="SXN35" s="108"/>
      <c r="SXO35" s="108"/>
      <c r="SXP35" s="108"/>
      <c r="SXQ35" s="108"/>
      <c r="SXR35" s="108"/>
      <c r="SXS35" s="108"/>
      <c r="SXT35" s="108"/>
      <c r="SXU35" s="108"/>
      <c r="SXV35" s="108"/>
      <c r="SXW35" s="108"/>
      <c r="SXX35" s="108"/>
      <c r="SXY35" s="108"/>
      <c r="SXZ35" s="108"/>
      <c r="SYA35" s="108"/>
      <c r="SYB35" s="108"/>
      <c r="SYC35" s="108"/>
      <c r="SYD35" s="108"/>
      <c r="SYE35" s="108"/>
      <c r="SYF35" s="108"/>
      <c r="SYG35" s="108"/>
      <c r="SYH35" s="108"/>
      <c r="SYI35" s="108"/>
      <c r="SYJ35" s="108"/>
      <c r="SYK35" s="108"/>
      <c r="SYL35" s="108"/>
      <c r="SYM35" s="108"/>
      <c r="SYN35" s="108"/>
      <c r="SYO35" s="108"/>
      <c r="SYP35" s="108"/>
      <c r="SYQ35" s="108"/>
      <c r="SYR35" s="108"/>
      <c r="SYS35" s="108"/>
      <c r="SYT35" s="108"/>
      <c r="SYU35" s="108"/>
      <c r="SYV35" s="108"/>
      <c r="SYW35" s="108"/>
      <c r="SYX35" s="108"/>
      <c r="SYY35" s="108"/>
      <c r="SYZ35" s="108"/>
      <c r="SZA35" s="108"/>
      <c r="SZB35" s="108"/>
      <c r="SZC35" s="108"/>
      <c r="SZD35" s="108"/>
      <c r="SZE35" s="108"/>
      <c r="SZF35" s="108"/>
      <c r="SZG35" s="108"/>
      <c r="SZH35" s="108"/>
      <c r="SZI35" s="108"/>
      <c r="SZJ35" s="108"/>
      <c r="SZK35" s="108"/>
      <c r="SZL35" s="108"/>
      <c r="SZM35" s="108"/>
      <c r="SZN35" s="108"/>
      <c r="SZO35" s="108"/>
      <c r="SZP35" s="108"/>
      <c r="SZQ35" s="108"/>
      <c r="SZR35" s="108"/>
      <c r="SZS35" s="108"/>
      <c r="SZT35" s="108"/>
      <c r="SZU35" s="108"/>
      <c r="SZV35" s="108"/>
      <c r="SZW35" s="108"/>
      <c r="SZX35" s="108"/>
      <c r="SZY35" s="108"/>
      <c r="SZZ35" s="108"/>
      <c r="TAA35" s="108"/>
      <c r="TAB35" s="108"/>
      <c r="TAC35" s="108"/>
      <c r="TAD35" s="108"/>
      <c r="TAE35" s="108"/>
      <c r="TAF35" s="108"/>
      <c r="TAG35" s="108"/>
      <c r="TAH35" s="108"/>
      <c r="TAI35" s="108"/>
      <c r="TAJ35" s="108"/>
      <c r="TAK35" s="108"/>
      <c r="TAL35" s="108"/>
      <c r="TAM35" s="108"/>
      <c r="TAN35" s="108"/>
      <c r="TAO35" s="108"/>
      <c r="TAP35" s="108"/>
      <c r="TAQ35" s="108"/>
      <c r="TAR35" s="108"/>
      <c r="TAS35" s="108"/>
      <c r="TAT35" s="108"/>
      <c r="TAU35" s="108"/>
      <c r="TAV35" s="108"/>
      <c r="TAW35" s="108"/>
      <c r="TAX35" s="108"/>
      <c r="TAY35" s="108"/>
      <c r="TAZ35" s="108"/>
      <c r="TBA35" s="108"/>
      <c r="TBB35" s="108"/>
      <c r="TBC35" s="108"/>
      <c r="TBD35" s="108"/>
      <c r="TBE35" s="108"/>
      <c r="TBF35" s="108"/>
      <c r="TBG35" s="108"/>
      <c r="TBH35" s="108"/>
      <c r="TBI35" s="108"/>
      <c r="TBJ35" s="108"/>
      <c r="TBK35" s="108"/>
      <c r="TBL35" s="108"/>
      <c r="TBM35" s="108"/>
      <c r="TBN35" s="108"/>
      <c r="TBO35" s="108"/>
      <c r="TBP35" s="108"/>
      <c r="TBQ35" s="108"/>
      <c r="TBR35" s="108"/>
      <c r="TBS35" s="108"/>
      <c r="TBT35" s="108"/>
      <c r="TBU35" s="108"/>
      <c r="TBV35" s="108"/>
      <c r="TBW35" s="108"/>
      <c r="TBX35" s="108"/>
      <c r="TBY35" s="108"/>
      <c r="TBZ35" s="108"/>
      <c r="TCA35" s="108"/>
      <c r="TCB35" s="108"/>
      <c r="TCC35" s="108"/>
      <c r="TCD35" s="108"/>
      <c r="TCE35" s="108"/>
      <c r="TCF35" s="108"/>
      <c r="TCG35" s="108"/>
      <c r="TCH35" s="108"/>
      <c r="TCI35" s="108"/>
      <c r="TCJ35" s="108"/>
      <c r="TCK35" s="108"/>
      <c r="TCL35" s="108"/>
      <c r="TCM35" s="108"/>
      <c r="TCN35" s="108"/>
      <c r="TCO35" s="108"/>
      <c r="TCP35" s="108"/>
      <c r="TCQ35" s="108"/>
      <c r="TCR35" s="108"/>
      <c r="TCS35" s="108"/>
      <c r="TCT35" s="108"/>
      <c r="TCU35" s="108"/>
      <c r="TCV35" s="108"/>
      <c r="TCW35" s="108"/>
      <c r="TCX35" s="108"/>
      <c r="TCY35" s="108"/>
      <c r="TCZ35" s="108"/>
      <c r="TDA35" s="108"/>
      <c r="TDB35" s="108"/>
      <c r="TDC35" s="108"/>
      <c r="TDD35" s="108"/>
      <c r="TDE35" s="108"/>
      <c r="TDF35" s="108"/>
      <c r="TDG35" s="108"/>
      <c r="TDH35" s="108"/>
      <c r="TDI35" s="108"/>
      <c r="TDJ35" s="108"/>
      <c r="TDK35" s="108"/>
      <c r="TDL35" s="108"/>
      <c r="TDM35" s="108"/>
      <c r="TDN35" s="108"/>
      <c r="TDO35" s="108"/>
      <c r="TDP35" s="108"/>
      <c r="TDQ35" s="108"/>
      <c r="TDR35" s="108"/>
      <c r="TDS35" s="108"/>
      <c r="TDT35" s="108"/>
      <c r="TDU35" s="108"/>
      <c r="TDV35" s="108"/>
      <c r="TDW35" s="108"/>
      <c r="TDX35" s="108"/>
      <c r="TDY35" s="108"/>
      <c r="TDZ35" s="108"/>
      <c r="TEA35" s="108"/>
      <c r="TEB35" s="108"/>
      <c r="TEC35" s="108"/>
      <c r="TED35" s="108"/>
      <c r="TEE35" s="108"/>
      <c r="TEF35" s="108"/>
      <c r="TEG35" s="108"/>
      <c r="TEH35" s="108"/>
      <c r="TEI35" s="108"/>
      <c r="TEJ35" s="108"/>
      <c r="TEK35" s="108"/>
      <c r="TEL35" s="108"/>
      <c r="TEM35" s="108"/>
      <c r="TEN35" s="108"/>
      <c r="TEO35" s="108"/>
      <c r="TEP35" s="108"/>
      <c r="TEQ35" s="108"/>
      <c r="TER35" s="108"/>
      <c r="TES35" s="108"/>
      <c r="TET35" s="108"/>
      <c r="TEU35" s="108"/>
      <c r="TEV35" s="108"/>
      <c r="TEW35" s="108"/>
      <c r="TEX35" s="108"/>
      <c r="TEY35" s="108"/>
      <c r="TEZ35" s="108"/>
      <c r="TFA35" s="108"/>
      <c r="TFB35" s="108"/>
      <c r="TFC35" s="108"/>
      <c r="TFD35" s="108"/>
      <c r="TFE35" s="108"/>
      <c r="TFF35" s="108"/>
      <c r="TFG35" s="108"/>
      <c r="TFH35" s="108"/>
      <c r="TFI35" s="108"/>
      <c r="TFJ35" s="108"/>
      <c r="TFK35" s="108"/>
      <c r="TFL35" s="108"/>
      <c r="TFM35" s="108"/>
      <c r="TFN35" s="108"/>
      <c r="TFO35" s="108"/>
      <c r="TFP35" s="108"/>
      <c r="TFQ35" s="108"/>
      <c r="TFR35" s="108"/>
      <c r="TFS35" s="108"/>
      <c r="TFT35" s="108"/>
      <c r="TFU35" s="108"/>
      <c r="TFV35" s="108"/>
      <c r="TFW35" s="108"/>
      <c r="TFX35" s="108"/>
      <c r="TFY35" s="108"/>
      <c r="TFZ35" s="108"/>
      <c r="TGA35" s="108"/>
      <c r="TGB35" s="108"/>
      <c r="TGC35" s="108"/>
      <c r="TGD35" s="108"/>
      <c r="TGE35" s="108"/>
      <c r="TGF35" s="108"/>
      <c r="TGG35" s="108"/>
      <c r="TGH35" s="108"/>
      <c r="TGI35" s="108"/>
      <c r="TGJ35" s="108"/>
      <c r="TGK35" s="108"/>
      <c r="TGL35" s="108"/>
      <c r="TGM35" s="108"/>
      <c r="TGN35" s="108"/>
      <c r="TGO35" s="108"/>
      <c r="TGP35" s="108"/>
      <c r="TGQ35" s="108"/>
      <c r="TGR35" s="108"/>
      <c r="TGS35" s="108"/>
      <c r="TGT35" s="108"/>
      <c r="TGU35" s="108"/>
      <c r="TGV35" s="108"/>
      <c r="TGW35" s="108"/>
      <c r="TGX35" s="108"/>
      <c r="TGY35" s="108"/>
      <c r="TGZ35" s="108"/>
      <c r="THA35" s="108"/>
      <c r="THB35" s="108"/>
      <c r="THC35" s="108"/>
      <c r="THD35" s="108"/>
      <c r="THE35" s="108"/>
      <c r="THF35" s="108"/>
      <c r="THG35" s="108"/>
      <c r="THH35" s="108"/>
      <c r="THI35" s="108"/>
      <c r="THJ35" s="108"/>
      <c r="THK35" s="108"/>
      <c r="THL35" s="108"/>
      <c r="THM35" s="108"/>
      <c r="THN35" s="108"/>
      <c r="THO35" s="108"/>
      <c r="THP35" s="108"/>
      <c r="THQ35" s="108"/>
      <c r="THR35" s="108"/>
      <c r="THS35" s="108"/>
      <c r="THT35" s="108"/>
      <c r="THU35" s="108"/>
      <c r="THV35" s="108"/>
      <c r="THW35" s="108"/>
      <c r="THX35" s="108"/>
      <c r="THY35" s="108"/>
      <c r="THZ35" s="108"/>
      <c r="TIA35" s="108"/>
      <c r="TIB35" s="108"/>
      <c r="TIC35" s="108"/>
      <c r="TID35" s="108"/>
      <c r="TIE35" s="108"/>
      <c r="TIF35" s="108"/>
      <c r="TIG35" s="108"/>
      <c r="TIH35" s="108"/>
      <c r="TII35" s="108"/>
      <c r="TIJ35" s="108"/>
      <c r="TIK35" s="108"/>
      <c r="TIL35" s="108"/>
      <c r="TIM35" s="108"/>
      <c r="TIN35" s="108"/>
      <c r="TIO35" s="108"/>
      <c r="TIP35" s="108"/>
      <c r="TIQ35" s="108"/>
      <c r="TIR35" s="108"/>
      <c r="TIS35" s="108"/>
      <c r="TIT35" s="108"/>
      <c r="TIU35" s="108"/>
      <c r="TIV35" s="108"/>
      <c r="TIW35" s="108"/>
      <c r="TIX35" s="108"/>
      <c r="TIY35" s="108"/>
      <c r="TIZ35" s="108"/>
      <c r="TJA35" s="108"/>
      <c r="TJB35" s="108"/>
      <c r="TJC35" s="108"/>
      <c r="TJD35" s="108"/>
      <c r="TJE35" s="108"/>
      <c r="TJF35" s="108"/>
      <c r="TJG35" s="108"/>
      <c r="TJH35" s="108"/>
      <c r="TJI35" s="108"/>
      <c r="TJJ35" s="108"/>
      <c r="TJK35" s="108"/>
      <c r="TJL35" s="108"/>
      <c r="TJM35" s="108"/>
      <c r="TJN35" s="108"/>
      <c r="TJO35" s="108"/>
      <c r="TJP35" s="108"/>
      <c r="TJQ35" s="108"/>
      <c r="TJR35" s="108"/>
      <c r="TJS35" s="108"/>
      <c r="TJT35" s="108"/>
      <c r="TJU35" s="108"/>
      <c r="TJV35" s="108"/>
      <c r="TJW35" s="108"/>
      <c r="TJX35" s="108"/>
      <c r="TJY35" s="108"/>
      <c r="TJZ35" s="108"/>
      <c r="TKA35" s="108"/>
      <c r="TKB35" s="108"/>
      <c r="TKC35" s="108"/>
      <c r="TKD35" s="108"/>
      <c r="TKE35" s="108"/>
      <c r="TKF35" s="108"/>
      <c r="TKG35" s="108"/>
      <c r="TKH35" s="108"/>
      <c r="TKI35" s="108"/>
      <c r="TKJ35" s="108"/>
      <c r="TKK35" s="108"/>
      <c r="TKL35" s="108"/>
      <c r="TKM35" s="108"/>
      <c r="TKN35" s="108"/>
      <c r="TKO35" s="108"/>
      <c r="TKP35" s="108"/>
      <c r="TKQ35" s="108"/>
      <c r="TKR35" s="108"/>
      <c r="TKS35" s="108"/>
      <c r="TKT35" s="108"/>
      <c r="TKU35" s="108"/>
      <c r="TKV35" s="108"/>
      <c r="TKW35" s="108"/>
      <c r="TKX35" s="108"/>
      <c r="TKY35" s="108"/>
      <c r="TKZ35" s="108"/>
      <c r="TLA35" s="108"/>
      <c r="TLB35" s="108"/>
      <c r="TLC35" s="108"/>
      <c r="TLD35" s="108"/>
      <c r="TLE35" s="108"/>
      <c r="TLF35" s="108"/>
      <c r="TLG35" s="108"/>
      <c r="TLH35" s="108"/>
      <c r="TLI35" s="108"/>
      <c r="TLJ35" s="108"/>
      <c r="TLK35" s="108"/>
      <c r="TLL35" s="108"/>
      <c r="TLM35" s="108"/>
      <c r="TLN35" s="108"/>
      <c r="TLO35" s="108"/>
      <c r="TLP35" s="108"/>
      <c r="TLQ35" s="108"/>
      <c r="TLR35" s="108"/>
      <c r="TLS35" s="108"/>
      <c r="TLT35" s="108"/>
      <c r="TLU35" s="108"/>
      <c r="TLV35" s="108"/>
      <c r="TLW35" s="108"/>
      <c r="TLX35" s="108"/>
      <c r="TLY35" s="108"/>
      <c r="TLZ35" s="108"/>
      <c r="TMA35" s="108"/>
      <c r="TMB35" s="108"/>
      <c r="TMC35" s="108"/>
      <c r="TMD35" s="108"/>
      <c r="TME35" s="108"/>
      <c r="TMF35" s="108"/>
      <c r="TMG35" s="108"/>
      <c r="TMH35" s="108"/>
      <c r="TMI35" s="108"/>
      <c r="TMJ35" s="108"/>
      <c r="TMK35" s="108"/>
      <c r="TML35" s="108"/>
      <c r="TMM35" s="108"/>
      <c r="TMN35" s="108"/>
      <c r="TMO35" s="108"/>
      <c r="TMP35" s="108"/>
      <c r="TMQ35" s="108"/>
      <c r="TMR35" s="108"/>
      <c r="TMS35" s="108"/>
      <c r="TMT35" s="108"/>
      <c r="TMU35" s="108"/>
      <c r="TMV35" s="108"/>
      <c r="TMW35" s="108"/>
      <c r="TMX35" s="108"/>
      <c r="TMY35" s="108"/>
      <c r="TMZ35" s="108"/>
      <c r="TNA35" s="108"/>
      <c r="TNB35" s="108"/>
      <c r="TNC35" s="108"/>
      <c r="TND35" s="108"/>
      <c r="TNE35" s="108"/>
      <c r="TNF35" s="108"/>
      <c r="TNG35" s="108"/>
      <c r="TNH35" s="108"/>
      <c r="TNI35" s="108"/>
      <c r="TNJ35" s="108"/>
      <c r="TNK35" s="108"/>
      <c r="TNL35" s="108"/>
      <c r="TNM35" s="108"/>
      <c r="TNN35" s="108"/>
      <c r="TNO35" s="108"/>
      <c r="TNP35" s="108"/>
      <c r="TNQ35" s="108"/>
      <c r="TNR35" s="108"/>
      <c r="TNS35" s="108"/>
      <c r="TNT35" s="108"/>
      <c r="TNU35" s="108"/>
      <c r="TNV35" s="108"/>
      <c r="TNW35" s="108"/>
      <c r="TNX35" s="108"/>
      <c r="TNY35" s="108"/>
      <c r="TNZ35" s="108"/>
      <c r="TOA35" s="108"/>
      <c r="TOB35" s="108"/>
      <c r="TOC35" s="108"/>
      <c r="TOD35" s="108"/>
      <c r="TOE35" s="108"/>
      <c r="TOF35" s="108"/>
      <c r="TOG35" s="108"/>
      <c r="TOH35" s="108"/>
      <c r="TOI35" s="108"/>
      <c r="TOJ35" s="108"/>
      <c r="TOK35" s="108"/>
      <c r="TOL35" s="108"/>
      <c r="TOM35" s="108"/>
      <c r="TON35" s="108"/>
      <c r="TOO35" s="108"/>
      <c r="TOP35" s="108"/>
      <c r="TOQ35" s="108"/>
      <c r="TOR35" s="108"/>
      <c r="TOS35" s="108"/>
      <c r="TOT35" s="108"/>
      <c r="TOU35" s="108"/>
      <c r="TOV35" s="108"/>
      <c r="TOW35" s="108"/>
      <c r="TOX35" s="108"/>
      <c r="TOY35" s="108"/>
      <c r="TOZ35" s="108"/>
      <c r="TPA35" s="108"/>
      <c r="TPB35" s="108"/>
      <c r="TPC35" s="108"/>
      <c r="TPD35" s="108"/>
      <c r="TPE35" s="108"/>
      <c r="TPF35" s="108"/>
      <c r="TPG35" s="108"/>
      <c r="TPH35" s="108"/>
      <c r="TPI35" s="108"/>
      <c r="TPJ35" s="108"/>
      <c r="TPK35" s="108"/>
      <c r="TPL35" s="108"/>
      <c r="TPM35" s="108"/>
      <c r="TPN35" s="108"/>
      <c r="TPO35" s="108"/>
      <c r="TPP35" s="108"/>
      <c r="TPQ35" s="108"/>
      <c r="TPR35" s="108"/>
      <c r="TPS35" s="108"/>
      <c r="TPT35" s="108"/>
      <c r="TPU35" s="108"/>
      <c r="TPV35" s="108"/>
      <c r="TPW35" s="108"/>
      <c r="TPX35" s="108"/>
      <c r="TPY35" s="108"/>
      <c r="TPZ35" s="108"/>
      <c r="TQA35" s="108"/>
      <c r="TQB35" s="108"/>
      <c r="TQC35" s="108"/>
      <c r="TQD35" s="108"/>
      <c r="TQE35" s="108"/>
      <c r="TQF35" s="108"/>
      <c r="TQG35" s="108"/>
      <c r="TQH35" s="108"/>
      <c r="TQI35" s="108"/>
      <c r="TQJ35" s="108"/>
      <c r="TQK35" s="108"/>
      <c r="TQL35" s="108"/>
      <c r="TQM35" s="108"/>
      <c r="TQN35" s="108"/>
      <c r="TQO35" s="108"/>
      <c r="TQP35" s="108"/>
      <c r="TQQ35" s="108"/>
      <c r="TQR35" s="108"/>
      <c r="TQS35" s="108"/>
      <c r="TQT35" s="108"/>
      <c r="TQU35" s="108"/>
      <c r="TQV35" s="108"/>
      <c r="TQW35" s="108"/>
      <c r="TQX35" s="108"/>
      <c r="TQY35" s="108"/>
      <c r="TQZ35" s="108"/>
      <c r="TRA35" s="108"/>
      <c r="TRB35" s="108"/>
      <c r="TRC35" s="108"/>
      <c r="TRD35" s="108"/>
      <c r="TRE35" s="108"/>
      <c r="TRF35" s="108"/>
      <c r="TRG35" s="108"/>
      <c r="TRH35" s="108"/>
      <c r="TRI35" s="108"/>
      <c r="TRJ35" s="108"/>
      <c r="TRK35" s="108"/>
      <c r="TRL35" s="108"/>
      <c r="TRM35" s="108"/>
      <c r="TRN35" s="108"/>
      <c r="TRO35" s="108"/>
      <c r="TRP35" s="108"/>
      <c r="TRQ35" s="108"/>
      <c r="TRR35" s="108"/>
      <c r="TRS35" s="108"/>
      <c r="TRT35" s="108"/>
      <c r="TRU35" s="108"/>
      <c r="TRV35" s="108"/>
      <c r="TRW35" s="108"/>
      <c r="TRX35" s="108"/>
      <c r="TRY35" s="108"/>
      <c r="TRZ35" s="108"/>
      <c r="TSA35" s="108"/>
      <c r="TSB35" s="108"/>
      <c r="TSC35" s="108"/>
      <c r="TSD35" s="108"/>
      <c r="TSE35" s="108"/>
      <c r="TSF35" s="108"/>
      <c r="TSG35" s="108"/>
      <c r="TSH35" s="108"/>
      <c r="TSI35" s="108"/>
      <c r="TSJ35" s="108"/>
      <c r="TSK35" s="108"/>
      <c r="TSL35" s="108"/>
      <c r="TSM35" s="108"/>
      <c r="TSN35" s="108"/>
      <c r="TSO35" s="108"/>
      <c r="TSP35" s="108"/>
      <c r="TSQ35" s="108"/>
      <c r="TSR35" s="108"/>
      <c r="TSS35" s="108"/>
      <c r="TST35" s="108"/>
      <c r="TSU35" s="108"/>
      <c r="TSV35" s="108"/>
      <c r="TSW35" s="108"/>
      <c r="TSX35" s="108"/>
      <c r="TSY35" s="108"/>
      <c r="TSZ35" s="108"/>
      <c r="TTA35" s="108"/>
      <c r="TTB35" s="108"/>
      <c r="TTC35" s="108"/>
      <c r="TTD35" s="108"/>
      <c r="TTE35" s="108"/>
      <c r="TTF35" s="108"/>
      <c r="TTG35" s="108"/>
      <c r="TTH35" s="108"/>
      <c r="TTI35" s="108"/>
      <c r="TTJ35" s="108"/>
      <c r="TTK35" s="108"/>
      <c r="TTL35" s="108"/>
      <c r="TTM35" s="108"/>
      <c r="TTN35" s="108"/>
      <c r="TTO35" s="108"/>
      <c r="TTP35" s="108"/>
      <c r="TTQ35" s="108"/>
      <c r="TTR35" s="108"/>
      <c r="TTS35" s="108"/>
      <c r="TTT35" s="108"/>
      <c r="TTU35" s="108"/>
      <c r="TTV35" s="108"/>
      <c r="TTW35" s="108"/>
      <c r="TTX35" s="108"/>
      <c r="TTY35" s="108"/>
      <c r="TTZ35" s="108"/>
      <c r="TUA35" s="108"/>
      <c r="TUB35" s="108"/>
      <c r="TUC35" s="108"/>
      <c r="TUD35" s="108"/>
      <c r="TUE35" s="108"/>
      <c r="TUF35" s="108"/>
      <c r="TUG35" s="108"/>
      <c r="TUH35" s="108"/>
      <c r="TUI35" s="108"/>
      <c r="TUJ35" s="108"/>
      <c r="TUK35" s="108"/>
      <c r="TUL35" s="108"/>
      <c r="TUM35" s="108"/>
      <c r="TUN35" s="108"/>
      <c r="TUO35" s="108"/>
      <c r="TUP35" s="108"/>
      <c r="TUQ35" s="108"/>
      <c r="TUR35" s="108"/>
      <c r="TUS35" s="108"/>
      <c r="TUT35" s="108"/>
      <c r="TUU35" s="108"/>
      <c r="TUV35" s="108"/>
      <c r="TUW35" s="108"/>
      <c r="TUX35" s="108"/>
      <c r="TUY35" s="108"/>
      <c r="TUZ35" s="108"/>
      <c r="TVA35" s="108"/>
      <c r="TVB35" s="108"/>
      <c r="TVC35" s="108"/>
      <c r="TVD35" s="108"/>
      <c r="TVE35" s="108"/>
      <c r="TVF35" s="108"/>
      <c r="TVG35" s="108"/>
      <c r="TVH35" s="108"/>
      <c r="TVI35" s="108"/>
      <c r="TVJ35" s="108"/>
      <c r="TVK35" s="108"/>
      <c r="TVL35" s="108"/>
      <c r="TVM35" s="108"/>
      <c r="TVN35" s="108"/>
      <c r="TVO35" s="108"/>
      <c r="TVP35" s="108"/>
      <c r="TVQ35" s="108"/>
      <c r="TVR35" s="108"/>
      <c r="TVS35" s="108"/>
      <c r="TVT35" s="108"/>
      <c r="TVU35" s="108"/>
      <c r="TVV35" s="108"/>
      <c r="TVW35" s="108"/>
      <c r="TVX35" s="108"/>
      <c r="TVY35" s="108"/>
      <c r="TVZ35" s="108"/>
      <c r="TWA35" s="108"/>
      <c r="TWB35" s="108"/>
      <c r="TWC35" s="108"/>
      <c r="TWD35" s="108"/>
      <c r="TWE35" s="108"/>
      <c r="TWF35" s="108"/>
      <c r="TWG35" s="108"/>
      <c r="TWH35" s="108"/>
      <c r="TWI35" s="108"/>
      <c r="TWJ35" s="108"/>
      <c r="TWK35" s="108"/>
      <c r="TWL35" s="108"/>
      <c r="TWM35" s="108"/>
      <c r="TWN35" s="108"/>
      <c r="TWO35" s="108"/>
      <c r="TWP35" s="108"/>
      <c r="TWQ35" s="108"/>
      <c r="TWR35" s="108"/>
      <c r="TWS35" s="108"/>
      <c r="TWT35" s="108"/>
      <c r="TWU35" s="108"/>
      <c r="TWV35" s="108"/>
      <c r="TWW35" s="108"/>
      <c r="TWX35" s="108"/>
      <c r="TWY35" s="108"/>
      <c r="TWZ35" s="108"/>
      <c r="TXA35" s="108"/>
      <c r="TXB35" s="108"/>
      <c r="TXC35" s="108"/>
      <c r="TXD35" s="108"/>
      <c r="TXE35" s="108"/>
      <c r="TXF35" s="108"/>
      <c r="TXG35" s="108"/>
      <c r="TXH35" s="108"/>
      <c r="TXI35" s="108"/>
      <c r="TXJ35" s="108"/>
      <c r="TXK35" s="108"/>
      <c r="TXL35" s="108"/>
      <c r="TXM35" s="108"/>
      <c r="TXN35" s="108"/>
      <c r="TXO35" s="108"/>
      <c r="TXP35" s="108"/>
      <c r="TXQ35" s="108"/>
      <c r="TXR35" s="108"/>
      <c r="TXS35" s="108"/>
      <c r="TXT35" s="108"/>
      <c r="TXU35" s="108"/>
      <c r="TXV35" s="108"/>
      <c r="TXW35" s="108"/>
      <c r="TXX35" s="108"/>
      <c r="TXY35" s="108"/>
      <c r="TXZ35" s="108"/>
      <c r="TYA35" s="108"/>
      <c r="TYB35" s="108"/>
      <c r="TYC35" s="108"/>
      <c r="TYD35" s="108"/>
      <c r="TYE35" s="108"/>
      <c r="TYF35" s="108"/>
      <c r="TYG35" s="108"/>
      <c r="TYH35" s="108"/>
      <c r="TYI35" s="108"/>
      <c r="TYJ35" s="108"/>
      <c r="TYK35" s="108"/>
      <c r="TYL35" s="108"/>
      <c r="TYM35" s="108"/>
      <c r="TYN35" s="108"/>
      <c r="TYO35" s="108"/>
      <c r="TYP35" s="108"/>
      <c r="TYQ35" s="108"/>
      <c r="TYR35" s="108"/>
      <c r="TYS35" s="108"/>
      <c r="TYT35" s="108"/>
      <c r="TYU35" s="108"/>
      <c r="TYV35" s="108"/>
      <c r="TYW35" s="108"/>
      <c r="TYX35" s="108"/>
      <c r="TYY35" s="108"/>
      <c r="TYZ35" s="108"/>
      <c r="TZA35" s="108"/>
      <c r="TZB35" s="108"/>
      <c r="TZC35" s="108"/>
      <c r="TZD35" s="108"/>
      <c r="TZE35" s="108"/>
      <c r="TZF35" s="108"/>
      <c r="TZG35" s="108"/>
      <c r="TZH35" s="108"/>
      <c r="TZI35" s="108"/>
      <c r="TZJ35" s="108"/>
      <c r="TZK35" s="108"/>
      <c r="TZL35" s="108"/>
      <c r="TZM35" s="108"/>
      <c r="TZN35" s="108"/>
      <c r="TZO35" s="108"/>
      <c r="TZP35" s="108"/>
      <c r="TZQ35" s="108"/>
      <c r="TZR35" s="108"/>
      <c r="TZS35" s="108"/>
      <c r="TZT35" s="108"/>
      <c r="TZU35" s="108"/>
      <c r="TZV35" s="108"/>
      <c r="TZW35" s="108"/>
      <c r="TZX35" s="108"/>
      <c r="TZY35" s="108"/>
      <c r="TZZ35" s="108"/>
      <c r="UAA35" s="108"/>
      <c r="UAB35" s="108"/>
      <c r="UAC35" s="108"/>
      <c r="UAD35" s="108"/>
      <c r="UAE35" s="108"/>
      <c r="UAF35" s="108"/>
      <c r="UAG35" s="108"/>
      <c r="UAH35" s="108"/>
      <c r="UAI35" s="108"/>
      <c r="UAJ35" s="108"/>
      <c r="UAK35" s="108"/>
      <c r="UAL35" s="108"/>
      <c r="UAM35" s="108"/>
      <c r="UAN35" s="108"/>
      <c r="UAO35" s="108"/>
      <c r="UAP35" s="108"/>
      <c r="UAQ35" s="108"/>
      <c r="UAR35" s="108"/>
      <c r="UAS35" s="108"/>
      <c r="UAT35" s="108"/>
      <c r="UAU35" s="108"/>
      <c r="UAV35" s="108"/>
      <c r="UAW35" s="108"/>
      <c r="UAX35" s="108"/>
      <c r="UAY35" s="108"/>
      <c r="UAZ35" s="108"/>
      <c r="UBA35" s="108"/>
      <c r="UBB35" s="108"/>
      <c r="UBC35" s="108"/>
      <c r="UBD35" s="108"/>
      <c r="UBE35" s="108"/>
      <c r="UBF35" s="108"/>
      <c r="UBG35" s="108"/>
      <c r="UBH35" s="108"/>
      <c r="UBI35" s="108"/>
      <c r="UBJ35" s="108"/>
      <c r="UBK35" s="108"/>
      <c r="UBL35" s="108"/>
      <c r="UBM35" s="108"/>
      <c r="UBN35" s="108"/>
      <c r="UBO35" s="108"/>
      <c r="UBP35" s="108"/>
      <c r="UBQ35" s="108"/>
      <c r="UBR35" s="108"/>
      <c r="UBS35" s="108"/>
      <c r="UBT35" s="108"/>
      <c r="UBU35" s="108"/>
      <c r="UBV35" s="108"/>
      <c r="UBW35" s="108"/>
      <c r="UBX35" s="108"/>
      <c r="UBY35" s="108"/>
      <c r="UBZ35" s="108"/>
      <c r="UCA35" s="108"/>
      <c r="UCB35" s="108"/>
      <c r="UCC35" s="108"/>
      <c r="UCD35" s="108"/>
      <c r="UCE35" s="108"/>
      <c r="UCF35" s="108"/>
      <c r="UCG35" s="108"/>
      <c r="UCH35" s="108"/>
      <c r="UCI35" s="108"/>
      <c r="UCJ35" s="108"/>
      <c r="UCK35" s="108"/>
      <c r="UCL35" s="108"/>
      <c r="UCM35" s="108"/>
      <c r="UCN35" s="108"/>
      <c r="UCO35" s="108"/>
      <c r="UCP35" s="108"/>
      <c r="UCQ35" s="108"/>
      <c r="UCR35" s="108"/>
      <c r="UCS35" s="108"/>
      <c r="UCT35" s="108"/>
      <c r="UCU35" s="108"/>
      <c r="UCV35" s="108"/>
      <c r="UCW35" s="108"/>
      <c r="UCX35" s="108"/>
      <c r="UCY35" s="108"/>
      <c r="UCZ35" s="108"/>
      <c r="UDA35" s="108"/>
      <c r="UDB35" s="108"/>
      <c r="UDC35" s="108"/>
      <c r="UDD35" s="108"/>
      <c r="UDE35" s="108"/>
      <c r="UDF35" s="108"/>
      <c r="UDG35" s="108"/>
      <c r="UDH35" s="108"/>
      <c r="UDI35" s="108"/>
      <c r="UDJ35" s="108"/>
      <c r="UDK35" s="108"/>
      <c r="UDL35" s="108"/>
      <c r="UDM35" s="108"/>
      <c r="UDN35" s="108"/>
      <c r="UDO35" s="108"/>
      <c r="UDP35" s="108"/>
      <c r="UDQ35" s="108"/>
      <c r="UDR35" s="108"/>
      <c r="UDS35" s="108"/>
      <c r="UDT35" s="108"/>
      <c r="UDU35" s="108"/>
      <c r="UDV35" s="108"/>
      <c r="UDW35" s="108"/>
      <c r="UDX35" s="108"/>
      <c r="UDY35" s="108"/>
      <c r="UDZ35" s="108"/>
      <c r="UEA35" s="108"/>
      <c r="UEB35" s="108"/>
      <c r="UEC35" s="108"/>
      <c r="UED35" s="108"/>
      <c r="UEE35" s="108"/>
      <c r="UEF35" s="108"/>
      <c r="UEG35" s="108"/>
      <c r="UEH35" s="108"/>
      <c r="UEI35" s="108"/>
      <c r="UEJ35" s="108"/>
      <c r="UEK35" s="108"/>
      <c r="UEL35" s="108"/>
      <c r="UEM35" s="108"/>
      <c r="UEN35" s="108"/>
      <c r="UEO35" s="108"/>
      <c r="UEP35" s="108"/>
      <c r="UEQ35" s="108"/>
      <c r="UER35" s="108"/>
      <c r="UES35" s="108"/>
      <c r="UET35" s="108"/>
      <c r="UEU35" s="108"/>
      <c r="UEV35" s="108"/>
      <c r="UEW35" s="108"/>
      <c r="UEX35" s="108"/>
      <c r="UEY35" s="108"/>
      <c r="UEZ35" s="108"/>
      <c r="UFA35" s="108"/>
      <c r="UFB35" s="108"/>
      <c r="UFC35" s="108"/>
      <c r="UFD35" s="108"/>
      <c r="UFE35" s="108"/>
      <c r="UFF35" s="108"/>
      <c r="UFG35" s="108"/>
      <c r="UFH35" s="108"/>
      <c r="UFI35" s="108"/>
      <c r="UFJ35" s="108"/>
      <c r="UFK35" s="108"/>
      <c r="UFL35" s="108"/>
      <c r="UFM35" s="108"/>
      <c r="UFN35" s="108"/>
      <c r="UFO35" s="108"/>
      <c r="UFP35" s="108"/>
      <c r="UFQ35" s="108"/>
      <c r="UFR35" s="108"/>
      <c r="UFS35" s="108"/>
      <c r="UFT35" s="108"/>
      <c r="UFU35" s="108"/>
      <c r="UFV35" s="108"/>
      <c r="UFW35" s="108"/>
      <c r="UFX35" s="108"/>
      <c r="UFY35" s="108"/>
      <c r="UFZ35" s="108"/>
      <c r="UGA35" s="108"/>
      <c r="UGB35" s="108"/>
      <c r="UGC35" s="108"/>
      <c r="UGD35" s="108"/>
      <c r="UGE35" s="108"/>
      <c r="UGF35" s="108"/>
      <c r="UGG35" s="108"/>
      <c r="UGH35" s="108"/>
      <c r="UGI35" s="108"/>
      <c r="UGJ35" s="108"/>
      <c r="UGK35" s="108"/>
      <c r="UGL35" s="108"/>
      <c r="UGM35" s="108"/>
      <c r="UGN35" s="108"/>
      <c r="UGO35" s="108"/>
      <c r="UGP35" s="108"/>
      <c r="UGQ35" s="108"/>
      <c r="UGR35" s="108"/>
      <c r="UGS35" s="108"/>
      <c r="UGT35" s="108"/>
      <c r="UGU35" s="108"/>
      <c r="UGV35" s="108"/>
      <c r="UGW35" s="108"/>
      <c r="UGX35" s="108"/>
      <c r="UGY35" s="108"/>
      <c r="UGZ35" s="108"/>
      <c r="UHA35" s="108"/>
      <c r="UHB35" s="108"/>
      <c r="UHC35" s="108"/>
      <c r="UHD35" s="108"/>
      <c r="UHE35" s="108"/>
      <c r="UHF35" s="108"/>
      <c r="UHG35" s="108"/>
      <c r="UHH35" s="108"/>
      <c r="UHI35" s="108"/>
      <c r="UHJ35" s="108"/>
      <c r="UHK35" s="108"/>
      <c r="UHL35" s="108"/>
      <c r="UHM35" s="108"/>
      <c r="UHN35" s="108"/>
      <c r="UHO35" s="108"/>
      <c r="UHP35" s="108"/>
      <c r="UHQ35" s="108"/>
      <c r="UHR35" s="108"/>
      <c r="UHS35" s="108"/>
      <c r="UHT35" s="108"/>
      <c r="UHU35" s="108"/>
      <c r="UHV35" s="108"/>
      <c r="UHW35" s="108"/>
      <c r="UHX35" s="108"/>
      <c r="UHY35" s="108"/>
      <c r="UHZ35" s="108"/>
      <c r="UIA35" s="108"/>
      <c r="UIB35" s="108"/>
      <c r="UIC35" s="108"/>
      <c r="UID35" s="108"/>
      <c r="UIE35" s="108"/>
      <c r="UIF35" s="108"/>
      <c r="UIG35" s="108"/>
      <c r="UIH35" s="108"/>
      <c r="UII35" s="108"/>
      <c r="UIJ35" s="108"/>
      <c r="UIK35" s="108"/>
      <c r="UIL35" s="108"/>
      <c r="UIM35" s="108"/>
      <c r="UIN35" s="108"/>
      <c r="UIO35" s="108"/>
      <c r="UIP35" s="108"/>
      <c r="UIQ35" s="108"/>
      <c r="UIR35" s="108"/>
      <c r="UIS35" s="108"/>
      <c r="UIT35" s="108"/>
      <c r="UIU35" s="108"/>
      <c r="UIV35" s="108"/>
      <c r="UIW35" s="108"/>
      <c r="UIX35" s="108"/>
      <c r="UIY35" s="108"/>
      <c r="UIZ35" s="108"/>
      <c r="UJA35" s="108"/>
      <c r="UJB35" s="108"/>
      <c r="UJC35" s="108"/>
      <c r="UJD35" s="108"/>
      <c r="UJE35" s="108"/>
      <c r="UJF35" s="108"/>
      <c r="UJG35" s="108"/>
      <c r="UJH35" s="108"/>
      <c r="UJI35" s="108"/>
      <c r="UJJ35" s="108"/>
      <c r="UJK35" s="108"/>
      <c r="UJL35" s="108"/>
      <c r="UJM35" s="108"/>
      <c r="UJN35" s="108"/>
      <c r="UJO35" s="108"/>
      <c r="UJP35" s="108"/>
      <c r="UJQ35" s="108"/>
      <c r="UJR35" s="108"/>
      <c r="UJS35" s="108"/>
      <c r="UJT35" s="108"/>
      <c r="UJU35" s="108"/>
      <c r="UJV35" s="108"/>
      <c r="UJW35" s="108"/>
      <c r="UJX35" s="108"/>
      <c r="UJY35" s="108"/>
      <c r="UJZ35" s="108"/>
      <c r="UKA35" s="108"/>
      <c r="UKB35" s="108"/>
      <c r="UKC35" s="108"/>
      <c r="UKD35" s="108"/>
      <c r="UKE35" s="108"/>
      <c r="UKF35" s="108"/>
      <c r="UKG35" s="108"/>
      <c r="UKH35" s="108"/>
      <c r="UKI35" s="108"/>
      <c r="UKJ35" s="108"/>
      <c r="UKK35" s="108"/>
      <c r="UKL35" s="108"/>
      <c r="UKM35" s="108"/>
      <c r="UKN35" s="108"/>
      <c r="UKO35" s="108"/>
      <c r="UKP35" s="108"/>
      <c r="UKQ35" s="108"/>
      <c r="UKR35" s="108"/>
      <c r="UKS35" s="108"/>
      <c r="UKT35" s="108"/>
      <c r="UKU35" s="108"/>
      <c r="UKV35" s="108"/>
      <c r="UKW35" s="108"/>
      <c r="UKX35" s="108"/>
      <c r="UKY35" s="108"/>
      <c r="UKZ35" s="108"/>
      <c r="ULA35" s="108"/>
      <c r="ULB35" s="108"/>
      <c r="ULC35" s="108"/>
      <c r="ULD35" s="108"/>
      <c r="ULE35" s="108"/>
      <c r="ULF35" s="108"/>
      <c r="ULG35" s="108"/>
      <c r="ULH35" s="108"/>
      <c r="ULI35" s="108"/>
      <c r="ULJ35" s="108"/>
      <c r="ULK35" s="108"/>
      <c r="ULL35" s="108"/>
      <c r="ULM35" s="108"/>
      <c r="ULN35" s="108"/>
      <c r="ULO35" s="108"/>
      <c r="ULP35" s="108"/>
      <c r="ULQ35" s="108"/>
      <c r="ULR35" s="108"/>
      <c r="ULS35" s="108"/>
      <c r="ULT35" s="108"/>
      <c r="ULU35" s="108"/>
      <c r="ULV35" s="108"/>
      <c r="ULW35" s="108"/>
      <c r="ULX35" s="108"/>
      <c r="ULY35" s="108"/>
      <c r="ULZ35" s="108"/>
      <c r="UMA35" s="108"/>
      <c r="UMB35" s="108"/>
      <c r="UMC35" s="108"/>
      <c r="UMD35" s="108"/>
      <c r="UME35" s="108"/>
      <c r="UMF35" s="108"/>
      <c r="UMG35" s="108"/>
      <c r="UMH35" s="108"/>
      <c r="UMI35" s="108"/>
      <c r="UMJ35" s="108"/>
      <c r="UMK35" s="108"/>
      <c r="UML35" s="108"/>
      <c r="UMM35" s="108"/>
      <c r="UMN35" s="108"/>
      <c r="UMO35" s="108"/>
      <c r="UMP35" s="108"/>
      <c r="UMQ35" s="108"/>
      <c r="UMR35" s="108"/>
      <c r="UMS35" s="108"/>
      <c r="UMT35" s="108"/>
      <c r="UMU35" s="108"/>
      <c r="UMV35" s="108"/>
      <c r="UMW35" s="108"/>
      <c r="UMX35" s="108"/>
      <c r="UMY35" s="108"/>
      <c r="UMZ35" s="108"/>
      <c r="UNA35" s="108"/>
      <c r="UNB35" s="108"/>
      <c r="UNC35" s="108"/>
      <c r="UND35" s="108"/>
      <c r="UNE35" s="108"/>
      <c r="UNF35" s="108"/>
      <c r="UNG35" s="108"/>
      <c r="UNH35" s="108"/>
      <c r="UNI35" s="108"/>
      <c r="UNJ35" s="108"/>
      <c r="UNK35" s="108"/>
      <c r="UNL35" s="108"/>
      <c r="UNM35" s="108"/>
      <c r="UNN35" s="108"/>
      <c r="UNO35" s="108"/>
      <c r="UNP35" s="108"/>
      <c r="UNQ35" s="108"/>
      <c r="UNR35" s="108"/>
      <c r="UNS35" s="108"/>
      <c r="UNT35" s="108"/>
      <c r="UNU35" s="108"/>
      <c r="UNV35" s="108"/>
      <c r="UNW35" s="108"/>
      <c r="UNX35" s="108"/>
      <c r="UNY35" s="108"/>
      <c r="UNZ35" s="108"/>
      <c r="UOA35" s="108"/>
      <c r="UOB35" s="108"/>
      <c r="UOC35" s="108"/>
      <c r="UOD35" s="108"/>
      <c r="UOE35" s="108"/>
      <c r="UOF35" s="108"/>
      <c r="UOG35" s="108"/>
      <c r="UOH35" s="108"/>
      <c r="UOI35" s="108"/>
      <c r="UOJ35" s="108"/>
      <c r="UOK35" s="108"/>
      <c r="UOL35" s="108"/>
      <c r="UOM35" s="108"/>
      <c r="UON35" s="108"/>
      <c r="UOO35" s="108"/>
      <c r="UOP35" s="108"/>
      <c r="UOQ35" s="108"/>
      <c r="UOR35" s="108"/>
      <c r="UOS35" s="108"/>
      <c r="UOT35" s="108"/>
      <c r="UOU35" s="108"/>
      <c r="UOV35" s="108"/>
      <c r="UOW35" s="108"/>
      <c r="UOX35" s="108"/>
      <c r="UOY35" s="108"/>
      <c r="UOZ35" s="108"/>
      <c r="UPA35" s="108"/>
      <c r="UPB35" s="108"/>
      <c r="UPC35" s="108"/>
      <c r="UPD35" s="108"/>
      <c r="UPE35" s="108"/>
      <c r="UPF35" s="108"/>
      <c r="UPG35" s="108"/>
      <c r="UPH35" s="108"/>
      <c r="UPI35" s="108"/>
      <c r="UPJ35" s="108"/>
      <c r="UPK35" s="108"/>
      <c r="UPL35" s="108"/>
      <c r="UPM35" s="108"/>
      <c r="UPN35" s="108"/>
      <c r="UPO35" s="108"/>
      <c r="UPP35" s="108"/>
      <c r="UPQ35" s="108"/>
      <c r="UPR35" s="108"/>
      <c r="UPS35" s="108"/>
      <c r="UPT35" s="108"/>
      <c r="UPU35" s="108"/>
      <c r="UPV35" s="108"/>
      <c r="UPW35" s="108"/>
      <c r="UPX35" s="108"/>
      <c r="UPY35" s="108"/>
      <c r="UPZ35" s="108"/>
      <c r="UQA35" s="108"/>
      <c r="UQB35" s="108"/>
      <c r="UQC35" s="108"/>
      <c r="UQD35" s="108"/>
      <c r="UQE35" s="108"/>
      <c r="UQF35" s="108"/>
      <c r="UQG35" s="108"/>
      <c r="UQH35" s="108"/>
      <c r="UQI35" s="108"/>
      <c r="UQJ35" s="108"/>
      <c r="UQK35" s="108"/>
      <c r="UQL35" s="108"/>
      <c r="UQM35" s="108"/>
      <c r="UQN35" s="108"/>
      <c r="UQO35" s="108"/>
      <c r="UQP35" s="108"/>
      <c r="UQQ35" s="108"/>
      <c r="UQR35" s="108"/>
      <c r="UQS35" s="108"/>
      <c r="UQT35" s="108"/>
      <c r="UQU35" s="108"/>
      <c r="UQV35" s="108"/>
      <c r="UQW35" s="108"/>
      <c r="UQX35" s="108"/>
      <c r="UQY35" s="108"/>
      <c r="UQZ35" s="108"/>
      <c r="URA35" s="108"/>
      <c r="URB35" s="108"/>
      <c r="URC35" s="108"/>
      <c r="URD35" s="108"/>
      <c r="URE35" s="108"/>
      <c r="URF35" s="108"/>
      <c r="URG35" s="108"/>
      <c r="URH35" s="108"/>
      <c r="URI35" s="108"/>
      <c r="URJ35" s="108"/>
      <c r="URK35" s="108"/>
      <c r="URL35" s="108"/>
      <c r="URM35" s="108"/>
      <c r="URN35" s="108"/>
      <c r="URO35" s="108"/>
      <c r="URP35" s="108"/>
      <c r="URQ35" s="108"/>
      <c r="URR35" s="108"/>
      <c r="URS35" s="108"/>
      <c r="URT35" s="108"/>
      <c r="URU35" s="108"/>
      <c r="URV35" s="108"/>
      <c r="URW35" s="108"/>
      <c r="URX35" s="108"/>
      <c r="URY35" s="108"/>
      <c r="URZ35" s="108"/>
      <c r="USA35" s="108"/>
      <c r="USB35" s="108"/>
      <c r="USC35" s="108"/>
      <c r="USD35" s="108"/>
      <c r="USE35" s="108"/>
      <c r="USF35" s="108"/>
      <c r="USG35" s="108"/>
      <c r="USH35" s="108"/>
      <c r="USI35" s="108"/>
      <c r="USJ35" s="108"/>
      <c r="USK35" s="108"/>
      <c r="USL35" s="108"/>
      <c r="USM35" s="108"/>
      <c r="USN35" s="108"/>
      <c r="USO35" s="108"/>
      <c r="USP35" s="108"/>
      <c r="USQ35" s="108"/>
      <c r="USR35" s="108"/>
      <c r="USS35" s="108"/>
      <c r="UST35" s="108"/>
      <c r="USU35" s="108"/>
      <c r="USV35" s="108"/>
      <c r="USW35" s="108"/>
      <c r="USX35" s="108"/>
      <c r="USY35" s="108"/>
      <c r="USZ35" s="108"/>
      <c r="UTA35" s="108"/>
      <c r="UTB35" s="108"/>
      <c r="UTC35" s="108"/>
      <c r="UTD35" s="108"/>
      <c r="UTE35" s="108"/>
      <c r="UTF35" s="108"/>
      <c r="UTG35" s="108"/>
      <c r="UTH35" s="108"/>
      <c r="UTI35" s="108"/>
      <c r="UTJ35" s="108"/>
      <c r="UTK35" s="108"/>
      <c r="UTL35" s="108"/>
      <c r="UTM35" s="108"/>
      <c r="UTN35" s="108"/>
      <c r="UTO35" s="108"/>
      <c r="UTP35" s="108"/>
      <c r="UTQ35" s="108"/>
      <c r="UTR35" s="108"/>
      <c r="UTS35" s="108"/>
      <c r="UTT35" s="108"/>
      <c r="UTU35" s="108"/>
      <c r="UTV35" s="108"/>
      <c r="UTW35" s="108"/>
      <c r="UTX35" s="108"/>
      <c r="UTY35" s="108"/>
      <c r="UTZ35" s="108"/>
      <c r="UUA35" s="108"/>
      <c r="UUB35" s="108"/>
      <c r="UUC35" s="108"/>
      <c r="UUD35" s="108"/>
      <c r="UUE35" s="108"/>
      <c r="UUF35" s="108"/>
      <c r="UUG35" s="108"/>
      <c r="UUH35" s="108"/>
      <c r="UUI35" s="108"/>
      <c r="UUJ35" s="108"/>
      <c r="UUK35" s="108"/>
      <c r="UUL35" s="108"/>
      <c r="UUM35" s="108"/>
      <c r="UUN35" s="108"/>
      <c r="UUO35" s="108"/>
      <c r="UUP35" s="108"/>
      <c r="UUQ35" s="108"/>
      <c r="UUR35" s="108"/>
      <c r="UUS35" s="108"/>
      <c r="UUT35" s="108"/>
      <c r="UUU35" s="108"/>
      <c r="UUV35" s="108"/>
      <c r="UUW35" s="108"/>
      <c r="UUX35" s="108"/>
      <c r="UUY35" s="108"/>
      <c r="UUZ35" s="108"/>
      <c r="UVA35" s="108"/>
      <c r="UVB35" s="108"/>
      <c r="UVC35" s="108"/>
      <c r="UVD35" s="108"/>
      <c r="UVE35" s="108"/>
      <c r="UVF35" s="108"/>
      <c r="UVG35" s="108"/>
      <c r="UVH35" s="108"/>
      <c r="UVI35" s="108"/>
      <c r="UVJ35" s="108"/>
      <c r="UVK35" s="108"/>
      <c r="UVL35" s="108"/>
      <c r="UVM35" s="108"/>
      <c r="UVN35" s="108"/>
      <c r="UVO35" s="108"/>
      <c r="UVP35" s="108"/>
      <c r="UVQ35" s="108"/>
      <c r="UVR35" s="108"/>
      <c r="UVS35" s="108"/>
      <c r="UVT35" s="108"/>
      <c r="UVU35" s="108"/>
      <c r="UVV35" s="108"/>
      <c r="UVW35" s="108"/>
      <c r="UVX35" s="108"/>
      <c r="UVY35" s="108"/>
      <c r="UVZ35" s="108"/>
      <c r="UWA35" s="108"/>
      <c r="UWB35" s="108"/>
      <c r="UWC35" s="108"/>
      <c r="UWD35" s="108"/>
      <c r="UWE35" s="108"/>
      <c r="UWF35" s="108"/>
      <c r="UWG35" s="108"/>
      <c r="UWH35" s="108"/>
      <c r="UWI35" s="108"/>
      <c r="UWJ35" s="108"/>
      <c r="UWK35" s="108"/>
      <c r="UWL35" s="108"/>
      <c r="UWM35" s="108"/>
      <c r="UWN35" s="108"/>
      <c r="UWO35" s="108"/>
      <c r="UWP35" s="108"/>
      <c r="UWQ35" s="108"/>
      <c r="UWR35" s="108"/>
      <c r="UWS35" s="108"/>
      <c r="UWT35" s="108"/>
      <c r="UWU35" s="108"/>
      <c r="UWV35" s="108"/>
      <c r="UWW35" s="108"/>
      <c r="UWX35" s="108"/>
      <c r="UWY35" s="108"/>
      <c r="UWZ35" s="108"/>
      <c r="UXA35" s="108"/>
      <c r="UXB35" s="108"/>
      <c r="UXC35" s="108"/>
      <c r="UXD35" s="108"/>
      <c r="UXE35" s="108"/>
      <c r="UXF35" s="108"/>
      <c r="UXG35" s="108"/>
      <c r="UXH35" s="108"/>
      <c r="UXI35" s="108"/>
      <c r="UXJ35" s="108"/>
      <c r="UXK35" s="108"/>
      <c r="UXL35" s="108"/>
      <c r="UXM35" s="108"/>
      <c r="UXN35" s="108"/>
      <c r="UXO35" s="108"/>
      <c r="UXP35" s="108"/>
      <c r="UXQ35" s="108"/>
      <c r="UXR35" s="108"/>
      <c r="UXS35" s="108"/>
      <c r="UXT35" s="108"/>
      <c r="UXU35" s="108"/>
      <c r="UXV35" s="108"/>
      <c r="UXW35" s="108"/>
      <c r="UXX35" s="108"/>
      <c r="UXY35" s="108"/>
      <c r="UXZ35" s="108"/>
      <c r="UYA35" s="108"/>
      <c r="UYB35" s="108"/>
      <c r="UYC35" s="108"/>
      <c r="UYD35" s="108"/>
      <c r="UYE35" s="108"/>
      <c r="UYF35" s="108"/>
      <c r="UYG35" s="108"/>
      <c r="UYH35" s="108"/>
      <c r="UYI35" s="108"/>
      <c r="UYJ35" s="108"/>
      <c r="UYK35" s="108"/>
      <c r="UYL35" s="108"/>
      <c r="UYM35" s="108"/>
      <c r="UYN35" s="108"/>
      <c r="UYO35" s="108"/>
      <c r="UYP35" s="108"/>
      <c r="UYQ35" s="108"/>
      <c r="UYR35" s="108"/>
      <c r="UYS35" s="108"/>
      <c r="UYT35" s="108"/>
      <c r="UYU35" s="108"/>
      <c r="UYV35" s="108"/>
      <c r="UYW35" s="108"/>
      <c r="UYX35" s="108"/>
      <c r="UYY35" s="108"/>
      <c r="UYZ35" s="108"/>
      <c r="UZA35" s="108"/>
      <c r="UZB35" s="108"/>
      <c r="UZC35" s="108"/>
      <c r="UZD35" s="108"/>
      <c r="UZE35" s="108"/>
      <c r="UZF35" s="108"/>
      <c r="UZG35" s="108"/>
      <c r="UZH35" s="108"/>
      <c r="UZI35" s="108"/>
      <c r="UZJ35" s="108"/>
      <c r="UZK35" s="108"/>
      <c r="UZL35" s="108"/>
      <c r="UZM35" s="108"/>
      <c r="UZN35" s="108"/>
      <c r="UZO35" s="108"/>
      <c r="UZP35" s="108"/>
      <c r="UZQ35" s="108"/>
      <c r="UZR35" s="108"/>
      <c r="UZS35" s="108"/>
      <c r="UZT35" s="108"/>
      <c r="UZU35" s="108"/>
      <c r="UZV35" s="108"/>
      <c r="UZW35" s="108"/>
      <c r="UZX35" s="108"/>
      <c r="UZY35" s="108"/>
      <c r="UZZ35" s="108"/>
      <c r="VAA35" s="108"/>
      <c r="VAB35" s="108"/>
      <c r="VAC35" s="108"/>
      <c r="VAD35" s="108"/>
      <c r="VAE35" s="108"/>
      <c r="VAF35" s="108"/>
      <c r="VAG35" s="108"/>
      <c r="VAH35" s="108"/>
      <c r="VAI35" s="108"/>
      <c r="VAJ35" s="108"/>
      <c r="VAK35" s="108"/>
      <c r="VAL35" s="108"/>
      <c r="VAM35" s="108"/>
      <c r="VAN35" s="108"/>
      <c r="VAO35" s="108"/>
      <c r="VAP35" s="108"/>
      <c r="VAQ35" s="108"/>
      <c r="VAR35" s="108"/>
      <c r="VAS35" s="108"/>
      <c r="VAT35" s="108"/>
      <c r="VAU35" s="108"/>
      <c r="VAV35" s="108"/>
      <c r="VAW35" s="108"/>
      <c r="VAX35" s="108"/>
      <c r="VAY35" s="108"/>
      <c r="VAZ35" s="108"/>
      <c r="VBA35" s="108"/>
      <c r="VBB35" s="108"/>
      <c r="VBC35" s="108"/>
      <c r="VBD35" s="108"/>
      <c r="VBE35" s="108"/>
      <c r="VBF35" s="108"/>
      <c r="VBG35" s="108"/>
      <c r="VBH35" s="108"/>
      <c r="VBI35" s="108"/>
      <c r="VBJ35" s="108"/>
      <c r="VBK35" s="108"/>
      <c r="VBL35" s="108"/>
      <c r="VBM35" s="108"/>
      <c r="VBN35" s="108"/>
      <c r="VBO35" s="108"/>
      <c r="VBP35" s="108"/>
      <c r="VBQ35" s="108"/>
      <c r="VBR35" s="108"/>
      <c r="VBS35" s="108"/>
      <c r="VBT35" s="108"/>
      <c r="VBU35" s="108"/>
      <c r="VBV35" s="108"/>
      <c r="VBW35" s="108"/>
      <c r="VBX35" s="108"/>
      <c r="VBY35" s="108"/>
      <c r="VBZ35" s="108"/>
      <c r="VCA35" s="108"/>
      <c r="VCB35" s="108"/>
      <c r="VCC35" s="108"/>
      <c r="VCD35" s="108"/>
      <c r="VCE35" s="108"/>
      <c r="VCF35" s="108"/>
      <c r="VCG35" s="108"/>
      <c r="VCH35" s="108"/>
      <c r="VCI35" s="108"/>
      <c r="VCJ35" s="108"/>
      <c r="VCK35" s="108"/>
      <c r="VCL35" s="108"/>
      <c r="VCM35" s="108"/>
      <c r="VCN35" s="108"/>
      <c r="VCO35" s="108"/>
      <c r="VCP35" s="108"/>
      <c r="VCQ35" s="108"/>
      <c r="VCR35" s="108"/>
      <c r="VCS35" s="108"/>
      <c r="VCT35" s="108"/>
      <c r="VCU35" s="108"/>
      <c r="VCV35" s="108"/>
      <c r="VCW35" s="108"/>
      <c r="VCX35" s="108"/>
      <c r="VCY35" s="108"/>
      <c r="VCZ35" s="108"/>
      <c r="VDA35" s="108"/>
      <c r="VDB35" s="108"/>
      <c r="VDC35" s="108"/>
      <c r="VDD35" s="108"/>
      <c r="VDE35" s="108"/>
      <c r="VDF35" s="108"/>
      <c r="VDG35" s="108"/>
      <c r="VDH35" s="108"/>
      <c r="VDI35" s="108"/>
      <c r="VDJ35" s="108"/>
      <c r="VDK35" s="108"/>
      <c r="VDL35" s="108"/>
      <c r="VDM35" s="108"/>
      <c r="VDN35" s="108"/>
      <c r="VDO35" s="108"/>
      <c r="VDP35" s="108"/>
      <c r="VDQ35" s="108"/>
      <c r="VDR35" s="108"/>
      <c r="VDS35" s="108"/>
      <c r="VDT35" s="108"/>
      <c r="VDU35" s="108"/>
      <c r="VDV35" s="108"/>
      <c r="VDW35" s="108"/>
      <c r="VDX35" s="108"/>
      <c r="VDY35" s="108"/>
      <c r="VDZ35" s="108"/>
      <c r="VEA35" s="108"/>
      <c r="VEB35" s="108"/>
      <c r="VEC35" s="108"/>
      <c r="VED35" s="108"/>
      <c r="VEE35" s="108"/>
      <c r="VEF35" s="108"/>
      <c r="VEG35" s="108"/>
      <c r="VEH35" s="108"/>
      <c r="VEI35" s="108"/>
      <c r="VEJ35" s="108"/>
      <c r="VEK35" s="108"/>
      <c r="VEL35" s="108"/>
      <c r="VEM35" s="108"/>
      <c r="VEN35" s="108"/>
      <c r="VEO35" s="108"/>
      <c r="VEP35" s="108"/>
      <c r="VEQ35" s="108"/>
      <c r="VER35" s="108"/>
      <c r="VES35" s="108"/>
      <c r="VET35" s="108"/>
      <c r="VEU35" s="108"/>
      <c r="VEV35" s="108"/>
      <c r="VEW35" s="108"/>
      <c r="VEX35" s="108"/>
      <c r="VEY35" s="108"/>
      <c r="VEZ35" s="108"/>
      <c r="VFA35" s="108"/>
      <c r="VFB35" s="108"/>
      <c r="VFC35" s="108"/>
      <c r="VFD35" s="108"/>
      <c r="VFE35" s="108"/>
      <c r="VFF35" s="108"/>
      <c r="VFG35" s="108"/>
      <c r="VFH35" s="108"/>
      <c r="VFI35" s="108"/>
      <c r="VFJ35" s="108"/>
      <c r="VFK35" s="108"/>
      <c r="VFL35" s="108"/>
      <c r="VFM35" s="108"/>
      <c r="VFN35" s="108"/>
      <c r="VFO35" s="108"/>
      <c r="VFP35" s="108"/>
      <c r="VFQ35" s="108"/>
      <c r="VFR35" s="108"/>
      <c r="VFS35" s="108"/>
      <c r="VFT35" s="108"/>
      <c r="VFU35" s="108"/>
      <c r="VFV35" s="108"/>
      <c r="VFW35" s="108"/>
      <c r="VFX35" s="108"/>
      <c r="VFY35" s="108"/>
      <c r="VFZ35" s="108"/>
      <c r="VGA35" s="108"/>
      <c r="VGB35" s="108"/>
      <c r="VGC35" s="108"/>
      <c r="VGD35" s="108"/>
      <c r="VGE35" s="108"/>
      <c r="VGF35" s="108"/>
      <c r="VGG35" s="108"/>
      <c r="VGH35" s="108"/>
      <c r="VGI35" s="108"/>
      <c r="VGJ35" s="108"/>
      <c r="VGK35" s="108"/>
      <c r="VGL35" s="108"/>
      <c r="VGM35" s="108"/>
      <c r="VGN35" s="108"/>
      <c r="VGO35" s="108"/>
      <c r="VGP35" s="108"/>
      <c r="VGQ35" s="108"/>
      <c r="VGR35" s="108"/>
      <c r="VGS35" s="108"/>
      <c r="VGT35" s="108"/>
      <c r="VGU35" s="108"/>
      <c r="VGV35" s="108"/>
      <c r="VGW35" s="108"/>
      <c r="VGX35" s="108"/>
      <c r="VGY35" s="108"/>
      <c r="VGZ35" s="108"/>
      <c r="VHA35" s="108"/>
      <c r="VHB35" s="108"/>
      <c r="VHC35" s="108"/>
      <c r="VHD35" s="108"/>
      <c r="VHE35" s="108"/>
      <c r="VHF35" s="108"/>
      <c r="VHG35" s="108"/>
      <c r="VHH35" s="108"/>
      <c r="VHI35" s="108"/>
      <c r="VHJ35" s="108"/>
      <c r="VHK35" s="108"/>
      <c r="VHL35" s="108"/>
      <c r="VHM35" s="108"/>
      <c r="VHN35" s="108"/>
      <c r="VHO35" s="108"/>
      <c r="VHP35" s="108"/>
      <c r="VHQ35" s="108"/>
      <c r="VHR35" s="108"/>
      <c r="VHS35" s="108"/>
      <c r="VHT35" s="108"/>
      <c r="VHU35" s="108"/>
      <c r="VHV35" s="108"/>
      <c r="VHW35" s="108"/>
      <c r="VHX35" s="108"/>
      <c r="VHY35" s="108"/>
      <c r="VHZ35" s="108"/>
      <c r="VIA35" s="108"/>
      <c r="VIB35" s="108"/>
      <c r="VIC35" s="108"/>
      <c r="VID35" s="108"/>
      <c r="VIE35" s="108"/>
      <c r="VIF35" s="108"/>
      <c r="VIG35" s="108"/>
      <c r="VIH35" s="108"/>
      <c r="VII35" s="108"/>
      <c r="VIJ35" s="108"/>
      <c r="VIK35" s="108"/>
      <c r="VIL35" s="108"/>
      <c r="VIM35" s="108"/>
      <c r="VIN35" s="108"/>
      <c r="VIO35" s="108"/>
      <c r="VIP35" s="108"/>
      <c r="VIQ35" s="108"/>
      <c r="VIR35" s="108"/>
      <c r="VIS35" s="108"/>
      <c r="VIT35" s="108"/>
      <c r="VIU35" s="108"/>
      <c r="VIV35" s="108"/>
      <c r="VIW35" s="108"/>
      <c r="VIX35" s="108"/>
      <c r="VIY35" s="108"/>
      <c r="VIZ35" s="108"/>
      <c r="VJA35" s="108"/>
      <c r="VJB35" s="108"/>
      <c r="VJC35" s="108"/>
      <c r="VJD35" s="108"/>
      <c r="VJE35" s="108"/>
      <c r="VJF35" s="108"/>
      <c r="VJG35" s="108"/>
      <c r="VJH35" s="108"/>
      <c r="VJI35" s="108"/>
      <c r="VJJ35" s="108"/>
      <c r="VJK35" s="108"/>
      <c r="VJL35" s="108"/>
      <c r="VJM35" s="108"/>
      <c r="VJN35" s="108"/>
      <c r="VJO35" s="108"/>
      <c r="VJP35" s="108"/>
      <c r="VJQ35" s="108"/>
      <c r="VJR35" s="108"/>
      <c r="VJS35" s="108"/>
      <c r="VJT35" s="108"/>
      <c r="VJU35" s="108"/>
      <c r="VJV35" s="108"/>
      <c r="VJW35" s="108"/>
      <c r="VJX35" s="108"/>
      <c r="VJY35" s="108"/>
      <c r="VJZ35" s="108"/>
      <c r="VKA35" s="108"/>
      <c r="VKB35" s="108"/>
      <c r="VKC35" s="108"/>
      <c r="VKD35" s="108"/>
      <c r="VKE35" s="108"/>
      <c r="VKF35" s="108"/>
      <c r="VKG35" s="108"/>
      <c r="VKH35" s="108"/>
      <c r="VKI35" s="108"/>
      <c r="VKJ35" s="108"/>
      <c r="VKK35" s="108"/>
      <c r="VKL35" s="108"/>
      <c r="VKM35" s="108"/>
      <c r="VKN35" s="108"/>
      <c r="VKO35" s="108"/>
      <c r="VKP35" s="108"/>
      <c r="VKQ35" s="108"/>
      <c r="VKR35" s="108"/>
      <c r="VKS35" s="108"/>
      <c r="VKT35" s="108"/>
      <c r="VKU35" s="108"/>
      <c r="VKV35" s="108"/>
      <c r="VKW35" s="108"/>
      <c r="VKX35" s="108"/>
      <c r="VKY35" s="108"/>
      <c r="VKZ35" s="108"/>
      <c r="VLA35" s="108"/>
      <c r="VLB35" s="108"/>
      <c r="VLC35" s="108"/>
      <c r="VLD35" s="108"/>
      <c r="VLE35" s="108"/>
      <c r="VLF35" s="108"/>
      <c r="VLG35" s="108"/>
      <c r="VLH35" s="108"/>
      <c r="VLI35" s="108"/>
      <c r="VLJ35" s="108"/>
      <c r="VLK35" s="108"/>
      <c r="VLL35" s="108"/>
      <c r="VLM35" s="108"/>
      <c r="VLN35" s="108"/>
      <c r="VLO35" s="108"/>
      <c r="VLP35" s="108"/>
      <c r="VLQ35" s="108"/>
      <c r="VLR35" s="108"/>
      <c r="VLS35" s="108"/>
      <c r="VLT35" s="108"/>
      <c r="VLU35" s="108"/>
      <c r="VLV35" s="108"/>
      <c r="VLW35" s="108"/>
      <c r="VLX35" s="108"/>
      <c r="VLY35" s="108"/>
      <c r="VLZ35" s="108"/>
      <c r="VMA35" s="108"/>
      <c r="VMB35" s="108"/>
      <c r="VMC35" s="108"/>
      <c r="VMD35" s="108"/>
      <c r="VME35" s="108"/>
      <c r="VMF35" s="108"/>
      <c r="VMG35" s="108"/>
      <c r="VMH35" s="108"/>
      <c r="VMI35" s="108"/>
      <c r="VMJ35" s="108"/>
      <c r="VMK35" s="108"/>
      <c r="VML35" s="108"/>
      <c r="VMM35" s="108"/>
      <c r="VMN35" s="108"/>
      <c r="VMO35" s="108"/>
      <c r="VMP35" s="108"/>
      <c r="VMQ35" s="108"/>
      <c r="VMR35" s="108"/>
      <c r="VMS35" s="108"/>
      <c r="VMT35" s="108"/>
      <c r="VMU35" s="108"/>
      <c r="VMV35" s="108"/>
      <c r="VMW35" s="108"/>
      <c r="VMX35" s="108"/>
      <c r="VMY35" s="108"/>
      <c r="VMZ35" s="108"/>
      <c r="VNA35" s="108"/>
      <c r="VNB35" s="108"/>
      <c r="VNC35" s="108"/>
      <c r="VND35" s="108"/>
      <c r="VNE35" s="108"/>
      <c r="VNF35" s="108"/>
      <c r="VNG35" s="108"/>
      <c r="VNH35" s="108"/>
      <c r="VNI35" s="108"/>
      <c r="VNJ35" s="108"/>
      <c r="VNK35" s="108"/>
      <c r="VNL35" s="108"/>
      <c r="VNM35" s="108"/>
      <c r="VNN35" s="108"/>
      <c r="VNO35" s="108"/>
      <c r="VNP35" s="108"/>
      <c r="VNQ35" s="108"/>
      <c r="VNR35" s="108"/>
      <c r="VNS35" s="108"/>
      <c r="VNT35" s="108"/>
      <c r="VNU35" s="108"/>
      <c r="VNV35" s="108"/>
      <c r="VNW35" s="108"/>
      <c r="VNX35" s="108"/>
      <c r="VNY35" s="108"/>
      <c r="VNZ35" s="108"/>
      <c r="VOA35" s="108"/>
      <c r="VOB35" s="108"/>
      <c r="VOC35" s="108"/>
      <c r="VOD35" s="108"/>
      <c r="VOE35" s="108"/>
      <c r="VOF35" s="108"/>
      <c r="VOG35" s="108"/>
      <c r="VOH35" s="108"/>
      <c r="VOI35" s="108"/>
      <c r="VOJ35" s="108"/>
      <c r="VOK35" s="108"/>
      <c r="VOL35" s="108"/>
      <c r="VOM35" s="108"/>
      <c r="VON35" s="108"/>
      <c r="VOO35" s="108"/>
      <c r="VOP35" s="108"/>
      <c r="VOQ35" s="108"/>
      <c r="VOR35" s="108"/>
      <c r="VOS35" s="108"/>
      <c r="VOT35" s="108"/>
      <c r="VOU35" s="108"/>
      <c r="VOV35" s="108"/>
      <c r="VOW35" s="108"/>
      <c r="VOX35" s="108"/>
      <c r="VOY35" s="108"/>
      <c r="VOZ35" s="108"/>
      <c r="VPA35" s="108"/>
      <c r="VPB35" s="108"/>
      <c r="VPC35" s="108"/>
      <c r="VPD35" s="108"/>
      <c r="VPE35" s="108"/>
      <c r="VPF35" s="108"/>
      <c r="VPG35" s="108"/>
      <c r="VPH35" s="108"/>
      <c r="VPI35" s="108"/>
      <c r="VPJ35" s="108"/>
      <c r="VPK35" s="108"/>
      <c r="VPL35" s="108"/>
      <c r="VPM35" s="108"/>
      <c r="VPN35" s="108"/>
      <c r="VPO35" s="108"/>
      <c r="VPP35" s="108"/>
      <c r="VPQ35" s="108"/>
      <c r="VPR35" s="108"/>
      <c r="VPS35" s="108"/>
      <c r="VPT35" s="108"/>
      <c r="VPU35" s="108"/>
      <c r="VPV35" s="108"/>
      <c r="VPW35" s="108"/>
      <c r="VPX35" s="108"/>
      <c r="VPY35" s="108"/>
      <c r="VPZ35" s="108"/>
      <c r="VQA35" s="108"/>
      <c r="VQB35" s="108"/>
      <c r="VQC35" s="108"/>
      <c r="VQD35" s="108"/>
      <c r="VQE35" s="108"/>
      <c r="VQF35" s="108"/>
      <c r="VQG35" s="108"/>
      <c r="VQH35" s="108"/>
      <c r="VQI35" s="108"/>
      <c r="VQJ35" s="108"/>
      <c r="VQK35" s="108"/>
      <c r="VQL35" s="108"/>
      <c r="VQM35" s="108"/>
      <c r="VQN35" s="108"/>
      <c r="VQO35" s="108"/>
      <c r="VQP35" s="108"/>
      <c r="VQQ35" s="108"/>
      <c r="VQR35" s="108"/>
      <c r="VQS35" s="108"/>
      <c r="VQT35" s="108"/>
      <c r="VQU35" s="108"/>
      <c r="VQV35" s="108"/>
      <c r="VQW35" s="108"/>
      <c r="VQX35" s="108"/>
      <c r="VQY35" s="108"/>
      <c r="VQZ35" s="108"/>
      <c r="VRA35" s="108"/>
      <c r="VRB35" s="108"/>
      <c r="VRC35" s="108"/>
      <c r="VRD35" s="108"/>
      <c r="VRE35" s="108"/>
      <c r="VRF35" s="108"/>
      <c r="VRG35" s="108"/>
      <c r="VRH35" s="108"/>
      <c r="VRI35" s="108"/>
      <c r="VRJ35" s="108"/>
      <c r="VRK35" s="108"/>
      <c r="VRL35" s="108"/>
      <c r="VRM35" s="108"/>
      <c r="VRN35" s="108"/>
      <c r="VRO35" s="108"/>
      <c r="VRP35" s="108"/>
      <c r="VRQ35" s="108"/>
      <c r="VRR35" s="108"/>
      <c r="VRS35" s="108"/>
      <c r="VRT35" s="108"/>
      <c r="VRU35" s="108"/>
      <c r="VRV35" s="108"/>
      <c r="VRW35" s="108"/>
      <c r="VRX35" s="108"/>
      <c r="VRY35" s="108"/>
      <c r="VRZ35" s="108"/>
      <c r="VSA35" s="108"/>
      <c r="VSB35" s="108"/>
      <c r="VSC35" s="108"/>
      <c r="VSD35" s="108"/>
      <c r="VSE35" s="108"/>
      <c r="VSF35" s="108"/>
      <c r="VSG35" s="108"/>
      <c r="VSH35" s="108"/>
      <c r="VSI35" s="108"/>
      <c r="VSJ35" s="108"/>
      <c r="VSK35" s="108"/>
      <c r="VSL35" s="108"/>
      <c r="VSM35" s="108"/>
      <c r="VSN35" s="108"/>
      <c r="VSO35" s="108"/>
      <c r="VSP35" s="108"/>
      <c r="VSQ35" s="108"/>
      <c r="VSR35" s="108"/>
      <c r="VSS35" s="108"/>
      <c r="VST35" s="108"/>
      <c r="VSU35" s="108"/>
      <c r="VSV35" s="108"/>
      <c r="VSW35" s="108"/>
      <c r="VSX35" s="108"/>
      <c r="VSY35" s="108"/>
      <c r="VSZ35" s="108"/>
      <c r="VTA35" s="108"/>
      <c r="VTB35" s="108"/>
      <c r="VTC35" s="108"/>
      <c r="VTD35" s="108"/>
      <c r="VTE35" s="108"/>
      <c r="VTF35" s="108"/>
      <c r="VTG35" s="108"/>
      <c r="VTH35" s="108"/>
      <c r="VTI35" s="108"/>
      <c r="VTJ35" s="108"/>
      <c r="VTK35" s="108"/>
      <c r="VTL35" s="108"/>
      <c r="VTM35" s="108"/>
      <c r="VTN35" s="108"/>
      <c r="VTO35" s="108"/>
      <c r="VTP35" s="108"/>
      <c r="VTQ35" s="108"/>
      <c r="VTR35" s="108"/>
      <c r="VTS35" s="108"/>
      <c r="VTT35" s="108"/>
      <c r="VTU35" s="108"/>
      <c r="VTV35" s="108"/>
      <c r="VTW35" s="108"/>
      <c r="VTX35" s="108"/>
      <c r="VTY35" s="108"/>
      <c r="VTZ35" s="108"/>
      <c r="VUA35" s="108"/>
      <c r="VUB35" s="108"/>
      <c r="VUC35" s="108"/>
      <c r="VUD35" s="108"/>
      <c r="VUE35" s="108"/>
      <c r="VUF35" s="108"/>
      <c r="VUG35" s="108"/>
      <c r="VUH35" s="108"/>
      <c r="VUI35" s="108"/>
      <c r="VUJ35" s="108"/>
      <c r="VUK35" s="108"/>
      <c r="VUL35" s="108"/>
      <c r="VUM35" s="108"/>
      <c r="VUN35" s="108"/>
      <c r="VUO35" s="108"/>
      <c r="VUP35" s="108"/>
      <c r="VUQ35" s="108"/>
      <c r="VUR35" s="108"/>
      <c r="VUS35" s="108"/>
      <c r="VUT35" s="108"/>
      <c r="VUU35" s="108"/>
      <c r="VUV35" s="108"/>
      <c r="VUW35" s="108"/>
      <c r="VUX35" s="108"/>
      <c r="VUY35" s="108"/>
      <c r="VUZ35" s="108"/>
      <c r="VVA35" s="108"/>
      <c r="VVB35" s="108"/>
      <c r="VVC35" s="108"/>
      <c r="VVD35" s="108"/>
      <c r="VVE35" s="108"/>
      <c r="VVF35" s="108"/>
      <c r="VVG35" s="108"/>
      <c r="VVH35" s="108"/>
      <c r="VVI35" s="108"/>
      <c r="VVJ35" s="108"/>
      <c r="VVK35" s="108"/>
      <c r="VVL35" s="108"/>
      <c r="VVM35" s="108"/>
      <c r="VVN35" s="108"/>
      <c r="VVO35" s="108"/>
      <c r="VVP35" s="108"/>
      <c r="VVQ35" s="108"/>
      <c r="VVR35" s="108"/>
      <c r="VVS35" s="108"/>
      <c r="VVT35" s="108"/>
      <c r="VVU35" s="108"/>
      <c r="VVV35" s="108"/>
      <c r="VVW35" s="108"/>
      <c r="VVX35" s="108"/>
      <c r="VVY35" s="108"/>
      <c r="VVZ35" s="108"/>
      <c r="VWA35" s="108"/>
      <c r="VWB35" s="108"/>
      <c r="VWC35" s="108"/>
      <c r="VWD35" s="108"/>
      <c r="VWE35" s="108"/>
      <c r="VWF35" s="108"/>
      <c r="VWG35" s="108"/>
      <c r="VWH35" s="108"/>
      <c r="VWI35" s="108"/>
      <c r="VWJ35" s="108"/>
      <c r="VWK35" s="108"/>
      <c r="VWL35" s="108"/>
      <c r="VWM35" s="108"/>
      <c r="VWN35" s="108"/>
      <c r="VWO35" s="108"/>
      <c r="VWP35" s="108"/>
      <c r="VWQ35" s="108"/>
      <c r="VWR35" s="108"/>
      <c r="VWS35" s="108"/>
      <c r="VWT35" s="108"/>
      <c r="VWU35" s="108"/>
      <c r="VWV35" s="108"/>
      <c r="VWW35" s="108"/>
      <c r="VWX35" s="108"/>
      <c r="VWY35" s="108"/>
      <c r="VWZ35" s="108"/>
      <c r="VXA35" s="108"/>
      <c r="VXB35" s="108"/>
      <c r="VXC35" s="108"/>
      <c r="VXD35" s="108"/>
      <c r="VXE35" s="108"/>
      <c r="VXF35" s="108"/>
      <c r="VXG35" s="108"/>
      <c r="VXH35" s="108"/>
      <c r="VXI35" s="108"/>
      <c r="VXJ35" s="108"/>
      <c r="VXK35" s="108"/>
      <c r="VXL35" s="108"/>
      <c r="VXM35" s="108"/>
      <c r="VXN35" s="108"/>
      <c r="VXO35" s="108"/>
      <c r="VXP35" s="108"/>
      <c r="VXQ35" s="108"/>
      <c r="VXR35" s="108"/>
      <c r="VXS35" s="108"/>
      <c r="VXT35" s="108"/>
      <c r="VXU35" s="108"/>
      <c r="VXV35" s="108"/>
      <c r="VXW35" s="108"/>
      <c r="VXX35" s="108"/>
      <c r="VXY35" s="108"/>
      <c r="VXZ35" s="108"/>
      <c r="VYA35" s="108"/>
      <c r="VYB35" s="108"/>
      <c r="VYC35" s="108"/>
      <c r="VYD35" s="108"/>
      <c r="VYE35" s="108"/>
      <c r="VYF35" s="108"/>
      <c r="VYG35" s="108"/>
      <c r="VYH35" s="108"/>
      <c r="VYI35" s="108"/>
      <c r="VYJ35" s="108"/>
      <c r="VYK35" s="108"/>
      <c r="VYL35" s="108"/>
      <c r="VYM35" s="108"/>
      <c r="VYN35" s="108"/>
      <c r="VYO35" s="108"/>
      <c r="VYP35" s="108"/>
      <c r="VYQ35" s="108"/>
      <c r="VYR35" s="108"/>
      <c r="VYS35" s="108"/>
      <c r="VYT35" s="108"/>
      <c r="VYU35" s="108"/>
      <c r="VYV35" s="108"/>
      <c r="VYW35" s="108"/>
      <c r="VYX35" s="108"/>
      <c r="VYY35" s="108"/>
      <c r="VYZ35" s="108"/>
      <c r="VZA35" s="108"/>
      <c r="VZB35" s="108"/>
      <c r="VZC35" s="108"/>
      <c r="VZD35" s="108"/>
      <c r="VZE35" s="108"/>
      <c r="VZF35" s="108"/>
      <c r="VZG35" s="108"/>
      <c r="VZH35" s="108"/>
      <c r="VZI35" s="108"/>
      <c r="VZJ35" s="108"/>
      <c r="VZK35" s="108"/>
      <c r="VZL35" s="108"/>
      <c r="VZM35" s="108"/>
      <c r="VZN35" s="108"/>
      <c r="VZO35" s="108"/>
      <c r="VZP35" s="108"/>
      <c r="VZQ35" s="108"/>
      <c r="VZR35" s="108"/>
      <c r="VZS35" s="108"/>
      <c r="VZT35" s="108"/>
      <c r="VZU35" s="108"/>
      <c r="VZV35" s="108"/>
      <c r="VZW35" s="108"/>
      <c r="VZX35" s="108"/>
      <c r="VZY35" s="108"/>
      <c r="VZZ35" s="108"/>
      <c r="WAA35" s="108"/>
      <c r="WAB35" s="108"/>
      <c r="WAC35" s="108"/>
      <c r="WAD35" s="108"/>
      <c r="WAE35" s="108"/>
      <c r="WAF35" s="108"/>
      <c r="WAG35" s="108"/>
      <c r="WAH35" s="108"/>
      <c r="WAI35" s="108"/>
      <c r="WAJ35" s="108"/>
      <c r="WAK35" s="108"/>
      <c r="WAL35" s="108"/>
      <c r="WAM35" s="108"/>
      <c r="WAN35" s="108"/>
      <c r="WAO35" s="108"/>
      <c r="WAP35" s="108"/>
      <c r="WAQ35" s="108"/>
      <c r="WAR35" s="108"/>
      <c r="WAS35" s="108"/>
      <c r="WAT35" s="108"/>
      <c r="WAU35" s="108"/>
      <c r="WAV35" s="108"/>
      <c r="WAW35" s="108"/>
      <c r="WAX35" s="108"/>
      <c r="WAY35" s="108"/>
      <c r="WAZ35" s="108"/>
      <c r="WBA35" s="108"/>
      <c r="WBB35" s="108"/>
      <c r="WBC35" s="108"/>
      <c r="WBD35" s="108"/>
      <c r="WBE35" s="108"/>
      <c r="WBF35" s="108"/>
      <c r="WBG35" s="108"/>
      <c r="WBH35" s="108"/>
      <c r="WBI35" s="108"/>
      <c r="WBJ35" s="108"/>
      <c r="WBK35" s="108"/>
      <c r="WBL35" s="108"/>
      <c r="WBM35" s="108"/>
      <c r="WBN35" s="108"/>
      <c r="WBO35" s="108"/>
      <c r="WBP35" s="108"/>
      <c r="WBQ35" s="108"/>
      <c r="WBR35" s="108"/>
      <c r="WBS35" s="108"/>
      <c r="WBT35" s="108"/>
      <c r="WBU35" s="108"/>
      <c r="WBV35" s="108"/>
      <c r="WBW35" s="108"/>
      <c r="WBX35" s="108"/>
      <c r="WBY35" s="108"/>
      <c r="WBZ35" s="108"/>
      <c r="WCA35" s="108"/>
      <c r="WCB35" s="108"/>
      <c r="WCC35" s="108"/>
      <c r="WCD35" s="108"/>
      <c r="WCE35" s="108"/>
      <c r="WCF35" s="108"/>
      <c r="WCG35" s="108"/>
      <c r="WCH35" s="108"/>
      <c r="WCI35" s="108"/>
      <c r="WCJ35" s="108"/>
      <c r="WCK35" s="108"/>
      <c r="WCL35" s="108"/>
      <c r="WCM35" s="108"/>
      <c r="WCN35" s="108"/>
      <c r="WCO35" s="108"/>
      <c r="WCP35" s="108"/>
      <c r="WCQ35" s="108"/>
      <c r="WCR35" s="108"/>
      <c r="WCS35" s="108"/>
      <c r="WCT35" s="108"/>
      <c r="WCU35" s="108"/>
      <c r="WCV35" s="108"/>
      <c r="WCW35" s="108"/>
      <c r="WCX35" s="108"/>
      <c r="WCY35" s="108"/>
      <c r="WCZ35" s="108"/>
      <c r="WDA35" s="108"/>
      <c r="WDB35" s="108"/>
      <c r="WDC35" s="108"/>
      <c r="WDD35" s="108"/>
      <c r="WDE35" s="108"/>
      <c r="WDF35" s="108"/>
      <c r="WDG35" s="108"/>
      <c r="WDH35" s="108"/>
      <c r="WDI35" s="108"/>
      <c r="WDJ35" s="108"/>
      <c r="WDK35" s="108"/>
      <c r="WDL35" s="108"/>
      <c r="WDM35" s="108"/>
      <c r="WDN35" s="108"/>
      <c r="WDO35" s="108"/>
      <c r="WDP35" s="108"/>
      <c r="WDQ35" s="108"/>
      <c r="WDR35" s="108"/>
      <c r="WDS35" s="108"/>
      <c r="WDT35" s="108"/>
      <c r="WDU35" s="108"/>
      <c r="WDV35" s="108"/>
      <c r="WDW35" s="108"/>
      <c r="WDX35" s="108"/>
      <c r="WDY35" s="108"/>
      <c r="WDZ35" s="108"/>
      <c r="WEA35" s="108"/>
      <c r="WEB35" s="108"/>
      <c r="WEC35" s="108"/>
      <c r="WED35" s="108"/>
      <c r="WEE35" s="108"/>
      <c r="WEF35" s="108"/>
      <c r="WEG35" s="108"/>
      <c r="WEH35" s="108"/>
      <c r="WEI35" s="108"/>
      <c r="WEJ35" s="108"/>
      <c r="WEK35" s="108"/>
      <c r="WEL35" s="108"/>
      <c r="WEM35" s="108"/>
      <c r="WEN35" s="108"/>
      <c r="WEO35" s="108"/>
      <c r="WEP35" s="108"/>
      <c r="WEQ35" s="108"/>
      <c r="WER35" s="108"/>
      <c r="WES35" s="108"/>
      <c r="WET35" s="108"/>
      <c r="WEU35" s="108"/>
      <c r="WEV35" s="108"/>
      <c r="WEW35" s="108"/>
      <c r="WEX35" s="108"/>
      <c r="WEY35" s="108"/>
      <c r="WEZ35" s="108"/>
      <c r="WFA35" s="108"/>
      <c r="WFB35" s="108"/>
      <c r="WFC35" s="108"/>
      <c r="WFD35" s="108"/>
      <c r="WFE35" s="108"/>
      <c r="WFF35" s="108"/>
      <c r="WFG35" s="108"/>
      <c r="WFH35" s="108"/>
      <c r="WFI35" s="108"/>
      <c r="WFJ35" s="108"/>
      <c r="WFK35" s="108"/>
      <c r="WFL35" s="108"/>
      <c r="WFM35" s="108"/>
      <c r="WFN35" s="108"/>
      <c r="WFO35" s="108"/>
      <c r="WFP35" s="108"/>
      <c r="WFQ35" s="108"/>
      <c r="WFR35" s="108"/>
      <c r="WFS35" s="108"/>
      <c r="WFT35" s="108"/>
      <c r="WFU35" s="108"/>
      <c r="WFV35" s="108"/>
      <c r="WFW35" s="108"/>
      <c r="WFX35" s="108"/>
      <c r="WFY35" s="108"/>
      <c r="WFZ35" s="108"/>
      <c r="WGA35" s="108"/>
      <c r="WGB35" s="108"/>
      <c r="WGC35" s="108"/>
      <c r="WGD35" s="108"/>
      <c r="WGE35" s="108"/>
      <c r="WGF35" s="108"/>
      <c r="WGG35" s="108"/>
      <c r="WGH35" s="108"/>
      <c r="WGI35" s="108"/>
      <c r="WGJ35" s="108"/>
      <c r="WGK35" s="108"/>
      <c r="WGL35" s="108"/>
      <c r="WGM35" s="108"/>
      <c r="WGN35" s="108"/>
      <c r="WGO35" s="108"/>
      <c r="WGP35" s="108"/>
      <c r="WGQ35" s="108"/>
      <c r="WGR35" s="108"/>
      <c r="WGS35" s="108"/>
      <c r="WGT35" s="108"/>
      <c r="WGU35" s="108"/>
      <c r="WGV35" s="108"/>
      <c r="WGW35" s="108"/>
      <c r="WGX35" s="108"/>
      <c r="WGY35" s="108"/>
      <c r="WGZ35" s="108"/>
      <c r="WHA35" s="108"/>
      <c r="WHB35" s="108"/>
      <c r="WHC35" s="108"/>
      <c r="WHD35" s="108"/>
      <c r="WHE35" s="108"/>
      <c r="WHF35" s="108"/>
      <c r="WHG35" s="108"/>
      <c r="WHH35" s="108"/>
      <c r="WHI35" s="108"/>
      <c r="WHJ35" s="108"/>
      <c r="WHK35" s="108"/>
      <c r="WHL35" s="108"/>
      <c r="WHM35" s="108"/>
      <c r="WHN35" s="108"/>
      <c r="WHO35" s="108"/>
      <c r="WHP35" s="108"/>
      <c r="WHQ35" s="108"/>
      <c r="WHR35" s="108"/>
      <c r="WHS35" s="108"/>
      <c r="WHT35" s="108"/>
      <c r="WHU35" s="108"/>
      <c r="WHV35" s="108"/>
      <c r="WHW35" s="108"/>
      <c r="WHX35" s="108"/>
      <c r="WHY35" s="108"/>
      <c r="WHZ35" s="108"/>
      <c r="WIA35" s="108"/>
      <c r="WIB35" s="108"/>
      <c r="WIC35" s="108"/>
      <c r="WID35" s="108"/>
      <c r="WIE35" s="108"/>
      <c r="WIF35" s="108"/>
      <c r="WIG35" s="108"/>
      <c r="WIH35" s="108"/>
      <c r="WII35" s="108"/>
      <c r="WIJ35" s="108"/>
      <c r="WIK35" s="108"/>
      <c r="WIL35" s="108"/>
      <c r="WIM35" s="108"/>
      <c r="WIN35" s="108"/>
      <c r="WIO35" s="108"/>
      <c r="WIP35" s="108"/>
      <c r="WIQ35" s="108"/>
      <c r="WIR35" s="108"/>
      <c r="WIS35" s="108"/>
      <c r="WIT35" s="108"/>
      <c r="WIU35" s="108"/>
      <c r="WIV35" s="108"/>
      <c r="WIW35" s="108"/>
      <c r="WIX35" s="108"/>
      <c r="WIY35" s="108"/>
      <c r="WIZ35" s="108"/>
      <c r="WJA35" s="108"/>
      <c r="WJB35" s="108"/>
      <c r="WJC35" s="108"/>
      <c r="WJD35" s="108"/>
      <c r="WJE35" s="108"/>
      <c r="WJF35" s="108"/>
      <c r="WJG35" s="108"/>
      <c r="WJH35" s="108"/>
      <c r="WJI35" s="108"/>
      <c r="WJJ35" s="108"/>
      <c r="WJK35" s="108"/>
      <c r="WJL35" s="108"/>
      <c r="WJM35" s="108"/>
      <c r="WJN35" s="108"/>
      <c r="WJO35" s="108"/>
      <c r="WJP35" s="108"/>
      <c r="WJQ35" s="108"/>
      <c r="WJR35" s="108"/>
      <c r="WJS35" s="108"/>
      <c r="WJT35" s="108"/>
      <c r="WJU35" s="108"/>
      <c r="WJV35" s="108"/>
      <c r="WJW35" s="108"/>
      <c r="WJX35" s="108"/>
      <c r="WJY35" s="108"/>
      <c r="WJZ35" s="108"/>
      <c r="WKA35" s="108"/>
      <c r="WKB35" s="108"/>
      <c r="WKC35" s="108"/>
      <c r="WKD35" s="108"/>
      <c r="WKE35" s="108"/>
      <c r="WKF35" s="108"/>
      <c r="WKG35" s="108"/>
      <c r="WKH35" s="108"/>
      <c r="WKI35" s="108"/>
      <c r="WKJ35" s="108"/>
      <c r="WKK35" s="108"/>
      <c r="WKL35" s="108"/>
      <c r="WKM35" s="108"/>
      <c r="WKN35" s="108"/>
      <c r="WKO35" s="108"/>
      <c r="WKP35" s="108"/>
      <c r="WKQ35" s="108"/>
      <c r="WKR35" s="108"/>
      <c r="WKS35" s="108"/>
      <c r="WKT35" s="108"/>
      <c r="WKU35" s="108"/>
      <c r="WKV35" s="108"/>
      <c r="WKW35" s="108"/>
      <c r="WKX35" s="108"/>
      <c r="WKY35" s="108"/>
      <c r="WKZ35" s="108"/>
      <c r="WLA35" s="108"/>
      <c r="WLB35" s="108"/>
      <c r="WLC35" s="108"/>
      <c r="WLD35" s="108"/>
      <c r="WLE35" s="108"/>
      <c r="WLF35" s="108"/>
      <c r="WLG35" s="108"/>
      <c r="WLH35" s="108"/>
      <c r="WLI35" s="108"/>
      <c r="WLJ35" s="108"/>
      <c r="WLK35" s="108"/>
      <c r="WLL35" s="108"/>
      <c r="WLM35" s="108"/>
      <c r="WLN35" s="108"/>
      <c r="WLO35" s="108"/>
      <c r="WLP35" s="108"/>
      <c r="WLQ35" s="108"/>
      <c r="WLR35" s="108"/>
      <c r="WLS35" s="108"/>
      <c r="WLT35" s="108"/>
      <c r="WLU35" s="108"/>
      <c r="WLV35" s="108"/>
      <c r="WLW35" s="108"/>
      <c r="WLX35" s="108"/>
      <c r="WLY35" s="108"/>
      <c r="WLZ35" s="108"/>
      <c r="WMA35" s="108"/>
      <c r="WMB35" s="108"/>
      <c r="WMC35" s="108"/>
      <c r="WMD35" s="108"/>
      <c r="WME35" s="108"/>
      <c r="WMF35" s="108"/>
      <c r="WMG35" s="108"/>
      <c r="WMH35" s="108"/>
      <c r="WMI35" s="108"/>
      <c r="WMJ35" s="108"/>
      <c r="WMK35" s="108"/>
      <c r="WML35" s="108"/>
      <c r="WMM35" s="108"/>
      <c r="WMN35" s="108"/>
      <c r="WMO35" s="108"/>
      <c r="WMP35" s="108"/>
      <c r="WMQ35" s="108"/>
      <c r="WMR35" s="108"/>
      <c r="WMS35" s="108"/>
      <c r="WMT35" s="108"/>
      <c r="WMU35" s="108"/>
      <c r="WMV35" s="108"/>
      <c r="WMW35" s="108"/>
      <c r="WMX35" s="108"/>
      <c r="WMY35" s="108"/>
      <c r="WMZ35" s="108"/>
      <c r="WNA35" s="108"/>
      <c r="WNB35" s="108"/>
      <c r="WNC35" s="108"/>
      <c r="WND35" s="108"/>
      <c r="WNE35" s="108"/>
      <c r="WNF35" s="108"/>
      <c r="WNG35" s="108"/>
      <c r="WNH35" s="108"/>
      <c r="WNI35" s="108"/>
      <c r="WNJ35" s="108"/>
      <c r="WNK35" s="108"/>
      <c r="WNL35" s="108"/>
      <c r="WNM35" s="108"/>
      <c r="WNN35" s="108"/>
      <c r="WNO35" s="108"/>
      <c r="WNP35" s="108"/>
      <c r="WNQ35" s="108"/>
      <c r="WNR35" s="108"/>
      <c r="WNS35" s="108"/>
      <c r="WNT35" s="108"/>
      <c r="WNU35" s="108"/>
      <c r="WNV35" s="108"/>
      <c r="WNW35" s="108"/>
      <c r="WNX35" s="108"/>
      <c r="WNY35" s="108"/>
      <c r="WNZ35" s="108"/>
      <c r="WOA35" s="108"/>
      <c r="WOB35" s="108"/>
      <c r="WOC35" s="108"/>
      <c r="WOD35" s="108"/>
      <c r="WOE35" s="108"/>
      <c r="WOF35" s="108"/>
      <c r="WOG35" s="108"/>
      <c r="WOH35" s="108"/>
      <c r="WOI35" s="108"/>
      <c r="WOJ35" s="108"/>
      <c r="WOK35" s="108"/>
      <c r="WOL35" s="108"/>
      <c r="WOM35" s="108"/>
      <c r="WON35" s="108"/>
      <c r="WOO35" s="108"/>
      <c r="WOP35" s="108"/>
      <c r="WOQ35" s="108"/>
      <c r="WOR35" s="108"/>
      <c r="WOS35" s="108"/>
      <c r="WOT35" s="108"/>
      <c r="WOU35" s="108"/>
      <c r="WOV35" s="108"/>
      <c r="WOW35" s="108"/>
      <c r="WOX35" s="108"/>
      <c r="WOY35" s="108"/>
      <c r="WOZ35" s="108"/>
      <c r="WPA35" s="108"/>
      <c r="WPB35" s="108"/>
      <c r="WPC35" s="108"/>
      <c r="WPD35" s="108"/>
      <c r="WPE35" s="108"/>
      <c r="WPF35" s="108"/>
      <c r="WPG35" s="108"/>
      <c r="WPH35" s="108"/>
      <c r="WPI35" s="108"/>
      <c r="WPJ35" s="108"/>
      <c r="WPK35" s="108"/>
      <c r="WPL35" s="108"/>
      <c r="WPM35" s="108"/>
      <c r="WPN35" s="108"/>
      <c r="WPO35" s="108"/>
      <c r="WPP35" s="108"/>
      <c r="WPQ35" s="108"/>
      <c r="WPR35" s="108"/>
      <c r="WPS35" s="108"/>
      <c r="WPT35" s="108"/>
      <c r="WPU35" s="108"/>
      <c r="WPV35" s="108"/>
      <c r="WPW35" s="108"/>
      <c r="WPX35" s="108"/>
      <c r="WPY35" s="108"/>
      <c r="WPZ35" s="108"/>
      <c r="WQA35" s="108"/>
      <c r="WQB35" s="108"/>
      <c r="WQC35" s="108"/>
      <c r="WQD35" s="108"/>
      <c r="WQE35" s="108"/>
      <c r="WQF35" s="108"/>
      <c r="WQG35" s="108"/>
      <c r="WQH35" s="108"/>
      <c r="WQI35" s="108"/>
      <c r="WQJ35" s="108"/>
      <c r="WQK35" s="108"/>
      <c r="WQL35" s="108"/>
      <c r="WQM35" s="108"/>
      <c r="WQN35" s="108"/>
      <c r="WQO35" s="108"/>
      <c r="WQP35" s="108"/>
      <c r="WQQ35" s="108"/>
      <c r="WQR35" s="108"/>
      <c r="WQS35" s="108"/>
      <c r="WQT35" s="108"/>
      <c r="WQU35" s="108"/>
      <c r="WQV35" s="108"/>
      <c r="WQW35" s="108"/>
      <c r="WQX35" s="108"/>
      <c r="WQY35" s="108"/>
      <c r="WQZ35" s="108"/>
      <c r="WRA35" s="108"/>
      <c r="WRB35" s="108"/>
      <c r="WRC35" s="108"/>
      <c r="WRD35" s="108"/>
      <c r="WRE35" s="108"/>
      <c r="WRF35" s="108"/>
      <c r="WRG35" s="108"/>
      <c r="WRH35" s="108"/>
      <c r="WRI35" s="108"/>
      <c r="WRJ35" s="108"/>
      <c r="WRK35" s="108"/>
      <c r="WRL35" s="108"/>
      <c r="WRM35" s="108"/>
      <c r="WRN35" s="108"/>
      <c r="WRO35" s="108"/>
      <c r="WRP35" s="108"/>
      <c r="WRQ35" s="108"/>
      <c r="WRR35" s="108"/>
      <c r="WRS35" s="108"/>
      <c r="WRT35" s="108"/>
      <c r="WRU35" s="108"/>
      <c r="WRV35" s="108"/>
      <c r="WRW35" s="108"/>
      <c r="WRX35" s="108"/>
      <c r="WRY35" s="108"/>
      <c r="WRZ35" s="108"/>
      <c r="WSA35" s="108"/>
      <c r="WSB35" s="108"/>
      <c r="WSC35" s="108"/>
      <c r="WSD35" s="108"/>
      <c r="WSE35" s="108"/>
      <c r="WSF35" s="108"/>
      <c r="WSG35" s="108"/>
      <c r="WSH35" s="108"/>
      <c r="WSI35" s="108"/>
      <c r="WSJ35" s="108"/>
      <c r="WSK35" s="108"/>
      <c r="WSL35" s="108"/>
      <c r="WSM35" s="108"/>
      <c r="WSN35" s="108"/>
      <c r="WSO35" s="108"/>
      <c r="WSP35" s="108"/>
      <c r="WSQ35" s="108"/>
      <c r="WSR35" s="108"/>
      <c r="WSS35" s="108"/>
      <c r="WST35" s="108"/>
      <c r="WSU35" s="108"/>
      <c r="WSV35" s="108"/>
      <c r="WSW35" s="108"/>
      <c r="WSX35" s="108"/>
      <c r="WSY35" s="108"/>
      <c r="WSZ35" s="108"/>
      <c r="WTA35" s="108"/>
      <c r="WTB35" s="108"/>
      <c r="WTC35" s="108"/>
      <c r="WTD35" s="108"/>
      <c r="WTE35" s="108"/>
      <c r="WTF35" s="108"/>
      <c r="WTG35" s="108"/>
      <c r="WTH35" s="108"/>
      <c r="WTI35" s="108"/>
      <c r="WTJ35" s="108"/>
      <c r="WTK35" s="108"/>
      <c r="WTL35" s="108"/>
      <c r="WTM35" s="108"/>
      <c r="WTN35" s="108"/>
      <c r="WTO35" s="108"/>
      <c r="WTP35" s="108"/>
      <c r="WTQ35" s="108"/>
      <c r="WTR35" s="108"/>
      <c r="WTS35" s="108"/>
      <c r="WTT35" s="108"/>
      <c r="WTU35" s="108"/>
      <c r="WTV35" s="108"/>
      <c r="WTW35" s="108"/>
      <c r="WTX35" s="108"/>
      <c r="WTY35" s="108"/>
      <c r="WTZ35" s="108"/>
      <c r="WUA35" s="108"/>
      <c r="WUB35" s="108"/>
      <c r="WUC35" s="108"/>
      <c r="WUD35" s="108"/>
      <c r="WUE35" s="108"/>
      <c r="WUF35" s="108"/>
      <c r="WUG35" s="108"/>
      <c r="WUH35" s="108"/>
      <c r="WUI35" s="108"/>
      <c r="WUJ35" s="108"/>
      <c r="WUK35" s="108"/>
      <c r="WUL35" s="108"/>
      <c r="WUM35" s="108"/>
      <c r="WUN35" s="108"/>
      <c r="WUO35" s="108"/>
      <c r="WUP35" s="108"/>
      <c r="WUQ35" s="108"/>
      <c r="WUR35" s="108"/>
      <c r="WUS35" s="108"/>
      <c r="WUT35" s="108"/>
      <c r="WUU35" s="108"/>
      <c r="WUV35" s="108"/>
      <c r="WUW35" s="108"/>
      <c r="WUX35" s="108"/>
      <c r="WUY35" s="108"/>
      <c r="WUZ35" s="108"/>
      <c r="WVA35" s="108"/>
      <c r="WVB35" s="108"/>
      <c r="WVC35" s="108"/>
      <c r="WVD35" s="108"/>
      <c r="WVE35" s="108"/>
      <c r="WVF35" s="108"/>
      <c r="WVG35" s="108"/>
      <c r="WVH35" s="108"/>
      <c r="WVI35" s="108"/>
      <c r="WVJ35" s="108"/>
      <c r="WVK35" s="108"/>
      <c r="WVL35" s="108"/>
      <c r="WVM35" s="108"/>
      <c r="WVN35" s="108"/>
      <c r="WVO35" s="108"/>
      <c r="WVP35" s="108"/>
      <c r="WVQ35" s="108"/>
      <c r="WVR35" s="108"/>
      <c r="WVS35" s="108"/>
      <c r="WVT35" s="108"/>
      <c r="WVU35" s="108"/>
      <c r="WVV35" s="108"/>
      <c r="WVW35" s="108"/>
      <c r="WVX35" s="108"/>
    </row>
    <row r="36" spans="1:16149" ht="31.5" customHeight="1">
      <c r="A36" s="102" t="s">
        <v>459</v>
      </c>
      <c r="B36" s="103" t="s">
        <v>460</v>
      </c>
      <c r="C36" s="104" t="s">
        <v>253</v>
      </c>
      <c r="D36" s="104" t="s">
        <v>253</v>
      </c>
      <c r="E36" s="104" t="s">
        <v>253</v>
      </c>
      <c r="F36" s="104" t="s">
        <v>253</v>
      </c>
      <c r="G36" s="106">
        <v>44872</v>
      </c>
      <c r="H36" s="104">
        <f>G36+1</f>
        <v>44873</v>
      </c>
      <c r="I36" s="104">
        <f>H36+24</f>
        <v>44897</v>
      </c>
      <c r="J36" s="104">
        <f>H36+28</f>
        <v>44901</v>
      </c>
      <c r="K36" s="107">
        <f>H36+38</f>
        <v>44911</v>
      </c>
      <c r="L36" s="113"/>
      <c r="M36" s="113" t="s">
        <v>24</v>
      </c>
      <c r="N36" s="113"/>
      <c r="O36" s="113"/>
      <c r="P36" s="113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  <c r="HW36" s="108"/>
      <c r="HX36" s="108"/>
      <c r="HY36" s="108"/>
      <c r="HZ36" s="108"/>
      <c r="IA36" s="108"/>
      <c r="IB36" s="108"/>
      <c r="IC36" s="108"/>
      <c r="ID36" s="108"/>
      <c r="IE36" s="108"/>
      <c r="IF36" s="108"/>
      <c r="IG36" s="108"/>
      <c r="IH36" s="108"/>
      <c r="II36" s="108"/>
      <c r="IJ36" s="108"/>
      <c r="IK36" s="108"/>
      <c r="IL36" s="108"/>
      <c r="IM36" s="108"/>
      <c r="IN36" s="108"/>
      <c r="IO36" s="108"/>
      <c r="IP36" s="108"/>
      <c r="IQ36" s="108"/>
      <c r="IR36" s="108"/>
      <c r="IS36" s="108"/>
      <c r="IT36" s="108"/>
      <c r="IU36" s="108"/>
      <c r="IV36" s="108"/>
      <c r="IW36" s="108"/>
      <c r="IX36" s="108"/>
      <c r="IY36" s="108"/>
      <c r="IZ36" s="108"/>
      <c r="JA36" s="108"/>
      <c r="JB36" s="108"/>
      <c r="JC36" s="108"/>
      <c r="JD36" s="108"/>
      <c r="JE36" s="108"/>
      <c r="JF36" s="108"/>
      <c r="JG36" s="108"/>
      <c r="JH36" s="108"/>
      <c r="JI36" s="108"/>
      <c r="JJ36" s="108"/>
      <c r="JK36" s="108"/>
      <c r="JL36" s="108"/>
      <c r="JM36" s="108"/>
      <c r="JN36" s="108"/>
      <c r="JO36" s="108"/>
      <c r="JP36" s="108"/>
      <c r="JQ36" s="108"/>
      <c r="JR36" s="108"/>
      <c r="JS36" s="108"/>
      <c r="JT36" s="108"/>
      <c r="JU36" s="108"/>
      <c r="JV36" s="108"/>
      <c r="JW36" s="108"/>
      <c r="JX36" s="108"/>
      <c r="JY36" s="108"/>
      <c r="JZ36" s="108"/>
      <c r="KA36" s="108"/>
      <c r="KB36" s="108"/>
      <c r="KC36" s="108"/>
      <c r="KD36" s="108"/>
      <c r="KE36" s="108"/>
      <c r="KF36" s="108"/>
      <c r="KG36" s="108"/>
      <c r="KH36" s="108"/>
      <c r="KI36" s="108"/>
      <c r="KJ36" s="108"/>
      <c r="KK36" s="108"/>
      <c r="KL36" s="108"/>
      <c r="KM36" s="108"/>
      <c r="KN36" s="108"/>
      <c r="KO36" s="108"/>
      <c r="KP36" s="108"/>
      <c r="KQ36" s="108"/>
      <c r="KR36" s="108"/>
      <c r="KS36" s="108"/>
      <c r="KT36" s="108"/>
      <c r="KU36" s="108"/>
      <c r="KV36" s="108"/>
      <c r="KW36" s="108"/>
      <c r="KX36" s="108"/>
      <c r="KY36" s="108"/>
      <c r="KZ36" s="108"/>
      <c r="LA36" s="108"/>
      <c r="LB36" s="108"/>
      <c r="LC36" s="108"/>
      <c r="LD36" s="108"/>
      <c r="LE36" s="108"/>
      <c r="LF36" s="108"/>
      <c r="LG36" s="108"/>
      <c r="LH36" s="108"/>
      <c r="LI36" s="108"/>
      <c r="LJ36" s="108"/>
      <c r="LK36" s="108"/>
      <c r="LL36" s="108"/>
      <c r="LM36" s="108"/>
      <c r="LN36" s="108"/>
      <c r="LO36" s="108"/>
      <c r="LP36" s="108"/>
      <c r="LQ36" s="108"/>
      <c r="LR36" s="108"/>
      <c r="LS36" s="108"/>
      <c r="LT36" s="108"/>
      <c r="LU36" s="108"/>
      <c r="LV36" s="108"/>
      <c r="LW36" s="108"/>
      <c r="LX36" s="108"/>
      <c r="LY36" s="108"/>
      <c r="LZ36" s="108"/>
      <c r="MA36" s="108"/>
      <c r="MB36" s="108"/>
      <c r="MC36" s="108"/>
      <c r="MD36" s="108"/>
      <c r="ME36" s="108"/>
      <c r="MF36" s="108"/>
      <c r="MG36" s="108"/>
      <c r="MH36" s="108"/>
      <c r="MI36" s="108"/>
      <c r="MJ36" s="108"/>
      <c r="MK36" s="108"/>
      <c r="ML36" s="108"/>
      <c r="MM36" s="108"/>
      <c r="MN36" s="108"/>
      <c r="MO36" s="108"/>
      <c r="MP36" s="108"/>
      <c r="MQ36" s="108"/>
      <c r="MR36" s="108"/>
      <c r="MS36" s="108"/>
      <c r="MT36" s="108"/>
      <c r="MU36" s="108"/>
      <c r="MV36" s="108"/>
      <c r="MW36" s="108"/>
      <c r="MX36" s="108"/>
      <c r="MY36" s="108"/>
      <c r="MZ36" s="108"/>
      <c r="NA36" s="108"/>
      <c r="NB36" s="108"/>
      <c r="NC36" s="108"/>
      <c r="ND36" s="108"/>
      <c r="NE36" s="108"/>
      <c r="NF36" s="108"/>
      <c r="NG36" s="108"/>
      <c r="NH36" s="108"/>
      <c r="NI36" s="108"/>
      <c r="NJ36" s="108"/>
      <c r="NK36" s="108"/>
      <c r="NL36" s="108"/>
      <c r="NM36" s="108"/>
      <c r="NN36" s="108"/>
      <c r="NO36" s="108"/>
      <c r="NP36" s="108"/>
      <c r="NQ36" s="108"/>
      <c r="NR36" s="108"/>
      <c r="NS36" s="108"/>
      <c r="NT36" s="108"/>
      <c r="NU36" s="108"/>
      <c r="NV36" s="108"/>
      <c r="NW36" s="108"/>
      <c r="NX36" s="108"/>
      <c r="NY36" s="108"/>
      <c r="NZ36" s="108"/>
      <c r="OA36" s="108"/>
      <c r="OB36" s="108"/>
      <c r="OC36" s="108"/>
      <c r="OD36" s="108"/>
      <c r="OE36" s="108"/>
      <c r="OF36" s="108"/>
      <c r="OG36" s="108"/>
      <c r="OH36" s="108"/>
      <c r="OI36" s="108"/>
      <c r="OJ36" s="108"/>
      <c r="OK36" s="108"/>
      <c r="OL36" s="108"/>
      <c r="OM36" s="108"/>
      <c r="ON36" s="108"/>
      <c r="OO36" s="108"/>
      <c r="OP36" s="108"/>
      <c r="OQ36" s="108"/>
      <c r="OR36" s="108"/>
      <c r="OS36" s="108"/>
      <c r="OT36" s="108"/>
      <c r="OU36" s="108"/>
      <c r="OV36" s="108"/>
      <c r="OW36" s="108"/>
      <c r="OX36" s="108"/>
      <c r="OY36" s="108"/>
      <c r="OZ36" s="108"/>
      <c r="PA36" s="108"/>
      <c r="PB36" s="108"/>
      <c r="PC36" s="108"/>
      <c r="PD36" s="108"/>
      <c r="PE36" s="108"/>
      <c r="PF36" s="108"/>
      <c r="PG36" s="108"/>
      <c r="PH36" s="108"/>
      <c r="PI36" s="108"/>
      <c r="PJ36" s="108"/>
      <c r="PK36" s="108"/>
      <c r="PL36" s="108"/>
      <c r="PM36" s="108"/>
      <c r="PN36" s="108"/>
      <c r="PO36" s="108"/>
      <c r="PP36" s="108"/>
      <c r="PQ36" s="108"/>
      <c r="PR36" s="108"/>
      <c r="PS36" s="108"/>
      <c r="PT36" s="108"/>
      <c r="PU36" s="108"/>
      <c r="PV36" s="108"/>
      <c r="PW36" s="108"/>
      <c r="PX36" s="108"/>
      <c r="PY36" s="108"/>
      <c r="PZ36" s="108"/>
      <c r="QA36" s="108"/>
      <c r="QB36" s="108"/>
      <c r="QC36" s="108"/>
      <c r="QD36" s="108"/>
      <c r="QE36" s="108"/>
      <c r="QF36" s="108"/>
      <c r="QG36" s="108"/>
      <c r="QH36" s="108"/>
      <c r="QI36" s="108"/>
      <c r="QJ36" s="108"/>
      <c r="QK36" s="108"/>
      <c r="QL36" s="108"/>
      <c r="QM36" s="108"/>
      <c r="QN36" s="108"/>
      <c r="QO36" s="108"/>
      <c r="QP36" s="108"/>
      <c r="QQ36" s="108"/>
      <c r="QR36" s="108"/>
      <c r="QS36" s="108"/>
      <c r="QT36" s="108"/>
      <c r="QU36" s="108"/>
      <c r="QV36" s="108"/>
      <c r="QW36" s="108"/>
      <c r="QX36" s="108"/>
      <c r="QY36" s="108"/>
      <c r="QZ36" s="108"/>
      <c r="RA36" s="108"/>
      <c r="RB36" s="108"/>
      <c r="RC36" s="108"/>
      <c r="RD36" s="108"/>
      <c r="RE36" s="108"/>
      <c r="RF36" s="108"/>
      <c r="RG36" s="108"/>
      <c r="RH36" s="108"/>
      <c r="RI36" s="108"/>
      <c r="RJ36" s="108"/>
      <c r="RK36" s="108"/>
      <c r="RL36" s="108"/>
      <c r="RM36" s="108"/>
      <c r="RN36" s="108"/>
      <c r="RO36" s="108"/>
      <c r="RP36" s="108"/>
      <c r="RQ36" s="108"/>
      <c r="RR36" s="108"/>
      <c r="RS36" s="108"/>
      <c r="RT36" s="108"/>
      <c r="RU36" s="108"/>
      <c r="RV36" s="108"/>
      <c r="RW36" s="108"/>
      <c r="RX36" s="108"/>
      <c r="RY36" s="108"/>
      <c r="RZ36" s="108"/>
      <c r="SA36" s="108"/>
      <c r="SB36" s="108"/>
      <c r="SC36" s="108"/>
      <c r="SD36" s="108"/>
      <c r="SE36" s="108"/>
      <c r="SF36" s="108"/>
      <c r="SG36" s="108"/>
      <c r="SH36" s="108"/>
      <c r="SI36" s="108"/>
      <c r="SJ36" s="108"/>
      <c r="SK36" s="108"/>
      <c r="SL36" s="108"/>
      <c r="SM36" s="108"/>
      <c r="SN36" s="108"/>
      <c r="SO36" s="108"/>
      <c r="SP36" s="108"/>
      <c r="SQ36" s="108"/>
      <c r="SR36" s="108"/>
      <c r="SS36" s="108"/>
      <c r="ST36" s="108"/>
      <c r="SU36" s="108"/>
      <c r="SV36" s="108"/>
      <c r="SW36" s="108"/>
      <c r="SX36" s="108"/>
      <c r="SY36" s="108"/>
      <c r="SZ36" s="108"/>
      <c r="TA36" s="108"/>
      <c r="TB36" s="108"/>
      <c r="TC36" s="108"/>
      <c r="TD36" s="108"/>
      <c r="TE36" s="108"/>
      <c r="TF36" s="108"/>
      <c r="TG36" s="108"/>
      <c r="TH36" s="108"/>
      <c r="TI36" s="108"/>
      <c r="TJ36" s="108"/>
      <c r="TK36" s="108"/>
      <c r="TL36" s="108"/>
      <c r="TM36" s="108"/>
      <c r="TN36" s="108"/>
      <c r="TO36" s="108"/>
      <c r="TP36" s="108"/>
      <c r="TQ36" s="108"/>
      <c r="TR36" s="108"/>
      <c r="TS36" s="108"/>
      <c r="TT36" s="108"/>
      <c r="TU36" s="108"/>
      <c r="TV36" s="108"/>
      <c r="TW36" s="108"/>
      <c r="TX36" s="108"/>
      <c r="TY36" s="108"/>
      <c r="TZ36" s="108"/>
      <c r="UA36" s="108"/>
      <c r="UB36" s="108"/>
      <c r="UC36" s="108"/>
      <c r="UD36" s="108"/>
      <c r="UE36" s="108"/>
      <c r="UF36" s="108"/>
      <c r="UG36" s="108"/>
      <c r="UH36" s="108"/>
      <c r="UI36" s="108"/>
      <c r="UJ36" s="108"/>
      <c r="UK36" s="108"/>
      <c r="UL36" s="108"/>
      <c r="UM36" s="108"/>
      <c r="UN36" s="108"/>
      <c r="UO36" s="108"/>
      <c r="UP36" s="108"/>
      <c r="UQ36" s="108"/>
      <c r="UR36" s="108"/>
      <c r="US36" s="108"/>
      <c r="UT36" s="108"/>
      <c r="UU36" s="108"/>
      <c r="UV36" s="108"/>
      <c r="UW36" s="108"/>
      <c r="UX36" s="108"/>
      <c r="UY36" s="108"/>
      <c r="UZ36" s="108"/>
      <c r="VA36" s="108"/>
      <c r="VB36" s="108"/>
      <c r="VC36" s="108"/>
      <c r="VD36" s="108"/>
      <c r="VE36" s="108"/>
      <c r="VF36" s="108"/>
      <c r="VG36" s="108"/>
      <c r="VH36" s="108"/>
      <c r="VI36" s="108"/>
      <c r="VJ36" s="108"/>
      <c r="VK36" s="108"/>
      <c r="VL36" s="108"/>
      <c r="VM36" s="108"/>
      <c r="VN36" s="108"/>
      <c r="VO36" s="108"/>
      <c r="VP36" s="108"/>
      <c r="VQ36" s="108"/>
      <c r="VR36" s="108"/>
      <c r="VS36" s="108"/>
      <c r="VT36" s="108"/>
      <c r="VU36" s="108"/>
      <c r="VV36" s="108"/>
      <c r="VW36" s="108"/>
      <c r="VX36" s="108"/>
      <c r="VY36" s="108"/>
      <c r="VZ36" s="108"/>
      <c r="WA36" s="108"/>
      <c r="WB36" s="108"/>
      <c r="WC36" s="108"/>
      <c r="WD36" s="108"/>
      <c r="WE36" s="108"/>
      <c r="WF36" s="108"/>
      <c r="WG36" s="108"/>
      <c r="WH36" s="108"/>
      <c r="WI36" s="108"/>
      <c r="WJ36" s="108"/>
      <c r="WK36" s="108"/>
      <c r="WL36" s="108"/>
      <c r="WM36" s="108"/>
      <c r="WN36" s="108"/>
      <c r="WO36" s="108"/>
      <c r="WP36" s="108"/>
      <c r="WQ36" s="108"/>
      <c r="WR36" s="108"/>
      <c r="WS36" s="108"/>
      <c r="WT36" s="108"/>
      <c r="WU36" s="108"/>
      <c r="WV36" s="108"/>
      <c r="WW36" s="108"/>
      <c r="WX36" s="108"/>
      <c r="WY36" s="108"/>
      <c r="WZ36" s="108"/>
      <c r="XA36" s="108"/>
      <c r="XB36" s="108"/>
      <c r="XC36" s="108"/>
      <c r="XD36" s="108"/>
      <c r="XE36" s="108"/>
      <c r="XF36" s="108"/>
      <c r="XG36" s="108"/>
      <c r="XH36" s="108"/>
      <c r="XI36" s="108"/>
      <c r="XJ36" s="108"/>
      <c r="XK36" s="108"/>
      <c r="XL36" s="108"/>
      <c r="XM36" s="108"/>
      <c r="XN36" s="108"/>
      <c r="XO36" s="108"/>
      <c r="XP36" s="108"/>
      <c r="XQ36" s="108"/>
      <c r="XR36" s="108"/>
      <c r="XS36" s="108"/>
      <c r="XT36" s="108"/>
      <c r="XU36" s="108"/>
      <c r="XV36" s="108"/>
      <c r="XW36" s="108"/>
      <c r="XX36" s="108"/>
      <c r="XY36" s="108"/>
      <c r="XZ36" s="108"/>
      <c r="YA36" s="108"/>
      <c r="YB36" s="108"/>
      <c r="YC36" s="108"/>
      <c r="YD36" s="108"/>
      <c r="YE36" s="108"/>
      <c r="YF36" s="108"/>
      <c r="YG36" s="108"/>
      <c r="YH36" s="108"/>
      <c r="YI36" s="108"/>
      <c r="YJ36" s="108"/>
      <c r="YK36" s="108"/>
      <c r="YL36" s="108"/>
      <c r="YM36" s="108"/>
      <c r="YN36" s="108"/>
      <c r="YO36" s="108"/>
      <c r="YP36" s="108"/>
      <c r="YQ36" s="108"/>
      <c r="YR36" s="108"/>
      <c r="YS36" s="108"/>
      <c r="YT36" s="108"/>
      <c r="YU36" s="108"/>
      <c r="YV36" s="108"/>
      <c r="YW36" s="108"/>
      <c r="YX36" s="108"/>
      <c r="YY36" s="108"/>
      <c r="YZ36" s="108"/>
      <c r="ZA36" s="108"/>
      <c r="ZB36" s="108"/>
      <c r="ZC36" s="108"/>
      <c r="ZD36" s="108"/>
      <c r="ZE36" s="108"/>
      <c r="ZF36" s="108"/>
      <c r="ZG36" s="108"/>
      <c r="ZH36" s="108"/>
      <c r="ZI36" s="108"/>
      <c r="ZJ36" s="108"/>
      <c r="ZK36" s="108"/>
      <c r="ZL36" s="108"/>
      <c r="ZM36" s="108"/>
      <c r="ZN36" s="108"/>
      <c r="ZO36" s="108"/>
      <c r="ZP36" s="108"/>
      <c r="ZQ36" s="108"/>
      <c r="ZR36" s="108"/>
      <c r="ZS36" s="108"/>
      <c r="ZT36" s="108"/>
      <c r="ZU36" s="108"/>
      <c r="ZV36" s="108"/>
      <c r="ZW36" s="108"/>
      <c r="ZX36" s="108"/>
      <c r="ZY36" s="108"/>
      <c r="ZZ36" s="108"/>
      <c r="AAA36" s="108"/>
      <c r="AAB36" s="108"/>
      <c r="AAC36" s="108"/>
      <c r="AAD36" s="108"/>
      <c r="AAE36" s="108"/>
      <c r="AAF36" s="108"/>
      <c r="AAG36" s="108"/>
      <c r="AAH36" s="108"/>
      <c r="AAI36" s="108"/>
      <c r="AAJ36" s="108"/>
      <c r="AAK36" s="108"/>
      <c r="AAL36" s="108"/>
      <c r="AAM36" s="108"/>
      <c r="AAN36" s="108"/>
      <c r="AAO36" s="108"/>
      <c r="AAP36" s="108"/>
      <c r="AAQ36" s="108"/>
      <c r="AAR36" s="108"/>
      <c r="AAS36" s="108"/>
      <c r="AAT36" s="108"/>
      <c r="AAU36" s="108"/>
      <c r="AAV36" s="108"/>
      <c r="AAW36" s="108"/>
      <c r="AAX36" s="108"/>
      <c r="AAY36" s="108"/>
      <c r="AAZ36" s="108"/>
      <c r="ABA36" s="108"/>
      <c r="ABB36" s="108"/>
      <c r="ABC36" s="108"/>
      <c r="ABD36" s="108"/>
      <c r="ABE36" s="108"/>
      <c r="ABF36" s="108"/>
      <c r="ABG36" s="108"/>
      <c r="ABH36" s="108"/>
      <c r="ABI36" s="108"/>
      <c r="ABJ36" s="108"/>
      <c r="ABK36" s="108"/>
      <c r="ABL36" s="108"/>
      <c r="ABM36" s="108"/>
      <c r="ABN36" s="108"/>
      <c r="ABO36" s="108"/>
      <c r="ABP36" s="108"/>
      <c r="ABQ36" s="108"/>
      <c r="ABR36" s="108"/>
      <c r="ABS36" s="108"/>
      <c r="ABT36" s="108"/>
      <c r="ABU36" s="108"/>
      <c r="ABV36" s="108"/>
      <c r="ABW36" s="108"/>
      <c r="ABX36" s="108"/>
      <c r="ABY36" s="108"/>
      <c r="ABZ36" s="108"/>
      <c r="ACA36" s="108"/>
      <c r="ACB36" s="108"/>
      <c r="ACC36" s="108"/>
      <c r="ACD36" s="108"/>
      <c r="ACE36" s="108"/>
      <c r="ACF36" s="108"/>
      <c r="ACG36" s="108"/>
      <c r="ACH36" s="108"/>
      <c r="ACI36" s="108"/>
      <c r="ACJ36" s="108"/>
      <c r="ACK36" s="108"/>
      <c r="ACL36" s="108"/>
      <c r="ACM36" s="108"/>
      <c r="ACN36" s="108"/>
      <c r="ACO36" s="108"/>
      <c r="ACP36" s="108"/>
      <c r="ACQ36" s="108"/>
      <c r="ACR36" s="108"/>
      <c r="ACS36" s="108"/>
      <c r="ACT36" s="108"/>
      <c r="ACU36" s="108"/>
      <c r="ACV36" s="108"/>
      <c r="ACW36" s="108"/>
      <c r="ACX36" s="108"/>
      <c r="ACY36" s="108"/>
      <c r="ACZ36" s="108"/>
      <c r="ADA36" s="108"/>
      <c r="ADB36" s="108"/>
      <c r="ADC36" s="108"/>
      <c r="ADD36" s="108"/>
      <c r="ADE36" s="108"/>
      <c r="ADF36" s="108"/>
      <c r="ADG36" s="108"/>
      <c r="ADH36" s="108"/>
      <c r="ADI36" s="108"/>
      <c r="ADJ36" s="108"/>
      <c r="ADK36" s="108"/>
      <c r="ADL36" s="108"/>
      <c r="ADM36" s="108"/>
      <c r="ADN36" s="108"/>
      <c r="ADO36" s="108"/>
      <c r="ADP36" s="108"/>
      <c r="ADQ36" s="108"/>
      <c r="ADR36" s="108"/>
      <c r="ADS36" s="108"/>
      <c r="ADT36" s="108"/>
      <c r="ADU36" s="108"/>
      <c r="ADV36" s="108"/>
      <c r="ADW36" s="108"/>
      <c r="ADX36" s="108"/>
      <c r="ADY36" s="108"/>
      <c r="ADZ36" s="108"/>
      <c r="AEA36" s="108"/>
      <c r="AEB36" s="108"/>
      <c r="AEC36" s="108"/>
      <c r="AED36" s="108"/>
      <c r="AEE36" s="108"/>
      <c r="AEF36" s="108"/>
      <c r="AEG36" s="108"/>
      <c r="AEH36" s="108"/>
      <c r="AEI36" s="108"/>
      <c r="AEJ36" s="108"/>
      <c r="AEK36" s="108"/>
      <c r="AEL36" s="108"/>
      <c r="AEM36" s="108"/>
      <c r="AEN36" s="108"/>
      <c r="AEO36" s="108"/>
      <c r="AEP36" s="108"/>
      <c r="AEQ36" s="108"/>
      <c r="AER36" s="108"/>
      <c r="AES36" s="108"/>
      <c r="AET36" s="108"/>
      <c r="AEU36" s="108"/>
      <c r="AEV36" s="108"/>
      <c r="AEW36" s="108"/>
      <c r="AEX36" s="108"/>
      <c r="AEY36" s="108"/>
      <c r="AEZ36" s="108"/>
      <c r="AFA36" s="108"/>
      <c r="AFB36" s="108"/>
      <c r="AFC36" s="108"/>
      <c r="AFD36" s="108"/>
      <c r="AFE36" s="108"/>
      <c r="AFF36" s="108"/>
      <c r="AFG36" s="108"/>
      <c r="AFH36" s="108"/>
      <c r="AFI36" s="108"/>
      <c r="AFJ36" s="108"/>
      <c r="AFK36" s="108"/>
      <c r="AFL36" s="108"/>
      <c r="AFM36" s="108"/>
      <c r="AFN36" s="108"/>
      <c r="AFO36" s="108"/>
      <c r="AFP36" s="108"/>
      <c r="AFQ36" s="108"/>
      <c r="AFR36" s="108"/>
      <c r="AFS36" s="108"/>
      <c r="AFT36" s="108"/>
      <c r="AFU36" s="108"/>
      <c r="AFV36" s="108"/>
      <c r="AFW36" s="108"/>
      <c r="AFX36" s="108"/>
      <c r="AFY36" s="108"/>
      <c r="AFZ36" s="108"/>
      <c r="AGA36" s="108"/>
      <c r="AGB36" s="108"/>
      <c r="AGC36" s="108"/>
      <c r="AGD36" s="108"/>
      <c r="AGE36" s="108"/>
      <c r="AGF36" s="108"/>
      <c r="AGG36" s="108"/>
      <c r="AGH36" s="108"/>
      <c r="AGI36" s="108"/>
      <c r="AGJ36" s="108"/>
      <c r="AGK36" s="108"/>
      <c r="AGL36" s="108"/>
      <c r="AGM36" s="108"/>
      <c r="AGN36" s="108"/>
      <c r="AGO36" s="108"/>
      <c r="AGP36" s="108"/>
      <c r="AGQ36" s="108"/>
      <c r="AGR36" s="108"/>
      <c r="AGS36" s="108"/>
      <c r="AGT36" s="108"/>
      <c r="AGU36" s="108"/>
      <c r="AGV36" s="108"/>
      <c r="AGW36" s="108"/>
      <c r="AGX36" s="108"/>
      <c r="AGY36" s="108"/>
      <c r="AGZ36" s="108"/>
      <c r="AHA36" s="108"/>
      <c r="AHB36" s="108"/>
      <c r="AHC36" s="108"/>
      <c r="AHD36" s="108"/>
      <c r="AHE36" s="108"/>
      <c r="AHF36" s="108"/>
      <c r="AHG36" s="108"/>
      <c r="AHH36" s="108"/>
      <c r="AHI36" s="108"/>
      <c r="AHJ36" s="108"/>
      <c r="AHK36" s="108"/>
      <c r="AHL36" s="108"/>
      <c r="AHM36" s="108"/>
      <c r="AHN36" s="108"/>
      <c r="AHO36" s="108"/>
      <c r="AHP36" s="108"/>
      <c r="AHQ36" s="108"/>
      <c r="AHR36" s="108"/>
      <c r="AHS36" s="108"/>
      <c r="AHT36" s="108"/>
      <c r="AHU36" s="108"/>
      <c r="AHV36" s="108"/>
      <c r="AHW36" s="108"/>
      <c r="AHX36" s="108"/>
      <c r="AHY36" s="108"/>
      <c r="AHZ36" s="108"/>
      <c r="AIA36" s="108"/>
      <c r="AIB36" s="108"/>
      <c r="AIC36" s="108"/>
      <c r="AID36" s="108"/>
      <c r="AIE36" s="108"/>
      <c r="AIF36" s="108"/>
      <c r="AIG36" s="108"/>
      <c r="AIH36" s="108"/>
      <c r="AII36" s="108"/>
      <c r="AIJ36" s="108"/>
      <c r="AIK36" s="108"/>
      <c r="AIL36" s="108"/>
      <c r="AIM36" s="108"/>
      <c r="AIN36" s="108"/>
      <c r="AIO36" s="108"/>
      <c r="AIP36" s="108"/>
      <c r="AIQ36" s="108"/>
      <c r="AIR36" s="108"/>
      <c r="AIS36" s="108"/>
      <c r="AIT36" s="108"/>
      <c r="AIU36" s="108"/>
      <c r="AIV36" s="108"/>
      <c r="AIW36" s="108"/>
      <c r="AIX36" s="108"/>
      <c r="AIY36" s="108"/>
      <c r="AIZ36" s="108"/>
      <c r="AJA36" s="108"/>
      <c r="AJB36" s="108"/>
      <c r="AJC36" s="108"/>
      <c r="AJD36" s="108"/>
      <c r="AJE36" s="108"/>
      <c r="AJF36" s="108"/>
      <c r="AJG36" s="108"/>
      <c r="AJH36" s="108"/>
      <c r="AJI36" s="108"/>
      <c r="AJJ36" s="108"/>
      <c r="AJK36" s="108"/>
      <c r="AJL36" s="108"/>
      <c r="AJM36" s="108"/>
      <c r="AJN36" s="108"/>
      <c r="AJO36" s="108"/>
      <c r="AJP36" s="108"/>
      <c r="AJQ36" s="108"/>
      <c r="AJR36" s="108"/>
      <c r="AJS36" s="108"/>
      <c r="AJT36" s="108"/>
      <c r="AJU36" s="108"/>
      <c r="AJV36" s="108"/>
      <c r="AJW36" s="108"/>
      <c r="AJX36" s="108"/>
      <c r="AJY36" s="108"/>
      <c r="AJZ36" s="108"/>
      <c r="AKA36" s="108"/>
      <c r="AKB36" s="108"/>
      <c r="AKC36" s="108"/>
      <c r="AKD36" s="108"/>
      <c r="AKE36" s="108"/>
      <c r="AKF36" s="108"/>
      <c r="AKG36" s="108"/>
      <c r="AKH36" s="108"/>
      <c r="AKI36" s="108"/>
      <c r="AKJ36" s="108"/>
      <c r="AKK36" s="108"/>
      <c r="AKL36" s="108"/>
      <c r="AKM36" s="108"/>
      <c r="AKN36" s="108"/>
      <c r="AKO36" s="108"/>
      <c r="AKP36" s="108"/>
      <c r="AKQ36" s="108"/>
      <c r="AKR36" s="108"/>
      <c r="AKS36" s="108"/>
      <c r="AKT36" s="108"/>
      <c r="AKU36" s="108"/>
      <c r="AKV36" s="108"/>
      <c r="AKW36" s="108"/>
      <c r="AKX36" s="108"/>
      <c r="AKY36" s="108"/>
      <c r="AKZ36" s="108"/>
      <c r="ALA36" s="108"/>
      <c r="ALB36" s="108"/>
      <c r="ALC36" s="108"/>
      <c r="ALD36" s="108"/>
      <c r="ALE36" s="108"/>
      <c r="ALF36" s="108"/>
      <c r="ALG36" s="108"/>
      <c r="ALH36" s="108"/>
      <c r="ALI36" s="108"/>
      <c r="ALJ36" s="108"/>
      <c r="ALK36" s="108"/>
      <c r="ALL36" s="108"/>
      <c r="ALM36" s="108"/>
      <c r="ALN36" s="108"/>
      <c r="ALO36" s="108"/>
      <c r="ALP36" s="108"/>
      <c r="ALQ36" s="108"/>
      <c r="ALR36" s="108"/>
      <c r="ALS36" s="108"/>
      <c r="ALT36" s="108"/>
      <c r="ALU36" s="108"/>
      <c r="ALV36" s="108"/>
      <c r="ALW36" s="108"/>
      <c r="ALX36" s="108"/>
      <c r="ALY36" s="108"/>
      <c r="ALZ36" s="108"/>
      <c r="AMA36" s="108"/>
      <c r="AMB36" s="108"/>
      <c r="AMC36" s="108"/>
      <c r="AMD36" s="108"/>
      <c r="AME36" s="108"/>
      <c r="AMF36" s="108"/>
      <c r="AMG36" s="108"/>
      <c r="AMH36" s="108"/>
      <c r="AMI36" s="108"/>
      <c r="AMJ36" s="108"/>
      <c r="AMK36" s="108"/>
      <c r="AML36" s="108"/>
      <c r="AMM36" s="108"/>
      <c r="AMN36" s="108"/>
      <c r="AMO36" s="108"/>
      <c r="AMP36" s="108"/>
      <c r="AMQ36" s="108"/>
      <c r="AMR36" s="108"/>
      <c r="AMS36" s="108"/>
      <c r="AMT36" s="108"/>
      <c r="AMU36" s="108"/>
      <c r="AMV36" s="108"/>
      <c r="AMW36" s="108"/>
      <c r="AMX36" s="108"/>
      <c r="AMY36" s="108"/>
      <c r="AMZ36" s="108"/>
      <c r="ANA36" s="108"/>
      <c r="ANB36" s="108"/>
      <c r="ANC36" s="108"/>
      <c r="AND36" s="108"/>
      <c r="ANE36" s="108"/>
      <c r="ANF36" s="108"/>
      <c r="ANG36" s="108"/>
      <c r="ANH36" s="108"/>
      <c r="ANI36" s="108"/>
      <c r="ANJ36" s="108"/>
      <c r="ANK36" s="108"/>
      <c r="ANL36" s="108"/>
      <c r="ANM36" s="108"/>
      <c r="ANN36" s="108"/>
      <c r="ANO36" s="108"/>
      <c r="ANP36" s="108"/>
      <c r="ANQ36" s="108"/>
      <c r="ANR36" s="108"/>
      <c r="ANS36" s="108"/>
      <c r="ANT36" s="108"/>
      <c r="ANU36" s="108"/>
      <c r="ANV36" s="108"/>
      <c r="ANW36" s="108"/>
      <c r="ANX36" s="108"/>
      <c r="ANY36" s="108"/>
      <c r="ANZ36" s="108"/>
      <c r="AOA36" s="108"/>
      <c r="AOB36" s="108"/>
      <c r="AOC36" s="108"/>
      <c r="AOD36" s="108"/>
      <c r="AOE36" s="108"/>
      <c r="AOF36" s="108"/>
      <c r="AOG36" s="108"/>
      <c r="AOH36" s="108"/>
      <c r="AOI36" s="108"/>
      <c r="AOJ36" s="108"/>
      <c r="AOK36" s="108"/>
      <c r="AOL36" s="108"/>
      <c r="AOM36" s="108"/>
      <c r="AON36" s="108"/>
      <c r="AOO36" s="108"/>
      <c r="AOP36" s="108"/>
      <c r="AOQ36" s="108"/>
      <c r="AOR36" s="108"/>
      <c r="AOS36" s="108"/>
      <c r="AOT36" s="108"/>
      <c r="AOU36" s="108"/>
      <c r="AOV36" s="108"/>
      <c r="AOW36" s="108"/>
      <c r="AOX36" s="108"/>
      <c r="AOY36" s="108"/>
      <c r="AOZ36" s="108"/>
      <c r="APA36" s="108"/>
      <c r="APB36" s="108"/>
      <c r="APC36" s="108"/>
      <c r="APD36" s="108"/>
      <c r="APE36" s="108"/>
      <c r="APF36" s="108"/>
      <c r="APG36" s="108"/>
      <c r="APH36" s="108"/>
      <c r="API36" s="108"/>
      <c r="APJ36" s="108"/>
      <c r="APK36" s="108"/>
      <c r="APL36" s="108"/>
      <c r="APM36" s="108"/>
      <c r="APN36" s="108"/>
      <c r="APO36" s="108"/>
      <c r="APP36" s="108"/>
      <c r="APQ36" s="108"/>
      <c r="APR36" s="108"/>
      <c r="APS36" s="108"/>
      <c r="APT36" s="108"/>
      <c r="APU36" s="108"/>
      <c r="APV36" s="108"/>
      <c r="APW36" s="108"/>
      <c r="APX36" s="108"/>
      <c r="APY36" s="108"/>
      <c r="APZ36" s="108"/>
      <c r="AQA36" s="108"/>
      <c r="AQB36" s="108"/>
      <c r="AQC36" s="108"/>
      <c r="AQD36" s="108"/>
      <c r="AQE36" s="108"/>
      <c r="AQF36" s="108"/>
      <c r="AQG36" s="108"/>
      <c r="AQH36" s="108"/>
      <c r="AQI36" s="108"/>
      <c r="AQJ36" s="108"/>
      <c r="AQK36" s="108"/>
      <c r="AQL36" s="108"/>
      <c r="AQM36" s="108"/>
      <c r="AQN36" s="108"/>
      <c r="AQO36" s="108"/>
      <c r="AQP36" s="108"/>
      <c r="AQQ36" s="108"/>
      <c r="AQR36" s="108"/>
      <c r="AQS36" s="108"/>
      <c r="AQT36" s="108"/>
      <c r="AQU36" s="108"/>
      <c r="AQV36" s="108"/>
      <c r="AQW36" s="108"/>
      <c r="AQX36" s="108"/>
      <c r="AQY36" s="108"/>
      <c r="AQZ36" s="108"/>
      <c r="ARA36" s="108"/>
      <c r="ARB36" s="108"/>
      <c r="ARC36" s="108"/>
      <c r="ARD36" s="108"/>
      <c r="ARE36" s="108"/>
      <c r="ARF36" s="108"/>
      <c r="ARG36" s="108"/>
      <c r="ARH36" s="108"/>
      <c r="ARI36" s="108"/>
      <c r="ARJ36" s="108"/>
      <c r="ARK36" s="108"/>
      <c r="ARL36" s="108"/>
      <c r="ARM36" s="108"/>
      <c r="ARN36" s="108"/>
      <c r="ARO36" s="108"/>
      <c r="ARP36" s="108"/>
      <c r="ARQ36" s="108"/>
      <c r="ARR36" s="108"/>
      <c r="ARS36" s="108"/>
      <c r="ART36" s="108"/>
      <c r="ARU36" s="108"/>
      <c r="ARV36" s="108"/>
      <c r="ARW36" s="108"/>
      <c r="ARX36" s="108"/>
      <c r="ARY36" s="108"/>
      <c r="ARZ36" s="108"/>
      <c r="ASA36" s="108"/>
      <c r="ASB36" s="108"/>
      <c r="ASC36" s="108"/>
      <c r="ASD36" s="108"/>
      <c r="ASE36" s="108"/>
      <c r="ASF36" s="108"/>
      <c r="ASG36" s="108"/>
      <c r="ASH36" s="108"/>
      <c r="ASI36" s="108"/>
      <c r="ASJ36" s="108"/>
      <c r="ASK36" s="108"/>
      <c r="ASL36" s="108"/>
      <c r="ASM36" s="108"/>
      <c r="ASN36" s="108"/>
      <c r="ASO36" s="108"/>
      <c r="ASP36" s="108"/>
      <c r="ASQ36" s="108"/>
      <c r="ASR36" s="108"/>
      <c r="ASS36" s="108"/>
      <c r="AST36" s="108"/>
      <c r="ASU36" s="108"/>
      <c r="ASV36" s="108"/>
      <c r="ASW36" s="108"/>
      <c r="ASX36" s="108"/>
      <c r="ASY36" s="108"/>
      <c r="ASZ36" s="108"/>
      <c r="ATA36" s="108"/>
      <c r="ATB36" s="108"/>
      <c r="ATC36" s="108"/>
      <c r="ATD36" s="108"/>
      <c r="ATE36" s="108"/>
      <c r="ATF36" s="108"/>
      <c r="ATG36" s="108"/>
      <c r="ATH36" s="108"/>
      <c r="ATI36" s="108"/>
      <c r="ATJ36" s="108"/>
      <c r="ATK36" s="108"/>
      <c r="ATL36" s="108"/>
      <c r="ATM36" s="108"/>
      <c r="ATN36" s="108"/>
      <c r="ATO36" s="108"/>
      <c r="ATP36" s="108"/>
      <c r="ATQ36" s="108"/>
      <c r="ATR36" s="108"/>
      <c r="ATS36" s="108"/>
      <c r="ATT36" s="108"/>
      <c r="ATU36" s="108"/>
      <c r="ATV36" s="108"/>
      <c r="ATW36" s="108"/>
      <c r="ATX36" s="108"/>
      <c r="ATY36" s="108"/>
      <c r="ATZ36" s="108"/>
      <c r="AUA36" s="108"/>
      <c r="AUB36" s="108"/>
      <c r="AUC36" s="108"/>
      <c r="AUD36" s="108"/>
      <c r="AUE36" s="108"/>
      <c r="AUF36" s="108"/>
      <c r="AUG36" s="108"/>
      <c r="AUH36" s="108"/>
      <c r="AUI36" s="108"/>
      <c r="AUJ36" s="108"/>
      <c r="AUK36" s="108"/>
      <c r="AUL36" s="108"/>
      <c r="AUM36" s="108"/>
      <c r="AUN36" s="108"/>
      <c r="AUO36" s="108"/>
      <c r="AUP36" s="108"/>
      <c r="AUQ36" s="108"/>
      <c r="AUR36" s="108"/>
      <c r="AUS36" s="108"/>
      <c r="AUT36" s="108"/>
      <c r="AUU36" s="108"/>
      <c r="AUV36" s="108"/>
      <c r="AUW36" s="108"/>
      <c r="AUX36" s="108"/>
      <c r="AUY36" s="108"/>
      <c r="AUZ36" s="108"/>
      <c r="AVA36" s="108"/>
      <c r="AVB36" s="108"/>
      <c r="AVC36" s="108"/>
      <c r="AVD36" s="108"/>
      <c r="AVE36" s="108"/>
      <c r="AVF36" s="108"/>
      <c r="AVG36" s="108"/>
      <c r="AVH36" s="108"/>
      <c r="AVI36" s="108"/>
      <c r="AVJ36" s="108"/>
      <c r="AVK36" s="108"/>
      <c r="AVL36" s="108"/>
      <c r="AVM36" s="108"/>
      <c r="AVN36" s="108"/>
      <c r="AVO36" s="108"/>
      <c r="AVP36" s="108"/>
      <c r="AVQ36" s="108"/>
      <c r="AVR36" s="108"/>
      <c r="AVS36" s="108"/>
      <c r="AVT36" s="108"/>
      <c r="AVU36" s="108"/>
      <c r="AVV36" s="108"/>
      <c r="AVW36" s="108"/>
      <c r="AVX36" s="108"/>
      <c r="AVY36" s="108"/>
      <c r="AVZ36" s="108"/>
      <c r="AWA36" s="108"/>
      <c r="AWB36" s="108"/>
      <c r="AWC36" s="108"/>
      <c r="AWD36" s="108"/>
      <c r="AWE36" s="108"/>
      <c r="AWF36" s="108"/>
      <c r="AWG36" s="108"/>
      <c r="AWH36" s="108"/>
      <c r="AWI36" s="108"/>
      <c r="AWJ36" s="108"/>
      <c r="AWK36" s="108"/>
      <c r="AWL36" s="108"/>
      <c r="AWM36" s="108"/>
      <c r="AWN36" s="108"/>
      <c r="AWO36" s="108"/>
      <c r="AWP36" s="108"/>
      <c r="AWQ36" s="108"/>
      <c r="AWR36" s="108"/>
      <c r="AWS36" s="108"/>
      <c r="AWT36" s="108"/>
      <c r="AWU36" s="108"/>
      <c r="AWV36" s="108"/>
      <c r="AWW36" s="108"/>
      <c r="AWX36" s="108"/>
      <c r="AWY36" s="108"/>
      <c r="AWZ36" s="108"/>
      <c r="AXA36" s="108"/>
      <c r="AXB36" s="108"/>
      <c r="AXC36" s="108"/>
      <c r="AXD36" s="108"/>
      <c r="AXE36" s="108"/>
      <c r="AXF36" s="108"/>
      <c r="AXG36" s="108"/>
      <c r="AXH36" s="108"/>
      <c r="AXI36" s="108"/>
      <c r="AXJ36" s="108"/>
      <c r="AXK36" s="108"/>
      <c r="AXL36" s="108"/>
      <c r="AXM36" s="108"/>
      <c r="AXN36" s="108"/>
      <c r="AXO36" s="108"/>
      <c r="AXP36" s="108"/>
      <c r="AXQ36" s="108"/>
      <c r="AXR36" s="108"/>
      <c r="AXS36" s="108"/>
      <c r="AXT36" s="108"/>
      <c r="AXU36" s="108"/>
      <c r="AXV36" s="108"/>
      <c r="AXW36" s="108"/>
      <c r="AXX36" s="108"/>
      <c r="AXY36" s="108"/>
      <c r="AXZ36" s="108"/>
      <c r="AYA36" s="108"/>
      <c r="AYB36" s="108"/>
      <c r="AYC36" s="108"/>
      <c r="AYD36" s="108"/>
      <c r="AYE36" s="108"/>
      <c r="AYF36" s="108"/>
      <c r="AYG36" s="108"/>
      <c r="AYH36" s="108"/>
      <c r="AYI36" s="108"/>
      <c r="AYJ36" s="108"/>
      <c r="AYK36" s="108"/>
      <c r="AYL36" s="108"/>
      <c r="AYM36" s="108"/>
      <c r="AYN36" s="108"/>
      <c r="AYO36" s="108"/>
      <c r="AYP36" s="108"/>
      <c r="AYQ36" s="108"/>
      <c r="AYR36" s="108"/>
      <c r="AYS36" s="108"/>
      <c r="AYT36" s="108"/>
      <c r="AYU36" s="108"/>
      <c r="AYV36" s="108"/>
      <c r="AYW36" s="108"/>
      <c r="AYX36" s="108"/>
      <c r="AYY36" s="108"/>
      <c r="AYZ36" s="108"/>
      <c r="AZA36" s="108"/>
      <c r="AZB36" s="108"/>
      <c r="AZC36" s="108"/>
      <c r="AZD36" s="108"/>
      <c r="AZE36" s="108"/>
      <c r="AZF36" s="108"/>
      <c r="AZG36" s="108"/>
      <c r="AZH36" s="108"/>
      <c r="AZI36" s="108"/>
      <c r="AZJ36" s="108"/>
      <c r="AZK36" s="108"/>
      <c r="AZL36" s="108"/>
      <c r="AZM36" s="108"/>
      <c r="AZN36" s="108"/>
      <c r="AZO36" s="108"/>
      <c r="AZP36" s="108"/>
      <c r="AZQ36" s="108"/>
      <c r="AZR36" s="108"/>
      <c r="AZS36" s="108"/>
      <c r="AZT36" s="108"/>
      <c r="AZU36" s="108"/>
      <c r="AZV36" s="108"/>
      <c r="AZW36" s="108"/>
      <c r="AZX36" s="108"/>
      <c r="AZY36" s="108"/>
      <c r="AZZ36" s="108"/>
      <c r="BAA36" s="108"/>
      <c r="BAB36" s="108"/>
      <c r="BAC36" s="108"/>
      <c r="BAD36" s="108"/>
      <c r="BAE36" s="108"/>
      <c r="BAF36" s="108"/>
      <c r="BAG36" s="108"/>
      <c r="BAH36" s="108"/>
      <c r="BAI36" s="108"/>
      <c r="BAJ36" s="108"/>
      <c r="BAK36" s="108"/>
      <c r="BAL36" s="108"/>
      <c r="BAM36" s="108"/>
      <c r="BAN36" s="108"/>
      <c r="BAO36" s="108"/>
      <c r="BAP36" s="108"/>
      <c r="BAQ36" s="108"/>
      <c r="BAR36" s="108"/>
      <c r="BAS36" s="108"/>
      <c r="BAT36" s="108"/>
      <c r="BAU36" s="108"/>
      <c r="BAV36" s="108"/>
      <c r="BAW36" s="108"/>
      <c r="BAX36" s="108"/>
      <c r="BAY36" s="108"/>
      <c r="BAZ36" s="108"/>
      <c r="BBA36" s="108"/>
      <c r="BBB36" s="108"/>
      <c r="BBC36" s="108"/>
      <c r="BBD36" s="108"/>
      <c r="BBE36" s="108"/>
      <c r="BBF36" s="108"/>
      <c r="BBG36" s="108"/>
      <c r="BBH36" s="108"/>
      <c r="BBI36" s="108"/>
      <c r="BBJ36" s="108"/>
      <c r="BBK36" s="108"/>
      <c r="BBL36" s="108"/>
      <c r="BBM36" s="108"/>
      <c r="BBN36" s="108"/>
      <c r="BBO36" s="108"/>
      <c r="BBP36" s="108"/>
      <c r="BBQ36" s="108"/>
      <c r="BBR36" s="108"/>
      <c r="BBS36" s="108"/>
      <c r="BBT36" s="108"/>
      <c r="BBU36" s="108"/>
      <c r="BBV36" s="108"/>
      <c r="BBW36" s="108"/>
      <c r="BBX36" s="108"/>
      <c r="BBY36" s="108"/>
      <c r="BBZ36" s="108"/>
      <c r="BCA36" s="108"/>
      <c r="BCB36" s="108"/>
      <c r="BCC36" s="108"/>
      <c r="BCD36" s="108"/>
      <c r="BCE36" s="108"/>
      <c r="BCF36" s="108"/>
      <c r="BCG36" s="108"/>
      <c r="BCH36" s="108"/>
      <c r="BCI36" s="108"/>
      <c r="BCJ36" s="108"/>
      <c r="BCK36" s="108"/>
      <c r="BCL36" s="108"/>
      <c r="BCM36" s="108"/>
      <c r="BCN36" s="108"/>
      <c r="BCO36" s="108"/>
      <c r="BCP36" s="108"/>
      <c r="BCQ36" s="108"/>
      <c r="BCR36" s="108"/>
      <c r="BCS36" s="108"/>
      <c r="BCT36" s="108"/>
      <c r="BCU36" s="108"/>
      <c r="BCV36" s="108"/>
      <c r="BCW36" s="108"/>
      <c r="BCX36" s="108"/>
      <c r="BCY36" s="108"/>
      <c r="BCZ36" s="108"/>
      <c r="BDA36" s="108"/>
      <c r="BDB36" s="108"/>
      <c r="BDC36" s="108"/>
      <c r="BDD36" s="108"/>
      <c r="BDE36" s="108"/>
      <c r="BDF36" s="108"/>
      <c r="BDG36" s="108"/>
      <c r="BDH36" s="108"/>
      <c r="BDI36" s="108"/>
      <c r="BDJ36" s="108"/>
      <c r="BDK36" s="108"/>
      <c r="BDL36" s="108"/>
      <c r="BDM36" s="108"/>
      <c r="BDN36" s="108"/>
      <c r="BDO36" s="108"/>
      <c r="BDP36" s="108"/>
      <c r="BDQ36" s="108"/>
      <c r="BDR36" s="108"/>
      <c r="BDS36" s="108"/>
      <c r="BDT36" s="108"/>
      <c r="BDU36" s="108"/>
      <c r="BDV36" s="108"/>
      <c r="BDW36" s="108"/>
      <c r="BDX36" s="108"/>
      <c r="BDY36" s="108"/>
      <c r="BDZ36" s="108"/>
      <c r="BEA36" s="108"/>
      <c r="BEB36" s="108"/>
      <c r="BEC36" s="108"/>
      <c r="BED36" s="108"/>
      <c r="BEE36" s="108"/>
      <c r="BEF36" s="108"/>
      <c r="BEG36" s="108"/>
      <c r="BEH36" s="108"/>
      <c r="BEI36" s="108"/>
      <c r="BEJ36" s="108"/>
      <c r="BEK36" s="108"/>
      <c r="BEL36" s="108"/>
      <c r="BEM36" s="108"/>
      <c r="BEN36" s="108"/>
      <c r="BEO36" s="108"/>
      <c r="BEP36" s="108"/>
      <c r="BEQ36" s="108"/>
      <c r="BER36" s="108"/>
      <c r="BES36" s="108"/>
      <c r="BET36" s="108"/>
      <c r="BEU36" s="108"/>
      <c r="BEV36" s="108"/>
      <c r="BEW36" s="108"/>
      <c r="BEX36" s="108"/>
      <c r="BEY36" s="108"/>
      <c r="BEZ36" s="108"/>
      <c r="BFA36" s="108"/>
      <c r="BFB36" s="108"/>
      <c r="BFC36" s="108"/>
      <c r="BFD36" s="108"/>
      <c r="BFE36" s="108"/>
      <c r="BFF36" s="108"/>
      <c r="BFG36" s="108"/>
      <c r="BFH36" s="108"/>
      <c r="BFI36" s="108"/>
      <c r="BFJ36" s="108"/>
      <c r="BFK36" s="108"/>
      <c r="BFL36" s="108"/>
      <c r="BFM36" s="108"/>
      <c r="BFN36" s="108"/>
      <c r="BFO36" s="108"/>
      <c r="BFP36" s="108"/>
      <c r="BFQ36" s="108"/>
      <c r="BFR36" s="108"/>
      <c r="BFS36" s="108"/>
      <c r="BFT36" s="108"/>
      <c r="BFU36" s="108"/>
      <c r="BFV36" s="108"/>
      <c r="BFW36" s="108"/>
      <c r="BFX36" s="108"/>
      <c r="BFY36" s="108"/>
      <c r="BFZ36" s="108"/>
      <c r="BGA36" s="108"/>
      <c r="BGB36" s="108"/>
      <c r="BGC36" s="108"/>
      <c r="BGD36" s="108"/>
      <c r="BGE36" s="108"/>
      <c r="BGF36" s="108"/>
      <c r="BGG36" s="108"/>
      <c r="BGH36" s="108"/>
      <c r="BGI36" s="108"/>
      <c r="BGJ36" s="108"/>
      <c r="BGK36" s="108"/>
      <c r="BGL36" s="108"/>
      <c r="BGM36" s="108"/>
      <c r="BGN36" s="108"/>
      <c r="BGO36" s="108"/>
      <c r="BGP36" s="108"/>
      <c r="BGQ36" s="108"/>
      <c r="BGR36" s="108"/>
      <c r="BGS36" s="108"/>
      <c r="BGT36" s="108"/>
      <c r="BGU36" s="108"/>
      <c r="BGV36" s="108"/>
      <c r="BGW36" s="108"/>
      <c r="BGX36" s="108"/>
      <c r="BGY36" s="108"/>
      <c r="BGZ36" s="108"/>
      <c r="BHA36" s="108"/>
      <c r="BHB36" s="108"/>
      <c r="BHC36" s="108"/>
      <c r="BHD36" s="108"/>
      <c r="BHE36" s="108"/>
      <c r="BHF36" s="108"/>
      <c r="BHG36" s="108"/>
      <c r="BHH36" s="108"/>
      <c r="BHI36" s="108"/>
      <c r="BHJ36" s="108"/>
      <c r="BHK36" s="108"/>
      <c r="BHL36" s="108"/>
      <c r="BHM36" s="108"/>
      <c r="BHN36" s="108"/>
      <c r="BHO36" s="108"/>
      <c r="BHP36" s="108"/>
      <c r="BHQ36" s="108"/>
      <c r="BHR36" s="108"/>
      <c r="BHS36" s="108"/>
      <c r="BHT36" s="108"/>
      <c r="BHU36" s="108"/>
      <c r="BHV36" s="108"/>
      <c r="BHW36" s="108"/>
      <c r="BHX36" s="108"/>
      <c r="BHY36" s="108"/>
      <c r="BHZ36" s="108"/>
      <c r="BIA36" s="108"/>
      <c r="BIB36" s="108"/>
      <c r="BIC36" s="108"/>
      <c r="BID36" s="108"/>
      <c r="BIE36" s="108"/>
      <c r="BIF36" s="108"/>
      <c r="BIG36" s="108"/>
      <c r="BIH36" s="108"/>
      <c r="BII36" s="108"/>
      <c r="BIJ36" s="108"/>
      <c r="BIK36" s="108"/>
      <c r="BIL36" s="108"/>
      <c r="BIM36" s="108"/>
      <c r="BIN36" s="108"/>
      <c r="BIO36" s="108"/>
      <c r="BIP36" s="108"/>
      <c r="BIQ36" s="108"/>
      <c r="BIR36" s="108"/>
      <c r="BIS36" s="108"/>
      <c r="BIT36" s="108"/>
      <c r="BIU36" s="108"/>
      <c r="BIV36" s="108"/>
      <c r="BIW36" s="108"/>
      <c r="BIX36" s="108"/>
      <c r="BIY36" s="108"/>
      <c r="BIZ36" s="108"/>
      <c r="BJA36" s="108"/>
      <c r="BJB36" s="108"/>
      <c r="BJC36" s="108"/>
      <c r="BJD36" s="108"/>
      <c r="BJE36" s="108"/>
      <c r="BJF36" s="108"/>
      <c r="BJG36" s="108"/>
      <c r="BJH36" s="108"/>
      <c r="BJI36" s="108"/>
      <c r="BJJ36" s="108"/>
      <c r="BJK36" s="108"/>
      <c r="BJL36" s="108"/>
      <c r="BJM36" s="108"/>
      <c r="BJN36" s="108"/>
      <c r="BJO36" s="108"/>
      <c r="BJP36" s="108"/>
      <c r="BJQ36" s="108"/>
      <c r="BJR36" s="108"/>
      <c r="BJS36" s="108"/>
      <c r="BJT36" s="108"/>
      <c r="BJU36" s="108"/>
      <c r="BJV36" s="108"/>
      <c r="BJW36" s="108"/>
      <c r="BJX36" s="108"/>
      <c r="BJY36" s="108"/>
      <c r="BJZ36" s="108"/>
      <c r="BKA36" s="108"/>
      <c r="BKB36" s="108"/>
      <c r="BKC36" s="108"/>
      <c r="BKD36" s="108"/>
      <c r="BKE36" s="108"/>
      <c r="BKF36" s="108"/>
      <c r="BKG36" s="108"/>
      <c r="BKH36" s="108"/>
      <c r="BKI36" s="108"/>
      <c r="BKJ36" s="108"/>
      <c r="BKK36" s="108"/>
      <c r="BKL36" s="108"/>
      <c r="BKM36" s="108"/>
      <c r="BKN36" s="108"/>
      <c r="BKO36" s="108"/>
      <c r="BKP36" s="108"/>
      <c r="BKQ36" s="108"/>
      <c r="BKR36" s="108"/>
      <c r="BKS36" s="108"/>
      <c r="BKT36" s="108"/>
      <c r="BKU36" s="108"/>
      <c r="BKV36" s="108"/>
      <c r="BKW36" s="108"/>
      <c r="BKX36" s="108"/>
      <c r="BKY36" s="108"/>
      <c r="BKZ36" s="108"/>
      <c r="BLA36" s="108"/>
      <c r="BLB36" s="108"/>
      <c r="BLC36" s="108"/>
      <c r="BLD36" s="108"/>
      <c r="BLE36" s="108"/>
      <c r="BLF36" s="108"/>
      <c r="BLG36" s="108"/>
      <c r="BLH36" s="108"/>
      <c r="BLI36" s="108"/>
      <c r="BLJ36" s="108"/>
      <c r="BLK36" s="108"/>
      <c r="BLL36" s="108"/>
      <c r="BLM36" s="108"/>
      <c r="BLN36" s="108"/>
      <c r="BLO36" s="108"/>
      <c r="BLP36" s="108"/>
      <c r="BLQ36" s="108"/>
      <c r="BLR36" s="108"/>
      <c r="BLS36" s="108"/>
      <c r="BLT36" s="108"/>
      <c r="BLU36" s="108"/>
      <c r="BLV36" s="108"/>
      <c r="BLW36" s="108"/>
      <c r="BLX36" s="108"/>
      <c r="BLY36" s="108"/>
      <c r="BLZ36" s="108"/>
      <c r="BMA36" s="108"/>
      <c r="BMB36" s="108"/>
      <c r="BMC36" s="108"/>
      <c r="BMD36" s="108"/>
      <c r="BME36" s="108"/>
      <c r="BMF36" s="108"/>
      <c r="BMG36" s="108"/>
      <c r="BMH36" s="108"/>
      <c r="BMI36" s="108"/>
      <c r="BMJ36" s="108"/>
      <c r="BMK36" s="108"/>
      <c r="BML36" s="108"/>
      <c r="BMM36" s="108"/>
      <c r="BMN36" s="108"/>
      <c r="BMO36" s="108"/>
      <c r="BMP36" s="108"/>
      <c r="BMQ36" s="108"/>
      <c r="BMR36" s="108"/>
      <c r="BMS36" s="108"/>
      <c r="BMT36" s="108"/>
      <c r="BMU36" s="108"/>
      <c r="BMV36" s="108"/>
      <c r="BMW36" s="108"/>
      <c r="BMX36" s="108"/>
      <c r="BMY36" s="108"/>
      <c r="BMZ36" s="108"/>
      <c r="BNA36" s="108"/>
      <c r="BNB36" s="108"/>
      <c r="BNC36" s="108"/>
      <c r="BND36" s="108"/>
      <c r="BNE36" s="108"/>
      <c r="BNF36" s="108"/>
      <c r="BNG36" s="108"/>
      <c r="BNH36" s="108"/>
      <c r="BNI36" s="108"/>
      <c r="BNJ36" s="108"/>
      <c r="BNK36" s="108"/>
      <c r="BNL36" s="108"/>
      <c r="BNM36" s="108"/>
      <c r="BNN36" s="108"/>
      <c r="BNO36" s="108"/>
      <c r="BNP36" s="108"/>
      <c r="BNQ36" s="108"/>
      <c r="BNR36" s="108"/>
      <c r="BNS36" s="108"/>
      <c r="BNT36" s="108"/>
      <c r="BNU36" s="108"/>
      <c r="BNV36" s="108"/>
      <c r="BNW36" s="108"/>
      <c r="BNX36" s="108"/>
      <c r="BNY36" s="108"/>
      <c r="BNZ36" s="108"/>
      <c r="BOA36" s="108"/>
      <c r="BOB36" s="108"/>
      <c r="BOC36" s="108"/>
      <c r="BOD36" s="108"/>
      <c r="BOE36" s="108"/>
      <c r="BOF36" s="108"/>
      <c r="BOG36" s="108"/>
      <c r="BOH36" s="108"/>
      <c r="BOI36" s="108"/>
      <c r="BOJ36" s="108"/>
      <c r="BOK36" s="108"/>
      <c r="BOL36" s="108"/>
      <c r="BOM36" s="108"/>
      <c r="BON36" s="108"/>
      <c r="BOO36" s="108"/>
      <c r="BOP36" s="108"/>
      <c r="BOQ36" s="108"/>
      <c r="BOR36" s="108"/>
      <c r="BOS36" s="108"/>
      <c r="BOT36" s="108"/>
      <c r="BOU36" s="108"/>
      <c r="BOV36" s="108"/>
      <c r="BOW36" s="108"/>
      <c r="BOX36" s="108"/>
      <c r="BOY36" s="108"/>
      <c r="BOZ36" s="108"/>
      <c r="BPA36" s="108"/>
      <c r="BPB36" s="108"/>
      <c r="BPC36" s="108"/>
      <c r="BPD36" s="108"/>
      <c r="BPE36" s="108"/>
      <c r="BPF36" s="108"/>
      <c r="BPG36" s="108"/>
      <c r="BPH36" s="108"/>
      <c r="BPI36" s="108"/>
      <c r="BPJ36" s="108"/>
      <c r="BPK36" s="108"/>
      <c r="BPL36" s="108"/>
      <c r="BPM36" s="108"/>
      <c r="BPN36" s="108"/>
      <c r="BPO36" s="108"/>
      <c r="BPP36" s="108"/>
      <c r="BPQ36" s="108"/>
      <c r="BPR36" s="108"/>
      <c r="BPS36" s="108"/>
      <c r="BPT36" s="108"/>
      <c r="BPU36" s="108"/>
      <c r="BPV36" s="108"/>
      <c r="BPW36" s="108"/>
      <c r="BPX36" s="108"/>
      <c r="BPY36" s="108"/>
      <c r="BPZ36" s="108"/>
      <c r="BQA36" s="108"/>
      <c r="BQB36" s="108"/>
      <c r="BQC36" s="108"/>
      <c r="BQD36" s="108"/>
      <c r="BQE36" s="108"/>
      <c r="BQF36" s="108"/>
      <c r="BQG36" s="108"/>
      <c r="BQH36" s="108"/>
      <c r="BQI36" s="108"/>
      <c r="BQJ36" s="108"/>
      <c r="BQK36" s="108"/>
      <c r="BQL36" s="108"/>
      <c r="BQM36" s="108"/>
      <c r="BQN36" s="108"/>
      <c r="BQO36" s="108"/>
      <c r="BQP36" s="108"/>
      <c r="BQQ36" s="108"/>
      <c r="BQR36" s="108"/>
      <c r="BQS36" s="108"/>
      <c r="BQT36" s="108"/>
      <c r="BQU36" s="108"/>
      <c r="BQV36" s="108"/>
      <c r="BQW36" s="108"/>
      <c r="BQX36" s="108"/>
      <c r="BQY36" s="108"/>
      <c r="BQZ36" s="108"/>
      <c r="BRA36" s="108"/>
      <c r="BRB36" s="108"/>
      <c r="BRC36" s="108"/>
      <c r="BRD36" s="108"/>
      <c r="BRE36" s="108"/>
      <c r="BRF36" s="108"/>
      <c r="BRG36" s="108"/>
      <c r="BRH36" s="108"/>
      <c r="BRI36" s="108"/>
      <c r="BRJ36" s="108"/>
      <c r="BRK36" s="108"/>
      <c r="BRL36" s="108"/>
      <c r="BRM36" s="108"/>
      <c r="BRN36" s="108"/>
      <c r="BRO36" s="108"/>
      <c r="BRP36" s="108"/>
      <c r="BRQ36" s="108"/>
      <c r="BRR36" s="108"/>
      <c r="BRS36" s="108"/>
      <c r="BRT36" s="108"/>
      <c r="BRU36" s="108"/>
      <c r="BRV36" s="108"/>
      <c r="BRW36" s="108"/>
      <c r="BRX36" s="108"/>
      <c r="BRY36" s="108"/>
      <c r="BRZ36" s="108"/>
      <c r="BSA36" s="108"/>
      <c r="BSB36" s="108"/>
      <c r="BSC36" s="108"/>
      <c r="BSD36" s="108"/>
      <c r="BSE36" s="108"/>
      <c r="BSF36" s="108"/>
      <c r="BSG36" s="108"/>
      <c r="BSH36" s="108"/>
      <c r="BSI36" s="108"/>
      <c r="BSJ36" s="108"/>
      <c r="BSK36" s="108"/>
      <c r="BSL36" s="108"/>
      <c r="BSM36" s="108"/>
      <c r="BSN36" s="108"/>
      <c r="BSO36" s="108"/>
      <c r="BSP36" s="108"/>
      <c r="BSQ36" s="108"/>
      <c r="BSR36" s="108"/>
      <c r="BSS36" s="108"/>
      <c r="BST36" s="108"/>
      <c r="BSU36" s="108"/>
      <c r="BSV36" s="108"/>
      <c r="BSW36" s="108"/>
      <c r="BSX36" s="108"/>
      <c r="BSY36" s="108"/>
      <c r="BSZ36" s="108"/>
      <c r="BTA36" s="108"/>
      <c r="BTB36" s="108"/>
      <c r="BTC36" s="108"/>
      <c r="BTD36" s="108"/>
      <c r="BTE36" s="108"/>
      <c r="BTF36" s="108"/>
      <c r="BTG36" s="108"/>
      <c r="BTH36" s="108"/>
      <c r="BTI36" s="108"/>
      <c r="BTJ36" s="108"/>
      <c r="BTK36" s="108"/>
      <c r="BTL36" s="108"/>
      <c r="BTM36" s="108"/>
      <c r="BTN36" s="108"/>
      <c r="BTO36" s="108"/>
      <c r="BTP36" s="108"/>
      <c r="BTQ36" s="108"/>
      <c r="BTR36" s="108"/>
      <c r="BTS36" s="108"/>
      <c r="BTT36" s="108"/>
      <c r="BTU36" s="108"/>
      <c r="BTV36" s="108"/>
      <c r="BTW36" s="108"/>
      <c r="BTX36" s="108"/>
      <c r="BTY36" s="108"/>
      <c r="BTZ36" s="108"/>
      <c r="BUA36" s="108"/>
      <c r="BUB36" s="108"/>
      <c r="BUC36" s="108"/>
      <c r="BUD36" s="108"/>
      <c r="BUE36" s="108"/>
      <c r="BUF36" s="108"/>
      <c r="BUG36" s="108"/>
      <c r="BUH36" s="108"/>
      <c r="BUI36" s="108"/>
      <c r="BUJ36" s="108"/>
      <c r="BUK36" s="108"/>
      <c r="BUL36" s="108"/>
      <c r="BUM36" s="108"/>
      <c r="BUN36" s="108"/>
      <c r="BUO36" s="108"/>
      <c r="BUP36" s="108"/>
      <c r="BUQ36" s="108"/>
      <c r="BUR36" s="108"/>
      <c r="BUS36" s="108"/>
      <c r="BUT36" s="108"/>
      <c r="BUU36" s="108"/>
      <c r="BUV36" s="108"/>
      <c r="BUW36" s="108"/>
      <c r="BUX36" s="108"/>
      <c r="BUY36" s="108"/>
      <c r="BUZ36" s="108"/>
      <c r="BVA36" s="108"/>
      <c r="BVB36" s="108"/>
      <c r="BVC36" s="108"/>
      <c r="BVD36" s="108"/>
      <c r="BVE36" s="108"/>
      <c r="BVF36" s="108"/>
      <c r="BVG36" s="108"/>
      <c r="BVH36" s="108"/>
      <c r="BVI36" s="108"/>
      <c r="BVJ36" s="108"/>
      <c r="BVK36" s="108"/>
      <c r="BVL36" s="108"/>
      <c r="BVM36" s="108"/>
      <c r="BVN36" s="108"/>
      <c r="BVO36" s="108"/>
      <c r="BVP36" s="108"/>
      <c r="BVQ36" s="108"/>
      <c r="BVR36" s="108"/>
      <c r="BVS36" s="108"/>
      <c r="BVT36" s="108"/>
      <c r="BVU36" s="108"/>
      <c r="BVV36" s="108"/>
      <c r="BVW36" s="108"/>
      <c r="BVX36" s="108"/>
      <c r="BVY36" s="108"/>
      <c r="BVZ36" s="108"/>
      <c r="BWA36" s="108"/>
      <c r="BWB36" s="108"/>
      <c r="BWC36" s="108"/>
      <c r="BWD36" s="108"/>
      <c r="BWE36" s="108"/>
      <c r="BWF36" s="108"/>
      <c r="BWG36" s="108"/>
      <c r="BWH36" s="108"/>
      <c r="BWI36" s="108"/>
      <c r="BWJ36" s="108"/>
      <c r="BWK36" s="108"/>
      <c r="BWL36" s="108"/>
      <c r="BWM36" s="108"/>
      <c r="BWN36" s="108"/>
      <c r="BWO36" s="108"/>
      <c r="BWP36" s="108"/>
      <c r="BWQ36" s="108"/>
      <c r="BWR36" s="108"/>
      <c r="BWS36" s="108"/>
      <c r="BWT36" s="108"/>
      <c r="BWU36" s="108"/>
      <c r="BWV36" s="108"/>
      <c r="BWW36" s="108"/>
      <c r="BWX36" s="108"/>
      <c r="BWY36" s="108"/>
      <c r="BWZ36" s="108"/>
      <c r="BXA36" s="108"/>
      <c r="BXB36" s="108"/>
      <c r="BXC36" s="108"/>
      <c r="BXD36" s="108"/>
      <c r="BXE36" s="108"/>
      <c r="BXF36" s="108"/>
      <c r="BXG36" s="108"/>
      <c r="BXH36" s="108"/>
      <c r="BXI36" s="108"/>
      <c r="BXJ36" s="108"/>
      <c r="BXK36" s="108"/>
      <c r="BXL36" s="108"/>
      <c r="BXM36" s="108"/>
      <c r="BXN36" s="108"/>
      <c r="BXO36" s="108"/>
      <c r="BXP36" s="108"/>
      <c r="BXQ36" s="108"/>
      <c r="BXR36" s="108"/>
      <c r="BXS36" s="108"/>
      <c r="BXT36" s="108"/>
      <c r="BXU36" s="108"/>
      <c r="BXV36" s="108"/>
      <c r="BXW36" s="108"/>
      <c r="BXX36" s="108"/>
      <c r="BXY36" s="108"/>
      <c r="BXZ36" s="108"/>
      <c r="BYA36" s="108"/>
      <c r="BYB36" s="108"/>
      <c r="BYC36" s="108"/>
      <c r="BYD36" s="108"/>
      <c r="BYE36" s="108"/>
      <c r="BYF36" s="108"/>
      <c r="BYG36" s="108"/>
      <c r="BYH36" s="108"/>
      <c r="BYI36" s="108"/>
      <c r="BYJ36" s="108"/>
      <c r="BYK36" s="108"/>
      <c r="BYL36" s="108"/>
      <c r="BYM36" s="108"/>
      <c r="BYN36" s="108"/>
      <c r="BYO36" s="108"/>
      <c r="BYP36" s="108"/>
      <c r="BYQ36" s="108"/>
      <c r="BYR36" s="108"/>
      <c r="BYS36" s="108"/>
      <c r="BYT36" s="108"/>
      <c r="BYU36" s="108"/>
      <c r="BYV36" s="108"/>
      <c r="BYW36" s="108"/>
      <c r="BYX36" s="108"/>
      <c r="BYY36" s="108"/>
      <c r="BYZ36" s="108"/>
      <c r="BZA36" s="108"/>
      <c r="BZB36" s="108"/>
      <c r="BZC36" s="108"/>
      <c r="BZD36" s="108"/>
      <c r="BZE36" s="108"/>
      <c r="BZF36" s="108"/>
      <c r="BZG36" s="108"/>
      <c r="BZH36" s="108"/>
      <c r="BZI36" s="108"/>
      <c r="BZJ36" s="108"/>
      <c r="BZK36" s="108"/>
      <c r="BZL36" s="108"/>
      <c r="BZM36" s="108"/>
      <c r="BZN36" s="108"/>
      <c r="BZO36" s="108"/>
      <c r="BZP36" s="108"/>
      <c r="BZQ36" s="108"/>
      <c r="BZR36" s="108"/>
      <c r="BZS36" s="108"/>
      <c r="BZT36" s="108"/>
      <c r="BZU36" s="108"/>
      <c r="BZV36" s="108"/>
      <c r="BZW36" s="108"/>
      <c r="BZX36" s="108"/>
      <c r="BZY36" s="108"/>
      <c r="BZZ36" s="108"/>
      <c r="CAA36" s="108"/>
      <c r="CAB36" s="108"/>
      <c r="CAC36" s="108"/>
      <c r="CAD36" s="108"/>
      <c r="CAE36" s="108"/>
      <c r="CAF36" s="108"/>
      <c r="CAG36" s="108"/>
      <c r="CAH36" s="108"/>
      <c r="CAI36" s="108"/>
      <c r="CAJ36" s="108"/>
      <c r="CAK36" s="108"/>
      <c r="CAL36" s="108"/>
      <c r="CAM36" s="108"/>
      <c r="CAN36" s="108"/>
      <c r="CAO36" s="108"/>
      <c r="CAP36" s="108"/>
      <c r="CAQ36" s="108"/>
      <c r="CAR36" s="108"/>
      <c r="CAS36" s="108"/>
      <c r="CAT36" s="108"/>
      <c r="CAU36" s="108"/>
      <c r="CAV36" s="108"/>
      <c r="CAW36" s="108"/>
      <c r="CAX36" s="108"/>
      <c r="CAY36" s="108"/>
      <c r="CAZ36" s="108"/>
      <c r="CBA36" s="108"/>
      <c r="CBB36" s="108"/>
      <c r="CBC36" s="108"/>
      <c r="CBD36" s="108"/>
      <c r="CBE36" s="108"/>
      <c r="CBF36" s="108"/>
      <c r="CBG36" s="108"/>
      <c r="CBH36" s="108"/>
      <c r="CBI36" s="108"/>
      <c r="CBJ36" s="108"/>
      <c r="CBK36" s="108"/>
      <c r="CBL36" s="108"/>
      <c r="CBM36" s="108"/>
      <c r="CBN36" s="108"/>
      <c r="CBO36" s="108"/>
      <c r="CBP36" s="108"/>
      <c r="CBQ36" s="108"/>
      <c r="CBR36" s="108"/>
      <c r="CBS36" s="108"/>
      <c r="CBT36" s="108"/>
      <c r="CBU36" s="108"/>
      <c r="CBV36" s="108"/>
      <c r="CBW36" s="108"/>
      <c r="CBX36" s="108"/>
      <c r="CBY36" s="108"/>
      <c r="CBZ36" s="108"/>
      <c r="CCA36" s="108"/>
      <c r="CCB36" s="108"/>
      <c r="CCC36" s="108"/>
      <c r="CCD36" s="108"/>
      <c r="CCE36" s="108"/>
      <c r="CCF36" s="108"/>
      <c r="CCG36" s="108"/>
      <c r="CCH36" s="108"/>
      <c r="CCI36" s="108"/>
      <c r="CCJ36" s="108"/>
      <c r="CCK36" s="108"/>
      <c r="CCL36" s="108"/>
      <c r="CCM36" s="108"/>
      <c r="CCN36" s="108"/>
      <c r="CCO36" s="108"/>
      <c r="CCP36" s="108"/>
      <c r="CCQ36" s="108"/>
      <c r="CCR36" s="108"/>
      <c r="CCS36" s="108"/>
      <c r="CCT36" s="108"/>
      <c r="CCU36" s="108"/>
      <c r="CCV36" s="108"/>
      <c r="CCW36" s="108"/>
      <c r="CCX36" s="108"/>
      <c r="CCY36" s="108"/>
      <c r="CCZ36" s="108"/>
      <c r="CDA36" s="108"/>
      <c r="CDB36" s="108"/>
      <c r="CDC36" s="108"/>
      <c r="CDD36" s="108"/>
      <c r="CDE36" s="108"/>
      <c r="CDF36" s="108"/>
      <c r="CDG36" s="108"/>
      <c r="CDH36" s="108"/>
      <c r="CDI36" s="108"/>
      <c r="CDJ36" s="108"/>
      <c r="CDK36" s="108"/>
      <c r="CDL36" s="108"/>
      <c r="CDM36" s="108"/>
      <c r="CDN36" s="108"/>
      <c r="CDO36" s="108"/>
      <c r="CDP36" s="108"/>
      <c r="CDQ36" s="108"/>
      <c r="CDR36" s="108"/>
      <c r="CDS36" s="108"/>
      <c r="CDT36" s="108"/>
      <c r="CDU36" s="108"/>
      <c r="CDV36" s="108"/>
      <c r="CDW36" s="108"/>
      <c r="CDX36" s="108"/>
      <c r="CDY36" s="108"/>
      <c r="CDZ36" s="108"/>
      <c r="CEA36" s="108"/>
      <c r="CEB36" s="108"/>
      <c r="CEC36" s="108"/>
      <c r="CED36" s="108"/>
      <c r="CEE36" s="108"/>
      <c r="CEF36" s="108"/>
      <c r="CEG36" s="108"/>
      <c r="CEH36" s="108"/>
      <c r="CEI36" s="108"/>
      <c r="CEJ36" s="108"/>
      <c r="CEK36" s="108"/>
      <c r="CEL36" s="108"/>
      <c r="CEM36" s="108"/>
      <c r="CEN36" s="108"/>
      <c r="CEO36" s="108"/>
      <c r="CEP36" s="108"/>
      <c r="CEQ36" s="108"/>
      <c r="CER36" s="108"/>
      <c r="CES36" s="108"/>
      <c r="CET36" s="108"/>
      <c r="CEU36" s="108"/>
      <c r="CEV36" s="108"/>
      <c r="CEW36" s="108"/>
      <c r="CEX36" s="108"/>
      <c r="CEY36" s="108"/>
      <c r="CEZ36" s="108"/>
      <c r="CFA36" s="108"/>
      <c r="CFB36" s="108"/>
      <c r="CFC36" s="108"/>
      <c r="CFD36" s="108"/>
      <c r="CFE36" s="108"/>
      <c r="CFF36" s="108"/>
      <c r="CFG36" s="108"/>
      <c r="CFH36" s="108"/>
      <c r="CFI36" s="108"/>
      <c r="CFJ36" s="108"/>
      <c r="CFK36" s="108"/>
      <c r="CFL36" s="108"/>
      <c r="CFM36" s="108"/>
      <c r="CFN36" s="108"/>
      <c r="CFO36" s="108"/>
      <c r="CFP36" s="108"/>
      <c r="CFQ36" s="108"/>
      <c r="CFR36" s="108"/>
      <c r="CFS36" s="108"/>
      <c r="CFT36" s="108"/>
      <c r="CFU36" s="108"/>
      <c r="CFV36" s="108"/>
      <c r="CFW36" s="108"/>
      <c r="CFX36" s="108"/>
      <c r="CFY36" s="108"/>
      <c r="CFZ36" s="108"/>
      <c r="CGA36" s="108"/>
      <c r="CGB36" s="108"/>
      <c r="CGC36" s="108"/>
      <c r="CGD36" s="108"/>
      <c r="CGE36" s="108"/>
      <c r="CGF36" s="108"/>
      <c r="CGG36" s="108"/>
      <c r="CGH36" s="108"/>
      <c r="CGI36" s="108"/>
      <c r="CGJ36" s="108"/>
      <c r="CGK36" s="108"/>
      <c r="CGL36" s="108"/>
      <c r="CGM36" s="108"/>
      <c r="CGN36" s="108"/>
      <c r="CGO36" s="108"/>
      <c r="CGP36" s="108"/>
      <c r="CGQ36" s="108"/>
      <c r="CGR36" s="108"/>
      <c r="CGS36" s="108"/>
      <c r="CGT36" s="108"/>
      <c r="CGU36" s="108"/>
      <c r="CGV36" s="108"/>
      <c r="CGW36" s="108"/>
      <c r="CGX36" s="108"/>
      <c r="CGY36" s="108"/>
      <c r="CGZ36" s="108"/>
      <c r="CHA36" s="108"/>
      <c r="CHB36" s="108"/>
      <c r="CHC36" s="108"/>
      <c r="CHD36" s="108"/>
      <c r="CHE36" s="108"/>
      <c r="CHF36" s="108"/>
      <c r="CHG36" s="108"/>
      <c r="CHH36" s="108"/>
      <c r="CHI36" s="108"/>
      <c r="CHJ36" s="108"/>
      <c r="CHK36" s="108"/>
      <c r="CHL36" s="108"/>
      <c r="CHM36" s="108"/>
      <c r="CHN36" s="108"/>
      <c r="CHO36" s="108"/>
      <c r="CHP36" s="108"/>
      <c r="CHQ36" s="108"/>
      <c r="CHR36" s="108"/>
      <c r="CHS36" s="108"/>
      <c r="CHT36" s="108"/>
      <c r="CHU36" s="108"/>
      <c r="CHV36" s="108"/>
      <c r="CHW36" s="108"/>
      <c r="CHX36" s="108"/>
      <c r="CHY36" s="108"/>
      <c r="CHZ36" s="108"/>
      <c r="CIA36" s="108"/>
      <c r="CIB36" s="108"/>
      <c r="CIC36" s="108"/>
      <c r="CID36" s="108"/>
      <c r="CIE36" s="108"/>
      <c r="CIF36" s="108"/>
      <c r="CIG36" s="108"/>
      <c r="CIH36" s="108"/>
      <c r="CII36" s="108"/>
      <c r="CIJ36" s="108"/>
      <c r="CIK36" s="108"/>
      <c r="CIL36" s="108"/>
      <c r="CIM36" s="108"/>
      <c r="CIN36" s="108"/>
      <c r="CIO36" s="108"/>
      <c r="CIP36" s="108"/>
      <c r="CIQ36" s="108"/>
      <c r="CIR36" s="108"/>
      <c r="CIS36" s="108"/>
      <c r="CIT36" s="108"/>
      <c r="CIU36" s="108"/>
      <c r="CIV36" s="108"/>
      <c r="CIW36" s="108"/>
      <c r="CIX36" s="108"/>
      <c r="CIY36" s="108"/>
      <c r="CIZ36" s="108"/>
      <c r="CJA36" s="108"/>
      <c r="CJB36" s="108"/>
      <c r="CJC36" s="108"/>
      <c r="CJD36" s="108"/>
      <c r="CJE36" s="108"/>
      <c r="CJF36" s="108"/>
      <c r="CJG36" s="108"/>
      <c r="CJH36" s="108"/>
      <c r="CJI36" s="108"/>
      <c r="CJJ36" s="108"/>
      <c r="CJK36" s="108"/>
      <c r="CJL36" s="108"/>
      <c r="CJM36" s="108"/>
      <c r="CJN36" s="108"/>
      <c r="CJO36" s="108"/>
      <c r="CJP36" s="108"/>
      <c r="CJQ36" s="108"/>
      <c r="CJR36" s="108"/>
      <c r="CJS36" s="108"/>
      <c r="CJT36" s="108"/>
      <c r="CJU36" s="108"/>
      <c r="CJV36" s="108"/>
      <c r="CJW36" s="108"/>
      <c r="CJX36" s="108"/>
      <c r="CJY36" s="108"/>
      <c r="CJZ36" s="108"/>
      <c r="CKA36" s="108"/>
      <c r="CKB36" s="108"/>
      <c r="CKC36" s="108"/>
      <c r="CKD36" s="108"/>
      <c r="CKE36" s="108"/>
      <c r="CKF36" s="108"/>
      <c r="CKG36" s="108"/>
      <c r="CKH36" s="108"/>
      <c r="CKI36" s="108"/>
      <c r="CKJ36" s="108"/>
      <c r="CKK36" s="108"/>
      <c r="CKL36" s="108"/>
      <c r="CKM36" s="108"/>
      <c r="CKN36" s="108"/>
      <c r="CKO36" s="108"/>
      <c r="CKP36" s="108"/>
      <c r="CKQ36" s="108"/>
      <c r="CKR36" s="108"/>
      <c r="CKS36" s="108"/>
      <c r="CKT36" s="108"/>
      <c r="CKU36" s="108"/>
      <c r="CKV36" s="108"/>
      <c r="CKW36" s="108"/>
      <c r="CKX36" s="108"/>
      <c r="CKY36" s="108"/>
      <c r="CKZ36" s="108"/>
      <c r="CLA36" s="108"/>
      <c r="CLB36" s="108"/>
      <c r="CLC36" s="108"/>
      <c r="CLD36" s="108"/>
      <c r="CLE36" s="108"/>
      <c r="CLF36" s="108"/>
      <c r="CLG36" s="108"/>
      <c r="CLH36" s="108"/>
      <c r="CLI36" s="108"/>
      <c r="CLJ36" s="108"/>
      <c r="CLK36" s="108"/>
      <c r="CLL36" s="108"/>
      <c r="CLM36" s="108"/>
      <c r="CLN36" s="108"/>
      <c r="CLO36" s="108"/>
      <c r="CLP36" s="108"/>
      <c r="CLQ36" s="108"/>
      <c r="CLR36" s="108"/>
      <c r="CLS36" s="108"/>
      <c r="CLT36" s="108"/>
      <c r="CLU36" s="108"/>
      <c r="CLV36" s="108"/>
      <c r="CLW36" s="108"/>
      <c r="CLX36" s="108"/>
      <c r="CLY36" s="108"/>
      <c r="CLZ36" s="108"/>
      <c r="CMA36" s="108"/>
      <c r="CMB36" s="108"/>
      <c r="CMC36" s="108"/>
      <c r="CMD36" s="108"/>
      <c r="CME36" s="108"/>
      <c r="CMF36" s="108"/>
      <c r="CMG36" s="108"/>
      <c r="CMH36" s="108"/>
      <c r="CMI36" s="108"/>
      <c r="CMJ36" s="108"/>
      <c r="CMK36" s="108"/>
      <c r="CML36" s="108"/>
      <c r="CMM36" s="108"/>
      <c r="CMN36" s="108"/>
      <c r="CMO36" s="108"/>
      <c r="CMP36" s="108"/>
      <c r="CMQ36" s="108"/>
      <c r="CMR36" s="108"/>
      <c r="CMS36" s="108"/>
      <c r="CMT36" s="108"/>
      <c r="CMU36" s="108"/>
      <c r="CMV36" s="108"/>
      <c r="CMW36" s="108"/>
      <c r="CMX36" s="108"/>
      <c r="CMY36" s="108"/>
      <c r="CMZ36" s="108"/>
      <c r="CNA36" s="108"/>
      <c r="CNB36" s="108"/>
      <c r="CNC36" s="108"/>
      <c r="CND36" s="108"/>
      <c r="CNE36" s="108"/>
      <c r="CNF36" s="108"/>
      <c r="CNG36" s="108"/>
      <c r="CNH36" s="108"/>
      <c r="CNI36" s="108"/>
      <c r="CNJ36" s="108"/>
      <c r="CNK36" s="108"/>
      <c r="CNL36" s="108"/>
      <c r="CNM36" s="108"/>
      <c r="CNN36" s="108"/>
      <c r="CNO36" s="108"/>
      <c r="CNP36" s="108"/>
      <c r="CNQ36" s="108"/>
      <c r="CNR36" s="108"/>
      <c r="CNS36" s="108"/>
      <c r="CNT36" s="108"/>
      <c r="CNU36" s="108"/>
      <c r="CNV36" s="108"/>
      <c r="CNW36" s="108"/>
      <c r="CNX36" s="108"/>
      <c r="CNY36" s="108"/>
      <c r="CNZ36" s="108"/>
      <c r="COA36" s="108"/>
      <c r="COB36" s="108"/>
      <c r="COC36" s="108"/>
      <c r="COD36" s="108"/>
      <c r="COE36" s="108"/>
      <c r="COF36" s="108"/>
      <c r="COG36" s="108"/>
      <c r="COH36" s="108"/>
      <c r="COI36" s="108"/>
      <c r="COJ36" s="108"/>
      <c r="COK36" s="108"/>
      <c r="COL36" s="108"/>
      <c r="COM36" s="108"/>
      <c r="CON36" s="108"/>
      <c r="COO36" s="108"/>
      <c r="COP36" s="108"/>
      <c r="COQ36" s="108"/>
      <c r="COR36" s="108"/>
      <c r="COS36" s="108"/>
      <c r="COT36" s="108"/>
      <c r="COU36" s="108"/>
      <c r="COV36" s="108"/>
      <c r="COW36" s="108"/>
      <c r="COX36" s="108"/>
      <c r="COY36" s="108"/>
      <c r="COZ36" s="108"/>
      <c r="CPA36" s="108"/>
      <c r="CPB36" s="108"/>
      <c r="CPC36" s="108"/>
      <c r="CPD36" s="108"/>
      <c r="CPE36" s="108"/>
      <c r="CPF36" s="108"/>
      <c r="CPG36" s="108"/>
      <c r="CPH36" s="108"/>
      <c r="CPI36" s="108"/>
      <c r="CPJ36" s="108"/>
      <c r="CPK36" s="108"/>
      <c r="CPL36" s="108"/>
      <c r="CPM36" s="108"/>
      <c r="CPN36" s="108"/>
      <c r="CPO36" s="108"/>
      <c r="CPP36" s="108"/>
      <c r="CPQ36" s="108"/>
      <c r="CPR36" s="108"/>
      <c r="CPS36" s="108"/>
      <c r="CPT36" s="108"/>
      <c r="CPU36" s="108"/>
      <c r="CPV36" s="108"/>
      <c r="CPW36" s="108"/>
      <c r="CPX36" s="108"/>
      <c r="CPY36" s="108"/>
      <c r="CPZ36" s="108"/>
      <c r="CQA36" s="108"/>
      <c r="CQB36" s="108"/>
      <c r="CQC36" s="108"/>
      <c r="CQD36" s="108"/>
      <c r="CQE36" s="108"/>
      <c r="CQF36" s="108"/>
      <c r="CQG36" s="108"/>
      <c r="CQH36" s="108"/>
      <c r="CQI36" s="108"/>
      <c r="CQJ36" s="108"/>
      <c r="CQK36" s="108"/>
      <c r="CQL36" s="108"/>
      <c r="CQM36" s="108"/>
      <c r="CQN36" s="108"/>
      <c r="CQO36" s="108"/>
      <c r="CQP36" s="108"/>
      <c r="CQQ36" s="108"/>
      <c r="CQR36" s="108"/>
      <c r="CQS36" s="108"/>
      <c r="CQT36" s="108"/>
      <c r="CQU36" s="108"/>
      <c r="CQV36" s="108"/>
      <c r="CQW36" s="108"/>
      <c r="CQX36" s="108"/>
      <c r="CQY36" s="108"/>
      <c r="CQZ36" s="108"/>
      <c r="CRA36" s="108"/>
      <c r="CRB36" s="108"/>
      <c r="CRC36" s="108"/>
      <c r="CRD36" s="108"/>
      <c r="CRE36" s="108"/>
      <c r="CRF36" s="108"/>
      <c r="CRG36" s="108"/>
      <c r="CRH36" s="108"/>
      <c r="CRI36" s="108"/>
      <c r="CRJ36" s="108"/>
      <c r="CRK36" s="108"/>
      <c r="CRL36" s="108"/>
      <c r="CRM36" s="108"/>
      <c r="CRN36" s="108"/>
      <c r="CRO36" s="108"/>
      <c r="CRP36" s="108"/>
      <c r="CRQ36" s="108"/>
      <c r="CRR36" s="108"/>
      <c r="CRS36" s="108"/>
      <c r="CRT36" s="108"/>
      <c r="CRU36" s="108"/>
      <c r="CRV36" s="108"/>
      <c r="CRW36" s="108"/>
      <c r="CRX36" s="108"/>
      <c r="CRY36" s="108"/>
      <c r="CRZ36" s="108"/>
      <c r="CSA36" s="108"/>
      <c r="CSB36" s="108"/>
      <c r="CSC36" s="108"/>
      <c r="CSD36" s="108"/>
      <c r="CSE36" s="108"/>
      <c r="CSF36" s="108"/>
      <c r="CSG36" s="108"/>
      <c r="CSH36" s="108"/>
      <c r="CSI36" s="108"/>
      <c r="CSJ36" s="108"/>
      <c r="CSK36" s="108"/>
      <c r="CSL36" s="108"/>
      <c r="CSM36" s="108"/>
      <c r="CSN36" s="108"/>
      <c r="CSO36" s="108"/>
      <c r="CSP36" s="108"/>
      <c r="CSQ36" s="108"/>
      <c r="CSR36" s="108"/>
      <c r="CSS36" s="108"/>
      <c r="CST36" s="108"/>
      <c r="CSU36" s="108"/>
      <c r="CSV36" s="108"/>
      <c r="CSW36" s="108"/>
      <c r="CSX36" s="108"/>
      <c r="CSY36" s="108"/>
      <c r="CSZ36" s="108"/>
      <c r="CTA36" s="108"/>
      <c r="CTB36" s="108"/>
      <c r="CTC36" s="108"/>
      <c r="CTD36" s="108"/>
      <c r="CTE36" s="108"/>
      <c r="CTF36" s="108"/>
      <c r="CTG36" s="108"/>
      <c r="CTH36" s="108"/>
      <c r="CTI36" s="108"/>
      <c r="CTJ36" s="108"/>
      <c r="CTK36" s="108"/>
      <c r="CTL36" s="108"/>
      <c r="CTM36" s="108"/>
      <c r="CTN36" s="108"/>
      <c r="CTO36" s="108"/>
      <c r="CTP36" s="108"/>
      <c r="CTQ36" s="108"/>
      <c r="CTR36" s="108"/>
      <c r="CTS36" s="108"/>
      <c r="CTT36" s="108"/>
      <c r="CTU36" s="108"/>
      <c r="CTV36" s="108"/>
      <c r="CTW36" s="108"/>
      <c r="CTX36" s="108"/>
      <c r="CTY36" s="108"/>
      <c r="CTZ36" s="108"/>
      <c r="CUA36" s="108"/>
      <c r="CUB36" s="108"/>
      <c r="CUC36" s="108"/>
      <c r="CUD36" s="108"/>
      <c r="CUE36" s="108"/>
      <c r="CUF36" s="108"/>
      <c r="CUG36" s="108"/>
      <c r="CUH36" s="108"/>
      <c r="CUI36" s="108"/>
      <c r="CUJ36" s="108"/>
      <c r="CUK36" s="108"/>
      <c r="CUL36" s="108"/>
      <c r="CUM36" s="108"/>
      <c r="CUN36" s="108"/>
      <c r="CUO36" s="108"/>
      <c r="CUP36" s="108"/>
      <c r="CUQ36" s="108"/>
      <c r="CUR36" s="108"/>
      <c r="CUS36" s="108"/>
      <c r="CUT36" s="108"/>
      <c r="CUU36" s="108"/>
      <c r="CUV36" s="108"/>
      <c r="CUW36" s="108"/>
      <c r="CUX36" s="108"/>
      <c r="CUY36" s="108"/>
      <c r="CUZ36" s="108"/>
      <c r="CVA36" s="108"/>
      <c r="CVB36" s="108"/>
      <c r="CVC36" s="108"/>
      <c r="CVD36" s="108"/>
      <c r="CVE36" s="108"/>
      <c r="CVF36" s="108"/>
      <c r="CVG36" s="108"/>
      <c r="CVH36" s="108"/>
      <c r="CVI36" s="108"/>
      <c r="CVJ36" s="108"/>
      <c r="CVK36" s="108"/>
      <c r="CVL36" s="108"/>
      <c r="CVM36" s="108"/>
      <c r="CVN36" s="108"/>
      <c r="CVO36" s="108"/>
      <c r="CVP36" s="108"/>
      <c r="CVQ36" s="108"/>
      <c r="CVR36" s="108"/>
      <c r="CVS36" s="108"/>
      <c r="CVT36" s="108"/>
      <c r="CVU36" s="108"/>
      <c r="CVV36" s="108"/>
      <c r="CVW36" s="108"/>
      <c r="CVX36" s="108"/>
      <c r="CVY36" s="108"/>
      <c r="CVZ36" s="108"/>
      <c r="CWA36" s="108"/>
      <c r="CWB36" s="108"/>
      <c r="CWC36" s="108"/>
      <c r="CWD36" s="108"/>
      <c r="CWE36" s="108"/>
      <c r="CWF36" s="108"/>
      <c r="CWG36" s="108"/>
      <c r="CWH36" s="108"/>
      <c r="CWI36" s="108"/>
      <c r="CWJ36" s="108"/>
      <c r="CWK36" s="108"/>
      <c r="CWL36" s="108"/>
      <c r="CWM36" s="108"/>
      <c r="CWN36" s="108"/>
      <c r="CWO36" s="108"/>
      <c r="CWP36" s="108"/>
      <c r="CWQ36" s="108"/>
      <c r="CWR36" s="108"/>
      <c r="CWS36" s="108"/>
      <c r="CWT36" s="108"/>
      <c r="CWU36" s="108"/>
      <c r="CWV36" s="108"/>
      <c r="CWW36" s="108"/>
      <c r="CWX36" s="108"/>
      <c r="CWY36" s="108"/>
      <c r="CWZ36" s="108"/>
      <c r="CXA36" s="108"/>
      <c r="CXB36" s="108"/>
      <c r="CXC36" s="108"/>
      <c r="CXD36" s="108"/>
      <c r="CXE36" s="108"/>
      <c r="CXF36" s="108"/>
      <c r="CXG36" s="108"/>
      <c r="CXH36" s="108"/>
      <c r="CXI36" s="108"/>
      <c r="CXJ36" s="108"/>
      <c r="CXK36" s="108"/>
      <c r="CXL36" s="108"/>
      <c r="CXM36" s="108"/>
      <c r="CXN36" s="108"/>
      <c r="CXO36" s="108"/>
      <c r="CXP36" s="108"/>
      <c r="CXQ36" s="108"/>
      <c r="CXR36" s="108"/>
      <c r="CXS36" s="108"/>
      <c r="CXT36" s="108"/>
      <c r="CXU36" s="108"/>
      <c r="CXV36" s="108"/>
      <c r="CXW36" s="108"/>
      <c r="CXX36" s="108"/>
      <c r="CXY36" s="108"/>
      <c r="CXZ36" s="108"/>
      <c r="CYA36" s="108"/>
      <c r="CYB36" s="108"/>
      <c r="CYC36" s="108"/>
      <c r="CYD36" s="108"/>
      <c r="CYE36" s="108"/>
      <c r="CYF36" s="108"/>
      <c r="CYG36" s="108"/>
      <c r="CYH36" s="108"/>
      <c r="CYI36" s="108"/>
      <c r="CYJ36" s="108"/>
      <c r="CYK36" s="108"/>
      <c r="CYL36" s="108"/>
      <c r="CYM36" s="108"/>
      <c r="CYN36" s="108"/>
      <c r="CYO36" s="108"/>
      <c r="CYP36" s="108"/>
      <c r="CYQ36" s="108"/>
      <c r="CYR36" s="108"/>
      <c r="CYS36" s="108"/>
      <c r="CYT36" s="108"/>
      <c r="CYU36" s="108"/>
      <c r="CYV36" s="108"/>
      <c r="CYW36" s="108"/>
      <c r="CYX36" s="108"/>
      <c r="CYY36" s="108"/>
      <c r="CYZ36" s="108"/>
      <c r="CZA36" s="108"/>
      <c r="CZB36" s="108"/>
      <c r="CZC36" s="108"/>
      <c r="CZD36" s="108"/>
      <c r="CZE36" s="108"/>
      <c r="CZF36" s="108"/>
      <c r="CZG36" s="108"/>
      <c r="CZH36" s="108"/>
      <c r="CZI36" s="108"/>
      <c r="CZJ36" s="108"/>
      <c r="CZK36" s="108"/>
      <c r="CZL36" s="108"/>
      <c r="CZM36" s="108"/>
      <c r="CZN36" s="108"/>
      <c r="CZO36" s="108"/>
      <c r="CZP36" s="108"/>
      <c r="CZQ36" s="108"/>
      <c r="CZR36" s="108"/>
      <c r="CZS36" s="108"/>
      <c r="CZT36" s="108"/>
      <c r="CZU36" s="108"/>
      <c r="CZV36" s="108"/>
      <c r="CZW36" s="108"/>
      <c r="CZX36" s="108"/>
      <c r="CZY36" s="108"/>
      <c r="CZZ36" s="108"/>
      <c r="DAA36" s="108"/>
      <c r="DAB36" s="108"/>
      <c r="DAC36" s="108"/>
      <c r="DAD36" s="108"/>
      <c r="DAE36" s="108"/>
      <c r="DAF36" s="108"/>
      <c r="DAG36" s="108"/>
      <c r="DAH36" s="108"/>
      <c r="DAI36" s="108"/>
      <c r="DAJ36" s="108"/>
      <c r="DAK36" s="108"/>
      <c r="DAL36" s="108"/>
      <c r="DAM36" s="108"/>
      <c r="DAN36" s="108"/>
      <c r="DAO36" s="108"/>
      <c r="DAP36" s="108"/>
      <c r="DAQ36" s="108"/>
      <c r="DAR36" s="108"/>
      <c r="DAS36" s="108"/>
      <c r="DAT36" s="108"/>
      <c r="DAU36" s="108"/>
      <c r="DAV36" s="108"/>
      <c r="DAW36" s="108"/>
      <c r="DAX36" s="108"/>
      <c r="DAY36" s="108"/>
      <c r="DAZ36" s="108"/>
      <c r="DBA36" s="108"/>
      <c r="DBB36" s="108"/>
      <c r="DBC36" s="108"/>
      <c r="DBD36" s="108"/>
      <c r="DBE36" s="108"/>
      <c r="DBF36" s="108"/>
      <c r="DBG36" s="108"/>
      <c r="DBH36" s="108"/>
      <c r="DBI36" s="108"/>
      <c r="DBJ36" s="108"/>
      <c r="DBK36" s="108"/>
      <c r="DBL36" s="108"/>
      <c r="DBM36" s="108"/>
      <c r="DBN36" s="108"/>
      <c r="DBO36" s="108"/>
      <c r="DBP36" s="108"/>
      <c r="DBQ36" s="108"/>
      <c r="DBR36" s="108"/>
      <c r="DBS36" s="108"/>
      <c r="DBT36" s="108"/>
      <c r="DBU36" s="108"/>
      <c r="DBV36" s="108"/>
      <c r="DBW36" s="108"/>
      <c r="DBX36" s="108"/>
      <c r="DBY36" s="108"/>
      <c r="DBZ36" s="108"/>
      <c r="DCA36" s="108"/>
      <c r="DCB36" s="108"/>
      <c r="DCC36" s="108"/>
      <c r="DCD36" s="108"/>
      <c r="DCE36" s="108"/>
      <c r="DCF36" s="108"/>
      <c r="DCG36" s="108"/>
      <c r="DCH36" s="108"/>
      <c r="DCI36" s="108"/>
      <c r="DCJ36" s="108"/>
      <c r="DCK36" s="108"/>
      <c r="DCL36" s="108"/>
      <c r="DCM36" s="108"/>
      <c r="DCN36" s="108"/>
      <c r="DCO36" s="108"/>
      <c r="DCP36" s="108"/>
      <c r="DCQ36" s="108"/>
      <c r="DCR36" s="108"/>
      <c r="DCS36" s="108"/>
      <c r="DCT36" s="108"/>
      <c r="DCU36" s="108"/>
      <c r="DCV36" s="108"/>
      <c r="DCW36" s="108"/>
      <c r="DCX36" s="108"/>
      <c r="DCY36" s="108"/>
      <c r="DCZ36" s="108"/>
      <c r="DDA36" s="108"/>
      <c r="DDB36" s="108"/>
      <c r="DDC36" s="108"/>
      <c r="DDD36" s="108"/>
      <c r="DDE36" s="108"/>
      <c r="DDF36" s="108"/>
      <c r="DDG36" s="108"/>
      <c r="DDH36" s="108"/>
      <c r="DDI36" s="108"/>
      <c r="DDJ36" s="108"/>
      <c r="DDK36" s="108"/>
      <c r="DDL36" s="108"/>
      <c r="DDM36" s="108"/>
      <c r="DDN36" s="108"/>
      <c r="DDO36" s="108"/>
      <c r="DDP36" s="108"/>
      <c r="DDQ36" s="108"/>
      <c r="DDR36" s="108"/>
      <c r="DDS36" s="108"/>
      <c r="DDT36" s="108"/>
      <c r="DDU36" s="108"/>
      <c r="DDV36" s="108"/>
      <c r="DDW36" s="108"/>
      <c r="DDX36" s="108"/>
      <c r="DDY36" s="108"/>
      <c r="DDZ36" s="108"/>
      <c r="DEA36" s="108"/>
      <c r="DEB36" s="108"/>
      <c r="DEC36" s="108"/>
      <c r="DED36" s="108"/>
      <c r="DEE36" s="108"/>
      <c r="DEF36" s="108"/>
      <c r="DEG36" s="108"/>
      <c r="DEH36" s="108"/>
      <c r="DEI36" s="108"/>
      <c r="DEJ36" s="108"/>
      <c r="DEK36" s="108"/>
      <c r="DEL36" s="108"/>
      <c r="DEM36" s="108"/>
      <c r="DEN36" s="108"/>
      <c r="DEO36" s="108"/>
      <c r="DEP36" s="108"/>
      <c r="DEQ36" s="108"/>
      <c r="DER36" s="108"/>
      <c r="DES36" s="108"/>
      <c r="DET36" s="108"/>
      <c r="DEU36" s="108"/>
      <c r="DEV36" s="108"/>
      <c r="DEW36" s="108"/>
      <c r="DEX36" s="108"/>
      <c r="DEY36" s="108"/>
      <c r="DEZ36" s="108"/>
      <c r="DFA36" s="108"/>
      <c r="DFB36" s="108"/>
      <c r="DFC36" s="108"/>
      <c r="DFD36" s="108"/>
      <c r="DFE36" s="108"/>
      <c r="DFF36" s="108"/>
      <c r="DFG36" s="108"/>
      <c r="DFH36" s="108"/>
      <c r="DFI36" s="108"/>
      <c r="DFJ36" s="108"/>
      <c r="DFK36" s="108"/>
      <c r="DFL36" s="108"/>
      <c r="DFM36" s="108"/>
      <c r="DFN36" s="108"/>
      <c r="DFO36" s="108"/>
      <c r="DFP36" s="108"/>
      <c r="DFQ36" s="108"/>
      <c r="DFR36" s="108"/>
      <c r="DFS36" s="108"/>
      <c r="DFT36" s="108"/>
      <c r="DFU36" s="108"/>
      <c r="DFV36" s="108"/>
      <c r="DFW36" s="108"/>
      <c r="DFX36" s="108"/>
      <c r="DFY36" s="108"/>
      <c r="DFZ36" s="108"/>
      <c r="DGA36" s="108"/>
      <c r="DGB36" s="108"/>
      <c r="DGC36" s="108"/>
      <c r="DGD36" s="108"/>
      <c r="DGE36" s="108"/>
      <c r="DGF36" s="108"/>
      <c r="DGG36" s="108"/>
      <c r="DGH36" s="108"/>
      <c r="DGI36" s="108"/>
      <c r="DGJ36" s="108"/>
      <c r="DGK36" s="108"/>
      <c r="DGL36" s="108"/>
      <c r="DGM36" s="108"/>
      <c r="DGN36" s="108"/>
      <c r="DGO36" s="108"/>
      <c r="DGP36" s="108"/>
      <c r="DGQ36" s="108"/>
      <c r="DGR36" s="108"/>
      <c r="DGS36" s="108"/>
      <c r="DGT36" s="108"/>
      <c r="DGU36" s="108"/>
      <c r="DGV36" s="108"/>
      <c r="DGW36" s="108"/>
      <c r="DGX36" s="108"/>
      <c r="DGY36" s="108"/>
      <c r="DGZ36" s="108"/>
      <c r="DHA36" s="108"/>
      <c r="DHB36" s="108"/>
      <c r="DHC36" s="108"/>
      <c r="DHD36" s="108"/>
      <c r="DHE36" s="108"/>
      <c r="DHF36" s="108"/>
      <c r="DHG36" s="108"/>
      <c r="DHH36" s="108"/>
      <c r="DHI36" s="108"/>
      <c r="DHJ36" s="108"/>
      <c r="DHK36" s="108"/>
      <c r="DHL36" s="108"/>
      <c r="DHM36" s="108"/>
      <c r="DHN36" s="108"/>
      <c r="DHO36" s="108"/>
      <c r="DHP36" s="108"/>
      <c r="DHQ36" s="108"/>
      <c r="DHR36" s="108"/>
      <c r="DHS36" s="108"/>
      <c r="DHT36" s="108"/>
      <c r="DHU36" s="108"/>
      <c r="DHV36" s="108"/>
      <c r="DHW36" s="108"/>
      <c r="DHX36" s="108"/>
      <c r="DHY36" s="108"/>
      <c r="DHZ36" s="108"/>
      <c r="DIA36" s="108"/>
      <c r="DIB36" s="108"/>
      <c r="DIC36" s="108"/>
      <c r="DID36" s="108"/>
      <c r="DIE36" s="108"/>
      <c r="DIF36" s="108"/>
      <c r="DIG36" s="108"/>
      <c r="DIH36" s="108"/>
      <c r="DII36" s="108"/>
      <c r="DIJ36" s="108"/>
      <c r="DIK36" s="108"/>
      <c r="DIL36" s="108"/>
      <c r="DIM36" s="108"/>
      <c r="DIN36" s="108"/>
      <c r="DIO36" s="108"/>
      <c r="DIP36" s="108"/>
      <c r="DIQ36" s="108"/>
      <c r="DIR36" s="108"/>
      <c r="DIS36" s="108"/>
      <c r="DIT36" s="108"/>
      <c r="DIU36" s="108"/>
      <c r="DIV36" s="108"/>
      <c r="DIW36" s="108"/>
      <c r="DIX36" s="108"/>
      <c r="DIY36" s="108"/>
      <c r="DIZ36" s="108"/>
      <c r="DJA36" s="108"/>
      <c r="DJB36" s="108"/>
      <c r="DJC36" s="108"/>
      <c r="DJD36" s="108"/>
      <c r="DJE36" s="108"/>
      <c r="DJF36" s="108"/>
      <c r="DJG36" s="108"/>
      <c r="DJH36" s="108"/>
      <c r="DJI36" s="108"/>
      <c r="DJJ36" s="108"/>
      <c r="DJK36" s="108"/>
      <c r="DJL36" s="108"/>
      <c r="DJM36" s="108"/>
      <c r="DJN36" s="108"/>
      <c r="DJO36" s="108"/>
      <c r="DJP36" s="108"/>
      <c r="DJQ36" s="108"/>
      <c r="DJR36" s="108"/>
      <c r="DJS36" s="108"/>
      <c r="DJT36" s="108"/>
      <c r="DJU36" s="108"/>
      <c r="DJV36" s="108"/>
      <c r="DJW36" s="108"/>
      <c r="DJX36" s="108"/>
      <c r="DJY36" s="108"/>
      <c r="DJZ36" s="108"/>
      <c r="DKA36" s="108"/>
      <c r="DKB36" s="108"/>
      <c r="DKC36" s="108"/>
      <c r="DKD36" s="108"/>
      <c r="DKE36" s="108"/>
      <c r="DKF36" s="108"/>
      <c r="DKG36" s="108"/>
      <c r="DKH36" s="108"/>
      <c r="DKI36" s="108"/>
      <c r="DKJ36" s="108"/>
      <c r="DKK36" s="108"/>
      <c r="DKL36" s="108"/>
      <c r="DKM36" s="108"/>
      <c r="DKN36" s="108"/>
      <c r="DKO36" s="108"/>
      <c r="DKP36" s="108"/>
      <c r="DKQ36" s="108"/>
      <c r="DKR36" s="108"/>
      <c r="DKS36" s="108"/>
      <c r="DKT36" s="108"/>
      <c r="DKU36" s="108"/>
      <c r="DKV36" s="108"/>
      <c r="DKW36" s="108"/>
      <c r="DKX36" s="108"/>
      <c r="DKY36" s="108"/>
      <c r="DKZ36" s="108"/>
      <c r="DLA36" s="108"/>
      <c r="DLB36" s="108"/>
      <c r="DLC36" s="108"/>
      <c r="DLD36" s="108"/>
      <c r="DLE36" s="108"/>
      <c r="DLF36" s="108"/>
      <c r="DLG36" s="108"/>
      <c r="DLH36" s="108"/>
      <c r="DLI36" s="108"/>
      <c r="DLJ36" s="108"/>
      <c r="DLK36" s="108"/>
      <c r="DLL36" s="108"/>
      <c r="DLM36" s="108"/>
      <c r="DLN36" s="108"/>
      <c r="DLO36" s="108"/>
      <c r="DLP36" s="108"/>
      <c r="DLQ36" s="108"/>
      <c r="DLR36" s="108"/>
      <c r="DLS36" s="108"/>
      <c r="DLT36" s="108"/>
      <c r="DLU36" s="108"/>
      <c r="DLV36" s="108"/>
      <c r="DLW36" s="108"/>
      <c r="DLX36" s="108"/>
      <c r="DLY36" s="108"/>
      <c r="DLZ36" s="108"/>
      <c r="DMA36" s="108"/>
      <c r="DMB36" s="108"/>
      <c r="DMC36" s="108"/>
      <c r="DMD36" s="108"/>
      <c r="DME36" s="108"/>
      <c r="DMF36" s="108"/>
      <c r="DMG36" s="108"/>
      <c r="DMH36" s="108"/>
      <c r="DMI36" s="108"/>
      <c r="DMJ36" s="108"/>
      <c r="DMK36" s="108"/>
      <c r="DML36" s="108"/>
      <c r="DMM36" s="108"/>
      <c r="DMN36" s="108"/>
      <c r="DMO36" s="108"/>
      <c r="DMP36" s="108"/>
      <c r="DMQ36" s="108"/>
      <c r="DMR36" s="108"/>
      <c r="DMS36" s="108"/>
      <c r="DMT36" s="108"/>
      <c r="DMU36" s="108"/>
      <c r="DMV36" s="108"/>
      <c r="DMW36" s="108"/>
      <c r="DMX36" s="108"/>
      <c r="DMY36" s="108"/>
      <c r="DMZ36" s="108"/>
      <c r="DNA36" s="108"/>
      <c r="DNB36" s="108"/>
      <c r="DNC36" s="108"/>
      <c r="DND36" s="108"/>
      <c r="DNE36" s="108"/>
      <c r="DNF36" s="108"/>
      <c r="DNG36" s="108"/>
      <c r="DNH36" s="108"/>
      <c r="DNI36" s="108"/>
      <c r="DNJ36" s="108"/>
      <c r="DNK36" s="108"/>
      <c r="DNL36" s="108"/>
      <c r="DNM36" s="108"/>
      <c r="DNN36" s="108"/>
      <c r="DNO36" s="108"/>
      <c r="DNP36" s="108"/>
      <c r="DNQ36" s="108"/>
      <c r="DNR36" s="108"/>
      <c r="DNS36" s="108"/>
      <c r="DNT36" s="108"/>
      <c r="DNU36" s="108"/>
      <c r="DNV36" s="108"/>
      <c r="DNW36" s="108"/>
      <c r="DNX36" s="108"/>
      <c r="DNY36" s="108"/>
      <c r="DNZ36" s="108"/>
      <c r="DOA36" s="108"/>
      <c r="DOB36" s="108"/>
      <c r="DOC36" s="108"/>
      <c r="DOD36" s="108"/>
      <c r="DOE36" s="108"/>
      <c r="DOF36" s="108"/>
      <c r="DOG36" s="108"/>
      <c r="DOH36" s="108"/>
      <c r="DOI36" s="108"/>
      <c r="DOJ36" s="108"/>
      <c r="DOK36" s="108"/>
      <c r="DOL36" s="108"/>
      <c r="DOM36" s="108"/>
      <c r="DON36" s="108"/>
      <c r="DOO36" s="108"/>
      <c r="DOP36" s="108"/>
      <c r="DOQ36" s="108"/>
      <c r="DOR36" s="108"/>
      <c r="DOS36" s="108"/>
      <c r="DOT36" s="108"/>
      <c r="DOU36" s="108"/>
      <c r="DOV36" s="108"/>
      <c r="DOW36" s="108"/>
      <c r="DOX36" s="108"/>
      <c r="DOY36" s="108"/>
      <c r="DOZ36" s="108"/>
      <c r="DPA36" s="108"/>
      <c r="DPB36" s="108"/>
      <c r="DPC36" s="108"/>
      <c r="DPD36" s="108"/>
      <c r="DPE36" s="108"/>
      <c r="DPF36" s="108"/>
      <c r="DPG36" s="108"/>
      <c r="DPH36" s="108"/>
      <c r="DPI36" s="108"/>
      <c r="DPJ36" s="108"/>
      <c r="DPK36" s="108"/>
      <c r="DPL36" s="108"/>
      <c r="DPM36" s="108"/>
      <c r="DPN36" s="108"/>
      <c r="DPO36" s="108"/>
      <c r="DPP36" s="108"/>
      <c r="DPQ36" s="108"/>
      <c r="DPR36" s="108"/>
      <c r="DPS36" s="108"/>
      <c r="DPT36" s="108"/>
      <c r="DPU36" s="108"/>
      <c r="DPV36" s="108"/>
      <c r="DPW36" s="108"/>
      <c r="DPX36" s="108"/>
      <c r="DPY36" s="108"/>
      <c r="DPZ36" s="108"/>
      <c r="DQA36" s="108"/>
      <c r="DQB36" s="108"/>
      <c r="DQC36" s="108"/>
      <c r="DQD36" s="108"/>
      <c r="DQE36" s="108"/>
      <c r="DQF36" s="108"/>
      <c r="DQG36" s="108"/>
      <c r="DQH36" s="108"/>
      <c r="DQI36" s="108"/>
      <c r="DQJ36" s="108"/>
      <c r="DQK36" s="108"/>
      <c r="DQL36" s="108"/>
      <c r="DQM36" s="108"/>
      <c r="DQN36" s="108"/>
      <c r="DQO36" s="108"/>
      <c r="DQP36" s="108"/>
      <c r="DQQ36" s="108"/>
      <c r="DQR36" s="108"/>
      <c r="DQS36" s="108"/>
      <c r="DQT36" s="108"/>
      <c r="DQU36" s="108"/>
      <c r="DQV36" s="108"/>
      <c r="DQW36" s="108"/>
      <c r="DQX36" s="108"/>
      <c r="DQY36" s="108"/>
      <c r="DQZ36" s="108"/>
      <c r="DRA36" s="108"/>
      <c r="DRB36" s="108"/>
      <c r="DRC36" s="108"/>
      <c r="DRD36" s="108"/>
      <c r="DRE36" s="108"/>
      <c r="DRF36" s="108"/>
      <c r="DRG36" s="108"/>
      <c r="DRH36" s="108"/>
      <c r="DRI36" s="108"/>
      <c r="DRJ36" s="108"/>
      <c r="DRK36" s="108"/>
      <c r="DRL36" s="108"/>
      <c r="DRM36" s="108"/>
      <c r="DRN36" s="108"/>
      <c r="DRO36" s="108"/>
      <c r="DRP36" s="108"/>
      <c r="DRQ36" s="108"/>
      <c r="DRR36" s="108"/>
      <c r="DRS36" s="108"/>
      <c r="DRT36" s="108"/>
      <c r="DRU36" s="108"/>
      <c r="DRV36" s="108"/>
      <c r="DRW36" s="108"/>
      <c r="DRX36" s="108"/>
      <c r="DRY36" s="108"/>
      <c r="DRZ36" s="108"/>
      <c r="DSA36" s="108"/>
      <c r="DSB36" s="108"/>
      <c r="DSC36" s="108"/>
      <c r="DSD36" s="108"/>
      <c r="DSE36" s="108"/>
      <c r="DSF36" s="108"/>
      <c r="DSG36" s="108"/>
      <c r="DSH36" s="108"/>
      <c r="DSI36" s="108"/>
      <c r="DSJ36" s="108"/>
      <c r="DSK36" s="108"/>
      <c r="DSL36" s="108"/>
      <c r="DSM36" s="108"/>
      <c r="DSN36" s="108"/>
      <c r="DSO36" s="108"/>
      <c r="DSP36" s="108"/>
      <c r="DSQ36" s="108"/>
      <c r="DSR36" s="108"/>
      <c r="DSS36" s="108"/>
      <c r="DST36" s="108"/>
      <c r="DSU36" s="108"/>
      <c r="DSV36" s="108"/>
      <c r="DSW36" s="108"/>
      <c r="DSX36" s="108"/>
      <c r="DSY36" s="108"/>
      <c r="DSZ36" s="108"/>
      <c r="DTA36" s="108"/>
      <c r="DTB36" s="108"/>
      <c r="DTC36" s="108"/>
      <c r="DTD36" s="108"/>
      <c r="DTE36" s="108"/>
      <c r="DTF36" s="108"/>
      <c r="DTG36" s="108"/>
      <c r="DTH36" s="108"/>
      <c r="DTI36" s="108"/>
      <c r="DTJ36" s="108"/>
      <c r="DTK36" s="108"/>
      <c r="DTL36" s="108"/>
      <c r="DTM36" s="108"/>
      <c r="DTN36" s="108"/>
      <c r="DTO36" s="108"/>
      <c r="DTP36" s="108"/>
      <c r="DTQ36" s="108"/>
      <c r="DTR36" s="108"/>
      <c r="DTS36" s="108"/>
      <c r="DTT36" s="108"/>
      <c r="DTU36" s="108"/>
      <c r="DTV36" s="108"/>
      <c r="DTW36" s="108"/>
      <c r="DTX36" s="108"/>
      <c r="DTY36" s="108"/>
      <c r="DTZ36" s="108"/>
      <c r="DUA36" s="108"/>
      <c r="DUB36" s="108"/>
      <c r="DUC36" s="108"/>
      <c r="DUD36" s="108"/>
      <c r="DUE36" s="108"/>
      <c r="DUF36" s="108"/>
      <c r="DUG36" s="108"/>
      <c r="DUH36" s="108"/>
      <c r="DUI36" s="108"/>
      <c r="DUJ36" s="108"/>
      <c r="DUK36" s="108"/>
      <c r="DUL36" s="108"/>
      <c r="DUM36" s="108"/>
      <c r="DUN36" s="108"/>
      <c r="DUO36" s="108"/>
      <c r="DUP36" s="108"/>
      <c r="DUQ36" s="108"/>
      <c r="DUR36" s="108"/>
      <c r="DUS36" s="108"/>
      <c r="DUT36" s="108"/>
      <c r="DUU36" s="108"/>
      <c r="DUV36" s="108"/>
      <c r="DUW36" s="108"/>
      <c r="DUX36" s="108"/>
      <c r="DUY36" s="108"/>
      <c r="DUZ36" s="108"/>
      <c r="DVA36" s="108"/>
      <c r="DVB36" s="108"/>
      <c r="DVC36" s="108"/>
      <c r="DVD36" s="108"/>
      <c r="DVE36" s="108"/>
      <c r="DVF36" s="108"/>
      <c r="DVG36" s="108"/>
      <c r="DVH36" s="108"/>
      <c r="DVI36" s="108"/>
      <c r="DVJ36" s="108"/>
      <c r="DVK36" s="108"/>
      <c r="DVL36" s="108"/>
      <c r="DVM36" s="108"/>
      <c r="DVN36" s="108"/>
      <c r="DVO36" s="108"/>
      <c r="DVP36" s="108"/>
      <c r="DVQ36" s="108"/>
      <c r="DVR36" s="108"/>
      <c r="DVS36" s="108"/>
      <c r="DVT36" s="108"/>
      <c r="DVU36" s="108"/>
      <c r="DVV36" s="108"/>
      <c r="DVW36" s="108"/>
      <c r="DVX36" s="108"/>
      <c r="DVY36" s="108"/>
      <c r="DVZ36" s="108"/>
      <c r="DWA36" s="108"/>
      <c r="DWB36" s="108"/>
      <c r="DWC36" s="108"/>
      <c r="DWD36" s="108"/>
      <c r="DWE36" s="108"/>
      <c r="DWF36" s="108"/>
      <c r="DWG36" s="108"/>
      <c r="DWH36" s="108"/>
      <c r="DWI36" s="108"/>
      <c r="DWJ36" s="108"/>
      <c r="DWK36" s="108"/>
      <c r="DWL36" s="108"/>
      <c r="DWM36" s="108"/>
      <c r="DWN36" s="108"/>
      <c r="DWO36" s="108"/>
      <c r="DWP36" s="108"/>
      <c r="DWQ36" s="108"/>
      <c r="DWR36" s="108"/>
      <c r="DWS36" s="108"/>
      <c r="DWT36" s="108"/>
      <c r="DWU36" s="108"/>
      <c r="DWV36" s="108"/>
      <c r="DWW36" s="108"/>
      <c r="DWX36" s="108"/>
      <c r="DWY36" s="108"/>
      <c r="DWZ36" s="108"/>
      <c r="DXA36" s="108"/>
      <c r="DXB36" s="108"/>
      <c r="DXC36" s="108"/>
      <c r="DXD36" s="108"/>
      <c r="DXE36" s="108"/>
      <c r="DXF36" s="108"/>
      <c r="DXG36" s="108"/>
      <c r="DXH36" s="108"/>
      <c r="DXI36" s="108"/>
      <c r="DXJ36" s="108"/>
      <c r="DXK36" s="108"/>
      <c r="DXL36" s="108"/>
      <c r="DXM36" s="108"/>
      <c r="DXN36" s="108"/>
      <c r="DXO36" s="108"/>
      <c r="DXP36" s="108"/>
      <c r="DXQ36" s="108"/>
      <c r="DXR36" s="108"/>
      <c r="DXS36" s="108"/>
      <c r="DXT36" s="108"/>
      <c r="DXU36" s="108"/>
      <c r="DXV36" s="108"/>
      <c r="DXW36" s="108"/>
      <c r="DXX36" s="108"/>
      <c r="DXY36" s="108"/>
      <c r="DXZ36" s="108"/>
      <c r="DYA36" s="108"/>
      <c r="DYB36" s="108"/>
      <c r="DYC36" s="108"/>
      <c r="DYD36" s="108"/>
      <c r="DYE36" s="108"/>
      <c r="DYF36" s="108"/>
      <c r="DYG36" s="108"/>
      <c r="DYH36" s="108"/>
      <c r="DYI36" s="108"/>
      <c r="DYJ36" s="108"/>
      <c r="DYK36" s="108"/>
      <c r="DYL36" s="108"/>
      <c r="DYM36" s="108"/>
      <c r="DYN36" s="108"/>
      <c r="DYO36" s="108"/>
      <c r="DYP36" s="108"/>
      <c r="DYQ36" s="108"/>
      <c r="DYR36" s="108"/>
      <c r="DYS36" s="108"/>
      <c r="DYT36" s="108"/>
      <c r="DYU36" s="108"/>
      <c r="DYV36" s="108"/>
      <c r="DYW36" s="108"/>
      <c r="DYX36" s="108"/>
      <c r="DYY36" s="108"/>
      <c r="DYZ36" s="108"/>
      <c r="DZA36" s="108"/>
      <c r="DZB36" s="108"/>
      <c r="DZC36" s="108"/>
      <c r="DZD36" s="108"/>
      <c r="DZE36" s="108"/>
      <c r="DZF36" s="108"/>
      <c r="DZG36" s="108"/>
      <c r="DZH36" s="108"/>
      <c r="DZI36" s="108"/>
      <c r="DZJ36" s="108"/>
      <c r="DZK36" s="108"/>
      <c r="DZL36" s="108"/>
      <c r="DZM36" s="108"/>
      <c r="DZN36" s="108"/>
      <c r="DZO36" s="108"/>
      <c r="DZP36" s="108"/>
      <c r="DZQ36" s="108"/>
      <c r="DZR36" s="108"/>
      <c r="DZS36" s="108"/>
      <c r="DZT36" s="108"/>
      <c r="DZU36" s="108"/>
      <c r="DZV36" s="108"/>
      <c r="DZW36" s="108"/>
      <c r="DZX36" s="108"/>
      <c r="DZY36" s="108"/>
      <c r="DZZ36" s="108"/>
      <c r="EAA36" s="108"/>
      <c r="EAB36" s="108"/>
      <c r="EAC36" s="108"/>
      <c r="EAD36" s="108"/>
      <c r="EAE36" s="108"/>
      <c r="EAF36" s="108"/>
      <c r="EAG36" s="108"/>
      <c r="EAH36" s="108"/>
      <c r="EAI36" s="108"/>
      <c r="EAJ36" s="108"/>
      <c r="EAK36" s="108"/>
      <c r="EAL36" s="108"/>
      <c r="EAM36" s="108"/>
      <c r="EAN36" s="108"/>
      <c r="EAO36" s="108"/>
      <c r="EAP36" s="108"/>
      <c r="EAQ36" s="108"/>
      <c r="EAR36" s="108"/>
      <c r="EAS36" s="108"/>
      <c r="EAT36" s="108"/>
      <c r="EAU36" s="108"/>
      <c r="EAV36" s="108"/>
      <c r="EAW36" s="108"/>
      <c r="EAX36" s="108"/>
      <c r="EAY36" s="108"/>
      <c r="EAZ36" s="108"/>
      <c r="EBA36" s="108"/>
      <c r="EBB36" s="108"/>
      <c r="EBC36" s="108"/>
      <c r="EBD36" s="108"/>
      <c r="EBE36" s="108"/>
      <c r="EBF36" s="108"/>
      <c r="EBG36" s="108"/>
      <c r="EBH36" s="108"/>
      <c r="EBI36" s="108"/>
      <c r="EBJ36" s="108"/>
      <c r="EBK36" s="108"/>
      <c r="EBL36" s="108"/>
      <c r="EBM36" s="108"/>
      <c r="EBN36" s="108"/>
      <c r="EBO36" s="108"/>
      <c r="EBP36" s="108"/>
      <c r="EBQ36" s="108"/>
      <c r="EBR36" s="108"/>
      <c r="EBS36" s="108"/>
      <c r="EBT36" s="108"/>
      <c r="EBU36" s="108"/>
      <c r="EBV36" s="108"/>
      <c r="EBW36" s="108"/>
      <c r="EBX36" s="108"/>
      <c r="EBY36" s="108"/>
      <c r="EBZ36" s="108"/>
      <c r="ECA36" s="108"/>
      <c r="ECB36" s="108"/>
      <c r="ECC36" s="108"/>
      <c r="ECD36" s="108"/>
      <c r="ECE36" s="108"/>
      <c r="ECF36" s="108"/>
      <c r="ECG36" s="108"/>
      <c r="ECH36" s="108"/>
      <c r="ECI36" s="108"/>
      <c r="ECJ36" s="108"/>
      <c r="ECK36" s="108"/>
      <c r="ECL36" s="108"/>
      <c r="ECM36" s="108"/>
      <c r="ECN36" s="108"/>
      <c r="ECO36" s="108"/>
      <c r="ECP36" s="108"/>
      <c r="ECQ36" s="108"/>
      <c r="ECR36" s="108"/>
      <c r="ECS36" s="108"/>
      <c r="ECT36" s="108"/>
      <c r="ECU36" s="108"/>
      <c r="ECV36" s="108"/>
      <c r="ECW36" s="108"/>
      <c r="ECX36" s="108"/>
      <c r="ECY36" s="108"/>
      <c r="ECZ36" s="108"/>
      <c r="EDA36" s="108"/>
      <c r="EDB36" s="108"/>
      <c r="EDC36" s="108"/>
      <c r="EDD36" s="108"/>
      <c r="EDE36" s="108"/>
      <c r="EDF36" s="108"/>
      <c r="EDG36" s="108"/>
      <c r="EDH36" s="108"/>
      <c r="EDI36" s="108"/>
      <c r="EDJ36" s="108"/>
      <c r="EDK36" s="108"/>
      <c r="EDL36" s="108"/>
      <c r="EDM36" s="108"/>
      <c r="EDN36" s="108"/>
      <c r="EDO36" s="108"/>
      <c r="EDP36" s="108"/>
      <c r="EDQ36" s="108"/>
      <c r="EDR36" s="108"/>
      <c r="EDS36" s="108"/>
      <c r="EDT36" s="108"/>
      <c r="EDU36" s="108"/>
      <c r="EDV36" s="108"/>
      <c r="EDW36" s="108"/>
      <c r="EDX36" s="108"/>
      <c r="EDY36" s="108"/>
      <c r="EDZ36" s="108"/>
      <c r="EEA36" s="108"/>
      <c r="EEB36" s="108"/>
      <c r="EEC36" s="108"/>
      <c r="EED36" s="108"/>
      <c r="EEE36" s="108"/>
      <c r="EEF36" s="108"/>
      <c r="EEG36" s="108"/>
      <c r="EEH36" s="108"/>
      <c r="EEI36" s="108"/>
      <c r="EEJ36" s="108"/>
      <c r="EEK36" s="108"/>
      <c r="EEL36" s="108"/>
      <c r="EEM36" s="108"/>
      <c r="EEN36" s="108"/>
      <c r="EEO36" s="108"/>
      <c r="EEP36" s="108"/>
      <c r="EEQ36" s="108"/>
      <c r="EER36" s="108"/>
      <c r="EES36" s="108"/>
      <c r="EET36" s="108"/>
      <c r="EEU36" s="108"/>
      <c r="EEV36" s="108"/>
      <c r="EEW36" s="108"/>
      <c r="EEX36" s="108"/>
      <c r="EEY36" s="108"/>
      <c r="EEZ36" s="108"/>
      <c r="EFA36" s="108"/>
      <c r="EFB36" s="108"/>
      <c r="EFC36" s="108"/>
      <c r="EFD36" s="108"/>
      <c r="EFE36" s="108"/>
      <c r="EFF36" s="108"/>
      <c r="EFG36" s="108"/>
      <c r="EFH36" s="108"/>
      <c r="EFI36" s="108"/>
      <c r="EFJ36" s="108"/>
      <c r="EFK36" s="108"/>
      <c r="EFL36" s="108"/>
      <c r="EFM36" s="108"/>
      <c r="EFN36" s="108"/>
      <c r="EFO36" s="108"/>
      <c r="EFP36" s="108"/>
      <c r="EFQ36" s="108"/>
      <c r="EFR36" s="108"/>
      <c r="EFS36" s="108"/>
      <c r="EFT36" s="108"/>
      <c r="EFU36" s="108"/>
      <c r="EFV36" s="108"/>
      <c r="EFW36" s="108"/>
      <c r="EFX36" s="108"/>
      <c r="EFY36" s="108"/>
      <c r="EFZ36" s="108"/>
      <c r="EGA36" s="108"/>
      <c r="EGB36" s="108"/>
      <c r="EGC36" s="108"/>
      <c r="EGD36" s="108"/>
      <c r="EGE36" s="108"/>
      <c r="EGF36" s="108"/>
      <c r="EGG36" s="108"/>
      <c r="EGH36" s="108"/>
      <c r="EGI36" s="108"/>
      <c r="EGJ36" s="108"/>
      <c r="EGK36" s="108"/>
      <c r="EGL36" s="108"/>
      <c r="EGM36" s="108"/>
      <c r="EGN36" s="108"/>
      <c r="EGO36" s="108"/>
      <c r="EGP36" s="108"/>
      <c r="EGQ36" s="108"/>
      <c r="EGR36" s="108"/>
      <c r="EGS36" s="108"/>
      <c r="EGT36" s="108"/>
      <c r="EGU36" s="108"/>
      <c r="EGV36" s="108"/>
      <c r="EGW36" s="108"/>
      <c r="EGX36" s="108"/>
      <c r="EGY36" s="108"/>
      <c r="EGZ36" s="108"/>
      <c r="EHA36" s="108"/>
      <c r="EHB36" s="108"/>
      <c r="EHC36" s="108"/>
      <c r="EHD36" s="108"/>
      <c r="EHE36" s="108"/>
      <c r="EHF36" s="108"/>
      <c r="EHG36" s="108"/>
      <c r="EHH36" s="108"/>
      <c r="EHI36" s="108"/>
      <c r="EHJ36" s="108"/>
      <c r="EHK36" s="108"/>
      <c r="EHL36" s="108"/>
      <c r="EHM36" s="108"/>
      <c r="EHN36" s="108"/>
      <c r="EHO36" s="108"/>
      <c r="EHP36" s="108"/>
      <c r="EHQ36" s="108"/>
      <c r="EHR36" s="108"/>
      <c r="EHS36" s="108"/>
      <c r="EHT36" s="108"/>
      <c r="EHU36" s="108"/>
      <c r="EHV36" s="108"/>
      <c r="EHW36" s="108"/>
      <c r="EHX36" s="108"/>
      <c r="EHY36" s="108"/>
      <c r="EHZ36" s="108"/>
      <c r="EIA36" s="108"/>
      <c r="EIB36" s="108"/>
      <c r="EIC36" s="108"/>
      <c r="EID36" s="108"/>
      <c r="EIE36" s="108"/>
      <c r="EIF36" s="108"/>
      <c r="EIG36" s="108"/>
      <c r="EIH36" s="108"/>
      <c r="EII36" s="108"/>
      <c r="EIJ36" s="108"/>
      <c r="EIK36" s="108"/>
      <c r="EIL36" s="108"/>
      <c r="EIM36" s="108"/>
      <c r="EIN36" s="108"/>
      <c r="EIO36" s="108"/>
      <c r="EIP36" s="108"/>
      <c r="EIQ36" s="108"/>
      <c r="EIR36" s="108"/>
      <c r="EIS36" s="108"/>
      <c r="EIT36" s="108"/>
      <c r="EIU36" s="108"/>
      <c r="EIV36" s="108"/>
      <c r="EIW36" s="108"/>
      <c r="EIX36" s="108"/>
      <c r="EIY36" s="108"/>
      <c r="EIZ36" s="108"/>
      <c r="EJA36" s="108"/>
      <c r="EJB36" s="108"/>
      <c r="EJC36" s="108"/>
      <c r="EJD36" s="108"/>
      <c r="EJE36" s="108"/>
      <c r="EJF36" s="108"/>
      <c r="EJG36" s="108"/>
      <c r="EJH36" s="108"/>
      <c r="EJI36" s="108"/>
      <c r="EJJ36" s="108"/>
      <c r="EJK36" s="108"/>
      <c r="EJL36" s="108"/>
      <c r="EJM36" s="108"/>
      <c r="EJN36" s="108"/>
      <c r="EJO36" s="108"/>
      <c r="EJP36" s="108"/>
      <c r="EJQ36" s="108"/>
      <c r="EJR36" s="108"/>
      <c r="EJS36" s="108"/>
      <c r="EJT36" s="108"/>
      <c r="EJU36" s="108"/>
      <c r="EJV36" s="108"/>
      <c r="EJW36" s="108"/>
      <c r="EJX36" s="108"/>
      <c r="EJY36" s="108"/>
      <c r="EJZ36" s="108"/>
      <c r="EKA36" s="108"/>
      <c r="EKB36" s="108"/>
      <c r="EKC36" s="108"/>
      <c r="EKD36" s="108"/>
      <c r="EKE36" s="108"/>
      <c r="EKF36" s="108"/>
      <c r="EKG36" s="108"/>
      <c r="EKH36" s="108"/>
      <c r="EKI36" s="108"/>
      <c r="EKJ36" s="108"/>
      <c r="EKK36" s="108"/>
      <c r="EKL36" s="108"/>
      <c r="EKM36" s="108"/>
      <c r="EKN36" s="108"/>
      <c r="EKO36" s="108"/>
      <c r="EKP36" s="108"/>
      <c r="EKQ36" s="108"/>
      <c r="EKR36" s="108"/>
      <c r="EKS36" s="108"/>
      <c r="EKT36" s="108"/>
      <c r="EKU36" s="108"/>
      <c r="EKV36" s="108"/>
      <c r="EKW36" s="108"/>
      <c r="EKX36" s="108"/>
      <c r="EKY36" s="108"/>
      <c r="EKZ36" s="108"/>
      <c r="ELA36" s="108"/>
      <c r="ELB36" s="108"/>
      <c r="ELC36" s="108"/>
      <c r="ELD36" s="108"/>
      <c r="ELE36" s="108"/>
      <c r="ELF36" s="108"/>
      <c r="ELG36" s="108"/>
      <c r="ELH36" s="108"/>
      <c r="ELI36" s="108"/>
      <c r="ELJ36" s="108"/>
      <c r="ELK36" s="108"/>
      <c r="ELL36" s="108"/>
      <c r="ELM36" s="108"/>
      <c r="ELN36" s="108"/>
      <c r="ELO36" s="108"/>
      <c r="ELP36" s="108"/>
      <c r="ELQ36" s="108"/>
      <c r="ELR36" s="108"/>
      <c r="ELS36" s="108"/>
      <c r="ELT36" s="108"/>
      <c r="ELU36" s="108"/>
      <c r="ELV36" s="108"/>
      <c r="ELW36" s="108"/>
      <c r="ELX36" s="108"/>
      <c r="ELY36" s="108"/>
      <c r="ELZ36" s="108"/>
      <c r="EMA36" s="108"/>
      <c r="EMB36" s="108"/>
      <c r="EMC36" s="108"/>
      <c r="EMD36" s="108"/>
      <c r="EME36" s="108"/>
      <c r="EMF36" s="108"/>
      <c r="EMG36" s="108"/>
      <c r="EMH36" s="108"/>
      <c r="EMI36" s="108"/>
      <c r="EMJ36" s="108"/>
      <c r="EMK36" s="108"/>
      <c r="EML36" s="108"/>
      <c r="EMM36" s="108"/>
      <c r="EMN36" s="108"/>
      <c r="EMO36" s="108"/>
      <c r="EMP36" s="108"/>
      <c r="EMQ36" s="108"/>
      <c r="EMR36" s="108"/>
      <c r="EMS36" s="108"/>
      <c r="EMT36" s="108"/>
      <c r="EMU36" s="108"/>
      <c r="EMV36" s="108"/>
      <c r="EMW36" s="108"/>
      <c r="EMX36" s="108"/>
      <c r="EMY36" s="108"/>
      <c r="EMZ36" s="108"/>
      <c r="ENA36" s="108"/>
      <c r="ENB36" s="108"/>
      <c r="ENC36" s="108"/>
      <c r="END36" s="108"/>
      <c r="ENE36" s="108"/>
      <c r="ENF36" s="108"/>
      <c r="ENG36" s="108"/>
      <c r="ENH36" s="108"/>
      <c r="ENI36" s="108"/>
      <c r="ENJ36" s="108"/>
      <c r="ENK36" s="108"/>
      <c r="ENL36" s="108"/>
      <c r="ENM36" s="108"/>
      <c r="ENN36" s="108"/>
      <c r="ENO36" s="108"/>
      <c r="ENP36" s="108"/>
      <c r="ENQ36" s="108"/>
      <c r="ENR36" s="108"/>
      <c r="ENS36" s="108"/>
      <c r="ENT36" s="108"/>
      <c r="ENU36" s="108"/>
      <c r="ENV36" s="108"/>
      <c r="ENW36" s="108"/>
      <c r="ENX36" s="108"/>
      <c r="ENY36" s="108"/>
      <c r="ENZ36" s="108"/>
      <c r="EOA36" s="108"/>
      <c r="EOB36" s="108"/>
      <c r="EOC36" s="108"/>
      <c r="EOD36" s="108"/>
      <c r="EOE36" s="108"/>
      <c r="EOF36" s="108"/>
      <c r="EOG36" s="108"/>
      <c r="EOH36" s="108"/>
      <c r="EOI36" s="108"/>
      <c r="EOJ36" s="108"/>
      <c r="EOK36" s="108"/>
      <c r="EOL36" s="108"/>
      <c r="EOM36" s="108"/>
      <c r="EON36" s="108"/>
      <c r="EOO36" s="108"/>
      <c r="EOP36" s="108"/>
      <c r="EOQ36" s="108"/>
      <c r="EOR36" s="108"/>
      <c r="EOS36" s="108"/>
      <c r="EOT36" s="108"/>
      <c r="EOU36" s="108"/>
      <c r="EOV36" s="108"/>
      <c r="EOW36" s="108"/>
      <c r="EOX36" s="108"/>
      <c r="EOY36" s="108"/>
      <c r="EOZ36" s="108"/>
      <c r="EPA36" s="108"/>
      <c r="EPB36" s="108"/>
      <c r="EPC36" s="108"/>
      <c r="EPD36" s="108"/>
      <c r="EPE36" s="108"/>
      <c r="EPF36" s="108"/>
      <c r="EPG36" s="108"/>
      <c r="EPH36" s="108"/>
      <c r="EPI36" s="108"/>
      <c r="EPJ36" s="108"/>
      <c r="EPK36" s="108"/>
      <c r="EPL36" s="108"/>
      <c r="EPM36" s="108"/>
      <c r="EPN36" s="108"/>
      <c r="EPO36" s="108"/>
      <c r="EPP36" s="108"/>
      <c r="EPQ36" s="108"/>
      <c r="EPR36" s="108"/>
      <c r="EPS36" s="108"/>
      <c r="EPT36" s="108"/>
      <c r="EPU36" s="108"/>
      <c r="EPV36" s="108"/>
      <c r="EPW36" s="108"/>
      <c r="EPX36" s="108"/>
      <c r="EPY36" s="108"/>
      <c r="EPZ36" s="108"/>
      <c r="EQA36" s="108"/>
      <c r="EQB36" s="108"/>
      <c r="EQC36" s="108"/>
      <c r="EQD36" s="108"/>
      <c r="EQE36" s="108"/>
      <c r="EQF36" s="108"/>
      <c r="EQG36" s="108"/>
      <c r="EQH36" s="108"/>
      <c r="EQI36" s="108"/>
      <c r="EQJ36" s="108"/>
      <c r="EQK36" s="108"/>
      <c r="EQL36" s="108"/>
      <c r="EQM36" s="108"/>
      <c r="EQN36" s="108"/>
      <c r="EQO36" s="108"/>
      <c r="EQP36" s="108"/>
      <c r="EQQ36" s="108"/>
      <c r="EQR36" s="108"/>
      <c r="EQS36" s="108"/>
      <c r="EQT36" s="108"/>
      <c r="EQU36" s="108"/>
      <c r="EQV36" s="108"/>
      <c r="EQW36" s="108"/>
      <c r="EQX36" s="108"/>
      <c r="EQY36" s="108"/>
      <c r="EQZ36" s="108"/>
      <c r="ERA36" s="108"/>
      <c r="ERB36" s="108"/>
      <c r="ERC36" s="108"/>
      <c r="ERD36" s="108"/>
      <c r="ERE36" s="108"/>
      <c r="ERF36" s="108"/>
      <c r="ERG36" s="108"/>
      <c r="ERH36" s="108"/>
      <c r="ERI36" s="108"/>
      <c r="ERJ36" s="108"/>
      <c r="ERK36" s="108"/>
      <c r="ERL36" s="108"/>
      <c r="ERM36" s="108"/>
      <c r="ERN36" s="108"/>
      <c r="ERO36" s="108"/>
      <c r="ERP36" s="108"/>
      <c r="ERQ36" s="108"/>
      <c r="ERR36" s="108"/>
      <c r="ERS36" s="108"/>
      <c r="ERT36" s="108"/>
      <c r="ERU36" s="108"/>
      <c r="ERV36" s="108"/>
      <c r="ERW36" s="108"/>
      <c r="ERX36" s="108"/>
      <c r="ERY36" s="108"/>
      <c r="ERZ36" s="108"/>
      <c r="ESA36" s="108"/>
      <c r="ESB36" s="108"/>
      <c r="ESC36" s="108"/>
      <c r="ESD36" s="108"/>
      <c r="ESE36" s="108"/>
      <c r="ESF36" s="108"/>
      <c r="ESG36" s="108"/>
      <c r="ESH36" s="108"/>
      <c r="ESI36" s="108"/>
      <c r="ESJ36" s="108"/>
      <c r="ESK36" s="108"/>
      <c r="ESL36" s="108"/>
      <c r="ESM36" s="108"/>
      <c r="ESN36" s="108"/>
      <c r="ESO36" s="108"/>
      <c r="ESP36" s="108"/>
      <c r="ESQ36" s="108"/>
      <c r="ESR36" s="108"/>
      <c r="ESS36" s="108"/>
      <c r="EST36" s="108"/>
      <c r="ESU36" s="108"/>
      <c r="ESV36" s="108"/>
      <c r="ESW36" s="108"/>
      <c r="ESX36" s="108"/>
      <c r="ESY36" s="108"/>
      <c r="ESZ36" s="108"/>
      <c r="ETA36" s="108"/>
      <c r="ETB36" s="108"/>
      <c r="ETC36" s="108"/>
      <c r="ETD36" s="108"/>
      <c r="ETE36" s="108"/>
      <c r="ETF36" s="108"/>
      <c r="ETG36" s="108"/>
      <c r="ETH36" s="108"/>
      <c r="ETI36" s="108"/>
      <c r="ETJ36" s="108"/>
      <c r="ETK36" s="108"/>
      <c r="ETL36" s="108"/>
      <c r="ETM36" s="108"/>
      <c r="ETN36" s="108"/>
      <c r="ETO36" s="108"/>
      <c r="ETP36" s="108"/>
      <c r="ETQ36" s="108"/>
      <c r="ETR36" s="108"/>
      <c r="ETS36" s="108"/>
      <c r="ETT36" s="108"/>
      <c r="ETU36" s="108"/>
      <c r="ETV36" s="108"/>
      <c r="ETW36" s="108"/>
      <c r="ETX36" s="108"/>
      <c r="ETY36" s="108"/>
      <c r="ETZ36" s="108"/>
      <c r="EUA36" s="108"/>
      <c r="EUB36" s="108"/>
      <c r="EUC36" s="108"/>
      <c r="EUD36" s="108"/>
      <c r="EUE36" s="108"/>
      <c r="EUF36" s="108"/>
      <c r="EUG36" s="108"/>
      <c r="EUH36" s="108"/>
      <c r="EUI36" s="108"/>
      <c r="EUJ36" s="108"/>
      <c r="EUK36" s="108"/>
      <c r="EUL36" s="108"/>
      <c r="EUM36" s="108"/>
      <c r="EUN36" s="108"/>
      <c r="EUO36" s="108"/>
      <c r="EUP36" s="108"/>
      <c r="EUQ36" s="108"/>
      <c r="EUR36" s="108"/>
      <c r="EUS36" s="108"/>
      <c r="EUT36" s="108"/>
      <c r="EUU36" s="108"/>
      <c r="EUV36" s="108"/>
      <c r="EUW36" s="108"/>
      <c r="EUX36" s="108"/>
      <c r="EUY36" s="108"/>
      <c r="EUZ36" s="108"/>
      <c r="EVA36" s="108"/>
      <c r="EVB36" s="108"/>
      <c r="EVC36" s="108"/>
      <c r="EVD36" s="108"/>
      <c r="EVE36" s="108"/>
      <c r="EVF36" s="108"/>
      <c r="EVG36" s="108"/>
      <c r="EVH36" s="108"/>
      <c r="EVI36" s="108"/>
      <c r="EVJ36" s="108"/>
      <c r="EVK36" s="108"/>
      <c r="EVL36" s="108"/>
      <c r="EVM36" s="108"/>
      <c r="EVN36" s="108"/>
      <c r="EVO36" s="108"/>
      <c r="EVP36" s="108"/>
      <c r="EVQ36" s="108"/>
      <c r="EVR36" s="108"/>
      <c r="EVS36" s="108"/>
      <c r="EVT36" s="108"/>
      <c r="EVU36" s="108"/>
      <c r="EVV36" s="108"/>
      <c r="EVW36" s="108"/>
      <c r="EVX36" s="108"/>
      <c r="EVY36" s="108"/>
      <c r="EVZ36" s="108"/>
      <c r="EWA36" s="108"/>
      <c r="EWB36" s="108"/>
      <c r="EWC36" s="108"/>
      <c r="EWD36" s="108"/>
      <c r="EWE36" s="108"/>
      <c r="EWF36" s="108"/>
      <c r="EWG36" s="108"/>
      <c r="EWH36" s="108"/>
      <c r="EWI36" s="108"/>
      <c r="EWJ36" s="108"/>
      <c r="EWK36" s="108"/>
      <c r="EWL36" s="108"/>
      <c r="EWM36" s="108"/>
      <c r="EWN36" s="108"/>
      <c r="EWO36" s="108"/>
      <c r="EWP36" s="108"/>
      <c r="EWQ36" s="108"/>
      <c r="EWR36" s="108"/>
      <c r="EWS36" s="108"/>
      <c r="EWT36" s="108"/>
      <c r="EWU36" s="108"/>
      <c r="EWV36" s="108"/>
      <c r="EWW36" s="108"/>
      <c r="EWX36" s="108"/>
      <c r="EWY36" s="108"/>
      <c r="EWZ36" s="108"/>
      <c r="EXA36" s="108"/>
      <c r="EXB36" s="108"/>
      <c r="EXC36" s="108"/>
      <c r="EXD36" s="108"/>
      <c r="EXE36" s="108"/>
      <c r="EXF36" s="108"/>
      <c r="EXG36" s="108"/>
      <c r="EXH36" s="108"/>
      <c r="EXI36" s="108"/>
      <c r="EXJ36" s="108"/>
      <c r="EXK36" s="108"/>
      <c r="EXL36" s="108"/>
      <c r="EXM36" s="108"/>
      <c r="EXN36" s="108"/>
      <c r="EXO36" s="108"/>
      <c r="EXP36" s="108"/>
      <c r="EXQ36" s="108"/>
      <c r="EXR36" s="108"/>
      <c r="EXS36" s="108"/>
      <c r="EXT36" s="108"/>
      <c r="EXU36" s="108"/>
      <c r="EXV36" s="108"/>
      <c r="EXW36" s="108"/>
      <c r="EXX36" s="108"/>
      <c r="EXY36" s="108"/>
      <c r="EXZ36" s="108"/>
      <c r="EYA36" s="108"/>
      <c r="EYB36" s="108"/>
      <c r="EYC36" s="108"/>
      <c r="EYD36" s="108"/>
      <c r="EYE36" s="108"/>
      <c r="EYF36" s="108"/>
      <c r="EYG36" s="108"/>
      <c r="EYH36" s="108"/>
      <c r="EYI36" s="108"/>
      <c r="EYJ36" s="108"/>
      <c r="EYK36" s="108"/>
      <c r="EYL36" s="108"/>
      <c r="EYM36" s="108"/>
      <c r="EYN36" s="108"/>
      <c r="EYO36" s="108"/>
      <c r="EYP36" s="108"/>
      <c r="EYQ36" s="108"/>
      <c r="EYR36" s="108"/>
      <c r="EYS36" s="108"/>
      <c r="EYT36" s="108"/>
      <c r="EYU36" s="108"/>
      <c r="EYV36" s="108"/>
      <c r="EYW36" s="108"/>
      <c r="EYX36" s="108"/>
      <c r="EYY36" s="108"/>
      <c r="EYZ36" s="108"/>
      <c r="EZA36" s="108"/>
      <c r="EZB36" s="108"/>
      <c r="EZC36" s="108"/>
      <c r="EZD36" s="108"/>
      <c r="EZE36" s="108"/>
      <c r="EZF36" s="108"/>
      <c r="EZG36" s="108"/>
      <c r="EZH36" s="108"/>
      <c r="EZI36" s="108"/>
      <c r="EZJ36" s="108"/>
      <c r="EZK36" s="108"/>
      <c r="EZL36" s="108"/>
      <c r="EZM36" s="108"/>
      <c r="EZN36" s="108"/>
      <c r="EZO36" s="108"/>
      <c r="EZP36" s="108"/>
      <c r="EZQ36" s="108"/>
      <c r="EZR36" s="108"/>
      <c r="EZS36" s="108"/>
      <c r="EZT36" s="108"/>
      <c r="EZU36" s="108"/>
      <c r="EZV36" s="108"/>
      <c r="EZW36" s="108"/>
      <c r="EZX36" s="108"/>
      <c r="EZY36" s="108"/>
      <c r="EZZ36" s="108"/>
      <c r="FAA36" s="108"/>
      <c r="FAB36" s="108"/>
      <c r="FAC36" s="108"/>
      <c r="FAD36" s="108"/>
      <c r="FAE36" s="108"/>
      <c r="FAF36" s="108"/>
      <c r="FAG36" s="108"/>
      <c r="FAH36" s="108"/>
      <c r="FAI36" s="108"/>
      <c r="FAJ36" s="108"/>
      <c r="FAK36" s="108"/>
      <c r="FAL36" s="108"/>
      <c r="FAM36" s="108"/>
      <c r="FAN36" s="108"/>
      <c r="FAO36" s="108"/>
      <c r="FAP36" s="108"/>
      <c r="FAQ36" s="108"/>
      <c r="FAR36" s="108"/>
      <c r="FAS36" s="108"/>
      <c r="FAT36" s="108"/>
      <c r="FAU36" s="108"/>
      <c r="FAV36" s="108"/>
      <c r="FAW36" s="108"/>
      <c r="FAX36" s="108"/>
      <c r="FAY36" s="108"/>
      <c r="FAZ36" s="108"/>
      <c r="FBA36" s="108"/>
      <c r="FBB36" s="108"/>
      <c r="FBC36" s="108"/>
      <c r="FBD36" s="108"/>
      <c r="FBE36" s="108"/>
      <c r="FBF36" s="108"/>
      <c r="FBG36" s="108"/>
      <c r="FBH36" s="108"/>
      <c r="FBI36" s="108"/>
      <c r="FBJ36" s="108"/>
      <c r="FBK36" s="108"/>
      <c r="FBL36" s="108"/>
      <c r="FBM36" s="108"/>
      <c r="FBN36" s="108"/>
      <c r="FBO36" s="108"/>
      <c r="FBP36" s="108"/>
      <c r="FBQ36" s="108"/>
      <c r="FBR36" s="108"/>
      <c r="FBS36" s="108"/>
      <c r="FBT36" s="108"/>
      <c r="FBU36" s="108"/>
      <c r="FBV36" s="108"/>
      <c r="FBW36" s="108"/>
      <c r="FBX36" s="108"/>
      <c r="FBY36" s="108"/>
      <c r="FBZ36" s="108"/>
      <c r="FCA36" s="108"/>
      <c r="FCB36" s="108"/>
      <c r="FCC36" s="108"/>
      <c r="FCD36" s="108"/>
      <c r="FCE36" s="108"/>
      <c r="FCF36" s="108"/>
      <c r="FCG36" s="108"/>
      <c r="FCH36" s="108"/>
      <c r="FCI36" s="108"/>
      <c r="FCJ36" s="108"/>
      <c r="FCK36" s="108"/>
      <c r="FCL36" s="108"/>
      <c r="FCM36" s="108"/>
      <c r="FCN36" s="108"/>
      <c r="FCO36" s="108"/>
      <c r="FCP36" s="108"/>
      <c r="FCQ36" s="108"/>
      <c r="FCR36" s="108"/>
      <c r="FCS36" s="108"/>
      <c r="FCT36" s="108"/>
      <c r="FCU36" s="108"/>
      <c r="FCV36" s="108"/>
      <c r="FCW36" s="108"/>
      <c r="FCX36" s="108"/>
      <c r="FCY36" s="108"/>
      <c r="FCZ36" s="108"/>
      <c r="FDA36" s="108"/>
      <c r="FDB36" s="108"/>
      <c r="FDC36" s="108"/>
      <c r="FDD36" s="108"/>
      <c r="FDE36" s="108"/>
      <c r="FDF36" s="108"/>
      <c r="FDG36" s="108"/>
      <c r="FDH36" s="108"/>
      <c r="FDI36" s="108"/>
      <c r="FDJ36" s="108"/>
      <c r="FDK36" s="108"/>
      <c r="FDL36" s="108"/>
      <c r="FDM36" s="108"/>
      <c r="FDN36" s="108"/>
      <c r="FDO36" s="108"/>
      <c r="FDP36" s="108"/>
      <c r="FDQ36" s="108"/>
      <c r="FDR36" s="108"/>
      <c r="FDS36" s="108"/>
      <c r="FDT36" s="108"/>
      <c r="FDU36" s="108"/>
      <c r="FDV36" s="108"/>
      <c r="FDW36" s="108"/>
      <c r="FDX36" s="108"/>
      <c r="FDY36" s="108"/>
      <c r="FDZ36" s="108"/>
      <c r="FEA36" s="108"/>
      <c r="FEB36" s="108"/>
      <c r="FEC36" s="108"/>
      <c r="FED36" s="108"/>
      <c r="FEE36" s="108"/>
      <c r="FEF36" s="108"/>
      <c r="FEG36" s="108"/>
      <c r="FEH36" s="108"/>
      <c r="FEI36" s="108"/>
      <c r="FEJ36" s="108"/>
      <c r="FEK36" s="108"/>
      <c r="FEL36" s="108"/>
      <c r="FEM36" s="108"/>
      <c r="FEN36" s="108"/>
      <c r="FEO36" s="108"/>
      <c r="FEP36" s="108"/>
      <c r="FEQ36" s="108"/>
      <c r="FER36" s="108"/>
      <c r="FES36" s="108"/>
      <c r="FET36" s="108"/>
      <c r="FEU36" s="108"/>
      <c r="FEV36" s="108"/>
      <c r="FEW36" s="108"/>
      <c r="FEX36" s="108"/>
      <c r="FEY36" s="108"/>
      <c r="FEZ36" s="108"/>
      <c r="FFA36" s="108"/>
      <c r="FFB36" s="108"/>
      <c r="FFC36" s="108"/>
      <c r="FFD36" s="108"/>
      <c r="FFE36" s="108"/>
      <c r="FFF36" s="108"/>
      <c r="FFG36" s="108"/>
      <c r="FFH36" s="108"/>
      <c r="FFI36" s="108"/>
      <c r="FFJ36" s="108"/>
      <c r="FFK36" s="108"/>
      <c r="FFL36" s="108"/>
      <c r="FFM36" s="108"/>
      <c r="FFN36" s="108"/>
      <c r="FFO36" s="108"/>
      <c r="FFP36" s="108"/>
      <c r="FFQ36" s="108"/>
      <c r="FFR36" s="108"/>
      <c r="FFS36" s="108"/>
      <c r="FFT36" s="108"/>
      <c r="FFU36" s="108"/>
      <c r="FFV36" s="108"/>
      <c r="FFW36" s="108"/>
      <c r="FFX36" s="108"/>
      <c r="FFY36" s="108"/>
      <c r="FFZ36" s="108"/>
      <c r="FGA36" s="108"/>
      <c r="FGB36" s="108"/>
      <c r="FGC36" s="108"/>
      <c r="FGD36" s="108"/>
      <c r="FGE36" s="108"/>
      <c r="FGF36" s="108"/>
      <c r="FGG36" s="108"/>
      <c r="FGH36" s="108"/>
      <c r="FGI36" s="108"/>
      <c r="FGJ36" s="108"/>
      <c r="FGK36" s="108"/>
      <c r="FGL36" s="108"/>
      <c r="FGM36" s="108"/>
      <c r="FGN36" s="108"/>
      <c r="FGO36" s="108"/>
      <c r="FGP36" s="108"/>
      <c r="FGQ36" s="108"/>
      <c r="FGR36" s="108"/>
      <c r="FGS36" s="108"/>
      <c r="FGT36" s="108"/>
      <c r="FGU36" s="108"/>
      <c r="FGV36" s="108"/>
      <c r="FGW36" s="108"/>
      <c r="FGX36" s="108"/>
      <c r="FGY36" s="108"/>
      <c r="FGZ36" s="108"/>
      <c r="FHA36" s="108"/>
      <c r="FHB36" s="108"/>
      <c r="FHC36" s="108"/>
      <c r="FHD36" s="108"/>
      <c r="FHE36" s="108"/>
      <c r="FHF36" s="108"/>
      <c r="FHG36" s="108"/>
      <c r="FHH36" s="108"/>
      <c r="FHI36" s="108"/>
      <c r="FHJ36" s="108"/>
      <c r="FHK36" s="108"/>
      <c r="FHL36" s="108"/>
      <c r="FHM36" s="108"/>
      <c r="FHN36" s="108"/>
      <c r="FHO36" s="108"/>
      <c r="FHP36" s="108"/>
      <c r="FHQ36" s="108"/>
      <c r="FHR36" s="108"/>
      <c r="FHS36" s="108"/>
      <c r="FHT36" s="108"/>
      <c r="FHU36" s="108"/>
      <c r="FHV36" s="108"/>
      <c r="FHW36" s="108"/>
      <c r="FHX36" s="108"/>
      <c r="FHY36" s="108"/>
      <c r="FHZ36" s="108"/>
      <c r="FIA36" s="108"/>
      <c r="FIB36" s="108"/>
      <c r="FIC36" s="108"/>
      <c r="FID36" s="108"/>
      <c r="FIE36" s="108"/>
      <c r="FIF36" s="108"/>
      <c r="FIG36" s="108"/>
      <c r="FIH36" s="108"/>
      <c r="FII36" s="108"/>
      <c r="FIJ36" s="108"/>
      <c r="FIK36" s="108"/>
      <c r="FIL36" s="108"/>
      <c r="FIM36" s="108"/>
      <c r="FIN36" s="108"/>
      <c r="FIO36" s="108"/>
      <c r="FIP36" s="108"/>
      <c r="FIQ36" s="108"/>
      <c r="FIR36" s="108"/>
      <c r="FIS36" s="108"/>
      <c r="FIT36" s="108"/>
      <c r="FIU36" s="108"/>
      <c r="FIV36" s="108"/>
      <c r="FIW36" s="108"/>
      <c r="FIX36" s="108"/>
      <c r="FIY36" s="108"/>
      <c r="FIZ36" s="108"/>
      <c r="FJA36" s="108"/>
      <c r="FJB36" s="108"/>
      <c r="FJC36" s="108"/>
      <c r="FJD36" s="108"/>
      <c r="FJE36" s="108"/>
      <c r="FJF36" s="108"/>
      <c r="FJG36" s="108"/>
      <c r="FJH36" s="108"/>
      <c r="FJI36" s="108"/>
      <c r="FJJ36" s="108"/>
      <c r="FJK36" s="108"/>
      <c r="FJL36" s="108"/>
      <c r="FJM36" s="108"/>
      <c r="FJN36" s="108"/>
      <c r="FJO36" s="108"/>
      <c r="FJP36" s="108"/>
      <c r="FJQ36" s="108"/>
      <c r="FJR36" s="108"/>
      <c r="FJS36" s="108"/>
      <c r="FJT36" s="108"/>
      <c r="FJU36" s="108"/>
      <c r="FJV36" s="108"/>
      <c r="FJW36" s="108"/>
      <c r="FJX36" s="108"/>
      <c r="FJY36" s="108"/>
      <c r="FJZ36" s="108"/>
      <c r="FKA36" s="108"/>
      <c r="FKB36" s="108"/>
      <c r="FKC36" s="108"/>
      <c r="FKD36" s="108"/>
      <c r="FKE36" s="108"/>
      <c r="FKF36" s="108"/>
      <c r="FKG36" s="108"/>
      <c r="FKH36" s="108"/>
      <c r="FKI36" s="108"/>
      <c r="FKJ36" s="108"/>
      <c r="FKK36" s="108"/>
      <c r="FKL36" s="108"/>
      <c r="FKM36" s="108"/>
      <c r="FKN36" s="108"/>
      <c r="FKO36" s="108"/>
      <c r="FKP36" s="108"/>
      <c r="FKQ36" s="108"/>
      <c r="FKR36" s="108"/>
      <c r="FKS36" s="108"/>
      <c r="FKT36" s="108"/>
      <c r="FKU36" s="108"/>
      <c r="FKV36" s="108"/>
      <c r="FKW36" s="108"/>
      <c r="FKX36" s="108"/>
      <c r="FKY36" s="108"/>
      <c r="FKZ36" s="108"/>
      <c r="FLA36" s="108"/>
      <c r="FLB36" s="108"/>
      <c r="FLC36" s="108"/>
      <c r="FLD36" s="108"/>
      <c r="FLE36" s="108"/>
      <c r="FLF36" s="108"/>
      <c r="FLG36" s="108"/>
      <c r="FLH36" s="108"/>
      <c r="FLI36" s="108"/>
      <c r="FLJ36" s="108"/>
      <c r="FLK36" s="108"/>
      <c r="FLL36" s="108"/>
      <c r="FLM36" s="108"/>
      <c r="FLN36" s="108"/>
      <c r="FLO36" s="108"/>
      <c r="FLP36" s="108"/>
      <c r="FLQ36" s="108"/>
      <c r="FLR36" s="108"/>
      <c r="FLS36" s="108"/>
      <c r="FLT36" s="108"/>
      <c r="FLU36" s="108"/>
      <c r="FLV36" s="108"/>
      <c r="FLW36" s="108"/>
      <c r="FLX36" s="108"/>
      <c r="FLY36" s="108"/>
      <c r="FLZ36" s="108"/>
      <c r="FMA36" s="108"/>
      <c r="FMB36" s="108"/>
      <c r="FMC36" s="108"/>
      <c r="FMD36" s="108"/>
      <c r="FME36" s="108"/>
      <c r="FMF36" s="108"/>
      <c r="FMG36" s="108"/>
      <c r="FMH36" s="108"/>
      <c r="FMI36" s="108"/>
      <c r="FMJ36" s="108"/>
      <c r="FMK36" s="108"/>
      <c r="FML36" s="108"/>
      <c r="FMM36" s="108"/>
      <c r="FMN36" s="108"/>
      <c r="FMO36" s="108"/>
      <c r="FMP36" s="108"/>
      <c r="FMQ36" s="108"/>
      <c r="FMR36" s="108"/>
      <c r="FMS36" s="108"/>
      <c r="FMT36" s="108"/>
      <c r="FMU36" s="108"/>
      <c r="FMV36" s="108"/>
      <c r="FMW36" s="108"/>
      <c r="FMX36" s="108"/>
      <c r="FMY36" s="108"/>
      <c r="FMZ36" s="108"/>
      <c r="FNA36" s="108"/>
      <c r="FNB36" s="108"/>
      <c r="FNC36" s="108"/>
      <c r="FND36" s="108"/>
      <c r="FNE36" s="108"/>
      <c r="FNF36" s="108"/>
      <c r="FNG36" s="108"/>
      <c r="FNH36" s="108"/>
      <c r="FNI36" s="108"/>
      <c r="FNJ36" s="108"/>
      <c r="FNK36" s="108"/>
      <c r="FNL36" s="108"/>
      <c r="FNM36" s="108"/>
      <c r="FNN36" s="108"/>
      <c r="FNO36" s="108"/>
      <c r="FNP36" s="108"/>
      <c r="FNQ36" s="108"/>
      <c r="FNR36" s="108"/>
      <c r="FNS36" s="108"/>
      <c r="FNT36" s="108"/>
      <c r="FNU36" s="108"/>
      <c r="FNV36" s="108"/>
      <c r="FNW36" s="108"/>
      <c r="FNX36" s="108"/>
      <c r="FNY36" s="108"/>
      <c r="FNZ36" s="108"/>
      <c r="FOA36" s="108"/>
      <c r="FOB36" s="108"/>
      <c r="FOC36" s="108"/>
      <c r="FOD36" s="108"/>
      <c r="FOE36" s="108"/>
      <c r="FOF36" s="108"/>
      <c r="FOG36" s="108"/>
      <c r="FOH36" s="108"/>
      <c r="FOI36" s="108"/>
      <c r="FOJ36" s="108"/>
      <c r="FOK36" s="108"/>
      <c r="FOL36" s="108"/>
      <c r="FOM36" s="108"/>
      <c r="FON36" s="108"/>
      <c r="FOO36" s="108"/>
      <c r="FOP36" s="108"/>
      <c r="FOQ36" s="108"/>
      <c r="FOR36" s="108"/>
      <c r="FOS36" s="108"/>
      <c r="FOT36" s="108"/>
      <c r="FOU36" s="108"/>
      <c r="FOV36" s="108"/>
      <c r="FOW36" s="108"/>
      <c r="FOX36" s="108"/>
      <c r="FOY36" s="108"/>
      <c r="FOZ36" s="108"/>
      <c r="FPA36" s="108"/>
      <c r="FPB36" s="108"/>
      <c r="FPC36" s="108"/>
      <c r="FPD36" s="108"/>
      <c r="FPE36" s="108"/>
      <c r="FPF36" s="108"/>
      <c r="FPG36" s="108"/>
      <c r="FPH36" s="108"/>
      <c r="FPI36" s="108"/>
      <c r="FPJ36" s="108"/>
      <c r="FPK36" s="108"/>
      <c r="FPL36" s="108"/>
      <c r="FPM36" s="108"/>
      <c r="FPN36" s="108"/>
      <c r="FPO36" s="108"/>
      <c r="FPP36" s="108"/>
      <c r="FPQ36" s="108"/>
      <c r="FPR36" s="108"/>
      <c r="FPS36" s="108"/>
      <c r="FPT36" s="108"/>
      <c r="FPU36" s="108"/>
      <c r="FPV36" s="108"/>
      <c r="FPW36" s="108"/>
      <c r="FPX36" s="108"/>
      <c r="FPY36" s="108"/>
      <c r="FPZ36" s="108"/>
      <c r="FQA36" s="108"/>
      <c r="FQB36" s="108"/>
      <c r="FQC36" s="108"/>
      <c r="FQD36" s="108"/>
      <c r="FQE36" s="108"/>
      <c r="FQF36" s="108"/>
      <c r="FQG36" s="108"/>
      <c r="FQH36" s="108"/>
      <c r="FQI36" s="108"/>
      <c r="FQJ36" s="108"/>
      <c r="FQK36" s="108"/>
      <c r="FQL36" s="108"/>
      <c r="FQM36" s="108"/>
      <c r="FQN36" s="108"/>
      <c r="FQO36" s="108"/>
      <c r="FQP36" s="108"/>
      <c r="FQQ36" s="108"/>
      <c r="FQR36" s="108"/>
      <c r="FQS36" s="108"/>
      <c r="FQT36" s="108"/>
      <c r="FQU36" s="108"/>
      <c r="FQV36" s="108"/>
      <c r="FQW36" s="108"/>
      <c r="FQX36" s="108"/>
      <c r="FQY36" s="108"/>
      <c r="FQZ36" s="108"/>
      <c r="FRA36" s="108"/>
      <c r="FRB36" s="108"/>
      <c r="FRC36" s="108"/>
      <c r="FRD36" s="108"/>
      <c r="FRE36" s="108"/>
      <c r="FRF36" s="108"/>
      <c r="FRG36" s="108"/>
      <c r="FRH36" s="108"/>
      <c r="FRI36" s="108"/>
      <c r="FRJ36" s="108"/>
      <c r="FRK36" s="108"/>
      <c r="FRL36" s="108"/>
      <c r="FRM36" s="108"/>
      <c r="FRN36" s="108"/>
      <c r="FRO36" s="108"/>
      <c r="FRP36" s="108"/>
      <c r="FRQ36" s="108"/>
      <c r="FRR36" s="108"/>
      <c r="FRS36" s="108"/>
      <c r="FRT36" s="108"/>
      <c r="FRU36" s="108"/>
      <c r="FRV36" s="108"/>
      <c r="FRW36" s="108"/>
      <c r="FRX36" s="108"/>
      <c r="FRY36" s="108"/>
      <c r="FRZ36" s="108"/>
      <c r="FSA36" s="108"/>
      <c r="FSB36" s="108"/>
      <c r="FSC36" s="108"/>
      <c r="FSD36" s="108"/>
      <c r="FSE36" s="108"/>
      <c r="FSF36" s="108"/>
      <c r="FSG36" s="108"/>
      <c r="FSH36" s="108"/>
      <c r="FSI36" s="108"/>
      <c r="FSJ36" s="108"/>
      <c r="FSK36" s="108"/>
      <c r="FSL36" s="108"/>
      <c r="FSM36" s="108"/>
      <c r="FSN36" s="108"/>
      <c r="FSO36" s="108"/>
      <c r="FSP36" s="108"/>
      <c r="FSQ36" s="108"/>
      <c r="FSR36" s="108"/>
      <c r="FSS36" s="108"/>
      <c r="FST36" s="108"/>
      <c r="FSU36" s="108"/>
      <c r="FSV36" s="108"/>
      <c r="FSW36" s="108"/>
      <c r="FSX36" s="108"/>
      <c r="FSY36" s="108"/>
      <c r="FSZ36" s="108"/>
      <c r="FTA36" s="108"/>
      <c r="FTB36" s="108"/>
      <c r="FTC36" s="108"/>
      <c r="FTD36" s="108"/>
      <c r="FTE36" s="108"/>
      <c r="FTF36" s="108"/>
      <c r="FTG36" s="108"/>
      <c r="FTH36" s="108"/>
      <c r="FTI36" s="108"/>
      <c r="FTJ36" s="108"/>
      <c r="FTK36" s="108"/>
      <c r="FTL36" s="108"/>
      <c r="FTM36" s="108"/>
      <c r="FTN36" s="108"/>
      <c r="FTO36" s="108"/>
      <c r="FTP36" s="108"/>
      <c r="FTQ36" s="108"/>
      <c r="FTR36" s="108"/>
      <c r="FTS36" s="108"/>
      <c r="FTT36" s="108"/>
      <c r="FTU36" s="108"/>
      <c r="FTV36" s="108"/>
      <c r="FTW36" s="108"/>
      <c r="FTX36" s="108"/>
      <c r="FTY36" s="108"/>
      <c r="FTZ36" s="108"/>
      <c r="FUA36" s="108"/>
      <c r="FUB36" s="108"/>
      <c r="FUC36" s="108"/>
      <c r="FUD36" s="108"/>
      <c r="FUE36" s="108"/>
      <c r="FUF36" s="108"/>
      <c r="FUG36" s="108"/>
      <c r="FUH36" s="108"/>
      <c r="FUI36" s="108"/>
      <c r="FUJ36" s="108"/>
      <c r="FUK36" s="108"/>
      <c r="FUL36" s="108"/>
      <c r="FUM36" s="108"/>
      <c r="FUN36" s="108"/>
      <c r="FUO36" s="108"/>
      <c r="FUP36" s="108"/>
      <c r="FUQ36" s="108"/>
      <c r="FUR36" s="108"/>
      <c r="FUS36" s="108"/>
      <c r="FUT36" s="108"/>
      <c r="FUU36" s="108"/>
      <c r="FUV36" s="108"/>
      <c r="FUW36" s="108"/>
      <c r="FUX36" s="108"/>
      <c r="FUY36" s="108"/>
      <c r="FUZ36" s="108"/>
      <c r="FVA36" s="108"/>
      <c r="FVB36" s="108"/>
      <c r="FVC36" s="108"/>
      <c r="FVD36" s="108"/>
      <c r="FVE36" s="108"/>
      <c r="FVF36" s="108"/>
      <c r="FVG36" s="108"/>
      <c r="FVH36" s="108"/>
      <c r="FVI36" s="108"/>
      <c r="FVJ36" s="108"/>
      <c r="FVK36" s="108"/>
      <c r="FVL36" s="108"/>
      <c r="FVM36" s="108"/>
      <c r="FVN36" s="108"/>
      <c r="FVO36" s="108"/>
      <c r="FVP36" s="108"/>
      <c r="FVQ36" s="108"/>
      <c r="FVR36" s="108"/>
      <c r="FVS36" s="108"/>
      <c r="FVT36" s="108"/>
      <c r="FVU36" s="108"/>
      <c r="FVV36" s="108"/>
      <c r="FVW36" s="108"/>
      <c r="FVX36" s="108"/>
      <c r="FVY36" s="108"/>
      <c r="FVZ36" s="108"/>
      <c r="FWA36" s="108"/>
      <c r="FWB36" s="108"/>
      <c r="FWC36" s="108"/>
      <c r="FWD36" s="108"/>
      <c r="FWE36" s="108"/>
      <c r="FWF36" s="108"/>
      <c r="FWG36" s="108"/>
      <c r="FWH36" s="108"/>
      <c r="FWI36" s="108"/>
      <c r="FWJ36" s="108"/>
      <c r="FWK36" s="108"/>
      <c r="FWL36" s="108"/>
      <c r="FWM36" s="108"/>
      <c r="FWN36" s="108"/>
      <c r="FWO36" s="108"/>
      <c r="FWP36" s="108"/>
      <c r="FWQ36" s="108"/>
      <c r="FWR36" s="108"/>
      <c r="FWS36" s="108"/>
      <c r="FWT36" s="108"/>
      <c r="FWU36" s="108"/>
      <c r="FWV36" s="108"/>
      <c r="FWW36" s="108"/>
      <c r="FWX36" s="108"/>
      <c r="FWY36" s="108"/>
      <c r="FWZ36" s="108"/>
      <c r="FXA36" s="108"/>
      <c r="FXB36" s="108"/>
      <c r="FXC36" s="108"/>
      <c r="FXD36" s="108"/>
      <c r="FXE36" s="108"/>
      <c r="FXF36" s="108"/>
      <c r="FXG36" s="108"/>
      <c r="FXH36" s="108"/>
      <c r="FXI36" s="108"/>
      <c r="FXJ36" s="108"/>
      <c r="FXK36" s="108"/>
      <c r="FXL36" s="108"/>
      <c r="FXM36" s="108"/>
      <c r="FXN36" s="108"/>
      <c r="FXO36" s="108"/>
      <c r="FXP36" s="108"/>
      <c r="FXQ36" s="108"/>
      <c r="FXR36" s="108"/>
      <c r="FXS36" s="108"/>
      <c r="FXT36" s="108"/>
      <c r="FXU36" s="108"/>
      <c r="FXV36" s="108"/>
      <c r="FXW36" s="108"/>
      <c r="FXX36" s="108"/>
      <c r="FXY36" s="108"/>
      <c r="FXZ36" s="108"/>
      <c r="FYA36" s="108"/>
      <c r="FYB36" s="108"/>
      <c r="FYC36" s="108"/>
      <c r="FYD36" s="108"/>
      <c r="FYE36" s="108"/>
      <c r="FYF36" s="108"/>
      <c r="FYG36" s="108"/>
      <c r="FYH36" s="108"/>
      <c r="FYI36" s="108"/>
      <c r="FYJ36" s="108"/>
      <c r="FYK36" s="108"/>
      <c r="FYL36" s="108"/>
      <c r="FYM36" s="108"/>
      <c r="FYN36" s="108"/>
      <c r="FYO36" s="108"/>
      <c r="FYP36" s="108"/>
      <c r="FYQ36" s="108"/>
      <c r="FYR36" s="108"/>
      <c r="FYS36" s="108"/>
      <c r="FYT36" s="108"/>
      <c r="FYU36" s="108"/>
      <c r="FYV36" s="108"/>
      <c r="FYW36" s="108"/>
      <c r="FYX36" s="108"/>
      <c r="FYY36" s="108"/>
      <c r="FYZ36" s="108"/>
      <c r="FZA36" s="108"/>
      <c r="FZB36" s="108"/>
      <c r="FZC36" s="108"/>
      <c r="FZD36" s="108"/>
      <c r="FZE36" s="108"/>
      <c r="FZF36" s="108"/>
      <c r="FZG36" s="108"/>
      <c r="FZH36" s="108"/>
      <c r="FZI36" s="108"/>
      <c r="FZJ36" s="108"/>
      <c r="FZK36" s="108"/>
      <c r="FZL36" s="108"/>
      <c r="FZM36" s="108"/>
      <c r="FZN36" s="108"/>
      <c r="FZO36" s="108"/>
      <c r="FZP36" s="108"/>
      <c r="FZQ36" s="108"/>
      <c r="FZR36" s="108"/>
      <c r="FZS36" s="108"/>
      <c r="FZT36" s="108"/>
      <c r="FZU36" s="108"/>
      <c r="FZV36" s="108"/>
      <c r="FZW36" s="108"/>
      <c r="FZX36" s="108"/>
      <c r="FZY36" s="108"/>
      <c r="FZZ36" s="108"/>
      <c r="GAA36" s="108"/>
      <c r="GAB36" s="108"/>
      <c r="GAC36" s="108"/>
      <c r="GAD36" s="108"/>
      <c r="GAE36" s="108"/>
      <c r="GAF36" s="108"/>
      <c r="GAG36" s="108"/>
      <c r="GAH36" s="108"/>
      <c r="GAI36" s="108"/>
      <c r="GAJ36" s="108"/>
      <c r="GAK36" s="108"/>
      <c r="GAL36" s="108"/>
      <c r="GAM36" s="108"/>
      <c r="GAN36" s="108"/>
      <c r="GAO36" s="108"/>
      <c r="GAP36" s="108"/>
      <c r="GAQ36" s="108"/>
      <c r="GAR36" s="108"/>
      <c r="GAS36" s="108"/>
      <c r="GAT36" s="108"/>
      <c r="GAU36" s="108"/>
      <c r="GAV36" s="108"/>
      <c r="GAW36" s="108"/>
      <c r="GAX36" s="108"/>
      <c r="GAY36" s="108"/>
      <c r="GAZ36" s="108"/>
      <c r="GBA36" s="108"/>
      <c r="GBB36" s="108"/>
      <c r="GBC36" s="108"/>
      <c r="GBD36" s="108"/>
      <c r="GBE36" s="108"/>
      <c r="GBF36" s="108"/>
      <c r="GBG36" s="108"/>
      <c r="GBH36" s="108"/>
      <c r="GBI36" s="108"/>
      <c r="GBJ36" s="108"/>
      <c r="GBK36" s="108"/>
      <c r="GBL36" s="108"/>
      <c r="GBM36" s="108"/>
      <c r="GBN36" s="108"/>
      <c r="GBO36" s="108"/>
      <c r="GBP36" s="108"/>
      <c r="GBQ36" s="108"/>
      <c r="GBR36" s="108"/>
      <c r="GBS36" s="108"/>
      <c r="GBT36" s="108"/>
      <c r="GBU36" s="108"/>
      <c r="GBV36" s="108"/>
      <c r="GBW36" s="108"/>
      <c r="GBX36" s="108"/>
      <c r="GBY36" s="108"/>
      <c r="GBZ36" s="108"/>
      <c r="GCA36" s="108"/>
      <c r="GCB36" s="108"/>
      <c r="GCC36" s="108"/>
      <c r="GCD36" s="108"/>
      <c r="GCE36" s="108"/>
      <c r="GCF36" s="108"/>
      <c r="GCG36" s="108"/>
      <c r="GCH36" s="108"/>
      <c r="GCI36" s="108"/>
      <c r="GCJ36" s="108"/>
      <c r="GCK36" s="108"/>
      <c r="GCL36" s="108"/>
      <c r="GCM36" s="108"/>
      <c r="GCN36" s="108"/>
      <c r="GCO36" s="108"/>
      <c r="GCP36" s="108"/>
      <c r="GCQ36" s="108"/>
      <c r="GCR36" s="108"/>
      <c r="GCS36" s="108"/>
      <c r="GCT36" s="108"/>
      <c r="GCU36" s="108"/>
      <c r="GCV36" s="108"/>
      <c r="GCW36" s="108"/>
      <c r="GCX36" s="108"/>
      <c r="GCY36" s="108"/>
      <c r="GCZ36" s="108"/>
      <c r="GDA36" s="108"/>
      <c r="GDB36" s="108"/>
      <c r="GDC36" s="108"/>
      <c r="GDD36" s="108"/>
      <c r="GDE36" s="108"/>
      <c r="GDF36" s="108"/>
      <c r="GDG36" s="108"/>
      <c r="GDH36" s="108"/>
      <c r="GDI36" s="108"/>
      <c r="GDJ36" s="108"/>
      <c r="GDK36" s="108"/>
      <c r="GDL36" s="108"/>
      <c r="GDM36" s="108"/>
      <c r="GDN36" s="108"/>
      <c r="GDO36" s="108"/>
      <c r="GDP36" s="108"/>
      <c r="GDQ36" s="108"/>
      <c r="GDR36" s="108"/>
      <c r="GDS36" s="108"/>
      <c r="GDT36" s="108"/>
      <c r="GDU36" s="108"/>
      <c r="GDV36" s="108"/>
      <c r="GDW36" s="108"/>
      <c r="GDX36" s="108"/>
      <c r="GDY36" s="108"/>
      <c r="GDZ36" s="108"/>
      <c r="GEA36" s="108"/>
      <c r="GEB36" s="108"/>
      <c r="GEC36" s="108"/>
      <c r="GED36" s="108"/>
      <c r="GEE36" s="108"/>
      <c r="GEF36" s="108"/>
      <c r="GEG36" s="108"/>
      <c r="GEH36" s="108"/>
      <c r="GEI36" s="108"/>
      <c r="GEJ36" s="108"/>
      <c r="GEK36" s="108"/>
      <c r="GEL36" s="108"/>
      <c r="GEM36" s="108"/>
      <c r="GEN36" s="108"/>
      <c r="GEO36" s="108"/>
      <c r="GEP36" s="108"/>
      <c r="GEQ36" s="108"/>
      <c r="GER36" s="108"/>
      <c r="GES36" s="108"/>
      <c r="GET36" s="108"/>
      <c r="GEU36" s="108"/>
      <c r="GEV36" s="108"/>
      <c r="GEW36" s="108"/>
      <c r="GEX36" s="108"/>
      <c r="GEY36" s="108"/>
      <c r="GEZ36" s="108"/>
      <c r="GFA36" s="108"/>
      <c r="GFB36" s="108"/>
      <c r="GFC36" s="108"/>
      <c r="GFD36" s="108"/>
      <c r="GFE36" s="108"/>
      <c r="GFF36" s="108"/>
      <c r="GFG36" s="108"/>
      <c r="GFH36" s="108"/>
      <c r="GFI36" s="108"/>
      <c r="GFJ36" s="108"/>
      <c r="GFK36" s="108"/>
      <c r="GFL36" s="108"/>
      <c r="GFM36" s="108"/>
      <c r="GFN36" s="108"/>
      <c r="GFO36" s="108"/>
      <c r="GFP36" s="108"/>
      <c r="GFQ36" s="108"/>
      <c r="GFR36" s="108"/>
      <c r="GFS36" s="108"/>
      <c r="GFT36" s="108"/>
      <c r="GFU36" s="108"/>
      <c r="GFV36" s="108"/>
      <c r="GFW36" s="108"/>
      <c r="GFX36" s="108"/>
      <c r="GFY36" s="108"/>
      <c r="GFZ36" s="108"/>
      <c r="GGA36" s="108"/>
      <c r="GGB36" s="108"/>
      <c r="GGC36" s="108"/>
      <c r="GGD36" s="108"/>
      <c r="GGE36" s="108"/>
      <c r="GGF36" s="108"/>
      <c r="GGG36" s="108"/>
      <c r="GGH36" s="108"/>
      <c r="GGI36" s="108"/>
      <c r="GGJ36" s="108"/>
      <c r="GGK36" s="108"/>
      <c r="GGL36" s="108"/>
      <c r="GGM36" s="108"/>
      <c r="GGN36" s="108"/>
      <c r="GGO36" s="108"/>
      <c r="GGP36" s="108"/>
      <c r="GGQ36" s="108"/>
      <c r="GGR36" s="108"/>
      <c r="GGS36" s="108"/>
      <c r="GGT36" s="108"/>
      <c r="GGU36" s="108"/>
      <c r="GGV36" s="108"/>
      <c r="GGW36" s="108"/>
      <c r="GGX36" s="108"/>
      <c r="GGY36" s="108"/>
      <c r="GGZ36" s="108"/>
      <c r="GHA36" s="108"/>
      <c r="GHB36" s="108"/>
      <c r="GHC36" s="108"/>
      <c r="GHD36" s="108"/>
      <c r="GHE36" s="108"/>
      <c r="GHF36" s="108"/>
      <c r="GHG36" s="108"/>
      <c r="GHH36" s="108"/>
      <c r="GHI36" s="108"/>
      <c r="GHJ36" s="108"/>
      <c r="GHK36" s="108"/>
      <c r="GHL36" s="108"/>
      <c r="GHM36" s="108"/>
      <c r="GHN36" s="108"/>
      <c r="GHO36" s="108"/>
      <c r="GHP36" s="108"/>
      <c r="GHQ36" s="108"/>
      <c r="GHR36" s="108"/>
      <c r="GHS36" s="108"/>
      <c r="GHT36" s="108"/>
      <c r="GHU36" s="108"/>
      <c r="GHV36" s="108"/>
      <c r="GHW36" s="108"/>
      <c r="GHX36" s="108"/>
      <c r="GHY36" s="108"/>
      <c r="GHZ36" s="108"/>
      <c r="GIA36" s="108"/>
      <c r="GIB36" s="108"/>
      <c r="GIC36" s="108"/>
      <c r="GID36" s="108"/>
      <c r="GIE36" s="108"/>
      <c r="GIF36" s="108"/>
      <c r="GIG36" s="108"/>
      <c r="GIH36" s="108"/>
      <c r="GII36" s="108"/>
      <c r="GIJ36" s="108"/>
      <c r="GIK36" s="108"/>
      <c r="GIL36" s="108"/>
      <c r="GIM36" s="108"/>
      <c r="GIN36" s="108"/>
      <c r="GIO36" s="108"/>
      <c r="GIP36" s="108"/>
      <c r="GIQ36" s="108"/>
      <c r="GIR36" s="108"/>
      <c r="GIS36" s="108"/>
      <c r="GIT36" s="108"/>
      <c r="GIU36" s="108"/>
      <c r="GIV36" s="108"/>
      <c r="GIW36" s="108"/>
      <c r="GIX36" s="108"/>
      <c r="GIY36" s="108"/>
      <c r="GIZ36" s="108"/>
      <c r="GJA36" s="108"/>
      <c r="GJB36" s="108"/>
      <c r="GJC36" s="108"/>
      <c r="GJD36" s="108"/>
      <c r="GJE36" s="108"/>
      <c r="GJF36" s="108"/>
      <c r="GJG36" s="108"/>
      <c r="GJH36" s="108"/>
      <c r="GJI36" s="108"/>
      <c r="GJJ36" s="108"/>
      <c r="GJK36" s="108"/>
      <c r="GJL36" s="108"/>
      <c r="GJM36" s="108"/>
      <c r="GJN36" s="108"/>
      <c r="GJO36" s="108"/>
      <c r="GJP36" s="108"/>
      <c r="GJQ36" s="108"/>
      <c r="GJR36" s="108"/>
      <c r="GJS36" s="108"/>
      <c r="GJT36" s="108"/>
      <c r="GJU36" s="108"/>
      <c r="GJV36" s="108"/>
      <c r="GJW36" s="108"/>
      <c r="GJX36" s="108"/>
      <c r="GJY36" s="108"/>
      <c r="GJZ36" s="108"/>
      <c r="GKA36" s="108"/>
      <c r="GKB36" s="108"/>
      <c r="GKC36" s="108"/>
      <c r="GKD36" s="108"/>
      <c r="GKE36" s="108"/>
      <c r="GKF36" s="108"/>
      <c r="GKG36" s="108"/>
      <c r="GKH36" s="108"/>
      <c r="GKI36" s="108"/>
      <c r="GKJ36" s="108"/>
      <c r="GKK36" s="108"/>
      <c r="GKL36" s="108"/>
      <c r="GKM36" s="108"/>
      <c r="GKN36" s="108"/>
      <c r="GKO36" s="108"/>
      <c r="GKP36" s="108"/>
      <c r="GKQ36" s="108"/>
      <c r="GKR36" s="108"/>
      <c r="GKS36" s="108"/>
      <c r="GKT36" s="108"/>
      <c r="GKU36" s="108"/>
      <c r="GKV36" s="108"/>
      <c r="GKW36" s="108"/>
      <c r="GKX36" s="108"/>
      <c r="GKY36" s="108"/>
      <c r="GKZ36" s="108"/>
      <c r="GLA36" s="108"/>
      <c r="GLB36" s="108"/>
      <c r="GLC36" s="108"/>
      <c r="GLD36" s="108"/>
      <c r="GLE36" s="108"/>
      <c r="GLF36" s="108"/>
      <c r="GLG36" s="108"/>
      <c r="GLH36" s="108"/>
      <c r="GLI36" s="108"/>
      <c r="GLJ36" s="108"/>
      <c r="GLK36" s="108"/>
      <c r="GLL36" s="108"/>
      <c r="GLM36" s="108"/>
      <c r="GLN36" s="108"/>
      <c r="GLO36" s="108"/>
      <c r="GLP36" s="108"/>
      <c r="GLQ36" s="108"/>
      <c r="GLR36" s="108"/>
      <c r="GLS36" s="108"/>
      <c r="GLT36" s="108"/>
      <c r="GLU36" s="108"/>
      <c r="GLV36" s="108"/>
      <c r="GLW36" s="108"/>
      <c r="GLX36" s="108"/>
      <c r="GLY36" s="108"/>
      <c r="GLZ36" s="108"/>
      <c r="GMA36" s="108"/>
      <c r="GMB36" s="108"/>
      <c r="GMC36" s="108"/>
      <c r="GMD36" s="108"/>
      <c r="GME36" s="108"/>
      <c r="GMF36" s="108"/>
      <c r="GMG36" s="108"/>
      <c r="GMH36" s="108"/>
      <c r="GMI36" s="108"/>
      <c r="GMJ36" s="108"/>
      <c r="GMK36" s="108"/>
      <c r="GML36" s="108"/>
      <c r="GMM36" s="108"/>
      <c r="GMN36" s="108"/>
      <c r="GMO36" s="108"/>
      <c r="GMP36" s="108"/>
      <c r="GMQ36" s="108"/>
      <c r="GMR36" s="108"/>
      <c r="GMS36" s="108"/>
      <c r="GMT36" s="108"/>
      <c r="GMU36" s="108"/>
      <c r="GMV36" s="108"/>
      <c r="GMW36" s="108"/>
      <c r="GMX36" s="108"/>
      <c r="GMY36" s="108"/>
      <c r="GMZ36" s="108"/>
      <c r="GNA36" s="108"/>
      <c r="GNB36" s="108"/>
      <c r="GNC36" s="108"/>
      <c r="GND36" s="108"/>
      <c r="GNE36" s="108"/>
      <c r="GNF36" s="108"/>
      <c r="GNG36" s="108"/>
      <c r="GNH36" s="108"/>
      <c r="GNI36" s="108"/>
      <c r="GNJ36" s="108"/>
      <c r="GNK36" s="108"/>
      <c r="GNL36" s="108"/>
      <c r="GNM36" s="108"/>
      <c r="GNN36" s="108"/>
      <c r="GNO36" s="108"/>
      <c r="GNP36" s="108"/>
      <c r="GNQ36" s="108"/>
      <c r="GNR36" s="108"/>
      <c r="GNS36" s="108"/>
      <c r="GNT36" s="108"/>
      <c r="GNU36" s="108"/>
      <c r="GNV36" s="108"/>
      <c r="GNW36" s="108"/>
      <c r="GNX36" s="108"/>
      <c r="GNY36" s="108"/>
      <c r="GNZ36" s="108"/>
      <c r="GOA36" s="108"/>
      <c r="GOB36" s="108"/>
      <c r="GOC36" s="108"/>
      <c r="GOD36" s="108"/>
      <c r="GOE36" s="108"/>
      <c r="GOF36" s="108"/>
      <c r="GOG36" s="108"/>
      <c r="GOH36" s="108"/>
      <c r="GOI36" s="108"/>
      <c r="GOJ36" s="108"/>
      <c r="GOK36" s="108"/>
      <c r="GOL36" s="108"/>
      <c r="GOM36" s="108"/>
      <c r="GON36" s="108"/>
      <c r="GOO36" s="108"/>
      <c r="GOP36" s="108"/>
      <c r="GOQ36" s="108"/>
      <c r="GOR36" s="108"/>
      <c r="GOS36" s="108"/>
      <c r="GOT36" s="108"/>
      <c r="GOU36" s="108"/>
      <c r="GOV36" s="108"/>
      <c r="GOW36" s="108"/>
      <c r="GOX36" s="108"/>
      <c r="GOY36" s="108"/>
      <c r="GOZ36" s="108"/>
      <c r="GPA36" s="108"/>
      <c r="GPB36" s="108"/>
      <c r="GPC36" s="108"/>
      <c r="GPD36" s="108"/>
      <c r="GPE36" s="108"/>
      <c r="GPF36" s="108"/>
      <c r="GPG36" s="108"/>
      <c r="GPH36" s="108"/>
      <c r="GPI36" s="108"/>
      <c r="GPJ36" s="108"/>
      <c r="GPK36" s="108"/>
      <c r="GPL36" s="108"/>
      <c r="GPM36" s="108"/>
      <c r="GPN36" s="108"/>
      <c r="GPO36" s="108"/>
      <c r="GPP36" s="108"/>
      <c r="GPQ36" s="108"/>
      <c r="GPR36" s="108"/>
      <c r="GPS36" s="108"/>
      <c r="GPT36" s="108"/>
      <c r="GPU36" s="108"/>
      <c r="GPV36" s="108"/>
      <c r="GPW36" s="108"/>
      <c r="GPX36" s="108"/>
      <c r="GPY36" s="108"/>
      <c r="GPZ36" s="108"/>
      <c r="GQA36" s="108"/>
      <c r="GQB36" s="108"/>
      <c r="GQC36" s="108"/>
      <c r="GQD36" s="108"/>
      <c r="GQE36" s="108"/>
      <c r="GQF36" s="108"/>
      <c r="GQG36" s="108"/>
      <c r="GQH36" s="108"/>
      <c r="GQI36" s="108"/>
      <c r="GQJ36" s="108"/>
      <c r="GQK36" s="108"/>
      <c r="GQL36" s="108"/>
      <c r="GQM36" s="108"/>
      <c r="GQN36" s="108"/>
      <c r="GQO36" s="108"/>
      <c r="GQP36" s="108"/>
      <c r="GQQ36" s="108"/>
      <c r="GQR36" s="108"/>
      <c r="GQS36" s="108"/>
      <c r="GQT36" s="108"/>
      <c r="GQU36" s="108"/>
      <c r="GQV36" s="108"/>
      <c r="GQW36" s="108"/>
      <c r="GQX36" s="108"/>
      <c r="GQY36" s="108"/>
      <c r="GQZ36" s="108"/>
      <c r="GRA36" s="108"/>
      <c r="GRB36" s="108"/>
      <c r="GRC36" s="108"/>
      <c r="GRD36" s="108"/>
      <c r="GRE36" s="108"/>
      <c r="GRF36" s="108"/>
      <c r="GRG36" s="108"/>
      <c r="GRH36" s="108"/>
      <c r="GRI36" s="108"/>
      <c r="GRJ36" s="108"/>
      <c r="GRK36" s="108"/>
      <c r="GRL36" s="108"/>
      <c r="GRM36" s="108"/>
      <c r="GRN36" s="108"/>
      <c r="GRO36" s="108"/>
      <c r="GRP36" s="108"/>
      <c r="GRQ36" s="108"/>
      <c r="GRR36" s="108"/>
      <c r="GRS36" s="108"/>
      <c r="GRT36" s="108"/>
      <c r="GRU36" s="108"/>
      <c r="GRV36" s="108"/>
      <c r="GRW36" s="108"/>
      <c r="GRX36" s="108"/>
      <c r="GRY36" s="108"/>
      <c r="GRZ36" s="108"/>
      <c r="GSA36" s="108"/>
      <c r="GSB36" s="108"/>
      <c r="GSC36" s="108"/>
      <c r="GSD36" s="108"/>
      <c r="GSE36" s="108"/>
      <c r="GSF36" s="108"/>
      <c r="GSG36" s="108"/>
      <c r="GSH36" s="108"/>
      <c r="GSI36" s="108"/>
      <c r="GSJ36" s="108"/>
      <c r="GSK36" s="108"/>
      <c r="GSL36" s="108"/>
      <c r="GSM36" s="108"/>
      <c r="GSN36" s="108"/>
      <c r="GSO36" s="108"/>
      <c r="GSP36" s="108"/>
      <c r="GSQ36" s="108"/>
      <c r="GSR36" s="108"/>
      <c r="GSS36" s="108"/>
      <c r="GST36" s="108"/>
      <c r="GSU36" s="108"/>
      <c r="GSV36" s="108"/>
      <c r="GSW36" s="108"/>
      <c r="GSX36" s="108"/>
      <c r="GSY36" s="108"/>
      <c r="GSZ36" s="108"/>
      <c r="GTA36" s="108"/>
      <c r="GTB36" s="108"/>
      <c r="GTC36" s="108"/>
      <c r="GTD36" s="108"/>
      <c r="GTE36" s="108"/>
      <c r="GTF36" s="108"/>
      <c r="GTG36" s="108"/>
      <c r="GTH36" s="108"/>
      <c r="GTI36" s="108"/>
      <c r="GTJ36" s="108"/>
      <c r="GTK36" s="108"/>
      <c r="GTL36" s="108"/>
      <c r="GTM36" s="108"/>
      <c r="GTN36" s="108"/>
      <c r="GTO36" s="108"/>
      <c r="GTP36" s="108"/>
      <c r="GTQ36" s="108"/>
      <c r="GTR36" s="108"/>
      <c r="GTS36" s="108"/>
      <c r="GTT36" s="108"/>
      <c r="GTU36" s="108"/>
      <c r="GTV36" s="108"/>
      <c r="GTW36" s="108"/>
      <c r="GTX36" s="108"/>
      <c r="GTY36" s="108"/>
      <c r="GTZ36" s="108"/>
      <c r="GUA36" s="108"/>
      <c r="GUB36" s="108"/>
      <c r="GUC36" s="108"/>
      <c r="GUD36" s="108"/>
      <c r="GUE36" s="108"/>
      <c r="GUF36" s="108"/>
      <c r="GUG36" s="108"/>
      <c r="GUH36" s="108"/>
      <c r="GUI36" s="108"/>
      <c r="GUJ36" s="108"/>
      <c r="GUK36" s="108"/>
      <c r="GUL36" s="108"/>
      <c r="GUM36" s="108"/>
      <c r="GUN36" s="108"/>
      <c r="GUO36" s="108"/>
      <c r="GUP36" s="108"/>
      <c r="GUQ36" s="108"/>
      <c r="GUR36" s="108"/>
      <c r="GUS36" s="108"/>
      <c r="GUT36" s="108"/>
      <c r="GUU36" s="108"/>
      <c r="GUV36" s="108"/>
      <c r="GUW36" s="108"/>
      <c r="GUX36" s="108"/>
      <c r="GUY36" s="108"/>
      <c r="GUZ36" s="108"/>
      <c r="GVA36" s="108"/>
      <c r="GVB36" s="108"/>
      <c r="GVC36" s="108"/>
      <c r="GVD36" s="108"/>
      <c r="GVE36" s="108"/>
      <c r="GVF36" s="108"/>
      <c r="GVG36" s="108"/>
      <c r="GVH36" s="108"/>
      <c r="GVI36" s="108"/>
      <c r="GVJ36" s="108"/>
      <c r="GVK36" s="108"/>
      <c r="GVL36" s="108"/>
      <c r="GVM36" s="108"/>
      <c r="GVN36" s="108"/>
      <c r="GVO36" s="108"/>
      <c r="GVP36" s="108"/>
      <c r="GVQ36" s="108"/>
      <c r="GVR36" s="108"/>
      <c r="GVS36" s="108"/>
      <c r="GVT36" s="108"/>
      <c r="GVU36" s="108"/>
      <c r="GVV36" s="108"/>
      <c r="GVW36" s="108"/>
      <c r="GVX36" s="108"/>
      <c r="GVY36" s="108"/>
      <c r="GVZ36" s="108"/>
      <c r="GWA36" s="108"/>
      <c r="GWB36" s="108"/>
      <c r="GWC36" s="108"/>
      <c r="GWD36" s="108"/>
      <c r="GWE36" s="108"/>
      <c r="GWF36" s="108"/>
      <c r="GWG36" s="108"/>
      <c r="GWH36" s="108"/>
      <c r="GWI36" s="108"/>
      <c r="GWJ36" s="108"/>
      <c r="GWK36" s="108"/>
      <c r="GWL36" s="108"/>
      <c r="GWM36" s="108"/>
      <c r="GWN36" s="108"/>
      <c r="GWO36" s="108"/>
      <c r="GWP36" s="108"/>
      <c r="GWQ36" s="108"/>
      <c r="GWR36" s="108"/>
      <c r="GWS36" s="108"/>
      <c r="GWT36" s="108"/>
      <c r="GWU36" s="108"/>
      <c r="GWV36" s="108"/>
      <c r="GWW36" s="108"/>
      <c r="GWX36" s="108"/>
      <c r="GWY36" s="108"/>
      <c r="GWZ36" s="108"/>
      <c r="GXA36" s="108"/>
      <c r="GXB36" s="108"/>
      <c r="GXC36" s="108"/>
      <c r="GXD36" s="108"/>
      <c r="GXE36" s="108"/>
      <c r="GXF36" s="108"/>
      <c r="GXG36" s="108"/>
      <c r="GXH36" s="108"/>
      <c r="GXI36" s="108"/>
      <c r="GXJ36" s="108"/>
      <c r="GXK36" s="108"/>
      <c r="GXL36" s="108"/>
      <c r="GXM36" s="108"/>
      <c r="GXN36" s="108"/>
      <c r="GXO36" s="108"/>
      <c r="GXP36" s="108"/>
      <c r="GXQ36" s="108"/>
      <c r="GXR36" s="108"/>
      <c r="GXS36" s="108"/>
      <c r="GXT36" s="108"/>
      <c r="GXU36" s="108"/>
      <c r="GXV36" s="108"/>
      <c r="GXW36" s="108"/>
      <c r="GXX36" s="108"/>
      <c r="GXY36" s="108"/>
      <c r="GXZ36" s="108"/>
      <c r="GYA36" s="108"/>
      <c r="GYB36" s="108"/>
      <c r="GYC36" s="108"/>
      <c r="GYD36" s="108"/>
      <c r="GYE36" s="108"/>
      <c r="GYF36" s="108"/>
      <c r="GYG36" s="108"/>
      <c r="GYH36" s="108"/>
      <c r="GYI36" s="108"/>
      <c r="GYJ36" s="108"/>
      <c r="GYK36" s="108"/>
      <c r="GYL36" s="108"/>
      <c r="GYM36" s="108"/>
      <c r="GYN36" s="108"/>
      <c r="GYO36" s="108"/>
      <c r="GYP36" s="108"/>
      <c r="GYQ36" s="108"/>
      <c r="GYR36" s="108"/>
      <c r="GYS36" s="108"/>
      <c r="GYT36" s="108"/>
      <c r="GYU36" s="108"/>
      <c r="GYV36" s="108"/>
      <c r="GYW36" s="108"/>
      <c r="GYX36" s="108"/>
      <c r="GYY36" s="108"/>
      <c r="GYZ36" s="108"/>
      <c r="GZA36" s="108"/>
      <c r="GZB36" s="108"/>
      <c r="GZC36" s="108"/>
      <c r="GZD36" s="108"/>
      <c r="GZE36" s="108"/>
      <c r="GZF36" s="108"/>
      <c r="GZG36" s="108"/>
      <c r="GZH36" s="108"/>
      <c r="GZI36" s="108"/>
      <c r="GZJ36" s="108"/>
      <c r="GZK36" s="108"/>
      <c r="GZL36" s="108"/>
      <c r="GZM36" s="108"/>
      <c r="GZN36" s="108"/>
      <c r="GZO36" s="108"/>
      <c r="GZP36" s="108"/>
      <c r="GZQ36" s="108"/>
      <c r="GZR36" s="108"/>
      <c r="GZS36" s="108"/>
      <c r="GZT36" s="108"/>
      <c r="GZU36" s="108"/>
      <c r="GZV36" s="108"/>
      <c r="GZW36" s="108"/>
      <c r="GZX36" s="108"/>
      <c r="GZY36" s="108"/>
      <c r="GZZ36" s="108"/>
      <c r="HAA36" s="108"/>
      <c r="HAB36" s="108"/>
      <c r="HAC36" s="108"/>
      <c r="HAD36" s="108"/>
      <c r="HAE36" s="108"/>
      <c r="HAF36" s="108"/>
      <c r="HAG36" s="108"/>
      <c r="HAH36" s="108"/>
      <c r="HAI36" s="108"/>
      <c r="HAJ36" s="108"/>
      <c r="HAK36" s="108"/>
      <c r="HAL36" s="108"/>
      <c r="HAM36" s="108"/>
      <c r="HAN36" s="108"/>
      <c r="HAO36" s="108"/>
      <c r="HAP36" s="108"/>
      <c r="HAQ36" s="108"/>
      <c r="HAR36" s="108"/>
      <c r="HAS36" s="108"/>
      <c r="HAT36" s="108"/>
      <c r="HAU36" s="108"/>
      <c r="HAV36" s="108"/>
      <c r="HAW36" s="108"/>
      <c r="HAX36" s="108"/>
      <c r="HAY36" s="108"/>
      <c r="HAZ36" s="108"/>
      <c r="HBA36" s="108"/>
      <c r="HBB36" s="108"/>
      <c r="HBC36" s="108"/>
      <c r="HBD36" s="108"/>
      <c r="HBE36" s="108"/>
      <c r="HBF36" s="108"/>
      <c r="HBG36" s="108"/>
      <c r="HBH36" s="108"/>
      <c r="HBI36" s="108"/>
      <c r="HBJ36" s="108"/>
      <c r="HBK36" s="108"/>
      <c r="HBL36" s="108"/>
      <c r="HBM36" s="108"/>
      <c r="HBN36" s="108"/>
      <c r="HBO36" s="108"/>
      <c r="HBP36" s="108"/>
      <c r="HBQ36" s="108"/>
      <c r="HBR36" s="108"/>
      <c r="HBS36" s="108"/>
      <c r="HBT36" s="108"/>
      <c r="HBU36" s="108"/>
      <c r="HBV36" s="108"/>
      <c r="HBW36" s="108"/>
      <c r="HBX36" s="108"/>
      <c r="HBY36" s="108"/>
      <c r="HBZ36" s="108"/>
      <c r="HCA36" s="108"/>
      <c r="HCB36" s="108"/>
      <c r="HCC36" s="108"/>
      <c r="HCD36" s="108"/>
      <c r="HCE36" s="108"/>
      <c r="HCF36" s="108"/>
      <c r="HCG36" s="108"/>
      <c r="HCH36" s="108"/>
      <c r="HCI36" s="108"/>
      <c r="HCJ36" s="108"/>
      <c r="HCK36" s="108"/>
      <c r="HCL36" s="108"/>
      <c r="HCM36" s="108"/>
      <c r="HCN36" s="108"/>
      <c r="HCO36" s="108"/>
      <c r="HCP36" s="108"/>
      <c r="HCQ36" s="108"/>
      <c r="HCR36" s="108"/>
      <c r="HCS36" s="108"/>
      <c r="HCT36" s="108"/>
      <c r="HCU36" s="108"/>
      <c r="HCV36" s="108"/>
      <c r="HCW36" s="108"/>
      <c r="HCX36" s="108"/>
      <c r="HCY36" s="108"/>
      <c r="HCZ36" s="108"/>
      <c r="HDA36" s="108"/>
      <c r="HDB36" s="108"/>
      <c r="HDC36" s="108"/>
      <c r="HDD36" s="108"/>
      <c r="HDE36" s="108"/>
      <c r="HDF36" s="108"/>
      <c r="HDG36" s="108"/>
      <c r="HDH36" s="108"/>
      <c r="HDI36" s="108"/>
      <c r="HDJ36" s="108"/>
      <c r="HDK36" s="108"/>
      <c r="HDL36" s="108"/>
      <c r="HDM36" s="108"/>
      <c r="HDN36" s="108"/>
      <c r="HDO36" s="108"/>
      <c r="HDP36" s="108"/>
      <c r="HDQ36" s="108"/>
      <c r="HDR36" s="108"/>
      <c r="HDS36" s="108"/>
      <c r="HDT36" s="108"/>
      <c r="HDU36" s="108"/>
      <c r="HDV36" s="108"/>
      <c r="HDW36" s="108"/>
      <c r="HDX36" s="108"/>
      <c r="HDY36" s="108"/>
      <c r="HDZ36" s="108"/>
      <c r="HEA36" s="108"/>
      <c r="HEB36" s="108"/>
      <c r="HEC36" s="108"/>
      <c r="HED36" s="108"/>
      <c r="HEE36" s="108"/>
      <c r="HEF36" s="108"/>
      <c r="HEG36" s="108"/>
      <c r="HEH36" s="108"/>
      <c r="HEI36" s="108"/>
      <c r="HEJ36" s="108"/>
      <c r="HEK36" s="108"/>
      <c r="HEL36" s="108"/>
      <c r="HEM36" s="108"/>
      <c r="HEN36" s="108"/>
      <c r="HEO36" s="108"/>
      <c r="HEP36" s="108"/>
      <c r="HEQ36" s="108"/>
      <c r="HER36" s="108"/>
      <c r="HES36" s="108"/>
      <c r="HET36" s="108"/>
      <c r="HEU36" s="108"/>
      <c r="HEV36" s="108"/>
      <c r="HEW36" s="108"/>
      <c r="HEX36" s="108"/>
      <c r="HEY36" s="108"/>
      <c r="HEZ36" s="108"/>
      <c r="HFA36" s="108"/>
      <c r="HFB36" s="108"/>
      <c r="HFC36" s="108"/>
      <c r="HFD36" s="108"/>
      <c r="HFE36" s="108"/>
      <c r="HFF36" s="108"/>
      <c r="HFG36" s="108"/>
      <c r="HFH36" s="108"/>
      <c r="HFI36" s="108"/>
      <c r="HFJ36" s="108"/>
      <c r="HFK36" s="108"/>
      <c r="HFL36" s="108"/>
      <c r="HFM36" s="108"/>
      <c r="HFN36" s="108"/>
      <c r="HFO36" s="108"/>
      <c r="HFP36" s="108"/>
      <c r="HFQ36" s="108"/>
      <c r="HFR36" s="108"/>
      <c r="HFS36" s="108"/>
      <c r="HFT36" s="108"/>
      <c r="HFU36" s="108"/>
      <c r="HFV36" s="108"/>
      <c r="HFW36" s="108"/>
      <c r="HFX36" s="108"/>
      <c r="HFY36" s="108"/>
      <c r="HFZ36" s="108"/>
      <c r="HGA36" s="108"/>
      <c r="HGB36" s="108"/>
      <c r="HGC36" s="108"/>
      <c r="HGD36" s="108"/>
      <c r="HGE36" s="108"/>
      <c r="HGF36" s="108"/>
      <c r="HGG36" s="108"/>
      <c r="HGH36" s="108"/>
      <c r="HGI36" s="108"/>
      <c r="HGJ36" s="108"/>
      <c r="HGK36" s="108"/>
      <c r="HGL36" s="108"/>
      <c r="HGM36" s="108"/>
      <c r="HGN36" s="108"/>
      <c r="HGO36" s="108"/>
      <c r="HGP36" s="108"/>
      <c r="HGQ36" s="108"/>
      <c r="HGR36" s="108"/>
      <c r="HGS36" s="108"/>
      <c r="HGT36" s="108"/>
      <c r="HGU36" s="108"/>
      <c r="HGV36" s="108"/>
      <c r="HGW36" s="108"/>
      <c r="HGX36" s="108"/>
      <c r="HGY36" s="108"/>
      <c r="HGZ36" s="108"/>
      <c r="HHA36" s="108"/>
      <c r="HHB36" s="108"/>
      <c r="HHC36" s="108"/>
      <c r="HHD36" s="108"/>
      <c r="HHE36" s="108"/>
      <c r="HHF36" s="108"/>
      <c r="HHG36" s="108"/>
      <c r="HHH36" s="108"/>
      <c r="HHI36" s="108"/>
      <c r="HHJ36" s="108"/>
      <c r="HHK36" s="108"/>
      <c r="HHL36" s="108"/>
      <c r="HHM36" s="108"/>
      <c r="HHN36" s="108"/>
      <c r="HHO36" s="108"/>
      <c r="HHP36" s="108"/>
      <c r="HHQ36" s="108"/>
      <c r="HHR36" s="108"/>
      <c r="HHS36" s="108"/>
      <c r="HHT36" s="108"/>
      <c r="HHU36" s="108"/>
      <c r="HHV36" s="108"/>
      <c r="HHW36" s="108"/>
      <c r="HHX36" s="108"/>
      <c r="HHY36" s="108"/>
      <c r="HHZ36" s="108"/>
      <c r="HIA36" s="108"/>
      <c r="HIB36" s="108"/>
      <c r="HIC36" s="108"/>
      <c r="HID36" s="108"/>
      <c r="HIE36" s="108"/>
      <c r="HIF36" s="108"/>
      <c r="HIG36" s="108"/>
      <c r="HIH36" s="108"/>
      <c r="HII36" s="108"/>
      <c r="HIJ36" s="108"/>
      <c r="HIK36" s="108"/>
      <c r="HIL36" s="108"/>
      <c r="HIM36" s="108"/>
      <c r="HIN36" s="108"/>
      <c r="HIO36" s="108"/>
      <c r="HIP36" s="108"/>
      <c r="HIQ36" s="108"/>
      <c r="HIR36" s="108"/>
      <c r="HIS36" s="108"/>
      <c r="HIT36" s="108"/>
      <c r="HIU36" s="108"/>
      <c r="HIV36" s="108"/>
      <c r="HIW36" s="108"/>
      <c r="HIX36" s="108"/>
      <c r="HIY36" s="108"/>
      <c r="HIZ36" s="108"/>
      <c r="HJA36" s="108"/>
      <c r="HJB36" s="108"/>
      <c r="HJC36" s="108"/>
      <c r="HJD36" s="108"/>
      <c r="HJE36" s="108"/>
      <c r="HJF36" s="108"/>
      <c r="HJG36" s="108"/>
      <c r="HJH36" s="108"/>
      <c r="HJI36" s="108"/>
      <c r="HJJ36" s="108"/>
      <c r="HJK36" s="108"/>
      <c r="HJL36" s="108"/>
      <c r="HJM36" s="108"/>
      <c r="HJN36" s="108"/>
      <c r="HJO36" s="108"/>
      <c r="HJP36" s="108"/>
      <c r="HJQ36" s="108"/>
      <c r="HJR36" s="108"/>
      <c r="HJS36" s="108"/>
      <c r="HJT36" s="108"/>
      <c r="HJU36" s="108"/>
      <c r="HJV36" s="108"/>
      <c r="HJW36" s="108"/>
      <c r="HJX36" s="108"/>
      <c r="HJY36" s="108"/>
      <c r="HJZ36" s="108"/>
      <c r="HKA36" s="108"/>
      <c r="HKB36" s="108"/>
      <c r="HKC36" s="108"/>
      <c r="HKD36" s="108"/>
      <c r="HKE36" s="108"/>
      <c r="HKF36" s="108"/>
      <c r="HKG36" s="108"/>
      <c r="HKH36" s="108"/>
      <c r="HKI36" s="108"/>
      <c r="HKJ36" s="108"/>
      <c r="HKK36" s="108"/>
      <c r="HKL36" s="108"/>
      <c r="HKM36" s="108"/>
      <c r="HKN36" s="108"/>
      <c r="HKO36" s="108"/>
      <c r="HKP36" s="108"/>
      <c r="HKQ36" s="108"/>
      <c r="HKR36" s="108"/>
      <c r="HKS36" s="108"/>
      <c r="HKT36" s="108"/>
      <c r="HKU36" s="108"/>
      <c r="HKV36" s="108"/>
      <c r="HKW36" s="108"/>
      <c r="HKX36" s="108"/>
      <c r="HKY36" s="108"/>
      <c r="HKZ36" s="108"/>
      <c r="HLA36" s="108"/>
      <c r="HLB36" s="108"/>
      <c r="HLC36" s="108"/>
      <c r="HLD36" s="108"/>
      <c r="HLE36" s="108"/>
      <c r="HLF36" s="108"/>
      <c r="HLG36" s="108"/>
      <c r="HLH36" s="108"/>
      <c r="HLI36" s="108"/>
      <c r="HLJ36" s="108"/>
      <c r="HLK36" s="108"/>
      <c r="HLL36" s="108"/>
      <c r="HLM36" s="108"/>
      <c r="HLN36" s="108"/>
      <c r="HLO36" s="108"/>
      <c r="HLP36" s="108"/>
      <c r="HLQ36" s="108"/>
      <c r="HLR36" s="108"/>
      <c r="HLS36" s="108"/>
      <c r="HLT36" s="108"/>
      <c r="HLU36" s="108"/>
      <c r="HLV36" s="108"/>
      <c r="HLW36" s="108"/>
      <c r="HLX36" s="108"/>
      <c r="HLY36" s="108"/>
      <c r="HLZ36" s="108"/>
      <c r="HMA36" s="108"/>
      <c r="HMB36" s="108"/>
      <c r="HMC36" s="108"/>
      <c r="HMD36" s="108"/>
      <c r="HME36" s="108"/>
      <c r="HMF36" s="108"/>
      <c r="HMG36" s="108"/>
      <c r="HMH36" s="108"/>
      <c r="HMI36" s="108"/>
      <c r="HMJ36" s="108"/>
      <c r="HMK36" s="108"/>
      <c r="HML36" s="108"/>
      <c r="HMM36" s="108"/>
      <c r="HMN36" s="108"/>
      <c r="HMO36" s="108"/>
      <c r="HMP36" s="108"/>
      <c r="HMQ36" s="108"/>
      <c r="HMR36" s="108"/>
      <c r="HMS36" s="108"/>
      <c r="HMT36" s="108"/>
      <c r="HMU36" s="108"/>
      <c r="HMV36" s="108"/>
      <c r="HMW36" s="108"/>
      <c r="HMX36" s="108"/>
      <c r="HMY36" s="108"/>
      <c r="HMZ36" s="108"/>
      <c r="HNA36" s="108"/>
      <c r="HNB36" s="108"/>
      <c r="HNC36" s="108"/>
      <c r="HND36" s="108"/>
      <c r="HNE36" s="108"/>
      <c r="HNF36" s="108"/>
      <c r="HNG36" s="108"/>
      <c r="HNH36" s="108"/>
      <c r="HNI36" s="108"/>
      <c r="HNJ36" s="108"/>
      <c r="HNK36" s="108"/>
      <c r="HNL36" s="108"/>
      <c r="HNM36" s="108"/>
      <c r="HNN36" s="108"/>
      <c r="HNO36" s="108"/>
      <c r="HNP36" s="108"/>
      <c r="HNQ36" s="108"/>
      <c r="HNR36" s="108"/>
      <c r="HNS36" s="108"/>
      <c r="HNT36" s="108"/>
      <c r="HNU36" s="108"/>
      <c r="HNV36" s="108"/>
      <c r="HNW36" s="108"/>
      <c r="HNX36" s="108"/>
      <c r="HNY36" s="108"/>
      <c r="HNZ36" s="108"/>
      <c r="HOA36" s="108"/>
      <c r="HOB36" s="108"/>
      <c r="HOC36" s="108"/>
      <c r="HOD36" s="108"/>
      <c r="HOE36" s="108"/>
      <c r="HOF36" s="108"/>
      <c r="HOG36" s="108"/>
      <c r="HOH36" s="108"/>
      <c r="HOI36" s="108"/>
      <c r="HOJ36" s="108"/>
      <c r="HOK36" s="108"/>
      <c r="HOL36" s="108"/>
      <c r="HOM36" s="108"/>
      <c r="HON36" s="108"/>
      <c r="HOO36" s="108"/>
      <c r="HOP36" s="108"/>
      <c r="HOQ36" s="108"/>
      <c r="HOR36" s="108"/>
      <c r="HOS36" s="108"/>
      <c r="HOT36" s="108"/>
      <c r="HOU36" s="108"/>
      <c r="HOV36" s="108"/>
      <c r="HOW36" s="108"/>
      <c r="HOX36" s="108"/>
      <c r="HOY36" s="108"/>
      <c r="HOZ36" s="108"/>
      <c r="HPA36" s="108"/>
      <c r="HPB36" s="108"/>
      <c r="HPC36" s="108"/>
      <c r="HPD36" s="108"/>
      <c r="HPE36" s="108"/>
      <c r="HPF36" s="108"/>
      <c r="HPG36" s="108"/>
      <c r="HPH36" s="108"/>
      <c r="HPI36" s="108"/>
      <c r="HPJ36" s="108"/>
      <c r="HPK36" s="108"/>
      <c r="HPL36" s="108"/>
      <c r="HPM36" s="108"/>
      <c r="HPN36" s="108"/>
      <c r="HPO36" s="108"/>
      <c r="HPP36" s="108"/>
      <c r="HPQ36" s="108"/>
      <c r="HPR36" s="108"/>
      <c r="HPS36" s="108"/>
      <c r="HPT36" s="108"/>
      <c r="HPU36" s="108"/>
      <c r="HPV36" s="108"/>
      <c r="HPW36" s="108"/>
      <c r="HPX36" s="108"/>
      <c r="HPY36" s="108"/>
      <c r="HPZ36" s="108"/>
      <c r="HQA36" s="108"/>
      <c r="HQB36" s="108"/>
      <c r="HQC36" s="108"/>
      <c r="HQD36" s="108"/>
      <c r="HQE36" s="108"/>
      <c r="HQF36" s="108"/>
      <c r="HQG36" s="108"/>
      <c r="HQH36" s="108"/>
      <c r="HQI36" s="108"/>
      <c r="HQJ36" s="108"/>
      <c r="HQK36" s="108"/>
      <c r="HQL36" s="108"/>
      <c r="HQM36" s="108"/>
      <c r="HQN36" s="108"/>
      <c r="HQO36" s="108"/>
      <c r="HQP36" s="108"/>
      <c r="HQQ36" s="108"/>
      <c r="HQR36" s="108"/>
      <c r="HQS36" s="108"/>
      <c r="HQT36" s="108"/>
      <c r="HQU36" s="108"/>
      <c r="HQV36" s="108"/>
      <c r="HQW36" s="108"/>
      <c r="HQX36" s="108"/>
      <c r="HQY36" s="108"/>
      <c r="HQZ36" s="108"/>
      <c r="HRA36" s="108"/>
      <c r="HRB36" s="108"/>
      <c r="HRC36" s="108"/>
      <c r="HRD36" s="108"/>
      <c r="HRE36" s="108"/>
      <c r="HRF36" s="108"/>
      <c r="HRG36" s="108"/>
      <c r="HRH36" s="108"/>
      <c r="HRI36" s="108"/>
      <c r="HRJ36" s="108"/>
      <c r="HRK36" s="108"/>
      <c r="HRL36" s="108"/>
      <c r="HRM36" s="108"/>
      <c r="HRN36" s="108"/>
      <c r="HRO36" s="108"/>
      <c r="HRP36" s="108"/>
      <c r="HRQ36" s="108"/>
      <c r="HRR36" s="108"/>
      <c r="HRS36" s="108"/>
      <c r="HRT36" s="108"/>
      <c r="HRU36" s="108"/>
      <c r="HRV36" s="108"/>
      <c r="HRW36" s="108"/>
      <c r="HRX36" s="108"/>
      <c r="HRY36" s="108"/>
      <c r="HRZ36" s="108"/>
      <c r="HSA36" s="108"/>
      <c r="HSB36" s="108"/>
      <c r="HSC36" s="108"/>
      <c r="HSD36" s="108"/>
      <c r="HSE36" s="108"/>
      <c r="HSF36" s="108"/>
      <c r="HSG36" s="108"/>
      <c r="HSH36" s="108"/>
      <c r="HSI36" s="108"/>
      <c r="HSJ36" s="108"/>
      <c r="HSK36" s="108"/>
      <c r="HSL36" s="108"/>
      <c r="HSM36" s="108"/>
      <c r="HSN36" s="108"/>
      <c r="HSO36" s="108"/>
      <c r="HSP36" s="108"/>
      <c r="HSQ36" s="108"/>
      <c r="HSR36" s="108"/>
      <c r="HSS36" s="108"/>
      <c r="HST36" s="108"/>
      <c r="HSU36" s="108"/>
      <c r="HSV36" s="108"/>
      <c r="HSW36" s="108"/>
      <c r="HSX36" s="108"/>
      <c r="HSY36" s="108"/>
      <c r="HSZ36" s="108"/>
      <c r="HTA36" s="108"/>
      <c r="HTB36" s="108"/>
      <c r="HTC36" s="108"/>
      <c r="HTD36" s="108"/>
      <c r="HTE36" s="108"/>
      <c r="HTF36" s="108"/>
      <c r="HTG36" s="108"/>
      <c r="HTH36" s="108"/>
      <c r="HTI36" s="108"/>
      <c r="HTJ36" s="108"/>
      <c r="HTK36" s="108"/>
      <c r="HTL36" s="108"/>
      <c r="HTM36" s="108"/>
      <c r="HTN36" s="108"/>
      <c r="HTO36" s="108"/>
      <c r="HTP36" s="108"/>
      <c r="HTQ36" s="108"/>
      <c r="HTR36" s="108"/>
      <c r="HTS36" s="108"/>
      <c r="HTT36" s="108"/>
      <c r="HTU36" s="108"/>
      <c r="HTV36" s="108"/>
      <c r="HTW36" s="108"/>
      <c r="HTX36" s="108"/>
      <c r="HTY36" s="108"/>
      <c r="HTZ36" s="108"/>
      <c r="HUA36" s="108"/>
      <c r="HUB36" s="108"/>
      <c r="HUC36" s="108"/>
      <c r="HUD36" s="108"/>
      <c r="HUE36" s="108"/>
      <c r="HUF36" s="108"/>
      <c r="HUG36" s="108"/>
      <c r="HUH36" s="108"/>
      <c r="HUI36" s="108"/>
      <c r="HUJ36" s="108"/>
      <c r="HUK36" s="108"/>
      <c r="HUL36" s="108"/>
      <c r="HUM36" s="108"/>
      <c r="HUN36" s="108"/>
      <c r="HUO36" s="108"/>
      <c r="HUP36" s="108"/>
      <c r="HUQ36" s="108"/>
      <c r="HUR36" s="108"/>
      <c r="HUS36" s="108"/>
      <c r="HUT36" s="108"/>
      <c r="HUU36" s="108"/>
      <c r="HUV36" s="108"/>
      <c r="HUW36" s="108"/>
      <c r="HUX36" s="108"/>
      <c r="HUY36" s="108"/>
      <c r="HUZ36" s="108"/>
      <c r="HVA36" s="108"/>
      <c r="HVB36" s="108"/>
      <c r="HVC36" s="108"/>
      <c r="HVD36" s="108"/>
      <c r="HVE36" s="108"/>
      <c r="HVF36" s="108"/>
      <c r="HVG36" s="108"/>
      <c r="HVH36" s="108"/>
      <c r="HVI36" s="108"/>
      <c r="HVJ36" s="108"/>
      <c r="HVK36" s="108"/>
      <c r="HVL36" s="108"/>
      <c r="HVM36" s="108"/>
      <c r="HVN36" s="108"/>
      <c r="HVO36" s="108"/>
      <c r="HVP36" s="108"/>
      <c r="HVQ36" s="108"/>
      <c r="HVR36" s="108"/>
      <c r="HVS36" s="108"/>
      <c r="HVT36" s="108"/>
      <c r="HVU36" s="108"/>
      <c r="HVV36" s="108"/>
      <c r="HVW36" s="108"/>
      <c r="HVX36" s="108"/>
      <c r="HVY36" s="108"/>
      <c r="HVZ36" s="108"/>
      <c r="HWA36" s="108"/>
      <c r="HWB36" s="108"/>
      <c r="HWC36" s="108"/>
      <c r="HWD36" s="108"/>
      <c r="HWE36" s="108"/>
      <c r="HWF36" s="108"/>
      <c r="HWG36" s="108"/>
      <c r="HWH36" s="108"/>
      <c r="HWI36" s="108"/>
      <c r="HWJ36" s="108"/>
      <c r="HWK36" s="108"/>
      <c r="HWL36" s="108"/>
      <c r="HWM36" s="108"/>
      <c r="HWN36" s="108"/>
      <c r="HWO36" s="108"/>
      <c r="HWP36" s="108"/>
      <c r="HWQ36" s="108"/>
      <c r="HWR36" s="108"/>
      <c r="HWS36" s="108"/>
      <c r="HWT36" s="108"/>
      <c r="HWU36" s="108"/>
      <c r="HWV36" s="108"/>
      <c r="HWW36" s="108"/>
      <c r="HWX36" s="108"/>
      <c r="HWY36" s="108"/>
      <c r="HWZ36" s="108"/>
      <c r="HXA36" s="108"/>
      <c r="HXB36" s="108"/>
      <c r="HXC36" s="108"/>
      <c r="HXD36" s="108"/>
      <c r="HXE36" s="108"/>
      <c r="HXF36" s="108"/>
      <c r="HXG36" s="108"/>
      <c r="HXH36" s="108"/>
      <c r="HXI36" s="108"/>
      <c r="HXJ36" s="108"/>
      <c r="HXK36" s="108"/>
      <c r="HXL36" s="108"/>
      <c r="HXM36" s="108"/>
      <c r="HXN36" s="108"/>
      <c r="HXO36" s="108"/>
      <c r="HXP36" s="108"/>
      <c r="HXQ36" s="108"/>
      <c r="HXR36" s="108"/>
      <c r="HXS36" s="108"/>
      <c r="HXT36" s="108"/>
      <c r="HXU36" s="108"/>
      <c r="HXV36" s="108"/>
      <c r="HXW36" s="108"/>
      <c r="HXX36" s="108"/>
      <c r="HXY36" s="108"/>
      <c r="HXZ36" s="108"/>
      <c r="HYA36" s="108"/>
      <c r="HYB36" s="108"/>
      <c r="HYC36" s="108"/>
      <c r="HYD36" s="108"/>
      <c r="HYE36" s="108"/>
      <c r="HYF36" s="108"/>
      <c r="HYG36" s="108"/>
      <c r="HYH36" s="108"/>
      <c r="HYI36" s="108"/>
      <c r="HYJ36" s="108"/>
      <c r="HYK36" s="108"/>
      <c r="HYL36" s="108"/>
      <c r="HYM36" s="108"/>
      <c r="HYN36" s="108"/>
      <c r="HYO36" s="108"/>
      <c r="HYP36" s="108"/>
      <c r="HYQ36" s="108"/>
      <c r="HYR36" s="108"/>
      <c r="HYS36" s="108"/>
      <c r="HYT36" s="108"/>
      <c r="HYU36" s="108"/>
      <c r="HYV36" s="108"/>
      <c r="HYW36" s="108"/>
      <c r="HYX36" s="108"/>
      <c r="HYY36" s="108"/>
      <c r="HYZ36" s="108"/>
      <c r="HZA36" s="108"/>
      <c r="HZB36" s="108"/>
      <c r="HZC36" s="108"/>
      <c r="HZD36" s="108"/>
      <c r="HZE36" s="108"/>
      <c r="HZF36" s="108"/>
      <c r="HZG36" s="108"/>
      <c r="HZH36" s="108"/>
      <c r="HZI36" s="108"/>
      <c r="HZJ36" s="108"/>
      <c r="HZK36" s="108"/>
      <c r="HZL36" s="108"/>
      <c r="HZM36" s="108"/>
      <c r="HZN36" s="108"/>
      <c r="HZO36" s="108"/>
      <c r="HZP36" s="108"/>
      <c r="HZQ36" s="108"/>
      <c r="HZR36" s="108"/>
      <c r="HZS36" s="108"/>
      <c r="HZT36" s="108"/>
      <c r="HZU36" s="108"/>
      <c r="HZV36" s="108"/>
      <c r="HZW36" s="108"/>
      <c r="HZX36" s="108"/>
      <c r="HZY36" s="108"/>
      <c r="HZZ36" s="108"/>
      <c r="IAA36" s="108"/>
      <c r="IAB36" s="108"/>
      <c r="IAC36" s="108"/>
      <c r="IAD36" s="108"/>
      <c r="IAE36" s="108"/>
      <c r="IAF36" s="108"/>
      <c r="IAG36" s="108"/>
      <c r="IAH36" s="108"/>
      <c r="IAI36" s="108"/>
      <c r="IAJ36" s="108"/>
      <c r="IAK36" s="108"/>
      <c r="IAL36" s="108"/>
      <c r="IAM36" s="108"/>
      <c r="IAN36" s="108"/>
      <c r="IAO36" s="108"/>
      <c r="IAP36" s="108"/>
      <c r="IAQ36" s="108"/>
      <c r="IAR36" s="108"/>
      <c r="IAS36" s="108"/>
      <c r="IAT36" s="108"/>
      <c r="IAU36" s="108"/>
      <c r="IAV36" s="108"/>
      <c r="IAW36" s="108"/>
      <c r="IAX36" s="108"/>
      <c r="IAY36" s="108"/>
      <c r="IAZ36" s="108"/>
      <c r="IBA36" s="108"/>
      <c r="IBB36" s="108"/>
      <c r="IBC36" s="108"/>
      <c r="IBD36" s="108"/>
      <c r="IBE36" s="108"/>
      <c r="IBF36" s="108"/>
      <c r="IBG36" s="108"/>
      <c r="IBH36" s="108"/>
      <c r="IBI36" s="108"/>
      <c r="IBJ36" s="108"/>
      <c r="IBK36" s="108"/>
      <c r="IBL36" s="108"/>
      <c r="IBM36" s="108"/>
      <c r="IBN36" s="108"/>
      <c r="IBO36" s="108"/>
      <c r="IBP36" s="108"/>
      <c r="IBQ36" s="108"/>
      <c r="IBR36" s="108"/>
      <c r="IBS36" s="108"/>
      <c r="IBT36" s="108"/>
      <c r="IBU36" s="108"/>
      <c r="IBV36" s="108"/>
      <c r="IBW36" s="108"/>
      <c r="IBX36" s="108"/>
      <c r="IBY36" s="108"/>
      <c r="IBZ36" s="108"/>
      <c r="ICA36" s="108"/>
      <c r="ICB36" s="108"/>
      <c r="ICC36" s="108"/>
      <c r="ICD36" s="108"/>
      <c r="ICE36" s="108"/>
      <c r="ICF36" s="108"/>
      <c r="ICG36" s="108"/>
      <c r="ICH36" s="108"/>
      <c r="ICI36" s="108"/>
      <c r="ICJ36" s="108"/>
      <c r="ICK36" s="108"/>
      <c r="ICL36" s="108"/>
      <c r="ICM36" s="108"/>
      <c r="ICN36" s="108"/>
      <c r="ICO36" s="108"/>
      <c r="ICP36" s="108"/>
      <c r="ICQ36" s="108"/>
      <c r="ICR36" s="108"/>
      <c r="ICS36" s="108"/>
      <c r="ICT36" s="108"/>
      <c r="ICU36" s="108"/>
      <c r="ICV36" s="108"/>
      <c r="ICW36" s="108"/>
      <c r="ICX36" s="108"/>
      <c r="ICY36" s="108"/>
      <c r="ICZ36" s="108"/>
      <c r="IDA36" s="108"/>
      <c r="IDB36" s="108"/>
      <c r="IDC36" s="108"/>
      <c r="IDD36" s="108"/>
      <c r="IDE36" s="108"/>
      <c r="IDF36" s="108"/>
      <c r="IDG36" s="108"/>
      <c r="IDH36" s="108"/>
      <c r="IDI36" s="108"/>
      <c r="IDJ36" s="108"/>
      <c r="IDK36" s="108"/>
      <c r="IDL36" s="108"/>
      <c r="IDM36" s="108"/>
      <c r="IDN36" s="108"/>
      <c r="IDO36" s="108"/>
      <c r="IDP36" s="108"/>
      <c r="IDQ36" s="108"/>
      <c r="IDR36" s="108"/>
      <c r="IDS36" s="108"/>
      <c r="IDT36" s="108"/>
      <c r="IDU36" s="108"/>
      <c r="IDV36" s="108"/>
      <c r="IDW36" s="108"/>
      <c r="IDX36" s="108"/>
      <c r="IDY36" s="108"/>
      <c r="IDZ36" s="108"/>
      <c r="IEA36" s="108"/>
      <c r="IEB36" s="108"/>
      <c r="IEC36" s="108"/>
      <c r="IED36" s="108"/>
      <c r="IEE36" s="108"/>
      <c r="IEF36" s="108"/>
      <c r="IEG36" s="108"/>
      <c r="IEH36" s="108"/>
      <c r="IEI36" s="108"/>
      <c r="IEJ36" s="108"/>
      <c r="IEK36" s="108"/>
      <c r="IEL36" s="108"/>
      <c r="IEM36" s="108"/>
      <c r="IEN36" s="108"/>
      <c r="IEO36" s="108"/>
      <c r="IEP36" s="108"/>
      <c r="IEQ36" s="108"/>
      <c r="IER36" s="108"/>
      <c r="IES36" s="108"/>
      <c r="IET36" s="108"/>
      <c r="IEU36" s="108"/>
      <c r="IEV36" s="108"/>
      <c r="IEW36" s="108"/>
      <c r="IEX36" s="108"/>
      <c r="IEY36" s="108"/>
      <c r="IEZ36" s="108"/>
      <c r="IFA36" s="108"/>
      <c r="IFB36" s="108"/>
      <c r="IFC36" s="108"/>
      <c r="IFD36" s="108"/>
      <c r="IFE36" s="108"/>
      <c r="IFF36" s="108"/>
      <c r="IFG36" s="108"/>
      <c r="IFH36" s="108"/>
      <c r="IFI36" s="108"/>
      <c r="IFJ36" s="108"/>
      <c r="IFK36" s="108"/>
      <c r="IFL36" s="108"/>
      <c r="IFM36" s="108"/>
      <c r="IFN36" s="108"/>
      <c r="IFO36" s="108"/>
      <c r="IFP36" s="108"/>
      <c r="IFQ36" s="108"/>
      <c r="IFR36" s="108"/>
      <c r="IFS36" s="108"/>
      <c r="IFT36" s="108"/>
      <c r="IFU36" s="108"/>
      <c r="IFV36" s="108"/>
      <c r="IFW36" s="108"/>
      <c r="IFX36" s="108"/>
      <c r="IFY36" s="108"/>
      <c r="IFZ36" s="108"/>
      <c r="IGA36" s="108"/>
      <c r="IGB36" s="108"/>
      <c r="IGC36" s="108"/>
      <c r="IGD36" s="108"/>
      <c r="IGE36" s="108"/>
      <c r="IGF36" s="108"/>
      <c r="IGG36" s="108"/>
      <c r="IGH36" s="108"/>
      <c r="IGI36" s="108"/>
      <c r="IGJ36" s="108"/>
      <c r="IGK36" s="108"/>
      <c r="IGL36" s="108"/>
      <c r="IGM36" s="108"/>
      <c r="IGN36" s="108"/>
      <c r="IGO36" s="108"/>
      <c r="IGP36" s="108"/>
      <c r="IGQ36" s="108"/>
      <c r="IGR36" s="108"/>
      <c r="IGS36" s="108"/>
      <c r="IGT36" s="108"/>
      <c r="IGU36" s="108"/>
      <c r="IGV36" s="108"/>
      <c r="IGW36" s="108"/>
      <c r="IGX36" s="108"/>
      <c r="IGY36" s="108"/>
      <c r="IGZ36" s="108"/>
      <c r="IHA36" s="108"/>
      <c r="IHB36" s="108"/>
      <c r="IHC36" s="108"/>
      <c r="IHD36" s="108"/>
      <c r="IHE36" s="108"/>
      <c r="IHF36" s="108"/>
      <c r="IHG36" s="108"/>
      <c r="IHH36" s="108"/>
      <c r="IHI36" s="108"/>
      <c r="IHJ36" s="108"/>
      <c r="IHK36" s="108"/>
      <c r="IHL36" s="108"/>
      <c r="IHM36" s="108"/>
      <c r="IHN36" s="108"/>
      <c r="IHO36" s="108"/>
      <c r="IHP36" s="108"/>
      <c r="IHQ36" s="108"/>
      <c r="IHR36" s="108"/>
      <c r="IHS36" s="108"/>
      <c r="IHT36" s="108"/>
      <c r="IHU36" s="108"/>
      <c r="IHV36" s="108"/>
      <c r="IHW36" s="108"/>
      <c r="IHX36" s="108"/>
      <c r="IHY36" s="108"/>
      <c r="IHZ36" s="108"/>
      <c r="IIA36" s="108"/>
      <c r="IIB36" s="108"/>
      <c r="IIC36" s="108"/>
      <c r="IID36" s="108"/>
      <c r="IIE36" s="108"/>
      <c r="IIF36" s="108"/>
      <c r="IIG36" s="108"/>
      <c r="IIH36" s="108"/>
      <c r="III36" s="108"/>
      <c r="IIJ36" s="108"/>
      <c r="IIK36" s="108"/>
      <c r="IIL36" s="108"/>
      <c r="IIM36" s="108"/>
      <c r="IIN36" s="108"/>
      <c r="IIO36" s="108"/>
      <c r="IIP36" s="108"/>
      <c r="IIQ36" s="108"/>
      <c r="IIR36" s="108"/>
      <c r="IIS36" s="108"/>
      <c r="IIT36" s="108"/>
      <c r="IIU36" s="108"/>
      <c r="IIV36" s="108"/>
      <c r="IIW36" s="108"/>
      <c r="IIX36" s="108"/>
      <c r="IIY36" s="108"/>
      <c r="IIZ36" s="108"/>
      <c r="IJA36" s="108"/>
      <c r="IJB36" s="108"/>
      <c r="IJC36" s="108"/>
      <c r="IJD36" s="108"/>
      <c r="IJE36" s="108"/>
      <c r="IJF36" s="108"/>
      <c r="IJG36" s="108"/>
      <c r="IJH36" s="108"/>
      <c r="IJI36" s="108"/>
      <c r="IJJ36" s="108"/>
      <c r="IJK36" s="108"/>
      <c r="IJL36" s="108"/>
      <c r="IJM36" s="108"/>
      <c r="IJN36" s="108"/>
      <c r="IJO36" s="108"/>
      <c r="IJP36" s="108"/>
      <c r="IJQ36" s="108"/>
      <c r="IJR36" s="108"/>
      <c r="IJS36" s="108"/>
      <c r="IJT36" s="108"/>
      <c r="IJU36" s="108"/>
      <c r="IJV36" s="108"/>
      <c r="IJW36" s="108"/>
      <c r="IJX36" s="108"/>
      <c r="IJY36" s="108"/>
      <c r="IJZ36" s="108"/>
      <c r="IKA36" s="108"/>
      <c r="IKB36" s="108"/>
      <c r="IKC36" s="108"/>
      <c r="IKD36" s="108"/>
      <c r="IKE36" s="108"/>
      <c r="IKF36" s="108"/>
      <c r="IKG36" s="108"/>
      <c r="IKH36" s="108"/>
      <c r="IKI36" s="108"/>
      <c r="IKJ36" s="108"/>
      <c r="IKK36" s="108"/>
      <c r="IKL36" s="108"/>
      <c r="IKM36" s="108"/>
      <c r="IKN36" s="108"/>
      <c r="IKO36" s="108"/>
      <c r="IKP36" s="108"/>
      <c r="IKQ36" s="108"/>
      <c r="IKR36" s="108"/>
      <c r="IKS36" s="108"/>
      <c r="IKT36" s="108"/>
      <c r="IKU36" s="108"/>
      <c r="IKV36" s="108"/>
      <c r="IKW36" s="108"/>
      <c r="IKX36" s="108"/>
      <c r="IKY36" s="108"/>
      <c r="IKZ36" s="108"/>
      <c r="ILA36" s="108"/>
      <c r="ILB36" s="108"/>
      <c r="ILC36" s="108"/>
      <c r="ILD36" s="108"/>
      <c r="ILE36" s="108"/>
      <c r="ILF36" s="108"/>
      <c r="ILG36" s="108"/>
      <c r="ILH36" s="108"/>
      <c r="ILI36" s="108"/>
      <c r="ILJ36" s="108"/>
      <c r="ILK36" s="108"/>
      <c r="ILL36" s="108"/>
      <c r="ILM36" s="108"/>
      <c r="ILN36" s="108"/>
      <c r="ILO36" s="108"/>
      <c r="ILP36" s="108"/>
      <c r="ILQ36" s="108"/>
      <c r="ILR36" s="108"/>
      <c r="ILS36" s="108"/>
      <c r="ILT36" s="108"/>
      <c r="ILU36" s="108"/>
      <c r="ILV36" s="108"/>
      <c r="ILW36" s="108"/>
      <c r="ILX36" s="108"/>
      <c r="ILY36" s="108"/>
      <c r="ILZ36" s="108"/>
      <c r="IMA36" s="108"/>
      <c r="IMB36" s="108"/>
      <c r="IMC36" s="108"/>
      <c r="IMD36" s="108"/>
      <c r="IME36" s="108"/>
      <c r="IMF36" s="108"/>
      <c r="IMG36" s="108"/>
      <c r="IMH36" s="108"/>
      <c r="IMI36" s="108"/>
      <c r="IMJ36" s="108"/>
      <c r="IMK36" s="108"/>
      <c r="IML36" s="108"/>
      <c r="IMM36" s="108"/>
      <c r="IMN36" s="108"/>
      <c r="IMO36" s="108"/>
      <c r="IMP36" s="108"/>
      <c r="IMQ36" s="108"/>
      <c r="IMR36" s="108"/>
      <c r="IMS36" s="108"/>
      <c r="IMT36" s="108"/>
      <c r="IMU36" s="108"/>
      <c r="IMV36" s="108"/>
      <c r="IMW36" s="108"/>
      <c r="IMX36" s="108"/>
      <c r="IMY36" s="108"/>
      <c r="IMZ36" s="108"/>
      <c r="INA36" s="108"/>
      <c r="INB36" s="108"/>
      <c r="INC36" s="108"/>
      <c r="IND36" s="108"/>
      <c r="INE36" s="108"/>
      <c r="INF36" s="108"/>
      <c r="ING36" s="108"/>
      <c r="INH36" s="108"/>
      <c r="INI36" s="108"/>
      <c r="INJ36" s="108"/>
      <c r="INK36" s="108"/>
      <c r="INL36" s="108"/>
      <c r="INM36" s="108"/>
      <c r="INN36" s="108"/>
      <c r="INO36" s="108"/>
      <c r="INP36" s="108"/>
      <c r="INQ36" s="108"/>
      <c r="INR36" s="108"/>
      <c r="INS36" s="108"/>
      <c r="INT36" s="108"/>
      <c r="INU36" s="108"/>
      <c r="INV36" s="108"/>
      <c r="INW36" s="108"/>
      <c r="INX36" s="108"/>
      <c r="INY36" s="108"/>
      <c r="INZ36" s="108"/>
      <c r="IOA36" s="108"/>
      <c r="IOB36" s="108"/>
      <c r="IOC36" s="108"/>
      <c r="IOD36" s="108"/>
      <c r="IOE36" s="108"/>
      <c r="IOF36" s="108"/>
      <c r="IOG36" s="108"/>
      <c r="IOH36" s="108"/>
      <c r="IOI36" s="108"/>
      <c r="IOJ36" s="108"/>
      <c r="IOK36" s="108"/>
      <c r="IOL36" s="108"/>
      <c r="IOM36" s="108"/>
      <c r="ION36" s="108"/>
      <c r="IOO36" s="108"/>
      <c r="IOP36" s="108"/>
      <c r="IOQ36" s="108"/>
      <c r="IOR36" s="108"/>
      <c r="IOS36" s="108"/>
      <c r="IOT36" s="108"/>
      <c r="IOU36" s="108"/>
      <c r="IOV36" s="108"/>
      <c r="IOW36" s="108"/>
      <c r="IOX36" s="108"/>
      <c r="IOY36" s="108"/>
      <c r="IOZ36" s="108"/>
      <c r="IPA36" s="108"/>
      <c r="IPB36" s="108"/>
      <c r="IPC36" s="108"/>
      <c r="IPD36" s="108"/>
      <c r="IPE36" s="108"/>
      <c r="IPF36" s="108"/>
      <c r="IPG36" s="108"/>
      <c r="IPH36" s="108"/>
      <c r="IPI36" s="108"/>
      <c r="IPJ36" s="108"/>
      <c r="IPK36" s="108"/>
      <c r="IPL36" s="108"/>
      <c r="IPM36" s="108"/>
      <c r="IPN36" s="108"/>
      <c r="IPO36" s="108"/>
      <c r="IPP36" s="108"/>
      <c r="IPQ36" s="108"/>
      <c r="IPR36" s="108"/>
      <c r="IPS36" s="108"/>
      <c r="IPT36" s="108"/>
      <c r="IPU36" s="108"/>
      <c r="IPV36" s="108"/>
      <c r="IPW36" s="108"/>
      <c r="IPX36" s="108"/>
      <c r="IPY36" s="108"/>
      <c r="IPZ36" s="108"/>
      <c r="IQA36" s="108"/>
      <c r="IQB36" s="108"/>
      <c r="IQC36" s="108"/>
      <c r="IQD36" s="108"/>
      <c r="IQE36" s="108"/>
      <c r="IQF36" s="108"/>
      <c r="IQG36" s="108"/>
      <c r="IQH36" s="108"/>
      <c r="IQI36" s="108"/>
      <c r="IQJ36" s="108"/>
      <c r="IQK36" s="108"/>
      <c r="IQL36" s="108"/>
      <c r="IQM36" s="108"/>
      <c r="IQN36" s="108"/>
      <c r="IQO36" s="108"/>
      <c r="IQP36" s="108"/>
      <c r="IQQ36" s="108"/>
      <c r="IQR36" s="108"/>
      <c r="IQS36" s="108"/>
      <c r="IQT36" s="108"/>
      <c r="IQU36" s="108"/>
      <c r="IQV36" s="108"/>
      <c r="IQW36" s="108"/>
      <c r="IQX36" s="108"/>
      <c r="IQY36" s="108"/>
      <c r="IQZ36" s="108"/>
      <c r="IRA36" s="108"/>
      <c r="IRB36" s="108"/>
      <c r="IRC36" s="108"/>
      <c r="IRD36" s="108"/>
      <c r="IRE36" s="108"/>
      <c r="IRF36" s="108"/>
      <c r="IRG36" s="108"/>
      <c r="IRH36" s="108"/>
      <c r="IRI36" s="108"/>
      <c r="IRJ36" s="108"/>
      <c r="IRK36" s="108"/>
      <c r="IRL36" s="108"/>
      <c r="IRM36" s="108"/>
      <c r="IRN36" s="108"/>
      <c r="IRO36" s="108"/>
      <c r="IRP36" s="108"/>
      <c r="IRQ36" s="108"/>
      <c r="IRR36" s="108"/>
      <c r="IRS36" s="108"/>
      <c r="IRT36" s="108"/>
      <c r="IRU36" s="108"/>
      <c r="IRV36" s="108"/>
      <c r="IRW36" s="108"/>
      <c r="IRX36" s="108"/>
      <c r="IRY36" s="108"/>
      <c r="IRZ36" s="108"/>
      <c r="ISA36" s="108"/>
      <c r="ISB36" s="108"/>
      <c r="ISC36" s="108"/>
      <c r="ISD36" s="108"/>
      <c r="ISE36" s="108"/>
      <c r="ISF36" s="108"/>
      <c r="ISG36" s="108"/>
      <c r="ISH36" s="108"/>
      <c r="ISI36" s="108"/>
      <c r="ISJ36" s="108"/>
      <c r="ISK36" s="108"/>
      <c r="ISL36" s="108"/>
      <c r="ISM36" s="108"/>
      <c r="ISN36" s="108"/>
      <c r="ISO36" s="108"/>
      <c r="ISP36" s="108"/>
      <c r="ISQ36" s="108"/>
      <c r="ISR36" s="108"/>
      <c r="ISS36" s="108"/>
      <c r="IST36" s="108"/>
      <c r="ISU36" s="108"/>
      <c r="ISV36" s="108"/>
      <c r="ISW36" s="108"/>
      <c r="ISX36" s="108"/>
      <c r="ISY36" s="108"/>
      <c r="ISZ36" s="108"/>
      <c r="ITA36" s="108"/>
      <c r="ITB36" s="108"/>
      <c r="ITC36" s="108"/>
      <c r="ITD36" s="108"/>
      <c r="ITE36" s="108"/>
      <c r="ITF36" s="108"/>
      <c r="ITG36" s="108"/>
      <c r="ITH36" s="108"/>
      <c r="ITI36" s="108"/>
      <c r="ITJ36" s="108"/>
      <c r="ITK36" s="108"/>
      <c r="ITL36" s="108"/>
      <c r="ITM36" s="108"/>
      <c r="ITN36" s="108"/>
      <c r="ITO36" s="108"/>
      <c r="ITP36" s="108"/>
      <c r="ITQ36" s="108"/>
      <c r="ITR36" s="108"/>
      <c r="ITS36" s="108"/>
      <c r="ITT36" s="108"/>
      <c r="ITU36" s="108"/>
      <c r="ITV36" s="108"/>
      <c r="ITW36" s="108"/>
      <c r="ITX36" s="108"/>
      <c r="ITY36" s="108"/>
      <c r="ITZ36" s="108"/>
      <c r="IUA36" s="108"/>
      <c r="IUB36" s="108"/>
      <c r="IUC36" s="108"/>
      <c r="IUD36" s="108"/>
      <c r="IUE36" s="108"/>
      <c r="IUF36" s="108"/>
      <c r="IUG36" s="108"/>
      <c r="IUH36" s="108"/>
      <c r="IUI36" s="108"/>
      <c r="IUJ36" s="108"/>
      <c r="IUK36" s="108"/>
      <c r="IUL36" s="108"/>
      <c r="IUM36" s="108"/>
      <c r="IUN36" s="108"/>
      <c r="IUO36" s="108"/>
      <c r="IUP36" s="108"/>
      <c r="IUQ36" s="108"/>
      <c r="IUR36" s="108"/>
      <c r="IUS36" s="108"/>
      <c r="IUT36" s="108"/>
      <c r="IUU36" s="108"/>
      <c r="IUV36" s="108"/>
      <c r="IUW36" s="108"/>
      <c r="IUX36" s="108"/>
      <c r="IUY36" s="108"/>
      <c r="IUZ36" s="108"/>
      <c r="IVA36" s="108"/>
      <c r="IVB36" s="108"/>
      <c r="IVC36" s="108"/>
      <c r="IVD36" s="108"/>
      <c r="IVE36" s="108"/>
      <c r="IVF36" s="108"/>
      <c r="IVG36" s="108"/>
      <c r="IVH36" s="108"/>
      <c r="IVI36" s="108"/>
      <c r="IVJ36" s="108"/>
      <c r="IVK36" s="108"/>
      <c r="IVL36" s="108"/>
      <c r="IVM36" s="108"/>
      <c r="IVN36" s="108"/>
      <c r="IVO36" s="108"/>
      <c r="IVP36" s="108"/>
      <c r="IVQ36" s="108"/>
      <c r="IVR36" s="108"/>
      <c r="IVS36" s="108"/>
      <c r="IVT36" s="108"/>
      <c r="IVU36" s="108"/>
      <c r="IVV36" s="108"/>
      <c r="IVW36" s="108"/>
      <c r="IVX36" s="108"/>
      <c r="IVY36" s="108"/>
      <c r="IVZ36" s="108"/>
      <c r="IWA36" s="108"/>
      <c r="IWB36" s="108"/>
      <c r="IWC36" s="108"/>
      <c r="IWD36" s="108"/>
      <c r="IWE36" s="108"/>
      <c r="IWF36" s="108"/>
      <c r="IWG36" s="108"/>
      <c r="IWH36" s="108"/>
      <c r="IWI36" s="108"/>
      <c r="IWJ36" s="108"/>
      <c r="IWK36" s="108"/>
      <c r="IWL36" s="108"/>
      <c r="IWM36" s="108"/>
      <c r="IWN36" s="108"/>
      <c r="IWO36" s="108"/>
      <c r="IWP36" s="108"/>
      <c r="IWQ36" s="108"/>
      <c r="IWR36" s="108"/>
      <c r="IWS36" s="108"/>
      <c r="IWT36" s="108"/>
      <c r="IWU36" s="108"/>
      <c r="IWV36" s="108"/>
      <c r="IWW36" s="108"/>
      <c r="IWX36" s="108"/>
      <c r="IWY36" s="108"/>
      <c r="IWZ36" s="108"/>
      <c r="IXA36" s="108"/>
      <c r="IXB36" s="108"/>
      <c r="IXC36" s="108"/>
      <c r="IXD36" s="108"/>
      <c r="IXE36" s="108"/>
      <c r="IXF36" s="108"/>
      <c r="IXG36" s="108"/>
      <c r="IXH36" s="108"/>
      <c r="IXI36" s="108"/>
      <c r="IXJ36" s="108"/>
      <c r="IXK36" s="108"/>
      <c r="IXL36" s="108"/>
      <c r="IXM36" s="108"/>
      <c r="IXN36" s="108"/>
      <c r="IXO36" s="108"/>
      <c r="IXP36" s="108"/>
      <c r="IXQ36" s="108"/>
      <c r="IXR36" s="108"/>
      <c r="IXS36" s="108"/>
      <c r="IXT36" s="108"/>
      <c r="IXU36" s="108"/>
      <c r="IXV36" s="108"/>
      <c r="IXW36" s="108"/>
      <c r="IXX36" s="108"/>
      <c r="IXY36" s="108"/>
      <c r="IXZ36" s="108"/>
      <c r="IYA36" s="108"/>
      <c r="IYB36" s="108"/>
      <c r="IYC36" s="108"/>
      <c r="IYD36" s="108"/>
      <c r="IYE36" s="108"/>
      <c r="IYF36" s="108"/>
      <c r="IYG36" s="108"/>
      <c r="IYH36" s="108"/>
      <c r="IYI36" s="108"/>
      <c r="IYJ36" s="108"/>
      <c r="IYK36" s="108"/>
      <c r="IYL36" s="108"/>
      <c r="IYM36" s="108"/>
      <c r="IYN36" s="108"/>
      <c r="IYO36" s="108"/>
      <c r="IYP36" s="108"/>
      <c r="IYQ36" s="108"/>
      <c r="IYR36" s="108"/>
      <c r="IYS36" s="108"/>
      <c r="IYT36" s="108"/>
      <c r="IYU36" s="108"/>
      <c r="IYV36" s="108"/>
      <c r="IYW36" s="108"/>
      <c r="IYX36" s="108"/>
      <c r="IYY36" s="108"/>
      <c r="IYZ36" s="108"/>
      <c r="IZA36" s="108"/>
      <c r="IZB36" s="108"/>
      <c r="IZC36" s="108"/>
      <c r="IZD36" s="108"/>
      <c r="IZE36" s="108"/>
      <c r="IZF36" s="108"/>
      <c r="IZG36" s="108"/>
      <c r="IZH36" s="108"/>
      <c r="IZI36" s="108"/>
      <c r="IZJ36" s="108"/>
      <c r="IZK36" s="108"/>
      <c r="IZL36" s="108"/>
      <c r="IZM36" s="108"/>
      <c r="IZN36" s="108"/>
      <c r="IZO36" s="108"/>
      <c r="IZP36" s="108"/>
      <c r="IZQ36" s="108"/>
      <c r="IZR36" s="108"/>
      <c r="IZS36" s="108"/>
      <c r="IZT36" s="108"/>
      <c r="IZU36" s="108"/>
      <c r="IZV36" s="108"/>
      <c r="IZW36" s="108"/>
      <c r="IZX36" s="108"/>
      <c r="IZY36" s="108"/>
      <c r="IZZ36" s="108"/>
      <c r="JAA36" s="108"/>
      <c r="JAB36" s="108"/>
      <c r="JAC36" s="108"/>
      <c r="JAD36" s="108"/>
      <c r="JAE36" s="108"/>
      <c r="JAF36" s="108"/>
      <c r="JAG36" s="108"/>
      <c r="JAH36" s="108"/>
      <c r="JAI36" s="108"/>
      <c r="JAJ36" s="108"/>
      <c r="JAK36" s="108"/>
      <c r="JAL36" s="108"/>
      <c r="JAM36" s="108"/>
      <c r="JAN36" s="108"/>
      <c r="JAO36" s="108"/>
      <c r="JAP36" s="108"/>
      <c r="JAQ36" s="108"/>
      <c r="JAR36" s="108"/>
      <c r="JAS36" s="108"/>
      <c r="JAT36" s="108"/>
      <c r="JAU36" s="108"/>
      <c r="JAV36" s="108"/>
      <c r="JAW36" s="108"/>
      <c r="JAX36" s="108"/>
      <c r="JAY36" s="108"/>
      <c r="JAZ36" s="108"/>
      <c r="JBA36" s="108"/>
      <c r="JBB36" s="108"/>
      <c r="JBC36" s="108"/>
      <c r="JBD36" s="108"/>
      <c r="JBE36" s="108"/>
      <c r="JBF36" s="108"/>
      <c r="JBG36" s="108"/>
      <c r="JBH36" s="108"/>
      <c r="JBI36" s="108"/>
      <c r="JBJ36" s="108"/>
      <c r="JBK36" s="108"/>
      <c r="JBL36" s="108"/>
      <c r="JBM36" s="108"/>
      <c r="JBN36" s="108"/>
      <c r="JBO36" s="108"/>
      <c r="JBP36" s="108"/>
      <c r="JBQ36" s="108"/>
      <c r="JBR36" s="108"/>
      <c r="JBS36" s="108"/>
      <c r="JBT36" s="108"/>
      <c r="JBU36" s="108"/>
      <c r="JBV36" s="108"/>
      <c r="JBW36" s="108"/>
      <c r="JBX36" s="108"/>
      <c r="JBY36" s="108"/>
      <c r="JBZ36" s="108"/>
      <c r="JCA36" s="108"/>
      <c r="JCB36" s="108"/>
      <c r="JCC36" s="108"/>
      <c r="JCD36" s="108"/>
      <c r="JCE36" s="108"/>
      <c r="JCF36" s="108"/>
      <c r="JCG36" s="108"/>
      <c r="JCH36" s="108"/>
      <c r="JCI36" s="108"/>
      <c r="JCJ36" s="108"/>
      <c r="JCK36" s="108"/>
      <c r="JCL36" s="108"/>
      <c r="JCM36" s="108"/>
      <c r="JCN36" s="108"/>
      <c r="JCO36" s="108"/>
      <c r="JCP36" s="108"/>
      <c r="JCQ36" s="108"/>
      <c r="JCR36" s="108"/>
      <c r="JCS36" s="108"/>
      <c r="JCT36" s="108"/>
      <c r="JCU36" s="108"/>
      <c r="JCV36" s="108"/>
      <c r="JCW36" s="108"/>
      <c r="JCX36" s="108"/>
      <c r="JCY36" s="108"/>
      <c r="JCZ36" s="108"/>
      <c r="JDA36" s="108"/>
      <c r="JDB36" s="108"/>
      <c r="JDC36" s="108"/>
      <c r="JDD36" s="108"/>
      <c r="JDE36" s="108"/>
      <c r="JDF36" s="108"/>
      <c r="JDG36" s="108"/>
      <c r="JDH36" s="108"/>
      <c r="JDI36" s="108"/>
      <c r="JDJ36" s="108"/>
      <c r="JDK36" s="108"/>
      <c r="JDL36" s="108"/>
      <c r="JDM36" s="108"/>
      <c r="JDN36" s="108"/>
      <c r="JDO36" s="108"/>
      <c r="JDP36" s="108"/>
      <c r="JDQ36" s="108"/>
      <c r="JDR36" s="108"/>
      <c r="JDS36" s="108"/>
      <c r="JDT36" s="108"/>
      <c r="JDU36" s="108"/>
      <c r="JDV36" s="108"/>
      <c r="JDW36" s="108"/>
      <c r="JDX36" s="108"/>
      <c r="JDY36" s="108"/>
      <c r="JDZ36" s="108"/>
      <c r="JEA36" s="108"/>
      <c r="JEB36" s="108"/>
      <c r="JEC36" s="108"/>
      <c r="JED36" s="108"/>
      <c r="JEE36" s="108"/>
      <c r="JEF36" s="108"/>
      <c r="JEG36" s="108"/>
      <c r="JEH36" s="108"/>
      <c r="JEI36" s="108"/>
      <c r="JEJ36" s="108"/>
      <c r="JEK36" s="108"/>
      <c r="JEL36" s="108"/>
      <c r="JEM36" s="108"/>
      <c r="JEN36" s="108"/>
      <c r="JEO36" s="108"/>
      <c r="JEP36" s="108"/>
      <c r="JEQ36" s="108"/>
      <c r="JER36" s="108"/>
      <c r="JES36" s="108"/>
      <c r="JET36" s="108"/>
      <c r="JEU36" s="108"/>
      <c r="JEV36" s="108"/>
      <c r="JEW36" s="108"/>
      <c r="JEX36" s="108"/>
      <c r="JEY36" s="108"/>
      <c r="JEZ36" s="108"/>
      <c r="JFA36" s="108"/>
      <c r="JFB36" s="108"/>
      <c r="JFC36" s="108"/>
      <c r="JFD36" s="108"/>
      <c r="JFE36" s="108"/>
      <c r="JFF36" s="108"/>
      <c r="JFG36" s="108"/>
      <c r="JFH36" s="108"/>
      <c r="JFI36" s="108"/>
      <c r="JFJ36" s="108"/>
      <c r="JFK36" s="108"/>
      <c r="JFL36" s="108"/>
      <c r="JFM36" s="108"/>
      <c r="JFN36" s="108"/>
      <c r="JFO36" s="108"/>
      <c r="JFP36" s="108"/>
      <c r="JFQ36" s="108"/>
      <c r="JFR36" s="108"/>
      <c r="JFS36" s="108"/>
      <c r="JFT36" s="108"/>
      <c r="JFU36" s="108"/>
      <c r="JFV36" s="108"/>
      <c r="JFW36" s="108"/>
      <c r="JFX36" s="108"/>
      <c r="JFY36" s="108"/>
      <c r="JFZ36" s="108"/>
      <c r="JGA36" s="108"/>
      <c r="JGB36" s="108"/>
      <c r="JGC36" s="108"/>
      <c r="JGD36" s="108"/>
      <c r="JGE36" s="108"/>
      <c r="JGF36" s="108"/>
      <c r="JGG36" s="108"/>
      <c r="JGH36" s="108"/>
      <c r="JGI36" s="108"/>
      <c r="JGJ36" s="108"/>
      <c r="JGK36" s="108"/>
      <c r="JGL36" s="108"/>
      <c r="JGM36" s="108"/>
      <c r="JGN36" s="108"/>
      <c r="JGO36" s="108"/>
      <c r="JGP36" s="108"/>
      <c r="JGQ36" s="108"/>
      <c r="JGR36" s="108"/>
      <c r="JGS36" s="108"/>
      <c r="JGT36" s="108"/>
      <c r="JGU36" s="108"/>
      <c r="JGV36" s="108"/>
      <c r="JGW36" s="108"/>
      <c r="JGX36" s="108"/>
      <c r="JGY36" s="108"/>
      <c r="JGZ36" s="108"/>
      <c r="JHA36" s="108"/>
      <c r="JHB36" s="108"/>
      <c r="JHC36" s="108"/>
      <c r="JHD36" s="108"/>
      <c r="JHE36" s="108"/>
      <c r="JHF36" s="108"/>
      <c r="JHG36" s="108"/>
      <c r="JHH36" s="108"/>
      <c r="JHI36" s="108"/>
      <c r="JHJ36" s="108"/>
      <c r="JHK36" s="108"/>
      <c r="JHL36" s="108"/>
      <c r="JHM36" s="108"/>
      <c r="JHN36" s="108"/>
      <c r="JHO36" s="108"/>
      <c r="JHP36" s="108"/>
      <c r="JHQ36" s="108"/>
      <c r="JHR36" s="108"/>
      <c r="JHS36" s="108"/>
      <c r="JHT36" s="108"/>
      <c r="JHU36" s="108"/>
      <c r="JHV36" s="108"/>
      <c r="JHW36" s="108"/>
      <c r="JHX36" s="108"/>
      <c r="JHY36" s="108"/>
      <c r="JHZ36" s="108"/>
      <c r="JIA36" s="108"/>
      <c r="JIB36" s="108"/>
      <c r="JIC36" s="108"/>
      <c r="JID36" s="108"/>
      <c r="JIE36" s="108"/>
      <c r="JIF36" s="108"/>
      <c r="JIG36" s="108"/>
      <c r="JIH36" s="108"/>
      <c r="JII36" s="108"/>
      <c r="JIJ36" s="108"/>
      <c r="JIK36" s="108"/>
      <c r="JIL36" s="108"/>
      <c r="JIM36" s="108"/>
      <c r="JIN36" s="108"/>
      <c r="JIO36" s="108"/>
      <c r="JIP36" s="108"/>
      <c r="JIQ36" s="108"/>
      <c r="JIR36" s="108"/>
      <c r="JIS36" s="108"/>
      <c r="JIT36" s="108"/>
      <c r="JIU36" s="108"/>
      <c r="JIV36" s="108"/>
      <c r="JIW36" s="108"/>
      <c r="JIX36" s="108"/>
      <c r="JIY36" s="108"/>
      <c r="JIZ36" s="108"/>
      <c r="JJA36" s="108"/>
      <c r="JJB36" s="108"/>
      <c r="JJC36" s="108"/>
      <c r="JJD36" s="108"/>
      <c r="JJE36" s="108"/>
      <c r="JJF36" s="108"/>
      <c r="JJG36" s="108"/>
      <c r="JJH36" s="108"/>
      <c r="JJI36" s="108"/>
      <c r="JJJ36" s="108"/>
      <c r="JJK36" s="108"/>
      <c r="JJL36" s="108"/>
      <c r="JJM36" s="108"/>
      <c r="JJN36" s="108"/>
      <c r="JJO36" s="108"/>
      <c r="JJP36" s="108"/>
      <c r="JJQ36" s="108"/>
      <c r="JJR36" s="108"/>
      <c r="JJS36" s="108"/>
      <c r="JJT36" s="108"/>
      <c r="JJU36" s="108"/>
      <c r="JJV36" s="108"/>
      <c r="JJW36" s="108"/>
      <c r="JJX36" s="108"/>
      <c r="JJY36" s="108"/>
      <c r="JJZ36" s="108"/>
      <c r="JKA36" s="108"/>
      <c r="JKB36" s="108"/>
      <c r="JKC36" s="108"/>
      <c r="JKD36" s="108"/>
      <c r="JKE36" s="108"/>
      <c r="JKF36" s="108"/>
      <c r="JKG36" s="108"/>
      <c r="JKH36" s="108"/>
      <c r="JKI36" s="108"/>
      <c r="JKJ36" s="108"/>
      <c r="JKK36" s="108"/>
      <c r="JKL36" s="108"/>
      <c r="JKM36" s="108"/>
      <c r="JKN36" s="108"/>
      <c r="JKO36" s="108"/>
      <c r="JKP36" s="108"/>
      <c r="JKQ36" s="108"/>
      <c r="JKR36" s="108"/>
      <c r="JKS36" s="108"/>
      <c r="JKT36" s="108"/>
      <c r="JKU36" s="108"/>
      <c r="JKV36" s="108"/>
      <c r="JKW36" s="108"/>
      <c r="JKX36" s="108"/>
      <c r="JKY36" s="108"/>
      <c r="JKZ36" s="108"/>
      <c r="JLA36" s="108"/>
      <c r="JLB36" s="108"/>
      <c r="JLC36" s="108"/>
      <c r="JLD36" s="108"/>
      <c r="JLE36" s="108"/>
      <c r="JLF36" s="108"/>
      <c r="JLG36" s="108"/>
      <c r="JLH36" s="108"/>
      <c r="JLI36" s="108"/>
      <c r="JLJ36" s="108"/>
      <c r="JLK36" s="108"/>
      <c r="JLL36" s="108"/>
      <c r="JLM36" s="108"/>
      <c r="JLN36" s="108"/>
      <c r="JLO36" s="108"/>
      <c r="JLP36" s="108"/>
      <c r="JLQ36" s="108"/>
      <c r="JLR36" s="108"/>
      <c r="JLS36" s="108"/>
      <c r="JLT36" s="108"/>
      <c r="JLU36" s="108"/>
      <c r="JLV36" s="108"/>
      <c r="JLW36" s="108"/>
      <c r="JLX36" s="108"/>
      <c r="JLY36" s="108"/>
      <c r="JLZ36" s="108"/>
      <c r="JMA36" s="108"/>
      <c r="JMB36" s="108"/>
      <c r="JMC36" s="108"/>
      <c r="JMD36" s="108"/>
      <c r="JME36" s="108"/>
      <c r="JMF36" s="108"/>
      <c r="JMG36" s="108"/>
      <c r="JMH36" s="108"/>
      <c r="JMI36" s="108"/>
      <c r="JMJ36" s="108"/>
      <c r="JMK36" s="108"/>
      <c r="JML36" s="108"/>
      <c r="JMM36" s="108"/>
      <c r="JMN36" s="108"/>
      <c r="JMO36" s="108"/>
      <c r="JMP36" s="108"/>
      <c r="JMQ36" s="108"/>
      <c r="JMR36" s="108"/>
      <c r="JMS36" s="108"/>
      <c r="JMT36" s="108"/>
      <c r="JMU36" s="108"/>
      <c r="JMV36" s="108"/>
      <c r="JMW36" s="108"/>
      <c r="JMX36" s="108"/>
      <c r="JMY36" s="108"/>
      <c r="JMZ36" s="108"/>
      <c r="JNA36" s="108"/>
      <c r="JNB36" s="108"/>
      <c r="JNC36" s="108"/>
      <c r="JND36" s="108"/>
      <c r="JNE36" s="108"/>
      <c r="JNF36" s="108"/>
      <c r="JNG36" s="108"/>
      <c r="JNH36" s="108"/>
      <c r="JNI36" s="108"/>
      <c r="JNJ36" s="108"/>
      <c r="JNK36" s="108"/>
      <c r="JNL36" s="108"/>
      <c r="JNM36" s="108"/>
      <c r="JNN36" s="108"/>
      <c r="JNO36" s="108"/>
      <c r="JNP36" s="108"/>
      <c r="JNQ36" s="108"/>
      <c r="JNR36" s="108"/>
      <c r="JNS36" s="108"/>
      <c r="JNT36" s="108"/>
      <c r="JNU36" s="108"/>
      <c r="JNV36" s="108"/>
      <c r="JNW36" s="108"/>
      <c r="JNX36" s="108"/>
      <c r="JNY36" s="108"/>
      <c r="JNZ36" s="108"/>
      <c r="JOA36" s="108"/>
      <c r="JOB36" s="108"/>
      <c r="JOC36" s="108"/>
      <c r="JOD36" s="108"/>
      <c r="JOE36" s="108"/>
      <c r="JOF36" s="108"/>
      <c r="JOG36" s="108"/>
      <c r="JOH36" s="108"/>
      <c r="JOI36" s="108"/>
      <c r="JOJ36" s="108"/>
      <c r="JOK36" s="108"/>
      <c r="JOL36" s="108"/>
      <c r="JOM36" s="108"/>
      <c r="JON36" s="108"/>
      <c r="JOO36" s="108"/>
      <c r="JOP36" s="108"/>
      <c r="JOQ36" s="108"/>
      <c r="JOR36" s="108"/>
      <c r="JOS36" s="108"/>
      <c r="JOT36" s="108"/>
      <c r="JOU36" s="108"/>
      <c r="JOV36" s="108"/>
      <c r="JOW36" s="108"/>
      <c r="JOX36" s="108"/>
      <c r="JOY36" s="108"/>
      <c r="JOZ36" s="108"/>
      <c r="JPA36" s="108"/>
      <c r="JPB36" s="108"/>
      <c r="JPC36" s="108"/>
      <c r="JPD36" s="108"/>
      <c r="JPE36" s="108"/>
      <c r="JPF36" s="108"/>
      <c r="JPG36" s="108"/>
      <c r="JPH36" s="108"/>
      <c r="JPI36" s="108"/>
      <c r="JPJ36" s="108"/>
      <c r="JPK36" s="108"/>
      <c r="JPL36" s="108"/>
      <c r="JPM36" s="108"/>
      <c r="JPN36" s="108"/>
      <c r="JPO36" s="108"/>
      <c r="JPP36" s="108"/>
      <c r="JPQ36" s="108"/>
      <c r="JPR36" s="108"/>
      <c r="JPS36" s="108"/>
      <c r="JPT36" s="108"/>
      <c r="JPU36" s="108"/>
      <c r="JPV36" s="108"/>
      <c r="JPW36" s="108"/>
      <c r="JPX36" s="108"/>
      <c r="JPY36" s="108"/>
      <c r="JPZ36" s="108"/>
      <c r="JQA36" s="108"/>
      <c r="JQB36" s="108"/>
      <c r="JQC36" s="108"/>
      <c r="JQD36" s="108"/>
      <c r="JQE36" s="108"/>
      <c r="JQF36" s="108"/>
      <c r="JQG36" s="108"/>
      <c r="JQH36" s="108"/>
      <c r="JQI36" s="108"/>
      <c r="JQJ36" s="108"/>
      <c r="JQK36" s="108"/>
      <c r="JQL36" s="108"/>
      <c r="JQM36" s="108"/>
      <c r="JQN36" s="108"/>
      <c r="JQO36" s="108"/>
      <c r="JQP36" s="108"/>
      <c r="JQQ36" s="108"/>
      <c r="JQR36" s="108"/>
      <c r="JQS36" s="108"/>
      <c r="JQT36" s="108"/>
      <c r="JQU36" s="108"/>
      <c r="JQV36" s="108"/>
      <c r="JQW36" s="108"/>
      <c r="JQX36" s="108"/>
      <c r="JQY36" s="108"/>
      <c r="JQZ36" s="108"/>
      <c r="JRA36" s="108"/>
      <c r="JRB36" s="108"/>
      <c r="JRC36" s="108"/>
      <c r="JRD36" s="108"/>
      <c r="JRE36" s="108"/>
      <c r="JRF36" s="108"/>
      <c r="JRG36" s="108"/>
      <c r="JRH36" s="108"/>
      <c r="JRI36" s="108"/>
      <c r="JRJ36" s="108"/>
      <c r="JRK36" s="108"/>
      <c r="JRL36" s="108"/>
      <c r="JRM36" s="108"/>
      <c r="JRN36" s="108"/>
      <c r="JRO36" s="108"/>
      <c r="JRP36" s="108"/>
      <c r="JRQ36" s="108"/>
      <c r="JRR36" s="108"/>
      <c r="JRS36" s="108"/>
      <c r="JRT36" s="108"/>
      <c r="JRU36" s="108"/>
      <c r="JRV36" s="108"/>
      <c r="JRW36" s="108"/>
      <c r="JRX36" s="108"/>
      <c r="JRY36" s="108"/>
      <c r="JRZ36" s="108"/>
      <c r="JSA36" s="108"/>
      <c r="JSB36" s="108"/>
      <c r="JSC36" s="108"/>
      <c r="JSD36" s="108"/>
      <c r="JSE36" s="108"/>
      <c r="JSF36" s="108"/>
      <c r="JSG36" s="108"/>
      <c r="JSH36" s="108"/>
      <c r="JSI36" s="108"/>
      <c r="JSJ36" s="108"/>
      <c r="JSK36" s="108"/>
      <c r="JSL36" s="108"/>
      <c r="JSM36" s="108"/>
      <c r="JSN36" s="108"/>
      <c r="JSO36" s="108"/>
      <c r="JSP36" s="108"/>
      <c r="JSQ36" s="108"/>
      <c r="JSR36" s="108"/>
      <c r="JSS36" s="108"/>
      <c r="JST36" s="108"/>
      <c r="JSU36" s="108"/>
      <c r="JSV36" s="108"/>
      <c r="JSW36" s="108"/>
      <c r="JSX36" s="108"/>
      <c r="JSY36" s="108"/>
      <c r="JSZ36" s="108"/>
      <c r="JTA36" s="108"/>
      <c r="JTB36" s="108"/>
      <c r="JTC36" s="108"/>
      <c r="JTD36" s="108"/>
      <c r="JTE36" s="108"/>
      <c r="JTF36" s="108"/>
      <c r="JTG36" s="108"/>
      <c r="JTH36" s="108"/>
      <c r="JTI36" s="108"/>
      <c r="JTJ36" s="108"/>
      <c r="JTK36" s="108"/>
      <c r="JTL36" s="108"/>
      <c r="JTM36" s="108"/>
      <c r="JTN36" s="108"/>
      <c r="JTO36" s="108"/>
      <c r="JTP36" s="108"/>
      <c r="JTQ36" s="108"/>
      <c r="JTR36" s="108"/>
      <c r="JTS36" s="108"/>
      <c r="JTT36" s="108"/>
      <c r="JTU36" s="108"/>
      <c r="JTV36" s="108"/>
      <c r="JTW36" s="108"/>
      <c r="JTX36" s="108"/>
      <c r="JTY36" s="108"/>
      <c r="JTZ36" s="108"/>
      <c r="JUA36" s="108"/>
      <c r="JUB36" s="108"/>
      <c r="JUC36" s="108"/>
      <c r="JUD36" s="108"/>
      <c r="JUE36" s="108"/>
      <c r="JUF36" s="108"/>
      <c r="JUG36" s="108"/>
      <c r="JUH36" s="108"/>
      <c r="JUI36" s="108"/>
      <c r="JUJ36" s="108"/>
      <c r="JUK36" s="108"/>
      <c r="JUL36" s="108"/>
      <c r="JUM36" s="108"/>
      <c r="JUN36" s="108"/>
      <c r="JUO36" s="108"/>
      <c r="JUP36" s="108"/>
      <c r="JUQ36" s="108"/>
      <c r="JUR36" s="108"/>
      <c r="JUS36" s="108"/>
      <c r="JUT36" s="108"/>
      <c r="JUU36" s="108"/>
      <c r="JUV36" s="108"/>
      <c r="JUW36" s="108"/>
      <c r="JUX36" s="108"/>
      <c r="JUY36" s="108"/>
      <c r="JUZ36" s="108"/>
      <c r="JVA36" s="108"/>
      <c r="JVB36" s="108"/>
      <c r="JVC36" s="108"/>
      <c r="JVD36" s="108"/>
      <c r="JVE36" s="108"/>
      <c r="JVF36" s="108"/>
      <c r="JVG36" s="108"/>
      <c r="JVH36" s="108"/>
      <c r="JVI36" s="108"/>
      <c r="JVJ36" s="108"/>
      <c r="JVK36" s="108"/>
      <c r="JVL36" s="108"/>
      <c r="JVM36" s="108"/>
      <c r="JVN36" s="108"/>
      <c r="JVO36" s="108"/>
      <c r="JVP36" s="108"/>
      <c r="JVQ36" s="108"/>
      <c r="JVR36" s="108"/>
      <c r="JVS36" s="108"/>
      <c r="JVT36" s="108"/>
      <c r="JVU36" s="108"/>
      <c r="JVV36" s="108"/>
      <c r="JVW36" s="108"/>
      <c r="JVX36" s="108"/>
      <c r="JVY36" s="108"/>
      <c r="JVZ36" s="108"/>
      <c r="JWA36" s="108"/>
      <c r="JWB36" s="108"/>
      <c r="JWC36" s="108"/>
      <c r="JWD36" s="108"/>
      <c r="JWE36" s="108"/>
      <c r="JWF36" s="108"/>
      <c r="JWG36" s="108"/>
      <c r="JWH36" s="108"/>
      <c r="JWI36" s="108"/>
      <c r="JWJ36" s="108"/>
      <c r="JWK36" s="108"/>
      <c r="JWL36" s="108"/>
      <c r="JWM36" s="108"/>
      <c r="JWN36" s="108"/>
      <c r="JWO36" s="108"/>
      <c r="JWP36" s="108"/>
      <c r="JWQ36" s="108"/>
      <c r="JWR36" s="108"/>
      <c r="JWS36" s="108"/>
      <c r="JWT36" s="108"/>
      <c r="JWU36" s="108"/>
      <c r="JWV36" s="108"/>
      <c r="JWW36" s="108"/>
      <c r="JWX36" s="108"/>
      <c r="JWY36" s="108"/>
      <c r="JWZ36" s="108"/>
      <c r="JXA36" s="108"/>
      <c r="JXB36" s="108"/>
      <c r="JXC36" s="108"/>
      <c r="JXD36" s="108"/>
      <c r="JXE36" s="108"/>
      <c r="JXF36" s="108"/>
      <c r="JXG36" s="108"/>
      <c r="JXH36" s="108"/>
      <c r="JXI36" s="108"/>
      <c r="JXJ36" s="108"/>
      <c r="JXK36" s="108"/>
      <c r="JXL36" s="108"/>
      <c r="JXM36" s="108"/>
      <c r="JXN36" s="108"/>
      <c r="JXO36" s="108"/>
      <c r="JXP36" s="108"/>
      <c r="JXQ36" s="108"/>
      <c r="JXR36" s="108"/>
      <c r="JXS36" s="108"/>
      <c r="JXT36" s="108"/>
      <c r="JXU36" s="108"/>
      <c r="JXV36" s="108"/>
      <c r="JXW36" s="108"/>
      <c r="JXX36" s="108"/>
      <c r="JXY36" s="108"/>
      <c r="JXZ36" s="108"/>
      <c r="JYA36" s="108"/>
      <c r="JYB36" s="108"/>
      <c r="JYC36" s="108"/>
      <c r="JYD36" s="108"/>
      <c r="JYE36" s="108"/>
      <c r="JYF36" s="108"/>
      <c r="JYG36" s="108"/>
      <c r="JYH36" s="108"/>
      <c r="JYI36" s="108"/>
      <c r="JYJ36" s="108"/>
      <c r="JYK36" s="108"/>
      <c r="JYL36" s="108"/>
      <c r="JYM36" s="108"/>
      <c r="JYN36" s="108"/>
      <c r="JYO36" s="108"/>
      <c r="JYP36" s="108"/>
      <c r="JYQ36" s="108"/>
      <c r="JYR36" s="108"/>
      <c r="JYS36" s="108"/>
      <c r="JYT36" s="108"/>
      <c r="JYU36" s="108"/>
      <c r="JYV36" s="108"/>
      <c r="JYW36" s="108"/>
      <c r="JYX36" s="108"/>
      <c r="JYY36" s="108"/>
      <c r="JYZ36" s="108"/>
      <c r="JZA36" s="108"/>
      <c r="JZB36" s="108"/>
      <c r="JZC36" s="108"/>
      <c r="JZD36" s="108"/>
      <c r="JZE36" s="108"/>
      <c r="JZF36" s="108"/>
      <c r="JZG36" s="108"/>
      <c r="JZH36" s="108"/>
      <c r="JZI36" s="108"/>
      <c r="JZJ36" s="108"/>
      <c r="JZK36" s="108"/>
      <c r="JZL36" s="108"/>
      <c r="JZM36" s="108"/>
      <c r="JZN36" s="108"/>
      <c r="JZO36" s="108"/>
      <c r="JZP36" s="108"/>
      <c r="JZQ36" s="108"/>
      <c r="JZR36" s="108"/>
      <c r="JZS36" s="108"/>
      <c r="JZT36" s="108"/>
      <c r="JZU36" s="108"/>
      <c r="JZV36" s="108"/>
      <c r="JZW36" s="108"/>
      <c r="JZX36" s="108"/>
      <c r="JZY36" s="108"/>
      <c r="JZZ36" s="108"/>
      <c r="KAA36" s="108"/>
      <c r="KAB36" s="108"/>
      <c r="KAC36" s="108"/>
      <c r="KAD36" s="108"/>
      <c r="KAE36" s="108"/>
      <c r="KAF36" s="108"/>
      <c r="KAG36" s="108"/>
      <c r="KAH36" s="108"/>
      <c r="KAI36" s="108"/>
      <c r="KAJ36" s="108"/>
      <c r="KAK36" s="108"/>
      <c r="KAL36" s="108"/>
      <c r="KAM36" s="108"/>
      <c r="KAN36" s="108"/>
      <c r="KAO36" s="108"/>
      <c r="KAP36" s="108"/>
      <c r="KAQ36" s="108"/>
      <c r="KAR36" s="108"/>
      <c r="KAS36" s="108"/>
      <c r="KAT36" s="108"/>
      <c r="KAU36" s="108"/>
      <c r="KAV36" s="108"/>
      <c r="KAW36" s="108"/>
      <c r="KAX36" s="108"/>
      <c r="KAY36" s="108"/>
      <c r="KAZ36" s="108"/>
      <c r="KBA36" s="108"/>
      <c r="KBB36" s="108"/>
      <c r="KBC36" s="108"/>
      <c r="KBD36" s="108"/>
      <c r="KBE36" s="108"/>
      <c r="KBF36" s="108"/>
      <c r="KBG36" s="108"/>
      <c r="KBH36" s="108"/>
      <c r="KBI36" s="108"/>
      <c r="KBJ36" s="108"/>
      <c r="KBK36" s="108"/>
      <c r="KBL36" s="108"/>
      <c r="KBM36" s="108"/>
      <c r="KBN36" s="108"/>
      <c r="KBO36" s="108"/>
      <c r="KBP36" s="108"/>
      <c r="KBQ36" s="108"/>
      <c r="KBR36" s="108"/>
      <c r="KBS36" s="108"/>
      <c r="KBT36" s="108"/>
      <c r="KBU36" s="108"/>
      <c r="KBV36" s="108"/>
      <c r="KBW36" s="108"/>
      <c r="KBX36" s="108"/>
      <c r="KBY36" s="108"/>
      <c r="KBZ36" s="108"/>
      <c r="KCA36" s="108"/>
      <c r="KCB36" s="108"/>
      <c r="KCC36" s="108"/>
      <c r="KCD36" s="108"/>
      <c r="KCE36" s="108"/>
      <c r="KCF36" s="108"/>
      <c r="KCG36" s="108"/>
      <c r="KCH36" s="108"/>
      <c r="KCI36" s="108"/>
      <c r="KCJ36" s="108"/>
      <c r="KCK36" s="108"/>
      <c r="KCL36" s="108"/>
      <c r="KCM36" s="108"/>
      <c r="KCN36" s="108"/>
      <c r="KCO36" s="108"/>
      <c r="KCP36" s="108"/>
      <c r="KCQ36" s="108"/>
      <c r="KCR36" s="108"/>
      <c r="KCS36" s="108"/>
      <c r="KCT36" s="108"/>
      <c r="KCU36" s="108"/>
      <c r="KCV36" s="108"/>
      <c r="KCW36" s="108"/>
      <c r="KCX36" s="108"/>
      <c r="KCY36" s="108"/>
      <c r="KCZ36" s="108"/>
      <c r="KDA36" s="108"/>
      <c r="KDB36" s="108"/>
      <c r="KDC36" s="108"/>
      <c r="KDD36" s="108"/>
      <c r="KDE36" s="108"/>
      <c r="KDF36" s="108"/>
      <c r="KDG36" s="108"/>
      <c r="KDH36" s="108"/>
      <c r="KDI36" s="108"/>
      <c r="KDJ36" s="108"/>
      <c r="KDK36" s="108"/>
      <c r="KDL36" s="108"/>
      <c r="KDM36" s="108"/>
      <c r="KDN36" s="108"/>
      <c r="KDO36" s="108"/>
      <c r="KDP36" s="108"/>
      <c r="KDQ36" s="108"/>
      <c r="KDR36" s="108"/>
      <c r="KDS36" s="108"/>
      <c r="KDT36" s="108"/>
      <c r="KDU36" s="108"/>
      <c r="KDV36" s="108"/>
      <c r="KDW36" s="108"/>
      <c r="KDX36" s="108"/>
      <c r="KDY36" s="108"/>
      <c r="KDZ36" s="108"/>
      <c r="KEA36" s="108"/>
      <c r="KEB36" s="108"/>
      <c r="KEC36" s="108"/>
      <c r="KED36" s="108"/>
      <c r="KEE36" s="108"/>
      <c r="KEF36" s="108"/>
      <c r="KEG36" s="108"/>
      <c r="KEH36" s="108"/>
      <c r="KEI36" s="108"/>
      <c r="KEJ36" s="108"/>
      <c r="KEK36" s="108"/>
      <c r="KEL36" s="108"/>
      <c r="KEM36" s="108"/>
      <c r="KEN36" s="108"/>
      <c r="KEO36" s="108"/>
      <c r="KEP36" s="108"/>
      <c r="KEQ36" s="108"/>
      <c r="KER36" s="108"/>
      <c r="KES36" s="108"/>
      <c r="KET36" s="108"/>
      <c r="KEU36" s="108"/>
      <c r="KEV36" s="108"/>
      <c r="KEW36" s="108"/>
      <c r="KEX36" s="108"/>
      <c r="KEY36" s="108"/>
      <c r="KEZ36" s="108"/>
      <c r="KFA36" s="108"/>
      <c r="KFB36" s="108"/>
      <c r="KFC36" s="108"/>
      <c r="KFD36" s="108"/>
      <c r="KFE36" s="108"/>
      <c r="KFF36" s="108"/>
      <c r="KFG36" s="108"/>
      <c r="KFH36" s="108"/>
      <c r="KFI36" s="108"/>
      <c r="KFJ36" s="108"/>
      <c r="KFK36" s="108"/>
      <c r="KFL36" s="108"/>
      <c r="KFM36" s="108"/>
      <c r="KFN36" s="108"/>
      <c r="KFO36" s="108"/>
      <c r="KFP36" s="108"/>
      <c r="KFQ36" s="108"/>
      <c r="KFR36" s="108"/>
      <c r="KFS36" s="108"/>
      <c r="KFT36" s="108"/>
      <c r="KFU36" s="108"/>
      <c r="KFV36" s="108"/>
      <c r="KFW36" s="108"/>
      <c r="KFX36" s="108"/>
      <c r="KFY36" s="108"/>
      <c r="KFZ36" s="108"/>
      <c r="KGA36" s="108"/>
      <c r="KGB36" s="108"/>
      <c r="KGC36" s="108"/>
      <c r="KGD36" s="108"/>
      <c r="KGE36" s="108"/>
      <c r="KGF36" s="108"/>
      <c r="KGG36" s="108"/>
      <c r="KGH36" s="108"/>
      <c r="KGI36" s="108"/>
      <c r="KGJ36" s="108"/>
      <c r="KGK36" s="108"/>
      <c r="KGL36" s="108"/>
      <c r="KGM36" s="108"/>
      <c r="KGN36" s="108"/>
      <c r="KGO36" s="108"/>
      <c r="KGP36" s="108"/>
      <c r="KGQ36" s="108"/>
      <c r="KGR36" s="108"/>
      <c r="KGS36" s="108"/>
      <c r="KGT36" s="108"/>
      <c r="KGU36" s="108"/>
      <c r="KGV36" s="108"/>
      <c r="KGW36" s="108"/>
      <c r="KGX36" s="108"/>
      <c r="KGY36" s="108"/>
      <c r="KGZ36" s="108"/>
      <c r="KHA36" s="108"/>
      <c r="KHB36" s="108"/>
      <c r="KHC36" s="108"/>
      <c r="KHD36" s="108"/>
      <c r="KHE36" s="108"/>
      <c r="KHF36" s="108"/>
      <c r="KHG36" s="108"/>
      <c r="KHH36" s="108"/>
      <c r="KHI36" s="108"/>
      <c r="KHJ36" s="108"/>
      <c r="KHK36" s="108"/>
      <c r="KHL36" s="108"/>
      <c r="KHM36" s="108"/>
      <c r="KHN36" s="108"/>
      <c r="KHO36" s="108"/>
      <c r="KHP36" s="108"/>
      <c r="KHQ36" s="108"/>
      <c r="KHR36" s="108"/>
      <c r="KHS36" s="108"/>
      <c r="KHT36" s="108"/>
      <c r="KHU36" s="108"/>
      <c r="KHV36" s="108"/>
      <c r="KHW36" s="108"/>
      <c r="KHX36" s="108"/>
      <c r="KHY36" s="108"/>
      <c r="KHZ36" s="108"/>
      <c r="KIA36" s="108"/>
      <c r="KIB36" s="108"/>
      <c r="KIC36" s="108"/>
      <c r="KID36" s="108"/>
      <c r="KIE36" s="108"/>
      <c r="KIF36" s="108"/>
      <c r="KIG36" s="108"/>
      <c r="KIH36" s="108"/>
      <c r="KII36" s="108"/>
      <c r="KIJ36" s="108"/>
      <c r="KIK36" s="108"/>
      <c r="KIL36" s="108"/>
      <c r="KIM36" s="108"/>
      <c r="KIN36" s="108"/>
      <c r="KIO36" s="108"/>
      <c r="KIP36" s="108"/>
      <c r="KIQ36" s="108"/>
      <c r="KIR36" s="108"/>
      <c r="KIS36" s="108"/>
      <c r="KIT36" s="108"/>
      <c r="KIU36" s="108"/>
      <c r="KIV36" s="108"/>
      <c r="KIW36" s="108"/>
      <c r="KIX36" s="108"/>
      <c r="KIY36" s="108"/>
      <c r="KIZ36" s="108"/>
      <c r="KJA36" s="108"/>
      <c r="KJB36" s="108"/>
      <c r="KJC36" s="108"/>
      <c r="KJD36" s="108"/>
      <c r="KJE36" s="108"/>
      <c r="KJF36" s="108"/>
      <c r="KJG36" s="108"/>
      <c r="KJH36" s="108"/>
      <c r="KJI36" s="108"/>
      <c r="KJJ36" s="108"/>
      <c r="KJK36" s="108"/>
      <c r="KJL36" s="108"/>
      <c r="KJM36" s="108"/>
      <c r="KJN36" s="108"/>
      <c r="KJO36" s="108"/>
      <c r="KJP36" s="108"/>
      <c r="KJQ36" s="108"/>
      <c r="KJR36" s="108"/>
      <c r="KJS36" s="108"/>
      <c r="KJT36" s="108"/>
      <c r="KJU36" s="108"/>
      <c r="KJV36" s="108"/>
      <c r="KJW36" s="108"/>
      <c r="KJX36" s="108"/>
      <c r="KJY36" s="108"/>
      <c r="KJZ36" s="108"/>
      <c r="KKA36" s="108"/>
      <c r="KKB36" s="108"/>
      <c r="KKC36" s="108"/>
      <c r="KKD36" s="108"/>
      <c r="KKE36" s="108"/>
      <c r="KKF36" s="108"/>
      <c r="KKG36" s="108"/>
      <c r="KKH36" s="108"/>
      <c r="KKI36" s="108"/>
      <c r="KKJ36" s="108"/>
      <c r="KKK36" s="108"/>
      <c r="KKL36" s="108"/>
      <c r="KKM36" s="108"/>
      <c r="KKN36" s="108"/>
      <c r="KKO36" s="108"/>
      <c r="KKP36" s="108"/>
      <c r="KKQ36" s="108"/>
      <c r="KKR36" s="108"/>
      <c r="KKS36" s="108"/>
      <c r="KKT36" s="108"/>
      <c r="KKU36" s="108"/>
      <c r="KKV36" s="108"/>
      <c r="KKW36" s="108"/>
      <c r="KKX36" s="108"/>
      <c r="KKY36" s="108"/>
      <c r="KKZ36" s="108"/>
      <c r="KLA36" s="108"/>
      <c r="KLB36" s="108"/>
      <c r="KLC36" s="108"/>
      <c r="KLD36" s="108"/>
      <c r="KLE36" s="108"/>
      <c r="KLF36" s="108"/>
      <c r="KLG36" s="108"/>
      <c r="KLH36" s="108"/>
      <c r="KLI36" s="108"/>
      <c r="KLJ36" s="108"/>
      <c r="KLK36" s="108"/>
      <c r="KLL36" s="108"/>
      <c r="KLM36" s="108"/>
      <c r="KLN36" s="108"/>
      <c r="KLO36" s="108"/>
      <c r="KLP36" s="108"/>
      <c r="KLQ36" s="108"/>
      <c r="KLR36" s="108"/>
      <c r="KLS36" s="108"/>
      <c r="KLT36" s="108"/>
      <c r="KLU36" s="108"/>
      <c r="KLV36" s="108"/>
      <c r="KLW36" s="108"/>
      <c r="KLX36" s="108"/>
      <c r="KLY36" s="108"/>
      <c r="KLZ36" s="108"/>
      <c r="KMA36" s="108"/>
      <c r="KMB36" s="108"/>
      <c r="KMC36" s="108"/>
      <c r="KMD36" s="108"/>
      <c r="KME36" s="108"/>
      <c r="KMF36" s="108"/>
      <c r="KMG36" s="108"/>
      <c r="KMH36" s="108"/>
      <c r="KMI36" s="108"/>
      <c r="KMJ36" s="108"/>
      <c r="KMK36" s="108"/>
      <c r="KML36" s="108"/>
      <c r="KMM36" s="108"/>
      <c r="KMN36" s="108"/>
      <c r="KMO36" s="108"/>
      <c r="KMP36" s="108"/>
      <c r="KMQ36" s="108"/>
      <c r="KMR36" s="108"/>
      <c r="KMS36" s="108"/>
      <c r="KMT36" s="108"/>
      <c r="KMU36" s="108"/>
      <c r="KMV36" s="108"/>
      <c r="KMW36" s="108"/>
      <c r="KMX36" s="108"/>
      <c r="KMY36" s="108"/>
      <c r="KMZ36" s="108"/>
      <c r="KNA36" s="108"/>
      <c r="KNB36" s="108"/>
      <c r="KNC36" s="108"/>
      <c r="KND36" s="108"/>
      <c r="KNE36" s="108"/>
      <c r="KNF36" s="108"/>
      <c r="KNG36" s="108"/>
      <c r="KNH36" s="108"/>
      <c r="KNI36" s="108"/>
      <c r="KNJ36" s="108"/>
      <c r="KNK36" s="108"/>
      <c r="KNL36" s="108"/>
      <c r="KNM36" s="108"/>
      <c r="KNN36" s="108"/>
      <c r="KNO36" s="108"/>
      <c r="KNP36" s="108"/>
      <c r="KNQ36" s="108"/>
      <c r="KNR36" s="108"/>
      <c r="KNS36" s="108"/>
      <c r="KNT36" s="108"/>
      <c r="KNU36" s="108"/>
      <c r="KNV36" s="108"/>
      <c r="KNW36" s="108"/>
      <c r="KNX36" s="108"/>
      <c r="KNY36" s="108"/>
      <c r="KNZ36" s="108"/>
      <c r="KOA36" s="108"/>
      <c r="KOB36" s="108"/>
      <c r="KOC36" s="108"/>
      <c r="KOD36" s="108"/>
      <c r="KOE36" s="108"/>
      <c r="KOF36" s="108"/>
      <c r="KOG36" s="108"/>
      <c r="KOH36" s="108"/>
      <c r="KOI36" s="108"/>
      <c r="KOJ36" s="108"/>
      <c r="KOK36" s="108"/>
      <c r="KOL36" s="108"/>
      <c r="KOM36" s="108"/>
      <c r="KON36" s="108"/>
      <c r="KOO36" s="108"/>
      <c r="KOP36" s="108"/>
      <c r="KOQ36" s="108"/>
      <c r="KOR36" s="108"/>
      <c r="KOS36" s="108"/>
      <c r="KOT36" s="108"/>
      <c r="KOU36" s="108"/>
      <c r="KOV36" s="108"/>
      <c r="KOW36" s="108"/>
      <c r="KOX36" s="108"/>
      <c r="KOY36" s="108"/>
      <c r="KOZ36" s="108"/>
      <c r="KPA36" s="108"/>
      <c r="KPB36" s="108"/>
      <c r="KPC36" s="108"/>
      <c r="KPD36" s="108"/>
      <c r="KPE36" s="108"/>
      <c r="KPF36" s="108"/>
      <c r="KPG36" s="108"/>
      <c r="KPH36" s="108"/>
      <c r="KPI36" s="108"/>
      <c r="KPJ36" s="108"/>
      <c r="KPK36" s="108"/>
      <c r="KPL36" s="108"/>
      <c r="KPM36" s="108"/>
      <c r="KPN36" s="108"/>
      <c r="KPO36" s="108"/>
      <c r="KPP36" s="108"/>
      <c r="KPQ36" s="108"/>
      <c r="KPR36" s="108"/>
      <c r="KPS36" s="108"/>
      <c r="KPT36" s="108"/>
      <c r="KPU36" s="108"/>
      <c r="KPV36" s="108"/>
      <c r="KPW36" s="108"/>
      <c r="KPX36" s="108"/>
      <c r="KPY36" s="108"/>
      <c r="KPZ36" s="108"/>
      <c r="KQA36" s="108"/>
      <c r="KQB36" s="108"/>
      <c r="KQC36" s="108"/>
      <c r="KQD36" s="108"/>
      <c r="KQE36" s="108"/>
      <c r="KQF36" s="108"/>
      <c r="KQG36" s="108"/>
      <c r="KQH36" s="108"/>
      <c r="KQI36" s="108"/>
      <c r="KQJ36" s="108"/>
      <c r="KQK36" s="108"/>
      <c r="KQL36" s="108"/>
      <c r="KQM36" s="108"/>
      <c r="KQN36" s="108"/>
      <c r="KQO36" s="108"/>
      <c r="KQP36" s="108"/>
      <c r="KQQ36" s="108"/>
      <c r="KQR36" s="108"/>
      <c r="KQS36" s="108"/>
      <c r="KQT36" s="108"/>
      <c r="KQU36" s="108"/>
      <c r="KQV36" s="108"/>
      <c r="KQW36" s="108"/>
      <c r="KQX36" s="108"/>
      <c r="KQY36" s="108"/>
      <c r="KQZ36" s="108"/>
      <c r="KRA36" s="108"/>
      <c r="KRB36" s="108"/>
      <c r="KRC36" s="108"/>
      <c r="KRD36" s="108"/>
      <c r="KRE36" s="108"/>
      <c r="KRF36" s="108"/>
      <c r="KRG36" s="108"/>
      <c r="KRH36" s="108"/>
      <c r="KRI36" s="108"/>
      <c r="KRJ36" s="108"/>
      <c r="KRK36" s="108"/>
      <c r="KRL36" s="108"/>
      <c r="KRM36" s="108"/>
      <c r="KRN36" s="108"/>
      <c r="KRO36" s="108"/>
      <c r="KRP36" s="108"/>
      <c r="KRQ36" s="108"/>
      <c r="KRR36" s="108"/>
      <c r="KRS36" s="108"/>
      <c r="KRT36" s="108"/>
      <c r="KRU36" s="108"/>
      <c r="KRV36" s="108"/>
      <c r="KRW36" s="108"/>
      <c r="KRX36" s="108"/>
      <c r="KRY36" s="108"/>
      <c r="KRZ36" s="108"/>
      <c r="KSA36" s="108"/>
      <c r="KSB36" s="108"/>
      <c r="KSC36" s="108"/>
      <c r="KSD36" s="108"/>
      <c r="KSE36" s="108"/>
      <c r="KSF36" s="108"/>
      <c r="KSG36" s="108"/>
      <c r="KSH36" s="108"/>
      <c r="KSI36" s="108"/>
      <c r="KSJ36" s="108"/>
      <c r="KSK36" s="108"/>
      <c r="KSL36" s="108"/>
      <c r="KSM36" s="108"/>
      <c r="KSN36" s="108"/>
      <c r="KSO36" s="108"/>
      <c r="KSP36" s="108"/>
      <c r="KSQ36" s="108"/>
      <c r="KSR36" s="108"/>
      <c r="KSS36" s="108"/>
      <c r="KST36" s="108"/>
      <c r="KSU36" s="108"/>
      <c r="KSV36" s="108"/>
      <c r="KSW36" s="108"/>
      <c r="KSX36" s="108"/>
      <c r="KSY36" s="108"/>
      <c r="KSZ36" s="108"/>
      <c r="KTA36" s="108"/>
      <c r="KTB36" s="108"/>
      <c r="KTC36" s="108"/>
      <c r="KTD36" s="108"/>
      <c r="KTE36" s="108"/>
      <c r="KTF36" s="108"/>
      <c r="KTG36" s="108"/>
      <c r="KTH36" s="108"/>
      <c r="KTI36" s="108"/>
      <c r="KTJ36" s="108"/>
      <c r="KTK36" s="108"/>
      <c r="KTL36" s="108"/>
      <c r="KTM36" s="108"/>
      <c r="KTN36" s="108"/>
      <c r="KTO36" s="108"/>
      <c r="KTP36" s="108"/>
      <c r="KTQ36" s="108"/>
      <c r="KTR36" s="108"/>
      <c r="KTS36" s="108"/>
      <c r="KTT36" s="108"/>
      <c r="KTU36" s="108"/>
      <c r="KTV36" s="108"/>
      <c r="KTW36" s="108"/>
      <c r="KTX36" s="108"/>
      <c r="KTY36" s="108"/>
      <c r="KTZ36" s="108"/>
      <c r="KUA36" s="108"/>
      <c r="KUB36" s="108"/>
      <c r="KUC36" s="108"/>
      <c r="KUD36" s="108"/>
      <c r="KUE36" s="108"/>
      <c r="KUF36" s="108"/>
      <c r="KUG36" s="108"/>
      <c r="KUH36" s="108"/>
      <c r="KUI36" s="108"/>
      <c r="KUJ36" s="108"/>
      <c r="KUK36" s="108"/>
      <c r="KUL36" s="108"/>
      <c r="KUM36" s="108"/>
      <c r="KUN36" s="108"/>
      <c r="KUO36" s="108"/>
      <c r="KUP36" s="108"/>
      <c r="KUQ36" s="108"/>
      <c r="KUR36" s="108"/>
      <c r="KUS36" s="108"/>
      <c r="KUT36" s="108"/>
      <c r="KUU36" s="108"/>
      <c r="KUV36" s="108"/>
      <c r="KUW36" s="108"/>
      <c r="KUX36" s="108"/>
      <c r="KUY36" s="108"/>
      <c r="KUZ36" s="108"/>
      <c r="KVA36" s="108"/>
      <c r="KVB36" s="108"/>
      <c r="KVC36" s="108"/>
      <c r="KVD36" s="108"/>
      <c r="KVE36" s="108"/>
      <c r="KVF36" s="108"/>
      <c r="KVG36" s="108"/>
      <c r="KVH36" s="108"/>
      <c r="KVI36" s="108"/>
      <c r="KVJ36" s="108"/>
      <c r="KVK36" s="108"/>
      <c r="KVL36" s="108"/>
      <c r="KVM36" s="108"/>
      <c r="KVN36" s="108"/>
      <c r="KVO36" s="108"/>
      <c r="KVP36" s="108"/>
      <c r="KVQ36" s="108"/>
      <c r="KVR36" s="108"/>
      <c r="KVS36" s="108"/>
      <c r="KVT36" s="108"/>
      <c r="KVU36" s="108"/>
      <c r="KVV36" s="108"/>
      <c r="KVW36" s="108"/>
      <c r="KVX36" s="108"/>
      <c r="KVY36" s="108"/>
      <c r="KVZ36" s="108"/>
      <c r="KWA36" s="108"/>
      <c r="KWB36" s="108"/>
      <c r="KWC36" s="108"/>
      <c r="KWD36" s="108"/>
      <c r="KWE36" s="108"/>
      <c r="KWF36" s="108"/>
      <c r="KWG36" s="108"/>
      <c r="KWH36" s="108"/>
      <c r="KWI36" s="108"/>
      <c r="KWJ36" s="108"/>
      <c r="KWK36" s="108"/>
      <c r="KWL36" s="108"/>
      <c r="KWM36" s="108"/>
      <c r="KWN36" s="108"/>
      <c r="KWO36" s="108"/>
      <c r="KWP36" s="108"/>
      <c r="KWQ36" s="108"/>
      <c r="KWR36" s="108"/>
      <c r="KWS36" s="108"/>
      <c r="KWT36" s="108"/>
      <c r="KWU36" s="108"/>
      <c r="KWV36" s="108"/>
      <c r="KWW36" s="108"/>
      <c r="KWX36" s="108"/>
      <c r="KWY36" s="108"/>
      <c r="KWZ36" s="108"/>
      <c r="KXA36" s="108"/>
      <c r="KXB36" s="108"/>
      <c r="KXC36" s="108"/>
      <c r="KXD36" s="108"/>
      <c r="KXE36" s="108"/>
      <c r="KXF36" s="108"/>
      <c r="KXG36" s="108"/>
      <c r="KXH36" s="108"/>
      <c r="KXI36" s="108"/>
      <c r="KXJ36" s="108"/>
      <c r="KXK36" s="108"/>
      <c r="KXL36" s="108"/>
      <c r="KXM36" s="108"/>
      <c r="KXN36" s="108"/>
      <c r="KXO36" s="108"/>
      <c r="KXP36" s="108"/>
      <c r="KXQ36" s="108"/>
      <c r="KXR36" s="108"/>
      <c r="KXS36" s="108"/>
      <c r="KXT36" s="108"/>
      <c r="KXU36" s="108"/>
      <c r="KXV36" s="108"/>
      <c r="KXW36" s="108"/>
      <c r="KXX36" s="108"/>
      <c r="KXY36" s="108"/>
      <c r="KXZ36" s="108"/>
      <c r="KYA36" s="108"/>
      <c r="KYB36" s="108"/>
      <c r="KYC36" s="108"/>
      <c r="KYD36" s="108"/>
      <c r="KYE36" s="108"/>
      <c r="KYF36" s="108"/>
      <c r="KYG36" s="108"/>
      <c r="KYH36" s="108"/>
      <c r="KYI36" s="108"/>
      <c r="KYJ36" s="108"/>
      <c r="KYK36" s="108"/>
      <c r="KYL36" s="108"/>
      <c r="KYM36" s="108"/>
      <c r="KYN36" s="108"/>
      <c r="KYO36" s="108"/>
      <c r="KYP36" s="108"/>
      <c r="KYQ36" s="108"/>
      <c r="KYR36" s="108"/>
      <c r="KYS36" s="108"/>
      <c r="KYT36" s="108"/>
      <c r="KYU36" s="108"/>
      <c r="KYV36" s="108"/>
      <c r="KYW36" s="108"/>
      <c r="KYX36" s="108"/>
      <c r="KYY36" s="108"/>
      <c r="KYZ36" s="108"/>
      <c r="KZA36" s="108"/>
      <c r="KZB36" s="108"/>
      <c r="KZC36" s="108"/>
      <c r="KZD36" s="108"/>
      <c r="KZE36" s="108"/>
      <c r="KZF36" s="108"/>
      <c r="KZG36" s="108"/>
      <c r="KZH36" s="108"/>
      <c r="KZI36" s="108"/>
      <c r="KZJ36" s="108"/>
      <c r="KZK36" s="108"/>
      <c r="KZL36" s="108"/>
      <c r="KZM36" s="108"/>
      <c r="KZN36" s="108"/>
      <c r="KZO36" s="108"/>
      <c r="KZP36" s="108"/>
      <c r="KZQ36" s="108"/>
      <c r="KZR36" s="108"/>
      <c r="KZS36" s="108"/>
      <c r="KZT36" s="108"/>
      <c r="KZU36" s="108"/>
      <c r="KZV36" s="108"/>
      <c r="KZW36" s="108"/>
      <c r="KZX36" s="108"/>
      <c r="KZY36" s="108"/>
      <c r="KZZ36" s="108"/>
      <c r="LAA36" s="108"/>
      <c r="LAB36" s="108"/>
      <c r="LAC36" s="108"/>
      <c r="LAD36" s="108"/>
      <c r="LAE36" s="108"/>
      <c r="LAF36" s="108"/>
      <c r="LAG36" s="108"/>
      <c r="LAH36" s="108"/>
      <c r="LAI36" s="108"/>
      <c r="LAJ36" s="108"/>
      <c r="LAK36" s="108"/>
      <c r="LAL36" s="108"/>
      <c r="LAM36" s="108"/>
      <c r="LAN36" s="108"/>
      <c r="LAO36" s="108"/>
      <c r="LAP36" s="108"/>
      <c r="LAQ36" s="108"/>
      <c r="LAR36" s="108"/>
      <c r="LAS36" s="108"/>
      <c r="LAT36" s="108"/>
      <c r="LAU36" s="108"/>
      <c r="LAV36" s="108"/>
      <c r="LAW36" s="108"/>
      <c r="LAX36" s="108"/>
      <c r="LAY36" s="108"/>
      <c r="LAZ36" s="108"/>
      <c r="LBA36" s="108"/>
      <c r="LBB36" s="108"/>
      <c r="LBC36" s="108"/>
      <c r="LBD36" s="108"/>
      <c r="LBE36" s="108"/>
      <c r="LBF36" s="108"/>
      <c r="LBG36" s="108"/>
      <c r="LBH36" s="108"/>
      <c r="LBI36" s="108"/>
      <c r="LBJ36" s="108"/>
      <c r="LBK36" s="108"/>
      <c r="LBL36" s="108"/>
      <c r="LBM36" s="108"/>
      <c r="LBN36" s="108"/>
      <c r="LBO36" s="108"/>
      <c r="LBP36" s="108"/>
      <c r="LBQ36" s="108"/>
      <c r="LBR36" s="108"/>
      <c r="LBS36" s="108"/>
      <c r="LBT36" s="108"/>
      <c r="LBU36" s="108"/>
      <c r="LBV36" s="108"/>
      <c r="LBW36" s="108"/>
      <c r="LBX36" s="108"/>
      <c r="LBY36" s="108"/>
      <c r="LBZ36" s="108"/>
      <c r="LCA36" s="108"/>
      <c r="LCB36" s="108"/>
      <c r="LCC36" s="108"/>
      <c r="LCD36" s="108"/>
      <c r="LCE36" s="108"/>
      <c r="LCF36" s="108"/>
      <c r="LCG36" s="108"/>
      <c r="LCH36" s="108"/>
      <c r="LCI36" s="108"/>
      <c r="LCJ36" s="108"/>
      <c r="LCK36" s="108"/>
      <c r="LCL36" s="108"/>
      <c r="LCM36" s="108"/>
      <c r="LCN36" s="108"/>
      <c r="LCO36" s="108"/>
      <c r="LCP36" s="108"/>
      <c r="LCQ36" s="108"/>
      <c r="LCR36" s="108"/>
      <c r="LCS36" s="108"/>
      <c r="LCT36" s="108"/>
      <c r="LCU36" s="108"/>
      <c r="LCV36" s="108"/>
      <c r="LCW36" s="108"/>
      <c r="LCX36" s="108"/>
      <c r="LCY36" s="108"/>
      <c r="LCZ36" s="108"/>
      <c r="LDA36" s="108"/>
      <c r="LDB36" s="108"/>
      <c r="LDC36" s="108"/>
      <c r="LDD36" s="108"/>
      <c r="LDE36" s="108"/>
      <c r="LDF36" s="108"/>
      <c r="LDG36" s="108"/>
      <c r="LDH36" s="108"/>
      <c r="LDI36" s="108"/>
      <c r="LDJ36" s="108"/>
      <c r="LDK36" s="108"/>
      <c r="LDL36" s="108"/>
      <c r="LDM36" s="108"/>
      <c r="LDN36" s="108"/>
      <c r="LDO36" s="108"/>
      <c r="LDP36" s="108"/>
      <c r="LDQ36" s="108"/>
      <c r="LDR36" s="108"/>
      <c r="LDS36" s="108"/>
      <c r="LDT36" s="108"/>
      <c r="LDU36" s="108"/>
      <c r="LDV36" s="108"/>
      <c r="LDW36" s="108"/>
      <c r="LDX36" s="108"/>
      <c r="LDY36" s="108"/>
      <c r="LDZ36" s="108"/>
      <c r="LEA36" s="108"/>
      <c r="LEB36" s="108"/>
      <c r="LEC36" s="108"/>
      <c r="LED36" s="108"/>
      <c r="LEE36" s="108"/>
      <c r="LEF36" s="108"/>
      <c r="LEG36" s="108"/>
      <c r="LEH36" s="108"/>
      <c r="LEI36" s="108"/>
      <c r="LEJ36" s="108"/>
      <c r="LEK36" s="108"/>
      <c r="LEL36" s="108"/>
      <c r="LEM36" s="108"/>
      <c r="LEN36" s="108"/>
      <c r="LEO36" s="108"/>
      <c r="LEP36" s="108"/>
      <c r="LEQ36" s="108"/>
      <c r="LER36" s="108"/>
      <c r="LES36" s="108"/>
      <c r="LET36" s="108"/>
      <c r="LEU36" s="108"/>
      <c r="LEV36" s="108"/>
      <c r="LEW36" s="108"/>
      <c r="LEX36" s="108"/>
      <c r="LEY36" s="108"/>
      <c r="LEZ36" s="108"/>
      <c r="LFA36" s="108"/>
      <c r="LFB36" s="108"/>
      <c r="LFC36" s="108"/>
      <c r="LFD36" s="108"/>
      <c r="LFE36" s="108"/>
      <c r="LFF36" s="108"/>
      <c r="LFG36" s="108"/>
      <c r="LFH36" s="108"/>
      <c r="LFI36" s="108"/>
      <c r="LFJ36" s="108"/>
      <c r="LFK36" s="108"/>
      <c r="LFL36" s="108"/>
      <c r="LFM36" s="108"/>
      <c r="LFN36" s="108"/>
      <c r="LFO36" s="108"/>
      <c r="LFP36" s="108"/>
      <c r="LFQ36" s="108"/>
      <c r="LFR36" s="108"/>
      <c r="LFS36" s="108"/>
      <c r="LFT36" s="108"/>
      <c r="LFU36" s="108"/>
      <c r="LFV36" s="108"/>
      <c r="LFW36" s="108"/>
      <c r="LFX36" s="108"/>
      <c r="LFY36" s="108"/>
      <c r="LFZ36" s="108"/>
      <c r="LGA36" s="108"/>
      <c r="LGB36" s="108"/>
      <c r="LGC36" s="108"/>
      <c r="LGD36" s="108"/>
      <c r="LGE36" s="108"/>
      <c r="LGF36" s="108"/>
      <c r="LGG36" s="108"/>
      <c r="LGH36" s="108"/>
      <c r="LGI36" s="108"/>
      <c r="LGJ36" s="108"/>
      <c r="LGK36" s="108"/>
      <c r="LGL36" s="108"/>
      <c r="LGM36" s="108"/>
      <c r="LGN36" s="108"/>
      <c r="LGO36" s="108"/>
      <c r="LGP36" s="108"/>
      <c r="LGQ36" s="108"/>
      <c r="LGR36" s="108"/>
      <c r="LGS36" s="108"/>
      <c r="LGT36" s="108"/>
      <c r="LGU36" s="108"/>
      <c r="LGV36" s="108"/>
      <c r="LGW36" s="108"/>
      <c r="LGX36" s="108"/>
      <c r="LGY36" s="108"/>
      <c r="LGZ36" s="108"/>
      <c r="LHA36" s="108"/>
      <c r="LHB36" s="108"/>
      <c r="LHC36" s="108"/>
      <c r="LHD36" s="108"/>
      <c r="LHE36" s="108"/>
      <c r="LHF36" s="108"/>
      <c r="LHG36" s="108"/>
      <c r="LHH36" s="108"/>
      <c r="LHI36" s="108"/>
      <c r="LHJ36" s="108"/>
      <c r="LHK36" s="108"/>
      <c r="LHL36" s="108"/>
      <c r="LHM36" s="108"/>
      <c r="LHN36" s="108"/>
      <c r="LHO36" s="108"/>
      <c r="LHP36" s="108"/>
      <c r="LHQ36" s="108"/>
      <c r="LHR36" s="108"/>
      <c r="LHS36" s="108"/>
      <c r="LHT36" s="108"/>
      <c r="LHU36" s="108"/>
      <c r="LHV36" s="108"/>
      <c r="LHW36" s="108"/>
      <c r="LHX36" s="108"/>
      <c r="LHY36" s="108"/>
      <c r="LHZ36" s="108"/>
      <c r="LIA36" s="108"/>
      <c r="LIB36" s="108"/>
      <c r="LIC36" s="108"/>
      <c r="LID36" s="108"/>
      <c r="LIE36" s="108"/>
      <c r="LIF36" s="108"/>
      <c r="LIG36" s="108"/>
      <c r="LIH36" s="108"/>
      <c r="LII36" s="108"/>
      <c r="LIJ36" s="108"/>
      <c r="LIK36" s="108"/>
      <c r="LIL36" s="108"/>
      <c r="LIM36" s="108"/>
      <c r="LIN36" s="108"/>
      <c r="LIO36" s="108"/>
      <c r="LIP36" s="108"/>
      <c r="LIQ36" s="108"/>
      <c r="LIR36" s="108"/>
      <c r="LIS36" s="108"/>
      <c r="LIT36" s="108"/>
      <c r="LIU36" s="108"/>
      <c r="LIV36" s="108"/>
      <c r="LIW36" s="108"/>
      <c r="LIX36" s="108"/>
      <c r="LIY36" s="108"/>
      <c r="LIZ36" s="108"/>
      <c r="LJA36" s="108"/>
      <c r="LJB36" s="108"/>
      <c r="LJC36" s="108"/>
      <c r="LJD36" s="108"/>
      <c r="LJE36" s="108"/>
      <c r="LJF36" s="108"/>
      <c r="LJG36" s="108"/>
      <c r="LJH36" s="108"/>
      <c r="LJI36" s="108"/>
      <c r="LJJ36" s="108"/>
      <c r="LJK36" s="108"/>
      <c r="LJL36" s="108"/>
      <c r="LJM36" s="108"/>
      <c r="LJN36" s="108"/>
      <c r="LJO36" s="108"/>
      <c r="LJP36" s="108"/>
      <c r="LJQ36" s="108"/>
      <c r="LJR36" s="108"/>
      <c r="LJS36" s="108"/>
      <c r="LJT36" s="108"/>
      <c r="LJU36" s="108"/>
      <c r="LJV36" s="108"/>
      <c r="LJW36" s="108"/>
      <c r="LJX36" s="108"/>
      <c r="LJY36" s="108"/>
      <c r="LJZ36" s="108"/>
      <c r="LKA36" s="108"/>
      <c r="LKB36" s="108"/>
      <c r="LKC36" s="108"/>
      <c r="LKD36" s="108"/>
      <c r="LKE36" s="108"/>
      <c r="LKF36" s="108"/>
      <c r="LKG36" s="108"/>
      <c r="LKH36" s="108"/>
      <c r="LKI36" s="108"/>
      <c r="LKJ36" s="108"/>
      <c r="LKK36" s="108"/>
      <c r="LKL36" s="108"/>
      <c r="LKM36" s="108"/>
      <c r="LKN36" s="108"/>
      <c r="LKO36" s="108"/>
      <c r="LKP36" s="108"/>
      <c r="LKQ36" s="108"/>
      <c r="LKR36" s="108"/>
      <c r="LKS36" s="108"/>
      <c r="LKT36" s="108"/>
      <c r="LKU36" s="108"/>
      <c r="LKV36" s="108"/>
      <c r="LKW36" s="108"/>
      <c r="LKX36" s="108"/>
      <c r="LKY36" s="108"/>
      <c r="LKZ36" s="108"/>
      <c r="LLA36" s="108"/>
      <c r="LLB36" s="108"/>
      <c r="LLC36" s="108"/>
      <c r="LLD36" s="108"/>
      <c r="LLE36" s="108"/>
      <c r="LLF36" s="108"/>
      <c r="LLG36" s="108"/>
      <c r="LLH36" s="108"/>
      <c r="LLI36" s="108"/>
      <c r="LLJ36" s="108"/>
      <c r="LLK36" s="108"/>
      <c r="LLL36" s="108"/>
      <c r="LLM36" s="108"/>
      <c r="LLN36" s="108"/>
      <c r="LLO36" s="108"/>
      <c r="LLP36" s="108"/>
      <c r="LLQ36" s="108"/>
      <c r="LLR36" s="108"/>
      <c r="LLS36" s="108"/>
      <c r="LLT36" s="108"/>
      <c r="LLU36" s="108"/>
      <c r="LLV36" s="108"/>
      <c r="LLW36" s="108"/>
      <c r="LLX36" s="108"/>
      <c r="LLY36" s="108"/>
      <c r="LLZ36" s="108"/>
      <c r="LMA36" s="108"/>
      <c r="LMB36" s="108"/>
      <c r="LMC36" s="108"/>
      <c r="LMD36" s="108"/>
      <c r="LME36" s="108"/>
      <c r="LMF36" s="108"/>
      <c r="LMG36" s="108"/>
      <c r="LMH36" s="108"/>
      <c r="LMI36" s="108"/>
      <c r="LMJ36" s="108"/>
      <c r="LMK36" s="108"/>
      <c r="LML36" s="108"/>
      <c r="LMM36" s="108"/>
      <c r="LMN36" s="108"/>
      <c r="LMO36" s="108"/>
      <c r="LMP36" s="108"/>
      <c r="LMQ36" s="108"/>
      <c r="LMR36" s="108"/>
      <c r="LMS36" s="108"/>
      <c r="LMT36" s="108"/>
      <c r="LMU36" s="108"/>
      <c r="LMV36" s="108"/>
      <c r="LMW36" s="108"/>
      <c r="LMX36" s="108"/>
      <c r="LMY36" s="108"/>
      <c r="LMZ36" s="108"/>
      <c r="LNA36" s="108"/>
      <c r="LNB36" s="108"/>
      <c r="LNC36" s="108"/>
      <c r="LND36" s="108"/>
      <c r="LNE36" s="108"/>
      <c r="LNF36" s="108"/>
      <c r="LNG36" s="108"/>
      <c r="LNH36" s="108"/>
      <c r="LNI36" s="108"/>
      <c r="LNJ36" s="108"/>
      <c r="LNK36" s="108"/>
      <c r="LNL36" s="108"/>
      <c r="LNM36" s="108"/>
      <c r="LNN36" s="108"/>
      <c r="LNO36" s="108"/>
      <c r="LNP36" s="108"/>
      <c r="LNQ36" s="108"/>
      <c r="LNR36" s="108"/>
      <c r="LNS36" s="108"/>
      <c r="LNT36" s="108"/>
      <c r="LNU36" s="108"/>
      <c r="LNV36" s="108"/>
      <c r="LNW36" s="108"/>
      <c r="LNX36" s="108"/>
      <c r="LNY36" s="108"/>
      <c r="LNZ36" s="108"/>
      <c r="LOA36" s="108"/>
      <c r="LOB36" s="108"/>
      <c r="LOC36" s="108"/>
      <c r="LOD36" s="108"/>
      <c r="LOE36" s="108"/>
      <c r="LOF36" s="108"/>
      <c r="LOG36" s="108"/>
      <c r="LOH36" s="108"/>
      <c r="LOI36" s="108"/>
      <c r="LOJ36" s="108"/>
      <c r="LOK36" s="108"/>
      <c r="LOL36" s="108"/>
      <c r="LOM36" s="108"/>
      <c r="LON36" s="108"/>
      <c r="LOO36" s="108"/>
      <c r="LOP36" s="108"/>
      <c r="LOQ36" s="108"/>
      <c r="LOR36" s="108"/>
      <c r="LOS36" s="108"/>
      <c r="LOT36" s="108"/>
      <c r="LOU36" s="108"/>
      <c r="LOV36" s="108"/>
      <c r="LOW36" s="108"/>
      <c r="LOX36" s="108"/>
      <c r="LOY36" s="108"/>
      <c r="LOZ36" s="108"/>
      <c r="LPA36" s="108"/>
      <c r="LPB36" s="108"/>
      <c r="LPC36" s="108"/>
      <c r="LPD36" s="108"/>
      <c r="LPE36" s="108"/>
      <c r="LPF36" s="108"/>
      <c r="LPG36" s="108"/>
      <c r="LPH36" s="108"/>
      <c r="LPI36" s="108"/>
      <c r="LPJ36" s="108"/>
      <c r="LPK36" s="108"/>
      <c r="LPL36" s="108"/>
      <c r="LPM36" s="108"/>
      <c r="LPN36" s="108"/>
      <c r="LPO36" s="108"/>
      <c r="LPP36" s="108"/>
      <c r="LPQ36" s="108"/>
      <c r="LPR36" s="108"/>
      <c r="LPS36" s="108"/>
      <c r="LPT36" s="108"/>
      <c r="LPU36" s="108"/>
      <c r="LPV36" s="108"/>
      <c r="LPW36" s="108"/>
      <c r="LPX36" s="108"/>
      <c r="LPY36" s="108"/>
      <c r="LPZ36" s="108"/>
      <c r="LQA36" s="108"/>
      <c r="LQB36" s="108"/>
      <c r="LQC36" s="108"/>
      <c r="LQD36" s="108"/>
      <c r="LQE36" s="108"/>
      <c r="LQF36" s="108"/>
      <c r="LQG36" s="108"/>
      <c r="LQH36" s="108"/>
      <c r="LQI36" s="108"/>
      <c r="LQJ36" s="108"/>
      <c r="LQK36" s="108"/>
      <c r="LQL36" s="108"/>
      <c r="LQM36" s="108"/>
      <c r="LQN36" s="108"/>
      <c r="LQO36" s="108"/>
      <c r="LQP36" s="108"/>
      <c r="LQQ36" s="108"/>
      <c r="LQR36" s="108"/>
      <c r="LQS36" s="108"/>
      <c r="LQT36" s="108"/>
      <c r="LQU36" s="108"/>
      <c r="LQV36" s="108"/>
      <c r="LQW36" s="108"/>
      <c r="LQX36" s="108"/>
      <c r="LQY36" s="108"/>
      <c r="LQZ36" s="108"/>
      <c r="LRA36" s="108"/>
      <c r="LRB36" s="108"/>
      <c r="LRC36" s="108"/>
      <c r="LRD36" s="108"/>
      <c r="LRE36" s="108"/>
      <c r="LRF36" s="108"/>
      <c r="LRG36" s="108"/>
      <c r="LRH36" s="108"/>
      <c r="LRI36" s="108"/>
      <c r="LRJ36" s="108"/>
      <c r="LRK36" s="108"/>
      <c r="LRL36" s="108"/>
      <c r="LRM36" s="108"/>
      <c r="LRN36" s="108"/>
      <c r="LRO36" s="108"/>
      <c r="LRP36" s="108"/>
      <c r="LRQ36" s="108"/>
      <c r="LRR36" s="108"/>
      <c r="LRS36" s="108"/>
      <c r="LRT36" s="108"/>
      <c r="LRU36" s="108"/>
      <c r="LRV36" s="108"/>
      <c r="LRW36" s="108"/>
      <c r="LRX36" s="108"/>
      <c r="LRY36" s="108"/>
      <c r="LRZ36" s="108"/>
      <c r="LSA36" s="108"/>
      <c r="LSB36" s="108"/>
      <c r="LSC36" s="108"/>
      <c r="LSD36" s="108"/>
      <c r="LSE36" s="108"/>
      <c r="LSF36" s="108"/>
      <c r="LSG36" s="108"/>
      <c r="LSH36" s="108"/>
      <c r="LSI36" s="108"/>
      <c r="LSJ36" s="108"/>
      <c r="LSK36" s="108"/>
      <c r="LSL36" s="108"/>
      <c r="LSM36" s="108"/>
      <c r="LSN36" s="108"/>
      <c r="LSO36" s="108"/>
      <c r="LSP36" s="108"/>
      <c r="LSQ36" s="108"/>
      <c r="LSR36" s="108"/>
      <c r="LSS36" s="108"/>
      <c r="LST36" s="108"/>
      <c r="LSU36" s="108"/>
      <c r="LSV36" s="108"/>
      <c r="LSW36" s="108"/>
      <c r="LSX36" s="108"/>
      <c r="LSY36" s="108"/>
      <c r="LSZ36" s="108"/>
      <c r="LTA36" s="108"/>
      <c r="LTB36" s="108"/>
      <c r="LTC36" s="108"/>
      <c r="LTD36" s="108"/>
      <c r="LTE36" s="108"/>
      <c r="LTF36" s="108"/>
      <c r="LTG36" s="108"/>
      <c r="LTH36" s="108"/>
      <c r="LTI36" s="108"/>
      <c r="LTJ36" s="108"/>
      <c r="LTK36" s="108"/>
      <c r="LTL36" s="108"/>
      <c r="LTM36" s="108"/>
      <c r="LTN36" s="108"/>
      <c r="LTO36" s="108"/>
      <c r="LTP36" s="108"/>
      <c r="LTQ36" s="108"/>
      <c r="LTR36" s="108"/>
      <c r="LTS36" s="108"/>
      <c r="LTT36" s="108"/>
      <c r="LTU36" s="108"/>
      <c r="LTV36" s="108"/>
      <c r="LTW36" s="108"/>
      <c r="LTX36" s="108"/>
      <c r="LTY36" s="108"/>
      <c r="LTZ36" s="108"/>
      <c r="LUA36" s="108"/>
      <c r="LUB36" s="108"/>
      <c r="LUC36" s="108"/>
      <c r="LUD36" s="108"/>
      <c r="LUE36" s="108"/>
      <c r="LUF36" s="108"/>
      <c r="LUG36" s="108"/>
      <c r="LUH36" s="108"/>
      <c r="LUI36" s="108"/>
      <c r="LUJ36" s="108"/>
      <c r="LUK36" s="108"/>
      <c r="LUL36" s="108"/>
      <c r="LUM36" s="108"/>
      <c r="LUN36" s="108"/>
      <c r="LUO36" s="108"/>
      <c r="LUP36" s="108"/>
      <c r="LUQ36" s="108"/>
      <c r="LUR36" s="108"/>
      <c r="LUS36" s="108"/>
      <c r="LUT36" s="108"/>
      <c r="LUU36" s="108"/>
      <c r="LUV36" s="108"/>
      <c r="LUW36" s="108"/>
      <c r="LUX36" s="108"/>
      <c r="LUY36" s="108"/>
      <c r="LUZ36" s="108"/>
      <c r="LVA36" s="108"/>
      <c r="LVB36" s="108"/>
      <c r="LVC36" s="108"/>
      <c r="LVD36" s="108"/>
      <c r="LVE36" s="108"/>
      <c r="LVF36" s="108"/>
      <c r="LVG36" s="108"/>
      <c r="LVH36" s="108"/>
      <c r="LVI36" s="108"/>
      <c r="LVJ36" s="108"/>
      <c r="LVK36" s="108"/>
      <c r="LVL36" s="108"/>
      <c r="LVM36" s="108"/>
      <c r="LVN36" s="108"/>
      <c r="LVO36" s="108"/>
      <c r="LVP36" s="108"/>
      <c r="LVQ36" s="108"/>
      <c r="LVR36" s="108"/>
      <c r="LVS36" s="108"/>
      <c r="LVT36" s="108"/>
      <c r="LVU36" s="108"/>
      <c r="LVV36" s="108"/>
      <c r="LVW36" s="108"/>
      <c r="LVX36" s="108"/>
      <c r="LVY36" s="108"/>
      <c r="LVZ36" s="108"/>
      <c r="LWA36" s="108"/>
      <c r="LWB36" s="108"/>
      <c r="LWC36" s="108"/>
      <c r="LWD36" s="108"/>
      <c r="LWE36" s="108"/>
      <c r="LWF36" s="108"/>
      <c r="LWG36" s="108"/>
      <c r="LWH36" s="108"/>
      <c r="LWI36" s="108"/>
      <c r="LWJ36" s="108"/>
      <c r="LWK36" s="108"/>
      <c r="LWL36" s="108"/>
      <c r="LWM36" s="108"/>
      <c r="LWN36" s="108"/>
      <c r="LWO36" s="108"/>
      <c r="LWP36" s="108"/>
      <c r="LWQ36" s="108"/>
      <c r="LWR36" s="108"/>
      <c r="LWS36" s="108"/>
      <c r="LWT36" s="108"/>
      <c r="LWU36" s="108"/>
      <c r="LWV36" s="108"/>
      <c r="LWW36" s="108"/>
      <c r="LWX36" s="108"/>
      <c r="LWY36" s="108"/>
      <c r="LWZ36" s="108"/>
      <c r="LXA36" s="108"/>
      <c r="LXB36" s="108"/>
      <c r="LXC36" s="108"/>
      <c r="LXD36" s="108"/>
      <c r="LXE36" s="108"/>
      <c r="LXF36" s="108"/>
      <c r="LXG36" s="108"/>
      <c r="LXH36" s="108"/>
      <c r="LXI36" s="108"/>
      <c r="LXJ36" s="108"/>
      <c r="LXK36" s="108"/>
      <c r="LXL36" s="108"/>
      <c r="LXM36" s="108"/>
      <c r="LXN36" s="108"/>
      <c r="LXO36" s="108"/>
      <c r="LXP36" s="108"/>
      <c r="LXQ36" s="108"/>
      <c r="LXR36" s="108"/>
      <c r="LXS36" s="108"/>
      <c r="LXT36" s="108"/>
      <c r="LXU36" s="108"/>
      <c r="LXV36" s="108"/>
      <c r="LXW36" s="108"/>
      <c r="LXX36" s="108"/>
      <c r="LXY36" s="108"/>
      <c r="LXZ36" s="108"/>
      <c r="LYA36" s="108"/>
      <c r="LYB36" s="108"/>
      <c r="LYC36" s="108"/>
      <c r="LYD36" s="108"/>
      <c r="LYE36" s="108"/>
      <c r="LYF36" s="108"/>
      <c r="LYG36" s="108"/>
      <c r="LYH36" s="108"/>
      <c r="LYI36" s="108"/>
      <c r="LYJ36" s="108"/>
      <c r="LYK36" s="108"/>
      <c r="LYL36" s="108"/>
      <c r="LYM36" s="108"/>
      <c r="LYN36" s="108"/>
      <c r="LYO36" s="108"/>
      <c r="LYP36" s="108"/>
      <c r="LYQ36" s="108"/>
      <c r="LYR36" s="108"/>
      <c r="LYS36" s="108"/>
      <c r="LYT36" s="108"/>
      <c r="LYU36" s="108"/>
      <c r="LYV36" s="108"/>
      <c r="LYW36" s="108"/>
      <c r="LYX36" s="108"/>
      <c r="LYY36" s="108"/>
      <c r="LYZ36" s="108"/>
      <c r="LZA36" s="108"/>
      <c r="LZB36" s="108"/>
      <c r="LZC36" s="108"/>
      <c r="LZD36" s="108"/>
      <c r="LZE36" s="108"/>
      <c r="LZF36" s="108"/>
      <c r="LZG36" s="108"/>
      <c r="LZH36" s="108"/>
      <c r="LZI36" s="108"/>
      <c r="LZJ36" s="108"/>
      <c r="LZK36" s="108"/>
      <c r="LZL36" s="108"/>
      <c r="LZM36" s="108"/>
      <c r="LZN36" s="108"/>
      <c r="LZO36" s="108"/>
      <c r="LZP36" s="108"/>
      <c r="LZQ36" s="108"/>
      <c r="LZR36" s="108"/>
      <c r="LZS36" s="108"/>
      <c r="LZT36" s="108"/>
      <c r="LZU36" s="108"/>
      <c r="LZV36" s="108"/>
      <c r="LZW36" s="108"/>
      <c r="LZX36" s="108"/>
      <c r="LZY36" s="108"/>
      <c r="LZZ36" s="108"/>
      <c r="MAA36" s="108"/>
      <c r="MAB36" s="108"/>
      <c r="MAC36" s="108"/>
      <c r="MAD36" s="108"/>
      <c r="MAE36" s="108"/>
      <c r="MAF36" s="108"/>
      <c r="MAG36" s="108"/>
      <c r="MAH36" s="108"/>
      <c r="MAI36" s="108"/>
      <c r="MAJ36" s="108"/>
      <c r="MAK36" s="108"/>
      <c r="MAL36" s="108"/>
      <c r="MAM36" s="108"/>
      <c r="MAN36" s="108"/>
      <c r="MAO36" s="108"/>
      <c r="MAP36" s="108"/>
      <c r="MAQ36" s="108"/>
      <c r="MAR36" s="108"/>
      <c r="MAS36" s="108"/>
      <c r="MAT36" s="108"/>
      <c r="MAU36" s="108"/>
      <c r="MAV36" s="108"/>
      <c r="MAW36" s="108"/>
      <c r="MAX36" s="108"/>
      <c r="MAY36" s="108"/>
      <c r="MAZ36" s="108"/>
      <c r="MBA36" s="108"/>
      <c r="MBB36" s="108"/>
      <c r="MBC36" s="108"/>
      <c r="MBD36" s="108"/>
      <c r="MBE36" s="108"/>
      <c r="MBF36" s="108"/>
      <c r="MBG36" s="108"/>
      <c r="MBH36" s="108"/>
      <c r="MBI36" s="108"/>
      <c r="MBJ36" s="108"/>
      <c r="MBK36" s="108"/>
      <c r="MBL36" s="108"/>
      <c r="MBM36" s="108"/>
      <c r="MBN36" s="108"/>
      <c r="MBO36" s="108"/>
      <c r="MBP36" s="108"/>
      <c r="MBQ36" s="108"/>
      <c r="MBR36" s="108"/>
      <c r="MBS36" s="108"/>
      <c r="MBT36" s="108"/>
      <c r="MBU36" s="108"/>
      <c r="MBV36" s="108"/>
      <c r="MBW36" s="108"/>
      <c r="MBX36" s="108"/>
      <c r="MBY36" s="108"/>
      <c r="MBZ36" s="108"/>
      <c r="MCA36" s="108"/>
      <c r="MCB36" s="108"/>
      <c r="MCC36" s="108"/>
      <c r="MCD36" s="108"/>
      <c r="MCE36" s="108"/>
      <c r="MCF36" s="108"/>
      <c r="MCG36" s="108"/>
      <c r="MCH36" s="108"/>
      <c r="MCI36" s="108"/>
      <c r="MCJ36" s="108"/>
      <c r="MCK36" s="108"/>
      <c r="MCL36" s="108"/>
      <c r="MCM36" s="108"/>
      <c r="MCN36" s="108"/>
      <c r="MCO36" s="108"/>
      <c r="MCP36" s="108"/>
      <c r="MCQ36" s="108"/>
      <c r="MCR36" s="108"/>
      <c r="MCS36" s="108"/>
      <c r="MCT36" s="108"/>
      <c r="MCU36" s="108"/>
      <c r="MCV36" s="108"/>
      <c r="MCW36" s="108"/>
      <c r="MCX36" s="108"/>
      <c r="MCY36" s="108"/>
      <c r="MCZ36" s="108"/>
      <c r="MDA36" s="108"/>
      <c r="MDB36" s="108"/>
      <c r="MDC36" s="108"/>
      <c r="MDD36" s="108"/>
      <c r="MDE36" s="108"/>
      <c r="MDF36" s="108"/>
      <c r="MDG36" s="108"/>
      <c r="MDH36" s="108"/>
      <c r="MDI36" s="108"/>
      <c r="MDJ36" s="108"/>
      <c r="MDK36" s="108"/>
      <c r="MDL36" s="108"/>
      <c r="MDM36" s="108"/>
      <c r="MDN36" s="108"/>
      <c r="MDO36" s="108"/>
      <c r="MDP36" s="108"/>
      <c r="MDQ36" s="108"/>
      <c r="MDR36" s="108"/>
      <c r="MDS36" s="108"/>
      <c r="MDT36" s="108"/>
      <c r="MDU36" s="108"/>
      <c r="MDV36" s="108"/>
      <c r="MDW36" s="108"/>
      <c r="MDX36" s="108"/>
      <c r="MDY36" s="108"/>
      <c r="MDZ36" s="108"/>
      <c r="MEA36" s="108"/>
      <c r="MEB36" s="108"/>
      <c r="MEC36" s="108"/>
      <c r="MED36" s="108"/>
      <c r="MEE36" s="108"/>
      <c r="MEF36" s="108"/>
      <c r="MEG36" s="108"/>
      <c r="MEH36" s="108"/>
      <c r="MEI36" s="108"/>
      <c r="MEJ36" s="108"/>
      <c r="MEK36" s="108"/>
      <c r="MEL36" s="108"/>
      <c r="MEM36" s="108"/>
      <c r="MEN36" s="108"/>
      <c r="MEO36" s="108"/>
      <c r="MEP36" s="108"/>
      <c r="MEQ36" s="108"/>
      <c r="MER36" s="108"/>
      <c r="MES36" s="108"/>
      <c r="MET36" s="108"/>
      <c r="MEU36" s="108"/>
      <c r="MEV36" s="108"/>
      <c r="MEW36" s="108"/>
      <c r="MEX36" s="108"/>
      <c r="MEY36" s="108"/>
      <c r="MEZ36" s="108"/>
      <c r="MFA36" s="108"/>
      <c r="MFB36" s="108"/>
      <c r="MFC36" s="108"/>
      <c r="MFD36" s="108"/>
      <c r="MFE36" s="108"/>
      <c r="MFF36" s="108"/>
      <c r="MFG36" s="108"/>
      <c r="MFH36" s="108"/>
      <c r="MFI36" s="108"/>
      <c r="MFJ36" s="108"/>
      <c r="MFK36" s="108"/>
      <c r="MFL36" s="108"/>
      <c r="MFM36" s="108"/>
      <c r="MFN36" s="108"/>
      <c r="MFO36" s="108"/>
      <c r="MFP36" s="108"/>
      <c r="MFQ36" s="108"/>
      <c r="MFR36" s="108"/>
      <c r="MFS36" s="108"/>
      <c r="MFT36" s="108"/>
      <c r="MFU36" s="108"/>
      <c r="MFV36" s="108"/>
      <c r="MFW36" s="108"/>
      <c r="MFX36" s="108"/>
      <c r="MFY36" s="108"/>
      <c r="MFZ36" s="108"/>
      <c r="MGA36" s="108"/>
      <c r="MGB36" s="108"/>
      <c r="MGC36" s="108"/>
      <c r="MGD36" s="108"/>
      <c r="MGE36" s="108"/>
      <c r="MGF36" s="108"/>
      <c r="MGG36" s="108"/>
      <c r="MGH36" s="108"/>
      <c r="MGI36" s="108"/>
      <c r="MGJ36" s="108"/>
      <c r="MGK36" s="108"/>
      <c r="MGL36" s="108"/>
      <c r="MGM36" s="108"/>
      <c r="MGN36" s="108"/>
      <c r="MGO36" s="108"/>
      <c r="MGP36" s="108"/>
      <c r="MGQ36" s="108"/>
      <c r="MGR36" s="108"/>
      <c r="MGS36" s="108"/>
      <c r="MGT36" s="108"/>
      <c r="MGU36" s="108"/>
      <c r="MGV36" s="108"/>
      <c r="MGW36" s="108"/>
      <c r="MGX36" s="108"/>
      <c r="MGY36" s="108"/>
      <c r="MGZ36" s="108"/>
      <c r="MHA36" s="108"/>
      <c r="MHB36" s="108"/>
      <c r="MHC36" s="108"/>
      <c r="MHD36" s="108"/>
      <c r="MHE36" s="108"/>
      <c r="MHF36" s="108"/>
      <c r="MHG36" s="108"/>
      <c r="MHH36" s="108"/>
      <c r="MHI36" s="108"/>
      <c r="MHJ36" s="108"/>
      <c r="MHK36" s="108"/>
      <c r="MHL36" s="108"/>
      <c r="MHM36" s="108"/>
      <c r="MHN36" s="108"/>
      <c r="MHO36" s="108"/>
      <c r="MHP36" s="108"/>
      <c r="MHQ36" s="108"/>
      <c r="MHR36" s="108"/>
      <c r="MHS36" s="108"/>
      <c r="MHT36" s="108"/>
      <c r="MHU36" s="108"/>
      <c r="MHV36" s="108"/>
      <c r="MHW36" s="108"/>
      <c r="MHX36" s="108"/>
      <c r="MHY36" s="108"/>
      <c r="MHZ36" s="108"/>
      <c r="MIA36" s="108"/>
      <c r="MIB36" s="108"/>
      <c r="MIC36" s="108"/>
      <c r="MID36" s="108"/>
      <c r="MIE36" s="108"/>
      <c r="MIF36" s="108"/>
      <c r="MIG36" s="108"/>
      <c r="MIH36" s="108"/>
      <c r="MII36" s="108"/>
      <c r="MIJ36" s="108"/>
      <c r="MIK36" s="108"/>
      <c r="MIL36" s="108"/>
      <c r="MIM36" s="108"/>
      <c r="MIN36" s="108"/>
      <c r="MIO36" s="108"/>
      <c r="MIP36" s="108"/>
      <c r="MIQ36" s="108"/>
      <c r="MIR36" s="108"/>
      <c r="MIS36" s="108"/>
      <c r="MIT36" s="108"/>
      <c r="MIU36" s="108"/>
      <c r="MIV36" s="108"/>
      <c r="MIW36" s="108"/>
      <c r="MIX36" s="108"/>
      <c r="MIY36" s="108"/>
      <c r="MIZ36" s="108"/>
      <c r="MJA36" s="108"/>
      <c r="MJB36" s="108"/>
      <c r="MJC36" s="108"/>
      <c r="MJD36" s="108"/>
      <c r="MJE36" s="108"/>
      <c r="MJF36" s="108"/>
      <c r="MJG36" s="108"/>
      <c r="MJH36" s="108"/>
      <c r="MJI36" s="108"/>
      <c r="MJJ36" s="108"/>
      <c r="MJK36" s="108"/>
      <c r="MJL36" s="108"/>
      <c r="MJM36" s="108"/>
      <c r="MJN36" s="108"/>
      <c r="MJO36" s="108"/>
      <c r="MJP36" s="108"/>
      <c r="MJQ36" s="108"/>
      <c r="MJR36" s="108"/>
      <c r="MJS36" s="108"/>
      <c r="MJT36" s="108"/>
      <c r="MJU36" s="108"/>
      <c r="MJV36" s="108"/>
      <c r="MJW36" s="108"/>
      <c r="MJX36" s="108"/>
      <c r="MJY36" s="108"/>
      <c r="MJZ36" s="108"/>
      <c r="MKA36" s="108"/>
      <c r="MKB36" s="108"/>
      <c r="MKC36" s="108"/>
      <c r="MKD36" s="108"/>
      <c r="MKE36" s="108"/>
      <c r="MKF36" s="108"/>
      <c r="MKG36" s="108"/>
      <c r="MKH36" s="108"/>
      <c r="MKI36" s="108"/>
      <c r="MKJ36" s="108"/>
      <c r="MKK36" s="108"/>
      <c r="MKL36" s="108"/>
      <c r="MKM36" s="108"/>
      <c r="MKN36" s="108"/>
      <c r="MKO36" s="108"/>
      <c r="MKP36" s="108"/>
      <c r="MKQ36" s="108"/>
      <c r="MKR36" s="108"/>
      <c r="MKS36" s="108"/>
      <c r="MKT36" s="108"/>
      <c r="MKU36" s="108"/>
      <c r="MKV36" s="108"/>
      <c r="MKW36" s="108"/>
      <c r="MKX36" s="108"/>
      <c r="MKY36" s="108"/>
      <c r="MKZ36" s="108"/>
      <c r="MLA36" s="108"/>
      <c r="MLB36" s="108"/>
      <c r="MLC36" s="108"/>
      <c r="MLD36" s="108"/>
      <c r="MLE36" s="108"/>
      <c r="MLF36" s="108"/>
      <c r="MLG36" s="108"/>
      <c r="MLH36" s="108"/>
      <c r="MLI36" s="108"/>
      <c r="MLJ36" s="108"/>
      <c r="MLK36" s="108"/>
      <c r="MLL36" s="108"/>
      <c r="MLM36" s="108"/>
      <c r="MLN36" s="108"/>
      <c r="MLO36" s="108"/>
      <c r="MLP36" s="108"/>
      <c r="MLQ36" s="108"/>
      <c r="MLR36" s="108"/>
      <c r="MLS36" s="108"/>
      <c r="MLT36" s="108"/>
      <c r="MLU36" s="108"/>
      <c r="MLV36" s="108"/>
      <c r="MLW36" s="108"/>
      <c r="MLX36" s="108"/>
      <c r="MLY36" s="108"/>
      <c r="MLZ36" s="108"/>
      <c r="MMA36" s="108"/>
      <c r="MMB36" s="108"/>
      <c r="MMC36" s="108"/>
      <c r="MMD36" s="108"/>
      <c r="MME36" s="108"/>
      <c r="MMF36" s="108"/>
      <c r="MMG36" s="108"/>
      <c r="MMH36" s="108"/>
      <c r="MMI36" s="108"/>
      <c r="MMJ36" s="108"/>
      <c r="MMK36" s="108"/>
      <c r="MML36" s="108"/>
      <c r="MMM36" s="108"/>
      <c r="MMN36" s="108"/>
      <c r="MMO36" s="108"/>
      <c r="MMP36" s="108"/>
      <c r="MMQ36" s="108"/>
      <c r="MMR36" s="108"/>
      <c r="MMS36" s="108"/>
      <c r="MMT36" s="108"/>
      <c r="MMU36" s="108"/>
      <c r="MMV36" s="108"/>
      <c r="MMW36" s="108"/>
      <c r="MMX36" s="108"/>
      <c r="MMY36" s="108"/>
      <c r="MMZ36" s="108"/>
      <c r="MNA36" s="108"/>
      <c r="MNB36" s="108"/>
      <c r="MNC36" s="108"/>
      <c r="MND36" s="108"/>
      <c r="MNE36" s="108"/>
      <c r="MNF36" s="108"/>
      <c r="MNG36" s="108"/>
      <c r="MNH36" s="108"/>
      <c r="MNI36" s="108"/>
      <c r="MNJ36" s="108"/>
      <c r="MNK36" s="108"/>
      <c r="MNL36" s="108"/>
      <c r="MNM36" s="108"/>
      <c r="MNN36" s="108"/>
      <c r="MNO36" s="108"/>
      <c r="MNP36" s="108"/>
      <c r="MNQ36" s="108"/>
      <c r="MNR36" s="108"/>
      <c r="MNS36" s="108"/>
      <c r="MNT36" s="108"/>
      <c r="MNU36" s="108"/>
      <c r="MNV36" s="108"/>
      <c r="MNW36" s="108"/>
      <c r="MNX36" s="108"/>
      <c r="MNY36" s="108"/>
      <c r="MNZ36" s="108"/>
      <c r="MOA36" s="108"/>
      <c r="MOB36" s="108"/>
      <c r="MOC36" s="108"/>
      <c r="MOD36" s="108"/>
      <c r="MOE36" s="108"/>
      <c r="MOF36" s="108"/>
      <c r="MOG36" s="108"/>
      <c r="MOH36" s="108"/>
      <c r="MOI36" s="108"/>
      <c r="MOJ36" s="108"/>
      <c r="MOK36" s="108"/>
      <c r="MOL36" s="108"/>
      <c r="MOM36" s="108"/>
      <c r="MON36" s="108"/>
      <c r="MOO36" s="108"/>
      <c r="MOP36" s="108"/>
      <c r="MOQ36" s="108"/>
      <c r="MOR36" s="108"/>
      <c r="MOS36" s="108"/>
      <c r="MOT36" s="108"/>
      <c r="MOU36" s="108"/>
      <c r="MOV36" s="108"/>
      <c r="MOW36" s="108"/>
      <c r="MOX36" s="108"/>
      <c r="MOY36" s="108"/>
      <c r="MOZ36" s="108"/>
      <c r="MPA36" s="108"/>
      <c r="MPB36" s="108"/>
      <c r="MPC36" s="108"/>
      <c r="MPD36" s="108"/>
      <c r="MPE36" s="108"/>
      <c r="MPF36" s="108"/>
      <c r="MPG36" s="108"/>
      <c r="MPH36" s="108"/>
      <c r="MPI36" s="108"/>
      <c r="MPJ36" s="108"/>
      <c r="MPK36" s="108"/>
      <c r="MPL36" s="108"/>
      <c r="MPM36" s="108"/>
      <c r="MPN36" s="108"/>
      <c r="MPO36" s="108"/>
      <c r="MPP36" s="108"/>
      <c r="MPQ36" s="108"/>
      <c r="MPR36" s="108"/>
      <c r="MPS36" s="108"/>
      <c r="MPT36" s="108"/>
      <c r="MPU36" s="108"/>
      <c r="MPV36" s="108"/>
      <c r="MPW36" s="108"/>
      <c r="MPX36" s="108"/>
      <c r="MPY36" s="108"/>
      <c r="MPZ36" s="108"/>
      <c r="MQA36" s="108"/>
      <c r="MQB36" s="108"/>
      <c r="MQC36" s="108"/>
      <c r="MQD36" s="108"/>
      <c r="MQE36" s="108"/>
      <c r="MQF36" s="108"/>
      <c r="MQG36" s="108"/>
      <c r="MQH36" s="108"/>
      <c r="MQI36" s="108"/>
      <c r="MQJ36" s="108"/>
      <c r="MQK36" s="108"/>
      <c r="MQL36" s="108"/>
      <c r="MQM36" s="108"/>
      <c r="MQN36" s="108"/>
      <c r="MQO36" s="108"/>
      <c r="MQP36" s="108"/>
      <c r="MQQ36" s="108"/>
      <c r="MQR36" s="108"/>
      <c r="MQS36" s="108"/>
      <c r="MQT36" s="108"/>
      <c r="MQU36" s="108"/>
      <c r="MQV36" s="108"/>
      <c r="MQW36" s="108"/>
      <c r="MQX36" s="108"/>
      <c r="MQY36" s="108"/>
      <c r="MQZ36" s="108"/>
      <c r="MRA36" s="108"/>
      <c r="MRB36" s="108"/>
      <c r="MRC36" s="108"/>
      <c r="MRD36" s="108"/>
      <c r="MRE36" s="108"/>
      <c r="MRF36" s="108"/>
      <c r="MRG36" s="108"/>
      <c r="MRH36" s="108"/>
      <c r="MRI36" s="108"/>
      <c r="MRJ36" s="108"/>
      <c r="MRK36" s="108"/>
      <c r="MRL36" s="108"/>
      <c r="MRM36" s="108"/>
      <c r="MRN36" s="108"/>
      <c r="MRO36" s="108"/>
      <c r="MRP36" s="108"/>
      <c r="MRQ36" s="108"/>
      <c r="MRR36" s="108"/>
      <c r="MRS36" s="108"/>
      <c r="MRT36" s="108"/>
      <c r="MRU36" s="108"/>
      <c r="MRV36" s="108"/>
      <c r="MRW36" s="108"/>
      <c r="MRX36" s="108"/>
      <c r="MRY36" s="108"/>
      <c r="MRZ36" s="108"/>
      <c r="MSA36" s="108"/>
      <c r="MSB36" s="108"/>
      <c r="MSC36" s="108"/>
      <c r="MSD36" s="108"/>
      <c r="MSE36" s="108"/>
      <c r="MSF36" s="108"/>
      <c r="MSG36" s="108"/>
      <c r="MSH36" s="108"/>
      <c r="MSI36" s="108"/>
      <c r="MSJ36" s="108"/>
      <c r="MSK36" s="108"/>
      <c r="MSL36" s="108"/>
      <c r="MSM36" s="108"/>
      <c r="MSN36" s="108"/>
      <c r="MSO36" s="108"/>
      <c r="MSP36" s="108"/>
      <c r="MSQ36" s="108"/>
      <c r="MSR36" s="108"/>
      <c r="MSS36" s="108"/>
      <c r="MST36" s="108"/>
      <c r="MSU36" s="108"/>
      <c r="MSV36" s="108"/>
      <c r="MSW36" s="108"/>
      <c r="MSX36" s="108"/>
      <c r="MSY36" s="108"/>
      <c r="MSZ36" s="108"/>
      <c r="MTA36" s="108"/>
      <c r="MTB36" s="108"/>
      <c r="MTC36" s="108"/>
      <c r="MTD36" s="108"/>
      <c r="MTE36" s="108"/>
      <c r="MTF36" s="108"/>
      <c r="MTG36" s="108"/>
      <c r="MTH36" s="108"/>
      <c r="MTI36" s="108"/>
      <c r="MTJ36" s="108"/>
      <c r="MTK36" s="108"/>
      <c r="MTL36" s="108"/>
      <c r="MTM36" s="108"/>
      <c r="MTN36" s="108"/>
      <c r="MTO36" s="108"/>
      <c r="MTP36" s="108"/>
      <c r="MTQ36" s="108"/>
      <c r="MTR36" s="108"/>
      <c r="MTS36" s="108"/>
      <c r="MTT36" s="108"/>
      <c r="MTU36" s="108"/>
      <c r="MTV36" s="108"/>
      <c r="MTW36" s="108"/>
      <c r="MTX36" s="108"/>
      <c r="MTY36" s="108"/>
      <c r="MTZ36" s="108"/>
      <c r="MUA36" s="108"/>
      <c r="MUB36" s="108"/>
      <c r="MUC36" s="108"/>
      <c r="MUD36" s="108"/>
      <c r="MUE36" s="108"/>
      <c r="MUF36" s="108"/>
      <c r="MUG36" s="108"/>
      <c r="MUH36" s="108"/>
      <c r="MUI36" s="108"/>
      <c r="MUJ36" s="108"/>
      <c r="MUK36" s="108"/>
      <c r="MUL36" s="108"/>
      <c r="MUM36" s="108"/>
      <c r="MUN36" s="108"/>
      <c r="MUO36" s="108"/>
      <c r="MUP36" s="108"/>
      <c r="MUQ36" s="108"/>
      <c r="MUR36" s="108"/>
      <c r="MUS36" s="108"/>
      <c r="MUT36" s="108"/>
      <c r="MUU36" s="108"/>
      <c r="MUV36" s="108"/>
      <c r="MUW36" s="108"/>
      <c r="MUX36" s="108"/>
      <c r="MUY36" s="108"/>
      <c r="MUZ36" s="108"/>
      <c r="MVA36" s="108"/>
      <c r="MVB36" s="108"/>
      <c r="MVC36" s="108"/>
      <c r="MVD36" s="108"/>
      <c r="MVE36" s="108"/>
      <c r="MVF36" s="108"/>
      <c r="MVG36" s="108"/>
      <c r="MVH36" s="108"/>
      <c r="MVI36" s="108"/>
      <c r="MVJ36" s="108"/>
      <c r="MVK36" s="108"/>
      <c r="MVL36" s="108"/>
      <c r="MVM36" s="108"/>
      <c r="MVN36" s="108"/>
      <c r="MVO36" s="108"/>
      <c r="MVP36" s="108"/>
      <c r="MVQ36" s="108"/>
      <c r="MVR36" s="108"/>
      <c r="MVS36" s="108"/>
      <c r="MVT36" s="108"/>
      <c r="MVU36" s="108"/>
      <c r="MVV36" s="108"/>
      <c r="MVW36" s="108"/>
      <c r="MVX36" s="108"/>
      <c r="MVY36" s="108"/>
      <c r="MVZ36" s="108"/>
      <c r="MWA36" s="108"/>
      <c r="MWB36" s="108"/>
      <c r="MWC36" s="108"/>
      <c r="MWD36" s="108"/>
      <c r="MWE36" s="108"/>
      <c r="MWF36" s="108"/>
      <c r="MWG36" s="108"/>
      <c r="MWH36" s="108"/>
      <c r="MWI36" s="108"/>
      <c r="MWJ36" s="108"/>
      <c r="MWK36" s="108"/>
      <c r="MWL36" s="108"/>
      <c r="MWM36" s="108"/>
      <c r="MWN36" s="108"/>
      <c r="MWO36" s="108"/>
      <c r="MWP36" s="108"/>
      <c r="MWQ36" s="108"/>
      <c r="MWR36" s="108"/>
      <c r="MWS36" s="108"/>
      <c r="MWT36" s="108"/>
      <c r="MWU36" s="108"/>
      <c r="MWV36" s="108"/>
      <c r="MWW36" s="108"/>
      <c r="MWX36" s="108"/>
      <c r="MWY36" s="108"/>
      <c r="MWZ36" s="108"/>
      <c r="MXA36" s="108"/>
      <c r="MXB36" s="108"/>
      <c r="MXC36" s="108"/>
      <c r="MXD36" s="108"/>
      <c r="MXE36" s="108"/>
      <c r="MXF36" s="108"/>
      <c r="MXG36" s="108"/>
      <c r="MXH36" s="108"/>
      <c r="MXI36" s="108"/>
      <c r="MXJ36" s="108"/>
      <c r="MXK36" s="108"/>
      <c r="MXL36" s="108"/>
      <c r="MXM36" s="108"/>
      <c r="MXN36" s="108"/>
      <c r="MXO36" s="108"/>
      <c r="MXP36" s="108"/>
      <c r="MXQ36" s="108"/>
      <c r="MXR36" s="108"/>
      <c r="MXS36" s="108"/>
      <c r="MXT36" s="108"/>
      <c r="MXU36" s="108"/>
      <c r="MXV36" s="108"/>
      <c r="MXW36" s="108"/>
      <c r="MXX36" s="108"/>
      <c r="MXY36" s="108"/>
      <c r="MXZ36" s="108"/>
      <c r="MYA36" s="108"/>
      <c r="MYB36" s="108"/>
      <c r="MYC36" s="108"/>
      <c r="MYD36" s="108"/>
      <c r="MYE36" s="108"/>
      <c r="MYF36" s="108"/>
      <c r="MYG36" s="108"/>
      <c r="MYH36" s="108"/>
      <c r="MYI36" s="108"/>
      <c r="MYJ36" s="108"/>
      <c r="MYK36" s="108"/>
      <c r="MYL36" s="108"/>
      <c r="MYM36" s="108"/>
      <c r="MYN36" s="108"/>
      <c r="MYO36" s="108"/>
      <c r="MYP36" s="108"/>
      <c r="MYQ36" s="108"/>
      <c r="MYR36" s="108"/>
      <c r="MYS36" s="108"/>
      <c r="MYT36" s="108"/>
      <c r="MYU36" s="108"/>
      <c r="MYV36" s="108"/>
      <c r="MYW36" s="108"/>
      <c r="MYX36" s="108"/>
      <c r="MYY36" s="108"/>
      <c r="MYZ36" s="108"/>
      <c r="MZA36" s="108"/>
      <c r="MZB36" s="108"/>
      <c r="MZC36" s="108"/>
      <c r="MZD36" s="108"/>
      <c r="MZE36" s="108"/>
      <c r="MZF36" s="108"/>
      <c r="MZG36" s="108"/>
      <c r="MZH36" s="108"/>
      <c r="MZI36" s="108"/>
      <c r="MZJ36" s="108"/>
      <c r="MZK36" s="108"/>
      <c r="MZL36" s="108"/>
      <c r="MZM36" s="108"/>
      <c r="MZN36" s="108"/>
      <c r="MZO36" s="108"/>
      <c r="MZP36" s="108"/>
      <c r="MZQ36" s="108"/>
      <c r="MZR36" s="108"/>
      <c r="MZS36" s="108"/>
      <c r="MZT36" s="108"/>
      <c r="MZU36" s="108"/>
      <c r="MZV36" s="108"/>
      <c r="MZW36" s="108"/>
      <c r="MZX36" s="108"/>
      <c r="MZY36" s="108"/>
      <c r="MZZ36" s="108"/>
      <c r="NAA36" s="108"/>
      <c r="NAB36" s="108"/>
      <c r="NAC36" s="108"/>
      <c r="NAD36" s="108"/>
      <c r="NAE36" s="108"/>
      <c r="NAF36" s="108"/>
      <c r="NAG36" s="108"/>
      <c r="NAH36" s="108"/>
      <c r="NAI36" s="108"/>
      <c r="NAJ36" s="108"/>
      <c r="NAK36" s="108"/>
      <c r="NAL36" s="108"/>
      <c r="NAM36" s="108"/>
      <c r="NAN36" s="108"/>
      <c r="NAO36" s="108"/>
      <c r="NAP36" s="108"/>
      <c r="NAQ36" s="108"/>
      <c r="NAR36" s="108"/>
      <c r="NAS36" s="108"/>
      <c r="NAT36" s="108"/>
      <c r="NAU36" s="108"/>
      <c r="NAV36" s="108"/>
      <c r="NAW36" s="108"/>
      <c r="NAX36" s="108"/>
      <c r="NAY36" s="108"/>
      <c r="NAZ36" s="108"/>
      <c r="NBA36" s="108"/>
      <c r="NBB36" s="108"/>
      <c r="NBC36" s="108"/>
      <c r="NBD36" s="108"/>
      <c r="NBE36" s="108"/>
      <c r="NBF36" s="108"/>
      <c r="NBG36" s="108"/>
      <c r="NBH36" s="108"/>
      <c r="NBI36" s="108"/>
      <c r="NBJ36" s="108"/>
      <c r="NBK36" s="108"/>
      <c r="NBL36" s="108"/>
      <c r="NBM36" s="108"/>
      <c r="NBN36" s="108"/>
      <c r="NBO36" s="108"/>
      <c r="NBP36" s="108"/>
      <c r="NBQ36" s="108"/>
      <c r="NBR36" s="108"/>
      <c r="NBS36" s="108"/>
      <c r="NBT36" s="108"/>
      <c r="NBU36" s="108"/>
      <c r="NBV36" s="108"/>
      <c r="NBW36" s="108"/>
      <c r="NBX36" s="108"/>
      <c r="NBY36" s="108"/>
      <c r="NBZ36" s="108"/>
      <c r="NCA36" s="108"/>
      <c r="NCB36" s="108"/>
      <c r="NCC36" s="108"/>
      <c r="NCD36" s="108"/>
      <c r="NCE36" s="108"/>
      <c r="NCF36" s="108"/>
      <c r="NCG36" s="108"/>
      <c r="NCH36" s="108"/>
      <c r="NCI36" s="108"/>
      <c r="NCJ36" s="108"/>
      <c r="NCK36" s="108"/>
      <c r="NCL36" s="108"/>
      <c r="NCM36" s="108"/>
      <c r="NCN36" s="108"/>
      <c r="NCO36" s="108"/>
      <c r="NCP36" s="108"/>
      <c r="NCQ36" s="108"/>
      <c r="NCR36" s="108"/>
      <c r="NCS36" s="108"/>
      <c r="NCT36" s="108"/>
      <c r="NCU36" s="108"/>
      <c r="NCV36" s="108"/>
      <c r="NCW36" s="108"/>
      <c r="NCX36" s="108"/>
      <c r="NCY36" s="108"/>
      <c r="NCZ36" s="108"/>
      <c r="NDA36" s="108"/>
      <c r="NDB36" s="108"/>
      <c r="NDC36" s="108"/>
      <c r="NDD36" s="108"/>
      <c r="NDE36" s="108"/>
      <c r="NDF36" s="108"/>
      <c r="NDG36" s="108"/>
      <c r="NDH36" s="108"/>
      <c r="NDI36" s="108"/>
      <c r="NDJ36" s="108"/>
      <c r="NDK36" s="108"/>
      <c r="NDL36" s="108"/>
      <c r="NDM36" s="108"/>
      <c r="NDN36" s="108"/>
      <c r="NDO36" s="108"/>
      <c r="NDP36" s="108"/>
      <c r="NDQ36" s="108"/>
      <c r="NDR36" s="108"/>
      <c r="NDS36" s="108"/>
      <c r="NDT36" s="108"/>
      <c r="NDU36" s="108"/>
      <c r="NDV36" s="108"/>
      <c r="NDW36" s="108"/>
      <c r="NDX36" s="108"/>
      <c r="NDY36" s="108"/>
      <c r="NDZ36" s="108"/>
      <c r="NEA36" s="108"/>
      <c r="NEB36" s="108"/>
      <c r="NEC36" s="108"/>
      <c r="NED36" s="108"/>
      <c r="NEE36" s="108"/>
      <c r="NEF36" s="108"/>
      <c r="NEG36" s="108"/>
      <c r="NEH36" s="108"/>
      <c r="NEI36" s="108"/>
      <c r="NEJ36" s="108"/>
      <c r="NEK36" s="108"/>
      <c r="NEL36" s="108"/>
      <c r="NEM36" s="108"/>
      <c r="NEN36" s="108"/>
      <c r="NEO36" s="108"/>
      <c r="NEP36" s="108"/>
      <c r="NEQ36" s="108"/>
      <c r="NER36" s="108"/>
      <c r="NES36" s="108"/>
      <c r="NET36" s="108"/>
      <c r="NEU36" s="108"/>
      <c r="NEV36" s="108"/>
      <c r="NEW36" s="108"/>
      <c r="NEX36" s="108"/>
      <c r="NEY36" s="108"/>
      <c r="NEZ36" s="108"/>
      <c r="NFA36" s="108"/>
      <c r="NFB36" s="108"/>
      <c r="NFC36" s="108"/>
      <c r="NFD36" s="108"/>
      <c r="NFE36" s="108"/>
      <c r="NFF36" s="108"/>
      <c r="NFG36" s="108"/>
      <c r="NFH36" s="108"/>
      <c r="NFI36" s="108"/>
      <c r="NFJ36" s="108"/>
      <c r="NFK36" s="108"/>
      <c r="NFL36" s="108"/>
      <c r="NFM36" s="108"/>
      <c r="NFN36" s="108"/>
      <c r="NFO36" s="108"/>
      <c r="NFP36" s="108"/>
      <c r="NFQ36" s="108"/>
      <c r="NFR36" s="108"/>
      <c r="NFS36" s="108"/>
      <c r="NFT36" s="108"/>
      <c r="NFU36" s="108"/>
      <c r="NFV36" s="108"/>
      <c r="NFW36" s="108"/>
      <c r="NFX36" s="108"/>
      <c r="NFY36" s="108"/>
      <c r="NFZ36" s="108"/>
      <c r="NGA36" s="108"/>
      <c r="NGB36" s="108"/>
      <c r="NGC36" s="108"/>
      <c r="NGD36" s="108"/>
      <c r="NGE36" s="108"/>
      <c r="NGF36" s="108"/>
      <c r="NGG36" s="108"/>
      <c r="NGH36" s="108"/>
      <c r="NGI36" s="108"/>
      <c r="NGJ36" s="108"/>
      <c r="NGK36" s="108"/>
      <c r="NGL36" s="108"/>
      <c r="NGM36" s="108"/>
      <c r="NGN36" s="108"/>
      <c r="NGO36" s="108"/>
      <c r="NGP36" s="108"/>
      <c r="NGQ36" s="108"/>
      <c r="NGR36" s="108"/>
      <c r="NGS36" s="108"/>
      <c r="NGT36" s="108"/>
      <c r="NGU36" s="108"/>
      <c r="NGV36" s="108"/>
      <c r="NGW36" s="108"/>
      <c r="NGX36" s="108"/>
      <c r="NGY36" s="108"/>
      <c r="NGZ36" s="108"/>
      <c r="NHA36" s="108"/>
      <c r="NHB36" s="108"/>
      <c r="NHC36" s="108"/>
      <c r="NHD36" s="108"/>
      <c r="NHE36" s="108"/>
      <c r="NHF36" s="108"/>
      <c r="NHG36" s="108"/>
      <c r="NHH36" s="108"/>
      <c r="NHI36" s="108"/>
      <c r="NHJ36" s="108"/>
      <c r="NHK36" s="108"/>
      <c r="NHL36" s="108"/>
      <c r="NHM36" s="108"/>
      <c r="NHN36" s="108"/>
      <c r="NHO36" s="108"/>
      <c r="NHP36" s="108"/>
      <c r="NHQ36" s="108"/>
      <c r="NHR36" s="108"/>
      <c r="NHS36" s="108"/>
      <c r="NHT36" s="108"/>
      <c r="NHU36" s="108"/>
      <c r="NHV36" s="108"/>
      <c r="NHW36" s="108"/>
      <c r="NHX36" s="108"/>
      <c r="NHY36" s="108"/>
      <c r="NHZ36" s="108"/>
      <c r="NIA36" s="108"/>
      <c r="NIB36" s="108"/>
      <c r="NIC36" s="108"/>
      <c r="NID36" s="108"/>
      <c r="NIE36" s="108"/>
      <c r="NIF36" s="108"/>
      <c r="NIG36" s="108"/>
      <c r="NIH36" s="108"/>
      <c r="NII36" s="108"/>
      <c r="NIJ36" s="108"/>
      <c r="NIK36" s="108"/>
      <c r="NIL36" s="108"/>
      <c r="NIM36" s="108"/>
      <c r="NIN36" s="108"/>
      <c r="NIO36" s="108"/>
      <c r="NIP36" s="108"/>
      <c r="NIQ36" s="108"/>
      <c r="NIR36" s="108"/>
      <c r="NIS36" s="108"/>
      <c r="NIT36" s="108"/>
      <c r="NIU36" s="108"/>
      <c r="NIV36" s="108"/>
      <c r="NIW36" s="108"/>
      <c r="NIX36" s="108"/>
      <c r="NIY36" s="108"/>
      <c r="NIZ36" s="108"/>
      <c r="NJA36" s="108"/>
      <c r="NJB36" s="108"/>
      <c r="NJC36" s="108"/>
      <c r="NJD36" s="108"/>
      <c r="NJE36" s="108"/>
      <c r="NJF36" s="108"/>
      <c r="NJG36" s="108"/>
      <c r="NJH36" s="108"/>
      <c r="NJI36" s="108"/>
      <c r="NJJ36" s="108"/>
      <c r="NJK36" s="108"/>
      <c r="NJL36" s="108"/>
      <c r="NJM36" s="108"/>
      <c r="NJN36" s="108"/>
      <c r="NJO36" s="108"/>
      <c r="NJP36" s="108"/>
      <c r="NJQ36" s="108"/>
      <c r="NJR36" s="108"/>
      <c r="NJS36" s="108"/>
      <c r="NJT36" s="108"/>
      <c r="NJU36" s="108"/>
      <c r="NJV36" s="108"/>
      <c r="NJW36" s="108"/>
      <c r="NJX36" s="108"/>
      <c r="NJY36" s="108"/>
      <c r="NJZ36" s="108"/>
      <c r="NKA36" s="108"/>
      <c r="NKB36" s="108"/>
      <c r="NKC36" s="108"/>
      <c r="NKD36" s="108"/>
      <c r="NKE36" s="108"/>
      <c r="NKF36" s="108"/>
      <c r="NKG36" s="108"/>
      <c r="NKH36" s="108"/>
      <c r="NKI36" s="108"/>
      <c r="NKJ36" s="108"/>
      <c r="NKK36" s="108"/>
      <c r="NKL36" s="108"/>
      <c r="NKM36" s="108"/>
      <c r="NKN36" s="108"/>
      <c r="NKO36" s="108"/>
      <c r="NKP36" s="108"/>
      <c r="NKQ36" s="108"/>
      <c r="NKR36" s="108"/>
      <c r="NKS36" s="108"/>
      <c r="NKT36" s="108"/>
      <c r="NKU36" s="108"/>
      <c r="NKV36" s="108"/>
      <c r="NKW36" s="108"/>
      <c r="NKX36" s="108"/>
      <c r="NKY36" s="108"/>
      <c r="NKZ36" s="108"/>
      <c r="NLA36" s="108"/>
      <c r="NLB36" s="108"/>
      <c r="NLC36" s="108"/>
      <c r="NLD36" s="108"/>
      <c r="NLE36" s="108"/>
      <c r="NLF36" s="108"/>
      <c r="NLG36" s="108"/>
      <c r="NLH36" s="108"/>
      <c r="NLI36" s="108"/>
      <c r="NLJ36" s="108"/>
      <c r="NLK36" s="108"/>
      <c r="NLL36" s="108"/>
      <c r="NLM36" s="108"/>
      <c r="NLN36" s="108"/>
      <c r="NLO36" s="108"/>
      <c r="NLP36" s="108"/>
      <c r="NLQ36" s="108"/>
      <c r="NLR36" s="108"/>
      <c r="NLS36" s="108"/>
      <c r="NLT36" s="108"/>
      <c r="NLU36" s="108"/>
      <c r="NLV36" s="108"/>
      <c r="NLW36" s="108"/>
      <c r="NLX36" s="108"/>
      <c r="NLY36" s="108"/>
      <c r="NLZ36" s="108"/>
      <c r="NMA36" s="108"/>
      <c r="NMB36" s="108"/>
      <c r="NMC36" s="108"/>
      <c r="NMD36" s="108"/>
      <c r="NME36" s="108"/>
      <c r="NMF36" s="108"/>
      <c r="NMG36" s="108"/>
      <c r="NMH36" s="108"/>
      <c r="NMI36" s="108"/>
      <c r="NMJ36" s="108"/>
      <c r="NMK36" s="108"/>
      <c r="NML36" s="108"/>
      <c r="NMM36" s="108"/>
      <c r="NMN36" s="108"/>
      <c r="NMO36" s="108"/>
      <c r="NMP36" s="108"/>
      <c r="NMQ36" s="108"/>
      <c r="NMR36" s="108"/>
      <c r="NMS36" s="108"/>
      <c r="NMT36" s="108"/>
      <c r="NMU36" s="108"/>
      <c r="NMV36" s="108"/>
      <c r="NMW36" s="108"/>
      <c r="NMX36" s="108"/>
      <c r="NMY36" s="108"/>
      <c r="NMZ36" s="108"/>
      <c r="NNA36" s="108"/>
      <c r="NNB36" s="108"/>
      <c r="NNC36" s="108"/>
      <c r="NND36" s="108"/>
      <c r="NNE36" s="108"/>
      <c r="NNF36" s="108"/>
      <c r="NNG36" s="108"/>
      <c r="NNH36" s="108"/>
      <c r="NNI36" s="108"/>
      <c r="NNJ36" s="108"/>
      <c r="NNK36" s="108"/>
      <c r="NNL36" s="108"/>
      <c r="NNM36" s="108"/>
      <c r="NNN36" s="108"/>
      <c r="NNO36" s="108"/>
      <c r="NNP36" s="108"/>
      <c r="NNQ36" s="108"/>
      <c r="NNR36" s="108"/>
      <c r="NNS36" s="108"/>
      <c r="NNT36" s="108"/>
      <c r="NNU36" s="108"/>
      <c r="NNV36" s="108"/>
      <c r="NNW36" s="108"/>
      <c r="NNX36" s="108"/>
      <c r="NNY36" s="108"/>
      <c r="NNZ36" s="108"/>
      <c r="NOA36" s="108"/>
      <c r="NOB36" s="108"/>
      <c r="NOC36" s="108"/>
      <c r="NOD36" s="108"/>
      <c r="NOE36" s="108"/>
      <c r="NOF36" s="108"/>
      <c r="NOG36" s="108"/>
      <c r="NOH36" s="108"/>
      <c r="NOI36" s="108"/>
      <c r="NOJ36" s="108"/>
      <c r="NOK36" s="108"/>
      <c r="NOL36" s="108"/>
      <c r="NOM36" s="108"/>
      <c r="NON36" s="108"/>
      <c r="NOO36" s="108"/>
      <c r="NOP36" s="108"/>
      <c r="NOQ36" s="108"/>
      <c r="NOR36" s="108"/>
      <c r="NOS36" s="108"/>
      <c r="NOT36" s="108"/>
      <c r="NOU36" s="108"/>
      <c r="NOV36" s="108"/>
      <c r="NOW36" s="108"/>
      <c r="NOX36" s="108"/>
      <c r="NOY36" s="108"/>
      <c r="NOZ36" s="108"/>
      <c r="NPA36" s="108"/>
      <c r="NPB36" s="108"/>
      <c r="NPC36" s="108"/>
      <c r="NPD36" s="108"/>
      <c r="NPE36" s="108"/>
      <c r="NPF36" s="108"/>
      <c r="NPG36" s="108"/>
      <c r="NPH36" s="108"/>
      <c r="NPI36" s="108"/>
      <c r="NPJ36" s="108"/>
      <c r="NPK36" s="108"/>
      <c r="NPL36" s="108"/>
      <c r="NPM36" s="108"/>
      <c r="NPN36" s="108"/>
      <c r="NPO36" s="108"/>
      <c r="NPP36" s="108"/>
      <c r="NPQ36" s="108"/>
      <c r="NPR36" s="108"/>
      <c r="NPS36" s="108"/>
      <c r="NPT36" s="108"/>
      <c r="NPU36" s="108"/>
      <c r="NPV36" s="108"/>
      <c r="NPW36" s="108"/>
      <c r="NPX36" s="108"/>
      <c r="NPY36" s="108"/>
      <c r="NPZ36" s="108"/>
      <c r="NQA36" s="108"/>
      <c r="NQB36" s="108"/>
      <c r="NQC36" s="108"/>
      <c r="NQD36" s="108"/>
      <c r="NQE36" s="108"/>
      <c r="NQF36" s="108"/>
      <c r="NQG36" s="108"/>
      <c r="NQH36" s="108"/>
      <c r="NQI36" s="108"/>
      <c r="NQJ36" s="108"/>
      <c r="NQK36" s="108"/>
      <c r="NQL36" s="108"/>
      <c r="NQM36" s="108"/>
      <c r="NQN36" s="108"/>
      <c r="NQO36" s="108"/>
      <c r="NQP36" s="108"/>
      <c r="NQQ36" s="108"/>
      <c r="NQR36" s="108"/>
      <c r="NQS36" s="108"/>
      <c r="NQT36" s="108"/>
      <c r="NQU36" s="108"/>
      <c r="NQV36" s="108"/>
      <c r="NQW36" s="108"/>
      <c r="NQX36" s="108"/>
      <c r="NQY36" s="108"/>
      <c r="NQZ36" s="108"/>
      <c r="NRA36" s="108"/>
      <c r="NRB36" s="108"/>
      <c r="NRC36" s="108"/>
      <c r="NRD36" s="108"/>
      <c r="NRE36" s="108"/>
      <c r="NRF36" s="108"/>
      <c r="NRG36" s="108"/>
      <c r="NRH36" s="108"/>
      <c r="NRI36" s="108"/>
      <c r="NRJ36" s="108"/>
      <c r="NRK36" s="108"/>
      <c r="NRL36" s="108"/>
      <c r="NRM36" s="108"/>
      <c r="NRN36" s="108"/>
      <c r="NRO36" s="108"/>
      <c r="NRP36" s="108"/>
      <c r="NRQ36" s="108"/>
      <c r="NRR36" s="108"/>
      <c r="NRS36" s="108"/>
      <c r="NRT36" s="108"/>
      <c r="NRU36" s="108"/>
      <c r="NRV36" s="108"/>
      <c r="NRW36" s="108"/>
      <c r="NRX36" s="108"/>
      <c r="NRY36" s="108"/>
      <c r="NRZ36" s="108"/>
      <c r="NSA36" s="108"/>
      <c r="NSB36" s="108"/>
      <c r="NSC36" s="108"/>
      <c r="NSD36" s="108"/>
      <c r="NSE36" s="108"/>
      <c r="NSF36" s="108"/>
      <c r="NSG36" s="108"/>
      <c r="NSH36" s="108"/>
      <c r="NSI36" s="108"/>
      <c r="NSJ36" s="108"/>
      <c r="NSK36" s="108"/>
      <c r="NSL36" s="108"/>
      <c r="NSM36" s="108"/>
      <c r="NSN36" s="108"/>
      <c r="NSO36" s="108"/>
      <c r="NSP36" s="108"/>
      <c r="NSQ36" s="108"/>
      <c r="NSR36" s="108"/>
      <c r="NSS36" s="108"/>
      <c r="NST36" s="108"/>
      <c r="NSU36" s="108"/>
      <c r="NSV36" s="108"/>
      <c r="NSW36" s="108"/>
      <c r="NSX36" s="108"/>
      <c r="NSY36" s="108"/>
      <c r="NSZ36" s="108"/>
      <c r="NTA36" s="108"/>
      <c r="NTB36" s="108"/>
      <c r="NTC36" s="108"/>
      <c r="NTD36" s="108"/>
      <c r="NTE36" s="108"/>
      <c r="NTF36" s="108"/>
      <c r="NTG36" s="108"/>
      <c r="NTH36" s="108"/>
      <c r="NTI36" s="108"/>
      <c r="NTJ36" s="108"/>
      <c r="NTK36" s="108"/>
      <c r="NTL36" s="108"/>
      <c r="NTM36" s="108"/>
      <c r="NTN36" s="108"/>
      <c r="NTO36" s="108"/>
      <c r="NTP36" s="108"/>
      <c r="NTQ36" s="108"/>
      <c r="NTR36" s="108"/>
      <c r="NTS36" s="108"/>
      <c r="NTT36" s="108"/>
      <c r="NTU36" s="108"/>
      <c r="NTV36" s="108"/>
      <c r="NTW36" s="108"/>
      <c r="NTX36" s="108"/>
      <c r="NTY36" s="108"/>
      <c r="NTZ36" s="108"/>
      <c r="NUA36" s="108"/>
      <c r="NUB36" s="108"/>
      <c r="NUC36" s="108"/>
      <c r="NUD36" s="108"/>
      <c r="NUE36" s="108"/>
      <c r="NUF36" s="108"/>
      <c r="NUG36" s="108"/>
      <c r="NUH36" s="108"/>
      <c r="NUI36" s="108"/>
      <c r="NUJ36" s="108"/>
      <c r="NUK36" s="108"/>
      <c r="NUL36" s="108"/>
      <c r="NUM36" s="108"/>
      <c r="NUN36" s="108"/>
      <c r="NUO36" s="108"/>
      <c r="NUP36" s="108"/>
      <c r="NUQ36" s="108"/>
      <c r="NUR36" s="108"/>
      <c r="NUS36" s="108"/>
      <c r="NUT36" s="108"/>
      <c r="NUU36" s="108"/>
      <c r="NUV36" s="108"/>
      <c r="NUW36" s="108"/>
      <c r="NUX36" s="108"/>
      <c r="NUY36" s="108"/>
      <c r="NUZ36" s="108"/>
      <c r="NVA36" s="108"/>
      <c r="NVB36" s="108"/>
      <c r="NVC36" s="108"/>
      <c r="NVD36" s="108"/>
      <c r="NVE36" s="108"/>
      <c r="NVF36" s="108"/>
      <c r="NVG36" s="108"/>
      <c r="NVH36" s="108"/>
      <c r="NVI36" s="108"/>
      <c r="NVJ36" s="108"/>
      <c r="NVK36" s="108"/>
      <c r="NVL36" s="108"/>
      <c r="NVM36" s="108"/>
      <c r="NVN36" s="108"/>
      <c r="NVO36" s="108"/>
      <c r="NVP36" s="108"/>
      <c r="NVQ36" s="108"/>
      <c r="NVR36" s="108"/>
      <c r="NVS36" s="108"/>
      <c r="NVT36" s="108"/>
      <c r="NVU36" s="108"/>
      <c r="NVV36" s="108"/>
      <c r="NVW36" s="108"/>
      <c r="NVX36" s="108"/>
      <c r="NVY36" s="108"/>
      <c r="NVZ36" s="108"/>
      <c r="NWA36" s="108"/>
      <c r="NWB36" s="108"/>
      <c r="NWC36" s="108"/>
      <c r="NWD36" s="108"/>
      <c r="NWE36" s="108"/>
      <c r="NWF36" s="108"/>
      <c r="NWG36" s="108"/>
      <c r="NWH36" s="108"/>
      <c r="NWI36" s="108"/>
      <c r="NWJ36" s="108"/>
      <c r="NWK36" s="108"/>
      <c r="NWL36" s="108"/>
      <c r="NWM36" s="108"/>
      <c r="NWN36" s="108"/>
      <c r="NWO36" s="108"/>
      <c r="NWP36" s="108"/>
      <c r="NWQ36" s="108"/>
      <c r="NWR36" s="108"/>
      <c r="NWS36" s="108"/>
      <c r="NWT36" s="108"/>
      <c r="NWU36" s="108"/>
      <c r="NWV36" s="108"/>
      <c r="NWW36" s="108"/>
      <c r="NWX36" s="108"/>
      <c r="NWY36" s="108"/>
      <c r="NWZ36" s="108"/>
      <c r="NXA36" s="108"/>
      <c r="NXB36" s="108"/>
      <c r="NXC36" s="108"/>
      <c r="NXD36" s="108"/>
      <c r="NXE36" s="108"/>
      <c r="NXF36" s="108"/>
      <c r="NXG36" s="108"/>
      <c r="NXH36" s="108"/>
      <c r="NXI36" s="108"/>
      <c r="NXJ36" s="108"/>
      <c r="NXK36" s="108"/>
      <c r="NXL36" s="108"/>
      <c r="NXM36" s="108"/>
      <c r="NXN36" s="108"/>
      <c r="NXO36" s="108"/>
      <c r="NXP36" s="108"/>
      <c r="NXQ36" s="108"/>
      <c r="NXR36" s="108"/>
      <c r="NXS36" s="108"/>
      <c r="NXT36" s="108"/>
      <c r="NXU36" s="108"/>
      <c r="NXV36" s="108"/>
      <c r="NXW36" s="108"/>
      <c r="NXX36" s="108"/>
      <c r="NXY36" s="108"/>
      <c r="NXZ36" s="108"/>
      <c r="NYA36" s="108"/>
      <c r="NYB36" s="108"/>
      <c r="NYC36" s="108"/>
      <c r="NYD36" s="108"/>
      <c r="NYE36" s="108"/>
      <c r="NYF36" s="108"/>
      <c r="NYG36" s="108"/>
      <c r="NYH36" s="108"/>
      <c r="NYI36" s="108"/>
      <c r="NYJ36" s="108"/>
      <c r="NYK36" s="108"/>
      <c r="NYL36" s="108"/>
      <c r="NYM36" s="108"/>
      <c r="NYN36" s="108"/>
      <c r="NYO36" s="108"/>
      <c r="NYP36" s="108"/>
      <c r="NYQ36" s="108"/>
      <c r="NYR36" s="108"/>
      <c r="NYS36" s="108"/>
      <c r="NYT36" s="108"/>
      <c r="NYU36" s="108"/>
      <c r="NYV36" s="108"/>
      <c r="NYW36" s="108"/>
      <c r="NYX36" s="108"/>
      <c r="NYY36" s="108"/>
      <c r="NYZ36" s="108"/>
      <c r="NZA36" s="108"/>
      <c r="NZB36" s="108"/>
      <c r="NZC36" s="108"/>
      <c r="NZD36" s="108"/>
      <c r="NZE36" s="108"/>
      <c r="NZF36" s="108"/>
      <c r="NZG36" s="108"/>
      <c r="NZH36" s="108"/>
      <c r="NZI36" s="108"/>
      <c r="NZJ36" s="108"/>
      <c r="NZK36" s="108"/>
      <c r="NZL36" s="108"/>
      <c r="NZM36" s="108"/>
      <c r="NZN36" s="108"/>
      <c r="NZO36" s="108"/>
      <c r="NZP36" s="108"/>
      <c r="NZQ36" s="108"/>
      <c r="NZR36" s="108"/>
      <c r="NZS36" s="108"/>
      <c r="NZT36" s="108"/>
      <c r="NZU36" s="108"/>
      <c r="NZV36" s="108"/>
      <c r="NZW36" s="108"/>
      <c r="NZX36" s="108"/>
      <c r="NZY36" s="108"/>
      <c r="NZZ36" s="108"/>
      <c r="OAA36" s="108"/>
      <c r="OAB36" s="108"/>
      <c r="OAC36" s="108"/>
      <c r="OAD36" s="108"/>
      <c r="OAE36" s="108"/>
      <c r="OAF36" s="108"/>
      <c r="OAG36" s="108"/>
      <c r="OAH36" s="108"/>
      <c r="OAI36" s="108"/>
      <c r="OAJ36" s="108"/>
      <c r="OAK36" s="108"/>
      <c r="OAL36" s="108"/>
      <c r="OAM36" s="108"/>
      <c r="OAN36" s="108"/>
      <c r="OAO36" s="108"/>
      <c r="OAP36" s="108"/>
      <c r="OAQ36" s="108"/>
      <c r="OAR36" s="108"/>
      <c r="OAS36" s="108"/>
      <c r="OAT36" s="108"/>
      <c r="OAU36" s="108"/>
      <c r="OAV36" s="108"/>
      <c r="OAW36" s="108"/>
      <c r="OAX36" s="108"/>
      <c r="OAY36" s="108"/>
      <c r="OAZ36" s="108"/>
      <c r="OBA36" s="108"/>
      <c r="OBB36" s="108"/>
      <c r="OBC36" s="108"/>
      <c r="OBD36" s="108"/>
      <c r="OBE36" s="108"/>
      <c r="OBF36" s="108"/>
      <c r="OBG36" s="108"/>
      <c r="OBH36" s="108"/>
      <c r="OBI36" s="108"/>
      <c r="OBJ36" s="108"/>
      <c r="OBK36" s="108"/>
      <c r="OBL36" s="108"/>
      <c r="OBM36" s="108"/>
      <c r="OBN36" s="108"/>
      <c r="OBO36" s="108"/>
      <c r="OBP36" s="108"/>
      <c r="OBQ36" s="108"/>
      <c r="OBR36" s="108"/>
      <c r="OBS36" s="108"/>
      <c r="OBT36" s="108"/>
      <c r="OBU36" s="108"/>
      <c r="OBV36" s="108"/>
      <c r="OBW36" s="108"/>
      <c r="OBX36" s="108"/>
      <c r="OBY36" s="108"/>
      <c r="OBZ36" s="108"/>
      <c r="OCA36" s="108"/>
      <c r="OCB36" s="108"/>
      <c r="OCC36" s="108"/>
      <c r="OCD36" s="108"/>
      <c r="OCE36" s="108"/>
      <c r="OCF36" s="108"/>
      <c r="OCG36" s="108"/>
      <c r="OCH36" s="108"/>
      <c r="OCI36" s="108"/>
      <c r="OCJ36" s="108"/>
      <c r="OCK36" s="108"/>
      <c r="OCL36" s="108"/>
      <c r="OCM36" s="108"/>
      <c r="OCN36" s="108"/>
      <c r="OCO36" s="108"/>
      <c r="OCP36" s="108"/>
      <c r="OCQ36" s="108"/>
      <c r="OCR36" s="108"/>
      <c r="OCS36" s="108"/>
      <c r="OCT36" s="108"/>
      <c r="OCU36" s="108"/>
      <c r="OCV36" s="108"/>
      <c r="OCW36" s="108"/>
      <c r="OCX36" s="108"/>
      <c r="OCY36" s="108"/>
      <c r="OCZ36" s="108"/>
      <c r="ODA36" s="108"/>
      <c r="ODB36" s="108"/>
      <c r="ODC36" s="108"/>
      <c r="ODD36" s="108"/>
      <c r="ODE36" s="108"/>
      <c r="ODF36" s="108"/>
      <c r="ODG36" s="108"/>
      <c r="ODH36" s="108"/>
      <c r="ODI36" s="108"/>
      <c r="ODJ36" s="108"/>
      <c r="ODK36" s="108"/>
      <c r="ODL36" s="108"/>
      <c r="ODM36" s="108"/>
      <c r="ODN36" s="108"/>
      <c r="ODO36" s="108"/>
      <c r="ODP36" s="108"/>
      <c r="ODQ36" s="108"/>
      <c r="ODR36" s="108"/>
      <c r="ODS36" s="108"/>
      <c r="ODT36" s="108"/>
      <c r="ODU36" s="108"/>
      <c r="ODV36" s="108"/>
      <c r="ODW36" s="108"/>
      <c r="ODX36" s="108"/>
      <c r="ODY36" s="108"/>
      <c r="ODZ36" s="108"/>
      <c r="OEA36" s="108"/>
      <c r="OEB36" s="108"/>
      <c r="OEC36" s="108"/>
      <c r="OED36" s="108"/>
      <c r="OEE36" s="108"/>
      <c r="OEF36" s="108"/>
      <c r="OEG36" s="108"/>
      <c r="OEH36" s="108"/>
      <c r="OEI36" s="108"/>
      <c r="OEJ36" s="108"/>
      <c r="OEK36" s="108"/>
      <c r="OEL36" s="108"/>
      <c r="OEM36" s="108"/>
      <c r="OEN36" s="108"/>
      <c r="OEO36" s="108"/>
      <c r="OEP36" s="108"/>
      <c r="OEQ36" s="108"/>
      <c r="OER36" s="108"/>
      <c r="OES36" s="108"/>
      <c r="OET36" s="108"/>
      <c r="OEU36" s="108"/>
      <c r="OEV36" s="108"/>
      <c r="OEW36" s="108"/>
      <c r="OEX36" s="108"/>
      <c r="OEY36" s="108"/>
      <c r="OEZ36" s="108"/>
      <c r="OFA36" s="108"/>
      <c r="OFB36" s="108"/>
      <c r="OFC36" s="108"/>
      <c r="OFD36" s="108"/>
      <c r="OFE36" s="108"/>
      <c r="OFF36" s="108"/>
      <c r="OFG36" s="108"/>
      <c r="OFH36" s="108"/>
      <c r="OFI36" s="108"/>
      <c r="OFJ36" s="108"/>
      <c r="OFK36" s="108"/>
      <c r="OFL36" s="108"/>
      <c r="OFM36" s="108"/>
      <c r="OFN36" s="108"/>
      <c r="OFO36" s="108"/>
      <c r="OFP36" s="108"/>
      <c r="OFQ36" s="108"/>
      <c r="OFR36" s="108"/>
      <c r="OFS36" s="108"/>
      <c r="OFT36" s="108"/>
      <c r="OFU36" s="108"/>
      <c r="OFV36" s="108"/>
      <c r="OFW36" s="108"/>
      <c r="OFX36" s="108"/>
      <c r="OFY36" s="108"/>
      <c r="OFZ36" s="108"/>
      <c r="OGA36" s="108"/>
      <c r="OGB36" s="108"/>
      <c r="OGC36" s="108"/>
      <c r="OGD36" s="108"/>
      <c r="OGE36" s="108"/>
      <c r="OGF36" s="108"/>
      <c r="OGG36" s="108"/>
      <c r="OGH36" s="108"/>
      <c r="OGI36" s="108"/>
      <c r="OGJ36" s="108"/>
      <c r="OGK36" s="108"/>
      <c r="OGL36" s="108"/>
      <c r="OGM36" s="108"/>
      <c r="OGN36" s="108"/>
      <c r="OGO36" s="108"/>
      <c r="OGP36" s="108"/>
      <c r="OGQ36" s="108"/>
      <c r="OGR36" s="108"/>
      <c r="OGS36" s="108"/>
      <c r="OGT36" s="108"/>
      <c r="OGU36" s="108"/>
      <c r="OGV36" s="108"/>
      <c r="OGW36" s="108"/>
      <c r="OGX36" s="108"/>
      <c r="OGY36" s="108"/>
      <c r="OGZ36" s="108"/>
      <c r="OHA36" s="108"/>
      <c r="OHB36" s="108"/>
      <c r="OHC36" s="108"/>
      <c r="OHD36" s="108"/>
      <c r="OHE36" s="108"/>
      <c r="OHF36" s="108"/>
      <c r="OHG36" s="108"/>
      <c r="OHH36" s="108"/>
      <c r="OHI36" s="108"/>
      <c r="OHJ36" s="108"/>
      <c r="OHK36" s="108"/>
      <c r="OHL36" s="108"/>
      <c r="OHM36" s="108"/>
      <c r="OHN36" s="108"/>
      <c r="OHO36" s="108"/>
      <c r="OHP36" s="108"/>
      <c r="OHQ36" s="108"/>
      <c r="OHR36" s="108"/>
      <c r="OHS36" s="108"/>
      <c r="OHT36" s="108"/>
      <c r="OHU36" s="108"/>
      <c r="OHV36" s="108"/>
      <c r="OHW36" s="108"/>
      <c r="OHX36" s="108"/>
      <c r="OHY36" s="108"/>
      <c r="OHZ36" s="108"/>
      <c r="OIA36" s="108"/>
      <c r="OIB36" s="108"/>
      <c r="OIC36" s="108"/>
      <c r="OID36" s="108"/>
      <c r="OIE36" s="108"/>
      <c r="OIF36" s="108"/>
      <c r="OIG36" s="108"/>
      <c r="OIH36" s="108"/>
      <c r="OII36" s="108"/>
      <c r="OIJ36" s="108"/>
      <c r="OIK36" s="108"/>
      <c r="OIL36" s="108"/>
      <c r="OIM36" s="108"/>
      <c r="OIN36" s="108"/>
      <c r="OIO36" s="108"/>
      <c r="OIP36" s="108"/>
      <c r="OIQ36" s="108"/>
      <c r="OIR36" s="108"/>
      <c r="OIS36" s="108"/>
      <c r="OIT36" s="108"/>
      <c r="OIU36" s="108"/>
      <c r="OIV36" s="108"/>
      <c r="OIW36" s="108"/>
      <c r="OIX36" s="108"/>
      <c r="OIY36" s="108"/>
      <c r="OIZ36" s="108"/>
      <c r="OJA36" s="108"/>
      <c r="OJB36" s="108"/>
      <c r="OJC36" s="108"/>
      <c r="OJD36" s="108"/>
      <c r="OJE36" s="108"/>
      <c r="OJF36" s="108"/>
      <c r="OJG36" s="108"/>
      <c r="OJH36" s="108"/>
      <c r="OJI36" s="108"/>
      <c r="OJJ36" s="108"/>
      <c r="OJK36" s="108"/>
      <c r="OJL36" s="108"/>
      <c r="OJM36" s="108"/>
      <c r="OJN36" s="108"/>
      <c r="OJO36" s="108"/>
      <c r="OJP36" s="108"/>
      <c r="OJQ36" s="108"/>
      <c r="OJR36" s="108"/>
      <c r="OJS36" s="108"/>
      <c r="OJT36" s="108"/>
      <c r="OJU36" s="108"/>
      <c r="OJV36" s="108"/>
      <c r="OJW36" s="108"/>
      <c r="OJX36" s="108"/>
      <c r="OJY36" s="108"/>
      <c r="OJZ36" s="108"/>
      <c r="OKA36" s="108"/>
      <c r="OKB36" s="108"/>
      <c r="OKC36" s="108"/>
      <c r="OKD36" s="108"/>
      <c r="OKE36" s="108"/>
      <c r="OKF36" s="108"/>
      <c r="OKG36" s="108"/>
      <c r="OKH36" s="108"/>
      <c r="OKI36" s="108"/>
      <c r="OKJ36" s="108"/>
      <c r="OKK36" s="108"/>
      <c r="OKL36" s="108"/>
      <c r="OKM36" s="108"/>
      <c r="OKN36" s="108"/>
      <c r="OKO36" s="108"/>
      <c r="OKP36" s="108"/>
      <c r="OKQ36" s="108"/>
      <c r="OKR36" s="108"/>
      <c r="OKS36" s="108"/>
      <c r="OKT36" s="108"/>
      <c r="OKU36" s="108"/>
      <c r="OKV36" s="108"/>
      <c r="OKW36" s="108"/>
      <c r="OKX36" s="108"/>
      <c r="OKY36" s="108"/>
      <c r="OKZ36" s="108"/>
      <c r="OLA36" s="108"/>
      <c r="OLB36" s="108"/>
      <c r="OLC36" s="108"/>
      <c r="OLD36" s="108"/>
      <c r="OLE36" s="108"/>
      <c r="OLF36" s="108"/>
      <c r="OLG36" s="108"/>
      <c r="OLH36" s="108"/>
      <c r="OLI36" s="108"/>
      <c r="OLJ36" s="108"/>
      <c r="OLK36" s="108"/>
      <c r="OLL36" s="108"/>
      <c r="OLM36" s="108"/>
      <c r="OLN36" s="108"/>
      <c r="OLO36" s="108"/>
      <c r="OLP36" s="108"/>
      <c r="OLQ36" s="108"/>
      <c r="OLR36" s="108"/>
      <c r="OLS36" s="108"/>
      <c r="OLT36" s="108"/>
      <c r="OLU36" s="108"/>
      <c r="OLV36" s="108"/>
      <c r="OLW36" s="108"/>
      <c r="OLX36" s="108"/>
      <c r="OLY36" s="108"/>
      <c r="OLZ36" s="108"/>
      <c r="OMA36" s="108"/>
      <c r="OMB36" s="108"/>
      <c r="OMC36" s="108"/>
      <c r="OMD36" s="108"/>
      <c r="OME36" s="108"/>
      <c r="OMF36" s="108"/>
      <c r="OMG36" s="108"/>
      <c r="OMH36" s="108"/>
      <c r="OMI36" s="108"/>
      <c r="OMJ36" s="108"/>
      <c r="OMK36" s="108"/>
      <c r="OML36" s="108"/>
      <c r="OMM36" s="108"/>
      <c r="OMN36" s="108"/>
      <c r="OMO36" s="108"/>
      <c r="OMP36" s="108"/>
      <c r="OMQ36" s="108"/>
      <c r="OMR36" s="108"/>
      <c r="OMS36" s="108"/>
      <c r="OMT36" s="108"/>
      <c r="OMU36" s="108"/>
      <c r="OMV36" s="108"/>
      <c r="OMW36" s="108"/>
      <c r="OMX36" s="108"/>
      <c r="OMY36" s="108"/>
      <c r="OMZ36" s="108"/>
      <c r="ONA36" s="108"/>
      <c r="ONB36" s="108"/>
      <c r="ONC36" s="108"/>
      <c r="OND36" s="108"/>
      <c r="ONE36" s="108"/>
      <c r="ONF36" s="108"/>
      <c r="ONG36" s="108"/>
      <c r="ONH36" s="108"/>
      <c r="ONI36" s="108"/>
      <c r="ONJ36" s="108"/>
      <c r="ONK36" s="108"/>
      <c r="ONL36" s="108"/>
      <c r="ONM36" s="108"/>
      <c r="ONN36" s="108"/>
      <c r="ONO36" s="108"/>
      <c r="ONP36" s="108"/>
      <c r="ONQ36" s="108"/>
      <c r="ONR36" s="108"/>
      <c r="ONS36" s="108"/>
      <c r="ONT36" s="108"/>
      <c r="ONU36" s="108"/>
      <c r="ONV36" s="108"/>
      <c r="ONW36" s="108"/>
      <c r="ONX36" s="108"/>
      <c r="ONY36" s="108"/>
      <c r="ONZ36" s="108"/>
      <c r="OOA36" s="108"/>
      <c r="OOB36" s="108"/>
      <c r="OOC36" s="108"/>
      <c r="OOD36" s="108"/>
      <c r="OOE36" s="108"/>
      <c r="OOF36" s="108"/>
      <c r="OOG36" s="108"/>
      <c r="OOH36" s="108"/>
      <c r="OOI36" s="108"/>
      <c r="OOJ36" s="108"/>
      <c r="OOK36" s="108"/>
      <c r="OOL36" s="108"/>
      <c r="OOM36" s="108"/>
      <c r="OON36" s="108"/>
      <c r="OOO36" s="108"/>
      <c r="OOP36" s="108"/>
      <c r="OOQ36" s="108"/>
      <c r="OOR36" s="108"/>
      <c r="OOS36" s="108"/>
      <c r="OOT36" s="108"/>
      <c r="OOU36" s="108"/>
      <c r="OOV36" s="108"/>
      <c r="OOW36" s="108"/>
      <c r="OOX36" s="108"/>
      <c r="OOY36" s="108"/>
      <c r="OOZ36" s="108"/>
      <c r="OPA36" s="108"/>
      <c r="OPB36" s="108"/>
      <c r="OPC36" s="108"/>
      <c r="OPD36" s="108"/>
      <c r="OPE36" s="108"/>
      <c r="OPF36" s="108"/>
      <c r="OPG36" s="108"/>
      <c r="OPH36" s="108"/>
      <c r="OPI36" s="108"/>
      <c r="OPJ36" s="108"/>
      <c r="OPK36" s="108"/>
      <c r="OPL36" s="108"/>
      <c r="OPM36" s="108"/>
      <c r="OPN36" s="108"/>
      <c r="OPO36" s="108"/>
      <c r="OPP36" s="108"/>
      <c r="OPQ36" s="108"/>
      <c r="OPR36" s="108"/>
      <c r="OPS36" s="108"/>
      <c r="OPT36" s="108"/>
      <c r="OPU36" s="108"/>
      <c r="OPV36" s="108"/>
      <c r="OPW36" s="108"/>
      <c r="OPX36" s="108"/>
      <c r="OPY36" s="108"/>
      <c r="OPZ36" s="108"/>
      <c r="OQA36" s="108"/>
      <c r="OQB36" s="108"/>
      <c r="OQC36" s="108"/>
      <c r="OQD36" s="108"/>
      <c r="OQE36" s="108"/>
      <c r="OQF36" s="108"/>
      <c r="OQG36" s="108"/>
      <c r="OQH36" s="108"/>
      <c r="OQI36" s="108"/>
      <c r="OQJ36" s="108"/>
      <c r="OQK36" s="108"/>
      <c r="OQL36" s="108"/>
      <c r="OQM36" s="108"/>
      <c r="OQN36" s="108"/>
      <c r="OQO36" s="108"/>
      <c r="OQP36" s="108"/>
      <c r="OQQ36" s="108"/>
      <c r="OQR36" s="108"/>
      <c r="OQS36" s="108"/>
      <c r="OQT36" s="108"/>
      <c r="OQU36" s="108"/>
      <c r="OQV36" s="108"/>
      <c r="OQW36" s="108"/>
      <c r="OQX36" s="108"/>
      <c r="OQY36" s="108"/>
      <c r="OQZ36" s="108"/>
      <c r="ORA36" s="108"/>
      <c r="ORB36" s="108"/>
      <c r="ORC36" s="108"/>
      <c r="ORD36" s="108"/>
      <c r="ORE36" s="108"/>
      <c r="ORF36" s="108"/>
      <c r="ORG36" s="108"/>
      <c r="ORH36" s="108"/>
      <c r="ORI36" s="108"/>
      <c r="ORJ36" s="108"/>
      <c r="ORK36" s="108"/>
      <c r="ORL36" s="108"/>
      <c r="ORM36" s="108"/>
      <c r="ORN36" s="108"/>
      <c r="ORO36" s="108"/>
      <c r="ORP36" s="108"/>
      <c r="ORQ36" s="108"/>
      <c r="ORR36" s="108"/>
      <c r="ORS36" s="108"/>
      <c r="ORT36" s="108"/>
      <c r="ORU36" s="108"/>
      <c r="ORV36" s="108"/>
      <c r="ORW36" s="108"/>
      <c r="ORX36" s="108"/>
      <c r="ORY36" s="108"/>
      <c r="ORZ36" s="108"/>
      <c r="OSA36" s="108"/>
      <c r="OSB36" s="108"/>
      <c r="OSC36" s="108"/>
      <c r="OSD36" s="108"/>
      <c r="OSE36" s="108"/>
      <c r="OSF36" s="108"/>
      <c r="OSG36" s="108"/>
      <c r="OSH36" s="108"/>
      <c r="OSI36" s="108"/>
      <c r="OSJ36" s="108"/>
      <c r="OSK36" s="108"/>
      <c r="OSL36" s="108"/>
      <c r="OSM36" s="108"/>
      <c r="OSN36" s="108"/>
      <c r="OSO36" s="108"/>
      <c r="OSP36" s="108"/>
      <c r="OSQ36" s="108"/>
      <c r="OSR36" s="108"/>
      <c r="OSS36" s="108"/>
      <c r="OST36" s="108"/>
      <c r="OSU36" s="108"/>
      <c r="OSV36" s="108"/>
      <c r="OSW36" s="108"/>
      <c r="OSX36" s="108"/>
      <c r="OSY36" s="108"/>
      <c r="OSZ36" s="108"/>
      <c r="OTA36" s="108"/>
      <c r="OTB36" s="108"/>
      <c r="OTC36" s="108"/>
      <c r="OTD36" s="108"/>
      <c r="OTE36" s="108"/>
      <c r="OTF36" s="108"/>
      <c r="OTG36" s="108"/>
      <c r="OTH36" s="108"/>
      <c r="OTI36" s="108"/>
      <c r="OTJ36" s="108"/>
      <c r="OTK36" s="108"/>
      <c r="OTL36" s="108"/>
      <c r="OTM36" s="108"/>
      <c r="OTN36" s="108"/>
      <c r="OTO36" s="108"/>
      <c r="OTP36" s="108"/>
      <c r="OTQ36" s="108"/>
      <c r="OTR36" s="108"/>
      <c r="OTS36" s="108"/>
      <c r="OTT36" s="108"/>
      <c r="OTU36" s="108"/>
      <c r="OTV36" s="108"/>
      <c r="OTW36" s="108"/>
      <c r="OTX36" s="108"/>
      <c r="OTY36" s="108"/>
      <c r="OTZ36" s="108"/>
      <c r="OUA36" s="108"/>
      <c r="OUB36" s="108"/>
      <c r="OUC36" s="108"/>
      <c r="OUD36" s="108"/>
      <c r="OUE36" s="108"/>
      <c r="OUF36" s="108"/>
      <c r="OUG36" s="108"/>
      <c r="OUH36" s="108"/>
      <c r="OUI36" s="108"/>
      <c r="OUJ36" s="108"/>
      <c r="OUK36" s="108"/>
      <c r="OUL36" s="108"/>
      <c r="OUM36" s="108"/>
      <c r="OUN36" s="108"/>
      <c r="OUO36" s="108"/>
      <c r="OUP36" s="108"/>
      <c r="OUQ36" s="108"/>
      <c r="OUR36" s="108"/>
      <c r="OUS36" s="108"/>
      <c r="OUT36" s="108"/>
      <c r="OUU36" s="108"/>
      <c r="OUV36" s="108"/>
      <c r="OUW36" s="108"/>
      <c r="OUX36" s="108"/>
      <c r="OUY36" s="108"/>
      <c r="OUZ36" s="108"/>
      <c r="OVA36" s="108"/>
      <c r="OVB36" s="108"/>
      <c r="OVC36" s="108"/>
      <c r="OVD36" s="108"/>
      <c r="OVE36" s="108"/>
      <c r="OVF36" s="108"/>
      <c r="OVG36" s="108"/>
      <c r="OVH36" s="108"/>
      <c r="OVI36" s="108"/>
      <c r="OVJ36" s="108"/>
      <c r="OVK36" s="108"/>
      <c r="OVL36" s="108"/>
      <c r="OVM36" s="108"/>
      <c r="OVN36" s="108"/>
      <c r="OVO36" s="108"/>
      <c r="OVP36" s="108"/>
      <c r="OVQ36" s="108"/>
      <c r="OVR36" s="108"/>
      <c r="OVS36" s="108"/>
      <c r="OVT36" s="108"/>
      <c r="OVU36" s="108"/>
      <c r="OVV36" s="108"/>
      <c r="OVW36" s="108"/>
      <c r="OVX36" s="108"/>
      <c r="OVY36" s="108"/>
      <c r="OVZ36" s="108"/>
      <c r="OWA36" s="108"/>
      <c r="OWB36" s="108"/>
      <c r="OWC36" s="108"/>
      <c r="OWD36" s="108"/>
      <c r="OWE36" s="108"/>
      <c r="OWF36" s="108"/>
      <c r="OWG36" s="108"/>
      <c r="OWH36" s="108"/>
      <c r="OWI36" s="108"/>
      <c r="OWJ36" s="108"/>
      <c r="OWK36" s="108"/>
      <c r="OWL36" s="108"/>
      <c r="OWM36" s="108"/>
      <c r="OWN36" s="108"/>
      <c r="OWO36" s="108"/>
      <c r="OWP36" s="108"/>
      <c r="OWQ36" s="108"/>
      <c r="OWR36" s="108"/>
      <c r="OWS36" s="108"/>
      <c r="OWT36" s="108"/>
      <c r="OWU36" s="108"/>
      <c r="OWV36" s="108"/>
      <c r="OWW36" s="108"/>
      <c r="OWX36" s="108"/>
      <c r="OWY36" s="108"/>
      <c r="OWZ36" s="108"/>
      <c r="OXA36" s="108"/>
      <c r="OXB36" s="108"/>
      <c r="OXC36" s="108"/>
      <c r="OXD36" s="108"/>
      <c r="OXE36" s="108"/>
      <c r="OXF36" s="108"/>
      <c r="OXG36" s="108"/>
      <c r="OXH36" s="108"/>
      <c r="OXI36" s="108"/>
      <c r="OXJ36" s="108"/>
      <c r="OXK36" s="108"/>
      <c r="OXL36" s="108"/>
      <c r="OXM36" s="108"/>
      <c r="OXN36" s="108"/>
      <c r="OXO36" s="108"/>
      <c r="OXP36" s="108"/>
      <c r="OXQ36" s="108"/>
      <c r="OXR36" s="108"/>
      <c r="OXS36" s="108"/>
      <c r="OXT36" s="108"/>
      <c r="OXU36" s="108"/>
      <c r="OXV36" s="108"/>
      <c r="OXW36" s="108"/>
      <c r="OXX36" s="108"/>
      <c r="OXY36" s="108"/>
      <c r="OXZ36" s="108"/>
      <c r="OYA36" s="108"/>
      <c r="OYB36" s="108"/>
      <c r="OYC36" s="108"/>
      <c r="OYD36" s="108"/>
      <c r="OYE36" s="108"/>
      <c r="OYF36" s="108"/>
      <c r="OYG36" s="108"/>
      <c r="OYH36" s="108"/>
      <c r="OYI36" s="108"/>
      <c r="OYJ36" s="108"/>
      <c r="OYK36" s="108"/>
      <c r="OYL36" s="108"/>
      <c r="OYM36" s="108"/>
      <c r="OYN36" s="108"/>
      <c r="OYO36" s="108"/>
      <c r="OYP36" s="108"/>
      <c r="OYQ36" s="108"/>
      <c r="OYR36" s="108"/>
      <c r="OYS36" s="108"/>
      <c r="OYT36" s="108"/>
      <c r="OYU36" s="108"/>
      <c r="OYV36" s="108"/>
      <c r="OYW36" s="108"/>
      <c r="OYX36" s="108"/>
      <c r="OYY36" s="108"/>
      <c r="OYZ36" s="108"/>
      <c r="OZA36" s="108"/>
      <c r="OZB36" s="108"/>
      <c r="OZC36" s="108"/>
      <c r="OZD36" s="108"/>
      <c r="OZE36" s="108"/>
      <c r="OZF36" s="108"/>
      <c r="OZG36" s="108"/>
      <c r="OZH36" s="108"/>
      <c r="OZI36" s="108"/>
      <c r="OZJ36" s="108"/>
      <c r="OZK36" s="108"/>
      <c r="OZL36" s="108"/>
      <c r="OZM36" s="108"/>
      <c r="OZN36" s="108"/>
      <c r="OZO36" s="108"/>
      <c r="OZP36" s="108"/>
      <c r="OZQ36" s="108"/>
      <c r="OZR36" s="108"/>
      <c r="OZS36" s="108"/>
      <c r="OZT36" s="108"/>
      <c r="OZU36" s="108"/>
      <c r="OZV36" s="108"/>
      <c r="OZW36" s="108"/>
      <c r="OZX36" s="108"/>
      <c r="OZY36" s="108"/>
      <c r="OZZ36" s="108"/>
      <c r="PAA36" s="108"/>
      <c r="PAB36" s="108"/>
      <c r="PAC36" s="108"/>
      <c r="PAD36" s="108"/>
      <c r="PAE36" s="108"/>
      <c r="PAF36" s="108"/>
      <c r="PAG36" s="108"/>
      <c r="PAH36" s="108"/>
      <c r="PAI36" s="108"/>
      <c r="PAJ36" s="108"/>
      <c r="PAK36" s="108"/>
      <c r="PAL36" s="108"/>
      <c r="PAM36" s="108"/>
      <c r="PAN36" s="108"/>
      <c r="PAO36" s="108"/>
      <c r="PAP36" s="108"/>
      <c r="PAQ36" s="108"/>
      <c r="PAR36" s="108"/>
      <c r="PAS36" s="108"/>
      <c r="PAT36" s="108"/>
      <c r="PAU36" s="108"/>
      <c r="PAV36" s="108"/>
      <c r="PAW36" s="108"/>
      <c r="PAX36" s="108"/>
      <c r="PAY36" s="108"/>
      <c r="PAZ36" s="108"/>
      <c r="PBA36" s="108"/>
      <c r="PBB36" s="108"/>
      <c r="PBC36" s="108"/>
      <c r="PBD36" s="108"/>
      <c r="PBE36" s="108"/>
      <c r="PBF36" s="108"/>
      <c r="PBG36" s="108"/>
      <c r="PBH36" s="108"/>
      <c r="PBI36" s="108"/>
      <c r="PBJ36" s="108"/>
      <c r="PBK36" s="108"/>
      <c r="PBL36" s="108"/>
      <c r="PBM36" s="108"/>
      <c r="PBN36" s="108"/>
      <c r="PBO36" s="108"/>
      <c r="PBP36" s="108"/>
      <c r="PBQ36" s="108"/>
      <c r="PBR36" s="108"/>
      <c r="PBS36" s="108"/>
      <c r="PBT36" s="108"/>
      <c r="PBU36" s="108"/>
      <c r="PBV36" s="108"/>
      <c r="PBW36" s="108"/>
      <c r="PBX36" s="108"/>
      <c r="PBY36" s="108"/>
      <c r="PBZ36" s="108"/>
      <c r="PCA36" s="108"/>
      <c r="PCB36" s="108"/>
      <c r="PCC36" s="108"/>
      <c r="PCD36" s="108"/>
      <c r="PCE36" s="108"/>
      <c r="PCF36" s="108"/>
      <c r="PCG36" s="108"/>
      <c r="PCH36" s="108"/>
      <c r="PCI36" s="108"/>
      <c r="PCJ36" s="108"/>
      <c r="PCK36" s="108"/>
      <c r="PCL36" s="108"/>
      <c r="PCM36" s="108"/>
      <c r="PCN36" s="108"/>
      <c r="PCO36" s="108"/>
      <c r="PCP36" s="108"/>
      <c r="PCQ36" s="108"/>
      <c r="PCR36" s="108"/>
      <c r="PCS36" s="108"/>
      <c r="PCT36" s="108"/>
      <c r="PCU36" s="108"/>
      <c r="PCV36" s="108"/>
      <c r="PCW36" s="108"/>
      <c r="PCX36" s="108"/>
      <c r="PCY36" s="108"/>
      <c r="PCZ36" s="108"/>
      <c r="PDA36" s="108"/>
      <c r="PDB36" s="108"/>
      <c r="PDC36" s="108"/>
      <c r="PDD36" s="108"/>
      <c r="PDE36" s="108"/>
      <c r="PDF36" s="108"/>
      <c r="PDG36" s="108"/>
      <c r="PDH36" s="108"/>
      <c r="PDI36" s="108"/>
      <c r="PDJ36" s="108"/>
      <c r="PDK36" s="108"/>
      <c r="PDL36" s="108"/>
      <c r="PDM36" s="108"/>
      <c r="PDN36" s="108"/>
      <c r="PDO36" s="108"/>
      <c r="PDP36" s="108"/>
      <c r="PDQ36" s="108"/>
      <c r="PDR36" s="108"/>
      <c r="PDS36" s="108"/>
      <c r="PDT36" s="108"/>
      <c r="PDU36" s="108"/>
      <c r="PDV36" s="108"/>
      <c r="PDW36" s="108"/>
      <c r="PDX36" s="108"/>
      <c r="PDY36" s="108"/>
      <c r="PDZ36" s="108"/>
      <c r="PEA36" s="108"/>
      <c r="PEB36" s="108"/>
      <c r="PEC36" s="108"/>
      <c r="PED36" s="108"/>
      <c r="PEE36" s="108"/>
      <c r="PEF36" s="108"/>
      <c r="PEG36" s="108"/>
      <c r="PEH36" s="108"/>
      <c r="PEI36" s="108"/>
      <c r="PEJ36" s="108"/>
      <c r="PEK36" s="108"/>
      <c r="PEL36" s="108"/>
      <c r="PEM36" s="108"/>
      <c r="PEN36" s="108"/>
      <c r="PEO36" s="108"/>
      <c r="PEP36" s="108"/>
      <c r="PEQ36" s="108"/>
      <c r="PER36" s="108"/>
      <c r="PES36" s="108"/>
      <c r="PET36" s="108"/>
      <c r="PEU36" s="108"/>
      <c r="PEV36" s="108"/>
      <c r="PEW36" s="108"/>
      <c r="PEX36" s="108"/>
      <c r="PEY36" s="108"/>
      <c r="PEZ36" s="108"/>
      <c r="PFA36" s="108"/>
      <c r="PFB36" s="108"/>
      <c r="PFC36" s="108"/>
      <c r="PFD36" s="108"/>
      <c r="PFE36" s="108"/>
      <c r="PFF36" s="108"/>
      <c r="PFG36" s="108"/>
      <c r="PFH36" s="108"/>
      <c r="PFI36" s="108"/>
      <c r="PFJ36" s="108"/>
      <c r="PFK36" s="108"/>
      <c r="PFL36" s="108"/>
      <c r="PFM36" s="108"/>
      <c r="PFN36" s="108"/>
      <c r="PFO36" s="108"/>
      <c r="PFP36" s="108"/>
      <c r="PFQ36" s="108"/>
      <c r="PFR36" s="108"/>
      <c r="PFS36" s="108"/>
      <c r="PFT36" s="108"/>
      <c r="PFU36" s="108"/>
      <c r="PFV36" s="108"/>
      <c r="PFW36" s="108"/>
      <c r="PFX36" s="108"/>
      <c r="PFY36" s="108"/>
      <c r="PFZ36" s="108"/>
      <c r="PGA36" s="108"/>
      <c r="PGB36" s="108"/>
      <c r="PGC36" s="108"/>
      <c r="PGD36" s="108"/>
      <c r="PGE36" s="108"/>
      <c r="PGF36" s="108"/>
      <c r="PGG36" s="108"/>
      <c r="PGH36" s="108"/>
      <c r="PGI36" s="108"/>
      <c r="PGJ36" s="108"/>
      <c r="PGK36" s="108"/>
      <c r="PGL36" s="108"/>
      <c r="PGM36" s="108"/>
      <c r="PGN36" s="108"/>
      <c r="PGO36" s="108"/>
      <c r="PGP36" s="108"/>
      <c r="PGQ36" s="108"/>
      <c r="PGR36" s="108"/>
      <c r="PGS36" s="108"/>
      <c r="PGT36" s="108"/>
      <c r="PGU36" s="108"/>
      <c r="PGV36" s="108"/>
      <c r="PGW36" s="108"/>
      <c r="PGX36" s="108"/>
      <c r="PGY36" s="108"/>
      <c r="PGZ36" s="108"/>
      <c r="PHA36" s="108"/>
      <c r="PHB36" s="108"/>
      <c r="PHC36" s="108"/>
      <c r="PHD36" s="108"/>
      <c r="PHE36" s="108"/>
      <c r="PHF36" s="108"/>
      <c r="PHG36" s="108"/>
      <c r="PHH36" s="108"/>
      <c r="PHI36" s="108"/>
      <c r="PHJ36" s="108"/>
      <c r="PHK36" s="108"/>
      <c r="PHL36" s="108"/>
      <c r="PHM36" s="108"/>
      <c r="PHN36" s="108"/>
      <c r="PHO36" s="108"/>
      <c r="PHP36" s="108"/>
      <c r="PHQ36" s="108"/>
      <c r="PHR36" s="108"/>
      <c r="PHS36" s="108"/>
      <c r="PHT36" s="108"/>
      <c r="PHU36" s="108"/>
      <c r="PHV36" s="108"/>
      <c r="PHW36" s="108"/>
      <c r="PHX36" s="108"/>
      <c r="PHY36" s="108"/>
      <c r="PHZ36" s="108"/>
      <c r="PIA36" s="108"/>
      <c r="PIB36" s="108"/>
      <c r="PIC36" s="108"/>
      <c r="PID36" s="108"/>
      <c r="PIE36" s="108"/>
      <c r="PIF36" s="108"/>
      <c r="PIG36" s="108"/>
      <c r="PIH36" s="108"/>
      <c r="PII36" s="108"/>
      <c r="PIJ36" s="108"/>
      <c r="PIK36" s="108"/>
      <c r="PIL36" s="108"/>
      <c r="PIM36" s="108"/>
      <c r="PIN36" s="108"/>
      <c r="PIO36" s="108"/>
      <c r="PIP36" s="108"/>
      <c r="PIQ36" s="108"/>
      <c r="PIR36" s="108"/>
      <c r="PIS36" s="108"/>
      <c r="PIT36" s="108"/>
      <c r="PIU36" s="108"/>
      <c r="PIV36" s="108"/>
      <c r="PIW36" s="108"/>
      <c r="PIX36" s="108"/>
      <c r="PIY36" s="108"/>
      <c r="PIZ36" s="108"/>
      <c r="PJA36" s="108"/>
      <c r="PJB36" s="108"/>
      <c r="PJC36" s="108"/>
      <c r="PJD36" s="108"/>
      <c r="PJE36" s="108"/>
      <c r="PJF36" s="108"/>
      <c r="PJG36" s="108"/>
      <c r="PJH36" s="108"/>
      <c r="PJI36" s="108"/>
      <c r="PJJ36" s="108"/>
      <c r="PJK36" s="108"/>
      <c r="PJL36" s="108"/>
      <c r="PJM36" s="108"/>
      <c r="PJN36" s="108"/>
      <c r="PJO36" s="108"/>
      <c r="PJP36" s="108"/>
      <c r="PJQ36" s="108"/>
      <c r="PJR36" s="108"/>
      <c r="PJS36" s="108"/>
      <c r="PJT36" s="108"/>
      <c r="PJU36" s="108"/>
      <c r="PJV36" s="108"/>
      <c r="PJW36" s="108"/>
      <c r="PJX36" s="108"/>
      <c r="PJY36" s="108"/>
      <c r="PJZ36" s="108"/>
      <c r="PKA36" s="108"/>
      <c r="PKB36" s="108"/>
      <c r="PKC36" s="108"/>
      <c r="PKD36" s="108"/>
      <c r="PKE36" s="108"/>
      <c r="PKF36" s="108"/>
      <c r="PKG36" s="108"/>
      <c r="PKH36" s="108"/>
      <c r="PKI36" s="108"/>
      <c r="PKJ36" s="108"/>
      <c r="PKK36" s="108"/>
      <c r="PKL36" s="108"/>
      <c r="PKM36" s="108"/>
      <c r="PKN36" s="108"/>
      <c r="PKO36" s="108"/>
      <c r="PKP36" s="108"/>
      <c r="PKQ36" s="108"/>
      <c r="PKR36" s="108"/>
      <c r="PKS36" s="108"/>
      <c r="PKT36" s="108"/>
      <c r="PKU36" s="108"/>
      <c r="PKV36" s="108"/>
      <c r="PKW36" s="108"/>
      <c r="PKX36" s="108"/>
      <c r="PKY36" s="108"/>
      <c r="PKZ36" s="108"/>
      <c r="PLA36" s="108"/>
      <c r="PLB36" s="108"/>
      <c r="PLC36" s="108"/>
      <c r="PLD36" s="108"/>
      <c r="PLE36" s="108"/>
      <c r="PLF36" s="108"/>
      <c r="PLG36" s="108"/>
      <c r="PLH36" s="108"/>
      <c r="PLI36" s="108"/>
      <c r="PLJ36" s="108"/>
      <c r="PLK36" s="108"/>
      <c r="PLL36" s="108"/>
      <c r="PLM36" s="108"/>
      <c r="PLN36" s="108"/>
      <c r="PLO36" s="108"/>
      <c r="PLP36" s="108"/>
      <c r="PLQ36" s="108"/>
      <c r="PLR36" s="108"/>
      <c r="PLS36" s="108"/>
      <c r="PLT36" s="108"/>
      <c r="PLU36" s="108"/>
      <c r="PLV36" s="108"/>
      <c r="PLW36" s="108"/>
      <c r="PLX36" s="108"/>
      <c r="PLY36" s="108"/>
      <c r="PLZ36" s="108"/>
      <c r="PMA36" s="108"/>
      <c r="PMB36" s="108"/>
      <c r="PMC36" s="108"/>
      <c r="PMD36" s="108"/>
      <c r="PME36" s="108"/>
      <c r="PMF36" s="108"/>
      <c r="PMG36" s="108"/>
      <c r="PMH36" s="108"/>
      <c r="PMI36" s="108"/>
      <c r="PMJ36" s="108"/>
      <c r="PMK36" s="108"/>
      <c r="PML36" s="108"/>
      <c r="PMM36" s="108"/>
      <c r="PMN36" s="108"/>
      <c r="PMO36" s="108"/>
      <c r="PMP36" s="108"/>
      <c r="PMQ36" s="108"/>
      <c r="PMR36" s="108"/>
      <c r="PMS36" s="108"/>
      <c r="PMT36" s="108"/>
      <c r="PMU36" s="108"/>
      <c r="PMV36" s="108"/>
      <c r="PMW36" s="108"/>
      <c r="PMX36" s="108"/>
      <c r="PMY36" s="108"/>
      <c r="PMZ36" s="108"/>
      <c r="PNA36" s="108"/>
      <c r="PNB36" s="108"/>
      <c r="PNC36" s="108"/>
      <c r="PND36" s="108"/>
      <c r="PNE36" s="108"/>
      <c r="PNF36" s="108"/>
      <c r="PNG36" s="108"/>
      <c r="PNH36" s="108"/>
      <c r="PNI36" s="108"/>
      <c r="PNJ36" s="108"/>
      <c r="PNK36" s="108"/>
      <c r="PNL36" s="108"/>
      <c r="PNM36" s="108"/>
      <c r="PNN36" s="108"/>
      <c r="PNO36" s="108"/>
      <c r="PNP36" s="108"/>
      <c r="PNQ36" s="108"/>
      <c r="PNR36" s="108"/>
      <c r="PNS36" s="108"/>
      <c r="PNT36" s="108"/>
      <c r="PNU36" s="108"/>
      <c r="PNV36" s="108"/>
      <c r="PNW36" s="108"/>
      <c r="PNX36" s="108"/>
      <c r="PNY36" s="108"/>
      <c r="PNZ36" s="108"/>
      <c r="POA36" s="108"/>
      <c r="POB36" s="108"/>
      <c r="POC36" s="108"/>
      <c r="POD36" s="108"/>
      <c r="POE36" s="108"/>
      <c r="POF36" s="108"/>
      <c r="POG36" s="108"/>
      <c r="POH36" s="108"/>
      <c r="POI36" s="108"/>
      <c r="POJ36" s="108"/>
      <c r="POK36" s="108"/>
      <c r="POL36" s="108"/>
      <c r="POM36" s="108"/>
      <c r="PON36" s="108"/>
      <c r="POO36" s="108"/>
      <c r="POP36" s="108"/>
      <c r="POQ36" s="108"/>
      <c r="POR36" s="108"/>
      <c r="POS36" s="108"/>
      <c r="POT36" s="108"/>
      <c r="POU36" s="108"/>
      <c r="POV36" s="108"/>
      <c r="POW36" s="108"/>
      <c r="POX36" s="108"/>
      <c r="POY36" s="108"/>
      <c r="POZ36" s="108"/>
      <c r="PPA36" s="108"/>
      <c r="PPB36" s="108"/>
      <c r="PPC36" s="108"/>
      <c r="PPD36" s="108"/>
      <c r="PPE36" s="108"/>
      <c r="PPF36" s="108"/>
      <c r="PPG36" s="108"/>
      <c r="PPH36" s="108"/>
      <c r="PPI36" s="108"/>
      <c r="PPJ36" s="108"/>
      <c r="PPK36" s="108"/>
      <c r="PPL36" s="108"/>
      <c r="PPM36" s="108"/>
      <c r="PPN36" s="108"/>
      <c r="PPO36" s="108"/>
      <c r="PPP36" s="108"/>
      <c r="PPQ36" s="108"/>
      <c r="PPR36" s="108"/>
      <c r="PPS36" s="108"/>
      <c r="PPT36" s="108"/>
      <c r="PPU36" s="108"/>
      <c r="PPV36" s="108"/>
      <c r="PPW36" s="108"/>
      <c r="PPX36" s="108"/>
      <c r="PPY36" s="108"/>
      <c r="PPZ36" s="108"/>
      <c r="PQA36" s="108"/>
      <c r="PQB36" s="108"/>
      <c r="PQC36" s="108"/>
      <c r="PQD36" s="108"/>
      <c r="PQE36" s="108"/>
      <c r="PQF36" s="108"/>
      <c r="PQG36" s="108"/>
      <c r="PQH36" s="108"/>
      <c r="PQI36" s="108"/>
      <c r="PQJ36" s="108"/>
      <c r="PQK36" s="108"/>
      <c r="PQL36" s="108"/>
      <c r="PQM36" s="108"/>
      <c r="PQN36" s="108"/>
      <c r="PQO36" s="108"/>
      <c r="PQP36" s="108"/>
      <c r="PQQ36" s="108"/>
      <c r="PQR36" s="108"/>
      <c r="PQS36" s="108"/>
      <c r="PQT36" s="108"/>
      <c r="PQU36" s="108"/>
      <c r="PQV36" s="108"/>
      <c r="PQW36" s="108"/>
      <c r="PQX36" s="108"/>
      <c r="PQY36" s="108"/>
      <c r="PQZ36" s="108"/>
      <c r="PRA36" s="108"/>
      <c r="PRB36" s="108"/>
      <c r="PRC36" s="108"/>
      <c r="PRD36" s="108"/>
      <c r="PRE36" s="108"/>
      <c r="PRF36" s="108"/>
      <c r="PRG36" s="108"/>
      <c r="PRH36" s="108"/>
      <c r="PRI36" s="108"/>
      <c r="PRJ36" s="108"/>
      <c r="PRK36" s="108"/>
      <c r="PRL36" s="108"/>
      <c r="PRM36" s="108"/>
      <c r="PRN36" s="108"/>
      <c r="PRO36" s="108"/>
      <c r="PRP36" s="108"/>
      <c r="PRQ36" s="108"/>
      <c r="PRR36" s="108"/>
      <c r="PRS36" s="108"/>
      <c r="PRT36" s="108"/>
      <c r="PRU36" s="108"/>
      <c r="PRV36" s="108"/>
      <c r="PRW36" s="108"/>
      <c r="PRX36" s="108"/>
      <c r="PRY36" s="108"/>
      <c r="PRZ36" s="108"/>
      <c r="PSA36" s="108"/>
      <c r="PSB36" s="108"/>
      <c r="PSC36" s="108"/>
      <c r="PSD36" s="108"/>
      <c r="PSE36" s="108"/>
      <c r="PSF36" s="108"/>
      <c r="PSG36" s="108"/>
      <c r="PSH36" s="108"/>
      <c r="PSI36" s="108"/>
      <c r="PSJ36" s="108"/>
      <c r="PSK36" s="108"/>
      <c r="PSL36" s="108"/>
      <c r="PSM36" s="108"/>
      <c r="PSN36" s="108"/>
      <c r="PSO36" s="108"/>
      <c r="PSP36" s="108"/>
      <c r="PSQ36" s="108"/>
      <c r="PSR36" s="108"/>
      <c r="PSS36" s="108"/>
      <c r="PST36" s="108"/>
      <c r="PSU36" s="108"/>
      <c r="PSV36" s="108"/>
      <c r="PSW36" s="108"/>
      <c r="PSX36" s="108"/>
      <c r="PSY36" s="108"/>
      <c r="PSZ36" s="108"/>
      <c r="PTA36" s="108"/>
      <c r="PTB36" s="108"/>
      <c r="PTC36" s="108"/>
      <c r="PTD36" s="108"/>
      <c r="PTE36" s="108"/>
      <c r="PTF36" s="108"/>
      <c r="PTG36" s="108"/>
      <c r="PTH36" s="108"/>
      <c r="PTI36" s="108"/>
      <c r="PTJ36" s="108"/>
      <c r="PTK36" s="108"/>
      <c r="PTL36" s="108"/>
      <c r="PTM36" s="108"/>
      <c r="PTN36" s="108"/>
      <c r="PTO36" s="108"/>
      <c r="PTP36" s="108"/>
      <c r="PTQ36" s="108"/>
      <c r="PTR36" s="108"/>
      <c r="PTS36" s="108"/>
      <c r="PTT36" s="108"/>
      <c r="PTU36" s="108"/>
      <c r="PTV36" s="108"/>
      <c r="PTW36" s="108"/>
      <c r="PTX36" s="108"/>
      <c r="PTY36" s="108"/>
      <c r="PTZ36" s="108"/>
      <c r="PUA36" s="108"/>
      <c r="PUB36" s="108"/>
      <c r="PUC36" s="108"/>
      <c r="PUD36" s="108"/>
      <c r="PUE36" s="108"/>
      <c r="PUF36" s="108"/>
      <c r="PUG36" s="108"/>
      <c r="PUH36" s="108"/>
      <c r="PUI36" s="108"/>
      <c r="PUJ36" s="108"/>
      <c r="PUK36" s="108"/>
      <c r="PUL36" s="108"/>
      <c r="PUM36" s="108"/>
      <c r="PUN36" s="108"/>
      <c r="PUO36" s="108"/>
      <c r="PUP36" s="108"/>
      <c r="PUQ36" s="108"/>
      <c r="PUR36" s="108"/>
      <c r="PUS36" s="108"/>
      <c r="PUT36" s="108"/>
      <c r="PUU36" s="108"/>
      <c r="PUV36" s="108"/>
      <c r="PUW36" s="108"/>
      <c r="PUX36" s="108"/>
      <c r="PUY36" s="108"/>
      <c r="PUZ36" s="108"/>
      <c r="PVA36" s="108"/>
      <c r="PVB36" s="108"/>
      <c r="PVC36" s="108"/>
      <c r="PVD36" s="108"/>
      <c r="PVE36" s="108"/>
      <c r="PVF36" s="108"/>
      <c r="PVG36" s="108"/>
      <c r="PVH36" s="108"/>
      <c r="PVI36" s="108"/>
      <c r="PVJ36" s="108"/>
      <c r="PVK36" s="108"/>
      <c r="PVL36" s="108"/>
      <c r="PVM36" s="108"/>
      <c r="PVN36" s="108"/>
      <c r="PVO36" s="108"/>
      <c r="PVP36" s="108"/>
      <c r="PVQ36" s="108"/>
      <c r="PVR36" s="108"/>
      <c r="PVS36" s="108"/>
      <c r="PVT36" s="108"/>
      <c r="PVU36" s="108"/>
      <c r="PVV36" s="108"/>
      <c r="PVW36" s="108"/>
      <c r="PVX36" s="108"/>
      <c r="PVY36" s="108"/>
      <c r="PVZ36" s="108"/>
      <c r="PWA36" s="108"/>
      <c r="PWB36" s="108"/>
      <c r="PWC36" s="108"/>
      <c r="PWD36" s="108"/>
      <c r="PWE36" s="108"/>
      <c r="PWF36" s="108"/>
      <c r="PWG36" s="108"/>
      <c r="PWH36" s="108"/>
      <c r="PWI36" s="108"/>
      <c r="PWJ36" s="108"/>
      <c r="PWK36" s="108"/>
      <c r="PWL36" s="108"/>
      <c r="PWM36" s="108"/>
      <c r="PWN36" s="108"/>
      <c r="PWO36" s="108"/>
      <c r="PWP36" s="108"/>
      <c r="PWQ36" s="108"/>
      <c r="PWR36" s="108"/>
      <c r="PWS36" s="108"/>
      <c r="PWT36" s="108"/>
      <c r="PWU36" s="108"/>
      <c r="PWV36" s="108"/>
      <c r="PWW36" s="108"/>
      <c r="PWX36" s="108"/>
      <c r="PWY36" s="108"/>
      <c r="PWZ36" s="108"/>
      <c r="PXA36" s="108"/>
      <c r="PXB36" s="108"/>
      <c r="PXC36" s="108"/>
      <c r="PXD36" s="108"/>
      <c r="PXE36" s="108"/>
      <c r="PXF36" s="108"/>
      <c r="PXG36" s="108"/>
      <c r="PXH36" s="108"/>
      <c r="PXI36" s="108"/>
      <c r="PXJ36" s="108"/>
      <c r="PXK36" s="108"/>
      <c r="PXL36" s="108"/>
      <c r="PXM36" s="108"/>
      <c r="PXN36" s="108"/>
      <c r="PXO36" s="108"/>
      <c r="PXP36" s="108"/>
      <c r="PXQ36" s="108"/>
      <c r="PXR36" s="108"/>
      <c r="PXS36" s="108"/>
      <c r="PXT36" s="108"/>
      <c r="PXU36" s="108"/>
      <c r="PXV36" s="108"/>
      <c r="PXW36" s="108"/>
      <c r="PXX36" s="108"/>
      <c r="PXY36" s="108"/>
      <c r="PXZ36" s="108"/>
      <c r="PYA36" s="108"/>
      <c r="PYB36" s="108"/>
      <c r="PYC36" s="108"/>
      <c r="PYD36" s="108"/>
      <c r="PYE36" s="108"/>
      <c r="PYF36" s="108"/>
      <c r="PYG36" s="108"/>
      <c r="PYH36" s="108"/>
      <c r="PYI36" s="108"/>
      <c r="PYJ36" s="108"/>
      <c r="PYK36" s="108"/>
      <c r="PYL36" s="108"/>
      <c r="PYM36" s="108"/>
      <c r="PYN36" s="108"/>
      <c r="PYO36" s="108"/>
      <c r="PYP36" s="108"/>
      <c r="PYQ36" s="108"/>
      <c r="PYR36" s="108"/>
      <c r="PYS36" s="108"/>
      <c r="PYT36" s="108"/>
      <c r="PYU36" s="108"/>
      <c r="PYV36" s="108"/>
      <c r="PYW36" s="108"/>
      <c r="PYX36" s="108"/>
      <c r="PYY36" s="108"/>
      <c r="PYZ36" s="108"/>
      <c r="PZA36" s="108"/>
      <c r="PZB36" s="108"/>
      <c r="PZC36" s="108"/>
      <c r="PZD36" s="108"/>
      <c r="PZE36" s="108"/>
      <c r="PZF36" s="108"/>
      <c r="PZG36" s="108"/>
      <c r="PZH36" s="108"/>
      <c r="PZI36" s="108"/>
      <c r="PZJ36" s="108"/>
      <c r="PZK36" s="108"/>
      <c r="PZL36" s="108"/>
      <c r="PZM36" s="108"/>
      <c r="PZN36" s="108"/>
      <c r="PZO36" s="108"/>
      <c r="PZP36" s="108"/>
      <c r="PZQ36" s="108"/>
      <c r="PZR36" s="108"/>
      <c r="PZS36" s="108"/>
      <c r="PZT36" s="108"/>
      <c r="PZU36" s="108"/>
      <c r="PZV36" s="108"/>
      <c r="PZW36" s="108"/>
      <c r="PZX36" s="108"/>
      <c r="PZY36" s="108"/>
      <c r="PZZ36" s="108"/>
      <c r="QAA36" s="108"/>
      <c r="QAB36" s="108"/>
      <c r="QAC36" s="108"/>
      <c r="QAD36" s="108"/>
      <c r="QAE36" s="108"/>
      <c r="QAF36" s="108"/>
      <c r="QAG36" s="108"/>
      <c r="QAH36" s="108"/>
      <c r="QAI36" s="108"/>
      <c r="QAJ36" s="108"/>
      <c r="QAK36" s="108"/>
      <c r="QAL36" s="108"/>
      <c r="QAM36" s="108"/>
      <c r="QAN36" s="108"/>
      <c r="QAO36" s="108"/>
      <c r="QAP36" s="108"/>
      <c r="QAQ36" s="108"/>
      <c r="QAR36" s="108"/>
      <c r="QAS36" s="108"/>
      <c r="QAT36" s="108"/>
      <c r="QAU36" s="108"/>
      <c r="QAV36" s="108"/>
      <c r="QAW36" s="108"/>
      <c r="QAX36" s="108"/>
      <c r="QAY36" s="108"/>
      <c r="QAZ36" s="108"/>
      <c r="QBA36" s="108"/>
      <c r="QBB36" s="108"/>
      <c r="QBC36" s="108"/>
      <c r="QBD36" s="108"/>
      <c r="QBE36" s="108"/>
      <c r="QBF36" s="108"/>
      <c r="QBG36" s="108"/>
      <c r="QBH36" s="108"/>
      <c r="QBI36" s="108"/>
      <c r="QBJ36" s="108"/>
      <c r="QBK36" s="108"/>
      <c r="QBL36" s="108"/>
      <c r="QBM36" s="108"/>
      <c r="QBN36" s="108"/>
      <c r="QBO36" s="108"/>
      <c r="QBP36" s="108"/>
      <c r="QBQ36" s="108"/>
      <c r="QBR36" s="108"/>
      <c r="QBS36" s="108"/>
      <c r="QBT36" s="108"/>
      <c r="QBU36" s="108"/>
      <c r="QBV36" s="108"/>
      <c r="QBW36" s="108"/>
      <c r="QBX36" s="108"/>
      <c r="QBY36" s="108"/>
      <c r="QBZ36" s="108"/>
      <c r="QCA36" s="108"/>
      <c r="QCB36" s="108"/>
      <c r="QCC36" s="108"/>
      <c r="QCD36" s="108"/>
      <c r="QCE36" s="108"/>
      <c r="QCF36" s="108"/>
      <c r="QCG36" s="108"/>
      <c r="QCH36" s="108"/>
      <c r="QCI36" s="108"/>
      <c r="QCJ36" s="108"/>
      <c r="QCK36" s="108"/>
      <c r="QCL36" s="108"/>
      <c r="QCM36" s="108"/>
      <c r="QCN36" s="108"/>
      <c r="QCO36" s="108"/>
      <c r="QCP36" s="108"/>
      <c r="QCQ36" s="108"/>
      <c r="QCR36" s="108"/>
      <c r="QCS36" s="108"/>
      <c r="QCT36" s="108"/>
      <c r="QCU36" s="108"/>
      <c r="QCV36" s="108"/>
      <c r="QCW36" s="108"/>
      <c r="QCX36" s="108"/>
      <c r="QCY36" s="108"/>
      <c r="QCZ36" s="108"/>
      <c r="QDA36" s="108"/>
      <c r="QDB36" s="108"/>
      <c r="QDC36" s="108"/>
      <c r="QDD36" s="108"/>
      <c r="QDE36" s="108"/>
      <c r="QDF36" s="108"/>
      <c r="QDG36" s="108"/>
      <c r="QDH36" s="108"/>
      <c r="QDI36" s="108"/>
      <c r="QDJ36" s="108"/>
      <c r="QDK36" s="108"/>
      <c r="QDL36" s="108"/>
      <c r="QDM36" s="108"/>
      <c r="QDN36" s="108"/>
      <c r="QDO36" s="108"/>
      <c r="QDP36" s="108"/>
      <c r="QDQ36" s="108"/>
      <c r="QDR36" s="108"/>
      <c r="QDS36" s="108"/>
      <c r="QDT36" s="108"/>
      <c r="QDU36" s="108"/>
      <c r="QDV36" s="108"/>
      <c r="QDW36" s="108"/>
      <c r="QDX36" s="108"/>
      <c r="QDY36" s="108"/>
      <c r="QDZ36" s="108"/>
      <c r="QEA36" s="108"/>
      <c r="QEB36" s="108"/>
      <c r="QEC36" s="108"/>
      <c r="QED36" s="108"/>
      <c r="QEE36" s="108"/>
      <c r="QEF36" s="108"/>
      <c r="QEG36" s="108"/>
      <c r="QEH36" s="108"/>
      <c r="QEI36" s="108"/>
      <c r="QEJ36" s="108"/>
      <c r="QEK36" s="108"/>
      <c r="QEL36" s="108"/>
      <c r="QEM36" s="108"/>
      <c r="QEN36" s="108"/>
      <c r="QEO36" s="108"/>
      <c r="QEP36" s="108"/>
      <c r="QEQ36" s="108"/>
      <c r="QER36" s="108"/>
      <c r="QES36" s="108"/>
      <c r="QET36" s="108"/>
      <c r="QEU36" s="108"/>
      <c r="QEV36" s="108"/>
      <c r="QEW36" s="108"/>
      <c r="QEX36" s="108"/>
      <c r="QEY36" s="108"/>
      <c r="QEZ36" s="108"/>
      <c r="QFA36" s="108"/>
      <c r="QFB36" s="108"/>
      <c r="QFC36" s="108"/>
      <c r="QFD36" s="108"/>
      <c r="QFE36" s="108"/>
      <c r="QFF36" s="108"/>
      <c r="QFG36" s="108"/>
      <c r="QFH36" s="108"/>
      <c r="QFI36" s="108"/>
      <c r="QFJ36" s="108"/>
      <c r="QFK36" s="108"/>
      <c r="QFL36" s="108"/>
      <c r="QFM36" s="108"/>
      <c r="QFN36" s="108"/>
      <c r="QFO36" s="108"/>
      <c r="QFP36" s="108"/>
      <c r="QFQ36" s="108"/>
      <c r="QFR36" s="108"/>
      <c r="QFS36" s="108"/>
      <c r="QFT36" s="108"/>
      <c r="QFU36" s="108"/>
      <c r="QFV36" s="108"/>
      <c r="QFW36" s="108"/>
      <c r="QFX36" s="108"/>
      <c r="QFY36" s="108"/>
      <c r="QFZ36" s="108"/>
      <c r="QGA36" s="108"/>
      <c r="QGB36" s="108"/>
      <c r="QGC36" s="108"/>
      <c r="QGD36" s="108"/>
      <c r="QGE36" s="108"/>
      <c r="QGF36" s="108"/>
      <c r="QGG36" s="108"/>
      <c r="QGH36" s="108"/>
      <c r="QGI36" s="108"/>
      <c r="QGJ36" s="108"/>
      <c r="QGK36" s="108"/>
      <c r="QGL36" s="108"/>
      <c r="QGM36" s="108"/>
      <c r="QGN36" s="108"/>
      <c r="QGO36" s="108"/>
      <c r="QGP36" s="108"/>
      <c r="QGQ36" s="108"/>
      <c r="QGR36" s="108"/>
      <c r="QGS36" s="108"/>
      <c r="QGT36" s="108"/>
      <c r="QGU36" s="108"/>
      <c r="QGV36" s="108"/>
      <c r="QGW36" s="108"/>
      <c r="QGX36" s="108"/>
      <c r="QGY36" s="108"/>
      <c r="QGZ36" s="108"/>
      <c r="QHA36" s="108"/>
      <c r="QHB36" s="108"/>
      <c r="QHC36" s="108"/>
      <c r="QHD36" s="108"/>
      <c r="QHE36" s="108"/>
      <c r="QHF36" s="108"/>
      <c r="QHG36" s="108"/>
      <c r="QHH36" s="108"/>
      <c r="QHI36" s="108"/>
      <c r="QHJ36" s="108"/>
      <c r="QHK36" s="108"/>
      <c r="QHL36" s="108"/>
      <c r="QHM36" s="108"/>
      <c r="QHN36" s="108"/>
      <c r="QHO36" s="108"/>
      <c r="QHP36" s="108"/>
      <c r="QHQ36" s="108"/>
      <c r="QHR36" s="108"/>
      <c r="QHS36" s="108"/>
      <c r="QHT36" s="108"/>
      <c r="QHU36" s="108"/>
      <c r="QHV36" s="108"/>
      <c r="QHW36" s="108"/>
      <c r="QHX36" s="108"/>
      <c r="QHY36" s="108"/>
      <c r="QHZ36" s="108"/>
      <c r="QIA36" s="108"/>
      <c r="QIB36" s="108"/>
      <c r="QIC36" s="108"/>
      <c r="QID36" s="108"/>
      <c r="QIE36" s="108"/>
      <c r="QIF36" s="108"/>
      <c r="QIG36" s="108"/>
      <c r="QIH36" s="108"/>
      <c r="QII36" s="108"/>
      <c r="QIJ36" s="108"/>
      <c r="QIK36" s="108"/>
      <c r="QIL36" s="108"/>
      <c r="QIM36" s="108"/>
      <c r="QIN36" s="108"/>
      <c r="QIO36" s="108"/>
      <c r="QIP36" s="108"/>
      <c r="QIQ36" s="108"/>
      <c r="QIR36" s="108"/>
      <c r="QIS36" s="108"/>
      <c r="QIT36" s="108"/>
      <c r="QIU36" s="108"/>
      <c r="QIV36" s="108"/>
      <c r="QIW36" s="108"/>
      <c r="QIX36" s="108"/>
      <c r="QIY36" s="108"/>
      <c r="QIZ36" s="108"/>
      <c r="QJA36" s="108"/>
      <c r="QJB36" s="108"/>
      <c r="QJC36" s="108"/>
      <c r="QJD36" s="108"/>
      <c r="QJE36" s="108"/>
      <c r="QJF36" s="108"/>
      <c r="QJG36" s="108"/>
      <c r="QJH36" s="108"/>
      <c r="QJI36" s="108"/>
      <c r="QJJ36" s="108"/>
      <c r="QJK36" s="108"/>
      <c r="QJL36" s="108"/>
      <c r="QJM36" s="108"/>
      <c r="QJN36" s="108"/>
      <c r="QJO36" s="108"/>
      <c r="QJP36" s="108"/>
      <c r="QJQ36" s="108"/>
      <c r="QJR36" s="108"/>
      <c r="QJS36" s="108"/>
      <c r="QJT36" s="108"/>
      <c r="QJU36" s="108"/>
      <c r="QJV36" s="108"/>
      <c r="QJW36" s="108"/>
      <c r="QJX36" s="108"/>
      <c r="QJY36" s="108"/>
      <c r="QJZ36" s="108"/>
      <c r="QKA36" s="108"/>
      <c r="QKB36" s="108"/>
      <c r="QKC36" s="108"/>
      <c r="QKD36" s="108"/>
      <c r="QKE36" s="108"/>
      <c r="QKF36" s="108"/>
      <c r="QKG36" s="108"/>
      <c r="QKH36" s="108"/>
      <c r="QKI36" s="108"/>
      <c r="QKJ36" s="108"/>
      <c r="QKK36" s="108"/>
      <c r="QKL36" s="108"/>
      <c r="QKM36" s="108"/>
      <c r="QKN36" s="108"/>
      <c r="QKO36" s="108"/>
      <c r="QKP36" s="108"/>
      <c r="QKQ36" s="108"/>
      <c r="QKR36" s="108"/>
      <c r="QKS36" s="108"/>
      <c r="QKT36" s="108"/>
      <c r="QKU36" s="108"/>
      <c r="QKV36" s="108"/>
      <c r="QKW36" s="108"/>
      <c r="QKX36" s="108"/>
      <c r="QKY36" s="108"/>
      <c r="QKZ36" s="108"/>
      <c r="QLA36" s="108"/>
      <c r="QLB36" s="108"/>
      <c r="QLC36" s="108"/>
      <c r="QLD36" s="108"/>
      <c r="QLE36" s="108"/>
      <c r="QLF36" s="108"/>
      <c r="QLG36" s="108"/>
      <c r="QLH36" s="108"/>
      <c r="QLI36" s="108"/>
      <c r="QLJ36" s="108"/>
      <c r="QLK36" s="108"/>
      <c r="QLL36" s="108"/>
      <c r="QLM36" s="108"/>
      <c r="QLN36" s="108"/>
      <c r="QLO36" s="108"/>
      <c r="QLP36" s="108"/>
      <c r="QLQ36" s="108"/>
      <c r="QLR36" s="108"/>
      <c r="QLS36" s="108"/>
      <c r="QLT36" s="108"/>
      <c r="QLU36" s="108"/>
      <c r="QLV36" s="108"/>
      <c r="QLW36" s="108"/>
      <c r="QLX36" s="108"/>
      <c r="QLY36" s="108"/>
      <c r="QLZ36" s="108"/>
      <c r="QMA36" s="108"/>
      <c r="QMB36" s="108"/>
      <c r="QMC36" s="108"/>
      <c r="QMD36" s="108"/>
      <c r="QME36" s="108"/>
      <c r="QMF36" s="108"/>
      <c r="QMG36" s="108"/>
      <c r="QMH36" s="108"/>
      <c r="QMI36" s="108"/>
      <c r="QMJ36" s="108"/>
      <c r="QMK36" s="108"/>
      <c r="QML36" s="108"/>
      <c r="QMM36" s="108"/>
      <c r="QMN36" s="108"/>
      <c r="QMO36" s="108"/>
      <c r="QMP36" s="108"/>
      <c r="QMQ36" s="108"/>
      <c r="QMR36" s="108"/>
      <c r="QMS36" s="108"/>
      <c r="QMT36" s="108"/>
      <c r="QMU36" s="108"/>
      <c r="QMV36" s="108"/>
      <c r="QMW36" s="108"/>
      <c r="QMX36" s="108"/>
      <c r="QMY36" s="108"/>
      <c r="QMZ36" s="108"/>
      <c r="QNA36" s="108"/>
      <c r="QNB36" s="108"/>
      <c r="QNC36" s="108"/>
      <c r="QND36" s="108"/>
      <c r="QNE36" s="108"/>
      <c r="QNF36" s="108"/>
      <c r="QNG36" s="108"/>
      <c r="QNH36" s="108"/>
      <c r="QNI36" s="108"/>
      <c r="QNJ36" s="108"/>
      <c r="QNK36" s="108"/>
      <c r="QNL36" s="108"/>
      <c r="QNM36" s="108"/>
      <c r="QNN36" s="108"/>
      <c r="QNO36" s="108"/>
      <c r="QNP36" s="108"/>
      <c r="QNQ36" s="108"/>
      <c r="QNR36" s="108"/>
      <c r="QNS36" s="108"/>
      <c r="QNT36" s="108"/>
      <c r="QNU36" s="108"/>
      <c r="QNV36" s="108"/>
      <c r="QNW36" s="108"/>
      <c r="QNX36" s="108"/>
      <c r="QNY36" s="108"/>
      <c r="QNZ36" s="108"/>
      <c r="QOA36" s="108"/>
      <c r="QOB36" s="108"/>
      <c r="QOC36" s="108"/>
      <c r="QOD36" s="108"/>
      <c r="QOE36" s="108"/>
      <c r="QOF36" s="108"/>
      <c r="QOG36" s="108"/>
      <c r="QOH36" s="108"/>
      <c r="QOI36" s="108"/>
      <c r="QOJ36" s="108"/>
      <c r="QOK36" s="108"/>
      <c r="QOL36" s="108"/>
      <c r="QOM36" s="108"/>
      <c r="QON36" s="108"/>
      <c r="QOO36" s="108"/>
      <c r="QOP36" s="108"/>
      <c r="QOQ36" s="108"/>
      <c r="QOR36" s="108"/>
      <c r="QOS36" s="108"/>
      <c r="QOT36" s="108"/>
      <c r="QOU36" s="108"/>
      <c r="QOV36" s="108"/>
      <c r="QOW36" s="108"/>
      <c r="QOX36" s="108"/>
      <c r="QOY36" s="108"/>
      <c r="QOZ36" s="108"/>
      <c r="QPA36" s="108"/>
      <c r="QPB36" s="108"/>
      <c r="QPC36" s="108"/>
      <c r="QPD36" s="108"/>
      <c r="QPE36" s="108"/>
      <c r="QPF36" s="108"/>
      <c r="QPG36" s="108"/>
      <c r="QPH36" s="108"/>
      <c r="QPI36" s="108"/>
      <c r="QPJ36" s="108"/>
      <c r="QPK36" s="108"/>
      <c r="QPL36" s="108"/>
      <c r="QPM36" s="108"/>
      <c r="QPN36" s="108"/>
      <c r="QPO36" s="108"/>
      <c r="QPP36" s="108"/>
      <c r="QPQ36" s="108"/>
      <c r="QPR36" s="108"/>
      <c r="QPS36" s="108"/>
      <c r="QPT36" s="108"/>
      <c r="QPU36" s="108"/>
      <c r="QPV36" s="108"/>
      <c r="QPW36" s="108"/>
      <c r="QPX36" s="108"/>
      <c r="QPY36" s="108"/>
      <c r="QPZ36" s="108"/>
      <c r="QQA36" s="108"/>
      <c r="QQB36" s="108"/>
      <c r="QQC36" s="108"/>
      <c r="QQD36" s="108"/>
      <c r="QQE36" s="108"/>
      <c r="QQF36" s="108"/>
      <c r="QQG36" s="108"/>
      <c r="QQH36" s="108"/>
      <c r="QQI36" s="108"/>
      <c r="QQJ36" s="108"/>
      <c r="QQK36" s="108"/>
      <c r="QQL36" s="108"/>
      <c r="QQM36" s="108"/>
      <c r="QQN36" s="108"/>
      <c r="QQO36" s="108"/>
      <c r="QQP36" s="108"/>
      <c r="QQQ36" s="108"/>
      <c r="QQR36" s="108"/>
      <c r="QQS36" s="108"/>
      <c r="QQT36" s="108"/>
      <c r="QQU36" s="108"/>
      <c r="QQV36" s="108"/>
      <c r="QQW36" s="108"/>
      <c r="QQX36" s="108"/>
      <c r="QQY36" s="108"/>
      <c r="QQZ36" s="108"/>
      <c r="QRA36" s="108"/>
      <c r="QRB36" s="108"/>
      <c r="QRC36" s="108"/>
      <c r="QRD36" s="108"/>
      <c r="QRE36" s="108"/>
      <c r="QRF36" s="108"/>
      <c r="QRG36" s="108"/>
      <c r="QRH36" s="108"/>
      <c r="QRI36" s="108"/>
      <c r="QRJ36" s="108"/>
      <c r="QRK36" s="108"/>
      <c r="QRL36" s="108"/>
      <c r="QRM36" s="108"/>
      <c r="QRN36" s="108"/>
      <c r="QRO36" s="108"/>
      <c r="QRP36" s="108"/>
      <c r="QRQ36" s="108"/>
      <c r="QRR36" s="108"/>
      <c r="QRS36" s="108"/>
      <c r="QRT36" s="108"/>
      <c r="QRU36" s="108"/>
      <c r="QRV36" s="108"/>
      <c r="QRW36" s="108"/>
      <c r="QRX36" s="108"/>
      <c r="QRY36" s="108"/>
      <c r="QRZ36" s="108"/>
      <c r="QSA36" s="108"/>
      <c r="QSB36" s="108"/>
      <c r="QSC36" s="108"/>
      <c r="QSD36" s="108"/>
      <c r="QSE36" s="108"/>
      <c r="QSF36" s="108"/>
      <c r="QSG36" s="108"/>
      <c r="QSH36" s="108"/>
      <c r="QSI36" s="108"/>
      <c r="QSJ36" s="108"/>
      <c r="QSK36" s="108"/>
      <c r="QSL36" s="108"/>
      <c r="QSM36" s="108"/>
      <c r="QSN36" s="108"/>
      <c r="QSO36" s="108"/>
      <c r="QSP36" s="108"/>
      <c r="QSQ36" s="108"/>
      <c r="QSR36" s="108"/>
      <c r="QSS36" s="108"/>
      <c r="QST36" s="108"/>
      <c r="QSU36" s="108"/>
      <c r="QSV36" s="108"/>
      <c r="QSW36" s="108"/>
      <c r="QSX36" s="108"/>
      <c r="QSY36" s="108"/>
      <c r="QSZ36" s="108"/>
      <c r="QTA36" s="108"/>
      <c r="QTB36" s="108"/>
      <c r="QTC36" s="108"/>
      <c r="QTD36" s="108"/>
      <c r="QTE36" s="108"/>
      <c r="QTF36" s="108"/>
      <c r="QTG36" s="108"/>
      <c r="QTH36" s="108"/>
      <c r="QTI36" s="108"/>
      <c r="QTJ36" s="108"/>
      <c r="QTK36" s="108"/>
      <c r="QTL36" s="108"/>
      <c r="QTM36" s="108"/>
      <c r="QTN36" s="108"/>
      <c r="QTO36" s="108"/>
      <c r="QTP36" s="108"/>
      <c r="QTQ36" s="108"/>
      <c r="QTR36" s="108"/>
      <c r="QTS36" s="108"/>
      <c r="QTT36" s="108"/>
      <c r="QTU36" s="108"/>
      <c r="QTV36" s="108"/>
      <c r="QTW36" s="108"/>
      <c r="QTX36" s="108"/>
      <c r="QTY36" s="108"/>
      <c r="QTZ36" s="108"/>
      <c r="QUA36" s="108"/>
      <c r="QUB36" s="108"/>
      <c r="QUC36" s="108"/>
      <c r="QUD36" s="108"/>
      <c r="QUE36" s="108"/>
      <c r="QUF36" s="108"/>
      <c r="QUG36" s="108"/>
      <c r="QUH36" s="108"/>
      <c r="QUI36" s="108"/>
      <c r="QUJ36" s="108"/>
      <c r="QUK36" s="108"/>
      <c r="QUL36" s="108"/>
      <c r="QUM36" s="108"/>
      <c r="QUN36" s="108"/>
      <c r="QUO36" s="108"/>
      <c r="QUP36" s="108"/>
      <c r="QUQ36" s="108"/>
      <c r="QUR36" s="108"/>
      <c r="QUS36" s="108"/>
      <c r="QUT36" s="108"/>
      <c r="QUU36" s="108"/>
      <c r="QUV36" s="108"/>
      <c r="QUW36" s="108"/>
      <c r="QUX36" s="108"/>
      <c r="QUY36" s="108"/>
      <c r="QUZ36" s="108"/>
      <c r="QVA36" s="108"/>
      <c r="QVB36" s="108"/>
      <c r="QVC36" s="108"/>
      <c r="QVD36" s="108"/>
      <c r="QVE36" s="108"/>
      <c r="QVF36" s="108"/>
      <c r="QVG36" s="108"/>
      <c r="QVH36" s="108"/>
      <c r="QVI36" s="108"/>
      <c r="QVJ36" s="108"/>
      <c r="QVK36" s="108"/>
      <c r="QVL36" s="108"/>
      <c r="QVM36" s="108"/>
      <c r="QVN36" s="108"/>
      <c r="QVO36" s="108"/>
      <c r="QVP36" s="108"/>
      <c r="QVQ36" s="108"/>
      <c r="QVR36" s="108"/>
      <c r="QVS36" s="108"/>
      <c r="QVT36" s="108"/>
      <c r="QVU36" s="108"/>
      <c r="QVV36" s="108"/>
      <c r="QVW36" s="108"/>
      <c r="QVX36" s="108"/>
      <c r="QVY36" s="108"/>
      <c r="QVZ36" s="108"/>
      <c r="QWA36" s="108"/>
      <c r="QWB36" s="108"/>
      <c r="QWC36" s="108"/>
      <c r="QWD36" s="108"/>
      <c r="QWE36" s="108"/>
      <c r="QWF36" s="108"/>
      <c r="QWG36" s="108"/>
      <c r="QWH36" s="108"/>
      <c r="QWI36" s="108"/>
      <c r="QWJ36" s="108"/>
      <c r="QWK36" s="108"/>
      <c r="QWL36" s="108"/>
      <c r="QWM36" s="108"/>
      <c r="QWN36" s="108"/>
      <c r="QWO36" s="108"/>
      <c r="QWP36" s="108"/>
      <c r="QWQ36" s="108"/>
      <c r="QWR36" s="108"/>
      <c r="QWS36" s="108"/>
      <c r="QWT36" s="108"/>
      <c r="QWU36" s="108"/>
      <c r="QWV36" s="108"/>
      <c r="QWW36" s="108"/>
      <c r="QWX36" s="108"/>
      <c r="QWY36" s="108"/>
      <c r="QWZ36" s="108"/>
      <c r="QXA36" s="108"/>
      <c r="QXB36" s="108"/>
      <c r="QXC36" s="108"/>
      <c r="QXD36" s="108"/>
      <c r="QXE36" s="108"/>
      <c r="QXF36" s="108"/>
      <c r="QXG36" s="108"/>
      <c r="QXH36" s="108"/>
      <c r="QXI36" s="108"/>
      <c r="QXJ36" s="108"/>
      <c r="QXK36" s="108"/>
      <c r="QXL36" s="108"/>
      <c r="QXM36" s="108"/>
      <c r="QXN36" s="108"/>
      <c r="QXO36" s="108"/>
      <c r="QXP36" s="108"/>
      <c r="QXQ36" s="108"/>
      <c r="QXR36" s="108"/>
      <c r="QXS36" s="108"/>
      <c r="QXT36" s="108"/>
      <c r="QXU36" s="108"/>
      <c r="QXV36" s="108"/>
      <c r="QXW36" s="108"/>
      <c r="QXX36" s="108"/>
      <c r="QXY36" s="108"/>
      <c r="QXZ36" s="108"/>
      <c r="QYA36" s="108"/>
      <c r="QYB36" s="108"/>
      <c r="QYC36" s="108"/>
      <c r="QYD36" s="108"/>
      <c r="QYE36" s="108"/>
      <c r="QYF36" s="108"/>
      <c r="QYG36" s="108"/>
      <c r="QYH36" s="108"/>
      <c r="QYI36" s="108"/>
      <c r="QYJ36" s="108"/>
      <c r="QYK36" s="108"/>
      <c r="QYL36" s="108"/>
      <c r="QYM36" s="108"/>
      <c r="QYN36" s="108"/>
      <c r="QYO36" s="108"/>
      <c r="QYP36" s="108"/>
      <c r="QYQ36" s="108"/>
      <c r="QYR36" s="108"/>
      <c r="QYS36" s="108"/>
      <c r="QYT36" s="108"/>
      <c r="QYU36" s="108"/>
      <c r="QYV36" s="108"/>
      <c r="QYW36" s="108"/>
      <c r="QYX36" s="108"/>
      <c r="QYY36" s="108"/>
      <c r="QYZ36" s="108"/>
      <c r="QZA36" s="108"/>
      <c r="QZB36" s="108"/>
      <c r="QZC36" s="108"/>
      <c r="QZD36" s="108"/>
      <c r="QZE36" s="108"/>
      <c r="QZF36" s="108"/>
      <c r="QZG36" s="108"/>
      <c r="QZH36" s="108"/>
      <c r="QZI36" s="108"/>
      <c r="QZJ36" s="108"/>
      <c r="QZK36" s="108"/>
      <c r="QZL36" s="108"/>
      <c r="QZM36" s="108"/>
      <c r="QZN36" s="108"/>
      <c r="QZO36" s="108"/>
      <c r="QZP36" s="108"/>
      <c r="QZQ36" s="108"/>
      <c r="QZR36" s="108"/>
      <c r="QZS36" s="108"/>
      <c r="QZT36" s="108"/>
      <c r="QZU36" s="108"/>
      <c r="QZV36" s="108"/>
      <c r="QZW36" s="108"/>
      <c r="QZX36" s="108"/>
      <c r="QZY36" s="108"/>
      <c r="QZZ36" s="108"/>
      <c r="RAA36" s="108"/>
      <c r="RAB36" s="108"/>
      <c r="RAC36" s="108"/>
      <c r="RAD36" s="108"/>
      <c r="RAE36" s="108"/>
      <c r="RAF36" s="108"/>
      <c r="RAG36" s="108"/>
      <c r="RAH36" s="108"/>
      <c r="RAI36" s="108"/>
      <c r="RAJ36" s="108"/>
      <c r="RAK36" s="108"/>
      <c r="RAL36" s="108"/>
      <c r="RAM36" s="108"/>
      <c r="RAN36" s="108"/>
      <c r="RAO36" s="108"/>
      <c r="RAP36" s="108"/>
      <c r="RAQ36" s="108"/>
      <c r="RAR36" s="108"/>
      <c r="RAS36" s="108"/>
      <c r="RAT36" s="108"/>
      <c r="RAU36" s="108"/>
      <c r="RAV36" s="108"/>
      <c r="RAW36" s="108"/>
      <c r="RAX36" s="108"/>
      <c r="RAY36" s="108"/>
      <c r="RAZ36" s="108"/>
      <c r="RBA36" s="108"/>
      <c r="RBB36" s="108"/>
      <c r="RBC36" s="108"/>
      <c r="RBD36" s="108"/>
      <c r="RBE36" s="108"/>
      <c r="RBF36" s="108"/>
      <c r="RBG36" s="108"/>
      <c r="RBH36" s="108"/>
      <c r="RBI36" s="108"/>
      <c r="RBJ36" s="108"/>
      <c r="RBK36" s="108"/>
      <c r="RBL36" s="108"/>
      <c r="RBM36" s="108"/>
      <c r="RBN36" s="108"/>
      <c r="RBO36" s="108"/>
      <c r="RBP36" s="108"/>
      <c r="RBQ36" s="108"/>
      <c r="RBR36" s="108"/>
      <c r="RBS36" s="108"/>
      <c r="RBT36" s="108"/>
      <c r="RBU36" s="108"/>
      <c r="RBV36" s="108"/>
      <c r="RBW36" s="108"/>
      <c r="RBX36" s="108"/>
      <c r="RBY36" s="108"/>
      <c r="RBZ36" s="108"/>
      <c r="RCA36" s="108"/>
      <c r="RCB36" s="108"/>
      <c r="RCC36" s="108"/>
      <c r="RCD36" s="108"/>
      <c r="RCE36" s="108"/>
      <c r="RCF36" s="108"/>
      <c r="RCG36" s="108"/>
      <c r="RCH36" s="108"/>
      <c r="RCI36" s="108"/>
      <c r="RCJ36" s="108"/>
      <c r="RCK36" s="108"/>
      <c r="RCL36" s="108"/>
      <c r="RCM36" s="108"/>
      <c r="RCN36" s="108"/>
      <c r="RCO36" s="108"/>
      <c r="RCP36" s="108"/>
      <c r="RCQ36" s="108"/>
      <c r="RCR36" s="108"/>
      <c r="RCS36" s="108"/>
      <c r="RCT36" s="108"/>
      <c r="RCU36" s="108"/>
      <c r="RCV36" s="108"/>
      <c r="RCW36" s="108"/>
      <c r="RCX36" s="108"/>
      <c r="RCY36" s="108"/>
      <c r="RCZ36" s="108"/>
      <c r="RDA36" s="108"/>
      <c r="RDB36" s="108"/>
      <c r="RDC36" s="108"/>
      <c r="RDD36" s="108"/>
      <c r="RDE36" s="108"/>
      <c r="RDF36" s="108"/>
      <c r="RDG36" s="108"/>
      <c r="RDH36" s="108"/>
      <c r="RDI36" s="108"/>
      <c r="RDJ36" s="108"/>
      <c r="RDK36" s="108"/>
      <c r="RDL36" s="108"/>
      <c r="RDM36" s="108"/>
      <c r="RDN36" s="108"/>
      <c r="RDO36" s="108"/>
      <c r="RDP36" s="108"/>
      <c r="RDQ36" s="108"/>
      <c r="RDR36" s="108"/>
      <c r="RDS36" s="108"/>
      <c r="RDT36" s="108"/>
      <c r="RDU36" s="108"/>
      <c r="RDV36" s="108"/>
      <c r="RDW36" s="108"/>
      <c r="RDX36" s="108"/>
      <c r="RDY36" s="108"/>
      <c r="RDZ36" s="108"/>
      <c r="REA36" s="108"/>
      <c r="REB36" s="108"/>
      <c r="REC36" s="108"/>
      <c r="RED36" s="108"/>
      <c r="REE36" s="108"/>
      <c r="REF36" s="108"/>
      <c r="REG36" s="108"/>
      <c r="REH36" s="108"/>
      <c r="REI36" s="108"/>
      <c r="REJ36" s="108"/>
      <c r="REK36" s="108"/>
      <c r="REL36" s="108"/>
      <c r="REM36" s="108"/>
      <c r="REN36" s="108"/>
      <c r="REO36" s="108"/>
      <c r="REP36" s="108"/>
      <c r="REQ36" s="108"/>
      <c r="RER36" s="108"/>
      <c r="RES36" s="108"/>
      <c r="RET36" s="108"/>
      <c r="REU36" s="108"/>
      <c r="REV36" s="108"/>
      <c r="REW36" s="108"/>
      <c r="REX36" s="108"/>
      <c r="REY36" s="108"/>
      <c r="REZ36" s="108"/>
      <c r="RFA36" s="108"/>
      <c r="RFB36" s="108"/>
      <c r="RFC36" s="108"/>
      <c r="RFD36" s="108"/>
      <c r="RFE36" s="108"/>
      <c r="RFF36" s="108"/>
      <c r="RFG36" s="108"/>
      <c r="RFH36" s="108"/>
      <c r="RFI36" s="108"/>
      <c r="RFJ36" s="108"/>
      <c r="RFK36" s="108"/>
      <c r="RFL36" s="108"/>
      <c r="RFM36" s="108"/>
      <c r="RFN36" s="108"/>
      <c r="RFO36" s="108"/>
      <c r="RFP36" s="108"/>
      <c r="RFQ36" s="108"/>
      <c r="RFR36" s="108"/>
      <c r="RFS36" s="108"/>
      <c r="RFT36" s="108"/>
      <c r="RFU36" s="108"/>
      <c r="RFV36" s="108"/>
      <c r="RFW36" s="108"/>
      <c r="RFX36" s="108"/>
      <c r="RFY36" s="108"/>
      <c r="RFZ36" s="108"/>
      <c r="RGA36" s="108"/>
      <c r="RGB36" s="108"/>
      <c r="RGC36" s="108"/>
      <c r="RGD36" s="108"/>
      <c r="RGE36" s="108"/>
      <c r="RGF36" s="108"/>
      <c r="RGG36" s="108"/>
      <c r="RGH36" s="108"/>
      <c r="RGI36" s="108"/>
      <c r="RGJ36" s="108"/>
      <c r="RGK36" s="108"/>
      <c r="RGL36" s="108"/>
      <c r="RGM36" s="108"/>
      <c r="RGN36" s="108"/>
      <c r="RGO36" s="108"/>
      <c r="RGP36" s="108"/>
      <c r="RGQ36" s="108"/>
      <c r="RGR36" s="108"/>
      <c r="RGS36" s="108"/>
      <c r="RGT36" s="108"/>
      <c r="RGU36" s="108"/>
      <c r="RGV36" s="108"/>
      <c r="RGW36" s="108"/>
      <c r="RGX36" s="108"/>
      <c r="RGY36" s="108"/>
      <c r="RGZ36" s="108"/>
      <c r="RHA36" s="108"/>
      <c r="RHB36" s="108"/>
      <c r="RHC36" s="108"/>
      <c r="RHD36" s="108"/>
      <c r="RHE36" s="108"/>
      <c r="RHF36" s="108"/>
      <c r="RHG36" s="108"/>
      <c r="RHH36" s="108"/>
      <c r="RHI36" s="108"/>
      <c r="RHJ36" s="108"/>
      <c r="RHK36" s="108"/>
      <c r="RHL36" s="108"/>
      <c r="RHM36" s="108"/>
      <c r="RHN36" s="108"/>
      <c r="RHO36" s="108"/>
      <c r="RHP36" s="108"/>
      <c r="RHQ36" s="108"/>
      <c r="RHR36" s="108"/>
      <c r="RHS36" s="108"/>
      <c r="RHT36" s="108"/>
      <c r="RHU36" s="108"/>
      <c r="RHV36" s="108"/>
      <c r="RHW36" s="108"/>
      <c r="RHX36" s="108"/>
      <c r="RHY36" s="108"/>
      <c r="RHZ36" s="108"/>
      <c r="RIA36" s="108"/>
      <c r="RIB36" s="108"/>
      <c r="RIC36" s="108"/>
      <c r="RID36" s="108"/>
      <c r="RIE36" s="108"/>
      <c r="RIF36" s="108"/>
      <c r="RIG36" s="108"/>
      <c r="RIH36" s="108"/>
      <c r="RII36" s="108"/>
      <c r="RIJ36" s="108"/>
      <c r="RIK36" s="108"/>
      <c r="RIL36" s="108"/>
      <c r="RIM36" s="108"/>
      <c r="RIN36" s="108"/>
      <c r="RIO36" s="108"/>
      <c r="RIP36" s="108"/>
      <c r="RIQ36" s="108"/>
      <c r="RIR36" s="108"/>
      <c r="RIS36" s="108"/>
      <c r="RIT36" s="108"/>
      <c r="RIU36" s="108"/>
      <c r="RIV36" s="108"/>
      <c r="RIW36" s="108"/>
      <c r="RIX36" s="108"/>
      <c r="RIY36" s="108"/>
      <c r="RIZ36" s="108"/>
      <c r="RJA36" s="108"/>
      <c r="RJB36" s="108"/>
      <c r="RJC36" s="108"/>
      <c r="RJD36" s="108"/>
      <c r="RJE36" s="108"/>
      <c r="RJF36" s="108"/>
      <c r="RJG36" s="108"/>
      <c r="RJH36" s="108"/>
      <c r="RJI36" s="108"/>
      <c r="RJJ36" s="108"/>
      <c r="RJK36" s="108"/>
      <c r="RJL36" s="108"/>
      <c r="RJM36" s="108"/>
      <c r="RJN36" s="108"/>
      <c r="RJO36" s="108"/>
      <c r="RJP36" s="108"/>
      <c r="RJQ36" s="108"/>
      <c r="RJR36" s="108"/>
      <c r="RJS36" s="108"/>
      <c r="RJT36" s="108"/>
      <c r="RJU36" s="108"/>
      <c r="RJV36" s="108"/>
      <c r="RJW36" s="108"/>
      <c r="RJX36" s="108"/>
      <c r="RJY36" s="108"/>
      <c r="RJZ36" s="108"/>
      <c r="RKA36" s="108"/>
      <c r="RKB36" s="108"/>
      <c r="RKC36" s="108"/>
      <c r="RKD36" s="108"/>
      <c r="RKE36" s="108"/>
      <c r="RKF36" s="108"/>
      <c r="RKG36" s="108"/>
      <c r="RKH36" s="108"/>
      <c r="RKI36" s="108"/>
      <c r="RKJ36" s="108"/>
      <c r="RKK36" s="108"/>
      <c r="RKL36" s="108"/>
      <c r="RKM36" s="108"/>
      <c r="RKN36" s="108"/>
      <c r="RKO36" s="108"/>
      <c r="RKP36" s="108"/>
      <c r="RKQ36" s="108"/>
      <c r="RKR36" s="108"/>
      <c r="RKS36" s="108"/>
      <c r="RKT36" s="108"/>
      <c r="RKU36" s="108"/>
      <c r="RKV36" s="108"/>
      <c r="RKW36" s="108"/>
      <c r="RKX36" s="108"/>
      <c r="RKY36" s="108"/>
      <c r="RKZ36" s="108"/>
      <c r="RLA36" s="108"/>
      <c r="RLB36" s="108"/>
      <c r="RLC36" s="108"/>
      <c r="RLD36" s="108"/>
      <c r="RLE36" s="108"/>
      <c r="RLF36" s="108"/>
      <c r="RLG36" s="108"/>
      <c r="RLH36" s="108"/>
      <c r="RLI36" s="108"/>
      <c r="RLJ36" s="108"/>
      <c r="RLK36" s="108"/>
      <c r="RLL36" s="108"/>
      <c r="RLM36" s="108"/>
      <c r="RLN36" s="108"/>
      <c r="RLO36" s="108"/>
      <c r="RLP36" s="108"/>
      <c r="RLQ36" s="108"/>
      <c r="RLR36" s="108"/>
      <c r="RLS36" s="108"/>
      <c r="RLT36" s="108"/>
      <c r="RLU36" s="108"/>
      <c r="RLV36" s="108"/>
      <c r="RLW36" s="108"/>
      <c r="RLX36" s="108"/>
      <c r="RLY36" s="108"/>
      <c r="RLZ36" s="108"/>
      <c r="RMA36" s="108"/>
      <c r="RMB36" s="108"/>
      <c r="RMC36" s="108"/>
      <c r="RMD36" s="108"/>
      <c r="RME36" s="108"/>
      <c r="RMF36" s="108"/>
      <c r="RMG36" s="108"/>
      <c r="RMH36" s="108"/>
      <c r="RMI36" s="108"/>
      <c r="RMJ36" s="108"/>
      <c r="RMK36" s="108"/>
      <c r="RML36" s="108"/>
      <c r="RMM36" s="108"/>
      <c r="RMN36" s="108"/>
      <c r="RMO36" s="108"/>
      <c r="RMP36" s="108"/>
      <c r="RMQ36" s="108"/>
      <c r="RMR36" s="108"/>
      <c r="RMS36" s="108"/>
      <c r="RMT36" s="108"/>
      <c r="RMU36" s="108"/>
      <c r="RMV36" s="108"/>
      <c r="RMW36" s="108"/>
      <c r="RMX36" s="108"/>
      <c r="RMY36" s="108"/>
      <c r="RMZ36" s="108"/>
      <c r="RNA36" s="108"/>
      <c r="RNB36" s="108"/>
      <c r="RNC36" s="108"/>
      <c r="RND36" s="108"/>
      <c r="RNE36" s="108"/>
      <c r="RNF36" s="108"/>
      <c r="RNG36" s="108"/>
      <c r="RNH36" s="108"/>
      <c r="RNI36" s="108"/>
      <c r="RNJ36" s="108"/>
      <c r="RNK36" s="108"/>
      <c r="RNL36" s="108"/>
      <c r="RNM36" s="108"/>
      <c r="RNN36" s="108"/>
      <c r="RNO36" s="108"/>
      <c r="RNP36" s="108"/>
      <c r="RNQ36" s="108"/>
      <c r="RNR36" s="108"/>
      <c r="RNS36" s="108"/>
      <c r="RNT36" s="108"/>
      <c r="RNU36" s="108"/>
      <c r="RNV36" s="108"/>
      <c r="RNW36" s="108"/>
      <c r="RNX36" s="108"/>
      <c r="RNY36" s="108"/>
      <c r="RNZ36" s="108"/>
      <c r="ROA36" s="108"/>
      <c r="ROB36" s="108"/>
      <c r="ROC36" s="108"/>
      <c r="ROD36" s="108"/>
      <c r="ROE36" s="108"/>
      <c r="ROF36" s="108"/>
      <c r="ROG36" s="108"/>
      <c r="ROH36" s="108"/>
      <c r="ROI36" s="108"/>
      <c r="ROJ36" s="108"/>
      <c r="ROK36" s="108"/>
      <c r="ROL36" s="108"/>
      <c r="ROM36" s="108"/>
      <c r="RON36" s="108"/>
      <c r="ROO36" s="108"/>
      <c r="ROP36" s="108"/>
      <c r="ROQ36" s="108"/>
      <c r="ROR36" s="108"/>
      <c r="ROS36" s="108"/>
      <c r="ROT36" s="108"/>
      <c r="ROU36" s="108"/>
      <c r="ROV36" s="108"/>
      <c r="ROW36" s="108"/>
      <c r="ROX36" s="108"/>
      <c r="ROY36" s="108"/>
      <c r="ROZ36" s="108"/>
      <c r="RPA36" s="108"/>
      <c r="RPB36" s="108"/>
      <c r="RPC36" s="108"/>
      <c r="RPD36" s="108"/>
      <c r="RPE36" s="108"/>
      <c r="RPF36" s="108"/>
      <c r="RPG36" s="108"/>
      <c r="RPH36" s="108"/>
      <c r="RPI36" s="108"/>
      <c r="RPJ36" s="108"/>
      <c r="RPK36" s="108"/>
      <c r="RPL36" s="108"/>
      <c r="RPM36" s="108"/>
      <c r="RPN36" s="108"/>
      <c r="RPO36" s="108"/>
      <c r="RPP36" s="108"/>
      <c r="RPQ36" s="108"/>
      <c r="RPR36" s="108"/>
      <c r="RPS36" s="108"/>
      <c r="RPT36" s="108"/>
      <c r="RPU36" s="108"/>
      <c r="RPV36" s="108"/>
      <c r="RPW36" s="108"/>
      <c r="RPX36" s="108"/>
      <c r="RPY36" s="108"/>
      <c r="RPZ36" s="108"/>
      <c r="RQA36" s="108"/>
      <c r="RQB36" s="108"/>
      <c r="RQC36" s="108"/>
      <c r="RQD36" s="108"/>
      <c r="RQE36" s="108"/>
      <c r="RQF36" s="108"/>
      <c r="RQG36" s="108"/>
      <c r="RQH36" s="108"/>
      <c r="RQI36" s="108"/>
      <c r="RQJ36" s="108"/>
      <c r="RQK36" s="108"/>
      <c r="RQL36" s="108"/>
      <c r="RQM36" s="108"/>
      <c r="RQN36" s="108"/>
      <c r="RQO36" s="108"/>
      <c r="RQP36" s="108"/>
      <c r="RQQ36" s="108"/>
      <c r="RQR36" s="108"/>
      <c r="RQS36" s="108"/>
      <c r="RQT36" s="108"/>
      <c r="RQU36" s="108"/>
      <c r="RQV36" s="108"/>
      <c r="RQW36" s="108"/>
      <c r="RQX36" s="108"/>
      <c r="RQY36" s="108"/>
      <c r="RQZ36" s="108"/>
      <c r="RRA36" s="108"/>
      <c r="RRB36" s="108"/>
      <c r="RRC36" s="108"/>
      <c r="RRD36" s="108"/>
      <c r="RRE36" s="108"/>
      <c r="RRF36" s="108"/>
      <c r="RRG36" s="108"/>
      <c r="RRH36" s="108"/>
      <c r="RRI36" s="108"/>
      <c r="RRJ36" s="108"/>
      <c r="RRK36" s="108"/>
      <c r="RRL36" s="108"/>
      <c r="RRM36" s="108"/>
      <c r="RRN36" s="108"/>
      <c r="RRO36" s="108"/>
      <c r="RRP36" s="108"/>
      <c r="RRQ36" s="108"/>
      <c r="RRR36" s="108"/>
      <c r="RRS36" s="108"/>
      <c r="RRT36" s="108"/>
      <c r="RRU36" s="108"/>
      <c r="RRV36" s="108"/>
      <c r="RRW36" s="108"/>
      <c r="RRX36" s="108"/>
      <c r="RRY36" s="108"/>
      <c r="RRZ36" s="108"/>
      <c r="RSA36" s="108"/>
      <c r="RSB36" s="108"/>
      <c r="RSC36" s="108"/>
      <c r="RSD36" s="108"/>
      <c r="RSE36" s="108"/>
      <c r="RSF36" s="108"/>
      <c r="RSG36" s="108"/>
      <c r="RSH36" s="108"/>
      <c r="RSI36" s="108"/>
      <c r="RSJ36" s="108"/>
      <c r="RSK36" s="108"/>
      <c r="RSL36" s="108"/>
      <c r="RSM36" s="108"/>
      <c r="RSN36" s="108"/>
      <c r="RSO36" s="108"/>
      <c r="RSP36" s="108"/>
      <c r="RSQ36" s="108"/>
      <c r="RSR36" s="108"/>
      <c r="RSS36" s="108"/>
      <c r="RST36" s="108"/>
      <c r="RSU36" s="108"/>
      <c r="RSV36" s="108"/>
      <c r="RSW36" s="108"/>
      <c r="RSX36" s="108"/>
      <c r="RSY36" s="108"/>
      <c r="RSZ36" s="108"/>
      <c r="RTA36" s="108"/>
      <c r="RTB36" s="108"/>
      <c r="RTC36" s="108"/>
      <c r="RTD36" s="108"/>
      <c r="RTE36" s="108"/>
      <c r="RTF36" s="108"/>
      <c r="RTG36" s="108"/>
      <c r="RTH36" s="108"/>
      <c r="RTI36" s="108"/>
      <c r="RTJ36" s="108"/>
      <c r="RTK36" s="108"/>
      <c r="RTL36" s="108"/>
      <c r="RTM36" s="108"/>
      <c r="RTN36" s="108"/>
      <c r="RTO36" s="108"/>
      <c r="RTP36" s="108"/>
      <c r="RTQ36" s="108"/>
      <c r="RTR36" s="108"/>
      <c r="RTS36" s="108"/>
      <c r="RTT36" s="108"/>
      <c r="RTU36" s="108"/>
      <c r="RTV36" s="108"/>
      <c r="RTW36" s="108"/>
      <c r="RTX36" s="108"/>
      <c r="RTY36" s="108"/>
      <c r="RTZ36" s="108"/>
      <c r="RUA36" s="108"/>
      <c r="RUB36" s="108"/>
      <c r="RUC36" s="108"/>
      <c r="RUD36" s="108"/>
      <c r="RUE36" s="108"/>
      <c r="RUF36" s="108"/>
      <c r="RUG36" s="108"/>
      <c r="RUH36" s="108"/>
      <c r="RUI36" s="108"/>
      <c r="RUJ36" s="108"/>
      <c r="RUK36" s="108"/>
      <c r="RUL36" s="108"/>
      <c r="RUM36" s="108"/>
      <c r="RUN36" s="108"/>
      <c r="RUO36" s="108"/>
      <c r="RUP36" s="108"/>
      <c r="RUQ36" s="108"/>
      <c r="RUR36" s="108"/>
      <c r="RUS36" s="108"/>
      <c r="RUT36" s="108"/>
      <c r="RUU36" s="108"/>
      <c r="RUV36" s="108"/>
      <c r="RUW36" s="108"/>
      <c r="RUX36" s="108"/>
      <c r="RUY36" s="108"/>
      <c r="RUZ36" s="108"/>
      <c r="RVA36" s="108"/>
      <c r="RVB36" s="108"/>
      <c r="RVC36" s="108"/>
      <c r="RVD36" s="108"/>
      <c r="RVE36" s="108"/>
      <c r="RVF36" s="108"/>
      <c r="RVG36" s="108"/>
      <c r="RVH36" s="108"/>
      <c r="RVI36" s="108"/>
      <c r="RVJ36" s="108"/>
      <c r="RVK36" s="108"/>
      <c r="RVL36" s="108"/>
      <c r="RVM36" s="108"/>
      <c r="RVN36" s="108"/>
      <c r="RVO36" s="108"/>
      <c r="RVP36" s="108"/>
      <c r="RVQ36" s="108"/>
      <c r="RVR36" s="108"/>
      <c r="RVS36" s="108"/>
      <c r="RVT36" s="108"/>
      <c r="RVU36" s="108"/>
      <c r="RVV36" s="108"/>
      <c r="RVW36" s="108"/>
      <c r="RVX36" s="108"/>
      <c r="RVY36" s="108"/>
      <c r="RVZ36" s="108"/>
      <c r="RWA36" s="108"/>
      <c r="RWB36" s="108"/>
      <c r="RWC36" s="108"/>
      <c r="RWD36" s="108"/>
      <c r="RWE36" s="108"/>
      <c r="RWF36" s="108"/>
      <c r="RWG36" s="108"/>
      <c r="RWH36" s="108"/>
      <c r="RWI36" s="108"/>
      <c r="RWJ36" s="108"/>
      <c r="RWK36" s="108"/>
      <c r="RWL36" s="108"/>
      <c r="RWM36" s="108"/>
      <c r="RWN36" s="108"/>
      <c r="RWO36" s="108"/>
      <c r="RWP36" s="108"/>
      <c r="RWQ36" s="108"/>
      <c r="RWR36" s="108"/>
      <c r="RWS36" s="108"/>
      <c r="RWT36" s="108"/>
      <c r="RWU36" s="108"/>
      <c r="RWV36" s="108"/>
      <c r="RWW36" s="108"/>
      <c r="RWX36" s="108"/>
      <c r="RWY36" s="108"/>
      <c r="RWZ36" s="108"/>
      <c r="RXA36" s="108"/>
      <c r="RXB36" s="108"/>
      <c r="RXC36" s="108"/>
      <c r="RXD36" s="108"/>
      <c r="RXE36" s="108"/>
      <c r="RXF36" s="108"/>
      <c r="RXG36" s="108"/>
      <c r="RXH36" s="108"/>
      <c r="RXI36" s="108"/>
      <c r="RXJ36" s="108"/>
      <c r="RXK36" s="108"/>
      <c r="RXL36" s="108"/>
      <c r="RXM36" s="108"/>
      <c r="RXN36" s="108"/>
      <c r="RXO36" s="108"/>
      <c r="RXP36" s="108"/>
      <c r="RXQ36" s="108"/>
      <c r="RXR36" s="108"/>
      <c r="RXS36" s="108"/>
      <c r="RXT36" s="108"/>
      <c r="RXU36" s="108"/>
      <c r="RXV36" s="108"/>
      <c r="RXW36" s="108"/>
      <c r="RXX36" s="108"/>
      <c r="RXY36" s="108"/>
      <c r="RXZ36" s="108"/>
      <c r="RYA36" s="108"/>
      <c r="RYB36" s="108"/>
      <c r="RYC36" s="108"/>
      <c r="RYD36" s="108"/>
      <c r="RYE36" s="108"/>
      <c r="RYF36" s="108"/>
      <c r="RYG36" s="108"/>
      <c r="RYH36" s="108"/>
      <c r="RYI36" s="108"/>
      <c r="RYJ36" s="108"/>
      <c r="RYK36" s="108"/>
      <c r="RYL36" s="108"/>
      <c r="RYM36" s="108"/>
      <c r="RYN36" s="108"/>
      <c r="RYO36" s="108"/>
      <c r="RYP36" s="108"/>
      <c r="RYQ36" s="108"/>
      <c r="RYR36" s="108"/>
      <c r="RYS36" s="108"/>
      <c r="RYT36" s="108"/>
      <c r="RYU36" s="108"/>
      <c r="RYV36" s="108"/>
      <c r="RYW36" s="108"/>
      <c r="RYX36" s="108"/>
      <c r="RYY36" s="108"/>
      <c r="RYZ36" s="108"/>
      <c r="RZA36" s="108"/>
      <c r="RZB36" s="108"/>
      <c r="RZC36" s="108"/>
      <c r="RZD36" s="108"/>
      <c r="RZE36" s="108"/>
      <c r="RZF36" s="108"/>
      <c r="RZG36" s="108"/>
      <c r="RZH36" s="108"/>
      <c r="RZI36" s="108"/>
      <c r="RZJ36" s="108"/>
      <c r="RZK36" s="108"/>
      <c r="RZL36" s="108"/>
      <c r="RZM36" s="108"/>
      <c r="RZN36" s="108"/>
      <c r="RZO36" s="108"/>
      <c r="RZP36" s="108"/>
      <c r="RZQ36" s="108"/>
      <c r="RZR36" s="108"/>
      <c r="RZS36" s="108"/>
      <c r="RZT36" s="108"/>
      <c r="RZU36" s="108"/>
      <c r="RZV36" s="108"/>
      <c r="RZW36" s="108"/>
      <c r="RZX36" s="108"/>
      <c r="RZY36" s="108"/>
      <c r="RZZ36" s="108"/>
      <c r="SAA36" s="108"/>
      <c r="SAB36" s="108"/>
      <c r="SAC36" s="108"/>
      <c r="SAD36" s="108"/>
      <c r="SAE36" s="108"/>
      <c r="SAF36" s="108"/>
      <c r="SAG36" s="108"/>
      <c r="SAH36" s="108"/>
      <c r="SAI36" s="108"/>
      <c r="SAJ36" s="108"/>
      <c r="SAK36" s="108"/>
      <c r="SAL36" s="108"/>
      <c r="SAM36" s="108"/>
      <c r="SAN36" s="108"/>
      <c r="SAO36" s="108"/>
      <c r="SAP36" s="108"/>
      <c r="SAQ36" s="108"/>
      <c r="SAR36" s="108"/>
      <c r="SAS36" s="108"/>
      <c r="SAT36" s="108"/>
      <c r="SAU36" s="108"/>
      <c r="SAV36" s="108"/>
      <c r="SAW36" s="108"/>
      <c r="SAX36" s="108"/>
      <c r="SAY36" s="108"/>
      <c r="SAZ36" s="108"/>
      <c r="SBA36" s="108"/>
      <c r="SBB36" s="108"/>
      <c r="SBC36" s="108"/>
      <c r="SBD36" s="108"/>
      <c r="SBE36" s="108"/>
      <c r="SBF36" s="108"/>
      <c r="SBG36" s="108"/>
      <c r="SBH36" s="108"/>
      <c r="SBI36" s="108"/>
      <c r="SBJ36" s="108"/>
      <c r="SBK36" s="108"/>
      <c r="SBL36" s="108"/>
      <c r="SBM36" s="108"/>
      <c r="SBN36" s="108"/>
      <c r="SBO36" s="108"/>
      <c r="SBP36" s="108"/>
      <c r="SBQ36" s="108"/>
      <c r="SBR36" s="108"/>
      <c r="SBS36" s="108"/>
      <c r="SBT36" s="108"/>
      <c r="SBU36" s="108"/>
      <c r="SBV36" s="108"/>
      <c r="SBW36" s="108"/>
      <c r="SBX36" s="108"/>
      <c r="SBY36" s="108"/>
      <c r="SBZ36" s="108"/>
      <c r="SCA36" s="108"/>
      <c r="SCB36" s="108"/>
      <c r="SCC36" s="108"/>
      <c r="SCD36" s="108"/>
      <c r="SCE36" s="108"/>
      <c r="SCF36" s="108"/>
      <c r="SCG36" s="108"/>
      <c r="SCH36" s="108"/>
      <c r="SCI36" s="108"/>
      <c r="SCJ36" s="108"/>
      <c r="SCK36" s="108"/>
      <c r="SCL36" s="108"/>
      <c r="SCM36" s="108"/>
      <c r="SCN36" s="108"/>
      <c r="SCO36" s="108"/>
      <c r="SCP36" s="108"/>
      <c r="SCQ36" s="108"/>
      <c r="SCR36" s="108"/>
      <c r="SCS36" s="108"/>
      <c r="SCT36" s="108"/>
      <c r="SCU36" s="108"/>
      <c r="SCV36" s="108"/>
      <c r="SCW36" s="108"/>
      <c r="SCX36" s="108"/>
      <c r="SCY36" s="108"/>
      <c r="SCZ36" s="108"/>
      <c r="SDA36" s="108"/>
      <c r="SDB36" s="108"/>
      <c r="SDC36" s="108"/>
      <c r="SDD36" s="108"/>
      <c r="SDE36" s="108"/>
      <c r="SDF36" s="108"/>
      <c r="SDG36" s="108"/>
      <c r="SDH36" s="108"/>
      <c r="SDI36" s="108"/>
      <c r="SDJ36" s="108"/>
      <c r="SDK36" s="108"/>
      <c r="SDL36" s="108"/>
      <c r="SDM36" s="108"/>
      <c r="SDN36" s="108"/>
      <c r="SDO36" s="108"/>
      <c r="SDP36" s="108"/>
      <c r="SDQ36" s="108"/>
      <c r="SDR36" s="108"/>
      <c r="SDS36" s="108"/>
      <c r="SDT36" s="108"/>
      <c r="SDU36" s="108"/>
      <c r="SDV36" s="108"/>
      <c r="SDW36" s="108"/>
      <c r="SDX36" s="108"/>
      <c r="SDY36" s="108"/>
      <c r="SDZ36" s="108"/>
      <c r="SEA36" s="108"/>
      <c r="SEB36" s="108"/>
      <c r="SEC36" s="108"/>
      <c r="SED36" s="108"/>
      <c r="SEE36" s="108"/>
      <c r="SEF36" s="108"/>
      <c r="SEG36" s="108"/>
      <c r="SEH36" s="108"/>
      <c r="SEI36" s="108"/>
      <c r="SEJ36" s="108"/>
      <c r="SEK36" s="108"/>
      <c r="SEL36" s="108"/>
      <c r="SEM36" s="108"/>
      <c r="SEN36" s="108"/>
      <c r="SEO36" s="108"/>
      <c r="SEP36" s="108"/>
      <c r="SEQ36" s="108"/>
      <c r="SER36" s="108"/>
      <c r="SES36" s="108"/>
      <c r="SET36" s="108"/>
      <c r="SEU36" s="108"/>
      <c r="SEV36" s="108"/>
      <c r="SEW36" s="108"/>
      <c r="SEX36" s="108"/>
      <c r="SEY36" s="108"/>
      <c r="SEZ36" s="108"/>
      <c r="SFA36" s="108"/>
      <c r="SFB36" s="108"/>
      <c r="SFC36" s="108"/>
      <c r="SFD36" s="108"/>
      <c r="SFE36" s="108"/>
      <c r="SFF36" s="108"/>
      <c r="SFG36" s="108"/>
      <c r="SFH36" s="108"/>
      <c r="SFI36" s="108"/>
      <c r="SFJ36" s="108"/>
      <c r="SFK36" s="108"/>
      <c r="SFL36" s="108"/>
      <c r="SFM36" s="108"/>
      <c r="SFN36" s="108"/>
      <c r="SFO36" s="108"/>
      <c r="SFP36" s="108"/>
      <c r="SFQ36" s="108"/>
      <c r="SFR36" s="108"/>
      <c r="SFS36" s="108"/>
      <c r="SFT36" s="108"/>
      <c r="SFU36" s="108"/>
      <c r="SFV36" s="108"/>
      <c r="SFW36" s="108"/>
      <c r="SFX36" s="108"/>
      <c r="SFY36" s="108"/>
      <c r="SFZ36" s="108"/>
      <c r="SGA36" s="108"/>
      <c r="SGB36" s="108"/>
      <c r="SGC36" s="108"/>
      <c r="SGD36" s="108"/>
      <c r="SGE36" s="108"/>
      <c r="SGF36" s="108"/>
      <c r="SGG36" s="108"/>
      <c r="SGH36" s="108"/>
      <c r="SGI36" s="108"/>
      <c r="SGJ36" s="108"/>
      <c r="SGK36" s="108"/>
      <c r="SGL36" s="108"/>
      <c r="SGM36" s="108"/>
      <c r="SGN36" s="108"/>
      <c r="SGO36" s="108"/>
      <c r="SGP36" s="108"/>
      <c r="SGQ36" s="108"/>
      <c r="SGR36" s="108"/>
      <c r="SGS36" s="108"/>
      <c r="SGT36" s="108"/>
      <c r="SGU36" s="108"/>
      <c r="SGV36" s="108"/>
      <c r="SGW36" s="108"/>
      <c r="SGX36" s="108"/>
      <c r="SGY36" s="108"/>
      <c r="SGZ36" s="108"/>
      <c r="SHA36" s="108"/>
      <c r="SHB36" s="108"/>
      <c r="SHC36" s="108"/>
      <c r="SHD36" s="108"/>
      <c r="SHE36" s="108"/>
      <c r="SHF36" s="108"/>
      <c r="SHG36" s="108"/>
      <c r="SHH36" s="108"/>
      <c r="SHI36" s="108"/>
      <c r="SHJ36" s="108"/>
      <c r="SHK36" s="108"/>
      <c r="SHL36" s="108"/>
      <c r="SHM36" s="108"/>
      <c r="SHN36" s="108"/>
      <c r="SHO36" s="108"/>
      <c r="SHP36" s="108"/>
      <c r="SHQ36" s="108"/>
      <c r="SHR36" s="108"/>
      <c r="SHS36" s="108"/>
      <c r="SHT36" s="108"/>
      <c r="SHU36" s="108"/>
      <c r="SHV36" s="108"/>
      <c r="SHW36" s="108"/>
      <c r="SHX36" s="108"/>
      <c r="SHY36" s="108"/>
      <c r="SHZ36" s="108"/>
      <c r="SIA36" s="108"/>
      <c r="SIB36" s="108"/>
      <c r="SIC36" s="108"/>
      <c r="SID36" s="108"/>
      <c r="SIE36" s="108"/>
      <c r="SIF36" s="108"/>
      <c r="SIG36" s="108"/>
      <c r="SIH36" s="108"/>
      <c r="SII36" s="108"/>
      <c r="SIJ36" s="108"/>
      <c r="SIK36" s="108"/>
      <c r="SIL36" s="108"/>
      <c r="SIM36" s="108"/>
      <c r="SIN36" s="108"/>
      <c r="SIO36" s="108"/>
      <c r="SIP36" s="108"/>
      <c r="SIQ36" s="108"/>
      <c r="SIR36" s="108"/>
      <c r="SIS36" s="108"/>
      <c r="SIT36" s="108"/>
      <c r="SIU36" s="108"/>
      <c r="SIV36" s="108"/>
      <c r="SIW36" s="108"/>
      <c r="SIX36" s="108"/>
      <c r="SIY36" s="108"/>
      <c r="SIZ36" s="108"/>
      <c r="SJA36" s="108"/>
      <c r="SJB36" s="108"/>
      <c r="SJC36" s="108"/>
      <c r="SJD36" s="108"/>
      <c r="SJE36" s="108"/>
      <c r="SJF36" s="108"/>
      <c r="SJG36" s="108"/>
      <c r="SJH36" s="108"/>
      <c r="SJI36" s="108"/>
      <c r="SJJ36" s="108"/>
      <c r="SJK36" s="108"/>
      <c r="SJL36" s="108"/>
      <c r="SJM36" s="108"/>
      <c r="SJN36" s="108"/>
      <c r="SJO36" s="108"/>
      <c r="SJP36" s="108"/>
      <c r="SJQ36" s="108"/>
      <c r="SJR36" s="108"/>
      <c r="SJS36" s="108"/>
      <c r="SJT36" s="108"/>
      <c r="SJU36" s="108"/>
      <c r="SJV36" s="108"/>
      <c r="SJW36" s="108"/>
      <c r="SJX36" s="108"/>
      <c r="SJY36" s="108"/>
      <c r="SJZ36" s="108"/>
      <c r="SKA36" s="108"/>
      <c r="SKB36" s="108"/>
      <c r="SKC36" s="108"/>
      <c r="SKD36" s="108"/>
      <c r="SKE36" s="108"/>
      <c r="SKF36" s="108"/>
      <c r="SKG36" s="108"/>
      <c r="SKH36" s="108"/>
      <c r="SKI36" s="108"/>
      <c r="SKJ36" s="108"/>
      <c r="SKK36" s="108"/>
      <c r="SKL36" s="108"/>
      <c r="SKM36" s="108"/>
      <c r="SKN36" s="108"/>
      <c r="SKO36" s="108"/>
      <c r="SKP36" s="108"/>
      <c r="SKQ36" s="108"/>
      <c r="SKR36" s="108"/>
      <c r="SKS36" s="108"/>
      <c r="SKT36" s="108"/>
      <c r="SKU36" s="108"/>
      <c r="SKV36" s="108"/>
      <c r="SKW36" s="108"/>
      <c r="SKX36" s="108"/>
      <c r="SKY36" s="108"/>
      <c r="SKZ36" s="108"/>
      <c r="SLA36" s="108"/>
      <c r="SLB36" s="108"/>
      <c r="SLC36" s="108"/>
      <c r="SLD36" s="108"/>
      <c r="SLE36" s="108"/>
      <c r="SLF36" s="108"/>
      <c r="SLG36" s="108"/>
      <c r="SLH36" s="108"/>
      <c r="SLI36" s="108"/>
      <c r="SLJ36" s="108"/>
      <c r="SLK36" s="108"/>
      <c r="SLL36" s="108"/>
      <c r="SLM36" s="108"/>
      <c r="SLN36" s="108"/>
      <c r="SLO36" s="108"/>
      <c r="SLP36" s="108"/>
      <c r="SLQ36" s="108"/>
      <c r="SLR36" s="108"/>
      <c r="SLS36" s="108"/>
      <c r="SLT36" s="108"/>
      <c r="SLU36" s="108"/>
      <c r="SLV36" s="108"/>
      <c r="SLW36" s="108"/>
      <c r="SLX36" s="108"/>
      <c r="SLY36" s="108"/>
      <c r="SLZ36" s="108"/>
      <c r="SMA36" s="108"/>
      <c r="SMB36" s="108"/>
      <c r="SMC36" s="108"/>
      <c r="SMD36" s="108"/>
      <c r="SME36" s="108"/>
      <c r="SMF36" s="108"/>
      <c r="SMG36" s="108"/>
      <c r="SMH36" s="108"/>
      <c r="SMI36" s="108"/>
      <c r="SMJ36" s="108"/>
      <c r="SMK36" s="108"/>
      <c r="SML36" s="108"/>
      <c r="SMM36" s="108"/>
      <c r="SMN36" s="108"/>
      <c r="SMO36" s="108"/>
      <c r="SMP36" s="108"/>
      <c r="SMQ36" s="108"/>
      <c r="SMR36" s="108"/>
      <c r="SMS36" s="108"/>
      <c r="SMT36" s="108"/>
      <c r="SMU36" s="108"/>
      <c r="SMV36" s="108"/>
      <c r="SMW36" s="108"/>
      <c r="SMX36" s="108"/>
      <c r="SMY36" s="108"/>
      <c r="SMZ36" s="108"/>
      <c r="SNA36" s="108"/>
      <c r="SNB36" s="108"/>
      <c r="SNC36" s="108"/>
      <c r="SND36" s="108"/>
      <c r="SNE36" s="108"/>
      <c r="SNF36" s="108"/>
      <c r="SNG36" s="108"/>
      <c r="SNH36" s="108"/>
      <c r="SNI36" s="108"/>
      <c r="SNJ36" s="108"/>
      <c r="SNK36" s="108"/>
      <c r="SNL36" s="108"/>
      <c r="SNM36" s="108"/>
      <c r="SNN36" s="108"/>
      <c r="SNO36" s="108"/>
      <c r="SNP36" s="108"/>
      <c r="SNQ36" s="108"/>
      <c r="SNR36" s="108"/>
      <c r="SNS36" s="108"/>
      <c r="SNT36" s="108"/>
      <c r="SNU36" s="108"/>
      <c r="SNV36" s="108"/>
      <c r="SNW36" s="108"/>
      <c r="SNX36" s="108"/>
      <c r="SNY36" s="108"/>
      <c r="SNZ36" s="108"/>
      <c r="SOA36" s="108"/>
      <c r="SOB36" s="108"/>
      <c r="SOC36" s="108"/>
      <c r="SOD36" s="108"/>
      <c r="SOE36" s="108"/>
      <c r="SOF36" s="108"/>
      <c r="SOG36" s="108"/>
      <c r="SOH36" s="108"/>
      <c r="SOI36" s="108"/>
      <c r="SOJ36" s="108"/>
      <c r="SOK36" s="108"/>
      <c r="SOL36" s="108"/>
      <c r="SOM36" s="108"/>
      <c r="SON36" s="108"/>
      <c r="SOO36" s="108"/>
      <c r="SOP36" s="108"/>
      <c r="SOQ36" s="108"/>
      <c r="SOR36" s="108"/>
      <c r="SOS36" s="108"/>
      <c r="SOT36" s="108"/>
      <c r="SOU36" s="108"/>
      <c r="SOV36" s="108"/>
      <c r="SOW36" s="108"/>
      <c r="SOX36" s="108"/>
      <c r="SOY36" s="108"/>
      <c r="SOZ36" s="108"/>
      <c r="SPA36" s="108"/>
      <c r="SPB36" s="108"/>
      <c r="SPC36" s="108"/>
      <c r="SPD36" s="108"/>
      <c r="SPE36" s="108"/>
      <c r="SPF36" s="108"/>
      <c r="SPG36" s="108"/>
      <c r="SPH36" s="108"/>
      <c r="SPI36" s="108"/>
      <c r="SPJ36" s="108"/>
      <c r="SPK36" s="108"/>
      <c r="SPL36" s="108"/>
      <c r="SPM36" s="108"/>
      <c r="SPN36" s="108"/>
      <c r="SPO36" s="108"/>
      <c r="SPP36" s="108"/>
      <c r="SPQ36" s="108"/>
      <c r="SPR36" s="108"/>
      <c r="SPS36" s="108"/>
      <c r="SPT36" s="108"/>
      <c r="SPU36" s="108"/>
      <c r="SPV36" s="108"/>
      <c r="SPW36" s="108"/>
      <c r="SPX36" s="108"/>
      <c r="SPY36" s="108"/>
      <c r="SPZ36" s="108"/>
      <c r="SQA36" s="108"/>
      <c r="SQB36" s="108"/>
      <c r="SQC36" s="108"/>
      <c r="SQD36" s="108"/>
      <c r="SQE36" s="108"/>
      <c r="SQF36" s="108"/>
      <c r="SQG36" s="108"/>
      <c r="SQH36" s="108"/>
      <c r="SQI36" s="108"/>
      <c r="SQJ36" s="108"/>
      <c r="SQK36" s="108"/>
      <c r="SQL36" s="108"/>
      <c r="SQM36" s="108"/>
      <c r="SQN36" s="108"/>
      <c r="SQO36" s="108"/>
      <c r="SQP36" s="108"/>
      <c r="SQQ36" s="108"/>
      <c r="SQR36" s="108"/>
      <c r="SQS36" s="108"/>
      <c r="SQT36" s="108"/>
      <c r="SQU36" s="108"/>
      <c r="SQV36" s="108"/>
      <c r="SQW36" s="108"/>
      <c r="SQX36" s="108"/>
      <c r="SQY36" s="108"/>
      <c r="SQZ36" s="108"/>
      <c r="SRA36" s="108"/>
      <c r="SRB36" s="108"/>
      <c r="SRC36" s="108"/>
      <c r="SRD36" s="108"/>
      <c r="SRE36" s="108"/>
      <c r="SRF36" s="108"/>
      <c r="SRG36" s="108"/>
      <c r="SRH36" s="108"/>
      <c r="SRI36" s="108"/>
      <c r="SRJ36" s="108"/>
      <c r="SRK36" s="108"/>
      <c r="SRL36" s="108"/>
      <c r="SRM36" s="108"/>
      <c r="SRN36" s="108"/>
      <c r="SRO36" s="108"/>
      <c r="SRP36" s="108"/>
      <c r="SRQ36" s="108"/>
      <c r="SRR36" s="108"/>
      <c r="SRS36" s="108"/>
      <c r="SRT36" s="108"/>
      <c r="SRU36" s="108"/>
      <c r="SRV36" s="108"/>
      <c r="SRW36" s="108"/>
      <c r="SRX36" s="108"/>
      <c r="SRY36" s="108"/>
      <c r="SRZ36" s="108"/>
      <c r="SSA36" s="108"/>
      <c r="SSB36" s="108"/>
      <c r="SSC36" s="108"/>
      <c r="SSD36" s="108"/>
      <c r="SSE36" s="108"/>
      <c r="SSF36" s="108"/>
      <c r="SSG36" s="108"/>
      <c r="SSH36" s="108"/>
      <c r="SSI36" s="108"/>
      <c r="SSJ36" s="108"/>
      <c r="SSK36" s="108"/>
      <c r="SSL36" s="108"/>
      <c r="SSM36" s="108"/>
      <c r="SSN36" s="108"/>
      <c r="SSO36" s="108"/>
      <c r="SSP36" s="108"/>
      <c r="SSQ36" s="108"/>
      <c r="SSR36" s="108"/>
      <c r="SSS36" s="108"/>
      <c r="SST36" s="108"/>
      <c r="SSU36" s="108"/>
      <c r="SSV36" s="108"/>
      <c r="SSW36" s="108"/>
      <c r="SSX36" s="108"/>
      <c r="SSY36" s="108"/>
      <c r="SSZ36" s="108"/>
      <c r="STA36" s="108"/>
      <c r="STB36" s="108"/>
      <c r="STC36" s="108"/>
      <c r="STD36" s="108"/>
      <c r="STE36" s="108"/>
      <c r="STF36" s="108"/>
      <c r="STG36" s="108"/>
      <c r="STH36" s="108"/>
      <c r="STI36" s="108"/>
      <c r="STJ36" s="108"/>
      <c r="STK36" s="108"/>
      <c r="STL36" s="108"/>
      <c r="STM36" s="108"/>
      <c r="STN36" s="108"/>
      <c r="STO36" s="108"/>
      <c r="STP36" s="108"/>
      <c r="STQ36" s="108"/>
      <c r="STR36" s="108"/>
      <c r="STS36" s="108"/>
      <c r="STT36" s="108"/>
      <c r="STU36" s="108"/>
      <c r="STV36" s="108"/>
      <c r="STW36" s="108"/>
      <c r="STX36" s="108"/>
      <c r="STY36" s="108"/>
      <c r="STZ36" s="108"/>
      <c r="SUA36" s="108"/>
      <c r="SUB36" s="108"/>
      <c r="SUC36" s="108"/>
      <c r="SUD36" s="108"/>
      <c r="SUE36" s="108"/>
      <c r="SUF36" s="108"/>
      <c r="SUG36" s="108"/>
      <c r="SUH36" s="108"/>
      <c r="SUI36" s="108"/>
      <c r="SUJ36" s="108"/>
      <c r="SUK36" s="108"/>
      <c r="SUL36" s="108"/>
      <c r="SUM36" s="108"/>
      <c r="SUN36" s="108"/>
      <c r="SUO36" s="108"/>
      <c r="SUP36" s="108"/>
      <c r="SUQ36" s="108"/>
      <c r="SUR36" s="108"/>
      <c r="SUS36" s="108"/>
      <c r="SUT36" s="108"/>
      <c r="SUU36" s="108"/>
      <c r="SUV36" s="108"/>
      <c r="SUW36" s="108"/>
      <c r="SUX36" s="108"/>
      <c r="SUY36" s="108"/>
      <c r="SUZ36" s="108"/>
      <c r="SVA36" s="108"/>
      <c r="SVB36" s="108"/>
      <c r="SVC36" s="108"/>
      <c r="SVD36" s="108"/>
      <c r="SVE36" s="108"/>
      <c r="SVF36" s="108"/>
      <c r="SVG36" s="108"/>
      <c r="SVH36" s="108"/>
      <c r="SVI36" s="108"/>
      <c r="SVJ36" s="108"/>
      <c r="SVK36" s="108"/>
      <c r="SVL36" s="108"/>
      <c r="SVM36" s="108"/>
      <c r="SVN36" s="108"/>
      <c r="SVO36" s="108"/>
      <c r="SVP36" s="108"/>
      <c r="SVQ36" s="108"/>
      <c r="SVR36" s="108"/>
      <c r="SVS36" s="108"/>
      <c r="SVT36" s="108"/>
      <c r="SVU36" s="108"/>
      <c r="SVV36" s="108"/>
      <c r="SVW36" s="108"/>
      <c r="SVX36" s="108"/>
      <c r="SVY36" s="108"/>
      <c r="SVZ36" s="108"/>
      <c r="SWA36" s="108"/>
      <c r="SWB36" s="108"/>
      <c r="SWC36" s="108"/>
      <c r="SWD36" s="108"/>
      <c r="SWE36" s="108"/>
      <c r="SWF36" s="108"/>
      <c r="SWG36" s="108"/>
      <c r="SWH36" s="108"/>
      <c r="SWI36" s="108"/>
      <c r="SWJ36" s="108"/>
      <c r="SWK36" s="108"/>
      <c r="SWL36" s="108"/>
      <c r="SWM36" s="108"/>
      <c r="SWN36" s="108"/>
      <c r="SWO36" s="108"/>
      <c r="SWP36" s="108"/>
      <c r="SWQ36" s="108"/>
      <c r="SWR36" s="108"/>
      <c r="SWS36" s="108"/>
      <c r="SWT36" s="108"/>
      <c r="SWU36" s="108"/>
      <c r="SWV36" s="108"/>
      <c r="SWW36" s="108"/>
      <c r="SWX36" s="108"/>
      <c r="SWY36" s="108"/>
      <c r="SWZ36" s="108"/>
      <c r="SXA36" s="108"/>
      <c r="SXB36" s="108"/>
      <c r="SXC36" s="108"/>
      <c r="SXD36" s="108"/>
      <c r="SXE36" s="108"/>
      <c r="SXF36" s="108"/>
      <c r="SXG36" s="108"/>
      <c r="SXH36" s="108"/>
      <c r="SXI36" s="108"/>
      <c r="SXJ36" s="108"/>
      <c r="SXK36" s="108"/>
      <c r="SXL36" s="108"/>
      <c r="SXM36" s="108"/>
      <c r="SXN36" s="108"/>
      <c r="SXO36" s="108"/>
      <c r="SXP36" s="108"/>
      <c r="SXQ36" s="108"/>
      <c r="SXR36" s="108"/>
      <c r="SXS36" s="108"/>
      <c r="SXT36" s="108"/>
      <c r="SXU36" s="108"/>
      <c r="SXV36" s="108"/>
      <c r="SXW36" s="108"/>
      <c r="SXX36" s="108"/>
      <c r="SXY36" s="108"/>
      <c r="SXZ36" s="108"/>
      <c r="SYA36" s="108"/>
      <c r="SYB36" s="108"/>
      <c r="SYC36" s="108"/>
      <c r="SYD36" s="108"/>
      <c r="SYE36" s="108"/>
      <c r="SYF36" s="108"/>
      <c r="SYG36" s="108"/>
      <c r="SYH36" s="108"/>
      <c r="SYI36" s="108"/>
      <c r="SYJ36" s="108"/>
      <c r="SYK36" s="108"/>
      <c r="SYL36" s="108"/>
      <c r="SYM36" s="108"/>
      <c r="SYN36" s="108"/>
      <c r="SYO36" s="108"/>
      <c r="SYP36" s="108"/>
      <c r="SYQ36" s="108"/>
      <c r="SYR36" s="108"/>
      <c r="SYS36" s="108"/>
      <c r="SYT36" s="108"/>
      <c r="SYU36" s="108"/>
      <c r="SYV36" s="108"/>
      <c r="SYW36" s="108"/>
      <c r="SYX36" s="108"/>
      <c r="SYY36" s="108"/>
      <c r="SYZ36" s="108"/>
      <c r="SZA36" s="108"/>
      <c r="SZB36" s="108"/>
      <c r="SZC36" s="108"/>
      <c r="SZD36" s="108"/>
      <c r="SZE36" s="108"/>
      <c r="SZF36" s="108"/>
      <c r="SZG36" s="108"/>
      <c r="SZH36" s="108"/>
      <c r="SZI36" s="108"/>
      <c r="SZJ36" s="108"/>
      <c r="SZK36" s="108"/>
      <c r="SZL36" s="108"/>
      <c r="SZM36" s="108"/>
      <c r="SZN36" s="108"/>
      <c r="SZO36" s="108"/>
      <c r="SZP36" s="108"/>
      <c r="SZQ36" s="108"/>
      <c r="SZR36" s="108"/>
      <c r="SZS36" s="108"/>
      <c r="SZT36" s="108"/>
      <c r="SZU36" s="108"/>
      <c r="SZV36" s="108"/>
      <c r="SZW36" s="108"/>
      <c r="SZX36" s="108"/>
      <c r="SZY36" s="108"/>
      <c r="SZZ36" s="108"/>
      <c r="TAA36" s="108"/>
      <c r="TAB36" s="108"/>
      <c r="TAC36" s="108"/>
      <c r="TAD36" s="108"/>
      <c r="TAE36" s="108"/>
      <c r="TAF36" s="108"/>
      <c r="TAG36" s="108"/>
      <c r="TAH36" s="108"/>
      <c r="TAI36" s="108"/>
      <c r="TAJ36" s="108"/>
      <c r="TAK36" s="108"/>
      <c r="TAL36" s="108"/>
      <c r="TAM36" s="108"/>
      <c r="TAN36" s="108"/>
      <c r="TAO36" s="108"/>
      <c r="TAP36" s="108"/>
      <c r="TAQ36" s="108"/>
      <c r="TAR36" s="108"/>
      <c r="TAS36" s="108"/>
      <c r="TAT36" s="108"/>
      <c r="TAU36" s="108"/>
      <c r="TAV36" s="108"/>
      <c r="TAW36" s="108"/>
      <c r="TAX36" s="108"/>
      <c r="TAY36" s="108"/>
      <c r="TAZ36" s="108"/>
      <c r="TBA36" s="108"/>
      <c r="TBB36" s="108"/>
      <c r="TBC36" s="108"/>
      <c r="TBD36" s="108"/>
      <c r="TBE36" s="108"/>
      <c r="TBF36" s="108"/>
      <c r="TBG36" s="108"/>
      <c r="TBH36" s="108"/>
      <c r="TBI36" s="108"/>
      <c r="TBJ36" s="108"/>
      <c r="TBK36" s="108"/>
      <c r="TBL36" s="108"/>
      <c r="TBM36" s="108"/>
      <c r="TBN36" s="108"/>
      <c r="TBO36" s="108"/>
      <c r="TBP36" s="108"/>
      <c r="TBQ36" s="108"/>
      <c r="TBR36" s="108"/>
      <c r="TBS36" s="108"/>
      <c r="TBT36" s="108"/>
      <c r="TBU36" s="108"/>
      <c r="TBV36" s="108"/>
      <c r="TBW36" s="108"/>
      <c r="TBX36" s="108"/>
      <c r="TBY36" s="108"/>
      <c r="TBZ36" s="108"/>
      <c r="TCA36" s="108"/>
      <c r="TCB36" s="108"/>
      <c r="TCC36" s="108"/>
      <c r="TCD36" s="108"/>
      <c r="TCE36" s="108"/>
      <c r="TCF36" s="108"/>
      <c r="TCG36" s="108"/>
      <c r="TCH36" s="108"/>
      <c r="TCI36" s="108"/>
      <c r="TCJ36" s="108"/>
      <c r="TCK36" s="108"/>
      <c r="TCL36" s="108"/>
      <c r="TCM36" s="108"/>
      <c r="TCN36" s="108"/>
      <c r="TCO36" s="108"/>
      <c r="TCP36" s="108"/>
      <c r="TCQ36" s="108"/>
      <c r="TCR36" s="108"/>
      <c r="TCS36" s="108"/>
      <c r="TCT36" s="108"/>
      <c r="TCU36" s="108"/>
      <c r="TCV36" s="108"/>
      <c r="TCW36" s="108"/>
      <c r="TCX36" s="108"/>
      <c r="TCY36" s="108"/>
      <c r="TCZ36" s="108"/>
      <c r="TDA36" s="108"/>
      <c r="TDB36" s="108"/>
      <c r="TDC36" s="108"/>
      <c r="TDD36" s="108"/>
      <c r="TDE36" s="108"/>
      <c r="TDF36" s="108"/>
      <c r="TDG36" s="108"/>
      <c r="TDH36" s="108"/>
      <c r="TDI36" s="108"/>
      <c r="TDJ36" s="108"/>
      <c r="TDK36" s="108"/>
      <c r="TDL36" s="108"/>
      <c r="TDM36" s="108"/>
      <c r="TDN36" s="108"/>
      <c r="TDO36" s="108"/>
      <c r="TDP36" s="108"/>
      <c r="TDQ36" s="108"/>
      <c r="TDR36" s="108"/>
      <c r="TDS36" s="108"/>
      <c r="TDT36" s="108"/>
      <c r="TDU36" s="108"/>
      <c r="TDV36" s="108"/>
      <c r="TDW36" s="108"/>
      <c r="TDX36" s="108"/>
      <c r="TDY36" s="108"/>
      <c r="TDZ36" s="108"/>
      <c r="TEA36" s="108"/>
      <c r="TEB36" s="108"/>
      <c r="TEC36" s="108"/>
      <c r="TED36" s="108"/>
      <c r="TEE36" s="108"/>
      <c r="TEF36" s="108"/>
      <c r="TEG36" s="108"/>
      <c r="TEH36" s="108"/>
      <c r="TEI36" s="108"/>
      <c r="TEJ36" s="108"/>
      <c r="TEK36" s="108"/>
      <c r="TEL36" s="108"/>
      <c r="TEM36" s="108"/>
      <c r="TEN36" s="108"/>
      <c r="TEO36" s="108"/>
      <c r="TEP36" s="108"/>
      <c r="TEQ36" s="108"/>
      <c r="TER36" s="108"/>
      <c r="TES36" s="108"/>
      <c r="TET36" s="108"/>
      <c r="TEU36" s="108"/>
      <c r="TEV36" s="108"/>
      <c r="TEW36" s="108"/>
      <c r="TEX36" s="108"/>
      <c r="TEY36" s="108"/>
      <c r="TEZ36" s="108"/>
      <c r="TFA36" s="108"/>
      <c r="TFB36" s="108"/>
      <c r="TFC36" s="108"/>
      <c r="TFD36" s="108"/>
      <c r="TFE36" s="108"/>
      <c r="TFF36" s="108"/>
      <c r="TFG36" s="108"/>
      <c r="TFH36" s="108"/>
      <c r="TFI36" s="108"/>
      <c r="TFJ36" s="108"/>
      <c r="TFK36" s="108"/>
      <c r="TFL36" s="108"/>
      <c r="TFM36" s="108"/>
      <c r="TFN36" s="108"/>
      <c r="TFO36" s="108"/>
      <c r="TFP36" s="108"/>
      <c r="TFQ36" s="108"/>
      <c r="TFR36" s="108"/>
      <c r="TFS36" s="108"/>
      <c r="TFT36" s="108"/>
      <c r="TFU36" s="108"/>
      <c r="TFV36" s="108"/>
      <c r="TFW36" s="108"/>
      <c r="TFX36" s="108"/>
      <c r="TFY36" s="108"/>
      <c r="TFZ36" s="108"/>
      <c r="TGA36" s="108"/>
      <c r="TGB36" s="108"/>
      <c r="TGC36" s="108"/>
      <c r="TGD36" s="108"/>
      <c r="TGE36" s="108"/>
      <c r="TGF36" s="108"/>
      <c r="TGG36" s="108"/>
      <c r="TGH36" s="108"/>
      <c r="TGI36" s="108"/>
      <c r="TGJ36" s="108"/>
      <c r="TGK36" s="108"/>
      <c r="TGL36" s="108"/>
      <c r="TGM36" s="108"/>
      <c r="TGN36" s="108"/>
      <c r="TGO36" s="108"/>
      <c r="TGP36" s="108"/>
      <c r="TGQ36" s="108"/>
      <c r="TGR36" s="108"/>
      <c r="TGS36" s="108"/>
      <c r="TGT36" s="108"/>
      <c r="TGU36" s="108"/>
      <c r="TGV36" s="108"/>
      <c r="TGW36" s="108"/>
      <c r="TGX36" s="108"/>
      <c r="TGY36" s="108"/>
      <c r="TGZ36" s="108"/>
      <c r="THA36" s="108"/>
      <c r="THB36" s="108"/>
      <c r="THC36" s="108"/>
      <c r="THD36" s="108"/>
      <c r="THE36" s="108"/>
      <c r="THF36" s="108"/>
      <c r="THG36" s="108"/>
      <c r="THH36" s="108"/>
      <c r="THI36" s="108"/>
      <c r="THJ36" s="108"/>
      <c r="THK36" s="108"/>
      <c r="THL36" s="108"/>
      <c r="THM36" s="108"/>
      <c r="THN36" s="108"/>
      <c r="THO36" s="108"/>
      <c r="THP36" s="108"/>
      <c r="THQ36" s="108"/>
      <c r="THR36" s="108"/>
      <c r="THS36" s="108"/>
      <c r="THT36" s="108"/>
      <c r="THU36" s="108"/>
      <c r="THV36" s="108"/>
      <c r="THW36" s="108"/>
      <c r="THX36" s="108"/>
      <c r="THY36" s="108"/>
      <c r="THZ36" s="108"/>
      <c r="TIA36" s="108"/>
      <c r="TIB36" s="108"/>
      <c r="TIC36" s="108"/>
      <c r="TID36" s="108"/>
      <c r="TIE36" s="108"/>
      <c r="TIF36" s="108"/>
      <c r="TIG36" s="108"/>
      <c r="TIH36" s="108"/>
      <c r="TII36" s="108"/>
      <c r="TIJ36" s="108"/>
      <c r="TIK36" s="108"/>
      <c r="TIL36" s="108"/>
      <c r="TIM36" s="108"/>
      <c r="TIN36" s="108"/>
      <c r="TIO36" s="108"/>
      <c r="TIP36" s="108"/>
      <c r="TIQ36" s="108"/>
      <c r="TIR36" s="108"/>
      <c r="TIS36" s="108"/>
      <c r="TIT36" s="108"/>
      <c r="TIU36" s="108"/>
      <c r="TIV36" s="108"/>
      <c r="TIW36" s="108"/>
      <c r="TIX36" s="108"/>
      <c r="TIY36" s="108"/>
      <c r="TIZ36" s="108"/>
      <c r="TJA36" s="108"/>
      <c r="TJB36" s="108"/>
      <c r="TJC36" s="108"/>
      <c r="TJD36" s="108"/>
      <c r="TJE36" s="108"/>
      <c r="TJF36" s="108"/>
      <c r="TJG36" s="108"/>
      <c r="TJH36" s="108"/>
      <c r="TJI36" s="108"/>
      <c r="TJJ36" s="108"/>
      <c r="TJK36" s="108"/>
      <c r="TJL36" s="108"/>
      <c r="TJM36" s="108"/>
      <c r="TJN36" s="108"/>
      <c r="TJO36" s="108"/>
      <c r="TJP36" s="108"/>
      <c r="TJQ36" s="108"/>
      <c r="TJR36" s="108"/>
      <c r="TJS36" s="108"/>
      <c r="TJT36" s="108"/>
      <c r="TJU36" s="108"/>
      <c r="TJV36" s="108"/>
      <c r="TJW36" s="108"/>
      <c r="TJX36" s="108"/>
      <c r="TJY36" s="108"/>
      <c r="TJZ36" s="108"/>
      <c r="TKA36" s="108"/>
      <c r="TKB36" s="108"/>
      <c r="TKC36" s="108"/>
      <c r="TKD36" s="108"/>
      <c r="TKE36" s="108"/>
      <c r="TKF36" s="108"/>
      <c r="TKG36" s="108"/>
      <c r="TKH36" s="108"/>
      <c r="TKI36" s="108"/>
      <c r="TKJ36" s="108"/>
      <c r="TKK36" s="108"/>
      <c r="TKL36" s="108"/>
      <c r="TKM36" s="108"/>
      <c r="TKN36" s="108"/>
      <c r="TKO36" s="108"/>
      <c r="TKP36" s="108"/>
      <c r="TKQ36" s="108"/>
      <c r="TKR36" s="108"/>
      <c r="TKS36" s="108"/>
      <c r="TKT36" s="108"/>
      <c r="TKU36" s="108"/>
      <c r="TKV36" s="108"/>
      <c r="TKW36" s="108"/>
      <c r="TKX36" s="108"/>
      <c r="TKY36" s="108"/>
      <c r="TKZ36" s="108"/>
      <c r="TLA36" s="108"/>
      <c r="TLB36" s="108"/>
      <c r="TLC36" s="108"/>
      <c r="TLD36" s="108"/>
      <c r="TLE36" s="108"/>
      <c r="TLF36" s="108"/>
      <c r="TLG36" s="108"/>
      <c r="TLH36" s="108"/>
      <c r="TLI36" s="108"/>
      <c r="TLJ36" s="108"/>
      <c r="TLK36" s="108"/>
      <c r="TLL36" s="108"/>
      <c r="TLM36" s="108"/>
      <c r="TLN36" s="108"/>
      <c r="TLO36" s="108"/>
      <c r="TLP36" s="108"/>
      <c r="TLQ36" s="108"/>
      <c r="TLR36" s="108"/>
      <c r="TLS36" s="108"/>
      <c r="TLT36" s="108"/>
      <c r="TLU36" s="108"/>
      <c r="TLV36" s="108"/>
      <c r="TLW36" s="108"/>
      <c r="TLX36" s="108"/>
      <c r="TLY36" s="108"/>
      <c r="TLZ36" s="108"/>
      <c r="TMA36" s="108"/>
      <c r="TMB36" s="108"/>
      <c r="TMC36" s="108"/>
      <c r="TMD36" s="108"/>
      <c r="TME36" s="108"/>
      <c r="TMF36" s="108"/>
      <c r="TMG36" s="108"/>
      <c r="TMH36" s="108"/>
      <c r="TMI36" s="108"/>
      <c r="TMJ36" s="108"/>
      <c r="TMK36" s="108"/>
      <c r="TML36" s="108"/>
      <c r="TMM36" s="108"/>
      <c r="TMN36" s="108"/>
      <c r="TMO36" s="108"/>
      <c r="TMP36" s="108"/>
      <c r="TMQ36" s="108"/>
      <c r="TMR36" s="108"/>
      <c r="TMS36" s="108"/>
      <c r="TMT36" s="108"/>
      <c r="TMU36" s="108"/>
      <c r="TMV36" s="108"/>
      <c r="TMW36" s="108"/>
      <c r="TMX36" s="108"/>
      <c r="TMY36" s="108"/>
      <c r="TMZ36" s="108"/>
      <c r="TNA36" s="108"/>
      <c r="TNB36" s="108"/>
      <c r="TNC36" s="108"/>
      <c r="TND36" s="108"/>
      <c r="TNE36" s="108"/>
      <c r="TNF36" s="108"/>
      <c r="TNG36" s="108"/>
      <c r="TNH36" s="108"/>
      <c r="TNI36" s="108"/>
      <c r="TNJ36" s="108"/>
      <c r="TNK36" s="108"/>
      <c r="TNL36" s="108"/>
      <c r="TNM36" s="108"/>
      <c r="TNN36" s="108"/>
      <c r="TNO36" s="108"/>
      <c r="TNP36" s="108"/>
      <c r="TNQ36" s="108"/>
      <c r="TNR36" s="108"/>
      <c r="TNS36" s="108"/>
      <c r="TNT36" s="108"/>
      <c r="TNU36" s="108"/>
      <c r="TNV36" s="108"/>
      <c r="TNW36" s="108"/>
      <c r="TNX36" s="108"/>
      <c r="TNY36" s="108"/>
      <c r="TNZ36" s="108"/>
      <c r="TOA36" s="108"/>
      <c r="TOB36" s="108"/>
      <c r="TOC36" s="108"/>
      <c r="TOD36" s="108"/>
      <c r="TOE36" s="108"/>
      <c r="TOF36" s="108"/>
      <c r="TOG36" s="108"/>
      <c r="TOH36" s="108"/>
      <c r="TOI36" s="108"/>
      <c r="TOJ36" s="108"/>
      <c r="TOK36" s="108"/>
      <c r="TOL36" s="108"/>
      <c r="TOM36" s="108"/>
      <c r="TON36" s="108"/>
      <c r="TOO36" s="108"/>
      <c r="TOP36" s="108"/>
      <c r="TOQ36" s="108"/>
      <c r="TOR36" s="108"/>
      <c r="TOS36" s="108"/>
      <c r="TOT36" s="108"/>
      <c r="TOU36" s="108"/>
      <c r="TOV36" s="108"/>
      <c r="TOW36" s="108"/>
      <c r="TOX36" s="108"/>
      <c r="TOY36" s="108"/>
      <c r="TOZ36" s="108"/>
      <c r="TPA36" s="108"/>
      <c r="TPB36" s="108"/>
      <c r="TPC36" s="108"/>
      <c r="TPD36" s="108"/>
      <c r="TPE36" s="108"/>
      <c r="TPF36" s="108"/>
      <c r="TPG36" s="108"/>
      <c r="TPH36" s="108"/>
      <c r="TPI36" s="108"/>
      <c r="TPJ36" s="108"/>
      <c r="TPK36" s="108"/>
      <c r="TPL36" s="108"/>
      <c r="TPM36" s="108"/>
      <c r="TPN36" s="108"/>
      <c r="TPO36" s="108"/>
      <c r="TPP36" s="108"/>
      <c r="TPQ36" s="108"/>
      <c r="TPR36" s="108"/>
      <c r="TPS36" s="108"/>
      <c r="TPT36" s="108"/>
      <c r="TPU36" s="108"/>
      <c r="TPV36" s="108"/>
      <c r="TPW36" s="108"/>
      <c r="TPX36" s="108"/>
      <c r="TPY36" s="108"/>
      <c r="TPZ36" s="108"/>
      <c r="TQA36" s="108"/>
      <c r="TQB36" s="108"/>
      <c r="TQC36" s="108"/>
      <c r="TQD36" s="108"/>
      <c r="TQE36" s="108"/>
      <c r="TQF36" s="108"/>
      <c r="TQG36" s="108"/>
      <c r="TQH36" s="108"/>
      <c r="TQI36" s="108"/>
      <c r="TQJ36" s="108"/>
      <c r="TQK36" s="108"/>
      <c r="TQL36" s="108"/>
      <c r="TQM36" s="108"/>
      <c r="TQN36" s="108"/>
      <c r="TQO36" s="108"/>
      <c r="TQP36" s="108"/>
      <c r="TQQ36" s="108"/>
      <c r="TQR36" s="108"/>
      <c r="TQS36" s="108"/>
      <c r="TQT36" s="108"/>
      <c r="TQU36" s="108"/>
      <c r="TQV36" s="108"/>
      <c r="TQW36" s="108"/>
      <c r="TQX36" s="108"/>
      <c r="TQY36" s="108"/>
      <c r="TQZ36" s="108"/>
      <c r="TRA36" s="108"/>
      <c r="TRB36" s="108"/>
      <c r="TRC36" s="108"/>
      <c r="TRD36" s="108"/>
      <c r="TRE36" s="108"/>
      <c r="TRF36" s="108"/>
      <c r="TRG36" s="108"/>
      <c r="TRH36" s="108"/>
      <c r="TRI36" s="108"/>
      <c r="TRJ36" s="108"/>
      <c r="TRK36" s="108"/>
      <c r="TRL36" s="108"/>
      <c r="TRM36" s="108"/>
      <c r="TRN36" s="108"/>
      <c r="TRO36" s="108"/>
      <c r="TRP36" s="108"/>
      <c r="TRQ36" s="108"/>
      <c r="TRR36" s="108"/>
      <c r="TRS36" s="108"/>
      <c r="TRT36" s="108"/>
      <c r="TRU36" s="108"/>
      <c r="TRV36" s="108"/>
      <c r="TRW36" s="108"/>
      <c r="TRX36" s="108"/>
      <c r="TRY36" s="108"/>
      <c r="TRZ36" s="108"/>
      <c r="TSA36" s="108"/>
      <c r="TSB36" s="108"/>
      <c r="TSC36" s="108"/>
      <c r="TSD36" s="108"/>
      <c r="TSE36" s="108"/>
      <c r="TSF36" s="108"/>
      <c r="TSG36" s="108"/>
      <c r="TSH36" s="108"/>
      <c r="TSI36" s="108"/>
      <c r="TSJ36" s="108"/>
      <c r="TSK36" s="108"/>
      <c r="TSL36" s="108"/>
      <c r="TSM36" s="108"/>
      <c r="TSN36" s="108"/>
      <c r="TSO36" s="108"/>
      <c r="TSP36" s="108"/>
      <c r="TSQ36" s="108"/>
      <c r="TSR36" s="108"/>
      <c r="TSS36" s="108"/>
      <c r="TST36" s="108"/>
      <c r="TSU36" s="108"/>
      <c r="TSV36" s="108"/>
      <c r="TSW36" s="108"/>
      <c r="TSX36" s="108"/>
      <c r="TSY36" s="108"/>
      <c r="TSZ36" s="108"/>
      <c r="TTA36" s="108"/>
      <c r="TTB36" s="108"/>
      <c r="TTC36" s="108"/>
      <c r="TTD36" s="108"/>
      <c r="TTE36" s="108"/>
      <c r="TTF36" s="108"/>
      <c r="TTG36" s="108"/>
      <c r="TTH36" s="108"/>
      <c r="TTI36" s="108"/>
      <c r="TTJ36" s="108"/>
      <c r="TTK36" s="108"/>
      <c r="TTL36" s="108"/>
      <c r="TTM36" s="108"/>
      <c r="TTN36" s="108"/>
      <c r="TTO36" s="108"/>
      <c r="TTP36" s="108"/>
      <c r="TTQ36" s="108"/>
      <c r="TTR36" s="108"/>
      <c r="TTS36" s="108"/>
      <c r="TTT36" s="108"/>
      <c r="TTU36" s="108"/>
      <c r="TTV36" s="108"/>
      <c r="TTW36" s="108"/>
      <c r="TTX36" s="108"/>
      <c r="TTY36" s="108"/>
      <c r="TTZ36" s="108"/>
      <c r="TUA36" s="108"/>
      <c r="TUB36" s="108"/>
      <c r="TUC36" s="108"/>
      <c r="TUD36" s="108"/>
      <c r="TUE36" s="108"/>
      <c r="TUF36" s="108"/>
      <c r="TUG36" s="108"/>
      <c r="TUH36" s="108"/>
      <c r="TUI36" s="108"/>
      <c r="TUJ36" s="108"/>
      <c r="TUK36" s="108"/>
      <c r="TUL36" s="108"/>
      <c r="TUM36" s="108"/>
      <c r="TUN36" s="108"/>
      <c r="TUO36" s="108"/>
      <c r="TUP36" s="108"/>
      <c r="TUQ36" s="108"/>
      <c r="TUR36" s="108"/>
      <c r="TUS36" s="108"/>
      <c r="TUT36" s="108"/>
      <c r="TUU36" s="108"/>
      <c r="TUV36" s="108"/>
      <c r="TUW36" s="108"/>
      <c r="TUX36" s="108"/>
      <c r="TUY36" s="108"/>
      <c r="TUZ36" s="108"/>
      <c r="TVA36" s="108"/>
      <c r="TVB36" s="108"/>
      <c r="TVC36" s="108"/>
      <c r="TVD36" s="108"/>
      <c r="TVE36" s="108"/>
      <c r="TVF36" s="108"/>
      <c r="TVG36" s="108"/>
      <c r="TVH36" s="108"/>
      <c r="TVI36" s="108"/>
      <c r="TVJ36" s="108"/>
      <c r="TVK36" s="108"/>
      <c r="TVL36" s="108"/>
      <c r="TVM36" s="108"/>
      <c r="TVN36" s="108"/>
      <c r="TVO36" s="108"/>
      <c r="TVP36" s="108"/>
      <c r="TVQ36" s="108"/>
      <c r="TVR36" s="108"/>
      <c r="TVS36" s="108"/>
      <c r="TVT36" s="108"/>
      <c r="TVU36" s="108"/>
      <c r="TVV36" s="108"/>
      <c r="TVW36" s="108"/>
      <c r="TVX36" s="108"/>
      <c r="TVY36" s="108"/>
      <c r="TVZ36" s="108"/>
      <c r="TWA36" s="108"/>
      <c r="TWB36" s="108"/>
      <c r="TWC36" s="108"/>
      <c r="TWD36" s="108"/>
      <c r="TWE36" s="108"/>
      <c r="TWF36" s="108"/>
      <c r="TWG36" s="108"/>
      <c r="TWH36" s="108"/>
      <c r="TWI36" s="108"/>
      <c r="TWJ36" s="108"/>
      <c r="TWK36" s="108"/>
      <c r="TWL36" s="108"/>
      <c r="TWM36" s="108"/>
      <c r="TWN36" s="108"/>
      <c r="TWO36" s="108"/>
      <c r="TWP36" s="108"/>
      <c r="TWQ36" s="108"/>
      <c r="TWR36" s="108"/>
      <c r="TWS36" s="108"/>
      <c r="TWT36" s="108"/>
      <c r="TWU36" s="108"/>
      <c r="TWV36" s="108"/>
      <c r="TWW36" s="108"/>
      <c r="TWX36" s="108"/>
      <c r="TWY36" s="108"/>
      <c r="TWZ36" s="108"/>
      <c r="TXA36" s="108"/>
      <c r="TXB36" s="108"/>
      <c r="TXC36" s="108"/>
      <c r="TXD36" s="108"/>
      <c r="TXE36" s="108"/>
      <c r="TXF36" s="108"/>
      <c r="TXG36" s="108"/>
      <c r="TXH36" s="108"/>
      <c r="TXI36" s="108"/>
      <c r="TXJ36" s="108"/>
      <c r="TXK36" s="108"/>
      <c r="TXL36" s="108"/>
      <c r="TXM36" s="108"/>
      <c r="TXN36" s="108"/>
      <c r="TXO36" s="108"/>
      <c r="TXP36" s="108"/>
      <c r="TXQ36" s="108"/>
      <c r="TXR36" s="108"/>
      <c r="TXS36" s="108"/>
      <c r="TXT36" s="108"/>
      <c r="TXU36" s="108"/>
      <c r="TXV36" s="108"/>
      <c r="TXW36" s="108"/>
      <c r="TXX36" s="108"/>
      <c r="TXY36" s="108"/>
      <c r="TXZ36" s="108"/>
      <c r="TYA36" s="108"/>
      <c r="TYB36" s="108"/>
      <c r="TYC36" s="108"/>
      <c r="TYD36" s="108"/>
      <c r="TYE36" s="108"/>
      <c r="TYF36" s="108"/>
      <c r="TYG36" s="108"/>
      <c r="TYH36" s="108"/>
      <c r="TYI36" s="108"/>
      <c r="TYJ36" s="108"/>
      <c r="TYK36" s="108"/>
      <c r="TYL36" s="108"/>
      <c r="TYM36" s="108"/>
      <c r="TYN36" s="108"/>
      <c r="TYO36" s="108"/>
      <c r="TYP36" s="108"/>
      <c r="TYQ36" s="108"/>
      <c r="TYR36" s="108"/>
      <c r="TYS36" s="108"/>
      <c r="TYT36" s="108"/>
      <c r="TYU36" s="108"/>
      <c r="TYV36" s="108"/>
      <c r="TYW36" s="108"/>
      <c r="TYX36" s="108"/>
      <c r="TYY36" s="108"/>
      <c r="TYZ36" s="108"/>
      <c r="TZA36" s="108"/>
      <c r="TZB36" s="108"/>
      <c r="TZC36" s="108"/>
      <c r="TZD36" s="108"/>
      <c r="TZE36" s="108"/>
      <c r="TZF36" s="108"/>
      <c r="TZG36" s="108"/>
      <c r="TZH36" s="108"/>
      <c r="TZI36" s="108"/>
      <c r="TZJ36" s="108"/>
      <c r="TZK36" s="108"/>
      <c r="TZL36" s="108"/>
      <c r="TZM36" s="108"/>
      <c r="TZN36" s="108"/>
      <c r="TZO36" s="108"/>
      <c r="TZP36" s="108"/>
      <c r="TZQ36" s="108"/>
      <c r="TZR36" s="108"/>
      <c r="TZS36" s="108"/>
      <c r="TZT36" s="108"/>
      <c r="TZU36" s="108"/>
      <c r="TZV36" s="108"/>
      <c r="TZW36" s="108"/>
      <c r="TZX36" s="108"/>
      <c r="TZY36" s="108"/>
      <c r="TZZ36" s="108"/>
      <c r="UAA36" s="108"/>
      <c r="UAB36" s="108"/>
      <c r="UAC36" s="108"/>
      <c r="UAD36" s="108"/>
      <c r="UAE36" s="108"/>
      <c r="UAF36" s="108"/>
      <c r="UAG36" s="108"/>
      <c r="UAH36" s="108"/>
      <c r="UAI36" s="108"/>
      <c r="UAJ36" s="108"/>
      <c r="UAK36" s="108"/>
      <c r="UAL36" s="108"/>
      <c r="UAM36" s="108"/>
      <c r="UAN36" s="108"/>
      <c r="UAO36" s="108"/>
      <c r="UAP36" s="108"/>
      <c r="UAQ36" s="108"/>
      <c r="UAR36" s="108"/>
      <c r="UAS36" s="108"/>
      <c r="UAT36" s="108"/>
      <c r="UAU36" s="108"/>
      <c r="UAV36" s="108"/>
      <c r="UAW36" s="108"/>
      <c r="UAX36" s="108"/>
      <c r="UAY36" s="108"/>
      <c r="UAZ36" s="108"/>
      <c r="UBA36" s="108"/>
      <c r="UBB36" s="108"/>
      <c r="UBC36" s="108"/>
      <c r="UBD36" s="108"/>
      <c r="UBE36" s="108"/>
      <c r="UBF36" s="108"/>
      <c r="UBG36" s="108"/>
      <c r="UBH36" s="108"/>
      <c r="UBI36" s="108"/>
      <c r="UBJ36" s="108"/>
      <c r="UBK36" s="108"/>
      <c r="UBL36" s="108"/>
      <c r="UBM36" s="108"/>
      <c r="UBN36" s="108"/>
      <c r="UBO36" s="108"/>
      <c r="UBP36" s="108"/>
      <c r="UBQ36" s="108"/>
      <c r="UBR36" s="108"/>
      <c r="UBS36" s="108"/>
      <c r="UBT36" s="108"/>
      <c r="UBU36" s="108"/>
      <c r="UBV36" s="108"/>
      <c r="UBW36" s="108"/>
      <c r="UBX36" s="108"/>
      <c r="UBY36" s="108"/>
      <c r="UBZ36" s="108"/>
      <c r="UCA36" s="108"/>
      <c r="UCB36" s="108"/>
      <c r="UCC36" s="108"/>
      <c r="UCD36" s="108"/>
      <c r="UCE36" s="108"/>
      <c r="UCF36" s="108"/>
      <c r="UCG36" s="108"/>
      <c r="UCH36" s="108"/>
      <c r="UCI36" s="108"/>
      <c r="UCJ36" s="108"/>
      <c r="UCK36" s="108"/>
      <c r="UCL36" s="108"/>
      <c r="UCM36" s="108"/>
      <c r="UCN36" s="108"/>
      <c r="UCO36" s="108"/>
      <c r="UCP36" s="108"/>
      <c r="UCQ36" s="108"/>
      <c r="UCR36" s="108"/>
      <c r="UCS36" s="108"/>
      <c r="UCT36" s="108"/>
      <c r="UCU36" s="108"/>
      <c r="UCV36" s="108"/>
      <c r="UCW36" s="108"/>
      <c r="UCX36" s="108"/>
      <c r="UCY36" s="108"/>
      <c r="UCZ36" s="108"/>
      <c r="UDA36" s="108"/>
      <c r="UDB36" s="108"/>
      <c r="UDC36" s="108"/>
      <c r="UDD36" s="108"/>
      <c r="UDE36" s="108"/>
      <c r="UDF36" s="108"/>
      <c r="UDG36" s="108"/>
      <c r="UDH36" s="108"/>
      <c r="UDI36" s="108"/>
      <c r="UDJ36" s="108"/>
      <c r="UDK36" s="108"/>
      <c r="UDL36" s="108"/>
      <c r="UDM36" s="108"/>
      <c r="UDN36" s="108"/>
      <c r="UDO36" s="108"/>
      <c r="UDP36" s="108"/>
      <c r="UDQ36" s="108"/>
      <c r="UDR36" s="108"/>
      <c r="UDS36" s="108"/>
      <c r="UDT36" s="108"/>
      <c r="UDU36" s="108"/>
      <c r="UDV36" s="108"/>
      <c r="UDW36" s="108"/>
      <c r="UDX36" s="108"/>
      <c r="UDY36" s="108"/>
      <c r="UDZ36" s="108"/>
      <c r="UEA36" s="108"/>
      <c r="UEB36" s="108"/>
      <c r="UEC36" s="108"/>
      <c r="UED36" s="108"/>
      <c r="UEE36" s="108"/>
      <c r="UEF36" s="108"/>
      <c r="UEG36" s="108"/>
      <c r="UEH36" s="108"/>
      <c r="UEI36" s="108"/>
      <c r="UEJ36" s="108"/>
      <c r="UEK36" s="108"/>
      <c r="UEL36" s="108"/>
      <c r="UEM36" s="108"/>
      <c r="UEN36" s="108"/>
      <c r="UEO36" s="108"/>
      <c r="UEP36" s="108"/>
      <c r="UEQ36" s="108"/>
      <c r="UER36" s="108"/>
      <c r="UES36" s="108"/>
      <c r="UET36" s="108"/>
      <c r="UEU36" s="108"/>
      <c r="UEV36" s="108"/>
      <c r="UEW36" s="108"/>
      <c r="UEX36" s="108"/>
      <c r="UEY36" s="108"/>
      <c r="UEZ36" s="108"/>
      <c r="UFA36" s="108"/>
      <c r="UFB36" s="108"/>
      <c r="UFC36" s="108"/>
      <c r="UFD36" s="108"/>
      <c r="UFE36" s="108"/>
      <c r="UFF36" s="108"/>
      <c r="UFG36" s="108"/>
      <c r="UFH36" s="108"/>
      <c r="UFI36" s="108"/>
      <c r="UFJ36" s="108"/>
      <c r="UFK36" s="108"/>
      <c r="UFL36" s="108"/>
      <c r="UFM36" s="108"/>
      <c r="UFN36" s="108"/>
      <c r="UFO36" s="108"/>
      <c r="UFP36" s="108"/>
      <c r="UFQ36" s="108"/>
      <c r="UFR36" s="108"/>
      <c r="UFS36" s="108"/>
      <c r="UFT36" s="108"/>
      <c r="UFU36" s="108"/>
      <c r="UFV36" s="108"/>
      <c r="UFW36" s="108"/>
      <c r="UFX36" s="108"/>
      <c r="UFY36" s="108"/>
      <c r="UFZ36" s="108"/>
      <c r="UGA36" s="108"/>
      <c r="UGB36" s="108"/>
      <c r="UGC36" s="108"/>
      <c r="UGD36" s="108"/>
      <c r="UGE36" s="108"/>
      <c r="UGF36" s="108"/>
      <c r="UGG36" s="108"/>
      <c r="UGH36" s="108"/>
      <c r="UGI36" s="108"/>
      <c r="UGJ36" s="108"/>
      <c r="UGK36" s="108"/>
      <c r="UGL36" s="108"/>
      <c r="UGM36" s="108"/>
      <c r="UGN36" s="108"/>
      <c r="UGO36" s="108"/>
      <c r="UGP36" s="108"/>
      <c r="UGQ36" s="108"/>
      <c r="UGR36" s="108"/>
      <c r="UGS36" s="108"/>
      <c r="UGT36" s="108"/>
      <c r="UGU36" s="108"/>
      <c r="UGV36" s="108"/>
      <c r="UGW36" s="108"/>
      <c r="UGX36" s="108"/>
      <c r="UGY36" s="108"/>
      <c r="UGZ36" s="108"/>
      <c r="UHA36" s="108"/>
      <c r="UHB36" s="108"/>
      <c r="UHC36" s="108"/>
      <c r="UHD36" s="108"/>
      <c r="UHE36" s="108"/>
      <c r="UHF36" s="108"/>
      <c r="UHG36" s="108"/>
      <c r="UHH36" s="108"/>
      <c r="UHI36" s="108"/>
      <c r="UHJ36" s="108"/>
      <c r="UHK36" s="108"/>
      <c r="UHL36" s="108"/>
      <c r="UHM36" s="108"/>
      <c r="UHN36" s="108"/>
      <c r="UHO36" s="108"/>
      <c r="UHP36" s="108"/>
      <c r="UHQ36" s="108"/>
      <c r="UHR36" s="108"/>
      <c r="UHS36" s="108"/>
      <c r="UHT36" s="108"/>
      <c r="UHU36" s="108"/>
      <c r="UHV36" s="108"/>
      <c r="UHW36" s="108"/>
      <c r="UHX36" s="108"/>
      <c r="UHY36" s="108"/>
      <c r="UHZ36" s="108"/>
      <c r="UIA36" s="108"/>
      <c r="UIB36" s="108"/>
      <c r="UIC36" s="108"/>
      <c r="UID36" s="108"/>
      <c r="UIE36" s="108"/>
      <c r="UIF36" s="108"/>
      <c r="UIG36" s="108"/>
      <c r="UIH36" s="108"/>
      <c r="UII36" s="108"/>
      <c r="UIJ36" s="108"/>
      <c r="UIK36" s="108"/>
      <c r="UIL36" s="108"/>
      <c r="UIM36" s="108"/>
      <c r="UIN36" s="108"/>
      <c r="UIO36" s="108"/>
      <c r="UIP36" s="108"/>
      <c r="UIQ36" s="108"/>
      <c r="UIR36" s="108"/>
      <c r="UIS36" s="108"/>
      <c r="UIT36" s="108"/>
      <c r="UIU36" s="108"/>
      <c r="UIV36" s="108"/>
      <c r="UIW36" s="108"/>
      <c r="UIX36" s="108"/>
      <c r="UIY36" s="108"/>
      <c r="UIZ36" s="108"/>
      <c r="UJA36" s="108"/>
      <c r="UJB36" s="108"/>
      <c r="UJC36" s="108"/>
      <c r="UJD36" s="108"/>
      <c r="UJE36" s="108"/>
      <c r="UJF36" s="108"/>
      <c r="UJG36" s="108"/>
      <c r="UJH36" s="108"/>
      <c r="UJI36" s="108"/>
      <c r="UJJ36" s="108"/>
      <c r="UJK36" s="108"/>
      <c r="UJL36" s="108"/>
      <c r="UJM36" s="108"/>
      <c r="UJN36" s="108"/>
      <c r="UJO36" s="108"/>
      <c r="UJP36" s="108"/>
      <c r="UJQ36" s="108"/>
      <c r="UJR36" s="108"/>
      <c r="UJS36" s="108"/>
      <c r="UJT36" s="108"/>
      <c r="UJU36" s="108"/>
      <c r="UJV36" s="108"/>
      <c r="UJW36" s="108"/>
      <c r="UJX36" s="108"/>
      <c r="UJY36" s="108"/>
      <c r="UJZ36" s="108"/>
      <c r="UKA36" s="108"/>
      <c r="UKB36" s="108"/>
      <c r="UKC36" s="108"/>
      <c r="UKD36" s="108"/>
      <c r="UKE36" s="108"/>
      <c r="UKF36" s="108"/>
      <c r="UKG36" s="108"/>
      <c r="UKH36" s="108"/>
      <c r="UKI36" s="108"/>
      <c r="UKJ36" s="108"/>
      <c r="UKK36" s="108"/>
      <c r="UKL36" s="108"/>
      <c r="UKM36" s="108"/>
      <c r="UKN36" s="108"/>
      <c r="UKO36" s="108"/>
      <c r="UKP36" s="108"/>
      <c r="UKQ36" s="108"/>
      <c r="UKR36" s="108"/>
      <c r="UKS36" s="108"/>
      <c r="UKT36" s="108"/>
      <c r="UKU36" s="108"/>
      <c r="UKV36" s="108"/>
      <c r="UKW36" s="108"/>
      <c r="UKX36" s="108"/>
      <c r="UKY36" s="108"/>
      <c r="UKZ36" s="108"/>
      <c r="ULA36" s="108"/>
      <c r="ULB36" s="108"/>
      <c r="ULC36" s="108"/>
      <c r="ULD36" s="108"/>
      <c r="ULE36" s="108"/>
      <c r="ULF36" s="108"/>
      <c r="ULG36" s="108"/>
      <c r="ULH36" s="108"/>
      <c r="ULI36" s="108"/>
      <c r="ULJ36" s="108"/>
      <c r="ULK36" s="108"/>
      <c r="ULL36" s="108"/>
      <c r="ULM36" s="108"/>
      <c r="ULN36" s="108"/>
      <c r="ULO36" s="108"/>
      <c r="ULP36" s="108"/>
      <c r="ULQ36" s="108"/>
      <c r="ULR36" s="108"/>
      <c r="ULS36" s="108"/>
      <c r="ULT36" s="108"/>
      <c r="ULU36" s="108"/>
      <c r="ULV36" s="108"/>
      <c r="ULW36" s="108"/>
      <c r="ULX36" s="108"/>
      <c r="ULY36" s="108"/>
      <c r="ULZ36" s="108"/>
      <c r="UMA36" s="108"/>
      <c r="UMB36" s="108"/>
      <c r="UMC36" s="108"/>
      <c r="UMD36" s="108"/>
      <c r="UME36" s="108"/>
      <c r="UMF36" s="108"/>
      <c r="UMG36" s="108"/>
      <c r="UMH36" s="108"/>
      <c r="UMI36" s="108"/>
      <c r="UMJ36" s="108"/>
      <c r="UMK36" s="108"/>
      <c r="UML36" s="108"/>
      <c r="UMM36" s="108"/>
      <c r="UMN36" s="108"/>
      <c r="UMO36" s="108"/>
      <c r="UMP36" s="108"/>
      <c r="UMQ36" s="108"/>
      <c r="UMR36" s="108"/>
      <c r="UMS36" s="108"/>
      <c r="UMT36" s="108"/>
      <c r="UMU36" s="108"/>
      <c r="UMV36" s="108"/>
      <c r="UMW36" s="108"/>
      <c r="UMX36" s="108"/>
      <c r="UMY36" s="108"/>
      <c r="UMZ36" s="108"/>
      <c r="UNA36" s="108"/>
      <c r="UNB36" s="108"/>
      <c r="UNC36" s="108"/>
      <c r="UND36" s="108"/>
      <c r="UNE36" s="108"/>
      <c r="UNF36" s="108"/>
      <c r="UNG36" s="108"/>
      <c r="UNH36" s="108"/>
      <c r="UNI36" s="108"/>
      <c r="UNJ36" s="108"/>
      <c r="UNK36" s="108"/>
      <c r="UNL36" s="108"/>
      <c r="UNM36" s="108"/>
      <c r="UNN36" s="108"/>
      <c r="UNO36" s="108"/>
      <c r="UNP36" s="108"/>
      <c r="UNQ36" s="108"/>
      <c r="UNR36" s="108"/>
      <c r="UNS36" s="108"/>
      <c r="UNT36" s="108"/>
      <c r="UNU36" s="108"/>
      <c r="UNV36" s="108"/>
      <c r="UNW36" s="108"/>
      <c r="UNX36" s="108"/>
      <c r="UNY36" s="108"/>
      <c r="UNZ36" s="108"/>
      <c r="UOA36" s="108"/>
      <c r="UOB36" s="108"/>
      <c r="UOC36" s="108"/>
      <c r="UOD36" s="108"/>
      <c r="UOE36" s="108"/>
      <c r="UOF36" s="108"/>
      <c r="UOG36" s="108"/>
      <c r="UOH36" s="108"/>
      <c r="UOI36" s="108"/>
      <c r="UOJ36" s="108"/>
      <c r="UOK36" s="108"/>
      <c r="UOL36" s="108"/>
      <c r="UOM36" s="108"/>
      <c r="UON36" s="108"/>
      <c r="UOO36" s="108"/>
      <c r="UOP36" s="108"/>
      <c r="UOQ36" s="108"/>
      <c r="UOR36" s="108"/>
      <c r="UOS36" s="108"/>
      <c r="UOT36" s="108"/>
      <c r="UOU36" s="108"/>
      <c r="UOV36" s="108"/>
      <c r="UOW36" s="108"/>
      <c r="UOX36" s="108"/>
      <c r="UOY36" s="108"/>
      <c r="UOZ36" s="108"/>
      <c r="UPA36" s="108"/>
      <c r="UPB36" s="108"/>
      <c r="UPC36" s="108"/>
      <c r="UPD36" s="108"/>
      <c r="UPE36" s="108"/>
      <c r="UPF36" s="108"/>
      <c r="UPG36" s="108"/>
      <c r="UPH36" s="108"/>
      <c r="UPI36" s="108"/>
      <c r="UPJ36" s="108"/>
      <c r="UPK36" s="108"/>
      <c r="UPL36" s="108"/>
      <c r="UPM36" s="108"/>
      <c r="UPN36" s="108"/>
      <c r="UPO36" s="108"/>
      <c r="UPP36" s="108"/>
      <c r="UPQ36" s="108"/>
      <c r="UPR36" s="108"/>
      <c r="UPS36" s="108"/>
      <c r="UPT36" s="108"/>
      <c r="UPU36" s="108"/>
      <c r="UPV36" s="108"/>
      <c r="UPW36" s="108"/>
      <c r="UPX36" s="108"/>
      <c r="UPY36" s="108"/>
      <c r="UPZ36" s="108"/>
      <c r="UQA36" s="108"/>
      <c r="UQB36" s="108"/>
      <c r="UQC36" s="108"/>
      <c r="UQD36" s="108"/>
      <c r="UQE36" s="108"/>
      <c r="UQF36" s="108"/>
      <c r="UQG36" s="108"/>
      <c r="UQH36" s="108"/>
      <c r="UQI36" s="108"/>
      <c r="UQJ36" s="108"/>
      <c r="UQK36" s="108"/>
      <c r="UQL36" s="108"/>
      <c r="UQM36" s="108"/>
      <c r="UQN36" s="108"/>
      <c r="UQO36" s="108"/>
      <c r="UQP36" s="108"/>
      <c r="UQQ36" s="108"/>
      <c r="UQR36" s="108"/>
      <c r="UQS36" s="108"/>
      <c r="UQT36" s="108"/>
      <c r="UQU36" s="108"/>
      <c r="UQV36" s="108"/>
      <c r="UQW36" s="108"/>
      <c r="UQX36" s="108"/>
      <c r="UQY36" s="108"/>
      <c r="UQZ36" s="108"/>
      <c r="URA36" s="108"/>
      <c r="URB36" s="108"/>
      <c r="URC36" s="108"/>
      <c r="URD36" s="108"/>
      <c r="URE36" s="108"/>
      <c r="URF36" s="108"/>
      <c r="URG36" s="108"/>
      <c r="URH36" s="108"/>
      <c r="URI36" s="108"/>
      <c r="URJ36" s="108"/>
      <c r="URK36" s="108"/>
      <c r="URL36" s="108"/>
      <c r="URM36" s="108"/>
      <c r="URN36" s="108"/>
      <c r="URO36" s="108"/>
      <c r="URP36" s="108"/>
      <c r="URQ36" s="108"/>
      <c r="URR36" s="108"/>
      <c r="URS36" s="108"/>
      <c r="URT36" s="108"/>
      <c r="URU36" s="108"/>
      <c r="URV36" s="108"/>
      <c r="URW36" s="108"/>
      <c r="URX36" s="108"/>
      <c r="URY36" s="108"/>
      <c r="URZ36" s="108"/>
      <c r="USA36" s="108"/>
      <c r="USB36" s="108"/>
      <c r="USC36" s="108"/>
      <c r="USD36" s="108"/>
      <c r="USE36" s="108"/>
      <c r="USF36" s="108"/>
      <c r="USG36" s="108"/>
      <c r="USH36" s="108"/>
      <c r="USI36" s="108"/>
      <c r="USJ36" s="108"/>
      <c r="USK36" s="108"/>
      <c r="USL36" s="108"/>
      <c r="USM36" s="108"/>
      <c r="USN36" s="108"/>
      <c r="USO36" s="108"/>
      <c r="USP36" s="108"/>
      <c r="USQ36" s="108"/>
      <c r="USR36" s="108"/>
      <c r="USS36" s="108"/>
      <c r="UST36" s="108"/>
      <c r="USU36" s="108"/>
      <c r="USV36" s="108"/>
      <c r="USW36" s="108"/>
      <c r="USX36" s="108"/>
      <c r="USY36" s="108"/>
      <c r="USZ36" s="108"/>
      <c r="UTA36" s="108"/>
      <c r="UTB36" s="108"/>
      <c r="UTC36" s="108"/>
      <c r="UTD36" s="108"/>
      <c r="UTE36" s="108"/>
      <c r="UTF36" s="108"/>
      <c r="UTG36" s="108"/>
      <c r="UTH36" s="108"/>
      <c r="UTI36" s="108"/>
      <c r="UTJ36" s="108"/>
      <c r="UTK36" s="108"/>
      <c r="UTL36" s="108"/>
      <c r="UTM36" s="108"/>
      <c r="UTN36" s="108"/>
      <c r="UTO36" s="108"/>
      <c r="UTP36" s="108"/>
      <c r="UTQ36" s="108"/>
      <c r="UTR36" s="108"/>
      <c r="UTS36" s="108"/>
      <c r="UTT36" s="108"/>
      <c r="UTU36" s="108"/>
      <c r="UTV36" s="108"/>
      <c r="UTW36" s="108"/>
      <c r="UTX36" s="108"/>
      <c r="UTY36" s="108"/>
      <c r="UTZ36" s="108"/>
      <c r="UUA36" s="108"/>
      <c r="UUB36" s="108"/>
      <c r="UUC36" s="108"/>
      <c r="UUD36" s="108"/>
      <c r="UUE36" s="108"/>
      <c r="UUF36" s="108"/>
      <c r="UUG36" s="108"/>
      <c r="UUH36" s="108"/>
      <c r="UUI36" s="108"/>
      <c r="UUJ36" s="108"/>
      <c r="UUK36" s="108"/>
      <c r="UUL36" s="108"/>
      <c r="UUM36" s="108"/>
      <c r="UUN36" s="108"/>
      <c r="UUO36" s="108"/>
      <c r="UUP36" s="108"/>
      <c r="UUQ36" s="108"/>
      <c r="UUR36" s="108"/>
      <c r="UUS36" s="108"/>
      <c r="UUT36" s="108"/>
      <c r="UUU36" s="108"/>
      <c r="UUV36" s="108"/>
      <c r="UUW36" s="108"/>
      <c r="UUX36" s="108"/>
      <c r="UUY36" s="108"/>
      <c r="UUZ36" s="108"/>
      <c r="UVA36" s="108"/>
      <c r="UVB36" s="108"/>
      <c r="UVC36" s="108"/>
      <c r="UVD36" s="108"/>
      <c r="UVE36" s="108"/>
      <c r="UVF36" s="108"/>
      <c r="UVG36" s="108"/>
      <c r="UVH36" s="108"/>
      <c r="UVI36" s="108"/>
      <c r="UVJ36" s="108"/>
      <c r="UVK36" s="108"/>
      <c r="UVL36" s="108"/>
      <c r="UVM36" s="108"/>
      <c r="UVN36" s="108"/>
      <c r="UVO36" s="108"/>
      <c r="UVP36" s="108"/>
      <c r="UVQ36" s="108"/>
      <c r="UVR36" s="108"/>
      <c r="UVS36" s="108"/>
      <c r="UVT36" s="108"/>
      <c r="UVU36" s="108"/>
      <c r="UVV36" s="108"/>
      <c r="UVW36" s="108"/>
      <c r="UVX36" s="108"/>
      <c r="UVY36" s="108"/>
      <c r="UVZ36" s="108"/>
      <c r="UWA36" s="108"/>
      <c r="UWB36" s="108"/>
      <c r="UWC36" s="108"/>
      <c r="UWD36" s="108"/>
      <c r="UWE36" s="108"/>
      <c r="UWF36" s="108"/>
      <c r="UWG36" s="108"/>
      <c r="UWH36" s="108"/>
      <c r="UWI36" s="108"/>
      <c r="UWJ36" s="108"/>
      <c r="UWK36" s="108"/>
      <c r="UWL36" s="108"/>
      <c r="UWM36" s="108"/>
      <c r="UWN36" s="108"/>
      <c r="UWO36" s="108"/>
      <c r="UWP36" s="108"/>
      <c r="UWQ36" s="108"/>
      <c r="UWR36" s="108"/>
      <c r="UWS36" s="108"/>
      <c r="UWT36" s="108"/>
      <c r="UWU36" s="108"/>
      <c r="UWV36" s="108"/>
      <c r="UWW36" s="108"/>
      <c r="UWX36" s="108"/>
      <c r="UWY36" s="108"/>
      <c r="UWZ36" s="108"/>
      <c r="UXA36" s="108"/>
      <c r="UXB36" s="108"/>
      <c r="UXC36" s="108"/>
      <c r="UXD36" s="108"/>
      <c r="UXE36" s="108"/>
      <c r="UXF36" s="108"/>
      <c r="UXG36" s="108"/>
      <c r="UXH36" s="108"/>
      <c r="UXI36" s="108"/>
      <c r="UXJ36" s="108"/>
      <c r="UXK36" s="108"/>
      <c r="UXL36" s="108"/>
      <c r="UXM36" s="108"/>
      <c r="UXN36" s="108"/>
      <c r="UXO36" s="108"/>
      <c r="UXP36" s="108"/>
      <c r="UXQ36" s="108"/>
      <c r="UXR36" s="108"/>
      <c r="UXS36" s="108"/>
      <c r="UXT36" s="108"/>
      <c r="UXU36" s="108"/>
      <c r="UXV36" s="108"/>
      <c r="UXW36" s="108"/>
      <c r="UXX36" s="108"/>
      <c r="UXY36" s="108"/>
      <c r="UXZ36" s="108"/>
      <c r="UYA36" s="108"/>
      <c r="UYB36" s="108"/>
      <c r="UYC36" s="108"/>
      <c r="UYD36" s="108"/>
      <c r="UYE36" s="108"/>
      <c r="UYF36" s="108"/>
      <c r="UYG36" s="108"/>
      <c r="UYH36" s="108"/>
      <c r="UYI36" s="108"/>
      <c r="UYJ36" s="108"/>
      <c r="UYK36" s="108"/>
      <c r="UYL36" s="108"/>
      <c r="UYM36" s="108"/>
      <c r="UYN36" s="108"/>
      <c r="UYO36" s="108"/>
      <c r="UYP36" s="108"/>
      <c r="UYQ36" s="108"/>
      <c r="UYR36" s="108"/>
      <c r="UYS36" s="108"/>
      <c r="UYT36" s="108"/>
      <c r="UYU36" s="108"/>
      <c r="UYV36" s="108"/>
      <c r="UYW36" s="108"/>
      <c r="UYX36" s="108"/>
      <c r="UYY36" s="108"/>
      <c r="UYZ36" s="108"/>
      <c r="UZA36" s="108"/>
      <c r="UZB36" s="108"/>
      <c r="UZC36" s="108"/>
      <c r="UZD36" s="108"/>
      <c r="UZE36" s="108"/>
      <c r="UZF36" s="108"/>
      <c r="UZG36" s="108"/>
      <c r="UZH36" s="108"/>
      <c r="UZI36" s="108"/>
      <c r="UZJ36" s="108"/>
      <c r="UZK36" s="108"/>
      <c r="UZL36" s="108"/>
      <c r="UZM36" s="108"/>
      <c r="UZN36" s="108"/>
      <c r="UZO36" s="108"/>
      <c r="UZP36" s="108"/>
      <c r="UZQ36" s="108"/>
      <c r="UZR36" s="108"/>
      <c r="UZS36" s="108"/>
      <c r="UZT36" s="108"/>
      <c r="UZU36" s="108"/>
      <c r="UZV36" s="108"/>
      <c r="UZW36" s="108"/>
      <c r="UZX36" s="108"/>
      <c r="UZY36" s="108"/>
      <c r="UZZ36" s="108"/>
      <c r="VAA36" s="108"/>
      <c r="VAB36" s="108"/>
      <c r="VAC36" s="108"/>
      <c r="VAD36" s="108"/>
      <c r="VAE36" s="108"/>
      <c r="VAF36" s="108"/>
      <c r="VAG36" s="108"/>
      <c r="VAH36" s="108"/>
      <c r="VAI36" s="108"/>
      <c r="VAJ36" s="108"/>
      <c r="VAK36" s="108"/>
      <c r="VAL36" s="108"/>
      <c r="VAM36" s="108"/>
      <c r="VAN36" s="108"/>
      <c r="VAO36" s="108"/>
      <c r="VAP36" s="108"/>
      <c r="VAQ36" s="108"/>
      <c r="VAR36" s="108"/>
      <c r="VAS36" s="108"/>
      <c r="VAT36" s="108"/>
      <c r="VAU36" s="108"/>
      <c r="VAV36" s="108"/>
      <c r="VAW36" s="108"/>
      <c r="VAX36" s="108"/>
      <c r="VAY36" s="108"/>
      <c r="VAZ36" s="108"/>
      <c r="VBA36" s="108"/>
      <c r="VBB36" s="108"/>
      <c r="VBC36" s="108"/>
      <c r="VBD36" s="108"/>
      <c r="VBE36" s="108"/>
      <c r="VBF36" s="108"/>
      <c r="VBG36" s="108"/>
      <c r="VBH36" s="108"/>
      <c r="VBI36" s="108"/>
      <c r="VBJ36" s="108"/>
      <c r="VBK36" s="108"/>
      <c r="VBL36" s="108"/>
      <c r="VBM36" s="108"/>
      <c r="VBN36" s="108"/>
      <c r="VBO36" s="108"/>
      <c r="VBP36" s="108"/>
      <c r="VBQ36" s="108"/>
      <c r="VBR36" s="108"/>
      <c r="VBS36" s="108"/>
      <c r="VBT36" s="108"/>
      <c r="VBU36" s="108"/>
      <c r="VBV36" s="108"/>
      <c r="VBW36" s="108"/>
      <c r="VBX36" s="108"/>
      <c r="VBY36" s="108"/>
      <c r="VBZ36" s="108"/>
      <c r="VCA36" s="108"/>
      <c r="VCB36" s="108"/>
      <c r="VCC36" s="108"/>
      <c r="VCD36" s="108"/>
      <c r="VCE36" s="108"/>
      <c r="VCF36" s="108"/>
      <c r="VCG36" s="108"/>
      <c r="VCH36" s="108"/>
      <c r="VCI36" s="108"/>
      <c r="VCJ36" s="108"/>
      <c r="VCK36" s="108"/>
      <c r="VCL36" s="108"/>
      <c r="VCM36" s="108"/>
      <c r="VCN36" s="108"/>
      <c r="VCO36" s="108"/>
      <c r="VCP36" s="108"/>
      <c r="VCQ36" s="108"/>
      <c r="VCR36" s="108"/>
      <c r="VCS36" s="108"/>
      <c r="VCT36" s="108"/>
      <c r="VCU36" s="108"/>
      <c r="VCV36" s="108"/>
      <c r="VCW36" s="108"/>
      <c r="VCX36" s="108"/>
      <c r="VCY36" s="108"/>
      <c r="VCZ36" s="108"/>
      <c r="VDA36" s="108"/>
      <c r="VDB36" s="108"/>
      <c r="VDC36" s="108"/>
      <c r="VDD36" s="108"/>
      <c r="VDE36" s="108"/>
      <c r="VDF36" s="108"/>
      <c r="VDG36" s="108"/>
      <c r="VDH36" s="108"/>
      <c r="VDI36" s="108"/>
      <c r="VDJ36" s="108"/>
      <c r="VDK36" s="108"/>
      <c r="VDL36" s="108"/>
      <c r="VDM36" s="108"/>
      <c r="VDN36" s="108"/>
      <c r="VDO36" s="108"/>
      <c r="VDP36" s="108"/>
      <c r="VDQ36" s="108"/>
      <c r="VDR36" s="108"/>
      <c r="VDS36" s="108"/>
      <c r="VDT36" s="108"/>
      <c r="VDU36" s="108"/>
      <c r="VDV36" s="108"/>
      <c r="VDW36" s="108"/>
      <c r="VDX36" s="108"/>
      <c r="VDY36" s="108"/>
      <c r="VDZ36" s="108"/>
      <c r="VEA36" s="108"/>
      <c r="VEB36" s="108"/>
      <c r="VEC36" s="108"/>
      <c r="VED36" s="108"/>
      <c r="VEE36" s="108"/>
      <c r="VEF36" s="108"/>
      <c r="VEG36" s="108"/>
      <c r="VEH36" s="108"/>
      <c r="VEI36" s="108"/>
      <c r="VEJ36" s="108"/>
      <c r="VEK36" s="108"/>
      <c r="VEL36" s="108"/>
      <c r="VEM36" s="108"/>
      <c r="VEN36" s="108"/>
      <c r="VEO36" s="108"/>
      <c r="VEP36" s="108"/>
      <c r="VEQ36" s="108"/>
      <c r="VER36" s="108"/>
      <c r="VES36" s="108"/>
      <c r="VET36" s="108"/>
      <c r="VEU36" s="108"/>
      <c r="VEV36" s="108"/>
      <c r="VEW36" s="108"/>
      <c r="VEX36" s="108"/>
      <c r="VEY36" s="108"/>
      <c r="VEZ36" s="108"/>
      <c r="VFA36" s="108"/>
      <c r="VFB36" s="108"/>
      <c r="VFC36" s="108"/>
      <c r="VFD36" s="108"/>
      <c r="VFE36" s="108"/>
      <c r="VFF36" s="108"/>
      <c r="VFG36" s="108"/>
      <c r="VFH36" s="108"/>
      <c r="VFI36" s="108"/>
      <c r="VFJ36" s="108"/>
      <c r="VFK36" s="108"/>
      <c r="VFL36" s="108"/>
      <c r="VFM36" s="108"/>
      <c r="VFN36" s="108"/>
      <c r="VFO36" s="108"/>
      <c r="VFP36" s="108"/>
      <c r="VFQ36" s="108"/>
      <c r="VFR36" s="108"/>
      <c r="VFS36" s="108"/>
      <c r="VFT36" s="108"/>
      <c r="VFU36" s="108"/>
      <c r="VFV36" s="108"/>
      <c r="VFW36" s="108"/>
      <c r="VFX36" s="108"/>
      <c r="VFY36" s="108"/>
      <c r="VFZ36" s="108"/>
      <c r="VGA36" s="108"/>
      <c r="VGB36" s="108"/>
      <c r="VGC36" s="108"/>
      <c r="VGD36" s="108"/>
      <c r="VGE36" s="108"/>
      <c r="VGF36" s="108"/>
      <c r="VGG36" s="108"/>
      <c r="VGH36" s="108"/>
      <c r="VGI36" s="108"/>
      <c r="VGJ36" s="108"/>
      <c r="VGK36" s="108"/>
      <c r="VGL36" s="108"/>
      <c r="VGM36" s="108"/>
      <c r="VGN36" s="108"/>
      <c r="VGO36" s="108"/>
      <c r="VGP36" s="108"/>
      <c r="VGQ36" s="108"/>
      <c r="VGR36" s="108"/>
      <c r="VGS36" s="108"/>
      <c r="VGT36" s="108"/>
      <c r="VGU36" s="108"/>
      <c r="VGV36" s="108"/>
      <c r="VGW36" s="108"/>
      <c r="VGX36" s="108"/>
      <c r="VGY36" s="108"/>
      <c r="VGZ36" s="108"/>
      <c r="VHA36" s="108"/>
      <c r="VHB36" s="108"/>
      <c r="VHC36" s="108"/>
      <c r="VHD36" s="108"/>
      <c r="VHE36" s="108"/>
      <c r="VHF36" s="108"/>
      <c r="VHG36" s="108"/>
      <c r="VHH36" s="108"/>
      <c r="VHI36" s="108"/>
      <c r="VHJ36" s="108"/>
      <c r="VHK36" s="108"/>
      <c r="VHL36" s="108"/>
      <c r="VHM36" s="108"/>
      <c r="VHN36" s="108"/>
      <c r="VHO36" s="108"/>
      <c r="VHP36" s="108"/>
      <c r="VHQ36" s="108"/>
      <c r="VHR36" s="108"/>
      <c r="VHS36" s="108"/>
      <c r="VHT36" s="108"/>
      <c r="VHU36" s="108"/>
      <c r="VHV36" s="108"/>
      <c r="VHW36" s="108"/>
      <c r="VHX36" s="108"/>
      <c r="VHY36" s="108"/>
      <c r="VHZ36" s="108"/>
      <c r="VIA36" s="108"/>
      <c r="VIB36" s="108"/>
      <c r="VIC36" s="108"/>
      <c r="VID36" s="108"/>
      <c r="VIE36" s="108"/>
      <c r="VIF36" s="108"/>
      <c r="VIG36" s="108"/>
      <c r="VIH36" s="108"/>
      <c r="VII36" s="108"/>
      <c r="VIJ36" s="108"/>
      <c r="VIK36" s="108"/>
      <c r="VIL36" s="108"/>
      <c r="VIM36" s="108"/>
      <c r="VIN36" s="108"/>
      <c r="VIO36" s="108"/>
      <c r="VIP36" s="108"/>
      <c r="VIQ36" s="108"/>
      <c r="VIR36" s="108"/>
      <c r="VIS36" s="108"/>
      <c r="VIT36" s="108"/>
      <c r="VIU36" s="108"/>
      <c r="VIV36" s="108"/>
      <c r="VIW36" s="108"/>
      <c r="VIX36" s="108"/>
      <c r="VIY36" s="108"/>
      <c r="VIZ36" s="108"/>
      <c r="VJA36" s="108"/>
      <c r="VJB36" s="108"/>
      <c r="VJC36" s="108"/>
      <c r="VJD36" s="108"/>
      <c r="VJE36" s="108"/>
      <c r="VJF36" s="108"/>
      <c r="VJG36" s="108"/>
      <c r="VJH36" s="108"/>
      <c r="VJI36" s="108"/>
      <c r="VJJ36" s="108"/>
      <c r="VJK36" s="108"/>
      <c r="VJL36" s="108"/>
      <c r="VJM36" s="108"/>
      <c r="VJN36" s="108"/>
      <c r="VJO36" s="108"/>
      <c r="VJP36" s="108"/>
      <c r="VJQ36" s="108"/>
      <c r="VJR36" s="108"/>
      <c r="VJS36" s="108"/>
      <c r="VJT36" s="108"/>
      <c r="VJU36" s="108"/>
      <c r="VJV36" s="108"/>
      <c r="VJW36" s="108"/>
      <c r="VJX36" s="108"/>
      <c r="VJY36" s="108"/>
      <c r="VJZ36" s="108"/>
      <c r="VKA36" s="108"/>
      <c r="VKB36" s="108"/>
      <c r="VKC36" s="108"/>
      <c r="VKD36" s="108"/>
      <c r="VKE36" s="108"/>
      <c r="VKF36" s="108"/>
      <c r="VKG36" s="108"/>
      <c r="VKH36" s="108"/>
      <c r="VKI36" s="108"/>
      <c r="VKJ36" s="108"/>
      <c r="VKK36" s="108"/>
      <c r="VKL36" s="108"/>
      <c r="VKM36" s="108"/>
      <c r="VKN36" s="108"/>
      <c r="VKO36" s="108"/>
      <c r="VKP36" s="108"/>
      <c r="VKQ36" s="108"/>
      <c r="VKR36" s="108"/>
      <c r="VKS36" s="108"/>
      <c r="VKT36" s="108"/>
      <c r="VKU36" s="108"/>
      <c r="VKV36" s="108"/>
      <c r="VKW36" s="108"/>
      <c r="VKX36" s="108"/>
      <c r="VKY36" s="108"/>
      <c r="VKZ36" s="108"/>
      <c r="VLA36" s="108"/>
      <c r="VLB36" s="108"/>
      <c r="VLC36" s="108"/>
      <c r="VLD36" s="108"/>
      <c r="VLE36" s="108"/>
      <c r="VLF36" s="108"/>
      <c r="VLG36" s="108"/>
      <c r="VLH36" s="108"/>
      <c r="VLI36" s="108"/>
      <c r="VLJ36" s="108"/>
      <c r="VLK36" s="108"/>
      <c r="VLL36" s="108"/>
      <c r="VLM36" s="108"/>
      <c r="VLN36" s="108"/>
      <c r="VLO36" s="108"/>
      <c r="VLP36" s="108"/>
      <c r="VLQ36" s="108"/>
      <c r="VLR36" s="108"/>
      <c r="VLS36" s="108"/>
      <c r="VLT36" s="108"/>
      <c r="VLU36" s="108"/>
      <c r="VLV36" s="108"/>
      <c r="VLW36" s="108"/>
      <c r="VLX36" s="108"/>
      <c r="VLY36" s="108"/>
      <c r="VLZ36" s="108"/>
      <c r="VMA36" s="108"/>
      <c r="VMB36" s="108"/>
      <c r="VMC36" s="108"/>
      <c r="VMD36" s="108"/>
      <c r="VME36" s="108"/>
      <c r="VMF36" s="108"/>
      <c r="VMG36" s="108"/>
      <c r="VMH36" s="108"/>
      <c r="VMI36" s="108"/>
      <c r="VMJ36" s="108"/>
      <c r="VMK36" s="108"/>
      <c r="VML36" s="108"/>
      <c r="VMM36" s="108"/>
      <c r="VMN36" s="108"/>
      <c r="VMO36" s="108"/>
      <c r="VMP36" s="108"/>
      <c r="VMQ36" s="108"/>
      <c r="VMR36" s="108"/>
      <c r="VMS36" s="108"/>
      <c r="VMT36" s="108"/>
      <c r="VMU36" s="108"/>
      <c r="VMV36" s="108"/>
      <c r="VMW36" s="108"/>
      <c r="VMX36" s="108"/>
      <c r="VMY36" s="108"/>
      <c r="VMZ36" s="108"/>
      <c r="VNA36" s="108"/>
      <c r="VNB36" s="108"/>
      <c r="VNC36" s="108"/>
      <c r="VND36" s="108"/>
      <c r="VNE36" s="108"/>
      <c r="VNF36" s="108"/>
      <c r="VNG36" s="108"/>
      <c r="VNH36" s="108"/>
      <c r="VNI36" s="108"/>
      <c r="VNJ36" s="108"/>
      <c r="VNK36" s="108"/>
      <c r="VNL36" s="108"/>
      <c r="VNM36" s="108"/>
      <c r="VNN36" s="108"/>
      <c r="VNO36" s="108"/>
      <c r="VNP36" s="108"/>
      <c r="VNQ36" s="108"/>
      <c r="VNR36" s="108"/>
      <c r="VNS36" s="108"/>
      <c r="VNT36" s="108"/>
      <c r="VNU36" s="108"/>
      <c r="VNV36" s="108"/>
      <c r="VNW36" s="108"/>
      <c r="VNX36" s="108"/>
      <c r="VNY36" s="108"/>
      <c r="VNZ36" s="108"/>
      <c r="VOA36" s="108"/>
      <c r="VOB36" s="108"/>
      <c r="VOC36" s="108"/>
      <c r="VOD36" s="108"/>
      <c r="VOE36" s="108"/>
      <c r="VOF36" s="108"/>
      <c r="VOG36" s="108"/>
      <c r="VOH36" s="108"/>
      <c r="VOI36" s="108"/>
      <c r="VOJ36" s="108"/>
      <c r="VOK36" s="108"/>
      <c r="VOL36" s="108"/>
      <c r="VOM36" s="108"/>
      <c r="VON36" s="108"/>
      <c r="VOO36" s="108"/>
      <c r="VOP36" s="108"/>
      <c r="VOQ36" s="108"/>
      <c r="VOR36" s="108"/>
      <c r="VOS36" s="108"/>
      <c r="VOT36" s="108"/>
      <c r="VOU36" s="108"/>
      <c r="VOV36" s="108"/>
      <c r="VOW36" s="108"/>
      <c r="VOX36" s="108"/>
      <c r="VOY36" s="108"/>
      <c r="VOZ36" s="108"/>
      <c r="VPA36" s="108"/>
      <c r="VPB36" s="108"/>
      <c r="VPC36" s="108"/>
      <c r="VPD36" s="108"/>
      <c r="VPE36" s="108"/>
      <c r="VPF36" s="108"/>
      <c r="VPG36" s="108"/>
      <c r="VPH36" s="108"/>
      <c r="VPI36" s="108"/>
      <c r="VPJ36" s="108"/>
      <c r="VPK36" s="108"/>
      <c r="VPL36" s="108"/>
      <c r="VPM36" s="108"/>
      <c r="VPN36" s="108"/>
      <c r="VPO36" s="108"/>
      <c r="VPP36" s="108"/>
      <c r="VPQ36" s="108"/>
      <c r="VPR36" s="108"/>
      <c r="VPS36" s="108"/>
      <c r="VPT36" s="108"/>
      <c r="VPU36" s="108"/>
      <c r="VPV36" s="108"/>
      <c r="VPW36" s="108"/>
      <c r="VPX36" s="108"/>
      <c r="VPY36" s="108"/>
      <c r="VPZ36" s="108"/>
      <c r="VQA36" s="108"/>
      <c r="VQB36" s="108"/>
      <c r="VQC36" s="108"/>
      <c r="VQD36" s="108"/>
      <c r="VQE36" s="108"/>
      <c r="VQF36" s="108"/>
      <c r="VQG36" s="108"/>
      <c r="VQH36" s="108"/>
      <c r="VQI36" s="108"/>
      <c r="VQJ36" s="108"/>
      <c r="VQK36" s="108"/>
      <c r="VQL36" s="108"/>
      <c r="VQM36" s="108"/>
      <c r="VQN36" s="108"/>
      <c r="VQO36" s="108"/>
      <c r="VQP36" s="108"/>
      <c r="VQQ36" s="108"/>
      <c r="VQR36" s="108"/>
      <c r="VQS36" s="108"/>
      <c r="VQT36" s="108"/>
      <c r="VQU36" s="108"/>
      <c r="VQV36" s="108"/>
      <c r="VQW36" s="108"/>
      <c r="VQX36" s="108"/>
      <c r="VQY36" s="108"/>
      <c r="VQZ36" s="108"/>
      <c r="VRA36" s="108"/>
      <c r="VRB36" s="108"/>
      <c r="VRC36" s="108"/>
      <c r="VRD36" s="108"/>
      <c r="VRE36" s="108"/>
      <c r="VRF36" s="108"/>
      <c r="VRG36" s="108"/>
      <c r="VRH36" s="108"/>
      <c r="VRI36" s="108"/>
      <c r="VRJ36" s="108"/>
      <c r="VRK36" s="108"/>
      <c r="VRL36" s="108"/>
      <c r="VRM36" s="108"/>
      <c r="VRN36" s="108"/>
      <c r="VRO36" s="108"/>
      <c r="VRP36" s="108"/>
      <c r="VRQ36" s="108"/>
      <c r="VRR36" s="108"/>
      <c r="VRS36" s="108"/>
      <c r="VRT36" s="108"/>
      <c r="VRU36" s="108"/>
      <c r="VRV36" s="108"/>
      <c r="VRW36" s="108"/>
      <c r="VRX36" s="108"/>
      <c r="VRY36" s="108"/>
      <c r="VRZ36" s="108"/>
      <c r="VSA36" s="108"/>
      <c r="VSB36" s="108"/>
      <c r="VSC36" s="108"/>
      <c r="VSD36" s="108"/>
      <c r="VSE36" s="108"/>
      <c r="VSF36" s="108"/>
      <c r="VSG36" s="108"/>
      <c r="VSH36" s="108"/>
      <c r="VSI36" s="108"/>
      <c r="VSJ36" s="108"/>
      <c r="VSK36" s="108"/>
      <c r="VSL36" s="108"/>
      <c r="VSM36" s="108"/>
      <c r="VSN36" s="108"/>
      <c r="VSO36" s="108"/>
      <c r="VSP36" s="108"/>
      <c r="VSQ36" s="108"/>
      <c r="VSR36" s="108"/>
      <c r="VSS36" s="108"/>
      <c r="VST36" s="108"/>
      <c r="VSU36" s="108"/>
      <c r="VSV36" s="108"/>
      <c r="VSW36" s="108"/>
      <c r="VSX36" s="108"/>
      <c r="VSY36" s="108"/>
      <c r="VSZ36" s="108"/>
      <c r="VTA36" s="108"/>
      <c r="VTB36" s="108"/>
      <c r="VTC36" s="108"/>
      <c r="VTD36" s="108"/>
      <c r="VTE36" s="108"/>
      <c r="VTF36" s="108"/>
      <c r="VTG36" s="108"/>
      <c r="VTH36" s="108"/>
      <c r="VTI36" s="108"/>
      <c r="VTJ36" s="108"/>
      <c r="VTK36" s="108"/>
      <c r="VTL36" s="108"/>
      <c r="VTM36" s="108"/>
      <c r="VTN36" s="108"/>
      <c r="VTO36" s="108"/>
      <c r="VTP36" s="108"/>
      <c r="VTQ36" s="108"/>
      <c r="VTR36" s="108"/>
      <c r="VTS36" s="108"/>
      <c r="VTT36" s="108"/>
      <c r="VTU36" s="108"/>
      <c r="VTV36" s="108"/>
      <c r="VTW36" s="108"/>
      <c r="VTX36" s="108"/>
      <c r="VTY36" s="108"/>
      <c r="VTZ36" s="108"/>
      <c r="VUA36" s="108"/>
      <c r="VUB36" s="108"/>
      <c r="VUC36" s="108"/>
      <c r="VUD36" s="108"/>
      <c r="VUE36" s="108"/>
      <c r="VUF36" s="108"/>
      <c r="VUG36" s="108"/>
      <c r="VUH36" s="108"/>
      <c r="VUI36" s="108"/>
      <c r="VUJ36" s="108"/>
      <c r="VUK36" s="108"/>
      <c r="VUL36" s="108"/>
      <c r="VUM36" s="108"/>
      <c r="VUN36" s="108"/>
      <c r="VUO36" s="108"/>
      <c r="VUP36" s="108"/>
      <c r="VUQ36" s="108"/>
      <c r="VUR36" s="108"/>
      <c r="VUS36" s="108"/>
      <c r="VUT36" s="108"/>
      <c r="VUU36" s="108"/>
      <c r="VUV36" s="108"/>
      <c r="VUW36" s="108"/>
      <c r="VUX36" s="108"/>
      <c r="VUY36" s="108"/>
      <c r="VUZ36" s="108"/>
      <c r="VVA36" s="108"/>
      <c r="VVB36" s="108"/>
      <c r="VVC36" s="108"/>
      <c r="VVD36" s="108"/>
      <c r="VVE36" s="108"/>
      <c r="VVF36" s="108"/>
      <c r="VVG36" s="108"/>
      <c r="VVH36" s="108"/>
      <c r="VVI36" s="108"/>
      <c r="VVJ36" s="108"/>
      <c r="VVK36" s="108"/>
      <c r="VVL36" s="108"/>
      <c r="VVM36" s="108"/>
      <c r="VVN36" s="108"/>
      <c r="VVO36" s="108"/>
      <c r="VVP36" s="108"/>
      <c r="VVQ36" s="108"/>
      <c r="VVR36" s="108"/>
      <c r="VVS36" s="108"/>
      <c r="VVT36" s="108"/>
      <c r="VVU36" s="108"/>
      <c r="VVV36" s="108"/>
      <c r="VVW36" s="108"/>
      <c r="VVX36" s="108"/>
      <c r="VVY36" s="108"/>
      <c r="VVZ36" s="108"/>
      <c r="VWA36" s="108"/>
      <c r="VWB36" s="108"/>
      <c r="VWC36" s="108"/>
      <c r="VWD36" s="108"/>
      <c r="VWE36" s="108"/>
      <c r="VWF36" s="108"/>
      <c r="VWG36" s="108"/>
      <c r="VWH36" s="108"/>
      <c r="VWI36" s="108"/>
      <c r="VWJ36" s="108"/>
      <c r="VWK36" s="108"/>
      <c r="VWL36" s="108"/>
      <c r="VWM36" s="108"/>
      <c r="VWN36" s="108"/>
      <c r="VWO36" s="108"/>
      <c r="VWP36" s="108"/>
      <c r="VWQ36" s="108"/>
      <c r="VWR36" s="108"/>
      <c r="VWS36" s="108"/>
      <c r="VWT36" s="108"/>
      <c r="VWU36" s="108"/>
      <c r="VWV36" s="108"/>
      <c r="VWW36" s="108"/>
      <c r="VWX36" s="108"/>
      <c r="VWY36" s="108"/>
      <c r="VWZ36" s="108"/>
      <c r="VXA36" s="108"/>
      <c r="VXB36" s="108"/>
      <c r="VXC36" s="108"/>
      <c r="VXD36" s="108"/>
      <c r="VXE36" s="108"/>
      <c r="VXF36" s="108"/>
      <c r="VXG36" s="108"/>
      <c r="VXH36" s="108"/>
      <c r="VXI36" s="108"/>
      <c r="VXJ36" s="108"/>
      <c r="VXK36" s="108"/>
      <c r="VXL36" s="108"/>
      <c r="VXM36" s="108"/>
      <c r="VXN36" s="108"/>
      <c r="VXO36" s="108"/>
      <c r="VXP36" s="108"/>
      <c r="VXQ36" s="108"/>
      <c r="VXR36" s="108"/>
      <c r="VXS36" s="108"/>
      <c r="VXT36" s="108"/>
      <c r="VXU36" s="108"/>
      <c r="VXV36" s="108"/>
      <c r="VXW36" s="108"/>
      <c r="VXX36" s="108"/>
      <c r="VXY36" s="108"/>
      <c r="VXZ36" s="108"/>
      <c r="VYA36" s="108"/>
      <c r="VYB36" s="108"/>
      <c r="VYC36" s="108"/>
      <c r="VYD36" s="108"/>
      <c r="VYE36" s="108"/>
      <c r="VYF36" s="108"/>
      <c r="VYG36" s="108"/>
      <c r="VYH36" s="108"/>
      <c r="VYI36" s="108"/>
      <c r="VYJ36" s="108"/>
      <c r="VYK36" s="108"/>
      <c r="VYL36" s="108"/>
      <c r="VYM36" s="108"/>
      <c r="VYN36" s="108"/>
      <c r="VYO36" s="108"/>
      <c r="VYP36" s="108"/>
      <c r="VYQ36" s="108"/>
      <c r="VYR36" s="108"/>
      <c r="VYS36" s="108"/>
      <c r="VYT36" s="108"/>
      <c r="VYU36" s="108"/>
      <c r="VYV36" s="108"/>
      <c r="VYW36" s="108"/>
      <c r="VYX36" s="108"/>
      <c r="VYY36" s="108"/>
      <c r="VYZ36" s="108"/>
      <c r="VZA36" s="108"/>
      <c r="VZB36" s="108"/>
      <c r="VZC36" s="108"/>
      <c r="VZD36" s="108"/>
      <c r="VZE36" s="108"/>
      <c r="VZF36" s="108"/>
      <c r="VZG36" s="108"/>
      <c r="VZH36" s="108"/>
      <c r="VZI36" s="108"/>
      <c r="VZJ36" s="108"/>
      <c r="VZK36" s="108"/>
      <c r="VZL36" s="108"/>
      <c r="VZM36" s="108"/>
      <c r="VZN36" s="108"/>
      <c r="VZO36" s="108"/>
      <c r="VZP36" s="108"/>
      <c r="VZQ36" s="108"/>
      <c r="VZR36" s="108"/>
      <c r="VZS36" s="108"/>
      <c r="VZT36" s="108"/>
      <c r="VZU36" s="108"/>
      <c r="VZV36" s="108"/>
      <c r="VZW36" s="108"/>
      <c r="VZX36" s="108"/>
      <c r="VZY36" s="108"/>
      <c r="VZZ36" s="108"/>
      <c r="WAA36" s="108"/>
      <c r="WAB36" s="108"/>
      <c r="WAC36" s="108"/>
      <c r="WAD36" s="108"/>
      <c r="WAE36" s="108"/>
      <c r="WAF36" s="108"/>
      <c r="WAG36" s="108"/>
      <c r="WAH36" s="108"/>
      <c r="WAI36" s="108"/>
      <c r="WAJ36" s="108"/>
      <c r="WAK36" s="108"/>
      <c r="WAL36" s="108"/>
      <c r="WAM36" s="108"/>
      <c r="WAN36" s="108"/>
      <c r="WAO36" s="108"/>
      <c r="WAP36" s="108"/>
      <c r="WAQ36" s="108"/>
      <c r="WAR36" s="108"/>
      <c r="WAS36" s="108"/>
      <c r="WAT36" s="108"/>
      <c r="WAU36" s="108"/>
      <c r="WAV36" s="108"/>
      <c r="WAW36" s="108"/>
      <c r="WAX36" s="108"/>
      <c r="WAY36" s="108"/>
      <c r="WAZ36" s="108"/>
      <c r="WBA36" s="108"/>
      <c r="WBB36" s="108"/>
      <c r="WBC36" s="108"/>
      <c r="WBD36" s="108"/>
      <c r="WBE36" s="108"/>
      <c r="WBF36" s="108"/>
      <c r="WBG36" s="108"/>
      <c r="WBH36" s="108"/>
      <c r="WBI36" s="108"/>
      <c r="WBJ36" s="108"/>
      <c r="WBK36" s="108"/>
      <c r="WBL36" s="108"/>
      <c r="WBM36" s="108"/>
      <c r="WBN36" s="108"/>
      <c r="WBO36" s="108"/>
      <c r="WBP36" s="108"/>
      <c r="WBQ36" s="108"/>
      <c r="WBR36" s="108"/>
      <c r="WBS36" s="108"/>
      <c r="WBT36" s="108"/>
      <c r="WBU36" s="108"/>
      <c r="WBV36" s="108"/>
      <c r="WBW36" s="108"/>
      <c r="WBX36" s="108"/>
      <c r="WBY36" s="108"/>
      <c r="WBZ36" s="108"/>
      <c r="WCA36" s="108"/>
      <c r="WCB36" s="108"/>
      <c r="WCC36" s="108"/>
      <c r="WCD36" s="108"/>
      <c r="WCE36" s="108"/>
      <c r="WCF36" s="108"/>
      <c r="WCG36" s="108"/>
      <c r="WCH36" s="108"/>
      <c r="WCI36" s="108"/>
      <c r="WCJ36" s="108"/>
      <c r="WCK36" s="108"/>
      <c r="WCL36" s="108"/>
      <c r="WCM36" s="108"/>
      <c r="WCN36" s="108"/>
      <c r="WCO36" s="108"/>
      <c r="WCP36" s="108"/>
      <c r="WCQ36" s="108"/>
      <c r="WCR36" s="108"/>
      <c r="WCS36" s="108"/>
      <c r="WCT36" s="108"/>
      <c r="WCU36" s="108"/>
      <c r="WCV36" s="108"/>
      <c r="WCW36" s="108"/>
      <c r="WCX36" s="108"/>
      <c r="WCY36" s="108"/>
      <c r="WCZ36" s="108"/>
      <c r="WDA36" s="108"/>
      <c r="WDB36" s="108"/>
      <c r="WDC36" s="108"/>
      <c r="WDD36" s="108"/>
      <c r="WDE36" s="108"/>
      <c r="WDF36" s="108"/>
      <c r="WDG36" s="108"/>
      <c r="WDH36" s="108"/>
      <c r="WDI36" s="108"/>
      <c r="WDJ36" s="108"/>
      <c r="WDK36" s="108"/>
      <c r="WDL36" s="108"/>
      <c r="WDM36" s="108"/>
      <c r="WDN36" s="108"/>
      <c r="WDO36" s="108"/>
      <c r="WDP36" s="108"/>
      <c r="WDQ36" s="108"/>
      <c r="WDR36" s="108"/>
      <c r="WDS36" s="108"/>
      <c r="WDT36" s="108"/>
      <c r="WDU36" s="108"/>
      <c r="WDV36" s="108"/>
      <c r="WDW36" s="108"/>
      <c r="WDX36" s="108"/>
      <c r="WDY36" s="108"/>
      <c r="WDZ36" s="108"/>
      <c r="WEA36" s="108"/>
      <c r="WEB36" s="108"/>
      <c r="WEC36" s="108"/>
      <c r="WED36" s="108"/>
      <c r="WEE36" s="108"/>
      <c r="WEF36" s="108"/>
      <c r="WEG36" s="108"/>
      <c r="WEH36" s="108"/>
      <c r="WEI36" s="108"/>
      <c r="WEJ36" s="108"/>
      <c r="WEK36" s="108"/>
      <c r="WEL36" s="108"/>
      <c r="WEM36" s="108"/>
      <c r="WEN36" s="108"/>
      <c r="WEO36" s="108"/>
      <c r="WEP36" s="108"/>
      <c r="WEQ36" s="108"/>
      <c r="WER36" s="108"/>
      <c r="WES36" s="108"/>
      <c r="WET36" s="108"/>
      <c r="WEU36" s="108"/>
      <c r="WEV36" s="108"/>
      <c r="WEW36" s="108"/>
      <c r="WEX36" s="108"/>
      <c r="WEY36" s="108"/>
      <c r="WEZ36" s="108"/>
      <c r="WFA36" s="108"/>
      <c r="WFB36" s="108"/>
      <c r="WFC36" s="108"/>
      <c r="WFD36" s="108"/>
      <c r="WFE36" s="108"/>
      <c r="WFF36" s="108"/>
      <c r="WFG36" s="108"/>
      <c r="WFH36" s="108"/>
      <c r="WFI36" s="108"/>
      <c r="WFJ36" s="108"/>
      <c r="WFK36" s="108"/>
      <c r="WFL36" s="108"/>
      <c r="WFM36" s="108"/>
      <c r="WFN36" s="108"/>
      <c r="WFO36" s="108"/>
      <c r="WFP36" s="108"/>
      <c r="WFQ36" s="108"/>
      <c r="WFR36" s="108"/>
      <c r="WFS36" s="108"/>
      <c r="WFT36" s="108"/>
      <c r="WFU36" s="108"/>
      <c r="WFV36" s="108"/>
      <c r="WFW36" s="108"/>
      <c r="WFX36" s="108"/>
      <c r="WFY36" s="108"/>
      <c r="WFZ36" s="108"/>
      <c r="WGA36" s="108"/>
      <c r="WGB36" s="108"/>
      <c r="WGC36" s="108"/>
      <c r="WGD36" s="108"/>
      <c r="WGE36" s="108"/>
      <c r="WGF36" s="108"/>
      <c r="WGG36" s="108"/>
      <c r="WGH36" s="108"/>
      <c r="WGI36" s="108"/>
      <c r="WGJ36" s="108"/>
      <c r="WGK36" s="108"/>
      <c r="WGL36" s="108"/>
      <c r="WGM36" s="108"/>
      <c r="WGN36" s="108"/>
      <c r="WGO36" s="108"/>
      <c r="WGP36" s="108"/>
      <c r="WGQ36" s="108"/>
      <c r="WGR36" s="108"/>
      <c r="WGS36" s="108"/>
      <c r="WGT36" s="108"/>
      <c r="WGU36" s="108"/>
      <c r="WGV36" s="108"/>
      <c r="WGW36" s="108"/>
      <c r="WGX36" s="108"/>
      <c r="WGY36" s="108"/>
      <c r="WGZ36" s="108"/>
      <c r="WHA36" s="108"/>
      <c r="WHB36" s="108"/>
      <c r="WHC36" s="108"/>
      <c r="WHD36" s="108"/>
      <c r="WHE36" s="108"/>
      <c r="WHF36" s="108"/>
      <c r="WHG36" s="108"/>
      <c r="WHH36" s="108"/>
      <c r="WHI36" s="108"/>
      <c r="WHJ36" s="108"/>
      <c r="WHK36" s="108"/>
      <c r="WHL36" s="108"/>
      <c r="WHM36" s="108"/>
      <c r="WHN36" s="108"/>
      <c r="WHO36" s="108"/>
      <c r="WHP36" s="108"/>
      <c r="WHQ36" s="108"/>
      <c r="WHR36" s="108"/>
      <c r="WHS36" s="108"/>
      <c r="WHT36" s="108"/>
      <c r="WHU36" s="108"/>
      <c r="WHV36" s="108"/>
      <c r="WHW36" s="108"/>
      <c r="WHX36" s="108"/>
      <c r="WHY36" s="108"/>
      <c r="WHZ36" s="108"/>
      <c r="WIA36" s="108"/>
      <c r="WIB36" s="108"/>
      <c r="WIC36" s="108"/>
      <c r="WID36" s="108"/>
      <c r="WIE36" s="108"/>
      <c r="WIF36" s="108"/>
      <c r="WIG36" s="108"/>
      <c r="WIH36" s="108"/>
      <c r="WII36" s="108"/>
      <c r="WIJ36" s="108"/>
      <c r="WIK36" s="108"/>
      <c r="WIL36" s="108"/>
      <c r="WIM36" s="108"/>
      <c r="WIN36" s="108"/>
      <c r="WIO36" s="108"/>
      <c r="WIP36" s="108"/>
      <c r="WIQ36" s="108"/>
      <c r="WIR36" s="108"/>
      <c r="WIS36" s="108"/>
      <c r="WIT36" s="108"/>
      <c r="WIU36" s="108"/>
      <c r="WIV36" s="108"/>
      <c r="WIW36" s="108"/>
      <c r="WIX36" s="108"/>
      <c r="WIY36" s="108"/>
      <c r="WIZ36" s="108"/>
      <c r="WJA36" s="108"/>
      <c r="WJB36" s="108"/>
      <c r="WJC36" s="108"/>
      <c r="WJD36" s="108"/>
      <c r="WJE36" s="108"/>
      <c r="WJF36" s="108"/>
      <c r="WJG36" s="108"/>
      <c r="WJH36" s="108"/>
      <c r="WJI36" s="108"/>
      <c r="WJJ36" s="108"/>
      <c r="WJK36" s="108"/>
      <c r="WJL36" s="108"/>
      <c r="WJM36" s="108"/>
      <c r="WJN36" s="108"/>
      <c r="WJO36" s="108"/>
      <c r="WJP36" s="108"/>
      <c r="WJQ36" s="108"/>
      <c r="WJR36" s="108"/>
      <c r="WJS36" s="108"/>
      <c r="WJT36" s="108"/>
      <c r="WJU36" s="108"/>
      <c r="WJV36" s="108"/>
      <c r="WJW36" s="108"/>
      <c r="WJX36" s="108"/>
      <c r="WJY36" s="108"/>
      <c r="WJZ36" s="108"/>
      <c r="WKA36" s="108"/>
      <c r="WKB36" s="108"/>
      <c r="WKC36" s="108"/>
      <c r="WKD36" s="108"/>
      <c r="WKE36" s="108"/>
      <c r="WKF36" s="108"/>
      <c r="WKG36" s="108"/>
      <c r="WKH36" s="108"/>
      <c r="WKI36" s="108"/>
      <c r="WKJ36" s="108"/>
      <c r="WKK36" s="108"/>
      <c r="WKL36" s="108"/>
      <c r="WKM36" s="108"/>
      <c r="WKN36" s="108"/>
      <c r="WKO36" s="108"/>
      <c r="WKP36" s="108"/>
      <c r="WKQ36" s="108"/>
      <c r="WKR36" s="108"/>
      <c r="WKS36" s="108"/>
      <c r="WKT36" s="108"/>
      <c r="WKU36" s="108"/>
      <c r="WKV36" s="108"/>
      <c r="WKW36" s="108"/>
      <c r="WKX36" s="108"/>
      <c r="WKY36" s="108"/>
      <c r="WKZ36" s="108"/>
      <c r="WLA36" s="108"/>
      <c r="WLB36" s="108"/>
      <c r="WLC36" s="108"/>
      <c r="WLD36" s="108"/>
      <c r="WLE36" s="108"/>
      <c r="WLF36" s="108"/>
      <c r="WLG36" s="108"/>
      <c r="WLH36" s="108"/>
      <c r="WLI36" s="108"/>
      <c r="WLJ36" s="108"/>
      <c r="WLK36" s="108"/>
      <c r="WLL36" s="108"/>
      <c r="WLM36" s="108"/>
      <c r="WLN36" s="108"/>
      <c r="WLO36" s="108"/>
      <c r="WLP36" s="108"/>
      <c r="WLQ36" s="108"/>
      <c r="WLR36" s="108"/>
      <c r="WLS36" s="108"/>
      <c r="WLT36" s="108"/>
      <c r="WLU36" s="108"/>
      <c r="WLV36" s="108"/>
      <c r="WLW36" s="108"/>
      <c r="WLX36" s="108"/>
      <c r="WLY36" s="108"/>
      <c r="WLZ36" s="108"/>
      <c r="WMA36" s="108"/>
      <c r="WMB36" s="108"/>
      <c r="WMC36" s="108"/>
      <c r="WMD36" s="108"/>
      <c r="WME36" s="108"/>
      <c r="WMF36" s="108"/>
      <c r="WMG36" s="108"/>
      <c r="WMH36" s="108"/>
      <c r="WMI36" s="108"/>
      <c r="WMJ36" s="108"/>
      <c r="WMK36" s="108"/>
      <c r="WML36" s="108"/>
      <c r="WMM36" s="108"/>
      <c r="WMN36" s="108"/>
      <c r="WMO36" s="108"/>
      <c r="WMP36" s="108"/>
      <c r="WMQ36" s="108"/>
      <c r="WMR36" s="108"/>
      <c r="WMS36" s="108"/>
      <c r="WMT36" s="108"/>
      <c r="WMU36" s="108"/>
      <c r="WMV36" s="108"/>
      <c r="WMW36" s="108"/>
      <c r="WMX36" s="108"/>
      <c r="WMY36" s="108"/>
      <c r="WMZ36" s="108"/>
      <c r="WNA36" s="108"/>
      <c r="WNB36" s="108"/>
      <c r="WNC36" s="108"/>
      <c r="WND36" s="108"/>
      <c r="WNE36" s="108"/>
      <c r="WNF36" s="108"/>
      <c r="WNG36" s="108"/>
      <c r="WNH36" s="108"/>
      <c r="WNI36" s="108"/>
      <c r="WNJ36" s="108"/>
      <c r="WNK36" s="108"/>
      <c r="WNL36" s="108"/>
      <c r="WNM36" s="108"/>
      <c r="WNN36" s="108"/>
      <c r="WNO36" s="108"/>
      <c r="WNP36" s="108"/>
      <c r="WNQ36" s="108"/>
      <c r="WNR36" s="108"/>
      <c r="WNS36" s="108"/>
      <c r="WNT36" s="108"/>
      <c r="WNU36" s="108"/>
      <c r="WNV36" s="108"/>
      <c r="WNW36" s="108"/>
      <c r="WNX36" s="108"/>
      <c r="WNY36" s="108"/>
      <c r="WNZ36" s="108"/>
      <c r="WOA36" s="108"/>
      <c r="WOB36" s="108"/>
      <c r="WOC36" s="108"/>
      <c r="WOD36" s="108"/>
      <c r="WOE36" s="108"/>
      <c r="WOF36" s="108"/>
      <c r="WOG36" s="108"/>
      <c r="WOH36" s="108"/>
      <c r="WOI36" s="108"/>
      <c r="WOJ36" s="108"/>
      <c r="WOK36" s="108"/>
      <c r="WOL36" s="108"/>
      <c r="WOM36" s="108"/>
      <c r="WON36" s="108"/>
      <c r="WOO36" s="108"/>
      <c r="WOP36" s="108"/>
      <c r="WOQ36" s="108"/>
      <c r="WOR36" s="108"/>
      <c r="WOS36" s="108"/>
      <c r="WOT36" s="108"/>
      <c r="WOU36" s="108"/>
      <c r="WOV36" s="108"/>
      <c r="WOW36" s="108"/>
      <c r="WOX36" s="108"/>
      <c r="WOY36" s="108"/>
      <c r="WOZ36" s="108"/>
      <c r="WPA36" s="108"/>
      <c r="WPB36" s="108"/>
      <c r="WPC36" s="108"/>
      <c r="WPD36" s="108"/>
      <c r="WPE36" s="108"/>
      <c r="WPF36" s="108"/>
      <c r="WPG36" s="108"/>
      <c r="WPH36" s="108"/>
      <c r="WPI36" s="108"/>
      <c r="WPJ36" s="108"/>
      <c r="WPK36" s="108"/>
      <c r="WPL36" s="108"/>
      <c r="WPM36" s="108"/>
      <c r="WPN36" s="108"/>
      <c r="WPO36" s="108"/>
      <c r="WPP36" s="108"/>
      <c r="WPQ36" s="108"/>
      <c r="WPR36" s="108"/>
      <c r="WPS36" s="108"/>
      <c r="WPT36" s="108"/>
      <c r="WPU36" s="108"/>
      <c r="WPV36" s="108"/>
      <c r="WPW36" s="108"/>
      <c r="WPX36" s="108"/>
      <c r="WPY36" s="108"/>
      <c r="WPZ36" s="108"/>
      <c r="WQA36" s="108"/>
      <c r="WQB36" s="108"/>
      <c r="WQC36" s="108"/>
      <c r="WQD36" s="108"/>
      <c r="WQE36" s="108"/>
      <c r="WQF36" s="108"/>
      <c r="WQG36" s="108"/>
      <c r="WQH36" s="108"/>
      <c r="WQI36" s="108"/>
      <c r="WQJ36" s="108"/>
      <c r="WQK36" s="108"/>
      <c r="WQL36" s="108"/>
      <c r="WQM36" s="108"/>
      <c r="WQN36" s="108"/>
      <c r="WQO36" s="108"/>
      <c r="WQP36" s="108"/>
      <c r="WQQ36" s="108"/>
      <c r="WQR36" s="108"/>
      <c r="WQS36" s="108"/>
      <c r="WQT36" s="108"/>
      <c r="WQU36" s="108"/>
      <c r="WQV36" s="108"/>
      <c r="WQW36" s="108"/>
      <c r="WQX36" s="108"/>
      <c r="WQY36" s="108"/>
      <c r="WQZ36" s="108"/>
      <c r="WRA36" s="108"/>
      <c r="WRB36" s="108"/>
      <c r="WRC36" s="108"/>
      <c r="WRD36" s="108"/>
      <c r="WRE36" s="108"/>
      <c r="WRF36" s="108"/>
      <c r="WRG36" s="108"/>
      <c r="WRH36" s="108"/>
      <c r="WRI36" s="108"/>
      <c r="WRJ36" s="108"/>
      <c r="WRK36" s="108"/>
      <c r="WRL36" s="108"/>
      <c r="WRM36" s="108"/>
      <c r="WRN36" s="108"/>
      <c r="WRO36" s="108"/>
      <c r="WRP36" s="108"/>
      <c r="WRQ36" s="108"/>
      <c r="WRR36" s="108"/>
      <c r="WRS36" s="108"/>
      <c r="WRT36" s="108"/>
      <c r="WRU36" s="108"/>
      <c r="WRV36" s="108"/>
      <c r="WRW36" s="108"/>
      <c r="WRX36" s="108"/>
      <c r="WRY36" s="108"/>
      <c r="WRZ36" s="108"/>
      <c r="WSA36" s="108"/>
      <c r="WSB36" s="108"/>
      <c r="WSC36" s="108"/>
      <c r="WSD36" s="108"/>
      <c r="WSE36" s="108"/>
      <c r="WSF36" s="108"/>
      <c r="WSG36" s="108"/>
      <c r="WSH36" s="108"/>
      <c r="WSI36" s="108"/>
      <c r="WSJ36" s="108"/>
      <c r="WSK36" s="108"/>
      <c r="WSL36" s="108"/>
      <c r="WSM36" s="108"/>
      <c r="WSN36" s="108"/>
      <c r="WSO36" s="108"/>
      <c r="WSP36" s="108"/>
      <c r="WSQ36" s="108"/>
      <c r="WSR36" s="108"/>
      <c r="WSS36" s="108"/>
      <c r="WST36" s="108"/>
      <c r="WSU36" s="108"/>
      <c r="WSV36" s="108"/>
      <c r="WSW36" s="108"/>
      <c r="WSX36" s="108"/>
      <c r="WSY36" s="108"/>
      <c r="WSZ36" s="108"/>
      <c r="WTA36" s="108"/>
      <c r="WTB36" s="108"/>
      <c r="WTC36" s="108"/>
      <c r="WTD36" s="108"/>
      <c r="WTE36" s="108"/>
      <c r="WTF36" s="108"/>
      <c r="WTG36" s="108"/>
      <c r="WTH36" s="108"/>
      <c r="WTI36" s="108"/>
      <c r="WTJ36" s="108"/>
      <c r="WTK36" s="108"/>
      <c r="WTL36" s="108"/>
      <c r="WTM36" s="108"/>
      <c r="WTN36" s="108"/>
      <c r="WTO36" s="108"/>
      <c r="WTP36" s="108"/>
      <c r="WTQ36" s="108"/>
      <c r="WTR36" s="108"/>
      <c r="WTS36" s="108"/>
      <c r="WTT36" s="108"/>
      <c r="WTU36" s="108"/>
      <c r="WTV36" s="108"/>
      <c r="WTW36" s="108"/>
      <c r="WTX36" s="108"/>
      <c r="WTY36" s="108"/>
      <c r="WTZ36" s="108"/>
      <c r="WUA36" s="108"/>
      <c r="WUB36" s="108"/>
      <c r="WUC36" s="108"/>
      <c r="WUD36" s="108"/>
      <c r="WUE36" s="108"/>
      <c r="WUF36" s="108"/>
      <c r="WUG36" s="108"/>
      <c r="WUH36" s="108"/>
      <c r="WUI36" s="108"/>
      <c r="WUJ36" s="108"/>
      <c r="WUK36" s="108"/>
      <c r="WUL36" s="108"/>
      <c r="WUM36" s="108"/>
      <c r="WUN36" s="108"/>
      <c r="WUO36" s="108"/>
      <c r="WUP36" s="108"/>
      <c r="WUQ36" s="108"/>
      <c r="WUR36" s="108"/>
      <c r="WUS36" s="108"/>
      <c r="WUT36" s="108"/>
      <c r="WUU36" s="108"/>
      <c r="WUV36" s="108"/>
      <c r="WUW36" s="108"/>
      <c r="WUX36" s="108"/>
      <c r="WUY36" s="108"/>
      <c r="WUZ36" s="108"/>
      <c r="WVA36" s="108"/>
      <c r="WVB36" s="108"/>
      <c r="WVC36" s="108"/>
      <c r="WVD36" s="108"/>
      <c r="WVE36" s="108"/>
      <c r="WVF36" s="108"/>
      <c r="WVG36" s="108"/>
      <c r="WVH36" s="108"/>
      <c r="WVI36" s="108"/>
      <c r="WVJ36" s="108"/>
      <c r="WVK36" s="108"/>
      <c r="WVL36" s="108"/>
      <c r="WVM36" s="108"/>
      <c r="WVN36" s="108"/>
      <c r="WVO36" s="108"/>
      <c r="WVP36" s="108"/>
      <c r="WVQ36" s="108"/>
      <c r="WVR36" s="108"/>
      <c r="WVS36" s="108"/>
      <c r="WVT36" s="108"/>
      <c r="WVU36" s="108"/>
      <c r="WVV36" s="108"/>
      <c r="WVW36" s="108"/>
      <c r="WVX36" s="108"/>
    </row>
    <row r="37" spans="1:16149" ht="31.5" customHeight="1">
      <c r="A37" s="102" t="s">
        <v>633</v>
      </c>
      <c r="B37" s="103" t="s">
        <v>634</v>
      </c>
      <c r="C37" s="104" t="s">
        <v>253</v>
      </c>
      <c r="D37" s="104" t="s">
        <v>253</v>
      </c>
      <c r="E37" s="104" t="s">
        <v>253</v>
      </c>
      <c r="F37" s="104" t="s">
        <v>253</v>
      </c>
      <c r="G37" s="106">
        <v>44880</v>
      </c>
      <c r="H37" s="104">
        <f>G37+1</f>
        <v>44881</v>
      </c>
      <c r="I37" s="104">
        <f>H37+24</f>
        <v>44905</v>
      </c>
      <c r="J37" s="104">
        <f>H37+28</f>
        <v>44909</v>
      </c>
      <c r="K37" s="107">
        <f>H37+38</f>
        <v>44919</v>
      </c>
      <c r="L37" s="113"/>
      <c r="M37" s="113" t="s">
        <v>24</v>
      </c>
      <c r="N37" s="113" t="s">
        <v>24</v>
      </c>
      <c r="O37" s="113"/>
      <c r="P37" s="113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  <c r="HW37" s="108"/>
      <c r="HX37" s="108"/>
      <c r="HY37" s="108"/>
      <c r="HZ37" s="108"/>
      <c r="IA37" s="108"/>
      <c r="IB37" s="108"/>
      <c r="IC37" s="108"/>
      <c r="ID37" s="108"/>
      <c r="IE37" s="108"/>
      <c r="IF37" s="108"/>
      <c r="IG37" s="108"/>
      <c r="IH37" s="108"/>
      <c r="II37" s="108"/>
      <c r="IJ37" s="108"/>
      <c r="IK37" s="108"/>
      <c r="IL37" s="108"/>
      <c r="IM37" s="108"/>
      <c r="IN37" s="108"/>
      <c r="IO37" s="108"/>
      <c r="IP37" s="108"/>
      <c r="IQ37" s="108"/>
      <c r="IR37" s="108"/>
      <c r="IS37" s="108"/>
      <c r="IT37" s="108"/>
      <c r="IU37" s="108"/>
      <c r="IV37" s="108"/>
      <c r="IW37" s="108"/>
      <c r="IX37" s="108"/>
      <c r="IY37" s="108"/>
      <c r="IZ37" s="108"/>
      <c r="JA37" s="108"/>
      <c r="JB37" s="108"/>
      <c r="JC37" s="108"/>
      <c r="JD37" s="108"/>
      <c r="JE37" s="108"/>
      <c r="JF37" s="108"/>
      <c r="JG37" s="108"/>
      <c r="JH37" s="108"/>
      <c r="JI37" s="108"/>
      <c r="JJ37" s="108"/>
      <c r="JK37" s="108"/>
      <c r="JL37" s="108"/>
      <c r="JM37" s="108"/>
      <c r="JN37" s="108"/>
      <c r="JO37" s="108"/>
      <c r="JP37" s="108"/>
      <c r="JQ37" s="108"/>
      <c r="JR37" s="108"/>
      <c r="JS37" s="108"/>
      <c r="JT37" s="108"/>
      <c r="JU37" s="108"/>
      <c r="JV37" s="108"/>
      <c r="JW37" s="108"/>
      <c r="JX37" s="108"/>
      <c r="JY37" s="108"/>
      <c r="JZ37" s="108"/>
      <c r="KA37" s="108"/>
      <c r="KB37" s="108"/>
      <c r="KC37" s="108"/>
      <c r="KD37" s="108"/>
      <c r="KE37" s="108"/>
      <c r="KF37" s="108"/>
      <c r="KG37" s="108"/>
      <c r="KH37" s="108"/>
      <c r="KI37" s="108"/>
      <c r="KJ37" s="108"/>
      <c r="KK37" s="108"/>
      <c r="KL37" s="108"/>
      <c r="KM37" s="108"/>
      <c r="KN37" s="108"/>
      <c r="KO37" s="108"/>
      <c r="KP37" s="108"/>
      <c r="KQ37" s="108"/>
      <c r="KR37" s="108"/>
      <c r="KS37" s="108"/>
      <c r="KT37" s="108"/>
      <c r="KU37" s="108"/>
      <c r="KV37" s="108"/>
      <c r="KW37" s="108"/>
      <c r="KX37" s="108"/>
      <c r="KY37" s="108"/>
      <c r="KZ37" s="108"/>
      <c r="LA37" s="108"/>
      <c r="LB37" s="108"/>
      <c r="LC37" s="108"/>
      <c r="LD37" s="108"/>
      <c r="LE37" s="108"/>
      <c r="LF37" s="108"/>
      <c r="LG37" s="108"/>
      <c r="LH37" s="108"/>
      <c r="LI37" s="108"/>
      <c r="LJ37" s="108"/>
      <c r="LK37" s="108"/>
      <c r="LL37" s="108"/>
      <c r="LM37" s="108"/>
      <c r="LN37" s="108"/>
      <c r="LO37" s="108"/>
      <c r="LP37" s="108"/>
      <c r="LQ37" s="108"/>
      <c r="LR37" s="108"/>
      <c r="LS37" s="108"/>
      <c r="LT37" s="108"/>
      <c r="LU37" s="108"/>
      <c r="LV37" s="108"/>
      <c r="LW37" s="108"/>
      <c r="LX37" s="108"/>
      <c r="LY37" s="108"/>
      <c r="LZ37" s="108"/>
      <c r="MA37" s="108"/>
      <c r="MB37" s="108"/>
      <c r="MC37" s="108"/>
      <c r="MD37" s="108"/>
      <c r="ME37" s="108"/>
      <c r="MF37" s="108"/>
      <c r="MG37" s="108"/>
      <c r="MH37" s="108"/>
      <c r="MI37" s="108"/>
      <c r="MJ37" s="108"/>
      <c r="MK37" s="108"/>
      <c r="ML37" s="108"/>
      <c r="MM37" s="108"/>
      <c r="MN37" s="108"/>
      <c r="MO37" s="108"/>
      <c r="MP37" s="108"/>
      <c r="MQ37" s="108"/>
      <c r="MR37" s="108"/>
      <c r="MS37" s="108"/>
      <c r="MT37" s="108"/>
      <c r="MU37" s="108"/>
      <c r="MV37" s="108"/>
      <c r="MW37" s="108"/>
      <c r="MX37" s="108"/>
      <c r="MY37" s="108"/>
      <c r="MZ37" s="108"/>
      <c r="NA37" s="108"/>
      <c r="NB37" s="108"/>
      <c r="NC37" s="108"/>
      <c r="ND37" s="108"/>
      <c r="NE37" s="108"/>
      <c r="NF37" s="108"/>
      <c r="NG37" s="108"/>
      <c r="NH37" s="108"/>
      <c r="NI37" s="108"/>
      <c r="NJ37" s="108"/>
      <c r="NK37" s="108"/>
      <c r="NL37" s="108"/>
      <c r="NM37" s="108"/>
      <c r="NN37" s="108"/>
      <c r="NO37" s="108"/>
      <c r="NP37" s="108"/>
      <c r="NQ37" s="108"/>
      <c r="NR37" s="108"/>
      <c r="NS37" s="108"/>
      <c r="NT37" s="108"/>
      <c r="NU37" s="108"/>
      <c r="NV37" s="108"/>
      <c r="NW37" s="108"/>
      <c r="NX37" s="108"/>
      <c r="NY37" s="108"/>
      <c r="NZ37" s="108"/>
      <c r="OA37" s="108"/>
      <c r="OB37" s="108"/>
      <c r="OC37" s="108"/>
      <c r="OD37" s="108"/>
      <c r="OE37" s="108"/>
      <c r="OF37" s="108"/>
      <c r="OG37" s="108"/>
      <c r="OH37" s="108"/>
      <c r="OI37" s="108"/>
      <c r="OJ37" s="108"/>
      <c r="OK37" s="108"/>
      <c r="OL37" s="108"/>
      <c r="OM37" s="108"/>
      <c r="ON37" s="108"/>
      <c r="OO37" s="108"/>
      <c r="OP37" s="108"/>
      <c r="OQ37" s="108"/>
      <c r="OR37" s="108"/>
      <c r="OS37" s="108"/>
      <c r="OT37" s="108"/>
      <c r="OU37" s="108"/>
      <c r="OV37" s="108"/>
      <c r="OW37" s="108"/>
      <c r="OX37" s="108"/>
      <c r="OY37" s="108"/>
      <c r="OZ37" s="108"/>
      <c r="PA37" s="108"/>
      <c r="PB37" s="108"/>
      <c r="PC37" s="108"/>
      <c r="PD37" s="108"/>
      <c r="PE37" s="108"/>
      <c r="PF37" s="108"/>
      <c r="PG37" s="108"/>
      <c r="PH37" s="108"/>
      <c r="PI37" s="108"/>
      <c r="PJ37" s="108"/>
      <c r="PK37" s="108"/>
      <c r="PL37" s="108"/>
      <c r="PM37" s="108"/>
      <c r="PN37" s="108"/>
      <c r="PO37" s="108"/>
      <c r="PP37" s="108"/>
      <c r="PQ37" s="108"/>
      <c r="PR37" s="108"/>
      <c r="PS37" s="108"/>
      <c r="PT37" s="108"/>
      <c r="PU37" s="108"/>
      <c r="PV37" s="108"/>
      <c r="PW37" s="108"/>
      <c r="PX37" s="108"/>
      <c r="PY37" s="108"/>
      <c r="PZ37" s="108"/>
      <c r="QA37" s="108"/>
      <c r="QB37" s="108"/>
      <c r="QC37" s="108"/>
      <c r="QD37" s="108"/>
      <c r="QE37" s="108"/>
      <c r="QF37" s="108"/>
      <c r="QG37" s="108"/>
      <c r="QH37" s="108"/>
      <c r="QI37" s="108"/>
      <c r="QJ37" s="108"/>
      <c r="QK37" s="108"/>
      <c r="QL37" s="108"/>
      <c r="QM37" s="108"/>
      <c r="QN37" s="108"/>
      <c r="QO37" s="108"/>
      <c r="QP37" s="108"/>
      <c r="QQ37" s="108"/>
      <c r="QR37" s="108"/>
      <c r="QS37" s="108"/>
      <c r="QT37" s="108"/>
      <c r="QU37" s="108"/>
      <c r="QV37" s="108"/>
      <c r="QW37" s="108"/>
      <c r="QX37" s="108"/>
      <c r="QY37" s="108"/>
      <c r="QZ37" s="108"/>
      <c r="RA37" s="108"/>
      <c r="RB37" s="108"/>
      <c r="RC37" s="108"/>
      <c r="RD37" s="108"/>
      <c r="RE37" s="108"/>
      <c r="RF37" s="108"/>
      <c r="RG37" s="108"/>
      <c r="RH37" s="108"/>
      <c r="RI37" s="108"/>
      <c r="RJ37" s="108"/>
      <c r="RK37" s="108"/>
      <c r="RL37" s="108"/>
      <c r="RM37" s="108"/>
      <c r="RN37" s="108"/>
      <c r="RO37" s="108"/>
      <c r="RP37" s="108"/>
      <c r="RQ37" s="108"/>
      <c r="RR37" s="108"/>
      <c r="RS37" s="108"/>
      <c r="RT37" s="108"/>
      <c r="RU37" s="108"/>
      <c r="RV37" s="108"/>
      <c r="RW37" s="108"/>
      <c r="RX37" s="108"/>
      <c r="RY37" s="108"/>
      <c r="RZ37" s="108"/>
      <c r="SA37" s="108"/>
      <c r="SB37" s="108"/>
      <c r="SC37" s="108"/>
      <c r="SD37" s="108"/>
      <c r="SE37" s="108"/>
      <c r="SF37" s="108"/>
      <c r="SG37" s="108"/>
      <c r="SH37" s="108"/>
      <c r="SI37" s="108"/>
      <c r="SJ37" s="108"/>
      <c r="SK37" s="108"/>
      <c r="SL37" s="108"/>
      <c r="SM37" s="108"/>
      <c r="SN37" s="108"/>
      <c r="SO37" s="108"/>
      <c r="SP37" s="108"/>
      <c r="SQ37" s="108"/>
      <c r="SR37" s="108"/>
      <c r="SS37" s="108"/>
      <c r="ST37" s="108"/>
      <c r="SU37" s="108"/>
      <c r="SV37" s="108"/>
      <c r="SW37" s="108"/>
      <c r="SX37" s="108"/>
      <c r="SY37" s="108"/>
      <c r="SZ37" s="108"/>
      <c r="TA37" s="108"/>
      <c r="TB37" s="108"/>
      <c r="TC37" s="108"/>
      <c r="TD37" s="108"/>
      <c r="TE37" s="108"/>
      <c r="TF37" s="108"/>
      <c r="TG37" s="108"/>
      <c r="TH37" s="108"/>
      <c r="TI37" s="108"/>
      <c r="TJ37" s="108"/>
      <c r="TK37" s="108"/>
      <c r="TL37" s="108"/>
      <c r="TM37" s="108"/>
      <c r="TN37" s="108"/>
      <c r="TO37" s="108"/>
      <c r="TP37" s="108"/>
      <c r="TQ37" s="108"/>
      <c r="TR37" s="108"/>
      <c r="TS37" s="108"/>
      <c r="TT37" s="108"/>
      <c r="TU37" s="108"/>
      <c r="TV37" s="108"/>
      <c r="TW37" s="108"/>
      <c r="TX37" s="108"/>
      <c r="TY37" s="108"/>
      <c r="TZ37" s="108"/>
      <c r="UA37" s="108"/>
      <c r="UB37" s="108"/>
      <c r="UC37" s="108"/>
      <c r="UD37" s="108"/>
      <c r="UE37" s="108"/>
      <c r="UF37" s="108"/>
      <c r="UG37" s="108"/>
      <c r="UH37" s="108"/>
      <c r="UI37" s="108"/>
      <c r="UJ37" s="108"/>
      <c r="UK37" s="108"/>
      <c r="UL37" s="108"/>
      <c r="UM37" s="108"/>
      <c r="UN37" s="108"/>
      <c r="UO37" s="108"/>
      <c r="UP37" s="108"/>
      <c r="UQ37" s="108"/>
      <c r="UR37" s="108"/>
      <c r="US37" s="108"/>
      <c r="UT37" s="108"/>
      <c r="UU37" s="108"/>
      <c r="UV37" s="108"/>
      <c r="UW37" s="108"/>
      <c r="UX37" s="108"/>
      <c r="UY37" s="108"/>
      <c r="UZ37" s="108"/>
      <c r="VA37" s="108"/>
      <c r="VB37" s="108"/>
      <c r="VC37" s="108"/>
      <c r="VD37" s="108"/>
      <c r="VE37" s="108"/>
      <c r="VF37" s="108"/>
      <c r="VG37" s="108"/>
      <c r="VH37" s="108"/>
      <c r="VI37" s="108"/>
      <c r="VJ37" s="108"/>
      <c r="VK37" s="108"/>
      <c r="VL37" s="108"/>
      <c r="VM37" s="108"/>
      <c r="VN37" s="108"/>
      <c r="VO37" s="108"/>
      <c r="VP37" s="108"/>
      <c r="VQ37" s="108"/>
      <c r="VR37" s="108"/>
      <c r="VS37" s="108"/>
      <c r="VT37" s="108"/>
      <c r="VU37" s="108"/>
      <c r="VV37" s="108"/>
      <c r="VW37" s="108"/>
      <c r="VX37" s="108"/>
      <c r="VY37" s="108"/>
      <c r="VZ37" s="108"/>
      <c r="WA37" s="108"/>
      <c r="WB37" s="108"/>
      <c r="WC37" s="108"/>
      <c r="WD37" s="108"/>
      <c r="WE37" s="108"/>
      <c r="WF37" s="108"/>
      <c r="WG37" s="108"/>
      <c r="WH37" s="108"/>
      <c r="WI37" s="108"/>
      <c r="WJ37" s="108"/>
      <c r="WK37" s="108"/>
      <c r="WL37" s="108"/>
      <c r="WM37" s="108"/>
      <c r="WN37" s="108"/>
      <c r="WO37" s="108"/>
      <c r="WP37" s="108"/>
      <c r="WQ37" s="108"/>
      <c r="WR37" s="108"/>
      <c r="WS37" s="108"/>
      <c r="WT37" s="108"/>
      <c r="WU37" s="108"/>
      <c r="WV37" s="108"/>
      <c r="WW37" s="108"/>
      <c r="WX37" s="108"/>
      <c r="WY37" s="108"/>
      <c r="WZ37" s="108"/>
      <c r="XA37" s="108"/>
      <c r="XB37" s="108"/>
      <c r="XC37" s="108"/>
      <c r="XD37" s="108"/>
      <c r="XE37" s="108"/>
      <c r="XF37" s="108"/>
      <c r="XG37" s="108"/>
      <c r="XH37" s="108"/>
      <c r="XI37" s="108"/>
      <c r="XJ37" s="108"/>
      <c r="XK37" s="108"/>
      <c r="XL37" s="108"/>
      <c r="XM37" s="108"/>
      <c r="XN37" s="108"/>
      <c r="XO37" s="108"/>
      <c r="XP37" s="108"/>
      <c r="XQ37" s="108"/>
      <c r="XR37" s="108"/>
      <c r="XS37" s="108"/>
      <c r="XT37" s="108"/>
      <c r="XU37" s="108"/>
      <c r="XV37" s="108"/>
      <c r="XW37" s="108"/>
      <c r="XX37" s="108"/>
      <c r="XY37" s="108"/>
      <c r="XZ37" s="108"/>
      <c r="YA37" s="108"/>
      <c r="YB37" s="108"/>
      <c r="YC37" s="108"/>
      <c r="YD37" s="108"/>
      <c r="YE37" s="108"/>
      <c r="YF37" s="108"/>
      <c r="YG37" s="108"/>
      <c r="YH37" s="108"/>
      <c r="YI37" s="108"/>
      <c r="YJ37" s="108"/>
      <c r="YK37" s="108"/>
      <c r="YL37" s="108"/>
      <c r="YM37" s="108"/>
      <c r="YN37" s="108"/>
      <c r="YO37" s="108"/>
      <c r="YP37" s="108"/>
      <c r="YQ37" s="108"/>
      <c r="YR37" s="108"/>
      <c r="YS37" s="108"/>
      <c r="YT37" s="108"/>
      <c r="YU37" s="108"/>
      <c r="YV37" s="108"/>
      <c r="YW37" s="108"/>
      <c r="YX37" s="108"/>
      <c r="YY37" s="108"/>
      <c r="YZ37" s="108"/>
      <c r="ZA37" s="108"/>
      <c r="ZB37" s="108"/>
      <c r="ZC37" s="108"/>
      <c r="ZD37" s="108"/>
      <c r="ZE37" s="108"/>
      <c r="ZF37" s="108"/>
      <c r="ZG37" s="108"/>
      <c r="ZH37" s="108"/>
      <c r="ZI37" s="108"/>
      <c r="ZJ37" s="108"/>
      <c r="ZK37" s="108"/>
      <c r="ZL37" s="108"/>
      <c r="ZM37" s="108"/>
      <c r="ZN37" s="108"/>
      <c r="ZO37" s="108"/>
      <c r="ZP37" s="108"/>
      <c r="ZQ37" s="108"/>
      <c r="ZR37" s="108"/>
      <c r="ZS37" s="108"/>
      <c r="ZT37" s="108"/>
      <c r="ZU37" s="108"/>
      <c r="ZV37" s="108"/>
      <c r="ZW37" s="108"/>
      <c r="ZX37" s="108"/>
      <c r="ZY37" s="108"/>
      <c r="ZZ37" s="108"/>
      <c r="AAA37" s="108"/>
      <c r="AAB37" s="108"/>
      <c r="AAC37" s="108"/>
      <c r="AAD37" s="108"/>
      <c r="AAE37" s="108"/>
      <c r="AAF37" s="108"/>
      <c r="AAG37" s="108"/>
      <c r="AAH37" s="108"/>
      <c r="AAI37" s="108"/>
      <c r="AAJ37" s="108"/>
      <c r="AAK37" s="108"/>
      <c r="AAL37" s="108"/>
      <c r="AAM37" s="108"/>
      <c r="AAN37" s="108"/>
      <c r="AAO37" s="108"/>
      <c r="AAP37" s="108"/>
      <c r="AAQ37" s="108"/>
      <c r="AAR37" s="108"/>
      <c r="AAS37" s="108"/>
      <c r="AAT37" s="108"/>
      <c r="AAU37" s="108"/>
      <c r="AAV37" s="108"/>
      <c r="AAW37" s="108"/>
      <c r="AAX37" s="108"/>
      <c r="AAY37" s="108"/>
      <c r="AAZ37" s="108"/>
      <c r="ABA37" s="108"/>
      <c r="ABB37" s="108"/>
      <c r="ABC37" s="108"/>
      <c r="ABD37" s="108"/>
      <c r="ABE37" s="108"/>
      <c r="ABF37" s="108"/>
      <c r="ABG37" s="108"/>
      <c r="ABH37" s="108"/>
      <c r="ABI37" s="108"/>
      <c r="ABJ37" s="108"/>
      <c r="ABK37" s="108"/>
      <c r="ABL37" s="108"/>
      <c r="ABM37" s="108"/>
      <c r="ABN37" s="108"/>
      <c r="ABO37" s="108"/>
      <c r="ABP37" s="108"/>
      <c r="ABQ37" s="108"/>
      <c r="ABR37" s="108"/>
      <c r="ABS37" s="108"/>
      <c r="ABT37" s="108"/>
      <c r="ABU37" s="108"/>
      <c r="ABV37" s="108"/>
      <c r="ABW37" s="108"/>
      <c r="ABX37" s="108"/>
      <c r="ABY37" s="108"/>
      <c r="ABZ37" s="108"/>
      <c r="ACA37" s="108"/>
      <c r="ACB37" s="108"/>
      <c r="ACC37" s="108"/>
      <c r="ACD37" s="108"/>
      <c r="ACE37" s="108"/>
      <c r="ACF37" s="108"/>
      <c r="ACG37" s="108"/>
      <c r="ACH37" s="108"/>
      <c r="ACI37" s="108"/>
      <c r="ACJ37" s="108"/>
      <c r="ACK37" s="108"/>
      <c r="ACL37" s="108"/>
      <c r="ACM37" s="108"/>
      <c r="ACN37" s="108"/>
      <c r="ACO37" s="108"/>
      <c r="ACP37" s="108"/>
      <c r="ACQ37" s="108"/>
      <c r="ACR37" s="108"/>
      <c r="ACS37" s="108"/>
      <c r="ACT37" s="108"/>
      <c r="ACU37" s="108"/>
      <c r="ACV37" s="108"/>
      <c r="ACW37" s="108"/>
      <c r="ACX37" s="108"/>
      <c r="ACY37" s="108"/>
      <c r="ACZ37" s="108"/>
      <c r="ADA37" s="108"/>
      <c r="ADB37" s="108"/>
      <c r="ADC37" s="108"/>
      <c r="ADD37" s="108"/>
      <c r="ADE37" s="108"/>
      <c r="ADF37" s="108"/>
      <c r="ADG37" s="108"/>
      <c r="ADH37" s="108"/>
      <c r="ADI37" s="108"/>
      <c r="ADJ37" s="108"/>
      <c r="ADK37" s="108"/>
      <c r="ADL37" s="108"/>
      <c r="ADM37" s="108"/>
      <c r="ADN37" s="108"/>
      <c r="ADO37" s="108"/>
      <c r="ADP37" s="108"/>
      <c r="ADQ37" s="108"/>
      <c r="ADR37" s="108"/>
      <c r="ADS37" s="108"/>
      <c r="ADT37" s="108"/>
      <c r="ADU37" s="108"/>
      <c r="ADV37" s="108"/>
      <c r="ADW37" s="108"/>
      <c r="ADX37" s="108"/>
      <c r="ADY37" s="108"/>
      <c r="ADZ37" s="108"/>
      <c r="AEA37" s="108"/>
      <c r="AEB37" s="108"/>
      <c r="AEC37" s="108"/>
      <c r="AED37" s="108"/>
      <c r="AEE37" s="108"/>
      <c r="AEF37" s="108"/>
      <c r="AEG37" s="108"/>
      <c r="AEH37" s="108"/>
      <c r="AEI37" s="108"/>
      <c r="AEJ37" s="108"/>
      <c r="AEK37" s="108"/>
      <c r="AEL37" s="108"/>
      <c r="AEM37" s="108"/>
      <c r="AEN37" s="108"/>
      <c r="AEO37" s="108"/>
      <c r="AEP37" s="108"/>
      <c r="AEQ37" s="108"/>
      <c r="AER37" s="108"/>
      <c r="AES37" s="108"/>
      <c r="AET37" s="108"/>
      <c r="AEU37" s="108"/>
      <c r="AEV37" s="108"/>
      <c r="AEW37" s="108"/>
      <c r="AEX37" s="108"/>
      <c r="AEY37" s="108"/>
      <c r="AEZ37" s="108"/>
      <c r="AFA37" s="108"/>
      <c r="AFB37" s="108"/>
      <c r="AFC37" s="108"/>
      <c r="AFD37" s="108"/>
      <c r="AFE37" s="108"/>
      <c r="AFF37" s="108"/>
      <c r="AFG37" s="108"/>
      <c r="AFH37" s="108"/>
      <c r="AFI37" s="108"/>
      <c r="AFJ37" s="108"/>
      <c r="AFK37" s="108"/>
      <c r="AFL37" s="108"/>
      <c r="AFM37" s="108"/>
      <c r="AFN37" s="108"/>
      <c r="AFO37" s="108"/>
      <c r="AFP37" s="108"/>
      <c r="AFQ37" s="108"/>
      <c r="AFR37" s="108"/>
      <c r="AFS37" s="108"/>
      <c r="AFT37" s="108"/>
      <c r="AFU37" s="108"/>
      <c r="AFV37" s="108"/>
      <c r="AFW37" s="108"/>
      <c r="AFX37" s="108"/>
      <c r="AFY37" s="108"/>
      <c r="AFZ37" s="108"/>
      <c r="AGA37" s="108"/>
      <c r="AGB37" s="108"/>
      <c r="AGC37" s="108"/>
      <c r="AGD37" s="108"/>
      <c r="AGE37" s="108"/>
      <c r="AGF37" s="108"/>
      <c r="AGG37" s="108"/>
      <c r="AGH37" s="108"/>
      <c r="AGI37" s="108"/>
      <c r="AGJ37" s="108"/>
      <c r="AGK37" s="108"/>
      <c r="AGL37" s="108"/>
      <c r="AGM37" s="108"/>
      <c r="AGN37" s="108"/>
      <c r="AGO37" s="108"/>
      <c r="AGP37" s="108"/>
      <c r="AGQ37" s="108"/>
      <c r="AGR37" s="108"/>
      <c r="AGS37" s="108"/>
      <c r="AGT37" s="108"/>
      <c r="AGU37" s="108"/>
      <c r="AGV37" s="108"/>
      <c r="AGW37" s="108"/>
      <c r="AGX37" s="108"/>
      <c r="AGY37" s="108"/>
      <c r="AGZ37" s="108"/>
      <c r="AHA37" s="108"/>
      <c r="AHB37" s="108"/>
      <c r="AHC37" s="108"/>
      <c r="AHD37" s="108"/>
      <c r="AHE37" s="108"/>
      <c r="AHF37" s="108"/>
      <c r="AHG37" s="108"/>
      <c r="AHH37" s="108"/>
      <c r="AHI37" s="108"/>
      <c r="AHJ37" s="108"/>
      <c r="AHK37" s="108"/>
      <c r="AHL37" s="108"/>
      <c r="AHM37" s="108"/>
      <c r="AHN37" s="108"/>
      <c r="AHO37" s="108"/>
      <c r="AHP37" s="108"/>
      <c r="AHQ37" s="108"/>
      <c r="AHR37" s="108"/>
      <c r="AHS37" s="108"/>
      <c r="AHT37" s="108"/>
      <c r="AHU37" s="108"/>
      <c r="AHV37" s="108"/>
      <c r="AHW37" s="108"/>
      <c r="AHX37" s="108"/>
      <c r="AHY37" s="108"/>
      <c r="AHZ37" s="108"/>
      <c r="AIA37" s="108"/>
      <c r="AIB37" s="108"/>
      <c r="AIC37" s="108"/>
      <c r="AID37" s="108"/>
      <c r="AIE37" s="108"/>
      <c r="AIF37" s="108"/>
      <c r="AIG37" s="108"/>
      <c r="AIH37" s="108"/>
      <c r="AII37" s="108"/>
      <c r="AIJ37" s="108"/>
      <c r="AIK37" s="108"/>
      <c r="AIL37" s="108"/>
      <c r="AIM37" s="108"/>
      <c r="AIN37" s="108"/>
      <c r="AIO37" s="108"/>
      <c r="AIP37" s="108"/>
      <c r="AIQ37" s="108"/>
      <c r="AIR37" s="108"/>
      <c r="AIS37" s="108"/>
      <c r="AIT37" s="108"/>
      <c r="AIU37" s="108"/>
      <c r="AIV37" s="108"/>
      <c r="AIW37" s="108"/>
      <c r="AIX37" s="108"/>
      <c r="AIY37" s="108"/>
      <c r="AIZ37" s="108"/>
      <c r="AJA37" s="108"/>
      <c r="AJB37" s="108"/>
      <c r="AJC37" s="108"/>
      <c r="AJD37" s="108"/>
      <c r="AJE37" s="108"/>
      <c r="AJF37" s="108"/>
      <c r="AJG37" s="108"/>
      <c r="AJH37" s="108"/>
      <c r="AJI37" s="108"/>
      <c r="AJJ37" s="108"/>
      <c r="AJK37" s="108"/>
      <c r="AJL37" s="108"/>
      <c r="AJM37" s="108"/>
      <c r="AJN37" s="108"/>
      <c r="AJO37" s="108"/>
      <c r="AJP37" s="108"/>
      <c r="AJQ37" s="108"/>
      <c r="AJR37" s="108"/>
      <c r="AJS37" s="108"/>
      <c r="AJT37" s="108"/>
      <c r="AJU37" s="108"/>
      <c r="AJV37" s="108"/>
      <c r="AJW37" s="108"/>
      <c r="AJX37" s="108"/>
      <c r="AJY37" s="108"/>
      <c r="AJZ37" s="108"/>
      <c r="AKA37" s="108"/>
      <c r="AKB37" s="108"/>
      <c r="AKC37" s="108"/>
      <c r="AKD37" s="108"/>
      <c r="AKE37" s="108"/>
      <c r="AKF37" s="108"/>
      <c r="AKG37" s="108"/>
      <c r="AKH37" s="108"/>
      <c r="AKI37" s="108"/>
      <c r="AKJ37" s="108"/>
      <c r="AKK37" s="108"/>
      <c r="AKL37" s="108"/>
      <c r="AKM37" s="108"/>
      <c r="AKN37" s="108"/>
      <c r="AKO37" s="108"/>
      <c r="AKP37" s="108"/>
      <c r="AKQ37" s="108"/>
      <c r="AKR37" s="108"/>
      <c r="AKS37" s="108"/>
      <c r="AKT37" s="108"/>
      <c r="AKU37" s="108"/>
      <c r="AKV37" s="108"/>
      <c r="AKW37" s="108"/>
      <c r="AKX37" s="108"/>
      <c r="AKY37" s="108"/>
      <c r="AKZ37" s="108"/>
      <c r="ALA37" s="108"/>
      <c r="ALB37" s="108"/>
      <c r="ALC37" s="108"/>
      <c r="ALD37" s="108"/>
      <c r="ALE37" s="108"/>
      <c r="ALF37" s="108"/>
      <c r="ALG37" s="108"/>
      <c r="ALH37" s="108"/>
      <c r="ALI37" s="108"/>
      <c r="ALJ37" s="108"/>
      <c r="ALK37" s="108"/>
      <c r="ALL37" s="108"/>
      <c r="ALM37" s="108"/>
      <c r="ALN37" s="108"/>
      <c r="ALO37" s="108"/>
      <c r="ALP37" s="108"/>
      <c r="ALQ37" s="108"/>
      <c r="ALR37" s="108"/>
      <c r="ALS37" s="108"/>
      <c r="ALT37" s="108"/>
      <c r="ALU37" s="108"/>
      <c r="ALV37" s="108"/>
      <c r="ALW37" s="108"/>
      <c r="ALX37" s="108"/>
      <c r="ALY37" s="108"/>
      <c r="ALZ37" s="108"/>
      <c r="AMA37" s="108"/>
      <c r="AMB37" s="108"/>
      <c r="AMC37" s="108"/>
      <c r="AMD37" s="108"/>
      <c r="AME37" s="108"/>
      <c r="AMF37" s="108"/>
      <c r="AMG37" s="108"/>
      <c r="AMH37" s="108"/>
      <c r="AMI37" s="108"/>
      <c r="AMJ37" s="108"/>
      <c r="AMK37" s="108"/>
      <c r="AML37" s="108"/>
      <c r="AMM37" s="108"/>
      <c r="AMN37" s="108"/>
      <c r="AMO37" s="108"/>
      <c r="AMP37" s="108"/>
      <c r="AMQ37" s="108"/>
      <c r="AMR37" s="108"/>
      <c r="AMS37" s="108"/>
      <c r="AMT37" s="108"/>
      <c r="AMU37" s="108"/>
      <c r="AMV37" s="108"/>
      <c r="AMW37" s="108"/>
      <c r="AMX37" s="108"/>
      <c r="AMY37" s="108"/>
      <c r="AMZ37" s="108"/>
      <c r="ANA37" s="108"/>
      <c r="ANB37" s="108"/>
      <c r="ANC37" s="108"/>
      <c r="AND37" s="108"/>
      <c r="ANE37" s="108"/>
      <c r="ANF37" s="108"/>
      <c r="ANG37" s="108"/>
      <c r="ANH37" s="108"/>
      <c r="ANI37" s="108"/>
      <c r="ANJ37" s="108"/>
      <c r="ANK37" s="108"/>
      <c r="ANL37" s="108"/>
      <c r="ANM37" s="108"/>
      <c r="ANN37" s="108"/>
      <c r="ANO37" s="108"/>
      <c r="ANP37" s="108"/>
      <c r="ANQ37" s="108"/>
      <c r="ANR37" s="108"/>
      <c r="ANS37" s="108"/>
      <c r="ANT37" s="108"/>
      <c r="ANU37" s="108"/>
      <c r="ANV37" s="108"/>
      <c r="ANW37" s="108"/>
      <c r="ANX37" s="108"/>
      <c r="ANY37" s="108"/>
      <c r="ANZ37" s="108"/>
      <c r="AOA37" s="108"/>
      <c r="AOB37" s="108"/>
      <c r="AOC37" s="108"/>
      <c r="AOD37" s="108"/>
      <c r="AOE37" s="108"/>
      <c r="AOF37" s="108"/>
      <c r="AOG37" s="108"/>
      <c r="AOH37" s="108"/>
      <c r="AOI37" s="108"/>
      <c r="AOJ37" s="108"/>
      <c r="AOK37" s="108"/>
      <c r="AOL37" s="108"/>
      <c r="AOM37" s="108"/>
      <c r="AON37" s="108"/>
      <c r="AOO37" s="108"/>
      <c r="AOP37" s="108"/>
      <c r="AOQ37" s="108"/>
      <c r="AOR37" s="108"/>
      <c r="AOS37" s="108"/>
      <c r="AOT37" s="108"/>
      <c r="AOU37" s="108"/>
      <c r="AOV37" s="108"/>
      <c r="AOW37" s="108"/>
      <c r="AOX37" s="108"/>
      <c r="AOY37" s="108"/>
      <c r="AOZ37" s="108"/>
      <c r="APA37" s="108"/>
      <c r="APB37" s="108"/>
      <c r="APC37" s="108"/>
      <c r="APD37" s="108"/>
      <c r="APE37" s="108"/>
      <c r="APF37" s="108"/>
      <c r="APG37" s="108"/>
      <c r="APH37" s="108"/>
      <c r="API37" s="108"/>
      <c r="APJ37" s="108"/>
      <c r="APK37" s="108"/>
      <c r="APL37" s="108"/>
      <c r="APM37" s="108"/>
      <c r="APN37" s="108"/>
      <c r="APO37" s="108"/>
      <c r="APP37" s="108"/>
      <c r="APQ37" s="108"/>
      <c r="APR37" s="108"/>
      <c r="APS37" s="108"/>
      <c r="APT37" s="108"/>
      <c r="APU37" s="108"/>
      <c r="APV37" s="108"/>
      <c r="APW37" s="108"/>
      <c r="APX37" s="108"/>
      <c r="APY37" s="108"/>
      <c r="APZ37" s="108"/>
      <c r="AQA37" s="108"/>
      <c r="AQB37" s="108"/>
      <c r="AQC37" s="108"/>
      <c r="AQD37" s="108"/>
      <c r="AQE37" s="108"/>
      <c r="AQF37" s="108"/>
      <c r="AQG37" s="108"/>
      <c r="AQH37" s="108"/>
      <c r="AQI37" s="108"/>
      <c r="AQJ37" s="108"/>
      <c r="AQK37" s="108"/>
      <c r="AQL37" s="108"/>
      <c r="AQM37" s="108"/>
      <c r="AQN37" s="108"/>
      <c r="AQO37" s="108"/>
      <c r="AQP37" s="108"/>
      <c r="AQQ37" s="108"/>
      <c r="AQR37" s="108"/>
      <c r="AQS37" s="108"/>
      <c r="AQT37" s="108"/>
      <c r="AQU37" s="108"/>
      <c r="AQV37" s="108"/>
      <c r="AQW37" s="108"/>
      <c r="AQX37" s="108"/>
      <c r="AQY37" s="108"/>
      <c r="AQZ37" s="108"/>
      <c r="ARA37" s="108"/>
      <c r="ARB37" s="108"/>
      <c r="ARC37" s="108"/>
      <c r="ARD37" s="108"/>
      <c r="ARE37" s="108"/>
      <c r="ARF37" s="108"/>
      <c r="ARG37" s="108"/>
      <c r="ARH37" s="108"/>
      <c r="ARI37" s="108"/>
      <c r="ARJ37" s="108"/>
      <c r="ARK37" s="108"/>
      <c r="ARL37" s="108"/>
      <c r="ARM37" s="108"/>
      <c r="ARN37" s="108"/>
      <c r="ARO37" s="108"/>
      <c r="ARP37" s="108"/>
      <c r="ARQ37" s="108"/>
      <c r="ARR37" s="108"/>
      <c r="ARS37" s="108"/>
      <c r="ART37" s="108"/>
      <c r="ARU37" s="108"/>
      <c r="ARV37" s="108"/>
      <c r="ARW37" s="108"/>
      <c r="ARX37" s="108"/>
      <c r="ARY37" s="108"/>
      <c r="ARZ37" s="108"/>
      <c r="ASA37" s="108"/>
      <c r="ASB37" s="108"/>
      <c r="ASC37" s="108"/>
      <c r="ASD37" s="108"/>
      <c r="ASE37" s="108"/>
      <c r="ASF37" s="108"/>
      <c r="ASG37" s="108"/>
      <c r="ASH37" s="108"/>
      <c r="ASI37" s="108"/>
      <c r="ASJ37" s="108"/>
      <c r="ASK37" s="108"/>
      <c r="ASL37" s="108"/>
      <c r="ASM37" s="108"/>
      <c r="ASN37" s="108"/>
      <c r="ASO37" s="108"/>
      <c r="ASP37" s="108"/>
      <c r="ASQ37" s="108"/>
      <c r="ASR37" s="108"/>
      <c r="ASS37" s="108"/>
      <c r="AST37" s="108"/>
      <c r="ASU37" s="108"/>
      <c r="ASV37" s="108"/>
      <c r="ASW37" s="108"/>
      <c r="ASX37" s="108"/>
      <c r="ASY37" s="108"/>
      <c r="ASZ37" s="108"/>
      <c r="ATA37" s="108"/>
      <c r="ATB37" s="108"/>
      <c r="ATC37" s="108"/>
      <c r="ATD37" s="108"/>
      <c r="ATE37" s="108"/>
      <c r="ATF37" s="108"/>
      <c r="ATG37" s="108"/>
      <c r="ATH37" s="108"/>
      <c r="ATI37" s="108"/>
      <c r="ATJ37" s="108"/>
      <c r="ATK37" s="108"/>
      <c r="ATL37" s="108"/>
      <c r="ATM37" s="108"/>
      <c r="ATN37" s="108"/>
      <c r="ATO37" s="108"/>
      <c r="ATP37" s="108"/>
      <c r="ATQ37" s="108"/>
      <c r="ATR37" s="108"/>
      <c r="ATS37" s="108"/>
      <c r="ATT37" s="108"/>
      <c r="ATU37" s="108"/>
      <c r="ATV37" s="108"/>
      <c r="ATW37" s="108"/>
      <c r="ATX37" s="108"/>
      <c r="ATY37" s="108"/>
      <c r="ATZ37" s="108"/>
      <c r="AUA37" s="108"/>
      <c r="AUB37" s="108"/>
      <c r="AUC37" s="108"/>
      <c r="AUD37" s="108"/>
      <c r="AUE37" s="108"/>
      <c r="AUF37" s="108"/>
      <c r="AUG37" s="108"/>
      <c r="AUH37" s="108"/>
      <c r="AUI37" s="108"/>
      <c r="AUJ37" s="108"/>
      <c r="AUK37" s="108"/>
      <c r="AUL37" s="108"/>
      <c r="AUM37" s="108"/>
      <c r="AUN37" s="108"/>
      <c r="AUO37" s="108"/>
      <c r="AUP37" s="108"/>
      <c r="AUQ37" s="108"/>
      <c r="AUR37" s="108"/>
      <c r="AUS37" s="108"/>
      <c r="AUT37" s="108"/>
      <c r="AUU37" s="108"/>
      <c r="AUV37" s="108"/>
      <c r="AUW37" s="108"/>
      <c r="AUX37" s="108"/>
      <c r="AUY37" s="108"/>
      <c r="AUZ37" s="108"/>
      <c r="AVA37" s="108"/>
      <c r="AVB37" s="108"/>
      <c r="AVC37" s="108"/>
      <c r="AVD37" s="108"/>
      <c r="AVE37" s="108"/>
      <c r="AVF37" s="108"/>
      <c r="AVG37" s="108"/>
      <c r="AVH37" s="108"/>
      <c r="AVI37" s="108"/>
      <c r="AVJ37" s="108"/>
      <c r="AVK37" s="108"/>
      <c r="AVL37" s="108"/>
      <c r="AVM37" s="108"/>
      <c r="AVN37" s="108"/>
      <c r="AVO37" s="108"/>
      <c r="AVP37" s="108"/>
      <c r="AVQ37" s="108"/>
      <c r="AVR37" s="108"/>
      <c r="AVS37" s="108"/>
      <c r="AVT37" s="108"/>
      <c r="AVU37" s="108"/>
      <c r="AVV37" s="108"/>
      <c r="AVW37" s="108"/>
      <c r="AVX37" s="108"/>
      <c r="AVY37" s="108"/>
      <c r="AVZ37" s="108"/>
      <c r="AWA37" s="108"/>
      <c r="AWB37" s="108"/>
      <c r="AWC37" s="108"/>
      <c r="AWD37" s="108"/>
      <c r="AWE37" s="108"/>
      <c r="AWF37" s="108"/>
      <c r="AWG37" s="108"/>
      <c r="AWH37" s="108"/>
      <c r="AWI37" s="108"/>
      <c r="AWJ37" s="108"/>
      <c r="AWK37" s="108"/>
      <c r="AWL37" s="108"/>
      <c r="AWM37" s="108"/>
      <c r="AWN37" s="108"/>
      <c r="AWO37" s="108"/>
      <c r="AWP37" s="108"/>
      <c r="AWQ37" s="108"/>
      <c r="AWR37" s="108"/>
      <c r="AWS37" s="108"/>
      <c r="AWT37" s="108"/>
      <c r="AWU37" s="108"/>
      <c r="AWV37" s="108"/>
      <c r="AWW37" s="108"/>
      <c r="AWX37" s="108"/>
      <c r="AWY37" s="108"/>
      <c r="AWZ37" s="108"/>
      <c r="AXA37" s="108"/>
      <c r="AXB37" s="108"/>
      <c r="AXC37" s="108"/>
      <c r="AXD37" s="108"/>
      <c r="AXE37" s="108"/>
      <c r="AXF37" s="108"/>
      <c r="AXG37" s="108"/>
      <c r="AXH37" s="108"/>
      <c r="AXI37" s="108"/>
      <c r="AXJ37" s="108"/>
      <c r="AXK37" s="108"/>
      <c r="AXL37" s="108"/>
      <c r="AXM37" s="108"/>
      <c r="AXN37" s="108"/>
      <c r="AXO37" s="108"/>
      <c r="AXP37" s="108"/>
      <c r="AXQ37" s="108"/>
      <c r="AXR37" s="108"/>
      <c r="AXS37" s="108"/>
      <c r="AXT37" s="108"/>
      <c r="AXU37" s="108"/>
      <c r="AXV37" s="108"/>
      <c r="AXW37" s="108"/>
      <c r="AXX37" s="108"/>
      <c r="AXY37" s="108"/>
      <c r="AXZ37" s="108"/>
      <c r="AYA37" s="108"/>
      <c r="AYB37" s="108"/>
      <c r="AYC37" s="108"/>
      <c r="AYD37" s="108"/>
      <c r="AYE37" s="108"/>
      <c r="AYF37" s="108"/>
      <c r="AYG37" s="108"/>
      <c r="AYH37" s="108"/>
      <c r="AYI37" s="108"/>
      <c r="AYJ37" s="108"/>
      <c r="AYK37" s="108"/>
      <c r="AYL37" s="108"/>
      <c r="AYM37" s="108"/>
      <c r="AYN37" s="108"/>
      <c r="AYO37" s="108"/>
      <c r="AYP37" s="108"/>
      <c r="AYQ37" s="108"/>
      <c r="AYR37" s="108"/>
      <c r="AYS37" s="108"/>
      <c r="AYT37" s="108"/>
      <c r="AYU37" s="108"/>
      <c r="AYV37" s="108"/>
      <c r="AYW37" s="108"/>
      <c r="AYX37" s="108"/>
      <c r="AYY37" s="108"/>
      <c r="AYZ37" s="108"/>
      <c r="AZA37" s="108"/>
      <c r="AZB37" s="108"/>
      <c r="AZC37" s="108"/>
      <c r="AZD37" s="108"/>
      <c r="AZE37" s="108"/>
      <c r="AZF37" s="108"/>
      <c r="AZG37" s="108"/>
      <c r="AZH37" s="108"/>
      <c r="AZI37" s="108"/>
      <c r="AZJ37" s="108"/>
      <c r="AZK37" s="108"/>
      <c r="AZL37" s="108"/>
      <c r="AZM37" s="108"/>
      <c r="AZN37" s="108"/>
      <c r="AZO37" s="108"/>
      <c r="AZP37" s="108"/>
      <c r="AZQ37" s="108"/>
      <c r="AZR37" s="108"/>
      <c r="AZS37" s="108"/>
      <c r="AZT37" s="108"/>
      <c r="AZU37" s="108"/>
      <c r="AZV37" s="108"/>
      <c r="AZW37" s="108"/>
      <c r="AZX37" s="108"/>
      <c r="AZY37" s="108"/>
      <c r="AZZ37" s="108"/>
      <c r="BAA37" s="108"/>
      <c r="BAB37" s="108"/>
      <c r="BAC37" s="108"/>
      <c r="BAD37" s="108"/>
      <c r="BAE37" s="108"/>
      <c r="BAF37" s="108"/>
      <c r="BAG37" s="108"/>
      <c r="BAH37" s="108"/>
      <c r="BAI37" s="108"/>
      <c r="BAJ37" s="108"/>
      <c r="BAK37" s="108"/>
      <c r="BAL37" s="108"/>
      <c r="BAM37" s="108"/>
      <c r="BAN37" s="108"/>
      <c r="BAO37" s="108"/>
      <c r="BAP37" s="108"/>
      <c r="BAQ37" s="108"/>
      <c r="BAR37" s="108"/>
      <c r="BAS37" s="108"/>
      <c r="BAT37" s="108"/>
      <c r="BAU37" s="108"/>
      <c r="BAV37" s="108"/>
      <c r="BAW37" s="108"/>
      <c r="BAX37" s="108"/>
      <c r="BAY37" s="108"/>
      <c r="BAZ37" s="108"/>
      <c r="BBA37" s="108"/>
      <c r="BBB37" s="108"/>
      <c r="BBC37" s="108"/>
      <c r="BBD37" s="108"/>
      <c r="BBE37" s="108"/>
      <c r="BBF37" s="108"/>
      <c r="BBG37" s="108"/>
      <c r="BBH37" s="108"/>
      <c r="BBI37" s="108"/>
      <c r="BBJ37" s="108"/>
      <c r="BBK37" s="108"/>
      <c r="BBL37" s="108"/>
      <c r="BBM37" s="108"/>
      <c r="BBN37" s="108"/>
      <c r="BBO37" s="108"/>
      <c r="BBP37" s="108"/>
      <c r="BBQ37" s="108"/>
      <c r="BBR37" s="108"/>
      <c r="BBS37" s="108"/>
      <c r="BBT37" s="108"/>
      <c r="BBU37" s="108"/>
      <c r="BBV37" s="108"/>
      <c r="BBW37" s="108"/>
      <c r="BBX37" s="108"/>
      <c r="BBY37" s="108"/>
      <c r="BBZ37" s="108"/>
      <c r="BCA37" s="108"/>
      <c r="BCB37" s="108"/>
      <c r="BCC37" s="108"/>
      <c r="BCD37" s="108"/>
      <c r="BCE37" s="108"/>
      <c r="BCF37" s="108"/>
      <c r="BCG37" s="108"/>
      <c r="BCH37" s="108"/>
      <c r="BCI37" s="108"/>
      <c r="BCJ37" s="108"/>
      <c r="BCK37" s="108"/>
      <c r="BCL37" s="108"/>
      <c r="BCM37" s="108"/>
      <c r="BCN37" s="108"/>
      <c r="BCO37" s="108"/>
      <c r="BCP37" s="108"/>
      <c r="BCQ37" s="108"/>
      <c r="BCR37" s="108"/>
      <c r="BCS37" s="108"/>
      <c r="BCT37" s="108"/>
      <c r="BCU37" s="108"/>
      <c r="BCV37" s="108"/>
      <c r="BCW37" s="108"/>
      <c r="BCX37" s="108"/>
      <c r="BCY37" s="108"/>
      <c r="BCZ37" s="108"/>
      <c r="BDA37" s="108"/>
      <c r="BDB37" s="108"/>
      <c r="BDC37" s="108"/>
      <c r="BDD37" s="108"/>
      <c r="BDE37" s="108"/>
      <c r="BDF37" s="108"/>
      <c r="BDG37" s="108"/>
      <c r="BDH37" s="108"/>
      <c r="BDI37" s="108"/>
      <c r="BDJ37" s="108"/>
      <c r="BDK37" s="108"/>
      <c r="BDL37" s="108"/>
      <c r="BDM37" s="108"/>
      <c r="BDN37" s="108"/>
      <c r="BDO37" s="108"/>
      <c r="BDP37" s="108"/>
      <c r="BDQ37" s="108"/>
      <c r="BDR37" s="108"/>
      <c r="BDS37" s="108"/>
      <c r="BDT37" s="108"/>
      <c r="BDU37" s="108"/>
      <c r="BDV37" s="108"/>
      <c r="BDW37" s="108"/>
      <c r="BDX37" s="108"/>
      <c r="BDY37" s="108"/>
      <c r="BDZ37" s="108"/>
      <c r="BEA37" s="108"/>
      <c r="BEB37" s="108"/>
      <c r="BEC37" s="108"/>
      <c r="BED37" s="108"/>
      <c r="BEE37" s="108"/>
      <c r="BEF37" s="108"/>
      <c r="BEG37" s="108"/>
      <c r="BEH37" s="108"/>
      <c r="BEI37" s="108"/>
      <c r="BEJ37" s="108"/>
      <c r="BEK37" s="108"/>
      <c r="BEL37" s="108"/>
      <c r="BEM37" s="108"/>
      <c r="BEN37" s="108"/>
      <c r="BEO37" s="108"/>
      <c r="BEP37" s="108"/>
      <c r="BEQ37" s="108"/>
      <c r="BER37" s="108"/>
      <c r="BES37" s="108"/>
      <c r="BET37" s="108"/>
      <c r="BEU37" s="108"/>
      <c r="BEV37" s="108"/>
      <c r="BEW37" s="108"/>
      <c r="BEX37" s="108"/>
      <c r="BEY37" s="108"/>
      <c r="BEZ37" s="108"/>
      <c r="BFA37" s="108"/>
      <c r="BFB37" s="108"/>
      <c r="BFC37" s="108"/>
      <c r="BFD37" s="108"/>
      <c r="BFE37" s="108"/>
      <c r="BFF37" s="108"/>
      <c r="BFG37" s="108"/>
      <c r="BFH37" s="108"/>
      <c r="BFI37" s="108"/>
      <c r="BFJ37" s="108"/>
      <c r="BFK37" s="108"/>
      <c r="BFL37" s="108"/>
      <c r="BFM37" s="108"/>
      <c r="BFN37" s="108"/>
      <c r="BFO37" s="108"/>
      <c r="BFP37" s="108"/>
      <c r="BFQ37" s="108"/>
      <c r="BFR37" s="108"/>
      <c r="BFS37" s="108"/>
      <c r="BFT37" s="108"/>
      <c r="BFU37" s="108"/>
      <c r="BFV37" s="108"/>
      <c r="BFW37" s="108"/>
      <c r="BFX37" s="108"/>
      <c r="BFY37" s="108"/>
      <c r="BFZ37" s="108"/>
      <c r="BGA37" s="108"/>
      <c r="BGB37" s="108"/>
      <c r="BGC37" s="108"/>
      <c r="BGD37" s="108"/>
      <c r="BGE37" s="108"/>
      <c r="BGF37" s="108"/>
      <c r="BGG37" s="108"/>
      <c r="BGH37" s="108"/>
      <c r="BGI37" s="108"/>
      <c r="BGJ37" s="108"/>
      <c r="BGK37" s="108"/>
      <c r="BGL37" s="108"/>
      <c r="BGM37" s="108"/>
      <c r="BGN37" s="108"/>
      <c r="BGO37" s="108"/>
      <c r="BGP37" s="108"/>
      <c r="BGQ37" s="108"/>
      <c r="BGR37" s="108"/>
      <c r="BGS37" s="108"/>
      <c r="BGT37" s="108"/>
      <c r="BGU37" s="108"/>
      <c r="BGV37" s="108"/>
      <c r="BGW37" s="108"/>
      <c r="BGX37" s="108"/>
      <c r="BGY37" s="108"/>
      <c r="BGZ37" s="108"/>
      <c r="BHA37" s="108"/>
      <c r="BHB37" s="108"/>
      <c r="BHC37" s="108"/>
      <c r="BHD37" s="108"/>
      <c r="BHE37" s="108"/>
      <c r="BHF37" s="108"/>
      <c r="BHG37" s="108"/>
      <c r="BHH37" s="108"/>
      <c r="BHI37" s="108"/>
      <c r="BHJ37" s="108"/>
      <c r="BHK37" s="108"/>
      <c r="BHL37" s="108"/>
      <c r="BHM37" s="108"/>
      <c r="BHN37" s="108"/>
      <c r="BHO37" s="108"/>
      <c r="BHP37" s="108"/>
      <c r="BHQ37" s="108"/>
      <c r="BHR37" s="108"/>
      <c r="BHS37" s="108"/>
      <c r="BHT37" s="108"/>
      <c r="BHU37" s="108"/>
      <c r="BHV37" s="108"/>
      <c r="BHW37" s="108"/>
      <c r="BHX37" s="108"/>
      <c r="BHY37" s="108"/>
      <c r="BHZ37" s="108"/>
      <c r="BIA37" s="108"/>
      <c r="BIB37" s="108"/>
      <c r="BIC37" s="108"/>
      <c r="BID37" s="108"/>
      <c r="BIE37" s="108"/>
      <c r="BIF37" s="108"/>
      <c r="BIG37" s="108"/>
      <c r="BIH37" s="108"/>
      <c r="BII37" s="108"/>
      <c r="BIJ37" s="108"/>
      <c r="BIK37" s="108"/>
      <c r="BIL37" s="108"/>
      <c r="BIM37" s="108"/>
      <c r="BIN37" s="108"/>
      <c r="BIO37" s="108"/>
      <c r="BIP37" s="108"/>
      <c r="BIQ37" s="108"/>
      <c r="BIR37" s="108"/>
      <c r="BIS37" s="108"/>
      <c r="BIT37" s="108"/>
      <c r="BIU37" s="108"/>
      <c r="BIV37" s="108"/>
      <c r="BIW37" s="108"/>
      <c r="BIX37" s="108"/>
      <c r="BIY37" s="108"/>
      <c r="BIZ37" s="108"/>
      <c r="BJA37" s="108"/>
      <c r="BJB37" s="108"/>
      <c r="BJC37" s="108"/>
      <c r="BJD37" s="108"/>
      <c r="BJE37" s="108"/>
      <c r="BJF37" s="108"/>
      <c r="BJG37" s="108"/>
      <c r="BJH37" s="108"/>
      <c r="BJI37" s="108"/>
      <c r="BJJ37" s="108"/>
      <c r="BJK37" s="108"/>
      <c r="BJL37" s="108"/>
      <c r="BJM37" s="108"/>
      <c r="BJN37" s="108"/>
      <c r="BJO37" s="108"/>
      <c r="BJP37" s="108"/>
      <c r="BJQ37" s="108"/>
      <c r="BJR37" s="108"/>
      <c r="BJS37" s="108"/>
      <c r="BJT37" s="108"/>
      <c r="BJU37" s="108"/>
      <c r="BJV37" s="108"/>
      <c r="BJW37" s="108"/>
      <c r="BJX37" s="108"/>
      <c r="BJY37" s="108"/>
      <c r="BJZ37" s="108"/>
      <c r="BKA37" s="108"/>
      <c r="BKB37" s="108"/>
      <c r="BKC37" s="108"/>
      <c r="BKD37" s="108"/>
      <c r="BKE37" s="108"/>
      <c r="BKF37" s="108"/>
      <c r="BKG37" s="108"/>
      <c r="BKH37" s="108"/>
      <c r="BKI37" s="108"/>
      <c r="BKJ37" s="108"/>
      <c r="BKK37" s="108"/>
      <c r="BKL37" s="108"/>
      <c r="BKM37" s="108"/>
      <c r="BKN37" s="108"/>
      <c r="BKO37" s="108"/>
      <c r="BKP37" s="108"/>
      <c r="BKQ37" s="108"/>
      <c r="BKR37" s="108"/>
      <c r="BKS37" s="108"/>
      <c r="BKT37" s="108"/>
      <c r="BKU37" s="108"/>
      <c r="BKV37" s="108"/>
      <c r="BKW37" s="108"/>
      <c r="BKX37" s="108"/>
      <c r="BKY37" s="108"/>
      <c r="BKZ37" s="108"/>
      <c r="BLA37" s="108"/>
      <c r="BLB37" s="108"/>
      <c r="BLC37" s="108"/>
      <c r="BLD37" s="108"/>
      <c r="BLE37" s="108"/>
      <c r="BLF37" s="108"/>
      <c r="BLG37" s="108"/>
      <c r="BLH37" s="108"/>
      <c r="BLI37" s="108"/>
      <c r="BLJ37" s="108"/>
      <c r="BLK37" s="108"/>
      <c r="BLL37" s="108"/>
      <c r="BLM37" s="108"/>
      <c r="BLN37" s="108"/>
      <c r="BLO37" s="108"/>
      <c r="BLP37" s="108"/>
      <c r="BLQ37" s="108"/>
      <c r="BLR37" s="108"/>
      <c r="BLS37" s="108"/>
      <c r="BLT37" s="108"/>
      <c r="BLU37" s="108"/>
      <c r="BLV37" s="108"/>
      <c r="BLW37" s="108"/>
      <c r="BLX37" s="108"/>
      <c r="BLY37" s="108"/>
      <c r="BLZ37" s="108"/>
      <c r="BMA37" s="108"/>
      <c r="BMB37" s="108"/>
      <c r="BMC37" s="108"/>
      <c r="BMD37" s="108"/>
      <c r="BME37" s="108"/>
      <c r="BMF37" s="108"/>
      <c r="BMG37" s="108"/>
      <c r="BMH37" s="108"/>
      <c r="BMI37" s="108"/>
      <c r="BMJ37" s="108"/>
      <c r="BMK37" s="108"/>
      <c r="BML37" s="108"/>
      <c r="BMM37" s="108"/>
      <c r="BMN37" s="108"/>
      <c r="BMO37" s="108"/>
      <c r="BMP37" s="108"/>
      <c r="BMQ37" s="108"/>
      <c r="BMR37" s="108"/>
      <c r="BMS37" s="108"/>
      <c r="BMT37" s="108"/>
      <c r="BMU37" s="108"/>
      <c r="BMV37" s="108"/>
      <c r="BMW37" s="108"/>
      <c r="BMX37" s="108"/>
      <c r="BMY37" s="108"/>
      <c r="BMZ37" s="108"/>
      <c r="BNA37" s="108"/>
      <c r="BNB37" s="108"/>
      <c r="BNC37" s="108"/>
      <c r="BND37" s="108"/>
      <c r="BNE37" s="108"/>
      <c r="BNF37" s="108"/>
      <c r="BNG37" s="108"/>
      <c r="BNH37" s="108"/>
      <c r="BNI37" s="108"/>
      <c r="BNJ37" s="108"/>
      <c r="BNK37" s="108"/>
      <c r="BNL37" s="108"/>
      <c r="BNM37" s="108"/>
      <c r="BNN37" s="108"/>
      <c r="BNO37" s="108"/>
      <c r="BNP37" s="108"/>
      <c r="BNQ37" s="108"/>
      <c r="BNR37" s="108"/>
      <c r="BNS37" s="108"/>
      <c r="BNT37" s="108"/>
      <c r="BNU37" s="108"/>
      <c r="BNV37" s="108"/>
      <c r="BNW37" s="108"/>
      <c r="BNX37" s="108"/>
      <c r="BNY37" s="108"/>
      <c r="BNZ37" s="108"/>
      <c r="BOA37" s="108"/>
      <c r="BOB37" s="108"/>
      <c r="BOC37" s="108"/>
      <c r="BOD37" s="108"/>
      <c r="BOE37" s="108"/>
      <c r="BOF37" s="108"/>
      <c r="BOG37" s="108"/>
      <c r="BOH37" s="108"/>
      <c r="BOI37" s="108"/>
      <c r="BOJ37" s="108"/>
      <c r="BOK37" s="108"/>
      <c r="BOL37" s="108"/>
      <c r="BOM37" s="108"/>
      <c r="BON37" s="108"/>
      <c r="BOO37" s="108"/>
      <c r="BOP37" s="108"/>
      <c r="BOQ37" s="108"/>
      <c r="BOR37" s="108"/>
      <c r="BOS37" s="108"/>
      <c r="BOT37" s="108"/>
      <c r="BOU37" s="108"/>
      <c r="BOV37" s="108"/>
      <c r="BOW37" s="108"/>
      <c r="BOX37" s="108"/>
      <c r="BOY37" s="108"/>
      <c r="BOZ37" s="108"/>
      <c r="BPA37" s="108"/>
      <c r="BPB37" s="108"/>
      <c r="BPC37" s="108"/>
      <c r="BPD37" s="108"/>
      <c r="BPE37" s="108"/>
      <c r="BPF37" s="108"/>
      <c r="BPG37" s="108"/>
      <c r="BPH37" s="108"/>
      <c r="BPI37" s="108"/>
      <c r="BPJ37" s="108"/>
      <c r="BPK37" s="108"/>
      <c r="BPL37" s="108"/>
      <c r="BPM37" s="108"/>
      <c r="BPN37" s="108"/>
      <c r="BPO37" s="108"/>
      <c r="BPP37" s="108"/>
      <c r="BPQ37" s="108"/>
      <c r="BPR37" s="108"/>
      <c r="BPS37" s="108"/>
      <c r="BPT37" s="108"/>
      <c r="BPU37" s="108"/>
      <c r="BPV37" s="108"/>
      <c r="BPW37" s="108"/>
      <c r="BPX37" s="108"/>
      <c r="BPY37" s="108"/>
      <c r="BPZ37" s="108"/>
      <c r="BQA37" s="108"/>
      <c r="BQB37" s="108"/>
      <c r="BQC37" s="108"/>
      <c r="BQD37" s="108"/>
      <c r="BQE37" s="108"/>
      <c r="BQF37" s="108"/>
      <c r="BQG37" s="108"/>
      <c r="BQH37" s="108"/>
      <c r="BQI37" s="108"/>
      <c r="BQJ37" s="108"/>
      <c r="BQK37" s="108"/>
      <c r="BQL37" s="108"/>
      <c r="BQM37" s="108"/>
      <c r="BQN37" s="108"/>
      <c r="BQO37" s="108"/>
      <c r="BQP37" s="108"/>
      <c r="BQQ37" s="108"/>
      <c r="BQR37" s="108"/>
      <c r="BQS37" s="108"/>
      <c r="BQT37" s="108"/>
      <c r="BQU37" s="108"/>
      <c r="BQV37" s="108"/>
      <c r="BQW37" s="108"/>
      <c r="BQX37" s="108"/>
      <c r="BQY37" s="108"/>
      <c r="BQZ37" s="108"/>
      <c r="BRA37" s="108"/>
      <c r="BRB37" s="108"/>
      <c r="BRC37" s="108"/>
      <c r="BRD37" s="108"/>
      <c r="BRE37" s="108"/>
      <c r="BRF37" s="108"/>
      <c r="BRG37" s="108"/>
      <c r="BRH37" s="108"/>
      <c r="BRI37" s="108"/>
      <c r="BRJ37" s="108"/>
      <c r="BRK37" s="108"/>
      <c r="BRL37" s="108"/>
      <c r="BRM37" s="108"/>
      <c r="BRN37" s="108"/>
      <c r="BRO37" s="108"/>
      <c r="BRP37" s="108"/>
      <c r="BRQ37" s="108"/>
      <c r="BRR37" s="108"/>
      <c r="BRS37" s="108"/>
      <c r="BRT37" s="108"/>
      <c r="BRU37" s="108"/>
      <c r="BRV37" s="108"/>
      <c r="BRW37" s="108"/>
      <c r="BRX37" s="108"/>
      <c r="BRY37" s="108"/>
      <c r="BRZ37" s="108"/>
      <c r="BSA37" s="108"/>
      <c r="BSB37" s="108"/>
      <c r="BSC37" s="108"/>
      <c r="BSD37" s="108"/>
      <c r="BSE37" s="108"/>
      <c r="BSF37" s="108"/>
      <c r="BSG37" s="108"/>
      <c r="BSH37" s="108"/>
      <c r="BSI37" s="108"/>
      <c r="BSJ37" s="108"/>
      <c r="BSK37" s="108"/>
      <c r="BSL37" s="108"/>
      <c r="BSM37" s="108"/>
      <c r="BSN37" s="108"/>
      <c r="BSO37" s="108"/>
      <c r="BSP37" s="108"/>
      <c r="BSQ37" s="108"/>
      <c r="BSR37" s="108"/>
      <c r="BSS37" s="108"/>
      <c r="BST37" s="108"/>
      <c r="BSU37" s="108"/>
      <c r="BSV37" s="108"/>
      <c r="BSW37" s="108"/>
      <c r="BSX37" s="108"/>
      <c r="BSY37" s="108"/>
      <c r="BSZ37" s="108"/>
      <c r="BTA37" s="108"/>
      <c r="BTB37" s="108"/>
      <c r="BTC37" s="108"/>
      <c r="BTD37" s="108"/>
      <c r="BTE37" s="108"/>
      <c r="BTF37" s="108"/>
      <c r="BTG37" s="108"/>
      <c r="BTH37" s="108"/>
      <c r="BTI37" s="108"/>
      <c r="BTJ37" s="108"/>
      <c r="BTK37" s="108"/>
      <c r="BTL37" s="108"/>
      <c r="BTM37" s="108"/>
      <c r="BTN37" s="108"/>
      <c r="BTO37" s="108"/>
      <c r="BTP37" s="108"/>
      <c r="BTQ37" s="108"/>
      <c r="BTR37" s="108"/>
      <c r="BTS37" s="108"/>
      <c r="BTT37" s="108"/>
      <c r="BTU37" s="108"/>
      <c r="BTV37" s="108"/>
      <c r="BTW37" s="108"/>
      <c r="BTX37" s="108"/>
      <c r="BTY37" s="108"/>
      <c r="BTZ37" s="108"/>
      <c r="BUA37" s="108"/>
      <c r="BUB37" s="108"/>
      <c r="BUC37" s="108"/>
      <c r="BUD37" s="108"/>
      <c r="BUE37" s="108"/>
      <c r="BUF37" s="108"/>
      <c r="BUG37" s="108"/>
      <c r="BUH37" s="108"/>
      <c r="BUI37" s="108"/>
      <c r="BUJ37" s="108"/>
      <c r="BUK37" s="108"/>
      <c r="BUL37" s="108"/>
      <c r="BUM37" s="108"/>
      <c r="BUN37" s="108"/>
      <c r="BUO37" s="108"/>
      <c r="BUP37" s="108"/>
      <c r="BUQ37" s="108"/>
      <c r="BUR37" s="108"/>
      <c r="BUS37" s="108"/>
      <c r="BUT37" s="108"/>
      <c r="BUU37" s="108"/>
      <c r="BUV37" s="108"/>
      <c r="BUW37" s="108"/>
      <c r="BUX37" s="108"/>
      <c r="BUY37" s="108"/>
      <c r="BUZ37" s="108"/>
      <c r="BVA37" s="108"/>
      <c r="BVB37" s="108"/>
      <c r="BVC37" s="108"/>
      <c r="BVD37" s="108"/>
      <c r="BVE37" s="108"/>
      <c r="BVF37" s="108"/>
      <c r="BVG37" s="108"/>
      <c r="BVH37" s="108"/>
      <c r="BVI37" s="108"/>
      <c r="BVJ37" s="108"/>
      <c r="BVK37" s="108"/>
      <c r="BVL37" s="108"/>
      <c r="BVM37" s="108"/>
      <c r="BVN37" s="108"/>
      <c r="BVO37" s="108"/>
      <c r="BVP37" s="108"/>
      <c r="BVQ37" s="108"/>
      <c r="BVR37" s="108"/>
      <c r="BVS37" s="108"/>
      <c r="BVT37" s="108"/>
      <c r="BVU37" s="108"/>
      <c r="BVV37" s="108"/>
      <c r="BVW37" s="108"/>
      <c r="BVX37" s="108"/>
      <c r="BVY37" s="108"/>
      <c r="BVZ37" s="108"/>
      <c r="BWA37" s="108"/>
      <c r="BWB37" s="108"/>
      <c r="BWC37" s="108"/>
      <c r="BWD37" s="108"/>
      <c r="BWE37" s="108"/>
      <c r="BWF37" s="108"/>
      <c r="BWG37" s="108"/>
      <c r="BWH37" s="108"/>
      <c r="BWI37" s="108"/>
      <c r="BWJ37" s="108"/>
      <c r="BWK37" s="108"/>
      <c r="BWL37" s="108"/>
      <c r="BWM37" s="108"/>
      <c r="BWN37" s="108"/>
      <c r="BWO37" s="108"/>
      <c r="BWP37" s="108"/>
      <c r="BWQ37" s="108"/>
      <c r="BWR37" s="108"/>
      <c r="BWS37" s="108"/>
      <c r="BWT37" s="108"/>
      <c r="BWU37" s="108"/>
      <c r="BWV37" s="108"/>
      <c r="BWW37" s="108"/>
      <c r="BWX37" s="108"/>
      <c r="BWY37" s="108"/>
      <c r="BWZ37" s="108"/>
      <c r="BXA37" s="108"/>
      <c r="BXB37" s="108"/>
      <c r="BXC37" s="108"/>
      <c r="BXD37" s="108"/>
      <c r="BXE37" s="108"/>
      <c r="BXF37" s="108"/>
      <c r="BXG37" s="108"/>
      <c r="BXH37" s="108"/>
      <c r="BXI37" s="108"/>
      <c r="BXJ37" s="108"/>
      <c r="BXK37" s="108"/>
      <c r="BXL37" s="108"/>
      <c r="BXM37" s="108"/>
      <c r="BXN37" s="108"/>
      <c r="BXO37" s="108"/>
      <c r="BXP37" s="108"/>
      <c r="BXQ37" s="108"/>
      <c r="BXR37" s="108"/>
      <c r="BXS37" s="108"/>
      <c r="BXT37" s="108"/>
      <c r="BXU37" s="108"/>
      <c r="BXV37" s="108"/>
      <c r="BXW37" s="108"/>
      <c r="BXX37" s="108"/>
      <c r="BXY37" s="108"/>
      <c r="BXZ37" s="108"/>
      <c r="BYA37" s="108"/>
      <c r="BYB37" s="108"/>
      <c r="BYC37" s="108"/>
      <c r="BYD37" s="108"/>
      <c r="BYE37" s="108"/>
      <c r="BYF37" s="108"/>
      <c r="BYG37" s="108"/>
      <c r="BYH37" s="108"/>
      <c r="BYI37" s="108"/>
      <c r="BYJ37" s="108"/>
      <c r="BYK37" s="108"/>
      <c r="BYL37" s="108"/>
      <c r="BYM37" s="108"/>
      <c r="BYN37" s="108"/>
      <c r="BYO37" s="108"/>
      <c r="BYP37" s="108"/>
      <c r="BYQ37" s="108"/>
      <c r="BYR37" s="108"/>
      <c r="BYS37" s="108"/>
      <c r="BYT37" s="108"/>
      <c r="BYU37" s="108"/>
      <c r="BYV37" s="108"/>
      <c r="BYW37" s="108"/>
      <c r="BYX37" s="108"/>
      <c r="BYY37" s="108"/>
      <c r="BYZ37" s="108"/>
      <c r="BZA37" s="108"/>
      <c r="BZB37" s="108"/>
      <c r="BZC37" s="108"/>
      <c r="BZD37" s="108"/>
      <c r="BZE37" s="108"/>
      <c r="BZF37" s="108"/>
      <c r="BZG37" s="108"/>
      <c r="BZH37" s="108"/>
      <c r="BZI37" s="108"/>
      <c r="BZJ37" s="108"/>
      <c r="BZK37" s="108"/>
      <c r="BZL37" s="108"/>
      <c r="BZM37" s="108"/>
      <c r="BZN37" s="108"/>
      <c r="BZO37" s="108"/>
      <c r="BZP37" s="108"/>
      <c r="BZQ37" s="108"/>
      <c r="BZR37" s="108"/>
      <c r="BZS37" s="108"/>
      <c r="BZT37" s="108"/>
      <c r="BZU37" s="108"/>
      <c r="BZV37" s="108"/>
      <c r="BZW37" s="108"/>
      <c r="BZX37" s="108"/>
      <c r="BZY37" s="108"/>
      <c r="BZZ37" s="108"/>
      <c r="CAA37" s="108"/>
      <c r="CAB37" s="108"/>
      <c r="CAC37" s="108"/>
      <c r="CAD37" s="108"/>
      <c r="CAE37" s="108"/>
      <c r="CAF37" s="108"/>
      <c r="CAG37" s="108"/>
      <c r="CAH37" s="108"/>
      <c r="CAI37" s="108"/>
      <c r="CAJ37" s="108"/>
      <c r="CAK37" s="108"/>
      <c r="CAL37" s="108"/>
      <c r="CAM37" s="108"/>
      <c r="CAN37" s="108"/>
      <c r="CAO37" s="108"/>
      <c r="CAP37" s="108"/>
      <c r="CAQ37" s="108"/>
      <c r="CAR37" s="108"/>
      <c r="CAS37" s="108"/>
      <c r="CAT37" s="108"/>
      <c r="CAU37" s="108"/>
      <c r="CAV37" s="108"/>
      <c r="CAW37" s="108"/>
      <c r="CAX37" s="108"/>
      <c r="CAY37" s="108"/>
      <c r="CAZ37" s="108"/>
      <c r="CBA37" s="108"/>
      <c r="CBB37" s="108"/>
      <c r="CBC37" s="108"/>
      <c r="CBD37" s="108"/>
      <c r="CBE37" s="108"/>
      <c r="CBF37" s="108"/>
      <c r="CBG37" s="108"/>
      <c r="CBH37" s="108"/>
      <c r="CBI37" s="108"/>
      <c r="CBJ37" s="108"/>
      <c r="CBK37" s="108"/>
      <c r="CBL37" s="108"/>
      <c r="CBM37" s="108"/>
      <c r="CBN37" s="108"/>
      <c r="CBO37" s="108"/>
      <c r="CBP37" s="108"/>
      <c r="CBQ37" s="108"/>
      <c r="CBR37" s="108"/>
      <c r="CBS37" s="108"/>
      <c r="CBT37" s="108"/>
      <c r="CBU37" s="108"/>
      <c r="CBV37" s="108"/>
      <c r="CBW37" s="108"/>
      <c r="CBX37" s="108"/>
      <c r="CBY37" s="108"/>
      <c r="CBZ37" s="108"/>
      <c r="CCA37" s="108"/>
      <c r="CCB37" s="108"/>
      <c r="CCC37" s="108"/>
      <c r="CCD37" s="108"/>
      <c r="CCE37" s="108"/>
      <c r="CCF37" s="108"/>
      <c r="CCG37" s="108"/>
      <c r="CCH37" s="108"/>
      <c r="CCI37" s="108"/>
      <c r="CCJ37" s="108"/>
      <c r="CCK37" s="108"/>
      <c r="CCL37" s="108"/>
      <c r="CCM37" s="108"/>
      <c r="CCN37" s="108"/>
      <c r="CCO37" s="108"/>
      <c r="CCP37" s="108"/>
      <c r="CCQ37" s="108"/>
      <c r="CCR37" s="108"/>
      <c r="CCS37" s="108"/>
      <c r="CCT37" s="108"/>
      <c r="CCU37" s="108"/>
      <c r="CCV37" s="108"/>
      <c r="CCW37" s="108"/>
      <c r="CCX37" s="108"/>
      <c r="CCY37" s="108"/>
      <c r="CCZ37" s="108"/>
      <c r="CDA37" s="108"/>
      <c r="CDB37" s="108"/>
      <c r="CDC37" s="108"/>
      <c r="CDD37" s="108"/>
      <c r="CDE37" s="108"/>
      <c r="CDF37" s="108"/>
      <c r="CDG37" s="108"/>
      <c r="CDH37" s="108"/>
      <c r="CDI37" s="108"/>
      <c r="CDJ37" s="108"/>
      <c r="CDK37" s="108"/>
      <c r="CDL37" s="108"/>
      <c r="CDM37" s="108"/>
      <c r="CDN37" s="108"/>
      <c r="CDO37" s="108"/>
      <c r="CDP37" s="108"/>
      <c r="CDQ37" s="108"/>
      <c r="CDR37" s="108"/>
      <c r="CDS37" s="108"/>
      <c r="CDT37" s="108"/>
      <c r="CDU37" s="108"/>
      <c r="CDV37" s="108"/>
      <c r="CDW37" s="108"/>
      <c r="CDX37" s="108"/>
      <c r="CDY37" s="108"/>
      <c r="CDZ37" s="108"/>
      <c r="CEA37" s="108"/>
      <c r="CEB37" s="108"/>
      <c r="CEC37" s="108"/>
      <c r="CED37" s="108"/>
      <c r="CEE37" s="108"/>
      <c r="CEF37" s="108"/>
      <c r="CEG37" s="108"/>
      <c r="CEH37" s="108"/>
      <c r="CEI37" s="108"/>
      <c r="CEJ37" s="108"/>
      <c r="CEK37" s="108"/>
      <c r="CEL37" s="108"/>
      <c r="CEM37" s="108"/>
      <c r="CEN37" s="108"/>
      <c r="CEO37" s="108"/>
      <c r="CEP37" s="108"/>
      <c r="CEQ37" s="108"/>
      <c r="CER37" s="108"/>
      <c r="CES37" s="108"/>
      <c r="CET37" s="108"/>
      <c r="CEU37" s="108"/>
      <c r="CEV37" s="108"/>
      <c r="CEW37" s="108"/>
      <c r="CEX37" s="108"/>
      <c r="CEY37" s="108"/>
      <c r="CEZ37" s="108"/>
      <c r="CFA37" s="108"/>
      <c r="CFB37" s="108"/>
      <c r="CFC37" s="108"/>
      <c r="CFD37" s="108"/>
      <c r="CFE37" s="108"/>
      <c r="CFF37" s="108"/>
      <c r="CFG37" s="108"/>
      <c r="CFH37" s="108"/>
      <c r="CFI37" s="108"/>
      <c r="CFJ37" s="108"/>
      <c r="CFK37" s="108"/>
      <c r="CFL37" s="108"/>
      <c r="CFM37" s="108"/>
      <c r="CFN37" s="108"/>
      <c r="CFO37" s="108"/>
      <c r="CFP37" s="108"/>
      <c r="CFQ37" s="108"/>
      <c r="CFR37" s="108"/>
      <c r="CFS37" s="108"/>
      <c r="CFT37" s="108"/>
      <c r="CFU37" s="108"/>
      <c r="CFV37" s="108"/>
      <c r="CFW37" s="108"/>
      <c r="CFX37" s="108"/>
      <c r="CFY37" s="108"/>
      <c r="CFZ37" s="108"/>
      <c r="CGA37" s="108"/>
      <c r="CGB37" s="108"/>
      <c r="CGC37" s="108"/>
      <c r="CGD37" s="108"/>
      <c r="CGE37" s="108"/>
      <c r="CGF37" s="108"/>
      <c r="CGG37" s="108"/>
      <c r="CGH37" s="108"/>
      <c r="CGI37" s="108"/>
      <c r="CGJ37" s="108"/>
      <c r="CGK37" s="108"/>
      <c r="CGL37" s="108"/>
      <c r="CGM37" s="108"/>
      <c r="CGN37" s="108"/>
      <c r="CGO37" s="108"/>
      <c r="CGP37" s="108"/>
      <c r="CGQ37" s="108"/>
      <c r="CGR37" s="108"/>
      <c r="CGS37" s="108"/>
      <c r="CGT37" s="108"/>
      <c r="CGU37" s="108"/>
      <c r="CGV37" s="108"/>
      <c r="CGW37" s="108"/>
      <c r="CGX37" s="108"/>
      <c r="CGY37" s="108"/>
      <c r="CGZ37" s="108"/>
      <c r="CHA37" s="108"/>
      <c r="CHB37" s="108"/>
      <c r="CHC37" s="108"/>
      <c r="CHD37" s="108"/>
      <c r="CHE37" s="108"/>
      <c r="CHF37" s="108"/>
      <c r="CHG37" s="108"/>
      <c r="CHH37" s="108"/>
      <c r="CHI37" s="108"/>
      <c r="CHJ37" s="108"/>
      <c r="CHK37" s="108"/>
      <c r="CHL37" s="108"/>
      <c r="CHM37" s="108"/>
      <c r="CHN37" s="108"/>
      <c r="CHO37" s="108"/>
      <c r="CHP37" s="108"/>
      <c r="CHQ37" s="108"/>
      <c r="CHR37" s="108"/>
      <c r="CHS37" s="108"/>
      <c r="CHT37" s="108"/>
      <c r="CHU37" s="108"/>
      <c r="CHV37" s="108"/>
      <c r="CHW37" s="108"/>
      <c r="CHX37" s="108"/>
      <c r="CHY37" s="108"/>
      <c r="CHZ37" s="108"/>
      <c r="CIA37" s="108"/>
      <c r="CIB37" s="108"/>
      <c r="CIC37" s="108"/>
      <c r="CID37" s="108"/>
      <c r="CIE37" s="108"/>
      <c r="CIF37" s="108"/>
      <c r="CIG37" s="108"/>
      <c r="CIH37" s="108"/>
      <c r="CII37" s="108"/>
      <c r="CIJ37" s="108"/>
      <c r="CIK37" s="108"/>
      <c r="CIL37" s="108"/>
      <c r="CIM37" s="108"/>
      <c r="CIN37" s="108"/>
      <c r="CIO37" s="108"/>
      <c r="CIP37" s="108"/>
      <c r="CIQ37" s="108"/>
      <c r="CIR37" s="108"/>
      <c r="CIS37" s="108"/>
      <c r="CIT37" s="108"/>
      <c r="CIU37" s="108"/>
      <c r="CIV37" s="108"/>
      <c r="CIW37" s="108"/>
      <c r="CIX37" s="108"/>
      <c r="CIY37" s="108"/>
      <c r="CIZ37" s="108"/>
      <c r="CJA37" s="108"/>
      <c r="CJB37" s="108"/>
      <c r="CJC37" s="108"/>
      <c r="CJD37" s="108"/>
      <c r="CJE37" s="108"/>
      <c r="CJF37" s="108"/>
      <c r="CJG37" s="108"/>
      <c r="CJH37" s="108"/>
      <c r="CJI37" s="108"/>
      <c r="CJJ37" s="108"/>
      <c r="CJK37" s="108"/>
      <c r="CJL37" s="108"/>
      <c r="CJM37" s="108"/>
      <c r="CJN37" s="108"/>
      <c r="CJO37" s="108"/>
      <c r="CJP37" s="108"/>
      <c r="CJQ37" s="108"/>
      <c r="CJR37" s="108"/>
      <c r="CJS37" s="108"/>
      <c r="CJT37" s="108"/>
      <c r="CJU37" s="108"/>
      <c r="CJV37" s="108"/>
      <c r="CJW37" s="108"/>
      <c r="CJX37" s="108"/>
      <c r="CJY37" s="108"/>
      <c r="CJZ37" s="108"/>
      <c r="CKA37" s="108"/>
      <c r="CKB37" s="108"/>
      <c r="CKC37" s="108"/>
      <c r="CKD37" s="108"/>
      <c r="CKE37" s="108"/>
      <c r="CKF37" s="108"/>
      <c r="CKG37" s="108"/>
      <c r="CKH37" s="108"/>
      <c r="CKI37" s="108"/>
      <c r="CKJ37" s="108"/>
      <c r="CKK37" s="108"/>
      <c r="CKL37" s="108"/>
      <c r="CKM37" s="108"/>
      <c r="CKN37" s="108"/>
      <c r="CKO37" s="108"/>
      <c r="CKP37" s="108"/>
      <c r="CKQ37" s="108"/>
      <c r="CKR37" s="108"/>
      <c r="CKS37" s="108"/>
      <c r="CKT37" s="108"/>
      <c r="CKU37" s="108"/>
      <c r="CKV37" s="108"/>
      <c r="CKW37" s="108"/>
      <c r="CKX37" s="108"/>
      <c r="CKY37" s="108"/>
      <c r="CKZ37" s="108"/>
      <c r="CLA37" s="108"/>
      <c r="CLB37" s="108"/>
      <c r="CLC37" s="108"/>
      <c r="CLD37" s="108"/>
      <c r="CLE37" s="108"/>
      <c r="CLF37" s="108"/>
      <c r="CLG37" s="108"/>
      <c r="CLH37" s="108"/>
      <c r="CLI37" s="108"/>
      <c r="CLJ37" s="108"/>
      <c r="CLK37" s="108"/>
      <c r="CLL37" s="108"/>
      <c r="CLM37" s="108"/>
      <c r="CLN37" s="108"/>
      <c r="CLO37" s="108"/>
      <c r="CLP37" s="108"/>
      <c r="CLQ37" s="108"/>
      <c r="CLR37" s="108"/>
      <c r="CLS37" s="108"/>
      <c r="CLT37" s="108"/>
      <c r="CLU37" s="108"/>
      <c r="CLV37" s="108"/>
      <c r="CLW37" s="108"/>
      <c r="CLX37" s="108"/>
      <c r="CLY37" s="108"/>
      <c r="CLZ37" s="108"/>
      <c r="CMA37" s="108"/>
      <c r="CMB37" s="108"/>
      <c r="CMC37" s="108"/>
      <c r="CMD37" s="108"/>
      <c r="CME37" s="108"/>
      <c r="CMF37" s="108"/>
      <c r="CMG37" s="108"/>
      <c r="CMH37" s="108"/>
      <c r="CMI37" s="108"/>
      <c r="CMJ37" s="108"/>
      <c r="CMK37" s="108"/>
      <c r="CML37" s="108"/>
      <c r="CMM37" s="108"/>
      <c r="CMN37" s="108"/>
      <c r="CMO37" s="108"/>
      <c r="CMP37" s="108"/>
      <c r="CMQ37" s="108"/>
      <c r="CMR37" s="108"/>
      <c r="CMS37" s="108"/>
      <c r="CMT37" s="108"/>
      <c r="CMU37" s="108"/>
      <c r="CMV37" s="108"/>
      <c r="CMW37" s="108"/>
      <c r="CMX37" s="108"/>
      <c r="CMY37" s="108"/>
      <c r="CMZ37" s="108"/>
      <c r="CNA37" s="108"/>
      <c r="CNB37" s="108"/>
      <c r="CNC37" s="108"/>
      <c r="CND37" s="108"/>
      <c r="CNE37" s="108"/>
      <c r="CNF37" s="108"/>
      <c r="CNG37" s="108"/>
      <c r="CNH37" s="108"/>
      <c r="CNI37" s="108"/>
      <c r="CNJ37" s="108"/>
      <c r="CNK37" s="108"/>
      <c r="CNL37" s="108"/>
      <c r="CNM37" s="108"/>
      <c r="CNN37" s="108"/>
      <c r="CNO37" s="108"/>
      <c r="CNP37" s="108"/>
      <c r="CNQ37" s="108"/>
      <c r="CNR37" s="108"/>
      <c r="CNS37" s="108"/>
      <c r="CNT37" s="108"/>
      <c r="CNU37" s="108"/>
      <c r="CNV37" s="108"/>
      <c r="CNW37" s="108"/>
      <c r="CNX37" s="108"/>
      <c r="CNY37" s="108"/>
      <c r="CNZ37" s="108"/>
      <c r="COA37" s="108"/>
      <c r="COB37" s="108"/>
      <c r="COC37" s="108"/>
      <c r="COD37" s="108"/>
      <c r="COE37" s="108"/>
      <c r="COF37" s="108"/>
      <c r="COG37" s="108"/>
      <c r="COH37" s="108"/>
      <c r="COI37" s="108"/>
      <c r="COJ37" s="108"/>
      <c r="COK37" s="108"/>
      <c r="COL37" s="108"/>
      <c r="COM37" s="108"/>
      <c r="CON37" s="108"/>
      <c r="COO37" s="108"/>
      <c r="COP37" s="108"/>
      <c r="COQ37" s="108"/>
      <c r="COR37" s="108"/>
      <c r="COS37" s="108"/>
      <c r="COT37" s="108"/>
      <c r="COU37" s="108"/>
      <c r="COV37" s="108"/>
      <c r="COW37" s="108"/>
      <c r="COX37" s="108"/>
      <c r="COY37" s="108"/>
      <c r="COZ37" s="108"/>
      <c r="CPA37" s="108"/>
      <c r="CPB37" s="108"/>
      <c r="CPC37" s="108"/>
      <c r="CPD37" s="108"/>
      <c r="CPE37" s="108"/>
      <c r="CPF37" s="108"/>
      <c r="CPG37" s="108"/>
      <c r="CPH37" s="108"/>
      <c r="CPI37" s="108"/>
      <c r="CPJ37" s="108"/>
      <c r="CPK37" s="108"/>
      <c r="CPL37" s="108"/>
      <c r="CPM37" s="108"/>
      <c r="CPN37" s="108"/>
      <c r="CPO37" s="108"/>
      <c r="CPP37" s="108"/>
      <c r="CPQ37" s="108"/>
      <c r="CPR37" s="108"/>
      <c r="CPS37" s="108"/>
      <c r="CPT37" s="108"/>
      <c r="CPU37" s="108"/>
      <c r="CPV37" s="108"/>
      <c r="CPW37" s="108"/>
      <c r="CPX37" s="108"/>
      <c r="CPY37" s="108"/>
      <c r="CPZ37" s="108"/>
      <c r="CQA37" s="108"/>
      <c r="CQB37" s="108"/>
      <c r="CQC37" s="108"/>
      <c r="CQD37" s="108"/>
      <c r="CQE37" s="108"/>
      <c r="CQF37" s="108"/>
      <c r="CQG37" s="108"/>
      <c r="CQH37" s="108"/>
      <c r="CQI37" s="108"/>
      <c r="CQJ37" s="108"/>
      <c r="CQK37" s="108"/>
      <c r="CQL37" s="108"/>
      <c r="CQM37" s="108"/>
      <c r="CQN37" s="108"/>
      <c r="CQO37" s="108"/>
      <c r="CQP37" s="108"/>
      <c r="CQQ37" s="108"/>
      <c r="CQR37" s="108"/>
      <c r="CQS37" s="108"/>
      <c r="CQT37" s="108"/>
      <c r="CQU37" s="108"/>
      <c r="CQV37" s="108"/>
      <c r="CQW37" s="108"/>
      <c r="CQX37" s="108"/>
      <c r="CQY37" s="108"/>
      <c r="CQZ37" s="108"/>
      <c r="CRA37" s="108"/>
      <c r="CRB37" s="108"/>
      <c r="CRC37" s="108"/>
      <c r="CRD37" s="108"/>
      <c r="CRE37" s="108"/>
      <c r="CRF37" s="108"/>
      <c r="CRG37" s="108"/>
      <c r="CRH37" s="108"/>
      <c r="CRI37" s="108"/>
      <c r="CRJ37" s="108"/>
      <c r="CRK37" s="108"/>
      <c r="CRL37" s="108"/>
      <c r="CRM37" s="108"/>
      <c r="CRN37" s="108"/>
      <c r="CRO37" s="108"/>
      <c r="CRP37" s="108"/>
      <c r="CRQ37" s="108"/>
      <c r="CRR37" s="108"/>
      <c r="CRS37" s="108"/>
      <c r="CRT37" s="108"/>
      <c r="CRU37" s="108"/>
      <c r="CRV37" s="108"/>
      <c r="CRW37" s="108"/>
      <c r="CRX37" s="108"/>
      <c r="CRY37" s="108"/>
      <c r="CRZ37" s="108"/>
      <c r="CSA37" s="108"/>
      <c r="CSB37" s="108"/>
      <c r="CSC37" s="108"/>
      <c r="CSD37" s="108"/>
      <c r="CSE37" s="108"/>
      <c r="CSF37" s="108"/>
      <c r="CSG37" s="108"/>
      <c r="CSH37" s="108"/>
      <c r="CSI37" s="108"/>
      <c r="CSJ37" s="108"/>
      <c r="CSK37" s="108"/>
      <c r="CSL37" s="108"/>
      <c r="CSM37" s="108"/>
      <c r="CSN37" s="108"/>
      <c r="CSO37" s="108"/>
      <c r="CSP37" s="108"/>
      <c r="CSQ37" s="108"/>
      <c r="CSR37" s="108"/>
      <c r="CSS37" s="108"/>
      <c r="CST37" s="108"/>
      <c r="CSU37" s="108"/>
      <c r="CSV37" s="108"/>
      <c r="CSW37" s="108"/>
      <c r="CSX37" s="108"/>
      <c r="CSY37" s="108"/>
      <c r="CSZ37" s="108"/>
      <c r="CTA37" s="108"/>
      <c r="CTB37" s="108"/>
      <c r="CTC37" s="108"/>
      <c r="CTD37" s="108"/>
      <c r="CTE37" s="108"/>
      <c r="CTF37" s="108"/>
      <c r="CTG37" s="108"/>
      <c r="CTH37" s="108"/>
      <c r="CTI37" s="108"/>
      <c r="CTJ37" s="108"/>
      <c r="CTK37" s="108"/>
      <c r="CTL37" s="108"/>
      <c r="CTM37" s="108"/>
      <c r="CTN37" s="108"/>
      <c r="CTO37" s="108"/>
      <c r="CTP37" s="108"/>
      <c r="CTQ37" s="108"/>
      <c r="CTR37" s="108"/>
      <c r="CTS37" s="108"/>
      <c r="CTT37" s="108"/>
      <c r="CTU37" s="108"/>
      <c r="CTV37" s="108"/>
      <c r="CTW37" s="108"/>
      <c r="CTX37" s="108"/>
      <c r="CTY37" s="108"/>
      <c r="CTZ37" s="108"/>
      <c r="CUA37" s="108"/>
      <c r="CUB37" s="108"/>
      <c r="CUC37" s="108"/>
      <c r="CUD37" s="108"/>
      <c r="CUE37" s="108"/>
      <c r="CUF37" s="108"/>
      <c r="CUG37" s="108"/>
      <c r="CUH37" s="108"/>
      <c r="CUI37" s="108"/>
      <c r="CUJ37" s="108"/>
      <c r="CUK37" s="108"/>
      <c r="CUL37" s="108"/>
      <c r="CUM37" s="108"/>
      <c r="CUN37" s="108"/>
      <c r="CUO37" s="108"/>
      <c r="CUP37" s="108"/>
      <c r="CUQ37" s="108"/>
      <c r="CUR37" s="108"/>
      <c r="CUS37" s="108"/>
      <c r="CUT37" s="108"/>
      <c r="CUU37" s="108"/>
      <c r="CUV37" s="108"/>
      <c r="CUW37" s="108"/>
      <c r="CUX37" s="108"/>
      <c r="CUY37" s="108"/>
      <c r="CUZ37" s="108"/>
      <c r="CVA37" s="108"/>
      <c r="CVB37" s="108"/>
      <c r="CVC37" s="108"/>
      <c r="CVD37" s="108"/>
      <c r="CVE37" s="108"/>
      <c r="CVF37" s="108"/>
      <c r="CVG37" s="108"/>
      <c r="CVH37" s="108"/>
      <c r="CVI37" s="108"/>
      <c r="CVJ37" s="108"/>
      <c r="CVK37" s="108"/>
      <c r="CVL37" s="108"/>
      <c r="CVM37" s="108"/>
      <c r="CVN37" s="108"/>
      <c r="CVO37" s="108"/>
      <c r="CVP37" s="108"/>
      <c r="CVQ37" s="108"/>
      <c r="CVR37" s="108"/>
      <c r="CVS37" s="108"/>
      <c r="CVT37" s="108"/>
      <c r="CVU37" s="108"/>
      <c r="CVV37" s="108"/>
      <c r="CVW37" s="108"/>
      <c r="CVX37" s="108"/>
      <c r="CVY37" s="108"/>
      <c r="CVZ37" s="108"/>
      <c r="CWA37" s="108"/>
      <c r="CWB37" s="108"/>
      <c r="CWC37" s="108"/>
      <c r="CWD37" s="108"/>
      <c r="CWE37" s="108"/>
      <c r="CWF37" s="108"/>
      <c r="CWG37" s="108"/>
      <c r="CWH37" s="108"/>
      <c r="CWI37" s="108"/>
      <c r="CWJ37" s="108"/>
      <c r="CWK37" s="108"/>
      <c r="CWL37" s="108"/>
      <c r="CWM37" s="108"/>
      <c r="CWN37" s="108"/>
      <c r="CWO37" s="108"/>
      <c r="CWP37" s="108"/>
      <c r="CWQ37" s="108"/>
      <c r="CWR37" s="108"/>
      <c r="CWS37" s="108"/>
      <c r="CWT37" s="108"/>
      <c r="CWU37" s="108"/>
      <c r="CWV37" s="108"/>
      <c r="CWW37" s="108"/>
      <c r="CWX37" s="108"/>
      <c r="CWY37" s="108"/>
      <c r="CWZ37" s="108"/>
      <c r="CXA37" s="108"/>
      <c r="CXB37" s="108"/>
      <c r="CXC37" s="108"/>
      <c r="CXD37" s="108"/>
      <c r="CXE37" s="108"/>
      <c r="CXF37" s="108"/>
      <c r="CXG37" s="108"/>
      <c r="CXH37" s="108"/>
      <c r="CXI37" s="108"/>
      <c r="CXJ37" s="108"/>
      <c r="CXK37" s="108"/>
      <c r="CXL37" s="108"/>
      <c r="CXM37" s="108"/>
      <c r="CXN37" s="108"/>
      <c r="CXO37" s="108"/>
      <c r="CXP37" s="108"/>
      <c r="CXQ37" s="108"/>
      <c r="CXR37" s="108"/>
      <c r="CXS37" s="108"/>
      <c r="CXT37" s="108"/>
      <c r="CXU37" s="108"/>
      <c r="CXV37" s="108"/>
      <c r="CXW37" s="108"/>
      <c r="CXX37" s="108"/>
      <c r="CXY37" s="108"/>
      <c r="CXZ37" s="108"/>
      <c r="CYA37" s="108"/>
      <c r="CYB37" s="108"/>
      <c r="CYC37" s="108"/>
      <c r="CYD37" s="108"/>
      <c r="CYE37" s="108"/>
      <c r="CYF37" s="108"/>
      <c r="CYG37" s="108"/>
      <c r="CYH37" s="108"/>
      <c r="CYI37" s="108"/>
      <c r="CYJ37" s="108"/>
      <c r="CYK37" s="108"/>
      <c r="CYL37" s="108"/>
      <c r="CYM37" s="108"/>
      <c r="CYN37" s="108"/>
      <c r="CYO37" s="108"/>
      <c r="CYP37" s="108"/>
      <c r="CYQ37" s="108"/>
      <c r="CYR37" s="108"/>
      <c r="CYS37" s="108"/>
      <c r="CYT37" s="108"/>
      <c r="CYU37" s="108"/>
      <c r="CYV37" s="108"/>
      <c r="CYW37" s="108"/>
      <c r="CYX37" s="108"/>
      <c r="CYY37" s="108"/>
      <c r="CYZ37" s="108"/>
      <c r="CZA37" s="108"/>
      <c r="CZB37" s="108"/>
      <c r="CZC37" s="108"/>
      <c r="CZD37" s="108"/>
      <c r="CZE37" s="108"/>
      <c r="CZF37" s="108"/>
      <c r="CZG37" s="108"/>
      <c r="CZH37" s="108"/>
      <c r="CZI37" s="108"/>
      <c r="CZJ37" s="108"/>
      <c r="CZK37" s="108"/>
      <c r="CZL37" s="108"/>
      <c r="CZM37" s="108"/>
      <c r="CZN37" s="108"/>
      <c r="CZO37" s="108"/>
      <c r="CZP37" s="108"/>
      <c r="CZQ37" s="108"/>
      <c r="CZR37" s="108"/>
      <c r="CZS37" s="108"/>
      <c r="CZT37" s="108"/>
      <c r="CZU37" s="108"/>
      <c r="CZV37" s="108"/>
      <c r="CZW37" s="108"/>
      <c r="CZX37" s="108"/>
      <c r="CZY37" s="108"/>
      <c r="CZZ37" s="108"/>
      <c r="DAA37" s="108"/>
      <c r="DAB37" s="108"/>
      <c r="DAC37" s="108"/>
      <c r="DAD37" s="108"/>
      <c r="DAE37" s="108"/>
      <c r="DAF37" s="108"/>
      <c r="DAG37" s="108"/>
      <c r="DAH37" s="108"/>
      <c r="DAI37" s="108"/>
      <c r="DAJ37" s="108"/>
      <c r="DAK37" s="108"/>
      <c r="DAL37" s="108"/>
      <c r="DAM37" s="108"/>
      <c r="DAN37" s="108"/>
      <c r="DAO37" s="108"/>
      <c r="DAP37" s="108"/>
      <c r="DAQ37" s="108"/>
      <c r="DAR37" s="108"/>
      <c r="DAS37" s="108"/>
      <c r="DAT37" s="108"/>
      <c r="DAU37" s="108"/>
      <c r="DAV37" s="108"/>
      <c r="DAW37" s="108"/>
      <c r="DAX37" s="108"/>
      <c r="DAY37" s="108"/>
      <c r="DAZ37" s="108"/>
      <c r="DBA37" s="108"/>
      <c r="DBB37" s="108"/>
      <c r="DBC37" s="108"/>
      <c r="DBD37" s="108"/>
      <c r="DBE37" s="108"/>
      <c r="DBF37" s="108"/>
      <c r="DBG37" s="108"/>
      <c r="DBH37" s="108"/>
      <c r="DBI37" s="108"/>
      <c r="DBJ37" s="108"/>
      <c r="DBK37" s="108"/>
      <c r="DBL37" s="108"/>
      <c r="DBM37" s="108"/>
      <c r="DBN37" s="108"/>
      <c r="DBO37" s="108"/>
      <c r="DBP37" s="108"/>
      <c r="DBQ37" s="108"/>
      <c r="DBR37" s="108"/>
      <c r="DBS37" s="108"/>
      <c r="DBT37" s="108"/>
      <c r="DBU37" s="108"/>
      <c r="DBV37" s="108"/>
      <c r="DBW37" s="108"/>
      <c r="DBX37" s="108"/>
      <c r="DBY37" s="108"/>
      <c r="DBZ37" s="108"/>
      <c r="DCA37" s="108"/>
      <c r="DCB37" s="108"/>
      <c r="DCC37" s="108"/>
      <c r="DCD37" s="108"/>
      <c r="DCE37" s="108"/>
      <c r="DCF37" s="108"/>
      <c r="DCG37" s="108"/>
      <c r="DCH37" s="108"/>
      <c r="DCI37" s="108"/>
      <c r="DCJ37" s="108"/>
      <c r="DCK37" s="108"/>
      <c r="DCL37" s="108"/>
      <c r="DCM37" s="108"/>
      <c r="DCN37" s="108"/>
      <c r="DCO37" s="108"/>
      <c r="DCP37" s="108"/>
      <c r="DCQ37" s="108"/>
      <c r="DCR37" s="108"/>
      <c r="DCS37" s="108"/>
      <c r="DCT37" s="108"/>
      <c r="DCU37" s="108"/>
      <c r="DCV37" s="108"/>
      <c r="DCW37" s="108"/>
      <c r="DCX37" s="108"/>
      <c r="DCY37" s="108"/>
      <c r="DCZ37" s="108"/>
      <c r="DDA37" s="108"/>
      <c r="DDB37" s="108"/>
      <c r="DDC37" s="108"/>
      <c r="DDD37" s="108"/>
      <c r="DDE37" s="108"/>
      <c r="DDF37" s="108"/>
      <c r="DDG37" s="108"/>
      <c r="DDH37" s="108"/>
      <c r="DDI37" s="108"/>
      <c r="DDJ37" s="108"/>
      <c r="DDK37" s="108"/>
      <c r="DDL37" s="108"/>
      <c r="DDM37" s="108"/>
      <c r="DDN37" s="108"/>
      <c r="DDO37" s="108"/>
      <c r="DDP37" s="108"/>
      <c r="DDQ37" s="108"/>
      <c r="DDR37" s="108"/>
      <c r="DDS37" s="108"/>
      <c r="DDT37" s="108"/>
      <c r="DDU37" s="108"/>
      <c r="DDV37" s="108"/>
      <c r="DDW37" s="108"/>
      <c r="DDX37" s="108"/>
      <c r="DDY37" s="108"/>
      <c r="DDZ37" s="108"/>
      <c r="DEA37" s="108"/>
      <c r="DEB37" s="108"/>
      <c r="DEC37" s="108"/>
      <c r="DED37" s="108"/>
      <c r="DEE37" s="108"/>
      <c r="DEF37" s="108"/>
      <c r="DEG37" s="108"/>
      <c r="DEH37" s="108"/>
      <c r="DEI37" s="108"/>
      <c r="DEJ37" s="108"/>
      <c r="DEK37" s="108"/>
      <c r="DEL37" s="108"/>
      <c r="DEM37" s="108"/>
      <c r="DEN37" s="108"/>
      <c r="DEO37" s="108"/>
      <c r="DEP37" s="108"/>
      <c r="DEQ37" s="108"/>
      <c r="DER37" s="108"/>
      <c r="DES37" s="108"/>
      <c r="DET37" s="108"/>
      <c r="DEU37" s="108"/>
      <c r="DEV37" s="108"/>
      <c r="DEW37" s="108"/>
      <c r="DEX37" s="108"/>
      <c r="DEY37" s="108"/>
      <c r="DEZ37" s="108"/>
      <c r="DFA37" s="108"/>
      <c r="DFB37" s="108"/>
      <c r="DFC37" s="108"/>
      <c r="DFD37" s="108"/>
      <c r="DFE37" s="108"/>
      <c r="DFF37" s="108"/>
      <c r="DFG37" s="108"/>
      <c r="DFH37" s="108"/>
      <c r="DFI37" s="108"/>
      <c r="DFJ37" s="108"/>
      <c r="DFK37" s="108"/>
      <c r="DFL37" s="108"/>
      <c r="DFM37" s="108"/>
      <c r="DFN37" s="108"/>
      <c r="DFO37" s="108"/>
      <c r="DFP37" s="108"/>
      <c r="DFQ37" s="108"/>
      <c r="DFR37" s="108"/>
      <c r="DFS37" s="108"/>
      <c r="DFT37" s="108"/>
      <c r="DFU37" s="108"/>
      <c r="DFV37" s="108"/>
      <c r="DFW37" s="108"/>
      <c r="DFX37" s="108"/>
      <c r="DFY37" s="108"/>
      <c r="DFZ37" s="108"/>
      <c r="DGA37" s="108"/>
      <c r="DGB37" s="108"/>
      <c r="DGC37" s="108"/>
      <c r="DGD37" s="108"/>
      <c r="DGE37" s="108"/>
      <c r="DGF37" s="108"/>
      <c r="DGG37" s="108"/>
      <c r="DGH37" s="108"/>
      <c r="DGI37" s="108"/>
      <c r="DGJ37" s="108"/>
      <c r="DGK37" s="108"/>
      <c r="DGL37" s="108"/>
      <c r="DGM37" s="108"/>
      <c r="DGN37" s="108"/>
      <c r="DGO37" s="108"/>
      <c r="DGP37" s="108"/>
      <c r="DGQ37" s="108"/>
      <c r="DGR37" s="108"/>
      <c r="DGS37" s="108"/>
      <c r="DGT37" s="108"/>
      <c r="DGU37" s="108"/>
      <c r="DGV37" s="108"/>
      <c r="DGW37" s="108"/>
      <c r="DGX37" s="108"/>
      <c r="DGY37" s="108"/>
      <c r="DGZ37" s="108"/>
      <c r="DHA37" s="108"/>
      <c r="DHB37" s="108"/>
      <c r="DHC37" s="108"/>
      <c r="DHD37" s="108"/>
      <c r="DHE37" s="108"/>
      <c r="DHF37" s="108"/>
      <c r="DHG37" s="108"/>
      <c r="DHH37" s="108"/>
      <c r="DHI37" s="108"/>
      <c r="DHJ37" s="108"/>
      <c r="DHK37" s="108"/>
      <c r="DHL37" s="108"/>
      <c r="DHM37" s="108"/>
      <c r="DHN37" s="108"/>
      <c r="DHO37" s="108"/>
      <c r="DHP37" s="108"/>
      <c r="DHQ37" s="108"/>
      <c r="DHR37" s="108"/>
      <c r="DHS37" s="108"/>
      <c r="DHT37" s="108"/>
      <c r="DHU37" s="108"/>
      <c r="DHV37" s="108"/>
      <c r="DHW37" s="108"/>
      <c r="DHX37" s="108"/>
      <c r="DHY37" s="108"/>
      <c r="DHZ37" s="108"/>
      <c r="DIA37" s="108"/>
      <c r="DIB37" s="108"/>
      <c r="DIC37" s="108"/>
      <c r="DID37" s="108"/>
      <c r="DIE37" s="108"/>
      <c r="DIF37" s="108"/>
      <c r="DIG37" s="108"/>
      <c r="DIH37" s="108"/>
      <c r="DII37" s="108"/>
      <c r="DIJ37" s="108"/>
      <c r="DIK37" s="108"/>
      <c r="DIL37" s="108"/>
      <c r="DIM37" s="108"/>
      <c r="DIN37" s="108"/>
      <c r="DIO37" s="108"/>
      <c r="DIP37" s="108"/>
      <c r="DIQ37" s="108"/>
      <c r="DIR37" s="108"/>
      <c r="DIS37" s="108"/>
      <c r="DIT37" s="108"/>
      <c r="DIU37" s="108"/>
      <c r="DIV37" s="108"/>
      <c r="DIW37" s="108"/>
      <c r="DIX37" s="108"/>
      <c r="DIY37" s="108"/>
      <c r="DIZ37" s="108"/>
      <c r="DJA37" s="108"/>
      <c r="DJB37" s="108"/>
      <c r="DJC37" s="108"/>
      <c r="DJD37" s="108"/>
      <c r="DJE37" s="108"/>
      <c r="DJF37" s="108"/>
      <c r="DJG37" s="108"/>
      <c r="DJH37" s="108"/>
      <c r="DJI37" s="108"/>
      <c r="DJJ37" s="108"/>
      <c r="DJK37" s="108"/>
      <c r="DJL37" s="108"/>
      <c r="DJM37" s="108"/>
      <c r="DJN37" s="108"/>
      <c r="DJO37" s="108"/>
      <c r="DJP37" s="108"/>
      <c r="DJQ37" s="108"/>
      <c r="DJR37" s="108"/>
      <c r="DJS37" s="108"/>
      <c r="DJT37" s="108"/>
      <c r="DJU37" s="108"/>
      <c r="DJV37" s="108"/>
      <c r="DJW37" s="108"/>
      <c r="DJX37" s="108"/>
      <c r="DJY37" s="108"/>
      <c r="DJZ37" s="108"/>
      <c r="DKA37" s="108"/>
      <c r="DKB37" s="108"/>
      <c r="DKC37" s="108"/>
      <c r="DKD37" s="108"/>
      <c r="DKE37" s="108"/>
      <c r="DKF37" s="108"/>
      <c r="DKG37" s="108"/>
      <c r="DKH37" s="108"/>
      <c r="DKI37" s="108"/>
      <c r="DKJ37" s="108"/>
      <c r="DKK37" s="108"/>
      <c r="DKL37" s="108"/>
      <c r="DKM37" s="108"/>
      <c r="DKN37" s="108"/>
      <c r="DKO37" s="108"/>
      <c r="DKP37" s="108"/>
      <c r="DKQ37" s="108"/>
      <c r="DKR37" s="108"/>
      <c r="DKS37" s="108"/>
      <c r="DKT37" s="108"/>
      <c r="DKU37" s="108"/>
      <c r="DKV37" s="108"/>
      <c r="DKW37" s="108"/>
      <c r="DKX37" s="108"/>
      <c r="DKY37" s="108"/>
      <c r="DKZ37" s="108"/>
      <c r="DLA37" s="108"/>
      <c r="DLB37" s="108"/>
      <c r="DLC37" s="108"/>
      <c r="DLD37" s="108"/>
      <c r="DLE37" s="108"/>
      <c r="DLF37" s="108"/>
      <c r="DLG37" s="108"/>
      <c r="DLH37" s="108"/>
      <c r="DLI37" s="108"/>
      <c r="DLJ37" s="108"/>
      <c r="DLK37" s="108"/>
      <c r="DLL37" s="108"/>
      <c r="DLM37" s="108"/>
      <c r="DLN37" s="108"/>
      <c r="DLO37" s="108"/>
      <c r="DLP37" s="108"/>
      <c r="DLQ37" s="108"/>
      <c r="DLR37" s="108"/>
      <c r="DLS37" s="108"/>
      <c r="DLT37" s="108"/>
      <c r="DLU37" s="108"/>
      <c r="DLV37" s="108"/>
      <c r="DLW37" s="108"/>
      <c r="DLX37" s="108"/>
      <c r="DLY37" s="108"/>
      <c r="DLZ37" s="108"/>
      <c r="DMA37" s="108"/>
      <c r="DMB37" s="108"/>
      <c r="DMC37" s="108"/>
      <c r="DMD37" s="108"/>
      <c r="DME37" s="108"/>
      <c r="DMF37" s="108"/>
      <c r="DMG37" s="108"/>
      <c r="DMH37" s="108"/>
      <c r="DMI37" s="108"/>
      <c r="DMJ37" s="108"/>
      <c r="DMK37" s="108"/>
      <c r="DML37" s="108"/>
      <c r="DMM37" s="108"/>
      <c r="DMN37" s="108"/>
      <c r="DMO37" s="108"/>
      <c r="DMP37" s="108"/>
      <c r="DMQ37" s="108"/>
      <c r="DMR37" s="108"/>
      <c r="DMS37" s="108"/>
      <c r="DMT37" s="108"/>
      <c r="DMU37" s="108"/>
      <c r="DMV37" s="108"/>
      <c r="DMW37" s="108"/>
      <c r="DMX37" s="108"/>
      <c r="DMY37" s="108"/>
      <c r="DMZ37" s="108"/>
      <c r="DNA37" s="108"/>
      <c r="DNB37" s="108"/>
      <c r="DNC37" s="108"/>
      <c r="DND37" s="108"/>
      <c r="DNE37" s="108"/>
      <c r="DNF37" s="108"/>
      <c r="DNG37" s="108"/>
      <c r="DNH37" s="108"/>
      <c r="DNI37" s="108"/>
      <c r="DNJ37" s="108"/>
      <c r="DNK37" s="108"/>
      <c r="DNL37" s="108"/>
      <c r="DNM37" s="108"/>
      <c r="DNN37" s="108"/>
      <c r="DNO37" s="108"/>
      <c r="DNP37" s="108"/>
      <c r="DNQ37" s="108"/>
      <c r="DNR37" s="108"/>
      <c r="DNS37" s="108"/>
      <c r="DNT37" s="108"/>
      <c r="DNU37" s="108"/>
      <c r="DNV37" s="108"/>
      <c r="DNW37" s="108"/>
      <c r="DNX37" s="108"/>
      <c r="DNY37" s="108"/>
      <c r="DNZ37" s="108"/>
      <c r="DOA37" s="108"/>
      <c r="DOB37" s="108"/>
      <c r="DOC37" s="108"/>
      <c r="DOD37" s="108"/>
      <c r="DOE37" s="108"/>
      <c r="DOF37" s="108"/>
      <c r="DOG37" s="108"/>
      <c r="DOH37" s="108"/>
      <c r="DOI37" s="108"/>
      <c r="DOJ37" s="108"/>
      <c r="DOK37" s="108"/>
      <c r="DOL37" s="108"/>
      <c r="DOM37" s="108"/>
      <c r="DON37" s="108"/>
      <c r="DOO37" s="108"/>
      <c r="DOP37" s="108"/>
      <c r="DOQ37" s="108"/>
      <c r="DOR37" s="108"/>
      <c r="DOS37" s="108"/>
      <c r="DOT37" s="108"/>
      <c r="DOU37" s="108"/>
      <c r="DOV37" s="108"/>
      <c r="DOW37" s="108"/>
      <c r="DOX37" s="108"/>
      <c r="DOY37" s="108"/>
      <c r="DOZ37" s="108"/>
      <c r="DPA37" s="108"/>
      <c r="DPB37" s="108"/>
      <c r="DPC37" s="108"/>
      <c r="DPD37" s="108"/>
      <c r="DPE37" s="108"/>
      <c r="DPF37" s="108"/>
      <c r="DPG37" s="108"/>
      <c r="DPH37" s="108"/>
      <c r="DPI37" s="108"/>
      <c r="DPJ37" s="108"/>
      <c r="DPK37" s="108"/>
      <c r="DPL37" s="108"/>
      <c r="DPM37" s="108"/>
      <c r="DPN37" s="108"/>
      <c r="DPO37" s="108"/>
      <c r="DPP37" s="108"/>
      <c r="DPQ37" s="108"/>
      <c r="DPR37" s="108"/>
      <c r="DPS37" s="108"/>
      <c r="DPT37" s="108"/>
      <c r="DPU37" s="108"/>
      <c r="DPV37" s="108"/>
      <c r="DPW37" s="108"/>
      <c r="DPX37" s="108"/>
      <c r="DPY37" s="108"/>
      <c r="DPZ37" s="108"/>
      <c r="DQA37" s="108"/>
      <c r="DQB37" s="108"/>
      <c r="DQC37" s="108"/>
      <c r="DQD37" s="108"/>
      <c r="DQE37" s="108"/>
      <c r="DQF37" s="108"/>
      <c r="DQG37" s="108"/>
      <c r="DQH37" s="108"/>
      <c r="DQI37" s="108"/>
      <c r="DQJ37" s="108"/>
      <c r="DQK37" s="108"/>
      <c r="DQL37" s="108"/>
      <c r="DQM37" s="108"/>
      <c r="DQN37" s="108"/>
      <c r="DQO37" s="108"/>
      <c r="DQP37" s="108"/>
      <c r="DQQ37" s="108"/>
      <c r="DQR37" s="108"/>
      <c r="DQS37" s="108"/>
      <c r="DQT37" s="108"/>
      <c r="DQU37" s="108"/>
      <c r="DQV37" s="108"/>
      <c r="DQW37" s="108"/>
      <c r="DQX37" s="108"/>
      <c r="DQY37" s="108"/>
      <c r="DQZ37" s="108"/>
      <c r="DRA37" s="108"/>
      <c r="DRB37" s="108"/>
      <c r="DRC37" s="108"/>
      <c r="DRD37" s="108"/>
      <c r="DRE37" s="108"/>
      <c r="DRF37" s="108"/>
      <c r="DRG37" s="108"/>
      <c r="DRH37" s="108"/>
      <c r="DRI37" s="108"/>
      <c r="DRJ37" s="108"/>
      <c r="DRK37" s="108"/>
      <c r="DRL37" s="108"/>
      <c r="DRM37" s="108"/>
      <c r="DRN37" s="108"/>
      <c r="DRO37" s="108"/>
      <c r="DRP37" s="108"/>
      <c r="DRQ37" s="108"/>
      <c r="DRR37" s="108"/>
      <c r="DRS37" s="108"/>
      <c r="DRT37" s="108"/>
      <c r="DRU37" s="108"/>
      <c r="DRV37" s="108"/>
      <c r="DRW37" s="108"/>
      <c r="DRX37" s="108"/>
      <c r="DRY37" s="108"/>
      <c r="DRZ37" s="108"/>
      <c r="DSA37" s="108"/>
      <c r="DSB37" s="108"/>
      <c r="DSC37" s="108"/>
      <c r="DSD37" s="108"/>
      <c r="DSE37" s="108"/>
      <c r="DSF37" s="108"/>
      <c r="DSG37" s="108"/>
      <c r="DSH37" s="108"/>
      <c r="DSI37" s="108"/>
      <c r="DSJ37" s="108"/>
      <c r="DSK37" s="108"/>
      <c r="DSL37" s="108"/>
      <c r="DSM37" s="108"/>
      <c r="DSN37" s="108"/>
      <c r="DSO37" s="108"/>
      <c r="DSP37" s="108"/>
      <c r="DSQ37" s="108"/>
      <c r="DSR37" s="108"/>
      <c r="DSS37" s="108"/>
      <c r="DST37" s="108"/>
      <c r="DSU37" s="108"/>
      <c r="DSV37" s="108"/>
      <c r="DSW37" s="108"/>
      <c r="DSX37" s="108"/>
      <c r="DSY37" s="108"/>
      <c r="DSZ37" s="108"/>
      <c r="DTA37" s="108"/>
      <c r="DTB37" s="108"/>
      <c r="DTC37" s="108"/>
      <c r="DTD37" s="108"/>
      <c r="DTE37" s="108"/>
      <c r="DTF37" s="108"/>
      <c r="DTG37" s="108"/>
      <c r="DTH37" s="108"/>
      <c r="DTI37" s="108"/>
      <c r="DTJ37" s="108"/>
      <c r="DTK37" s="108"/>
      <c r="DTL37" s="108"/>
      <c r="DTM37" s="108"/>
      <c r="DTN37" s="108"/>
      <c r="DTO37" s="108"/>
      <c r="DTP37" s="108"/>
      <c r="DTQ37" s="108"/>
      <c r="DTR37" s="108"/>
      <c r="DTS37" s="108"/>
      <c r="DTT37" s="108"/>
      <c r="DTU37" s="108"/>
      <c r="DTV37" s="108"/>
      <c r="DTW37" s="108"/>
      <c r="DTX37" s="108"/>
      <c r="DTY37" s="108"/>
      <c r="DTZ37" s="108"/>
      <c r="DUA37" s="108"/>
      <c r="DUB37" s="108"/>
      <c r="DUC37" s="108"/>
      <c r="DUD37" s="108"/>
      <c r="DUE37" s="108"/>
      <c r="DUF37" s="108"/>
      <c r="DUG37" s="108"/>
      <c r="DUH37" s="108"/>
      <c r="DUI37" s="108"/>
      <c r="DUJ37" s="108"/>
      <c r="DUK37" s="108"/>
      <c r="DUL37" s="108"/>
      <c r="DUM37" s="108"/>
      <c r="DUN37" s="108"/>
      <c r="DUO37" s="108"/>
      <c r="DUP37" s="108"/>
      <c r="DUQ37" s="108"/>
      <c r="DUR37" s="108"/>
      <c r="DUS37" s="108"/>
      <c r="DUT37" s="108"/>
      <c r="DUU37" s="108"/>
      <c r="DUV37" s="108"/>
      <c r="DUW37" s="108"/>
      <c r="DUX37" s="108"/>
      <c r="DUY37" s="108"/>
      <c r="DUZ37" s="108"/>
      <c r="DVA37" s="108"/>
      <c r="DVB37" s="108"/>
      <c r="DVC37" s="108"/>
      <c r="DVD37" s="108"/>
      <c r="DVE37" s="108"/>
      <c r="DVF37" s="108"/>
      <c r="DVG37" s="108"/>
      <c r="DVH37" s="108"/>
      <c r="DVI37" s="108"/>
      <c r="DVJ37" s="108"/>
      <c r="DVK37" s="108"/>
      <c r="DVL37" s="108"/>
      <c r="DVM37" s="108"/>
      <c r="DVN37" s="108"/>
      <c r="DVO37" s="108"/>
      <c r="DVP37" s="108"/>
      <c r="DVQ37" s="108"/>
      <c r="DVR37" s="108"/>
      <c r="DVS37" s="108"/>
      <c r="DVT37" s="108"/>
      <c r="DVU37" s="108"/>
      <c r="DVV37" s="108"/>
      <c r="DVW37" s="108"/>
      <c r="DVX37" s="108"/>
      <c r="DVY37" s="108"/>
      <c r="DVZ37" s="108"/>
      <c r="DWA37" s="108"/>
      <c r="DWB37" s="108"/>
      <c r="DWC37" s="108"/>
      <c r="DWD37" s="108"/>
      <c r="DWE37" s="108"/>
      <c r="DWF37" s="108"/>
      <c r="DWG37" s="108"/>
      <c r="DWH37" s="108"/>
      <c r="DWI37" s="108"/>
      <c r="DWJ37" s="108"/>
      <c r="DWK37" s="108"/>
      <c r="DWL37" s="108"/>
      <c r="DWM37" s="108"/>
      <c r="DWN37" s="108"/>
      <c r="DWO37" s="108"/>
      <c r="DWP37" s="108"/>
      <c r="DWQ37" s="108"/>
      <c r="DWR37" s="108"/>
      <c r="DWS37" s="108"/>
      <c r="DWT37" s="108"/>
      <c r="DWU37" s="108"/>
      <c r="DWV37" s="108"/>
      <c r="DWW37" s="108"/>
      <c r="DWX37" s="108"/>
      <c r="DWY37" s="108"/>
      <c r="DWZ37" s="108"/>
      <c r="DXA37" s="108"/>
      <c r="DXB37" s="108"/>
      <c r="DXC37" s="108"/>
      <c r="DXD37" s="108"/>
      <c r="DXE37" s="108"/>
      <c r="DXF37" s="108"/>
      <c r="DXG37" s="108"/>
      <c r="DXH37" s="108"/>
      <c r="DXI37" s="108"/>
      <c r="DXJ37" s="108"/>
      <c r="DXK37" s="108"/>
      <c r="DXL37" s="108"/>
      <c r="DXM37" s="108"/>
      <c r="DXN37" s="108"/>
      <c r="DXO37" s="108"/>
      <c r="DXP37" s="108"/>
      <c r="DXQ37" s="108"/>
      <c r="DXR37" s="108"/>
      <c r="DXS37" s="108"/>
      <c r="DXT37" s="108"/>
      <c r="DXU37" s="108"/>
      <c r="DXV37" s="108"/>
      <c r="DXW37" s="108"/>
      <c r="DXX37" s="108"/>
      <c r="DXY37" s="108"/>
      <c r="DXZ37" s="108"/>
      <c r="DYA37" s="108"/>
      <c r="DYB37" s="108"/>
      <c r="DYC37" s="108"/>
      <c r="DYD37" s="108"/>
      <c r="DYE37" s="108"/>
      <c r="DYF37" s="108"/>
      <c r="DYG37" s="108"/>
      <c r="DYH37" s="108"/>
      <c r="DYI37" s="108"/>
      <c r="DYJ37" s="108"/>
      <c r="DYK37" s="108"/>
      <c r="DYL37" s="108"/>
      <c r="DYM37" s="108"/>
      <c r="DYN37" s="108"/>
      <c r="DYO37" s="108"/>
      <c r="DYP37" s="108"/>
      <c r="DYQ37" s="108"/>
      <c r="DYR37" s="108"/>
      <c r="DYS37" s="108"/>
      <c r="DYT37" s="108"/>
      <c r="DYU37" s="108"/>
      <c r="DYV37" s="108"/>
      <c r="DYW37" s="108"/>
      <c r="DYX37" s="108"/>
      <c r="DYY37" s="108"/>
      <c r="DYZ37" s="108"/>
      <c r="DZA37" s="108"/>
      <c r="DZB37" s="108"/>
      <c r="DZC37" s="108"/>
      <c r="DZD37" s="108"/>
      <c r="DZE37" s="108"/>
      <c r="DZF37" s="108"/>
      <c r="DZG37" s="108"/>
      <c r="DZH37" s="108"/>
      <c r="DZI37" s="108"/>
      <c r="DZJ37" s="108"/>
      <c r="DZK37" s="108"/>
      <c r="DZL37" s="108"/>
      <c r="DZM37" s="108"/>
      <c r="DZN37" s="108"/>
      <c r="DZO37" s="108"/>
      <c r="DZP37" s="108"/>
      <c r="DZQ37" s="108"/>
      <c r="DZR37" s="108"/>
      <c r="DZS37" s="108"/>
      <c r="DZT37" s="108"/>
      <c r="DZU37" s="108"/>
      <c r="DZV37" s="108"/>
      <c r="DZW37" s="108"/>
      <c r="DZX37" s="108"/>
      <c r="DZY37" s="108"/>
      <c r="DZZ37" s="108"/>
      <c r="EAA37" s="108"/>
      <c r="EAB37" s="108"/>
      <c r="EAC37" s="108"/>
      <c r="EAD37" s="108"/>
      <c r="EAE37" s="108"/>
      <c r="EAF37" s="108"/>
      <c r="EAG37" s="108"/>
      <c r="EAH37" s="108"/>
      <c r="EAI37" s="108"/>
      <c r="EAJ37" s="108"/>
      <c r="EAK37" s="108"/>
      <c r="EAL37" s="108"/>
      <c r="EAM37" s="108"/>
      <c r="EAN37" s="108"/>
      <c r="EAO37" s="108"/>
      <c r="EAP37" s="108"/>
      <c r="EAQ37" s="108"/>
      <c r="EAR37" s="108"/>
      <c r="EAS37" s="108"/>
      <c r="EAT37" s="108"/>
      <c r="EAU37" s="108"/>
      <c r="EAV37" s="108"/>
      <c r="EAW37" s="108"/>
      <c r="EAX37" s="108"/>
      <c r="EAY37" s="108"/>
      <c r="EAZ37" s="108"/>
      <c r="EBA37" s="108"/>
      <c r="EBB37" s="108"/>
      <c r="EBC37" s="108"/>
      <c r="EBD37" s="108"/>
      <c r="EBE37" s="108"/>
      <c r="EBF37" s="108"/>
      <c r="EBG37" s="108"/>
      <c r="EBH37" s="108"/>
      <c r="EBI37" s="108"/>
      <c r="EBJ37" s="108"/>
      <c r="EBK37" s="108"/>
      <c r="EBL37" s="108"/>
      <c r="EBM37" s="108"/>
      <c r="EBN37" s="108"/>
      <c r="EBO37" s="108"/>
      <c r="EBP37" s="108"/>
      <c r="EBQ37" s="108"/>
      <c r="EBR37" s="108"/>
      <c r="EBS37" s="108"/>
      <c r="EBT37" s="108"/>
      <c r="EBU37" s="108"/>
      <c r="EBV37" s="108"/>
      <c r="EBW37" s="108"/>
      <c r="EBX37" s="108"/>
      <c r="EBY37" s="108"/>
      <c r="EBZ37" s="108"/>
      <c r="ECA37" s="108"/>
      <c r="ECB37" s="108"/>
      <c r="ECC37" s="108"/>
      <c r="ECD37" s="108"/>
      <c r="ECE37" s="108"/>
      <c r="ECF37" s="108"/>
      <c r="ECG37" s="108"/>
      <c r="ECH37" s="108"/>
      <c r="ECI37" s="108"/>
      <c r="ECJ37" s="108"/>
      <c r="ECK37" s="108"/>
      <c r="ECL37" s="108"/>
      <c r="ECM37" s="108"/>
      <c r="ECN37" s="108"/>
      <c r="ECO37" s="108"/>
      <c r="ECP37" s="108"/>
      <c r="ECQ37" s="108"/>
      <c r="ECR37" s="108"/>
      <c r="ECS37" s="108"/>
      <c r="ECT37" s="108"/>
      <c r="ECU37" s="108"/>
      <c r="ECV37" s="108"/>
      <c r="ECW37" s="108"/>
      <c r="ECX37" s="108"/>
      <c r="ECY37" s="108"/>
      <c r="ECZ37" s="108"/>
      <c r="EDA37" s="108"/>
      <c r="EDB37" s="108"/>
      <c r="EDC37" s="108"/>
      <c r="EDD37" s="108"/>
      <c r="EDE37" s="108"/>
      <c r="EDF37" s="108"/>
      <c r="EDG37" s="108"/>
      <c r="EDH37" s="108"/>
      <c r="EDI37" s="108"/>
      <c r="EDJ37" s="108"/>
      <c r="EDK37" s="108"/>
      <c r="EDL37" s="108"/>
      <c r="EDM37" s="108"/>
      <c r="EDN37" s="108"/>
      <c r="EDO37" s="108"/>
      <c r="EDP37" s="108"/>
      <c r="EDQ37" s="108"/>
      <c r="EDR37" s="108"/>
      <c r="EDS37" s="108"/>
      <c r="EDT37" s="108"/>
      <c r="EDU37" s="108"/>
      <c r="EDV37" s="108"/>
      <c r="EDW37" s="108"/>
      <c r="EDX37" s="108"/>
      <c r="EDY37" s="108"/>
      <c r="EDZ37" s="108"/>
      <c r="EEA37" s="108"/>
      <c r="EEB37" s="108"/>
      <c r="EEC37" s="108"/>
      <c r="EED37" s="108"/>
      <c r="EEE37" s="108"/>
      <c r="EEF37" s="108"/>
      <c r="EEG37" s="108"/>
      <c r="EEH37" s="108"/>
      <c r="EEI37" s="108"/>
      <c r="EEJ37" s="108"/>
      <c r="EEK37" s="108"/>
      <c r="EEL37" s="108"/>
      <c r="EEM37" s="108"/>
      <c r="EEN37" s="108"/>
      <c r="EEO37" s="108"/>
      <c r="EEP37" s="108"/>
      <c r="EEQ37" s="108"/>
      <c r="EER37" s="108"/>
      <c r="EES37" s="108"/>
      <c r="EET37" s="108"/>
      <c r="EEU37" s="108"/>
      <c r="EEV37" s="108"/>
      <c r="EEW37" s="108"/>
      <c r="EEX37" s="108"/>
      <c r="EEY37" s="108"/>
      <c r="EEZ37" s="108"/>
      <c r="EFA37" s="108"/>
      <c r="EFB37" s="108"/>
      <c r="EFC37" s="108"/>
      <c r="EFD37" s="108"/>
      <c r="EFE37" s="108"/>
      <c r="EFF37" s="108"/>
      <c r="EFG37" s="108"/>
      <c r="EFH37" s="108"/>
      <c r="EFI37" s="108"/>
      <c r="EFJ37" s="108"/>
      <c r="EFK37" s="108"/>
      <c r="EFL37" s="108"/>
      <c r="EFM37" s="108"/>
      <c r="EFN37" s="108"/>
      <c r="EFO37" s="108"/>
      <c r="EFP37" s="108"/>
      <c r="EFQ37" s="108"/>
      <c r="EFR37" s="108"/>
      <c r="EFS37" s="108"/>
      <c r="EFT37" s="108"/>
      <c r="EFU37" s="108"/>
      <c r="EFV37" s="108"/>
      <c r="EFW37" s="108"/>
      <c r="EFX37" s="108"/>
      <c r="EFY37" s="108"/>
      <c r="EFZ37" s="108"/>
      <c r="EGA37" s="108"/>
      <c r="EGB37" s="108"/>
      <c r="EGC37" s="108"/>
      <c r="EGD37" s="108"/>
      <c r="EGE37" s="108"/>
      <c r="EGF37" s="108"/>
      <c r="EGG37" s="108"/>
      <c r="EGH37" s="108"/>
      <c r="EGI37" s="108"/>
      <c r="EGJ37" s="108"/>
      <c r="EGK37" s="108"/>
      <c r="EGL37" s="108"/>
      <c r="EGM37" s="108"/>
      <c r="EGN37" s="108"/>
      <c r="EGO37" s="108"/>
      <c r="EGP37" s="108"/>
      <c r="EGQ37" s="108"/>
      <c r="EGR37" s="108"/>
      <c r="EGS37" s="108"/>
      <c r="EGT37" s="108"/>
      <c r="EGU37" s="108"/>
      <c r="EGV37" s="108"/>
      <c r="EGW37" s="108"/>
      <c r="EGX37" s="108"/>
      <c r="EGY37" s="108"/>
      <c r="EGZ37" s="108"/>
      <c r="EHA37" s="108"/>
      <c r="EHB37" s="108"/>
      <c r="EHC37" s="108"/>
      <c r="EHD37" s="108"/>
      <c r="EHE37" s="108"/>
      <c r="EHF37" s="108"/>
      <c r="EHG37" s="108"/>
      <c r="EHH37" s="108"/>
      <c r="EHI37" s="108"/>
      <c r="EHJ37" s="108"/>
      <c r="EHK37" s="108"/>
      <c r="EHL37" s="108"/>
      <c r="EHM37" s="108"/>
      <c r="EHN37" s="108"/>
      <c r="EHO37" s="108"/>
      <c r="EHP37" s="108"/>
      <c r="EHQ37" s="108"/>
      <c r="EHR37" s="108"/>
      <c r="EHS37" s="108"/>
      <c r="EHT37" s="108"/>
      <c r="EHU37" s="108"/>
      <c r="EHV37" s="108"/>
      <c r="EHW37" s="108"/>
      <c r="EHX37" s="108"/>
      <c r="EHY37" s="108"/>
      <c r="EHZ37" s="108"/>
      <c r="EIA37" s="108"/>
      <c r="EIB37" s="108"/>
      <c r="EIC37" s="108"/>
      <c r="EID37" s="108"/>
      <c r="EIE37" s="108"/>
      <c r="EIF37" s="108"/>
      <c r="EIG37" s="108"/>
      <c r="EIH37" s="108"/>
      <c r="EII37" s="108"/>
      <c r="EIJ37" s="108"/>
      <c r="EIK37" s="108"/>
      <c r="EIL37" s="108"/>
      <c r="EIM37" s="108"/>
      <c r="EIN37" s="108"/>
      <c r="EIO37" s="108"/>
      <c r="EIP37" s="108"/>
      <c r="EIQ37" s="108"/>
      <c r="EIR37" s="108"/>
      <c r="EIS37" s="108"/>
      <c r="EIT37" s="108"/>
      <c r="EIU37" s="108"/>
      <c r="EIV37" s="108"/>
      <c r="EIW37" s="108"/>
      <c r="EIX37" s="108"/>
      <c r="EIY37" s="108"/>
      <c r="EIZ37" s="108"/>
      <c r="EJA37" s="108"/>
      <c r="EJB37" s="108"/>
      <c r="EJC37" s="108"/>
      <c r="EJD37" s="108"/>
      <c r="EJE37" s="108"/>
      <c r="EJF37" s="108"/>
      <c r="EJG37" s="108"/>
      <c r="EJH37" s="108"/>
      <c r="EJI37" s="108"/>
      <c r="EJJ37" s="108"/>
      <c r="EJK37" s="108"/>
      <c r="EJL37" s="108"/>
      <c r="EJM37" s="108"/>
      <c r="EJN37" s="108"/>
      <c r="EJO37" s="108"/>
      <c r="EJP37" s="108"/>
      <c r="EJQ37" s="108"/>
      <c r="EJR37" s="108"/>
      <c r="EJS37" s="108"/>
      <c r="EJT37" s="108"/>
      <c r="EJU37" s="108"/>
      <c r="EJV37" s="108"/>
      <c r="EJW37" s="108"/>
      <c r="EJX37" s="108"/>
      <c r="EJY37" s="108"/>
      <c r="EJZ37" s="108"/>
      <c r="EKA37" s="108"/>
      <c r="EKB37" s="108"/>
      <c r="EKC37" s="108"/>
      <c r="EKD37" s="108"/>
      <c r="EKE37" s="108"/>
      <c r="EKF37" s="108"/>
      <c r="EKG37" s="108"/>
      <c r="EKH37" s="108"/>
      <c r="EKI37" s="108"/>
      <c r="EKJ37" s="108"/>
      <c r="EKK37" s="108"/>
      <c r="EKL37" s="108"/>
      <c r="EKM37" s="108"/>
      <c r="EKN37" s="108"/>
      <c r="EKO37" s="108"/>
      <c r="EKP37" s="108"/>
      <c r="EKQ37" s="108"/>
      <c r="EKR37" s="108"/>
      <c r="EKS37" s="108"/>
      <c r="EKT37" s="108"/>
      <c r="EKU37" s="108"/>
      <c r="EKV37" s="108"/>
      <c r="EKW37" s="108"/>
      <c r="EKX37" s="108"/>
      <c r="EKY37" s="108"/>
      <c r="EKZ37" s="108"/>
      <c r="ELA37" s="108"/>
      <c r="ELB37" s="108"/>
      <c r="ELC37" s="108"/>
      <c r="ELD37" s="108"/>
      <c r="ELE37" s="108"/>
      <c r="ELF37" s="108"/>
      <c r="ELG37" s="108"/>
      <c r="ELH37" s="108"/>
      <c r="ELI37" s="108"/>
      <c r="ELJ37" s="108"/>
      <c r="ELK37" s="108"/>
      <c r="ELL37" s="108"/>
      <c r="ELM37" s="108"/>
      <c r="ELN37" s="108"/>
      <c r="ELO37" s="108"/>
      <c r="ELP37" s="108"/>
      <c r="ELQ37" s="108"/>
      <c r="ELR37" s="108"/>
      <c r="ELS37" s="108"/>
      <c r="ELT37" s="108"/>
      <c r="ELU37" s="108"/>
      <c r="ELV37" s="108"/>
      <c r="ELW37" s="108"/>
      <c r="ELX37" s="108"/>
      <c r="ELY37" s="108"/>
      <c r="ELZ37" s="108"/>
      <c r="EMA37" s="108"/>
      <c r="EMB37" s="108"/>
      <c r="EMC37" s="108"/>
      <c r="EMD37" s="108"/>
      <c r="EME37" s="108"/>
      <c r="EMF37" s="108"/>
      <c r="EMG37" s="108"/>
      <c r="EMH37" s="108"/>
      <c r="EMI37" s="108"/>
      <c r="EMJ37" s="108"/>
      <c r="EMK37" s="108"/>
      <c r="EML37" s="108"/>
      <c r="EMM37" s="108"/>
      <c r="EMN37" s="108"/>
      <c r="EMO37" s="108"/>
      <c r="EMP37" s="108"/>
      <c r="EMQ37" s="108"/>
      <c r="EMR37" s="108"/>
      <c r="EMS37" s="108"/>
      <c r="EMT37" s="108"/>
      <c r="EMU37" s="108"/>
      <c r="EMV37" s="108"/>
      <c r="EMW37" s="108"/>
      <c r="EMX37" s="108"/>
      <c r="EMY37" s="108"/>
      <c r="EMZ37" s="108"/>
      <c r="ENA37" s="108"/>
      <c r="ENB37" s="108"/>
      <c r="ENC37" s="108"/>
      <c r="END37" s="108"/>
      <c r="ENE37" s="108"/>
      <c r="ENF37" s="108"/>
      <c r="ENG37" s="108"/>
      <c r="ENH37" s="108"/>
      <c r="ENI37" s="108"/>
      <c r="ENJ37" s="108"/>
      <c r="ENK37" s="108"/>
      <c r="ENL37" s="108"/>
      <c r="ENM37" s="108"/>
      <c r="ENN37" s="108"/>
      <c r="ENO37" s="108"/>
      <c r="ENP37" s="108"/>
      <c r="ENQ37" s="108"/>
      <c r="ENR37" s="108"/>
      <c r="ENS37" s="108"/>
      <c r="ENT37" s="108"/>
      <c r="ENU37" s="108"/>
      <c r="ENV37" s="108"/>
      <c r="ENW37" s="108"/>
      <c r="ENX37" s="108"/>
      <c r="ENY37" s="108"/>
      <c r="ENZ37" s="108"/>
      <c r="EOA37" s="108"/>
      <c r="EOB37" s="108"/>
      <c r="EOC37" s="108"/>
      <c r="EOD37" s="108"/>
      <c r="EOE37" s="108"/>
      <c r="EOF37" s="108"/>
      <c r="EOG37" s="108"/>
      <c r="EOH37" s="108"/>
      <c r="EOI37" s="108"/>
      <c r="EOJ37" s="108"/>
      <c r="EOK37" s="108"/>
      <c r="EOL37" s="108"/>
      <c r="EOM37" s="108"/>
      <c r="EON37" s="108"/>
      <c r="EOO37" s="108"/>
      <c r="EOP37" s="108"/>
      <c r="EOQ37" s="108"/>
      <c r="EOR37" s="108"/>
      <c r="EOS37" s="108"/>
      <c r="EOT37" s="108"/>
      <c r="EOU37" s="108"/>
      <c r="EOV37" s="108"/>
      <c r="EOW37" s="108"/>
      <c r="EOX37" s="108"/>
      <c r="EOY37" s="108"/>
      <c r="EOZ37" s="108"/>
      <c r="EPA37" s="108"/>
      <c r="EPB37" s="108"/>
      <c r="EPC37" s="108"/>
      <c r="EPD37" s="108"/>
      <c r="EPE37" s="108"/>
      <c r="EPF37" s="108"/>
      <c r="EPG37" s="108"/>
      <c r="EPH37" s="108"/>
      <c r="EPI37" s="108"/>
      <c r="EPJ37" s="108"/>
      <c r="EPK37" s="108"/>
      <c r="EPL37" s="108"/>
      <c r="EPM37" s="108"/>
      <c r="EPN37" s="108"/>
      <c r="EPO37" s="108"/>
      <c r="EPP37" s="108"/>
      <c r="EPQ37" s="108"/>
      <c r="EPR37" s="108"/>
      <c r="EPS37" s="108"/>
      <c r="EPT37" s="108"/>
      <c r="EPU37" s="108"/>
      <c r="EPV37" s="108"/>
      <c r="EPW37" s="108"/>
      <c r="EPX37" s="108"/>
      <c r="EPY37" s="108"/>
      <c r="EPZ37" s="108"/>
      <c r="EQA37" s="108"/>
      <c r="EQB37" s="108"/>
      <c r="EQC37" s="108"/>
      <c r="EQD37" s="108"/>
      <c r="EQE37" s="108"/>
      <c r="EQF37" s="108"/>
      <c r="EQG37" s="108"/>
      <c r="EQH37" s="108"/>
      <c r="EQI37" s="108"/>
      <c r="EQJ37" s="108"/>
      <c r="EQK37" s="108"/>
      <c r="EQL37" s="108"/>
      <c r="EQM37" s="108"/>
      <c r="EQN37" s="108"/>
      <c r="EQO37" s="108"/>
      <c r="EQP37" s="108"/>
      <c r="EQQ37" s="108"/>
      <c r="EQR37" s="108"/>
      <c r="EQS37" s="108"/>
      <c r="EQT37" s="108"/>
      <c r="EQU37" s="108"/>
      <c r="EQV37" s="108"/>
      <c r="EQW37" s="108"/>
      <c r="EQX37" s="108"/>
      <c r="EQY37" s="108"/>
      <c r="EQZ37" s="108"/>
      <c r="ERA37" s="108"/>
      <c r="ERB37" s="108"/>
      <c r="ERC37" s="108"/>
      <c r="ERD37" s="108"/>
      <c r="ERE37" s="108"/>
      <c r="ERF37" s="108"/>
      <c r="ERG37" s="108"/>
      <c r="ERH37" s="108"/>
      <c r="ERI37" s="108"/>
      <c r="ERJ37" s="108"/>
      <c r="ERK37" s="108"/>
      <c r="ERL37" s="108"/>
      <c r="ERM37" s="108"/>
      <c r="ERN37" s="108"/>
      <c r="ERO37" s="108"/>
      <c r="ERP37" s="108"/>
      <c r="ERQ37" s="108"/>
      <c r="ERR37" s="108"/>
      <c r="ERS37" s="108"/>
      <c r="ERT37" s="108"/>
      <c r="ERU37" s="108"/>
      <c r="ERV37" s="108"/>
      <c r="ERW37" s="108"/>
      <c r="ERX37" s="108"/>
      <c r="ERY37" s="108"/>
      <c r="ERZ37" s="108"/>
      <c r="ESA37" s="108"/>
      <c r="ESB37" s="108"/>
      <c r="ESC37" s="108"/>
      <c r="ESD37" s="108"/>
      <c r="ESE37" s="108"/>
      <c r="ESF37" s="108"/>
      <c r="ESG37" s="108"/>
      <c r="ESH37" s="108"/>
      <c r="ESI37" s="108"/>
      <c r="ESJ37" s="108"/>
      <c r="ESK37" s="108"/>
      <c r="ESL37" s="108"/>
      <c r="ESM37" s="108"/>
      <c r="ESN37" s="108"/>
      <c r="ESO37" s="108"/>
      <c r="ESP37" s="108"/>
      <c r="ESQ37" s="108"/>
      <c r="ESR37" s="108"/>
      <c r="ESS37" s="108"/>
      <c r="EST37" s="108"/>
      <c r="ESU37" s="108"/>
      <c r="ESV37" s="108"/>
      <c r="ESW37" s="108"/>
      <c r="ESX37" s="108"/>
      <c r="ESY37" s="108"/>
      <c r="ESZ37" s="108"/>
      <c r="ETA37" s="108"/>
      <c r="ETB37" s="108"/>
      <c r="ETC37" s="108"/>
      <c r="ETD37" s="108"/>
      <c r="ETE37" s="108"/>
      <c r="ETF37" s="108"/>
      <c r="ETG37" s="108"/>
      <c r="ETH37" s="108"/>
      <c r="ETI37" s="108"/>
      <c r="ETJ37" s="108"/>
      <c r="ETK37" s="108"/>
      <c r="ETL37" s="108"/>
      <c r="ETM37" s="108"/>
      <c r="ETN37" s="108"/>
      <c r="ETO37" s="108"/>
      <c r="ETP37" s="108"/>
      <c r="ETQ37" s="108"/>
      <c r="ETR37" s="108"/>
      <c r="ETS37" s="108"/>
      <c r="ETT37" s="108"/>
      <c r="ETU37" s="108"/>
      <c r="ETV37" s="108"/>
      <c r="ETW37" s="108"/>
      <c r="ETX37" s="108"/>
      <c r="ETY37" s="108"/>
      <c r="ETZ37" s="108"/>
      <c r="EUA37" s="108"/>
      <c r="EUB37" s="108"/>
      <c r="EUC37" s="108"/>
      <c r="EUD37" s="108"/>
      <c r="EUE37" s="108"/>
      <c r="EUF37" s="108"/>
      <c r="EUG37" s="108"/>
      <c r="EUH37" s="108"/>
      <c r="EUI37" s="108"/>
      <c r="EUJ37" s="108"/>
      <c r="EUK37" s="108"/>
      <c r="EUL37" s="108"/>
      <c r="EUM37" s="108"/>
      <c r="EUN37" s="108"/>
      <c r="EUO37" s="108"/>
      <c r="EUP37" s="108"/>
      <c r="EUQ37" s="108"/>
      <c r="EUR37" s="108"/>
      <c r="EUS37" s="108"/>
      <c r="EUT37" s="108"/>
      <c r="EUU37" s="108"/>
      <c r="EUV37" s="108"/>
      <c r="EUW37" s="108"/>
      <c r="EUX37" s="108"/>
      <c r="EUY37" s="108"/>
      <c r="EUZ37" s="108"/>
      <c r="EVA37" s="108"/>
      <c r="EVB37" s="108"/>
      <c r="EVC37" s="108"/>
      <c r="EVD37" s="108"/>
      <c r="EVE37" s="108"/>
      <c r="EVF37" s="108"/>
      <c r="EVG37" s="108"/>
      <c r="EVH37" s="108"/>
      <c r="EVI37" s="108"/>
      <c r="EVJ37" s="108"/>
      <c r="EVK37" s="108"/>
      <c r="EVL37" s="108"/>
      <c r="EVM37" s="108"/>
      <c r="EVN37" s="108"/>
      <c r="EVO37" s="108"/>
      <c r="EVP37" s="108"/>
      <c r="EVQ37" s="108"/>
      <c r="EVR37" s="108"/>
      <c r="EVS37" s="108"/>
      <c r="EVT37" s="108"/>
      <c r="EVU37" s="108"/>
      <c r="EVV37" s="108"/>
      <c r="EVW37" s="108"/>
      <c r="EVX37" s="108"/>
      <c r="EVY37" s="108"/>
      <c r="EVZ37" s="108"/>
      <c r="EWA37" s="108"/>
      <c r="EWB37" s="108"/>
      <c r="EWC37" s="108"/>
      <c r="EWD37" s="108"/>
      <c r="EWE37" s="108"/>
      <c r="EWF37" s="108"/>
      <c r="EWG37" s="108"/>
      <c r="EWH37" s="108"/>
      <c r="EWI37" s="108"/>
      <c r="EWJ37" s="108"/>
      <c r="EWK37" s="108"/>
      <c r="EWL37" s="108"/>
      <c r="EWM37" s="108"/>
      <c r="EWN37" s="108"/>
      <c r="EWO37" s="108"/>
      <c r="EWP37" s="108"/>
      <c r="EWQ37" s="108"/>
      <c r="EWR37" s="108"/>
      <c r="EWS37" s="108"/>
      <c r="EWT37" s="108"/>
      <c r="EWU37" s="108"/>
      <c r="EWV37" s="108"/>
      <c r="EWW37" s="108"/>
      <c r="EWX37" s="108"/>
      <c r="EWY37" s="108"/>
      <c r="EWZ37" s="108"/>
      <c r="EXA37" s="108"/>
      <c r="EXB37" s="108"/>
      <c r="EXC37" s="108"/>
      <c r="EXD37" s="108"/>
      <c r="EXE37" s="108"/>
      <c r="EXF37" s="108"/>
      <c r="EXG37" s="108"/>
      <c r="EXH37" s="108"/>
      <c r="EXI37" s="108"/>
      <c r="EXJ37" s="108"/>
      <c r="EXK37" s="108"/>
      <c r="EXL37" s="108"/>
      <c r="EXM37" s="108"/>
      <c r="EXN37" s="108"/>
      <c r="EXO37" s="108"/>
      <c r="EXP37" s="108"/>
      <c r="EXQ37" s="108"/>
      <c r="EXR37" s="108"/>
      <c r="EXS37" s="108"/>
      <c r="EXT37" s="108"/>
      <c r="EXU37" s="108"/>
      <c r="EXV37" s="108"/>
      <c r="EXW37" s="108"/>
      <c r="EXX37" s="108"/>
      <c r="EXY37" s="108"/>
      <c r="EXZ37" s="108"/>
      <c r="EYA37" s="108"/>
      <c r="EYB37" s="108"/>
      <c r="EYC37" s="108"/>
      <c r="EYD37" s="108"/>
      <c r="EYE37" s="108"/>
      <c r="EYF37" s="108"/>
      <c r="EYG37" s="108"/>
      <c r="EYH37" s="108"/>
      <c r="EYI37" s="108"/>
      <c r="EYJ37" s="108"/>
      <c r="EYK37" s="108"/>
      <c r="EYL37" s="108"/>
      <c r="EYM37" s="108"/>
      <c r="EYN37" s="108"/>
      <c r="EYO37" s="108"/>
      <c r="EYP37" s="108"/>
      <c r="EYQ37" s="108"/>
      <c r="EYR37" s="108"/>
      <c r="EYS37" s="108"/>
      <c r="EYT37" s="108"/>
      <c r="EYU37" s="108"/>
      <c r="EYV37" s="108"/>
      <c r="EYW37" s="108"/>
      <c r="EYX37" s="108"/>
      <c r="EYY37" s="108"/>
      <c r="EYZ37" s="108"/>
      <c r="EZA37" s="108"/>
      <c r="EZB37" s="108"/>
      <c r="EZC37" s="108"/>
      <c r="EZD37" s="108"/>
      <c r="EZE37" s="108"/>
      <c r="EZF37" s="108"/>
      <c r="EZG37" s="108"/>
      <c r="EZH37" s="108"/>
      <c r="EZI37" s="108"/>
      <c r="EZJ37" s="108"/>
      <c r="EZK37" s="108"/>
      <c r="EZL37" s="108"/>
      <c r="EZM37" s="108"/>
      <c r="EZN37" s="108"/>
      <c r="EZO37" s="108"/>
      <c r="EZP37" s="108"/>
      <c r="EZQ37" s="108"/>
      <c r="EZR37" s="108"/>
      <c r="EZS37" s="108"/>
      <c r="EZT37" s="108"/>
      <c r="EZU37" s="108"/>
      <c r="EZV37" s="108"/>
      <c r="EZW37" s="108"/>
      <c r="EZX37" s="108"/>
      <c r="EZY37" s="108"/>
      <c r="EZZ37" s="108"/>
      <c r="FAA37" s="108"/>
      <c r="FAB37" s="108"/>
      <c r="FAC37" s="108"/>
      <c r="FAD37" s="108"/>
      <c r="FAE37" s="108"/>
      <c r="FAF37" s="108"/>
      <c r="FAG37" s="108"/>
      <c r="FAH37" s="108"/>
      <c r="FAI37" s="108"/>
      <c r="FAJ37" s="108"/>
      <c r="FAK37" s="108"/>
      <c r="FAL37" s="108"/>
      <c r="FAM37" s="108"/>
      <c r="FAN37" s="108"/>
      <c r="FAO37" s="108"/>
      <c r="FAP37" s="108"/>
      <c r="FAQ37" s="108"/>
      <c r="FAR37" s="108"/>
      <c r="FAS37" s="108"/>
      <c r="FAT37" s="108"/>
      <c r="FAU37" s="108"/>
      <c r="FAV37" s="108"/>
      <c r="FAW37" s="108"/>
      <c r="FAX37" s="108"/>
      <c r="FAY37" s="108"/>
      <c r="FAZ37" s="108"/>
      <c r="FBA37" s="108"/>
      <c r="FBB37" s="108"/>
      <c r="FBC37" s="108"/>
      <c r="FBD37" s="108"/>
      <c r="FBE37" s="108"/>
      <c r="FBF37" s="108"/>
      <c r="FBG37" s="108"/>
      <c r="FBH37" s="108"/>
      <c r="FBI37" s="108"/>
      <c r="FBJ37" s="108"/>
      <c r="FBK37" s="108"/>
      <c r="FBL37" s="108"/>
      <c r="FBM37" s="108"/>
      <c r="FBN37" s="108"/>
      <c r="FBO37" s="108"/>
      <c r="FBP37" s="108"/>
      <c r="FBQ37" s="108"/>
      <c r="FBR37" s="108"/>
      <c r="FBS37" s="108"/>
      <c r="FBT37" s="108"/>
      <c r="FBU37" s="108"/>
      <c r="FBV37" s="108"/>
      <c r="FBW37" s="108"/>
      <c r="FBX37" s="108"/>
      <c r="FBY37" s="108"/>
      <c r="FBZ37" s="108"/>
      <c r="FCA37" s="108"/>
      <c r="FCB37" s="108"/>
      <c r="FCC37" s="108"/>
      <c r="FCD37" s="108"/>
      <c r="FCE37" s="108"/>
      <c r="FCF37" s="108"/>
      <c r="FCG37" s="108"/>
      <c r="FCH37" s="108"/>
      <c r="FCI37" s="108"/>
      <c r="FCJ37" s="108"/>
      <c r="FCK37" s="108"/>
      <c r="FCL37" s="108"/>
      <c r="FCM37" s="108"/>
      <c r="FCN37" s="108"/>
      <c r="FCO37" s="108"/>
      <c r="FCP37" s="108"/>
      <c r="FCQ37" s="108"/>
      <c r="FCR37" s="108"/>
      <c r="FCS37" s="108"/>
      <c r="FCT37" s="108"/>
      <c r="FCU37" s="108"/>
      <c r="FCV37" s="108"/>
      <c r="FCW37" s="108"/>
      <c r="FCX37" s="108"/>
      <c r="FCY37" s="108"/>
      <c r="FCZ37" s="108"/>
      <c r="FDA37" s="108"/>
      <c r="FDB37" s="108"/>
      <c r="FDC37" s="108"/>
      <c r="FDD37" s="108"/>
      <c r="FDE37" s="108"/>
      <c r="FDF37" s="108"/>
      <c r="FDG37" s="108"/>
      <c r="FDH37" s="108"/>
      <c r="FDI37" s="108"/>
      <c r="FDJ37" s="108"/>
      <c r="FDK37" s="108"/>
      <c r="FDL37" s="108"/>
      <c r="FDM37" s="108"/>
      <c r="FDN37" s="108"/>
      <c r="FDO37" s="108"/>
      <c r="FDP37" s="108"/>
      <c r="FDQ37" s="108"/>
      <c r="FDR37" s="108"/>
      <c r="FDS37" s="108"/>
      <c r="FDT37" s="108"/>
      <c r="FDU37" s="108"/>
      <c r="FDV37" s="108"/>
      <c r="FDW37" s="108"/>
      <c r="FDX37" s="108"/>
      <c r="FDY37" s="108"/>
      <c r="FDZ37" s="108"/>
      <c r="FEA37" s="108"/>
      <c r="FEB37" s="108"/>
      <c r="FEC37" s="108"/>
      <c r="FED37" s="108"/>
      <c r="FEE37" s="108"/>
      <c r="FEF37" s="108"/>
      <c r="FEG37" s="108"/>
      <c r="FEH37" s="108"/>
      <c r="FEI37" s="108"/>
      <c r="FEJ37" s="108"/>
      <c r="FEK37" s="108"/>
      <c r="FEL37" s="108"/>
      <c r="FEM37" s="108"/>
      <c r="FEN37" s="108"/>
      <c r="FEO37" s="108"/>
      <c r="FEP37" s="108"/>
      <c r="FEQ37" s="108"/>
      <c r="FER37" s="108"/>
      <c r="FES37" s="108"/>
      <c r="FET37" s="108"/>
      <c r="FEU37" s="108"/>
      <c r="FEV37" s="108"/>
      <c r="FEW37" s="108"/>
      <c r="FEX37" s="108"/>
      <c r="FEY37" s="108"/>
      <c r="FEZ37" s="108"/>
      <c r="FFA37" s="108"/>
      <c r="FFB37" s="108"/>
      <c r="FFC37" s="108"/>
      <c r="FFD37" s="108"/>
      <c r="FFE37" s="108"/>
      <c r="FFF37" s="108"/>
      <c r="FFG37" s="108"/>
      <c r="FFH37" s="108"/>
      <c r="FFI37" s="108"/>
      <c r="FFJ37" s="108"/>
      <c r="FFK37" s="108"/>
      <c r="FFL37" s="108"/>
      <c r="FFM37" s="108"/>
      <c r="FFN37" s="108"/>
      <c r="FFO37" s="108"/>
      <c r="FFP37" s="108"/>
      <c r="FFQ37" s="108"/>
      <c r="FFR37" s="108"/>
      <c r="FFS37" s="108"/>
      <c r="FFT37" s="108"/>
      <c r="FFU37" s="108"/>
      <c r="FFV37" s="108"/>
      <c r="FFW37" s="108"/>
      <c r="FFX37" s="108"/>
      <c r="FFY37" s="108"/>
      <c r="FFZ37" s="108"/>
      <c r="FGA37" s="108"/>
      <c r="FGB37" s="108"/>
      <c r="FGC37" s="108"/>
      <c r="FGD37" s="108"/>
      <c r="FGE37" s="108"/>
      <c r="FGF37" s="108"/>
      <c r="FGG37" s="108"/>
      <c r="FGH37" s="108"/>
      <c r="FGI37" s="108"/>
      <c r="FGJ37" s="108"/>
      <c r="FGK37" s="108"/>
      <c r="FGL37" s="108"/>
      <c r="FGM37" s="108"/>
      <c r="FGN37" s="108"/>
      <c r="FGO37" s="108"/>
      <c r="FGP37" s="108"/>
      <c r="FGQ37" s="108"/>
      <c r="FGR37" s="108"/>
      <c r="FGS37" s="108"/>
      <c r="FGT37" s="108"/>
      <c r="FGU37" s="108"/>
      <c r="FGV37" s="108"/>
      <c r="FGW37" s="108"/>
      <c r="FGX37" s="108"/>
      <c r="FGY37" s="108"/>
      <c r="FGZ37" s="108"/>
      <c r="FHA37" s="108"/>
      <c r="FHB37" s="108"/>
      <c r="FHC37" s="108"/>
      <c r="FHD37" s="108"/>
      <c r="FHE37" s="108"/>
      <c r="FHF37" s="108"/>
      <c r="FHG37" s="108"/>
      <c r="FHH37" s="108"/>
      <c r="FHI37" s="108"/>
      <c r="FHJ37" s="108"/>
      <c r="FHK37" s="108"/>
      <c r="FHL37" s="108"/>
      <c r="FHM37" s="108"/>
      <c r="FHN37" s="108"/>
      <c r="FHO37" s="108"/>
      <c r="FHP37" s="108"/>
      <c r="FHQ37" s="108"/>
      <c r="FHR37" s="108"/>
      <c r="FHS37" s="108"/>
      <c r="FHT37" s="108"/>
      <c r="FHU37" s="108"/>
      <c r="FHV37" s="108"/>
      <c r="FHW37" s="108"/>
      <c r="FHX37" s="108"/>
      <c r="FHY37" s="108"/>
      <c r="FHZ37" s="108"/>
      <c r="FIA37" s="108"/>
      <c r="FIB37" s="108"/>
      <c r="FIC37" s="108"/>
      <c r="FID37" s="108"/>
      <c r="FIE37" s="108"/>
      <c r="FIF37" s="108"/>
      <c r="FIG37" s="108"/>
      <c r="FIH37" s="108"/>
      <c r="FII37" s="108"/>
      <c r="FIJ37" s="108"/>
      <c r="FIK37" s="108"/>
      <c r="FIL37" s="108"/>
      <c r="FIM37" s="108"/>
      <c r="FIN37" s="108"/>
      <c r="FIO37" s="108"/>
      <c r="FIP37" s="108"/>
      <c r="FIQ37" s="108"/>
      <c r="FIR37" s="108"/>
      <c r="FIS37" s="108"/>
      <c r="FIT37" s="108"/>
      <c r="FIU37" s="108"/>
      <c r="FIV37" s="108"/>
      <c r="FIW37" s="108"/>
      <c r="FIX37" s="108"/>
      <c r="FIY37" s="108"/>
      <c r="FIZ37" s="108"/>
      <c r="FJA37" s="108"/>
      <c r="FJB37" s="108"/>
      <c r="FJC37" s="108"/>
      <c r="FJD37" s="108"/>
      <c r="FJE37" s="108"/>
      <c r="FJF37" s="108"/>
      <c r="FJG37" s="108"/>
      <c r="FJH37" s="108"/>
      <c r="FJI37" s="108"/>
      <c r="FJJ37" s="108"/>
      <c r="FJK37" s="108"/>
      <c r="FJL37" s="108"/>
      <c r="FJM37" s="108"/>
      <c r="FJN37" s="108"/>
      <c r="FJO37" s="108"/>
      <c r="FJP37" s="108"/>
      <c r="FJQ37" s="108"/>
      <c r="FJR37" s="108"/>
      <c r="FJS37" s="108"/>
      <c r="FJT37" s="108"/>
      <c r="FJU37" s="108"/>
      <c r="FJV37" s="108"/>
      <c r="FJW37" s="108"/>
      <c r="FJX37" s="108"/>
      <c r="FJY37" s="108"/>
      <c r="FJZ37" s="108"/>
      <c r="FKA37" s="108"/>
      <c r="FKB37" s="108"/>
      <c r="FKC37" s="108"/>
      <c r="FKD37" s="108"/>
      <c r="FKE37" s="108"/>
      <c r="FKF37" s="108"/>
      <c r="FKG37" s="108"/>
      <c r="FKH37" s="108"/>
      <c r="FKI37" s="108"/>
      <c r="FKJ37" s="108"/>
      <c r="FKK37" s="108"/>
      <c r="FKL37" s="108"/>
      <c r="FKM37" s="108"/>
      <c r="FKN37" s="108"/>
      <c r="FKO37" s="108"/>
      <c r="FKP37" s="108"/>
      <c r="FKQ37" s="108"/>
      <c r="FKR37" s="108"/>
      <c r="FKS37" s="108"/>
      <c r="FKT37" s="108"/>
      <c r="FKU37" s="108"/>
      <c r="FKV37" s="108"/>
      <c r="FKW37" s="108"/>
      <c r="FKX37" s="108"/>
      <c r="FKY37" s="108"/>
      <c r="FKZ37" s="108"/>
      <c r="FLA37" s="108"/>
      <c r="FLB37" s="108"/>
      <c r="FLC37" s="108"/>
      <c r="FLD37" s="108"/>
      <c r="FLE37" s="108"/>
      <c r="FLF37" s="108"/>
      <c r="FLG37" s="108"/>
      <c r="FLH37" s="108"/>
      <c r="FLI37" s="108"/>
      <c r="FLJ37" s="108"/>
      <c r="FLK37" s="108"/>
      <c r="FLL37" s="108"/>
      <c r="FLM37" s="108"/>
      <c r="FLN37" s="108"/>
      <c r="FLO37" s="108"/>
      <c r="FLP37" s="108"/>
      <c r="FLQ37" s="108"/>
      <c r="FLR37" s="108"/>
      <c r="FLS37" s="108"/>
      <c r="FLT37" s="108"/>
      <c r="FLU37" s="108"/>
      <c r="FLV37" s="108"/>
      <c r="FLW37" s="108"/>
      <c r="FLX37" s="108"/>
      <c r="FLY37" s="108"/>
      <c r="FLZ37" s="108"/>
      <c r="FMA37" s="108"/>
      <c r="FMB37" s="108"/>
      <c r="FMC37" s="108"/>
      <c r="FMD37" s="108"/>
      <c r="FME37" s="108"/>
      <c r="FMF37" s="108"/>
      <c r="FMG37" s="108"/>
      <c r="FMH37" s="108"/>
      <c r="FMI37" s="108"/>
      <c r="FMJ37" s="108"/>
      <c r="FMK37" s="108"/>
      <c r="FML37" s="108"/>
      <c r="FMM37" s="108"/>
      <c r="FMN37" s="108"/>
      <c r="FMO37" s="108"/>
      <c r="FMP37" s="108"/>
      <c r="FMQ37" s="108"/>
      <c r="FMR37" s="108"/>
      <c r="FMS37" s="108"/>
      <c r="FMT37" s="108"/>
      <c r="FMU37" s="108"/>
      <c r="FMV37" s="108"/>
      <c r="FMW37" s="108"/>
      <c r="FMX37" s="108"/>
      <c r="FMY37" s="108"/>
      <c r="FMZ37" s="108"/>
      <c r="FNA37" s="108"/>
      <c r="FNB37" s="108"/>
      <c r="FNC37" s="108"/>
      <c r="FND37" s="108"/>
      <c r="FNE37" s="108"/>
      <c r="FNF37" s="108"/>
      <c r="FNG37" s="108"/>
      <c r="FNH37" s="108"/>
      <c r="FNI37" s="108"/>
      <c r="FNJ37" s="108"/>
      <c r="FNK37" s="108"/>
      <c r="FNL37" s="108"/>
      <c r="FNM37" s="108"/>
      <c r="FNN37" s="108"/>
      <c r="FNO37" s="108"/>
      <c r="FNP37" s="108"/>
      <c r="FNQ37" s="108"/>
      <c r="FNR37" s="108"/>
      <c r="FNS37" s="108"/>
      <c r="FNT37" s="108"/>
      <c r="FNU37" s="108"/>
      <c r="FNV37" s="108"/>
      <c r="FNW37" s="108"/>
      <c r="FNX37" s="108"/>
      <c r="FNY37" s="108"/>
      <c r="FNZ37" s="108"/>
      <c r="FOA37" s="108"/>
      <c r="FOB37" s="108"/>
      <c r="FOC37" s="108"/>
      <c r="FOD37" s="108"/>
      <c r="FOE37" s="108"/>
      <c r="FOF37" s="108"/>
      <c r="FOG37" s="108"/>
      <c r="FOH37" s="108"/>
      <c r="FOI37" s="108"/>
      <c r="FOJ37" s="108"/>
      <c r="FOK37" s="108"/>
      <c r="FOL37" s="108"/>
      <c r="FOM37" s="108"/>
      <c r="FON37" s="108"/>
      <c r="FOO37" s="108"/>
      <c r="FOP37" s="108"/>
      <c r="FOQ37" s="108"/>
      <c r="FOR37" s="108"/>
      <c r="FOS37" s="108"/>
      <c r="FOT37" s="108"/>
      <c r="FOU37" s="108"/>
      <c r="FOV37" s="108"/>
      <c r="FOW37" s="108"/>
      <c r="FOX37" s="108"/>
      <c r="FOY37" s="108"/>
      <c r="FOZ37" s="108"/>
      <c r="FPA37" s="108"/>
      <c r="FPB37" s="108"/>
      <c r="FPC37" s="108"/>
      <c r="FPD37" s="108"/>
      <c r="FPE37" s="108"/>
      <c r="FPF37" s="108"/>
      <c r="FPG37" s="108"/>
      <c r="FPH37" s="108"/>
      <c r="FPI37" s="108"/>
      <c r="FPJ37" s="108"/>
      <c r="FPK37" s="108"/>
      <c r="FPL37" s="108"/>
      <c r="FPM37" s="108"/>
      <c r="FPN37" s="108"/>
      <c r="FPO37" s="108"/>
      <c r="FPP37" s="108"/>
      <c r="FPQ37" s="108"/>
      <c r="FPR37" s="108"/>
      <c r="FPS37" s="108"/>
      <c r="FPT37" s="108"/>
      <c r="FPU37" s="108"/>
      <c r="FPV37" s="108"/>
      <c r="FPW37" s="108"/>
      <c r="FPX37" s="108"/>
      <c r="FPY37" s="108"/>
      <c r="FPZ37" s="108"/>
      <c r="FQA37" s="108"/>
      <c r="FQB37" s="108"/>
      <c r="FQC37" s="108"/>
      <c r="FQD37" s="108"/>
      <c r="FQE37" s="108"/>
      <c r="FQF37" s="108"/>
      <c r="FQG37" s="108"/>
      <c r="FQH37" s="108"/>
      <c r="FQI37" s="108"/>
      <c r="FQJ37" s="108"/>
      <c r="FQK37" s="108"/>
      <c r="FQL37" s="108"/>
      <c r="FQM37" s="108"/>
      <c r="FQN37" s="108"/>
      <c r="FQO37" s="108"/>
      <c r="FQP37" s="108"/>
      <c r="FQQ37" s="108"/>
      <c r="FQR37" s="108"/>
      <c r="FQS37" s="108"/>
      <c r="FQT37" s="108"/>
      <c r="FQU37" s="108"/>
      <c r="FQV37" s="108"/>
      <c r="FQW37" s="108"/>
      <c r="FQX37" s="108"/>
      <c r="FQY37" s="108"/>
      <c r="FQZ37" s="108"/>
      <c r="FRA37" s="108"/>
      <c r="FRB37" s="108"/>
      <c r="FRC37" s="108"/>
      <c r="FRD37" s="108"/>
      <c r="FRE37" s="108"/>
      <c r="FRF37" s="108"/>
      <c r="FRG37" s="108"/>
      <c r="FRH37" s="108"/>
      <c r="FRI37" s="108"/>
      <c r="FRJ37" s="108"/>
      <c r="FRK37" s="108"/>
      <c r="FRL37" s="108"/>
      <c r="FRM37" s="108"/>
      <c r="FRN37" s="108"/>
      <c r="FRO37" s="108"/>
      <c r="FRP37" s="108"/>
      <c r="FRQ37" s="108"/>
      <c r="FRR37" s="108"/>
      <c r="FRS37" s="108"/>
      <c r="FRT37" s="108"/>
      <c r="FRU37" s="108"/>
      <c r="FRV37" s="108"/>
      <c r="FRW37" s="108"/>
      <c r="FRX37" s="108"/>
      <c r="FRY37" s="108"/>
      <c r="FRZ37" s="108"/>
      <c r="FSA37" s="108"/>
      <c r="FSB37" s="108"/>
      <c r="FSC37" s="108"/>
      <c r="FSD37" s="108"/>
      <c r="FSE37" s="108"/>
      <c r="FSF37" s="108"/>
      <c r="FSG37" s="108"/>
      <c r="FSH37" s="108"/>
      <c r="FSI37" s="108"/>
      <c r="FSJ37" s="108"/>
      <c r="FSK37" s="108"/>
      <c r="FSL37" s="108"/>
      <c r="FSM37" s="108"/>
      <c r="FSN37" s="108"/>
      <c r="FSO37" s="108"/>
      <c r="FSP37" s="108"/>
      <c r="FSQ37" s="108"/>
      <c r="FSR37" s="108"/>
      <c r="FSS37" s="108"/>
      <c r="FST37" s="108"/>
      <c r="FSU37" s="108"/>
      <c r="FSV37" s="108"/>
      <c r="FSW37" s="108"/>
      <c r="FSX37" s="108"/>
      <c r="FSY37" s="108"/>
      <c r="FSZ37" s="108"/>
      <c r="FTA37" s="108"/>
      <c r="FTB37" s="108"/>
      <c r="FTC37" s="108"/>
      <c r="FTD37" s="108"/>
      <c r="FTE37" s="108"/>
      <c r="FTF37" s="108"/>
      <c r="FTG37" s="108"/>
      <c r="FTH37" s="108"/>
      <c r="FTI37" s="108"/>
      <c r="FTJ37" s="108"/>
      <c r="FTK37" s="108"/>
      <c r="FTL37" s="108"/>
      <c r="FTM37" s="108"/>
      <c r="FTN37" s="108"/>
      <c r="FTO37" s="108"/>
      <c r="FTP37" s="108"/>
      <c r="FTQ37" s="108"/>
      <c r="FTR37" s="108"/>
      <c r="FTS37" s="108"/>
      <c r="FTT37" s="108"/>
      <c r="FTU37" s="108"/>
      <c r="FTV37" s="108"/>
      <c r="FTW37" s="108"/>
      <c r="FTX37" s="108"/>
      <c r="FTY37" s="108"/>
      <c r="FTZ37" s="108"/>
      <c r="FUA37" s="108"/>
      <c r="FUB37" s="108"/>
      <c r="FUC37" s="108"/>
      <c r="FUD37" s="108"/>
      <c r="FUE37" s="108"/>
      <c r="FUF37" s="108"/>
      <c r="FUG37" s="108"/>
      <c r="FUH37" s="108"/>
      <c r="FUI37" s="108"/>
      <c r="FUJ37" s="108"/>
      <c r="FUK37" s="108"/>
      <c r="FUL37" s="108"/>
      <c r="FUM37" s="108"/>
      <c r="FUN37" s="108"/>
      <c r="FUO37" s="108"/>
      <c r="FUP37" s="108"/>
      <c r="FUQ37" s="108"/>
      <c r="FUR37" s="108"/>
      <c r="FUS37" s="108"/>
      <c r="FUT37" s="108"/>
      <c r="FUU37" s="108"/>
      <c r="FUV37" s="108"/>
      <c r="FUW37" s="108"/>
      <c r="FUX37" s="108"/>
      <c r="FUY37" s="108"/>
      <c r="FUZ37" s="108"/>
      <c r="FVA37" s="108"/>
      <c r="FVB37" s="108"/>
      <c r="FVC37" s="108"/>
      <c r="FVD37" s="108"/>
      <c r="FVE37" s="108"/>
      <c r="FVF37" s="108"/>
      <c r="FVG37" s="108"/>
      <c r="FVH37" s="108"/>
      <c r="FVI37" s="108"/>
      <c r="FVJ37" s="108"/>
      <c r="FVK37" s="108"/>
      <c r="FVL37" s="108"/>
      <c r="FVM37" s="108"/>
      <c r="FVN37" s="108"/>
      <c r="FVO37" s="108"/>
      <c r="FVP37" s="108"/>
      <c r="FVQ37" s="108"/>
      <c r="FVR37" s="108"/>
      <c r="FVS37" s="108"/>
      <c r="FVT37" s="108"/>
      <c r="FVU37" s="108"/>
      <c r="FVV37" s="108"/>
      <c r="FVW37" s="108"/>
      <c r="FVX37" s="108"/>
      <c r="FVY37" s="108"/>
      <c r="FVZ37" s="108"/>
      <c r="FWA37" s="108"/>
      <c r="FWB37" s="108"/>
      <c r="FWC37" s="108"/>
      <c r="FWD37" s="108"/>
      <c r="FWE37" s="108"/>
      <c r="FWF37" s="108"/>
      <c r="FWG37" s="108"/>
      <c r="FWH37" s="108"/>
      <c r="FWI37" s="108"/>
      <c r="FWJ37" s="108"/>
      <c r="FWK37" s="108"/>
      <c r="FWL37" s="108"/>
      <c r="FWM37" s="108"/>
      <c r="FWN37" s="108"/>
      <c r="FWO37" s="108"/>
      <c r="FWP37" s="108"/>
      <c r="FWQ37" s="108"/>
      <c r="FWR37" s="108"/>
      <c r="FWS37" s="108"/>
      <c r="FWT37" s="108"/>
      <c r="FWU37" s="108"/>
      <c r="FWV37" s="108"/>
      <c r="FWW37" s="108"/>
      <c r="FWX37" s="108"/>
      <c r="FWY37" s="108"/>
      <c r="FWZ37" s="108"/>
      <c r="FXA37" s="108"/>
      <c r="FXB37" s="108"/>
      <c r="FXC37" s="108"/>
      <c r="FXD37" s="108"/>
      <c r="FXE37" s="108"/>
      <c r="FXF37" s="108"/>
      <c r="FXG37" s="108"/>
      <c r="FXH37" s="108"/>
      <c r="FXI37" s="108"/>
      <c r="FXJ37" s="108"/>
      <c r="FXK37" s="108"/>
      <c r="FXL37" s="108"/>
      <c r="FXM37" s="108"/>
      <c r="FXN37" s="108"/>
      <c r="FXO37" s="108"/>
      <c r="FXP37" s="108"/>
      <c r="FXQ37" s="108"/>
      <c r="FXR37" s="108"/>
      <c r="FXS37" s="108"/>
      <c r="FXT37" s="108"/>
      <c r="FXU37" s="108"/>
      <c r="FXV37" s="108"/>
      <c r="FXW37" s="108"/>
      <c r="FXX37" s="108"/>
      <c r="FXY37" s="108"/>
      <c r="FXZ37" s="108"/>
      <c r="FYA37" s="108"/>
      <c r="FYB37" s="108"/>
      <c r="FYC37" s="108"/>
      <c r="FYD37" s="108"/>
      <c r="FYE37" s="108"/>
      <c r="FYF37" s="108"/>
      <c r="FYG37" s="108"/>
      <c r="FYH37" s="108"/>
      <c r="FYI37" s="108"/>
      <c r="FYJ37" s="108"/>
      <c r="FYK37" s="108"/>
      <c r="FYL37" s="108"/>
      <c r="FYM37" s="108"/>
      <c r="FYN37" s="108"/>
      <c r="FYO37" s="108"/>
      <c r="FYP37" s="108"/>
      <c r="FYQ37" s="108"/>
      <c r="FYR37" s="108"/>
      <c r="FYS37" s="108"/>
      <c r="FYT37" s="108"/>
      <c r="FYU37" s="108"/>
      <c r="FYV37" s="108"/>
      <c r="FYW37" s="108"/>
      <c r="FYX37" s="108"/>
      <c r="FYY37" s="108"/>
      <c r="FYZ37" s="108"/>
      <c r="FZA37" s="108"/>
      <c r="FZB37" s="108"/>
      <c r="FZC37" s="108"/>
      <c r="FZD37" s="108"/>
      <c r="FZE37" s="108"/>
      <c r="FZF37" s="108"/>
      <c r="FZG37" s="108"/>
      <c r="FZH37" s="108"/>
      <c r="FZI37" s="108"/>
      <c r="FZJ37" s="108"/>
      <c r="FZK37" s="108"/>
      <c r="FZL37" s="108"/>
      <c r="FZM37" s="108"/>
      <c r="FZN37" s="108"/>
      <c r="FZO37" s="108"/>
      <c r="FZP37" s="108"/>
      <c r="FZQ37" s="108"/>
      <c r="FZR37" s="108"/>
      <c r="FZS37" s="108"/>
      <c r="FZT37" s="108"/>
      <c r="FZU37" s="108"/>
      <c r="FZV37" s="108"/>
      <c r="FZW37" s="108"/>
      <c r="FZX37" s="108"/>
      <c r="FZY37" s="108"/>
      <c r="FZZ37" s="108"/>
      <c r="GAA37" s="108"/>
      <c r="GAB37" s="108"/>
      <c r="GAC37" s="108"/>
      <c r="GAD37" s="108"/>
      <c r="GAE37" s="108"/>
      <c r="GAF37" s="108"/>
      <c r="GAG37" s="108"/>
      <c r="GAH37" s="108"/>
      <c r="GAI37" s="108"/>
      <c r="GAJ37" s="108"/>
      <c r="GAK37" s="108"/>
      <c r="GAL37" s="108"/>
      <c r="GAM37" s="108"/>
      <c r="GAN37" s="108"/>
      <c r="GAO37" s="108"/>
      <c r="GAP37" s="108"/>
      <c r="GAQ37" s="108"/>
      <c r="GAR37" s="108"/>
      <c r="GAS37" s="108"/>
      <c r="GAT37" s="108"/>
      <c r="GAU37" s="108"/>
      <c r="GAV37" s="108"/>
      <c r="GAW37" s="108"/>
      <c r="GAX37" s="108"/>
      <c r="GAY37" s="108"/>
      <c r="GAZ37" s="108"/>
      <c r="GBA37" s="108"/>
      <c r="GBB37" s="108"/>
      <c r="GBC37" s="108"/>
      <c r="GBD37" s="108"/>
      <c r="GBE37" s="108"/>
      <c r="GBF37" s="108"/>
      <c r="GBG37" s="108"/>
      <c r="GBH37" s="108"/>
      <c r="GBI37" s="108"/>
      <c r="GBJ37" s="108"/>
      <c r="GBK37" s="108"/>
      <c r="GBL37" s="108"/>
      <c r="GBM37" s="108"/>
      <c r="GBN37" s="108"/>
      <c r="GBO37" s="108"/>
      <c r="GBP37" s="108"/>
      <c r="GBQ37" s="108"/>
      <c r="GBR37" s="108"/>
      <c r="GBS37" s="108"/>
      <c r="GBT37" s="108"/>
      <c r="GBU37" s="108"/>
      <c r="GBV37" s="108"/>
      <c r="GBW37" s="108"/>
      <c r="GBX37" s="108"/>
      <c r="GBY37" s="108"/>
      <c r="GBZ37" s="108"/>
      <c r="GCA37" s="108"/>
      <c r="GCB37" s="108"/>
      <c r="GCC37" s="108"/>
      <c r="GCD37" s="108"/>
      <c r="GCE37" s="108"/>
      <c r="GCF37" s="108"/>
      <c r="GCG37" s="108"/>
      <c r="GCH37" s="108"/>
      <c r="GCI37" s="108"/>
      <c r="GCJ37" s="108"/>
      <c r="GCK37" s="108"/>
      <c r="GCL37" s="108"/>
      <c r="GCM37" s="108"/>
      <c r="GCN37" s="108"/>
      <c r="GCO37" s="108"/>
      <c r="GCP37" s="108"/>
      <c r="GCQ37" s="108"/>
      <c r="GCR37" s="108"/>
      <c r="GCS37" s="108"/>
      <c r="GCT37" s="108"/>
      <c r="GCU37" s="108"/>
      <c r="GCV37" s="108"/>
      <c r="GCW37" s="108"/>
      <c r="GCX37" s="108"/>
      <c r="GCY37" s="108"/>
      <c r="GCZ37" s="108"/>
      <c r="GDA37" s="108"/>
      <c r="GDB37" s="108"/>
      <c r="GDC37" s="108"/>
      <c r="GDD37" s="108"/>
      <c r="GDE37" s="108"/>
      <c r="GDF37" s="108"/>
      <c r="GDG37" s="108"/>
      <c r="GDH37" s="108"/>
      <c r="GDI37" s="108"/>
      <c r="GDJ37" s="108"/>
      <c r="GDK37" s="108"/>
      <c r="GDL37" s="108"/>
      <c r="GDM37" s="108"/>
      <c r="GDN37" s="108"/>
      <c r="GDO37" s="108"/>
      <c r="GDP37" s="108"/>
      <c r="GDQ37" s="108"/>
      <c r="GDR37" s="108"/>
      <c r="GDS37" s="108"/>
      <c r="GDT37" s="108"/>
      <c r="GDU37" s="108"/>
      <c r="GDV37" s="108"/>
      <c r="GDW37" s="108"/>
      <c r="GDX37" s="108"/>
      <c r="GDY37" s="108"/>
      <c r="GDZ37" s="108"/>
      <c r="GEA37" s="108"/>
      <c r="GEB37" s="108"/>
      <c r="GEC37" s="108"/>
      <c r="GED37" s="108"/>
      <c r="GEE37" s="108"/>
      <c r="GEF37" s="108"/>
      <c r="GEG37" s="108"/>
      <c r="GEH37" s="108"/>
      <c r="GEI37" s="108"/>
      <c r="GEJ37" s="108"/>
      <c r="GEK37" s="108"/>
      <c r="GEL37" s="108"/>
      <c r="GEM37" s="108"/>
      <c r="GEN37" s="108"/>
      <c r="GEO37" s="108"/>
      <c r="GEP37" s="108"/>
      <c r="GEQ37" s="108"/>
      <c r="GER37" s="108"/>
      <c r="GES37" s="108"/>
      <c r="GET37" s="108"/>
      <c r="GEU37" s="108"/>
      <c r="GEV37" s="108"/>
      <c r="GEW37" s="108"/>
      <c r="GEX37" s="108"/>
      <c r="GEY37" s="108"/>
      <c r="GEZ37" s="108"/>
      <c r="GFA37" s="108"/>
      <c r="GFB37" s="108"/>
      <c r="GFC37" s="108"/>
      <c r="GFD37" s="108"/>
      <c r="GFE37" s="108"/>
      <c r="GFF37" s="108"/>
      <c r="GFG37" s="108"/>
      <c r="GFH37" s="108"/>
      <c r="GFI37" s="108"/>
      <c r="GFJ37" s="108"/>
      <c r="GFK37" s="108"/>
      <c r="GFL37" s="108"/>
      <c r="GFM37" s="108"/>
      <c r="GFN37" s="108"/>
      <c r="GFO37" s="108"/>
      <c r="GFP37" s="108"/>
      <c r="GFQ37" s="108"/>
      <c r="GFR37" s="108"/>
      <c r="GFS37" s="108"/>
      <c r="GFT37" s="108"/>
      <c r="GFU37" s="108"/>
      <c r="GFV37" s="108"/>
      <c r="GFW37" s="108"/>
      <c r="GFX37" s="108"/>
      <c r="GFY37" s="108"/>
      <c r="GFZ37" s="108"/>
      <c r="GGA37" s="108"/>
      <c r="GGB37" s="108"/>
      <c r="GGC37" s="108"/>
      <c r="GGD37" s="108"/>
      <c r="GGE37" s="108"/>
      <c r="GGF37" s="108"/>
      <c r="GGG37" s="108"/>
      <c r="GGH37" s="108"/>
      <c r="GGI37" s="108"/>
      <c r="GGJ37" s="108"/>
      <c r="GGK37" s="108"/>
      <c r="GGL37" s="108"/>
      <c r="GGM37" s="108"/>
      <c r="GGN37" s="108"/>
      <c r="GGO37" s="108"/>
      <c r="GGP37" s="108"/>
      <c r="GGQ37" s="108"/>
      <c r="GGR37" s="108"/>
      <c r="GGS37" s="108"/>
      <c r="GGT37" s="108"/>
      <c r="GGU37" s="108"/>
      <c r="GGV37" s="108"/>
      <c r="GGW37" s="108"/>
      <c r="GGX37" s="108"/>
      <c r="GGY37" s="108"/>
      <c r="GGZ37" s="108"/>
      <c r="GHA37" s="108"/>
      <c r="GHB37" s="108"/>
      <c r="GHC37" s="108"/>
      <c r="GHD37" s="108"/>
      <c r="GHE37" s="108"/>
      <c r="GHF37" s="108"/>
      <c r="GHG37" s="108"/>
      <c r="GHH37" s="108"/>
      <c r="GHI37" s="108"/>
      <c r="GHJ37" s="108"/>
      <c r="GHK37" s="108"/>
      <c r="GHL37" s="108"/>
      <c r="GHM37" s="108"/>
      <c r="GHN37" s="108"/>
      <c r="GHO37" s="108"/>
      <c r="GHP37" s="108"/>
      <c r="GHQ37" s="108"/>
      <c r="GHR37" s="108"/>
      <c r="GHS37" s="108"/>
      <c r="GHT37" s="108"/>
      <c r="GHU37" s="108"/>
      <c r="GHV37" s="108"/>
      <c r="GHW37" s="108"/>
      <c r="GHX37" s="108"/>
      <c r="GHY37" s="108"/>
      <c r="GHZ37" s="108"/>
      <c r="GIA37" s="108"/>
      <c r="GIB37" s="108"/>
      <c r="GIC37" s="108"/>
      <c r="GID37" s="108"/>
      <c r="GIE37" s="108"/>
      <c r="GIF37" s="108"/>
      <c r="GIG37" s="108"/>
      <c r="GIH37" s="108"/>
      <c r="GII37" s="108"/>
      <c r="GIJ37" s="108"/>
      <c r="GIK37" s="108"/>
      <c r="GIL37" s="108"/>
      <c r="GIM37" s="108"/>
      <c r="GIN37" s="108"/>
      <c r="GIO37" s="108"/>
      <c r="GIP37" s="108"/>
      <c r="GIQ37" s="108"/>
      <c r="GIR37" s="108"/>
      <c r="GIS37" s="108"/>
      <c r="GIT37" s="108"/>
      <c r="GIU37" s="108"/>
      <c r="GIV37" s="108"/>
      <c r="GIW37" s="108"/>
      <c r="GIX37" s="108"/>
      <c r="GIY37" s="108"/>
      <c r="GIZ37" s="108"/>
      <c r="GJA37" s="108"/>
      <c r="GJB37" s="108"/>
      <c r="GJC37" s="108"/>
      <c r="GJD37" s="108"/>
      <c r="GJE37" s="108"/>
      <c r="GJF37" s="108"/>
      <c r="GJG37" s="108"/>
      <c r="GJH37" s="108"/>
      <c r="GJI37" s="108"/>
      <c r="GJJ37" s="108"/>
      <c r="GJK37" s="108"/>
      <c r="GJL37" s="108"/>
      <c r="GJM37" s="108"/>
      <c r="GJN37" s="108"/>
      <c r="GJO37" s="108"/>
      <c r="GJP37" s="108"/>
      <c r="GJQ37" s="108"/>
      <c r="GJR37" s="108"/>
      <c r="GJS37" s="108"/>
      <c r="GJT37" s="108"/>
      <c r="GJU37" s="108"/>
      <c r="GJV37" s="108"/>
      <c r="GJW37" s="108"/>
      <c r="GJX37" s="108"/>
      <c r="GJY37" s="108"/>
      <c r="GJZ37" s="108"/>
      <c r="GKA37" s="108"/>
      <c r="GKB37" s="108"/>
      <c r="GKC37" s="108"/>
      <c r="GKD37" s="108"/>
      <c r="GKE37" s="108"/>
      <c r="GKF37" s="108"/>
      <c r="GKG37" s="108"/>
      <c r="GKH37" s="108"/>
      <c r="GKI37" s="108"/>
      <c r="GKJ37" s="108"/>
      <c r="GKK37" s="108"/>
      <c r="GKL37" s="108"/>
      <c r="GKM37" s="108"/>
      <c r="GKN37" s="108"/>
      <c r="GKO37" s="108"/>
      <c r="GKP37" s="108"/>
      <c r="GKQ37" s="108"/>
      <c r="GKR37" s="108"/>
      <c r="GKS37" s="108"/>
      <c r="GKT37" s="108"/>
      <c r="GKU37" s="108"/>
      <c r="GKV37" s="108"/>
      <c r="GKW37" s="108"/>
      <c r="GKX37" s="108"/>
      <c r="GKY37" s="108"/>
      <c r="GKZ37" s="108"/>
      <c r="GLA37" s="108"/>
      <c r="GLB37" s="108"/>
      <c r="GLC37" s="108"/>
      <c r="GLD37" s="108"/>
      <c r="GLE37" s="108"/>
      <c r="GLF37" s="108"/>
      <c r="GLG37" s="108"/>
      <c r="GLH37" s="108"/>
      <c r="GLI37" s="108"/>
      <c r="GLJ37" s="108"/>
      <c r="GLK37" s="108"/>
      <c r="GLL37" s="108"/>
      <c r="GLM37" s="108"/>
      <c r="GLN37" s="108"/>
      <c r="GLO37" s="108"/>
      <c r="GLP37" s="108"/>
      <c r="GLQ37" s="108"/>
      <c r="GLR37" s="108"/>
      <c r="GLS37" s="108"/>
      <c r="GLT37" s="108"/>
      <c r="GLU37" s="108"/>
      <c r="GLV37" s="108"/>
      <c r="GLW37" s="108"/>
      <c r="GLX37" s="108"/>
      <c r="GLY37" s="108"/>
      <c r="GLZ37" s="108"/>
      <c r="GMA37" s="108"/>
      <c r="GMB37" s="108"/>
      <c r="GMC37" s="108"/>
      <c r="GMD37" s="108"/>
      <c r="GME37" s="108"/>
      <c r="GMF37" s="108"/>
      <c r="GMG37" s="108"/>
      <c r="GMH37" s="108"/>
      <c r="GMI37" s="108"/>
      <c r="GMJ37" s="108"/>
      <c r="GMK37" s="108"/>
      <c r="GML37" s="108"/>
      <c r="GMM37" s="108"/>
      <c r="GMN37" s="108"/>
      <c r="GMO37" s="108"/>
      <c r="GMP37" s="108"/>
      <c r="GMQ37" s="108"/>
      <c r="GMR37" s="108"/>
      <c r="GMS37" s="108"/>
      <c r="GMT37" s="108"/>
      <c r="GMU37" s="108"/>
      <c r="GMV37" s="108"/>
      <c r="GMW37" s="108"/>
      <c r="GMX37" s="108"/>
      <c r="GMY37" s="108"/>
      <c r="GMZ37" s="108"/>
      <c r="GNA37" s="108"/>
      <c r="GNB37" s="108"/>
      <c r="GNC37" s="108"/>
      <c r="GND37" s="108"/>
      <c r="GNE37" s="108"/>
      <c r="GNF37" s="108"/>
      <c r="GNG37" s="108"/>
      <c r="GNH37" s="108"/>
      <c r="GNI37" s="108"/>
      <c r="GNJ37" s="108"/>
      <c r="GNK37" s="108"/>
      <c r="GNL37" s="108"/>
      <c r="GNM37" s="108"/>
      <c r="GNN37" s="108"/>
      <c r="GNO37" s="108"/>
      <c r="GNP37" s="108"/>
      <c r="GNQ37" s="108"/>
      <c r="GNR37" s="108"/>
      <c r="GNS37" s="108"/>
      <c r="GNT37" s="108"/>
      <c r="GNU37" s="108"/>
      <c r="GNV37" s="108"/>
      <c r="GNW37" s="108"/>
      <c r="GNX37" s="108"/>
      <c r="GNY37" s="108"/>
      <c r="GNZ37" s="108"/>
      <c r="GOA37" s="108"/>
      <c r="GOB37" s="108"/>
      <c r="GOC37" s="108"/>
      <c r="GOD37" s="108"/>
      <c r="GOE37" s="108"/>
      <c r="GOF37" s="108"/>
      <c r="GOG37" s="108"/>
      <c r="GOH37" s="108"/>
      <c r="GOI37" s="108"/>
      <c r="GOJ37" s="108"/>
      <c r="GOK37" s="108"/>
      <c r="GOL37" s="108"/>
      <c r="GOM37" s="108"/>
      <c r="GON37" s="108"/>
      <c r="GOO37" s="108"/>
      <c r="GOP37" s="108"/>
      <c r="GOQ37" s="108"/>
      <c r="GOR37" s="108"/>
      <c r="GOS37" s="108"/>
      <c r="GOT37" s="108"/>
      <c r="GOU37" s="108"/>
      <c r="GOV37" s="108"/>
      <c r="GOW37" s="108"/>
      <c r="GOX37" s="108"/>
      <c r="GOY37" s="108"/>
      <c r="GOZ37" s="108"/>
      <c r="GPA37" s="108"/>
      <c r="GPB37" s="108"/>
      <c r="GPC37" s="108"/>
      <c r="GPD37" s="108"/>
      <c r="GPE37" s="108"/>
      <c r="GPF37" s="108"/>
      <c r="GPG37" s="108"/>
      <c r="GPH37" s="108"/>
      <c r="GPI37" s="108"/>
      <c r="GPJ37" s="108"/>
      <c r="GPK37" s="108"/>
      <c r="GPL37" s="108"/>
      <c r="GPM37" s="108"/>
      <c r="GPN37" s="108"/>
      <c r="GPO37" s="108"/>
      <c r="GPP37" s="108"/>
      <c r="GPQ37" s="108"/>
      <c r="GPR37" s="108"/>
      <c r="GPS37" s="108"/>
      <c r="GPT37" s="108"/>
      <c r="GPU37" s="108"/>
      <c r="GPV37" s="108"/>
      <c r="GPW37" s="108"/>
      <c r="GPX37" s="108"/>
      <c r="GPY37" s="108"/>
      <c r="GPZ37" s="108"/>
      <c r="GQA37" s="108"/>
      <c r="GQB37" s="108"/>
      <c r="GQC37" s="108"/>
      <c r="GQD37" s="108"/>
      <c r="GQE37" s="108"/>
      <c r="GQF37" s="108"/>
      <c r="GQG37" s="108"/>
      <c r="GQH37" s="108"/>
      <c r="GQI37" s="108"/>
      <c r="GQJ37" s="108"/>
      <c r="GQK37" s="108"/>
      <c r="GQL37" s="108"/>
      <c r="GQM37" s="108"/>
      <c r="GQN37" s="108"/>
      <c r="GQO37" s="108"/>
      <c r="GQP37" s="108"/>
      <c r="GQQ37" s="108"/>
      <c r="GQR37" s="108"/>
      <c r="GQS37" s="108"/>
      <c r="GQT37" s="108"/>
      <c r="GQU37" s="108"/>
      <c r="GQV37" s="108"/>
      <c r="GQW37" s="108"/>
      <c r="GQX37" s="108"/>
      <c r="GQY37" s="108"/>
      <c r="GQZ37" s="108"/>
      <c r="GRA37" s="108"/>
      <c r="GRB37" s="108"/>
      <c r="GRC37" s="108"/>
      <c r="GRD37" s="108"/>
      <c r="GRE37" s="108"/>
      <c r="GRF37" s="108"/>
      <c r="GRG37" s="108"/>
      <c r="GRH37" s="108"/>
      <c r="GRI37" s="108"/>
      <c r="GRJ37" s="108"/>
      <c r="GRK37" s="108"/>
      <c r="GRL37" s="108"/>
      <c r="GRM37" s="108"/>
      <c r="GRN37" s="108"/>
      <c r="GRO37" s="108"/>
      <c r="GRP37" s="108"/>
      <c r="GRQ37" s="108"/>
      <c r="GRR37" s="108"/>
      <c r="GRS37" s="108"/>
      <c r="GRT37" s="108"/>
      <c r="GRU37" s="108"/>
      <c r="GRV37" s="108"/>
      <c r="GRW37" s="108"/>
      <c r="GRX37" s="108"/>
      <c r="GRY37" s="108"/>
      <c r="GRZ37" s="108"/>
      <c r="GSA37" s="108"/>
      <c r="GSB37" s="108"/>
      <c r="GSC37" s="108"/>
      <c r="GSD37" s="108"/>
      <c r="GSE37" s="108"/>
      <c r="GSF37" s="108"/>
      <c r="GSG37" s="108"/>
      <c r="GSH37" s="108"/>
      <c r="GSI37" s="108"/>
      <c r="GSJ37" s="108"/>
      <c r="GSK37" s="108"/>
      <c r="GSL37" s="108"/>
      <c r="GSM37" s="108"/>
      <c r="GSN37" s="108"/>
      <c r="GSO37" s="108"/>
      <c r="GSP37" s="108"/>
      <c r="GSQ37" s="108"/>
      <c r="GSR37" s="108"/>
      <c r="GSS37" s="108"/>
      <c r="GST37" s="108"/>
      <c r="GSU37" s="108"/>
      <c r="GSV37" s="108"/>
      <c r="GSW37" s="108"/>
      <c r="GSX37" s="108"/>
      <c r="GSY37" s="108"/>
      <c r="GSZ37" s="108"/>
      <c r="GTA37" s="108"/>
      <c r="GTB37" s="108"/>
      <c r="GTC37" s="108"/>
      <c r="GTD37" s="108"/>
      <c r="GTE37" s="108"/>
      <c r="GTF37" s="108"/>
      <c r="GTG37" s="108"/>
      <c r="GTH37" s="108"/>
      <c r="GTI37" s="108"/>
      <c r="GTJ37" s="108"/>
      <c r="GTK37" s="108"/>
      <c r="GTL37" s="108"/>
      <c r="GTM37" s="108"/>
      <c r="GTN37" s="108"/>
      <c r="GTO37" s="108"/>
      <c r="GTP37" s="108"/>
      <c r="GTQ37" s="108"/>
      <c r="GTR37" s="108"/>
      <c r="GTS37" s="108"/>
      <c r="GTT37" s="108"/>
      <c r="GTU37" s="108"/>
      <c r="GTV37" s="108"/>
      <c r="GTW37" s="108"/>
      <c r="GTX37" s="108"/>
      <c r="GTY37" s="108"/>
      <c r="GTZ37" s="108"/>
      <c r="GUA37" s="108"/>
      <c r="GUB37" s="108"/>
      <c r="GUC37" s="108"/>
      <c r="GUD37" s="108"/>
      <c r="GUE37" s="108"/>
      <c r="GUF37" s="108"/>
      <c r="GUG37" s="108"/>
      <c r="GUH37" s="108"/>
      <c r="GUI37" s="108"/>
      <c r="GUJ37" s="108"/>
      <c r="GUK37" s="108"/>
      <c r="GUL37" s="108"/>
      <c r="GUM37" s="108"/>
      <c r="GUN37" s="108"/>
      <c r="GUO37" s="108"/>
      <c r="GUP37" s="108"/>
      <c r="GUQ37" s="108"/>
      <c r="GUR37" s="108"/>
      <c r="GUS37" s="108"/>
      <c r="GUT37" s="108"/>
      <c r="GUU37" s="108"/>
      <c r="GUV37" s="108"/>
      <c r="GUW37" s="108"/>
      <c r="GUX37" s="108"/>
      <c r="GUY37" s="108"/>
      <c r="GUZ37" s="108"/>
      <c r="GVA37" s="108"/>
      <c r="GVB37" s="108"/>
      <c r="GVC37" s="108"/>
      <c r="GVD37" s="108"/>
      <c r="GVE37" s="108"/>
      <c r="GVF37" s="108"/>
      <c r="GVG37" s="108"/>
      <c r="GVH37" s="108"/>
      <c r="GVI37" s="108"/>
      <c r="GVJ37" s="108"/>
      <c r="GVK37" s="108"/>
      <c r="GVL37" s="108"/>
      <c r="GVM37" s="108"/>
      <c r="GVN37" s="108"/>
      <c r="GVO37" s="108"/>
      <c r="GVP37" s="108"/>
      <c r="GVQ37" s="108"/>
      <c r="GVR37" s="108"/>
      <c r="GVS37" s="108"/>
      <c r="GVT37" s="108"/>
      <c r="GVU37" s="108"/>
      <c r="GVV37" s="108"/>
      <c r="GVW37" s="108"/>
      <c r="GVX37" s="108"/>
      <c r="GVY37" s="108"/>
      <c r="GVZ37" s="108"/>
      <c r="GWA37" s="108"/>
      <c r="GWB37" s="108"/>
      <c r="GWC37" s="108"/>
      <c r="GWD37" s="108"/>
      <c r="GWE37" s="108"/>
      <c r="GWF37" s="108"/>
      <c r="GWG37" s="108"/>
      <c r="GWH37" s="108"/>
      <c r="GWI37" s="108"/>
      <c r="GWJ37" s="108"/>
      <c r="GWK37" s="108"/>
      <c r="GWL37" s="108"/>
      <c r="GWM37" s="108"/>
      <c r="GWN37" s="108"/>
      <c r="GWO37" s="108"/>
      <c r="GWP37" s="108"/>
      <c r="GWQ37" s="108"/>
      <c r="GWR37" s="108"/>
      <c r="GWS37" s="108"/>
      <c r="GWT37" s="108"/>
      <c r="GWU37" s="108"/>
      <c r="GWV37" s="108"/>
      <c r="GWW37" s="108"/>
      <c r="GWX37" s="108"/>
      <c r="GWY37" s="108"/>
      <c r="GWZ37" s="108"/>
      <c r="GXA37" s="108"/>
      <c r="GXB37" s="108"/>
      <c r="GXC37" s="108"/>
      <c r="GXD37" s="108"/>
      <c r="GXE37" s="108"/>
      <c r="GXF37" s="108"/>
      <c r="GXG37" s="108"/>
      <c r="GXH37" s="108"/>
      <c r="GXI37" s="108"/>
      <c r="GXJ37" s="108"/>
      <c r="GXK37" s="108"/>
      <c r="GXL37" s="108"/>
      <c r="GXM37" s="108"/>
      <c r="GXN37" s="108"/>
      <c r="GXO37" s="108"/>
      <c r="GXP37" s="108"/>
      <c r="GXQ37" s="108"/>
      <c r="GXR37" s="108"/>
      <c r="GXS37" s="108"/>
      <c r="GXT37" s="108"/>
      <c r="GXU37" s="108"/>
      <c r="GXV37" s="108"/>
      <c r="GXW37" s="108"/>
      <c r="GXX37" s="108"/>
      <c r="GXY37" s="108"/>
      <c r="GXZ37" s="108"/>
      <c r="GYA37" s="108"/>
      <c r="GYB37" s="108"/>
      <c r="GYC37" s="108"/>
      <c r="GYD37" s="108"/>
      <c r="GYE37" s="108"/>
      <c r="GYF37" s="108"/>
      <c r="GYG37" s="108"/>
      <c r="GYH37" s="108"/>
      <c r="GYI37" s="108"/>
      <c r="GYJ37" s="108"/>
      <c r="GYK37" s="108"/>
      <c r="GYL37" s="108"/>
      <c r="GYM37" s="108"/>
      <c r="GYN37" s="108"/>
      <c r="GYO37" s="108"/>
      <c r="GYP37" s="108"/>
      <c r="GYQ37" s="108"/>
      <c r="GYR37" s="108"/>
      <c r="GYS37" s="108"/>
      <c r="GYT37" s="108"/>
      <c r="GYU37" s="108"/>
      <c r="GYV37" s="108"/>
      <c r="GYW37" s="108"/>
      <c r="GYX37" s="108"/>
      <c r="GYY37" s="108"/>
      <c r="GYZ37" s="108"/>
      <c r="GZA37" s="108"/>
      <c r="GZB37" s="108"/>
      <c r="GZC37" s="108"/>
      <c r="GZD37" s="108"/>
      <c r="GZE37" s="108"/>
      <c r="GZF37" s="108"/>
      <c r="GZG37" s="108"/>
      <c r="GZH37" s="108"/>
      <c r="GZI37" s="108"/>
      <c r="GZJ37" s="108"/>
      <c r="GZK37" s="108"/>
      <c r="GZL37" s="108"/>
      <c r="GZM37" s="108"/>
      <c r="GZN37" s="108"/>
      <c r="GZO37" s="108"/>
      <c r="GZP37" s="108"/>
      <c r="GZQ37" s="108"/>
      <c r="GZR37" s="108"/>
      <c r="GZS37" s="108"/>
      <c r="GZT37" s="108"/>
      <c r="GZU37" s="108"/>
      <c r="GZV37" s="108"/>
      <c r="GZW37" s="108"/>
      <c r="GZX37" s="108"/>
      <c r="GZY37" s="108"/>
      <c r="GZZ37" s="108"/>
      <c r="HAA37" s="108"/>
      <c r="HAB37" s="108"/>
      <c r="HAC37" s="108"/>
      <c r="HAD37" s="108"/>
      <c r="HAE37" s="108"/>
      <c r="HAF37" s="108"/>
      <c r="HAG37" s="108"/>
      <c r="HAH37" s="108"/>
      <c r="HAI37" s="108"/>
      <c r="HAJ37" s="108"/>
      <c r="HAK37" s="108"/>
      <c r="HAL37" s="108"/>
      <c r="HAM37" s="108"/>
      <c r="HAN37" s="108"/>
      <c r="HAO37" s="108"/>
      <c r="HAP37" s="108"/>
      <c r="HAQ37" s="108"/>
      <c r="HAR37" s="108"/>
      <c r="HAS37" s="108"/>
      <c r="HAT37" s="108"/>
      <c r="HAU37" s="108"/>
      <c r="HAV37" s="108"/>
      <c r="HAW37" s="108"/>
      <c r="HAX37" s="108"/>
      <c r="HAY37" s="108"/>
      <c r="HAZ37" s="108"/>
      <c r="HBA37" s="108"/>
      <c r="HBB37" s="108"/>
      <c r="HBC37" s="108"/>
      <c r="HBD37" s="108"/>
      <c r="HBE37" s="108"/>
      <c r="HBF37" s="108"/>
      <c r="HBG37" s="108"/>
      <c r="HBH37" s="108"/>
      <c r="HBI37" s="108"/>
      <c r="HBJ37" s="108"/>
      <c r="HBK37" s="108"/>
      <c r="HBL37" s="108"/>
      <c r="HBM37" s="108"/>
      <c r="HBN37" s="108"/>
      <c r="HBO37" s="108"/>
      <c r="HBP37" s="108"/>
      <c r="HBQ37" s="108"/>
      <c r="HBR37" s="108"/>
      <c r="HBS37" s="108"/>
      <c r="HBT37" s="108"/>
      <c r="HBU37" s="108"/>
      <c r="HBV37" s="108"/>
      <c r="HBW37" s="108"/>
      <c r="HBX37" s="108"/>
      <c r="HBY37" s="108"/>
      <c r="HBZ37" s="108"/>
      <c r="HCA37" s="108"/>
      <c r="HCB37" s="108"/>
      <c r="HCC37" s="108"/>
      <c r="HCD37" s="108"/>
      <c r="HCE37" s="108"/>
      <c r="HCF37" s="108"/>
      <c r="HCG37" s="108"/>
      <c r="HCH37" s="108"/>
      <c r="HCI37" s="108"/>
      <c r="HCJ37" s="108"/>
      <c r="HCK37" s="108"/>
      <c r="HCL37" s="108"/>
      <c r="HCM37" s="108"/>
      <c r="HCN37" s="108"/>
      <c r="HCO37" s="108"/>
      <c r="HCP37" s="108"/>
      <c r="HCQ37" s="108"/>
      <c r="HCR37" s="108"/>
      <c r="HCS37" s="108"/>
      <c r="HCT37" s="108"/>
      <c r="HCU37" s="108"/>
      <c r="HCV37" s="108"/>
      <c r="HCW37" s="108"/>
      <c r="HCX37" s="108"/>
      <c r="HCY37" s="108"/>
      <c r="HCZ37" s="108"/>
      <c r="HDA37" s="108"/>
      <c r="HDB37" s="108"/>
      <c r="HDC37" s="108"/>
      <c r="HDD37" s="108"/>
      <c r="HDE37" s="108"/>
      <c r="HDF37" s="108"/>
      <c r="HDG37" s="108"/>
      <c r="HDH37" s="108"/>
      <c r="HDI37" s="108"/>
      <c r="HDJ37" s="108"/>
      <c r="HDK37" s="108"/>
      <c r="HDL37" s="108"/>
      <c r="HDM37" s="108"/>
      <c r="HDN37" s="108"/>
      <c r="HDO37" s="108"/>
      <c r="HDP37" s="108"/>
      <c r="HDQ37" s="108"/>
      <c r="HDR37" s="108"/>
      <c r="HDS37" s="108"/>
      <c r="HDT37" s="108"/>
      <c r="HDU37" s="108"/>
      <c r="HDV37" s="108"/>
      <c r="HDW37" s="108"/>
      <c r="HDX37" s="108"/>
      <c r="HDY37" s="108"/>
      <c r="HDZ37" s="108"/>
      <c r="HEA37" s="108"/>
      <c r="HEB37" s="108"/>
      <c r="HEC37" s="108"/>
      <c r="HED37" s="108"/>
      <c r="HEE37" s="108"/>
      <c r="HEF37" s="108"/>
      <c r="HEG37" s="108"/>
      <c r="HEH37" s="108"/>
      <c r="HEI37" s="108"/>
      <c r="HEJ37" s="108"/>
      <c r="HEK37" s="108"/>
      <c r="HEL37" s="108"/>
      <c r="HEM37" s="108"/>
      <c r="HEN37" s="108"/>
      <c r="HEO37" s="108"/>
      <c r="HEP37" s="108"/>
      <c r="HEQ37" s="108"/>
      <c r="HER37" s="108"/>
      <c r="HES37" s="108"/>
      <c r="HET37" s="108"/>
      <c r="HEU37" s="108"/>
      <c r="HEV37" s="108"/>
      <c r="HEW37" s="108"/>
      <c r="HEX37" s="108"/>
      <c r="HEY37" s="108"/>
      <c r="HEZ37" s="108"/>
      <c r="HFA37" s="108"/>
      <c r="HFB37" s="108"/>
      <c r="HFC37" s="108"/>
      <c r="HFD37" s="108"/>
      <c r="HFE37" s="108"/>
      <c r="HFF37" s="108"/>
      <c r="HFG37" s="108"/>
      <c r="HFH37" s="108"/>
      <c r="HFI37" s="108"/>
      <c r="HFJ37" s="108"/>
      <c r="HFK37" s="108"/>
      <c r="HFL37" s="108"/>
      <c r="HFM37" s="108"/>
      <c r="HFN37" s="108"/>
      <c r="HFO37" s="108"/>
      <c r="HFP37" s="108"/>
      <c r="HFQ37" s="108"/>
      <c r="HFR37" s="108"/>
      <c r="HFS37" s="108"/>
      <c r="HFT37" s="108"/>
      <c r="HFU37" s="108"/>
      <c r="HFV37" s="108"/>
      <c r="HFW37" s="108"/>
      <c r="HFX37" s="108"/>
      <c r="HFY37" s="108"/>
      <c r="HFZ37" s="108"/>
      <c r="HGA37" s="108"/>
      <c r="HGB37" s="108"/>
      <c r="HGC37" s="108"/>
      <c r="HGD37" s="108"/>
      <c r="HGE37" s="108"/>
      <c r="HGF37" s="108"/>
      <c r="HGG37" s="108"/>
      <c r="HGH37" s="108"/>
      <c r="HGI37" s="108"/>
      <c r="HGJ37" s="108"/>
      <c r="HGK37" s="108"/>
      <c r="HGL37" s="108"/>
      <c r="HGM37" s="108"/>
      <c r="HGN37" s="108"/>
      <c r="HGO37" s="108"/>
      <c r="HGP37" s="108"/>
      <c r="HGQ37" s="108"/>
      <c r="HGR37" s="108"/>
      <c r="HGS37" s="108"/>
      <c r="HGT37" s="108"/>
      <c r="HGU37" s="108"/>
      <c r="HGV37" s="108"/>
      <c r="HGW37" s="108"/>
      <c r="HGX37" s="108"/>
      <c r="HGY37" s="108"/>
      <c r="HGZ37" s="108"/>
      <c r="HHA37" s="108"/>
      <c r="HHB37" s="108"/>
      <c r="HHC37" s="108"/>
      <c r="HHD37" s="108"/>
      <c r="HHE37" s="108"/>
      <c r="HHF37" s="108"/>
      <c r="HHG37" s="108"/>
      <c r="HHH37" s="108"/>
      <c r="HHI37" s="108"/>
      <c r="HHJ37" s="108"/>
      <c r="HHK37" s="108"/>
      <c r="HHL37" s="108"/>
      <c r="HHM37" s="108"/>
      <c r="HHN37" s="108"/>
      <c r="HHO37" s="108"/>
      <c r="HHP37" s="108"/>
      <c r="HHQ37" s="108"/>
      <c r="HHR37" s="108"/>
      <c r="HHS37" s="108"/>
      <c r="HHT37" s="108"/>
      <c r="HHU37" s="108"/>
      <c r="HHV37" s="108"/>
      <c r="HHW37" s="108"/>
      <c r="HHX37" s="108"/>
      <c r="HHY37" s="108"/>
      <c r="HHZ37" s="108"/>
      <c r="HIA37" s="108"/>
      <c r="HIB37" s="108"/>
      <c r="HIC37" s="108"/>
      <c r="HID37" s="108"/>
      <c r="HIE37" s="108"/>
      <c r="HIF37" s="108"/>
      <c r="HIG37" s="108"/>
      <c r="HIH37" s="108"/>
      <c r="HII37" s="108"/>
      <c r="HIJ37" s="108"/>
      <c r="HIK37" s="108"/>
      <c r="HIL37" s="108"/>
      <c r="HIM37" s="108"/>
      <c r="HIN37" s="108"/>
      <c r="HIO37" s="108"/>
      <c r="HIP37" s="108"/>
      <c r="HIQ37" s="108"/>
      <c r="HIR37" s="108"/>
      <c r="HIS37" s="108"/>
      <c r="HIT37" s="108"/>
      <c r="HIU37" s="108"/>
      <c r="HIV37" s="108"/>
      <c r="HIW37" s="108"/>
      <c r="HIX37" s="108"/>
      <c r="HIY37" s="108"/>
      <c r="HIZ37" s="108"/>
      <c r="HJA37" s="108"/>
      <c r="HJB37" s="108"/>
      <c r="HJC37" s="108"/>
      <c r="HJD37" s="108"/>
      <c r="HJE37" s="108"/>
      <c r="HJF37" s="108"/>
      <c r="HJG37" s="108"/>
      <c r="HJH37" s="108"/>
      <c r="HJI37" s="108"/>
      <c r="HJJ37" s="108"/>
      <c r="HJK37" s="108"/>
      <c r="HJL37" s="108"/>
      <c r="HJM37" s="108"/>
      <c r="HJN37" s="108"/>
      <c r="HJO37" s="108"/>
      <c r="HJP37" s="108"/>
      <c r="HJQ37" s="108"/>
      <c r="HJR37" s="108"/>
      <c r="HJS37" s="108"/>
      <c r="HJT37" s="108"/>
      <c r="HJU37" s="108"/>
      <c r="HJV37" s="108"/>
      <c r="HJW37" s="108"/>
      <c r="HJX37" s="108"/>
      <c r="HJY37" s="108"/>
      <c r="HJZ37" s="108"/>
      <c r="HKA37" s="108"/>
      <c r="HKB37" s="108"/>
      <c r="HKC37" s="108"/>
      <c r="HKD37" s="108"/>
      <c r="HKE37" s="108"/>
      <c r="HKF37" s="108"/>
      <c r="HKG37" s="108"/>
      <c r="HKH37" s="108"/>
      <c r="HKI37" s="108"/>
      <c r="HKJ37" s="108"/>
      <c r="HKK37" s="108"/>
      <c r="HKL37" s="108"/>
      <c r="HKM37" s="108"/>
      <c r="HKN37" s="108"/>
      <c r="HKO37" s="108"/>
      <c r="HKP37" s="108"/>
      <c r="HKQ37" s="108"/>
      <c r="HKR37" s="108"/>
      <c r="HKS37" s="108"/>
      <c r="HKT37" s="108"/>
      <c r="HKU37" s="108"/>
      <c r="HKV37" s="108"/>
      <c r="HKW37" s="108"/>
      <c r="HKX37" s="108"/>
      <c r="HKY37" s="108"/>
      <c r="HKZ37" s="108"/>
      <c r="HLA37" s="108"/>
      <c r="HLB37" s="108"/>
      <c r="HLC37" s="108"/>
      <c r="HLD37" s="108"/>
      <c r="HLE37" s="108"/>
      <c r="HLF37" s="108"/>
      <c r="HLG37" s="108"/>
      <c r="HLH37" s="108"/>
      <c r="HLI37" s="108"/>
      <c r="HLJ37" s="108"/>
      <c r="HLK37" s="108"/>
      <c r="HLL37" s="108"/>
      <c r="HLM37" s="108"/>
      <c r="HLN37" s="108"/>
      <c r="HLO37" s="108"/>
      <c r="HLP37" s="108"/>
      <c r="HLQ37" s="108"/>
      <c r="HLR37" s="108"/>
      <c r="HLS37" s="108"/>
      <c r="HLT37" s="108"/>
      <c r="HLU37" s="108"/>
      <c r="HLV37" s="108"/>
      <c r="HLW37" s="108"/>
      <c r="HLX37" s="108"/>
      <c r="HLY37" s="108"/>
      <c r="HLZ37" s="108"/>
      <c r="HMA37" s="108"/>
      <c r="HMB37" s="108"/>
      <c r="HMC37" s="108"/>
      <c r="HMD37" s="108"/>
      <c r="HME37" s="108"/>
      <c r="HMF37" s="108"/>
      <c r="HMG37" s="108"/>
      <c r="HMH37" s="108"/>
      <c r="HMI37" s="108"/>
      <c r="HMJ37" s="108"/>
      <c r="HMK37" s="108"/>
      <c r="HML37" s="108"/>
      <c r="HMM37" s="108"/>
      <c r="HMN37" s="108"/>
      <c r="HMO37" s="108"/>
      <c r="HMP37" s="108"/>
      <c r="HMQ37" s="108"/>
      <c r="HMR37" s="108"/>
      <c r="HMS37" s="108"/>
      <c r="HMT37" s="108"/>
      <c r="HMU37" s="108"/>
      <c r="HMV37" s="108"/>
      <c r="HMW37" s="108"/>
      <c r="HMX37" s="108"/>
      <c r="HMY37" s="108"/>
      <c r="HMZ37" s="108"/>
      <c r="HNA37" s="108"/>
      <c r="HNB37" s="108"/>
      <c r="HNC37" s="108"/>
      <c r="HND37" s="108"/>
      <c r="HNE37" s="108"/>
      <c r="HNF37" s="108"/>
      <c r="HNG37" s="108"/>
      <c r="HNH37" s="108"/>
      <c r="HNI37" s="108"/>
      <c r="HNJ37" s="108"/>
      <c r="HNK37" s="108"/>
      <c r="HNL37" s="108"/>
      <c r="HNM37" s="108"/>
      <c r="HNN37" s="108"/>
      <c r="HNO37" s="108"/>
      <c r="HNP37" s="108"/>
      <c r="HNQ37" s="108"/>
      <c r="HNR37" s="108"/>
      <c r="HNS37" s="108"/>
      <c r="HNT37" s="108"/>
      <c r="HNU37" s="108"/>
      <c r="HNV37" s="108"/>
      <c r="HNW37" s="108"/>
      <c r="HNX37" s="108"/>
      <c r="HNY37" s="108"/>
      <c r="HNZ37" s="108"/>
      <c r="HOA37" s="108"/>
      <c r="HOB37" s="108"/>
      <c r="HOC37" s="108"/>
      <c r="HOD37" s="108"/>
      <c r="HOE37" s="108"/>
      <c r="HOF37" s="108"/>
      <c r="HOG37" s="108"/>
      <c r="HOH37" s="108"/>
      <c r="HOI37" s="108"/>
      <c r="HOJ37" s="108"/>
      <c r="HOK37" s="108"/>
      <c r="HOL37" s="108"/>
      <c r="HOM37" s="108"/>
      <c r="HON37" s="108"/>
      <c r="HOO37" s="108"/>
      <c r="HOP37" s="108"/>
      <c r="HOQ37" s="108"/>
      <c r="HOR37" s="108"/>
      <c r="HOS37" s="108"/>
      <c r="HOT37" s="108"/>
      <c r="HOU37" s="108"/>
      <c r="HOV37" s="108"/>
      <c r="HOW37" s="108"/>
      <c r="HOX37" s="108"/>
      <c r="HOY37" s="108"/>
      <c r="HOZ37" s="108"/>
      <c r="HPA37" s="108"/>
      <c r="HPB37" s="108"/>
      <c r="HPC37" s="108"/>
      <c r="HPD37" s="108"/>
      <c r="HPE37" s="108"/>
      <c r="HPF37" s="108"/>
      <c r="HPG37" s="108"/>
      <c r="HPH37" s="108"/>
      <c r="HPI37" s="108"/>
      <c r="HPJ37" s="108"/>
      <c r="HPK37" s="108"/>
      <c r="HPL37" s="108"/>
      <c r="HPM37" s="108"/>
      <c r="HPN37" s="108"/>
      <c r="HPO37" s="108"/>
      <c r="HPP37" s="108"/>
      <c r="HPQ37" s="108"/>
      <c r="HPR37" s="108"/>
      <c r="HPS37" s="108"/>
      <c r="HPT37" s="108"/>
      <c r="HPU37" s="108"/>
      <c r="HPV37" s="108"/>
      <c r="HPW37" s="108"/>
      <c r="HPX37" s="108"/>
      <c r="HPY37" s="108"/>
      <c r="HPZ37" s="108"/>
      <c r="HQA37" s="108"/>
      <c r="HQB37" s="108"/>
      <c r="HQC37" s="108"/>
      <c r="HQD37" s="108"/>
      <c r="HQE37" s="108"/>
      <c r="HQF37" s="108"/>
      <c r="HQG37" s="108"/>
      <c r="HQH37" s="108"/>
      <c r="HQI37" s="108"/>
      <c r="HQJ37" s="108"/>
      <c r="HQK37" s="108"/>
      <c r="HQL37" s="108"/>
      <c r="HQM37" s="108"/>
      <c r="HQN37" s="108"/>
      <c r="HQO37" s="108"/>
      <c r="HQP37" s="108"/>
      <c r="HQQ37" s="108"/>
      <c r="HQR37" s="108"/>
      <c r="HQS37" s="108"/>
      <c r="HQT37" s="108"/>
      <c r="HQU37" s="108"/>
      <c r="HQV37" s="108"/>
      <c r="HQW37" s="108"/>
      <c r="HQX37" s="108"/>
      <c r="HQY37" s="108"/>
      <c r="HQZ37" s="108"/>
      <c r="HRA37" s="108"/>
      <c r="HRB37" s="108"/>
      <c r="HRC37" s="108"/>
      <c r="HRD37" s="108"/>
      <c r="HRE37" s="108"/>
      <c r="HRF37" s="108"/>
      <c r="HRG37" s="108"/>
      <c r="HRH37" s="108"/>
      <c r="HRI37" s="108"/>
      <c r="HRJ37" s="108"/>
      <c r="HRK37" s="108"/>
      <c r="HRL37" s="108"/>
      <c r="HRM37" s="108"/>
      <c r="HRN37" s="108"/>
      <c r="HRO37" s="108"/>
      <c r="HRP37" s="108"/>
      <c r="HRQ37" s="108"/>
      <c r="HRR37" s="108"/>
      <c r="HRS37" s="108"/>
      <c r="HRT37" s="108"/>
      <c r="HRU37" s="108"/>
      <c r="HRV37" s="108"/>
      <c r="HRW37" s="108"/>
      <c r="HRX37" s="108"/>
      <c r="HRY37" s="108"/>
      <c r="HRZ37" s="108"/>
      <c r="HSA37" s="108"/>
      <c r="HSB37" s="108"/>
      <c r="HSC37" s="108"/>
      <c r="HSD37" s="108"/>
      <c r="HSE37" s="108"/>
      <c r="HSF37" s="108"/>
      <c r="HSG37" s="108"/>
      <c r="HSH37" s="108"/>
      <c r="HSI37" s="108"/>
      <c r="HSJ37" s="108"/>
      <c r="HSK37" s="108"/>
      <c r="HSL37" s="108"/>
      <c r="HSM37" s="108"/>
      <c r="HSN37" s="108"/>
      <c r="HSO37" s="108"/>
      <c r="HSP37" s="108"/>
      <c r="HSQ37" s="108"/>
      <c r="HSR37" s="108"/>
      <c r="HSS37" s="108"/>
      <c r="HST37" s="108"/>
      <c r="HSU37" s="108"/>
      <c r="HSV37" s="108"/>
      <c r="HSW37" s="108"/>
      <c r="HSX37" s="108"/>
      <c r="HSY37" s="108"/>
      <c r="HSZ37" s="108"/>
      <c r="HTA37" s="108"/>
      <c r="HTB37" s="108"/>
      <c r="HTC37" s="108"/>
      <c r="HTD37" s="108"/>
      <c r="HTE37" s="108"/>
      <c r="HTF37" s="108"/>
      <c r="HTG37" s="108"/>
      <c r="HTH37" s="108"/>
      <c r="HTI37" s="108"/>
      <c r="HTJ37" s="108"/>
      <c r="HTK37" s="108"/>
      <c r="HTL37" s="108"/>
      <c r="HTM37" s="108"/>
      <c r="HTN37" s="108"/>
      <c r="HTO37" s="108"/>
      <c r="HTP37" s="108"/>
      <c r="HTQ37" s="108"/>
      <c r="HTR37" s="108"/>
      <c r="HTS37" s="108"/>
      <c r="HTT37" s="108"/>
      <c r="HTU37" s="108"/>
      <c r="HTV37" s="108"/>
      <c r="HTW37" s="108"/>
      <c r="HTX37" s="108"/>
      <c r="HTY37" s="108"/>
      <c r="HTZ37" s="108"/>
      <c r="HUA37" s="108"/>
      <c r="HUB37" s="108"/>
      <c r="HUC37" s="108"/>
      <c r="HUD37" s="108"/>
      <c r="HUE37" s="108"/>
      <c r="HUF37" s="108"/>
      <c r="HUG37" s="108"/>
      <c r="HUH37" s="108"/>
      <c r="HUI37" s="108"/>
      <c r="HUJ37" s="108"/>
      <c r="HUK37" s="108"/>
      <c r="HUL37" s="108"/>
      <c r="HUM37" s="108"/>
      <c r="HUN37" s="108"/>
      <c r="HUO37" s="108"/>
      <c r="HUP37" s="108"/>
      <c r="HUQ37" s="108"/>
      <c r="HUR37" s="108"/>
      <c r="HUS37" s="108"/>
      <c r="HUT37" s="108"/>
      <c r="HUU37" s="108"/>
      <c r="HUV37" s="108"/>
      <c r="HUW37" s="108"/>
      <c r="HUX37" s="108"/>
      <c r="HUY37" s="108"/>
      <c r="HUZ37" s="108"/>
      <c r="HVA37" s="108"/>
      <c r="HVB37" s="108"/>
      <c r="HVC37" s="108"/>
      <c r="HVD37" s="108"/>
      <c r="HVE37" s="108"/>
      <c r="HVF37" s="108"/>
      <c r="HVG37" s="108"/>
      <c r="HVH37" s="108"/>
      <c r="HVI37" s="108"/>
      <c r="HVJ37" s="108"/>
      <c r="HVK37" s="108"/>
      <c r="HVL37" s="108"/>
      <c r="HVM37" s="108"/>
      <c r="HVN37" s="108"/>
      <c r="HVO37" s="108"/>
      <c r="HVP37" s="108"/>
      <c r="HVQ37" s="108"/>
      <c r="HVR37" s="108"/>
      <c r="HVS37" s="108"/>
      <c r="HVT37" s="108"/>
      <c r="HVU37" s="108"/>
      <c r="HVV37" s="108"/>
      <c r="HVW37" s="108"/>
      <c r="HVX37" s="108"/>
      <c r="HVY37" s="108"/>
      <c r="HVZ37" s="108"/>
      <c r="HWA37" s="108"/>
      <c r="HWB37" s="108"/>
      <c r="HWC37" s="108"/>
      <c r="HWD37" s="108"/>
      <c r="HWE37" s="108"/>
      <c r="HWF37" s="108"/>
      <c r="HWG37" s="108"/>
      <c r="HWH37" s="108"/>
      <c r="HWI37" s="108"/>
      <c r="HWJ37" s="108"/>
      <c r="HWK37" s="108"/>
      <c r="HWL37" s="108"/>
      <c r="HWM37" s="108"/>
      <c r="HWN37" s="108"/>
      <c r="HWO37" s="108"/>
      <c r="HWP37" s="108"/>
      <c r="HWQ37" s="108"/>
      <c r="HWR37" s="108"/>
      <c r="HWS37" s="108"/>
      <c r="HWT37" s="108"/>
      <c r="HWU37" s="108"/>
      <c r="HWV37" s="108"/>
      <c r="HWW37" s="108"/>
      <c r="HWX37" s="108"/>
      <c r="HWY37" s="108"/>
      <c r="HWZ37" s="108"/>
      <c r="HXA37" s="108"/>
      <c r="HXB37" s="108"/>
      <c r="HXC37" s="108"/>
      <c r="HXD37" s="108"/>
      <c r="HXE37" s="108"/>
      <c r="HXF37" s="108"/>
      <c r="HXG37" s="108"/>
      <c r="HXH37" s="108"/>
      <c r="HXI37" s="108"/>
      <c r="HXJ37" s="108"/>
      <c r="HXK37" s="108"/>
      <c r="HXL37" s="108"/>
      <c r="HXM37" s="108"/>
      <c r="HXN37" s="108"/>
      <c r="HXO37" s="108"/>
      <c r="HXP37" s="108"/>
      <c r="HXQ37" s="108"/>
      <c r="HXR37" s="108"/>
      <c r="HXS37" s="108"/>
      <c r="HXT37" s="108"/>
      <c r="HXU37" s="108"/>
      <c r="HXV37" s="108"/>
      <c r="HXW37" s="108"/>
      <c r="HXX37" s="108"/>
      <c r="HXY37" s="108"/>
      <c r="HXZ37" s="108"/>
      <c r="HYA37" s="108"/>
      <c r="HYB37" s="108"/>
      <c r="HYC37" s="108"/>
      <c r="HYD37" s="108"/>
      <c r="HYE37" s="108"/>
      <c r="HYF37" s="108"/>
      <c r="HYG37" s="108"/>
      <c r="HYH37" s="108"/>
      <c r="HYI37" s="108"/>
      <c r="HYJ37" s="108"/>
      <c r="HYK37" s="108"/>
      <c r="HYL37" s="108"/>
      <c r="HYM37" s="108"/>
      <c r="HYN37" s="108"/>
      <c r="HYO37" s="108"/>
      <c r="HYP37" s="108"/>
      <c r="HYQ37" s="108"/>
      <c r="HYR37" s="108"/>
      <c r="HYS37" s="108"/>
      <c r="HYT37" s="108"/>
      <c r="HYU37" s="108"/>
      <c r="HYV37" s="108"/>
      <c r="HYW37" s="108"/>
      <c r="HYX37" s="108"/>
      <c r="HYY37" s="108"/>
      <c r="HYZ37" s="108"/>
      <c r="HZA37" s="108"/>
      <c r="HZB37" s="108"/>
      <c r="HZC37" s="108"/>
      <c r="HZD37" s="108"/>
      <c r="HZE37" s="108"/>
      <c r="HZF37" s="108"/>
      <c r="HZG37" s="108"/>
      <c r="HZH37" s="108"/>
      <c r="HZI37" s="108"/>
      <c r="HZJ37" s="108"/>
      <c r="HZK37" s="108"/>
      <c r="HZL37" s="108"/>
      <c r="HZM37" s="108"/>
      <c r="HZN37" s="108"/>
      <c r="HZO37" s="108"/>
      <c r="HZP37" s="108"/>
      <c r="HZQ37" s="108"/>
      <c r="HZR37" s="108"/>
      <c r="HZS37" s="108"/>
      <c r="HZT37" s="108"/>
      <c r="HZU37" s="108"/>
      <c r="HZV37" s="108"/>
      <c r="HZW37" s="108"/>
      <c r="HZX37" s="108"/>
      <c r="HZY37" s="108"/>
      <c r="HZZ37" s="108"/>
      <c r="IAA37" s="108"/>
      <c r="IAB37" s="108"/>
      <c r="IAC37" s="108"/>
      <c r="IAD37" s="108"/>
      <c r="IAE37" s="108"/>
      <c r="IAF37" s="108"/>
      <c r="IAG37" s="108"/>
      <c r="IAH37" s="108"/>
      <c r="IAI37" s="108"/>
      <c r="IAJ37" s="108"/>
      <c r="IAK37" s="108"/>
      <c r="IAL37" s="108"/>
      <c r="IAM37" s="108"/>
      <c r="IAN37" s="108"/>
      <c r="IAO37" s="108"/>
      <c r="IAP37" s="108"/>
      <c r="IAQ37" s="108"/>
      <c r="IAR37" s="108"/>
      <c r="IAS37" s="108"/>
      <c r="IAT37" s="108"/>
      <c r="IAU37" s="108"/>
      <c r="IAV37" s="108"/>
      <c r="IAW37" s="108"/>
      <c r="IAX37" s="108"/>
      <c r="IAY37" s="108"/>
      <c r="IAZ37" s="108"/>
      <c r="IBA37" s="108"/>
      <c r="IBB37" s="108"/>
      <c r="IBC37" s="108"/>
      <c r="IBD37" s="108"/>
      <c r="IBE37" s="108"/>
      <c r="IBF37" s="108"/>
      <c r="IBG37" s="108"/>
      <c r="IBH37" s="108"/>
      <c r="IBI37" s="108"/>
      <c r="IBJ37" s="108"/>
      <c r="IBK37" s="108"/>
      <c r="IBL37" s="108"/>
      <c r="IBM37" s="108"/>
      <c r="IBN37" s="108"/>
      <c r="IBO37" s="108"/>
      <c r="IBP37" s="108"/>
      <c r="IBQ37" s="108"/>
      <c r="IBR37" s="108"/>
      <c r="IBS37" s="108"/>
      <c r="IBT37" s="108"/>
      <c r="IBU37" s="108"/>
      <c r="IBV37" s="108"/>
      <c r="IBW37" s="108"/>
      <c r="IBX37" s="108"/>
      <c r="IBY37" s="108"/>
      <c r="IBZ37" s="108"/>
      <c r="ICA37" s="108"/>
      <c r="ICB37" s="108"/>
      <c r="ICC37" s="108"/>
      <c r="ICD37" s="108"/>
      <c r="ICE37" s="108"/>
      <c r="ICF37" s="108"/>
      <c r="ICG37" s="108"/>
      <c r="ICH37" s="108"/>
      <c r="ICI37" s="108"/>
      <c r="ICJ37" s="108"/>
      <c r="ICK37" s="108"/>
      <c r="ICL37" s="108"/>
      <c r="ICM37" s="108"/>
      <c r="ICN37" s="108"/>
      <c r="ICO37" s="108"/>
      <c r="ICP37" s="108"/>
      <c r="ICQ37" s="108"/>
      <c r="ICR37" s="108"/>
      <c r="ICS37" s="108"/>
      <c r="ICT37" s="108"/>
      <c r="ICU37" s="108"/>
      <c r="ICV37" s="108"/>
      <c r="ICW37" s="108"/>
      <c r="ICX37" s="108"/>
      <c r="ICY37" s="108"/>
      <c r="ICZ37" s="108"/>
      <c r="IDA37" s="108"/>
      <c r="IDB37" s="108"/>
      <c r="IDC37" s="108"/>
      <c r="IDD37" s="108"/>
      <c r="IDE37" s="108"/>
      <c r="IDF37" s="108"/>
      <c r="IDG37" s="108"/>
      <c r="IDH37" s="108"/>
      <c r="IDI37" s="108"/>
      <c r="IDJ37" s="108"/>
      <c r="IDK37" s="108"/>
      <c r="IDL37" s="108"/>
      <c r="IDM37" s="108"/>
      <c r="IDN37" s="108"/>
      <c r="IDO37" s="108"/>
      <c r="IDP37" s="108"/>
      <c r="IDQ37" s="108"/>
      <c r="IDR37" s="108"/>
      <c r="IDS37" s="108"/>
      <c r="IDT37" s="108"/>
      <c r="IDU37" s="108"/>
      <c r="IDV37" s="108"/>
      <c r="IDW37" s="108"/>
      <c r="IDX37" s="108"/>
      <c r="IDY37" s="108"/>
      <c r="IDZ37" s="108"/>
      <c r="IEA37" s="108"/>
      <c r="IEB37" s="108"/>
      <c r="IEC37" s="108"/>
      <c r="IED37" s="108"/>
      <c r="IEE37" s="108"/>
      <c r="IEF37" s="108"/>
      <c r="IEG37" s="108"/>
      <c r="IEH37" s="108"/>
      <c r="IEI37" s="108"/>
      <c r="IEJ37" s="108"/>
      <c r="IEK37" s="108"/>
      <c r="IEL37" s="108"/>
      <c r="IEM37" s="108"/>
      <c r="IEN37" s="108"/>
      <c r="IEO37" s="108"/>
      <c r="IEP37" s="108"/>
      <c r="IEQ37" s="108"/>
      <c r="IER37" s="108"/>
      <c r="IES37" s="108"/>
      <c r="IET37" s="108"/>
      <c r="IEU37" s="108"/>
      <c r="IEV37" s="108"/>
      <c r="IEW37" s="108"/>
      <c r="IEX37" s="108"/>
      <c r="IEY37" s="108"/>
      <c r="IEZ37" s="108"/>
      <c r="IFA37" s="108"/>
      <c r="IFB37" s="108"/>
      <c r="IFC37" s="108"/>
      <c r="IFD37" s="108"/>
      <c r="IFE37" s="108"/>
      <c r="IFF37" s="108"/>
      <c r="IFG37" s="108"/>
      <c r="IFH37" s="108"/>
      <c r="IFI37" s="108"/>
      <c r="IFJ37" s="108"/>
      <c r="IFK37" s="108"/>
      <c r="IFL37" s="108"/>
      <c r="IFM37" s="108"/>
      <c r="IFN37" s="108"/>
      <c r="IFO37" s="108"/>
      <c r="IFP37" s="108"/>
      <c r="IFQ37" s="108"/>
      <c r="IFR37" s="108"/>
      <c r="IFS37" s="108"/>
      <c r="IFT37" s="108"/>
      <c r="IFU37" s="108"/>
      <c r="IFV37" s="108"/>
      <c r="IFW37" s="108"/>
      <c r="IFX37" s="108"/>
      <c r="IFY37" s="108"/>
      <c r="IFZ37" s="108"/>
      <c r="IGA37" s="108"/>
      <c r="IGB37" s="108"/>
      <c r="IGC37" s="108"/>
      <c r="IGD37" s="108"/>
      <c r="IGE37" s="108"/>
      <c r="IGF37" s="108"/>
      <c r="IGG37" s="108"/>
      <c r="IGH37" s="108"/>
      <c r="IGI37" s="108"/>
      <c r="IGJ37" s="108"/>
      <c r="IGK37" s="108"/>
      <c r="IGL37" s="108"/>
      <c r="IGM37" s="108"/>
      <c r="IGN37" s="108"/>
      <c r="IGO37" s="108"/>
      <c r="IGP37" s="108"/>
      <c r="IGQ37" s="108"/>
      <c r="IGR37" s="108"/>
      <c r="IGS37" s="108"/>
      <c r="IGT37" s="108"/>
      <c r="IGU37" s="108"/>
      <c r="IGV37" s="108"/>
      <c r="IGW37" s="108"/>
      <c r="IGX37" s="108"/>
      <c r="IGY37" s="108"/>
      <c r="IGZ37" s="108"/>
      <c r="IHA37" s="108"/>
      <c r="IHB37" s="108"/>
      <c r="IHC37" s="108"/>
      <c r="IHD37" s="108"/>
      <c r="IHE37" s="108"/>
      <c r="IHF37" s="108"/>
      <c r="IHG37" s="108"/>
      <c r="IHH37" s="108"/>
      <c r="IHI37" s="108"/>
      <c r="IHJ37" s="108"/>
      <c r="IHK37" s="108"/>
      <c r="IHL37" s="108"/>
      <c r="IHM37" s="108"/>
      <c r="IHN37" s="108"/>
      <c r="IHO37" s="108"/>
      <c r="IHP37" s="108"/>
      <c r="IHQ37" s="108"/>
      <c r="IHR37" s="108"/>
      <c r="IHS37" s="108"/>
      <c r="IHT37" s="108"/>
      <c r="IHU37" s="108"/>
      <c r="IHV37" s="108"/>
      <c r="IHW37" s="108"/>
      <c r="IHX37" s="108"/>
      <c r="IHY37" s="108"/>
      <c r="IHZ37" s="108"/>
      <c r="IIA37" s="108"/>
      <c r="IIB37" s="108"/>
      <c r="IIC37" s="108"/>
      <c r="IID37" s="108"/>
      <c r="IIE37" s="108"/>
      <c r="IIF37" s="108"/>
      <c r="IIG37" s="108"/>
      <c r="IIH37" s="108"/>
      <c r="III37" s="108"/>
      <c r="IIJ37" s="108"/>
      <c r="IIK37" s="108"/>
      <c r="IIL37" s="108"/>
      <c r="IIM37" s="108"/>
      <c r="IIN37" s="108"/>
      <c r="IIO37" s="108"/>
      <c r="IIP37" s="108"/>
      <c r="IIQ37" s="108"/>
      <c r="IIR37" s="108"/>
      <c r="IIS37" s="108"/>
      <c r="IIT37" s="108"/>
      <c r="IIU37" s="108"/>
      <c r="IIV37" s="108"/>
      <c r="IIW37" s="108"/>
      <c r="IIX37" s="108"/>
      <c r="IIY37" s="108"/>
      <c r="IIZ37" s="108"/>
      <c r="IJA37" s="108"/>
      <c r="IJB37" s="108"/>
      <c r="IJC37" s="108"/>
      <c r="IJD37" s="108"/>
      <c r="IJE37" s="108"/>
      <c r="IJF37" s="108"/>
      <c r="IJG37" s="108"/>
      <c r="IJH37" s="108"/>
      <c r="IJI37" s="108"/>
      <c r="IJJ37" s="108"/>
      <c r="IJK37" s="108"/>
      <c r="IJL37" s="108"/>
      <c r="IJM37" s="108"/>
      <c r="IJN37" s="108"/>
      <c r="IJO37" s="108"/>
      <c r="IJP37" s="108"/>
      <c r="IJQ37" s="108"/>
      <c r="IJR37" s="108"/>
      <c r="IJS37" s="108"/>
      <c r="IJT37" s="108"/>
      <c r="IJU37" s="108"/>
      <c r="IJV37" s="108"/>
      <c r="IJW37" s="108"/>
      <c r="IJX37" s="108"/>
      <c r="IJY37" s="108"/>
      <c r="IJZ37" s="108"/>
      <c r="IKA37" s="108"/>
      <c r="IKB37" s="108"/>
      <c r="IKC37" s="108"/>
      <c r="IKD37" s="108"/>
      <c r="IKE37" s="108"/>
      <c r="IKF37" s="108"/>
      <c r="IKG37" s="108"/>
      <c r="IKH37" s="108"/>
      <c r="IKI37" s="108"/>
      <c r="IKJ37" s="108"/>
      <c r="IKK37" s="108"/>
      <c r="IKL37" s="108"/>
      <c r="IKM37" s="108"/>
      <c r="IKN37" s="108"/>
      <c r="IKO37" s="108"/>
      <c r="IKP37" s="108"/>
      <c r="IKQ37" s="108"/>
      <c r="IKR37" s="108"/>
      <c r="IKS37" s="108"/>
      <c r="IKT37" s="108"/>
      <c r="IKU37" s="108"/>
      <c r="IKV37" s="108"/>
      <c r="IKW37" s="108"/>
      <c r="IKX37" s="108"/>
      <c r="IKY37" s="108"/>
      <c r="IKZ37" s="108"/>
      <c r="ILA37" s="108"/>
      <c r="ILB37" s="108"/>
      <c r="ILC37" s="108"/>
      <c r="ILD37" s="108"/>
      <c r="ILE37" s="108"/>
      <c r="ILF37" s="108"/>
      <c r="ILG37" s="108"/>
      <c r="ILH37" s="108"/>
      <c r="ILI37" s="108"/>
      <c r="ILJ37" s="108"/>
      <c r="ILK37" s="108"/>
      <c r="ILL37" s="108"/>
      <c r="ILM37" s="108"/>
      <c r="ILN37" s="108"/>
      <c r="ILO37" s="108"/>
      <c r="ILP37" s="108"/>
      <c r="ILQ37" s="108"/>
      <c r="ILR37" s="108"/>
      <c r="ILS37" s="108"/>
      <c r="ILT37" s="108"/>
      <c r="ILU37" s="108"/>
      <c r="ILV37" s="108"/>
      <c r="ILW37" s="108"/>
      <c r="ILX37" s="108"/>
      <c r="ILY37" s="108"/>
      <c r="ILZ37" s="108"/>
      <c r="IMA37" s="108"/>
      <c r="IMB37" s="108"/>
      <c r="IMC37" s="108"/>
      <c r="IMD37" s="108"/>
      <c r="IME37" s="108"/>
      <c r="IMF37" s="108"/>
      <c r="IMG37" s="108"/>
      <c r="IMH37" s="108"/>
      <c r="IMI37" s="108"/>
      <c r="IMJ37" s="108"/>
      <c r="IMK37" s="108"/>
      <c r="IML37" s="108"/>
      <c r="IMM37" s="108"/>
      <c r="IMN37" s="108"/>
      <c r="IMO37" s="108"/>
      <c r="IMP37" s="108"/>
      <c r="IMQ37" s="108"/>
      <c r="IMR37" s="108"/>
      <c r="IMS37" s="108"/>
      <c r="IMT37" s="108"/>
      <c r="IMU37" s="108"/>
      <c r="IMV37" s="108"/>
      <c r="IMW37" s="108"/>
      <c r="IMX37" s="108"/>
      <c r="IMY37" s="108"/>
      <c r="IMZ37" s="108"/>
      <c r="INA37" s="108"/>
      <c r="INB37" s="108"/>
      <c r="INC37" s="108"/>
      <c r="IND37" s="108"/>
      <c r="INE37" s="108"/>
      <c r="INF37" s="108"/>
      <c r="ING37" s="108"/>
      <c r="INH37" s="108"/>
      <c r="INI37" s="108"/>
      <c r="INJ37" s="108"/>
      <c r="INK37" s="108"/>
      <c r="INL37" s="108"/>
      <c r="INM37" s="108"/>
      <c r="INN37" s="108"/>
      <c r="INO37" s="108"/>
      <c r="INP37" s="108"/>
      <c r="INQ37" s="108"/>
      <c r="INR37" s="108"/>
      <c r="INS37" s="108"/>
      <c r="INT37" s="108"/>
      <c r="INU37" s="108"/>
      <c r="INV37" s="108"/>
      <c r="INW37" s="108"/>
      <c r="INX37" s="108"/>
      <c r="INY37" s="108"/>
      <c r="INZ37" s="108"/>
      <c r="IOA37" s="108"/>
      <c r="IOB37" s="108"/>
      <c r="IOC37" s="108"/>
      <c r="IOD37" s="108"/>
      <c r="IOE37" s="108"/>
      <c r="IOF37" s="108"/>
      <c r="IOG37" s="108"/>
      <c r="IOH37" s="108"/>
      <c r="IOI37" s="108"/>
      <c r="IOJ37" s="108"/>
      <c r="IOK37" s="108"/>
      <c r="IOL37" s="108"/>
      <c r="IOM37" s="108"/>
      <c r="ION37" s="108"/>
      <c r="IOO37" s="108"/>
      <c r="IOP37" s="108"/>
      <c r="IOQ37" s="108"/>
      <c r="IOR37" s="108"/>
      <c r="IOS37" s="108"/>
      <c r="IOT37" s="108"/>
      <c r="IOU37" s="108"/>
      <c r="IOV37" s="108"/>
      <c r="IOW37" s="108"/>
      <c r="IOX37" s="108"/>
      <c r="IOY37" s="108"/>
      <c r="IOZ37" s="108"/>
      <c r="IPA37" s="108"/>
      <c r="IPB37" s="108"/>
      <c r="IPC37" s="108"/>
      <c r="IPD37" s="108"/>
      <c r="IPE37" s="108"/>
      <c r="IPF37" s="108"/>
      <c r="IPG37" s="108"/>
      <c r="IPH37" s="108"/>
      <c r="IPI37" s="108"/>
      <c r="IPJ37" s="108"/>
      <c r="IPK37" s="108"/>
      <c r="IPL37" s="108"/>
      <c r="IPM37" s="108"/>
      <c r="IPN37" s="108"/>
      <c r="IPO37" s="108"/>
      <c r="IPP37" s="108"/>
      <c r="IPQ37" s="108"/>
      <c r="IPR37" s="108"/>
      <c r="IPS37" s="108"/>
      <c r="IPT37" s="108"/>
      <c r="IPU37" s="108"/>
      <c r="IPV37" s="108"/>
      <c r="IPW37" s="108"/>
      <c r="IPX37" s="108"/>
      <c r="IPY37" s="108"/>
      <c r="IPZ37" s="108"/>
      <c r="IQA37" s="108"/>
      <c r="IQB37" s="108"/>
      <c r="IQC37" s="108"/>
      <c r="IQD37" s="108"/>
      <c r="IQE37" s="108"/>
      <c r="IQF37" s="108"/>
      <c r="IQG37" s="108"/>
      <c r="IQH37" s="108"/>
      <c r="IQI37" s="108"/>
      <c r="IQJ37" s="108"/>
      <c r="IQK37" s="108"/>
      <c r="IQL37" s="108"/>
      <c r="IQM37" s="108"/>
      <c r="IQN37" s="108"/>
      <c r="IQO37" s="108"/>
      <c r="IQP37" s="108"/>
      <c r="IQQ37" s="108"/>
      <c r="IQR37" s="108"/>
      <c r="IQS37" s="108"/>
      <c r="IQT37" s="108"/>
      <c r="IQU37" s="108"/>
      <c r="IQV37" s="108"/>
      <c r="IQW37" s="108"/>
      <c r="IQX37" s="108"/>
      <c r="IQY37" s="108"/>
      <c r="IQZ37" s="108"/>
      <c r="IRA37" s="108"/>
      <c r="IRB37" s="108"/>
      <c r="IRC37" s="108"/>
      <c r="IRD37" s="108"/>
      <c r="IRE37" s="108"/>
      <c r="IRF37" s="108"/>
      <c r="IRG37" s="108"/>
      <c r="IRH37" s="108"/>
      <c r="IRI37" s="108"/>
      <c r="IRJ37" s="108"/>
      <c r="IRK37" s="108"/>
      <c r="IRL37" s="108"/>
      <c r="IRM37" s="108"/>
      <c r="IRN37" s="108"/>
      <c r="IRO37" s="108"/>
      <c r="IRP37" s="108"/>
      <c r="IRQ37" s="108"/>
      <c r="IRR37" s="108"/>
      <c r="IRS37" s="108"/>
      <c r="IRT37" s="108"/>
      <c r="IRU37" s="108"/>
      <c r="IRV37" s="108"/>
      <c r="IRW37" s="108"/>
      <c r="IRX37" s="108"/>
      <c r="IRY37" s="108"/>
      <c r="IRZ37" s="108"/>
      <c r="ISA37" s="108"/>
      <c r="ISB37" s="108"/>
      <c r="ISC37" s="108"/>
      <c r="ISD37" s="108"/>
      <c r="ISE37" s="108"/>
      <c r="ISF37" s="108"/>
      <c r="ISG37" s="108"/>
      <c r="ISH37" s="108"/>
      <c r="ISI37" s="108"/>
      <c r="ISJ37" s="108"/>
      <c r="ISK37" s="108"/>
      <c r="ISL37" s="108"/>
      <c r="ISM37" s="108"/>
      <c r="ISN37" s="108"/>
      <c r="ISO37" s="108"/>
      <c r="ISP37" s="108"/>
      <c r="ISQ37" s="108"/>
      <c r="ISR37" s="108"/>
      <c r="ISS37" s="108"/>
      <c r="IST37" s="108"/>
      <c r="ISU37" s="108"/>
      <c r="ISV37" s="108"/>
      <c r="ISW37" s="108"/>
      <c r="ISX37" s="108"/>
      <c r="ISY37" s="108"/>
      <c r="ISZ37" s="108"/>
      <c r="ITA37" s="108"/>
      <c r="ITB37" s="108"/>
      <c r="ITC37" s="108"/>
      <c r="ITD37" s="108"/>
      <c r="ITE37" s="108"/>
      <c r="ITF37" s="108"/>
      <c r="ITG37" s="108"/>
      <c r="ITH37" s="108"/>
      <c r="ITI37" s="108"/>
      <c r="ITJ37" s="108"/>
      <c r="ITK37" s="108"/>
      <c r="ITL37" s="108"/>
      <c r="ITM37" s="108"/>
      <c r="ITN37" s="108"/>
      <c r="ITO37" s="108"/>
      <c r="ITP37" s="108"/>
      <c r="ITQ37" s="108"/>
      <c r="ITR37" s="108"/>
      <c r="ITS37" s="108"/>
      <c r="ITT37" s="108"/>
      <c r="ITU37" s="108"/>
      <c r="ITV37" s="108"/>
      <c r="ITW37" s="108"/>
      <c r="ITX37" s="108"/>
      <c r="ITY37" s="108"/>
      <c r="ITZ37" s="108"/>
      <c r="IUA37" s="108"/>
      <c r="IUB37" s="108"/>
      <c r="IUC37" s="108"/>
      <c r="IUD37" s="108"/>
      <c r="IUE37" s="108"/>
      <c r="IUF37" s="108"/>
      <c r="IUG37" s="108"/>
      <c r="IUH37" s="108"/>
      <c r="IUI37" s="108"/>
      <c r="IUJ37" s="108"/>
      <c r="IUK37" s="108"/>
      <c r="IUL37" s="108"/>
      <c r="IUM37" s="108"/>
      <c r="IUN37" s="108"/>
      <c r="IUO37" s="108"/>
      <c r="IUP37" s="108"/>
      <c r="IUQ37" s="108"/>
      <c r="IUR37" s="108"/>
      <c r="IUS37" s="108"/>
      <c r="IUT37" s="108"/>
      <c r="IUU37" s="108"/>
      <c r="IUV37" s="108"/>
      <c r="IUW37" s="108"/>
      <c r="IUX37" s="108"/>
      <c r="IUY37" s="108"/>
      <c r="IUZ37" s="108"/>
      <c r="IVA37" s="108"/>
      <c r="IVB37" s="108"/>
      <c r="IVC37" s="108"/>
      <c r="IVD37" s="108"/>
      <c r="IVE37" s="108"/>
      <c r="IVF37" s="108"/>
      <c r="IVG37" s="108"/>
      <c r="IVH37" s="108"/>
      <c r="IVI37" s="108"/>
      <c r="IVJ37" s="108"/>
      <c r="IVK37" s="108"/>
      <c r="IVL37" s="108"/>
      <c r="IVM37" s="108"/>
      <c r="IVN37" s="108"/>
      <c r="IVO37" s="108"/>
      <c r="IVP37" s="108"/>
      <c r="IVQ37" s="108"/>
      <c r="IVR37" s="108"/>
      <c r="IVS37" s="108"/>
      <c r="IVT37" s="108"/>
      <c r="IVU37" s="108"/>
      <c r="IVV37" s="108"/>
      <c r="IVW37" s="108"/>
      <c r="IVX37" s="108"/>
      <c r="IVY37" s="108"/>
      <c r="IVZ37" s="108"/>
      <c r="IWA37" s="108"/>
      <c r="IWB37" s="108"/>
      <c r="IWC37" s="108"/>
      <c r="IWD37" s="108"/>
      <c r="IWE37" s="108"/>
      <c r="IWF37" s="108"/>
      <c r="IWG37" s="108"/>
      <c r="IWH37" s="108"/>
      <c r="IWI37" s="108"/>
      <c r="IWJ37" s="108"/>
      <c r="IWK37" s="108"/>
      <c r="IWL37" s="108"/>
      <c r="IWM37" s="108"/>
      <c r="IWN37" s="108"/>
      <c r="IWO37" s="108"/>
      <c r="IWP37" s="108"/>
      <c r="IWQ37" s="108"/>
      <c r="IWR37" s="108"/>
      <c r="IWS37" s="108"/>
      <c r="IWT37" s="108"/>
      <c r="IWU37" s="108"/>
      <c r="IWV37" s="108"/>
      <c r="IWW37" s="108"/>
      <c r="IWX37" s="108"/>
      <c r="IWY37" s="108"/>
      <c r="IWZ37" s="108"/>
      <c r="IXA37" s="108"/>
      <c r="IXB37" s="108"/>
      <c r="IXC37" s="108"/>
      <c r="IXD37" s="108"/>
      <c r="IXE37" s="108"/>
      <c r="IXF37" s="108"/>
      <c r="IXG37" s="108"/>
      <c r="IXH37" s="108"/>
      <c r="IXI37" s="108"/>
      <c r="IXJ37" s="108"/>
      <c r="IXK37" s="108"/>
      <c r="IXL37" s="108"/>
      <c r="IXM37" s="108"/>
      <c r="IXN37" s="108"/>
      <c r="IXO37" s="108"/>
      <c r="IXP37" s="108"/>
      <c r="IXQ37" s="108"/>
      <c r="IXR37" s="108"/>
      <c r="IXS37" s="108"/>
      <c r="IXT37" s="108"/>
      <c r="IXU37" s="108"/>
      <c r="IXV37" s="108"/>
      <c r="IXW37" s="108"/>
      <c r="IXX37" s="108"/>
      <c r="IXY37" s="108"/>
      <c r="IXZ37" s="108"/>
      <c r="IYA37" s="108"/>
      <c r="IYB37" s="108"/>
      <c r="IYC37" s="108"/>
      <c r="IYD37" s="108"/>
      <c r="IYE37" s="108"/>
      <c r="IYF37" s="108"/>
      <c r="IYG37" s="108"/>
      <c r="IYH37" s="108"/>
      <c r="IYI37" s="108"/>
      <c r="IYJ37" s="108"/>
      <c r="IYK37" s="108"/>
      <c r="IYL37" s="108"/>
      <c r="IYM37" s="108"/>
      <c r="IYN37" s="108"/>
      <c r="IYO37" s="108"/>
      <c r="IYP37" s="108"/>
      <c r="IYQ37" s="108"/>
      <c r="IYR37" s="108"/>
      <c r="IYS37" s="108"/>
      <c r="IYT37" s="108"/>
      <c r="IYU37" s="108"/>
      <c r="IYV37" s="108"/>
      <c r="IYW37" s="108"/>
      <c r="IYX37" s="108"/>
      <c r="IYY37" s="108"/>
      <c r="IYZ37" s="108"/>
      <c r="IZA37" s="108"/>
      <c r="IZB37" s="108"/>
      <c r="IZC37" s="108"/>
      <c r="IZD37" s="108"/>
      <c r="IZE37" s="108"/>
      <c r="IZF37" s="108"/>
      <c r="IZG37" s="108"/>
      <c r="IZH37" s="108"/>
      <c r="IZI37" s="108"/>
      <c r="IZJ37" s="108"/>
      <c r="IZK37" s="108"/>
      <c r="IZL37" s="108"/>
      <c r="IZM37" s="108"/>
      <c r="IZN37" s="108"/>
      <c r="IZO37" s="108"/>
      <c r="IZP37" s="108"/>
      <c r="IZQ37" s="108"/>
      <c r="IZR37" s="108"/>
      <c r="IZS37" s="108"/>
      <c r="IZT37" s="108"/>
      <c r="IZU37" s="108"/>
      <c r="IZV37" s="108"/>
      <c r="IZW37" s="108"/>
      <c r="IZX37" s="108"/>
      <c r="IZY37" s="108"/>
      <c r="IZZ37" s="108"/>
      <c r="JAA37" s="108"/>
      <c r="JAB37" s="108"/>
      <c r="JAC37" s="108"/>
      <c r="JAD37" s="108"/>
      <c r="JAE37" s="108"/>
      <c r="JAF37" s="108"/>
      <c r="JAG37" s="108"/>
      <c r="JAH37" s="108"/>
      <c r="JAI37" s="108"/>
      <c r="JAJ37" s="108"/>
      <c r="JAK37" s="108"/>
      <c r="JAL37" s="108"/>
      <c r="JAM37" s="108"/>
      <c r="JAN37" s="108"/>
      <c r="JAO37" s="108"/>
      <c r="JAP37" s="108"/>
      <c r="JAQ37" s="108"/>
      <c r="JAR37" s="108"/>
      <c r="JAS37" s="108"/>
      <c r="JAT37" s="108"/>
      <c r="JAU37" s="108"/>
      <c r="JAV37" s="108"/>
      <c r="JAW37" s="108"/>
      <c r="JAX37" s="108"/>
      <c r="JAY37" s="108"/>
      <c r="JAZ37" s="108"/>
      <c r="JBA37" s="108"/>
      <c r="JBB37" s="108"/>
      <c r="JBC37" s="108"/>
      <c r="JBD37" s="108"/>
      <c r="JBE37" s="108"/>
      <c r="JBF37" s="108"/>
      <c r="JBG37" s="108"/>
      <c r="JBH37" s="108"/>
      <c r="JBI37" s="108"/>
      <c r="JBJ37" s="108"/>
      <c r="JBK37" s="108"/>
      <c r="JBL37" s="108"/>
      <c r="JBM37" s="108"/>
      <c r="JBN37" s="108"/>
      <c r="JBO37" s="108"/>
      <c r="JBP37" s="108"/>
      <c r="JBQ37" s="108"/>
      <c r="JBR37" s="108"/>
      <c r="JBS37" s="108"/>
      <c r="JBT37" s="108"/>
      <c r="JBU37" s="108"/>
      <c r="JBV37" s="108"/>
      <c r="JBW37" s="108"/>
      <c r="JBX37" s="108"/>
      <c r="JBY37" s="108"/>
      <c r="JBZ37" s="108"/>
      <c r="JCA37" s="108"/>
      <c r="JCB37" s="108"/>
      <c r="JCC37" s="108"/>
      <c r="JCD37" s="108"/>
      <c r="JCE37" s="108"/>
      <c r="JCF37" s="108"/>
      <c r="JCG37" s="108"/>
      <c r="JCH37" s="108"/>
      <c r="JCI37" s="108"/>
      <c r="JCJ37" s="108"/>
      <c r="JCK37" s="108"/>
      <c r="JCL37" s="108"/>
      <c r="JCM37" s="108"/>
      <c r="JCN37" s="108"/>
      <c r="JCO37" s="108"/>
      <c r="JCP37" s="108"/>
      <c r="JCQ37" s="108"/>
      <c r="JCR37" s="108"/>
      <c r="JCS37" s="108"/>
      <c r="JCT37" s="108"/>
      <c r="JCU37" s="108"/>
      <c r="JCV37" s="108"/>
      <c r="JCW37" s="108"/>
      <c r="JCX37" s="108"/>
      <c r="JCY37" s="108"/>
      <c r="JCZ37" s="108"/>
      <c r="JDA37" s="108"/>
      <c r="JDB37" s="108"/>
      <c r="JDC37" s="108"/>
      <c r="JDD37" s="108"/>
      <c r="JDE37" s="108"/>
      <c r="JDF37" s="108"/>
      <c r="JDG37" s="108"/>
      <c r="JDH37" s="108"/>
      <c r="JDI37" s="108"/>
      <c r="JDJ37" s="108"/>
      <c r="JDK37" s="108"/>
      <c r="JDL37" s="108"/>
      <c r="JDM37" s="108"/>
      <c r="JDN37" s="108"/>
      <c r="JDO37" s="108"/>
      <c r="JDP37" s="108"/>
      <c r="JDQ37" s="108"/>
      <c r="JDR37" s="108"/>
      <c r="JDS37" s="108"/>
      <c r="JDT37" s="108"/>
      <c r="JDU37" s="108"/>
      <c r="JDV37" s="108"/>
      <c r="JDW37" s="108"/>
      <c r="JDX37" s="108"/>
      <c r="JDY37" s="108"/>
      <c r="JDZ37" s="108"/>
      <c r="JEA37" s="108"/>
      <c r="JEB37" s="108"/>
      <c r="JEC37" s="108"/>
      <c r="JED37" s="108"/>
      <c r="JEE37" s="108"/>
      <c r="JEF37" s="108"/>
      <c r="JEG37" s="108"/>
      <c r="JEH37" s="108"/>
      <c r="JEI37" s="108"/>
      <c r="JEJ37" s="108"/>
      <c r="JEK37" s="108"/>
      <c r="JEL37" s="108"/>
      <c r="JEM37" s="108"/>
      <c r="JEN37" s="108"/>
      <c r="JEO37" s="108"/>
      <c r="JEP37" s="108"/>
      <c r="JEQ37" s="108"/>
      <c r="JER37" s="108"/>
      <c r="JES37" s="108"/>
      <c r="JET37" s="108"/>
      <c r="JEU37" s="108"/>
      <c r="JEV37" s="108"/>
      <c r="JEW37" s="108"/>
      <c r="JEX37" s="108"/>
      <c r="JEY37" s="108"/>
      <c r="JEZ37" s="108"/>
      <c r="JFA37" s="108"/>
      <c r="JFB37" s="108"/>
      <c r="JFC37" s="108"/>
      <c r="JFD37" s="108"/>
      <c r="JFE37" s="108"/>
      <c r="JFF37" s="108"/>
      <c r="JFG37" s="108"/>
      <c r="JFH37" s="108"/>
      <c r="JFI37" s="108"/>
      <c r="JFJ37" s="108"/>
      <c r="JFK37" s="108"/>
      <c r="JFL37" s="108"/>
      <c r="JFM37" s="108"/>
      <c r="JFN37" s="108"/>
      <c r="JFO37" s="108"/>
      <c r="JFP37" s="108"/>
      <c r="JFQ37" s="108"/>
      <c r="JFR37" s="108"/>
      <c r="JFS37" s="108"/>
      <c r="JFT37" s="108"/>
      <c r="JFU37" s="108"/>
      <c r="JFV37" s="108"/>
      <c r="JFW37" s="108"/>
      <c r="JFX37" s="108"/>
      <c r="JFY37" s="108"/>
      <c r="JFZ37" s="108"/>
      <c r="JGA37" s="108"/>
      <c r="JGB37" s="108"/>
      <c r="JGC37" s="108"/>
      <c r="JGD37" s="108"/>
      <c r="JGE37" s="108"/>
      <c r="JGF37" s="108"/>
      <c r="JGG37" s="108"/>
      <c r="JGH37" s="108"/>
      <c r="JGI37" s="108"/>
      <c r="JGJ37" s="108"/>
      <c r="JGK37" s="108"/>
      <c r="JGL37" s="108"/>
      <c r="JGM37" s="108"/>
      <c r="JGN37" s="108"/>
      <c r="JGO37" s="108"/>
      <c r="JGP37" s="108"/>
      <c r="JGQ37" s="108"/>
      <c r="JGR37" s="108"/>
      <c r="JGS37" s="108"/>
      <c r="JGT37" s="108"/>
      <c r="JGU37" s="108"/>
      <c r="JGV37" s="108"/>
      <c r="JGW37" s="108"/>
      <c r="JGX37" s="108"/>
      <c r="JGY37" s="108"/>
      <c r="JGZ37" s="108"/>
      <c r="JHA37" s="108"/>
      <c r="JHB37" s="108"/>
      <c r="JHC37" s="108"/>
      <c r="JHD37" s="108"/>
      <c r="JHE37" s="108"/>
      <c r="JHF37" s="108"/>
      <c r="JHG37" s="108"/>
      <c r="JHH37" s="108"/>
      <c r="JHI37" s="108"/>
      <c r="JHJ37" s="108"/>
      <c r="JHK37" s="108"/>
      <c r="JHL37" s="108"/>
      <c r="JHM37" s="108"/>
      <c r="JHN37" s="108"/>
      <c r="JHO37" s="108"/>
      <c r="JHP37" s="108"/>
      <c r="JHQ37" s="108"/>
      <c r="JHR37" s="108"/>
      <c r="JHS37" s="108"/>
      <c r="JHT37" s="108"/>
      <c r="JHU37" s="108"/>
      <c r="JHV37" s="108"/>
      <c r="JHW37" s="108"/>
      <c r="JHX37" s="108"/>
      <c r="JHY37" s="108"/>
      <c r="JHZ37" s="108"/>
      <c r="JIA37" s="108"/>
      <c r="JIB37" s="108"/>
      <c r="JIC37" s="108"/>
      <c r="JID37" s="108"/>
      <c r="JIE37" s="108"/>
      <c r="JIF37" s="108"/>
      <c r="JIG37" s="108"/>
      <c r="JIH37" s="108"/>
      <c r="JII37" s="108"/>
      <c r="JIJ37" s="108"/>
      <c r="JIK37" s="108"/>
      <c r="JIL37" s="108"/>
      <c r="JIM37" s="108"/>
      <c r="JIN37" s="108"/>
      <c r="JIO37" s="108"/>
      <c r="JIP37" s="108"/>
      <c r="JIQ37" s="108"/>
      <c r="JIR37" s="108"/>
      <c r="JIS37" s="108"/>
      <c r="JIT37" s="108"/>
      <c r="JIU37" s="108"/>
      <c r="JIV37" s="108"/>
      <c r="JIW37" s="108"/>
      <c r="JIX37" s="108"/>
      <c r="JIY37" s="108"/>
      <c r="JIZ37" s="108"/>
      <c r="JJA37" s="108"/>
      <c r="JJB37" s="108"/>
      <c r="JJC37" s="108"/>
      <c r="JJD37" s="108"/>
      <c r="JJE37" s="108"/>
      <c r="JJF37" s="108"/>
      <c r="JJG37" s="108"/>
      <c r="JJH37" s="108"/>
      <c r="JJI37" s="108"/>
      <c r="JJJ37" s="108"/>
      <c r="JJK37" s="108"/>
      <c r="JJL37" s="108"/>
      <c r="JJM37" s="108"/>
      <c r="JJN37" s="108"/>
      <c r="JJO37" s="108"/>
      <c r="JJP37" s="108"/>
      <c r="JJQ37" s="108"/>
      <c r="JJR37" s="108"/>
      <c r="JJS37" s="108"/>
      <c r="JJT37" s="108"/>
      <c r="JJU37" s="108"/>
      <c r="JJV37" s="108"/>
      <c r="JJW37" s="108"/>
      <c r="JJX37" s="108"/>
      <c r="JJY37" s="108"/>
      <c r="JJZ37" s="108"/>
      <c r="JKA37" s="108"/>
      <c r="JKB37" s="108"/>
      <c r="JKC37" s="108"/>
      <c r="JKD37" s="108"/>
      <c r="JKE37" s="108"/>
      <c r="JKF37" s="108"/>
      <c r="JKG37" s="108"/>
      <c r="JKH37" s="108"/>
      <c r="JKI37" s="108"/>
      <c r="JKJ37" s="108"/>
      <c r="JKK37" s="108"/>
      <c r="JKL37" s="108"/>
      <c r="JKM37" s="108"/>
      <c r="JKN37" s="108"/>
      <c r="JKO37" s="108"/>
      <c r="JKP37" s="108"/>
      <c r="JKQ37" s="108"/>
      <c r="JKR37" s="108"/>
      <c r="JKS37" s="108"/>
      <c r="JKT37" s="108"/>
      <c r="JKU37" s="108"/>
      <c r="JKV37" s="108"/>
      <c r="JKW37" s="108"/>
      <c r="JKX37" s="108"/>
      <c r="JKY37" s="108"/>
      <c r="JKZ37" s="108"/>
      <c r="JLA37" s="108"/>
      <c r="JLB37" s="108"/>
      <c r="JLC37" s="108"/>
      <c r="JLD37" s="108"/>
      <c r="JLE37" s="108"/>
      <c r="JLF37" s="108"/>
      <c r="JLG37" s="108"/>
      <c r="JLH37" s="108"/>
      <c r="JLI37" s="108"/>
      <c r="JLJ37" s="108"/>
      <c r="JLK37" s="108"/>
      <c r="JLL37" s="108"/>
      <c r="JLM37" s="108"/>
      <c r="JLN37" s="108"/>
      <c r="JLO37" s="108"/>
      <c r="JLP37" s="108"/>
      <c r="JLQ37" s="108"/>
      <c r="JLR37" s="108"/>
      <c r="JLS37" s="108"/>
      <c r="JLT37" s="108"/>
      <c r="JLU37" s="108"/>
      <c r="JLV37" s="108"/>
      <c r="JLW37" s="108"/>
      <c r="JLX37" s="108"/>
      <c r="JLY37" s="108"/>
      <c r="JLZ37" s="108"/>
      <c r="JMA37" s="108"/>
      <c r="JMB37" s="108"/>
      <c r="JMC37" s="108"/>
      <c r="JMD37" s="108"/>
      <c r="JME37" s="108"/>
      <c r="JMF37" s="108"/>
      <c r="JMG37" s="108"/>
      <c r="JMH37" s="108"/>
      <c r="JMI37" s="108"/>
      <c r="JMJ37" s="108"/>
      <c r="JMK37" s="108"/>
      <c r="JML37" s="108"/>
      <c r="JMM37" s="108"/>
      <c r="JMN37" s="108"/>
      <c r="JMO37" s="108"/>
      <c r="JMP37" s="108"/>
      <c r="JMQ37" s="108"/>
      <c r="JMR37" s="108"/>
      <c r="JMS37" s="108"/>
      <c r="JMT37" s="108"/>
      <c r="JMU37" s="108"/>
      <c r="JMV37" s="108"/>
      <c r="JMW37" s="108"/>
      <c r="JMX37" s="108"/>
      <c r="JMY37" s="108"/>
      <c r="JMZ37" s="108"/>
      <c r="JNA37" s="108"/>
      <c r="JNB37" s="108"/>
      <c r="JNC37" s="108"/>
      <c r="JND37" s="108"/>
      <c r="JNE37" s="108"/>
      <c r="JNF37" s="108"/>
      <c r="JNG37" s="108"/>
      <c r="JNH37" s="108"/>
      <c r="JNI37" s="108"/>
      <c r="JNJ37" s="108"/>
      <c r="JNK37" s="108"/>
      <c r="JNL37" s="108"/>
      <c r="JNM37" s="108"/>
      <c r="JNN37" s="108"/>
      <c r="JNO37" s="108"/>
      <c r="JNP37" s="108"/>
      <c r="JNQ37" s="108"/>
      <c r="JNR37" s="108"/>
      <c r="JNS37" s="108"/>
      <c r="JNT37" s="108"/>
      <c r="JNU37" s="108"/>
      <c r="JNV37" s="108"/>
      <c r="JNW37" s="108"/>
      <c r="JNX37" s="108"/>
      <c r="JNY37" s="108"/>
      <c r="JNZ37" s="108"/>
      <c r="JOA37" s="108"/>
      <c r="JOB37" s="108"/>
      <c r="JOC37" s="108"/>
      <c r="JOD37" s="108"/>
      <c r="JOE37" s="108"/>
      <c r="JOF37" s="108"/>
      <c r="JOG37" s="108"/>
      <c r="JOH37" s="108"/>
      <c r="JOI37" s="108"/>
      <c r="JOJ37" s="108"/>
      <c r="JOK37" s="108"/>
      <c r="JOL37" s="108"/>
      <c r="JOM37" s="108"/>
      <c r="JON37" s="108"/>
      <c r="JOO37" s="108"/>
      <c r="JOP37" s="108"/>
      <c r="JOQ37" s="108"/>
      <c r="JOR37" s="108"/>
      <c r="JOS37" s="108"/>
      <c r="JOT37" s="108"/>
      <c r="JOU37" s="108"/>
      <c r="JOV37" s="108"/>
      <c r="JOW37" s="108"/>
      <c r="JOX37" s="108"/>
      <c r="JOY37" s="108"/>
      <c r="JOZ37" s="108"/>
      <c r="JPA37" s="108"/>
      <c r="JPB37" s="108"/>
      <c r="JPC37" s="108"/>
      <c r="JPD37" s="108"/>
      <c r="JPE37" s="108"/>
      <c r="JPF37" s="108"/>
      <c r="JPG37" s="108"/>
      <c r="JPH37" s="108"/>
      <c r="JPI37" s="108"/>
      <c r="JPJ37" s="108"/>
      <c r="JPK37" s="108"/>
      <c r="JPL37" s="108"/>
      <c r="JPM37" s="108"/>
      <c r="JPN37" s="108"/>
      <c r="JPO37" s="108"/>
      <c r="JPP37" s="108"/>
      <c r="JPQ37" s="108"/>
      <c r="JPR37" s="108"/>
      <c r="JPS37" s="108"/>
      <c r="JPT37" s="108"/>
      <c r="JPU37" s="108"/>
      <c r="JPV37" s="108"/>
      <c r="JPW37" s="108"/>
      <c r="JPX37" s="108"/>
      <c r="JPY37" s="108"/>
      <c r="JPZ37" s="108"/>
      <c r="JQA37" s="108"/>
      <c r="JQB37" s="108"/>
      <c r="JQC37" s="108"/>
      <c r="JQD37" s="108"/>
      <c r="JQE37" s="108"/>
      <c r="JQF37" s="108"/>
      <c r="JQG37" s="108"/>
      <c r="JQH37" s="108"/>
      <c r="JQI37" s="108"/>
      <c r="JQJ37" s="108"/>
      <c r="JQK37" s="108"/>
      <c r="JQL37" s="108"/>
      <c r="JQM37" s="108"/>
      <c r="JQN37" s="108"/>
      <c r="JQO37" s="108"/>
      <c r="JQP37" s="108"/>
      <c r="JQQ37" s="108"/>
      <c r="JQR37" s="108"/>
      <c r="JQS37" s="108"/>
      <c r="JQT37" s="108"/>
      <c r="JQU37" s="108"/>
      <c r="JQV37" s="108"/>
      <c r="JQW37" s="108"/>
      <c r="JQX37" s="108"/>
      <c r="JQY37" s="108"/>
      <c r="JQZ37" s="108"/>
      <c r="JRA37" s="108"/>
      <c r="JRB37" s="108"/>
      <c r="JRC37" s="108"/>
      <c r="JRD37" s="108"/>
      <c r="JRE37" s="108"/>
      <c r="JRF37" s="108"/>
      <c r="JRG37" s="108"/>
      <c r="JRH37" s="108"/>
      <c r="JRI37" s="108"/>
      <c r="JRJ37" s="108"/>
      <c r="JRK37" s="108"/>
      <c r="JRL37" s="108"/>
      <c r="JRM37" s="108"/>
      <c r="JRN37" s="108"/>
      <c r="JRO37" s="108"/>
      <c r="JRP37" s="108"/>
      <c r="JRQ37" s="108"/>
      <c r="JRR37" s="108"/>
      <c r="JRS37" s="108"/>
      <c r="JRT37" s="108"/>
      <c r="JRU37" s="108"/>
      <c r="JRV37" s="108"/>
      <c r="JRW37" s="108"/>
      <c r="JRX37" s="108"/>
      <c r="JRY37" s="108"/>
      <c r="JRZ37" s="108"/>
      <c r="JSA37" s="108"/>
      <c r="JSB37" s="108"/>
      <c r="JSC37" s="108"/>
      <c r="JSD37" s="108"/>
      <c r="JSE37" s="108"/>
      <c r="JSF37" s="108"/>
      <c r="JSG37" s="108"/>
      <c r="JSH37" s="108"/>
      <c r="JSI37" s="108"/>
      <c r="JSJ37" s="108"/>
      <c r="JSK37" s="108"/>
      <c r="JSL37" s="108"/>
      <c r="JSM37" s="108"/>
      <c r="JSN37" s="108"/>
      <c r="JSO37" s="108"/>
      <c r="JSP37" s="108"/>
      <c r="JSQ37" s="108"/>
      <c r="JSR37" s="108"/>
      <c r="JSS37" s="108"/>
      <c r="JST37" s="108"/>
      <c r="JSU37" s="108"/>
      <c r="JSV37" s="108"/>
      <c r="JSW37" s="108"/>
      <c r="JSX37" s="108"/>
      <c r="JSY37" s="108"/>
      <c r="JSZ37" s="108"/>
      <c r="JTA37" s="108"/>
      <c r="JTB37" s="108"/>
      <c r="JTC37" s="108"/>
      <c r="JTD37" s="108"/>
      <c r="JTE37" s="108"/>
      <c r="JTF37" s="108"/>
      <c r="JTG37" s="108"/>
      <c r="JTH37" s="108"/>
      <c r="JTI37" s="108"/>
      <c r="JTJ37" s="108"/>
      <c r="JTK37" s="108"/>
      <c r="JTL37" s="108"/>
      <c r="JTM37" s="108"/>
      <c r="JTN37" s="108"/>
      <c r="JTO37" s="108"/>
      <c r="JTP37" s="108"/>
      <c r="JTQ37" s="108"/>
      <c r="JTR37" s="108"/>
      <c r="JTS37" s="108"/>
      <c r="JTT37" s="108"/>
      <c r="JTU37" s="108"/>
      <c r="JTV37" s="108"/>
      <c r="JTW37" s="108"/>
      <c r="JTX37" s="108"/>
      <c r="JTY37" s="108"/>
      <c r="JTZ37" s="108"/>
      <c r="JUA37" s="108"/>
      <c r="JUB37" s="108"/>
      <c r="JUC37" s="108"/>
      <c r="JUD37" s="108"/>
      <c r="JUE37" s="108"/>
      <c r="JUF37" s="108"/>
      <c r="JUG37" s="108"/>
      <c r="JUH37" s="108"/>
      <c r="JUI37" s="108"/>
      <c r="JUJ37" s="108"/>
      <c r="JUK37" s="108"/>
      <c r="JUL37" s="108"/>
      <c r="JUM37" s="108"/>
      <c r="JUN37" s="108"/>
      <c r="JUO37" s="108"/>
      <c r="JUP37" s="108"/>
      <c r="JUQ37" s="108"/>
      <c r="JUR37" s="108"/>
      <c r="JUS37" s="108"/>
      <c r="JUT37" s="108"/>
      <c r="JUU37" s="108"/>
      <c r="JUV37" s="108"/>
      <c r="JUW37" s="108"/>
      <c r="JUX37" s="108"/>
      <c r="JUY37" s="108"/>
      <c r="JUZ37" s="108"/>
      <c r="JVA37" s="108"/>
      <c r="JVB37" s="108"/>
      <c r="JVC37" s="108"/>
      <c r="JVD37" s="108"/>
      <c r="JVE37" s="108"/>
      <c r="JVF37" s="108"/>
      <c r="JVG37" s="108"/>
      <c r="JVH37" s="108"/>
      <c r="JVI37" s="108"/>
      <c r="JVJ37" s="108"/>
      <c r="JVK37" s="108"/>
      <c r="JVL37" s="108"/>
      <c r="JVM37" s="108"/>
      <c r="JVN37" s="108"/>
      <c r="JVO37" s="108"/>
      <c r="JVP37" s="108"/>
      <c r="JVQ37" s="108"/>
      <c r="JVR37" s="108"/>
      <c r="JVS37" s="108"/>
      <c r="JVT37" s="108"/>
      <c r="JVU37" s="108"/>
      <c r="JVV37" s="108"/>
      <c r="JVW37" s="108"/>
      <c r="JVX37" s="108"/>
      <c r="JVY37" s="108"/>
      <c r="JVZ37" s="108"/>
      <c r="JWA37" s="108"/>
      <c r="JWB37" s="108"/>
      <c r="JWC37" s="108"/>
      <c r="JWD37" s="108"/>
      <c r="JWE37" s="108"/>
      <c r="JWF37" s="108"/>
      <c r="JWG37" s="108"/>
      <c r="JWH37" s="108"/>
      <c r="JWI37" s="108"/>
      <c r="JWJ37" s="108"/>
      <c r="JWK37" s="108"/>
      <c r="JWL37" s="108"/>
      <c r="JWM37" s="108"/>
      <c r="JWN37" s="108"/>
      <c r="JWO37" s="108"/>
      <c r="JWP37" s="108"/>
      <c r="JWQ37" s="108"/>
      <c r="JWR37" s="108"/>
      <c r="JWS37" s="108"/>
      <c r="JWT37" s="108"/>
      <c r="JWU37" s="108"/>
      <c r="JWV37" s="108"/>
      <c r="JWW37" s="108"/>
      <c r="JWX37" s="108"/>
      <c r="JWY37" s="108"/>
      <c r="JWZ37" s="108"/>
      <c r="JXA37" s="108"/>
      <c r="JXB37" s="108"/>
      <c r="JXC37" s="108"/>
      <c r="JXD37" s="108"/>
      <c r="JXE37" s="108"/>
      <c r="JXF37" s="108"/>
      <c r="JXG37" s="108"/>
      <c r="JXH37" s="108"/>
      <c r="JXI37" s="108"/>
      <c r="JXJ37" s="108"/>
      <c r="JXK37" s="108"/>
      <c r="JXL37" s="108"/>
      <c r="JXM37" s="108"/>
      <c r="JXN37" s="108"/>
      <c r="JXO37" s="108"/>
      <c r="JXP37" s="108"/>
      <c r="JXQ37" s="108"/>
      <c r="JXR37" s="108"/>
      <c r="JXS37" s="108"/>
      <c r="JXT37" s="108"/>
      <c r="JXU37" s="108"/>
      <c r="JXV37" s="108"/>
      <c r="JXW37" s="108"/>
      <c r="JXX37" s="108"/>
      <c r="JXY37" s="108"/>
      <c r="JXZ37" s="108"/>
      <c r="JYA37" s="108"/>
      <c r="JYB37" s="108"/>
      <c r="JYC37" s="108"/>
      <c r="JYD37" s="108"/>
      <c r="JYE37" s="108"/>
      <c r="JYF37" s="108"/>
      <c r="JYG37" s="108"/>
      <c r="JYH37" s="108"/>
      <c r="JYI37" s="108"/>
      <c r="JYJ37" s="108"/>
      <c r="JYK37" s="108"/>
      <c r="JYL37" s="108"/>
      <c r="JYM37" s="108"/>
      <c r="JYN37" s="108"/>
      <c r="JYO37" s="108"/>
      <c r="JYP37" s="108"/>
      <c r="JYQ37" s="108"/>
      <c r="JYR37" s="108"/>
      <c r="JYS37" s="108"/>
      <c r="JYT37" s="108"/>
      <c r="JYU37" s="108"/>
      <c r="JYV37" s="108"/>
      <c r="JYW37" s="108"/>
      <c r="JYX37" s="108"/>
      <c r="JYY37" s="108"/>
      <c r="JYZ37" s="108"/>
      <c r="JZA37" s="108"/>
      <c r="JZB37" s="108"/>
      <c r="JZC37" s="108"/>
      <c r="JZD37" s="108"/>
      <c r="JZE37" s="108"/>
      <c r="JZF37" s="108"/>
      <c r="JZG37" s="108"/>
      <c r="JZH37" s="108"/>
      <c r="JZI37" s="108"/>
      <c r="JZJ37" s="108"/>
      <c r="JZK37" s="108"/>
      <c r="JZL37" s="108"/>
      <c r="JZM37" s="108"/>
      <c r="JZN37" s="108"/>
      <c r="JZO37" s="108"/>
      <c r="JZP37" s="108"/>
      <c r="JZQ37" s="108"/>
      <c r="JZR37" s="108"/>
      <c r="JZS37" s="108"/>
      <c r="JZT37" s="108"/>
      <c r="JZU37" s="108"/>
      <c r="JZV37" s="108"/>
      <c r="JZW37" s="108"/>
      <c r="JZX37" s="108"/>
      <c r="JZY37" s="108"/>
      <c r="JZZ37" s="108"/>
      <c r="KAA37" s="108"/>
      <c r="KAB37" s="108"/>
      <c r="KAC37" s="108"/>
      <c r="KAD37" s="108"/>
      <c r="KAE37" s="108"/>
      <c r="KAF37" s="108"/>
      <c r="KAG37" s="108"/>
      <c r="KAH37" s="108"/>
      <c r="KAI37" s="108"/>
      <c r="KAJ37" s="108"/>
      <c r="KAK37" s="108"/>
      <c r="KAL37" s="108"/>
      <c r="KAM37" s="108"/>
      <c r="KAN37" s="108"/>
      <c r="KAO37" s="108"/>
      <c r="KAP37" s="108"/>
      <c r="KAQ37" s="108"/>
      <c r="KAR37" s="108"/>
      <c r="KAS37" s="108"/>
      <c r="KAT37" s="108"/>
      <c r="KAU37" s="108"/>
      <c r="KAV37" s="108"/>
      <c r="KAW37" s="108"/>
      <c r="KAX37" s="108"/>
      <c r="KAY37" s="108"/>
      <c r="KAZ37" s="108"/>
      <c r="KBA37" s="108"/>
      <c r="KBB37" s="108"/>
      <c r="KBC37" s="108"/>
      <c r="KBD37" s="108"/>
      <c r="KBE37" s="108"/>
      <c r="KBF37" s="108"/>
      <c r="KBG37" s="108"/>
      <c r="KBH37" s="108"/>
      <c r="KBI37" s="108"/>
      <c r="KBJ37" s="108"/>
      <c r="KBK37" s="108"/>
      <c r="KBL37" s="108"/>
      <c r="KBM37" s="108"/>
      <c r="KBN37" s="108"/>
      <c r="KBO37" s="108"/>
      <c r="KBP37" s="108"/>
      <c r="KBQ37" s="108"/>
      <c r="KBR37" s="108"/>
      <c r="KBS37" s="108"/>
      <c r="KBT37" s="108"/>
      <c r="KBU37" s="108"/>
      <c r="KBV37" s="108"/>
      <c r="KBW37" s="108"/>
      <c r="KBX37" s="108"/>
      <c r="KBY37" s="108"/>
      <c r="KBZ37" s="108"/>
      <c r="KCA37" s="108"/>
      <c r="KCB37" s="108"/>
      <c r="KCC37" s="108"/>
      <c r="KCD37" s="108"/>
      <c r="KCE37" s="108"/>
      <c r="KCF37" s="108"/>
      <c r="KCG37" s="108"/>
      <c r="KCH37" s="108"/>
      <c r="KCI37" s="108"/>
      <c r="KCJ37" s="108"/>
      <c r="KCK37" s="108"/>
      <c r="KCL37" s="108"/>
      <c r="KCM37" s="108"/>
      <c r="KCN37" s="108"/>
      <c r="KCO37" s="108"/>
      <c r="KCP37" s="108"/>
      <c r="KCQ37" s="108"/>
      <c r="KCR37" s="108"/>
      <c r="KCS37" s="108"/>
      <c r="KCT37" s="108"/>
      <c r="KCU37" s="108"/>
      <c r="KCV37" s="108"/>
      <c r="KCW37" s="108"/>
      <c r="KCX37" s="108"/>
      <c r="KCY37" s="108"/>
      <c r="KCZ37" s="108"/>
      <c r="KDA37" s="108"/>
      <c r="KDB37" s="108"/>
      <c r="KDC37" s="108"/>
      <c r="KDD37" s="108"/>
      <c r="KDE37" s="108"/>
      <c r="KDF37" s="108"/>
      <c r="KDG37" s="108"/>
      <c r="KDH37" s="108"/>
      <c r="KDI37" s="108"/>
      <c r="KDJ37" s="108"/>
      <c r="KDK37" s="108"/>
      <c r="KDL37" s="108"/>
      <c r="KDM37" s="108"/>
      <c r="KDN37" s="108"/>
      <c r="KDO37" s="108"/>
      <c r="KDP37" s="108"/>
      <c r="KDQ37" s="108"/>
      <c r="KDR37" s="108"/>
      <c r="KDS37" s="108"/>
      <c r="KDT37" s="108"/>
      <c r="KDU37" s="108"/>
      <c r="KDV37" s="108"/>
      <c r="KDW37" s="108"/>
      <c r="KDX37" s="108"/>
      <c r="KDY37" s="108"/>
      <c r="KDZ37" s="108"/>
      <c r="KEA37" s="108"/>
      <c r="KEB37" s="108"/>
      <c r="KEC37" s="108"/>
      <c r="KED37" s="108"/>
      <c r="KEE37" s="108"/>
      <c r="KEF37" s="108"/>
      <c r="KEG37" s="108"/>
      <c r="KEH37" s="108"/>
      <c r="KEI37" s="108"/>
      <c r="KEJ37" s="108"/>
      <c r="KEK37" s="108"/>
      <c r="KEL37" s="108"/>
      <c r="KEM37" s="108"/>
      <c r="KEN37" s="108"/>
      <c r="KEO37" s="108"/>
      <c r="KEP37" s="108"/>
      <c r="KEQ37" s="108"/>
      <c r="KER37" s="108"/>
      <c r="KES37" s="108"/>
      <c r="KET37" s="108"/>
      <c r="KEU37" s="108"/>
      <c r="KEV37" s="108"/>
      <c r="KEW37" s="108"/>
      <c r="KEX37" s="108"/>
      <c r="KEY37" s="108"/>
      <c r="KEZ37" s="108"/>
      <c r="KFA37" s="108"/>
      <c r="KFB37" s="108"/>
      <c r="KFC37" s="108"/>
      <c r="KFD37" s="108"/>
      <c r="KFE37" s="108"/>
      <c r="KFF37" s="108"/>
      <c r="KFG37" s="108"/>
      <c r="KFH37" s="108"/>
      <c r="KFI37" s="108"/>
      <c r="KFJ37" s="108"/>
      <c r="KFK37" s="108"/>
      <c r="KFL37" s="108"/>
      <c r="KFM37" s="108"/>
      <c r="KFN37" s="108"/>
      <c r="KFO37" s="108"/>
      <c r="KFP37" s="108"/>
      <c r="KFQ37" s="108"/>
      <c r="KFR37" s="108"/>
      <c r="KFS37" s="108"/>
      <c r="KFT37" s="108"/>
      <c r="KFU37" s="108"/>
      <c r="KFV37" s="108"/>
      <c r="KFW37" s="108"/>
      <c r="KFX37" s="108"/>
      <c r="KFY37" s="108"/>
      <c r="KFZ37" s="108"/>
      <c r="KGA37" s="108"/>
      <c r="KGB37" s="108"/>
      <c r="KGC37" s="108"/>
      <c r="KGD37" s="108"/>
      <c r="KGE37" s="108"/>
      <c r="KGF37" s="108"/>
      <c r="KGG37" s="108"/>
      <c r="KGH37" s="108"/>
      <c r="KGI37" s="108"/>
      <c r="KGJ37" s="108"/>
      <c r="KGK37" s="108"/>
      <c r="KGL37" s="108"/>
      <c r="KGM37" s="108"/>
      <c r="KGN37" s="108"/>
      <c r="KGO37" s="108"/>
      <c r="KGP37" s="108"/>
      <c r="KGQ37" s="108"/>
      <c r="KGR37" s="108"/>
      <c r="KGS37" s="108"/>
      <c r="KGT37" s="108"/>
      <c r="KGU37" s="108"/>
      <c r="KGV37" s="108"/>
      <c r="KGW37" s="108"/>
      <c r="KGX37" s="108"/>
      <c r="KGY37" s="108"/>
      <c r="KGZ37" s="108"/>
      <c r="KHA37" s="108"/>
      <c r="KHB37" s="108"/>
      <c r="KHC37" s="108"/>
      <c r="KHD37" s="108"/>
      <c r="KHE37" s="108"/>
      <c r="KHF37" s="108"/>
      <c r="KHG37" s="108"/>
      <c r="KHH37" s="108"/>
      <c r="KHI37" s="108"/>
      <c r="KHJ37" s="108"/>
      <c r="KHK37" s="108"/>
      <c r="KHL37" s="108"/>
      <c r="KHM37" s="108"/>
      <c r="KHN37" s="108"/>
      <c r="KHO37" s="108"/>
      <c r="KHP37" s="108"/>
      <c r="KHQ37" s="108"/>
      <c r="KHR37" s="108"/>
      <c r="KHS37" s="108"/>
      <c r="KHT37" s="108"/>
      <c r="KHU37" s="108"/>
      <c r="KHV37" s="108"/>
      <c r="KHW37" s="108"/>
      <c r="KHX37" s="108"/>
      <c r="KHY37" s="108"/>
      <c r="KHZ37" s="108"/>
      <c r="KIA37" s="108"/>
      <c r="KIB37" s="108"/>
      <c r="KIC37" s="108"/>
      <c r="KID37" s="108"/>
      <c r="KIE37" s="108"/>
      <c r="KIF37" s="108"/>
      <c r="KIG37" s="108"/>
      <c r="KIH37" s="108"/>
      <c r="KII37" s="108"/>
      <c r="KIJ37" s="108"/>
      <c r="KIK37" s="108"/>
      <c r="KIL37" s="108"/>
      <c r="KIM37" s="108"/>
      <c r="KIN37" s="108"/>
      <c r="KIO37" s="108"/>
      <c r="KIP37" s="108"/>
      <c r="KIQ37" s="108"/>
      <c r="KIR37" s="108"/>
      <c r="KIS37" s="108"/>
      <c r="KIT37" s="108"/>
      <c r="KIU37" s="108"/>
      <c r="KIV37" s="108"/>
      <c r="KIW37" s="108"/>
      <c r="KIX37" s="108"/>
      <c r="KIY37" s="108"/>
      <c r="KIZ37" s="108"/>
      <c r="KJA37" s="108"/>
      <c r="KJB37" s="108"/>
      <c r="KJC37" s="108"/>
      <c r="KJD37" s="108"/>
      <c r="KJE37" s="108"/>
      <c r="KJF37" s="108"/>
      <c r="KJG37" s="108"/>
      <c r="KJH37" s="108"/>
      <c r="KJI37" s="108"/>
      <c r="KJJ37" s="108"/>
      <c r="KJK37" s="108"/>
      <c r="KJL37" s="108"/>
      <c r="KJM37" s="108"/>
      <c r="KJN37" s="108"/>
      <c r="KJO37" s="108"/>
      <c r="KJP37" s="108"/>
      <c r="KJQ37" s="108"/>
      <c r="KJR37" s="108"/>
      <c r="KJS37" s="108"/>
      <c r="KJT37" s="108"/>
      <c r="KJU37" s="108"/>
      <c r="KJV37" s="108"/>
      <c r="KJW37" s="108"/>
      <c r="KJX37" s="108"/>
      <c r="KJY37" s="108"/>
      <c r="KJZ37" s="108"/>
      <c r="KKA37" s="108"/>
      <c r="KKB37" s="108"/>
      <c r="KKC37" s="108"/>
      <c r="KKD37" s="108"/>
      <c r="KKE37" s="108"/>
      <c r="KKF37" s="108"/>
      <c r="KKG37" s="108"/>
      <c r="KKH37" s="108"/>
      <c r="KKI37" s="108"/>
      <c r="KKJ37" s="108"/>
      <c r="KKK37" s="108"/>
      <c r="KKL37" s="108"/>
      <c r="KKM37" s="108"/>
      <c r="KKN37" s="108"/>
      <c r="KKO37" s="108"/>
      <c r="KKP37" s="108"/>
      <c r="KKQ37" s="108"/>
      <c r="KKR37" s="108"/>
      <c r="KKS37" s="108"/>
      <c r="KKT37" s="108"/>
      <c r="KKU37" s="108"/>
      <c r="KKV37" s="108"/>
      <c r="KKW37" s="108"/>
      <c r="KKX37" s="108"/>
      <c r="KKY37" s="108"/>
      <c r="KKZ37" s="108"/>
      <c r="KLA37" s="108"/>
      <c r="KLB37" s="108"/>
      <c r="KLC37" s="108"/>
      <c r="KLD37" s="108"/>
      <c r="KLE37" s="108"/>
      <c r="KLF37" s="108"/>
      <c r="KLG37" s="108"/>
      <c r="KLH37" s="108"/>
      <c r="KLI37" s="108"/>
      <c r="KLJ37" s="108"/>
      <c r="KLK37" s="108"/>
      <c r="KLL37" s="108"/>
      <c r="KLM37" s="108"/>
      <c r="KLN37" s="108"/>
      <c r="KLO37" s="108"/>
      <c r="KLP37" s="108"/>
      <c r="KLQ37" s="108"/>
      <c r="KLR37" s="108"/>
      <c r="KLS37" s="108"/>
      <c r="KLT37" s="108"/>
      <c r="KLU37" s="108"/>
      <c r="KLV37" s="108"/>
      <c r="KLW37" s="108"/>
      <c r="KLX37" s="108"/>
      <c r="KLY37" s="108"/>
      <c r="KLZ37" s="108"/>
      <c r="KMA37" s="108"/>
      <c r="KMB37" s="108"/>
      <c r="KMC37" s="108"/>
      <c r="KMD37" s="108"/>
      <c r="KME37" s="108"/>
      <c r="KMF37" s="108"/>
      <c r="KMG37" s="108"/>
      <c r="KMH37" s="108"/>
      <c r="KMI37" s="108"/>
      <c r="KMJ37" s="108"/>
      <c r="KMK37" s="108"/>
      <c r="KML37" s="108"/>
      <c r="KMM37" s="108"/>
      <c r="KMN37" s="108"/>
      <c r="KMO37" s="108"/>
      <c r="KMP37" s="108"/>
      <c r="KMQ37" s="108"/>
      <c r="KMR37" s="108"/>
      <c r="KMS37" s="108"/>
      <c r="KMT37" s="108"/>
      <c r="KMU37" s="108"/>
      <c r="KMV37" s="108"/>
      <c r="KMW37" s="108"/>
      <c r="KMX37" s="108"/>
      <c r="KMY37" s="108"/>
      <c r="KMZ37" s="108"/>
      <c r="KNA37" s="108"/>
      <c r="KNB37" s="108"/>
      <c r="KNC37" s="108"/>
      <c r="KND37" s="108"/>
      <c r="KNE37" s="108"/>
      <c r="KNF37" s="108"/>
      <c r="KNG37" s="108"/>
      <c r="KNH37" s="108"/>
      <c r="KNI37" s="108"/>
      <c r="KNJ37" s="108"/>
      <c r="KNK37" s="108"/>
      <c r="KNL37" s="108"/>
      <c r="KNM37" s="108"/>
      <c r="KNN37" s="108"/>
      <c r="KNO37" s="108"/>
      <c r="KNP37" s="108"/>
      <c r="KNQ37" s="108"/>
      <c r="KNR37" s="108"/>
      <c r="KNS37" s="108"/>
      <c r="KNT37" s="108"/>
      <c r="KNU37" s="108"/>
      <c r="KNV37" s="108"/>
      <c r="KNW37" s="108"/>
      <c r="KNX37" s="108"/>
      <c r="KNY37" s="108"/>
      <c r="KNZ37" s="108"/>
      <c r="KOA37" s="108"/>
      <c r="KOB37" s="108"/>
      <c r="KOC37" s="108"/>
      <c r="KOD37" s="108"/>
      <c r="KOE37" s="108"/>
      <c r="KOF37" s="108"/>
      <c r="KOG37" s="108"/>
      <c r="KOH37" s="108"/>
      <c r="KOI37" s="108"/>
      <c r="KOJ37" s="108"/>
      <c r="KOK37" s="108"/>
      <c r="KOL37" s="108"/>
      <c r="KOM37" s="108"/>
      <c r="KON37" s="108"/>
      <c r="KOO37" s="108"/>
      <c r="KOP37" s="108"/>
      <c r="KOQ37" s="108"/>
      <c r="KOR37" s="108"/>
      <c r="KOS37" s="108"/>
      <c r="KOT37" s="108"/>
      <c r="KOU37" s="108"/>
      <c r="KOV37" s="108"/>
      <c r="KOW37" s="108"/>
      <c r="KOX37" s="108"/>
      <c r="KOY37" s="108"/>
      <c r="KOZ37" s="108"/>
      <c r="KPA37" s="108"/>
      <c r="KPB37" s="108"/>
      <c r="KPC37" s="108"/>
      <c r="KPD37" s="108"/>
      <c r="KPE37" s="108"/>
      <c r="KPF37" s="108"/>
      <c r="KPG37" s="108"/>
      <c r="KPH37" s="108"/>
      <c r="KPI37" s="108"/>
      <c r="KPJ37" s="108"/>
      <c r="KPK37" s="108"/>
      <c r="KPL37" s="108"/>
      <c r="KPM37" s="108"/>
      <c r="KPN37" s="108"/>
      <c r="KPO37" s="108"/>
      <c r="KPP37" s="108"/>
      <c r="KPQ37" s="108"/>
      <c r="KPR37" s="108"/>
      <c r="KPS37" s="108"/>
      <c r="KPT37" s="108"/>
      <c r="KPU37" s="108"/>
      <c r="KPV37" s="108"/>
      <c r="KPW37" s="108"/>
      <c r="KPX37" s="108"/>
      <c r="KPY37" s="108"/>
      <c r="KPZ37" s="108"/>
      <c r="KQA37" s="108"/>
      <c r="KQB37" s="108"/>
      <c r="KQC37" s="108"/>
      <c r="KQD37" s="108"/>
      <c r="KQE37" s="108"/>
      <c r="KQF37" s="108"/>
      <c r="KQG37" s="108"/>
      <c r="KQH37" s="108"/>
      <c r="KQI37" s="108"/>
      <c r="KQJ37" s="108"/>
      <c r="KQK37" s="108"/>
      <c r="KQL37" s="108"/>
      <c r="KQM37" s="108"/>
      <c r="KQN37" s="108"/>
      <c r="KQO37" s="108"/>
      <c r="KQP37" s="108"/>
      <c r="KQQ37" s="108"/>
      <c r="KQR37" s="108"/>
      <c r="KQS37" s="108"/>
      <c r="KQT37" s="108"/>
      <c r="KQU37" s="108"/>
      <c r="KQV37" s="108"/>
      <c r="KQW37" s="108"/>
      <c r="KQX37" s="108"/>
      <c r="KQY37" s="108"/>
      <c r="KQZ37" s="108"/>
      <c r="KRA37" s="108"/>
      <c r="KRB37" s="108"/>
      <c r="KRC37" s="108"/>
      <c r="KRD37" s="108"/>
      <c r="KRE37" s="108"/>
      <c r="KRF37" s="108"/>
      <c r="KRG37" s="108"/>
      <c r="KRH37" s="108"/>
      <c r="KRI37" s="108"/>
      <c r="KRJ37" s="108"/>
      <c r="KRK37" s="108"/>
      <c r="KRL37" s="108"/>
      <c r="KRM37" s="108"/>
      <c r="KRN37" s="108"/>
      <c r="KRO37" s="108"/>
      <c r="KRP37" s="108"/>
      <c r="KRQ37" s="108"/>
      <c r="KRR37" s="108"/>
      <c r="KRS37" s="108"/>
      <c r="KRT37" s="108"/>
      <c r="KRU37" s="108"/>
      <c r="KRV37" s="108"/>
      <c r="KRW37" s="108"/>
      <c r="KRX37" s="108"/>
      <c r="KRY37" s="108"/>
      <c r="KRZ37" s="108"/>
      <c r="KSA37" s="108"/>
      <c r="KSB37" s="108"/>
      <c r="KSC37" s="108"/>
      <c r="KSD37" s="108"/>
      <c r="KSE37" s="108"/>
      <c r="KSF37" s="108"/>
      <c r="KSG37" s="108"/>
      <c r="KSH37" s="108"/>
      <c r="KSI37" s="108"/>
      <c r="KSJ37" s="108"/>
      <c r="KSK37" s="108"/>
      <c r="KSL37" s="108"/>
      <c r="KSM37" s="108"/>
      <c r="KSN37" s="108"/>
      <c r="KSO37" s="108"/>
      <c r="KSP37" s="108"/>
      <c r="KSQ37" s="108"/>
      <c r="KSR37" s="108"/>
      <c r="KSS37" s="108"/>
      <c r="KST37" s="108"/>
      <c r="KSU37" s="108"/>
      <c r="KSV37" s="108"/>
      <c r="KSW37" s="108"/>
      <c r="KSX37" s="108"/>
      <c r="KSY37" s="108"/>
      <c r="KSZ37" s="108"/>
      <c r="KTA37" s="108"/>
      <c r="KTB37" s="108"/>
      <c r="KTC37" s="108"/>
      <c r="KTD37" s="108"/>
      <c r="KTE37" s="108"/>
      <c r="KTF37" s="108"/>
      <c r="KTG37" s="108"/>
      <c r="KTH37" s="108"/>
      <c r="KTI37" s="108"/>
      <c r="KTJ37" s="108"/>
      <c r="KTK37" s="108"/>
      <c r="KTL37" s="108"/>
      <c r="KTM37" s="108"/>
      <c r="KTN37" s="108"/>
      <c r="KTO37" s="108"/>
      <c r="KTP37" s="108"/>
      <c r="KTQ37" s="108"/>
      <c r="KTR37" s="108"/>
      <c r="KTS37" s="108"/>
      <c r="KTT37" s="108"/>
      <c r="KTU37" s="108"/>
      <c r="KTV37" s="108"/>
      <c r="KTW37" s="108"/>
      <c r="KTX37" s="108"/>
      <c r="KTY37" s="108"/>
      <c r="KTZ37" s="108"/>
      <c r="KUA37" s="108"/>
      <c r="KUB37" s="108"/>
      <c r="KUC37" s="108"/>
      <c r="KUD37" s="108"/>
      <c r="KUE37" s="108"/>
      <c r="KUF37" s="108"/>
      <c r="KUG37" s="108"/>
      <c r="KUH37" s="108"/>
      <c r="KUI37" s="108"/>
      <c r="KUJ37" s="108"/>
      <c r="KUK37" s="108"/>
      <c r="KUL37" s="108"/>
      <c r="KUM37" s="108"/>
      <c r="KUN37" s="108"/>
      <c r="KUO37" s="108"/>
      <c r="KUP37" s="108"/>
      <c r="KUQ37" s="108"/>
      <c r="KUR37" s="108"/>
      <c r="KUS37" s="108"/>
      <c r="KUT37" s="108"/>
      <c r="KUU37" s="108"/>
      <c r="KUV37" s="108"/>
      <c r="KUW37" s="108"/>
      <c r="KUX37" s="108"/>
      <c r="KUY37" s="108"/>
      <c r="KUZ37" s="108"/>
      <c r="KVA37" s="108"/>
      <c r="KVB37" s="108"/>
      <c r="KVC37" s="108"/>
      <c r="KVD37" s="108"/>
      <c r="KVE37" s="108"/>
      <c r="KVF37" s="108"/>
      <c r="KVG37" s="108"/>
      <c r="KVH37" s="108"/>
      <c r="KVI37" s="108"/>
      <c r="KVJ37" s="108"/>
      <c r="KVK37" s="108"/>
      <c r="KVL37" s="108"/>
      <c r="KVM37" s="108"/>
      <c r="KVN37" s="108"/>
      <c r="KVO37" s="108"/>
      <c r="KVP37" s="108"/>
      <c r="KVQ37" s="108"/>
      <c r="KVR37" s="108"/>
      <c r="KVS37" s="108"/>
      <c r="KVT37" s="108"/>
      <c r="KVU37" s="108"/>
      <c r="KVV37" s="108"/>
      <c r="KVW37" s="108"/>
      <c r="KVX37" s="108"/>
      <c r="KVY37" s="108"/>
      <c r="KVZ37" s="108"/>
      <c r="KWA37" s="108"/>
      <c r="KWB37" s="108"/>
      <c r="KWC37" s="108"/>
      <c r="KWD37" s="108"/>
      <c r="KWE37" s="108"/>
      <c r="KWF37" s="108"/>
      <c r="KWG37" s="108"/>
      <c r="KWH37" s="108"/>
      <c r="KWI37" s="108"/>
      <c r="KWJ37" s="108"/>
      <c r="KWK37" s="108"/>
      <c r="KWL37" s="108"/>
      <c r="KWM37" s="108"/>
      <c r="KWN37" s="108"/>
      <c r="KWO37" s="108"/>
      <c r="KWP37" s="108"/>
      <c r="KWQ37" s="108"/>
      <c r="KWR37" s="108"/>
      <c r="KWS37" s="108"/>
      <c r="KWT37" s="108"/>
      <c r="KWU37" s="108"/>
      <c r="KWV37" s="108"/>
      <c r="KWW37" s="108"/>
      <c r="KWX37" s="108"/>
      <c r="KWY37" s="108"/>
      <c r="KWZ37" s="108"/>
      <c r="KXA37" s="108"/>
      <c r="KXB37" s="108"/>
      <c r="KXC37" s="108"/>
      <c r="KXD37" s="108"/>
      <c r="KXE37" s="108"/>
      <c r="KXF37" s="108"/>
      <c r="KXG37" s="108"/>
      <c r="KXH37" s="108"/>
      <c r="KXI37" s="108"/>
      <c r="KXJ37" s="108"/>
      <c r="KXK37" s="108"/>
      <c r="KXL37" s="108"/>
      <c r="KXM37" s="108"/>
      <c r="KXN37" s="108"/>
      <c r="KXO37" s="108"/>
      <c r="KXP37" s="108"/>
      <c r="KXQ37" s="108"/>
      <c r="KXR37" s="108"/>
      <c r="KXS37" s="108"/>
      <c r="KXT37" s="108"/>
      <c r="KXU37" s="108"/>
      <c r="KXV37" s="108"/>
      <c r="KXW37" s="108"/>
      <c r="KXX37" s="108"/>
      <c r="KXY37" s="108"/>
      <c r="KXZ37" s="108"/>
      <c r="KYA37" s="108"/>
      <c r="KYB37" s="108"/>
      <c r="KYC37" s="108"/>
      <c r="KYD37" s="108"/>
      <c r="KYE37" s="108"/>
      <c r="KYF37" s="108"/>
      <c r="KYG37" s="108"/>
      <c r="KYH37" s="108"/>
      <c r="KYI37" s="108"/>
      <c r="KYJ37" s="108"/>
      <c r="KYK37" s="108"/>
      <c r="KYL37" s="108"/>
      <c r="KYM37" s="108"/>
      <c r="KYN37" s="108"/>
      <c r="KYO37" s="108"/>
      <c r="KYP37" s="108"/>
      <c r="KYQ37" s="108"/>
      <c r="KYR37" s="108"/>
      <c r="KYS37" s="108"/>
      <c r="KYT37" s="108"/>
      <c r="KYU37" s="108"/>
      <c r="KYV37" s="108"/>
      <c r="KYW37" s="108"/>
      <c r="KYX37" s="108"/>
      <c r="KYY37" s="108"/>
      <c r="KYZ37" s="108"/>
      <c r="KZA37" s="108"/>
      <c r="KZB37" s="108"/>
      <c r="KZC37" s="108"/>
      <c r="KZD37" s="108"/>
      <c r="KZE37" s="108"/>
      <c r="KZF37" s="108"/>
      <c r="KZG37" s="108"/>
      <c r="KZH37" s="108"/>
      <c r="KZI37" s="108"/>
      <c r="KZJ37" s="108"/>
      <c r="KZK37" s="108"/>
      <c r="KZL37" s="108"/>
      <c r="KZM37" s="108"/>
      <c r="KZN37" s="108"/>
      <c r="KZO37" s="108"/>
      <c r="KZP37" s="108"/>
      <c r="KZQ37" s="108"/>
      <c r="KZR37" s="108"/>
      <c r="KZS37" s="108"/>
      <c r="KZT37" s="108"/>
      <c r="KZU37" s="108"/>
      <c r="KZV37" s="108"/>
      <c r="KZW37" s="108"/>
      <c r="KZX37" s="108"/>
      <c r="KZY37" s="108"/>
      <c r="KZZ37" s="108"/>
      <c r="LAA37" s="108"/>
      <c r="LAB37" s="108"/>
      <c r="LAC37" s="108"/>
      <c r="LAD37" s="108"/>
      <c r="LAE37" s="108"/>
      <c r="LAF37" s="108"/>
      <c r="LAG37" s="108"/>
      <c r="LAH37" s="108"/>
      <c r="LAI37" s="108"/>
      <c r="LAJ37" s="108"/>
      <c r="LAK37" s="108"/>
      <c r="LAL37" s="108"/>
      <c r="LAM37" s="108"/>
      <c r="LAN37" s="108"/>
      <c r="LAO37" s="108"/>
      <c r="LAP37" s="108"/>
      <c r="LAQ37" s="108"/>
      <c r="LAR37" s="108"/>
      <c r="LAS37" s="108"/>
      <c r="LAT37" s="108"/>
      <c r="LAU37" s="108"/>
      <c r="LAV37" s="108"/>
      <c r="LAW37" s="108"/>
      <c r="LAX37" s="108"/>
      <c r="LAY37" s="108"/>
      <c r="LAZ37" s="108"/>
      <c r="LBA37" s="108"/>
      <c r="LBB37" s="108"/>
      <c r="LBC37" s="108"/>
      <c r="LBD37" s="108"/>
      <c r="LBE37" s="108"/>
      <c r="LBF37" s="108"/>
      <c r="LBG37" s="108"/>
      <c r="LBH37" s="108"/>
      <c r="LBI37" s="108"/>
      <c r="LBJ37" s="108"/>
      <c r="LBK37" s="108"/>
      <c r="LBL37" s="108"/>
      <c r="LBM37" s="108"/>
      <c r="LBN37" s="108"/>
      <c r="LBO37" s="108"/>
      <c r="LBP37" s="108"/>
      <c r="LBQ37" s="108"/>
      <c r="LBR37" s="108"/>
      <c r="LBS37" s="108"/>
      <c r="LBT37" s="108"/>
      <c r="LBU37" s="108"/>
      <c r="LBV37" s="108"/>
      <c r="LBW37" s="108"/>
      <c r="LBX37" s="108"/>
      <c r="LBY37" s="108"/>
      <c r="LBZ37" s="108"/>
      <c r="LCA37" s="108"/>
      <c r="LCB37" s="108"/>
      <c r="LCC37" s="108"/>
      <c r="LCD37" s="108"/>
      <c r="LCE37" s="108"/>
      <c r="LCF37" s="108"/>
      <c r="LCG37" s="108"/>
      <c r="LCH37" s="108"/>
      <c r="LCI37" s="108"/>
      <c r="LCJ37" s="108"/>
      <c r="LCK37" s="108"/>
      <c r="LCL37" s="108"/>
      <c r="LCM37" s="108"/>
      <c r="LCN37" s="108"/>
      <c r="LCO37" s="108"/>
      <c r="LCP37" s="108"/>
      <c r="LCQ37" s="108"/>
      <c r="LCR37" s="108"/>
      <c r="LCS37" s="108"/>
      <c r="LCT37" s="108"/>
      <c r="LCU37" s="108"/>
      <c r="LCV37" s="108"/>
      <c r="LCW37" s="108"/>
      <c r="LCX37" s="108"/>
      <c r="LCY37" s="108"/>
      <c r="LCZ37" s="108"/>
      <c r="LDA37" s="108"/>
      <c r="LDB37" s="108"/>
      <c r="LDC37" s="108"/>
      <c r="LDD37" s="108"/>
      <c r="LDE37" s="108"/>
      <c r="LDF37" s="108"/>
      <c r="LDG37" s="108"/>
      <c r="LDH37" s="108"/>
      <c r="LDI37" s="108"/>
      <c r="LDJ37" s="108"/>
      <c r="LDK37" s="108"/>
      <c r="LDL37" s="108"/>
      <c r="LDM37" s="108"/>
      <c r="LDN37" s="108"/>
      <c r="LDO37" s="108"/>
      <c r="LDP37" s="108"/>
      <c r="LDQ37" s="108"/>
      <c r="LDR37" s="108"/>
      <c r="LDS37" s="108"/>
      <c r="LDT37" s="108"/>
      <c r="LDU37" s="108"/>
      <c r="LDV37" s="108"/>
      <c r="LDW37" s="108"/>
      <c r="LDX37" s="108"/>
      <c r="LDY37" s="108"/>
      <c r="LDZ37" s="108"/>
      <c r="LEA37" s="108"/>
      <c r="LEB37" s="108"/>
      <c r="LEC37" s="108"/>
      <c r="LED37" s="108"/>
      <c r="LEE37" s="108"/>
      <c r="LEF37" s="108"/>
      <c r="LEG37" s="108"/>
      <c r="LEH37" s="108"/>
      <c r="LEI37" s="108"/>
      <c r="LEJ37" s="108"/>
      <c r="LEK37" s="108"/>
      <c r="LEL37" s="108"/>
      <c r="LEM37" s="108"/>
      <c r="LEN37" s="108"/>
      <c r="LEO37" s="108"/>
      <c r="LEP37" s="108"/>
      <c r="LEQ37" s="108"/>
      <c r="LER37" s="108"/>
      <c r="LES37" s="108"/>
      <c r="LET37" s="108"/>
      <c r="LEU37" s="108"/>
      <c r="LEV37" s="108"/>
      <c r="LEW37" s="108"/>
      <c r="LEX37" s="108"/>
      <c r="LEY37" s="108"/>
      <c r="LEZ37" s="108"/>
      <c r="LFA37" s="108"/>
      <c r="LFB37" s="108"/>
      <c r="LFC37" s="108"/>
      <c r="LFD37" s="108"/>
      <c r="LFE37" s="108"/>
      <c r="LFF37" s="108"/>
      <c r="LFG37" s="108"/>
      <c r="LFH37" s="108"/>
      <c r="LFI37" s="108"/>
      <c r="LFJ37" s="108"/>
      <c r="LFK37" s="108"/>
      <c r="LFL37" s="108"/>
      <c r="LFM37" s="108"/>
      <c r="LFN37" s="108"/>
      <c r="LFO37" s="108"/>
      <c r="LFP37" s="108"/>
      <c r="LFQ37" s="108"/>
      <c r="LFR37" s="108"/>
      <c r="LFS37" s="108"/>
      <c r="LFT37" s="108"/>
      <c r="LFU37" s="108"/>
      <c r="LFV37" s="108"/>
      <c r="LFW37" s="108"/>
      <c r="LFX37" s="108"/>
      <c r="LFY37" s="108"/>
      <c r="LFZ37" s="108"/>
      <c r="LGA37" s="108"/>
      <c r="LGB37" s="108"/>
      <c r="LGC37" s="108"/>
      <c r="LGD37" s="108"/>
      <c r="LGE37" s="108"/>
      <c r="LGF37" s="108"/>
      <c r="LGG37" s="108"/>
      <c r="LGH37" s="108"/>
      <c r="LGI37" s="108"/>
      <c r="LGJ37" s="108"/>
      <c r="LGK37" s="108"/>
      <c r="LGL37" s="108"/>
      <c r="LGM37" s="108"/>
      <c r="LGN37" s="108"/>
      <c r="LGO37" s="108"/>
      <c r="LGP37" s="108"/>
      <c r="LGQ37" s="108"/>
      <c r="LGR37" s="108"/>
      <c r="LGS37" s="108"/>
      <c r="LGT37" s="108"/>
      <c r="LGU37" s="108"/>
      <c r="LGV37" s="108"/>
      <c r="LGW37" s="108"/>
      <c r="LGX37" s="108"/>
      <c r="LGY37" s="108"/>
      <c r="LGZ37" s="108"/>
      <c r="LHA37" s="108"/>
      <c r="LHB37" s="108"/>
      <c r="LHC37" s="108"/>
      <c r="LHD37" s="108"/>
      <c r="LHE37" s="108"/>
      <c r="LHF37" s="108"/>
      <c r="LHG37" s="108"/>
      <c r="LHH37" s="108"/>
      <c r="LHI37" s="108"/>
      <c r="LHJ37" s="108"/>
      <c r="LHK37" s="108"/>
      <c r="LHL37" s="108"/>
      <c r="LHM37" s="108"/>
      <c r="LHN37" s="108"/>
      <c r="LHO37" s="108"/>
      <c r="LHP37" s="108"/>
      <c r="LHQ37" s="108"/>
      <c r="LHR37" s="108"/>
      <c r="LHS37" s="108"/>
      <c r="LHT37" s="108"/>
      <c r="LHU37" s="108"/>
      <c r="LHV37" s="108"/>
      <c r="LHW37" s="108"/>
      <c r="LHX37" s="108"/>
      <c r="LHY37" s="108"/>
      <c r="LHZ37" s="108"/>
      <c r="LIA37" s="108"/>
      <c r="LIB37" s="108"/>
      <c r="LIC37" s="108"/>
      <c r="LID37" s="108"/>
      <c r="LIE37" s="108"/>
      <c r="LIF37" s="108"/>
      <c r="LIG37" s="108"/>
      <c r="LIH37" s="108"/>
      <c r="LII37" s="108"/>
      <c r="LIJ37" s="108"/>
      <c r="LIK37" s="108"/>
      <c r="LIL37" s="108"/>
      <c r="LIM37" s="108"/>
      <c r="LIN37" s="108"/>
      <c r="LIO37" s="108"/>
      <c r="LIP37" s="108"/>
      <c r="LIQ37" s="108"/>
      <c r="LIR37" s="108"/>
      <c r="LIS37" s="108"/>
      <c r="LIT37" s="108"/>
      <c r="LIU37" s="108"/>
      <c r="LIV37" s="108"/>
      <c r="LIW37" s="108"/>
      <c r="LIX37" s="108"/>
      <c r="LIY37" s="108"/>
      <c r="LIZ37" s="108"/>
      <c r="LJA37" s="108"/>
      <c r="LJB37" s="108"/>
      <c r="LJC37" s="108"/>
      <c r="LJD37" s="108"/>
      <c r="LJE37" s="108"/>
      <c r="LJF37" s="108"/>
      <c r="LJG37" s="108"/>
      <c r="LJH37" s="108"/>
      <c r="LJI37" s="108"/>
      <c r="LJJ37" s="108"/>
      <c r="LJK37" s="108"/>
      <c r="LJL37" s="108"/>
      <c r="LJM37" s="108"/>
      <c r="LJN37" s="108"/>
      <c r="LJO37" s="108"/>
      <c r="LJP37" s="108"/>
      <c r="LJQ37" s="108"/>
      <c r="LJR37" s="108"/>
      <c r="LJS37" s="108"/>
      <c r="LJT37" s="108"/>
      <c r="LJU37" s="108"/>
      <c r="LJV37" s="108"/>
      <c r="LJW37" s="108"/>
      <c r="LJX37" s="108"/>
      <c r="LJY37" s="108"/>
      <c r="LJZ37" s="108"/>
      <c r="LKA37" s="108"/>
      <c r="LKB37" s="108"/>
      <c r="LKC37" s="108"/>
      <c r="LKD37" s="108"/>
      <c r="LKE37" s="108"/>
      <c r="LKF37" s="108"/>
      <c r="LKG37" s="108"/>
      <c r="LKH37" s="108"/>
      <c r="LKI37" s="108"/>
      <c r="LKJ37" s="108"/>
      <c r="LKK37" s="108"/>
      <c r="LKL37" s="108"/>
      <c r="LKM37" s="108"/>
      <c r="LKN37" s="108"/>
      <c r="LKO37" s="108"/>
      <c r="LKP37" s="108"/>
      <c r="LKQ37" s="108"/>
      <c r="LKR37" s="108"/>
      <c r="LKS37" s="108"/>
      <c r="LKT37" s="108"/>
      <c r="LKU37" s="108"/>
      <c r="LKV37" s="108"/>
      <c r="LKW37" s="108"/>
      <c r="LKX37" s="108"/>
      <c r="LKY37" s="108"/>
      <c r="LKZ37" s="108"/>
      <c r="LLA37" s="108"/>
      <c r="LLB37" s="108"/>
      <c r="LLC37" s="108"/>
      <c r="LLD37" s="108"/>
      <c r="LLE37" s="108"/>
      <c r="LLF37" s="108"/>
      <c r="LLG37" s="108"/>
      <c r="LLH37" s="108"/>
      <c r="LLI37" s="108"/>
      <c r="LLJ37" s="108"/>
      <c r="LLK37" s="108"/>
      <c r="LLL37" s="108"/>
      <c r="LLM37" s="108"/>
      <c r="LLN37" s="108"/>
      <c r="LLO37" s="108"/>
      <c r="LLP37" s="108"/>
      <c r="LLQ37" s="108"/>
      <c r="LLR37" s="108"/>
      <c r="LLS37" s="108"/>
      <c r="LLT37" s="108"/>
      <c r="LLU37" s="108"/>
      <c r="LLV37" s="108"/>
      <c r="LLW37" s="108"/>
      <c r="LLX37" s="108"/>
      <c r="LLY37" s="108"/>
      <c r="LLZ37" s="108"/>
      <c r="LMA37" s="108"/>
      <c r="LMB37" s="108"/>
      <c r="LMC37" s="108"/>
      <c r="LMD37" s="108"/>
      <c r="LME37" s="108"/>
      <c r="LMF37" s="108"/>
      <c r="LMG37" s="108"/>
      <c r="LMH37" s="108"/>
      <c r="LMI37" s="108"/>
      <c r="LMJ37" s="108"/>
      <c r="LMK37" s="108"/>
      <c r="LML37" s="108"/>
      <c r="LMM37" s="108"/>
      <c r="LMN37" s="108"/>
      <c r="LMO37" s="108"/>
      <c r="LMP37" s="108"/>
      <c r="LMQ37" s="108"/>
      <c r="LMR37" s="108"/>
      <c r="LMS37" s="108"/>
      <c r="LMT37" s="108"/>
      <c r="LMU37" s="108"/>
      <c r="LMV37" s="108"/>
      <c r="LMW37" s="108"/>
      <c r="LMX37" s="108"/>
      <c r="LMY37" s="108"/>
      <c r="LMZ37" s="108"/>
      <c r="LNA37" s="108"/>
      <c r="LNB37" s="108"/>
      <c r="LNC37" s="108"/>
      <c r="LND37" s="108"/>
      <c r="LNE37" s="108"/>
      <c r="LNF37" s="108"/>
      <c r="LNG37" s="108"/>
      <c r="LNH37" s="108"/>
      <c r="LNI37" s="108"/>
      <c r="LNJ37" s="108"/>
      <c r="LNK37" s="108"/>
      <c r="LNL37" s="108"/>
      <c r="LNM37" s="108"/>
      <c r="LNN37" s="108"/>
      <c r="LNO37" s="108"/>
      <c r="LNP37" s="108"/>
      <c r="LNQ37" s="108"/>
      <c r="LNR37" s="108"/>
      <c r="LNS37" s="108"/>
      <c r="LNT37" s="108"/>
      <c r="LNU37" s="108"/>
      <c r="LNV37" s="108"/>
      <c r="LNW37" s="108"/>
      <c r="LNX37" s="108"/>
      <c r="LNY37" s="108"/>
      <c r="LNZ37" s="108"/>
      <c r="LOA37" s="108"/>
      <c r="LOB37" s="108"/>
      <c r="LOC37" s="108"/>
      <c r="LOD37" s="108"/>
      <c r="LOE37" s="108"/>
      <c r="LOF37" s="108"/>
      <c r="LOG37" s="108"/>
      <c r="LOH37" s="108"/>
      <c r="LOI37" s="108"/>
      <c r="LOJ37" s="108"/>
      <c r="LOK37" s="108"/>
      <c r="LOL37" s="108"/>
      <c r="LOM37" s="108"/>
      <c r="LON37" s="108"/>
      <c r="LOO37" s="108"/>
      <c r="LOP37" s="108"/>
      <c r="LOQ37" s="108"/>
      <c r="LOR37" s="108"/>
      <c r="LOS37" s="108"/>
      <c r="LOT37" s="108"/>
      <c r="LOU37" s="108"/>
      <c r="LOV37" s="108"/>
      <c r="LOW37" s="108"/>
      <c r="LOX37" s="108"/>
      <c r="LOY37" s="108"/>
      <c r="LOZ37" s="108"/>
      <c r="LPA37" s="108"/>
      <c r="LPB37" s="108"/>
      <c r="LPC37" s="108"/>
      <c r="LPD37" s="108"/>
      <c r="LPE37" s="108"/>
      <c r="LPF37" s="108"/>
      <c r="LPG37" s="108"/>
      <c r="LPH37" s="108"/>
      <c r="LPI37" s="108"/>
      <c r="LPJ37" s="108"/>
      <c r="LPK37" s="108"/>
      <c r="LPL37" s="108"/>
      <c r="LPM37" s="108"/>
      <c r="LPN37" s="108"/>
      <c r="LPO37" s="108"/>
      <c r="LPP37" s="108"/>
      <c r="LPQ37" s="108"/>
      <c r="LPR37" s="108"/>
      <c r="LPS37" s="108"/>
      <c r="LPT37" s="108"/>
      <c r="LPU37" s="108"/>
      <c r="LPV37" s="108"/>
      <c r="LPW37" s="108"/>
      <c r="LPX37" s="108"/>
      <c r="LPY37" s="108"/>
      <c r="LPZ37" s="108"/>
      <c r="LQA37" s="108"/>
      <c r="LQB37" s="108"/>
      <c r="LQC37" s="108"/>
      <c r="LQD37" s="108"/>
      <c r="LQE37" s="108"/>
      <c r="LQF37" s="108"/>
      <c r="LQG37" s="108"/>
      <c r="LQH37" s="108"/>
      <c r="LQI37" s="108"/>
      <c r="LQJ37" s="108"/>
      <c r="LQK37" s="108"/>
      <c r="LQL37" s="108"/>
      <c r="LQM37" s="108"/>
      <c r="LQN37" s="108"/>
      <c r="LQO37" s="108"/>
      <c r="LQP37" s="108"/>
      <c r="LQQ37" s="108"/>
      <c r="LQR37" s="108"/>
      <c r="LQS37" s="108"/>
      <c r="LQT37" s="108"/>
      <c r="LQU37" s="108"/>
      <c r="LQV37" s="108"/>
      <c r="LQW37" s="108"/>
      <c r="LQX37" s="108"/>
      <c r="LQY37" s="108"/>
      <c r="LQZ37" s="108"/>
      <c r="LRA37" s="108"/>
      <c r="LRB37" s="108"/>
      <c r="LRC37" s="108"/>
      <c r="LRD37" s="108"/>
      <c r="LRE37" s="108"/>
      <c r="LRF37" s="108"/>
      <c r="LRG37" s="108"/>
      <c r="LRH37" s="108"/>
      <c r="LRI37" s="108"/>
      <c r="LRJ37" s="108"/>
      <c r="LRK37" s="108"/>
      <c r="LRL37" s="108"/>
      <c r="LRM37" s="108"/>
      <c r="LRN37" s="108"/>
      <c r="LRO37" s="108"/>
      <c r="LRP37" s="108"/>
      <c r="LRQ37" s="108"/>
      <c r="LRR37" s="108"/>
      <c r="LRS37" s="108"/>
      <c r="LRT37" s="108"/>
      <c r="LRU37" s="108"/>
      <c r="LRV37" s="108"/>
      <c r="LRW37" s="108"/>
      <c r="LRX37" s="108"/>
      <c r="LRY37" s="108"/>
      <c r="LRZ37" s="108"/>
      <c r="LSA37" s="108"/>
      <c r="LSB37" s="108"/>
      <c r="LSC37" s="108"/>
      <c r="LSD37" s="108"/>
      <c r="LSE37" s="108"/>
      <c r="LSF37" s="108"/>
      <c r="LSG37" s="108"/>
      <c r="LSH37" s="108"/>
      <c r="LSI37" s="108"/>
      <c r="LSJ37" s="108"/>
      <c r="LSK37" s="108"/>
      <c r="LSL37" s="108"/>
      <c r="LSM37" s="108"/>
      <c r="LSN37" s="108"/>
      <c r="LSO37" s="108"/>
      <c r="LSP37" s="108"/>
      <c r="LSQ37" s="108"/>
      <c r="LSR37" s="108"/>
      <c r="LSS37" s="108"/>
      <c r="LST37" s="108"/>
      <c r="LSU37" s="108"/>
      <c r="LSV37" s="108"/>
      <c r="LSW37" s="108"/>
      <c r="LSX37" s="108"/>
      <c r="LSY37" s="108"/>
      <c r="LSZ37" s="108"/>
      <c r="LTA37" s="108"/>
      <c r="LTB37" s="108"/>
      <c r="LTC37" s="108"/>
      <c r="LTD37" s="108"/>
      <c r="LTE37" s="108"/>
      <c r="LTF37" s="108"/>
      <c r="LTG37" s="108"/>
      <c r="LTH37" s="108"/>
      <c r="LTI37" s="108"/>
      <c r="LTJ37" s="108"/>
      <c r="LTK37" s="108"/>
      <c r="LTL37" s="108"/>
      <c r="LTM37" s="108"/>
      <c r="LTN37" s="108"/>
      <c r="LTO37" s="108"/>
      <c r="LTP37" s="108"/>
      <c r="LTQ37" s="108"/>
      <c r="LTR37" s="108"/>
      <c r="LTS37" s="108"/>
      <c r="LTT37" s="108"/>
      <c r="LTU37" s="108"/>
      <c r="LTV37" s="108"/>
      <c r="LTW37" s="108"/>
      <c r="LTX37" s="108"/>
      <c r="LTY37" s="108"/>
      <c r="LTZ37" s="108"/>
      <c r="LUA37" s="108"/>
      <c r="LUB37" s="108"/>
      <c r="LUC37" s="108"/>
      <c r="LUD37" s="108"/>
      <c r="LUE37" s="108"/>
      <c r="LUF37" s="108"/>
      <c r="LUG37" s="108"/>
      <c r="LUH37" s="108"/>
      <c r="LUI37" s="108"/>
      <c r="LUJ37" s="108"/>
      <c r="LUK37" s="108"/>
      <c r="LUL37" s="108"/>
      <c r="LUM37" s="108"/>
      <c r="LUN37" s="108"/>
      <c r="LUO37" s="108"/>
      <c r="LUP37" s="108"/>
      <c r="LUQ37" s="108"/>
      <c r="LUR37" s="108"/>
      <c r="LUS37" s="108"/>
      <c r="LUT37" s="108"/>
      <c r="LUU37" s="108"/>
      <c r="LUV37" s="108"/>
      <c r="LUW37" s="108"/>
      <c r="LUX37" s="108"/>
      <c r="LUY37" s="108"/>
      <c r="LUZ37" s="108"/>
      <c r="LVA37" s="108"/>
      <c r="LVB37" s="108"/>
      <c r="LVC37" s="108"/>
      <c r="LVD37" s="108"/>
      <c r="LVE37" s="108"/>
      <c r="LVF37" s="108"/>
      <c r="LVG37" s="108"/>
      <c r="LVH37" s="108"/>
      <c r="LVI37" s="108"/>
      <c r="LVJ37" s="108"/>
      <c r="LVK37" s="108"/>
      <c r="LVL37" s="108"/>
      <c r="LVM37" s="108"/>
      <c r="LVN37" s="108"/>
      <c r="LVO37" s="108"/>
      <c r="LVP37" s="108"/>
      <c r="LVQ37" s="108"/>
      <c r="LVR37" s="108"/>
      <c r="LVS37" s="108"/>
      <c r="LVT37" s="108"/>
      <c r="LVU37" s="108"/>
      <c r="LVV37" s="108"/>
      <c r="LVW37" s="108"/>
      <c r="LVX37" s="108"/>
      <c r="LVY37" s="108"/>
      <c r="LVZ37" s="108"/>
      <c r="LWA37" s="108"/>
      <c r="LWB37" s="108"/>
      <c r="LWC37" s="108"/>
      <c r="LWD37" s="108"/>
      <c r="LWE37" s="108"/>
      <c r="LWF37" s="108"/>
      <c r="LWG37" s="108"/>
      <c r="LWH37" s="108"/>
      <c r="LWI37" s="108"/>
      <c r="LWJ37" s="108"/>
      <c r="LWK37" s="108"/>
      <c r="LWL37" s="108"/>
      <c r="LWM37" s="108"/>
      <c r="LWN37" s="108"/>
      <c r="LWO37" s="108"/>
      <c r="LWP37" s="108"/>
      <c r="LWQ37" s="108"/>
      <c r="LWR37" s="108"/>
      <c r="LWS37" s="108"/>
      <c r="LWT37" s="108"/>
      <c r="LWU37" s="108"/>
      <c r="LWV37" s="108"/>
      <c r="LWW37" s="108"/>
      <c r="LWX37" s="108"/>
      <c r="LWY37" s="108"/>
      <c r="LWZ37" s="108"/>
      <c r="LXA37" s="108"/>
      <c r="LXB37" s="108"/>
      <c r="LXC37" s="108"/>
      <c r="LXD37" s="108"/>
      <c r="LXE37" s="108"/>
      <c r="LXF37" s="108"/>
      <c r="LXG37" s="108"/>
      <c r="LXH37" s="108"/>
      <c r="LXI37" s="108"/>
      <c r="LXJ37" s="108"/>
      <c r="LXK37" s="108"/>
      <c r="LXL37" s="108"/>
      <c r="LXM37" s="108"/>
      <c r="LXN37" s="108"/>
      <c r="LXO37" s="108"/>
      <c r="LXP37" s="108"/>
      <c r="LXQ37" s="108"/>
      <c r="LXR37" s="108"/>
      <c r="LXS37" s="108"/>
      <c r="LXT37" s="108"/>
      <c r="LXU37" s="108"/>
      <c r="LXV37" s="108"/>
      <c r="LXW37" s="108"/>
      <c r="LXX37" s="108"/>
      <c r="LXY37" s="108"/>
      <c r="LXZ37" s="108"/>
      <c r="LYA37" s="108"/>
      <c r="LYB37" s="108"/>
      <c r="LYC37" s="108"/>
      <c r="LYD37" s="108"/>
      <c r="LYE37" s="108"/>
      <c r="LYF37" s="108"/>
      <c r="LYG37" s="108"/>
      <c r="LYH37" s="108"/>
      <c r="LYI37" s="108"/>
      <c r="LYJ37" s="108"/>
      <c r="LYK37" s="108"/>
      <c r="LYL37" s="108"/>
      <c r="LYM37" s="108"/>
      <c r="LYN37" s="108"/>
      <c r="LYO37" s="108"/>
      <c r="LYP37" s="108"/>
      <c r="LYQ37" s="108"/>
      <c r="LYR37" s="108"/>
      <c r="LYS37" s="108"/>
      <c r="LYT37" s="108"/>
      <c r="LYU37" s="108"/>
      <c r="LYV37" s="108"/>
      <c r="LYW37" s="108"/>
      <c r="LYX37" s="108"/>
      <c r="LYY37" s="108"/>
      <c r="LYZ37" s="108"/>
      <c r="LZA37" s="108"/>
      <c r="LZB37" s="108"/>
      <c r="LZC37" s="108"/>
      <c r="LZD37" s="108"/>
      <c r="LZE37" s="108"/>
      <c r="LZF37" s="108"/>
      <c r="LZG37" s="108"/>
      <c r="LZH37" s="108"/>
      <c r="LZI37" s="108"/>
      <c r="LZJ37" s="108"/>
      <c r="LZK37" s="108"/>
      <c r="LZL37" s="108"/>
      <c r="LZM37" s="108"/>
      <c r="LZN37" s="108"/>
      <c r="LZO37" s="108"/>
      <c r="LZP37" s="108"/>
      <c r="LZQ37" s="108"/>
      <c r="LZR37" s="108"/>
      <c r="LZS37" s="108"/>
      <c r="LZT37" s="108"/>
      <c r="LZU37" s="108"/>
      <c r="LZV37" s="108"/>
      <c r="LZW37" s="108"/>
      <c r="LZX37" s="108"/>
      <c r="LZY37" s="108"/>
      <c r="LZZ37" s="108"/>
      <c r="MAA37" s="108"/>
      <c r="MAB37" s="108"/>
      <c r="MAC37" s="108"/>
      <c r="MAD37" s="108"/>
      <c r="MAE37" s="108"/>
      <c r="MAF37" s="108"/>
      <c r="MAG37" s="108"/>
      <c r="MAH37" s="108"/>
      <c r="MAI37" s="108"/>
      <c r="MAJ37" s="108"/>
      <c r="MAK37" s="108"/>
      <c r="MAL37" s="108"/>
      <c r="MAM37" s="108"/>
      <c r="MAN37" s="108"/>
      <c r="MAO37" s="108"/>
      <c r="MAP37" s="108"/>
      <c r="MAQ37" s="108"/>
      <c r="MAR37" s="108"/>
      <c r="MAS37" s="108"/>
      <c r="MAT37" s="108"/>
      <c r="MAU37" s="108"/>
      <c r="MAV37" s="108"/>
      <c r="MAW37" s="108"/>
      <c r="MAX37" s="108"/>
      <c r="MAY37" s="108"/>
      <c r="MAZ37" s="108"/>
      <c r="MBA37" s="108"/>
      <c r="MBB37" s="108"/>
      <c r="MBC37" s="108"/>
      <c r="MBD37" s="108"/>
      <c r="MBE37" s="108"/>
      <c r="MBF37" s="108"/>
      <c r="MBG37" s="108"/>
      <c r="MBH37" s="108"/>
      <c r="MBI37" s="108"/>
      <c r="MBJ37" s="108"/>
      <c r="MBK37" s="108"/>
      <c r="MBL37" s="108"/>
      <c r="MBM37" s="108"/>
      <c r="MBN37" s="108"/>
      <c r="MBO37" s="108"/>
      <c r="MBP37" s="108"/>
      <c r="MBQ37" s="108"/>
      <c r="MBR37" s="108"/>
      <c r="MBS37" s="108"/>
      <c r="MBT37" s="108"/>
      <c r="MBU37" s="108"/>
      <c r="MBV37" s="108"/>
      <c r="MBW37" s="108"/>
      <c r="MBX37" s="108"/>
      <c r="MBY37" s="108"/>
      <c r="MBZ37" s="108"/>
      <c r="MCA37" s="108"/>
      <c r="MCB37" s="108"/>
      <c r="MCC37" s="108"/>
      <c r="MCD37" s="108"/>
      <c r="MCE37" s="108"/>
      <c r="MCF37" s="108"/>
      <c r="MCG37" s="108"/>
      <c r="MCH37" s="108"/>
      <c r="MCI37" s="108"/>
      <c r="MCJ37" s="108"/>
      <c r="MCK37" s="108"/>
      <c r="MCL37" s="108"/>
      <c r="MCM37" s="108"/>
      <c r="MCN37" s="108"/>
      <c r="MCO37" s="108"/>
      <c r="MCP37" s="108"/>
      <c r="MCQ37" s="108"/>
      <c r="MCR37" s="108"/>
      <c r="MCS37" s="108"/>
      <c r="MCT37" s="108"/>
      <c r="MCU37" s="108"/>
      <c r="MCV37" s="108"/>
      <c r="MCW37" s="108"/>
      <c r="MCX37" s="108"/>
      <c r="MCY37" s="108"/>
      <c r="MCZ37" s="108"/>
      <c r="MDA37" s="108"/>
      <c r="MDB37" s="108"/>
      <c r="MDC37" s="108"/>
      <c r="MDD37" s="108"/>
      <c r="MDE37" s="108"/>
      <c r="MDF37" s="108"/>
      <c r="MDG37" s="108"/>
      <c r="MDH37" s="108"/>
      <c r="MDI37" s="108"/>
      <c r="MDJ37" s="108"/>
      <c r="MDK37" s="108"/>
      <c r="MDL37" s="108"/>
      <c r="MDM37" s="108"/>
      <c r="MDN37" s="108"/>
      <c r="MDO37" s="108"/>
      <c r="MDP37" s="108"/>
      <c r="MDQ37" s="108"/>
      <c r="MDR37" s="108"/>
      <c r="MDS37" s="108"/>
      <c r="MDT37" s="108"/>
      <c r="MDU37" s="108"/>
      <c r="MDV37" s="108"/>
      <c r="MDW37" s="108"/>
      <c r="MDX37" s="108"/>
      <c r="MDY37" s="108"/>
      <c r="MDZ37" s="108"/>
      <c r="MEA37" s="108"/>
      <c r="MEB37" s="108"/>
      <c r="MEC37" s="108"/>
      <c r="MED37" s="108"/>
      <c r="MEE37" s="108"/>
      <c r="MEF37" s="108"/>
      <c r="MEG37" s="108"/>
      <c r="MEH37" s="108"/>
      <c r="MEI37" s="108"/>
      <c r="MEJ37" s="108"/>
      <c r="MEK37" s="108"/>
      <c r="MEL37" s="108"/>
      <c r="MEM37" s="108"/>
      <c r="MEN37" s="108"/>
      <c r="MEO37" s="108"/>
      <c r="MEP37" s="108"/>
      <c r="MEQ37" s="108"/>
      <c r="MER37" s="108"/>
      <c r="MES37" s="108"/>
      <c r="MET37" s="108"/>
      <c r="MEU37" s="108"/>
      <c r="MEV37" s="108"/>
      <c r="MEW37" s="108"/>
      <c r="MEX37" s="108"/>
      <c r="MEY37" s="108"/>
      <c r="MEZ37" s="108"/>
      <c r="MFA37" s="108"/>
      <c r="MFB37" s="108"/>
      <c r="MFC37" s="108"/>
      <c r="MFD37" s="108"/>
      <c r="MFE37" s="108"/>
      <c r="MFF37" s="108"/>
      <c r="MFG37" s="108"/>
      <c r="MFH37" s="108"/>
      <c r="MFI37" s="108"/>
      <c r="MFJ37" s="108"/>
      <c r="MFK37" s="108"/>
      <c r="MFL37" s="108"/>
      <c r="MFM37" s="108"/>
      <c r="MFN37" s="108"/>
      <c r="MFO37" s="108"/>
      <c r="MFP37" s="108"/>
      <c r="MFQ37" s="108"/>
      <c r="MFR37" s="108"/>
      <c r="MFS37" s="108"/>
      <c r="MFT37" s="108"/>
      <c r="MFU37" s="108"/>
      <c r="MFV37" s="108"/>
      <c r="MFW37" s="108"/>
      <c r="MFX37" s="108"/>
      <c r="MFY37" s="108"/>
      <c r="MFZ37" s="108"/>
      <c r="MGA37" s="108"/>
      <c r="MGB37" s="108"/>
      <c r="MGC37" s="108"/>
      <c r="MGD37" s="108"/>
      <c r="MGE37" s="108"/>
      <c r="MGF37" s="108"/>
      <c r="MGG37" s="108"/>
      <c r="MGH37" s="108"/>
      <c r="MGI37" s="108"/>
      <c r="MGJ37" s="108"/>
      <c r="MGK37" s="108"/>
      <c r="MGL37" s="108"/>
      <c r="MGM37" s="108"/>
      <c r="MGN37" s="108"/>
      <c r="MGO37" s="108"/>
      <c r="MGP37" s="108"/>
      <c r="MGQ37" s="108"/>
      <c r="MGR37" s="108"/>
      <c r="MGS37" s="108"/>
      <c r="MGT37" s="108"/>
      <c r="MGU37" s="108"/>
      <c r="MGV37" s="108"/>
      <c r="MGW37" s="108"/>
      <c r="MGX37" s="108"/>
      <c r="MGY37" s="108"/>
      <c r="MGZ37" s="108"/>
      <c r="MHA37" s="108"/>
      <c r="MHB37" s="108"/>
      <c r="MHC37" s="108"/>
      <c r="MHD37" s="108"/>
      <c r="MHE37" s="108"/>
      <c r="MHF37" s="108"/>
      <c r="MHG37" s="108"/>
      <c r="MHH37" s="108"/>
      <c r="MHI37" s="108"/>
      <c r="MHJ37" s="108"/>
      <c r="MHK37" s="108"/>
      <c r="MHL37" s="108"/>
      <c r="MHM37" s="108"/>
      <c r="MHN37" s="108"/>
      <c r="MHO37" s="108"/>
      <c r="MHP37" s="108"/>
      <c r="MHQ37" s="108"/>
      <c r="MHR37" s="108"/>
      <c r="MHS37" s="108"/>
      <c r="MHT37" s="108"/>
      <c r="MHU37" s="108"/>
      <c r="MHV37" s="108"/>
      <c r="MHW37" s="108"/>
      <c r="MHX37" s="108"/>
      <c r="MHY37" s="108"/>
      <c r="MHZ37" s="108"/>
      <c r="MIA37" s="108"/>
      <c r="MIB37" s="108"/>
      <c r="MIC37" s="108"/>
      <c r="MID37" s="108"/>
      <c r="MIE37" s="108"/>
      <c r="MIF37" s="108"/>
      <c r="MIG37" s="108"/>
      <c r="MIH37" s="108"/>
      <c r="MII37" s="108"/>
      <c r="MIJ37" s="108"/>
      <c r="MIK37" s="108"/>
      <c r="MIL37" s="108"/>
      <c r="MIM37" s="108"/>
      <c r="MIN37" s="108"/>
      <c r="MIO37" s="108"/>
      <c r="MIP37" s="108"/>
      <c r="MIQ37" s="108"/>
      <c r="MIR37" s="108"/>
      <c r="MIS37" s="108"/>
      <c r="MIT37" s="108"/>
      <c r="MIU37" s="108"/>
      <c r="MIV37" s="108"/>
      <c r="MIW37" s="108"/>
      <c r="MIX37" s="108"/>
      <c r="MIY37" s="108"/>
      <c r="MIZ37" s="108"/>
      <c r="MJA37" s="108"/>
      <c r="MJB37" s="108"/>
      <c r="MJC37" s="108"/>
      <c r="MJD37" s="108"/>
      <c r="MJE37" s="108"/>
      <c r="MJF37" s="108"/>
      <c r="MJG37" s="108"/>
      <c r="MJH37" s="108"/>
      <c r="MJI37" s="108"/>
      <c r="MJJ37" s="108"/>
      <c r="MJK37" s="108"/>
      <c r="MJL37" s="108"/>
      <c r="MJM37" s="108"/>
      <c r="MJN37" s="108"/>
      <c r="MJO37" s="108"/>
      <c r="MJP37" s="108"/>
      <c r="MJQ37" s="108"/>
      <c r="MJR37" s="108"/>
      <c r="MJS37" s="108"/>
      <c r="MJT37" s="108"/>
      <c r="MJU37" s="108"/>
      <c r="MJV37" s="108"/>
      <c r="MJW37" s="108"/>
      <c r="MJX37" s="108"/>
      <c r="MJY37" s="108"/>
      <c r="MJZ37" s="108"/>
      <c r="MKA37" s="108"/>
      <c r="MKB37" s="108"/>
      <c r="MKC37" s="108"/>
      <c r="MKD37" s="108"/>
      <c r="MKE37" s="108"/>
      <c r="MKF37" s="108"/>
      <c r="MKG37" s="108"/>
      <c r="MKH37" s="108"/>
      <c r="MKI37" s="108"/>
      <c r="MKJ37" s="108"/>
      <c r="MKK37" s="108"/>
      <c r="MKL37" s="108"/>
      <c r="MKM37" s="108"/>
      <c r="MKN37" s="108"/>
      <c r="MKO37" s="108"/>
      <c r="MKP37" s="108"/>
      <c r="MKQ37" s="108"/>
      <c r="MKR37" s="108"/>
      <c r="MKS37" s="108"/>
      <c r="MKT37" s="108"/>
      <c r="MKU37" s="108"/>
      <c r="MKV37" s="108"/>
      <c r="MKW37" s="108"/>
      <c r="MKX37" s="108"/>
      <c r="MKY37" s="108"/>
      <c r="MKZ37" s="108"/>
      <c r="MLA37" s="108"/>
      <c r="MLB37" s="108"/>
      <c r="MLC37" s="108"/>
      <c r="MLD37" s="108"/>
      <c r="MLE37" s="108"/>
      <c r="MLF37" s="108"/>
      <c r="MLG37" s="108"/>
      <c r="MLH37" s="108"/>
      <c r="MLI37" s="108"/>
      <c r="MLJ37" s="108"/>
      <c r="MLK37" s="108"/>
      <c r="MLL37" s="108"/>
      <c r="MLM37" s="108"/>
      <c r="MLN37" s="108"/>
      <c r="MLO37" s="108"/>
      <c r="MLP37" s="108"/>
      <c r="MLQ37" s="108"/>
      <c r="MLR37" s="108"/>
      <c r="MLS37" s="108"/>
      <c r="MLT37" s="108"/>
      <c r="MLU37" s="108"/>
      <c r="MLV37" s="108"/>
      <c r="MLW37" s="108"/>
      <c r="MLX37" s="108"/>
      <c r="MLY37" s="108"/>
      <c r="MLZ37" s="108"/>
      <c r="MMA37" s="108"/>
      <c r="MMB37" s="108"/>
      <c r="MMC37" s="108"/>
      <c r="MMD37" s="108"/>
      <c r="MME37" s="108"/>
      <c r="MMF37" s="108"/>
      <c r="MMG37" s="108"/>
      <c r="MMH37" s="108"/>
      <c r="MMI37" s="108"/>
      <c r="MMJ37" s="108"/>
      <c r="MMK37" s="108"/>
      <c r="MML37" s="108"/>
      <c r="MMM37" s="108"/>
      <c r="MMN37" s="108"/>
      <c r="MMO37" s="108"/>
      <c r="MMP37" s="108"/>
      <c r="MMQ37" s="108"/>
      <c r="MMR37" s="108"/>
      <c r="MMS37" s="108"/>
      <c r="MMT37" s="108"/>
      <c r="MMU37" s="108"/>
      <c r="MMV37" s="108"/>
      <c r="MMW37" s="108"/>
      <c r="MMX37" s="108"/>
      <c r="MMY37" s="108"/>
      <c r="MMZ37" s="108"/>
      <c r="MNA37" s="108"/>
      <c r="MNB37" s="108"/>
      <c r="MNC37" s="108"/>
      <c r="MND37" s="108"/>
      <c r="MNE37" s="108"/>
      <c r="MNF37" s="108"/>
      <c r="MNG37" s="108"/>
      <c r="MNH37" s="108"/>
      <c r="MNI37" s="108"/>
      <c r="MNJ37" s="108"/>
      <c r="MNK37" s="108"/>
      <c r="MNL37" s="108"/>
      <c r="MNM37" s="108"/>
      <c r="MNN37" s="108"/>
      <c r="MNO37" s="108"/>
      <c r="MNP37" s="108"/>
      <c r="MNQ37" s="108"/>
      <c r="MNR37" s="108"/>
      <c r="MNS37" s="108"/>
      <c r="MNT37" s="108"/>
      <c r="MNU37" s="108"/>
      <c r="MNV37" s="108"/>
      <c r="MNW37" s="108"/>
      <c r="MNX37" s="108"/>
      <c r="MNY37" s="108"/>
      <c r="MNZ37" s="108"/>
      <c r="MOA37" s="108"/>
      <c r="MOB37" s="108"/>
      <c r="MOC37" s="108"/>
      <c r="MOD37" s="108"/>
      <c r="MOE37" s="108"/>
      <c r="MOF37" s="108"/>
      <c r="MOG37" s="108"/>
      <c r="MOH37" s="108"/>
      <c r="MOI37" s="108"/>
      <c r="MOJ37" s="108"/>
      <c r="MOK37" s="108"/>
      <c r="MOL37" s="108"/>
      <c r="MOM37" s="108"/>
      <c r="MON37" s="108"/>
      <c r="MOO37" s="108"/>
      <c r="MOP37" s="108"/>
      <c r="MOQ37" s="108"/>
      <c r="MOR37" s="108"/>
      <c r="MOS37" s="108"/>
      <c r="MOT37" s="108"/>
      <c r="MOU37" s="108"/>
      <c r="MOV37" s="108"/>
      <c r="MOW37" s="108"/>
      <c r="MOX37" s="108"/>
      <c r="MOY37" s="108"/>
      <c r="MOZ37" s="108"/>
      <c r="MPA37" s="108"/>
      <c r="MPB37" s="108"/>
      <c r="MPC37" s="108"/>
      <c r="MPD37" s="108"/>
      <c r="MPE37" s="108"/>
      <c r="MPF37" s="108"/>
      <c r="MPG37" s="108"/>
      <c r="MPH37" s="108"/>
      <c r="MPI37" s="108"/>
      <c r="MPJ37" s="108"/>
      <c r="MPK37" s="108"/>
      <c r="MPL37" s="108"/>
      <c r="MPM37" s="108"/>
      <c r="MPN37" s="108"/>
      <c r="MPO37" s="108"/>
      <c r="MPP37" s="108"/>
      <c r="MPQ37" s="108"/>
      <c r="MPR37" s="108"/>
      <c r="MPS37" s="108"/>
      <c r="MPT37" s="108"/>
      <c r="MPU37" s="108"/>
      <c r="MPV37" s="108"/>
      <c r="MPW37" s="108"/>
      <c r="MPX37" s="108"/>
      <c r="MPY37" s="108"/>
      <c r="MPZ37" s="108"/>
      <c r="MQA37" s="108"/>
      <c r="MQB37" s="108"/>
      <c r="MQC37" s="108"/>
      <c r="MQD37" s="108"/>
      <c r="MQE37" s="108"/>
      <c r="MQF37" s="108"/>
      <c r="MQG37" s="108"/>
      <c r="MQH37" s="108"/>
      <c r="MQI37" s="108"/>
      <c r="MQJ37" s="108"/>
      <c r="MQK37" s="108"/>
      <c r="MQL37" s="108"/>
      <c r="MQM37" s="108"/>
      <c r="MQN37" s="108"/>
      <c r="MQO37" s="108"/>
      <c r="MQP37" s="108"/>
      <c r="MQQ37" s="108"/>
      <c r="MQR37" s="108"/>
      <c r="MQS37" s="108"/>
      <c r="MQT37" s="108"/>
      <c r="MQU37" s="108"/>
      <c r="MQV37" s="108"/>
      <c r="MQW37" s="108"/>
      <c r="MQX37" s="108"/>
      <c r="MQY37" s="108"/>
      <c r="MQZ37" s="108"/>
      <c r="MRA37" s="108"/>
      <c r="MRB37" s="108"/>
      <c r="MRC37" s="108"/>
      <c r="MRD37" s="108"/>
      <c r="MRE37" s="108"/>
      <c r="MRF37" s="108"/>
      <c r="MRG37" s="108"/>
      <c r="MRH37" s="108"/>
      <c r="MRI37" s="108"/>
      <c r="MRJ37" s="108"/>
      <c r="MRK37" s="108"/>
      <c r="MRL37" s="108"/>
      <c r="MRM37" s="108"/>
      <c r="MRN37" s="108"/>
      <c r="MRO37" s="108"/>
      <c r="MRP37" s="108"/>
      <c r="MRQ37" s="108"/>
      <c r="MRR37" s="108"/>
      <c r="MRS37" s="108"/>
      <c r="MRT37" s="108"/>
      <c r="MRU37" s="108"/>
      <c r="MRV37" s="108"/>
      <c r="MRW37" s="108"/>
      <c r="MRX37" s="108"/>
      <c r="MRY37" s="108"/>
      <c r="MRZ37" s="108"/>
      <c r="MSA37" s="108"/>
      <c r="MSB37" s="108"/>
      <c r="MSC37" s="108"/>
      <c r="MSD37" s="108"/>
      <c r="MSE37" s="108"/>
      <c r="MSF37" s="108"/>
      <c r="MSG37" s="108"/>
      <c r="MSH37" s="108"/>
      <c r="MSI37" s="108"/>
      <c r="MSJ37" s="108"/>
      <c r="MSK37" s="108"/>
      <c r="MSL37" s="108"/>
      <c r="MSM37" s="108"/>
      <c r="MSN37" s="108"/>
      <c r="MSO37" s="108"/>
      <c r="MSP37" s="108"/>
      <c r="MSQ37" s="108"/>
      <c r="MSR37" s="108"/>
      <c r="MSS37" s="108"/>
      <c r="MST37" s="108"/>
      <c r="MSU37" s="108"/>
      <c r="MSV37" s="108"/>
      <c r="MSW37" s="108"/>
      <c r="MSX37" s="108"/>
      <c r="MSY37" s="108"/>
      <c r="MSZ37" s="108"/>
      <c r="MTA37" s="108"/>
      <c r="MTB37" s="108"/>
      <c r="MTC37" s="108"/>
      <c r="MTD37" s="108"/>
      <c r="MTE37" s="108"/>
      <c r="MTF37" s="108"/>
      <c r="MTG37" s="108"/>
      <c r="MTH37" s="108"/>
      <c r="MTI37" s="108"/>
      <c r="MTJ37" s="108"/>
      <c r="MTK37" s="108"/>
      <c r="MTL37" s="108"/>
      <c r="MTM37" s="108"/>
      <c r="MTN37" s="108"/>
      <c r="MTO37" s="108"/>
      <c r="MTP37" s="108"/>
      <c r="MTQ37" s="108"/>
      <c r="MTR37" s="108"/>
      <c r="MTS37" s="108"/>
      <c r="MTT37" s="108"/>
      <c r="MTU37" s="108"/>
      <c r="MTV37" s="108"/>
      <c r="MTW37" s="108"/>
      <c r="MTX37" s="108"/>
      <c r="MTY37" s="108"/>
      <c r="MTZ37" s="108"/>
      <c r="MUA37" s="108"/>
      <c r="MUB37" s="108"/>
      <c r="MUC37" s="108"/>
      <c r="MUD37" s="108"/>
      <c r="MUE37" s="108"/>
      <c r="MUF37" s="108"/>
      <c r="MUG37" s="108"/>
      <c r="MUH37" s="108"/>
      <c r="MUI37" s="108"/>
      <c r="MUJ37" s="108"/>
      <c r="MUK37" s="108"/>
      <c r="MUL37" s="108"/>
      <c r="MUM37" s="108"/>
      <c r="MUN37" s="108"/>
      <c r="MUO37" s="108"/>
      <c r="MUP37" s="108"/>
      <c r="MUQ37" s="108"/>
      <c r="MUR37" s="108"/>
      <c r="MUS37" s="108"/>
      <c r="MUT37" s="108"/>
      <c r="MUU37" s="108"/>
      <c r="MUV37" s="108"/>
      <c r="MUW37" s="108"/>
      <c r="MUX37" s="108"/>
      <c r="MUY37" s="108"/>
      <c r="MUZ37" s="108"/>
      <c r="MVA37" s="108"/>
      <c r="MVB37" s="108"/>
      <c r="MVC37" s="108"/>
      <c r="MVD37" s="108"/>
      <c r="MVE37" s="108"/>
      <c r="MVF37" s="108"/>
      <c r="MVG37" s="108"/>
      <c r="MVH37" s="108"/>
      <c r="MVI37" s="108"/>
      <c r="MVJ37" s="108"/>
      <c r="MVK37" s="108"/>
      <c r="MVL37" s="108"/>
      <c r="MVM37" s="108"/>
      <c r="MVN37" s="108"/>
      <c r="MVO37" s="108"/>
      <c r="MVP37" s="108"/>
      <c r="MVQ37" s="108"/>
      <c r="MVR37" s="108"/>
      <c r="MVS37" s="108"/>
      <c r="MVT37" s="108"/>
      <c r="MVU37" s="108"/>
      <c r="MVV37" s="108"/>
      <c r="MVW37" s="108"/>
      <c r="MVX37" s="108"/>
      <c r="MVY37" s="108"/>
      <c r="MVZ37" s="108"/>
      <c r="MWA37" s="108"/>
      <c r="MWB37" s="108"/>
      <c r="MWC37" s="108"/>
      <c r="MWD37" s="108"/>
      <c r="MWE37" s="108"/>
      <c r="MWF37" s="108"/>
      <c r="MWG37" s="108"/>
      <c r="MWH37" s="108"/>
      <c r="MWI37" s="108"/>
      <c r="MWJ37" s="108"/>
      <c r="MWK37" s="108"/>
      <c r="MWL37" s="108"/>
      <c r="MWM37" s="108"/>
      <c r="MWN37" s="108"/>
      <c r="MWO37" s="108"/>
      <c r="MWP37" s="108"/>
      <c r="MWQ37" s="108"/>
      <c r="MWR37" s="108"/>
      <c r="MWS37" s="108"/>
      <c r="MWT37" s="108"/>
      <c r="MWU37" s="108"/>
      <c r="MWV37" s="108"/>
      <c r="MWW37" s="108"/>
      <c r="MWX37" s="108"/>
      <c r="MWY37" s="108"/>
      <c r="MWZ37" s="108"/>
      <c r="MXA37" s="108"/>
      <c r="MXB37" s="108"/>
      <c r="MXC37" s="108"/>
      <c r="MXD37" s="108"/>
      <c r="MXE37" s="108"/>
      <c r="MXF37" s="108"/>
      <c r="MXG37" s="108"/>
      <c r="MXH37" s="108"/>
      <c r="MXI37" s="108"/>
      <c r="MXJ37" s="108"/>
      <c r="MXK37" s="108"/>
      <c r="MXL37" s="108"/>
      <c r="MXM37" s="108"/>
      <c r="MXN37" s="108"/>
      <c r="MXO37" s="108"/>
      <c r="MXP37" s="108"/>
      <c r="MXQ37" s="108"/>
      <c r="MXR37" s="108"/>
      <c r="MXS37" s="108"/>
      <c r="MXT37" s="108"/>
      <c r="MXU37" s="108"/>
      <c r="MXV37" s="108"/>
      <c r="MXW37" s="108"/>
      <c r="MXX37" s="108"/>
      <c r="MXY37" s="108"/>
      <c r="MXZ37" s="108"/>
      <c r="MYA37" s="108"/>
      <c r="MYB37" s="108"/>
      <c r="MYC37" s="108"/>
      <c r="MYD37" s="108"/>
      <c r="MYE37" s="108"/>
      <c r="MYF37" s="108"/>
      <c r="MYG37" s="108"/>
      <c r="MYH37" s="108"/>
      <c r="MYI37" s="108"/>
      <c r="MYJ37" s="108"/>
      <c r="MYK37" s="108"/>
      <c r="MYL37" s="108"/>
      <c r="MYM37" s="108"/>
      <c r="MYN37" s="108"/>
      <c r="MYO37" s="108"/>
      <c r="MYP37" s="108"/>
      <c r="MYQ37" s="108"/>
      <c r="MYR37" s="108"/>
      <c r="MYS37" s="108"/>
      <c r="MYT37" s="108"/>
      <c r="MYU37" s="108"/>
      <c r="MYV37" s="108"/>
      <c r="MYW37" s="108"/>
      <c r="MYX37" s="108"/>
      <c r="MYY37" s="108"/>
      <c r="MYZ37" s="108"/>
      <c r="MZA37" s="108"/>
      <c r="MZB37" s="108"/>
      <c r="MZC37" s="108"/>
      <c r="MZD37" s="108"/>
      <c r="MZE37" s="108"/>
      <c r="MZF37" s="108"/>
      <c r="MZG37" s="108"/>
      <c r="MZH37" s="108"/>
      <c r="MZI37" s="108"/>
      <c r="MZJ37" s="108"/>
      <c r="MZK37" s="108"/>
      <c r="MZL37" s="108"/>
      <c r="MZM37" s="108"/>
      <c r="MZN37" s="108"/>
      <c r="MZO37" s="108"/>
      <c r="MZP37" s="108"/>
      <c r="MZQ37" s="108"/>
      <c r="MZR37" s="108"/>
      <c r="MZS37" s="108"/>
      <c r="MZT37" s="108"/>
      <c r="MZU37" s="108"/>
      <c r="MZV37" s="108"/>
      <c r="MZW37" s="108"/>
      <c r="MZX37" s="108"/>
      <c r="MZY37" s="108"/>
      <c r="MZZ37" s="108"/>
      <c r="NAA37" s="108"/>
      <c r="NAB37" s="108"/>
      <c r="NAC37" s="108"/>
      <c r="NAD37" s="108"/>
      <c r="NAE37" s="108"/>
      <c r="NAF37" s="108"/>
      <c r="NAG37" s="108"/>
      <c r="NAH37" s="108"/>
      <c r="NAI37" s="108"/>
      <c r="NAJ37" s="108"/>
      <c r="NAK37" s="108"/>
      <c r="NAL37" s="108"/>
      <c r="NAM37" s="108"/>
      <c r="NAN37" s="108"/>
      <c r="NAO37" s="108"/>
      <c r="NAP37" s="108"/>
      <c r="NAQ37" s="108"/>
      <c r="NAR37" s="108"/>
      <c r="NAS37" s="108"/>
      <c r="NAT37" s="108"/>
      <c r="NAU37" s="108"/>
      <c r="NAV37" s="108"/>
      <c r="NAW37" s="108"/>
      <c r="NAX37" s="108"/>
      <c r="NAY37" s="108"/>
      <c r="NAZ37" s="108"/>
      <c r="NBA37" s="108"/>
      <c r="NBB37" s="108"/>
      <c r="NBC37" s="108"/>
      <c r="NBD37" s="108"/>
      <c r="NBE37" s="108"/>
      <c r="NBF37" s="108"/>
      <c r="NBG37" s="108"/>
      <c r="NBH37" s="108"/>
      <c r="NBI37" s="108"/>
      <c r="NBJ37" s="108"/>
      <c r="NBK37" s="108"/>
      <c r="NBL37" s="108"/>
      <c r="NBM37" s="108"/>
      <c r="NBN37" s="108"/>
      <c r="NBO37" s="108"/>
      <c r="NBP37" s="108"/>
      <c r="NBQ37" s="108"/>
      <c r="NBR37" s="108"/>
      <c r="NBS37" s="108"/>
      <c r="NBT37" s="108"/>
      <c r="NBU37" s="108"/>
      <c r="NBV37" s="108"/>
      <c r="NBW37" s="108"/>
      <c r="NBX37" s="108"/>
      <c r="NBY37" s="108"/>
      <c r="NBZ37" s="108"/>
      <c r="NCA37" s="108"/>
      <c r="NCB37" s="108"/>
      <c r="NCC37" s="108"/>
      <c r="NCD37" s="108"/>
      <c r="NCE37" s="108"/>
      <c r="NCF37" s="108"/>
      <c r="NCG37" s="108"/>
      <c r="NCH37" s="108"/>
      <c r="NCI37" s="108"/>
      <c r="NCJ37" s="108"/>
      <c r="NCK37" s="108"/>
      <c r="NCL37" s="108"/>
      <c r="NCM37" s="108"/>
      <c r="NCN37" s="108"/>
      <c r="NCO37" s="108"/>
      <c r="NCP37" s="108"/>
      <c r="NCQ37" s="108"/>
      <c r="NCR37" s="108"/>
      <c r="NCS37" s="108"/>
      <c r="NCT37" s="108"/>
      <c r="NCU37" s="108"/>
      <c r="NCV37" s="108"/>
      <c r="NCW37" s="108"/>
      <c r="NCX37" s="108"/>
      <c r="NCY37" s="108"/>
      <c r="NCZ37" s="108"/>
      <c r="NDA37" s="108"/>
      <c r="NDB37" s="108"/>
      <c r="NDC37" s="108"/>
      <c r="NDD37" s="108"/>
      <c r="NDE37" s="108"/>
      <c r="NDF37" s="108"/>
      <c r="NDG37" s="108"/>
      <c r="NDH37" s="108"/>
      <c r="NDI37" s="108"/>
      <c r="NDJ37" s="108"/>
      <c r="NDK37" s="108"/>
      <c r="NDL37" s="108"/>
      <c r="NDM37" s="108"/>
      <c r="NDN37" s="108"/>
      <c r="NDO37" s="108"/>
      <c r="NDP37" s="108"/>
      <c r="NDQ37" s="108"/>
      <c r="NDR37" s="108"/>
      <c r="NDS37" s="108"/>
      <c r="NDT37" s="108"/>
      <c r="NDU37" s="108"/>
      <c r="NDV37" s="108"/>
      <c r="NDW37" s="108"/>
      <c r="NDX37" s="108"/>
      <c r="NDY37" s="108"/>
      <c r="NDZ37" s="108"/>
      <c r="NEA37" s="108"/>
      <c r="NEB37" s="108"/>
      <c r="NEC37" s="108"/>
      <c r="NED37" s="108"/>
      <c r="NEE37" s="108"/>
      <c r="NEF37" s="108"/>
      <c r="NEG37" s="108"/>
      <c r="NEH37" s="108"/>
      <c r="NEI37" s="108"/>
      <c r="NEJ37" s="108"/>
      <c r="NEK37" s="108"/>
      <c r="NEL37" s="108"/>
      <c r="NEM37" s="108"/>
      <c r="NEN37" s="108"/>
      <c r="NEO37" s="108"/>
      <c r="NEP37" s="108"/>
      <c r="NEQ37" s="108"/>
      <c r="NER37" s="108"/>
      <c r="NES37" s="108"/>
      <c r="NET37" s="108"/>
      <c r="NEU37" s="108"/>
      <c r="NEV37" s="108"/>
      <c r="NEW37" s="108"/>
      <c r="NEX37" s="108"/>
      <c r="NEY37" s="108"/>
      <c r="NEZ37" s="108"/>
      <c r="NFA37" s="108"/>
      <c r="NFB37" s="108"/>
      <c r="NFC37" s="108"/>
      <c r="NFD37" s="108"/>
      <c r="NFE37" s="108"/>
      <c r="NFF37" s="108"/>
      <c r="NFG37" s="108"/>
      <c r="NFH37" s="108"/>
      <c r="NFI37" s="108"/>
      <c r="NFJ37" s="108"/>
      <c r="NFK37" s="108"/>
      <c r="NFL37" s="108"/>
      <c r="NFM37" s="108"/>
      <c r="NFN37" s="108"/>
      <c r="NFO37" s="108"/>
      <c r="NFP37" s="108"/>
      <c r="NFQ37" s="108"/>
      <c r="NFR37" s="108"/>
      <c r="NFS37" s="108"/>
      <c r="NFT37" s="108"/>
      <c r="NFU37" s="108"/>
      <c r="NFV37" s="108"/>
      <c r="NFW37" s="108"/>
      <c r="NFX37" s="108"/>
      <c r="NFY37" s="108"/>
      <c r="NFZ37" s="108"/>
      <c r="NGA37" s="108"/>
      <c r="NGB37" s="108"/>
      <c r="NGC37" s="108"/>
      <c r="NGD37" s="108"/>
      <c r="NGE37" s="108"/>
      <c r="NGF37" s="108"/>
      <c r="NGG37" s="108"/>
      <c r="NGH37" s="108"/>
      <c r="NGI37" s="108"/>
      <c r="NGJ37" s="108"/>
      <c r="NGK37" s="108"/>
      <c r="NGL37" s="108"/>
      <c r="NGM37" s="108"/>
      <c r="NGN37" s="108"/>
      <c r="NGO37" s="108"/>
      <c r="NGP37" s="108"/>
      <c r="NGQ37" s="108"/>
      <c r="NGR37" s="108"/>
      <c r="NGS37" s="108"/>
      <c r="NGT37" s="108"/>
      <c r="NGU37" s="108"/>
      <c r="NGV37" s="108"/>
      <c r="NGW37" s="108"/>
      <c r="NGX37" s="108"/>
      <c r="NGY37" s="108"/>
      <c r="NGZ37" s="108"/>
      <c r="NHA37" s="108"/>
      <c r="NHB37" s="108"/>
      <c r="NHC37" s="108"/>
      <c r="NHD37" s="108"/>
      <c r="NHE37" s="108"/>
      <c r="NHF37" s="108"/>
      <c r="NHG37" s="108"/>
      <c r="NHH37" s="108"/>
      <c r="NHI37" s="108"/>
      <c r="NHJ37" s="108"/>
      <c r="NHK37" s="108"/>
      <c r="NHL37" s="108"/>
      <c r="NHM37" s="108"/>
      <c r="NHN37" s="108"/>
      <c r="NHO37" s="108"/>
      <c r="NHP37" s="108"/>
      <c r="NHQ37" s="108"/>
      <c r="NHR37" s="108"/>
      <c r="NHS37" s="108"/>
      <c r="NHT37" s="108"/>
      <c r="NHU37" s="108"/>
      <c r="NHV37" s="108"/>
      <c r="NHW37" s="108"/>
      <c r="NHX37" s="108"/>
      <c r="NHY37" s="108"/>
      <c r="NHZ37" s="108"/>
      <c r="NIA37" s="108"/>
      <c r="NIB37" s="108"/>
      <c r="NIC37" s="108"/>
      <c r="NID37" s="108"/>
      <c r="NIE37" s="108"/>
      <c r="NIF37" s="108"/>
      <c r="NIG37" s="108"/>
      <c r="NIH37" s="108"/>
      <c r="NII37" s="108"/>
      <c r="NIJ37" s="108"/>
      <c r="NIK37" s="108"/>
      <c r="NIL37" s="108"/>
      <c r="NIM37" s="108"/>
      <c r="NIN37" s="108"/>
      <c r="NIO37" s="108"/>
      <c r="NIP37" s="108"/>
      <c r="NIQ37" s="108"/>
      <c r="NIR37" s="108"/>
      <c r="NIS37" s="108"/>
      <c r="NIT37" s="108"/>
      <c r="NIU37" s="108"/>
      <c r="NIV37" s="108"/>
      <c r="NIW37" s="108"/>
      <c r="NIX37" s="108"/>
      <c r="NIY37" s="108"/>
      <c r="NIZ37" s="108"/>
      <c r="NJA37" s="108"/>
      <c r="NJB37" s="108"/>
      <c r="NJC37" s="108"/>
      <c r="NJD37" s="108"/>
      <c r="NJE37" s="108"/>
      <c r="NJF37" s="108"/>
      <c r="NJG37" s="108"/>
      <c r="NJH37" s="108"/>
      <c r="NJI37" s="108"/>
      <c r="NJJ37" s="108"/>
      <c r="NJK37" s="108"/>
      <c r="NJL37" s="108"/>
      <c r="NJM37" s="108"/>
      <c r="NJN37" s="108"/>
      <c r="NJO37" s="108"/>
      <c r="NJP37" s="108"/>
      <c r="NJQ37" s="108"/>
      <c r="NJR37" s="108"/>
      <c r="NJS37" s="108"/>
      <c r="NJT37" s="108"/>
      <c r="NJU37" s="108"/>
      <c r="NJV37" s="108"/>
      <c r="NJW37" s="108"/>
      <c r="NJX37" s="108"/>
      <c r="NJY37" s="108"/>
      <c r="NJZ37" s="108"/>
      <c r="NKA37" s="108"/>
      <c r="NKB37" s="108"/>
      <c r="NKC37" s="108"/>
      <c r="NKD37" s="108"/>
      <c r="NKE37" s="108"/>
      <c r="NKF37" s="108"/>
      <c r="NKG37" s="108"/>
      <c r="NKH37" s="108"/>
      <c r="NKI37" s="108"/>
      <c r="NKJ37" s="108"/>
      <c r="NKK37" s="108"/>
      <c r="NKL37" s="108"/>
      <c r="NKM37" s="108"/>
      <c r="NKN37" s="108"/>
      <c r="NKO37" s="108"/>
      <c r="NKP37" s="108"/>
      <c r="NKQ37" s="108"/>
      <c r="NKR37" s="108"/>
      <c r="NKS37" s="108"/>
      <c r="NKT37" s="108"/>
      <c r="NKU37" s="108"/>
      <c r="NKV37" s="108"/>
      <c r="NKW37" s="108"/>
      <c r="NKX37" s="108"/>
      <c r="NKY37" s="108"/>
      <c r="NKZ37" s="108"/>
      <c r="NLA37" s="108"/>
      <c r="NLB37" s="108"/>
      <c r="NLC37" s="108"/>
      <c r="NLD37" s="108"/>
      <c r="NLE37" s="108"/>
      <c r="NLF37" s="108"/>
      <c r="NLG37" s="108"/>
      <c r="NLH37" s="108"/>
      <c r="NLI37" s="108"/>
      <c r="NLJ37" s="108"/>
      <c r="NLK37" s="108"/>
      <c r="NLL37" s="108"/>
      <c r="NLM37" s="108"/>
      <c r="NLN37" s="108"/>
      <c r="NLO37" s="108"/>
      <c r="NLP37" s="108"/>
      <c r="NLQ37" s="108"/>
      <c r="NLR37" s="108"/>
      <c r="NLS37" s="108"/>
      <c r="NLT37" s="108"/>
      <c r="NLU37" s="108"/>
      <c r="NLV37" s="108"/>
      <c r="NLW37" s="108"/>
      <c r="NLX37" s="108"/>
      <c r="NLY37" s="108"/>
      <c r="NLZ37" s="108"/>
      <c r="NMA37" s="108"/>
      <c r="NMB37" s="108"/>
      <c r="NMC37" s="108"/>
      <c r="NMD37" s="108"/>
      <c r="NME37" s="108"/>
      <c r="NMF37" s="108"/>
      <c r="NMG37" s="108"/>
      <c r="NMH37" s="108"/>
      <c r="NMI37" s="108"/>
      <c r="NMJ37" s="108"/>
      <c r="NMK37" s="108"/>
      <c r="NML37" s="108"/>
      <c r="NMM37" s="108"/>
      <c r="NMN37" s="108"/>
      <c r="NMO37" s="108"/>
      <c r="NMP37" s="108"/>
      <c r="NMQ37" s="108"/>
      <c r="NMR37" s="108"/>
      <c r="NMS37" s="108"/>
      <c r="NMT37" s="108"/>
      <c r="NMU37" s="108"/>
      <c r="NMV37" s="108"/>
      <c r="NMW37" s="108"/>
      <c r="NMX37" s="108"/>
      <c r="NMY37" s="108"/>
      <c r="NMZ37" s="108"/>
      <c r="NNA37" s="108"/>
      <c r="NNB37" s="108"/>
      <c r="NNC37" s="108"/>
      <c r="NND37" s="108"/>
      <c r="NNE37" s="108"/>
      <c r="NNF37" s="108"/>
      <c r="NNG37" s="108"/>
      <c r="NNH37" s="108"/>
      <c r="NNI37" s="108"/>
      <c r="NNJ37" s="108"/>
      <c r="NNK37" s="108"/>
      <c r="NNL37" s="108"/>
      <c r="NNM37" s="108"/>
      <c r="NNN37" s="108"/>
      <c r="NNO37" s="108"/>
      <c r="NNP37" s="108"/>
      <c r="NNQ37" s="108"/>
      <c r="NNR37" s="108"/>
      <c r="NNS37" s="108"/>
      <c r="NNT37" s="108"/>
      <c r="NNU37" s="108"/>
      <c r="NNV37" s="108"/>
      <c r="NNW37" s="108"/>
      <c r="NNX37" s="108"/>
      <c r="NNY37" s="108"/>
      <c r="NNZ37" s="108"/>
      <c r="NOA37" s="108"/>
      <c r="NOB37" s="108"/>
      <c r="NOC37" s="108"/>
      <c r="NOD37" s="108"/>
      <c r="NOE37" s="108"/>
      <c r="NOF37" s="108"/>
      <c r="NOG37" s="108"/>
      <c r="NOH37" s="108"/>
      <c r="NOI37" s="108"/>
      <c r="NOJ37" s="108"/>
      <c r="NOK37" s="108"/>
      <c r="NOL37" s="108"/>
      <c r="NOM37" s="108"/>
      <c r="NON37" s="108"/>
      <c r="NOO37" s="108"/>
      <c r="NOP37" s="108"/>
      <c r="NOQ37" s="108"/>
      <c r="NOR37" s="108"/>
      <c r="NOS37" s="108"/>
      <c r="NOT37" s="108"/>
      <c r="NOU37" s="108"/>
      <c r="NOV37" s="108"/>
      <c r="NOW37" s="108"/>
      <c r="NOX37" s="108"/>
      <c r="NOY37" s="108"/>
      <c r="NOZ37" s="108"/>
      <c r="NPA37" s="108"/>
      <c r="NPB37" s="108"/>
      <c r="NPC37" s="108"/>
      <c r="NPD37" s="108"/>
      <c r="NPE37" s="108"/>
      <c r="NPF37" s="108"/>
      <c r="NPG37" s="108"/>
      <c r="NPH37" s="108"/>
      <c r="NPI37" s="108"/>
      <c r="NPJ37" s="108"/>
      <c r="NPK37" s="108"/>
      <c r="NPL37" s="108"/>
      <c r="NPM37" s="108"/>
      <c r="NPN37" s="108"/>
      <c r="NPO37" s="108"/>
      <c r="NPP37" s="108"/>
      <c r="NPQ37" s="108"/>
      <c r="NPR37" s="108"/>
      <c r="NPS37" s="108"/>
      <c r="NPT37" s="108"/>
      <c r="NPU37" s="108"/>
      <c r="NPV37" s="108"/>
      <c r="NPW37" s="108"/>
      <c r="NPX37" s="108"/>
      <c r="NPY37" s="108"/>
      <c r="NPZ37" s="108"/>
      <c r="NQA37" s="108"/>
      <c r="NQB37" s="108"/>
      <c r="NQC37" s="108"/>
      <c r="NQD37" s="108"/>
      <c r="NQE37" s="108"/>
      <c r="NQF37" s="108"/>
      <c r="NQG37" s="108"/>
      <c r="NQH37" s="108"/>
      <c r="NQI37" s="108"/>
      <c r="NQJ37" s="108"/>
      <c r="NQK37" s="108"/>
      <c r="NQL37" s="108"/>
      <c r="NQM37" s="108"/>
      <c r="NQN37" s="108"/>
      <c r="NQO37" s="108"/>
      <c r="NQP37" s="108"/>
      <c r="NQQ37" s="108"/>
      <c r="NQR37" s="108"/>
      <c r="NQS37" s="108"/>
      <c r="NQT37" s="108"/>
      <c r="NQU37" s="108"/>
      <c r="NQV37" s="108"/>
      <c r="NQW37" s="108"/>
      <c r="NQX37" s="108"/>
      <c r="NQY37" s="108"/>
      <c r="NQZ37" s="108"/>
      <c r="NRA37" s="108"/>
      <c r="NRB37" s="108"/>
      <c r="NRC37" s="108"/>
      <c r="NRD37" s="108"/>
      <c r="NRE37" s="108"/>
      <c r="NRF37" s="108"/>
      <c r="NRG37" s="108"/>
      <c r="NRH37" s="108"/>
      <c r="NRI37" s="108"/>
      <c r="NRJ37" s="108"/>
      <c r="NRK37" s="108"/>
      <c r="NRL37" s="108"/>
      <c r="NRM37" s="108"/>
      <c r="NRN37" s="108"/>
      <c r="NRO37" s="108"/>
      <c r="NRP37" s="108"/>
      <c r="NRQ37" s="108"/>
      <c r="NRR37" s="108"/>
      <c r="NRS37" s="108"/>
      <c r="NRT37" s="108"/>
      <c r="NRU37" s="108"/>
      <c r="NRV37" s="108"/>
      <c r="NRW37" s="108"/>
      <c r="NRX37" s="108"/>
      <c r="NRY37" s="108"/>
      <c r="NRZ37" s="108"/>
      <c r="NSA37" s="108"/>
      <c r="NSB37" s="108"/>
      <c r="NSC37" s="108"/>
      <c r="NSD37" s="108"/>
      <c r="NSE37" s="108"/>
      <c r="NSF37" s="108"/>
      <c r="NSG37" s="108"/>
      <c r="NSH37" s="108"/>
      <c r="NSI37" s="108"/>
      <c r="NSJ37" s="108"/>
      <c r="NSK37" s="108"/>
      <c r="NSL37" s="108"/>
      <c r="NSM37" s="108"/>
      <c r="NSN37" s="108"/>
      <c r="NSO37" s="108"/>
      <c r="NSP37" s="108"/>
      <c r="NSQ37" s="108"/>
      <c r="NSR37" s="108"/>
      <c r="NSS37" s="108"/>
      <c r="NST37" s="108"/>
      <c r="NSU37" s="108"/>
      <c r="NSV37" s="108"/>
      <c r="NSW37" s="108"/>
      <c r="NSX37" s="108"/>
      <c r="NSY37" s="108"/>
      <c r="NSZ37" s="108"/>
      <c r="NTA37" s="108"/>
      <c r="NTB37" s="108"/>
      <c r="NTC37" s="108"/>
      <c r="NTD37" s="108"/>
      <c r="NTE37" s="108"/>
      <c r="NTF37" s="108"/>
      <c r="NTG37" s="108"/>
      <c r="NTH37" s="108"/>
      <c r="NTI37" s="108"/>
      <c r="NTJ37" s="108"/>
      <c r="NTK37" s="108"/>
      <c r="NTL37" s="108"/>
      <c r="NTM37" s="108"/>
      <c r="NTN37" s="108"/>
      <c r="NTO37" s="108"/>
      <c r="NTP37" s="108"/>
      <c r="NTQ37" s="108"/>
      <c r="NTR37" s="108"/>
      <c r="NTS37" s="108"/>
      <c r="NTT37" s="108"/>
      <c r="NTU37" s="108"/>
      <c r="NTV37" s="108"/>
      <c r="NTW37" s="108"/>
      <c r="NTX37" s="108"/>
      <c r="NTY37" s="108"/>
      <c r="NTZ37" s="108"/>
      <c r="NUA37" s="108"/>
      <c r="NUB37" s="108"/>
      <c r="NUC37" s="108"/>
      <c r="NUD37" s="108"/>
      <c r="NUE37" s="108"/>
      <c r="NUF37" s="108"/>
      <c r="NUG37" s="108"/>
      <c r="NUH37" s="108"/>
      <c r="NUI37" s="108"/>
      <c r="NUJ37" s="108"/>
      <c r="NUK37" s="108"/>
      <c r="NUL37" s="108"/>
      <c r="NUM37" s="108"/>
      <c r="NUN37" s="108"/>
      <c r="NUO37" s="108"/>
      <c r="NUP37" s="108"/>
      <c r="NUQ37" s="108"/>
      <c r="NUR37" s="108"/>
      <c r="NUS37" s="108"/>
      <c r="NUT37" s="108"/>
      <c r="NUU37" s="108"/>
      <c r="NUV37" s="108"/>
      <c r="NUW37" s="108"/>
      <c r="NUX37" s="108"/>
      <c r="NUY37" s="108"/>
      <c r="NUZ37" s="108"/>
      <c r="NVA37" s="108"/>
      <c r="NVB37" s="108"/>
      <c r="NVC37" s="108"/>
      <c r="NVD37" s="108"/>
      <c r="NVE37" s="108"/>
      <c r="NVF37" s="108"/>
      <c r="NVG37" s="108"/>
      <c r="NVH37" s="108"/>
      <c r="NVI37" s="108"/>
      <c r="NVJ37" s="108"/>
      <c r="NVK37" s="108"/>
      <c r="NVL37" s="108"/>
      <c r="NVM37" s="108"/>
      <c r="NVN37" s="108"/>
      <c r="NVO37" s="108"/>
      <c r="NVP37" s="108"/>
      <c r="NVQ37" s="108"/>
      <c r="NVR37" s="108"/>
      <c r="NVS37" s="108"/>
      <c r="NVT37" s="108"/>
      <c r="NVU37" s="108"/>
      <c r="NVV37" s="108"/>
      <c r="NVW37" s="108"/>
      <c r="NVX37" s="108"/>
      <c r="NVY37" s="108"/>
      <c r="NVZ37" s="108"/>
      <c r="NWA37" s="108"/>
      <c r="NWB37" s="108"/>
      <c r="NWC37" s="108"/>
      <c r="NWD37" s="108"/>
      <c r="NWE37" s="108"/>
      <c r="NWF37" s="108"/>
      <c r="NWG37" s="108"/>
      <c r="NWH37" s="108"/>
      <c r="NWI37" s="108"/>
      <c r="NWJ37" s="108"/>
      <c r="NWK37" s="108"/>
      <c r="NWL37" s="108"/>
      <c r="NWM37" s="108"/>
      <c r="NWN37" s="108"/>
      <c r="NWO37" s="108"/>
      <c r="NWP37" s="108"/>
      <c r="NWQ37" s="108"/>
      <c r="NWR37" s="108"/>
      <c r="NWS37" s="108"/>
      <c r="NWT37" s="108"/>
      <c r="NWU37" s="108"/>
      <c r="NWV37" s="108"/>
      <c r="NWW37" s="108"/>
      <c r="NWX37" s="108"/>
      <c r="NWY37" s="108"/>
      <c r="NWZ37" s="108"/>
      <c r="NXA37" s="108"/>
      <c r="NXB37" s="108"/>
      <c r="NXC37" s="108"/>
      <c r="NXD37" s="108"/>
      <c r="NXE37" s="108"/>
      <c r="NXF37" s="108"/>
      <c r="NXG37" s="108"/>
      <c r="NXH37" s="108"/>
      <c r="NXI37" s="108"/>
      <c r="NXJ37" s="108"/>
      <c r="NXK37" s="108"/>
      <c r="NXL37" s="108"/>
      <c r="NXM37" s="108"/>
      <c r="NXN37" s="108"/>
      <c r="NXO37" s="108"/>
      <c r="NXP37" s="108"/>
      <c r="NXQ37" s="108"/>
      <c r="NXR37" s="108"/>
      <c r="NXS37" s="108"/>
      <c r="NXT37" s="108"/>
      <c r="NXU37" s="108"/>
      <c r="NXV37" s="108"/>
      <c r="NXW37" s="108"/>
      <c r="NXX37" s="108"/>
      <c r="NXY37" s="108"/>
      <c r="NXZ37" s="108"/>
      <c r="NYA37" s="108"/>
      <c r="NYB37" s="108"/>
      <c r="NYC37" s="108"/>
      <c r="NYD37" s="108"/>
      <c r="NYE37" s="108"/>
      <c r="NYF37" s="108"/>
      <c r="NYG37" s="108"/>
      <c r="NYH37" s="108"/>
      <c r="NYI37" s="108"/>
      <c r="NYJ37" s="108"/>
      <c r="NYK37" s="108"/>
      <c r="NYL37" s="108"/>
      <c r="NYM37" s="108"/>
      <c r="NYN37" s="108"/>
      <c r="NYO37" s="108"/>
      <c r="NYP37" s="108"/>
      <c r="NYQ37" s="108"/>
      <c r="NYR37" s="108"/>
      <c r="NYS37" s="108"/>
      <c r="NYT37" s="108"/>
      <c r="NYU37" s="108"/>
      <c r="NYV37" s="108"/>
      <c r="NYW37" s="108"/>
      <c r="NYX37" s="108"/>
      <c r="NYY37" s="108"/>
      <c r="NYZ37" s="108"/>
      <c r="NZA37" s="108"/>
      <c r="NZB37" s="108"/>
      <c r="NZC37" s="108"/>
      <c r="NZD37" s="108"/>
      <c r="NZE37" s="108"/>
      <c r="NZF37" s="108"/>
      <c r="NZG37" s="108"/>
      <c r="NZH37" s="108"/>
      <c r="NZI37" s="108"/>
      <c r="NZJ37" s="108"/>
      <c r="NZK37" s="108"/>
      <c r="NZL37" s="108"/>
      <c r="NZM37" s="108"/>
      <c r="NZN37" s="108"/>
      <c r="NZO37" s="108"/>
      <c r="NZP37" s="108"/>
      <c r="NZQ37" s="108"/>
      <c r="NZR37" s="108"/>
      <c r="NZS37" s="108"/>
      <c r="NZT37" s="108"/>
      <c r="NZU37" s="108"/>
      <c r="NZV37" s="108"/>
      <c r="NZW37" s="108"/>
      <c r="NZX37" s="108"/>
      <c r="NZY37" s="108"/>
      <c r="NZZ37" s="108"/>
      <c r="OAA37" s="108"/>
      <c r="OAB37" s="108"/>
      <c r="OAC37" s="108"/>
      <c r="OAD37" s="108"/>
      <c r="OAE37" s="108"/>
      <c r="OAF37" s="108"/>
      <c r="OAG37" s="108"/>
      <c r="OAH37" s="108"/>
      <c r="OAI37" s="108"/>
      <c r="OAJ37" s="108"/>
      <c r="OAK37" s="108"/>
      <c r="OAL37" s="108"/>
      <c r="OAM37" s="108"/>
      <c r="OAN37" s="108"/>
      <c r="OAO37" s="108"/>
      <c r="OAP37" s="108"/>
      <c r="OAQ37" s="108"/>
      <c r="OAR37" s="108"/>
      <c r="OAS37" s="108"/>
      <c r="OAT37" s="108"/>
      <c r="OAU37" s="108"/>
      <c r="OAV37" s="108"/>
      <c r="OAW37" s="108"/>
      <c r="OAX37" s="108"/>
      <c r="OAY37" s="108"/>
      <c r="OAZ37" s="108"/>
      <c r="OBA37" s="108"/>
      <c r="OBB37" s="108"/>
      <c r="OBC37" s="108"/>
      <c r="OBD37" s="108"/>
      <c r="OBE37" s="108"/>
      <c r="OBF37" s="108"/>
      <c r="OBG37" s="108"/>
      <c r="OBH37" s="108"/>
      <c r="OBI37" s="108"/>
      <c r="OBJ37" s="108"/>
      <c r="OBK37" s="108"/>
      <c r="OBL37" s="108"/>
      <c r="OBM37" s="108"/>
      <c r="OBN37" s="108"/>
      <c r="OBO37" s="108"/>
      <c r="OBP37" s="108"/>
      <c r="OBQ37" s="108"/>
      <c r="OBR37" s="108"/>
      <c r="OBS37" s="108"/>
      <c r="OBT37" s="108"/>
      <c r="OBU37" s="108"/>
      <c r="OBV37" s="108"/>
      <c r="OBW37" s="108"/>
      <c r="OBX37" s="108"/>
      <c r="OBY37" s="108"/>
      <c r="OBZ37" s="108"/>
      <c r="OCA37" s="108"/>
      <c r="OCB37" s="108"/>
      <c r="OCC37" s="108"/>
      <c r="OCD37" s="108"/>
      <c r="OCE37" s="108"/>
      <c r="OCF37" s="108"/>
      <c r="OCG37" s="108"/>
      <c r="OCH37" s="108"/>
      <c r="OCI37" s="108"/>
      <c r="OCJ37" s="108"/>
      <c r="OCK37" s="108"/>
      <c r="OCL37" s="108"/>
      <c r="OCM37" s="108"/>
      <c r="OCN37" s="108"/>
      <c r="OCO37" s="108"/>
      <c r="OCP37" s="108"/>
      <c r="OCQ37" s="108"/>
      <c r="OCR37" s="108"/>
      <c r="OCS37" s="108"/>
      <c r="OCT37" s="108"/>
      <c r="OCU37" s="108"/>
      <c r="OCV37" s="108"/>
      <c r="OCW37" s="108"/>
      <c r="OCX37" s="108"/>
      <c r="OCY37" s="108"/>
      <c r="OCZ37" s="108"/>
      <c r="ODA37" s="108"/>
      <c r="ODB37" s="108"/>
      <c r="ODC37" s="108"/>
      <c r="ODD37" s="108"/>
      <c r="ODE37" s="108"/>
      <c r="ODF37" s="108"/>
      <c r="ODG37" s="108"/>
      <c r="ODH37" s="108"/>
      <c r="ODI37" s="108"/>
      <c r="ODJ37" s="108"/>
      <c r="ODK37" s="108"/>
      <c r="ODL37" s="108"/>
      <c r="ODM37" s="108"/>
      <c r="ODN37" s="108"/>
      <c r="ODO37" s="108"/>
      <c r="ODP37" s="108"/>
      <c r="ODQ37" s="108"/>
      <c r="ODR37" s="108"/>
      <c r="ODS37" s="108"/>
      <c r="ODT37" s="108"/>
      <c r="ODU37" s="108"/>
      <c r="ODV37" s="108"/>
      <c r="ODW37" s="108"/>
      <c r="ODX37" s="108"/>
      <c r="ODY37" s="108"/>
      <c r="ODZ37" s="108"/>
      <c r="OEA37" s="108"/>
      <c r="OEB37" s="108"/>
      <c r="OEC37" s="108"/>
      <c r="OED37" s="108"/>
      <c r="OEE37" s="108"/>
      <c r="OEF37" s="108"/>
      <c r="OEG37" s="108"/>
      <c r="OEH37" s="108"/>
      <c r="OEI37" s="108"/>
      <c r="OEJ37" s="108"/>
      <c r="OEK37" s="108"/>
      <c r="OEL37" s="108"/>
      <c r="OEM37" s="108"/>
      <c r="OEN37" s="108"/>
      <c r="OEO37" s="108"/>
      <c r="OEP37" s="108"/>
      <c r="OEQ37" s="108"/>
      <c r="OER37" s="108"/>
      <c r="OES37" s="108"/>
      <c r="OET37" s="108"/>
      <c r="OEU37" s="108"/>
      <c r="OEV37" s="108"/>
      <c r="OEW37" s="108"/>
      <c r="OEX37" s="108"/>
      <c r="OEY37" s="108"/>
      <c r="OEZ37" s="108"/>
      <c r="OFA37" s="108"/>
      <c r="OFB37" s="108"/>
      <c r="OFC37" s="108"/>
      <c r="OFD37" s="108"/>
      <c r="OFE37" s="108"/>
      <c r="OFF37" s="108"/>
      <c r="OFG37" s="108"/>
      <c r="OFH37" s="108"/>
      <c r="OFI37" s="108"/>
      <c r="OFJ37" s="108"/>
      <c r="OFK37" s="108"/>
      <c r="OFL37" s="108"/>
      <c r="OFM37" s="108"/>
      <c r="OFN37" s="108"/>
      <c r="OFO37" s="108"/>
      <c r="OFP37" s="108"/>
      <c r="OFQ37" s="108"/>
      <c r="OFR37" s="108"/>
      <c r="OFS37" s="108"/>
      <c r="OFT37" s="108"/>
      <c r="OFU37" s="108"/>
      <c r="OFV37" s="108"/>
      <c r="OFW37" s="108"/>
      <c r="OFX37" s="108"/>
      <c r="OFY37" s="108"/>
      <c r="OFZ37" s="108"/>
      <c r="OGA37" s="108"/>
      <c r="OGB37" s="108"/>
      <c r="OGC37" s="108"/>
      <c r="OGD37" s="108"/>
      <c r="OGE37" s="108"/>
      <c r="OGF37" s="108"/>
      <c r="OGG37" s="108"/>
      <c r="OGH37" s="108"/>
      <c r="OGI37" s="108"/>
      <c r="OGJ37" s="108"/>
      <c r="OGK37" s="108"/>
      <c r="OGL37" s="108"/>
      <c r="OGM37" s="108"/>
      <c r="OGN37" s="108"/>
      <c r="OGO37" s="108"/>
      <c r="OGP37" s="108"/>
      <c r="OGQ37" s="108"/>
      <c r="OGR37" s="108"/>
      <c r="OGS37" s="108"/>
      <c r="OGT37" s="108"/>
      <c r="OGU37" s="108"/>
      <c r="OGV37" s="108"/>
      <c r="OGW37" s="108"/>
      <c r="OGX37" s="108"/>
      <c r="OGY37" s="108"/>
      <c r="OGZ37" s="108"/>
      <c r="OHA37" s="108"/>
      <c r="OHB37" s="108"/>
      <c r="OHC37" s="108"/>
      <c r="OHD37" s="108"/>
      <c r="OHE37" s="108"/>
      <c r="OHF37" s="108"/>
      <c r="OHG37" s="108"/>
      <c r="OHH37" s="108"/>
      <c r="OHI37" s="108"/>
      <c r="OHJ37" s="108"/>
      <c r="OHK37" s="108"/>
      <c r="OHL37" s="108"/>
      <c r="OHM37" s="108"/>
      <c r="OHN37" s="108"/>
      <c r="OHO37" s="108"/>
      <c r="OHP37" s="108"/>
      <c r="OHQ37" s="108"/>
      <c r="OHR37" s="108"/>
      <c r="OHS37" s="108"/>
      <c r="OHT37" s="108"/>
      <c r="OHU37" s="108"/>
      <c r="OHV37" s="108"/>
      <c r="OHW37" s="108"/>
      <c r="OHX37" s="108"/>
      <c r="OHY37" s="108"/>
      <c r="OHZ37" s="108"/>
      <c r="OIA37" s="108"/>
      <c r="OIB37" s="108"/>
      <c r="OIC37" s="108"/>
      <c r="OID37" s="108"/>
      <c r="OIE37" s="108"/>
      <c r="OIF37" s="108"/>
      <c r="OIG37" s="108"/>
      <c r="OIH37" s="108"/>
      <c r="OII37" s="108"/>
      <c r="OIJ37" s="108"/>
      <c r="OIK37" s="108"/>
      <c r="OIL37" s="108"/>
      <c r="OIM37" s="108"/>
      <c r="OIN37" s="108"/>
      <c r="OIO37" s="108"/>
      <c r="OIP37" s="108"/>
      <c r="OIQ37" s="108"/>
      <c r="OIR37" s="108"/>
      <c r="OIS37" s="108"/>
      <c r="OIT37" s="108"/>
      <c r="OIU37" s="108"/>
      <c r="OIV37" s="108"/>
      <c r="OIW37" s="108"/>
      <c r="OIX37" s="108"/>
      <c r="OIY37" s="108"/>
      <c r="OIZ37" s="108"/>
      <c r="OJA37" s="108"/>
      <c r="OJB37" s="108"/>
      <c r="OJC37" s="108"/>
      <c r="OJD37" s="108"/>
      <c r="OJE37" s="108"/>
      <c r="OJF37" s="108"/>
      <c r="OJG37" s="108"/>
      <c r="OJH37" s="108"/>
      <c r="OJI37" s="108"/>
      <c r="OJJ37" s="108"/>
      <c r="OJK37" s="108"/>
      <c r="OJL37" s="108"/>
      <c r="OJM37" s="108"/>
      <c r="OJN37" s="108"/>
      <c r="OJO37" s="108"/>
      <c r="OJP37" s="108"/>
      <c r="OJQ37" s="108"/>
      <c r="OJR37" s="108"/>
      <c r="OJS37" s="108"/>
      <c r="OJT37" s="108"/>
      <c r="OJU37" s="108"/>
      <c r="OJV37" s="108"/>
      <c r="OJW37" s="108"/>
      <c r="OJX37" s="108"/>
      <c r="OJY37" s="108"/>
      <c r="OJZ37" s="108"/>
      <c r="OKA37" s="108"/>
      <c r="OKB37" s="108"/>
      <c r="OKC37" s="108"/>
      <c r="OKD37" s="108"/>
      <c r="OKE37" s="108"/>
      <c r="OKF37" s="108"/>
      <c r="OKG37" s="108"/>
      <c r="OKH37" s="108"/>
      <c r="OKI37" s="108"/>
      <c r="OKJ37" s="108"/>
      <c r="OKK37" s="108"/>
      <c r="OKL37" s="108"/>
      <c r="OKM37" s="108"/>
      <c r="OKN37" s="108"/>
      <c r="OKO37" s="108"/>
      <c r="OKP37" s="108"/>
      <c r="OKQ37" s="108"/>
      <c r="OKR37" s="108"/>
      <c r="OKS37" s="108"/>
      <c r="OKT37" s="108"/>
      <c r="OKU37" s="108"/>
      <c r="OKV37" s="108"/>
      <c r="OKW37" s="108"/>
      <c r="OKX37" s="108"/>
      <c r="OKY37" s="108"/>
      <c r="OKZ37" s="108"/>
      <c r="OLA37" s="108"/>
      <c r="OLB37" s="108"/>
      <c r="OLC37" s="108"/>
      <c r="OLD37" s="108"/>
      <c r="OLE37" s="108"/>
      <c r="OLF37" s="108"/>
      <c r="OLG37" s="108"/>
      <c r="OLH37" s="108"/>
      <c r="OLI37" s="108"/>
      <c r="OLJ37" s="108"/>
      <c r="OLK37" s="108"/>
      <c r="OLL37" s="108"/>
      <c r="OLM37" s="108"/>
      <c r="OLN37" s="108"/>
      <c r="OLO37" s="108"/>
      <c r="OLP37" s="108"/>
      <c r="OLQ37" s="108"/>
      <c r="OLR37" s="108"/>
      <c r="OLS37" s="108"/>
      <c r="OLT37" s="108"/>
      <c r="OLU37" s="108"/>
      <c r="OLV37" s="108"/>
      <c r="OLW37" s="108"/>
      <c r="OLX37" s="108"/>
      <c r="OLY37" s="108"/>
      <c r="OLZ37" s="108"/>
      <c r="OMA37" s="108"/>
      <c r="OMB37" s="108"/>
      <c r="OMC37" s="108"/>
      <c r="OMD37" s="108"/>
      <c r="OME37" s="108"/>
      <c r="OMF37" s="108"/>
      <c r="OMG37" s="108"/>
      <c r="OMH37" s="108"/>
      <c r="OMI37" s="108"/>
      <c r="OMJ37" s="108"/>
      <c r="OMK37" s="108"/>
      <c r="OML37" s="108"/>
      <c r="OMM37" s="108"/>
      <c r="OMN37" s="108"/>
      <c r="OMO37" s="108"/>
      <c r="OMP37" s="108"/>
      <c r="OMQ37" s="108"/>
      <c r="OMR37" s="108"/>
      <c r="OMS37" s="108"/>
      <c r="OMT37" s="108"/>
      <c r="OMU37" s="108"/>
      <c r="OMV37" s="108"/>
      <c r="OMW37" s="108"/>
      <c r="OMX37" s="108"/>
      <c r="OMY37" s="108"/>
      <c r="OMZ37" s="108"/>
      <c r="ONA37" s="108"/>
      <c r="ONB37" s="108"/>
      <c r="ONC37" s="108"/>
      <c r="OND37" s="108"/>
      <c r="ONE37" s="108"/>
      <c r="ONF37" s="108"/>
      <c r="ONG37" s="108"/>
      <c r="ONH37" s="108"/>
      <c r="ONI37" s="108"/>
      <c r="ONJ37" s="108"/>
      <c r="ONK37" s="108"/>
      <c r="ONL37" s="108"/>
      <c r="ONM37" s="108"/>
      <c r="ONN37" s="108"/>
      <c r="ONO37" s="108"/>
      <c r="ONP37" s="108"/>
      <c r="ONQ37" s="108"/>
      <c r="ONR37" s="108"/>
      <c r="ONS37" s="108"/>
      <c r="ONT37" s="108"/>
      <c r="ONU37" s="108"/>
      <c r="ONV37" s="108"/>
      <c r="ONW37" s="108"/>
      <c r="ONX37" s="108"/>
      <c r="ONY37" s="108"/>
      <c r="ONZ37" s="108"/>
      <c r="OOA37" s="108"/>
      <c r="OOB37" s="108"/>
      <c r="OOC37" s="108"/>
      <c r="OOD37" s="108"/>
      <c r="OOE37" s="108"/>
      <c r="OOF37" s="108"/>
      <c r="OOG37" s="108"/>
      <c r="OOH37" s="108"/>
      <c r="OOI37" s="108"/>
      <c r="OOJ37" s="108"/>
      <c r="OOK37" s="108"/>
      <c r="OOL37" s="108"/>
      <c r="OOM37" s="108"/>
      <c r="OON37" s="108"/>
      <c r="OOO37" s="108"/>
      <c r="OOP37" s="108"/>
      <c r="OOQ37" s="108"/>
      <c r="OOR37" s="108"/>
      <c r="OOS37" s="108"/>
      <c r="OOT37" s="108"/>
      <c r="OOU37" s="108"/>
      <c r="OOV37" s="108"/>
      <c r="OOW37" s="108"/>
      <c r="OOX37" s="108"/>
      <c r="OOY37" s="108"/>
      <c r="OOZ37" s="108"/>
      <c r="OPA37" s="108"/>
      <c r="OPB37" s="108"/>
      <c r="OPC37" s="108"/>
      <c r="OPD37" s="108"/>
      <c r="OPE37" s="108"/>
      <c r="OPF37" s="108"/>
      <c r="OPG37" s="108"/>
      <c r="OPH37" s="108"/>
      <c r="OPI37" s="108"/>
      <c r="OPJ37" s="108"/>
      <c r="OPK37" s="108"/>
      <c r="OPL37" s="108"/>
      <c r="OPM37" s="108"/>
      <c r="OPN37" s="108"/>
      <c r="OPO37" s="108"/>
      <c r="OPP37" s="108"/>
      <c r="OPQ37" s="108"/>
      <c r="OPR37" s="108"/>
      <c r="OPS37" s="108"/>
      <c r="OPT37" s="108"/>
      <c r="OPU37" s="108"/>
      <c r="OPV37" s="108"/>
      <c r="OPW37" s="108"/>
      <c r="OPX37" s="108"/>
      <c r="OPY37" s="108"/>
      <c r="OPZ37" s="108"/>
      <c r="OQA37" s="108"/>
      <c r="OQB37" s="108"/>
      <c r="OQC37" s="108"/>
      <c r="OQD37" s="108"/>
      <c r="OQE37" s="108"/>
      <c r="OQF37" s="108"/>
      <c r="OQG37" s="108"/>
      <c r="OQH37" s="108"/>
      <c r="OQI37" s="108"/>
      <c r="OQJ37" s="108"/>
      <c r="OQK37" s="108"/>
      <c r="OQL37" s="108"/>
      <c r="OQM37" s="108"/>
      <c r="OQN37" s="108"/>
      <c r="OQO37" s="108"/>
      <c r="OQP37" s="108"/>
      <c r="OQQ37" s="108"/>
      <c r="OQR37" s="108"/>
      <c r="OQS37" s="108"/>
      <c r="OQT37" s="108"/>
      <c r="OQU37" s="108"/>
      <c r="OQV37" s="108"/>
      <c r="OQW37" s="108"/>
      <c r="OQX37" s="108"/>
      <c r="OQY37" s="108"/>
      <c r="OQZ37" s="108"/>
      <c r="ORA37" s="108"/>
      <c r="ORB37" s="108"/>
      <c r="ORC37" s="108"/>
      <c r="ORD37" s="108"/>
      <c r="ORE37" s="108"/>
      <c r="ORF37" s="108"/>
      <c r="ORG37" s="108"/>
      <c r="ORH37" s="108"/>
      <c r="ORI37" s="108"/>
      <c r="ORJ37" s="108"/>
      <c r="ORK37" s="108"/>
      <c r="ORL37" s="108"/>
      <c r="ORM37" s="108"/>
      <c r="ORN37" s="108"/>
      <c r="ORO37" s="108"/>
      <c r="ORP37" s="108"/>
      <c r="ORQ37" s="108"/>
      <c r="ORR37" s="108"/>
      <c r="ORS37" s="108"/>
      <c r="ORT37" s="108"/>
      <c r="ORU37" s="108"/>
      <c r="ORV37" s="108"/>
      <c r="ORW37" s="108"/>
      <c r="ORX37" s="108"/>
      <c r="ORY37" s="108"/>
      <c r="ORZ37" s="108"/>
      <c r="OSA37" s="108"/>
      <c r="OSB37" s="108"/>
      <c r="OSC37" s="108"/>
      <c r="OSD37" s="108"/>
      <c r="OSE37" s="108"/>
      <c r="OSF37" s="108"/>
      <c r="OSG37" s="108"/>
      <c r="OSH37" s="108"/>
      <c r="OSI37" s="108"/>
      <c r="OSJ37" s="108"/>
      <c r="OSK37" s="108"/>
      <c r="OSL37" s="108"/>
      <c r="OSM37" s="108"/>
      <c r="OSN37" s="108"/>
      <c r="OSO37" s="108"/>
      <c r="OSP37" s="108"/>
      <c r="OSQ37" s="108"/>
      <c r="OSR37" s="108"/>
      <c r="OSS37" s="108"/>
      <c r="OST37" s="108"/>
      <c r="OSU37" s="108"/>
      <c r="OSV37" s="108"/>
      <c r="OSW37" s="108"/>
      <c r="OSX37" s="108"/>
      <c r="OSY37" s="108"/>
      <c r="OSZ37" s="108"/>
      <c r="OTA37" s="108"/>
      <c r="OTB37" s="108"/>
      <c r="OTC37" s="108"/>
      <c r="OTD37" s="108"/>
      <c r="OTE37" s="108"/>
      <c r="OTF37" s="108"/>
      <c r="OTG37" s="108"/>
      <c r="OTH37" s="108"/>
      <c r="OTI37" s="108"/>
      <c r="OTJ37" s="108"/>
      <c r="OTK37" s="108"/>
      <c r="OTL37" s="108"/>
      <c r="OTM37" s="108"/>
      <c r="OTN37" s="108"/>
      <c r="OTO37" s="108"/>
      <c r="OTP37" s="108"/>
      <c r="OTQ37" s="108"/>
      <c r="OTR37" s="108"/>
      <c r="OTS37" s="108"/>
      <c r="OTT37" s="108"/>
      <c r="OTU37" s="108"/>
      <c r="OTV37" s="108"/>
      <c r="OTW37" s="108"/>
      <c r="OTX37" s="108"/>
      <c r="OTY37" s="108"/>
      <c r="OTZ37" s="108"/>
      <c r="OUA37" s="108"/>
      <c r="OUB37" s="108"/>
      <c r="OUC37" s="108"/>
      <c r="OUD37" s="108"/>
      <c r="OUE37" s="108"/>
      <c r="OUF37" s="108"/>
      <c r="OUG37" s="108"/>
      <c r="OUH37" s="108"/>
      <c r="OUI37" s="108"/>
      <c r="OUJ37" s="108"/>
      <c r="OUK37" s="108"/>
      <c r="OUL37" s="108"/>
      <c r="OUM37" s="108"/>
      <c r="OUN37" s="108"/>
      <c r="OUO37" s="108"/>
      <c r="OUP37" s="108"/>
      <c r="OUQ37" s="108"/>
      <c r="OUR37" s="108"/>
      <c r="OUS37" s="108"/>
      <c r="OUT37" s="108"/>
      <c r="OUU37" s="108"/>
      <c r="OUV37" s="108"/>
      <c r="OUW37" s="108"/>
      <c r="OUX37" s="108"/>
      <c r="OUY37" s="108"/>
      <c r="OUZ37" s="108"/>
      <c r="OVA37" s="108"/>
      <c r="OVB37" s="108"/>
      <c r="OVC37" s="108"/>
      <c r="OVD37" s="108"/>
      <c r="OVE37" s="108"/>
      <c r="OVF37" s="108"/>
      <c r="OVG37" s="108"/>
      <c r="OVH37" s="108"/>
      <c r="OVI37" s="108"/>
      <c r="OVJ37" s="108"/>
      <c r="OVK37" s="108"/>
      <c r="OVL37" s="108"/>
      <c r="OVM37" s="108"/>
      <c r="OVN37" s="108"/>
      <c r="OVO37" s="108"/>
      <c r="OVP37" s="108"/>
      <c r="OVQ37" s="108"/>
      <c r="OVR37" s="108"/>
      <c r="OVS37" s="108"/>
      <c r="OVT37" s="108"/>
      <c r="OVU37" s="108"/>
      <c r="OVV37" s="108"/>
      <c r="OVW37" s="108"/>
      <c r="OVX37" s="108"/>
      <c r="OVY37" s="108"/>
      <c r="OVZ37" s="108"/>
      <c r="OWA37" s="108"/>
      <c r="OWB37" s="108"/>
      <c r="OWC37" s="108"/>
      <c r="OWD37" s="108"/>
      <c r="OWE37" s="108"/>
      <c r="OWF37" s="108"/>
      <c r="OWG37" s="108"/>
      <c r="OWH37" s="108"/>
      <c r="OWI37" s="108"/>
      <c r="OWJ37" s="108"/>
      <c r="OWK37" s="108"/>
      <c r="OWL37" s="108"/>
      <c r="OWM37" s="108"/>
      <c r="OWN37" s="108"/>
      <c r="OWO37" s="108"/>
      <c r="OWP37" s="108"/>
      <c r="OWQ37" s="108"/>
      <c r="OWR37" s="108"/>
      <c r="OWS37" s="108"/>
      <c r="OWT37" s="108"/>
      <c r="OWU37" s="108"/>
      <c r="OWV37" s="108"/>
      <c r="OWW37" s="108"/>
      <c r="OWX37" s="108"/>
      <c r="OWY37" s="108"/>
      <c r="OWZ37" s="108"/>
      <c r="OXA37" s="108"/>
      <c r="OXB37" s="108"/>
      <c r="OXC37" s="108"/>
      <c r="OXD37" s="108"/>
      <c r="OXE37" s="108"/>
      <c r="OXF37" s="108"/>
      <c r="OXG37" s="108"/>
      <c r="OXH37" s="108"/>
      <c r="OXI37" s="108"/>
      <c r="OXJ37" s="108"/>
      <c r="OXK37" s="108"/>
      <c r="OXL37" s="108"/>
      <c r="OXM37" s="108"/>
      <c r="OXN37" s="108"/>
      <c r="OXO37" s="108"/>
      <c r="OXP37" s="108"/>
      <c r="OXQ37" s="108"/>
      <c r="OXR37" s="108"/>
      <c r="OXS37" s="108"/>
      <c r="OXT37" s="108"/>
      <c r="OXU37" s="108"/>
      <c r="OXV37" s="108"/>
      <c r="OXW37" s="108"/>
      <c r="OXX37" s="108"/>
      <c r="OXY37" s="108"/>
      <c r="OXZ37" s="108"/>
      <c r="OYA37" s="108"/>
      <c r="OYB37" s="108"/>
      <c r="OYC37" s="108"/>
      <c r="OYD37" s="108"/>
      <c r="OYE37" s="108"/>
      <c r="OYF37" s="108"/>
      <c r="OYG37" s="108"/>
      <c r="OYH37" s="108"/>
      <c r="OYI37" s="108"/>
      <c r="OYJ37" s="108"/>
      <c r="OYK37" s="108"/>
      <c r="OYL37" s="108"/>
      <c r="OYM37" s="108"/>
      <c r="OYN37" s="108"/>
      <c r="OYO37" s="108"/>
      <c r="OYP37" s="108"/>
      <c r="OYQ37" s="108"/>
      <c r="OYR37" s="108"/>
      <c r="OYS37" s="108"/>
      <c r="OYT37" s="108"/>
      <c r="OYU37" s="108"/>
      <c r="OYV37" s="108"/>
      <c r="OYW37" s="108"/>
      <c r="OYX37" s="108"/>
      <c r="OYY37" s="108"/>
      <c r="OYZ37" s="108"/>
      <c r="OZA37" s="108"/>
      <c r="OZB37" s="108"/>
      <c r="OZC37" s="108"/>
      <c r="OZD37" s="108"/>
      <c r="OZE37" s="108"/>
      <c r="OZF37" s="108"/>
      <c r="OZG37" s="108"/>
      <c r="OZH37" s="108"/>
      <c r="OZI37" s="108"/>
      <c r="OZJ37" s="108"/>
      <c r="OZK37" s="108"/>
      <c r="OZL37" s="108"/>
      <c r="OZM37" s="108"/>
      <c r="OZN37" s="108"/>
      <c r="OZO37" s="108"/>
      <c r="OZP37" s="108"/>
      <c r="OZQ37" s="108"/>
      <c r="OZR37" s="108"/>
      <c r="OZS37" s="108"/>
      <c r="OZT37" s="108"/>
      <c r="OZU37" s="108"/>
      <c r="OZV37" s="108"/>
      <c r="OZW37" s="108"/>
      <c r="OZX37" s="108"/>
      <c r="OZY37" s="108"/>
      <c r="OZZ37" s="108"/>
      <c r="PAA37" s="108"/>
      <c r="PAB37" s="108"/>
      <c r="PAC37" s="108"/>
      <c r="PAD37" s="108"/>
      <c r="PAE37" s="108"/>
      <c r="PAF37" s="108"/>
      <c r="PAG37" s="108"/>
      <c r="PAH37" s="108"/>
      <c r="PAI37" s="108"/>
      <c r="PAJ37" s="108"/>
      <c r="PAK37" s="108"/>
      <c r="PAL37" s="108"/>
      <c r="PAM37" s="108"/>
      <c r="PAN37" s="108"/>
      <c r="PAO37" s="108"/>
      <c r="PAP37" s="108"/>
      <c r="PAQ37" s="108"/>
      <c r="PAR37" s="108"/>
      <c r="PAS37" s="108"/>
      <c r="PAT37" s="108"/>
      <c r="PAU37" s="108"/>
      <c r="PAV37" s="108"/>
      <c r="PAW37" s="108"/>
      <c r="PAX37" s="108"/>
      <c r="PAY37" s="108"/>
      <c r="PAZ37" s="108"/>
      <c r="PBA37" s="108"/>
      <c r="PBB37" s="108"/>
      <c r="PBC37" s="108"/>
      <c r="PBD37" s="108"/>
      <c r="PBE37" s="108"/>
      <c r="PBF37" s="108"/>
      <c r="PBG37" s="108"/>
      <c r="PBH37" s="108"/>
      <c r="PBI37" s="108"/>
      <c r="PBJ37" s="108"/>
      <c r="PBK37" s="108"/>
      <c r="PBL37" s="108"/>
      <c r="PBM37" s="108"/>
      <c r="PBN37" s="108"/>
      <c r="PBO37" s="108"/>
      <c r="PBP37" s="108"/>
      <c r="PBQ37" s="108"/>
      <c r="PBR37" s="108"/>
      <c r="PBS37" s="108"/>
      <c r="PBT37" s="108"/>
      <c r="PBU37" s="108"/>
      <c r="PBV37" s="108"/>
      <c r="PBW37" s="108"/>
      <c r="PBX37" s="108"/>
      <c r="PBY37" s="108"/>
      <c r="PBZ37" s="108"/>
      <c r="PCA37" s="108"/>
      <c r="PCB37" s="108"/>
      <c r="PCC37" s="108"/>
      <c r="PCD37" s="108"/>
      <c r="PCE37" s="108"/>
      <c r="PCF37" s="108"/>
      <c r="PCG37" s="108"/>
      <c r="PCH37" s="108"/>
      <c r="PCI37" s="108"/>
      <c r="PCJ37" s="108"/>
      <c r="PCK37" s="108"/>
      <c r="PCL37" s="108"/>
      <c r="PCM37" s="108"/>
      <c r="PCN37" s="108"/>
      <c r="PCO37" s="108"/>
      <c r="PCP37" s="108"/>
      <c r="PCQ37" s="108"/>
      <c r="PCR37" s="108"/>
      <c r="PCS37" s="108"/>
      <c r="PCT37" s="108"/>
      <c r="PCU37" s="108"/>
      <c r="PCV37" s="108"/>
      <c r="PCW37" s="108"/>
      <c r="PCX37" s="108"/>
      <c r="PCY37" s="108"/>
      <c r="PCZ37" s="108"/>
      <c r="PDA37" s="108"/>
      <c r="PDB37" s="108"/>
      <c r="PDC37" s="108"/>
      <c r="PDD37" s="108"/>
      <c r="PDE37" s="108"/>
      <c r="PDF37" s="108"/>
      <c r="PDG37" s="108"/>
      <c r="PDH37" s="108"/>
      <c r="PDI37" s="108"/>
      <c r="PDJ37" s="108"/>
      <c r="PDK37" s="108"/>
      <c r="PDL37" s="108"/>
      <c r="PDM37" s="108"/>
      <c r="PDN37" s="108"/>
      <c r="PDO37" s="108"/>
      <c r="PDP37" s="108"/>
      <c r="PDQ37" s="108"/>
      <c r="PDR37" s="108"/>
      <c r="PDS37" s="108"/>
      <c r="PDT37" s="108"/>
      <c r="PDU37" s="108"/>
      <c r="PDV37" s="108"/>
      <c r="PDW37" s="108"/>
      <c r="PDX37" s="108"/>
      <c r="PDY37" s="108"/>
      <c r="PDZ37" s="108"/>
      <c r="PEA37" s="108"/>
      <c r="PEB37" s="108"/>
      <c r="PEC37" s="108"/>
      <c r="PED37" s="108"/>
      <c r="PEE37" s="108"/>
      <c r="PEF37" s="108"/>
      <c r="PEG37" s="108"/>
      <c r="PEH37" s="108"/>
      <c r="PEI37" s="108"/>
      <c r="PEJ37" s="108"/>
      <c r="PEK37" s="108"/>
      <c r="PEL37" s="108"/>
      <c r="PEM37" s="108"/>
      <c r="PEN37" s="108"/>
      <c r="PEO37" s="108"/>
      <c r="PEP37" s="108"/>
      <c r="PEQ37" s="108"/>
      <c r="PER37" s="108"/>
      <c r="PES37" s="108"/>
      <c r="PET37" s="108"/>
      <c r="PEU37" s="108"/>
      <c r="PEV37" s="108"/>
      <c r="PEW37" s="108"/>
      <c r="PEX37" s="108"/>
      <c r="PEY37" s="108"/>
      <c r="PEZ37" s="108"/>
      <c r="PFA37" s="108"/>
      <c r="PFB37" s="108"/>
      <c r="PFC37" s="108"/>
      <c r="PFD37" s="108"/>
      <c r="PFE37" s="108"/>
      <c r="PFF37" s="108"/>
      <c r="PFG37" s="108"/>
      <c r="PFH37" s="108"/>
      <c r="PFI37" s="108"/>
      <c r="PFJ37" s="108"/>
      <c r="PFK37" s="108"/>
      <c r="PFL37" s="108"/>
      <c r="PFM37" s="108"/>
      <c r="PFN37" s="108"/>
      <c r="PFO37" s="108"/>
      <c r="PFP37" s="108"/>
      <c r="PFQ37" s="108"/>
      <c r="PFR37" s="108"/>
      <c r="PFS37" s="108"/>
      <c r="PFT37" s="108"/>
      <c r="PFU37" s="108"/>
      <c r="PFV37" s="108"/>
      <c r="PFW37" s="108"/>
      <c r="PFX37" s="108"/>
      <c r="PFY37" s="108"/>
      <c r="PFZ37" s="108"/>
      <c r="PGA37" s="108"/>
      <c r="PGB37" s="108"/>
      <c r="PGC37" s="108"/>
      <c r="PGD37" s="108"/>
      <c r="PGE37" s="108"/>
      <c r="PGF37" s="108"/>
      <c r="PGG37" s="108"/>
      <c r="PGH37" s="108"/>
      <c r="PGI37" s="108"/>
      <c r="PGJ37" s="108"/>
      <c r="PGK37" s="108"/>
      <c r="PGL37" s="108"/>
      <c r="PGM37" s="108"/>
      <c r="PGN37" s="108"/>
      <c r="PGO37" s="108"/>
      <c r="PGP37" s="108"/>
      <c r="PGQ37" s="108"/>
      <c r="PGR37" s="108"/>
      <c r="PGS37" s="108"/>
      <c r="PGT37" s="108"/>
      <c r="PGU37" s="108"/>
      <c r="PGV37" s="108"/>
      <c r="PGW37" s="108"/>
      <c r="PGX37" s="108"/>
      <c r="PGY37" s="108"/>
      <c r="PGZ37" s="108"/>
      <c r="PHA37" s="108"/>
      <c r="PHB37" s="108"/>
      <c r="PHC37" s="108"/>
      <c r="PHD37" s="108"/>
      <c r="PHE37" s="108"/>
      <c r="PHF37" s="108"/>
      <c r="PHG37" s="108"/>
      <c r="PHH37" s="108"/>
      <c r="PHI37" s="108"/>
      <c r="PHJ37" s="108"/>
      <c r="PHK37" s="108"/>
      <c r="PHL37" s="108"/>
      <c r="PHM37" s="108"/>
      <c r="PHN37" s="108"/>
      <c r="PHO37" s="108"/>
      <c r="PHP37" s="108"/>
      <c r="PHQ37" s="108"/>
      <c r="PHR37" s="108"/>
      <c r="PHS37" s="108"/>
      <c r="PHT37" s="108"/>
      <c r="PHU37" s="108"/>
      <c r="PHV37" s="108"/>
      <c r="PHW37" s="108"/>
      <c r="PHX37" s="108"/>
      <c r="PHY37" s="108"/>
      <c r="PHZ37" s="108"/>
      <c r="PIA37" s="108"/>
      <c r="PIB37" s="108"/>
      <c r="PIC37" s="108"/>
      <c r="PID37" s="108"/>
      <c r="PIE37" s="108"/>
      <c r="PIF37" s="108"/>
      <c r="PIG37" s="108"/>
      <c r="PIH37" s="108"/>
      <c r="PII37" s="108"/>
      <c r="PIJ37" s="108"/>
      <c r="PIK37" s="108"/>
      <c r="PIL37" s="108"/>
      <c r="PIM37" s="108"/>
      <c r="PIN37" s="108"/>
      <c r="PIO37" s="108"/>
      <c r="PIP37" s="108"/>
      <c r="PIQ37" s="108"/>
      <c r="PIR37" s="108"/>
      <c r="PIS37" s="108"/>
      <c r="PIT37" s="108"/>
      <c r="PIU37" s="108"/>
      <c r="PIV37" s="108"/>
      <c r="PIW37" s="108"/>
      <c r="PIX37" s="108"/>
      <c r="PIY37" s="108"/>
      <c r="PIZ37" s="108"/>
      <c r="PJA37" s="108"/>
      <c r="PJB37" s="108"/>
      <c r="PJC37" s="108"/>
      <c r="PJD37" s="108"/>
      <c r="PJE37" s="108"/>
      <c r="PJF37" s="108"/>
      <c r="PJG37" s="108"/>
      <c r="PJH37" s="108"/>
      <c r="PJI37" s="108"/>
      <c r="PJJ37" s="108"/>
      <c r="PJK37" s="108"/>
      <c r="PJL37" s="108"/>
      <c r="PJM37" s="108"/>
      <c r="PJN37" s="108"/>
      <c r="PJO37" s="108"/>
      <c r="PJP37" s="108"/>
      <c r="PJQ37" s="108"/>
      <c r="PJR37" s="108"/>
      <c r="PJS37" s="108"/>
      <c r="PJT37" s="108"/>
      <c r="PJU37" s="108"/>
      <c r="PJV37" s="108"/>
      <c r="PJW37" s="108"/>
      <c r="PJX37" s="108"/>
      <c r="PJY37" s="108"/>
      <c r="PJZ37" s="108"/>
      <c r="PKA37" s="108"/>
      <c r="PKB37" s="108"/>
      <c r="PKC37" s="108"/>
      <c r="PKD37" s="108"/>
      <c r="PKE37" s="108"/>
      <c r="PKF37" s="108"/>
      <c r="PKG37" s="108"/>
      <c r="PKH37" s="108"/>
      <c r="PKI37" s="108"/>
      <c r="PKJ37" s="108"/>
      <c r="PKK37" s="108"/>
      <c r="PKL37" s="108"/>
      <c r="PKM37" s="108"/>
      <c r="PKN37" s="108"/>
      <c r="PKO37" s="108"/>
      <c r="PKP37" s="108"/>
      <c r="PKQ37" s="108"/>
      <c r="PKR37" s="108"/>
      <c r="PKS37" s="108"/>
      <c r="PKT37" s="108"/>
      <c r="PKU37" s="108"/>
      <c r="PKV37" s="108"/>
      <c r="PKW37" s="108"/>
      <c r="PKX37" s="108"/>
      <c r="PKY37" s="108"/>
      <c r="PKZ37" s="108"/>
      <c r="PLA37" s="108"/>
      <c r="PLB37" s="108"/>
      <c r="PLC37" s="108"/>
      <c r="PLD37" s="108"/>
      <c r="PLE37" s="108"/>
      <c r="PLF37" s="108"/>
      <c r="PLG37" s="108"/>
      <c r="PLH37" s="108"/>
      <c r="PLI37" s="108"/>
      <c r="PLJ37" s="108"/>
      <c r="PLK37" s="108"/>
      <c r="PLL37" s="108"/>
      <c r="PLM37" s="108"/>
      <c r="PLN37" s="108"/>
      <c r="PLO37" s="108"/>
      <c r="PLP37" s="108"/>
      <c r="PLQ37" s="108"/>
      <c r="PLR37" s="108"/>
      <c r="PLS37" s="108"/>
      <c r="PLT37" s="108"/>
      <c r="PLU37" s="108"/>
      <c r="PLV37" s="108"/>
      <c r="PLW37" s="108"/>
      <c r="PLX37" s="108"/>
      <c r="PLY37" s="108"/>
      <c r="PLZ37" s="108"/>
      <c r="PMA37" s="108"/>
      <c r="PMB37" s="108"/>
      <c r="PMC37" s="108"/>
      <c r="PMD37" s="108"/>
      <c r="PME37" s="108"/>
      <c r="PMF37" s="108"/>
      <c r="PMG37" s="108"/>
      <c r="PMH37" s="108"/>
      <c r="PMI37" s="108"/>
      <c r="PMJ37" s="108"/>
      <c r="PMK37" s="108"/>
      <c r="PML37" s="108"/>
      <c r="PMM37" s="108"/>
      <c r="PMN37" s="108"/>
      <c r="PMO37" s="108"/>
      <c r="PMP37" s="108"/>
      <c r="PMQ37" s="108"/>
      <c r="PMR37" s="108"/>
      <c r="PMS37" s="108"/>
      <c r="PMT37" s="108"/>
      <c r="PMU37" s="108"/>
      <c r="PMV37" s="108"/>
      <c r="PMW37" s="108"/>
      <c r="PMX37" s="108"/>
      <c r="PMY37" s="108"/>
      <c r="PMZ37" s="108"/>
      <c r="PNA37" s="108"/>
      <c r="PNB37" s="108"/>
      <c r="PNC37" s="108"/>
      <c r="PND37" s="108"/>
      <c r="PNE37" s="108"/>
      <c r="PNF37" s="108"/>
      <c r="PNG37" s="108"/>
      <c r="PNH37" s="108"/>
      <c r="PNI37" s="108"/>
      <c r="PNJ37" s="108"/>
      <c r="PNK37" s="108"/>
      <c r="PNL37" s="108"/>
      <c r="PNM37" s="108"/>
      <c r="PNN37" s="108"/>
      <c r="PNO37" s="108"/>
      <c r="PNP37" s="108"/>
      <c r="PNQ37" s="108"/>
      <c r="PNR37" s="108"/>
      <c r="PNS37" s="108"/>
      <c r="PNT37" s="108"/>
      <c r="PNU37" s="108"/>
      <c r="PNV37" s="108"/>
      <c r="PNW37" s="108"/>
      <c r="PNX37" s="108"/>
      <c r="PNY37" s="108"/>
      <c r="PNZ37" s="108"/>
      <c r="POA37" s="108"/>
      <c r="POB37" s="108"/>
      <c r="POC37" s="108"/>
      <c r="POD37" s="108"/>
      <c r="POE37" s="108"/>
      <c r="POF37" s="108"/>
      <c r="POG37" s="108"/>
      <c r="POH37" s="108"/>
      <c r="POI37" s="108"/>
      <c r="POJ37" s="108"/>
      <c r="POK37" s="108"/>
      <c r="POL37" s="108"/>
      <c r="POM37" s="108"/>
      <c r="PON37" s="108"/>
      <c r="POO37" s="108"/>
      <c r="POP37" s="108"/>
      <c r="POQ37" s="108"/>
      <c r="POR37" s="108"/>
      <c r="POS37" s="108"/>
      <c r="POT37" s="108"/>
      <c r="POU37" s="108"/>
      <c r="POV37" s="108"/>
      <c r="POW37" s="108"/>
      <c r="POX37" s="108"/>
      <c r="POY37" s="108"/>
      <c r="POZ37" s="108"/>
      <c r="PPA37" s="108"/>
      <c r="PPB37" s="108"/>
      <c r="PPC37" s="108"/>
      <c r="PPD37" s="108"/>
      <c r="PPE37" s="108"/>
      <c r="PPF37" s="108"/>
      <c r="PPG37" s="108"/>
      <c r="PPH37" s="108"/>
      <c r="PPI37" s="108"/>
      <c r="PPJ37" s="108"/>
      <c r="PPK37" s="108"/>
      <c r="PPL37" s="108"/>
      <c r="PPM37" s="108"/>
      <c r="PPN37" s="108"/>
      <c r="PPO37" s="108"/>
      <c r="PPP37" s="108"/>
      <c r="PPQ37" s="108"/>
      <c r="PPR37" s="108"/>
      <c r="PPS37" s="108"/>
      <c r="PPT37" s="108"/>
      <c r="PPU37" s="108"/>
      <c r="PPV37" s="108"/>
      <c r="PPW37" s="108"/>
      <c r="PPX37" s="108"/>
      <c r="PPY37" s="108"/>
      <c r="PPZ37" s="108"/>
      <c r="PQA37" s="108"/>
      <c r="PQB37" s="108"/>
      <c r="PQC37" s="108"/>
      <c r="PQD37" s="108"/>
      <c r="PQE37" s="108"/>
      <c r="PQF37" s="108"/>
      <c r="PQG37" s="108"/>
      <c r="PQH37" s="108"/>
      <c r="PQI37" s="108"/>
      <c r="PQJ37" s="108"/>
      <c r="PQK37" s="108"/>
      <c r="PQL37" s="108"/>
      <c r="PQM37" s="108"/>
      <c r="PQN37" s="108"/>
      <c r="PQO37" s="108"/>
      <c r="PQP37" s="108"/>
      <c r="PQQ37" s="108"/>
      <c r="PQR37" s="108"/>
      <c r="PQS37" s="108"/>
      <c r="PQT37" s="108"/>
      <c r="PQU37" s="108"/>
      <c r="PQV37" s="108"/>
      <c r="PQW37" s="108"/>
      <c r="PQX37" s="108"/>
      <c r="PQY37" s="108"/>
      <c r="PQZ37" s="108"/>
      <c r="PRA37" s="108"/>
      <c r="PRB37" s="108"/>
      <c r="PRC37" s="108"/>
      <c r="PRD37" s="108"/>
      <c r="PRE37" s="108"/>
      <c r="PRF37" s="108"/>
      <c r="PRG37" s="108"/>
      <c r="PRH37" s="108"/>
      <c r="PRI37" s="108"/>
      <c r="PRJ37" s="108"/>
      <c r="PRK37" s="108"/>
      <c r="PRL37" s="108"/>
      <c r="PRM37" s="108"/>
      <c r="PRN37" s="108"/>
      <c r="PRO37" s="108"/>
      <c r="PRP37" s="108"/>
      <c r="PRQ37" s="108"/>
      <c r="PRR37" s="108"/>
      <c r="PRS37" s="108"/>
      <c r="PRT37" s="108"/>
      <c r="PRU37" s="108"/>
      <c r="PRV37" s="108"/>
      <c r="PRW37" s="108"/>
      <c r="PRX37" s="108"/>
      <c r="PRY37" s="108"/>
      <c r="PRZ37" s="108"/>
      <c r="PSA37" s="108"/>
      <c r="PSB37" s="108"/>
      <c r="PSC37" s="108"/>
      <c r="PSD37" s="108"/>
      <c r="PSE37" s="108"/>
      <c r="PSF37" s="108"/>
      <c r="PSG37" s="108"/>
      <c r="PSH37" s="108"/>
      <c r="PSI37" s="108"/>
      <c r="PSJ37" s="108"/>
      <c r="PSK37" s="108"/>
      <c r="PSL37" s="108"/>
      <c r="PSM37" s="108"/>
      <c r="PSN37" s="108"/>
      <c r="PSO37" s="108"/>
      <c r="PSP37" s="108"/>
      <c r="PSQ37" s="108"/>
      <c r="PSR37" s="108"/>
      <c r="PSS37" s="108"/>
      <c r="PST37" s="108"/>
      <c r="PSU37" s="108"/>
      <c r="PSV37" s="108"/>
      <c r="PSW37" s="108"/>
      <c r="PSX37" s="108"/>
      <c r="PSY37" s="108"/>
      <c r="PSZ37" s="108"/>
      <c r="PTA37" s="108"/>
      <c r="PTB37" s="108"/>
      <c r="PTC37" s="108"/>
      <c r="PTD37" s="108"/>
      <c r="PTE37" s="108"/>
      <c r="PTF37" s="108"/>
      <c r="PTG37" s="108"/>
      <c r="PTH37" s="108"/>
      <c r="PTI37" s="108"/>
      <c r="PTJ37" s="108"/>
      <c r="PTK37" s="108"/>
      <c r="PTL37" s="108"/>
      <c r="PTM37" s="108"/>
      <c r="PTN37" s="108"/>
      <c r="PTO37" s="108"/>
      <c r="PTP37" s="108"/>
      <c r="PTQ37" s="108"/>
      <c r="PTR37" s="108"/>
      <c r="PTS37" s="108"/>
      <c r="PTT37" s="108"/>
      <c r="PTU37" s="108"/>
      <c r="PTV37" s="108"/>
      <c r="PTW37" s="108"/>
      <c r="PTX37" s="108"/>
      <c r="PTY37" s="108"/>
      <c r="PTZ37" s="108"/>
      <c r="PUA37" s="108"/>
      <c r="PUB37" s="108"/>
      <c r="PUC37" s="108"/>
      <c r="PUD37" s="108"/>
      <c r="PUE37" s="108"/>
      <c r="PUF37" s="108"/>
      <c r="PUG37" s="108"/>
      <c r="PUH37" s="108"/>
      <c r="PUI37" s="108"/>
      <c r="PUJ37" s="108"/>
      <c r="PUK37" s="108"/>
      <c r="PUL37" s="108"/>
      <c r="PUM37" s="108"/>
      <c r="PUN37" s="108"/>
      <c r="PUO37" s="108"/>
      <c r="PUP37" s="108"/>
      <c r="PUQ37" s="108"/>
      <c r="PUR37" s="108"/>
      <c r="PUS37" s="108"/>
      <c r="PUT37" s="108"/>
      <c r="PUU37" s="108"/>
      <c r="PUV37" s="108"/>
      <c r="PUW37" s="108"/>
      <c r="PUX37" s="108"/>
      <c r="PUY37" s="108"/>
      <c r="PUZ37" s="108"/>
      <c r="PVA37" s="108"/>
      <c r="PVB37" s="108"/>
      <c r="PVC37" s="108"/>
      <c r="PVD37" s="108"/>
      <c r="PVE37" s="108"/>
      <c r="PVF37" s="108"/>
      <c r="PVG37" s="108"/>
      <c r="PVH37" s="108"/>
      <c r="PVI37" s="108"/>
      <c r="PVJ37" s="108"/>
      <c r="PVK37" s="108"/>
      <c r="PVL37" s="108"/>
      <c r="PVM37" s="108"/>
      <c r="PVN37" s="108"/>
      <c r="PVO37" s="108"/>
      <c r="PVP37" s="108"/>
      <c r="PVQ37" s="108"/>
      <c r="PVR37" s="108"/>
      <c r="PVS37" s="108"/>
      <c r="PVT37" s="108"/>
      <c r="PVU37" s="108"/>
      <c r="PVV37" s="108"/>
      <c r="PVW37" s="108"/>
      <c r="PVX37" s="108"/>
      <c r="PVY37" s="108"/>
      <c r="PVZ37" s="108"/>
      <c r="PWA37" s="108"/>
      <c r="PWB37" s="108"/>
      <c r="PWC37" s="108"/>
      <c r="PWD37" s="108"/>
      <c r="PWE37" s="108"/>
      <c r="PWF37" s="108"/>
      <c r="PWG37" s="108"/>
      <c r="PWH37" s="108"/>
      <c r="PWI37" s="108"/>
      <c r="PWJ37" s="108"/>
      <c r="PWK37" s="108"/>
      <c r="PWL37" s="108"/>
      <c r="PWM37" s="108"/>
      <c r="PWN37" s="108"/>
      <c r="PWO37" s="108"/>
      <c r="PWP37" s="108"/>
      <c r="PWQ37" s="108"/>
      <c r="PWR37" s="108"/>
      <c r="PWS37" s="108"/>
      <c r="PWT37" s="108"/>
      <c r="PWU37" s="108"/>
      <c r="PWV37" s="108"/>
      <c r="PWW37" s="108"/>
      <c r="PWX37" s="108"/>
      <c r="PWY37" s="108"/>
      <c r="PWZ37" s="108"/>
      <c r="PXA37" s="108"/>
      <c r="PXB37" s="108"/>
      <c r="PXC37" s="108"/>
      <c r="PXD37" s="108"/>
      <c r="PXE37" s="108"/>
      <c r="PXF37" s="108"/>
      <c r="PXG37" s="108"/>
      <c r="PXH37" s="108"/>
      <c r="PXI37" s="108"/>
      <c r="PXJ37" s="108"/>
      <c r="PXK37" s="108"/>
      <c r="PXL37" s="108"/>
      <c r="PXM37" s="108"/>
      <c r="PXN37" s="108"/>
      <c r="PXO37" s="108"/>
      <c r="PXP37" s="108"/>
      <c r="PXQ37" s="108"/>
      <c r="PXR37" s="108"/>
      <c r="PXS37" s="108"/>
      <c r="PXT37" s="108"/>
      <c r="PXU37" s="108"/>
      <c r="PXV37" s="108"/>
      <c r="PXW37" s="108"/>
      <c r="PXX37" s="108"/>
      <c r="PXY37" s="108"/>
      <c r="PXZ37" s="108"/>
      <c r="PYA37" s="108"/>
      <c r="PYB37" s="108"/>
      <c r="PYC37" s="108"/>
      <c r="PYD37" s="108"/>
      <c r="PYE37" s="108"/>
      <c r="PYF37" s="108"/>
      <c r="PYG37" s="108"/>
      <c r="PYH37" s="108"/>
      <c r="PYI37" s="108"/>
      <c r="PYJ37" s="108"/>
      <c r="PYK37" s="108"/>
      <c r="PYL37" s="108"/>
      <c r="PYM37" s="108"/>
      <c r="PYN37" s="108"/>
      <c r="PYO37" s="108"/>
      <c r="PYP37" s="108"/>
      <c r="PYQ37" s="108"/>
      <c r="PYR37" s="108"/>
      <c r="PYS37" s="108"/>
      <c r="PYT37" s="108"/>
      <c r="PYU37" s="108"/>
      <c r="PYV37" s="108"/>
      <c r="PYW37" s="108"/>
      <c r="PYX37" s="108"/>
      <c r="PYY37" s="108"/>
      <c r="PYZ37" s="108"/>
      <c r="PZA37" s="108"/>
      <c r="PZB37" s="108"/>
      <c r="PZC37" s="108"/>
      <c r="PZD37" s="108"/>
      <c r="PZE37" s="108"/>
      <c r="PZF37" s="108"/>
      <c r="PZG37" s="108"/>
      <c r="PZH37" s="108"/>
      <c r="PZI37" s="108"/>
      <c r="PZJ37" s="108"/>
      <c r="PZK37" s="108"/>
      <c r="PZL37" s="108"/>
      <c r="PZM37" s="108"/>
      <c r="PZN37" s="108"/>
      <c r="PZO37" s="108"/>
      <c r="PZP37" s="108"/>
      <c r="PZQ37" s="108"/>
      <c r="PZR37" s="108"/>
      <c r="PZS37" s="108"/>
      <c r="PZT37" s="108"/>
      <c r="PZU37" s="108"/>
      <c r="PZV37" s="108"/>
      <c r="PZW37" s="108"/>
      <c r="PZX37" s="108"/>
      <c r="PZY37" s="108"/>
      <c r="PZZ37" s="108"/>
      <c r="QAA37" s="108"/>
      <c r="QAB37" s="108"/>
      <c r="QAC37" s="108"/>
      <c r="QAD37" s="108"/>
      <c r="QAE37" s="108"/>
      <c r="QAF37" s="108"/>
      <c r="QAG37" s="108"/>
      <c r="QAH37" s="108"/>
      <c r="QAI37" s="108"/>
      <c r="QAJ37" s="108"/>
      <c r="QAK37" s="108"/>
      <c r="QAL37" s="108"/>
      <c r="QAM37" s="108"/>
      <c r="QAN37" s="108"/>
      <c r="QAO37" s="108"/>
      <c r="QAP37" s="108"/>
      <c r="QAQ37" s="108"/>
      <c r="QAR37" s="108"/>
      <c r="QAS37" s="108"/>
      <c r="QAT37" s="108"/>
      <c r="QAU37" s="108"/>
      <c r="QAV37" s="108"/>
      <c r="QAW37" s="108"/>
      <c r="QAX37" s="108"/>
      <c r="QAY37" s="108"/>
      <c r="QAZ37" s="108"/>
      <c r="QBA37" s="108"/>
      <c r="QBB37" s="108"/>
      <c r="QBC37" s="108"/>
      <c r="QBD37" s="108"/>
      <c r="QBE37" s="108"/>
      <c r="QBF37" s="108"/>
      <c r="QBG37" s="108"/>
      <c r="QBH37" s="108"/>
      <c r="QBI37" s="108"/>
      <c r="QBJ37" s="108"/>
      <c r="QBK37" s="108"/>
      <c r="QBL37" s="108"/>
      <c r="QBM37" s="108"/>
      <c r="QBN37" s="108"/>
      <c r="QBO37" s="108"/>
      <c r="QBP37" s="108"/>
      <c r="QBQ37" s="108"/>
      <c r="QBR37" s="108"/>
      <c r="QBS37" s="108"/>
      <c r="QBT37" s="108"/>
      <c r="QBU37" s="108"/>
      <c r="QBV37" s="108"/>
      <c r="QBW37" s="108"/>
      <c r="QBX37" s="108"/>
      <c r="QBY37" s="108"/>
      <c r="QBZ37" s="108"/>
      <c r="QCA37" s="108"/>
      <c r="QCB37" s="108"/>
      <c r="QCC37" s="108"/>
      <c r="QCD37" s="108"/>
      <c r="QCE37" s="108"/>
      <c r="QCF37" s="108"/>
      <c r="QCG37" s="108"/>
      <c r="QCH37" s="108"/>
      <c r="QCI37" s="108"/>
      <c r="QCJ37" s="108"/>
      <c r="QCK37" s="108"/>
      <c r="QCL37" s="108"/>
      <c r="QCM37" s="108"/>
      <c r="QCN37" s="108"/>
      <c r="QCO37" s="108"/>
      <c r="QCP37" s="108"/>
      <c r="QCQ37" s="108"/>
      <c r="QCR37" s="108"/>
      <c r="QCS37" s="108"/>
      <c r="QCT37" s="108"/>
      <c r="QCU37" s="108"/>
      <c r="QCV37" s="108"/>
      <c r="QCW37" s="108"/>
      <c r="QCX37" s="108"/>
      <c r="QCY37" s="108"/>
      <c r="QCZ37" s="108"/>
      <c r="QDA37" s="108"/>
      <c r="QDB37" s="108"/>
      <c r="QDC37" s="108"/>
      <c r="QDD37" s="108"/>
      <c r="QDE37" s="108"/>
      <c r="QDF37" s="108"/>
      <c r="QDG37" s="108"/>
      <c r="QDH37" s="108"/>
      <c r="QDI37" s="108"/>
      <c r="QDJ37" s="108"/>
      <c r="QDK37" s="108"/>
      <c r="QDL37" s="108"/>
      <c r="QDM37" s="108"/>
      <c r="QDN37" s="108"/>
      <c r="QDO37" s="108"/>
      <c r="QDP37" s="108"/>
      <c r="QDQ37" s="108"/>
      <c r="QDR37" s="108"/>
      <c r="QDS37" s="108"/>
      <c r="QDT37" s="108"/>
      <c r="QDU37" s="108"/>
      <c r="QDV37" s="108"/>
      <c r="QDW37" s="108"/>
      <c r="QDX37" s="108"/>
      <c r="QDY37" s="108"/>
      <c r="QDZ37" s="108"/>
      <c r="QEA37" s="108"/>
      <c r="QEB37" s="108"/>
      <c r="QEC37" s="108"/>
      <c r="QED37" s="108"/>
      <c r="QEE37" s="108"/>
      <c r="QEF37" s="108"/>
      <c r="QEG37" s="108"/>
      <c r="QEH37" s="108"/>
      <c r="QEI37" s="108"/>
      <c r="QEJ37" s="108"/>
      <c r="QEK37" s="108"/>
      <c r="QEL37" s="108"/>
      <c r="QEM37" s="108"/>
      <c r="QEN37" s="108"/>
      <c r="QEO37" s="108"/>
      <c r="QEP37" s="108"/>
      <c r="QEQ37" s="108"/>
      <c r="QER37" s="108"/>
      <c r="QES37" s="108"/>
      <c r="QET37" s="108"/>
      <c r="QEU37" s="108"/>
      <c r="QEV37" s="108"/>
      <c r="QEW37" s="108"/>
      <c r="QEX37" s="108"/>
      <c r="QEY37" s="108"/>
      <c r="QEZ37" s="108"/>
      <c r="QFA37" s="108"/>
      <c r="QFB37" s="108"/>
      <c r="QFC37" s="108"/>
      <c r="QFD37" s="108"/>
      <c r="QFE37" s="108"/>
      <c r="QFF37" s="108"/>
      <c r="QFG37" s="108"/>
      <c r="QFH37" s="108"/>
      <c r="QFI37" s="108"/>
      <c r="QFJ37" s="108"/>
      <c r="QFK37" s="108"/>
      <c r="QFL37" s="108"/>
      <c r="QFM37" s="108"/>
      <c r="QFN37" s="108"/>
      <c r="QFO37" s="108"/>
      <c r="QFP37" s="108"/>
      <c r="QFQ37" s="108"/>
      <c r="QFR37" s="108"/>
      <c r="QFS37" s="108"/>
      <c r="QFT37" s="108"/>
      <c r="QFU37" s="108"/>
      <c r="QFV37" s="108"/>
      <c r="QFW37" s="108"/>
      <c r="QFX37" s="108"/>
      <c r="QFY37" s="108"/>
      <c r="QFZ37" s="108"/>
      <c r="QGA37" s="108"/>
      <c r="QGB37" s="108"/>
      <c r="QGC37" s="108"/>
      <c r="QGD37" s="108"/>
      <c r="QGE37" s="108"/>
      <c r="QGF37" s="108"/>
      <c r="QGG37" s="108"/>
      <c r="QGH37" s="108"/>
      <c r="QGI37" s="108"/>
      <c r="QGJ37" s="108"/>
      <c r="QGK37" s="108"/>
      <c r="QGL37" s="108"/>
      <c r="QGM37" s="108"/>
      <c r="QGN37" s="108"/>
      <c r="QGO37" s="108"/>
      <c r="QGP37" s="108"/>
      <c r="QGQ37" s="108"/>
      <c r="QGR37" s="108"/>
      <c r="QGS37" s="108"/>
      <c r="QGT37" s="108"/>
      <c r="QGU37" s="108"/>
      <c r="QGV37" s="108"/>
      <c r="QGW37" s="108"/>
      <c r="QGX37" s="108"/>
      <c r="QGY37" s="108"/>
      <c r="QGZ37" s="108"/>
      <c r="QHA37" s="108"/>
      <c r="QHB37" s="108"/>
      <c r="QHC37" s="108"/>
      <c r="QHD37" s="108"/>
      <c r="QHE37" s="108"/>
      <c r="QHF37" s="108"/>
      <c r="QHG37" s="108"/>
      <c r="QHH37" s="108"/>
      <c r="QHI37" s="108"/>
      <c r="QHJ37" s="108"/>
      <c r="QHK37" s="108"/>
      <c r="QHL37" s="108"/>
      <c r="QHM37" s="108"/>
      <c r="QHN37" s="108"/>
      <c r="QHO37" s="108"/>
      <c r="QHP37" s="108"/>
      <c r="QHQ37" s="108"/>
      <c r="QHR37" s="108"/>
      <c r="QHS37" s="108"/>
      <c r="QHT37" s="108"/>
      <c r="QHU37" s="108"/>
      <c r="QHV37" s="108"/>
      <c r="QHW37" s="108"/>
      <c r="QHX37" s="108"/>
      <c r="QHY37" s="108"/>
      <c r="QHZ37" s="108"/>
      <c r="QIA37" s="108"/>
      <c r="QIB37" s="108"/>
      <c r="QIC37" s="108"/>
      <c r="QID37" s="108"/>
      <c r="QIE37" s="108"/>
      <c r="QIF37" s="108"/>
      <c r="QIG37" s="108"/>
      <c r="QIH37" s="108"/>
      <c r="QII37" s="108"/>
      <c r="QIJ37" s="108"/>
      <c r="QIK37" s="108"/>
      <c r="QIL37" s="108"/>
      <c r="QIM37" s="108"/>
      <c r="QIN37" s="108"/>
      <c r="QIO37" s="108"/>
      <c r="QIP37" s="108"/>
      <c r="QIQ37" s="108"/>
      <c r="QIR37" s="108"/>
      <c r="QIS37" s="108"/>
      <c r="QIT37" s="108"/>
      <c r="QIU37" s="108"/>
      <c r="QIV37" s="108"/>
      <c r="QIW37" s="108"/>
      <c r="QIX37" s="108"/>
      <c r="QIY37" s="108"/>
      <c r="QIZ37" s="108"/>
      <c r="QJA37" s="108"/>
      <c r="QJB37" s="108"/>
      <c r="QJC37" s="108"/>
      <c r="QJD37" s="108"/>
      <c r="QJE37" s="108"/>
      <c r="QJF37" s="108"/>
      <c r="QJG37" s="108"/>
      <c r="QJH37" s="108"/>
      <c r="QJI37" s="108"/>
      <c r="QJJ37" s="108"/>
      <c r="QJK37" s="108"/>
      <c r="QJL37" s="108"/>
      <c r="QJM37" s="108"/>
      <c r="QJN37" s="108"/>
      <c r="QJO37" s="108"/>
      <c r="QJP37" s="108"/>
      <c r="QJQ37" s="108"/>
      <c r="QJR37" s="108"/>
      <c r="QJS37" s="108"/>
      <c r="QJT37" s="108"/>
      <c r="QJU37" s="108"/>
      <c r="QJV37" s="108"/>
      <c r="QJW37" s="108"/>
      <c r="QJX37" s="108"/>
      <c r="QJY37" s="108"/>
      <c r="QJZ37" s="108"/>
      <c r="QKA37" s="108"/>
      <c r="QKB37" s="108"/>
      <c r="QKC37" s="108"/>
      <c r="QKD37" s="108"/>
      <c r="QKE37" s="108"/>
      <c r="QKF37" s="108"/>
      <c r="QKG37" s="108"/>
      <c r="QKH37" s="108"/>
      <c r="QKI37" s="108"/>
      <c r="QKJ37" s="108"/>
      <c r="QKK37" s="108"/>
      <c r="QKL37" s="108"/>
      <c r="QKM37" s="108"/>
      <c r="QKN37" s="108"/>
      <c r="QKO37" s="108"/>
      <c r="QKP37" s="108"/>
      <c r="QKQ37" s="108"/>
      <c r="QKR37" s="108"/>
      <c r="QKS37" s="108"/>
      <c r="QKT37" s="108"/>
      <c r="QKU37" s="108"/>
      <c r="QKV37" s="108"/>
      <c r="QKW37" s="108"/>
      <c r="QKX37" s="108"/>
      <c r="QKY37" s="108"/>
      <c r="QKZ37" s="108"/>
      <c r="QLA37" s="108"/>
      <c r="QLB37" s="108"/>
      <c r="QLC37" s="108"/>
      <c r="QLD37" s="108"/>
      <c r="QLE37" s="108"/>
      <c r="QLF37" s="108"/>
      <c r="QLG37" s="108"/>
      <c r="QLH37" s="108"/>
      <c r="QLI37" s="108"/>
      <c r="QLJ37" s="108"/>
      <c r="QLK37" s="108"/>
      <c r="QLL37" s="108"/>
      <c r="QLM37" s="108"/>
      <c r="QLN37" s="108"/>
      <c r="QLO37" s="108"/>
      <c r="QLP37" s="108"/>
      <c r="QLQ37" s="108"/>
      <c r="QLR37" s="108"/>
      <c r="QLS37" s="108"/>
      <c r="QLT37" s="108"/>
      <c r="QLU37" s="108"/>
      <c r="QLV37" s="108"/>
      <c r="QLW37" s="108"/>
      <c r="QLX37" s="108"/>
      <c r="QLY37" s="108"/>
      <c r="QLZ37" s="108"/>
      <c r="QMA37" s="108"/>
      <c r="QMB37" s="108"/>
      <c r="QMC37" s="108"/>
      <c r="QMD37" s="108"/>
      <c r="QME37" s="108"/>
      <c r="QMF37" s="108"/>
      <c r="QMG37" s="108"/>
      <c r="QMH37" s="108"/>
      <c r="QMI37" s="108"/>
      <c r="QMJ37" s="108"/>
      <c r="QMK37" s="108"/>
      <c r="QML37" s="108"/>
      <c r="QMM37" s="108"/>
      <c r="QMN37" s="108"/>
      <c r="QMO37" s="108"/>
      <c r="QMP37" s="108"/>
      <c r="QMQ37" s="108"/>
      <c r="QMR37" s="108"/>
      <c r="QMS37" s="108"/>
      <c r="QMT37" s="108"/>
      <c r="QMU37" s="108"/>
      <c r="QMV37" s="108"/>
      <c r="QMW37" s="108"/>
      <c r="QMX37" s="108"/>
      <c r="QMY37" s="108"/>
      <c r="QMZ37" s="108"/>
      <c r="QNA37" s="108"/>
      <c r="QNB37" s="108"/>
      <c r="QNC37" s="108"/>
      <c r="QND37" s="108"/>
      <c r="QNE37" s="108"/>
      <c r="QNF37" s="108"/>
      <c r="QNG37" s="108"/>
      <c r="QNH37" s="108"/>
      <c r="QNI37" s="108"/>
      <c r="QNJ37" s="108"/>
      <c r="QNK37" s="108"/>
      <c r="QNL37" s="108"/>
      <c r="QNM37" s="108"/>
      <c r="QNN37" s="108"/>
      <c r="QNO37" s="108"/>
      <c r="QNP37" s="108"/>
      <c r="QNQ37" s="108"/>
      <c r="QNR37" s="108"/>
      <c r="QNS37" s="108"/>
      <c r="QNT37" s="108"/>
      <c r="QNU37" s="108"/>
      <c r="QNV37" s="108"/>
      <c r="QNW37" s="108"/>
      <c r="QNX37" s="108"/>
      <c r="QNY37" s="108"/>
      <c r="QNZ37" s="108"/>
      <c r="QOA37" s="108"/>
      <c r="QOB37" s="108"/>
      <c r="QOC37" s="108"/>
      <c r="QOD37" s="108"/>
      <c r="QOE37" s="108"/>
      <c r="QOF37" s="108"/>
      <c r="QOG37" s="108"/>
      <c r="QOH37" s="108"/>
      <c r="QOI37" s="108"/>
      <c r="QOJ37" s="108"/>
      <c r="QOK37" s="108"/>
      <c r="QOL37" s="108"/>
      <c r="QOM37" s="108"/>
      <c r="QON37" s="108"/>
      <c r="QOO37" s="108"/>
      <c r="QOP37" s="108"/>
      <c r="QOQ37" s="108"/>
      <c r="QOR37" s="108"/>
      <c r="QOS37" s="108"/>
      <c r="QOT37" s="108"/>
      <c r="QOU37" s="108"/>
      <c r="QOV37" s="108"/>
      <c r="QOW37" s="108"/>
      <c r="QOX37" s="108"/>
      <c r="QOY37" s="108"/>
      <c r="QOZ37" s="108"/>
      <c r="QPA37" s="108"/>
      <c r="QPB37" s="108"/>
      <c r="QPC37" s="108"/>
      <c r="QPD37" s="108"/>
      <c r="QPE37" s="108"/>
      <c r="QPF37" s="108"/>
      <c r="QPG37" s="108"/>
      <c r="QPH37" s="108"/>
      <c r="QPI37" s="108"/>
      <c r="QPJ37" s="108"/>
      <c r="QPK37" s="108"/>
      <c r="QPL37" s="108"/>
      <c r="QPM37" s="108"/>
      <c r="QPN37" s="108"/>
      <c r="QPO37" s="108"/>
      <c r="QPP37" s="108"/>
      <c r="QPQ37" s="108"/>
      <c r="QPR37" s="108"/>
      <c r="QPS37" s="108"/>
      <c r="QPT37" s="108"/>
      <c r="QPU37" s="108"/>
      <c r="QPV37" s="108"/>
      <c r="QPW37" s="108"/>
      <c r="QPX37" s="108"/>
      <c r="QPY37" s="108"/>
      <c r="QPZ37" s="108"/>
      <c r="QQA37" s="108"/>
      <c r="QQB37" s="108"/>
      <c r="QQC37" s="108"/>
      <c r="QQD37" s="108"/>
      <c r="QQE37" s="108"/>
      <c r="QQF37" s="108"/>
      <c r="QQG37" s="108"/>
      <c r="QQH37" s="108"/>
      <c r="QQI37" s="108"/>
      <c r="QQJ37" s="108"/>
      <c r="QQK37" s="108"/>
      <c r="QQL37" s="108"/>
      <c r="QQM37" s="108"/>
      <c r="QQN37" s="108"/>
      <c r="QQO37" s="108"/>
      <c r="QQP37" s="108"/>
      <c r="QQQ37" s="108"/>
      <c r="QQR37" s="108"/>
      <c r="QQS37" s="108"/>
      <c r="QQT37" s="108"/>
      <c r="QQU37" s="108"/>
      <c r="QQV37" s="108"/>
      <c r="QQW37" s="108"/>
      <c r="QQX37" s="108"/>
      <c r="QQY37" s="108"/>
      <c r="QQZ37" s="108"/>
      <c r="QRA37" s="108"/>
      <c r="QRB37" s="108"/>
      <c r="QRC37" s="108"/>
      <c r="QRD37" s="108"/>
      <c r="QRE37" s="108"/>
      <c r="QRF37" s="108"/>
      <c r="QRG37" s="108"/>
      <c r="QRH37" s="108"/>
      <c r="QRI37" s="108"/>
      <c r="QRJ37" s="108"/>
      <c r="QRK37" s="108"/>
      <c r="QRL37" s="108"/>
      <c r="QRM37" s="108"/>
      <c r="QRN37" s="108"/>
      <c r="QRO37" s="108"/>
      <c r="QRP37" s="108"/>
      <c r="QRQ37" s="108"/>
      <c r="QRR37" s="108"/>
      <c r="QRS37" s="108"/>
      <c r="QRT37" s="108"/>
      <c r="QRU37" s="108"/>
      <c r="QRV37" s="108"/>
      <c r="QRW37" s="108"/>
      <c r="QRX37" s="108"/>
      <c r="QRY37" s="108"/>
      <c r="QRZ37" s="108"/>
      <c r="QSA37" s="108"/>
      <c r="QSB37" s="108"/>
      <c r="QSC37" s="108"/>
      <c r="QSD37" s="108"/>
      <c r="QSE37" s="108"/>
      <c r="QSF37" s="108"/>
      <c r="QSG37" s="108"/>
      <c r="QSH37" s="108"/>
      <c r="QSI37" s="108"/>
      <c r="QSJ37" s="108"/>
      <c r="QSK37" s="108"/>
      <c r="QSL37" s="108"/>
      <c r="QSM37" s="108"/>
      <c r="QSN37" s="108"/>
      <c r="QSO37" s="108"/>
      <c r="QSP37" s="108"/>
      <c r="QSQ37" s="108"/>
      <c r="QSR37" s="108"/>
      <c r="QSS37" s="108"/>
      <c r="QST37" s="108"/>
      <c r="QSU37" s="108"/>
      <c r="QSV37" s="108"/>
      <c r="QSW37" s="108"/>
      <c r="QSX37" s="108"/>
      <c r="QSY37" s="108"/>
      <c r="QSZ37" s="108"/>
      <c r="QTA37" s="108"/>
      <c r="QTB37" s="108"/>
      <c r="QTC37" s="108"/>
      <c r="QTD37" s="108"/>
      <c r="QTE37" s="108"/>
      <c r="QTF37" s="108"/>
      <c r="QTG37" s="108"/>
      <c r="QTH37" s="108"/>
      <c r="QTI37" s="108"/>
      <c r="QTJ37" s="108"/>
      <c r="QTK37" s="108"/>
      <c r="QTL37" s="108"/>
      <c r="QTM37" s="108"/>
      <c r="QTN37" s="108"/>
      <c r="QTO37" s="108"/>
      <c r="QTP37" s="108"/>
      <c r="QTQ37" s="108"/>
      <c r="QTR37" s="108"/>
      <c r="QTS37" s="108"/>
      <c r="QTT37" s="108"/>
      <c r="QTU37" s="108"/>
      <c r="QTV37" s="108"/>
      <c r="QTW37" s="108"/>
      <c r="QTX37" s="108"/>
      <c r="QTY37" s="108"/>
      <c r="QTZ37" s="108"/>
      <c r="QUA37" s="108"/>
      <c r="QUB37" s="108"/>
      <c r="QUC37" s="108"/>
      <c r="QUD37" s="108"/>
      <c r="QUE37" s="108"/>
      <c r="QUF37" s="108"/>
      <c r="QUG37" s="108"/>
      <c r="QUH37" s="108"/>
      <c r="QUI37" s="108"/>
      <c r="QUJ37" s="108"/>
      <c r="QUK37" s="108"/>
      <c r="QUL37" s="108"/>
      <c r="QUM37" s="108"/>
      <c r="QUN37" s="108"/>
      <c r="QUO37" s="108"/>
      <c r="QUP37" s="108"/>
      <c r="QUQ37" s="108"/>
      <c r="QUR37" s="108"/>
      <c r="QUS37" s="108"/>
      <c r="QUT37" s="108"/>
      <c r="QUU37" s="108"/>
      <c r="QUV37" s="108"/>
      <c r="QUW37" s="108"/>
      <c r="QUX37" s="108"/>
      <c r="QUY37" s="108"/>
      <c r="QUZ37" s="108"/>
      <c r="QVA37" s="108"/>
      <c r="QVB37" s="108"/>
      <c r="QVC37" s="108"/>
      <c r="QVD37" s="108"/>
      <c r="QVE37" s="108"/>
      <c r="QVF37" s="108"/>
      <c r="QVG37" s="108"/>
      <c r="QVH37" s="108"/>
      <c r="QVI37" s="108"/>
      <c r="QVJ37" s="108"/>
      <c r="QVK37" s="108"/>
      <c r="QVL37" s="108"/>
      <c r="QVM37" s="108"/>
      <c r="QVN37" s="108"/>
      <c r="QVO37" s="108"/>
      <c r="QVP37" s="108"/>
      <c r="QVQ37" s="108"/>
      <c r="QVR37" s="108"/>
      <c r="QVS37" s="108"/>
      <c r="QVT37" s="108"/>
      <c r="QVU37" s="108"/>
      <c r="QVV37" s="108"/>
      <c r="QVW37" s="108"/>
      <c r="QVX37" s="108"/>
      <c r="QVY37" s="108"/>
      <c r="QVZ37" s="108"/>
      <c r="QWA37" s="108"/>
      <c r="QWB37" s="108"/>
      <c r="QWC37" s="108"/>
      <c r="QWD37" s="108"/>
      <c r="QWE37" s="108"/>
      <c r="QWF37" s="108"/>
      <c r="QWG37" s="108"/>
      <c r="QWH37" s="108"/>
      <c r="QWI37" s="108"/>
      <c r="QWJ37" s="108"/>
      <c r="QWK37" s="108"/>
      <c r="QWL37" s="108"/>
      <c r="QWM37" s="108"/>
      <c r="QWN37" s="108"/>
      <c r="QWO37" s="108"/>
      <c r="QWP37" s="108"/>
      <c r="QWQ37" s="108"/>
      <c r="QWR37" s="108"/>
      <c r="QWS37" s="108"/>
      <c r="QWT37" s="108"/>
      <c r="QWU37" s="108"/>
      <c r="QWV37" s="108"/>
      <c r="QWW37" s="108"/>
      <c r="QWX37" s="108"/>
      <c r="QWY37" s="108"/>
      <c r="QWZ37" s="108"/>
      <c r="QXA37" s="108"/>
      <c r="QXB37" s="108"/>
      <c r="QXC37" s="108"/>
      <c r="QXD37" s="108"/>
      <c r="QXE37" s="108"/>
      <c r="QXF37" s="108"/>
      <c r="QXG37" s="108"/>
      <c r="QXH37" s="108"/>
      <c r="QXI37" s="108"/>
      <c r="QXJ37" s="108"/>
      <c r="QXK37" s="108"/>
      <c r="QXL37" s="108"/>
      <c r="QXM37" s="108"/>
      <c r="QXN37" s="108"/>
      <c r="QXO37" s="108"/>
      <c r="QXP37" s="108"/>
      <c r="QXQ37" s="108"/>
      <c r="QXR37" s="108"/>
      <c r="QXS37" s="108"/>
      <c r="QXT37" s="108"/>
      <c r="QXU37" s="108"/>
      <c r="QXV37" s="108"/>
      <c r="QXW37" s="108"/>
      <c r="QXX37" s="108"/>
      <c r="QXY37" s="108"/>
      <c r="QXZ37" s="108"/>
      <c r="QYA37" s="108"/>
      <c r="QYB37" s="108"/>
      <c r="QYC37" s="108"/>
      <c r="QYD37" s="108"/>
      <c r="QYE37" s="108"/>
      <c r="QYF37" s="108"/>
      <c r="QYG37" s="108"/>
      <c r="QYH37" s="108"/>
      <c r="QYI37" s="108"/>
      <c r="QYJ37" s="108"/>
      <c r="QYK37" s="108"/>
      <c r="QYL37" s="108"/>
      <c r="QYM37" s="108"/>
      <c r="QYN37" s="108"/>
      <c r="QYO37" s="108"/>
      <c r="QYP37" s="108"/>
      <c r="QYQ37" s="108"/>
      <c r="QYR37" s="108"/>
      <c r="QYS37" s="108"/>
      <c r="QYT37" s="108"/>
      <c r="QYU37" s="108"/>
      <c r="QYV37" s="108"/>
      <c r="QYW37" s="108"/>
      <c r="QYX37" s="108"/>
      <c r="QYY37" s="108"/>
      <c r="QYZ37" s="108"/>
      <c r="QZA37" s="108"/>
      <c r="QZB37" s="108"/>
      <c r="QZC37" s="108"/>
      <c r="QZD37" s="108"/>
      <c r="QZE37" s="108"/>
      <c r="QZF37" s="108"/>
      <c r="QZG37" s="108"/>
      <c r="QZH37" s="108"/>
      <c r="QZI37" s="108"/>
      <c r="QZJ37" s="108"/>
      <c r="QZK37" s="108"/>
      <c r="QZL37" s="108"/>
      <c r="QZM37" s="108"/>
      <c r="QZN37" s="108"/>
      <c r="QZO37" s="108"/>
      <c r="QZP37" s="108"/>
      <c r="QZQ37" s="108"/>
      <c r="QZR37" s="108"/>
      <c r="QZS37" s="108"/>
      <c r="QZT37" s="108"/>
      <c r="QZU37" s="108"/>
      <c r="QZV37" s="108"/>
      <c r="QZW37" s="108"/>
      <c r="QZX37" s="108"/>
      <c r="QZY37" s="108"/>
      <c r="QZZ37" s="108"/>
      <c r="RAA37" s="108"/>
      <c r="RAB37" s="108"/>
      <c r="RAC37" s="108"/>
      <c r="RAD37" s="108"/>
      <c r="RAE37" s="108"/>
      <c r="RAF37" s="108"/>
      <c r="RAG37" s="108"/>
      <c r="RAH37" s="108"/>
      <c r="RAI37" s="108"/>
      <c r="RAJ37" s="108"/>
      <c r="RAK37" s="108"/>
      <c r="RAL37" s="108"/>
      <c r="RAM37" s="108"/>
      <c r="RAN37" s="108"/>
      <c r="RAO37" s="108"/>
      <c r="RAP37" s="108"/>
      <c r="RAQ37" s="108"/>
      <c r="RAR37" s="108"/>
      <c r="RAS37" s="108"/>
      <c r="RAT37" s="108"/>
      <c r="RAU37" s="108"/>
      <c r="RAV37" s="108"/>
      <c r="RAW37" s="108"/>
      <c r="RAX37" s="108"/>
      <c r="RAY37" s="108"/>
      <c r="RAZ37" s="108"/>
      <c r="RBA37" s="108"/>
      <c r="RBB37" s="108"/>
      <c r="RBC37" s="108"/>
      <c r="RBD37" s="108"/>
      <c r="RBE37" s="108"/>
      <c r="RBF37" s="108"/>
      <c r="RBG37" s="108"/>
      <c r="RBH37" s="108"/>
      <c r="RBI37" s="108"/>
      <c r="RBJ37" s="108"/>
      <c r="RBK37" s="108"/>
      <c r="RBL37" s="108"/>
      <c r="RBM37" s="108"/>
      <c r="RBN37" s="108"/>
      <c r="RBO37" s="108"/>
      <c r="RBP37" s="108"/>
      <c r="RBQ37" s="108"/>
      <c r="RBR37" s="108"/>
      <c r="RBS37" s="108"/>
      <c r="RBT37" s="108"/>
      <c r="RBU37" s="108"/>
      <c r="RBV37" s="108"/>
      <c r="RBW37" s="108"/>
      <c r="RBX37" s="108"/>
      <c r="RBY37" s="108"/>
      <c r="RBZ37" s="108"/>
      <c r="RCA37" s="108"/>
      <c r="RCB37" s="108"/>
      <c r="RCC37" s="108"/>
      <c r="RCD37" s="108"/>
      <c r="RCE37" s="108"/>
      <c r="RCF37" s="108"/>
      <c r="RCG37" s="108"/>
      <c r="RCH37" s="108"/>
      <c r="RCI37" s="108"/>
      <c r="RCJ37" s="108"/>
      <c r="RCK37" s="108"/>
      <c r="RCL37" s="108"/>
      <c r="RCM37" s="108"/>
      <c r="RCN37" s="108"/>
      <c r="RCO37" s="108"/>
      <c r="RCP37" s="108"/>
      <c r="RCQ37" s="108"/>
      <c r="RCR37" s="108"/>
      <c r="RCS37" s="108"/>
      <c r="RCT37" s="108"/>
      <c r="RCU37" s="108"/>
      <c r="RCV37" s="108"/>
      <c r="RCW37" s="108"/>
      <c r="RCX37" s="108"/>
      <c r="RCY37" s="108"/>
      <c r="RCZ37" s="108"/>
      <c r="RDA37" s="108"/>
      <c r="RDB37" s="108"/>
      <c r="RDC37" s="108"/>
      <c r="RDD37" s="108"/>
      <c r="RDE37" s="108"/>
      <c r="RDF37" s="108"/>
      <c r="RDG37" s="108"/>
      <c r="RDH37" s="108"/>
      <c r="RDI37" s="108"/>
      <c r="RDJ37" s="108"/>
      <c r="RDK37" s="108"/>
      <c r="RDL37" s="108"/>
      <c r="RDM37" s="108"/>
      <c r="RDN37" s="108"/>
      <c r="RDO37" s="108"/>
      <c r="RDP37" s="108"/>
      <c r="RDQ37" s="108"/>
      <c r="RDR37" s="108"/>
      <c r="RDS37" s="108"/>
      <c r="RDT37" s="108"/>
      <c r="RDU37" s="108"/>
      <c r="RDV37" s="108"/>
      <c r="RDW37" s="108"/>
      <c r="RDX37" s="108"/>
      <c r="RDY37" s="108"/>
      <c r="RDZ37" s="108"/>
      <c r="REA37" s="108"/>
      <c r="REB37" s="108"/>
      <c r="REC37" s="108"/>
      <c r="RED37" s="108"/>
      <c r="REE37" s="108"/>
      <c r="REF37" s="108"/>
      <c r="REG37" s="108"/>
      <c r="REH37" s="108"/>
      <c r="REI37" s="108"/>
      <c r="REJ37" s="108"/>
      <c r="REK37" s="108"/>
      <c r="REL37" s="108"/>
      <c r="REM37" s="108"/>
      <c r="REN37" s="108"/>
      <c r="REO37" s="108"/>
      <c r="REP37" s="108"/>
      <c r="REQ37" s="108"/>
      <c r="RER37" s="108"/>
      <c r="RES37" s="108"/>
      <c r="RET37" s="108"/>
      <c r="REU37" s="108"/>
      <c r="REV37" s="108"/>
      <c r="REW37" s="108"/>
      <c r="REX37" s="108"/>
      <c r="REY37" s="108"/>
      <c r="REZ37" s="108"/>
      <c r="RFA37" s="108"/>
      <c r="RFB37" s="108"/>
      <c r="RFC37" s="108"/>
      <c r="RFD37" s="108"/>
      <c r="RFE37" s="108"/>
      <c r="RFF37" s="108"/>
      <c r="RFG37" s="108"/>
      <c r="RFH37" s="108"/>
      <c r="RFI37" s="108"/>
      <c r="RFJ37" s="108"/>
      <c r="RFK37" s="108"/>
      <c r="RFL37" s="108"/>
      <c r="RFM37" s="108"/>
      <c r="RFN37" s="108"/>
      <c r="RFO37" s="108"/>
      <c r="RFP37" s="108"/>
      <c r="RFQ37" s="108"/>
      <c r="RFR37" s="108"/>
      <c r="RFS37" s="108"/>
      <c r="RFT37" s="108"/>
      <c r="RFU37" s="108"/>
      <c r="RFV37" s="108"/>
      <c r="RFW37" s="108"/>
      <c r="RFX37" s="108"/>
      <c r="RFY37" s="108"/>
      <c r="RFZ37" s="108"/>
      <c r="RGA37" s="108"/>
      <c r="RGB37" s="108"/>
      <c r="RGC37" s="108"/>
      <c r="RGD37" s="108"/>
      <c r="RGE37" s="108"/>
      <c r="RGF37" s="108"/>
      <c r="RGG37" s="108"/>
      <c r="RGH37" s="108"/>
      <c r="RGI37" s="108"/>
      <c r="RGJ37" s="108"/>
      <c r="RGK37" s="108"/>
      <c r="RGL37" s="108"/>
      <c r="RGM37" s="108"/>
      <c r="RGN37" s="108"/>
      <c r="RGO37" s="108"/>
      <c r="RGP37" s="108"/>
      <c r="RGQ37" s="108"/>
      <c r="RGR37" s="108"/>
      <c r="RGS37" s="108"/>
      <c r="RGT37" s="108"/>
      <c r="RGU37" s="108"/>
      <c r="RGV37" s="108"/>
      <c r="RGW37" s="108"/>
      <c r="RGX37" s="108"/>
      <c r="RGY37" s="108"/>
      <c r="RGZ37" s="108"/>
      <c r="RHA37" s="108"/>
      <c r="RHB37" s="108"/>
      <c r="RHC37" s="108"/>
      <c r="RHD37" s="108"/>
      <c r="RHE37" s="108"/>
      <c r="RHF37" s="108"/>
      <c r="RHG37" s="108"/>
      <c r="RHH37" s="108"/>
      <c r="RHI37" s="108"/>
      <c r="RHJ37" s="108"/>
      <c r="RHK37" s="108"/>
      <c r="RHL37" s="108"/>
      <c r="RHM37" s="108"/>
      <c r="RHN37" s="108"/>
      <c r="RHO37" s="108"/>
      <c r="RHP37" s="108"/>
      <c r="RHQ37" s="108"/>
      <c r="RHR37" s="108"/>
      <c r="RHS37" s="108"/>
      <c r="RHT37" s="108"/>
      <c r="RHU37" s="108"/>
      <c r="RHV37" s="108"/>
      <c r="RHW37" s="108"/>
      <c r="RHX37" s="108"/>
      <c r="RHY37" s="108"/>
      <c r="RHZ37" s="108"/>
      <c r="RIA37" s="108"/>
      <c r="RIB37" s="108"/>
      <c r="RIC37" s="108"/>
      <c r="RID37" s="108"/>
      <c r="RIE37" s="108"/>
      <c r="RIF37" s="108"/>
      <c r="RIG37" s="108"/>
      <c r="RIH37" s="108"/>
      <c r="RII37" s="108"/>
      <c r="RIJ37" s="108"/>
      <c r="RIK37" s="108"/>
      <c r="RIL37" s="108"/>
      <c r="RIM37" s="108"/>
      <c r="RIN37" s="108"/>
      <c r="RIO37" s="108"/>
      <c r="RIP37" s="108"/>
      <c r="RIQ37" s="108"/>
      <c r="RIR37" s="108"/>
      <c r="RIS37" s="108"/>
      <c r="RIT37" s="108"/>
      <c r="RIU37" s="108"/>
      <c r="RIV37" s="108"/>
      <c r="RIW37" s="108"/>
      <c r="RIX37" s="108"/>
      <c r="RIY37" s="108"/>
      <c r="RIZ37" s="108"/>
      <c r="RJA37" s="108"/>
      <c r="RJB37" s="108"/>
      <c r="RJC37" s="108"/>
      <c r="RJD37" s="108"/>
      <c r="RJE37" s="108"/>
      <c r="RJF37" s="108"/>
      <c r="RJG37" s="108"/>
      <c r="RJH37" s="108"/>
      <c r="RJI37" s="108"/>
      <c r="RJJ37" s="108"/>
      <c r="RJK37" s="108"/>
      <c r="RJL37" s="108"/>
      <c r="RJM37" s="108"/>
      <c r="RJN37" s="108"/>
      <c r="RJO37" s="108"/>
      <c r="RJP37" s="108"/>
      <c r="RJQ37" s="108"/>
      <c r="RJR37" s="108"/>
      <c r="RJS37" s="108"/>
      <c r="RJT37" s="108"/>
      <c r="RJU37" s="108"/>
      <c r="RJV37" s="108"/>
      <c r="RJW37" s="108"/>
      <c r="RJX37" s="108"/>
      <c r="RJY37" s="108"/>
      <c r="RJZ37" s="108"/>
      <c r="RKA37" s="108"/>
      <c r="RKB37" s="108"/>
      <c r="RKC37" s="108"/>
      <c r="RKD37" s="108"/>
      <c r="RKE37" s="108"/>
      <c r="RKF37" s="108"/>
      <c r="RKG37" s="108"/>
      <c r="RKH37" s="108"/>
      <c r="RKI37" s="108"/>
      <c r="RKJ37" s="108"/>
      <c r="RKK37" s="108"/>
      <c r="RKL37" s="108"/>
      <c r="RKM37" s="108"/>
      <c r="RKN37" s="108"/>
      <c r="RKO37" s="108"/>
      <c r="RKP37" s="108"/>
      <c r="RKQ37" s="108"/>
      <c r="RKR37" s="108"/>
      <c r="RKS37" s="108"/>
      <c r="RKT37" s="108"/>
      <c r="RKU37" s="108"/>
      <c r="RKV37" s="108"/>
      <c r="RKW37" s="108"/>
      <c r="RKX37" s="108"/>
      <c r="RKY37" s="108"/>
      <c r="RKZ37" s="108"/>
      <c r="RLA37" s="108"/>
      <c r="RLB37" s="108"/>
      <c r="RLC37" s="108"/>
      <c r="RLD37" s="108"/>
      <c r="RLE37" s="108"/>
      <c r="RLF37" s="108"/>
      <c r="RLG37" s="108"/>
      <c r="RLH37" s="108"/>
      <c r="RLI37" s="108"/>
      <c r="RLJ37" s="108"/>
      <c r="RLK37" s="108"/>
      <c r="RLL37" s="108"/>
      <c r="RLM37" s="108"/>
      <c r="RLN37" s="108"/>
      <c r="RLO37" s="108"/>
      <c r="RLP37" s="108"/>
      <c r="RLQ37" s="108"/>
      <c r="RLR37" s="108"/>
      <c r="RLS37" s="108"/>
      <c r="RLT37" s="108"/>
      <c r="RLU37" s="108"/>
      <c r="RLV37" s="108"/>
      <c r="RLW37" s="108"/>
      <c r="RLX37" s="108"/>
      <c r="RLY37" s="108"/>
      <c r="RLZ37" s="108"/>
      <c r="RMA37" s="108"/>
      <c r="RMB37" s="108"/>
      <c r="RMC37" s="108"/>
      <c r="RMD37" s="108"/>
      <c r="RME37" s="108"/>
      <c r="RMF37" s="108"/>
      <c r="RMG37" s="108"/>
      <c r="RMH37" s="108"/>
      <c r="RMI37" s="108"/>
      <c r="RMJ37" s="108"/>
      <c r="RMK37" s="108"/>
      <c r="RML37" s="108"/>
      <c r="RMM37" s="108"/>
      <c r="RMN37" s="108"/>
      <c r="RMO37" s="108"/>
      <c r="RMP37" s="108"/>
      <c r="RMQ37" s="108"/>
      <c r="RMR37" s="108"/>
      <c r="RMS37" s="108"/>
      <c r="RMT37" s="108"/>
      <c r="RMU37" s="108"/>
      <c r="RMV37" s="108"/>
      <c r="RMW37" s="108"/>
      <c r="RMX37" s="108"/>
      <c r="RMY37" s="108"/>
      <c r="RMZ37" s="108"/>
      <c r="RNA37" s="108"/>
      <c r="RNB37" s="108"/>
      <c r="RNC37" s="108"/>
      <c r="RND37" s="108"/>
      <c r="RNE37" s="108"/>
      <c r="RNF37" s="108"/>
      <c r="RNG37" s="108"/>
      <c r="RNH37" s="108"/>
      <c r="RNI37" s="108"/>
      <c r="RNJ37" s="108"/>
      <c r="RNK37" s="108"/>
      <c r="RNL37" s="108"/>
      <c r="RNM37" s="108"/>
      <c r="RNN37" s="108"/>
      <c r="RNO37" s="108"/>
      <c r="RNP37" s="108"/>
      <c r="RNQ37" s="108"/>
      <c r="RNR37" s="108"/>
      <c r="RNS37" s="108"/>
      <c r="RNT37" s="108"/>
      <c r="RNU37" s="108"/>
      <c r="RNV37" s="108"/>
      <c r="RNW37" s="108"/>
      <c r="RNX37" s="108"/>
      <c r="RNY37" s="108"/>
      <c r="RNZ37" s="108"/>
      <c r="ROA37" s="108"/>
      <c r="ROB37" s="108"/>
      <c r="ROC37" s="108"/>
      <c r="ROD37" s="108"/>
      <c r="ROE37" s="108"/>
      <c r="ROF37" s="108"/>
      <c r="ROG37" s="108"/>
      <c r="ROH37" s="108"/>
      <c r="ROI37" s="108"/>
      <c r="ROJ37" s="108"/>
      <c r="ROK37" s="108"/>
      <c r="ROL37" s="108"/>
      <c r="ROM37" s="108"/>
      <c r="RON37" s="108"/>
      <c r="ROO37" s="108"/>
      <c r="ROP37" s="108"/>
      <c r="ROQ37" s="108"/>
      <c r="ROR37" s="108"/>
      <c r="ROS37" s="108"/>
      <c r="ROT37" s="108"/>
      <c r="ROU37" s="108"/>
      <c r="ROV37" s="108"/>
      <c r="ROW37" s="108"/>
      <c r="ROX37" s="108"/>
      <c r="ROY37" s="108"/>
      <c r="ROZ37" s="108"/>
      <c r="RPA37" s="108"/>
      <c r="RPB37" s="108"/>
      <c r="RPC37" s="108"/>
      <c r="RPD37" s="108"/>
      <c r="RPE37" s="108"/>
      <c r="RPF37" s="108"/>
      <c r="RPG37" s="108"/>
      <c r="RPH37" s="108"/>
      <c r="RPI37" s="108"/>
      <c r="RPJ37" s="108"/>
      <c r="RPK37" s="108"/>
      <c r="RPL37" s="108"/>
      <c r="RPM37" s="108"/>
      <c r="RPN37" s="108"/>
      <c r="RPO37" s="108"/>
      <c r="RPP37" s="108"/>
      <c r="RPQ37" s="108"/>
      <c r="RPR37" s="108"/>
      <c r="RPS37" s="108"/>
      <c r="RPT37" s="108"/>
      <c r="RPU37" s="108"/>
      <c r="RPV37" s="108"/>
      <c r="RPW37" s="108"/>
      <c r="RPX37" s="108"/>
      <c r="RPY37" s="108"/>
      <c r="RPZ37" s="108"/>
      <c r="RQA37" s="108"/>
      <c r="RQB37" s="108"/>
      <c r="RQC37" s="108"/>
      <c r="RQD37" s="108"/>
      <c r="RQE37" s="108"/>
      <c r="RQF37" s="108"/>
      <c r="RQG37" s="108"/>
      <c r="RQH37" s="108"/>
      <c r="RQI37" s="108"/>
      <c r="RQJ37" s="108"/>
      <c r="RQK37" s="108"/>
      <c r="RQL37" s="108"/>
      <c r="RQM37" s="108"/>
      <c r="RQN37" s="108"/>
      <c r="RQO37" s="108"/>
      <c r="RQP37" s="108"/>
      <c r="RQQ37" s="108"/>
      <c r="RQR37" s="108"/>
      <c r="RQS37" s="108"/>
      <c r="RQT37" s="108"/>
      <c r="RQU37" s="108"/>
      <c r="RQV37" s="108"/>
      <c r="RQW37" s="108"/>
      <c r="RQX37" s="108"/>
      <c r="RQY37" s="108"/>
      <c r="RQZ37" s="108"/>
      <c r="RRA37" s="108"/>
      <c r="RRB37" s="108"/>
      <c r="RRC37" s="108"/>
      <c r="RRD37" s="108"/>
      <c r="RRE37" s="108"/>
      <c r="RRF37" s="108"/>
      <c r="RRG37" s="108"/>
      <c r="RRH37" s="108"/>
      <c r="RRI37" s="108"/>
      <c r="RRJ37" s="108"/>
      <c r="RRK37" s="108"/>
      <c r="RRL37" s="108"/>
      <c r="RRM37" s="108"/>
      <c r="RRN37" s="108"/>
      <c r="RRO37" s="108"/>
      <c r="RRP37" s="108"/>
      <c r="RRQ37" s="108"/>
      <c r="RRR37" s="108"/>
      <c r="RRS37" s="108"/>
      <c r="RRT37" s="108"/>
      <c r="RRU37" s="108"/>
      <c r="RRV37" s="108"/>
      <c r="RRW37" s="108"/>
      <c r="RRX37" s="108"/>
      <c r="RRY37" s="108"/>
      <c r="RRZ37" s="108"/>
      <c r="RSA37" s="108"/>
      <c r="RSB37" s="108"/>
      <c r="RSC37" s="108"/>
      <c r="RSD37" s="108"/>
      <c r="RSE37" s="108"/>
      <c r="RSF37" s="108"/>
      <c r="RSG37" s="108"/>
      <c r="RSH37" s="108"/>
      <c r="RSI37" s="108"/>
      <c r="RSJ37" s="108"/>
      <c r="RSK37" s="108"/>
      <c r="RSL37" s="108"/>
      <c r="RSM37" s="108"/>
      <c r="RSN37" s="108"/>
      <c r="RSO37" s="108"/>
      <c r="RSP37" s="108"/>
      <c r="RSQ37" s="108"/>
      <c r="RSR37" s="108"/>
      <c r="RSS37" s="108"/>
      <c r="RST37" s="108"/>
      <c r="RSU37" s="108"/>
      <c r="RSV37" s="108"/>
      <c r="RSW37" s="108"/>
      <c r="RSX37" s="108"/>
      <c r="RSY37" s="108"/>
      <c r="RSZ37" s="108"/>
      <c r="RTA37" s="108"/>
      <c r="RTB37" s="108"/>
      <c r="RTC37" s="108"/>
      <c r="RTD37" s="108"/>
      <c r="RTE37" s="108"/>
      <c r="RTF37" s="108"/>
      <c r="RTG37" s="108"/>
      <c r="RTH37" s="108"/>
      <c r="RTI37" s="108"/>
      <c r="RTJ37" s="108"/>
      <c r="RTK37" s="108"/>
      <c r="RTL37" s="108"/>
      <c r="RTM37" s="108"/>
      <c r="RTN37" s="108"/>
      <c r="RTO37" s="108"/>
      <c r="RTP37" s="108"/>
      <c r="RTQ37" s="108"/>
      <c r="RTR37" s="108"/>
      <c r="RTS37" s="108"/>
      <c r="RTT37" s="108"/>
      <c r="RTU37" s="108"/>
      <c r="RTV37" s="108"/>
      <c r="RTW37" s="108"/>
      <c r="RTX37" s="108"/>
      <c r="RTY37" s="108"/>
      <c r="RTZ37" s="108"/>
      <c r="RUA37" s="108"/>
      <c r="RUB37" s="108"/>
      <c r="RUC37" s="108"/>
      <c r="RUD37" s="108"/>
      <c r="RUE37" s="108"/>
      <c r="RUF37" s="108"/>
      <c r="RUG37" s="108"/>
      <c r="RUH37" s="108"/>
      <c r="RUI37" s="108"/>
      <c r="RUJ37" s="108"/>
      <c r="RUK37" s="108"/>
      <c r="RUL37" s="108"/>
      <c r="RUM37" s="108"/>
      <c r="RUN37" s="108"/>
      <c r="RUO37" s="108"/>
      <c r="RUP37" s="108"/>
      <c r="RUQ37" s="108"/>
      <c r="RUR37" s="108"/>
      <c r="RUS37" s="108"/>
      <c r="RUT37" s="108"/>
      <c r="RUU37" s="108"/>
      <c r="RUV37" s="108"/>
      <c r="RUW37" s="108"/>
      <c r="RUX37" s="108"/>
      <c r="RUY37" s="108"/>
      <c r="RUZ37" s="108"/>
      <c r="RVA37" s="108"/>
      <c r="RVB37" s="108"/>
      <c r="RVC37" s="108"/>
      <c r="RVD37" s="108"/>
      <c r="RVE37" s="108"/>
      <c r="RVF37" s="108"/>
      <c r="RVG37" s="108"/>
      <c r="RVH37" s="108"/>
      <c r="RVI37" s="108"/>
      <c r="RVJ37" s="108"/>
      <c r="RVK37" s="108"/>
      <c r="RVL37" s="108"/>
      <c r="RVM37" s="108"/>
      <c r="RVN37" s="108"/>
      <c r="RVO37" s="108"/>
      <c r="RVP37" s="108"/>
      <c r="RVQ37" s="108"/>
      <c r="RVR37" s="108"/>
      <c r="RVS37" s="108"/>
      <c r="RVT37" s="108"/>
      <c r="RVU37" s="108"/>
      <c r="RVV37" s="108"/>
      <c r="RVW37" s="108"/>
      <c r="RVX37" s="108"/>
      <c r="RVY37" s="108"/>
      <c r="RVZ37" s="108"/>
      <c r="RWA37" s="108"/>
      <c r="RWB37" s="108"/>
      <c r="RWC37" s="108"/>
      <c r="RWD37" s="108"/>
      <c r="RWE37" s="108"/>
      <c r="RWF37" s="108"/>
      <c r="RWG37" s="108"/>
      <c r="RWH37" s="108"/>
      <c r="RWI37" s="108"/>
      <c r="RWJ37" s="108"/>
      <c r="RWK37" s="108"/>
      <c r="RWL37" s="108"/>
      <c r="RWM37" s="108"/>
      <c r="RWN37" s="108"/>
      <c r="RWO37" s="108"/>
      <c r="RWP37" s="108"/>
      <c r="RWQ37" s="108"/>
      <c r="RWR37" s="108"/>
      <c r="RWS37" s="108"/>
      <c r="RWT37" s="108"/>
      <c r="RWU37" s="108"/>
      <c r="RWV37" s="108"/>
      <c r="RWW37" s="108"/>
      <c r="RWX37" s="108"/>
      <c r="RWY37" s="108"/>
      <c r="RWZ37" s="108"/>
      <c r="RXA37" s="108"/>
      <c r="RXB37" s="108"/>
      <c r="RXC37" s="108"/>
      <c r="RXD37" s="108"/>
      <c r="RXE37" s="108"/>
      <c r="RXF37" s="108"/>
      <c r="RXG37" s="108"/>
      <c r="RXH37" s="108"/>
      <c r="RXI37" s="108"/>
      <c r="RXJ37" s="108"/>
      <c r="RXK37" s="108"/>
      <c r="RXL37" s="108"/>
      <c r="RXM37" s="108"/>
      <c r="RXN37" s="108"/>
      <c r="RXO37" s="108"/>
      <c r="RXP37" s="108"/>
      <c r="RXQ37" s="108"/>
      <c r="RXR37" s="108"/>
      <c r="RXS37" s="108"/>
      <c r="RXT37" s="108"/>
      <c r="RXU37" s="108"/>
      <c r="RXV37" s="108"/>
      <c r="RXW37" s="108"/>
      <c r="RXX37" s="108"/>
      <c r="RXY37" s="108"/>
      <c r="RXZ37" s="108"/>
      <c r="RYA37" s="108"/>
      <c r="RYB37" s="108"/>
      <c r="RYC37" s="108"/>
      <c r="RYD37" s="108"/>
      <c r="RYE37" s="108"/>
      <c r="RYF37" s="108"/>
      <c r="RYG37" s="108"/>
      <c r="RYH37" s="108"/>
      <c r="RYI37" s="108"/>
      <c r="RYJ37" s="108"/>
      <c r="RYK37" s="108"/>
      <c r="RYL37" s="108"/>
      <c r="RYM37" s="108"/>
      <c r="RYN37" s="108"/>
      <c r="RYO37" s="108"/>
      <c r="RYP37" s="108"/>
      <c r="RYQ37" s="108"/>
      <c r="RYR37" s="108"/>
      <c r="RYS37" s="108"/>
      <c r="RYT37" s="108"/>
      <c r="RYU37" s="108"/>
      <c r="RYV37" s="108"/>
      <c r="RYW37" s="108"/>
      <c r="RYX37" s="108"/>
      <c r="RYY37" s="108"/>
      <c r="RYZ37" s="108"/>
      <c r="RZA37" s="108"/>
      <c r="RZB37" s="108"/>
      <c r="RZC37" s="108"/>
      <c r="RZD37" s="108"/>
      <c r="RZE37" s="108"/>
      <c r="RZF37" s="108"/>
      <c r="RZG37" s="108"/>
      <c r="RZH37" s="108"/>
      <c r="RZI37" s="108"/>
      <c r="RZJ37" s="108"/>
      <c r="RZK37" s="108"/>
      <c r="RZL37" s="108"/>
      <c r="RZM37" s="108"/>
      <c r="RZN37" s="108"/>
      <c r="RZO37" s="108"/>
      <c r="RZP37" s="108"/>
      <c r="RZQ37" s="108"/>
      <c r="RZR37" s="108"/>
      <c r="RZS37" s="108"/>
      <c r="RZT37" s="108"/>
      <c r="RZU37" s="108"/>
      <c r="RZV37" s="108"/>
      <c r="RZW37" s="108"/>
      <c r="RZX37" s="108"/>
      <c r="RZY37" s="108"/>
      <c r="RZZ37" s="108"/>
      <c r="SAA37" s="108"/>
      <c r="SAB37" s="108"/>
      <c r="SAC37" s="108"/>
      <c r="SAD37" s="108"/>
      <c r="SAE37" s="108"/>
      <c r="SAF37" s="108"/>
      <c r="SAG37" s="108"/>
      <c r="SAH37" s="108"/>
      <c r="SAI37" s="108"/>
      <c r="SAJ37" s="108"/>
      <c r="SAK37" s="108"/>
      <c r="SAL37" s="108"/>
      <c r="SAM37" s="108"/>
      <c r="SAN37" s="108"/>
      <c r="SAO37" s="108"/>
      <c r="SAP37" s="108"/>
      <c r="SAQ37" s="108"/>
      <c r="SAR37" s="108"/>
      <c r="SAS37" s="108"/>
      <c r="SAT37" s="108"/>
      <c r="SAU37" s="108"/>
      <c r="SAV37" s="108"/>
      <c r="SAW37" s="108"/>
      <c r="SAX37" s="108"/>
      <c r="SAY37" s="108"/>
      <c r="SAZ37" s="108"/>
      <c r="SBA37" s="108"/>
      <c r="SBB37" s="108"/>
      <c r="SBC37" s="108"/>
      <c r="SBD37" s="108"/>
      <c r="SBE37" s="108"/>
      <c r="SBF37" s="108"/>
      <c r="SBG37" s="108"/>
      <c r="SBH37" s="108"/>
      <c r="SBI37" s="108"/>
      <c r="SBJ37" s="108"/>
      <c r="SBK37" s="108"/>
      <c r="SBL37" s="108"/>
      <c r="SBM37" s="108"/>
      <c r="SBN37" s="108"/>
      <c r="SBO37" s="108"/>
      <c r="SBP37" s="108"/>
      <c r="SBQ37" s="108"/>
      <c r="SBR37" s="108"/>
      <c r="SBS37" s="108"/>
      <c r="SBT37" s="108"/>
      <c r="SBU37" s="108"/>
      <c r="SBV37" s="108"/>
      <c r="SBW37" s="108"/>
      <c r="SBX37" s="108"/>
      <c r="SBY37" s="108"/>
      <c r="SBZ37" s="108"/>
      <c r="SCA37" s="108"/>
      <c r="SCB37" s="108"/>
      <c r="SCC37" s="108"/>
      <c r="SCD37" s="108"/>
      <c r="SCE37" s="108"/>
      <c r="SCF37" s="108"/>
      <c r="SCG37" s="108"/>
      <c r="SCH37" s="108"/>
      <c r="SCI37" s="108"/>
      <c r="SCJ37" s="108"/>
      <c r="SCK37" s="108"/>
      <c r="SCL37" s="108"/>
      <c r="SCM37" s="108"/>
      <c r="SCN37" s="108"/>
      <c r="SCO37" s="108"/>
      <c r="SCP37" s="108"/>
      <c r="SCQ37" s="108"/>
      <c r="SCR37" s="108"/>
      <c r="SCS37" s="108"/>
      <c r="SCT37" s="108"/>
      <c r="SCU37" s="108"/>
      <c r="SCV37" s="108"/>
      <c r="SCW37" s="108"/>
      <c r="SCX37" s="108"/>
      <c r="SCY37" s="108"/>
      <c r="SCZ37" s="108"/>
      <c r="SDA37" s="108"/>
      <c r="SDB37" s="108"/>
      <c r="SDC37" s="108"/>
      <c r="SDD37" s="108"/>
      <c r="SDE37" s="108"/>
      <c r="SDF37" s="108"/>
      <c r="SDG37" s="108"/>
      <c r="SDH37" s="108"/>
      <c r="SDI37" s="108"/>
      <c r="SDJ37" s="108"/>
      <c r="SDK37" s="108"/>
      <c r="SDL37" s="108"/>
      <c r="SDM37" s="108"/>
      <c r="SDN37" s="108"/>
      <c r="SDO37" s="108"/>
      <c r="SDP37" s="108"/>
      <c r="SDQ37" s="108"/>
      <c r="SDR37" s="108"/>
      <c r="SDS37" s="108"/>
      <c r="SDT37" s="108"/>
      <c r="SDU37" s="108"/>
      <c r="SDV37" s="108"/>
      <c r="SDW37" s="108"/>
      <c r="SDX37" s="108"/>
      <c r="SDY37" s="108"/>
      <c r="SDZ37" s="108"/>
      <c r="SEA37" s="108"/>
      <c r="SEB37" s="108"/>
      <c r="SEC37" s="108"/>
      <c r="SED37" s="108"/>
      <c r="SEE37" s="108"/>
      <c r="SEF37" s="108"/>
      <c r="SEG37" s="108"/>
      <c r="SEH37" s="108"/>
      <c r="SEI37" s="108"/>
      <c r="SEJ37" s="108"/>
      <c r="SEK37" s="108"/>
      <c r="SEL37" s="108"/>
      <c r="SEM37" s="108"/>
      <c r="SEN37" s="108"/>
      <c r="SEO37" s="108"/>
      <c r="SEP37" s="108"/>
      <c r="SEQ37" s="108"/>
      <c r="SER37" s="108"/>
      <c r="SES37" s="108"/>
      <c r="SET37" s="108"/>
      <c r="SEU37" s="108"/>
      <c r="SEV37" s="108"/>
      <c r="SEW37" s="108"/>
      <c r="SEX37" s="108"/>
      <c r="SEY37" s="108"/>
      <c r="SEZ37" s="108"/>
      <c r="SFA37" s="108"/>
      <c r="SFB37" s="108"/>
      <c r="SFC37" s="108"/>
      <c r="SFD37" s="108"/>
      <c r="SFE37" s="108"/>
      <c r="SFF37" s="108"/>
      <c r="SFG37" s="108"/>
      <c r="SFH37" s="108"/>
      <c r="SFI37" s="108"/>
      <c r="SFJ37" s="108"/>
      <c r="SFK37" s="108"/>
      <c r="SFL37" s="108"/>
      <c r="SFM37" s="108"/>
      <c r="SFN37" s="108"/>
      <c r="SFO37" s="108"/>
      <c r="SFP37" s="108"/>
      <c r="SFQ37" s="108"/>
      <c r="SFR37" s="108"/>
      <c r="SFS37" s="108"/>
      <c r="SFT37" s="108"/>
      <c r="SFU37" s="108"/>
      <c r="SFV37" s="108"/>
      <c r="SFW37" s="108"/>
      <c r="SFX37" s="108"/>
      <c r="SFY37" s="108"/>
      <c r="SFZ37" s="108"/>
      <c r="SGA37" s="108"/>
      <c r="SGB37" s="108"/>
      <c r="SGC37" s="108"/>
      <c r="SGD37" s="108"/>
      <c r="SGE37" s="108"/>
      <c r="SGF37" s="108"/>
      <c r="SGG37" s="108"/>
      <c r="SGH37" s="108"/>
      <c r="SGI37" s="108"/>
      <c r="SGJ37" s="108"/>
      <c r="SGK37" s="108"/>
      <c r="SGL37" s="108"/>
      <c r="SGM37" s="108"/>
      <c r="SGN37" s="108"/>
      <c r="SGO37" s="108"/>
      <c r="SGP37" s="108"/>
      <c r="SGQ37" s="108"/>
      <c r="SGR37" s="108"/>
      <c r="SGS37" s="108"/>
      <c r="SGT37" s="108"/>
      <c r="SGU37" s="108"/>
      <c r="SGV37" s="108"/>
      <c r="SGW37" s="108"/>
      <c r="SGX37" s="108"/>
      <c r="SGY37" s="108"/>
      <c r="SGZ37" s="108"/>
      <c r="SHA37" s="108"/>
      <c r="SHB37" s="108"/>
      <c r="SHC37" s="108"/>
      <c r="SHD37" s="108"/>
      <c r="SHE37" s="108"/>
      <c r="SHF37" s="108"/>
      <c r="SHG37" s="108"/>
      <c r="SHH37" s="108"/>
      <c r="SHI37" s="108"/>
      <c r="SHJ37" s="108"/>
      <c r="SHK37" s="108"/>
      <c r="SHL37" s="108"/>
      <c r="SHM37" s="108"/>
      <c r="SHN37" s="108"/>
      <c r="SHO37" s="108"/>
      <c r="SHP37" s="108"/>
      <c r="SHQ37" s="108"/>
      <c r="SHR37" s="108"/>
      <c r="SHS37" s="108"/>
      <c r="SHT37" s="108"/>
      <c r="SHU37" s="108"/>
      <c r="SHV37" s="108"/>
      <c r="SHW37" s="108"/>
      <c r="SHX37" s="108"/>
      <c r="SHY37" s="108"/>
      <c r="SHZ37" s="108"/>
      <c r="SIA37" s="108"/>
      <c r="SIB37" s="108"/>
      <c r="SIC37" s="108"/>
      <c r="SID37" s="108"/>
      <c r="SIE37" s="108"/>
      <c r="SIF37" s="108"/>
      <c r="SIG37" s="108"/>
      <c r="SIH37" s="108"/>
      <c r="SII37" s="108"/>
      <c r="SIJ37" s="108"/>
      <c r="SIK37" s="108"/>
      <c r="SIL37" s="108"/>
      <c r="SIM37" s="108"/>
      <c r="SIN37" s="108"/>
      <c r="SIO37" s="108"/>
      <c r="SIP37" s="108"/>
      <c r="SIQ37" s="108"/>
      <c r="SIR37" s="108"/>
      <c r="SIS37" s="108"/>
      <c r="SIT37" s="108"/>
      <c r="SIU37" s="108"/>
      <c r="SIV37" s="108"/>
      <c r="SIW37" s="108"/>
      <c r="SIX37" s="108"/>
      <c r="SIY37" s="108"/>
      <c r="SIZ37" s="108"/>
      <c r="SJA37" s="108"/>
      <c r="SJB37" s="108"/>
      <c r="SJC37" s="108"/>
      <c r="SJD37" s="108"/>
      <c r="SJE37" s="108"/>
      <c r="SJF37" s="108"/>
      <c r="SJG37" s="108"/>
      <c r="SJH37" s="108"/>
      <c r="SJI37" s="108"/>
      <c r="SJJ37" s="108"/>
      <c r="SJK37" s="108"/>
      <c r="SJL37" s="108"/>
      <c r="SJM37" s="108"/>
      <c r="SJN37" s="108"/>
      <c r="SJO37" s="108"/>
      <c r="SJP37" s="108"/>
      <c r="SJQ37" s="108"/>
      <c r="SJR37" s="108"/>
      <c r="SJS37" s="108"/>
      <c r="SJT37" s="108"/>
      <c r="SJU37" s="108"/>
      <c r="SJV37" s="108"/>
      <c r="SJW37" s="108"/>
      <c r="SJX37" s="108"/>
      <c r="SJY37" s="108"/>
      <c r="SJZ37" s="108"/>
      <c r="SKA37" s="108"/>
      <c r="SKB37" s="108"/>
      <c r="SKC37" s="108"/>
      <c r="SKD37" s="108"/>
      <c r="SKE37" s="108"/>
      <c r="SKF37" s="108"/>
      <c r="SKG37" s="108"/>
      <c r="SKH37" s="108"/>
      <c r="SKI37" s="108"/>
      <c r="SKJ37" s="108"/>
      <c r="SKK37" s="108"/>
      <c r="SKL37" s="108"/>
      <c r="SKM37" s="108"/>
      <c r="SKN37" s="108"/>
      <c r="SKO37" s="108"/>
      <c r="SKP37" s="108"/>
      <c r="SKQ37" s="108"/>
      <c r="SKR37" s="108"/>
      <c r="SKS37" s="108"/>
      <c r="SKT37" s="108"/>
      <c r="SKU37" s="108"/>
      <c r="SKV37" s="108"/>
      <c r="SKW37" s="108"/>
      <c r="SKX37" s="108"/>
      <c r="SKY37" s="108"/>
      <c r="SKZ37" s="108"/>
      <c r="SLA37" s="108"/>
      <c r="SLB37" s="108"/>
      <c r="SLC37" s="108"/>
      <c r="SLD37" s="108"/>
      <c r="SLE37" s="108"/>
      <c r="SLF37" s="108"/>
      <c r="SLG37" s="108"/>
      <c r="SLH37" s="108"/>
      <c r="SLI37" s="108"/>
      <c r="SLJ37" s="108"/>
      <c r="SLK37" s="108"/>
      <c r="SLL37" s="108"/>
      <c r="SLM37" s="108"/>
      <c r="SLN37" s="108"/>
      <c r="SLO37" s="108"/>
      <c r="SLP37" s="108"/>
      <c r="SLQ37" s="108"/>
      <c r="SLR37" s="108"/>
      <c r="SLS37" s="108"/>
      <c r="SLT37" s="108"/>
      <c r="SLU37" s="108"/>
      <c r="SLV37" s="108"/>
      <c r="SLW37" s="108"/>
      <c r="SLX37" s="108"/>
      <c r="SLY37" s="108"/>
      <c r="SLZ37" s="108"/>
      <c r="SMA37" s="108"/>
      <c r="SMB37" s="108"/>
      <c r="SMC37" s="108"/>
      <c r="SMD37" s="108"/>
      <c r="SME37" s="108"/>
      <c r="SMF37" s="108"/>
      <c r="SMG37" s="108"/>
      <c r="SMH37" s="108"/>
      <c r="SMI37" s="108"/>
      <c r="SMJ37" s="108"/>
      <c r="SMK37" s="108"/>
      <c r="SML37" s="108"/>
      <c r="SMM37" s="108"/>
      <c r="SMN37" s="108"/>
      <c r="SMO37" s="108"/>
      <c r="SMP37" s="108"/>
      <c r="SMQ37" s="108"/>
      <c r="SMR37" s="108"/>
      <c r="SMS37" s="108"/>
      <c r="SMT37" s="108"/>
      <c r="SMU37" s="108"/>
      <c r="SMV37" s="108"/>
      <c r="SMW37" s="108"/>
      <c r="SMX37" s="108"/>
      <c r="SMY37" s="108"/>
      <c r="SMZ37" s="108"/>
      <c r="SNA37" s="108"/>
      <c r="SNB37" s="108"/>
      <c r="SNC37" s="108"/>
      <c r="SND37" s="108"/>
      <c r="SNE37" s="108"/>
      <c r="SNF37" s="108"/>
      <c r="SNG37" s="108"/>
      <c r="SNH37" s="108"/>
      <c r="SNI37" s="108"/>
      <c r="SNJ37" s="108"/>
      <c r="SNK37" s="108"/>
      <c r="SNL37" s="108"/>
      <c r="SNM37" s="108"/>
      <c r="SNN37" s="108"/>
      <c r="SNO37" s="108"/>
      <c r="SNP37" s="108"/>
      <c r="SNQ37" s="108"/>
      <c r="SNR37" s="108"/>
      <c r="SNS37" s="108"/>
      <c r="SNT37" s="108"/>
      <c r="SNU37" s="108"/>
      <c r="SNV37" s="108"/>
      <c r="SNW37" s="108"/>
      <c r="SNX37" s="108"/>
      <c r="SNY37" s="108"/>
      <c r="SNZ37" s="108"/>
      <c r="SOA37" s="108"/>
      <c r="SOB37" s="108"/>
      <c r="SOC37" s="108"/>
      <c r="SOD37" s="108"/>
      <c r="SOE37" s="108"/>
      <c r="SOF37" s="108"/>
      <c r="SOG37" s="108"/>
      <c r="SOH37" s="108"/>
      <c r="SOI37" s="108"/>
      <c r="SOJ37" s="108"/>
      <c r="SOK37" s="108"/>
      <c r="SOL37" s="108"/>
      <c r="SOM37" s="108"/>
      <c r="SON37" s="108"/>
      <c r="SOO37" s="108"/>
      <c r="SOP37" s="108"/>
      <c r="SOQ37" s="108"/>
      <c r="SOR37" s="108"/>
      <c r="SOS37" s="108"/>
      <c r="SOT37" s="108"/>
      <c r="SOU37" s="108"/>
      <c r="SOV37" s="108"/>
      <c r="SOW37" s="108"/>
      <c r="SOX37" s="108"/>
      <c r="SOY37" s="108"/>
      <c r="SOZ37" s="108"/>
      <c r="SPA37" s="108"/>
      <c r="SPB37" s="108"/>
      <c r="SPC37" s="108"/>
      <c r="SPD37" s="108"/>
      <c r="SPE37" s="108"/>
      <c r="SPF37" s="108"/>
      <c r="SPG37" s="108"/>
      <c r="SPH37" s="108"/>
      <c r="SPI37" s="108"/>
      <c r="SPJ37" s="108"/>
      <c r="SPK37" s="108"/>
      <c r="SPL37" s="108"/>
      <c r="SPM37" s="108"/>
      <c r="SPN37" s="108"/>
      <c r="SPO37" s="108"/>
      <c r="SPP37" s="108"/>
      <c r="SPQ37" s="108"/>
      <c r="SPR37" s="108"/>
      <c r="SPS37" s="108"/>
      <c r="SPT37" s="108"/>
      <c r="SPU37" s="108"/>
      <c r="SPV37" s="108"/>
      <c r="SPW37" s="108"/>
      <c r="SPX37" s="108"/>
      <c r="SPY37" s="108"/>
      <c r="SPZ37" s="108"/>
      <c r="SQA37" s="108"/>
      <c r="SQB37" s="108"/>
      <c r="SQC37" s="108"/>
      <c r="SQD37" s="108"/>
      <c r="SQE37" s="108"/>
      <c r="SQF37" s="108"/>
      <c r="SQG37" s="108"/>
      <c r="SQH37" s="108"/>
      <c r="SQI37" s="108"/>
      <c r="SQJ37" s="108"/>
      <c r="SQK37" s="108"/>
      <c r="SQL37" s="108"/>
      <c r="SQM37" s="108"/>
      <c r="SQN37" s="108"/>
      <c r="SQO37" s="108"/>
      <c r="SQP37" s="108"/>
      <c r="SQQ37" s="108"/>
      <c r="SQR37" s="108"/>
      <c r="SQS37" s="108"/>
      <c r="SQT37" s="108"/>
      <c r="SQU37" s="108"/>
      <c r="SQV37" s="108"/>
      <c r="SQW37" s="108"/>
      <c r="SQX37" s="108"/>
      <c r="SQY37" s="108"/>
      <c r="SQZ37" s="108"/>
      <c r="SRA37" s="108"/>
      <c r="SRB37" s="108"/>
      <c r="SRC37" s="108"/>
      <c r="SRD37" s="108"/>
      <c r="SRE37" s="108"/>
      <c r="SRF37" s="108"/>
      <c r="SRG37" s="108"/>
      <c r="SRH37" s="108"/>
      <c r="SRI37" s="108"/>
      <c r="SRJ37" s="108"/>
      <c r="SRK37" s="108"/>
      <c r="SRL37" s="108"/>
      <c r="SRM37" s="108"/>
      <c r="SRN37" s="108"/>
      <c r="SRO37" s="108"/>
      <c r="SRP37" s="108"/>
      <c r="SRQ37" s="108"/>
      <c r="SRR37" s="108"/>
      <c r="SRS37" s="108"/>
      <c r="SRT37" s="108"/>
      <c r="SRU37" s="108"/>
      <c r="SRV37" s="108"/>
      <c r="SRW37" s="108"/>
      <c r="SRX37" s="108"/>
      <c r="SRY37" s="108"/>
      <c r="SRZ37" s="108"/>
      <c r="SSA37" s="108"/>
      <c r="SSB37" s="108"/>
      <c r="SSC37" s="108"/>
      <c r="SSD37" s="108"/>
      <c r="SSE37" s="108"/>
      <c r="SSF37" s="108"/>
      <c r="SSG37" s="108"/>
      <c r="SSH37" s="108"/>
      <c r="SSI37" s="108"/>
      <c r="SSJ37" s="108"/>
      <c r="SSK37" s="108"/>
      <c r="SSL37" s="108"/>
      <c r="SSM37" s="108"/>
      <c r="SSN37" s="108"/>
      <c r="SSO37" s="108"/>
      <c r="SSP37" s="108"/>
      <c r="SSQ37" s="108"/>
      <c r="SSR37" s="108"/>
      <c r="SSS37" s="108"/>
      <c r="SST37" s="108"/>
      <c r="SSU37" s="108"/>
      <c r="SSV37" s="108"/>
      <c r="SSW37" s="108"/>
      <c r="SSX37" s="108"/>
      <c r="SSY37" s="108"/>
      <c r="SSZ37" s="108"/>
      <c r="STA37" s="108"/>
      <c r="STB37" s="108"/>
      <c r="STC37" s="108"/>
      <c r="STD37" s="108"/>
      <c r="STE37" s="108"/>
      <c r="STF37" s="108"/>
      <c r="STG37" s="108"/>
      <c r="STH37" s="108"/>
      <c r="STI37" s="108"/>
      <c r="STJ37" s="108"/>
      <c r="STK37" s="108"/>
      <c r="STL37" s="108"/>
      <c r="STM37" s="108"/>
      <c r="STN37" s="108"/>
      <c r="STO37" s="108"/>
      <c r="STP37" s="108"/>
      <c r="STQ37" s="108"/>
      <c r="STR37" s="108"/>
      <c r="STS37" s="108"/>
      <c r="STT37" s="108"/>
      <c r="STU37" s="108"/>
      <c r="STV37" s="108"/>
      <c r="STW37" s="108"/>
      <c r="STX37" s="108"/>
      <c r="STY37" s="108"/>
      <c r="STZ37" s="108"/>
      <c r="SUA37" s="108"/>
      <c r="SUB37" s="108"/>
      <c r="SUC37" s="108"/>
      <c r="SUD37" s="108"/>
      <c r="SUE37" s="108"/>
      <c r="SUF37" s="108"/>
      <c r="SUG37" s="108"/>
      <c r="SUH37" s="108"/>
      <c r="SUI37" s="108"/>
      <c r="SUJ37" s="108"/>
      <c r="SUK37" s="108"/>
      <c r="SUL37" s="108"/>
      <c r="SUM37" s="108"/>
      <c r="SUN37" s="108"/>
      <c r="SUO37" s="108"/>
      <c r="SUP37" s="108"/>
      <c r="SUQ37" s="108"/>
      <c r="SUR37" s="108"/>
      <c r="SUS37" s="108"/>
      <c r="SUT37" s="108"/>
      <c r="SUU37" s="108"/>
      <c r="SUV37" s="108"/>
      <c r="SUW37" s="108"/>
      <c r="SUX37" s="108"/>
      <c r="SUY37" s="108"/>
      <c r="SUZ37" s="108"/>
      <c r="SVA37" s="108"/>
      <c r="SVB37" s="108"/>
      <c r="SVC37" s="108"/>
      <c r="SVD37" s="108"/>
      <c r="SVE37" s="108"/>
      <c r="SVF37" s="108"/>
      <c r="SVG37" s="108"/>
      <c r="SVH37" s="108"/>
      <c r="SVI37" s="108"/>
      <c r="SVJ37" s="108"/>
      <c r="SVK37" s="108"/>
      <c r="SVL37" s="108"/>
      <c r="SVM37" s="108"/>
      <c r="SVN37" s="108"/>
      <c r="SVO37" s="108"/>
      <c r="SVP37" s="108"/>
      <c r="SVQ37" s="108"/>
      <c r="SVR37" s="108"/>
      <c r="SVS37" s="108"/>
      <c r="SVT37" s="108"/>
      <c r="SVU37" s="108"/>
      <c r="SVV37" s="108"/>
      <c r="SVW37" s="108"/>
      <c r="SVX37" s="108"/>
      <c r="SVY37" s="108"/>
      <c r="SVZ37" s="108"/>
      <c r="SWA37" s="108"/>
      <c r="SWB37" s="108"/>
      <c r="SWC37" s="108"/>
      <c r="SWD37" s="108"/>
      <c r="SWE37" s="108"/>
      <c r="SWF37" s="108"/>
      <c r="SWG37" s="108"/>
      <c r="SWH37" s="108"/>
      <c r="SWI37" s="108"/>
      <c r="SWJ37" s="108"/>
      <c r="SWK37" s="108"/>
      <c r="SWL37" s="108"/>
      <c r="SWM37" s="108"/>
      <c r="SWN37" s="108"/>
      <c r="SWO37" s="108"/>
      <c r="SWP37" s="108"/>
      <c r="SWQ37" s="108"/>
      <c r="SWR37" s="108"/>
      <c r="SWS37" s="108"/>
      <c r="SWT37" s="108"/>
      <c r="SWU37" s="108"/>
      <c r="SWV37" s="108"/>
      <c r="SWW37" s="108"/>
      <c r="SWX37" s="108"/>
      <c r="SWY37" s="108"/>
      <c r="SWZ37" s="108"/>
      <c r="SXA37" s="108"/>
      <c r="SXB37" s="108"/>
      <c r="SXC37" s="108"/>
      <c r="SXD37" s="108"/>
      <c r="SXE37" s="108"/>
      <c r="SXF37" s="108"/>
      <c r="SXG37" s="108"/>
      <c r="SXH37" s="108"/>
      <c r="SXI37" s="108"/>
      <c r="SXJ37" s="108"/>
      <c r="SXK37" s="108"/>
      <c r="SXL37" s="108"/>
      <c r="SXM37" s="108"/>
      <c r="SXN37" s="108"/>
      <c r="SXO37" s="108"/>
      <c r="SXP37" s="108"/>
      <c r="SXQ37" s="108"/>
      <c r="SXR37" s="108"/>
      <c r="SXS37" s="108"/>
      <c r="SXT37" s="108"/>
      <c r="SXU37" s="108"/>
      <c r="SXV37" s="108"/>
      <c r="SXW37" s="108"/>
      <c r="SXX37" s="108"/>
      <c r="SXY37" s="108"/>
      <c r="SXZ37" s="108"/>
      <c r="SYA37" s="108"/>
      <c r="SYB37" s="108"/>
      <c r="SYC37" s="108"/>
      <c r="SYD37" s="108"/>
      <c r="SYE37" s="108"/>
      <c r="SYF37" s="108"/>
      <c r="SYG37" s="108"/>
      <c r="SYH37" s="108"/>
      <c r="SYI37" s="108"/>
      <c r="SYJ37" s="108"/>
      <c r="SYK37" s="108"/>
      <c r="SYL37" s="108"/>
      <c r="SYM37" s="108"/>
      <c r="SYN37" s="108"/>
      <c r="SYO37" s="108"/>
      <c r="SYP37" s="108"/>
      <c r="SYQ37" s="108"/>
      <c r="SYR37" s="108"/>
      <c r="SYS37" s="108"/>
      <c r="SYT37" s="108"/>
      <c r="SYU37" s="108"/>
      <c r="SYV37" s="108"/>
      <c r="SYW37" s="108"/>
      <c r="SYX37" s="108"/>
      <c r="SYY37" s="108"/>
      <c r="SYZ37" s="108"/>
      <c r="SZA37" s="108"/>
      <c r="SZB37" s="108"/>
      <c r="SZC37" s="108"/>
      <c r="SZD37" s="108"/>
      <c r="SZE37" s="108"/>
      <c r="SZF37" s="108"/>
      <c r="SZG37" s="108"/>
      <c r="SZH37" s="108"/>
      <c r="SZI37" s="108"/>
      <c r="SZJ37" s="108"/>
      <c r="SZK37" s="108"/>
      <c r="SZL37" s="108"/>
      <c r="SZM37" s="108"/>
      <c r="SZN37" s="108"/>
      <c r="SZO37" s="108"/>
      <c r="SZP37" s="108"/>
      <c r="SZQ37" s="108"/>
      <c r="SZR37" s="108"/>
      <c r="SZS37" s="108"/>
      <c r="SZT37" s="108"/>
      <c r="SZU37" s="108"/>
      <c r="SZV37" s="108"/>
      <c r="SZW37" s="108"/>
      <c r="SZX37" s="108"/>
      <c r="SZY37" s="108"/>
      <c r="SZZ37" s="108"/>
      <c r="TAA37" s="108"/>
      <c r="TAB37" s="108"/>
      <c r="TAC37" s="108"/>
      <c r="TAD37" s="108"/>
      <c r="TAE37" s="108"/>
      <c r="TAF37" s="108"/>
      <c r="TAG37" s="108"/>
      <c r="TAH37" s="108"/>
      <c r="TAI37" s="108"/>
      <c r="TAJ37" s="108"/>
      <c r="TAK37" s="108"/>
      <c r="TAL37" s="108"/>
      <c r="TAM37" s="108"/>
      <c r="TAN37" s="108"/>
      <c r="TAO37" s="108"/>
      <c r="TAP37" s="108"/>
      <c r="TAQ37" s="108"/>
      <c r="TAR37" s="108"/>
      <c r="TAS37" s="108"/>
      <c r="TAT37" s="108"/>
      <c r="TAU37" s="108"/>
      <c r="TAV37" s="108"/>
      <c r="TAW37" s="108"/>
      <c r="TAX37" s="108"/>
      <c r="TAY37" s="108"/>
      <c r="TAZ37" s="108"/>
      <c r="TBA37" s="108"/>
      <c r="TBB37" s="108"/>
      <c r="TBC37" s="108"/>
      <c r="TBD37" s="108"/>
      <c r="TBE37" s="108"/>
      <c r="TBF37" s="108"/>
      <c r="TBG37" s="108"/>
      <c r="TBH37" s="108"/>
      <c r="TBI37" s="108"/>
      <c r="TBJ37" s="108"/>
      <c r="TBK37" s="108"/>
      <c r="TBL37" s="108"/>
      <c r="TBM37" s="108"/>
      <c r="TBN37" s="108"/>
      <c r="TBO37" s="108"/>
      <c r="TBP37" s="108"/>
      <c r="TBQ37" s="108"/>
      <c r="TBR37" s="108"/>
      <c r="TBS37" s="108"/>
      <c r="TBT37" s="108"/>
      <c r="TBU37" s="108"/>
      <c r="TBV37" s="108"/>
      <c r="TBW37" s="108"/>
      <c r="TBX37" s="108"/>
      <c r="TBY37" s="108"/>
      <c r="TBZ37" s="108"/>
      <c r="TCA37" s="108"/>
      <c r="TCB37" s="108"/>
      <c r="TCC37" s="108"/>
      <c r="TCD37" s="108"/>
      <c r="TCE37" s="108"/>
      <c r="TCF37" s="108"/>
      <c r="TCG37" s="108"/>
      <c r="TCH37" s="108"/>
      <c r="TCI37" s="108"/>
      <c r="TCJ37" s="108"/>
      <c r="TCK37" s="108"/>
      <c r="TCL37" s="108"/>
      <c r="TCM37" s="108"/>
      <c r="TCN37" s="108"/>
      <c r="TCO37" s="108"/>
      <c r="TCP37" s="108"/>
      <c r="TCQ37" s="108"/>
      <c r="TCR37" s="108"/>
      <c r="TCS37" s="108"/>
      <c r="TCT37" s="108"/>
      <c r="TCU37" s="108"/>
      <c r="TCV37" s="108"/>
      <c r="TCW37" s="108"/>
      <c r="TCX37" s="108"/>
      <c r="TCY37" s="108"/>
      <c r="TCZ37" s="108"/>
      <c r="TDA37" s="108"/>
      <c r="TDB37" s="108"/>
      <c r="TDC37" s="108"/>
      <c r="TDD37" s="108"/>
      <c r="TDE37" s="108"/>
      <c r="TDF37" s="108"/>
      <c r="TDG37" s="108"/>
      <c r="TDH37" s="108"/>
      <c r="TDI37" s="108"/>
      <c r="TDJ37" s="108"/>
      <c r="TDK37" s="108"/>
      <c r="TDL37" s="108"/>
      <c r="TDM37" s="108"/>
      <c r="TDN37" s="108"/>
      <c r="TDO37" s="108"/>
      <c r="TDP37" s="108"/>
      <c r="TDQ37" s="108"/>
      <c r="TDR37" s="108"/>
      <c r="TDS37" s="108"/>
      <c r="TDT37" s="108"/>
      <c r="TDU37" s="108"/>
      <c r="TDV37" s="108"/>
      <c r="TDW37" s="108"/>
      <c r="TDX37" s="108"/>
      <c r="TDY37" s="108"/>
      <c r="TDZ37" s="108"/>
      <c r="TEA37" s="108"/>
      <c r="TEB37" s="108"/>
      <c r="TEC37" s="108"/>
      <c r="TED37" s="108"/>
      <c r="TEE37" s="108"/>
      <c r="TEF37" s="108"/>
      <c r="TEG37" s="108"/>
      <c r="TEH37" s="108"/>
      <c r="TEI37" s="108"/>
      <c r="TEJ37" s="108"/>
      <c r="TEK37" s="108"/>
      <c r="TEL37" s="108"/>
      <c r="TEM37" s="108"/>
      <c r="TEN37" s="108"/>
      <c r="TEO37" s="108"/>
      <c r="TEP37" s="108"/>
      <c r="TEQ37" s="108"/>
      <c r="TER37" s="108"/>
      <c r="TES37" s="108"/>
      <c r="TET37" s="108"/>
      <c r="TEU37" s="108"/>
      <c r="TEV37" s="108"/>
      <c r="TEW37" s="108"/>
      <c r="TEX37" s="108"/>
      <c r="TEY37" s="108"/>
      <c r="TEZ37" s="108"/>
      <c r="TFA37" s="108"/>
      <c r="TFB37" s="108"/>
      <c r="TFC37" s="108"/>
      <c r="TFD37" s="108"/>
      <c r="TFE37" s="108"/>
      <c r="TFF37" s="108"/>
      <c r="TFG37" s="108"/>
      <c r="TFH37" s="108"/>
      <c r="TFI37" s="108"/>
      <c r="TFJ37" s="108"/>
      <c r="TFK37" s="108"/>
      <c r="TFL37" s="108"/>
      <c r="TFM37" s="108"/>
      <c r="TFN37" s="108"/>
      <c r="TFO37" s="108"/>
      <c r="TFP37" s="108"/>
      <c r="TFQ37" s="108"/>
      <c r="TFR37" s="108"/>
      <c r="TFS37" s="108"/>
      <c r="TFT37" s="108"/>
      <c r="TFU37" s="108"/>
      <c r="TFV37" s="108"/>
      <c r="TFW37" s="108"/>
      <c r="TFX37" s="108"/>
      <c r="TFY37" s="108"/>
      <c r="TFZ37" s="108"/>
      <c r="TGA37" s="108"/>
      <c r="TGB37" s="108"/>
      <c r="TGC37" s="108"/>
      <c r="TGD37" s="108"/>
      <c r="TGE37" s="108"/>
      <c r="TGF37" s="108"/>
      <c r="TGG37" s="108"/>
      <c r="TGH37" s="108"/>
      <c r="TGI37" s="108"/>
      <c r="TGJ37" s="108"/>
      <c r="TGK37" s="108"/>
      <c r="TGL37" s="108"/>
      <c r="TGM37" s="108"/>
      <c r="TGN37" s="108"/>
      <c r="TGO37" s="108"/>
      <c r="TGP37" s="108"/>
      <c r="TGQ37" s="108"/>
      <c r="TGR37" s="108"/>
      <c r="TGS37" s="108"/>
      <c r="TGT37" s="108"/>
      <c r="TGU37" s="108"/>
      <c r="TGV37" s="108"/>
      <c r="TGW37" s="108"/>
      <c r="TGX37" s="108"/>
      <c r="TGY37" s="108"/>
      <c r="TGZ37" s="108"/>
      <c r="THA37" s="108"/>
      <c r="THB37" s="108"/>
      <c r="THC37" s="108"/>
      <c r="THD37" s="108"/>
      <c r="THE37" s="108"/>
      <c r="THF37" s="108"/>
      <c r="THG37" s="108"/>
      <c r="THH37" s="108"/>
      <c r="THI37" s="108"/>
      <c r="THJ37" s="108"/>
      <c r="THK37" s="108"/>
      <c r="THL37" s="108"/>
      <c r="THM37" s="108"/>
      <c r="THN37" s="108"/>
      <c r="THO37" s="108"/>
      <c r="THP37" s="108"/>
      <c r="THQ37" s="108"/>
      <c r="THR37" s="108"/>
      <c r="THS37" s="108"/>
      <c r="THT37" s="108"/>
      <c r="THU37" s="108"/>
      <c r="THV37" s="108"/>
      <c r="THW37" s="108"/>
      <c r="THX37" s="108"/>
      <c r="THY37" s="108"/>
      <c r="THZ37" s="108"/>
      <c r="TIA37" s="108"/>
      <c r="TIB37" s="108"/>
      <c r="TIC37" s="108"/>
      <c r="TID37" s="108"/>
      <c r="TIE37" s="108"/>
      <c r="TIF37" s="108"/>
      <c r="TIG37" s="108"/>
      <c r="TIH37" s="108"/>
      <c r="TII37" s="108"/>
      <c r="TIJ37" s="108"/>
      <c r="TIK37" s="108"/>
      <c r="TIL37" s="108"/>
      <c r="TIM37" s="108"/>
      <c r="TIN37" s="108"/>
      <c r="TIO37" s="108"/>
      <c r="TIP37" s="108"/>
      <c r="TIQ37" s="108"/>
      <c r="TIR37" s="108"/>
      <c r="TIS37" s="108"/>
      <c r="TIT37" s="108"/>
      <c r="TIU37" s="108"/>
      <c r="TIV37" s="108"/>
      <c r="TIW37" s="108"/>
      <c r="TIX37" s="108"/>
      <c r="TIY37" s="108"/>
      <c r="TIZ37" s="108"/>
      <c r="TJA37" s="108"/>
      <c r="TJB37" s="108"/>
      <c r="TJC37" s="108"/>
      <c r="TJD37" s="108"/>
      <c r="TJE37" s="108"/>
      <c r="TJF37" s="108"/>
      <c r="TJG37" s="108"/>
      <c r="TJH37" s="108"/>
      <c r="TJI37" s="108"/>
      <c r="TJJ37" s="108"/>
      <c r="TJK37" s="108"/>
      <c r="TJL37" s="108"/>
      <c r="TJM37" s="108"/>
      <c r="TJN37" s="108"/>
      <c r="TJO37" s="108"/>
      <c r="TJP37" s="108"/>
      <c r="TJQ37" s="108"/>
      <c r="TJR37" s="108"/>
      <c r="TJS37" s="108"/>
      <c r="TJT37" s="108"/>
      <c r="TJU37" s="108"/>
      <c r="TJV37" s="108"/>
      <c r="TJW37" s="108"/>
      <c r="TJX37" s="108"/>
      <c r="TJY37" s="108"/>
      <c r="TJZ37" s="108"/>
      <c r="TKA37" s="108"/>
      <c r="TKB37" s="108"/>
      <c r="TKC37" s="108"/>
      <c r="TKD37" s="108"/>
      <c r="TKE37" s="108"/>
      <c r="TKF37" s="108"/>
      <c r="TKG37" s="108"/>
      <c r="TKH37" s="108"/>
      <c r="TKI37" s="108"/>
      <c r="TKJ37" s="108"/>
      <c r="TKK37" s="108"/>
      <c r="TKL37" s="108"/>
      <c r="TKM37" s="108"/>
      <c r="TKN37" s="108"/>
      <c r="TKO37" s="108"/>
      <c r="TKP37" s="108"/>
      <c r="TKQ37" s="108"/>
      <c r="TKR37" s="108"/>
      <c r="TKS37" s="108"/>
      <c r="TKT37" s="108"/>
      <c r="TKU37" s="108"/>
      <c r="TKV37" s="108"/>
      <c r="TKW37" s="108"/>
      <c r="TKX37" s="108"/>
      <c r="TKY37" s="108"/>
      <c r="TKZ37" s="108"/>
      <c r="TLA37" s="108"/>
      <c r="TLB37" s="108"/>
      <c r="TLC37" s="108"/>
      <c r="TLD37" s="108"/>
      <c r="TLE37" s="108"/>
      <c r="TLF37" s="108"/>
      <c r="TLG37" s="108"/>
      <c r="TLH37" s="108"/>
      <c r="TLI37" s="108"/>
      <c r="TLJ37" s="108"/>
      <c r="TLK37" s="108"/>
      <c r="TLL37" s="108"/>
      <c r="TLM37" s="108"/>
      <c r="TLN37" s="108"/>
      <c r="TLO37" s="108"/>
      <c r="TLP37" s="108"/>
      <c r="TLQ37" s="108"/>
      <c r="TLR37" s="108"/>
      <c r="TLS37" s="108"/>
      <c r="TLT37" s="108"/>
      <c r="TLU37" s="108"/>
      <c r="TLV37" s="108"/>
      <c r="TLW37" s="108"/>
      <c r="TLX37" s="108"/>
      <c r="TLY37" s="108"/>
      <c r="TLZ37" s="108"/>
      <c r="TMA37" s="108"/>
      <c r="TMB37" s="108"/>
      <c r="TMC37" s="108"/>
      <c r="TMD37" s="108"/>
      <c r="TME37" s="108"/>
      <c r="TMF37" s="108"/>
      <c r="TMG37" s="108"/>
      <c r="TMH37" s="108"/>
      <c r="TMI37" s="108"/>
      <c r="TMJ37" s="108"/>
      <c r="TMK37" s="108"/>
      <c r="TML37" s="108"/>
      <c r="TMM37" s="108"/>
      <c r="TMN37" s="108"/>
      <c r="TMO37" s="108"/>
      <c r="TMP37" s="108"/>
      <c r="TMQ37" s="108"/>
      <c r="TMR37" s="108"/>
      <c r="TMS37" s="108"/>
      <c r="TMT37" s="108"/>
      <c r="TMU37" s="108"/>
      <c r="TMV37" s="108"/>
      <c r="TMW37" s="108"/>
      <c r="TMX37" s="108"/>
      <c r="TMY37" s="108"/>
      <c r="TMZ37" s="108"/>
      <c r="TNA37" s="108"/>
      <c r="TNB37" s="108"/>
      <c r="TNC37" s="108"/>
      <c r="TND37" s="108"/>
      <c r="TNE37" s="108"/>
      <c r="TNF37" s="108"/>
      <c r="TNG37" s="108"/>
      <c r="TNH37" s="108"/>
      <c r="TNI37" s="108"/>
      <c r="TNJ37" s="108"/>
      <c r="TNK37" s="108"/>
      <c r="TNL37" s="108"/>
      <c r="TNM37" s="108"/>
      <c r="TNN37" s="108"/>
      <c r="TNO37" s="108"/>
      <c r="TNP37" s="108"/>
      <c r="TNQ37" s="108"/>
      <c r="TNR37" s="108"/>
      <c r="TNS37" s="108"/>
      <c r="TNT37" s="108"/>
      <c r="TNU37" s="108"/>
      <c r="TNV37" s="108"/>
      <c r="TNW37" s="108"/>
      <c r="TNX37" s="108"/>
      <c r="TNY37" s="108"/>
      <c r="TNZ37" s="108"/>
      <c r="TOA37" s="108"/>
      <c r="TOB37" s="108"/>
      <c r="TOC37" s="108"/>
      <c r="TOD37" s="108"/>
      <c r="TOE37" s="108"/>
      <c r="TOF37" s="108"/>
      <c r="TOG37" s="108"/>
      <c r="TOH37" s="108"/>
      <c r="TOI37" s="108"/>
      <c r="TOJ37" s="108"/>
      <c r="TOK37" s="108"/>
      <c r="TOL37" s="108"/>
      <c r="TOM37" s="108"/>
      <c r="TON37" s="108"/>
      <c r="TOO37" s="108"/>
      <c r="TOP37" s="108"/>
      <c r="TOQ37" s="108"/>
      <c r="TOR37" s="108"/>
      <c r="TOS37" s="108"/>
      <c r="TOT37" s="108"/>
      <c r="TOU37" s="108"/>
      <c r="TOV37" s="108"/>
      <c r="TOW37" s="108"/>
      <c r="TOX37" s="108"/>
      <c r="TOY37" s="108"/>
      <c r="TOZ37" s="108"/>
      <c r="TPA37" s="108"/>
      <c r="TPB37" s="108"/>
      <c r="TPC37" s="108"/>
      <c r="TPD37" s="108"/>
      <c r="TPE37" s="108"/>
      <c r="TPF37" s="108"/>
      <c r="TPG37" s="108"/>
      <c r="TPH37" s="108"/>
      <c r="TPI37" s="108"/>
      <c r="TPJ37" s="108"/>
      <c r="TPK37" s="108"/>
      <c r="TPL37" s="108"/>
      <c r="TPM37" s="108"/>
      <c r="TPN37" s="108"/>
      <c r="TPO37" s="108"/>
      <c r="TPP37" s="108"/>
      <c r="TPQ37" s="108"/>
      <c r="TPR37" s="108"/>
      <c r="TPS37" s="108"/>
      <c r="TPT37" s="108"/>
      <c r="TPU37" s="108"/>
      <c r="TPV37" s="108"/>
      <c r="TPW37" s="108"/>
      <c r="TPX37" s="108"/>
      <c r="TPY37" s="108"/>
      <c r="TPZ37" s="108"/>
      <c r="TQA37" s="108"/>
      <c r="TQB37" s="108"/>
      <c r="TQC37" s="108"/>
      <c r="TQD37" s="108"/>
      <c r="TQE37" s="108"/>
      <c r="TQF37" s="108"/>
      <c r="TQG37" s="108"/>
      <c r="TQH37" s="108"/>
      <c r="TQI37" s="108"/>
      <c r="TQJ37" s="108"/>
      <c r="TQK37" s="108"/>
      <c r="TQL37" s="108"/>
      <c r="TQM37" s="108"/>
      <c r="TQN37" s="108"/>
      <c r="TQO37" s="108"/>
      <c r="TQP37" s="108"/>
      <c r="TQQ37" s="108"/>
      <c r="TQR37" s="108"/>
      <c r="TQS37" s="108"/>
      <c r="TQT37" s="108"/>
      <c r="TQU37" s="108"/>
      <c r="TQV37" s="108"/>
      <c r="TQW37" s="108"/>
      <c r="TQX37" s="108"/>
      <c r="TQY37" s="108"/>
      <c r="TQZ37" s="108"/>
      <c r="TRA37" s="108"/>
      <c r="TRB37" s="108"/>
      <c r="TRC37" s="108"/>
      <c r="TRD37" s="108"/>
      <c r="TRE37" s="108"/>
      <c r="TRF37" s="108"/>
      <c r="TRG37" s="108"/>
      <c r="TRH37" s="108"/>
      <c r="TRI37" s="108"/>
      <c r="TRJ37" s="108"/>
      <c r="TRK37" s="108"/>
      <c r="TRL37" s="108"/>
      <c r="TRM37" s="108"/>
      <c r="TRN37" s="108"/>
      <c r="TRO37" s="108"/>
      <c r="TRP37" s="108"/>
      <c r="TRQ37" s="108"/>
      <c r="TRR37" s="108"/>
      <c r="TRS37" s="108"/>
      <c r="TRT37" s="108"/>
      <c r="TRU37" s="108"/>
      <c r="TRV37" s="108"/>
      <c r="TRW37" s="108"/>
      <c r="TRX37" s="108"/>
      <c r="TRY37" s="108"/>
      <c r="TRZ37" s="108"/>
      <c r="TSA37" s="108"/>
      <c r="TSB37" s="108"/>
      <c r="TSC37" s="108"/>
      <c r="TSD37" s="108"/>
      <c r="TSE37" s="108"/>
      <c r="TSF37" s="108"/>
      <c r="TSG37" s="108"/>
      <c r="TSH37" s="108"/>
      <c r="TSI37" s="108"/>
      <c r="TSJ37" s="108"/>
      <c r="TSK37" s="108"/>
      <c r="TSL37" s="108"/>
      <c r="TSM37" s="108"/>
      <c r="TSN37" s="108"/>
      <c r="TSO37" s="108"/>
      <c r="TSP37" s="108"/>
      <c r="TSQ37" s="108"/>
      <c r="TSR37" s="108"/>
      <c r="TSS37" s="108"/>
      <c r="TST37" s="108"/>
      <c r="TSU37" s="108"/>
      <c r="TSV37" s="108"/>
      <c r="TSW37" s="108"/>
      <c r="TSX37" s="108"/>
      <c r="TSY37" s="108"/>
      <c r="TSZ37" s="108"/>
      <c r="TTA37" s="108"/>
      <c r="TTB37" s="108"/>
      <c r="TTC37" s="108"/>
      <c r="TTD37" s="108"/>
      <c r="TTE37" s="108"/>
      <c r="TTF37" s="108"/>
      <c r="TTG37" s="108"/>
      <c r="TTH37" s="108"/>
      <c r="TTI37" s="108"/>
      <c r="TTJ37" s="108"/>
      <c r="TTK37" s="108"/>
      <c r="TTL37" s="108"/>
      <c r="TTM37" s="108"/>
      <c r="TTN37" s="108"/>
      <c r="TTO37" s="108"/>
      <c r="TTP37" s="108"/>
      <c r="TTQ37" s="108"/>
      <c r="TTR37" s="108"/>
      <c r="TTS37" s="108"/>
      <c r="TTT37" s="108"/>
      <c r="TTU37" s="108"/>
      <c r="TTV37" s="108"/>
      <c r="TTW37" s="108"/>
      <c r="TTX37" s="108"/>
      <c r="TTY37" s="108"/>
      <c r="TTZ37" s="108"/>
      <c r="TUA37" s="108"/>
      <c r="TUB37" s="108"/>
      <c r="TUC37" s="108"/>
      <c r="TUD37" s="108"/>
      <c r="TUE37" s="108"/>
      <c r="TUF37" s="108"/>
      <c r="TUG37" s="108"/>
      <c r="TUH37" s="108"/>
      <c r="TUI37" s="108"/>
      <c r="TUJ37" s="108"/>
      <c r="TUK37" s="108"/>
      <c r="TUL37" s="108"/>
      <c r="TUM37" s="108"/>
      <c r="TUN37" s="108"/>
      <c r="TUO37" s="108"/>
      <c r="TUP37" s="108"/>
      <c r="TUQ37" s="108"/>
      <c r="TUR37" s="108"/>
      <c r="TUS37" s="108"/>
      <c r="TUT37" s="108"/>
      <c r="TUU37" s="108"/>
      <c r="TUV37" s="108"/>
      <c r="TUW37" s="108"/>
      <c r="TUX37" s="108"/>
      <c r="TUY37" s="108"/>
      <c r="TUZ37" s="108"/>
      <c r="TVA37" s="108"/>
      <c r="TVB37" s="108"/>
      <c r="TVC37" s="108"/>
      <c r="TVD37" s="108"/>
      <c r="TVE37" s="108"/>
      <c r="TVF37" s="108"/>
      <c r="TVG37" s="108"/>
      <c r="TVH37" s="108"/>
      <c r="TVI37" s="108"/>
      <c r="TVJ37" s="108"/>
      <c r="TVK37" s="108"/>
      <c r="TVL37" s="108"/>
      <c r="TVM37" s="108"/>
      <c r="TVN37" s="108"/>
      <c r="TVO37" s="108"/>
      <c r="TVP37" s="108"/>
      <c r="TVQ37" s="108"/>
      <c r="TVR37" s="108"/>
      <c r="TVS37" s="108"/>
      <c r="TVT37" s="108"/>
      <c r="TVU37" s="108"/>
      <c r="TVV37" s="108"/>
      <c r="TVW37" s="108"/>
      <c r="TVX37" s="108"/>
      <c r="TVY37" s="108"/>
      <c r="TVZ37" s="108"/>
      <c r="TWA37" s="108"/>
      <c r="TWB37" s="108"/>
      <c r="TWC37" s="108"/>
      <c r="TWD37" s="108"/>
      <c r="TWE37" s="108"/>
      <c r="TWF37" s="108"/>
      <c r="TWG37" s="108"/>
      <c r="TWH37" s="108"/>
      <c r="TWI37" s="108"/>
      <c r="TWJ37" s="108"/>
      <c r="TWK37" s="108"/>
      <c r="TWL37" s="108"/>
      <c r="TWM37" s="108"/>
      <c r="TWN37" s="108"/>
      <c r="TWO37" s="108"/>
      <c r="TWP37" s="108"/>
      <c r="TWQ37" s="108"/>
      <c r="TWR37" s="108"/>
      <c r="TWS37" s="108"/>
      <c r="TWT37" s="108"/>
      <c r="TWU37" s="108"/>
      <c r="TWV37" s="108"/>
      <c r="TWW37" s="108"/>
      <c r="TWX37" s="108"/>
      <c r="TWY37" s="108"/>
      <c r="TWZ37" s="108"/>
      <c r="TXA37" s="108"/>
      <c r="TXB37" s="108"/>
      <c r="TXC37" s="108"/>
      <c r="TXD37" s="108"/>
      <c r="TXE37" s="108"/>
      <c r="TXF37" s="108"/>
      <c r="TXG37" s="108"/>
      <c r="TXH37" s="108"/>
      <c r="TXI37" s="108"/>
      <c r="TXJ37" s="108"/>
      <c r="TXK37" s="108"/>
      <c r="TXL37" s="108"/>
      <c r="TXM37" s="108"/>
      <c r="TXN37" s="108"/>
      <c r="TXO37" s="108"/>
      <c r="TXP37" s="108"/>
      <c r="TXQ37" s="108"/>
      <c r="TXR37" s="108"/>
      <c r="TXS37" s="108"/>
      <c r="TXT37" s="108"/>
      <c r="TXU37" s="108"/>
      <c r="TXV37" s="108"/>
      <c r="TXW37" s="108"/>
      <c r="TXX37" s="108"/>
      <c r="TXY37" s="108"/>
      <c r="TXZ37" s="108"/>
      <c r="TYA37" s="108"/>
      <c r="TYB37" s="108"/>
      <c r="TYC37" s="108"/>
      <c r="TYD37" s="108"/>
      <c r="TYE37" s="108"/>
      <c r="TYF37" s="108"/>
      <c r="TYG37" s="108"/>
      <c r="TYH37" s="108"/>
      <c r="TYI37" s="108"/>
      <c r="TYJ37" s="108"/>
      <c r="TYK37" s="108"/>
      <c r="TYL37" s="108"/>
      <c r="TYM37" s="108"/>
      <c r="TYN37" s="108"/>
      <c r="TYO37" s="108"/>
      <c r="TYP37" s="108"/>
      <c r="TYQ37" s="108"/>
      <c r="TYR37" s="108"/>
      <c r="TYS37" s="108"/>
      <c r="TYT37" s="108"/>
      <c r="TYU37" s="108"/>
      <c r="TYV37" s="108"/>
      <c r="TYW37" s="108"/>
      <c r="TYX37" s="108"/>
      <c r="TYY37" s="108"/>
      <c r="TYZ37" s="108"/>
      <c r="TZA37" s="108"/>
      <c r="TZB37" s="108"/>
      <c r="TZC37" s="108"/>
      <c r="TZD37" s="108"/>
      <c r="TZE37" s="108"/>
      <c r="TZF37" s="108"/>
      <c r="TZG37" s="108"/>
      <c r="TZH37" s="108"/>
      <c r="TZI37" s="108"/>
      <c r="TZJ37" s="108"/>
      <c r="TZK37" s="108"/>
      <c r="TZL37" s="108"/>
      <c r="TZM37" s="108"/>
      <c r="TZN37" s="108"/>
      <c r="TZO37" s="108"/>
      <c r="TZP37" s="108"/>
      <c r="TZQ37" s="108"/>
      <c r="TZR37" s="108"/>
      <c r="TZS37" s="108"/>
      <c r="TZT37" s="108"/>
      <c r="TZU37" s="108"/>
      <c r="TZV37" s="108"/>
      <c r="TZW37" s="108"/>
      <c r="TZX37" s="108"/>
      <c r="TZY37" s="108"/>
      <c r="TZZ37" s="108"/>
      <c r="UAA37" s="108"/>
      <c r="UAB37" s="108"/>
      <c r="UAC37" s="108"/>
      <c r="UAD37" s="108"/>
      <c r="UAE37" s="108"/>
      <c r="UAF37" s="108"/>
      <c r="UAG37" s="108"/>
      <c r="UAH37" s="108"/>
      <c r="UAI37" s="108"/>
      <c r="UAJ37" s="108"/>
      <c r="UAK37" s="108"/>
      <c r="UAL37" s="108"/>
      <c r="UAM37" s="108"/>
      <c r="UAN37" s="108"/>
      <c r="UAO37" s="108"/>
      <c r="UAP37" s="108"/>
      <c r="UAQ37" s="108"/>
      <c r="UAR37" s="108"/>
      <c r="UAS37" s="108"/>
      <c r="UAT37" s="108"/>
      <c r="UAU37" s="108"/>
      <c r="UAV37" s="108"/>
      <c r="UAW37" s="108"/>
      <c r="UAX37" s="108"/>
      <c r="UAY37" s="108"/>
      <c r="UAZ37" s="108"/>
      <c r="UBA37" s="108"/>
      <c r="UBB37" s="108"/>
      <c r="UBC37" s="108"/>
      <c r="UBD37" s="108"/>
      <c r="UBE37" s="108"/>
      <c r="UBF37" s="108"/>
      <c r="UBG37" s="108"/>
      <c r="UBH37" s="108"/>
      <c r="UBI37" s="108"/>
      <c r="UBJ37" s="108"/>
      <c r="UBK37" s="108"/>
      <c r="UBL37" s="108"/>
      <c r="UBM37" s="108"/>
      <c r="UBN37" s="108"/>
      <c r="UBO37" s="108"/>
      <c r="UBP37" s="108"/>
      <c r="UBQ37" s="108"/>
      <c r="UBR37" s="108"/>
      <c r="UBS37" s="108"/>
      <c r="UBT37" s="108"/>
      <c r="UBU37" s="108"/>
      <c r="UBV37" s="108"/>
      <c r="UBW37" s="108"/>
      <c r="UBX37" s="108"/>
      <c r="UBY37" s="108"/>
      <c r="UBZ37" s="108"/>
      <c r="UCA37" s="108"/>
      <c r="UCB37" s="108"/>
      <c r="UCC37" s="108"/>
      <c r="UCD37" s="108"/>
      <c r="UCE37" s="108"/>
      <c r="UCF37" s="108"/>
      <c r="UCG37" s="108"/>
      <c r="UCH37" s="108"/>
      <c r="UCI37" s="108"/>
      <c r="UCJ37" s="108"/>
      <c r="UCK37" s="108"/>
      <c r="UCL37" s="108"/>
      <c r="UCM37" s="108"/>
      <c r="UCN37" s="108"/>
      <c r="UCO37" s="108"/>
      <c r="UCP37" s="108"/>
      <c r="UCQ37" s="108"/>
      <c r="UCR37" s="108"/>
      <c r="UCS37" s="108"/>
      <c r="UCT37" s="108"/>
      <c r="UCU37" s="108"/>
      <c r="UCV37" s="108"/>
      <c r="UCW37" s="108"/>
      <c r="UCX37" s="108"/>
      <c r="UCY37" s="108"/>
      <c r="UCZ37" s="108"/>
      <c r="UDA37" s="108"/>
      <c r="UDB37" s="108"/>
      <c r="UDC37" s="108"/>
      <c r="UDD37" s="108"/>
      <c r="UDE37" s="108"/>
      <c r="UDF37" s="108"/>
      <c r="UDG37" s="108"/>
      <c r="UDH37" s="108"/>
      <c r="UDI37" s="108"/>
      <c r="UDJ37" s="108"/>
      <c r="UDK37" s="108"/>
      <c r="UDL37" s="108"/>
      <c r="UDM37" s="108"/>
      <c r="UDN37" s="108"/>
      <c r="UDO37" s="108"/>
      <c r="UDP37" s="108"/>
      <c r="UDQ37" s="108"/>
      <c r="UDR37" s="108"/>
      <c r="UDS37" s="108"/>
      <c r="UDT37" s="108"/>
      <c r="UDU37" s="108"/>
      <c r="UDV37" s="108"/>
      <c r="UDW37" s="108"/>
      <c r="UDX37" s="108"/>
      <c r="UDY37" s="108"/>
      <c r="UDZ37" s="108"/>
      <c r="UEA37" s="108"/>
      <c r="UEB37" s="108"/>
      <c r="UEC37" s="108"/>
      <c r="UED37" s="108"/>
      <c r="UEE37" s="108"/>
      <c r="UEF37" s="108"/>
      <c r="UEG37" s="108"/>
      <c r="UEH37" s="108"/>
      <c r="UEI37" s="108"/>
      <c r="UEJ37" s="108"/>
      <c r="UEK37" s="108"/>
      <c r="UEL37" s="108"/>
      <c r="UEM37" s="108"/>
      <c r="UEN37" s="108"/>
      <c r="UEO37" s="108"/>
      <c r="UEP37" s="108"/>
      <c r="UEQ37" s="108"/>
      <c r="UER37" s="108"/>
      <c r="UES37" s="108"/>
      <c r="UET37" s="108"/>
      <c r="UEU37" s="108"/>
      <c r="UEV37" s="108"/>
      <c r="UEW37" s="108"/>
      <c r="UEX37" s="108"/>
      <c r="UEY37" s="108"/>
      <c r="UEZ37" s="108"/>
      <c r="UFA37" s="108"/>
      <c r="UFB37" s="108"/>
      <c r="UFC37" s="108"/>
      <c r="UFD37" s="108"/>
      <c r="UFE37" s="108"/>
      <c r="UFF37" s="108"/>
      <c r="UFG37" s="108"/>
      <c r="UFH37" s="108"/>
      <c r="UFI37" s="108"/>
      <c r="UFJ37" s="108"/>
      <c r="UFK37" s="108"/>
      <c r="UFL37" s="108"/>
      <c r="UFM37" s="108"/>
      <c r="UFN37" s="108"/>
      <c r="UFO37" s="108"/>
      <c r="UFP37" s="108"/>
      <c r="UFQ37" s="108"/>
      <c r="UFR37" s="108"/>
      <c r="UFS37" s="108"/>
      <c r="UFT37" s="108"/>
      <c r="UFU37" s="108"/>
      <c r="UFV37" s="108"/>
      <c r="UFW37" s="108"/>
      <c r="UFX37" s="108"/>
      <c r="UFY37" s="108"/>
      <c r="UFZ37" s="108"/>
      <c r="UGA37" s="108"/>
      <c r="UGB37" s="108"/>
      <c r="UGC37" s="108"/>
      <c r="UGD37" s="108"/>
      <c r="UGE37" s="108"/>
      <c r="UGF37" s="108"/>
      <c r="UGG37" s="108"/>
      <c r="UGH37" s="108"/>
      <c r="UGI37" s="108"/>
      <c r="UGJ37" s="108"/>
      <c r="UGK37" s="108"/>
      <c r="UGL37" s="108"/>
      <c r="UGM37" s="108"/>
      <c r="UGN37" s="108"/>
      <c r="UGO37" s="108"/>
      <c r="UGP37" s="108"/>
      <c r="UGQ37" s="108"/>
      <c r="UGR37" s="108"/>
      <c r="UGS37" s="108"/>
      <c r="UGT37" s="108"/>
      <c r="UGU37" s="108"/>
      <c r="UGV37" s="108"/>
      <c r="UGW37" s="108"/>
      <c r="UGX37" s="108"/>
      <c r="UGY37" s="108"/>
      <c r="UGZ37" s="108"/>
      <c r="UHA37" s="108"/>
      <c r="UHB37" s="108"/>
      <c r="UHC37" s="108"/>
      <c r="UHD37" s="108"/>
      <c r="UHE37" s="108"/>
      <c r="UHF37" s="108"/>
      <c r="UHG37" s="108"/>
      <c r="UHH37" s="108"/>
      <c r="UHI37" s="108"/>
      <c r="UHJ37" s="108"/>
      <c r="UHK37" s="108"/>
      <c r="UHL37" s="108"/>
      <c r="UHM37" s="108"/>
      <c r="UHN37" s="108"/>
      <c r="UHO37" s="108"/>
      <c r="UHP37" s="108"/>
      <c r="UHQ37" s="108"/>
      <c r="UHR37" s="108"/>
      <c r="UHS37" s="108"/>
      <c r="UHT37" s="108"/>
      <c r="UHU37" s="108"/>
      <c r="UHV37" s="108"/>
      <c r="UHW37" s="108"/>
      <c r="UHX37" s="108"/>
      <c r="UHY37" s="108"/>
      <c r="UHZ37" s="108"/>
      <c r="UIA37" s="108"/>
      <c r="UIB37" s="108"/>
      <c r="UIC37" s="108"/>
      <c r="UID37" s="108"/>
      <c r="UIE37" s="108"/>
      <c r="UIF37" s="108"/>
      <c r="UIG37" s="108"/>
      <c r="UIH37" s="108"/>
      <c r="UII37" s="108"/>
      <c r="UIJ37" s="108"/>
      <c r="UIK37" s="108"/>
      <c r="UIL37" s="108"/>
      <c r="UIM37" s="108"/>
      <c r="UIN37" s="108"/>
      <c r="UIO37" s="108"/>
      <c r="UIP37" s="108"/>
      <c r="UIQ37" s="108"/>
      <c r="UIR37" s="108"/>
      <c r="UIS37" s="108"/>
      <c r="UIT37" s="108"/>
      <c r="UIU37" s="108"/>
      <c r="UIV37" s="108"/>
      <c r="UIW37" s="108"/>
      <c r="UIX37" s="108"/>
      <c r="UIY37" s="108"/>
      <c r="UIZ37" s="108"/>
      <c r="UJA37" s="108"/>
      <c r="UJB37" s="108"/>
      <c r="UJC37" s="108"/>
      <c r="UJD37" s="108"/>
      <c r="UJE37" s="108"/>
      <c r="UJF37" s="108"/>
      <c r="UJG37" s="108"/>
      <c r="UJH37" s="108"/>
      <c r="UJI37" s="108"/>
      <c r="UJJ37" s="108"/>
      <c r="UJK37" s="108"/>
      <c r="UJL37" s="108"/>
      <c r="UJM37" s="108"/>
      <c r="UJN37" s="108"/>
      <c r="UJO37" s="108"/>
      <c r="UJP37" s="108"/>
      <c r="UJQ37" s="108"/>
      <c r="UJR37" s="108"/>
      <c r="UJS37" s="108"/>
      <c r="UJT37" s="108"/>
      <c r="UJU37" s="108"/>
      <c r="UJV37" s="108"/>
      <c r="UJW37" s="108"/>
      <c r="UJX37" s="108"/>
      <c r="UJY37" s="108"/>
      <c r="UJZ37" s="108"/>
      <c r="UKA37" s="108"/>
      <c r="UKB37" s="108"/>
      <c r="UKC37" s="108"/>
      <c r="UKD37" s="108"/>
      <c r="UKE37" s="108"/>
      <c r="UKF37" s="108"/>
      <c r="UKG37" s="108"/>
      <c r="UKH37" s="108"/>
      <c r="UKI37" s="108"/>
      <c r="UKJ37" s="108"/>
      <c r="UKK37" s="108"/>
      <c r="UKL37" s="108"/>
      <c r="UKM37" s="108"/>
      <c r="UKN37" s="108"/>
      <c r="UKO37" s="108"/>
      <c r="UKP37" s="108"/>
      <c r="UKQ37" s="108"/>
      <c r="UKR37" s="108"/>
      <c r="UKS37" s="108"/>
      <c r="UKT37" s="108"/>
      <c r="UKU37" s="108"/>
      <c r="UKV37" s="108"/>
      <c r="UKW37" s="108"/>
      <c r="UKX37" s="108"/>
      <c r="UKY37" s="108"/>
      <c r="UKZ37" s="108"/>
      <c r="ULA37" s="108"/>
      <c r="ULB37" s="108"/>
      <c r="ULC37" s="108"/>
      <c r="ULD37" s="108"/>
      <c r="ULE37" s="108"/>
      <c r="ULF37" s="108"/>
      <c r="ULG37" s="108"/>
      <c r="ULH37" s="108"/>
      <c r="ULI37" s="108"/>
      <c r="ULJ37" s="108"/>
      <c r="ULK37" s="108"/>
      <c r="ULL37" s="108"/>
      <c r="ULM37" s="108"/>
      <c r="ULN37" s="108"/>
      <c r="ULO37" s="108"/>
      <c r="ULP37" s="108"/>
      <c r="ULQ37" s="108"/>
      <c r="ULR37" s="108"/>
      <c r="ULS37" s="108"/>
      <c r="ULT37" s="108"/>
      <c r="ULU37" s="108"/>
      <c r="ULV37" s="108"/>
      <c r="ULW37" s="108"/>
      <c r="ULX37" s="108"/>
      <c r="ULY37" s="108"/>
      <c r="ULZ37" s="108"/>
      <c r="UMA37" s="108"/>
      <c r="UMB37" s="108"/>
      <c r="UMC37" s="108"/>
      <c r="UMD37" s="108"/>
      <c r="UME37" s="108"/>
      <c r="UMF37" s="108"/>
      <c r="UMG37" s="108"/>
      <c r="UMH37" s="108"/>
      <c r="UMI37" s="108"/>
      <c r="UMJ37" s="108"/>
      <c r="UMK37" s="108"/>
      <c r="UML37" s="108"/>
      <c r="UMM37" s="108"/>
      <c r="UMN37" s="108"/>
      <c r="UMO37" s="108"/>
      <c r="UMP37" s="108"/>
      <c r="UMQ37" s="108"/>
      <c r="UMR37" s="108"/>
      <c r="UMS37" s="108"/>
      <c r="UMT37" s="108"/>
      <c r="UMU37" s="108"/>
      <c r="UMV37" s="108"/>
      <c r="UMW37" s="108"/>
      <c r="UMX37" s="108"/>
      <c r="UMY37" s="108"/>
      <c r="UMZ37" s="108"/>
      <c r="UNA37" s="108"/>
      <c r="UNB37" s="108"/>
      <c r="UNC37" s="108"/>
      <c r="UND37" s="108"/>
      <c r="UNE37" s="108"/>
      <c r="UNF37" s="108"/>
      <c r="UNG37" s="108"/>
      <c r="UNH37" s="108"/>
      <c r="UNI37" s="108"/>
      <c r="UNJ37" s="108"/>
      <c r="UNK37" s="108"/>
      <c r="UNL37" s="108"/>
      <c r="UNM37" s="108"/>
      <c r="UNN37" s="108"/>
      <c r="UNO37" s="108"/>
      <c r="UNP37" s="108"/>
      <c r="UNQ37" s="108"/>
      <c r="UNR37" s="108"/>
      <c r="UNS37" s="108"/>
      <c r="UNT37" s="108"/>
      <c r="UNU37" s="108"/>
      <c r="UNV37" s="108"/>
      <c r="UNW37" s="108"/>
      <c r="UNX37" s="108"/>
      <c r="UNY37" s="108"/>
      <c r="UNZ37" s="108"/>
      <c r="UOA37" s="108"/>
      <c r="UOB37" s="108"/>
      <c r="UOC37" s="108"/>
      <c r="UOD37" s="108"/>
      <c r="UOE37" s="108"/>
      <c r="UOF37" s="108"/>
      <c r="UOG37" s="108"/>
      <c r="UOH37" s="108"/>
      <c r="UOI37" s="108"/>
      <c r="UOJ37" s="108"/>
      <c r="UOK37" s="108"/>
      <c r="UOL37" s="108"/>
      <c r="UOM37" s="108"/>
      <c r="UON37" s="108"/>
      <c r="UOO37" s="108"/>
      <c r="UOP37" s="108"/>
      <c r="UOQ37" s="108"/>
      <c r="UOR37" s="108"/>
      <c r="UOS37" s="108"/>
      <c r="UOT37" s="108"/>
      <c r="UOU37" s="108"/>
      <c r="UOV37" s="108"/>
      <c r="UOW37" s="108"/>
      <c r="UOX37" s="108"/>
      <c r="UOY37" s="108"/>
      <c r="UOZ37" s="108"/>
      <c r="UPA37" s="108"/>
      <c r="UPB37" s="108"/>
      <c r="UPC37" s="108"/>
      <c r="UPD37" s="108"/>
      <c r="UPE37" s="108"/>
      <c r="UPF37" s="108"/>
      <c r="UPG37" s="108"/>
      <c r="UPH37" s="108"/>
      <c r="UPI37" s="108"/>
      <c r="UPJ37" s="108"/>
      <c r="UPK37" s="108"/>
      <c r="UPL37" s="108"/>
      <c r="UPM37" s="108"/>
      <c r="UPN37" s="108"/>
      <c r="UPO37" s="108"/>
      <c r="UPP37" s="108"/>
      <c r="UPQ37" s="108"/>
      <c r="UPR37" s="108"/>
      <c r="UPS37" s="108"/>
      <c r="UPT37" s="108"/>
      <c r="UPU37" s="108"/>
      <c r="UPV37" s="108"/>
      <c r="UPW37" s="108"/>
      <c r="UPX37" s="108"/>
      <c r="UPY37" s="108"/>
      <c r="UPZ37" s="108"/>
      <c r="UQA37" s="108"/>
      <c r="UQB37" s="108"/>
      <c r="UQC37" s="108"/>
      <c r="UQD37" s="108"/>
      <c r="UQE37" s="108"/>
      <c r="UQF37" s="108"/>
      <c r="UQG37" s="108"/>
      <c r="UQH37" s="108"/>
      <c r="UQI37" s="108"/>
      <c r="UQJ37" s="108"/>
      <c r="UQK37" s="108"/>
      <c r="UQL37" s="108"/>
      <c r="UQM37" s="108"/>
      <c r="UQN37" s="108"/>
      <c r="UQO37" s="108"/>
      <c r="UQP37" s="108"/>
      <c r="UQQ37" s="108"/>
      <c r="UQR37" s="108"/>
      <c r="UQS37" s="108"/>
      <c r="UQT37" s="108"/>
      <c r="UQU37" s="108"/>
      <c r="UQV37" s="108"/>
      <c r="UQW37" s="108"/>
      <c r="UQX37" s="108"/>
      <c r="UQY37" s="108"/>
      <c r="UQZ37" s="108"/>
      <c r="URA37" s="108"/>
      <c r="URB37" s="108"/>
      <c r="URC37" s="108"/>
      <c r="URD37" s="108"/>
      <c r="URE37" s="108"/>
      <c r="URF37" s="108"/>
      <c r="URG37" s="108"/>
      <c r="URH37" s="108"/>
      <c r="URI37" s="108"/>
      <c r="URJ37" s="108"/>
      <c r="URK37" s="108"/>
      <c r="URL37" s="108"/>
      <c r="URM37" s="108"/>
      <c r="URN37" s="108"/>
      <c r="URO37" s="108"/>
      <c r="URP37" s="108"/>
      <c r="URQ37" s="108"/>
      <c r="URR37" s="108"/>
      <c r="URS37" s="108"/>
      <c r="URT37" s="108"/>
      <c r="URU37" s="108"/>
      <c r="URV37" s="108"/>
      <c r="URW37" s="108"/>
      <c r="URX37" s="108"/>
      <c r="URY37" s="108"/>
      <c r="URZ37" s="108"/>
      <c r="USA37" s="108"/>
      <c r="USB37" s="108"/>
      <c r="USC37" s="108"/>
      <c r="USD37" s="108"/>
      <c r="USE37" s="108"/>
      <c r="USF37" s="108"/>
      <c r="USG37" s="108"/>
      <c r="USH37" s="108"/>
      <c r="USI37" s="108"/>
      <c r="USJ37" s="108"/>
      <c r="USK37" s="108"/>
      <c r="USL37" s="108"/>
      <c r="USM37" s="108"/>
      <c r="USN37" s="108"/>
      <c r="USO37" s="108"/>
      <c r="USP37" s="108"/>
      <c r="USQ37" s="108"/>
      <c r="USR37" s="108"/>
      <c r="USS37" s="108"/>
      <c r="UST37" s="108"/>
      <c r="USU37" s="108"/>
      <c r="USV37" s="108"/>
      <c r="USW37" s="108"/>
      <c r="USX37" s="108"/>
      <c r="USY37" s="108"/>
      <c r="USZ37" s="108"/>
      <c r="UTA37" s="108"/>
      <c r="UTB37" s="108"/>
      <c r="UTC37" s="108"/>
      <c r="UTD37" s="108"/>
      <c r="UTE37" s="108"/>
      <c r="UTF37" s="108"/>
      <c r="UTG37" s="108"/>
      <c r="UTH37" s="108"/>
      <c r="UTI37" s="108"/>
      <c r="UTJ37" s="108"/>
      <c r="UTK37" s="108"/>
      <c r="UTL37" s="108"/>
      <c r="UTM37" s="108"/>
      <c r="UTN37" s="108"/>
      <c r="UTO37" s="108"/>
      <c r="UTP37" s="108"/>
      <c r="UTQ37" s="108"/>
      <c r="UTR37" s="108"/>
      <c r="UTS37" s="108"/>
      <c r="UTT37" s="108"/>
      <c r="UTU37" s="108"/>
      <c r="UTV37" s="108"/>
      <c r="UTW37" s="108"/>
      <c r="UTX37" s="108"/>
      <c r="UTY37" s="108"/>
      <c r="UTZ37" s="108"/>
      <c r="UUA37" s="108"/>
      <c r="UUB37" s="108"/>
      <c r="UUC37" s="108"/>
      <c r="UUD37" s="108"/>
      <c r="UUE37" s="108"/>
      <c r="UUF37" s="108"/>
      <c r="UUG37" s="108"/>
      <c r="UUH37" s="108"/>
      <c r="UUI37" s="108"/>
      <c r="UUJ37" s="108"/>
      <c r="UUK37" s="108"/>
      <c r="UUL37" s="108"/>
      <c r="UUM37" s="108"/>
      <c r="UUN37" s="108"/>
      <c r="UUO37" s="108"/>
      <c r="UUP37" s="108"/>
      <c r="UUQ37" s="108"/>
      <c r="UUR37" s="108"/>
      <c r="UUS37" s="108"/>
      <c r="UUT37" s="108"/>
      <c r="UUU37" s="108"/>
      <c r="UUV37" s="108"/>
      <c r="UUW37" s="108"/>
      <c r="UUX37" s="108"/>
      <c r="UUY37" s="108"/>
      <c r="UUZ37" s="108"/>
      <c r="UVA37" s="108"/>
      <c r="UVB37" s="108"/>
      <c r="UVC37" s="108"/>
      <c r="UVD37" s="108"/>
      <c r="UVE37" s="108"/>
      <c r="UVF37" s="108"/>
      <c r="UVG37" s="108"/>
      <c r="UVH37" s="108"/>
      <c r="UVI37" s="108"/>
      <c r="UVJ37" s="108"/>
      <c r="UVK37" s="108"/>
      <c r="UVL37" s="108"/>
      <c r="UVM37" s="108"/>
      <c r="UVN37" s="108"/>
      <c r="UVO37" s="108"/>
      <c r="UVP37" s="108"/>
      <c r="UVQ37" s="108"/>
      <c r="UVR37" s="108"/>
      <c r="UVS37" s="108"/>
      <c r="UVT37" s="108"/>
      <c r="UVU37" s="108"/>
      <c r="UVV37" s="108"/>
      <c r="UVW37" s="108"/>
      <c r="UVX37" s="108"/>
      <c r="UVY37" s="108"/>
      <c r="UVZ37" s="108"/>
      <c r="UWA37" s="108"/>
      <c r="UWB37" s="108"/>
      <c r="UWC37" s="108"/>
      <c r="UWD37" s="108"/>
      <c r="UWE37" s="108"/>
      <c r="UWF37" s="108"/>
      <c r="UWG37" s="108"/>
      <c r="UWH37" s="108"/>
      <c r="UWI37" s="108"/>
      <c r="UWJ37" s="108"/>
      <c r="UWK37" s="108"/>
      <c r="UWL37" s="108"/>
      <c r="UWM37" s="108"/>
      <c r="UWN37" s="108"/>
      <c r="UWO37" s="108"/>
      <c r="UWP37" s="108"/>
      <c r="UWQ37" s="108"/>
      <c r="UWR37" s="108"/>
      <c r="UWS37" s="108"/>
      <c r="UWT37" s="108"/>
      <c r="UWU37" s="108"/>
      <c r="UWV37" s="108"/>
      <c r="UWW37" s="108"/>
      <c r="UWX37" s="108"/>
      <c r="UWY37" s="108"/>
      <c r="UWZ37" s="108"/>
      <c r="UXA37" s="108"/>
      <c r="UXB37" s="108"/>
      <c r="UXC37" s="108"/>
      <c r="UXD37" s="108"/>
      <c r="UXE37" s="108"/>
      <c r="UXF37" s="108"/>
      <c r="UXG37" s="108"/>
      <c r="UXH37" s="108"/>
      <c r="UXI37" s="108"/>
      <c r="UXJ37" s="108"/>
      <c r="UXK37" s="108"/>
      <c r="UXL37" s="108"/>
      <c r="UXM37" s="108"/>
      <c r="UXN37" s="108"/>
      <c r="UXO37" s="108"/>
      <c r="UXP37" s="108"/>
      <c r="UXQ37" s="108"/>
      <c r="UXR37" s="108"/>
      <c r="UXS37" s="108"/>
      <c r="UXT37" s="108"/>
      <c r="UXU37" s="108"/>
      <c r="UXV37" s="108"/>
      <c r="UXW37" s="108"/>
      <c r="UXX37" s="108"/>
      <c r="UXY37" s="108"/>
      <c r="UXZ37" s="108"/>
      <c r="UYA37" s="108"/>
      <c r="UYB37" s="108"/>
      <c r="UYC37" s="108"/>
      <c r="UYD37" s="108"/>
      <c r="UYE37" s="108"/>
      <c r="UYF37" s="108"/>
      <c r="UYG37" s="108"/>
      <c r="UYH37" s="108"/>
      <c r="UYI37" s="108"/>
      <c r="UYJ37" s="108"/>
      <c r="UYK37" s="108"/>
      <c r="UYL37" s="108"/>
      <c r="UYM37" s="108"/>
      <c r="UYN37" s="108"/>
      <c r="UYO37" s="108"/>
      <c r="UYP37" s="108"/>
      <c r="UYQ37" s="108"/>
      <c r="UYR37" s="108"/>
      <c r="UYS37" s="108"/>
      <c r="UYT37" s="108"/>
      <c r="UYU37" s="108"/>
      <c r="UYV37" s="108"/>
      <c r="UYW37" s="108"/>
      <c r="UYX37" s="108"/>
      <c r="UYY37" s="108"/>
      <c r="UYZ37" s="108"/>
      <c r="UZA37" s="108"/>
      <c r="UZB37" s="108"/>
      <c r="UZC37" s="108"/>
      <c r="UZD37" s="108"/>
      <c r="UZE37" s="108"/>
      <c r="UZF37" s="108"/>
      <c r="UZG37" s="108"/>
      <c r="UZH37" s="108"/>
      <c r="UZI37" s="108"/>
      <c r="UZJ37" s="108"/>
      <c r="UZK37" s="108"/>
      <c r="UZL37" s="108"/>
      <c r="UZM37" s="108"/>
      <c r="UZN37" s="108"/>
      <c r="UZO37" s="108"/>
      <c r="UZP37" s="108"/>
      <c r="UZQ37" s="108"/>
      <c r="UZR37" s="108"/>
      <c r="UZS37" s="108"/>
      <c r="UZT37" s="108"/>
      <c r="UZU37" s="108"/>
      <c r="UZV37" s="108"/>
      <c r="UZW37" s="108"/>
      <c r="UZX37" s="108"/>
      <c r="UZY37" s="108"/>
      <c r="UZZ37" s="108"/>
      <c r="VAA37" s="108"/>
      <c r="VAB37" s="108"/>
      <c r="VAC37" s="108"/>
      <c r="VAD37" s="108"/>
      <c r="VAE37" s="108"/>
      <c r="VAF37" s="108"/>
      <c r="VAG37" s="108"/>
      <c r="VAH37" s="108"/>
      <c r="VAI37" s="108"/>
      <c r="VAJ37" s="108"/>
      <c r="VAK37" s="108"/>
      <c r="VAL37" s="108"/>
      <c r="VAM37" s="108"/>
      <c r="VAN37" s="108"/>
      <c r="VAO37" s="108"/>
      <c r="VAP37" s="108"/>
      <c r="VAQ37" s="108"/>
      <c r="VAR37" s="108"/>
      <c r="VAS37" s="108"/>
      <c r="VAT37" s="108"/>
      <c r="VAU37" s="108"/>
      <c r="VAV37" s="108"/>
      <c r="VAW37" s="108"/>
      <c r="VAX37" s="108"/>
      <c r="VAY37" s="108"/>
      <c r="VAZ37" s="108"/>
      <c r="VBA37" s="108"/>
      <c r="VBB37" s="108"/>
      <c r="VBC37" s="108"/>
      <c r="VBD37" s="108"/>
      <c r="VBE37" s="108"/>
      <c r="VBF37" s="108"/>
      <c r="VBG37" s="108"/>
      <c r="VBH37" s="108"/>
      <c r="VBI37" s="108"/>
      <c r="VBJ37" s="108"/>
      <c r="VBK37" s="108"/>
      <c r="VBL37" s="108"/>
      <c r="VBM37" s="108"/>
      <c r="VBN37" s="108"/>
      <c r="VBO37" s="108"/>
      <c r="VBP37" s="108"/>
      <c r="VBQ37" s="108"/>
      <c r="VBR37" s="108"/>
      <c r="VBS37" s="108"/>
      <c r="VBT37" s="108"/>
      <c r="VBU37" s="108"/>
      <c r="VBV37" s="108"/>
      <c r="VBW37" s="108"/>
      <c r="VBX37" s="108"/>
      <c r="VBY37" s="108"/>
      <c r="VBZ37" s="108"/>
      <c r="VCA37" s="108"/>
      <c r="VCB37" s="108"/>
      <c r="VCC37" s="108"/>
      <c r="VCD37" s="108"/>
      <c r="VCE37" s="108"/>
      <c r="VCF37" s="108"/>
      <c r="VCG37" s="108"/>
      <c r="VCH37" s="108"/>
      <c r="VCI37" s="108"/>
      <c r="VCJ37" s="108"/>
      <c r="VCK37" s="108"/>
      <c r="VCL37" s="108"/>
      <c r="VCM37" s="108"/>
      <c r="VCN37" s="108"/>
      <c r="VCO37" s="108"/>
      <c r="VCP37" s="108"/>
      <c r="VCQ37" s="108"/>
      <c r="VCR37" s="108"/>
      <c r="VCS37" s="108"/>
      <c r="VCT37" s="108"/>
      <c r="VCU37" s="108"/>
      <c r="VCV37" s="108"/>
      <c r="VCW37" s="108"/>
      <c r="VCX37" s="108"/>
      <c r="VCY37" s="108"/>
      <c r="VCZ37" s="108"/>
      <c r="VDA37" s="108"/>
      <c r="VDB37" s="108"/>
      <c r="VDC37" s="108"/>
      <c r="VDD37" s="108"/>
      <c r="VDE37" s="108"/>
      <c r="VDF37" s="108"/>
      <c r="VDG37" s="108"/>
      <c r="VDH37" s="108"/>
      <c r="VDI37" s="108"/>
      <c r="VDJ37" s="108"/>
      <c r="VDK37" s="108"/>
      <c r="VDL37" s="108"/>
      <c r="VDM37" s="108"/>
      <c r="VDN37" s="108"/>
      <c r="VDO37" s="108"/>
      <c r="VDP37" s="108"/>
      <c r="VDQ37" s="108"/>
      <c r="VDR37" s="108"/>
      <c r="VDS37" s="108"/>
      <c r="VDT37" s="108"/>
      <c r="VDU37" s="108"/>
      <c r="VDV37" s="108"/>
      <c r="VDW37" s="108"/>
      <c r="VDX37" s="108"/>
      <c r="VDY37" s="108"/>
      <c r="VDZ37" s="108"/>
      <c r="VEA37" s="108"/>
      <c r="VEB37" s="108"/>
      <c r="VEC37" s="108"/>
      <c r="VED37" s="108"/>
      <c r="VEE37" s="108"/>
      <c r="VEF37" s="108"/>
      <c r="VEG37" s="108"/>
      <c r="VEH37" s="108"/>
      <c r="VEI37" s="108"/>
      <c r="VEJ37" s="108"/>
      <c r="VEK37" s="108"/>
      <c r="VEL37" s="108"/>
      <c r="VEM37" s="108"/>
      <c r="VEN37" s="108"/>
      <c r="VEO37" s="108"/>
      <c r="VEP37" s="108"/>
      <c r="VEQ37" s="108"/>
      <c r="VER37" s="108"/>
      <c r="VES37" s="108"/>
      <c r="VET37" s="108"/>
      <c r="VEU37" s="108"/>
      <c r="VEV37" s="108"/>
      <c r="VEW37" s="108"/>
      <c r="VEX37" s="108"/>
      <c r="VEY37" s="108"/>
      <c r="VEZ37" s="108"/>
      <c r="VFA37" s="108"/>
      <c r="VFB37" s="108"/>
      <c r="VFC37" s="108"/>
      <c r="VFD37" s="108"/>
      <c r="VFE37" s="108"/>
      <c r="VFF37" s="108"/>
      <c r="VFG37" s="108"/>
      <c r="VFH37" s="108"/>
      <c r="VFI37" s="108"/>
      <c r="VFJ37" s="108"/>
      <c r="VFK37" s="108"/>
      <c r="VFL37" s="108"/>
      <c r="VFM37" s="108"/>
      <c r="VFN37" s="108"/>
      <c r="VFO37" s="108"/>
      <c r="VFP37" s="108"/>
      <c r="VFQ37" s="108"/>
      <c r="VFR37" s="108"/>
      <c r="VFS37" s="108"/>
      <c r="VFT37" s="108"/>
      <c r="VFU37" s="108"/>
      <c r="VFV37" s="108"/>
      <c r="VFW37" s="108"/>
      <c r="VFX37" s="108"/>
      <c r="VFY37" s="108"/>
      <c r="VFZ37" s="108"/>
      <c r="VGA37" s="108"/>
      <c r="VGB37" s="108"/>
      <c r="VGC37" s="108"/>
      <c r="VGD37" s="108"/>
      <c r="VGE37" s="108"/>
      <c r="VGF37" s="108"/>
      <c r="VGG37" s="108"/>
      <c r="VGH37" s="108"/>
      <c r="VGI37" s="108"/>
      <c r="VGJ37" s="108"/>
      <c r="VGK37" s="108"/>
      <c r="VGL37" s="108"/>
      <c r="VGM37" s="108"/>
      <c r="VGN37" s="108"/>
      <c r="VGO37" s="108"/>
      <c r="VGP37" s="108"/>
      <c r="VGQ37" s="108"/>
      <c r="VGR37" s="108"/>
      <c r="VGS37" s="108"/>
      <c r="VGT37" s="108"/>
      <c r="VGU37" s="108"/>
      <c r="VGV37" s="108"/>
      <c r="VGW37" s="108"/>
      <c r="VGX37" s="108"/>
      <c r="VGY37" s="108"/>
      <c r="VGZ37" s="108"/>
      <c r="VHA37" s="108"/>
      <c r="VHB37" s="108"/>
      <c r="VHC37" s="108"/>
      <c r="VHD37" s="108"/>
      <c r="VHE37" s="108"/>
      <c r="VHF37" s="108"/>
      <c r="VHG37" s="108"/>
      <c r="VHH37" s="108"/>
      <c r="VHI37" s="108"/>
      <c r="VHJ37" s="108"/>
      <c r="VHK37" s="108"/>
      <c r="VHL37" s="108"/>
      <c r="VHM37" s="108"/>
      <c r="VHN37" s="108"/>
      <c r="VHO37" s="108"/>
      <c r="VHP37" s="108"/>
      <c r="VHQ37" s="108"/>
      <c r="VHR37" s="108"/>
      <c r="VHS37" s="108"/>
      <c r="VHT37" s="108"/>
      <c r="VHU37" s="108"/>
      <c r="VHV37" s="108"/>
      <c r="VHW37" s="108"/>
      <c r="VHX37" s="108"/>
      <c r="VHY37" s="108"/>
      <c r="VHZ37" s="108"/>
      <c r="VIA37" s="108"/>
      <c r="VIB37" s="108"/>
      <c r="VIC37" s="108"/>
      <c r="VID37" s="108"/>
      <c r="VIE37" s="108"/>
      <c r="VIF37" s="108"/>
      <c r="VIG37" s="108"/>
      <c r="VIH37" s="108"/>
      <c r="VII37" s="108"/>
      <c r="VIJ37" s="108"/>
      <c r="VIK37" s="108"/>
      <c r="VIL37" s="108"/>
      <c r="VIM37" s="108"/>
      <c r="VIN37" s="108"/>
      <c r="VIO37" s="108"/>
      <c r="VIP37" s="108"/>
      <c r="VIQ37" s="108"/>
      <c r="VIR37" s="108"/>
      <c r="VIS37" s="108"/>
      <c r="VIT37" s="108"/>
      <c r="VIU37" s="108"/>
      <c r="VIV37" s="108"/>
      <c r="VIW37" s="108"/>
      <c r="VIX37" s="108"/>
      <c r="VIY37" s="108"/>
      <c r="VIZ37" s="108"/>
      <c r="VJA37" s="108"/>
      <c r="VJB37" s="108"/>
      <c r="VJC37" s="108"/>
      <c r="VJD37" s="108"/>
      <c r="VJE37" s="108"/>
      <c r="VJF37" s="108"/>
      <c r="VJG37" s="108"/>
      <c r="VJH37" s="108"/>
      <c r="VJI37" s="108"/>
      <c r="VJJ37" s="108"/>
      <c r="VJK37" s="108"/>
      <c r="VJL37" s="108"/>
      <c r="VJM37" s="108"/>
      <c r="VJN37" s="108"/>
      <c r="VJO37" s="108"/>
      <c r="VJP37" s="108"/>
      <c r="VJQ37" s="108"/>
      <c r="VJR37" s="108"/>
      <c r="VJS37" s="108"/>
      <c r="VJT37" s="108"/>
      <c r="VJU37" s="108"/>
      <c r="VJV37" s="108"/>
      <c r="VJW37" s="108"/>
      <c r="VJX37" s="108"/>
      <c r="VJY37" s="108"/>
      <c r="VJZ37" s="108"/>
      <c r="VKA37" s="108"/>
      <c r="VKB37" s="108"/>
      <c r="VKC37" s="108"/>
      <c r="VKD37" s="108"/>
      <c r="VKE37" s="108"/>
      <c r="VKF37" s="108"/>
      <c r="VKG37" s="108"/>
      <c r="VKH37" s="108"/>
      <c r="VKI37" s="108"/>
      <c r="VKJ37" s="108"/>
      <c r="VKK37" s="108"/>
      <c r="VKL37" s="108"/>
      <c r="VKM37" s="108"/>
      <c r="VKN37" s="108"/>
      <c r="VKO37" s="108"/>
      <c r="VKP37" s="108"/>
      <c r="VKQ37" s="108"/>
      <c r="VKR37" s="108"/>
      <c r="VKS37" s="108"/>
      <c r="VKT37" s="108"/>
      <c r="VKU37" s="108"/>
      <c r="VKV37" s="108"/>
      <c r="VKW37" s="108"/>
      <c r="VKX37" s="108"/>
      <c r="VKY37" s="108"/>
      <c r="VKZ37" s="108"/>
      <c r="VLA37" s="108"/>
      <c r="VLB37" s="108"/>
      <c r="VLC37" s="108"/>
      <c r="VLD37" s="108"/>
      <c r="VLE37" s="108"/>
      <c r="VLF37" s="108"/>
      <c r="VLG37" s="108"/>
      <c r="VLH37" s="108"/>
      <c r="VLI37" s="108"/>
      <c r="VLJ37" s="108"/>
      <c r="VLK37" s="108"/>
      <c r="VLL37" s="108"/>
      <c r="VLM37" s="108"/>
      <c r="VLN37" s="108"/>
      <c r="VLO37" s="108"/>
      <c r="VLP37" s="108"/>
      <c r="VLQ37" s="108"/>
      <c r="VLR37" s="108"/>
      <c r="VLS37" s="108"/>
      <c r="VLT37" s="108"/>
      <c r="VLU37" s="108"/>
      <c r="VLV37" s="108"/>
      <c r="VLW37" s="108"/>
      <c r="VLX37" s="108"/>
      <c r="VLY37" s="108"/>
      <c r="VLZ37" s="108"/>
      <c r="VMA37" s="108"/>
      <c r="VMB37" s="108"/>
      <c r="VMC37" s="108"/>
      <c r="VMD37" s="108"/>
      <c r="VME37" s="108"/>
      <c r="VMF37" s="108"/>
      <c r="VMG37" s="108"/>
      <c r="VMH37" s="108"/>
      <c r="VMI37" s="108"/>
      <c r="VMJ37" s="108"/>
      <c r="VMK37" s="108"/>
      <c r="VML37" s="108"/>
      <c r="VMM37" s="108"/>
      <c r="VMN37" s="108"/>
      <c r="VMO37" s="108"/>
      <c r="VMP37" s="108"/>
      <c r="VMQ37" s="108"/>
      <c r="VMR37" s="108"/>
      <c r="VMS37" s="108"/>
      <c r="VMT37" s="108"/>
      <c r="VMU37" s="108"/>
      <c r="VMV37" s="108"/>
      <c r="VMW37" s="108"/>
      <c r="VMX37" s="108"/>
      <c r="VMY37" s="108"/>
      <c r="VMZ37" s="108"/>
      <c r="VNA37" s="108"/>
      <c r="VNB37" s="108"/>
      <c r="VNC37" s="108"/>
      <c r="VND37" s="108"/>
      <c r="VNE37" s="108"/>
      <c r="VNF37" s="108"/>
      <c r="VNG37" s="108"/>
      <c r="VNH37" s="108"/>
      <c r="VNI37" s="108"/>
      <c r="VNJ37" s="108"/>
      <c r="VNK37" s="108"/>
      <c r="VNL37" s="108"/>
      <c r="VNM37" s="108"/>
      <c r="VNN37" s="108"/>
      <c r="VNO37" s="108"/>
      <c r="VNP37" s="108"/>
      <c r="VNQ37" s="108"/>
      <c r="VNR37" s="108"/>
      <c r="VNS37" s="108"/>
      <c r="VNT37" s="108"/>
      <c r="VNU37" s="108"/>
      <c r="VNV37" s="108"/>
      <c r="VNW37" s="108"/>
      <c r="VNX37" s="108"/>
      <c r="VNY37" s="108"/>
      <c r="VNZ37" s="108"/>
      <c r="VOA37" s="108"/>
      <c r="VOB37" s="108"/>
      <c r="VOC37" s="108"/>
      <c r="VOD37" s="108"/>
      <c r="VOE37" s="108"/>
      <c r="VOF37" s="108"/>
      <c r="VOG37" s="108"/>
      <c r="VOH37" s="108"/>
      <c r="VOI37" s="108"/>
      <c r="VOJ37" s="108"/>
      <c r="VOK37" s="108"/>
      <c r="VOL37" s="108"/>
      <c r="VOM37" s="108"/>
      <c r="VON37" s="108"/>
      <c r="VOO37" s="108"/>
      <c r="VOP37" s="108"/>
      <c r="VOQ37" s="108"/>
      <c r="VOR37" s="108"/>
      <c r="VOS37" s="108"/>
      <c r="VOT37" s="108"/>
      <c r="VOU37" s="108"/>
      <c r="VOV37" s="108"/>
      <c r="VOW37" s="108"/>
      <c r="VOX37" s="108"/>
      <c r="VOY37" s="108"/>
      <c r="VOZ37" s="108"/>
      <c r="VPA37" s="108"/>
      <c r="VPB37" s="108"/>
      <c r="VPC37" s="108"/>
      <c r="VPD37" s="108"/>
      <c r="VPE37" s="108"/>
      <c r="VPF37" s="108"/>
      <c r="VPG37" s="108"/>
      <c r="VPH37" s="108"/>
      <c r="VPI37" s="108"/>
      <c r="VPJ37" s="108"/>
      <c r="VPK37" s="108"/>
      <c r="VPL37" s="108"/>
      <c r="VPM37" s="108"/>
      <c r="VPN37" s="108"/>
      <c r="VPO37" s="108"/>
      <c r="VPP37" s="108"/>
      <c r="VPQ37" s="108"/>
      <c r="VPR37" s="108"/>
      <c r="VPS37" s="108"/>
      <c r="VPT37" s="108"/>
      <c r="VPU37" s="108"/>
      <c r="VPV37" s="108"/>
      <c r="VPW37" s="108"/>
      <c r="VPX37" s="108"/>
      <c r="VPY37" s="108"/>
      <c r="VPZ37" s="108"/>
      <c r="VQA37" s="108"/>
      <c r="VQB37" s="108"/>
      <c r="VQC37" s="108"/>
      <c r="VQD37" s="108"/>
      <c r="VQE37" s="108"/>
      <c r="VQF37" s="108"/>
      <c r="VQG37" s="108"/>
      <c r="VQH37" s="108"/>
      <c r="VQI37" s="108"/>
      <c r="VQJ37" s="108"/>
      <c r="VQK37" s="108"/>
      <c r="VQL37" s="108"/>
      <c r="VQM37" s="108"/>
      <c r="VQN37" s="108"/>
      <c r="VQO37" s="108"/>
      <c r="VQP37" s="108"/>
      <c r="VQQ37" s="108"/>
      <c r="VQR37" s="108"/>
      <c r="VQS37" s="108"/>
      <c r="VQT37" s="108"/>
      <c r="VQU37" s="108"/>
      <c r="VQV37" s="108"/>
      <c r="VQW37" s="108"/>
      <c r="VQX37" s="108"/>
      <c r="VQY37" s="108"/>
      <c r="VQZ37" s="108"/>
      <c r="VRA37" s="108"/>
      <c r="VRB37" s="108"/>
      <c r="VRC37" s="108"/>
      <c r="VRD37" s="108"/>
      <c r="VRE37" s="108"/>
      <c r="VRF37" s="108"/>
      <c r="VRG37" s="108"/>
      <c r="VRH37" s="108"/>
      <c r="VRI37" s="108"/>
      <c r="VRJ37" s="108"/>
      <c r="VRK37" s="108"/>
      <c r="VRL37" s="108"/>
      <c r="VRM37" s="108"/>
      <c r="VRN37" s="108"/>
      <c r="VRO37" s="108"/>
      <c r="VRP37" s="108"/>
      <c r="VRQ37" s="108"/>
      <c r="VRR37" s="108"/>
      <c r="VRS37" s="108"/>
      <c r="VRT37" s="108"/>
      <c r="VRU37" s="108"/>
      <c r="VRV37" s="108"/>
      <c r="VRW37" s="108"/>
      <c r="VRX37" s="108"/>
      <c r="VRY37" s="108"/>
      <c r="VRZ37" s="108"/>
      <c r="VSA37" s="108"/>
      <c r="VSB37" s="108"/>
      <c r="VSC37" s="108"/>
      <c r="VSD37" s="108"/>
      <c r="VSE37" s="108"/>
      <c r="VSF37" s="108"/>
      <c r="VSG37" s="108"/>
      <c r="VSH37" s="108"/>
      <c r="VSI37" s="108"/>
      <c r="VSJ37" s="108"/>
      <c r="VSK37" s="108"/>
      <c r="VSL37" s="108"/>
      <c r="VSM37" s="108"/>
      <c r="VSN37" s="108"/>
      <c r="VSO37" s="108"/>
      <c r="VSP37" s="108"/>
      <c r="VSQ37" s="108"/>
      <c r="VSR37" s="108"/>
      <c r="VSS37" s="108"/>
      <c r="VST37" s="108"/>
      <c r="VSU37" s="108"/>
      <c r="VSV37" s="108"/>
      <c r="VSW37" s="108"/>
      <c r="VSX37" s="108"/>
      <c r="VSY37" s="108"/>
      <c r="VSZ37" s="108"/>
      <c r="VTA37" s="108"/>
      <c r="VTB37" s="108"/>
      <c r="VTC37" s="108"/>
      <c r="VTD37" s="108"/>
      <c r="VTE37" s="108"/>
      <c r="VTF37" s="108"/>
      <c r="VTG37" s="108"/>
      <c r="VTH37" s="108"/>
      <c r="VTI37" s="108"/>
      <c r="VTJ37" s="108"/>
      <c r="VTK37" s="108"/>
      <c r="VTL37" s="108"/>
      <c r="VTM37" s="108"/>
      <c r="VTN37" s="108"/>
      <c r="VTO37" s="108"/>
      <c r="VTP37" s="108"/>
      <c r="VTQ37" s="108"/>
      <c r="VTR37" s="108"/>
      <c r="VTS37" s="108"/>
      <c r="VTT37" s="108"/>
      <c r="VTU37" s="108"/>
      <c r="VTV37" s="108"/>
      <c r="VTW37" s="108"/>
      <c r="VTX37" s="108"/>
      <c r="VTY37" s="108"/>
      <c r="VTZ37" s="108"/>
      <c r="VUA37" s="108"/>
      <c r="VUB37" s="108"/>
      <c r="VUC37" s="108"/>
      <c r="VUD37" s="108"/>
      <c r="VUE37" s="108"/>
      <c r="VUF37" s="108"/>
      <c r="VUG37" s="108"/>
      <c r="VUH37" s="108"/>
      <c r="VUI37" s="108"/>
      <c r="VUJ37" s="108"/>
      <c r="VUK37" s="108"/>
      <c r="VUL37" s="108"/>
      <c r="VUM37" s="108"/>
      <c r="VUN37" s="108"/>
      <c r="VUO37" s="108"/>
      <c r="VUP37" s="108"/>
      <c r="VUQ37" s="108"/>
      <c r="VUR37" s="108"/>
      <c r="VUS37" s="108"/>
      <c r="VUT37" s="108"/>
      <c r="VUU37" s="108"/>
      <c r="VUV37" s="108"/>
      <c r="VUW37" s="108"/>
      <c r="VUX37" s="108"/>
      <c r="VUY37" s="108"/>
      <c r="VUZ37" s="108"/>
      <c r="VVA37" s="108"/>
      <c r="VVB37" s="108"/>
      <c r="VVC37" s="108"/>
      <c r="VVD37" s="108"/>
      <c r="VVE37" s="108"/>
      <c r="VVF37" s="108"/>
      <c r="VVG37" s="108"/>
      <c r="VVH37" s="108"/>
      <c r="VVI37" s="108"/>
      <c r="VVJ37" s="108"/>
      <c r="VVK37" s="108"/>
      <c r="VVL37" s="108"/>
      <c r="VVM37" s="108"/>
      <c r="VVN37" s="108"/>
      <c r="VVO37" s="108"/>
      <c r="VVP37" s="108"/>
      <c r="VVQ37" s="108"/>
      <c r="VVR37" s="108"/>
      <c r="VVS37" s="108"/>
      <c r="VVT37" s="108"/>
      <c r="VVU37" s="108"/>
      <c r="VVV37" s="108"/>
      <c r="VVW37" s="108"/>
      <c r="VVX37" s="108"/>
      <c r="VVY37" s="108"/>
      <c r="VVZ37" s="108"/>
      <c r="VWA37" s="108"/>
      <c r="VWB37" s="108"/>
      <c r="VWC37" s="108"/>
      <c r="VWD37" s="108"/>
      <c r="VWE37" s="108"/>
      <c r="VWF37" s="108"/>
      <c r="VWG37" s="108"/>
      <c r="VWH37" s="108"/>
      <c r="VWI37" s="108"/>
      <c r="VWJ37" s="108"/>
      <c r="VWK37" s="108"/>
      <c r="VWL37" s="108"/>
      <c r="VWM37" s="108"/>
      <c r="VWN37" s="108"/>
      <c r="VWO37" s="108"/>
      <c r="VWP37" s="108"/>
      <c r="VWQ37" s="108"/>
      <c r="VWR37" s="108"/>
      <c r="VWS37" s="108"/>
      <c r="VWT37" s="108"/>
      <c r="VWU37" s="108"/>
      <c r="VWV37" s="108"/>
      <c r="VWW37" s="108"/>
      <c r="VWX37" s="108"/>
      <c r="VWY37" s="108"/>
      <c r="VWZ37" s="108"/>
      <c r="VXA37" s="108"/>
      <c r="VXB37" s="108"/>
      <c r="VXC37" s="108"/>
      <c r="VXD37" s="108"/>
      <c r="VXE37" s="108"/>
      <c r="VXF37" s="108"/>
      <c r="VXG37" s="108"/>
      <c r="VXH37" s="108"/>
      <c r="VXI37" s="108"/>
      <c r="VXJ37" s="108"/>
      <c r="VXK37" s="108"/>
      <c r="VXL37" s="108"/>
      <c r="VXM37" s="108"/>
      <c r="VXN37" s="108"/>
      <c r="VXO37" s="108"/>
      <c r="VXP37" s="108"/>
      <c r="VXQ37" s="108"/>
      <c r="VXR37" s="108"/>
      <c r="VXS37" s="108"/>
      <c r="VXT37" s="108"/>
      <c r="VXU37" s="108"/>
      <c r="VXV37" s="108"/>
      <c r="VXW37" s="108"/>
      <c r="VXX37" s="108"/>
      <c r="VXY37" s="108"/>
      <c r="VXZ37" s="108"/>
      <c r="VYA37" s="108"/>
      <c r="VYB37" s="108"/>
      <c r="VYC37" s="108"/>
      <c r="VYD37" s="108"/>
      <c r="VYE37" s="108"/>
      <c r="VYF37" s="108"/>
      <c r="VYG37" s="108"/>
      <c r="VYH37" s="108"/>
      <c r="VYI37" s="108"/>
      <c r="VYJ37" s="108"/>
      <c r="VYK37" s="108"/>
      <c r="VYL37" s="108"/>
      <c r="VYM37" s="108"/>
      <c r="VYN37" s="108"/>
      <c r="VYO37" s="108"/>
      <c r="VYP37" s="108"/>
      <c r="VYQ37" s="108"/>
      <c r="VYR37" s="108"/>
      <c r="VYS37" s="108"/>
      <c r="VYT37" s="108"/>
      <c r="VYU37" s="108"/>
      <c r="VYV37" s="108"/>
      <c r="VYW37" s="108"/>
      <c r="VYX37" s="108"/>
      <c r="VYY37" s="108"/>
      <c r="VYZ37" s="108"/>
      <c r="VZA37" s="108"/>
      <c r="VZB37" s="108"/>
      <c r="VZC37" s="108"/>
      <c r="VZD37" s="108"/>
      <c r="VZE37" s="108"/>
      <c r="VZF37" s="108"/>
      <c r="VZG37" s="108"/>
      <c r="VZH37" s="108"/>
      <c r="VZI37" s="108"/>
      <c r="VZJ37" s="108"/>
      <c r="VZK37" s="108"/>
      <c r="VZL37" s="108"/>
      <c r="VZM37" s="108"/>
      <c r="VZN37" s="108"/>
      <c r="VZO37" s="108"/>
      <c r="VZP37" s="108"/>
      <c r="VZQ37" s="108"/>
      <c r="VZR37" s="108"/>
      <c r="VZS37" s="108"/>
      <c r="VZT37" s="108"/>
      <c r="VZU37" s="108"/>
      <c r="VZV37" s="108"/>
      <c r="VZW37" s="108"/>
      <c r="VZX37" s="108"/>
      <c r="VZY37" s="108"/>
      <c r="VZZ37" s="108"/>
      <c r="WAA37" s="108"/>
      <c r="WAB37" s="108"/>
      <c r="WAC37" s="108"/>
      <c r="WAD37" s="108"/>
      <c r="WAE37" s="108"/>
      <c r="WAF37" s="108"/>
      <c r="WAG37" s="108"/>
      <c r="WAH37" s="108"/>
      <c r="WAI37" s="108"/>
      <c r="WAJ37" s="108"/>
      <c r="WAK37" s="108"/>
      <c r="WAL37" s="108"/>
      <c r="WAM37" s="108"/>
      <c r="WAN37" s="108"/>
      <c r="WAO37" s="108"/>
      <c r="WAP37" s="108"/>
      <c r="WAQ37" s="108"/>
      <c r="WAR37" s="108"/>
      <c r="WAS37" s="108"/>
      <c r="WAT37" s="108"/>
      <c r="WAU37" s="108"/>
      <c r="WAV37" s="108"/>
      <c r="WAW37" s="108"/>
      <c r="WAX37" s="108"/>
      <c r="WAY37" s="108"/>
      <c r="WAZ37" s="108"/>
      <c r="WBA37" s="108"/>
      <c r="WBB37" s="108"/>
      <c r="WBC37" s="108"/>
      <c r="WBD37" s="108"/>
      <c r="WBE37" s="108"/>
      <c r="WBF37" s="108"/>
      <c r="WBG37" s="108"/>
      <c r="WBH37" s="108"/>
      <c r="WBI37" s="108"/>
      <c r="WBJ37" s="108"/>
      <c r="WBK37" s="108"/>
      <c r="WBL37" s="108"/>
      <c r="WBM37" s="108"/>
      <c r="WBN37" s="108"/>
      <c r="WBO37" s="108"/>
      <c r="WBP37" s="108"/>
      <c r="WBQ37" s="108"/>
      <c r="WBR37" s="108"/>
      <c r="WBS37" s="108"/>
      <c r="WBT37" s="108"/>
      <c r="WBU37" s="108"/>
      <c r="WBV37" s="108"/>
      <c r="WBW37" s="108"/>
      <c r="WBX37" s="108"/>
      <c r="WBY37" s="108"/>
      <c r="WBZ37" s="108"/>
      <c r="WCA37" s="108"/>
      <c r="WCB37" s="108"/>
      <c r="WCC37" s="108"/>
      <c r="WCD37" s="108"/>
      <c r="WCE37" s="108"/>
      <c r="WCF37" s="108"/>
      <c r="WCG37" s="108"/>
      <c r="WCH37" s="108"/>
      <c r="WCI37" s="108"/>
      <c r="WCJ37" s="108"/>
      <c r="WCK37" s="108"/>
      <c r="WCL37" s="108"/>
      <c r="WCM37" s="108"/>
      <c r="WCN37" s="108"/>
      <c r="WCO37" s="108"/>
      <c r="WCP37" s="108"/>
      <c r="WCQ37" s="108"/>
      <c r="WCR37" s="108"/>
      <c r="WCS37" s="108"/>
      <c r="WCT37" s="108"/>
      <c r="WCU37" s="108"/>
      <c r="WCV37" s="108"/>
      <c r="WCW37" s="108"/>
      <c r="WCX37" s="108"/>
      <c r="WCY37" s="108"/>
      <c r="WCZ37" s="108"/>
      <c r="WDA37" s="108"/>
      <c r="WDB37" s="108"/>
      <c r="WDC37" s="108"/>
      <c r="WDD37" s="108"/>
      <c r="WDE37" s="108"/>
      <c r="WDF37" s="108"/>
      <c r="WDG37" s="108"/>
      <c r="WDH37" s="108"/>
      <c r="WDI37" s="108"/>
      <c r="WDJ37" s="108"/>
      <c r="WDK37" s="108"/>
      <c r="WDL37" s="108"/>
      <c r="WDM37" s="108"/>
      <c r="WDN37" s="108"/>
      <c r="WDO37" s="108"/>
      <c r="WDP37" s="108"/>
      <c r="WDQ37" s="108"/>
      <c r="WDR37" s="108"/>
      <c r="WDS37" s="108"/>
      <c r="WDT37" s="108"/>
      <c r="WDU37" s="108"/>
      <c r="WDV37" s="108"/>
      <c r="WDW37" s="108"/>
      <c r="WDX37" s="108"/>
      <c r="WDY37" s="108"/>
      <c r="WDZ37" s="108"/>
      <c r="WEA37" s="108"/>
      <c r="WEB37" s="108"/>
      <c r="WEC37" s="108"/>
      <c r="WED37" s="108"/>
      <c r="WEE37" s="108"/>
      <c r="WEF37" s="108"/>
      <c r="WEG37" s="108"/>
      <c r="WEH37" s="108"/>
      <c r="WEI37" s="108"/>
      <c r="WEJ37" s="108"/>
      <c r="WEK37" s="108"/>
      <c r="WEL37" s="108"/>
      <c r="WEM37" s="108"/>
      <c r="WEN37" s="108"/>
      <c r="WEO37" s="108"/>
      <c r="WEP37" s="108"/>
      <c r="WEQ37" s="108"/>
      <c r="WER37" s="108"/>
      <c r="WES37" s="108"/>
      <c r="WET37" s="108"/>
      <c r="WEU37" s="108"/>
      <c r="WEV37" s="108"/>
      <c r="WEW37" s="108"/>
      <c r="WEX37" s="108"/>
      <c r="WEY37" s="108"/>
      <c r="WEZ37" s="108"/>
      <c r="WFA37" s="108"/>
      <c r="WFB37" s="108"/>
      <c r="WFC37" s="108"/>
      <c r="WFD37" s="108"/>
      <c r="WFE37" s="108"/>
      <c r="WFF37" s="108"/>
      <c r="WFG37" s="108"/>
      <c r="WFH37" s="108"/>
      <c r="WFI37" s="108"/>
      <c r="WFJ37" s="108"/>
      <c r="WFK37" s="108"/>
      <c r="WFL37" s="108"/>
      <c r="WFM37" s="108"/>
      <c r="WFN37" s="108"/>
      <c r="WFO37" s="108"/>
      <c r="WFP37" s="108"/>
      <c r="WFQ37" s="108"/>
      <c r="WFR37" s="108"/>
      <c r="WFS37" s="108"/>
      <c r="WFT37" s="108"/>
      <c r="WFU37" s="108"/>
      <c r="WFV37" s="108"/>
      <c r="WFW37" s="108"/>
      <c r="WFX37" s="108"/>
      <c r="WFY37" s="108"/>
      <c r="WFZ37" s="108"/>
      <c r="WGA37" s="108"/>
      <c r="WGB37" s="108"/>
      <c r="WGC37" s="108"/>
      <c r="WGD37" s="108"/>
      <c r="WGE37" s="108"/>
      <c r="WGF37" s="108"/>
      <c r="WGG37" s="108"/>
      <c r="WGH37" s="108"/>
      <c r="WGI37" s="108"/>
      <c r="WGJ37" s="108"/>
      <c r="WGK37" s="108"/>
      <c r="WGL37" s="108"/>
      <c r="WGM37" s="108"/>
      <c r="WGN37" s="108"/>
      <c r="WGO37" s="108"/>
      <c r="WGP37" s="108"/>
      <c r="WGQ37" s="108"/>
      <c r="WGR37" s="108"/>
      <c r="WGS37" s="108"/>
      <c r="WGT37" s="108"/>
      <c r="WGU37" s="108"/>
      <c r="WGV37" s="108"/>
      <c r="WGW37" s="108"/>
      <c r="WGX37" s="108"/>
      <c r="WGY37" s="108"/>
      <c r="WGZ37" s="108"/>
      <c r="WHA37" s="108"/>
      <c r="WHB37" s="108"/>
      <c r="WHC37" s="108"/>
      <c r="WHD37" s="108"/>
      <c r="WHE37" s="108"/>
      <c r="WHF37" s="108"/>
      <c r="WHG37" s="108"/>
      <c r="WHH37" s="108"/>
      <c r="WHI37" s="108"/>
      <c r="WHJ37" s="108"/>
      <c r="WHK37" s="108"/>
      <c r="WHL37" s="108"/>
      <c r="WHM37" s="108"/>
      <c r="WHN37" s="108"/>
      <c r="WHO37" s="108"/>
      <c r="WHP37" s="108"/>
      <c r="WHQ37" s="108"/>
      <c r="WHR37" s="108"/>
      <c r="WHS37" s="108"/>
      <c r="WHT37" s="108"/>
      <c r="WHU37" s="108"/>
      <c r="WHV37" s="108"/>
      <c r="WHW37" s="108"/>
      <c r="WHX37" s="108"/>
      <c r="WHY37" s="108"/>
      <c r="WHZ37" s="108"/>
      <c r="WIA37" s="108"/>
      <c r="WIB37" s="108"/>
      <c r="WIC37" s="108"/>
      <c r="WID37" s="108"/>
      <c r="WIE37" s="108"/>
      <c r="WIF37" s="108"/>
      <c r="WIG37" s="108"/>
      <c r="WIH37" s="108"/>
      <c r="WII37" s="108"/>
      <c r="WIJ37" s="108"/>
      <c r="WIK37" s="108"/>
      <c r="WIL37" s="108"/>
      <c r="WIM37" s="108"/>
      <c r="WIN37" s="108"/>
      <c r="WIO37" s="108"/>
      <c r="WIP37" s="108"/>
      <c r="WIQ37" s="108"/>
      <c r="WIR37" s="108"/>
      <c r="WIS37" s="108"/>
      <c r="WIT37" s="108"/>
      <c r="WIU37" s="108"/>
      <c r="WIV37" s="108"/>
      <c r="WIW37" s="108"/>
      <c r="WIX37" s="108"/>
      <c r="WIY37" s="108"/>
      <c r="WIZ37" s="108"/>
      <c r="WJA37" s="108"/>
      <c r="WJB37" s="108"/>
      <c r="WJC37" s="108"/>
      <c r="WJD37" s="108"/>
      <c r="WJE37" s="108"/>
      <c r="WJF37" s="108"/>
      <c r="WJG37" s="108"/>
      <c r="WJH37" s="108"/>
      <c r="WJI37" s="108"/>
      <c r="WJJ37" s="108"/>
      <c r="WJK37" s="108"/>
      <c r="WJL37" s="108"/>
      <c r="WJM37" s="108"/>
      <c r="WJN37" s="108"/>
      <c r="WJO37" s="108"/>
      <c r="WJP37" s="108"/>
      <c r="WJQ37" s="108"/>
      <c r="WJR37" s="108"/>
      <c r="WJS37" s="108"/>
      <c r="WJT37" s="108"/>
      <c r="WJU37" s="108"/>
      <c r="WJV37" s="108"/>
      <c r="WJW37" s="108"/>
      <c r="WJX37" s="108"/>
      <c r="WJY37" s="108"/>
      <c r="WJZ37" s="108"/>
      <c r="WKA37" s="108"/>
      <c r="WKB37" s="108"/>
      <c r="WKC37" s="108"/>
      <c r="WKD37" s="108"/>
      <c r="WKE37" s="108"/>
      <c r="WKF37" s="108"/>
      <c r="WKG37" s="108"/>
      <c r="WKH37" s="108"/>
      <c r="WKI37" s="108"/>
      <c r="WKJ37" s="108"/>
      <c r="WKK37" s="108"/>
      <c r="WKL37" s="108"/>
      <c r="WKM37" s="108"/>
      <c r="WKN37" s="108"/>
      <c r="WKO37" s="108"/>
      <c r="WKP37" s="108"/>
      <c r="WKQ37" s="108"/>
      <c r="WKR37" s="108"/>
      <c r="WKS37" s="108"/>
      <c r="WKT37" s="108"/>
      <c r="WKU37" s="108"/>
      <c r="WKV37" s="108"/>
      <c r="WKW37" s="108"/>
      <c r="WKX37" s="108"/>
      <c r="WKY37" s="108"/>
      <c r="WKZ37" s="108"/>
      <c r="WLA37" s="108"/>
      <c r="WLB37" s="108"/>
      <c r="WLC37" s="108"/>
      <c r="WLD37" s="108"/>
      <c r="WLE37" s="108"/>
      <c r="WLF37" s="108"/>
      <c r="WLG37" s="108"/>
      <c r="WLH37" s="108"/>
      <c r="WLI37" s="108"/>
      <c r="WLJ37" s="108"/>
      <c r="WLK37" s="108"/>
      <c r="WLL37" s="108"/>
      <c r="WLM37" s="108"/>
      <c r="WLN37" s="108"/>
      <c r="WLO37" s="108"/>
      <c r="WLP37" s="108"/>
      <c r="WLQ37" s="108"/>
      <c r="WLR37" s="108"/>
      <c r="WLS37" s="108"/>
      <c r="WLT37" s="108"/>
      <c r="WLU37" s="108"/>
      <c r="WLV37" s="108"/>
      <c r="WLW37" s="108"/>
      <c r="WLX37" s="108"/>
      <c r="WLY37" s="108"/>
      <c r="WLZ37" s="108"/>
      <c r="WMA37" s="108"/>
      <c r="WMB37" s="108"/>
      <c r="WMC37" s="108"/>
      <c r="WMD37" s="108"/>
      <c r="WME37" s="108"/>
      <c r="WMF37" s="108"/>
      <c r="WMG37" s="108"/>
      <c r="WMH37" s="108"/>
      <c r="WMI37" s="108"/>
      <c r="WMJ37" s="108"/>
      <c r="WMK37" s="108"/>
      <c r="WML37" s="108"/>
      <c r="WMM37" s="108"/>
      <c r="WMN37" s="108"/>
      <c r="WMO37" s="108"/>
      <c r="WMP37" s="108"/>
      <c r="WMQ37" s="108"/>
      <c r="WMR37" s="108"/>
      <c r="WMS37" s="108"/>
      <c r="WMT37" s="108"/>
      <c r="WMU37" s="108"/>
      <c r="WMV37" s="108"/>
      <c r="WMW37" s="108"/>
      <c r="WMX37" s="108"/>
      <c r="WMY37" s="108"/>
      <c r="WMZ37" s="108"/>
      <c r="WNA37" s="108"/>
      <c r="WNB37" s="108"/>
      <c r="WNC37" s="108"/>
      <c r="WND37" s="108"/>
      <c r="WNE37" s="108"/>
      <c r="WNF37" s="108"/>
      <c r="WNG37" s="108"/>
      <c r="WNH37" s="108"/>
      <c r="WNI37" s="108"/>
      <c r="WNJ37" s="108"/>
      <c r="WNK37" s="108"/>
      <c r="WNL37" s="108"/>
      <c r="WNM37" s="108"/>
      <c r="WNN37" s="108"/>
      <c r="WNO37" s="108"/>
      <c r="WNP37" s="108"/>
      <c r="WNQ37" s="108"/>
      <c r="WNR37" s="108"/>
      <c r="WNS37" s="108"/>
      <c r="WNT37" s="108"/>
      <c r="WNU37" s="108"/>
      <c r="WNV37" s="108"/>
      <c r="WNW37" s="108"/>
      <c r="WNX37" s="108"/>
      <c r="WNY37" s="108"/>
      <c r="WNZ37" s="108"/>
      <c r="WOA37" s="108"/>
      <c r="WOB37" s="108"/>
      <c r="WOC37" s="108"/>
      <c r="WOD37" s="108"/>
      <c r="WOE37" s="108"/>
      <c r="WOF37" s="108"/>
      <c r="WOG37" s="108"/>
      <c r="WOH37" s="108"/>
      <c r="WOI37" s="108"/>
      <c r="WOJ37" s="108"/>
      <c r="WOK37" s="108"/>
      <c r="WOL37" s="108"/>
      <c r="WOM37" s="108"/>
      <c r="WON37" s="108"/>
      <c r="WOO37" s="108"/>
      <c r="WOP37" s="108"/>
      <c r="WOQ37" s="108"/>
      <c r="WOR37" s="108"/>
      <c r="WOS37" s="108"/>
      <c r="WOT37" s="108"/>
      <c r="WOU37" s="108"/>
      <c r="WOV37" s="108"/>
      <c r="WOW37" s="108"/>
      <c r="WOX37" s="108"/>
      <c r="WOY37" s="108"/>
      <c r="WOZ37" s="108"/>
      <c r="WPA37" s="108"/>
      <c r="WPB37" s="108"/>
      <c r="WPC37" s="108"/>
      <c r="WPD37" s="108"/>
      <c r="WPE37" s="108"/>
      <c r="WPF37" s="108"/>
      <c r="WPG37" s="108"/>
      <c r="WPH37" s="108"/>
      <c r="WPI37" s="108"/>
      <c r="WPJ37" s="108"/>
      <c r="WPK37" s="108"/>
      <c r="WPL37" s="108"/>
      <c r="WPM37" s="108"/>
      <c r="WPN37" s="108"/>
      <c r="WPO37" s="108"/>
      <c r="WPP37" s="108"/>
      <c r="WPQ37" s="108"/>
      <c r="WPR37" s="108"/>
      <c r="WPS37" s="108"/>
      <c r="WPT37" s="108"/>
      <c r="WPU37" s="108"/>
      <c r="WPV37" s="108"/>
      <c r="WPW37" s="108"/>
      <c r="WPX37" s="108"/>
      <c r="WPY37" s="108"/>
      <c r="WPZ37" s="108"/>
      <c r="WQA37" s="108"/>
      <c r="WQB37" s="108"/>
      <c r="WQC37" s="108"/>
      <c r="WQD37" s="108"/>
      <c r="WQE37" s="108"/>
      <c r="WQF37" s="108"/>
      <c r="WQG37" s="108"/>
      <c r="WQH37" s="108"/>
      <c r="WQI37" s="108"/>
      <c r="WQJ37" s="108"/>
      <c r="WQK37" s="108"/>
      <c r="WQL37" s="108"/>
      <c r="WQM37" s="108"/>
      <c r="WQN37" s="108"/>
      <c r="WQO37" s="108"/>
      <c r="WQP37" s="108"/>
      <c r="WQQ37" s="108"/>
      <c r="WQR37" s="108"/>
      <c r="WQS37" s="108"/>
      <c r="WQT37" s="108"/>
      <c r="WQU37" s="108"/>
      <c r="WQV37" s="108"/>
      <c r="WQW37" s="108"/>
      <c r="WQX37" s="108"/>
      <c r="WQY37" s="108"/>
      <c r="WQZ37" s="108"/>
      <c r="WRA37" s="108"/>
      <c r="WRB37" s="108"/>
      <c r="WRC37" s="108"/>
      <c r="WRD37" s="108"/>
      <c r="WRE37" s="108"/>
      <c r="WRF37" s="108"/>
      <c r="WRG37" s="108"/>
      <c r="WRH37" s="108"/>
      <c r="WRI37" s="108"/>
      <c r="WRJ37" s="108"/>
      <c r="WRK37" s="108"/>
      <c r="WRL37" s="108"/>
      <c r="WRM37" s="108"/>
      <c r="WRN37" s="108"/>
      <c r="WRO37" s="108"/>
      <c r="WRP37" s="108"/>
      <c r="WRQ37" s="108"/>
      <c r="WRR37" s="108"/>
      <c r="WRS37" s="108"/>
      <c r="WRT37" s="108"/>
      <c r="WRU37" s="108"/>
      <c r="WRV37" s="108"/>
      <c r="WRW37" s="108"/>
      <c r="WRX37" s="108"/>
      <c r="WRY37" s="108"/>
      <c r="WRZ37" s="108"/>
      <c r="WSA37" s="108"/>
      <c r="WSB37" s="108"/>
      <c r="WSC37" s="108"/>
      <c r="WSD37" s="108"/>
      <c r="WSE37" s="108"/>
      <c r="WSF37" s="108"/>
      <c r="WSG37" s="108"/>
      <c r="WSH37" s="108"/>
      <c r="WSI37" s="108"/>
      <c r="WSJ37" s="108"/>
      <c r="WSK37" s="108"/>
      <c r="WSL37" s="108"/>
      <c r="WSM37" s="108"/>
      <c r="WSN37" s="108"/>
      <c r="WSO37" s="108"/>
      <c r="WSP37" s="108"/>
      <c r="WSQ37" s="108"/>
      <c r="WSR37" s="108"/>
      <c r="WSS37" s="108"/>
      <c r="WST37" s="108"/>
      <c r="WSU37" s="108"/>
      <c r="WSV37" s="108"/>
      <c r="WSW37" s="108"/>
      <c r="WSX37" s="108"/>
      <c r="WSY37" s="108"/>
      <c r="WSZ37" s="108"/>
      <c r="WTA37" s="108"/>
      <c r="WTB37" s="108"/>
      <c r="WTC37" s="108"/>
      <c r="WTD37" s="108"/>
      <c r="WTE37" s="108"/>
      <c r="WTF37" s="108"/>
      <c r="WTG37" s="108"/>
      <c r="WTH37" s="108"/>
      <c r="WTI37" s="108"/>
      <c r="WTJ37" s="108"/>
      <c r="WTK37" s="108"/>
      <c r="WTL37" s="108"/>
      <c r="WTM37" s="108"/>
      <c r="WTN37" s="108"/>
      <c r="WTO37" s="108"/>
      <c r="WTP37" s="108"/>
      <c r="WTQ37" s="108"/>
      <c r="WTR37" s="108"/>
      <c r="WTS37" s="108"/>
      <c r="WTT37" s="108"/>
      <c r="WTU37" s="108"/>
      <c r="WTV37" s="108"/>
      <c r="WTW37" s="108"/>
      <c r="WTX37" s="108"/>
      <c r="WTY37" s="108"/>
      <c r="WTZ37" s="108"/>
      <c r="WUA37" s="108"/>
      <c r="WUB37" s="108"/>
      <c r="WUC37" s="108"/>
      <c r="WUD37" s="108"/>
      <c r="WUE37" s="108"/>
      <c r="WUF37" s="108"/>
      <c r="WUG37" s="108"/>
      <c r="WUH37" s="108"/>
      <c r="WUI37" s="108"/>
      <c r="WUJ37" s="108"/>
      <c r="WUK37" s="108"/>
      <c r="WUL37" s="108"/>
      <c r="WUM37" s="108"/>
      <c r="WUN37" s="108"/>
      <c r="WUO37" s="108"/>
      <c r="WUP37" s="108"/>
      <c r="WUQ37" s="108"/>
      <c r="WUR37" s="108"/>
      <c r="WUS37" s="108"/>
      <c r="WUT37" s="108"/>
      <c r="WUU37" s="108"/>
      <c r="WUV37" s="108"/>
      <c r="WUW37" s="108"/>
      <c r="WUX37" s="108"/>
      <c r="WUY37" s="108"/>
      <c r="WUZ37" s="108"/>
      <c r="WVA37" s="108"/>
      <c r="WVB37" s="108"/>
      <c r="WVC37" s="108"/>
      <c r="WVD37" s="108"/>
      <c r="WVE37" s="108"/>
      <c r="WVF37" s="108"/>
      <c r="WVG37" s="108"/>
      <c r="WVH37" s="108"/>
      <c r="WVI37" s="108"/>
      <c r="WVJ37" s="108"/>
      <c r="WVK37" s="108"/>
      <c r="WVL37" s="108"/>
      <c r="WVM37" s="108"/>
      <c r="WVN37" s="108"/>
      <c r="WVO37" s="108"/>
      <c r="WVP37" s="108"/>
      <c r="WVQ37" s="108"/>
      <c r="WVR37" s="108"/>
      <c r="WVS37" s="108"/>
      <c r="WVT37" s="108"/>
      <c r="WVU37" s="108"/>
      <c r="WVV37" s="108"/>
      <c r="WVW37" s="108"/>
      <c r="WVX37" s="108"/>
    </row>
    <row r="38" spans="1:16149" ht="31.5" customHeight="1">
      <c r="A38" s="102" t="s">
        <v>418</v>
      </c>
      <c r="B38" s="103" t="s">
        <v>785</v>
      </c>
      <c r="C38" s="104" t="s">
        <v>253</v>
      </c>
      <c r="D38" s="104" t="s">
        <v>253</v>
      </c>
      <c r="E38" s="104" t="s">
        <v>253</v>
      </c>
      <c r="F38" s="104" t="s">
        <v>253</v>
      </c>
      <c r="G38" s="106">
        <v>44898</v>
      </c>
      <c r="H38" s="104">
        <f>G38+1</f>
        <v>44899</v>
      </c>
      <c r="I38" s="104">
        <f>H38+24</f>
        <v>44923</v>
      </c>
      <c r="J38" s="104">
        <f>H38+28</f>
        <v>44927</v>
      </c>
      <c r="K38" s="107">
        <f>H38+38</f>
        <v>44937</v>
      </c>
      <c r="L38" s="113"/>
      <c r="M38" s="113" t="s">
        <v>24</v>
      </c>
      <c r="N38" s="113"/>
      <c r="O38" s="113"/>
      <c r="P38" s="113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  <c r="HW38" s="108"/>
      <c r="HX38" s="108"/>
      <c r="HY38" s="108"/>
      <c r="HZ38" s="108"/>
      <c r="IA38" s="108"/>
      <c r="IB38" s="108"/>
      <c r="IC38" s="108"/>
      <c r="ID38" s="108"/>
      <c r="IE38" s="108"/>
      <c r="IF38" s="108"/>
      <c r="IG38" s="108"/>
      <c r="IH38" s="108"/>
      <c r="II38" s="108"/>
      <c r="IJ38" s="108"/>
      <c r="IK38" s="108"/>
      <c r="IL38" s="108"/>
      <c r="IM38" s="108"/>
      <c r="IN38" s="108"/>
      <c r="IO38" s="108"/>
      <c r="IP38" s="108"/>
      <c r="IQ38" s="108"/>
      <c r="IR38" s="108"/>
      <c r="IS38" s="108"/>
      <c r="IT38" s="108"/>
      <c r="IU38" s="108"/>
      <c r="IV38" s="108"/>
      <c r="IW38" s="108"/>
      <c r="IX38" s="108"/>
      <c r="IY38" s="108"/>
      <c r="IZ38" s="108"/>
      <c r="JA38" s="108"/>
      <c r="JB38" s="108"/>
      <c r="JC38" s="108"/>
      <c r="JD38" s="108"/>
      <c r="JE38" s="108"/>
      <c r="JF38" s="108"/>
      <c r="JG38" s="108"/>
      <c r="JH38" s="108"/>
      <c r="JI38" s="108"/>
      <c r="JJ38" s="108"/>
      <c r="JK38" s="108"/>
      <c r="JL38" s="108"/>
      <c r="JM38" s="108"/>
      <c r="JN38" s="108"/>
      <c r="JO38" s="108"/>
      <c r="JP38" s="108"/>
      <c r="JQ38" s="108"/>
      <c r="JR38" s="108"/>
      <c r="JS38" s="108"/>
      <c r="JT38" s="108"/>
      <c r="JU38" s="108"/>
      <c r="JV38" s="108"/>
      <c r="JW38" s="108"/>
      <c r="JX38" s="108"/>
      <c r="JY38" s="108"/>
      <c r="JZ38" s="108"/>
      <c r="KA38" s="108"/>
      <c r="KB38" s="108"/>
      <c r="KC38" s="108"/>
      <c r="KD38" s="108"/>
      <c r="KE38" s="108"/>
      <c r="KF38" s="108"/>
      <c r="KG38" s="108"/>
      <c r="KH38" s="108"/>
      <c r="KI38" s="108"/>
      <c r="KJ38" s="108"/>
      <c r="KK38" s="108"/>
      <c r="KL38" s="108"/>
      <c r="KM38" s="108"/>
      <c r="KN38" s="108"/>
      <c r="KO38" s="108"/>
      <c r="KP38" s="108"/>
      <c r="KQ38" s="108"/>
      <c r="KR38" s="108"/>
      <c r="KS38" s="108"/>
      <c r="KT38" s="108"/>
      <c r="KU38" s="108"/>
      <c r="KV38" s="108"/>
      <c r="KW38" s="108"/>
      <c r="KX38" s="108"/>
      <c r="KY38" s="108"/>
      <c r="KZ38" s="108"/>
      <c r="LA38" s="108"/>
      <c r="LB38" s="108"/>
      <c r="LC38" s="108"/>
      <c r="LD38" s="108"/>
      <c r="LE38" s="108"/>
      <c r="LF38" s="108"/>
      <c r="LG38" s="108"/>
      <c r="LH38" s="108"/>
      <c r="LI38" s="108"/>
      <c r="LJ38" s="108"/>
      <c r="LK38" s="108"/>
      <c r="LL38" s="108"/>
      <c r="LM38" s="108"/>
      <c r="LN38" s="108"/>
      <c r="LO38" s="108"/>
      <c r="LP38" s="108"/>
      <c r="LQ38" s="108"/>
      <c r="LR38" s="108"/>
      <c r="LS38" s="108"/>
      <c r="LT38" s="108"/>
      <c r="LU38" s="108"/>
      <c r="LV38" s="108"/>
      <c r="LW38" s="108"/>
      <c r="LX38" s="108"/>
      <c r="LY38" s="108"/>
      <c r="LZ38" s="108"/>
      <c r="MA38" s="108"/>
      <c r="MB38" s="108"/>
      <c r="MC38" s="108"/>
      <c r="MD38" s="108"/>
      <c r="ME38" s="108"/>
      <c r="MF38" s="108"/>
      <c r="MG38" s="108"/>
      <c r="MH38" s="108"/>
      <c r="MI38" s="108"/>
      <c r="MJ38" s="108"/>
      <c r="MK38" s="108"/>
      <c r="ML38" s="108"/>
      <c r="MM38" s="108"/>
      <c r="MN38" s="108"/>
      <c r="MO38" s="108"/>
      <c r="MP38" s="108"/>
      <c r="MQ38" s="108"/>
      <c r="MR38" s="108"/>
      <c r="MS38" s="108"/>
      <c r="MT38" s="108"/>
      <c r="MU38" s="108"/>
      <c r="MV38" s="108"/>
      <c r="MW38" s="108"/>
      <c r="MX38" s="108"/>
      <c r="MY38" s="108"/>
      <c r="MZ38" s="108"/>
      <c r="NA38" s="108"/>
      <c r="NB38" s="108"/>
      <c r="NC38" s="108"/>
      <c r="ND38" s="108"/>
      <c r="NE38" s="108"/>
      <c r="NF38" s="108"/>
      <c r="NG38" s="108"/>
      <c r="NH38" s="108"/>
      <c r="NI38" s="108"/>
      <c r="NJ38" s="108"/>
      <c r="NK38" s="108"/>
      <c r="NL38" s="108"/>
      <c r="NM38" s="108"/>
      <c r="NN38" s="108"/>
      <c r="NO38" s="108"/>
      <c r="NP38" s="108"/>
      <c r="NQ38" s="108"/>
      <c r="NR38" s="108"/>
      <c r="NS38" s="108"/>
      <c r="NT38" s="108"/>
      <c r="NU38" s="108"/>
      <c r="NV38" s="108"/>
      <c r="NW38" s="108"/>
      <c r="NX38" s="108"/>
      <c r="NY38" s="108"/>
      <c r="NZ38" s="108"/>
      <c r="OA38" s="108"/>
      <c r="OB38" s="108"/>
      <c r="OC38" s="108"/>
      <c r="OD38" s="108"/>
      <c r="OE38" s="108"/>
      <c r="OF38" s="108"/>
      <c r="OG38" s="108"/>
      <c r="OH38" s="108"/>
      <c r="OI38" s="108"/>
      <c r="OJ38" s="108"/>
      <c r="OK38" s="108"/>
      <c r="OL38" s="108"/>
      <c r="OM38" s="108"/>
      <c r="ON38" s="108"/>
      <c r="OO38" s="108"/>
      <c r="OP38" s="108"/>
      <c r="OQ38" s="108"/>
      <c r="OR38" s="108"/>
      <c r="OS38" s="108"/>
      <c r="OT38" s="108"/>
      <c r="OU38" s="108"/>
      <c r="OV38" s="108"/>
      <c r="OW38" s="108"/>
      <c r="OX38" s="108"/>
      <c r="OY38" s="108"/>
      <c r="OZ38" s="108"/>
      <c r="PA38" s="108"/>
      <c r="PB38" s="108"/>
      <c r="PC38" s="108"/>
      <c r="PD38" s="108"/>
      <c r="PE38" s="108"/>
      <c r="PF38" s="108"/>
      <c r="PG38" s="108"/>
      <c r="PH38" s="108"/>
      <c r="PI38" s="108"/>
      <c r="PJ38" s="108"/>
      <c r="PK38" s="108"/>
      <c r="PL38" s="108"/>
      <c r="PM38" s="108"/>
      <c r="PN38" s="108"/>
      <c r="PO38" s="108"/>
      <c r="PP38" s="108"/>
      <c r="PQ38" s="108"/>
      <c r="PR38" s="108"/>
      <c r="PS38" s="108"/>
      <c r="PT38" s="108"/>
      <c r="PU38" s="108"/>
      <c r="PV38" s="108"/>
      <c r="PW38" s="108"/>
      <c r="PX38" s="108"/>
      <c r="PY38" s="108"/>
      <c r="PZ38" s="108"/>
      <c r="QA38" s="108"/>
      <c r="QB38" s="108"/>
      <c r="QC38" s="108"/>
      <c r="QD38" s="108"/>
      <c r="QE38" s="108"/>
      <c r="QF38" s="108"/>
      <c r="QG38" s="108"/>
      <c r="QH38" s="108"/>
      <c r="QI38" s="108"/>
      <c r="QJ38" s="108"/>
      <c r="QK38" s="108"/>
      <c r="QL38" s="108"/>
      <c r="QM38" s="108"/>
      <c r="QN38" s="108"/>
      <c r="QO38" s="108"/>
      <c r="QP38" s="108"/>
      <c r="QQ38" s="108"/>
      <c r="QR38" s="108"/>
      <c r="QS38" s="108"/>
      <c r="QT38" s="108"/>
      <c r="QU38" s="108"/>
      <c r="QV38" s="108"/>
      <c r="QW38" s="108"/>
      <c r="QX38" s="108"/>
      <c r="QY38" s="108"/>
      <c r="QZ38" s="108"/>
      <c r="RA38" s="108"/>
      <c r="RB38" s="108"/>
      <c r="RC38" s="108"/>
      <c r="RD38" s="108"/>
      <c r="RE38" s="108"/>
      <c r="RF38" s="108"/>
      <c r="RG38" s="108"/>
      <c r="RH38" s="108"/>
      <c r="RI38" s="108"/>
      <c r="RJ38" s="108"/>
      <c r="RK38" s="108"/>
      <c r="RL38" s="108"/>
      <c r="RM38" s="108"/>
      <c r="RN38" s="108"/>
      <c r="RO38" s="108"/>
      <c r="RP38" s="108"/>
      <c r="RQ38" s="108"/>
      <c r="RR38" s="108"/>
      <c r="RS38" s="108"/>
      <c r="RT38" s="108"/>
      <c r="RU38" s="108"/>
      <c r="RV38" s="108"/>
      <c r="RW38" s="108"/>
      <c r="RX38" s="108"/>
      <c r="RY38" s="108"/>
      <c r="RZ38" s="108"/>
      <c r="SA38" s="108"/>
      <c r="SB38" s="108"/>
      <c r="SC38" s="108"/>
      <c r="SD38" s="108"/>
      <c r="SE38" s="108"/>
      <c r="SF38" s="108"/>
      <c r="SG38" s="108"/>
      <c r="SH38" s="108"/>
      <c r="SI38" s="108"/>
      <c r="SJ38" s="108"/>
      <c r="SK38" s="108"/>
      <c r="SL38" s="108"/>
      <c r="SM38" s="108"/>
      <c r="SN38" s="108"/>
      <c r="SO38" s="108"/>
      <c r="SP38" s="108"/>
      <c r="SQ38" s="108"/>
      <c r="SR38" s="108"/>
      <c r="SS38" s="108"/>
      <c r="ST38" s="108"/>
      <c r="SU38" s="108"/>
      <c r="SV38" s="108"/>
      <c r="SW38" s="108"/>
      <c r="SX38" s="108"/>
      <c r="SY38" s="108"/>
      <c r="SZ38" s="108"/>
      <c r="TA38" s="108"/>
      <c r="TB38" s="108"/>
      <c r="TC38" s="108"/>
      <c r="TD38" s="108"/>
      <c r="TE38" s="108"/>
      <c r="TF38" s="108"/>
      <c r="TG38" s="108"/>
      <c r="TH38" s="108"/>
      <c r="TI38" s="108"/>
      <c r="TJ38" s="108"/>
      <c r="TK38" s="108"/>
      <c r="TL38" s="108"/>
      <c r="TM38" s="108"/>
      <c r="TN38" s="108"/>
      <c r="TO38" s="108"/>
      <c r="TP38" s="108"/>
      <c r="TQ38" s="108"/>
      <c r="TR38" s="108"/>
      <c r="TS38" s="108"/>
      <c r="TT38" s="108"/>
      <c r="TU38" s="108"/>
      <c r="TV38" s="108"/>
      <c r="TW38" s="108"/>
      <c r="TX38" s="108"/>
      <c r="TY38" s="108"/>
      <c r="TZ38" s="108"/>
      <c r="UA38" s="108"/>
      <c r="UB38" s="108"/>
      <c r="UC38" s="108"/>
      <c r="UD38" s="108"/>
      <c r="UE38" s="108"/>
      <c r="UF38" s="108"/>
      <c r="UG38" s="108"/>
      <c r="UH38" s="108"/>
      <c r="UI38" s="108"/>
      <c r="UJ38" s="108"/>
      <c r="UK38" s="108"/>
      <c r="UL38" s="108"/>
      <c r="UM38" s="108"/>
      <c r="UN38" s="108"/>
      <c r="UO38" s="108"/>
      <c r="UP38" s="108"/>
      <c r="UQ38" s="108"/>
      <c r="UR38" s="108"/>
      <c r="US38" s="108"/>
      <c r="UT38" s="108"/>
      <c r="UU38" s="108"/>
      <c r="UV38" s="108"/>
      <c r="UW38" s="108"/>
      <c r="UX38" s="108"/>
      <c r="UY38" s="108"/>
      <c r="UZ38" s="108"/>
      <c r="VA38" s="108"/>
      <c r="VB38" s="108"/>
      <c r="VC38" s="108"/>
      <c r="VD38" s="108"/>
      <c r="VE38" s="108"/>
      <c r="VF38" s="108"/>
      <c r="VG38" s="108"/>
      <c r="VH38" s="108"/>
      <c r="VI38" s="108"/>
      <c r="VJ38" s="108"/>
      <c r="VK38" s="108"/>
      <c r="VL38" s="108"/>
      <c r="VM38" s="108"/>
      <c r="VN38" s="108"/>
      <c r="VO38" s="108"/>
      <c r="VP38" s="108"/>
      <c r="VQ38" s="108"/>
      <c r="VR38" s="108"/>
      <c r="VS38" s="108"/>
      <c r="VT38" s="108"/>
      <c r="VU38" s="108"/>
      <c r="VV38" s="108"/>
      <c r="VW38" s="108"/>
      <c r="VX38" s="108"/>
      <c r="VY38" s="108"/>
      <c r="VZ38" s="108"/>
      <c r="WA38" s="108"/>
      <c r="WB38" s="108"/>
      <c r="WC38" s="108"/>
      <c r="WD38" s="108"/>
      <c r="WE38" s="108"/>
      <c r="WF38" s="108"/>
      <c r="WG38" s="108"/>
      <c r="WH38" s="108"/>
      <c r="WI38" s="108"/>
      <c r="WJ38" s="108"/>
      <c r="WK38" s="108"/>
      <c r="WL38" s="108"/>
      <c r="WM38" s="108"/>
      <c r="WN38" s="108"/>
      <c r="WO38" s="108"/>
      <c r="WP38" s="108"/>
      <c r="WQ38" s="108"/>
      <c r="WR38" s="108"/>
      <c r="WS38" s="108"/>
      <c r="WT38" s="108"/>
      <c r="WU38" s="108"/>
      <c r="WV38" s="108"/>
      <c r="WW38" s="108"/>
      <c r="WX38" s="108"/>
      <c r="WY38" s="108"/>
      <c r="WZ38" s="108"/>
      <c r="XA38" s="108"/>
      <c r="XB38" s="108"/>
      <c r="XC38" s="108"/>
      <c r="XD38" s="108"/>
      <c r="XE38" s="108"/>
      <c r="XF38" s="108"/>
      <c r="XG38" s="108"/>
      <c r="XH38" s="108"/>
      <c r="XI38" s="108"/>
      <c r="XJ38" s="108"/>
      <c r="XK38" s="108"/>
      <c r="XL38" s="108"/>
      <c r="XM38" s="108"/>
      <c r="XN38" s="108"/>
      <c r="XO38" s="108"/>
      <c r="XP38" s="108"/>
      <c r="XQ38" s="108"/>
      <c r="XR38" s="108"/>
      <c r="XS38" s="108"/>
      <c r="XT38" s="108"/>
      <c r="XU38" s="108"/>
      <c r="XV38" s="108"/>
      <c r="XW38" s="108"/>
      <c r="XX38" s="108"/>
      <c r="XY38" s="108"/>
      <c r="XZ38" s="108"/>
      <c r="YA38" s="108"/>
      <c r="YB38" s="108"/>
      <c r="YC38" s="108"/>
      <c r="YD38" s="108"/>
      <c r="YE38" s="108"/>
      <c r="YF38" s="108"/>
      <c r="YG38" s="108"/>
      <c r="YH38" s="108"/>
      <c r="YI38" s="108"/>
      <c r="YJ38" s="108"/>
      <c r="YK38" s="108"/>
      <c r="YL38" s="108"/>
      <c r="YM38" s="108"/>
      <c r="YN38" s="108"/>
      <c r="YO38" s="108"/>
      <c r="YP38" s="108"/>
      <c r="YQ38" s="108"/>
      <c r="YR38" s="108"/>
      <c r="YS38" s="108"/>
      <c r="YT38" s="108"/>
      <c r="YU38" s="108"/>
      <c r="YV38" s="108"/>
      <c r="YW38" s="108"/>
      <c r="YX38" s="108"/>
      <c r="YY38" s="108"/>
      <c r="YZ38" s="108"/>
      <c r="ZA38" s="108"/>
      <c r="ZB38" s="108"/>
      <c r="ZC38" s="108"/>
      <c r="ZD38" s="108"/>
      <c r="ZE38" s="108"/>
      <c r="ZF38" s="108"/>
      <c r="ZG38" s="108"/>
      <c r="ZH38" s="108"/>
      <c r="ZI38" s="108"/>
      <c r="ZJ38" s="108"/>
      <c r="ZK38" s="108"/>
      <c r="ZL38" s="108"/>
      <c r="ZM38" s="108"/>
      <c r="ZN38" s="108"/>
      <c r="ZO38" s="108"/>
      <c r="ZP38" s="108"/>
      <c r="ZQ38" s="108"/>
      <c r="ZR38" s="108"/>
      <c r="ZS38" s="108"/>
      <c r="ZT38" s="108"/>
      <c r="ZU38" s="108"/>
      <c r="ZV38" s="108"/>
      <c r="ZW38" s="108"/>
      <c r="ZX38" s="108"/>
      <c r="ZY38" s="108"/>
      <c r="ZZ38" s="108"/>
      <c r="AAA38" s="108"/>
      <c r="AAB38" s="108"/>
      <c r="AAC38" s="108"/>
      <c r="AAD38" s="108"/>
      <c r="AAE38" s="108"/>
      <c r="AAF38" s="108"/>
      <c r="AAG38" s="108"/>
      <c r="AAH38" s="108"/>
      <c r="AAI38" s="108"/>
      <c r="AAJ38" s="108"/>
      <c r="AAK38" s="108"/>
      <c r="AAL38" s="108"/>
      <c r="AAM38" s="108"/>
      <c r="AAN38" s="108"/>
      <c r="AAO38" s="108"/>
      <c r="AAP38" s="108"/>
      <c r="AAQ38" s="108"/>
      <c r="AAR38" s="108"/>
      <c r="AAS38" s="108"/>
      <c r="AAT38" s="108"/>
      <c r="AAU38" s="108"/>
      <c r="AAV38" s="108"/>
      <c r="AAW38" s="108"/>
      <c r="AAX38" s="108"/>
      <c r="AAY38" s="108"/>
      <c r="AAZ38" s="108"/>
      <c r="ABA38" s="108"/>
      <c r="ABB38" s="108"/>
      <c r="ABC38" s="108"/>
      <c r="ABD38" s="108"/>
      <c r="ABE38" s="108"/>
      <c r="ABF38" s="108"/>
      <c r="ABG38" s="108"/>
      <c r="ABH38" s="108"/>
      <c r="ABI38" s="108"/>
      <c r="ABJ38" s="108"/>
      <c r="ABK38" s="108"/>
      <c r="ABL38" s="108"/>
      <c r="ABM38" s="108"/>
      <c r="ABN38" s="108"/>
      <c r="ABO38" s="108"/>
      <c r="ABP38" s="108"/>
      <c r="ABQ38" s="108"/>
      <c r="ABR38" s="108"/>
      <c r="ABS38" s="108"/>
      <c r="ABT38" s="108"/>
      <c r="ABU38" s="108"/>
      <c r="ABV38" s="108"/>
      <c r="ABW38" s="108"/>
      <c r="ABX38" s="108"/>
      <c r="ABY38" s="108"/>
      <c r="ABZ38" s="108"/>
      <c r="ACA38" s="108"/>
      <c r="ACB38" s="108"/>
      <c r="ACC38" s="108"/>
      <c r="ACD38" s="108"/>
      <c r="ACE38" s="108"/>
      <c r="ACF38" s="108"/>
      <c r="ACG38" s="108"/>
      <c r="ACH38" s="108"/>
      <c r="ACI38" s="108"/>
      <c r="ACJ38" s="108"/>
      <c r="ACK38" s="108"/>
      <c r="ACL38" s="108"/>
      <c r="ACM38" s="108"/>
      <c r="ACN38" s="108"/>
      <c r="ACO38" s="108"/>
      <c r="ACP38" s="108"/>
      <c r="ACQ38" s="108"/>
      <c r="ACR38" s="108"/>
      <c r="ACS38" s="108"/>
      <c r="ACT38" s="108"/>
      <c r="ACU38" s="108"/>
      <c r="ACV38" s="108"/>
      <c r="ACW38" s="108"/>
      <c r="ACX38" s="108"/>
      <c r="ACY38" s="108"/>
      <c r="ACZ38" s="108"/>
      <c r="ADA38" s="108"/>
      <c r="ADB38" s="108"/>
      <c r="ADC38" s="108"/>
      <c r="ADD38" s="108"/>
      <c r="ADE38" s="108"/>
      <c r="ADF38" s="108"/>
      <c r="ADG38" s="108"/>
      <c r="ADH38" s="108"/>
      <c r="ADI38" s="108"/>
      <c r="ADJ38" s="108"/>
      <c r="ADK38" s="108"/>
      <c r="ADL38" s="108"/>
      <c r="ADM38" s="108"/>
      <c r="ADN38" s="108"/>
      <c r="ADO38" s="108"/>
      <c r="ADP38" s="108"/>
      <c r="ADQ38" s="108"/>
      <c r="ADR38" s="108"/>
      <c r="ADS38" s="108"/>
      <c r="ADT38" s="108"/>
      <c r="ADU38" s="108"/>
      <c r="ADV38" s="108"/>
      <c r="ADW38" s="108"/>
      <c r="ADX38" s="108"/>
      <c r="ADY38" s="108"/>
      <c r="ADZ38" s="108"/>
      <c r="AEA38" s="108"/>
      <c r="AEB38" s="108"/>
      <c r="AEC38" s="108"/>
      <c r="AED38" s="108"/>
      <c r="AEE38" s="108"/>
      <c r="AEF38" s="108"/>
      <c r="AEG38" s="108"/>
      <c r="AEH38" s="108"/>
      <c r="AEI38" s="108"/>
      <c r="AEJ38" s="108"/>
      <c r="AEK38" s="108"/>
      <c r="AEL38" s="108"/>
      <c r="AEM38" s="108"/>
      <c r="AEN38" s="108"/>
      <c r="AEO38" s="108"/>
      <c r="AEP38" s="108"/>
      <c r="AEQ38" s="108"/>
      <c r="AER38" s="108"/>
      <c r="AES38" s="108"/>
      <c r="AET38" s="108"/>
      <c r="AEU38" s="108"/>
      <c r="AEV38" s="108"/>
      <c r="AEW38" s="108"/>
      <c r="AEX38" s="108"/>
      <c r="AEY38" s="108"/>
      <c r="AEZ38" s="108"/>
      <c r="AFA38" s="108"/>
      <c r="AFB38" s="108"/>
      <c r="AFC38" s="108"/>
      <c r="AFD38" s="108"/>
      <c r="AFE38" s="108"/>
      <c r="AFF38" s="108"/>
      <c r="AFG38" s="108"/>
      <c r="AFH38" s="108"/>
      <c r="AFI38" s="108"/>
      <c r="AFJ38" s="108"/>
      <c r="AFK38" s="108"/>
      <c r="AFL38" s="108"/>
      <c r="AFM38" s="108"/>
      <c r="AFN38" s="108"/>
      <c r="AFO38" s="108"/>
      <c r="AFP38" s="108"/>
      <c r="AFQ38" s="108"/>
      <c r="AFR38" s="108"/>
      <c r="AFS38" s="108"/>
      <c r="AFT38" s="108"/>
      <c r="AFU38" s="108"/>
      <c r="AFV38" s="108"/>
      <c r="AFW38" s="108"/>
      <c r="AFX38" s="108"/>
      <c r="AFY38" s="108"/>
      <c r="AFZ38" s="108"/>
      <c r="AGA38" s="108"/>
      <c r="AGB38" s="108"/>
      <c r="AGC38" s="108"/>
      <c r="AGD38" s="108"/>
      <c r="AGE38" s="108"/>
      <c r="AGF38" s="108"/>
      <c r="AGG38" s="108"/>
      <c r="AGH38" s="108"/>
      <c r="AGI38" s="108"/>
      <c r="AGJ38" s="108"/>
      <c r="AGK38" s="108"/>
      <c r="AGL38" s="108"/>
      <c r="AGM38" s="108"/>
      <c r="AGN38" s="108"/>
      <c r="AGO38" s="108"/>
      <c r="AGP38" s="108"/>
      <c r="AGQ38" s="108"/>
      <c r="AGR38" s="108"/>
      <c r="AGS38" s="108"/>
      <c r="AGT38" s="108"/>
      <c r="AGU38" s="108"/>
      <c r="AGV38" s="108"/>
      <c r="AGW38" s="108"/>
      <c r="AGX38" s="108"/>
      <c r="AGY38" s="108"/>
      <c r="AGZ38" s="108"/>
      <c r="AHA38" s="108"/>
      <c r="AHB38" s="108"/>
      <c r="AHC38" s="108"/>
      <c r="AHD38" s="108"/>
      <c r="AHE38" s="108"/>
      <c r="AHF38" s="108"/>
      <c r="AHG38" s="108"/>
      <c r="AHH38" s="108"/>
      <c r="AHI38" s="108"/>
      <c r="AHJ38" s="108"/>
      <c r="AHK38" s="108"/>
      <c r="AHL38" s="108"/>
      <c r="AHM38" s="108"/>
      <c r="AHN38" s="108"/>
      <c r="AHO38" s="108"/>
      <c r="AHP38" s="108"/>
      <c r="AHQ38" s="108"/>
      <c r="AHR38" s="108"/>
      <c r="AHS38" s="108"/>
      <c r="AHT38" s="108"/>
      <c r="AHU38" s="108"/>
      <c r="AHV38" s="108"/>
      <c r="AHW38" s="108"/>
      <c r="AHX38" s="108"/>
      <c r="AHY38" s="108"/>
      <c r="AHZ38" s="108"/>
      <c r="AIA38" s="108"/>
      <c r="AIB38" s="108"/>
      <c r="AIC38" s="108"/>
      <c r="AID38" s="108"/>
      <c r="AIE38" s="108"/>
      <c r="AIF38" s="108"/>
      <c r="AIG38" s="108"/>
      <c r="AIH38" s="108"/>
      <c r="AII38" s="108"/>
      <c r="AIJ38" s="108"/>
      <c r="AIK38" s="108"/>
      <c r="AIL38" s="108"/>
      <c r="AIM38" s="108"/>
      <c r="AIN38" s="108"/>
      <c r="AIO38" s="108"/>
      <c r="AIP38" s="108"/>
      <c r="AIQ38" s="108"/>
      <c r="AIR38" s="108"/>
      <c r="AIS38" s="108"/>
      <c r="AIT38" s="108"/>
      <c r="AIU38" s="108"/>
      <c r="AIV38" s="108"/>
      <c r="AIW38" s="108"/>
      <c r="AIX38" s="108"/>
      <c r="AIY38" s="108"/>
      <c r="AIZ38" s="108"/>
      <c r="AJA38" s="108"/>
      <c r="AJB38" s="108"/>
      <c r="AJC38" s="108"/>
      <c r="AJD38" s="108"/>
      <c r="AJE38" s="108"/>
      <c r="AJF38" s="108"/>
      <c r="AJG38" s="108"/>
      <c r="AJH38" s="108"/>
      <c r="AJI38" s="108"/>
      <c r="AJJ38" s="108"/>
      <c r="AJK38" s="108"/>
      <c r="AJL38" s="108"/>
      <c r="AJM38" s="108"/>
      <c r="AJN38" s="108"/>
      <c r="AJO38" s="108"/>
      <c r="AJP38" s="108"/>
      <c r="AJQ38" s="108"/>
      <c r="AJR38" s="108"/>
      <c r="AJS38" s="108"/>
      <c r="AJT38" s="108"/>
      <c r="AJU38" s="108"/>
      <c r="AJV38" s="108"/>
      <c r="AJW38" s="108"/>
      <c r="AJX38" s="108"/>
      <c r="AJY38" s="108"/>
      <c r="AJZ38" s="108"/>
      <c r="AKA38" s="108"/>
      <c r="AKB38" s="108"/>
      <c r="AKC38" s="108"/>
      <c r="AKD38" s="108"/>
      <c r="AKE38" s="108"/>
      <c r="AKF38" s="108"/>
      <c r="AKG38" s="108"/>
      <c r="AKH38" s="108"/>
      <c r="AKI38" s="108"/>
      <c r="AKJ38" s="108"/>
      <c r="AKK38" s="108"/>
      <c r="AKL38" s="108"/>
      <c r="AKM38" s="108"/>
      <c r="AKN38" s="108"/>
      <c r="AKO38" s="108"/>
      <c r="AKP38" s="108"/>
      <c r="AKQ38" s="108"/>
      <c r="AKR38" s="108"/>
      <c r="AKS38" s="108"/>
      <c r="AKT38" s="108"/>
      <c r="AKU38" s="108"/>
      <c r="AKV38" s="108"/>
      <c r="AKW38" s="108"/>
      <c r="AKX38" s="108"/>
      <c r="AKY38" s="108"/>
      <c r="AKZ38" s="108"/>
      <c r="ALA38" s="108"/>
      <c r="ALB38" s="108"/>
      <c r="ALC38" s="108"/>
      <c r="ALD38" s="108"/>
      <c r="ALE38" s="108"/>
      <c r="ALF38" s="108"/>
      <c r="ALG38" s="108"/>
      <c r="ALH38" s="108"/>
      <c r="ALI38" s="108"/>
      <c r="ALJ38" s="108"/>
      <c r="ALK38" s="108"/>
      <c r="ALL38" s="108"/>
      <c r="ALM38" s="108"/>
      <c r="ALN38" s="108"/>
      <c r="ALO38" s="108"/>
      <c r="ALP38" s="108"/>
      <c r="ALQ38" s="108"/>
      <c r="ALR38" s="108"/>
      <c r="ALS38" s="108"/>
      <c r="ALT38" s="108"/>
      <c r="ALU38" s="108"/>
      <c r="ALV38" s="108"/>
      <c r="ALW38" s="108"/>
      <c r="ALX38" s="108"/>
      <c r="ALY38" s="108"/>
      <c r="ALZ38" s="108"/>
      <c r="AMA38" s="108"/>
      <c r="AMB38" s="108"/>
      <c r="AMC38" s="108"/>
      <c r="AMD38" s="108"/>
      <c r="AME38" s="108"/>
      <c r="AMF38" s="108"/>
      <c r="AMG38" s="108"/>
      <c r="AMH38" s="108"/>
      <c r="AMI38" s="108"/>
      <c r="AMJ38" s="108"/>
      <c r="AMK38" s="108"/>
      <c r="AML38" s="108"/>
      <c r="AMM38" s="108"/>
      <c r="AMN38" s="108"/>
      <c r="AMO38" s="108"/>
      <c r="AMP38" s="108"/>
      <c r="AMQ38" s="108"/>
      <c r="AMR38" s="108"/>
      <c r="AMS38" s="108"/>
      <c r="AMT38" s="108"/>
      <c r="AMU38" s="108"/>
      <c r="AMV38" s="108"/>
      <c r="AMW38" s="108"/>
      <c r="AMX38" s="108"/>
      <c r="AMY38" s="108"/>
      <c r="AMZ38" s="108"/>
      <c r="ANA38" s="108"/>
      <c r="ANB38" s="108"/>
      <c r="ANC38" s="108"/>
      <c r="AND38" s="108"/>
      <c r="ANE38" s="108"/>
      <c r="ANF38" s="108"/>
      <c r="ANG38" s="108"/>
      <c r="ANH38" s="108"/>
      <c r="ANI38" s="108"/>
      <c r="ANJ38" s="108"/>
      <c r="ANK38" s="108"/>
      <c r="ANL38" s="108"/>
      <c r="ANM38" s="108"/>
      <c r="ANN38" s="108"/>
      <c r="ANO38" s="108"/>
      <c r="ANP38" s="108"/>
      <c r="ANQ38" s="108"/>
      <c r="ANR38" s="108"/>
      <c r="ANS38" s="108"/>
      <c r="ANT38" s="108"/>
      <c r="ANU38" s="108"/>
      <c r="ANV38" s="108"/>
      <c r="ANW38" s="108"/>
      <c r="ANX38" s="108"/>
      <c r="ANY38" s="108"/>
      <c r="ANZ38" s="108"/>
      <c r="AOA38" s="108"/>
      <c r="AOB38" s="108"/>
      <c r="AOC38" s="108"/>
      <c r="AOD38" s="108"/>
      <c r="AOE38" s="108"/>
      <c r="AOF38" s="108"/>
      <c r="AOG38" s="108"/>
      <c r="AOH38" s="108"/>
      <c r="AOI38" s="108"/>
      <c r="AOJ38" s="108"/>
      <c r="AOK38" s="108"/>
      <c r="AOL38" s="108"/>
      <c r="AOM38" s="108"/>
      <c r="AON38" s="108"/>
      <c r="AOO38" s="108"/>
      <c r="AOP38" s="108"/>
      <c r="AOQ38" s="108"/>
      <c r="AOR38" s="108"/>
      <c r="AOS38" s="108"/>
      <c r="AOT38" s="108"/>
      <c r="AOU38" s="108"/>
      <c r="AOV38" s="108"/>
      <c r="AOW38" s="108"/>
      <c r="AOX38" s="108"/>
      <c r="AOY38" s="108"/>
      <c r="AOZ38" s="108"/>
      <c r="APA38" s="108"/>
      <c r="APB38" s="108"/>
      <c r="APC38" s="108"/>
      <c r="APD38" s="108"/>
      <c r="APE38" s="108"/>
      <c r="APF38" s="108"/>
      <c r="APG38" s="108"/>
      <c r="APH38" s="108"/>
      <c r="API38" s="108"/>
      <c r="APJ38" s="108"/>
      <c r="APK38" s="108"/>
      <c r="APL38" s="108"/>
      <c r="APM38" s="108"/>
      <c r="APN38" s="108"/>
      <c r="APO38" s="108"/>
      <c r="APP38" s="108"/>
      <c r="APQ38" s="108"/>
      <c r="APR38" s="108"/>
      <c r="APS38" s="108"/>
      <c r="APT38" s="108"/>
      <c r="APU38" s="108"/>
      <c r="APV38" s="108"/>
      <c r="APW38" s="108"/>
      <c r="APX38" s="108"/>
      <c r="APY38" s="108"/>
      <c r="APZ38" s="108"/>
      <c r="AQA38" s="108"/>
      <c r="AQB38" s="108"/>
      <c r="AQC38" s="108"/>
      <c r="AQD38" s="108"/>
      <c r="AQE38" s="108"/>
      <c r="AQF38" s="108"/>
      <c r="AQG38" s="108"/>
      <c r="AQH38" s="108"/>
      <c r="AQI38" s="108"/>
      <c r="AQJ38" s="108"/>
      <c r="AQK38" s="108"/>
      <c r="AQL38" s="108"/>
      <c r="AQM38" s="108"/>
      <c r="AQN38" s="108"/>
      <c r="AQO38" s="108"/>
      <c r="AQP38" s="108"/>
      <c r="AQQ38" s="108"/>
      <c r="AQR38" s="108"/>
      <c r="AQS38" s="108"/>
      <c r="AQT38" s="108"/>
      <c r="AQU38" s="108"/>
      <c r="AQV38" s="108"/>
      <c r="AQW38" s="108"/>
      <c r="AQX38" s="108"/>
      <c r="AQY38" s="108"/>
      <c r="AQZ38" s="108"/>
      <c r="ARA38" s="108"/>
      <c r="ARB38" s="108"/>
      <c r="ARC38" s="108"/>
      <c r="ARD38" s="108"/>
      <c r="ARE38" s="108"/>
      <c r="ARF38" s="108"/>
      <c r="ARG38" s="108"/>
      <c r="ARH38" s="108"/>
      <c r="ARI38" s="108"/>
      <c r="ARJ38" s="108"/>
      <c r="ARK38" s="108"/>
      <c r="ARL38" s="108"/>
      <c r="ARM38" s="108"/>
      <c r="ARN38" s="108"/>
      <c r="ARO38" s="108"/>
      <c r="ARP38" s="108"/>
      <c r="ARQ38" s="108"/>
      <c r="ARR38" s="108"/>
      <c r="ARS38" s="108"/>
      <c r="ART38" s="108"/>
      <c r="ARU38" s="108"/>
      <c r="ARV38" s="108"/>
      <c r="ARW38" s="108"/>
      <c r="ARX38" s="108"/>
      <c r="ARY38" s="108"/>
      <c r="ARZ38" s="108"/>
      <c r="ASA38" s="108"/>
      <c r="ASB38" s="108"/>
      <c r="ASC38" s="108"/>
      <c r="ASD38" s="108"/>
      <c r="ASE38" s="108"/>
      <c r="ASF38" s="108"/>
      <c r="ASG38" s="108"/>
      <c r="ASH38" s="108"/>
      <c r="ASI38" s="108"/>
      <c r="ASJ38" s="108"/>
      <c r="ASK38" s="108"/>
      <c r="ASL38" s="108"/>
      <c r="ASM38" s="108"/>
      <c r="ASN38" s="108"/>
      <c r="ASO38" s="108"/>
      <c r="ASP38" s="108"/>
      <c r="ASQ38" s="108"/>
      <c r="ASR38" s="108"/>
      <c r="ASS38" s="108"/>
      <c r="AST38" s="108"/>
      <c r="ASU38" s="108"/>
      <c r="ASV38" s="108"/>
      <c r="ASW38" s="108"/>
      <c r="ASX38" s="108"/>
      <c r="ASY38" s="108"/>
      <c r="ASZ38" s="108"/>
      <c r="ATA38" s="108"/>
      <c r="ATB38" s="108"/>
      <c r="ATC38" s="108"/>
      <c r="ATD38" s="108"/>
      <c r="ATE38" s="108"/>
      <c r="ATF38" s="108"/>
      <c r="ATG38" s="108"/>
      <c r="ATH38" s="108"/>
      <c r="ATI38" s="108"/>
      <c r="ATJ38" s="108"/>
      <c r="ATK38" s="108"/>
      <c r="ATL38" s="108"/>
      <c r="ATM38" s="108"/>
      <c r="ATN38" s="108"/>
      <c r="ATO38" s="108"/>
      <c r="ATP38" s="108"/>
      <c r="ATQ38" s="108"/>
      <c r="ATR38" s="108"/>
      <c r="ATS38" s="108"/>
      <c r="ATT38" s="108"/>
      <c r="ATU38" s="108"/>
      <c r="ATV38" s="108"/>
      <c r="ATW38" s="108"/>
      <c r="ATX38" s="108"/>
      <c r="ATY38" s="108"/>
      <c r="ATZ38" s="108"/>
      <c r="AUA38" s="108"/>
      <c r="AUB38" s="108"/>
      <c r="AUC38" s="108"/>
      <c r="AUD38" s="108"/>
      <c r="AUE38" s="108"/>
      <c r="AUF38" s="108"/>
      <c r="AUG38" s="108"/>
      <c r="AUH38" s="108"/>
      <c r="AUI38" s="108"/>
      <c r="AUJ38" s="108"/>
      <c r="AUK38" s="108"/>
      <c r="AUL38" s="108"/>
      <c r="AUM38" s="108"/>
      <c r="AUN38" s="108"/>
      <c r="AUO38" s="108"/>
      <c r="AUP38" s="108"/>
      <c r="AUQ38" s="108"/>
      <c r="AUR38" s="108"/>
      <c r="AUS38" s="108"/>
      <c r="AUT38" s="108"/>
      <c r="AUU38" s="108"/>
      <c r="AUV38" s="108"/>
      <c r="AUW38" s="108"/>
      <c r="AUX38" s="108"/>
      <c r="AUY38" s="108"/>
      <c r="AUZ38" s="108"/>
      <c r="AVA38" s="108"/>
      <c r="AVB38" s="108"/>
      <c r="AVC38" s="108"/>
      <c r="AVD38" s="108"/>
      <c r="AVE38" s="108"/>
      <c r="AVF38" s="108"/>
      <c r="AVG38" s="108"/>
      <c r="AVH38" s="108"/>
      <c r="AVI38" s="108"/>
      <c r="AVJ38" s="108"/>
      <c r="AVK38" s="108"/>
      <c r="AVL38" s="108"/>
      <c r="AVM38" s="108"/>
      <c r="AVN38" s="108"/>
      <c r="AVO38" s="108"/>
      <c r="AVP38" s="108"/>
      <c r="AVQ38" s="108"/>
      <c r="AVR38" s="108"/>
      <c r="AVS38" s="108"/>
      <c r="AVT38" s="108"/>
      <c r="AVU38" s="108"/>
      <c r="AVV38" s="108"/>
      <c r="AVW38" s="108"/>
      <c r="AVX38" s="108"/>
      <c r="AVY38" s="108"/>
      <c r="AVZ38" s="108"/>
      <c r="AWA38" s="108"/>
      <c r="AWB38" s="108"/>
      <c r="AWC38" s="108"/>
      <c r="AWD38" s="108"/>
      <c r="AWE38" s="108"/>
      <c r="AWF38" s="108"/>
      <c r="AWG38" s="108"/>
      <c r="AWH38" s="108"/>
      <c r="AWI38" s="108"/>
      <c r="AWJ38" s="108"/>
      <c r="AWK38" s="108"/>
      <c r="AWL38" s="108"/>
      <c r="AWM38" s="108"/>
      <c r="AWN38" s="108"/>
      <c r="AWO38" s="108"/>
      <c r="AWP38" s="108"/>
      <c r="AWQ38" s="108"/>
      <c r="AWR38" s="108"/>
      <c r="AWS38" s="108"/>
      <c r="AWT38" s="108"/>
      <c r="AWU38" s="108"/>
      <c r="AWV38" s="108"/>
      <c r="AWW38" s="108"/>
      <c r="AWX38" s="108"/>
      <c r="AWY38" s="108"/>
      <c r="AWZ38" s="108"/>
      <c r="AXA38" s="108"/>
      <c r="AXB38" s="108"/>
      <c r="AXC38" s="108"/>
      <c r="AXD38" s="108"/>
      <c r="AXE38" s="108"/>
      <c r="AXF38" s="108"/>
      <c r="AXG38" s="108"/>
      <c r="AXH38" s="108"/>
      <c r="AXI38" s="108"/>
      <c r="AXJ38" s="108"/>
      <c r="AXK38" s="108"/>
      <c r="AXL38" s="108"/>
      <c r="AXM38" s="108"/>
      <c r="AXN38" s="108"/>
      <c r="AXO38" s="108"/>
      <c r="AXP38" s="108"/>
      <c r="AXQ38" s="108"/>
      <c r="AXR38" s="108"/>
      <c r="AXS38" s="108"/>
      <c r="AXT38" s="108"/>
      <c r="AXU38" s="108"/>
      <c r="AXV38" s="108"/>
      <c r="AXW38" s="108"/>
      <c r="AXX38" s="108"/>
      <c r="AXY38" s="108"/>
      <c r="AXZ38" s="108"/>
      <c r="AYA38" s="108"/>
      <c r="AYB38" s="108"/>
      <c r="AYC38" s="108"/>
      <c r="AYD38" s="108"/>
      <c r="AYE38" s="108"/>
      <c r="AYF38" s="108"/>
      <c r="AYG38" s="108"/>
      <c r="AYH38" s="108"/>
      <c r="AYI38" s="108"/>
      <c r="AYJ38" s="108"/>
      <c r="AYK38" s="108"/>
      <c r="AYL38" s="108"/>
      <c r="AYM38" s="108"/>
      <c r="AYN38" s="108"/>
      <c r="AYO38" s="108"/>
      <c r="AYP38" s="108"/>
      <c r="AYQ38" s="108"/>
      <c r="AYR38" s="108"/>
      <c r="AYS38" s="108"/>
      <c r="AYT38" s="108"/>
      <c r="AYU38" s="108"/>
      <c r="AYV38" s="108"/>
      <c r="AYW38" s="108"/>
      <c r="AYX38" s="108"/>
      <c r="AYY38" s="108"/>
      <c r="AYZ38" s="108"/>
      <c r="AZA38" s="108"/>
      <c r="AZB38" s="108"/>
      <c r="AZC38" s="108"/>
      <c r="AZD38" s="108"/>
      <c r="AZE38" s="108"/>
      <c r="AZF38" s="108"/>
      <c r="AZG38" s="108"/>
      <c r="AZH38" s="108"/>
      <c r="AZI38" s="108"/>
      <c r="AZJ38" s="108"/>
      <c r="AZK38" s="108"/>
      <c r="AZL38" s="108"/>
      <c r="AZM38" s="108"/>
      <c r="AZN38" s="108"/>
      <c r="AZO38" s="108"/>
      <c r="AZP38" s="108"/>
      <c r="AZQ38" s="108"/>
      <c r="AZR38" s="108"/>
      <c r="AZS38" s="108"/>
      <c r="AZT38" s="108"/>
      <c r="AZU38" s="108"/>
      <c r="AZV38" s="108"/>
      <c r="AZW38" s="108"/>
      <c r="AZX38" s="108"/>
      <c r="AZY38" s="108"/>
      <c r="AZZ38" s="108"/>
      <c r="BAA38" s="108"/>
      <c r="BAB38" s="108"/>
      <c r="BAC38" s="108"/>
      <c r="BAD38" s="108"/>
      <c r="BAE38" s="108"/>
      <c r="BAF38" s="108"/>
      <c r="BAG38" s="108"/>
      <c r="BAH38" s="108"/>
      <c r="BAI38" s="108"/>
      <c r="BAJ38" s="108"/>
      <c r="BAK38" s="108"/>
      <c r="BAL38" s="108"/>
      <c r="BAM38" s="108"/>
      <c r="BAN38" s="108"/>
      <c r="BAO38" s="108"/>
      <c r="BAP38" s="108"/>
      <c r="BAQ38" s="108"/>
      <c r="BAR38" s="108"/>
      <c r="BAS38" s="108"/>
      <c r="BAT38" s="108"/>
      <c r="BAU38" s="108"/>
      <c r="BAV38" s="108"/>
      <c r="BAW38" s="108"/>
      <c r="BAX38" s="108"/>
      <c r="BAY38" s="108"/>
      <c r="BAZ38" s="108"/>
      <c r="BBA38" s="108"/>
      <c r="BBB38" s="108"/>
      <c r="BBC38" s="108"/>
      <c r="BBD38" s="108"/>
      <c r="BBE38" s="108"/>
      <c r="BBF38" s="108"/>
      <c r="BBG38" s="108"/>
      <c r="BBH38" s="108"/>
      <c r="BBI38" s="108"/>
      <c r="BBJ38" s="108"/>
      <c r="BBK38" s="108"/>
      <c r="BBL38" s="108"/>
      <c r="BBM38" s="108"/>
      <c r="BBN38" s="108"/>
      <c r="BBO38" s="108"/>
      <c r="BBP38" s="108"/>
      <c r="BBQ38" s="108"/>
      <c r="BBR38" s="108"/>
      <c r="BBS38" s="108"/>
      <c r="BBT38" s="108"/>
      <c r="BBU38" s="108"/>
      <c r="BBV38" s="108"/>
      <c r="BBW38" s="108"/>
      <c r="BBX38" s="108"/>
      <c r="BBY38" s="108"/>
      <c r="BBZ38" s="108"/>
      <c r="BCA38" s="108"/>
      <c r="BCB38" s="108"/>
      <c r="BCC38" s="108"/>
      <c r="BCD38" s="108"/>
      <c r="BCE38" s="108"/>
      <c r="BCF38" s="108"/>
      <c r="BCG38" s="108"/>
      <c r="BCH38" s="108"/>
      <c r="BCI38" s="108"/>
      <c r="BCJ38" s="108"/>
      <c r="BCK38" s="108"/>
      <c r="BCL38" s="108"/>
      <c r="BCM38" s="108"/>
      <c r="BCN38" s="108"/>
      <c r="BCO38" s="108"/>
      <c r="BCP38" s="108"/>
      <c r="BCQ38" s="108"/>
      <c r="BCR38" s="108"/>
      <c r="BCS38" s="108"/>
      <c r="BCT38" s="108"/>
      <c r="BCU38" s="108"/>
      <c r="BCV38" s="108"/>
      <c r="BCW38" s="108"/>
      <c r="BCX38" s="108"/>
      <c r="BCY38" s="108"/>
      <c r="BCZ38" s="108"/>
      <c r="BDA38" s="108"/>
      <c r="BDB38" s="108"/>
      <c r="BDC38" s="108"/>
      <c r="BDD38" s="108"/>
      <c r="BDE38" s="108"/>
      <c r="BDF38" s="108"/>
      <c r="BDG38" s="108"/>
      <c r="BDH38" s="108"/>
      <c r="BDI38" s="108"/>
      <c r="BDJ38" s="108"/>
      <c r="BDK38" s="108"/>
      <c r="BDL38" s="108"/>
      <c r="BDM38" s="108"/>
      <c r="BDN38" s="108"/>
      <c r="BDO38" s="108"/>
      <c r="BDP38" s="108"/>
      <c r="BDQ38" s="108"/>
      <c r="BDR38" s="108"/>
      <c r="BDS38" s="108"/>
      <c r="BDT38" s="108"/>
      <c r="BDU38" s="108"/>
      <c r="BDV38" s="108"/>
      <c r="BDW38" s="108"/>
      <c r="BDX38" s="108"/>
      <c r="BDY38" s="108"/>
      <c r="BDZ38" s="108"/>
      <c r="BEA38" s="108"/>
      <c r="BEB38" s="108"/>
      <c r="BEC38" s="108"/>
      <c r="BED38" s="108"/>
      <c r="BEE38" s="108"/>
      <c r="BEF38" s="108"/>
      <c r="BEG38" s="108"/>
      <c r="BEH38" s="108"/>
      <c r="BEI38" s="108"/>
      <c r="BEJ38" s="108"/>
      <c r="BEK38" s="108"/>
      <c r="BEL38" s="108"/>
      <c r="BEM38" s="108"/>
      <c r="BEN38" s="108"/>
      <c r="BEO38" s="108"/>
      <c r="BEP38" s="108"/>
      <c r="BEQ38" s="108"/>
      <c r="BER38" s="108"/>
      <c r="BES38" s="108"/>
      <c r="BET38" s="108"/>
      <c r="BEU38" s="108"/>
      <c r="BEV38" s="108"/>
      <c r="BEW38" s="108"/>
      <c r="BEX38" s="108"/>
      <c r="BEY38" s="108"/>
      <c r="BEZ38" s="108"/>
      <c r="BFA38" s="108"/>
      <c r="BFB38" s="108"/>
      <c r="BFC38" s="108"/>
      <c r="BFD38" s="108"/>
      <c r="BFE38" s="108"/>
      <c r="BFF38" s="108"/>
      <c r="BFG38" s="108"/>
      <c r="BFH38" s="108"/>
      <c r="BFI38" s="108"/>
      <c r="BFJ38" s="108"/>
      <c r="BFK38" s="108"/>
      <c r="BFL38" s="108"/>
      <c r="BFM38" s="108"/>
      <c r="BFN38" s="108"/>
      <c r="BFO38" s="108"/>
      <c r="BFP38" s="108"/>
      <c r="BFQ38" s="108"/>
      <c r="BFR38" s="108"/>
      <c r="BFS38" s="108"/>
      <c r="BFT38" s="108"/>
      <c r="BFU38" s="108"/>
      <c r="BFV38" s="108"/>
      <c r="BFW38" s="108"/>
      <c r="BFX38" s="108"/>
      <c r="BFY38" s="108"/>
      <c r="BFZ38" s="108"/>
      <c r="BGA38" s="108"/>
      <c r="BGB38" s="108"/>
      <c r="BGC38" s="108"/>
      <c r="BGD38" s="108"/>
      <c r="BGE38" s="108"/>
      <c r="BGF38" s="108"/>
      <c r="BGG38" s="108"/>
      <c r="BGH38" s="108"/>
      <c r="BGI38" s="108"/>
      <c r="BGJ38" s="108"/>
      <c r="BGK38" s="108"/>
      <c r="BGL38" s="108"/>
      <c r="BGM38" s="108"/>
      <c r="BGN38" s="108"/>
      <c r="BGO38" s="108"/>
      <c r="BGP38" s="108"/>
      <c r="BGQ38" s="108"/>
      <c r="BGR38" s="108"/>
      <c r="BGS38" s="108"/>
      <c r="BGT38" s="108"/>
      <c r="BGU38" s="108"/>
      <c r="BGV38" s="108"/>
      <c r="BGW38" s="108"/>
      <c r="BGX38" s="108"/>
      <c r="BGY38" s="108"/>
      <c r="BGZ38" s="108"/>
      <c r="BHA38" s="108"/>
      <c r="BHB38" s="108"/>
      <c r="BHC38" s="108"/>
      <c r="BHD38" s="108"/>
      <c r="BHE38" s="108"/>
      <c r="BHF38" s="108"/>
      <c r="BHG38" s="108"/>
      <c r="BHH38" s="108"/>
      <c r="BHI38" s="108"/>
      <c r="BHJ38" s="108"/>
      <c r="BHK38" s="108"/>
      <c r="BHL38" s="108"/>
      <c r="BHM38" s="108"/>
      <c r="BHN38" s="108"/>
      <c r="BHO38" s="108"/>
      <c r="BHP38" s="108"/>
      <c r="BHQ38" s="108"/>
      <c r="BHR38" s="108"/>
      <c r="BHS38" s="108"/>
      <c r="BHT38" s="108"/>
      <c r="BHU38" s="108"/>
      <c r="BHV38" s="108"/>
      <c r="BHW38" s="108"/>
      <c r="BHX38" s="108"/>
      <c r="BHY38" s="108"/>
      <c r="BHZ38" s="108"/>
      <c r="BIA38" s="108"/>
      <c r="BIB38" s="108"/>
      <c r="BIC38" s="108"/>
      <c r="BID38" s="108"/>
      <c r="BIE38" s="108"/>
      <c r="BIF38" s="108"/>
      <c r="BIG38" s="108"/>
      <c r="BIH38" s="108"/>
      <c r="BII38" s="108"/>
      <c r="BIJ38" s="108"/>
      <c r="BIK38" s="108"/>
      <c r="BIL38" s="108"/>
      <c r="BIM38" s="108"/>
      <c r="BIN38" s="108"/>
      <c r="BIO38" s="108"/>
      <c r="BIP38" s="108"/>
      <c r="BIQ38" s="108"/>
      <c r="BIR38" s="108"/>
      <c r="BIS38" s="108"/>
      <c r="BIT38" s="108"/>
      <c r="BIU38" s="108"/>
      <c r="BIV38" s="108"/>
      <c r="BIW38" s="108"/>
      <c r="BIX38" s="108"/>
      <c r="BIY38" s="108"/>
      <c r="BIZ38" s="108"/>
      <c r="BJA38" s="108"/>
      <c r="BJB38" s="108"/>
      <c r="BJC38" s="108"/>
      <c r="BJD38" s="108"/>
      <c r="BJE38" s="108"/>
      <c r="BJF38" s="108"/>
      <c r="BJG38" s="108"/>
      <c r="BJH38" s="108"/>
      <c r="BJI38" s="108"/>
      <c r="BJJ38" s="108"/>
      <c r="BJK38" s="108"/>
      <c r="BJL38" s="108"/>
      <c r="BJM38" s="108"/>
      <c r="BJN38" s="108"/>
      <c r="BJO38" s="108"/>
      <c r="BJP38" s="108"/>
      <c r="BJQ38" s="108"/>
      <c r="BJR38" s="108"/>
      <c r="BJS38" s="108"/>
      <c r="BJT38" s="108"/>
      <c r="BJU38" s="108"/>
      <c r="BJV38" s="108"/>
      <c r="BJW38" s="108"/>
      <c r="BJX38" s="108"/>
      <c r="BJY38" s="108"/>
      <c r="BJZ38" s="108"/>
      <c r="BKA38" s="108"/>
      <c r="BKB38" s="108"/>
      <c r="BKC38" s="108"/>
      <c r="BKD38" s="108"/>
      <c r="BKE38" s="108"/>
      <c r="BKF38" s="108"/>
      <c r="BKG38" s="108"/>
      <c r="BKH38" s="108"/>
      <c r="BKI38" s="108"/>
      <c r="BKJ38" s="108"/>
      <c r="BKK38" s="108"/>
      <c r="BKL38" s="108"/>
      <c r="BKM38" s="108"/>
      <c r="BKN38" s="108"/>
      <c r="BKO38" s="108"/>
      <c r="BKP38" s="108"/>
      <c r="BKQ38" s="108"/>
      <c r="BKR38" s="108"/>
      <c r="BKS38" s="108"/>
      <c r="BKT38" s="108"/>
      <c r="BKU38" s="108"/>
      <c r="BKV38" s="108"/>
      <c r="BKW38" s="108"/>
      <c r="BKX38" s="108"/>
      <c r="BKY38" s="108"/>
      <c r="BKZ38" s="108"/>
      <c r="BLA38" s="108"/>
      <c r="BLB38" s="108"/>
      <c r="BLC38" s="108"/>
      <c r="BLD38" s="108"/>
      <c r="BLE38" s="108"/>
      <c r="BLF38" s="108"/>
      <c r="BLG38" s="108"/>
      <c r="BLH38" s="108"/>
      <c r="BLI38" s="108"/>
      <c r="BLJ38" s="108"/>
      <c r="BLK38" s="108"/>
      <c r="BLL38" s="108"/>
      <c r="BLM38" s="108"/>
      <c r="BLN38" s="108"/>
      <c r="BLO38" s="108"/>
      <c r="BLP38" s="108"/>
      <c r="BLQ38" s="108"/>
      <c r="BLR38" s="108"/>
      <c r="BLS38" s="108"/>
      <c r="BLT38" s="108"/>
      <c r="BLU38" s="108"/>
      <c r="BLV38" s="108"/>
      <c r="BLW38" s="108"/>
      <c r="BLX38" s="108"/>
      <c r="BLY38" s="108"/>
      <c r="BLZ38" s="108"/>
      <c r="BMA38" s="108"/>
      <c r="BMB38" s="108"/>
      <c r="BMC38" s="108"/>
      <c r="BMD38" s="108"/>
      <c r="BME38" s="108"/>
      <c r="BMF38" s="108"/>
      <c r="BMG38" s="108"/>
      <c r="BMH38" s="108"/>
      <c r="BMI38" s="108"/>
      <c r="BMJ38" s="108"/>
      <c r="BMK38" s="108"/>
      <c r="BML38" s="108"/>
      <c r="BMM38" s="108"/>
      <c r="BMN38" s="108"/>
      <c r="BMO38" s="108"/>
      <c r="BMP38" s="108"/>
      <c r="BMQ38" s="108"/>
      <c r="BMR38" s="108"/>
      <c r="BMS38" s="108"/>
      <c r="BMT38" s="108"/>
      <c r="BMU38" s="108"/>
      <c r="BMV38" s="108"/>
      <c r="BMW38" s="108"/>
      <c r="BMX38" s="108"/>
      <c r="BMY38" s="108"/>
      <c r="BMZ38" s="108"/>
      <c r="BNA38" s="108"/>
      <c r="BNB38" s="108"/>
      <c r="BNC38" s="108"/>
      <c r="BND38" s="108"/>
      <c r="BNE38" s="108"/>
      <c r="BNF38" s="108"/>
      <c r="BNG38" s="108"/>
      <c r="BNH38" s="108"/>
      <c r="BNI38" s="108"/>
      <c r="BNJ38" s="108"/>
      <c r="BNK38" s="108"/>
      <c r="BNL38" s="108"/>
      <c r="BNM38" s="108"/>
      <c r="BNN38" s="108"/>
      <c r="BNO38" s="108"/>
      <c r="BNP38" s="108"/>
      <c r="BNQ38" s="108"/>
      <c r="BNR38" s="108"/>
      <c r="BNS38" s="108"/>
      <c r="BNT38" s="108"/>
      <c r="BNU38" s="108"/>
      <c r="BNV38" s="108"/>
      <c r="BNW38" s="108"/>
      <c r="BNX38" s="108"/>
      <c r="BNY38" s="108"/>
      <c r="BNZ38" s="108"/>
      <c r="BOA38" s="108"/>
      <c r="BOB38" s="108"/>
      <c r="BOC38" s="108"/>
      <c r="BOD38" s="108"/>
      <c r="BOE38" s="108"/>
      <c r="BOF38" s="108"/>
      <c r="BOG38" s="108"/>
      <c r="BOH38" s="108"/>
      <c r="BOI38" s="108"/>
      <c r="BOJ38" s="108"/>
      <c r="BOK38" s="108"/>
      <c r="BOL38" s="108"/>
      <c r="BOM38" s="108"/>
      <c r="BON38" s="108"/>
      <c r="BOO38" s="108"/>
      <c r="BOP38" s="108"/>
      <c r="BOQ38" s="108"/>
      <c r="BOR38" s="108"/>
      <c r="BOS38" s="108"/>
      <c r="BOT38" s="108"/>
      <c r="BOU38" s="108"/>
      <c r="BOV38" s="108"/>
      <c r="BOW38" s="108"/>
      <c r="BOX38" s="108"/>
      <c r="BOY38" s="108"/>
      <c r="BOZ38" s="108"/>
      <c r="BPA38" s="108"/>
      <c r="BPB38" s="108"/>
      <c r="BPC38" s="108"/>
      <c r="BPD38" s="108"/>
      <c r="BPE38" s="108"/>
      <c r="BPF38" s="108"/>
      <c r="BPG38" s="108"/>
      <c r="BPH38" s="108"/>
      <c r="BPI38" s="108"/>
      <c r="BPJ38" s="108"/>
      <c r="BPK38" s="108"/>
      <c r="BPL38" s="108"/>
      <c r="BPM38" s="108"/>
      <c r="BPN38" s="108"/>
      <c r="BPO38" s="108"/>
      <c r="BPP38" s="108"/>
      <c r="BPQ38" s="108"/>
      <c r="BPR38" s="108"/>
      <c r="BPS38" s="108"/>
      <c r="BPT38" s="108"/>
      <c r="BPU38" s="108"/>
      <c r="BPV38" s="108"/>
      <c r="BPW38" s="108"/>
      <c r="BPX38" s="108"/>
      <c r="BPY38" s="108"/>
      <c r="BPZ38" s="108"/>
      <c r="BQA38" s="108"/>
      <c r="BQB38" s="108"/>
      <c r="BQC38" s="108"/>
      <c r="BQD38" s="108"/>
      <c r="BQE38" s="108"/>
      <c r="BQF38" s="108"/>
      <c r="BQG38" s="108"/>
      <c r="BQH38" s="108"/>
      <c r="BQI38" s="108"/>
      <c r="BQJ38" s="108"/>
      <c r="BQK38" s="108"/>
      <c r="BQL38" s="108"/>
      <c r="BQM38" s="108"/>
      <c r="BQN38" s="108"/>
      <c r="BQO38" s="108"/>
      <c r="BQP38" s="108"/>
      <c r="BQQ38" s="108"/>
      <c r="BQR38" s="108"/>
      <c r="BQS38" s="108"/>
      <c r="BQT38" s="108"/>
      <c r="BQU38" s="108"/>
      <c r="BQV38" s="108"/>
      <c r="BQW38" s="108"/>
      <c r="BQX38" s="108"/>
      <c r="BQY38" s="108"/>
      <c r="BQZ38" s="108"/>
      <c r="BRA38" s="108"/>
      <c r="BRB38" s="108"/>
      <c r="BRC38" s="108"/>
      <c r="BRD38" s="108"/>
      <c r="BRE38" s="108"/>
      <c r="BRF38" s="108"/>
      <c r="BRG38" s="108"/>
      <c r="BRH38" s="108"/>
      <c r="BRI38" s="108"/>
      <c r="BRJ38" s="108"/>
      <c r="BRK38" s="108"/>
      <c r="BRL38" s="108"/>
      <c r="BRM38" s="108"/>
      <c r="BRN38" s="108"/>
      <c r="BRO38" s="108"/>
      <c r="BRP38" s="108"/>
      <c r="BRQ38" s="108"/>
      <c r="BRR38" s="108"/>
      <c r="BRS38" s="108"/>
      <c r="BRT38" s="108"/>
      <c r="BRU38" s="108"/>
      <c r="BRV38" s="108"/>
      <c r="BRW38" s="108"/>
      <c r="BRX38" s="108"/>
      <c r="BRY38" s="108"/>
      <c r="BRZ38" s="108"/>
      <c r="BSA38" s="108"/>
      <c r="BSB38" s="108"/>
      <c r="BSC38" s="108"/>
      <c r="BSD38" s="108"/>
      <c r="BSE38" s="108"/>
      <c r="BSF38" s="108"/>
      <c r="BSG38" s="108"/>
      <c r="BSH38" s="108"/>
      <c r="BSI38" s="108"/>
      <c r="BSJ38" s="108"/>
      <c r="BSK38" s="108"/>
      <c r="BSL38" s="108"/>
      <c r="BSM38" s="108"/>
      <c r="BSN38" s="108"/>
      <c r="BSO38" s="108"/>
      <c r="BSP38" s="108"/>
      <c r="BSQ38" s="108"/>
      <c r="BSR38" s="108"/>
      <c r="BSS38" s="108"/>
      <c r="BST38" s="108"/>
      <c r="BSU38" s="108"/>
      <c r="BSV38" s="108"/>
      <c r="BSW38" s="108"/>
      <c r="BSX38" s="108"/>
      <c r="BSY38" s="108"/>
      <c r="BSZ38" s="108"/>
      <c r="BTA38" s="108"/>
      <c r="BTB38" s="108"/>
      <c r="BTC38" s="108"/>
      <c r="BTD38" s="108"/>
      <c r="BTE38" s="108"/>
      <c r="BTF38" s="108"/>
      <c r="BTG38" s="108"/>
      <c r="BTH38" s="108"/>
      <c r="BTI38" s="108"/>
      <c r="BTJ38" s="108"/>
      <c r="BTK38" s="108"/>
      <c r="BTL38" s="108"/>
      <c r="BTM38" s="108"/>
      <c r="BTN38" s="108"/>
      <c r="BTO38" s="108"/>
      <c r="BTP38" s="108"/>
      <c r="BTQ38" s="108"/>
      <c r="BTR38" s="108"/>
      <c r="BTS38" s="108"/>
      <c r="BTT38" s="108"/>
      <c r="BTU38" s="108"/>
      <c r="BTV38" s="108"/>
      <c r="BTW38" s="108"/>
      <c r="BTX38" s="108"/>
      <c r="BTY38" s="108"/>
      <c r="BTZ38" s="108"/>
      <c r="BUA38" s="108"/>
      <c r="BUB38" s="108"/>
      <c r="BUC38" s="108"/>
      <c r="BUD38" s="108"/>
      <c r="BUE38" s="108"/>
      <c r="BUF38" s="108"/>
      <c r="BUG38" s="108"/>
      <c r="BUH38" s="108"/>
      <c r="BUI38" s="108"/>
      <c r="BUJ38" s="108"/>
      <c r="BUK38" s="108"/>
      <c r="BUL38" s="108"/>
      <c r="BUM38" s="108"/>
      <c r="BUN38" s="108"/>
      <c r="BUO38" s="108"/>
      <c r="BUP38" s="108"/>
      <c r="BUQ38" s="108"/>
      <c r="BUR38" s="108"/>
      <c r="BUS38" s="108"/>
      <c r="BUT38" s="108"/>
      <c r="BUU38" s="108"/>
      <c r="BUV38" s="108"/>
      <c r="BUW38" s="108"/>
      <c r="BUX38" s="108"/>
      <c r="BUY38" s="108"/>
      <c r="BUZ38" s="108"/>
      <c r="BVA38" s="108"/>
      <c r="BVB38" s="108"/>
      <c r="BVC38" s="108"/>
      <c r="BVD38" s="108"/>
      <c r="BVE38" s="108"/>
      <c r="BVF38" s="108"/>
      <c r="BVG38" s="108"/>
      <c r="BVH38" s="108"/>
      <c r="BVI38" s="108"/>
      <c r="BVJ38" s="108"/>
      <c r="BVK38" s="108"/>
      <c r="BVL38" s="108"/>
      <c r="BVM38" s="108"/>
      <c r="BVN38" s="108"/>
      <c r="BVO38" s="108"/>
      <c r="BVP38" s="108"/>
      <c r="BVQ38" s="108"/>
      <c r="BVR38" s="108"/>
      <c r="BVS38" s="108"/>
      <c r="BVT38" s="108"/>
      <c r="BVU38" s="108"/>
      <c r="BVV38" s="108"/>
      <c r="BVW38" s="108"/>
      <c r="BVX38" s="108"/>
      <c r="BVY38" s="108"/>
      <c r="BVZ38" s="108"/>
      <c r="BWA38" s="108"/>
      <c r="BWB38" s="108"/>
      <c r="BWC38" s="108"/>
      <c r="BWD38" s="108"/>
      <c r="BWE38" s="108"/>
      <c r="BWF38" s="108"/>
      <c r="BWG38" s="108"/>
      <c r="BWH38" s="108"/>
      <c r="BWI38" s="108"/>
      <c r="BWJ38" s="108"/>
      <c r="BWK38" s="108"/>
      <c r="BWL38" s="108"/>
      <c r="BWM38" s="108"/>
      <c r="BWN38" s="108"/>
      <c r="BWO38" s="108"/>
      <c r="BWP38" s="108"/>
      <c r="BWQ38" s="108"/>
      <c r="BWR38" s="108"/>
      <c r="BWS38" s="108"/>
      <c r="BWT38" s="108"/>
      <c r="BWU38" s="108"/>
      <c r="BWV38" s="108"/>
      <c r="BWW38" s="108"/>
      <c r="BWX38" s="108"/>
      <c r="BWY38" s="108"/>
      <c r="BWZ38" s="108"/>
      <c r="BXA38" s="108"/>
      <c r="BXB38" s="108"/>
      <c r="BXC38" s="108"/>
      <c r="BXD38" s="108"/>
      <c r="BXE38" s="108"/>
      <c r="BXF38" s="108"/>
      <c r="BXG38" s="108"/>
      <c r="BXH38" s="108"/>
      <c r="BXI38" s="108"/>
      <c r="BXJ38" s="108"/>
      <c r="BXK38" s="108"/>
      <c r="BXL38" s="108"/>
      <c r="BXM38" s="108"/>
      <c r="BXN38" s="108"/>
      <c r="BXO38" s="108"/>
      <c r="BXP38" s="108"/>
      <c r="BXQ38" s="108"/>
      <c r="BXR38" s="108"/>
      <c r="BXS38" s="108"/>
      <c r="BXT38" s="108"/>
      <c r="BXU38" s="108"/>
      <c r="BXV38" s="108"/>
      <c r="BXW38" s="108"/>
      <c r="BXX38" s="108"/>
      <c r="BXY38" s="108"/>
      <c r="BXZ38" s="108"/>
      <c r="BYA38" s="108"/>
      <c r="BYB38" s="108"/>
      <c r="BYC38" s="108"/>
      <c r="BYD38" s="108"/>
      <c r="BYE38" s="108"/>
      <c r="BYF38" s="108"/>
      <c r="BYG38" s="108"/>
      <c r="BYH38" s="108"/>
      <c r="BYI38" s="108"/>
      <c r="BYJ38" s="108"/>
      <c r="BYK38" s="108"/>
      <c r="BYL38" s="108"/>
      <c r="BYM38" s="108"/>
      <c r="BYN38" s="108"/>
      <c r="BYO38" s="108"/>
      <c r="BYP38" s="108"/>
      <c r="BYQ38" s="108"/>
      <c r="BYR38" s="108"/>
      <c r="BYS38" s="108"/>
      <c r="BYT38" s="108"/>
      <c r="BYU38" s="108"/>
      <c r="BYV38" s="108"/>
      <c r="BYW38" s="108"/>
      <c r="BYX38" s="108"/>
      <c r="BYY38" s="108"/>
      <c r="BYZ38" s="108"/>
      <c r="BZA38" s="108"/>
      <c r="BZB38" s="108"/>
      <c r="BZC38" s="108"/>
      <c r="BZD38" s="108"/>
      <c r="BZE38" s="108"/>
      <c r="BZF38" s="108"/>
      <c r="BZG38" s="108"/>
      <c r="BZH38" s="108"/>
      <c r="BZI38" s="108"/>
      <c r="BZJ38" s="108"/>
      <c r="BZK38" s="108"/>
      <c r="BZL38" s="108"/>
      <c r="BZM38" s="108"/>
      <c r="BZN38" s="108"/>
      <c r="BZO38" s="108"/>
      <c r="BZP38" s="108"/>
      <c r="BZQ38" s="108"/>
      <c r="BZR38" s="108"/>
      <c r="BZS38" s="108"/>
      <c r="BZT38" s="108"/>
      <c r="BZU38" s="108"/>
      <c r="BZV38" s="108"/>
      <c r="BZW38" s="108"/>
      <c r="BZX38" s="108"/>
      <c r="BZY38" s="108"/>
      <c r="BZZ38" s="108"/>
      <c r="CAA38" s="108"/>
      <c r="CAB38" s="108"/>
      <c r="CAC38" s="108"/>
      <c r="CAD38" s="108"/>
      <c r="CAE38" s="108"/>
      <c r="CAF38" s="108"/>
      <c r="CAG38" s="108"/>
      <c r="CAH38" s="108"/>
      <c r="CAI38" s="108"/>
      <c r="CAJ38" s="108"/>
      <c r="CAK38" s="108"/>
      <c r="CAL38" s="108"/>
      <c r="CAM38" s="108"/>
      <c r="CAN38" s="108"/>
      <c r="CAO38" s="108"/>
      <c r="CAP38" s="108"/>
      <c r="CAQ38" s="108"/>
      <c r="CAR38" s="108"/>
      <c r="CAS38" s="108"/>
      <c r="CAT38" s="108"/>
      <c r="CAU38" s="108"/>
      <c r="CAV38" s="108"/>
      <c r="CAW38" s="108"/>
      <c r="CAX38" s="108"/>
      <c r="CAY38" s="108"/>
      <c r="CAZ38" s="108"/>
      <c r="CBA38" s="108"/>
      <c r="CBB38" s="108"/>
      <c r="CBC38" s="108"/>
      <c r="CBD38" s="108"/>
      <c r="CBE38" s="108"/>
      <c r="CBF38" s="108"/>
      <c r="CBG38" s="108"/>
      <c r="CBH38" s="108"/>
      <c r="CBI38" s="108"/>
      <c r="CBJ38" s="108"/>
      <c r="CBK38" s="108"/>
      <c r="CBL38" s="108"/>
      <c r="CBM38" s="108"/>
      <c r="CBN38" s="108"/>
      <c r="CBO38" s="108"/>
      <c r="CBP38" s="108"/>
      <c r="CBQ38" s="108"/>
      <c r="CBR38" s="108"/>
      <c r="CBS38" s="108"/>
      <c r="CBT38" s="108"/>
      <c r="CBU38" s="108"/>
      <c r="CBV38" s="108"/>
      <c r="CBW38" s="108"/>
      <c r="CBX38" s="108"/>
      <c r="CBY38" s="108"/>
      <c r="CBZ38" s="108"/>
      <c r="CCA38" s="108"/>
      <c r="CCB38" s="108"/>
      <c r="CCC38" s="108"/>
      <c r="CCD38" s="108"/>
      <c r="CCE38" s="108"/>
      <c r="CCF38" s="108"/>
      <c r="CCG38" s="108"/>
      <c r="CCH38" s="108"/>
      <c r="CCI38" s="108"/>
      <c r="CCJ38" s="108"/>
      <c r="CCK38" s="108"/>
      <c r="CCL38" s="108"/>
      <c r="CCM38" s="108"/>
      <c r="CCN38" s="108"/>
      <c r="CCO38" s="108"/>
      <c r="CCP38" s="108"/>
      <c r="CCQ38" s="108"/>
      <c r="CCR38" s="108"/>
      <c r="CCS38" s="108"/>
      <c r="CCT38" s="108"/>
      <c r="CCU38" s="108"/>
      <c r="CCV38" s="108"/>
      <c r="CCW38" s="108"/>
      <c r="CCX38" s="108"/>
      <c r="CCY38" s="108"/>
      <c r="CCZ38" s="108"/>
      <c r="CDA38" s="108"/>
      <c r="CDB38" s="108"/>
      <c r="CDC38" s="108"/>
      <c r="CDD38" s="108"/>
      <c r="CDE38" s="108"/>
      <c r="CDF38" s="108"/>
      <c r="CDG38" s="108"/>
      <c r="CDH38" s="108"/>
      <c r="CDI38" s="108"/>
      <c r="CDJ38" s="108"/>
      <c r="CDK38" s="108"/>
      <c r="CDL38" s="108"/>
      <c r="CDM38" s="108"/>
      <c r="CDN38" s="108"/>
      <c r="CDO38" s="108"/>
      <c r="CDP38" s="108"/>
      <c r="CDQ38" s="108"/>
      <c r="CDR38" s="108"/>
      <c r="CDS38" s="108"/>
      <c r="CDT38" s="108"/>
      <c r="CDU38" s="108"/>
      <c r="CDV38" s="108"/>
      <c r="CDW38" s="108"/>
      <c r="CDX38" s="108"/>
      <c r="CDY38" s="108"/>
      <c r="CDZ38" s="108"/>
      <c r="CEA38" s="108"/>
      <c r="CEB38" s="108"/>
      <c r="CEC38" s="108"/>
      <c r="CED38" s="108"/>
      <c r="CEE38" s="108"/>
      <c r="CEF38" s="108"/>
      <c r="CEG38" s="108"/>
      <c r="CEH38" s="108"/>
      <c r="CEI38" s="108"/>
      <c r="CEJ38" s="108"/>
      <c r="CEK38" s="108"/>
      <c r="CEL38" s="108"/>
      <c r="CEM38" s="108"/>
      <c r="CEN38" s="108"/>
      <c r="CEO38" s="108"/>
      <c r="CEP38" s="108"/>
      <c r="CEQ38" s="108"/>
      <c r="CER38" s="108"/>
      <c r="CES38" s="108"/>
      <c r="CET38" s="108"/>
      <c r="CEU38" s="108"/>
      <c r="CEV38" s="108"/>
      <c r="CEW38" s="108"/>
      <c r="CEX38" s="108"/>
      <c r="CEY38" s="108"/>
      <c r="CEZ38" s="108"/>
      <c r="CFA38" s="108"/>
      <c r="CFB38" s="108"/>
      <c r="CFC38" s="108"/>
      <c r="CFD38" s="108"/>
      <c r="CFE38" s="108"/>
      <c r="CFF38" s="108"/>
      <c r="CFG38" s="108"/>
      <c r="CFH38" s="108"/>
      <c r="CFI38" s="108"/>
      <c r="CFJ38" s="108"/>
      <c r="CFK38" s="108"/>
      <c r="CFL38" s="108"/>
      <c r="CFM38" s="108"/>
      <c r="CFN38" s="108"/>
      <c r="CFO38" s="108"/>
      <c r="CFP38" s="108"/>
      <c r="CFQ38" s="108"/>
      <c r="CFR38" s="108"/>
      <c r="CFS38" s="108"/>
      <c r="CFT38" s="108"/>
      <c r="CFU38" s="108"/>
      <c r="CFV38" s="108"/>
      <c r="CFW38" s="108"/>
      <c r="CFX38" s="108"/>
      <c r="CFY38" s="108"/>
      <c r="CFZ38" s="108"/>
      <c r="CGA38" s="108"/>
      <c r="CGB38" s="108"/>
      <c r="CGC38" s="108"/>
      <c r="CGD38" s="108"/>
      <c r="CGE38" s="108"/>
      <c r="CGF38" s="108"/>
      <c r="CGG38" s="108"/>
      <c r="CGH38" s="108"/>
      <c r="CGI38" s="108"/>
      <c r="CGJ38" s="108"/>
      <c r="CGK38" s="108"/>
      <c r="CGL38" s="108"/>
      <c r="CGM38" s="108"/>
      <c r="CGN38" s="108"/>
      <c r="CGO38" s="108"/>
      <c r="CGP38" s="108"/>
      <c r="CGQ38" s="108"/>
      <c r="CGR38" s="108"/>
      <c r="CGS38" s="108"/>
      <c r="CGT38" s="108"/>
      <c r="CGU38" s="108"/>
      <c r="CGV38" s="108"/>
      <c r="CGW38" s="108"/>
      <c r="CGX38" s="108"/>
      <c r="CGY38" s="108"/>
      <c r="CGZ38" s="108"/>
      <c r="CHA38" s="108"/>
      <c r="CHB38" s="108"/>
      <c r="CHC38" s="108"/>
      <c r="CHD38" s="108"/>
      <c r="CHE38" s="108"/>
      <c r="CHF38" s="108"/>
      <c r="CHG38" s="108"/>
      <c r="CHH38" s="108"/>
      <c r="CHI38" s="108"/>
      <c r="CHJ38" s="108"/>
      <c r="CHK38" s="108"/>
      <c r="CHL38" s="108"/>
      <c r="CHM38" s="108"/>
      <c r="CHN38" s="108"/>
      <c r="CHO38" s="108"/>
      <c r="CHP38" s="108"/>
      <c r="CHQ38" s="108"/>
      <c r="CHR38" s="108"/>
      <c r="CHS38" s="108"/>
      <c r="CHT38" s="108"/>
      <c r="CHU38" s="108"/>
      <c r="CHV38" s="108"/>
      <c r="CHW38" s="108"/>
      <c r="CHX38" s="108"/>
      <c r="CHY38" s="108"/>
      <c r="CHZ38" s="108"/>
      <c r="CIA38" s="108"/>
      <c r="CIB38" s="108"/>
      <c r="CIC38" s="108"/>
      <c r="CID38" s="108"/>
      <c r="CIE38" s="108"/>
      <c r="CIF38" s="108"/>
      <c r="CIG38" s="108"/>
      <c r="CIH38" s="108"/>
      <c r="CII38" s="108"/>
      <c r="CIJ38" s="108"/>
      <c r="CIK38" s="108"/>
      <c r="CIL38" s="108"/>
      <c r="CIM38" s="108"/>
      <c r="CIN38" s="108"/>
      <c r="CIO38" s="108"/>
      <c r="CIP38" s="108"/>
      <c r="CIQ38" s="108"/>
      <c r="CIR38" s="108"/>
      <c r="CIS38" s="108"/>
      <c r="CIT38" s="108"/>
      <c r="CIU38" s="108"/>
      <c r="CIV38" s="108"/>
      <c r="CIW38" s="108"/>
      <c r="CIX38" s="108"/>
      <c r="CIY38" s="108"/>
      <c r="CIZ38" s="108"/>
      <c r="CJA38" s="108"/>
      <c r="CJB38" s="108"/>
      <c r="CJC38" s="108"/>
      <c r="CJD38" s="108"/>
      <c r="CJE38" s="108"/>
      <c r="CJF38" s="108"/>
      <c r="CJG38" s="108"/>
      <c r="CJH38" s="108"/>
      <c r="CJI38" s="108"/>
      <c r="CJJ38" s="108"/>
      <c r="CJK38" s="108"/>
      <c r="CJL38" s="108"/>
      <c r="CJM38" s="108"/>
      <c r="CJN38" s="108"/>
      <c r="CJO38" s="108"/>
      <c r="CJP38" s="108"/>
      <c r="CJQ38" s="108"/>
      <c r="CJR38" s="108"/>
      <c r="CJS38" s="108"/>
      <c r="CJT38" s="108"/>
      <c r="CJU38" s="108"/>
      <c r="CJV38" s="108"/>
      <c r="CJW38" s="108"/>
      <c r="CJX38" s="108"/>
      <c r="CJY38" s="108"/>
      <c r="CJZ38" s="108"/>
      <c r="CKA38" s="108"/>
      <c r="CKB38" s="108"/>
      <c r="CKC38" s="108"/>
      <c r="CKD38" s="108"/>
      <c r="CKE38" s="108"/>
      <c r="CKF38" s="108"/>
      <c r="CKG38" s="108"/>
      <c r="CKH38" s="108"/>
      <c r="CKI38" s="108"/>
      <c r="CKJ38" s="108"/>
      <c r="CKK38" s="108"/>
      <c r="CKL38" s="108"/>
      <c r="CKM38" s="108"/>
      <c r="CKN38" s="108"/>
      <c r="CKO38" s="108"/>
      <c r="CKP38" s="108"/>
      <c r="CKQ38" s="108"/>
      <c r="CKR38" s="108"/>
      <c r="CKS38" s="108"/>
      <c r="CKT38" s="108"/>
      <c r="CKU38" s="108"/>
      <c r="CKV38" s="108"/>
      <c r="CKW38" s="108"/>
      <c r="CKX38" s="108"/>
      <c r="CKY38" s="108"/>
      <c r="CKZ38" s="108"/>
      <c r="CLA38" s="108"/>
      <c r="CLB38" s="108"/>
      <c r="CLC38" s="108"/>
      <c r="CLD38" s="108"/>
      <c r="CLE38" s="108"/>
      <c r="CLF38" s="108"/>
      <c r="CLG38" s="108"/>
      <c r="CLH38" s="108"/>
      <c r="CLI38" s="108"/>
      <c r="CLJ38" s="108"/>
      <c r="CLK38" s="108"/>
      <c r="CLL38" s="108"/>
      <c r="CLM38" s="108"/>
      <c r="CLN38" s="108"/>
      <c r="CLO38" s="108"/>
      <c r="CLP38" s="108"/>
      <c r="CLQ38" s="108"/>
      <c r="CLR38" s="108"/>
      <c r="CLS38" s="108"/>
      <c r="CLT38" s="108"/>
      <c r="CLU38" s="108"/>
      <c r="CLV38" s="108"/>
      <c r="CLW38" s="108"/>
      <c r="CLX38" s="108"/>
      <c r="CLY38" s="108"/>
      <c r="CLZ38" s="108"/>
      <c r="CMA38" s="108"/>
      <c r="CMB38" s="108"/>
      <c r="CMC38" s="108"/>
      <c r="CMD38" s="108"/>
      <c r="CME38" s="108"/>
      <c r="CMF38" s="108"/>
      <c r="CMG38" s="108"/>
      <c r="CMH38" s="108"/>
      <c r="CMI38" s="108"/>
      <c r="CMJ38" s="108"/>
      <c r="CMK38" s="108"/>
      <c r="CML38" s="108"/>
      <c r="CMM38" s="108"/>
      <c r="CMN38" s="108"/>
      <c r="CMO38" s="108"/>
      <c r="CMP38" s="108"/>
      <c r="CMQ38" s="108"/>
      <c r="CMR38" s="108"/>
      <c r="CMS38" s="108"/>
      <c r="CMT38" s="108"/>
      <c r="CMU38" s="108"/>
      <c r="CMV38" s="108"/>
      <c r="CMW38" s="108"/>
      <c r="CMX38" s="108"/>
      <c r="CMY38" s="108"/>
      <c r="CMZ38" s="108"/>
      <c r="CNA38" s="108"/>
      <c r="CNB38" s="108"/>
      <c r="CNC38" s="108"/>
      <c r="CND38" s="108"/>
      <c r="CNE38" s="108"/>
      <c r="CNF38" s="108"/>
      <c r="CNG38" s="108"/>
      <c r="CNH38" s="108"/>
      <c r="CNI38" s="108"/>
      <c r="CNJ38" s="108"/>
      <c r="CNK38" s="108"/>
      <c r="CNL38" s="108"/>
      <c r="CNM38" s="108"/>
      <c r="CNN38" s="108"/>
      <c r="CNO38" s="108"/>
      <c r="CNP38" s="108"/>
      <c r="CNQ38" s="108"/>
      <c r="CNR38" s="108"/>
      <c r="CNS38" s="108"/>
      <c r="CNT38" s="108"/>
      <c r="CNU38" s="108"/>
      <c r="CNV38" s="108"/>
      <c r="CNW38" s="108"/>
      <c r="CNX38" s="108"/>
      <c r="CNY38" s="108"/>
      <c r="CNZ38" s="108"/>
      <c r="COA38" s="108"/>
      <c r="COB38" s="108"/>
      <c r="COC38" s="108"/>
      <c r="COD38" s="108"/>
      <c r="COE38" s="108"/>
      <c r="COF38" s="108"/>
      <c r="COG38" s="108"/>
      <c r="COH38" s="108"/>
      <c r="COI38" s="108"/>
      <c r="COJ38" s="108"/>
      <c r="COK38" s="108"/>
      <c r="COL38" s="108"/>
      <c r="COM38" s="108"/>
      <c r="CON38" s="108"/>
      <c r="COO38" s="108"/>
      <c r="COP38" s="108"/>
      <c r="COQ38" s="108"/>
      <c r="COR38" s="108"/>
      <c r="COS38" s="108"/>
      <c r="COT38" s="108"/>
      <c r="COU38" s="108"/>
      <c r="COV38" s="108"/>
      <c r="COW38" s="108"/>
      <c r="COX38" s="108"/>
      <c r="COY38" s="108"/>
      <c r="COZ38" s="108"/>
      <c r="CPA38" s="108"/>
      <c r="CPB38" s="108"/>
      <c r="CPC38" s="108"/>
      <c r="CPD38" s="108"/>
      <c r="CPE38" s="108"/>
      <c r="CPF38" s="108"/>
      <c r="CPG38" s="108"/>
      <c r="CPH38" s="108"/>
      <c r="CPI38" s="108"/>
      <c r="CPJ38" s="108"/>
      <c r="CPK38" s="108"/>
      <c r="CPL38" s="108"/>
      <c r="CPM38" s="108"/>
      <c r="CPN38" s="108"/>
      <c r="CPO38" s="108"/>
      <c r="CPP38" s="108"/>
      <c r="CPQ38" s="108"/>
      <c r="CPR38" s="108"/>
      <c r="CPS38" s="108"/>
      <c r="CPT38" s="108"/>
      <c r="CPU38" s="108"/>
      <c r="CPV38" s="108"/>
      <c r="CPW38" s="108"/>
      <c r="CPX38" s="108"/>
      <c r="CPY38" s="108"/>
      <c r="CPZ38" s="108"/>
      <c r="CQA38" s="108"/>
      <c r="CQB38" s="108"/>
      <c r="CQC38" s="108"/>
      <c r="CQD38" s="108"/>
      <c r="CQE38" s="108"/>
      <c r="CQF38" s="108"/>
      <c r="CQG38" s="108"/>
      <c r="CQH38" s="108"/>
      <c r="CQI38" s="108"/>
      <c r="CQJ38" s="108"/>
      <c r="CQK38" s="108"/>
      <c r="CQL38" s="108"/>
      <c r="CQM38" s="108"/>
      <c r="CQN38" s="108"/>
      <c r="CQO38" s="108"/>
      <c r="CQP38" s="108"/>
      <c r="CQQ38" s="108"/>
      <c r="CQR38" s="108"/>
      <c r="CQS38" s="108"/>
      <c r="CQT38" s="108"/>
      <c r="CQU38" s="108"/>
      <c r="CQV38" s="108"/>
      <c r="CQW38" s="108"/>
      <c r="CQX38" s="108"/>
      <c r="CQY38" s="108"/>
      <c r="CQZ38" s="108"/>
      <c r="CRA38" s="108"/>
      <c r="CRB38" s="108"/>
      <c r="CRC38" s="108"/>
      <c r="CRD38" s="108"/>
      <c r="CRE38" s="108"/>
      <c r="CRF38" s="108"/>
      <c r="CRG38" s="108"/>
      <c r="CRH38" s="108"/>
      <c r="CRI38" s="108"/>
      <c r="CRJ38" s="108"/>
      <c r="CRK38" s="108"/>
      <c r="CRL38" s="108"/>
      <c r="CRM38" s="108"/>
      <c r="CRN38" s="108"/>
      <c r="CRO38" s="108"/>
      <c r="CRP38" s="108"/>
      <c r="CRQ38" s="108"/>
      <c r="CRR38" s="108"/>
      <c r="CRS38" s="108"/>
      <c r="CRT38" s="108"/>
      <c r="CRU38" s="108"/>
      <c r="CRV38" s="108"/>
      <c r="CRW38" s="108"/>
      <c r="CRX38" s="108"/>
      <c r="CRY38" s="108"/>
      <c r="CRZ38" s="108"/>
      <c r="CSA38" s="108"/>
      <c r="CSB38" s="108"/>
      <c r="CSC38" s="108"/>
      <c r="CSD38" s="108"/>
      <c r="CSE38" s="108"/>
      <c r="CSF38" s="108"/>
      <c r="CSG38" s="108"/>
      <c r="CSH38" s="108"/>
      <c r="CSI38" s="108"/>
      <c r="CSJ38" s="108"/>
      <c r="CSK38" s="108"/>
      <c r="CSL38" s="108"/>
      <c r="CSM38" s="108"/>
      <c r="CSN38" s="108"/>
      <c r="CSO38" s="108"/>
      <c r="CSP38" s="108"/>
      <c r="CSQ38" s="108"/>
      <c r="CSR38" s="108"/>
      <c r="CSS38" s="108"/>
      <c r="CST38" s="108"/>
      <c r="CSU38" s="108"/>
      <c r="CSV38" s="108"/>
      <c r="CSW38" s="108"/>
      <c r="CSX38" s="108"/>
      <c r="CSY38" s="108"/>
      <c r="CSZ38" s="108"/>
      <c r="CTA38" s="108"/>
      <c r="CTB38" s="108"/>
      <c r="CTC38" s="108"/>
      <c r="CTD38" s="108"/>
      <c r="CTE38" s="108"/>
      <c r="CTF38" s="108"/>
      <c r="CTG38" s="108"/>
      <c r="CTH38" s="108"/>
      <c r="CTI38" s="108"/>
      <c r="CTJ38" s="108"/>
      <c r="CTK38" s="108"/>
      <c r="CTL38" s="108"/>
      <c r="CTM38" s="108"/>
      <c r="CTN38" s="108"/>
      <c r="CTO38" s="108"/>
      <c r="CTP38" s="108"/>
      <c r="CTQ38" s="108"/>
      <c r="CTR38" s="108"/>
      <c r="CTS38" s="108"/>
      <c r="CTT38" s="108"/>
      <c r="CTU38" s="108"/>
      <c r="CTV38" s="108"/>
      <c r="CTW38" s="108"/>
      <c r="CTX38" s="108"/>
      <c r="CTY38" s="108"/>
      <c r="CTZ38" s="108"/>
      <c r="CUA38" s="108"/>
      <c r="CUB38" s="108"/>
      <c r="CUC38" s="108"/>
      <c r="CUD38" s="108"/>
      <c r="CUE38" s="108"/>
      <c r="CUF38" s="108"/>
      <c r="CUG38" s="108"/>
      <c r="CUH38" s="108"/>
      <c r="CUI38" s="108"/>
      <c r="CUJ38" s="108"/>
      <c r="CUK38" s="108"/>
      <c r="CUL38" s="108"/>
      <c r="CUM38" s="108"/>
      <c r="CUN38" s="108"/>
      <c r="CUO38" s="108"/>
      <c r="CUP38" s="108"/>
      <c r="CUQ38" s="108"/>
      <c r="CUR38" s="108"/>
      <c r="CUS38" s="108"/>
      <c r="CUT38" s="108"/>
      <c r="CUU38" s="108"/>
      <c r="CUV38" s="108"/>
      <c r="CUW38" s="108"/>
      <c r="CUX38" s="108"/>
      <c r="CUY38" s="108"/>
      <c r="CUZ38" s="108"/>
      <c r="CVA38" s="108"/>
      <c r="CVB38" s="108"/>
      <c r="CVC38" s="108"/>
      <c r="CVD38" s="108"/>
      <c r="CVE38" s="108"/>
      <c r="CVF38" s="108"/>
      <c r="CVG38" s="108"/>
      <c r="CVH38" s="108"/>
      <c r="CVI38" s="108"/>
      <c r="CVJ38" s="108"/>
      <c r="CVK38" s="108"/>
      <c r="CVL38" s="108"/>
      <c r="CVM38" s="108"/>
      <c r="CVN38" s="108"/>
      <c r="CVO38" s="108"/>
      <c r="CVP38" s="108"/>
      <c r="CVQ38" s="108"/>
      <c r="CVR38" s="108"/>
      <c r="CVS38" s="108"/>
      <c r="CVT38" s="108"/>
      <c r="CVU38" s="108"/>
      <c r="CVV38" s="108"/>
      <c r="CVW38" s="108"/>
      <c r="CVX38" s="108"/>
      <c r="CVY38" s="108"/>
      <c r="CVZ38" s="108"/>
      <c r="CWA38" s="108"/>
      <c r="CWB38" s="108"/>
      <c r="CWC38" s="108"/>
      <c r="CWD38" s="108"/>
      <c r="CWE38" s="108"/>
      <c r="CWF38" s="108"/>
      <c r="CWG38" s="108"/>
      <c r="CWH38" s="108"/>
      <c r="CWI38" s="108"/>
      <c r="CWJ38" s="108"/>
      <c r="CWK38" s="108"/>
      <c r="CWL38" s="108"/>
      <c r="CWM38" s="108"/>
      <c r="CWN38" s="108"/>
      <c r="CWO38" s="108"/>
      <c r="CWP38" s="108"/>
      <c r="CWQ38" s="108"/>
      <c r="CWR38" s="108"/>
      <c r="CWS38" s="108"/>
      <c r="CWT38" s="108"/>
      <c r="CWU38" s="108"/>
      <c r="CWV38" s="108"/>
      <c r="CWW38" s="108"/>
      <c r="CWX38" s="108"/>
      <c r="CWY38" s="108"/>
      <c r="CWZ38" s="108"/>
      <c r="CXA38" s="108"/>
      <c r="CXB38" s="108"/>
      <c r="CXC38" s="108"/>
      <c r="CXD38" s="108"/>
      <c r="CXE38" s="108"/>
      <c r="CXF38" s="108"/>
      <c r="CXG38" s="108"/>
      <c r="CXH38" s="108"/>
      <c r="CXI38" s="108"/>
      <c r="CXJ38" s="108"/>
      <c r="CXK38" s="108"/>
      <c r="CXL38" s="108"/>
      <c r="CXM38" s="108"/>
      <c r="CXN38" s="108"/>
      <c r="CXO38" s="108"/>
      <c r="CXP38" s="108"/>
      <c r="CXQ38" s="108"/>
      <c r="CXR38" s="108"/>
      <c r="CXS38" s="108"/>
      <c r="CXT38" s="108"/>
      <c r="CXU38" s="108"/>
      <c r="CXV38" s="108"/>
      <c r="CXW38" s="108"/>
      <c r="CXX38" s="108"/>
      <c r="CXY38" s="108"/>
      <c r="CXZ38" s="108"/>
      <c r="CYA38" s="108"/>
      <c r="CYB38" s="108"/>
      <c r="CYC38" s="108"/>
      <c r="CYD38" s="108"/>
      <c r="CYE38" s="108"/>
      <c r="CYF38" s="108"/>
      <c r="CYG38" s="108"/>
      <c r="CYH38" s="108"/>
      <c r="CYI38" s="108"/>
      <c r="CYJ38" s="108"/>
      <c r="CYK38" s="108"/>
      <c r="CYL38" s="108"/>
      <c r="CYM38" s="108"/>
      <c r="CYN38" s="108"/>
      <c r="CYO38" s="108"/>
      <c r="CYP38" s="108"/>
      <c r="CYQ38" s="108"/>
      <c r="CYR38" s="108"/>
      <c r="CYS38" s="108"/>
      <c r="CYT38" s="108"/>
      <c r="CYU38" s="108"/>
      <c r="CYV38" s="108"/>
      <c r="CYW38" s="108"/>
      <c r="CYX38" s="108"/>
      <c r="CYY38" s="108"/>
      <c r="CYZ38" s="108"/>
      <c r="CZA38" s="108"/>
      <c r="CZB38" s="108"/>
      <c r="CZC38" s="108"/>
      <c r="CZD38" s="108"/>
      <c r="CZE38" s="108"/>
      <c r="CZF38" s="108"/>
      <c r="CZG38" s="108"/>
      <c r="CZH38" s="108"/>
      <c r="CZI38" s="108"/>
      <c r="CZJ38" s="108"/>
      <c r="CZK38" s="108"/>
      <c r="CZL38" s="108"/>
      <c r="CZM38" s="108"/>
      <c r="CZN38" s="108"/>
      <c r="CZO38" s="108"/>
      <c r="CZP38" s="108"/>
      <c r="CZQ38" s="108"/>
      <c r="CZR38" s="108"/>
      <c r="CZS38" s="108"/>
      <c r="CZT38" s="108"/>
      <c r="CZU38" s="108"/>
      <c r="CZV38" s="108"/>
      <c r="CZW38" s="108"/>
      <c r="CZX38" s="108"/>
      <c r="CZY38" s="108"/>
      <c r="CZZ38" s="108"/>
      <c r="DAA38" s="108"/>
      <c r="DAB38" s="108"/>
      <c r="DAC38" s="108"/>
      <c r="DAD38" s="108"/>
      <c r="DAE38" s="108"/>
      <c r="DAF38" s="108"/>
      <c r="DAG38" s="108"/>
      <c r="DAH38" s="108"/>
      <c r="DAI38" s="108"/>
      <c r="DAJ38" s="108"/>
      <c r="DAK38" s="108"/>
      <c r="DAL38" s="108"/>
      <c r="DAM38" s="108"/>
      <c r="DAN38" s="108"/>
      <c r="DAO38" s="108"/>
      <c r="DAP38" s="108"/>
      <c r="DAQ38" s="108"/>
      <c r="DAR38" s="108"/>
      <c r="DAS38" s="108"/>
      <c r="DAT38" s="108"/>
      <c r="DAU38" s="108"/>
      <c r="DAV38" s="108"/>
      <c r="DAW38" s="108"/>
      <c r="DAX38" s="108"/>
      <c r="DAY38" s="108"/>
      <c r="DAZ38" s="108"/>
      <c r="DBA38" s="108"/>
      <c r="DBB38" s="108"/>
      <c r="DBC38" s="108"/>
      <c r="DBD38" s="108"/>
      <c r="DBE38" s="108"/>
      <c r="DBF38" s="108"/>
      <c r="DBG38" s="108"/>
      <c r="DBH38" s="108"/>
      <c r="DBI38" s="108"/>
      <c r="DBJ38" s="108"/>
      <c r="DBK38" s="108"/>
      <c r="DBL38" s="108"/>
      <c r="DBM38" s="108"/>
      <c r="DBN38" s="108"/>
      <c r="DBO38" s="108"/>
      <c r="DBP38" s="108"/>
      <c r="DBQ38" s="108"/>
      <c r="DBR38" s="108"/>
      <c r="DBS38" s="108"/>
      <c r="DBT38" s="108"/>
      <c r="DBU38" s="108"/>
      <c r="DBV38" s="108"/>
      <c r="DBW38" s="108"/>
      <c r="DBX38" s="108"/>
      <c r="DBY38" s="108"/>
      <c r="DBZ38" s="108"/>
      <c r="DCA38" s="108"/>
      <c r="DCB38" s="108"/>
      <c r="DCC38" s="108"/>
      <c r="DCD38" s="108"/>
      <c r="DCE38" s="108"/>
      <c r="DCF38" s="108"/>
      <c r="DCG38" s="108"/>
      <c r="DCH38" s="108"/>
      <c r="DCI38" s="108"/>
      <c r="DCJ38" s="108"/>
      <c r="DCK38" s="108"/>
      <c r="DCL38" s="108"/>
      <c r="DCM38" s="108"/>
      <c r="DCN38" s="108"/>
      <c r="DCO38" s="108"/>
      <c r="DCP38" s="108"/>
      <c r="DCQ38" s="108"/>
      <c r="DCR38" s="108"/>
      <c r="DCS38" s="108"/>
      <c r="DCT38" s="108"/>
      <c r="DCU38" s="108"/>
      <c r="DCV38" s="108"/>
      <c r="DCW38" s="108"/>
      <c r="DCX38" s="108"/>
      <c r="DCY38" s="108"/>
      <c r="DCZ38" s="108"/>
      <c r="DDA38" s="108"/>
      <c r="DDB38" s="108"/>
      <c r="DDC38" s="108"/>
      <c r="DDD38" s="108"/>
      <c r="DDE38" s="108"/>
      <c r="DDF38" s="108"/>
      <c r="DDG38" s="108"/>
      <c r="DDH38" s="108"/>
      <c r="DDI38" s="108"/>
      <c r="DDJ38" s="108"/>
      <c r="DDK38" s="108"/>
      <c r="DDL38" s="108"/>
      <c r="DDM38" s="108"/>
      <c r="DDN38" s="108"/>
      <c r="DDO38" s="108"/>
      <c r="DDP38" s="108"/>
      <c r="DDQ38" s="108"/>
      <c r="DDR38" s="108"/>
      <c r="DDS38" s="108"/>
      <c r="DDT38" s="108"/>
      <c r="DDU38" s="108"/>
      <c r="DDV38" s="108"/>
      <c r="DDW38" s="108"/>
      <c r="DDX38" s="108"/>
      <c r="DDY38" s="108"/>
      <c r="DDZ38" s="108"/>
      <c r="DEA38" s="108"/>
      <c r="DEB38" s="108"/>
      <c r="DEC38" s="108"/>
      <c r="DED38" s="108"/>
      <c r="DEE38" s="108"/>
      <c r="DEF38" s="108"/>
      <c r="DEG38" s="108"/>
      <c r="DEH38" s="108"/>
      <c r="DEI38" s="108"/>
      <c r="DEJ38" s="108"/>
      <c r="DEK38" s="108"/>
      <c r="DEL38" s="108"/>
      <c r="DEM38" s="108"/>
      <c r="DEN38" s="108"/>
      <c r="DEO38" s="108"/>
      <c r="DEP38" s="108"/>
      <c r="DEQ38" s="108"/>
      <c r="DER38" s="108"/>
      <c r="DES38" s="108"/>
      <c r="DET38" s="108"/>
      <c r="DEU38" s="108"/>
      <c r="DEV38" s="108"/>
      <c r="DEW38" s="108"/>
      <c r="DEX38" s="108"/>
      <c r="DEY38" s="108"/>
      <c r="DEZ38" s="108"/>
      <c r="DFA38" s="108"/>
      <c r="DFB38" s="108"/>
      <c r="DFC38" s="108"/>
      <c r="DFD38" s="108"/>
      <c r="DFE38" s="108"/>
      <c r="DFF38" s="108"/>
      <c r="DFG38" s="108"/>
      <c r="DFH38" s="108"/>
      <c r="DFI38" s="108"/>
      <c r="DFJ38" s="108"/>
      <c r="DFK38" s="108"/>
      <c r="DFL38" s="108"/>
      <c r="DFM38" s="108"/>
      <c r="DFN38" s="108"/>
      <c r="DFO38" s="108"/>
      <c r="DFP38" s="108"/>
      <c r="DFQ38" s="108"/>
      <c r="DFR38" s="108"/>
      <c r="DFS38" s="108"/>
      <c r="DFT38" s="108"/>
      <c r="DFU38" s="108"/>
      <c r="DFV38" s="108"/>
      <c r="DFW38" s="108"/>
      <c r="DFX38" s="108"/>
      <c r="DFY38" s="108"/>
      <c r="DFZ38" s="108"/>
      <c r="DGA38" s="108"/>
      <c r="DGB38" s="108"/>
      <c r="DGC38" s="108"/>
      <c r="DGD38" s="108"/>
      <c r="DGE38" s="108"/>
      <c r="DGF38" s="108"/>
      <c r="DGG38" s="108"/>
      <c r="DGH38" s="108"/>
      <c r="DGI38" s="108"/>
      <c r="DGJ38" s="108"/>
      <c r="DGK38" s="108"/>
      <c r="DGL38" s="108"/>
      <c r="DGM38" s="108"/>
      <c r="DGN38" s="108"/>
      <c r="DGO38" s="108"/>
      <c r="DGP38" s="108"/>
      <c r="DGQ38" s="108"/>
      <c r="DGR38" s="108"/>
      <c r="DGS38" s="108"/>
      <c r="DGT38" s="108"/>
      <c r="DGU38" s="108"/>
      <c r="DGV38" s="108"/>
      <c r="DGW38" s="108"/>
      <c r="DGX38" s="108"/>
      <c r="DGY38" s="108"/>
      <c r="DGZ38" s="108"/>
      <c r="DHA38" s="108"/>
      <c r="DHB38" s="108"/>
      <c r="DHC38" s="108"/>
      <c r="DHD38" s="108"/>
      <c r="DHE38" s="108"/>
      <c r="DHF38" s="108"/>
      <c r="DHG38" s="108"/>
      <c r="DHH38" s="108"/>
      <c r="DHI38" s="108"/>
      <c r="DHJ38" s="108"/>
      <c r="DHK38" s="108"/>
      <c r="DHL38" s="108"/>
      <c r="DHM38" s="108"/>
      <c r="DHN38" s="108"/>
      <c r="DHO38" s="108"/>
      <c r="DHP38" s="108"/>
      <c r="DHQ38" s="108"/>
      <c r="DHR38" s="108"/>
      <c r="DHS38" s="108"/>
      <c r="DHT38" s="108"/>
      <c r="DHU38" s="108"/>
      <c r="DHV38" s="108"/>
      <c r="DHW38" s="108"/>
      <c r="DHX38" s="108"/>
      <c r="DHY38" s="108"/>
      <c r="DHZ38" s="108"/>
      <c r="DIA38" s="108"/>
      <c r="DIB38" s="108"/>
      <c r="DIC38" s="108"/>
      <c r="DID38" s="108"/>
      <c r="DIE38" s="108"/>
      <c r="DIF38" s="108"/>
      <c r="DIG38" s="108"/>
      <c r="DIH38" s="108"/>
      <c r="DII38" s="108"/>
      <c r="DIJ38" s="108"/>
      <c r="DIK38" s="108"/>
      <c r="DIL38" s="108"/>
      <c r="DIM38" s="108"/>
      <c r="DIN38" s="108"/>
      <c r="DIO38" s="108"/>
      <c r="DIP38" s="108"/>
      <c r="DIQ38" s="108"/>
      <c r="DIR38" s="108"/>
      <c r="DIS38" s="108"/>
      <c r="DIT38" s="108"/>
      <c r="DIU38" s="108"/>
      <c r="DIV38" s="108"/>
      <c r="DIW38" s="108"/>
      <c r="DIX38" s="108"/>
      <c r="DIY38" s="108"/>
      <c r="DIZ38" s="108"/>
      <c r="DJA38" s="108"/>
      <c r="DJB38" s="108"/>
      <c r="DJC38" s="108"/>
      <c r="DJD38" s="108"/>
      <c r="DJE38" s="108"/>
      <c r="DJF38" s="108"/>
      <c r="DJG38" s="108"/>
      <c r="DJH38" s="108"/>
      <c r="DJI38" s="108"/>
      <c r="DJJ38" s="108"/>
      <c r="DJK38" s="108"/>
      <c r="DJL38" s="108"/>
      <c r="DJM38" s="108"/>
      <c r="DJN38" s="108"/>
      <c r="DJO38" s="108"/>
      <c r="DJP38" s="108"/>
      <c r="DJQ38" s="108"/>
      <c r="DJR38" s="108"/>
      <c r="DJS38" s="108"/>
      <c r="DJT38" s="108"/>
      <c r="DJU38" s="108"/>
      <c r="DJV38" s="108"/>
      <c r="DJW38" s="108"/>
      <c r="DJX38" s="108"/>
      <c r="DJY38" s="108"/>
      <c r="DJZ38" s="108"/>
      <c r="DKA38" s="108"/>
      <c r="DKB38" s="108"/>
      <c r="DKC38" s="108"/>
      <c r="DKD38" s="108"/>
      <c r="DKE38" s="108"/>
      <c r="DKF38" s="108"/>
      <c r="DKG38" s="108"/>
      <c r="DKH38" s="108"/>
      <c r="DKI38" s="108"/>
      <c r="DKJ38" s="108"/>
      <c r="DKK38" s="108"/>
      <c r="DKL38" s="108"/>
      <c r="DKM38" s="108"/>
      <c r="DKN38" s="108"/>
      <c r="DKO38" s="108"/>
      <c r="DKP38" s="108"/>
      <c r="DKQ38" s="108"/>
      <c r="DKR38" s="108"/>
      <c r="DKS38" s="108"/>
      <c r="DKT38" s="108"/>
      <c r="DKU38" s="108"/>
      <c r="DKV38" s="108"/>
      <c r="DKW38" s="108"/>
      <c r="DKX38" s="108"/>
      <c r="DKY38" s="108"/>
      <c r="DKZ38" s="108"/>
      <c r="DLA38" s="108"/>
      <c r="DLB38" s="108"/>
      <c r="DLC38" s="108"/>
      <c r="DLD38" s="108"/>
      <c r="DLE38" s="108"/>
      <c r="DLF38" s="108"/>
      <c r="DLG38" s="108"/>
      <c r="DLH38" s="108"/>
      <c r="DLI38" s="108"/>
      <c r="DLJ38" s="108"/>
      <c r="DLK38" s="108"/>
      <c r="DLL38" s="108"/>
      <c r="DLM38" s="108"/>
      <c r="DLN38" s="108"/>
      <c r="DLO38" s="108"/>
      <c r="DLP38" s="108"/>
      <c r="DLQ38" s="108"/>
      <c r="DLR38" s="108"/>
      <c r="DLS38" s="108"/>
      <c r="DLT38" s="108"/>
      <c r="DLU38" s="108"/>
      <c r="DLV38" s="108"/>
      <c r="DLW38" s="108"/>
      <c r="DLX38" s="108"/>
      <c r="DLY38" s="108"/>
      <c r="DLZ38" s="108"/>
      <c r="DMA38" s="108"/>
      <c r="DMB38" s="108"/>
      <c r="DMC38" s="108"/>
      <c r="DMD38" s="108"/>
      <c r="DME38" s="108"/>
      <c r="DMF38" s="108"/>
      <c r="DMG38" s="108"/>
      <c r="DMH38" s="108"/>
      <c r="DMI38" s="108"/>
      <c r="DMJ38" s="108"/>
      <c r="DMK38" s="108"/>
      <c r="DML38" s="108"/>
      <c r="DMM38" s="108"/>
      <c r="DMN38" s="108"/>
      <c r="DMO38" s="108"/>
      <c r="DMP38" s="108"/>
      <c r="DMQ38" s="108"/>
      <c r="DMR38" s="108"/>
      <c r="DMS38" s="108"/>
      <c r="DMT38" s="108"/>
      <c r="DMU38" s="108"/>
      <c r="DMV38" s="108"/>
      <c r="DMW38" s="108"/>
      <c r="DMX38" s="108"/>
      <c r="DMY38" s="108"/>
      <c r="DMZ38" s="108"/>
      <c r="DNA38" s="108"/>
      <c r="DNB38" s="108"/>
      <c r="DNC38" s="108"/>
      <c r="DND38" s="108"/>
      <c r="DNE38" s="108"/>
      <c r="DNF38" s="108"/>
      <c r="DNG38" s="108"/>
      <c r="DNH38" s="108"/>
      <c r="DNI38" s="108"/>
      <c r="DNJ38" s="108"/>
      <c r="DNK38" s="108"/>
      <c r="DNL38" s="108"/>
      <c r="DNM38" s="108"/>
      <c r="DNN38" s="108"/>
      <c r="DNO38" s="108"/>
      <c r="DNP38" s="108"/>
      <c r="DNQ38" s="108"/>
      <c r="DNR38" s="108"/>
      <c r="DNS38" s="108"/>
      <c r="DNT38" s="108"/>
      <c r="DNU38" s="108"/>
      <c r="DNV38" s="108"/>
      <c r="DNW38" s="108"/>
      <c r="DNX38" s="108"/>
      <c r="DNY38" s="108"/>
      <c r="DNZ38" s="108"/>
      <c r="DOA38" s="108"/>
      <c r="DOB38" s="108"/>
      <c r="DOC38" s="108"/>
      <c r="DOD38" s="108"/>
      <c r="DOE38" s="108"/>
      <c r="DOF38" s="108"/>
      <c r="DOG38" s="108"/>
      <c r="DOH38" s="108"/>
      <c r="DOI38" s="108"/>
      <c r="DOJ38" s="108"/>
      <c r="DOK38" s="108"/>
      <c r="DOL38" s="108"/>
      <c r="DOM38" s="108"/>
      <c r="DON38" s="108"/>
      <c r="DOO38" s="108"/>
      <c r="DOP38" s="108"/>
      <c r="DOQ38" s="108"/>
      <c r="DOR38" s="108"/>
      <c r="DOS38" s="108"/>
      <c r="DOT38" s="108"/>
      <c r="DOU38" s="108"/>
      <c r="DOV38" s="108"/>
      <c r="DOW38" s="108"/>
      <c r="DOX38" s="108"/>
      <c r="DOY38" s="108"/>
      <c r="DOZ38" s="108"/>
      <c r="DPA38" s="108"/>
      <c r="DPB38" s="108"/>
      <c r="DPC38" s="108"/>
      <c r="DPD38" s="108"/>
      <c r="DPE38" s="108"/>
      <c r="DPF38" s="108"/>
      <c r="DPG38" s="108"/>
      <c r="DPH38" s="108"/>
      <c r="DPI38" s="108"/>
      <c r="DPJ38" s="108"/>
      <c r="DPK38" s="108"/>
      <c r="DPL38" s="108"/>
      <c r="DPM38" s="108"/>
      <c r="DPN38" s="108"/>
      <c r="DPO38" s="108"/>
      <c r="DPP38" s="108"/>
      <c r="DPQ38" s="108"/>
      <c r="DPR38" s="108"/>
      <c r="DPS38" s="108"/>
      <c r="DPT38" s="108"/>
      <c r="DPU38" s="108"/>
      <c r="DPV38" s="108"/>
      <c r="DPW38" s="108"/>
      <c r="DPX38" s="108"/>
      <c r="DPY38" s="108"/>
      <c r="DPZ38" s="108"/>
      <c r="DQA38" s="108"/>
      <c r="DQB38" s="108"/>
      <c r="DQC38" s="108"/>
      <c r="DQD38" s="108"/>
      <c r="DQE38" s="108"/>
      <c r="DQF38" s="108"/>
      <c r="DQG38" s="108"/>
      <c r="DQH38" s="108"/>
      <c r="DQI38" s="108"/>
      <c r="DQJ38" s="108"/>
      <c r="DQK38" s="108"/>
      <c r="DQL38" s="108"/>
      <c r="DQM38" s="108"/>
      <c r="DQN38" s="108"/>
      <c r="DQO38" s="108"/>
      <c r="DQP38" s="108"/>
      <c r="DQQ38" s="108"/>
      <c r="DQR38" s="108"/>
      <c r="DQS38" s="108"/>
      <c r="DQT38" s="108"/>
      <c r="DQU38" s="108"/>
      <c r="DQV38" s="108"/>
      <c r="DQW38" s="108"/>
      <c r="DQX38" s="108"/>
      <c r="DQY38" s="108"/>
      <c r="DQZ38" s="108"/>
      <c r="DRA38" s="108"/>
      <c r="DRB38" s="108"/>
      <c r="DRC38" s="108"/>
      <c r="DRD38" s="108"/>
      <c r="DRE38" s="108"/>
      <c r="DRF38" s="108"/>
      <c r="DRG38" s="108"/>
      <c r="DRH38" s="108"/>
      <c r="DRI38" s="108"/>
      <c r="DRJ38" s="108"/>
      <c r="DRK38" s="108"/>
      <c r="DRL38" s="108"/>
      <c r="DRM38" s="108"/>
      <c r="DRN38" s="108"/>
      <c r="DRO38" s="108"/>
      <c r="DRP38" s="108"/>
      <c r="DRQ38" s="108"/>
      <c r="DRR38" s="108"/>
      <c r="DRS38" s="108"/>
      <c r="DRT38" s="108"/>
      <c r="DRU38" s="108"/>
      <c r="DRV38" s="108"/>
      <c r="DRW38" s="108"/>
      <c r="DRX38" s="108"/>
      <c r="DRY38" s="108"/>
      <c r="DRZ38" s="108"/>
      <c r="DSA38" s="108"/>
      <c r="DSB38" s="108"/>
      <c r="DSC38" s="108"/>
      <c r="DSD38" s="108"/>
      <c r="DSE38" s="108"/>
      <c r="DSF38" s="108"/>
      <c r="DSG38" s="108"/>
      <c r="DSH38" s="108"/>
      <c r="DSI38" s="108"/>
      <c r="DSJ38" s="108"/>
      <c r="DSK38" s="108"/>
      <c r="DSL38" s="108"/>
      <c r="DSM38" s="108"/>
      <c r="DSN38" s="108"/>
      <c r="DSO38" s="108"/>
      <c r="DSP38" s="108"/>
      <c r="DSQ38" s="108"/>
      <c r="DSR38" s="108"/>
      <c r="DSS38" s="108"/>
      <c r="DST38" s="108"/>
      <c r="DSU38" s="108"/>
      <c r="DSV38" s="108"/>
      <c r="DSW38" s="108"/>
      <c r="DSX38" s="108"/>
      <c r="DSY38" s="108"/>
      <c r="DSZ38" s="108"/>
      <c r="DTA38" s="108"/>
      <c r="DTB38" s="108"/>
      <c r="DTC38" s="108"/>
      <c r="DTD38" s="108"/>
      <c r="DTE38" s="108"/>
      <c r="DTF38" s="108"/>
      <c r="DTG38" s="108"/>
      <c r="DTH38" s="108"/>
      <c r="DTI38" s="108"/>
      <c r="DTJ38" s="108"/>
      <c r="DTK38" s="108"/>
      <c r="DTL38" s="108"/>
      <c r="DTM38" s="108"/>
      <c r="DTN38" s="108"/>
      <c r="DTO38" s="108"/>
      <c r="DTP38" s="108"/>
      <c r="DTQ38" s="108"/>
      <c r="DTR38" s="108"/>
      <c r="DTS38" s="108"/>
      <c r="DTT38" s="108"/>
      <c r="DTU38" s="108"/>
      <c r="DTV38" s="108"/>
      <c r="DTW38" s="108"/>
      <c r="DTX38" s="108"/>
      <c r="DTY38" s="108"/>
      <c r="DTZ38" s="108"/>
      <c r="DUA38" s="108"/>
      <c r="DUB38" s="108"/>
      <c r="DUC38" s="108"/>
      <c r="DUD38" s="108"/>
      <c r="DUE38" s="108"/>
      <c r="DUF38" s="108"/>
      <c r="DUG38" s="108"/>
      <c r="DUH38" s="108"/>
      <c r="DUI38" s="108"/>
      <c r="DUJ38" s="108"/>
      <c r="DUK38" s="108"/>
      <c r="DUL38" s="108"/>
      <c r="DUM38" s="108"/>
      <c r="DUN38" s="108"/>
      <c r="DUO38" s="108"/>
      <c r="DUP38" s="108"/>
      <c r="DUQ38" s="108"/>
      <c r="DUR38" s="108"/>
      <c r="DUS38" s="108"/>
      <c r="DUT38" s="108"/>
      <c r="DUU38" s="108"/>
      <c r="DUV38" s="108"/>
      <c r="DUW38" s="108"/>
      <c r="DUX38" s="108"/>
      <c r="DUY38" s="108"/>
      <c r="DUZ38" s="108"/>
      <c r="DVA38" s="108"/>
      <c r="DVB38" s="108"/>
      <c r="DVC38" s="108"/>
      <c r="DVD38" s="108"/>
      <c r="DVE38" s="108"/>
      <c r="DVF38" s="108"/>
      <c r="DVG38" s="108"/>
      <c r="DVH38" s="108"/>
      <c r="DVI38" s="108"/>
      <c r="DVJ38" s="108"/>
      <c r="DVK38" s="108"/>
      <c r="DVL38" s="108"/>
      <c r="DVM38" s="108"/>
      <c r="DVN38" s="108"/>
      <c r="DVO38" s="108"/>
      <c r="DVP38" s="108"/>
      <c r="DVQ38" s="108"/>
      <c r="DVR38" s="108"/>
      <c r="DVS38" s="108"/>
      <c r="DVT38" s="108"/>
      <c r="DVU38" s="108"/>
      <c r="DVV38" s="108"/>
      <c r="DVW38" s="108"/>
      <c r="DVX38" s="108"/>
      <c r="DVY38" s="108"/>
      <c r="DVZ38" s="108"/>
      <c r="DWA38" s="108"/>
      <c r="DWB38" s="108"/>
      <c r="DWC38" s="108"/>
      <c r="DWD38" s="108"/>
      <c r="DWE38" s="108"/>
      <c r="DWF38" s="108"/>
      <c r="DWG38" s="108"/>
      <c r="DWH38" s="108"/>
      <c r="DWI38" s="108"/>
      <c r="DWJ38" s="108"/>
      <c r="DWK38" s="108"/>
      <c r="DWL38" s="108"/>
      <c r="DWM38" s="108"/>
      <c r="DWN38" s="108"/>
      <c r="DWO38" s="108"/>
      <c r="DWP38" s="108"/>
      <c r="DWQ38" s="108"/>
      <c r="DWR38" s="108"/>
      <c r="DWS38" s="108"/>
      <c r="DWT38" s="108"/>
      <c r="DWU38" s="108"/>
      <c r="DWV38" s="108"/>
      <c r="DWW38" s="108"/>
      <c r="DWX38" s="108"/>
      <c r="DWY38" s="108"/>
      <c r="DWZ38" s="108"/>
      <c r="DXA38" s="108"/>
      <c r="DXB38" s="108"/>
      <c r="DXC38" s="108"/>
      <c r="DXD38" s="108"/>
      <c r="DXE38" s="108"/>
      <c r="DXF38" s="108"/>
      <c r="DXG38" s="108"/>
      <c r="DXH38" s="108"/>
      <c r="DXI38" s="108"/>
      <c r="DXJ38" s="108"/>
      <c r="DXK38" s="108"/>
      <c r="DXL38" s="108"/>
      <c r="DXM38" s="108"/>
      <c r="DXN38" s="108"/>
      <c r="DXO38" s="108"/>
      <c r="DXP38" s="108"/>
      <c r="DXQ38" s="108"/>
      <c r="DXR38" s="108"/>
      <c r="DXS38" s="108"/>
      <c r="DXT38" s="108"/>
      <c r="DXU38" s="108"/>
      <c r="DXV38" s="108"/>
      <c r="DXW38" s="108"/>
      <c r="DXX38" s="108"/>
      <c r="DXY38" s="108"/>
      <c r="DXZ38" s="108"/>
      <c r="DYA38" s="108"/>
      <c r="DYB38" s="108"/>
      <c r="DYC38" s="108"/>
      <c r="DYD38" s="108"/>
      <c r="DYE38" s="108"/>
      <c r="DYF38" s="108"/>
      <c r="DYG38" s="108"/>
      <c r="DYH38" s="108"/>
      <c r="DYI38" s="108"/>
      <c r="DYJ38" s="108"/>
      <c r="DYK38" s="108"/>
      <c r="DYL38" s="108"/>
      <c r="DYM38" s="108"/>
      <c r="DYN38" s="108"/>
      <c r="DYO38" s="108"/>
      <c r="DYP38" s="108"/>
      <c r="DYQ38" s="108"/>
      <c r="DYR38" s="108"/>
      <c r="DYS38" s="108"/>
      <c r="DYT38" s="108"/>
      <c r="DYU38" s="108"/>
      <c r="DYV38" s="108"/>
      <c r="DYW38" s="108"/>
      <c r="DYX38" s="108"/>
      <c r="DYY38" s="108"/>
      <c r="DYZ38" s="108"/>
      <c r="DZA38" s="108"/>
      <c r="DZB38" s="108"/>
      <c r="DZC38" s="108"/>
      <c r="DZD38" s="108"/>
      <c r="DZE38" s="108"/>
      <c r="DZF38" s="108"/>
      <c r="DZG38" s="108"/>
      <c r="DZH38" s="108"/>
      <c r="DZI38" s="108"/>
      <c r="DZJ38" s="108"/>
      <c r="DZK38" s="108"/>
      <c r="DZL38" s="108"/>
      <c r="DZM38" s="108"/>
      <c r="DZN38" s="108"/>
      <c r="DZO38" s="108"/>
      <c r="DZP38" s="108"/>
      <c r="DZQ38" s="108"/>
      <c r="DZR38" s="108"/>
      <c r="DZS38" s="108"/>
      <c r="DZT38" s="108"/>
      <c r="DZU38" s="108"/>
      <c r="DZV38" s="108"/>
      <c r="DZW38" s="108"/>
      <c r="DZX38" s="108"/>
      <c r="DZY38" s="108"/>
      <c r="DZZ38" s="108"/>
      <c r="EAA38" s="108"/>
      <c r="EAB38" s="108"/>
      <c r="EAC38" s="108"/>
      <c r="EAD38" s="108"/>
      <c r="EAE38" s="108"/>
      <c r="EAF38" s="108"/>
      <c r="EAG38" s="108"/>
      <c r="EAH38" s="108"/>
      <c r="EAI38" s="108"/>
      <c r="EAJ38" s="108"/>
      <c r="EAK38" s="108"/>
      <c r="EAL38" s="108"/>
      <c r="EAM38" s="108"/>
      <c r="EAN38" s="108"/>
      <c r="EAO38" s="108"/>
      <c r="EAP38" s="108"/>
      <c r="EAQ38" s="108"/>
      <c r="EAR38" s="108"/>
      <c r="EAS38" s="108"/>
      <c r="EAT38" s="108"/>
      <c r="EAU38" s="108"/>
      <c r="EAV38" s="108"/>
      <c r="EAW38" s="108"/>
      <c r="EAX38" s="108"/>
      <c r="EAY38" s="108"/>
      <c r="EAZ38" s="108"/>
      <c r="EBA38" s="108"/>
      <c r="EBB38" s="108"/>
      <c r="EBC38" s="108"/>
      <c r="EBD38" s="108"/>
      <c r="EBE38" s="108"/>
      <c r="EBF38" s="108"/>
      <c r="EBG38" s="108"/>
      <c r="EBH38" s="108"/>
      <c r="EBI38" s="108"/>
      <c r="EBJ38" s="108"/>
      <c r="EBK38" s="108"/>
      <c r="EBL38" s="108"/>
      <c r="EBM38" s="108"/>
      <c r="EBN38" s="108"/>
      <c r="EBO38" s="108"/>
      <c r="EBP38" s="108"/>
      <c r="EBQ38" s="108"/>
      <c r="EBR38" s="108"/>
      <c r="EBS38" s="108"/>
      <c r="EBT38" s="108"/>
      <c r="EBU38" s="108"/>
      <c r="EBV38" s="108"/>
      <c r="EBW38" s="108"/>
      <c r="EBX38" s="108"/>
      <c r="EBY38" s="108"/>
      <c r="EBZ38" s="108"/>
      <c r="ECA38" s="108"/>
      <c r="ECB38" s="108"/>
      <c r="ECC38" s="108"/>
      <c r="ECD38" s="108"/>
      <c r="ECE38" s="108"/>
      <c r="ECF38" s="108"/>
      <c r="ECG38" s="108"/>
      <c r="ECH38" s="108"/>
      <c r="ECI38" s="108"/>
      <c r="ECJ38" s="108"/>
      <c r="ECK38" s="108"/>
      <c r="ECL38" s="108"/>
      <c r="ECM38" s="108"/>
      <c r="ECN38" s="108"/>
      <c r="ECO38" s="108"/>
      <c r="ECP38" s="108"/>
      <c r="ECQ38" s="108"/>
      <c r="ECR38" s="108"/>
      <c r="ECS38" s="108"/>
      <c r="ECT38" s="108"/>
      <c r="ECU38" s="108"/>
      <c r="ECV38" s="108"/>
      <c r="ECW38" s="108"/>
      <c r="ECX38" s="108"/>
      <c r="ECY38" s="108"/>
      <c r="ECZ38" s="108"/>
      <c r="EDA38" s="108"/>
      <c r="EDB38" s="108"/>
      <c r="EDC38" s="108"/>
      <c r="EDD38" s="108"/>
      <c r="EDE38" s="108"/>
      <c r="EDF38" s="108"/>
      <c r="EDG38" s="108"/>
      <c r="EDH38" s="108"/>
      <c r="EDI38" s="108"/>
      <c r="EDJ38" s="108"/>
      <c r="EDK38" s="108"/>
      <c r="EDL38" s="108"/>
      <c r="EDM38" s="108"/>
      <c r="EDN38" s="108"/>
      <c r="EDO38" s="108"/>
      <c r="EDP38" s="108"/>
      <c r="EDQ38" s="108"/>
      <c r="EDR38" s="108"/>
      <c r="EDS38" s="108"/>
      <c r="EDT38" s="108"/>
      <c r="EDU38" s="108"/>
      <c r="EDV38" s="108"/>
      <c r="EDW38" s="108"/>
      <c r="EDX38" s="108"/>
      <c r="EDY38" s="108"/>
      <c r="EDZ38" s="108"/>
      <c r="EEA38" s="108"/>
      <c r="EEB38" s="108"/>
      <c r="EEC38" s="108"/>
      <c r="EED38" s="108"/>
      <c r="EEE38" s="108"/>
      <c r="EEF38" s="108"/>
      <c r="EEG38" s="108"/>
      <c r="EEH38" s="108"/>
      <c r="EEI38" s="108"/>
      <c r="EEJ38" s="108"/>
      <c r="EEK38" s="108"/>
      <c r="EEL38" s="108"/>
      <c r="EEM38" s="108"/>
      <c r="EEN38" s="108"/>
      <c r="EEO38" s="108"/>
      <c r="EEP38" s="108"/>
      <c r="EEQ38" s="108"/>
      <c r="EER38" s="108"/>
      <c r="EES38" s="108"/>
      <c r="EET38" s="108"/>
      <c r="EEU38" s="108"/>
      <c r="EEV38" s="108"/>
      <c r="EEW38" s="108"/>
      <c r="EEX38" s="108"/>
      <c r="EEY38" s="108"/>
      <c r="EEZ38" s="108"/>
      <c r="EFA38" s="108"/>
      <c r="EFB38" s="108"/>
      <c r="EFC38" s="108"/>
      <c r="EFD38" s="108"/>
      <c r="EFE38" s="108"/>
      <c r="EFF38" s="108"/>
      <c r="EFG38" s="108"/>
      <c r="EFH38" s="108"/>
      <c r="EFI38" s="108"/>
      <c r="EFJ38" s="108"/>
      <c r="EFK38" s="108"/>
      <c r="EFL38" s="108"/>
      <c r="EFM38" s="108"/>
      <c r="EFN38" s="108"/>
      <c r="EFO38" s="108"/>
      <c r="EFP38" s="108"/>
      <c r="EFQ38" s="108"/>
      <c r="EFR38" s="108"/>
      <c r="EFS38" s="108"/>
      <c r="EFT38" s="108"/>
      <c r="EFU38" s="108"/>
      <c r="EFV38" s="108"/>
      <c r="EFW38" s="108"/>
      <c r="EFX38" s="108"/>
      <c r="EFY38" s="108"/>
      <c r="EFZ38" s="108"/>
      <c r="EGA38" s="108"/>
      <c r="EGB38" s="108"/>
      <c r="EGC38" s="108"/>
      <c r="EGD38" s="108"/>
      <c r="EGE38" s="108"/>
      <c r="EGF38" s="108"/>
      <c r="EGG38" s="108"/>
      <c r="EGH38" s="108"/>
      <c r="EGI38" s="108"/>
      <c r="EGJ38" s="108"/>
      <c r="EGK38" s="108"/>
      <c r="EGL38" s="108"/>
      <c r="EGM38" s="108"/>
      <c r="EGN38" s="108"/>
      <c r="EGO38" s="108"/>
      <c r="EGP38" s="108"/>
      <c r="EGQ38" s="108"/>
      <c r="EGR38" s="108"/>
      <c r="EGS38" s="108"/>
      <c r="EGT38" s="108"/>
      <c r="EGU38" s="108"/>
      <c r="EGV38" s="108"/>
      <c r="EGW38" s="108"/>
      <c r="EGX38" s="108"/>
      <c r="EGY38" s="108"/>
      <c r="EGZ38" s="108"/>
      <c r="EHA38" s="108"/>
      <c r="EHB38" s="108"/>
      <c r="EHC38" s="108"/>
      <c r="EHD38" s="108"/>
      <c r="EHE38" s="108"/>
      <c r="EHF38" s="108"/>
      <c r="EHG38" s="108"/>
      <c r="EHH38" s="108"/>
      <c r="EHI38" s="108"/>
      <c r="EHJ38" s="108"/>
      <c r="EHK38" s="108"/>
      <c r="EHL38" s="108"/>
      <c r="EHM38" s="108"/>
      <c r="EHN38" s="108"/>
      <c r="EHO38" s="108"/>
      <c r="EHP38" s="108"/>
      <c r="EHQ38" s="108"/>
      <c r="EHR38" s="108"/>
      <c r="EHS38" s="108"/>
      <c r="EHT38" s="108"/>
      <c r="EHU38" s="108"/>
      <c r="EHV38" s="108"/>
      <c r="EHW38" s="108"/>
      <c r="EHX38" s="108"/>
      <c r="EHY38" s="108"/>
      <c r="EHZ38" s="108"/>
      <c r="EIA38" s="108"/>
      <c r="EIB38" s="108"/>
      <c r="EIC38" s="108"/>
      <c r="EID38" s="108"/>
      <c r="EIE38" s="108"/>
      <c r="EIF38" s="108"/>
      <c r="EIG38" s="108"/>
      <c r="EIH38" s="108"/>
      <c r="EII38" s="108"/>
      <c r="EIJ38" s="108"/>
      <c r="EIK38" s="108"/>
      <c r="EIL38" s="108"/>
      <c r="EIM38" s="108"/>
      <c r="EIN38" s="108"/>
      <c r="EIO38" s="108"/>
      <c r="EIP38" s="108"/>
      <c r="EIQ38" s="108"/>
      <c r="EIR38" s="108"/>
      <c r="EIS38" s="108"/>
      <c r="EIT38" s="108"/>
      <c r="EIU38" s="108"/>
      <c r="EIV38" s="108"/>
      <c r="EIW38" s="108"/>
      <c r="EIX38" s="108"/>
      <c r="EIY38" s="108"/>
      <c r="EIZ38" s="108"/>
      <c r="EJA38" s="108"/>
      <c r="EJB38" s="108"/>
      <c r="EJC38" s="108"/>
      <c r="EJD38" s="108"/>
      <c r="EJE38" s="108"/>
      <c r="EJF38" s="108"/>
      <c r="EJG38" s="108"/>
      <c r="EJH38" s="108"/>
      <c r="EJI38" s="108"/>
      <c r="EJJ38" s="108"/>
      <c r="EJK38" s="108"/>
      <c r="EJL38" s="108"/>
      <c r="EJM38" s="108"/>
      <c r="EJN38" s="108"/>
      <c r="EJO38" s="108"/>
      <c r="EJP38" s="108"/>
      <c r="EJQ38" s="108"/>
      <c r="EJR38" s="108"/>
      <c r="EJS38" s="108"/>
      <c r="EJT38" s="108"/>
      <c r="EJU38" s="108"/>
      <c r="EJV38" s="108"/>
      <c r="EJW38" s="108"/>
      <c r="EJX38" s="108"/>
      <c r="EJY38" s="108"/>
      <c r="EJZ38" s="108"/>
      <c r="EKA38" s="108"/>
      <c r="EKB38" s="108"/>
      <c r="EKC38" s="108"/>
      <c r="EKD38" s="108"/>
      <c r="EKE38" s="108"/>
      <c r="EKF38" s="108"/>
      <c r="EKG38" s="108"/>
      <c r="EKH38" s="108"/>
      <c r="EKI38" s="108"/>
      <c r="EKJ38" s="108"/>
      <c r="EKK38" s="108"/>
      <c r="EKL38" s="108"/>
      <c r="EKM38" s="108"/>
      <c r="EKN38" s="108"/>
      <c r="EKO38" s="108"/>
      <c r="EKP38" s="108"/>
      <c r="EKQ38" s="108"/>
      <c r="EKR38" s="108"/>
      <c r="EKS38" s="108"/>
      <c r="EKT38" s="108"/>
      <c r="EKU38" s="108"/>
      <c r="EKV38" s="108"/>
      <c r="EKW38" s="108"/>
      <c r="EKX38" s="108"/>
      <c r="EKY38" s="108"/>
      <c r="EKZ38" s="108"/>
      <c r="ELA38" s="108"/>
      <c r="ELB38" s="108"/>
      <c r="ELC38" s="108"/>
      <c r="ELD38" s="108"/>
      <c r="ELE38" s="108"/>
      <c r="ELF38" s="108"/>
      <c r="ELG38" s="108"/>
      <c r="ELH38" s="108"/>
      <c r="ELI38" s="108"/>
      <c r="ELJ38" s="108"/>
      <c r="ELK38" s="108"/>
      <c r="ELL38" s="108"/>
      <c r="ELM38" s="108"/>
      <c r="ELN38" s="108"/>
      <c r="ELO38" s="108"/>
      <c r="ELP38" s="108"/>
      <c r="ELQ38" s="108"/>
      <c r="ELR38" s="108"/>
      <c r="ELS38" s="108"/>
      <c r="ELT38" s="108"/>
      <c r="ELU38" s="108"/>
      <c r="ELV38" s="108"/>
      <c r="ELW38" s="108"/>
      <c r="ELX38" s="108"/>
      <c r="ELY38" s="108"/>
      <c r="ELZ38" s="108"/>
      <c r="EMA38" s="108"/>
      <c r="EMB38" s="108"/>
      <c r="EMC38" s="108"/>
      <c r="EMD38" s="108"/>
      <c r="EME38" s="108"/>
      <c r="EMF38" s="108"/>
      <c r="EMG38" s="108"/>
      <c r="EMH38" s="108"/>
      <c r="EMI38" s="108"/>
      <c r="EMJ38" s="108"/>
      <c r="EMK38" s="108"/>
      <c r="EML38" s="108"/>
      <c r="EMM38" s="108"/>
      <c r="EMN38" s="108"/>
      <c r="EMO38" s="108"/>
      <c r="EMP38" s="108"/>
      <c r="EMQ38" s="108"/>
      <c r="EMR38" s="108"/>
      <c r="EMS38" s="108"/>
      <c r="EMT38" s="108"/>
      <c r="EMU38" s="108"/>
      <c r="EMV38" s="108"/>
      <c r="EMW38" s="108"/>
      <c r="EMX38" s="108"/>
      <c r="EMY38" s="108"/>
      <c r="EMZ38" s="108"/>
      <c r="ENA38" s="108"/>
      <c r="ENB38" s="108"/>
      <c r="ENC38" s="108"/>
      <c r="END38" s="108"/>
      <c r="ENE38" s="108"/>
      <c r="ENF38" s="108"/>
      <c r="ENG38" s="108"/>
      <c r="ENH38" s="108"/>
      <c r="ENI38" s="108"/>
      <c r="ENJ38" s="108"/>
      <c r="ENK38" s="108"/>
      <c r="ENL38" s="108"/>
      <c r="ENM38" s="108"/>
      <c r="ENN38" s="108"/>
      <c r="ENO38" s="108"/>
      <c r="ENP38" s="108"/>
      <c r="ENQ38" s="108"/>
      <c r="ENR38" s="108"/>
      <c r="ENS38" s="108"/>
      <c r="ENT38" s="108"/>
      <c r="ENU38" s="108"/>
      <c r="ENV38" s="108"/>
      <c r="ENW38" s="108"/>
      <c r="ENX38" s="108"/>
      <c r="ENY38" s="108"/>
      <c r="ENZ38" s="108"/>
      <c r="EOA38" s="108"/>
      <c r="EOB38" s="108"/>
      <c r="EOC38" s="108"/>
      <c r="EOD38" s="108"/>
      <c r="EOE38" s="108"/>
      <c r="EOF38" s="108"/>
      <c r="EOG38" s="108"/>
      <c r="EOH38" s="108"/>
      <c r="EOI38" s="108"/>
      <c r="EOJ38" s="108"/>
      <c r="EOK38" s="108"/>
      <c r="EOL38" s="108"/>
      <c r="EOM38" s="108"/>
      <c r="EON38" s="108"/>
      <c r="EOO38" s="108"/>
      <c r="EOP38" s="108"/>
      <c r="EOQ38" s="108"/>
      <c r="EOR38" s="108"/>
      <c r="EOS38" s="108"/>
      <c r="EOT38" s="108"/>
      <c r="EOU38" s="108"/>
      <c r="EOV38" s="108"/>
      <c r="EOW38" s="108"/>
      <c r="EOX38" s="108"/>
      <c r="EOY38" s="108"/>
      <c r="EOZ38" s="108"/>
      <c r="EPA38" s="108"/>
      <c r="EPB38" s="108"/>
      <c r="EPC38" s="108"/>
      <c r="EPD38" s="108"/>
      <c r="EPE38" s="108"/>
      <c r="EPF38" s="108"/>
      <c r="EPG38" s="108"/>
      <c r="EPH38" s="108"/>
      <c r="EPI38" s="108"/>
      <c r="EPJ38" s="108"/>
      <c r="EPK38" s="108"/>
      <c r="EPL38" s="108"/>
      <c r="EPM38" s="108"/>
      <c r="EPN38" s="108"/>
      <c r="EPO38" s="108"/>
      <c r="EPP38" s="108"/>
      <c r="EPQ38" s="108"/>
      <c r="EPR38" s="108"/>
      <c r="EPS38" s="108"/>
      <c r="EPT38" s="108"/>
      <c r="EPU38" s="108"/>
      <c r="EPV38" s="108"/>
      <c r="EPW38" s="108"/>
      <c r="EPX38" s="108"/>
      <c r="EPY38" s="108"/>
      <c r="EPZ38" s="108"/>
      <c r="EQA38" s="108"/>
      <c r="EQB38" s="108"/>
      <c r="EQC38" s="108"/>
      <c r="EQD38" s="108"/>
      <c r="EQE38" s="108"/>
      <c r="EQF38" s="108"/>
      <c r="EQG38" s="108"/>
      <c r="EQH38" s="108"/>
      <c r="EQI38" s="108"/>
      <c r="EQJ38" s="108"/>
      <c r="EQK38" s="108"/>
      <c r="EQL38" s="108"/>
      <c r="EQM38" s="108"/>
      <c r="EQN38" s="108"/>
      <c r="EQO38" s="108"/>
      <c r="EQP38" s="108"/>
      <c r="EQQ38" s="108"/>
      <c r="EQR38" s="108"/>
      <c r="EQS38" s="108"/>
      <c r="EQT38" s="108"/>
      <c r="EQU38" s="108"/>
      <c r="EQV38" s="108"/>
      <c r="EQW38" s="108"/>
      <c r="EQX38" s="108"/>
      <c r="EQY38" s="108"/>
      <c r="EQZ38" s="108"/>
      <c r="ERA38" s="108"/>
      <c r="ERB38" s="108"/>
      <c r="ERC38" s="108"/>
      <c r="ERD38" s="108"/>
      <c r="ERE38" s="108"/>
      <c r="ERF38" s="108"/>
      <c r="ERG38" s="108"/>
      <c r="ERH38" s="108"/>
      <c r="ERI38" s="108"/>
      <c r="ERJ38" s="108"/>
      <c r="ERK38" s="108"/>
      <c r="ERL38" s="108"/>
      <c r="ERM38" s="108"/>
      <c r="ERN38" s="108"/>
      <c r="ERO38" s="108"/>
      <c r="ERP38" s="108"/>
      <c r="ERQ38" s="108"/>
      <c r="ERR38" s="108"/>
      <c r="ERS38" s="108"/>
      <c r="ERT38" s="108"/>
      <c r="ERU38" s="108"/>
      <c r="ERV38" s="108"/>
      <c r="ERW38" s="108"/>
      <c r="ERX38" s="108"/>
      <c r="ERY38" s="108"/>
      <c r="ERZ38" s="108"/>
      <c r="ESA38" s="108"/>
      <c r="ESB38" s="108"/>
      <c r="ESC38" s="108"/>
      <c r="ESD38" s="108"/>
      <c r="ESE38" s="108"/>
      <c r="ESF38" s="108"/>
      <c r="ESG38" s="108"/>
      <c r="ESH38" s="108"/>
      <c r="ESI38" s="108"/>
      <c r="ESJ38" s="108"/>
      <c r="ESK38" s="108"/>
      <c r="ESL38" s="108"/>
      <c r="ESM38" s="108"/>
      <c r="ESN38" s="108"/>
      <c r="ESO38" s="108"/>
      <c r="ESP38" s="108"/>
      <c r="ESQ38" s="108"/>
      <c r="ESR38" s="108"/>
      <c r="ESS38" s="108"/>
      <c r="EST38" s="108"/>
      <c r="ESU38" s="108"/>
      <c r="ESV38" s="108"/>
      <c r="ESW38" s="108"/>
      <c r="ESX38" s="108"/>
      <c r="ESY38" s="108"/>
      <c r="ESZ38" s="108"/>
      <c r="ETA38" s="108"/>
      <c r="ETB38" s="108"/>
      <c r="ETC38" s="108"/>
      <c r="ETD38" s="108"/>
      <c r="ETE38" s="108"/>
      <c r="ETF38" s="108"/>
      <c r="ETG38" s="108"/>
      <c r="ETH38" s="108"/>
      <c r="ETI38" s="108"/>
      <c r="ETJ38" s="108"/>
      <c r="ETK38" s="108"/>
      <c r="ETL38" s="108"/>
      <c r="ETM38" s="108"/>
      <c r="ETN38" s="108"/>
      <c r="ETO38" s="108"/>
      <c r="ETP38" s="108"/>
      <c r="ETQ38" s="108"/>
      <c r="ETR38" s="108"/>
      <c r="ETS38" s="108"/>
      <c r="ETT38" s="108"/>
      <c r="ETU38" s="108"/>
      <c r="ETV38" s="108"/>
      <c r="ETW38" s="108"/>
      <c r="ETX38" s="108"/>
      <c r="ETY38" s="108"/>
      <c r="ETZ38" s="108"/>
      <c r="EUA38" s="108"/>
      <c r="EUB38" s="108"/>
      <c r="EUC38" s="108"/>
      <c r="EUD38" s="108"/>
      <c r="EUE38" s="108"/>
      <c r="EUF38" s="108"/>
      <c r="EUG38" s="108"/>
      <c r="EUH38" s="108"/>
      <c r="EUI38" s="108"/>
      <c r="EUJ38" s="108"/>
      <c r="EUK38" s="108"/>
      <c r="EUL38" s="108"/>
      <c r="EUM38" s="108"/>
      <c r="EUN38" s="108"/>
      <c r="EUO38" s="108"/>
      <c r="EUP38" s="108"/>
      <c r="EUQ38" s="108"/>
      <c r="EUR38" s="108"/>
      <c r="EUS38" s="108"/>
      <c r="EUT38" s="108"/>
      <c r="EUU38" s="108"/>
      <c r="EUV38" s="108"/>
      <c r="EUW38" s="108"/>
      <c r="EUX38" s="108"/>
      <c r="EUY38" s="108"/>
      <c r="EUZ38" s="108"/>
      <c r="EVA38" s="108"/>
      <c r="EVB38" s="108"/>
      <c r="EVC38" s="108"/>
      <c r="EVD38" s="108"/>
      <c r="EVE38" s="108"/>
      <c r="EVF38" s="108"/>
      <c r="EVG38" s="108"/>
      <c r="EVH38" s="108"/>
      <c r="EVI38" s="108"/>
      <c r="EVJ38" s="108"/>
      <c r="EVK38" s="108"/>
      <c r="EVL38" s="108"/>
      <c r="EVM38" s="108"/>
      <c r="EVN38" s="108"/>
      <c r="EVO38" s="108"/>
      <c r="EVP38" s="108"/>
      <c r="EVQ38" s="108"/>
      <c r="EVR38" s="108"/>
      <c r="EVS38" s="108"/>
      <c r="EVT38" s="108"/>
      <c r="EVU38" s="108"/>
      <c r="EVV38" s="108"/>
      <c r="EVW38" s="108"/>
      <c r="EVX38" s="108"/>
      <c r="EVY38" s="108"/>
      <c r="EVZ38" s="108"/>
      <c r="EWA38" s="108"/>
      <c r="EWB38" s="108"/>
      <c r="EWC38" s="108"/>
      <c r="EWD38" s="108"/>
      <c r="EWE38" s="108"/>
      <c r="EWF38" s="108"/>
      <c r="EWG38" s="108"/>
      <c r="EWH38" s="108"/>
      <c r="EWI38" s="108"/>
      <c r="EWJ38" s="108"/>
      <c r="EWK38" s="108"/>
      <c r="EWL38" s="108"/>
      <c r="EWM38" s="108"/>
      <c r="EWN38" s="108"/>
      <c r="EWO38" s="108"/>
      <c r="EWP38" s="108"/>
      <c r="EWQ38" s="108"/>
      <c r="EWR38" s="108"/>
      <c r="EWS38" s="108"/>
      <c r="EWT38" s="108"/>
      <c r="EWU38" s="108"/>
      <c r="EWV38" s="108"/>
      <c r="EWW38" s="108"/>
      <c r="EWX38" s="108"/>
      <c r="EWY38" s="108"/>
      <c r="EWZ38" s="108"/>
      <c r="EXA38" s="108"/>
      <c r="EXB38" s="108"/>
      <c r="EXC38" s="108"/>
      <c r="EXD38" s="108"/>
      <c r="EXE38" s="108"/>
      <c r="EXF38" s="108"/>
      <c r="EXG38" s="108"/>
      <c r="EXH38" s="108"/>
      <c r="EXI38" s="108"/>
      <c r="EXJ38" s="108"/>
      <c r="EXK38" s="108"/>
      <c r="EXL38" s="108"/>
      <c r="EXM38" s="108"/>
      <c r="EXN38" s="108"/>
      <c r="EXO38" s="108"/>
      <c r="EXP38" s="108"/>
      <c r="EXQ38" s="108"/>
      <c r="EXR38" s="108"/>
      <c r="EXS38" s="108"/>
      <c r="EXT38" s="108"/>
      <c r="EXU38" s="108"/>
      <c r="EXV38" s="108"/>
      <c r="EXW38" s="108"/>
      <c r="EXX38" s="108"/>
      <c r="EXY38" s="108"/>
      <c r="EXZ38" s="108"/>
      <c r="EYA38" s="108"/>
      <c r="EYB38" s="108"/>
      <c r="EYC38" s="108"/>
      <c r="EYD38" s="108"/>
      <c r="EYE38" s="108"/>
      <c r="EYF38" s="108"/>
      <c r="EYG38" s="108"/>
      <c r="EYH38" s="108"/>
      <c r="EYI38" s="108"/>
      <c r="EYJ38" s="108"/>
      <c r="EYK38" s="108"/>
      <c r="EYL38" s="108"/>
      <c r="EYM38" s="108"/>
      <c r="EYN38" s="108"/>
      <c r="EYO38" s="108"/>
      <c r="EYP38" s="108"/>
      <c r="EYQ38" s="108"/>
      <c r="EYR38" s="108"/>
      <c r="EYS38" s="108"/>
      <c r="EYT38" s="108"/>
      <c r="EYU38" s="108"/>
      <c r="EYV38" s="108"/>
      <c r="EYW38" s="108"/>
      <c r="EYX38" s="108"/>
      <c r="EYY38" s="108"/>
      <c r="EYZ38" s="108"/>
      <c r="EZA38" s="108"/>
      <c r="EZB38" s="108"/>
      <c r="EZC38" s="108"/>
      <c r="EZD38" s="108"/>
      <c r="EZE38" s="108"/>
      <c r="EZF38" s="108"/>
      <c r="EZG38" s="108"/>
      <c r="EZH38" s="108"/>
      <c r="EZI38" s="108"/>
      <c r="EZJ38" s="108"/>
      <c r="EZK38" s="108"/>
      <c r="EZL38" s="108"/>
      <c r="EZM38" s="108"/>
      <c r="EZN38" s="108"/>
      <c r="EZO38" s="108"/>
      <c r="EZP38" s="108"/>
      <c r="EZQ38" s="108"/>
      <c r="EZR38" s="108"/>
      <c r="EZS38" s="108"/>
      <c r="EZT38" s="108"/>
      <c r="EZU38" s="108"/>
      <c r="EZV38" s="108"/>
      <c r="EZW38" s="108"/>
      <c r="EZX38" s="108"/>
      <c r="EZY38" s="108"/>
      <c r="EZZ38" s="108"/>
      <c r="FAA38" s="108"/>
      <c r="FAB38" s="108"/>
      <c r="FAC38" s="108"/>
      <c r="FAD38" s="108"/>
      <c r="FAE38" s="108"/>
      <c r="FAF38" s="108"/>
      <c r="FAG38" s="108"/>
      <c r="FAH38" s="108"/>
      <c r="FAI38" s="108"/>
      <c r="FAJ38" s="108"/>
      <c r="FAK38" s="108"/>
      <c r="FAL38" s="108"/>
      <c r="FAM38" s="108"/>
      <c r="FAN38" s="108"/>
      <c r="FAO38" s="108"/>
      <c r="FAP38" s="108"/>
      <c r="FAQ38" s="108"/>
      <c r="FAR38" s="108"/>
      <c r="FAS38" s="108"/>
      <c r="FAT38" s="108"/>
      <c r="FAU38" s="108"/>
      <c r="FAV38" s="108"/>
      <c r="FAW38" s="108"/>
      <c r="FAX38" s="108"/>
      <c r="FAY38" s="108"/>
      <c r="FAZ38" s="108"/>
      <c r="FBA38" s="108"/>
      <c r="FBB38" s="108"/>
      <c r="FBC38" s="108"/>
      <c r="FBD38" s="108"/>
      <c r="FBE38" s="108"/>
      <c r="FBF38" s="108"/>
      <c r="FBG38" s="108"/>
      <c r="FBH38" s="108"/>
      <c r="FBI38" s="108"/>
      <c r="FBJ38" s="108"/>
      <c r="FBK38" s="108"/>
      <c r="FBL38" s="108"/>
      <c r="FBM38" s="108"/>
      <c r="FBN38" s="108"/>
      <c r="FBO38" s="108"/>
      <c r="FBP38" s="108"/>
      <c r="FBQ38" s="108"/>
      <c r="FBR38" s="108"/>
      <c r="FBS38" s="108"/>
      <c r="FBT38" s="108"/>
      <c r="FBU38" s="108"/>
      <c r="FBV38" s="108"/>
      <c r="FBW38" s="108"/>
      <c r="FBX38" s="108"/>
      <c r="FBY38" s="108"/>
      <c r="FBZ38" s="108"/>
      <c r="FCA38" s="108"/>
      <c r="FCB38" s="108"/>
      <c r="FCC38" s="108"/>
      <c r="FCD38" s="108"/>
      <c r="FCE38" s="108"/>
      <c r="FCF38" s="108"/>
      <c r="FCG38" s="108"/>
      <c r="FCH38" s="108"/>
      <c r="FCI38" s="108"/>
      <c r="FCJ38" s="108"/>
      <c r="FCK38" s="108"/>
      <c r="FCL38" s="108"/>
      <c r="FCM38" s="108"/>
      <c r="FCN38" s="108"/>
      <c r="FCO38" s="108"/>
      <c r="FCP38" s="108"/>
      <c r="FCQ38" s="108"/>
      <c r="FCR38" s="108"/>
      <c r="FCS38" s="108"/>
      <c r="FCT38" s="108"/>
      <c r="FCU38" s="108"/>
      <c r="FCV38" s="108"/>
      <c r="FCW38" s="108"/>
      <c r="FCX38" s="108"/>
      <c r="FCY38" s="108"/>
      <c r="FCZ38" s="108"/>
      <c r="FDA38" s="108"/>
      <c r="FDB38" s="108"/>
      <c r="FDC38" s="108"/>
      <c r="FDD38" s="108"/>
      <c r="FDE38" s="108"/>
      <c r="FDF38" s="108"/>
      <c r="FDG38" s="108"/>
      <c r="FDH38" s="108"/>
      <c r="FDI38" s="108"/>
      <c r="FDJ38" s="108"/>
      <c r="FDK38" s="108"/>
      <c r="FDL38" s="108"/>
      <c r="FDM38" s="108"/>
      <c r="FDN38" s="108"/>
      <c r="FDO38" s="108"/>
      <c r="FDP38" s="108"/>
      <c r="FDQ38" s="108"/>
      <c r="FDR38" s="108"/>
      <c r="FDS38" s="108"/>
      <c r="FDT38" s="108"/>
      <c r="FDU38" s="108"/>
      <c r="FDV38" s="108"/>
      <c r="FDW38" s="108"/>
      <c r="FDX38" s="108"/>
      <c r="FDY38" s="108"/>
      <c r="FDZ38" s="108"/>
      <c r="FEA38" s="108"/>
      <c r="FEB38" s="108"/>
      <c r="FEC38" s="108"/>
      <c r="FED38" s="108"/>
      <c r="FEE38" s="108"/>
      <c r="FEF38" s="108"/>
      <c r="FEG38" s="108"/>
      <c r="FEH38" s="108"/>
      <c r="FEI38" s="108"/>
      <c r="FEJ38" s="108"/>
      <c r="FEK38" s="108"/>
      <c r="FEL38" s="108"/>
      <c r="FEM38" s="108"/>
      <c r="FEN38" s="108"/>
      <c r="FEO38" s="108"/>
      <c r="FEP38" s="108"/>
      <c r="FEQ38" s="108"/>
      <c r="FER38" s="108"/>
      <c r="FES38" s="108"/>
      <c r="FET38" s="108"/>
      <c r="FEU38" s="108"/>
      <c r="FEV38" s="108"/>
      <c r="FEW38" s="108"/>
      <c r="FEX38" s="108"/>
      <c r="FEY38" s="108"/>
      <c r="FEZ38" s="108"/>
      <c r="FFA38" s="108"/>
      <c r="FFB38" s="108"/>
      <c r="FFC38" s="108"/>
      <c r="FFD38" s="108"/>
      <c r="FFE38" s="108"/>
      <c r="FFF38" s="108"/>
      <c r="FFG38" s="108"/>
      <c r="FFH38" s="108"/>
      <c r="FFI38" s="108"/>
      <c r="FFJ38" s="108"/>
      <c r="FFK38" s="108"/>
      <c r="FFL38" s="108"/>
      <c r="FFM38" s="108"/>
      <c r="FFN38" s="108"/>
      <c r="FFO38" s="108"/>
      <c r="FFP38" s="108"/>
      <c r="FFQ38" s="108"/>
      <c r="FFR38" s="108"/>
      <c r="FFS38" s="108"/>
      <c r="FFT38" s="108"/>
      <c r="FFU38" s="108"/>
      <c r="FFV38" s="108"/>
      <c r="FFW38" s="108"/>
      <c r="FFX38" s="108"/>
      <c r="FFY38" s="108"/>
      <c r="FFZ38" s="108"/>
      <c r="FGA38" s="108"/>
      <c r="FGB38" s="108"/>
      <c r="FGC38" s="108"/>
      <c r="FGD38" s="108"/>
      <c r="FGE38" s="108"/>
      <c r="FGF38" s="108"/>
      <c r="FGG38" s="108"/>
      <c r="FGH38" s="108"/>
      <c r="FGI38" s="108"/>
      <c r="FGJ38" s="108"/>
      <c r="FGK38" s="108"/>
      <c r="FGL38" s="108"/>
      <c r="FGM38" s="108"/>
      <c r="FGN38" s="108"/>
      <c r="FGO38" s="108"/>
      <c r="FGP38" s="108"/>
      <c r="FGQ38" s="108"/>
      <c r="FGR38" s="108"/>
      <c r="FGS38" s="108"/>
      <c r="FGT38" s="108"/>
      <c r="FGU38" s="108"/>
      <c r="FGV38" s="108"/>
      <c r="FGW38" s="108"/>
      <c r="FGX38" s="108"/>
      <c r="FGY38" s="108"/>
      <c r="FGZ38" s="108"/>
      <c r="FHA38" s="108"/>
      <c r="FHB38" s="108"/>
      <c r="FHC38" s="108"/>
      <c r="FHD38" s="108"/>
      <c r="FHE38" s="108"/>
      <c r="FHF38" s="108"/>
      <c r="FHG38" s="108"/>
      <c r="FHH38" s="108"/>
      <c r="FHI38" s="108"/>
      <c r="FHJ38" s="108"/>
      <c r="FHK38" s="108"/>
      <c r="FHL38" s="108"/>
      <c r="FHM38" s="108"/>
      <c r="FHN38" s="108"/>
      <c r="FHO38" s="108"/>
      <c r="FHP38" s="108"/>
      <c r="FHQ38" s="108"/>
      <c r="FHR38" s="108"/>
      <c r="FHS38" s="108"/>
      <c r="FHT38" s="108"/>
      <c r="FHU38" s="108"/>
      <c r="FHV38" s="108"/>
      <c r="FHW38" s="108"/>
      <c r="FHX38" s="108"/>
      <c r="FHY38" s="108"/>
      <c r="FHZ38" s="108"/>
      <c r="FIA38" s="108"/>
      <c r="FIB38" s="108"/>
      <c r="FIC38" s="108"/>
      <c r="FID38" s="108"/>
      <c r="FIE38" s="108"/>
      <c r="FIF38" s="108"/>
      <c r="FIG38" s="108"/>
      <c r="FIH38" s="108"/>
      <c r="FII38" s="108"/>
      <c r="FIJ38" s="108"/>
      <c r="FIK38" s="108"/>
      <c r="FIL38" s="108"/>
      <c r="FIM38" s="108"/>
      <c r="FIN38" s="108"/>
      <c r="FIO38" s="108"/>
      <c r="FIP38" s="108"/>
      <c r="FIQ38" s="108"/>
      <c r="FIR38" s="108"/>
      <c r="FIS38" s="108"/>
      <c r="FIT38" s="108"/>
      <c r="FIU38" s="108"/>
      <c r="FIV38" s="108"/>
      <c r="FIW38" s="108"/>
      <c r="FIX38" s="108"/>
      <c r="FIY38" s="108"/>
      <c r="FIZ38" s="108"/>
      <c r="FJA38" s="108"/>
      <c r="FJB38" s="108"/>
      <c r="FJC38" s="108"/>
      <c r="FJD38" s="108"/>
      <c r="FJE38" s="108"/>
      <c r="FJF38" s="108"/>
      <c r="FJG38" s="108"/>
      <c r="FJH38" s="108"/>
      <c r="FJI38" s="108"/>
      <c r="FJJ38" s="108"/>
      <c r="FJK38" s="108"/>
      <c r="FJL38" s="108"/>
      <c r="FJM38" s="108"/>
      <c r="FJN38" s="108"/>
      <c r="FJO38" s="108"/>
      <c r="FJP38" s="108"/>
      <c r="FJQ38" s="108"/>
      <c r="FJR38" s="108"/>
      <c r="FJS38" s="108"/>
      <c r="FJT38" s="108"/>
      <c r="FJU38" s="108"/>
      <c r="FJV38" s="108"/>
      <c r="FJW38" s="108"/>
      <c r="FJX38" s="108"/>
      <c r="FJY38" s="108"/>
      <c r="FJZ38" s="108"/>
      <c r="FKA38" s="108"/>
      <c r="FKB38" s="108"/>
      <c r="FKC38" s="108"/>
      <c r="FKD38" s="108"/>
      <c r="FKE38" s="108"/>
      <c r="FKF38" s="108"/>
      <c r="FKG38" s="108"/>
      <c r="FKH38" s="108"/>
      <c r="FKI38" s="108"/>
      <c r="FKJ38" s="108"/>
      <c r="FKK38" s="108"/>
      <c r="FKL38" s="108"/>
      <c r="FKM38" s="108"/>
      <c r="FKN38" s="108"/>
      <c r="FKO38" s="108"/>
      <c r="FKP38" s="108"/>
      <c r="FKQ38" s="108"/>
      <c r="FKR38" s="108"/>
      <c r="FKS38" s="108"/>
      <c r="FKT38" s="108"/>
      <c r="FKU38" s="108"/>
      <c r="FKV38" s="108"/>
      <c r="FKW38" s="108"/>
      <c r="FKX38" s="108"/>
      <c r="FKY38" s="108"/>
      <c r="FKZ38" s="108"/>
      <c r="FLA38" s="108"/>
      <c r="FLB38" s="108"/>
      <c r="FLC38" s="108"/>
      <c r="FLD38" s="108"/>
      <c r="FLE38" s="108"/>
      <c r="FLF38" s="108"/>
      <c r="FLG38" s="108"/>
      <c r="FLH38" s="108"/>
      <c r="FLI38" s="108"/>
      <c r="FLJ38" s="108"/>
      <c r="FLK38" s="108"/>
      <c r="FLL38" s="108"/>
      <c r="FLM38" s="108"/>
      <c r="FLN38" s="108"/>
      <c r="FLO38" s="108"/>
      <c r="FLP38" s="108"/>
      <c r="FLQ38" s="108"/>
      <c r="FLR38" s="108"/>
      <c r="FLS38" s="108"/>
      <c r="FLT38" s="108"/>
      <c r="FLU38" s="108"/>
      <c r="FLV38" s="108"/>
      <c r="FLW38" s="108"/>
      <c r="FLX38" s="108"/>
      <c r="FLY38" s="108"/>
      <c r="FLZ38" s="108"/>
      <c r="FMA38" s="108"/>
      <c r="FMB38" s="108"/>
      <c r="FMC38" s="108"/>
      <c r="FMD38" s="108"/>
      <c r="FME38" s="108"/>
      <c r="FMF38" s="108"/>
      <c r="FMG38" s="108"/>
      <c r="FMH38" s="108"/>
      <c r="FMI38" s="108"/>
      <c r="FMJ38" s="108"/>
      <c r="FMK38" s="108"/>
      <c r="FML38" s="108"/>
      <c r="FMM38" s="108"/>
      <c r="FMN38" s="108"/>
      <c r="FMO38" s="108"/>
      <c r="FMP38" s="108"/>
      <c r="FMQ38" s="108"/>
      <c r="FMR38" s="108"/>
      <c r="FMS38" s="108"/>
      <c r="FMT38" s="108"/>
      <c r="FMU38" s="108"/>
      <c r="FMV38" s="108"/>
      <c r="FMW38" s="108"/>
      <c r="FMX38" s="108"/>
      <c r="FMY38" s="108"/>
      <c r="FMZ38" s="108"/>
      <c r="FNA38" s="108"/>
      <c r="FNB38" s="108"/>
      <c r="FNC38" s="108"/>
      <c r="FND38" s="108"/>
      <c r="FNE38" s="108"/>
      <c r="FNF38" s="108"/>
      <c r="FNG38" s="108"/>
      <c r="FNH38" s="108"/>
      <c r="FNI38" s="108"/>
      <c r="FNJ38" s="108"/>
      <c r="FNK38" s="108"/>
      <c r="FNL38" s="108"/>
      <c r="FNM38" s="108"/>
      <c r="FNN38" s="108"/>
      <c r="FNO38" s="108"/>
      <c r="FNP38" s="108"/>
      <c r="FNQ38" s="108"/>
      <c r="FNR38" s="108"/>
      <c r="FNS38" s="108"/>
      <c r="FNT38" s="108"/>
      <c r="FNU38" s="108"/>
      <c r="FNV38" s="108"/>
      <c r="FNW38" s="108"/>
      <c r="FNX38" s="108"/>
      <c r="FNY38" s="108"/>
      <c r="FNZ38" s="108"/>
      <c r="FOA38" s="108"/>
      <c r="FOB38" s="108"/>
      <c r="FOC38" s="108"/>
      <c r="FOD38" s="108"/>
      <c r="FOE38" s="108"/>
      <c r="FOF38" s="108"/>
      <c r="FOG38" s="108"/>
      <c r="FOH38" s="108"/>
      <c r="FOI38" s="108"/>
      <c r="FOJ38" s="108"/>
      <c r="FOK38" s="108"/>
      <c r="FOL38" s="108"/>
      <c r="FOM38" s="108"/>
      <c r="FON38" s="108"/>
      <c r="FOO38" s="108"/>
      <c r="FOP38" s="108"/>
      <c r="FOQ38" s="108"/>
      <c r="FOR38" s="108"/>
      <c r="FOS38" s="108"/>
      <c r="FOT38" s="108"/>
      <c r="FOU38" s="108"/>
      <c r="FOV38" s="108"/>
      <c r="FOW38" s="108"/>
      <c r="FOX38" s="108"/>
      <c r="FOY38" s="108"/>
      <c r="FOZ38" s="108"/>
      <c r="FPA38" s="108"/>
      <c r="FPB38" s="108"/>
      <c r="FPC38" s="108"/>
      <c r="FPD38" s="108"/>
      <c r="FPE38" s="108"/>
      <c r="FPF38" s="108"/>
      <c r="FPG38" s="108"/>
      <c r="FPH38" s="108"/>
      <c r="FPI38" s="108"/>
      <c r="FPJ38" s="108"/>
      <c r="FPK38" s="108"/>
      <c r="FPL38" s="108"/>
      <c r="FPM38" s="108"/>
      <c r="FPN38" s="108"/>
      <c r="FPO38" s="108"/>
      <c r="FPP38" s="108"/>
      <c r="FPQ38" s="108"/>
      <c r="FPR38" s="108"/>
      <c r="FPS38" s="108"/>
      <c r="FPT38" s="108"/>
      <c r="FPU38" s="108"/>
      <c r="FPV38" s="108"/>
      <c r="FPW38" s="108"/>
      <c r="FPX38" s="108"/>
      <c r="FPY38" s="108"/>
      <c r="FPZ38" s="108"/>
      <c r="FQA38" s="108"/>
      <c r="FQB38" s="108"/>
      <c r="FQC38" s="108"/>
      <c r="FQD38" s="108"/>
      <c r="FQE38" s="108"/>
      <c r="FQF38" s="108"/>
      <c r="FQG38" s="108"/>
      <c r="FQH38" s="108"/>
      <c r="FQI38" s="108"/>
      <c r="FQJ38" s="108"/>
      <c r="FQK38" s="108"/>
      <c r="FQL38" s="108"/>
      <c r="FQM38" s="108"/>
      <c r="FQN38" s="108"/>
      <c r="FQO38" s="108"/>
      <c r="FQP38" s="108"/>
      <c r="FQQ38" s="108"/>
      <c r="FQR38" s="108"/>
      <c r="FQS38" s="108"/>
      <c r="FQT38" s="108"/>
      <c r="FQU38" s="108"/>
      <c r="FQV38" s="108"/>
      <c r="FQW38" s="108"/>
      <c r="FQX38" s="108"/>
      <c r="FQY38" s="108"/>
      <c r="FQZ38" s="108"/>
      <c r="FRA38" s="108"/>
      <c r="FRB38" s="108"/>
      <c r="FRC38" s="108"/>
      <c r="FRD38" s="108"/>
      <c r="FRE38" s="108"/>
      <c r="FRF38" s="108"/>
      <c r="FRG38" s="108"/>
      <c r="FRH38" s="108"/>
      <c r="FRI38" s="108"/>
      <c r="FRJ38" s="108"/>
      <c r="FRK38" s="108"/>
      <c r="FRL38" s="108"/>
      <c r="FRM38" s="108"/>
      <c r="FRN38" s="108"/>
      <c r="FRO38" s="108"/>
      <c r="FRP38" s="108"/>
      <c r="FRQ38" s="108"/>
      <c r="FRR38" s="108"/>
      <c r="FRS38" s="108"/>
      <c r="FRT38" s="108"/>
      <c r="FRU38" s="108"/>
      <c r="FRV38" s="108"/>
      <c r="FRW38" s="108"/>
      <c r="FRX38" s="108"/>
      <c r="FRY38" s="108"/>
      <c r="FRZ38" s="108"/>
      <c r="FSA38" s="108"/>
      <c r="FSB38" s="108"/>
      <c r="FSC38" s="108"/>
      <c r="FSD38" s="108"/>
      <c r="FSE38" s="108"/>
      <c r="FSF38" s="108"/>
      <c r="FSG38" s="108"/>
      <c r="FSH38" s="108"/>
      <c r="FSI38" s="108"/>
      <c r="FSJ38" s="108"/>
      <c r="FSK38" s="108"/>
      <c r="FSL38" s="108"/>
      <c r="FSM38" s="108"/>
      <c r="FSN38" s="108"/>
      <c r="FSO38" s="108"/>
      <c r="FSP38" s="108"/>
      <c r="FSQ38" s="108"/>
      <c r="FSR38" s="108"/>
      <c r="FSS38" s="108"/>
      <c r="FST38" s="108"/>
      <c r="FSU38" s="108"/>
      <c r="FSV38" s="108"/>
      <c r="FSW38" s="108"/>
      <c r="FSX38" s="108"/>
      <c r="FSY38" s="108"/>
      <c r="FSZ38" s="108"/>
      <c r="FTA38" s="108"/>
      <c r="FTB38" s="108"/>
      <c r="FTC38" s="108"/>
      <c r="FTD38" s="108"/>
      <c r="FTE38" s="108"/>
      <c r="FTF38" s="108"/>
      <c r="FTG38" s="108"/>
      <c r="FTH38" s="108"/>
      <c r="FTI38" s="108"/>
      <c r="FTJ38" s="108"/>
      <c r="FTK38" s="108"/>
      <c r="FTL38" s="108"/>
      <c r="FTM38" s="108"/>
      <c r="FTN38" s="108"/>
      <c r="FTO38" s="108"/>
      <c r="FTP38" s="108"/>
      <c r="FTQ38" s="108"/>
      <c r="FTR38" s="108"/>
      <c r="FTS38" s="108"/>
      <c r="FTT38" s="108"/>
      <c r="FTU38" s="108"/>
      <c r="FTV38" s="108"/>
      <c r="FTW38" s="108"/>
      <c r="FTX38" s="108"/>
      <c r="FTY38" s="108"/>
      <c r="FTZ38" s="108"/>
      <c r="FUA38" s="108"/>
      <c r="FUB38" s="108"/>
      <c r="FUC38" s="108"/>
      <c r="FUD38" s="108"/>
      <c r="FUE38" s="108"/>
      <c r="FUF38" s="108"/>
      <c r="FUG38" s="108"/>
      <c r="FUH38" s="108"/>
      <c r="FUI38" s="108"/>
      <c r="FUJ38" s="108"/>
      <c r="FUK38" s="108"/>
      <c r="FUL38" s="108"/>
      <c r="FUM38" s="108"/>
      <c r="FUN38" s="108"/>
      <c r="FUO38" s="108"/>
      <c r="FUP38" s="108"/>
      <c r="FUQ38" s="108"/>
      <c r="FUR38" s="108"/>
      <c r="FUS38" s="108"/>
      <c r="FUT38" s="108"/>
      <c r="FUU38" s="108"/>
      <c r="FUV38" s="108"/>
      <c r="FUW38" s="108"/>
      <c r="FUX38" s="108"/>
      <c r="FUY38" s="108"/>
      <c r="FUZ38" s="108"/>
      <c r="FVA38" s="108"/>
      <c r="FVB38" s="108"/>
      <c r="FVC38" s="108"/>
      <c r="FVD38" s="108"/>
      <c r="FVE38" s="108"/>
      <c r="FVF38" s="108"/>
      <c r="FVG38" s="108"/>
      <c r="FVH38" s="108"/>
      <c r="FVI38" s="108"/>
      <c r="FVJ38" s="108"/>
      <c r="FVK38" s="108"/>
      <c r="FVL38" s="108"/>
      <c r="FVM38" s="108"/>
      <c r="FVN38" s="108"/>
      <c r="FVO38" s="108"/>
      <c r="FVP38" s="108"/>
      <c r="FVQ38" s="108"/>
      <c r="FVR38" s="108"/>
      <c r="FVS38" s="108"/>
      <c r="FVT38" s="108"/>
      <c r="FVU38" s="108"/>
      <c r="FVV38" s="108"/>
      <c r="FVW38" s="108"/>
      <c r="FVX38" s="108"/>
      <c r="FVY38" s="108"/>
      <c r="FVZ38" s="108"/>
      <c r="FWA38" s="108"/>
      <c r="FWB38" s="108"/>
      <c r="FWC38" s="108"/>
      <c r="FWD38" s="108"/>
      <c r="FWE38" s="108"/>
      <c r="FWF38" s="108"/>
      <c r="FWG38" s="108"/>
      <c r="FWH38" s="108"/>
      <c r="FWI38" s="108"/>
      <c r="FWJ38" s="108"/>
      <c r="FWK38" s="108"/>
      <c r="FWL38" s="108"/>
      <c r="FWM38" s="108"/>
      <c r="FWN38" s="108"/>
      <c r="FWO38" s="108"/>
      <c r="FWP38" s="108"/>
      <c r="FWQ38" s="108"/>
      <c r="FWR38" s="108"/>
      <c r="FWS38" s="108"/>
      <c r="FWT38" s="108"/>
      <c r="FWU38" s="108"/>
      <c r="FWV38" s="108"/>
      <c r="FWW38" s="108"/>
      <c r="FWX38" s="108"/>
      <c r="FWY38" s="108"/>
      <c r="FWZ38" s="108"/>
      <c r="FXA38" s="108"/>
      <c r="FXB38" s="108"/>
      <c r="FXC38" s="108"/>
      <c r="FXD38" s="108"/>
      <c r="FXE38" s="108"/>
      <c r="FXF38" s="108"/>
      <c r="FXG38" s="108"/>
      <c r="FXH38" s="108"/>
      <c r="FXI38" s="108"/>
      <c r="FXJ38" s="108"/>
      <c r="FXK38" s="108"/>
      <c r="FXL38" s="108"/>
      <c r="FXM38" s="108"/>
      <c r="FXN38" s="108"/>
      <c r="FXO38" s="108"/>
      <c r="FXP38" s="108"/>
      <c r="FXQ38" s="108"/>
      <c r="FXR38" s="108"/>
      <c r="FXS38" s="108"/>
      <c r="FXT38" s="108"/>
      <c r="FXU38" s="108"/>
      <c r="FXV38" s="108"/>
      <c r="FXW38" s="108"/>
      <c r="FXX38" s="108"/>
      <c r="FXY38" s="108"/>
      <c r="FXZ38" s="108"/>
      <c r="FYA38" s="108"/>
      <c r="FYB38" s="108"/>
      <c r="FYC38" s="108"/>
      <c r="FYD38" s="108"/>
      <c r="FYE38" s="108"/>
      <c r="FYF38" s="108"/>
      <c r="FYG38" s="108"/>
      <c r="FYH38" s="108"/>
      <c r="FYI38" s="108"/>
      <c r="FYJ38" s="108"/>
      <c r="FYK38" s="108"/>
      <c r="FYL38" s="108"/>
      <c r="FYM38" s="108"/>
      <c r="FYN38" s="108"/>
      <c r="FYO38" s="108"/>
      <c r="FYP38" s="108"/>
      <c r="FYQ38" s="108"/>
      <c r="FYR38" s="108"/>
      <c r="FYS38" s="108"/>
      <c r="FYT38" s="108"/>
      <c r="FYU38" s="108"/>
      <c r="FYV38" s="108"/>
      <c r="FYW38" s="108"/>
      <c r="FYX38" s="108"/>
      <c r="FYY38" s="108"/>
      <c r="FYZ38" s="108"/>
      <c r="FZA38" s="108"/>
      <c r="FZB38" s="108"/>
      <c r="FZC38" s="108"/>
      <c r="FZD38" s="108"/>
      <c r="FZE38" s="108"/>
      <c r="FZF38" s="108"/>
      <c r="FZG38" s="108"/>
      <c r="FZH38" s="108"/>
      <c r="FZI38" s="108"/>
      <c r="FZJ38" s="108"/>
      <c r="FZK38" s="108"/>
      <c r="FZL38" s="108"/>
      <c r="FZM38" s="108"/>
      <c r="FZN38" s="108"/>
      <c r="FZO38" s="108"/>
      <c r="FZP38" s="108"/>
      <c r="FZQ38" s="108"/>
      <c r="FZR38" s="108"/>
      <c r="FZS38" s="108"/>
      <c r="FZT38" s="108"/>
      <c r="FZU38" s="108"/>
      <c r="FZV38" s="108"/>
      <c r="FZW38" s="108"/>
      <c r="FZX38" s="108"/>
      <c r="FZY38" s="108"/>
      <c r="FZZ38" s="108"/>
      <c r="GAA38" s="108"/>
      <c r="GAB38" s="108"/>
      <c r="GAC38" s="108"/>
      <c r="GAD38" s="108"/>
      <c r="GAE38" s="108"/>
      <c r="GAF38" s="108"/>
      <c r="GAG38" s="108"/>
      <c r="GAH38" s="108"/>
      <c r="GAI38" s="108"/>
      <c r="GAJ38" s="108"/>
      <c r="GAK38" s="108"/>
      <c r="GAL38" s="108"/>
      <c r="GAM38" s="108"/>
      <c r="GAN38" s="108"/>
      <c r="GAO38" s="108"/>
      <c r="GAP38" s="108"/>
      <c r="GAQ38" s="108"/>
      <c r="GAR38" s="108"/>
      <c r="GAS38" s="108"/>
      <c r="GAT38" s="108"/>
      <c r="GAU38" s="108"/>
      <c r="GAV38" s="108"/>
      <c r="GAW38" s="108"/>
      <c r="GAX38" s="108"/>
      <c r="GAY38" s="108"/>
      <c r="GAZ38" s="108"/>
      <c r="GBA38" s="108"/>
      <c r="GBB38" s="108"/>
      <c r="GBC38" s="108"/>
      <c r="GBD38" s="108"/>
      <c r="GBE38" s="108"/>
      <c r="GBF38" s="108"/>
      <c r="GBG38" s="108"/>
      <c r="GBH38" s="108"/>
      <c r="GBI38" s="108"/>
      <c r="GBJ38" s="108"/>
      <c r="GBK38" s="108"/>
      <c r="GBL38" s="108"/>
      <c r="GBM38" s="108"/>
      <c r="GBN38" s="108"/>
      <c r="GBO38" s="108"/>
      <c r="GBP38" s="108"/>
      <c r="GBQ38" s="108"/>
      <c r="GBR38" s="108"/>
      <c r="GBS38" s="108"/>
      <c r="GBT38" s="108"/>
      <c r="GBU38" s="108"/>
      <c r="GBV38" s="108"/>
      <c r="GBW38" s="108"/>
      <c r="GBX38" s="108"/>
      <c r="GBY38" s="108"/>
      <c r="GBZ38" s="108"/>
      <c r="GCA38" s="108"/>
      <c r="GCB38" s="108"/>
      <c r="GCC38" s="108"/>
      <c r="GCD38" s="108"/>
      <c r="GCE38" s="108"/>
      <c r="GCF38" s="108"/>
      <c r="GCG38" s="108"/>
      <c r="GCH38" s="108"/>
      <c r="GCI38" s="108"/>
      <c r="GCJ38" s="108"/>
      <c r="GCK38" s="108"/>
      <c r="GCL38" s="108"/>
      <c r="GCM38" s="108"/>
      <c r="GCN38" s="108"/>
      <c r="GCO38" s="108"/>
      <c r="GCP38" s="108"/>
      <c r="GCQ38" s="108"/>
      <c r="GCR38" s="108"/>
      <c r="GCS38" s="108"/>
      <c r="GCT38" s="108"/>
      <c r="GCU38" s="108"/>
      <c r="GCV38" s="108"/>
      <c r="GCW38" s="108"/>
      <c r="GCX38" s="108"/>
      <c r="GCY38" s="108"/>
      <c r="GCZ38" s="108"/>
      <c r="GDA38" s="108"/>
      <c r="GDB38" s="108"/>
      <c r="GDC38" s="108"/>
      <c r="GDD38" s="108"/>
      <c r="GDE38" s="108"/>
      <c r="GDF38" s="108"/>
      <c r="GDG38" s="108"/>
      <c r="GDH38" s="108"/>
      <c r="GDI38" s="108"/>
      <c r="GDJ38" s="108"/>
      <c r="GDK38" s="108"/>
      <c r="GDL38" s="108"/>
      <c r="GDM38" s="108"/>
      <c r="GDN38" s="108"/>
      <c r="GDO38" s="108"/>
      <c r="GDP38" s="108"/>
      <c r="GDQ38" s="108"/>
      <c r="GDR38" s="108"/>
      <c r="GDS38" s="108"/>
      <c r="GDT38" s="108"/>
      <c r="GDU38" s="108"/>
      <c r="GDV38" s="108"/>
      <c r="GDW38" s="108"/>
      <c r="GDX38" s="108"/>
      <c r="GDY38" s="108"/>
      <c r="GDZ38" s="108"/>
      <c r="GEA38" s="108"/>
      <c r="GEB38" s="108"/>
      <c r="GEC38" s="108"/>
      <c r="GED38" s="108"/>
      <c r="GEE38" s="108"/>
      <c r="GEF38" s="108"/>
      <c r="GEG38" s="108"/>
      <c r="GEH38" s="108"/>
      <c r="GEI38" s="108"/>
      <c r="GEJ38" s="108"/>
      <c r="GEK38" s="108"/>
      <c r="GEL38" s="108"/>
      <c r="GEM38" s="108"/>
      <c r="GEN38" s="108"/>
      <c r="GEO38" s="108"/>
      <c r="GEP38" s="108"/>
      <c r="GEQ38" s="108"/>
      <c r="GER38" s="108"/>
      <c r="GES38" s="108"/>
      <c r="GET38" s="108"/>
      <c r="GEU38" s="108"/>
      <c r="GEV38" s="108"/>
      <c r="GEW38" s="108"/>
      <c r="GEX38" s="108"/>
      <c r="GEY38" s="108"/>
      <c r="GEZ38" s="108"/>
      <c r="GFA38" s="108"/>
      <c r="GFB38" s="108"/>
      <c r="GFC38" s="108"/>
      <c r="GFD38" s="108"/>
      <c r="GFE38" s="108"/>
      <c r="GFF38" s="108"/>
      <c r="GFG38" s="108"/>
      <c r="GFH38" s="108"/>
      <c r="GFI38" s="108"/>
      <c r="GFJ38" s="108"/>
      <c r="GFK38" s="108"/>
      <c r="GFL38" s="108"/>
      <c r="GFM38" s="108"/>
      <c r="GFN38" s="108"/>
      <c r="GFO38" s="108"/>
      <c r="GFP38" s="108"/>
      <c r="GFQ38" s="108"/>
      <c r="GFR38" s="108"/>
      <c r="GFS38" s="108"/>
      <c r="GFT38" s="108"/>
      <c r="GFU38" s="108"/>
      <c r="GFV38" s="108"/>
      <c r="GFW38" s="108"/>
      <c r="GFX38" s="108"/>
      <c r="GFY38" s="108"/>
      <c r="GFZ38" s="108"/>
      <c r="GGA38" s="108"/>
      <c r="GGB38" s="108"/>
      <c r="GGC38" s="108"/>
      <c r="GGD38" s="108"/>
      <c r="GGE38" s="108"/>
      <c r="GGF38" s="108"/>
      <c r="GGG38" s="108"/>
      <c r="GGH38" s="108"/>
      <c r="GGI38" s="108"/>
      <c r="GGJ38" s="108"/>
      <c r="GGK38" s="108"/>
      <c r="GGL38" s="108"/>
      <c r="GGM38" s="108"/>
      <c r="GGN38" s="108"/>
      <c r="GGO38" s="108"/>
      <c r="GGP38" s="108"/>
      <c r="GGQ38" s="108"/>
      <c r="GGR38" s="108"/>
      <c r="GGS38" s="108"/>
      <c r="GGT38" s="108"/>
      <c r="GGU38" s="108"/>
      <c r="GGV38" s="108"/>
      <c r="GGW38" s="108"/>
      <c r="GGX38" s="108"/>
      <c r="GGY38" s="108"/>
      <c r="GGZ38" s="108"/>
      <c r="GHA38" s="108"/>
      <c r="GHB38" s="108"/>
      <c r="GHC38" s="108"/>
      <c r="GHD38" s="108"/>
      <c r="GHE38" s="108"/>
      <c r="GHF38" s="108"/>
      <c r="GHG38" s="108"/>
      <c r="GHH38" s="108"/>
      <c r="GHI38" s="108"/>
      <c r="GHJ38" s="108"/>
      <c r="GHK38" s="108"/>
      <c r="GHL38" s="108"/>
      <c r="GHM38" s="108"/>
      <c r="GHN38" s="108"/>
      <c r="GHO38" s="108"/>
      <c r="GHP38" s="108"/>
      <c r="GHQ38" s="108"/>
      <c r="GHR38" s="108"/>
      <c r="GHS38" s="108"/>
      <c r="GHT38" s="108"/>
      <c r="GHU38" s="108"/>
      <c r="GHV38" s="108"/>
      <c r="GHW38" s="108"/>
      <c r="GHX38" s="108"/>
      <c r="GHY38" s="108"/>
      <c r="GHZ38" s="108"/>
      <c r="GIA38" s="108"/>
      <c r="GIB38" s="108"/>
      <c r="GIC38" s="108"/>
      <c r="GID38" s="108"/>
      <c r="GIE38" s="108"/>
      <c r="GIF38" s="108"/>
      <c r="GIG38" s="108"/>
      <c r="GIH38" s="108"/>
      <c r="GII38" s="108"/>
      <c r="GIJ38" s="108"/>
      <c r="GIK38" s="108"/>
      <c r="GIL38" s="108"/>
      <c r="GIM38" s="108"/>
      <c r="GIN38" s="108"/>
      <c r="GIO38" s="108"/>
      <c r="GIP38" s="108"/>
      <c r="GIQ38" s="108"/>
      <c r="GIR38" s="108"/>
      <c r="GIS38" s="108"/>
      <c r="GIT38" s="108"/>
      <c r="GIU38" s="108"/>
      <c r="GIV38" s="108"/>
      <c r="GIW38" s="108"/>
      <c r="GIX38" s="108"/>
      <c r="GIY38" s="108"/>
      <c r="GIZ38" s="108"/>
      <c r="GJA38" s="108"/>
      <c r="GJB38" s="108"/>
      <c r="GJC38" s="108"/>
      <c r="GJD38" s="108"/>
      <c r="GJE38" s="108"/>
      <c r="GJF38" s="108"/>
      <c r="GJG38" s="108"/>
      <c r="GJH38" s="108"/>
      <c r="GJI38" s="108"/>
      <c r="GJJ38" s="108"/>
      <c r="GJK38" s="108"/>
      <c r="GJL38" s="108"/>
      <c r="GJM38" s="108"/>
      <c r="GJN38" s="108"/>
      <c r="GJO38" s="108"/>
      <c r="GJP38" s="108"/>
      <c r="GJQ38" s="108"/>
      <c r="GJR38" s="108"/>
      <c r="GJS38" s="108"/>
      <c r="GJT38" s="108"/>
      <c r="GJU38" s="108"/>
      <c r="GJV38" s="108"/>
      <c r="GJW38" s="108"/>
      <c r="GJX38" s="108"/>
      <c r="GJY38" s="108"/>
      <c r="GJZ38" s="108"/>
      <c r="GKA38" s="108"/>
      <c r="GKB38" s="108"/>
      <c r="GKC38" s="108"/>
      <c r="GKD38" s="108"/>
      <c r="GKE38" s="108"/>
      <c r="GKF38" s="108"/>
      <c r="GKG38" s="108"/>
      <c r="GKH38" s="108"/>
      <c r="GKI38" s="108"/>
      <c r="GKJ38" s="108"/>
      <c r="GKK38" s="108"/>
      <c r="GKL38" s="108"/>
      <c r="GKM38" s="108"/>
      <c r="GKN38" s="108"/>
      <c r="GKO38" s="108"/>
      <c r="GKP38" s="108"/>
      <c r="GKQ38" s="108"/>
      <c r="GKR38" s="108"/>
      <c r="GKS38" s="108"/>
      <c r="GKT38" s="108"/>
      <c r="GKU38" s="108"/>
      <c r="GKV38" s="108"/>
      <c r="GKW38" s="108"/>
      <c r="GKX38" s="108"/>
      <c r="GKY38" s="108"/>
      <c r="GKZ38" s="108"/>
      <c r="GLA38" s="108"/>
      <c r="GLB38" s="108"/>
      <c r="GLC38" s="108"/>
      <c r="GLD38" s="108"/>
      <c r="GLE38" s="108"/>
      <c r="GLF38" s="108"/>
      <c r="GLG38" s="108"/>
      <c r="GLH38" s="108"/>
      <c r="GLI38" s="108"/>
      <c r="GLJ38" s="108"/>
      <c r="GLK38" s="108"/>
      <c r="GLL38" s="108"/>
      <c r="GLM38" s="108"/>
      <c r="GLN38" s="108"/>
      <c r="GLO38" s="108"/>
      <c r="GLP38" s="108"/>
      <c r="GLQ38" s="108"/>
      <c r="GLR38" s="108"/>
      <c r="GLS38" s="108"/>
      <c r="GLT38" s="108"/>
      <c r="GLU38" s="108"/>
      <c r="GLV38" s="108"/>
      <c r="GLW38" s="108"/>
      <c r="GLX38" s="108"/>
      <c r="GLY38" s="108"/>
      <c r="GLZ38" s="108"/>
      <c r="GMA38" s="108"/>
      <c r="GMB38" s="108"/>
      <c r="GMC38" s="108"/>
      <c r="GMD38" s="108"/>
      <c r="GME38" s="108"/>
      <c r="GMF38" s="108"/>
      <c r="GMG38" s="108"/>
      <c r="GMH38" s="108"/>
      <c r="GMI38" s="108"/>
      <c r="GMJ38" s="108"/>
      <c r="GMK38" s="108"/>
      <c r="GML38" s="108"/>
      <c r="GMM38" s="108"/>
      <c r="GMN38" s="108"/>
      <c r="GMO38" s="108"/>
      <c r="GMP38" s="108"/>
      <c r="GMQ38" s="108"/>
      <c r="GMR38" s="108"/>
      <c r="GMS38" s="108"/>
      <c r="GMT38" s="108"/>
      <c r="GMU38" s="108"/>
      <c r="GMV38" s="108"/>
      <c r="GMW38" s="108"/>
      <c r="GMX38" s="108"/>
      <c r="GMY38" s="108"/>
      <c r="GMZ38" s="108"/>
      <c r="GNA38" s="108"/>
      <c r="GNB38" s="108"/>
      <c r="GNC38" s="108"/>
      <c r="GND38" s="108"/>
      <c r="GNE38" s="108"/>
      <c r="GNF38" s="108"/>
      <c r="GNG38" s="108"/>
      <c r="GNH38" s="108"/>
      <c r="GNI38" s="108"/>
      <c r="GNJ38" s="108"/>
      <c r="GNK38" s="108"/>
      <c r="GNL38" s="108"/>
      <c r="GNM38" s="108"/>
      <c r="GNN38" s="108"/>
      <c r="GNO38" s="108"/>
      <c r="GNP38" s="108"/>
      <c r="GNQ38" s="108"/>
      <c r="GNR38" s="108"/>
      <c r="GNS38" s="108"/>
      <c r="GNT38" s="108"/>
      <c r="GNU38" s="108"/>
      <c r="GNV38" s="108"/>
      <c r="GNW38" s="108"/>
      <c r="GNX38" s="108"/>
      <c r="GNY38" s="108"/>
      <c r="GNZ38" s="108"/>
      <c r="GOA38" s="108"/>
      <c r="GOB38" s="108"/>
      <c r="GOC38" s="108"/>
      <c r="GOD38" s="108"/>
      <c r="GOE38" s="108"/>
      <c r="GOF38" s="108"/>
      <c r="GOG38" s="108"/>
      <c r="GOH38" s="108"/>
      <c r="GOI38" s="108"/>
      <c r="GOJ38" s="108"/>
      <c r="GOK38" s="108"/>
      <c r="GOL38" s="108"/>
      <c r="GOM38" s="108"/>
      <c r="GON38" s="108"/>
      <c r="GOO38" s="108"/>
      <c r="GOP38" s="108"/>
      <c r="GOQ38" s="108"/>
      <c r="GOR38" s="108"/>
      <c r="GOS38" s="108"/>
      <c r="GOT38" s="108"/>
      <c r="GOU38" s="108"/>
      <c r="GOV38" s="108"/>
      <c r="GOW38" s="108"/>
      <c r="GOX38" s="108"/>
      <c r="GOY38" s="108"/>
      <c r="GOZ38" s="108"/>
      <c r="GPA38" s="108"/>
      <c r="GPB38" s="108"/>
      <c r="GPC38" s="108"/>
      <c r="GPD38" s="108"/>
      <c r="GPE38" s="108"/>
      <c r="GPF38" s="108"/>
      <c r="GPG38" s="108"/>
      <c r="GPH38" s="108"/>
      <c r="GPI38" s="108"/>
      <c r="GPJ38" s="108"/>
      <c r="GPK38" s="108"/>
      <c r="GPL38" s="108"/>
      <c r="GPM38" s="108"/>
      <c r="GPN38" s="108"/>
      <c r="GPO38" s="108"/>
      <c r="GPP38" s="108"/>
      <c r="GPQ38" s="108"/>
      <c r="GPR38" s="108"/>
      <c r="GPS38" s="108"/>
      <c r="GPT38" s="108"/>
      <c r="GPU38" s="108"/>
      <c r="GPV38" s="108"/>
      <c r="GPW38" s="108"/>
      <c r="GPX38" s="108"/>
      <c r="GPY38" s="108"/>
      <c r="GPZ38" s="108"/>
      <c r="GQA38" s="108"/>
      <c r="GQB38" s="108"/>
      <c r="GQC38" s="108"/>
      <c r="GQD38" s="108"/>
      <c r="GQE38" s="108"/>
      <c r="GQF38" s="108"/>
      <c r="GQG38" s="108"/>
      <c r="GQH38" s="108"/>
      <c r="GQI38" s="108"/>
      <c r="GQJ38" s="108"/>
      <c r="GQK38" s="108"/>
      <c r="GQL38" s="108"/>
      <c r="GQM38" s="108"/>
      <c r="GQN38" s="108"/>
      <c r="GQO38" s="108"/>
      <c r="GQP38" s="108"/>
      <c r="GQQ38" s="108"/>
      <c r="GQR38" s="108"/>
      <c r="GQS38" s="108"/>
      <c r="GQT38" s="108"/>
      <c r="GQU38" s="108"/>
      <c r="GQV38" s="108"/>
      <c r="GQW38" s="108"/>
      <c r="GQX38" s="108"/>
      <c r="GQY38" s="108"/>
      <c r="GQZ38" s="108"/>
      <c r="GRA38" s="108"/>
      <c r="GRB38" s="108"/>
      <c r="GRC38" s="108"/>
      <c r="GRD38" s="108"/>
      <c r="GRE38" s="108"/>
      <c r="GRF38" s="108"/>
      <c r="GRG38" s="108"/>
      <c r="GRH38" s="108"/>
      <c r="GRI38" s="108"/>
      <c r="GRJ38" s="108"/>
      <c r="GRK38" s="108"/>
      <c r="GRL38" s="108"/>
      <c r="GRM38" s="108"/>
      <c r="GRN38" s="108"/>
      <c r="GRO38" s="108"/>
      <c r="GRP38" s="108"/>
      <c r="GRQ38" s="108"/>
      <c r="GRR38" s="108"/>
      <c r="GRS38" s="108"/>
      <c r="GRT38" s="108"/>
      <c r="GRU38" s="108"/>
      <c r="GRV38" s="108"/>
      <c r="GRW38" s="108"/>
      <c r="GRX38" s="108"/>
      <c r="GRY38" s="108"/>
      <c r="GRZ38" s="108"/>
      <c r="GSA38" s="108"/>
      <c r="GSB38" s="108"/>
      <c r="GSC38" s="108"/>
      <c r="GSD38" s="108"/>
      <c r="GSE38" s="108"/>
      <c r="GSF38" s="108"/>
      <c r="GSG38" s="108"/>
      <c r="GSH38" s="108"/>
      <c r="GSI38" s="108"/>
      <c r="GSJ38" s="108"/>
      <c r="GSK38" s="108"/>
      <c r="GSL38" s="108"/>
      <c r="GSM38" s="108"/>
      <c r="GSN38" s="108"/>
      <c r="GSO38" s="108"/>
      <c r="GSP38" s="108"/>
      <c r="GSQ38" s="108"/>
      <c r="GSR38" s="108"/>
      <c r="GSS38" s="108"/>
      <c r="GST38" s="108"/>
      <c r="GSU38" s="108"/>
      <c r="GSV38" s="108"/>
      <c r="GSW38" s="108"/>
      <c r="GSX38" s="108"/>
      <c r="GSY38" s="108"/>
      <c r="GSZ38" s="108"/>
      <c r="GTA38" s="108"/>
      <c r="GTB38" s="108"/>
      <c r="GTC38" s="108"/>
      <c r="GTD38" s="108"/>
      <c r="GTE38" s="108"/>
      <c r="GTF38" s="108"/>
      <c r="GTG38" s="108"/>
      <c r="GTH38" s="108"/>
      <c r="GTI38" s="108"/>
      <c r="GTJ38" s="108"/>
      <c r="GTK38" s="108"/>
      <c r="GTL38" s="108"/>
      <c r="GTM38" s="108"/>
      <c r="GTN38" s="108"/>
      <c r="GTO38" s="108"/>
      <c r="GTP38" s="108"/>
      <c r="GTQ38" s="108"/>
      <c r="GTR38" s="108"/>
      <c r="GTS38" s="108"/>
      <c r="GTT38" s="108"/>
      <c r="GTU38" s="108"/>
      <c r="GTV38" s="108"/>
      <c r="GTW38" s="108"/>
      <c r="GTX38" s="108"/>
      <c r="GTY38" s="108"/>
      <c r="GTZ38" s="108"/>
      <c r="GUA38" s="108"/>
      <c r="GUB38" s="108"/>
      <c r="GUC38" s="108"/>
      <c r="GUD38" s="108"/>
      <c r="GUE38" s="108"/>
      <c r="GUF38" s="108"/>
      <c r="GUG38" s="108"/>
      <c r="GUH38" s="108"/>
      <c r="GUI38" s="108"/>
      <c r="GUJ38" s="108"/>
      <c r="GUK38" s="108"/>
      <c r="GUL38" s="108"/>
      <c r="GUM38" s="108"/>
      <c r="GUN38" s="108"/>
      <c r="GUO38" s="108"/>
      <c r="GUP38" s="108"/>
      <c r="GUQ38" s="108"/>
      <c r="GUR38" s="108"/>
      <c r="GUS38" s="108"/>
      <c r="GUT38" s="108"/>
      <c r="GUU38" s="108"/>
      <c r="GUV38" s="108"/>
      <c r="GUW38" s="108"/>
      <c r="GUX38" s="108"/>
      <c r="GUY38" s="108"/>
      <c r="GUZ38" s="108"/>
      <c r="GVA38" s="108"/>
      <c r="GVB38" s="108"/>
      <c r="GVC38" s="108"/>
      <c r="GVD38" s="108"/>
      <c r="GVE38" s="108"/>
      <c r="GVF38" s="108"/>
      <c r="GVG38" s="108"/>
      <c r="GVH38" s="108"/>
      <c r="GVI38" s="108"/>
      <c r="GVJ38" s="108"/>
      <c r="GVK38" s="108"/>
      <c r="GVL38" s="108"/>
      <c r="GVM38" s="108"/>
      <c r="GVN38" s="108"/>
      <c r="GVO38" s="108"/>
      <c r="GVP38" s="108"/>
      <c r="GVQ38" s="108"/>
      <c r="GVR38" s="108"/>
      <c r="GVS38" s="108"/>
      <c r="GVT38" s="108"/>
      <c r="GVU38" s="108"/>
      <c r="GVV38" s="108"/>
      <c r="GVW38" s="108"/>
      <c r="GVX38" s="108"/>
      <c r="GVY38" s="108"/>
      <c r="GVZ38" s="108"/>
      <c r="GWA38" s="108"/>
      <c r="GWB38" s="108"/>
      <c r="GWC38" s="108"/>
      <c r="GWD38" s="108"/>
      <c r="GWE38" s="108"/>
      <c r="GWF38" s="108"/>
      <c r="GWG38" s="108"/>
      <c r="GWH38" s="108"/>
      <c r="GWI38" s="108"/>
      <c r="GWJ38" s="108"/>
      <c r="GWK38" s="108"/>
      <c r="GWL38" s="108"/>
      <c r="GWM38" s="108"/>
      <c r="GWN38" s="108"/>
      <c r="GWO38" s="108"/>
      <c r="GWP38" s="108"/>
      <c r="GWQ38" s="108"/>
      <c r="GWR38" s="108"/>
      <c r="GWS38" s="108"/>
      <c r="GWT38" s="108"/>
      <c r="GWU38" s="108"/>
      <c r="GWV38" s="108"/>
      <c r="GWW38" s="108"/>
      <c r="GWX38" s="108"/>
      <c r="GWY38" s="108"/>
      <c r="GWZ38" s="108"/>
      <c r="GXA38" s="108"/>
      <c r="GXB38" s="108"/>
      <c r="GXC38" s="108"/>
      <c r="GXD38" s="108"/>
      <c r="GXE38" s="108"/>
      <c r="GXF38" s="108"/>
      <c r="GXG38" s="108"/>
      <c r="GXH38" s="108"/>
      <c r="GXI38" s="108"/>
      <c r="GXJ38" s="108"/>
      <c r="GXK38" s="108"/>
      <c r="GXL38" s="108"/>
      <c r="GXM38" s="108"/>
      <c r="GXN38" s="108"/>
      <c r="GXO38" s="108"/>
      <c r="GXP38" s="108"/>
      <c r="GXQ38" s="108"/>
      <c r="GXR38" s="108"/>
      <c r="GXS38" s="108"/>
      <c r="GXT38" s="108"/>
      <c r="GXU38" s="108"/>
      <c r="GXV38" s="108"/>
      <c r="GXW38" s="108"/>
      <c r="GXX38" s="108"/>
      <c r="GXY38" s="108"/>
      <c r="GXZ38" s="108"/>
      <c r="GYA38" s="108"/>
      <c r="GYB38" s="108"/>
      <c r="GYC38" s="108"/>
      <c r="GYD38" s="108"/>
      <c r="GYE38" s="108"/>
      <c r="GYF38" s="108"/>
      <c r="GYG38" s="108"/>
      <c r="GYH38" s="108"/>
      <c r="GYI38" s="108"/>
      <c r="GYJ38" s="108"/>
      <c r="GYK38" s="108"/>
      <c r="GYL38" s="108"/>
      <c r="GYM38" s="108"/>
      <c r="GYN38" s="108"/>
      <c r="GYO38" s="108"/>
      <c r="GYP38" s="108"/>
      <c r="GYQ38" s="108"/>
      <c r="GYR38" s="108"/>
      <c r="GYS38" s="108"/>
      <c r="GYT38" s="108"/>
      <c r="GYU38" s="108"/>
      <c r="GYV38" s="108"/>
      <c r="GYW38" s="108"/>
      <c r="GYX38" s="108"/>
      <c r="GYY38" s="108"/>
      <c r="GYZ38" s="108"/>
      <c r="GZA38" s="108"/>
      <c r="GZB38" s="108"/>
      <c r="GZC38" s="108"/>
      <c r="GZD38" s="108"/>
      <c r="GZE38" s="108"/>
      <c r="GZF38" s="108"/>
      <c r="GZG38" s="108"/>
      <c r="GZH38" s="108"/>
      <c r="GZI38" s="108"/>
      <c r="GZJ38" s="108"/>
      <c r="GZK38" s="108"/>
      <c r="GZL38" s="108"/>
      <c r="GZM38" s="108"/>
      <c r="GZN38" s="108"/>
      <c r="GZO38" s="108"/>
      <c r="GZP38" s="108"/>
      <c r="GZQ38" s="108"/>
      <c r="GZR38" s="108"/>
      <c r="GZS38" s="108"/>
      <c r="GZT38" s="108"/>
      <c r="GZU38" s="108"/>
      <c r="GZV38" s="108"/>
      <c r="GZW38" s="108"/>
      <c r="GZX38" s="108"/>
      <c r="GZY38" s="108"/>
      <c r="GZZ38" s="108"/>
      <c r="HAA38" s="108"/>
      <c r="HAB38" s="108"/>
      <c r="HAC38" s="108"/>
      <c r="HAD38" s="108"/>
      <c r="HAE38" s="108"/>
      <c r="HAF38" s="108"/>
      <c r="HAG38" s="108"/>
      <c r="HAH38" s="108"/>
      <c r="HAI38" s="108"/>
      <c r="HAJ38" s="108"/>
      <c r="HAK38" s="108"/>
      <c r="HAL38" s="108"/>
      <c r="HAM38" s="108"/>
      <c r="HAN38" s="108"/>
      <c r="HAO38" s="108"/>
      <c r="HAP38" s="108"/>
      <c r="HAQ38" s="108"/>
      <c r="HAR38" s="108"/>
      <c r="HAS38" s="108"/>
      <c r="HAT38" s="108"/>
      <c r="HAU38" s="108"/>
      <c r="HAV38" s="108"/>
      <c r="HAW38" s="108"/>
      <c r="HAX38" s="108"/>
      <c r="HAY38" s="108"/>
      <c r="HAZ38" s="108"/>
      <c r="HBA38" s="108"/>
      <c r="HBB38" s="108"/>
      <c r="HBC38" s="108"/>
      <c r="HBD38" s="108"/>
      <c r="HBE38" s="108"/>
      <c r="HBF38" s="108"/>
      <c r="HBG38" s="108"/>
      <c r="HBH38" s="108"/>
      <c r="HBI38" s="108"/>
      <c r="HBJ38" s="108"/>
      <c r="HBK38" s="108"/>
      <c r="HBL38" s="108"/>
      <c r="HBM38" s="108"/>
      <c r="HBN38" s="108"/>
      <c r="HBO38" s="108"/>
      <c r="HBP38" s="108"/>
      <c r="HBQ38" s="108"/>
      <c r="HBR38" s="108"/>
      <c r="HBS38" s="108"/>
      <c r="HBT38" s="108"/>
      <c r="HBU38" s="108"/>
      <c r="HBV38" s="108"/>
      <c r="HBW38" s="108"/>
      <c r="HBX38" s="108"/>
      <c r="HBY38" s="108"/>
      <c r="HBZ38" s="108"/>
      <c r="HCA38" s="108"/>
      <c r="HCB38" s="108"/>
      <c r="HCC38" s="108"/>
      <c r="HCD38" s="108"/>
      <c r="HCE38" s="108"/>
      <c r="HCF38" s="108"/>
      <c r="HCG38" s="108"/>
      <c r="HCH38" s="108"/>
      <c r="HCI38" s="108"/>
      <c r="HCJ38" s="108"/>
      <c r="HCK38" s="108"/>
      <c r="HCL38" s="108"/>
      <c r="HCM38" s="108"/>
      <c r="HCN38" s="108"/>
      <c r="HCO38" s="108"/>
      <c r="HCP38" s="108"/>
      <c r="HCQ38" s="108"/>
      <c r="HCR38" s="108"/>
      <c r="HCS38" s="108"/>
      <c r="HCT38" s="108"/>
      <c r="HCU38" s="108"/>
      <c r="HCV38" s="108"/>
      <c r="HCW38" s="108"/>
      <c r="HCX38" s="108"/>
      <c r="HCY38" s="108"/>
      <c r="HCZ38" s="108"/>
      <c r="HDA38" s="108"/>
      <c r="HDB38" s="108"/>
      <c r="HDC38" s="108"/>
      <c r="HDD38" s="108"/>
      <c r="HDE38" s="108"/>
      <c r="HDF38" s="108"/>
      <c r="HDG38" s="108"/>
      <c r="HDH38" s="108"/>
      <c r="HDI38" s="108"/>
      <c r="HDJ38" s="108"/>
      <c r="HDK38" s="108"/>
      <c r="HDL38" s="108"/>
      <c r="HDM38" s="108"/>
      <c r="HDN38" s="108"/>
      <c r="HDO38" s="108"/>
      <c r="HDP38" s="108"/>
      <c r="HDQ38" s="108"/>
      <c r="HDR38" s="108"/>
      <c r="HDS38" s="108"/>
      <c r="HDT38" s="108"/>
      <c r="HDU38" s="108"/>
      <c r="HDV38" s="108"/>
      <c r="HDW38" s="108"/>
      <c r="HDX38" s="108"/>
      <c r="HDY38" s="108"/>
      <c r="HDZ38" s="108"/>
      <c r="HEA38" s="108"/>
      <c r="HEB38" s="108"/>
      <c r="HEC38" s="108"/>
      <c r="HED38" s="108"/>
      <c r="HEE38" s="108"/>
      <c r="HEF38" s="108"/>
      <c r="HEG38" s="108"/>
      <c r="HEH38" s="108"/>
      <c r="HEI38" s="108"/>
      <c r="HEJ38" s="108"/>
      <c r="HEK38" s="108"/>
      <c r="HEL38" s="108"/>
      <c r="HEM38" s="108"/>
      <c r="HEN38" s="108"/>
      <c r="HEO38" s="108"/>
      <c r="HEP38" s="108"/>
      <c r="HEQ38" s="108"/>
      <c r="HER38" s="108"/>
      <c r="HES38" s="108"/>
      <c r="HET38" s="108"/>
      <c r="HEU38" s="108"/>
      <c r="HEV38" s="108"/>
      <c r="HEW38" s="108"/>
      <c r="HEX38" s="108"/>
      <c r="HEY38" s="108"/>
      <c r="HEZ38" s="108"/>
      <c r="HFA38" s="108"/>
      <c r="HFB38" s="108"/>
      <c r="HFC38" s="108"/>
      <c r="HFD38" s="108"/>
      <c r="HFE38" s="108"/>
      <c r="HFF38" s="108"/>
      <c r="HFG38" s="108"/>
      <c r="HFH38" s="108"/>
      <c r="HFI38" s="108"/>
      <c r="HFJ38" s="108"/>
      <c r="HFK38" s="108"/>
      <c r="HFL38" s="108"/>
      <c r="HFM38" s="108"/>
      <c r="HFN38" s="108"/>
      <c r="HFO38" s="108"/>
      <c r="HFP38" s="108"/>
      <c r="HFQ38" s="108"/>
      <c r="HFR38" s="108"/>
      <c r="HFS38" s="108"/>
      <c r="HFT38" s="108"/>
      <c r="HFU38" s="108"/>
      <c r="HFV38" s="108"/>
      <c r="HFW38" s="108"/>
      <c r="HFX38" s="108"/>
      <c r="HFY38" s="108"/>
      <c r="HFZ38" s="108"/>
      <c r="HGA38" s="108"/>
      <c r="HGB38" s="108"/>
      <c r="HGC38" s="108"/>
      <c r="HGD38" s="108"/>
      <c r="HGE38" s="108"/>
      <c r="HGF38" s="108"/>
      <c r="HGG38" s="108"/>
      <c r="HGH38" s="108"/>
      <c r="HGI38" s="108"/>
      <c r="HGJ38" s="108"/>
      <c r="HGK38" s="108"/>
      <c r="HGL38" s="108"/>
      <c r="HGM38" s="108"/>
      <c r="HGN38" s="108"/>
      <c r="HGO38" s="108"/>
      <c r="HGP38" s="108"/>
      <c r="HGQ38" s="108"/>
      <c r="HGR38" s="108"/>
      <c r="HGS38" s="108"/>
      <c r="HGT38" s="108"/>
      <c r="HGU38" s="108"/>
      <c r="HGV38" s="108"/>
      <c r="HGW38" s="108"/>
      <c r="HGX38" s="108"/>
      <c r="HGY38" s="108"/>
      <c r="HGZ38" s="108"/>
      <c r="HHA38" s="108"/>
      <c r="HHB38" s="108"/>
      <c r="HHC38" s="108"/>
      <c r="HHD38" s="108"/>
      <c r="HHE38" s="108"/>
      <c r="HHF38" s="108"/>
      <c r="HHG38" s="108"/>
      <c r="HHH38" s="108"/>
      <c r="HHI38" s="108"/>
      <c r="HHJ38" s="108"/>
      <c r="HHK38" s="108"/>
      <c r="HHL38" s="108"/>
      <c r="HHM38" s="108"/>
      <c r="HHN38" s="108"/>
      <c r="HHO38" s="108"/>
      <c r="HHP38" s="108"/>
      <c r="HHQ38" s="108"/>
      <c r="HHR38" s="108"/>
      <c r="HHS38" s="108"/>
      <c r="HHT38" s="108"/>
      <c r="HHU38" s="108"/>
      <c r="HHV38" s="108"/>
      <c r="HHW38" s="108"/>
      <c r="HHX38" s="108"/>
      <c r="HHY38" s="108"/>
      <c r="HHZ38" s="108"/>
      <c r="HIA38" s="108"/>
      <c r="HIB38" s="108"/>
      <c r="HIC38" s="108"/>
      <c r="HID38" s="108"/>
      <c r="HIE38" s="108"/>
      <c r="HIF38" s="108"/>
      <c r="HIG38" s="108"/>
      <c r="HIH38" s="108"/>
      <c r="HII38" s="108"/>
      <c r="HIJ38" s="108"/>
      <c r="HIK38" s="108"/>
      <c r="HIL38" s="108"/>
      <c r="HIM38" s="108"/>
      <c r="HIN38" s="108"/>
      <c r="HIO38" s="108"/>
      <c r="HIP38" s="108"/>
      <c r="HIQ38" s="108"/>
      <c r="HIR38" s="108"/>
      <c r="HIS38" s="108"/>
      <c r="HIT38" s="108"/>
      <c r="HIU38" s="108"/>
      <c r="HIV38" s="108"/>
      <c r="HIW38" s="108"/>
      <c r="HIX38" s="108"/>
      <c r="HIY38" s="108"/>
      <c r="HIZ38" s="108"/>
      <c r="HJA38" s="108"/>
      <c r="HJB38" s="108"/>
      <c r="HJC38" s="108"/>
      <c r="HJD38" s="108"/>
      <c r="HJE38" s="108"/>
      <c r="HJF38" s="108"/>
      <c r="HJG38" s="108"/>
      <c r="HJH38" s="108"/>
      <c r="HJI38" s="108"/>
      <c r="HJJ38" s="108"/>
      <c r="HJK38" s="108"/>
      <c r="HJL38" s="108"/>
      <c r="HJM38" s="108"/>
      <c r="HJN38" s="108"/>
      <c r="HJO38" s="108"/>
      <c r="HJP38" s="108"/>
      <c r="HJQ38" s="108"/>
      <c r="HJR38" s="108"/>
      <c r="HJS38" s="108"/>
      <c r="HJT38" s="108"/>
      <c r="HJU38" s="108"/>
      <c r="HJV38" s="108"/>
      <c r="HJW38" s="108"/>
      <c r="HJX38" s="108"/>
      <c r="HJY38" s="108"/>
      <c r="HJZ38" s="108"/>
      <c r="HKA38" s="108"/>
      <c r="HKB38" s="108"/>
      <c r="HKC38" s="108"/>
      <c r="HKD38" s="108"/>
      <c r="HKE38" s="108"/>
      <c r="HKF38" s="108"/>
      <c r="HKG38" s="108"/>
      <c r="HKH38" s="108"/>
      <c r="HKI38" s="108"/>
      <c r="HKJ38" s="108"/>
      <c r="HKK38" s="108"/>
      <c r="HKL38" s="108"/>
      <c r="HKM38" s="108"/>
      <c r="HKN38" s="108"/>
      <c r="HKO38" s="108"/>
      <c r="HKP38" s="108"/>
      <c r="HKQ38" s="108"/>
      <c r="HKR38" s="108"/>
      <c r="HKS38" s="108"/>
      <c r="HKT38" s="108"/>
      <c r="HKU38" s="108"/>
      <c r="HKV38" s="108"/>
      <c r="HKW38" s="108"/>
      <c r="HKX38" s="108"/>
      <c r="HKY38" s="108"/>
      <c r="HKZ38" s="108"/>
      <c r="HLA38" s="108"/>
      <c r="HLB38" s="108"/>
      <c r="HLC38" s="108"/>
      <c r="HLD38" s="108"/>
      <c r="HLE38" s="108"/>
      <c r="HLF38" s="108"/>
      <c r="HLG38" s="108"/>
      <c r="HLH38" s="108"/>
      <c r="HLI38" s="108"/>
      <c r="HLJ38" s="108"/>
      <c r="HLK38" s="108"/>
      <c r="HLL38" s="108"/>
      <c r="HLM38" s="108"/>
      <c r="HLN38" s="108"/>
      <c r="HLO38" s="108"/>
      <c r="HLP38" s="108"/>
      <c r="HLQ38" s="108"/>
      <c r="HLR38" s="108"/>
      <c r="HLS38" s="108"/>
      <c r="HLT38" s="108"/>
      <c r="HLU38" s="108"/>
      <c r="HLV38" s="108"/>
      <c r="HLW38" s="108"/>
      <c r="HLX38" s="108"/>
      <c r="HLY38" s="108"/>
      <c r="HLZ38" s="108"/>
      <c r="HMA38" s="108"/>
      <c r="HMB38" s="108"/>
      <c r="HMC38" s="108"/>
      <c r="HMD38" s="108"/>
      <c r="HME38" s="108"/>
      <c r="HMF38" s="108"/>
      <c r="HMG38" s="108"/>
      <c r="HMH38" s="108"/>
      <c r="HMI38" s="108"/>
      <c r="HMJ38" s="108"/>
      <c r="HMK38" s="108"/>
      <c r="HML38" s="108"/>
      <c r="HMM38" s="108"/>
      <c r="HMN38" s="108"/>
      <c r="HMO38" s="108"/>
      <c r="HMP38" s="108"/>
      <c r="HMQ38" s="108"/>
      <c r="HMR38" s="108"/>
      <c r="HMS38" s="108"/>
      <c r="HMT38" s="108"/>
      <c r="HMU38" s="108"/>
      <c r="HMV38" s="108"/>
      <c r="HMW38" s="108"/>
      <c r="HMX38" s="108"/>
      <c r="HMY38" s="108"/>
      <c r="HMZ38" s="108"/>
      <c r="HNA38" s="108"/>
      <c r="HNB38" s="108"/>
      <c r="HNC38" s="108"/>
      <c r="HND38" s="108"/>
      <c r="HNE38" s="108"/>
      <c r="HNF38" s="108"/>
      <c r="HNG38" s="108"/>
      <c r="HNH38" s="108"/>
      <c r="HNI38" s="108"/>
      <c r="HNJ38" s="108"/>
      <c r="HNK38" s="108"/>
      <c r="HNL38" s="108"/>
      <c r="HNM38" s="108"/>
      <c r="HNN38" s="108"/>
      <c r="HNO38" s="108"/>
      <c r="HNP38" s="108"/>
      <c r="HNQ38" s="108"/>
      <c r="HNR38" s="108"/>
      <c r="HNS38" s="108"/>
      <c r="HNT38" s="108"/>
      <c r="HNU38" s="108"/>
      <c r="HNV38" s="108"/>
      <c r="HNW38" s="108"/>
      <c r="HNX38" s="108"/>
      <c r="HNY38" s="108"/>
      <c r="HNZ38" s="108"/>
      <c r="HOA38" s="108"/>
      <c r="HOB38" s="108"/>
      <c r="HOC38" s="108"/>
      <c r="HOD38" s="108"/>
      <c r="HOE38" s="108"/>
      <c r="HOF38" s="108"/>
      <c r="HOG38" s="108"/>
      <c r="HOH38" s="108"/>
      <c r="HOI38" s="108"/>
      <c r="HOJ38" s="108"/>
      <c r="HOK38" s="108"/>
      <c r="HOL38" s="108"/>
      <c r="HOM38" s="108"/>
      <c r="HON38" s="108"/>
      <c r="HOO38" s="108"/>
      <c r="HOP38" s="108"/>
      <c r="HOQ38" s="108"/>
      <c r="HOR38" s="108"/>
      <c r="HOS38" s="108"/>
      <c r="HOT38" s="108"/>
      <c r="HOU38" s="108"/>
      <c r="HOV38" s="108"/>
      <c r="HOW38" s="108"/>
      <c r="HOX38" s="108"/>
      <c r="HOY38" s="108"/>
      <c r="HOZ38" s="108"/>
      <c r="HPA38" s="108"/>
      <c r="HPB38" s="108"/>
      <c r="HPC38" s="108"/>
      <c r="HPD38" s="108"/>
      <c r="HPE38" s="108"/>
      <c r="HPF38" s="108"/>
      <c r="HPG38" s="108"/>
      <c r="HPH38" s="108"/>
      <c r="HPI38" s="108"/>
      <c r="HPJ38" s="108"/>
      <c r="HPK38" s="108"/>
      <c r="HPL38" s="108"/>
      <c r="HPM38" s="108"/>
      <c r="HPN38" s="108"/>
      <c r="HPO38" s="108"/>
      <c r="HPP38" s="108"/>
      <c r="HPQ38" s="108"/>
      <c r="HPR38" s="108"/>
      <c r="HPS38" s="108"/>
      <c r="HPT38" s="108"/>
      <c r="HPU38" s="108"/>
      <c r="HPV38" s="108"/>
      <c r="HPW38" s="108"/>
      <c r="HPX38" s="108"/>
      <c r="HPY38" s="108"/>
      <c r="HPZ38" s="108"/>
      <c r="HQA38" s="108"/>
      <c r="HQB38" s="108"/>
      <c r="HQC38" s="108"/>
      <c r="HQD38" s="108"/>
      <c r="HQE38" s="108"/>
      <c r="HQF38" s="108"/>
      <c r="HQG38" s="108"/>
      <c r="HQH38" s="108"/>
      <c r="HQI38" s="108"/>
      <c r="HQJ38" s="108"/>
      <c r="HQK38" s="108"/>
      <c r="HQL38" s="108"/>
      <c r="HQM38" s="108"/>
      <c r="HQN38" s="108"/>
      <c r="HQO38" s="108"/>
      <c r="HQP38" s="108"/>
      <c r="HQQ38" s="108"/>
      <c r="HQR38" s="108"/>
      <c r="HQS38" s="108"/>
      <c r="HQT38" s="108"/>
      <c r="HQU38" s="108"/>
      <c r="HQV38" s="108"/>
      <c r="HQW38" s="108"/>
      <c r="HQX38" s="108"/>
      <c r="HQY38" s="108"/>
      <c r="HQZ38" s="108"/>
      <c r="HRA38" s="108"/>
      <c r="HRB38" s="108"/>
      <c r="HRC38" s="108"/>
      <c r="HRD38" s="108"/>
      <c r="HRE38" s="108"/>
      <c r="HRF38" s="108"/>
      <c r="HRG38" s="108"/>
      <c r="HRH38" s="108"/>
      <c r="HRI38" s="108"/>
      <c r="HRJ38" s="108"/>
      <c r="HRK38" s="108"/>
      <c r="HRL38" s="108"/>
      <c r="HRM38" s="108"/>
      <c r="HRN38" s="108"/>
      <c r="HRO38" s="108"/>
      <c r="HRP38" s="108"/>
      <c r="HRQ38" s="108"/>
      <c r="HRR38" s="108"/>
      <c r="HRS38" s="108"/>
      <c r="HRT38" s="108"/>
      <c r="HRU38" s="108"/>
      <c r="HRV38" s="108"/>
      <c r="HRW38" s="108"/>
      <c r="HRX38" s="108"/>
      <c r="HRY38" s="108"/>
      <c r="HRZ38" s="108"/>
      <c r="HSA38" s="108"/>
      <c r="HSB38" s="108"/>
      <c r="HSC38" s="108"/>
      <c r="HSD38" s="108"/>
      <c r="HSE38" s="108"/>
      <c r="HSF38" s="108"/>
      <c r="HSG38" s="108"/>
      <c r="HSH38" s="108"/>
      <c r="HSI38" s="108"/>
      <c r="HSJ38" s="108"/>
      <c r="HSK38" s="108"/>
      <c r="HSL38" s="108"/>
      <c r="HSM38" s="108"/>
      <c r="HSN38" s="108"/>
      <c r="HSO38" s="108"/>
      <c r="HSP38" s="108"/>
      <c r="HSQ38" s="108"/>
      <c r="HSR38" s="108"/>
      <c r="HSS38" s="108"/>
      <c r="HST38" s="108"/>
      <c r="HSU38" s="108"/>
      <c r="HSV38" s="108"/>
      <c r="HSW38" s="108"/>
      <c r="HSX38" s="108"/>
      <c r="HSY38" s="108"/>
      <c r="HSZ38" s="108"/>
      <c r="HTA38" s="108"/>
      <c r="HTB38" s="108"/>
      <c r="HTC38" s="108"/>
      <c r="HTD38" s="108"/>
      <c r="HTE38" s="108"/>
      <c r="HTF38" s="108"/>
      <c r="HTG38" s="108"/>
      <c r="HTH38" s="108"/>
      <c r="HTI38" s="108"/>
      <c r="HTJ38" s="108"/>
      <c r="HTK38" s="108"/>
      <c r="HTL38" s="108"/>
      <c r="HTM38" s="108"/>
      <c r="HTN38" s="108"/>
      <c r="HTO38" s="108"/>
      <c r="HTP38" s="108"/>
      <c r="HTQ38" s="108"/>
      <c r="HTR38" s="108"/>
      <c r="HTS38" s="108"/>
      <c r="HTT38" s="108"/>
      <c r="HTU38" s="108"/>
      <c r="HTV38" s="108"/>
      <c r="HTW38" s="108"/>
      <c r="HTX38" s="108"/>
      <c r="HTY38" s="108"/>
      <c r="HTZ38" s="108"/>
      <c r="HUA38" s="108"/>
      <c r="HUB38" s="108"/>
      <c r="HUC38" s="108"/>
      <c r="HUD38" s="108"/>
      <c r="HUE38" s="108"/>
      <c r="HUF38" s="108"/>
      <c r="HUG38" s="108"/>
      <c r="HUH38" s="108"/>
      <c r="HUI38" s="108"/>
      <c r="HUJ38" s="108"/>
      <c r="HUK38" s="108"/>
      <c r="HUL38" s="108"/>
      <c r="HUM38" s="108"/>
      <c r="HUN38" s="108"/>
      <c r="HUO38" s="108"/>
      <c r="HUP38" s="108"/>
      <c r="HUQ38" s="108"/>
      <c r="HUR38" s="108"/>
      <c r="HUS38" s="108"/>
      <c r="HUT38" s="108"/>
      <c r="HUU38" s="108"/>
      <c r="HUV38" s="108"/>
      <c r="HUW38" s="108"/>
      <c r="HUX38" s="108"/>
      <c r="HUY38" s="108"/>
      <c r="HUZ38" s="108"/>
      <c r="HVA38" s="108"/>
      <c r="HVB38" s="108"/>
      <c r="HVC38" s="108"/>
      <c r="HVD38" s="108"/>
      <c r="HVE38" s="108"/>
      <c r="HVF38" s="108"/>
      <c r="HVG38" s="108"/>
      <c r="HVH38" s="108"/>
      <c r="HVI38" s="108"/>
      <c r="HVJ38" s="108"/>
      <c r="HVK38" s="108"/>
      <c r="HVL38" s="108"/>
      <c r="HVM38" s="108"/>
      <c r="HVN38" s="108"/>
      <c r="HVO38" s="108"/>
      <c r="HVP38" s="108"/>
      <c r="HVQ38" s="108"/>
      <c r="HVR38" s="108"/>
      <c r="HVS38" s="108"/>
      <c r="HVT38" s="108"/>
      <c r="HVU38" s="108"/>
      <c r="HVV38" s="108"/>
      <c r="HVW38" s="108"/>
      <c r="HVX38" s="108"/>
      <c r="HVY38" s="108"/>
      <c r="HVZ38" s="108"/>
      <c r="HWA38" s="108"/>
      <c r="HWB38" s="108"/>
      <c r="HWC38" s="108"/>
      <c r="HWD38" s="108"/>
      <c r="HWE38" s="108"/>
      <c r="HWF38" s="108"/>
      <c r="HWG38" s="108"/>
      <c r="HWH38" s="108"/>
      <c r="HWI38" s="108"/>
      <c r="HWJ38" s="108"/>
      <c r="HWK38" s="108"/>
      <c r="HWL38" s="108"/>
      <c r="HWM38" s="108"/>
      <c r="HWN38" s="108"/>
      <c r="HWO38" s="108"/>
      <c r="HWP38" s="108"/>
      <c r="HWQ38" s="108"/>
      <c r="HWR38" s="108"/>
      <c r="HWS38" s="108"/>
      <c r="HWT38" s="108"/>
      <c r="HWU38" s="108"/>
      <c r="HWV38" s="108"/>
      <c r="HWW38" s="108"/>
      <c r="HWX38" s="108"/>
      <c r="HWY38" s="108"/>
      <c r="HWZ38" s="108"/>
      <c r="HXA38" s="108"/>
      <c r="HXB38" s="108"/>
      <c r="HXC38" s="108"/>
      <c r="HXD38" s="108"/>
      <c r="HXE38" s="108"/>
      <c r="HXF38" s="108"/>
      <c r="HXG38" s="108"/>
      <c r="HXH38" s="108"/>
      <c r="HXI38" s="108"/>
      <c r="HXJ38" s="108"/>
      <c r="HXK38" s="108"/>
      <c r="HXL38" s="108"/>
      <c r="HXM38" s="108"/>
      <c r="HXN38" s="108"/>
      <c r="HXO38" s="108"/>
      <c r="HXP38" s="108"/>
      <c r="HXQ38" s="108"/>
      <c r="HXR38" s="108"/>
      <c r="HXS38" s="108"/>
      <c r="HXT38" s="108"/>
      <c r="HXU38" s="108"/>
      <c r="HXV38" s="108"/>
      <c r="HXW38" s="108"/>
      <c r="HXX38" s="108"/>
      <c r="HXY38" s="108"/>
      <c r="HXZ38" s="108"/>
      <c r="HYA38" s="108"/>
      <c r="HYB38" s="108"/>
      <c r="HYC38" s="108"/>
      <c r="HYD38" s="108"/>
      <c r="HYE38" s="108"/>
      <c r="HYF38" s="108"/>
      <c r="HYG38" s="108"/>
      <c r="HYH38" s="108"/>
      <c r="HYI38" s="108"/>
      <c r="HYJ38" s="108"/>
      <c r="HYK38" s="108"/>
      <c r="HYL38" s="108"/>
      <c r="HYM38" s="108"/>
      <c r="HYN38" s="108"/>
      <c r="HYO38" s="108"/>
      <c r="HYP38" s="108"/>
      <c r="HYQ38" s="108"/>
      <c r="HYR38" s="108"/>
      <c r="HYS38" s="108"/>
      <c r="HYT38" s="108"/>
      <c r="HYU38" s="108"/>
      <c r="HYV38" s="108"/>
      <c r="HYW38" s="108"/>
      <c r="HYX38" s="108"/>
      <c r="HYY38" s="108"/>
      <c r="HYZ38" s="108"/>
      <c r="HZA38" s="108"/>
      <c r="HZB38" s="108"/>
      <c r="HZC38" s="108"/>
      <c r="HZD38" s="108"/>
      <c r="HZE38" s="108"/>
      <c r="HZF38" s="108"/>
      <c r="HZG38" s="108"/>
      <c r="HZH38" s="108"/>
      <c r="HZI38" s="108"/>
      <c r="HZJ38" s="108"/>
      <c r="HZK38" s="108"/>
      <c r="HZL38" s="108"/>
      <c r="HZM38" s="108"/>
      <c r="HZN38" s="108"/>
      <c r="HZO38" s="108"/>
      <c r="HZP38" s="108"/>
      <c r="HZQ38" s="108"/>
      <c r="HZR38" s="108"/>
      <c r="HZS38" s="108"/>
      <c r="HZT38" s="108"/>
      <c r="HZU38" s="108"/>
      <c r="HZV38" s="108"/>
      <c r="HZW38" s="108"/>
      <c r="HZX38" s="108"/>
      <c r="HZY38" s="108"/>
      <c r="HZZ38" s="108"/>
      <c r="IAA38" s="108"/>
      <c r="IAB38" s="108"/>
      <c r="IAC38" s="108"/>
      <c r="IAD38" s="108"/>
      <c r="IAE38" s="108"/>
      <c r="IAF38" s="108"/>
      <c r="IAG38" s="108"/>
      <c r="IAH38" s="108"/>
      <c r="IAI38" s="108"/>
      <c r="IAJ38" s="108"/>
      <c r="IAK38" s="108"/>
      <c r="IAL38" s="108"/>
      <c r="IAM38" s="108"/>
      <c r="IAN38" s="108"/>
      <c r="IAO38" s="108"/>
      <c r="IAP38" s="108"/>
      <c r="IAQ38" s="108"/>
      <c r="IAR38" s="108"/>
      <c r="IAS38" s="108"/>
      <c r="IAT38" s="108"/>
      <c r="IAU38" s="108"/>
      <c r="IAV38" s="108"/>
      <c r="IAW38" s="108"/>
      <c r="IAX38" s="108"/>
      <c r="IAY38" s="108"/>
      <c r="IAZ38" s="108"/>
      <c r="IBA38" s="108"/>
      <c r="IBB38" s="108"/>
      <c r="IBC38" s="108"/>
      <c r="IBD38" s="108"/>
      <c r="IBE38" s="108"/>
      <c r="IBF38" s="108"/>
      <c r="IBG38" s="108"/>
      <c r="IBH38" s="108"/>
      <c r="IBI38" s="108"/>
      <c r="IBJ38" s="108"/>
      <c r="IBK38" s="108"/>
      <c r="IBL38" s="108"/>
      <c r="IBM38" s="108"/>
      <c r="IBN38" s="108"/>
      <c r="IBO38" s="108"/>
      <c r="IBP38" s="108"/>
      <c r="IBQ38" s="108"/>
      <c r="IBR38" s="108"/>
      <c r="IBS38" s="108"/>
      <c r="IBT38" s="108"/>
      <c r="IBU38" s="108"/>
      <c r="IBV38" s="108"/>
      <c r="IBW38" s="108"/>
      <c r="IBX38" s="108"/>
      <c r="IBY38" s="108"/>
      <c r="IBZ38" s="108"/>
      <c r="ICA38" s="108"/>
      <c r="ICB38" s="108"/>
      <c r="ICC38" s="108"/>
      <c r="ICD38" s="108"/>
      <c r="ICE38" s="108"/>
      <c r="ICF38" s="108"/>
      <c r="ICG38" s="108"/>
      <c r="ICH38" s="108"/>
      <c r="ICI38" s="108"/>
      <c r="ICJ38" s="108"/>
      <c r="ICK38" s="108"/>
      <c r="ICL38" s="108"/>
      <c r="ICM38" s="108"/>
      <c r="ICN38" s="108"/>
      <c r="ICO38" s="108"/>
      <c r="ICP38" s="108"/>
      <c r="ICQ38" s="108"/>
      <c r="ICR38" s="108"/>
      <c r="ICS38" s="108"/>
      <c r="ICT38" s="108"/>
      <c r="ICU38" s="108"/>
      <c r="ICV38" s="108"/>
      <c r="ICW38" s="108"/>
      <c r="ICX38" s="108"/>
      <c r="ICY38" s="108"/>
      <c r="ICZ38" s="108"/>
      <c r="IDA38" s="108"/>
      <c r="IDB38" s="108"/>
      <c r="IDC38" s="108"/>
      <c r="IDD38" s="108"/>
      <c r="IDE38" s="108"/>
      <c r="IDF38" s="108"/>
      <c r="IDG38" s="108"/>
      <c r="IDH38" s="108"/>
      <c r="IDI38" s="108"/>
      <c r="IDJ38" s="108"/>
      <c r="IDK38" s="108"/>
      <c r="IDL38" s="108"/>
      <c r="IDM38" s="108"/>
      <c r="IDN38" s="108"/>
      <c r="IDO38" s="108"/>
      <c r="IDP38" s="108"/>
      <c r="IDQ38" s="108"/>
      <c r="IDR38" s="108"/>
      <c r="IDS38" s="108"/>
      <c r="IDT38" s="108"/>
      <c r="IDU38" s="108"/>
      <c r="IDV38" s="108"/>
      <c r="IDW38" s="108"/>
      <c r="IDX38" s="108"/>
      <c r="IDY38" s="108"/>
      <c r="IDZ38" s="108"/>
      <c r="IEA38" s="108"/>
      <c r="IEB38" s="108"/>
      <c r="IEC38" s="108"/>
      <c r="IED38" s="108"/>
      <c r="IEE38" s="108"/>
      <c r="IEF38" s="108"/>
      <c r="IEG38" s="108"/>
      <c r="IEH38" s="108"/>
      <c r="IEI38" s="108"/>
      <c r="IEJ38" s="108"/>
      <c r="IEK38" s="108"/>
      <c r="IEL38" s="108"/>
      <c r="IEM38" s="108"/>
      <c r="IEN38" s="108"/>
      <c r="IEO38" s="108"/>
      <c r="IEP38" s="108"/>
      <c r="IEQ38" s="108"/>
      <c r="IER38" s="108"/>
      <c r="IES38" s="108"/>
      <c r="IET38" s="108"/>
      <c r="IEU38" s="108"/>
      <c r="IEV38" s="108"/>
      <c r="IEW38" s="108"/>
      <c r="IEX38" s="108"/>
      <c r="IEY38" s="108"/>
      <c r="IEZ38" s="108"/>
      <c r="IFA38" s="108"/>
      <c r="IFB38" s="108"/>
      <c r="IFC38" s="108"/>
      <c r="IFD38" s="108"/>
      <c r="IFE38" s="108"/>
      <c r="IFF38" s="108"/>
      <c r="IFG38" s="108"/>
      <c r="IFH38" s="108"/>
      <c r="IFI38" s="108"/>
      <c r="IFJ38" s="108"/>
      <c r="IFK38" s="108"/>
      <c r="IFL38" s="108"/>
      <c r="IFM38" s="108"/>
      <c r="IFN38" s="108"/>
      <c r="IFO38" s="108"/>
      <c r="IFP38" s="108"/>
      <c r="IFQ38" s="108"/>
      <c r="IFR38" s="108"/>
      <c r="IFS38" s="108"/>
      <c r="IFT38" s="108"/>
      <c r="IFU38" s="108"/>
      <c r="IFV38" s="108"/>
      <c r="IFW38" s="108"/>
      <c r="IFX38" s="108"/>
      <c r="IFY38" s="108"/>
      <c r="IFZ38" s="108"/>
      <c r="IGA38" s="108"/>
      <c r="IGB38" s="108"/>
      <c r="IGC38" s="108"/>
      <c r="IGD38" s="108"/>
      <c r="IGE38" s="108"/>
      <c r="IGF38" s="108"/>
      <c r="IGG38" s="108"/>
      <c r="IGH38" s="108"/>
      <c r="IGI38" s="108"/>
      <c r="IGJ38" s="108"/>
      <c r="IGK38" s="108"/>
      <c r="IGL38" s="108"/>
      <c r="IGM38" s="108"/>
      <c r="IGN38" s="108"/>
      <c r="IGO38" s="108"/>
      <c r="IGP38" s="108"/>
      <c r="IGQ38" s="108"/>
      <c r="IGR38" s="108"/>
      <c r="IGS38" s="108"/>
      <c r="IGT38" s="108"/>
      <c r="IGU38" s="108"/>
      <c r="IGV38" s="108"/>
      <c r="IGW38" s="108"/>
      <c r="IGX38" s="108"/>
      <c r="IGY38" s="108"/>
      <c r="IGZ38" s="108"/>
      <c r="IHA38" s="108"/>
      <c r="IHB38" s="108"/>
      <c r="IHC38" s="108"/>
      <c r="IHD38" s="108"/>
      <c r="IHE38" s="108"/>
      <c r="IHF38" s="108"/>
      <c r="IHG38" s="108"/>
      <c r="IHH38" s="108"/>
      <c r="IHI38" s="108"/>
      <c r="IHJ38" s="108"/>
      <c r="IHK38" s="108"/>
      <c r="IHL38" s="108"/>
      <c r="IHM38" s="108"/>
      <c r="IHN38" s="108"/>
      <c r="IHO38" s="108"/>
      <c r="IHP38" s="108"/>
      <c r="IHQ38" s="108"/>
      <c r="IHR38" s="108"/>
      <c r="IHS38" s="108"/>
      <c r="IHT38" s="108"/>
      <c r="IHU38" s="108"/>
      <c r="IHV38" s="108"/>
      <c r="IHW38" s="108"/>
      <c r="IHX38" s="108"/>
      <c r="IHY38" s="108"/>
      <c r="IHZ38" s="108"/>
      <c r="IIA38" s="108"/>
      <c r="IIB38" s="108"/>
      <c r="IIC38" s="108"/>
      <c r="IID38" s="108"/>
      <c r="IIE38" s="108"/>
      <c r="IIF38" s="108"/>
      <c r="IIG38" s="108"/>
      <c r="IIH38" s="108"/>
      <c r="III38" s="108"/>
      <c r="IIJ38" s="108"/>
      <c r="IIK38" s="108"/>
      <c r="IIL38" s="108"/>
      <c r="IIM38" s="108"/>
      <c r="IIN38" s="108"/>
      <c r="IIO38" s="108"/>
      <c r="IIP38" s="108"/>
      <c r="IIQ38" s="108"/>
      <c r="IIR38" s="108"/>
      <c r="IIS38" s="108"/>
      <c r="IIT38" s="108"/>
      <c r="IIU38" s="108"/>
      <c r="IIV38" s="108"/>
      <c r="IIW38" s="108"/>
      <c r="IIX38" s="108"/>
      <c r="IIY38" s="108"/>
      <c r="IIZ38" s="108"/>
      <c r="IJA38" s="108"/>
      <c r="IJB38" s="108"/>
      <c r="IJC38" s="108"/>
      <c r="IJD38" s="108"/>
      <c r="IJE38" s="108"/>
      <c r="IJF38" s="108"/>
      <c r="IJG38" s="108"/>
      <c r="IJH38" s="108"/>
      <c r="IJI38" s="108"/>
      <c r="IJJ38" s="108"/>
      <c r="IJK38" s="108"/>
      <c r="IJL38" s="108"/>
      <c r="IJM38" s="108"/>
      <c r="IJN38" s="108"/>
      <c r="IJO38" s="108"/>
      <c r="IJP38" s="108"/>
      <c r="IJQ38" s="108"/>
      <c r="IJR38" s="108"/>
      <c r="IJS38" s="108"/>
      <c r="IJT38" s="108"/>
      <c r="IJU38" s="108"/>
      <c r="IJV38" s="108"/>
      <c r="IJW38" s="108"/>
      <c r="IJX38" s="108"/>
      <c r="IJY38" s="108"/>
      <c r="IJZ38" s="108"/>
      <c r="IKA38" s="108"/>
      <c r="IKB38" s="108"/>
      <c r="IKC38" s="108"/>
      <c r="IKD38" s="108"/>
      <c r="IKE38" s="108"/>
      <c r="IKF38" s="108"/>
      <c r="IKG38" s="108"/>
      <c r="IKH38" s="108"/>
      <c r="IKI38" s="108"/>
      <c r="IKJ38" s="108"/>
      <c r="IKK38" s="108"/>
      <c r="IKL38" s="108"/>
      <c r="IKM38" s="108"/>
      <c r="IKN38" s="108"/>
      <c r="IKO38" s="108"/>
      <c r="IKP38" s="108"/>
      <c r="IKQ38" s="108"/>
      <c r="IKR38" s="108"/>
      <c r="IKS38" s="108"/>
      <c r="IKT38" s="108"/>
      <c r="IKU38" s="108"/>
      <c r="IKV38" s="108"/>
      <c r="IKW38" s="108"/>
      <c r="IKX38" s="108"/>
      <c r="IKY38" s="108"/>
      <c r="IKZ38" s="108"/>
      <c r="ILA38" s="108"/>
      <c r="ILB38" s="108"/>
      <c r="ILC38" s="108"/>
      <c r="ILD38" s="108"/>
      <c r="ILE38" s="108"/>
      <c r="ILF38" s="108"/>
      <c r="ILG38" s="108"/>
      <c r="ILH38" s="108"/>
      <c r="ILI38" s="108"/>
      <c r="ILJ38" s="108"/>
      <c r="ILK38" s="108"/>
      <c r="ILL38" s="108"/>
      <c r="ILM38" s="108"/>
      <c r="ILN38" s="108"/>
      <c r="ILO38" s="108"/>
      <c r="ILP38" s="108"/>
      <c r="ILQ38" s="108"/>
      <c r="ILR38" s="108"/>
      <c r="ILS38" s="108"/>
      <c r="ILT38" s="108"/>
      <c r="ILU38" s="108"/>
      <c r="ILV38" s="108"/>
      <c r="ILW38" s="108"/>
      <c r="ILX38" s="108"/>
      <c r="ILY38" s="108"/>
      <c r="ILZ38" s="108"/>
      <c r="IMA38" s="108"/>
      <c r="IMB38" s="108"/>
      <c r="IMC38" s="108"/>
      <c r="IMD38" s="108"/>
      <c r="IME38" s="108"/>
      <c r="IMF38" s="108"/>
      <c r="IMG38" s="108"/>
      <c r="IMH38" s="108"/>
      <c r="IMI38" s="108"/>
      <c r="IMJ38" s="108"/>
      <c r="IMK38" s="108"/>
      <c r="IML38" s="108"/>
      <c r="IMM38" s="108"/>
      <c r="IMN38" s="108"/>
      <c r="IMO38" s="108"/>
      <c r="IMP38" s="108"/>
      <c r="IMQ38" s="108"/>
      <c r="IMR38" s="108"/>
      <c r="IMS38" s="108"/>
      <c r="IMT38" s="108"/>
      <c r="IMU38" s="108"/>
      <c r="IMV38" s="108"/>
      <c r="IMW38" s="108"/>
      <c r="IMX38" s="108"/>
      <c r="IMY38" s="108"/>
      <c r="IMZ38" s="108"/>
      <c r="INA38" s="108"/>
      <c r="INB38" s="108"/>
      <c r="INC38" s="108"/>
      <c r="IND38" s="108"/>
      <c r="INE38" s="108"/>
      <c r="INF38" s="108"/>
      <c r="ING38" s="108"/>
      <c r="INH38" s="108"/>
      <c r="INI38" s="108"/>
      <c r="INJ38" s="108"/>
      <c r="INK38" s="108"/>
      <c r="INL38" s="108"/>
      <c r="INM38" s="108"/>
      <c r="INN38" s="108"/>
      <c r="INO38" s="108"/>
      <c r="INP38" s="108"/>
      <c r="INQ38" s="108"/>
      <c r="INR38" s="108"/>
      <c r="INS38" s="108"/>
      <c r="INT38" s="108"/>
      <c r="INU38" s="108"/>
      <c r="INV38" s="108"/>
      <c r="INW38" s="108"/>
      <c r="INX38" s="108"/>
      <c r="INY38" s="108"/>
      <c r="INZ38" s="108"/>
      <c r="IOA38" s="108"/>
      <c r="IOB38" s="108"/>
      <c r="IOC38" s="108"/>
      <c r="IOD38" s="108"/>
      <c r="IOE38" s="108"/>
      <c r="IOF38" s="108"/>
      <c r="IOG38" s="108"/>
      <c r="IOH38" s="108"/>
      <c r="IOI38" s="108"/>
      <c r="IOJ38" s="108"/>
      <c r="IOK38" s="108"/>
      <c r="IOL38" s="108"/>
      <c r="IOM38" s="108"/>
      <c r="ION38" s="108"/>
      <c r="IOO38" s="108"/>
      <c r="IOP38" s="108"/>
      <c r="IOQ38" s="108"/>
      <c r="IOR38" s="108"/>
      <c r="IOS38" s="108"/>
      <c r="IOT38" s="108"/>
      <c r="IOU38" s="108"/>
      <c r="IOV38" s="108"/>
      <c r="IOW38" s="108"/>
      <c r="IOX38" s="108"/>
      <c r="IOY38" s="108"/>
      <c r="IOZ38" s="108"/>
      <c r="IPA38" s="108"/>
      <c r="IPB38" s="108"/>
      <c r="IPC38" s="108"/>
      <c r="IPD38" s="108"/>
      <c r="IPE38" s="108"/>
      <c r="IPF38" s="108"/>
      <c r="IPG38" s="108"/>
      <c r="IPH38" s="108"/>
      <c r="IPI38" s="108"/>
      <c r="IPJ38" s="108"/>
      <c r="IPK38" s="108"/>
      <c r="IPL38" s="108"/>
      <c r="IPM38" s="108"/>
      <c r="IPN38" s="108"/>
      <c r="IPO38" s="108"/>
      <c r="IPP38" s="108"/>
      <c r="IPQ38" s="108"/>
      <c r="IPR38" s="108"/>
      <c r="IPS38" s="108"/>
      <c r="IPT38" s="108"/>
      <c r="IPU38" s="108"/>
      <c r="IPV38" s="108"/>
      <c r="IPW38" s="108"/>
      <c r="IPX38" s="108"/>
      <c r="IPY38" s="108"/>
      <c r="IPZ38" s="108"/>
      <c r="IQA38" s="108"/>
      <c r="IQB38" s="108"/>
      <c r="IQC38" s="108"/>
      <c r="IQD38" s="108"/>
      <c r="IQE38" s="108"/>
      <c r="IQF38" s="108"/>
      <c r="IQG38" s="108"/>
      <c r="IQH38" s="108"/>
      <c r="IQI38" s="108"/>
      <c r="IQJ38" s="108"/>
      <c r="IQK38" s="108"/>
      <c r="IQL38" s="108"/>
      <c r="IQM38" s="108"/>
      <c r="IQN38" s="108"/>
      <c r="IQO38" s="108"/>
      <c r="IQP38" s="108"/>
      <c r="IQQ38" s="108"/>
      <c r="IQR38" s="108"/>
      <c r="IQS38" s="108"/>
      <c r="IQT38" s="108"/>
      <c r="IQU38" s="108"/>
      <c r="IQV38" s="108"/>
      <c r="IQW38" s="108"/>
      <c r="IQX38" s="108"/>
      <c r="IQY38" s="108"/>
      <c r="IQZ38" s="108"/>
      <c r="IRA38" s="108"/>
      <c r="IRB38" s="108"/>
      <c r="IRC38" s="108"/>
      <c r="IRD38" s="108"/>
      <c r="IRE38" s="108"/>
      <c r="IRF38" s="108"/>
      <c r="IRG38" s="108"/>
      <c r="IRH38" s="108"/>
      <c r="IRI38" s="108"/>
      <c r="IRJ38" s="108"/>
      <c r="IRK38" s="108"/>
      <c r="IRL38" s="108"/>
      <c r="IRM38" s="108"/>
      <c r="IRN38" s="108"/>
      <c r="IRO38" s="108"/>
      <c r="IRP38" s="108"/>
      <c r="IRQ38" s="108"/>
      <c r="IRR38" s="108"/>
      <c r="IRS38" s="108"/>
      <c r="IRT38" s="108"/>
      <c r="IRU38" s="108"/>
      <c r="IRV38" s="108"/>
      <c r="IRW38" s="108"/>
      <c r="IRX38" s="108"/>
      <c r="IRY38" s="108"/>
      <c r="IRZ38" s="108"/>
      <c r="ISA38" s="108"/>
      <c r="ISB38" s="108"/>
      <c r="ISC38" s="108"/>
      <c r="ISD38" s="108"/>
      <c r="ISE38" s="108"/>
      <c r="ISF38" s="108"/>
      <c r="ISG38" s="108"/>
      <c r="ISH38" s="108"/>
      <c r="ISI38" s="108"/>
      <c r="ISJ38" s="108"/>
      <c r="ISK38" s="108"/>
      <c r="ISL38" s="108"/>
      <c r="ISM38" s="108"/>
      <c r="ISN38" s="108"/>
      <c r="ISO38" s="108"/>
      <c r="ISP38" s="108"/>
      <c r="ISQ38" s="108"/>
      <c r="ISR38" s="108"/>
      <c r="ISS38" s="108"/>
      <c r="IST38" s="108"/>
      <c r="ISU38" s="108"/>
      <c r="ISV38" s="108"/>
      <c r="ISW38" s="108"/>
      <c r="ISX38" s="108"/>
      <c r="ISY38" s="108"/>
      <c r="ISZ38" s="108"/>
      <c r="ITA38" s="108"/>
      <c r="ITB38" s="108"/>
      <c r="ITC38" s="108"/>
      <c r="ITD38" s="108"/>
      <c r="ITE38" s="108"/>
      <c r="ITF38" s="108"/>
      <c r="ITG38" s="108"/>
      <c r="ITH38" s="108"/>
      <c r="ITI38" s="108"/>
      <c r="ITJ38" s="108"/>
      <c r="ITK38" s="108"/>
      <c r="ITL38" s="108"/>
      <c r="ITM38" s="108"/>
      <c r="ITN38" s="108"/>
      <c r="ITO38" s="108"/>
      <c r="ITP38" s="108"/>
      <c r="ITQ38" s="108"/>
      <c r="ITR38" s="108"/>
      <c r="ITS38" s="108"/>
      <c r="ITT38" s="108"/>
      <c r="ITU38" s="108"/>
      <c r="ITV38" s="108"/>
      <c r="ITW38" s="108"/>
      <c r="ITX38" s="108"/>
      <c r="ITY38" s="108"/>
      <c r="ITZ38" s="108"/>
      <c r="IUA38" s="108"/>
      <c r="IUB38" s="108"/>
      <c r="IUC38" s="108"/>
      <c r="IUD38" s="108"/>
      <c r="IUE38" s="108"/>
      <c r="IUF38" s="108"/>
      <c r="IUG38" s="108"/>
      <c r="IUH38" s="108"/>
      <c r="IUI38" s="108"/>
      <c r="IUJ38" s="108"/>
      <c r="IUK38" s="108"/>
      <c r="IUL38" s="108"/>
      <c r="IUM38" s="108"/>
      <c r="IUN38" s="108"/>
      <c r="IUO38" s="108"/>
      <c r="IUP38" s="108"/>
      <c r="IUQ38" s="108"/>
      <c r="IUR38" s="108"/>
      <c r="IUS38" s="108"/>
      <c r="IUT38" s="108"/>
      <c r="IUU38" s="108"/>
      <c r="IUV38" s="108"/>
      <c r="IUW38" s="108"/>
      <c r="IUX38" s="108"/>
      <c r="IUY38" s="108"/>
      <c r="IUZ38" s="108"/>
      <c r="IVA38" s="108"/>
      <c r="IVB38" s="108"/>
      <c r="IVC38" s="108"/>
      <c r="IVD38" s="108"/>
      <c r="IVE38" s="108"/>
      <c r="IVF38" s="108"/>
      <c r="IVG38" s="108"/>
      <c r="IVH38" s="108"/>
      <c r="IVI38" s="108"/>
      <c r="IVJ38" s="108"/>
      <c r="IVK38" s="108"/>
      <c r="IVL38" s="108"/>
      <c r="IVM38" s="108"/>
      <c r="IVN38" s="108"/>
      <c r="IVO38" s="108"/>
      <c r="IVP38" s="108"/>
      <c r="IVQ38" s="108"/>
      <c r="IVR38" s="108"/>
      <c r="IVS38" s="108"/>
      <c r="IVT38" s="108"/>
      <c r="IVU38" s="108"/>
      <c r="IVV38" s="108"/>
      <c r="IVW38" s="108"/>
      <c r="IVX38" s="108"/>
      <c r="IVY38" s="108"/>
      <c r="IVZ38" s="108"/>
      <c r="IWA38" s="108"/>
      <c r="IWB38" s="108"/>
      <c r="IWC38" s="108"/>
      <c r="IWD38" s="108"/>
      <c r="IWE38" s="108"/>
      <c r="IWF38" s="108"/>
      <c r="IWG38" s="108"/>
      <c r="IWH38" s="108"/>
      <c r="IWI38" s="108"/>
      <c r="IWJ38" s="108"/>
      <c r="IWK38" s="108"/>
      <c r="IWL38" s="108"/>
      <c r="IWM38" s="108"/>
      <c r="IWN38" s="108"/>
      <c r="IWO38" s="108"/>
      <c r="IWP38" s="108"/>
      <c r="IWQ38" s="108"/>
      <c r="IWR38" s="108"/>
      <c r="IWS38" s="108"/>
      <c r="IWT38" s="108"/>
      <c r="IWU38" s="108"/>
      <c r="IWV38" s="108"/>
      <c r="IWW38" s="108"/>
      <c r="IWX38" s="108"/>
      <c r="IWY38" s="108"/>
      <c r="IWZ38" s="108"/>
      <c r="IXA38" s="108"/>
      <c r="IXB38" s="108"/>
      <c r="IXC38" s="108"/>
      <c r="IXD38" s="108"/>
      <c r="IXE38" s="108"/>
      <c r="IXF38" s="108"/>
      <c r="IXG38" s="108"/>
      <c r="IXH38" s="108"/>
      <c r="IXI38" s="108"/>
      <c r="IXJ38" s="108"/>
      <c r="IXK38" s="108"/>
      <c r="IXL38" s="108"/>
      <c r="IXM38" s="108"/>
      <c r="IXN38" s="108"/>
      <c r="IXO38" s="108"/>
      <c r="IXP38" s="108"/>
      <c r="IXQ38" s="108"/>
      <c r="IXR38" s="108"/>
      <c r="IXS38" s="108"/>
      <c r="IXT38" s="108"/>
      <c r="IXU38" s="108"/>
      <c r="IXV38" s="108"/>
      <c r="IXW38" s="108"/>
      <c r="IXX38" s="108"/>
      <c r="IXY38" s="108"/>
      <c r="IXZ38" s="108"/>
      <c r="IYA38" s="108"/>
      <c r="IYB38" s="108"/>
      <c r="IYC38" s="108"/>
      <c r="IYD38" s="108"/>
      <c r="IYE38" s="108"/>
      <c r="IYF38" s="108"/>
      <c r="IYG38" s="108"/>
      <c r="IYH38" s="108"/>
      <c r="IYI38" s="108"/>
      <c r="IYJ38" s="108"/>
      <c r="IYK38" s="108"/>
      <c r="IYL38" s="108"/>
      <c r="IYM38" s="108"/>
      <c r="IYN38" s="108"/>
      <c r="IYO38" s="108"/>
      <c r="IYP38" s="108"/>
      <c r="IYQ38" s="108"/>
      <c r="IYR38" s="108"/>
      <c r="IYS38" s="108"/>
      <c r="IYT38" s="108"/>
      <c r="IYU38" s="108"/>
      <c r="IYV38" s="108"/>
      <c r="IYW38" s="108"/>
      <c r="IYX38" s="108"/>
      <c r="IYY38" s="108"/>
      <c r="IYZ38" s="108"/>
      <c r="IZA38" s="108"/>
      <c r="IZB38" s="108"/>
      <c r="IZC38" s="108"/>
      <c r="IZD38" s="108"/>
      <c r="IZE38" s="108"/>
      <c r="IZF38" s="108"/>
      <c r="IZG38" s="108"/>
      <c r="IZH38" s="108"/>
      <c r="IZI38" s="108"/>
      <c r="IZJ38" s="108"/>
      <c r="IZK38" s="108"/>
      <c r="IZL38" s="108"/>
      <c r="IZM38" s="108"/>
      <c r="IZN38" s="108"/>
      <c r="IZO38" s="108"/>
      <c r="IZP38" s="108"/>
      <c r="IZQ38" s="108"/>
      <c r="IZR38" s="108"/>
      <c r="IZS38" s="108"/>
      <c r="IZT38" s="108"/>
      <c r="IZU38" s="108"/>
      <c r="IZV38" s="108"/>
      <c r="IZW38" s="108"/>
      <c r="IZX38" s="108"/>
      <c r="IZY38" s="108"/>
      <c r="IZZ38" s="108"/>
      <c r="JAA38" s="108"/>
      <c r="JAB38" s="108"/>
      <c r="JAC38" s="108"/>
      <c r="JAD38" s="108"/>
      <c r="JAE38" s="108"/>
      <c r="JAF38" s="108"/>
      <c r="JAG38" s="108"/>
      <c r="JAH38" s="108"/>
      <c r="JAI38" s="108"/>
      <c r="JAJ38" s="108"/>
      <c r="JAK38" s="108"/>
      <c r="JAL38" s="108"/>
      <c r="JAM38" s="108"/>
      <c r="JAN38" s="108"/>
      <c r="JAO38" s="108"/>
      <c r="JAP38" s="108"/>
      <c r="JAQ38" s="108"/>
      <c r="JAR38" s="108"/>
      <c r="JAS38" s="108"/>
      <c r="JAT38" s="108"/>
      <c r="JAU38" s="108"/>
      <c r="JAV38" s="108"/>
      <c r="JAW38" s="108"/>
      <c r="JAX38" s="108"/>
      <c r="JAY38" s="108"/>
      <c r="JAZ38" s="108"/>
      <c r="JBA38" s="108"/>
      <c r="JBB38" s="108"/>
      <c r="JBC38" s="108"/>
      <c r="JBD38" s="108"/>
      <c r="JBE38" s="108"/>
      <c r="JBF38" s="108"/>
      <c r="JBG38" s="108"/>
      <c r="JBH38" s="108"/>
      <c r="JBI38" s="108"/>
      <c r="JBJ38" s="108"/>
      <c r="JBK38" s="108"/>
      <c r="JBL38" s="108"/>
      <c r="JBM38" s="108"/>
      <c r="JBN38" s="108"/>
      <c r="JBO38" s="108"/>
      <c r="JBP38" s="108"/>
      <c r="JBQ38" s="108"/>
      <c r="JBR38" s="108"/>
      <c r="JBS38" s="108"/>
      <c r="JBT38" s="108"/>
      <c r="JBU38" s="108"/>
      <c r="JBV38" s="108"/>
      <c r="JBW38" s="108"/>
      <c r="JBX38" s="108"/>
      <c r="JBY38" s="108"/>
      <c r="JBZ38" s="108"/>
      <c r="JCA38" s="108"/>
      <c r="JCB38" s="108"/>
      <c r="JCC38" s="108"/>
      <c r="JCD38" s="108"/>
      <c r="JCE38" s="108"/>
      <c r="JCF38" s="108"/>
      <c r="JCG38" s="108"/>
      <c r="JCH38" s="108"/>
      <c r="JCI38" s="108"/>
      <c r="JCJ38" s="108"/>
      <c r="JCK38" s="108"/>
      <c r="JCL38" s="108"/>
      <c r="JCM38" s="108"/>
      <c r="JCN38" s="108"/>
      <c r="JCO38" s="108"/>
      <c r="JCP38" s="108"/>
      <c r="JCQ38" s="108"/>
      <c r="JCR38" s="108"/>
      <c r="JCS38" s="108"/>
      <c r="JCT38" s="108"/>
      <c r="JCU38" s="108"/>
      <c r="JCV38" s="108"/>
      <c r="JCW38" s="108"/>
      <c r="JCX38" s="108"/>
      <c r="JCY38" s="108"/>
      <c r="JCZ38" s="108"/>
      <c r="JDA38" s="108"/>
      <c r="JDB38" s="108"/>
      <c r="JDC38" s="108"/>
      <c r="JDD38" s="108"/>
      <c r="JDE38" s="108"/>
      <c r="JDF38" s="108"/>
      <c r="JDG38" s="108"/>
      <c r="JDH38" s="108"/>
      <c r="JDI38" s="108"/>
      <c r="JDJ38" s="108"/>
      <c r="JDK38" s="108"/>
      <c r="JDL38" s="108"/>
      <c r="JDM38" s="108"/>
      <c r="JDN38" s="108"/>
      <c r="JDO38" s="108"/>
      <c r="JDP38" s="108"/>
      <c r="JDQ38" s="108"/>
      <c r="JDR38" s="108"/>
      <c r="JDS38" s="108"/>
      <c r="JDT38" s="108"/>
      <c r="JDU38" s="108"/>
      <c r="JDV38" s="108"/>
      <c r="JDW38" s="108"/>
      <c r="JDX38" s="108"/>
      <c r="JDY38" s="108"/>
      <c r="JDZ38" s="108"/>
      <c r="JEA38" s="108"/>
      <c r="JEB38" s="108"/>
      <c r="JEC38" s="108"/>
      <c r="JED38" s="108"/>
      <c r="JEE38" s="108"/>
      <c r="JEF38" s="108"/>
      <c r="JEG38" s="108"/>
      <c r="JEH38" s="108"/>
      <c r="JEI38" s="108"/>
      <c r="JEJ38" s="108"/>
      <c r="JEK38" s="108"/>
      <c r="JEL38" s="108"/>
      <c r="JEM38" s="108"/>
      <c r="JEN38" s="108"/>
      <c r="JEO38" s="108"/>
      <c r="JEP38" s="108"/>
      <c r="JEQ38" s="108"/>
      <c r="JER38" s="108"/>
      <c r="JES38" s="108"/>
      <c r="JET38" s="108"/>
      <c r="JEU38" s="108"/>
      <c r="JEV38" s="108"/>
      <c r="JEW38" s="108"/>
      <c r="JEX38" s="108"/>
      <c r="JEY38" s="108"/>
      <c r="JEZ38" s="108"/>
      <c r="JFA38" s="108"/>
      <c r="JFB38" s="108"/>
      <c r="JFC38" s="108"/>
      <c r="JFD38" s="108"/>
      <c r="JFE38" s="108"/>
      <c r="JFF38" s="108"/>
      <c r="JFG38" s="108"/>
      <c r="JFH38" s="108"/>
      <c r="JFI38" s="108"/>
      <c r="JFJ38" s="108"/>
      <c r="JFK38" s="108"/>
      <c r="JFL38" s="108"/>
      <c r="JFM38" s="108"/>
      <c r="JFN38" s="108"/>
      <c r="JFO38" s="108"/>
      <c r="JFP38" s="108"/>
      <c r="JFQ38" s="108"/>
      <c r="JFR38" s="108"/>
      <c r="JFS38" s="108"/>
      <c r="JFT38" s="108"/>
      <c r="JFU38" s="108"/>
      <c r="JFV38" s="108"/>
      <c r="JFW38" s="108"/>
      <c r="JFX38" s="108"/>
      <c r="JFY38" s="108"/>
      <c r="JFZ38" s="108"/>
      <c r="JGA38" s="108"/>
      <c r="JGB38" s="108"/>
      <c r="JGC38" s="108"/>
      <c r="JGD38" s="108"/>
      <c r="JGE38" s="108"/>
      <c r="JGF38" s="108"/>
      <c r="JGG38" s="108"/>
      <c r="JGH38" s="108"/>
      <c r="JGI38" s="108"/>
      <c r="JGJ38" s="108"/>
      <c r="JGK38" s="108"/>
      <c r="JGL38" s="108"/>
      <c r="JGM38" s="108"/>
      <c r="JGN38" s="108"/>
      <c r="JGO38" s="108"/>
      <c r="JGP38" s="108"/>
      <c r="JGQ38" s="108"/>
      <c r="JGR38" s="108"/>
      <c r="JGS38" s="108"/>
      <c r="JGT38" s="108"/>
      <c r="JGU38" s="108"/>
      <c r="JGV38" s="108"/>
      <c r="JGW38" s="108"/>
      <c r="JGX38" s="108"/>
      <c r="JGY38" s="108"/>
      <c r="JGZ38" s="108"/>
      <c r="JHA38" s="108"/>
      <c r="JHB38" s="108"/>
      <c r="JHC38" s="108"/>
      <c r="JHD38" s="108"/>
      <c r="JHE38" s="108"/>
      <c r="JHF38" s="108"/>
      <c r="JHG38" s="108"/>
      <c r="JHH38" s="108"/>
      <c r="JHI38" s="108"/>
      <c r="JHJ38" s="108"/>
      <c r="JHK38" s="108"/>
      <c r="JHL38" s="108"/>
      <c r="JHM38" s="108"/>
      <c r="JHN38" s="108"/>
      <c r="JHO38" s="108"/>
      <c r="JHP38" s="108"/>
      <c r="JHQ38" s="108"/>
      <c r="JHR38" s="108"/>
      <c r="JHS38" s="108"/>
      <c r="JHT38" s="108"/>
      <c r="JHU38" s="108"/>
      <c r="JHV38" s="108"/>
      <c r="JHW38" s="108"/>
      <c r="JHX38" s="108"/>
      <c r="JHY38" s="108"/>
      <c r="JHZ38" s="108"/>
      <c r="JIA38" s="108"/>
      <c r="JIB38" s="108"/>
      <c r="JIC38" s="108"/>
      <c r="JID38" s="108"/>
      <c r="JIE38" s="108"/>
      <c r="JIF38" s="108"/>
      <c r="JIG38" s="108"/>
      <c r="JIH38" s="108"/>
      <c r="JII38" s="108"/>
      <c r="JIJ38" s="108"/>
      <c r="JIK38" s="108"/>
      <c r="JIL38" s="108"/>
      <c r="JIM38" s="108"/>
      <c r="JIN38" s="108"/>
      <c r="JIO38" s="108"/>
      <c r="JIP38" s="108"/>
      <c r="JIQ38" s="108"/>
      <c r="JIR38" s="108"/>
      <c r="JIS38" s="108"/>
      <c r="JIT38" s="108"/>
      <c r="JIU38" s="108"/>
      <c r="JIV38" s="108"/>
      <c r="JIW38" s="108"/>
      <c r="JIX38" s="108"/>
      <c r="JIY38" s="108"/>
      <c r="JIZ38" s="108"/>
      <c r="JJA38" s="108"/>
      <c r="JJB38" s="108"/>
      <c r="JJC38" s="108"/>
      <c r="JJD38" s="108"/>
      <c r="JJE38" s="108"/>
      <c r="JJF38" s="108"/>
      <c r="JJG38" s="108"/>
      <c r="JJH38" s="108"/>
      <c r="JJI38" s="108"/>
      <c r="JJJ38" s="108"/>
      <c r="JJK38" s="108"/>
      <c r="JJL38" s="108"/>
      <c r="JJM38" s="108"/>
      <c r="JJN38" s="108"/>
      <c r="JJO38" s="108"/>
      <c r="JJP38" s="108"/>
      <c r="JJQ38" s="108"/>
      <c r="JJR38" s="108"/>
      <c r="JJS38" s="108"/>
      <c r="JJT38" s="108"/>
      <c r="JJU38" s="108"/>
      <c r="JJV38" s="108"/>
      <c r="JJW38" s="108"/>
      <c r="JJX38" s="108"/>
      <c r="JJY38" s="108"/>
      <c r="JJZ38" s="108"/>
      <c r="JKA38" s="108"/>
      <c r="JKB38" s="108"/>
      <c r="JKC38" s="108"/>
      <c r="JKD38" s="108"/>
      <c r="JKE38" s="108"/>
      <c r="JKF38" s="108"/>
      <c r="JKG38" s="108"/>
      <c r="JKH38" s="108"/>
      <c r="JKI38" s="108"/>
      <c r="JKJ38" s="108"/>
      <c r="JKK38" s="108"/>
      <c r="JKL38" s="108"/>
      <c r="JKM38" s="108"/>
      <c r="JKN38" s="108"/>
      <c r="JKO38" s="108"/>
      <c r="JKP38" s="108"/>
      <c r="JKQ38" s="108"/>
      <c r="JKR38" s="108"/>
      <c r="JKS38" s="108"/>
      <c r="JKT38" s="108"/>
      <c r="JKU38" s="108"/>
      <c r="JKV38" s="108"/>
      <c r="JKW38" s="108"/>
      <c r="JKX38" s="108"/>
      <c r="JKY38" s="108"/>
      <c r="JKZ38" s="108"/>
      <c r="JLA38" s="108"/>
      <c r="JLB38" s="108"/>
      <c r="JLC38" s="108"/>
      <c r="JLD38" s="108"/>
      <c r="JLE38" s="108"/>
      <c r="JLF38" s="108"/>
      <c r="JLG38" s="108"/>
      <c r="JLH38" s="108"/>
      <c r="JLI38" s="108"/>
      <c r="JLJ38" s="108"/>
      <c r="JLK38" s="108"/>
      <c r="JLL38" s="108"/>
      <c r="JLM38" s="108"/>
      <c r="JLN38" s="108"/>
      <c r="JLO38" s="108"/>
      <c r="JLP38" s="108"/>
      <c r="JLQ38" s="108"/>
      <c r="JLR38" s="108"/>
      <c r="JLS38" s="108"/>
      <c r="JLT38" s="108"/>
      <c r="JLU38" s="108"/>
      <c r="JLV38" s="108"/>
      <c r="JLW38" s="108"/>
      <c r="JLX38" s="108"/>
      <c r="JLY38" s="108"/>
      <c r="JLZ38" s="108"/>
      <c r="JMA38" s="108"/>
      <c r="JMB38" s="108"/>
      <c r="JMC38" s="108"/>
      <c r="JMD38" s="108"/>
      <c r="JME38" s="108"/>
      <c r="JMF38" s="108"/>
      <c r="JMG38" s="108"/>
      <c r="JMH38" s="108"/>
      <c r="JMI38" s="108"/>
      <c r="JMJ38" s="108"/>
      <c r="JMK38" s="108"/>
      <c r="JML38" s="108"/>
      <c r="JMM38" s="108"/>
      <c r="JMN38" s="108"/>
      <c r="JMO38" s="108"/>
      <c r="JMP38" s="108"/>
      <c r="JMQ38" s="108"/>
      <c r="JMR38" s="108"/>
      <c r="JMS38" s="108"/>
      <c r="JMT38" s="108"/>
      <c r="JMU38" s="108"/>
      <c r="JMV38" s="108"/>
      <c r="JMW38" s="108"/>
      <c r="JMX38" s="108"/>
      <c r="JMY38" s="108"/>
      <c r="JMZ38" s="108"/>
      <c r="JNA38" s="108"/>
      <c r="JNB38" s="108"/>
      <c r="JNC38" s="108"/>
      <c r="JND38" s="108"/>
      <c r="JNE38" s="108"/>
      <c r="JNF38" s="108"/>
      <c r="JNG38" s="108"/>
      <c r="JNH38" s="108"/>
      <c r="JNI38" s="108"/>
      <c r="JNJ38" s="108"/>
      <c r="JNK38" s="108"/>
      <c r="JNL38" s="108"/>
      <c r="JNM38" s="108"/>
      <c r="JNN38" s="108"/>
      <c r="JNO38" s="108"/>
      <c r="JNP38" s="108"/>
      <c r="JNQ38" s="108"/>
      <c r="JNR38" s="108"/>
      <c r="JNS38" s="108"/>
      <c r="JNT38" s="108"/>
      <c r="JNU38" s="108"/>
      <c r="JNV38" s="108"/>
      <c r="JNW38" s="108"/>
      <c r="JNX38" s="108"/>
      <c r="JNY38" s="108"/>
      <c r="JNZ38" s="108"/>
      <c r="JOA38" s="108"/>
      <c r="JOB38" s="108"/>
      <c r="JOC38" s="108"/>
      <c r="JOD38" s="108"/>
      <c r="JOE38" s="108"/>
      <c r="JOF38" s="108"/>
      <c r="JOG38" s="108"/>
      <c r="JOH38" s="108"/>
      <c r="JOI38" s="108"/>
      <c r="JOJ38" s="108"/>
      <c r="JOK38" s="108"/>
      <c r="JOL38" s="108"/>
      <c r="JOM38" s="108"/>
      <c r="JON38" s="108"/>
      <c r="JOO38" s="108"/>
      <c r="JOP38" s="108"/>
      <c r="JOQ38" s="108"/>
      <c r="JOR38" s="108"/>
      <c r="JOS38" s="108"/>
      <c r="JOT38" s="108"/>
      <c r="JOU38" s="108"/>
      <c r="JOV38" s="108"/>
      <c r="JOW38" s="108"/>
      <c r="JOX38" s="108"/>
      <c r="JOY38" s="108"/>
      <c r="JOZ38" s="108"/>
      <c r="JPA38" s="108"/>
      <c r="JPB38" s="108"/>
      <c r="JPC38" s="108"/>
      <c r="JPD38" s="108"/>
      <c r="JPE38" s="108"/>
      <c r="JPF38" s="108"/>
      <c r="JPG38" s="108"/>
      <c r="JPH38" s="108"/>
      <c r="JPI38" s="108"/>
      <c r="JPJ38" s="108"/>
      <c r="JPK38" s="108"/>
      <c r="JPL38" s="108"/>
      <c r="JPM38" s="108"/>
      <c r="JPN38" s="108"/>
      <c r="JPO38" s="108"/>
      <c r="JPP38" s="108"/>
      <c r="JPQ38" s="108"/>
      <c r="JPR38" s="108"/>
      <c r="JPS38" s="108"/>
      <c r="JPT38" s="108"/>
      <c r="JPU38" s="108"/>
      <c r="JPV38" s="108"/>
      <c r="JPW38" s="108"/>
      <c r="JPX38" s="108"/>
      <c r="JPY38" s="108"/>
      <c r="JPZ38" s="108"/>
      <c r="JQA38" s="108"/>
      <c r="JQB38" s="108"/>
      <c r="JQC38" s="108"/>
      <c r="JQD38" s="108"/>
      <c r="JQE38" s="108"/>
      <c r="JQF38" s="108"/>
      <c r="JQG38" s="108"/>
      <c r="JQH38" s="108"/>
      <c r="JQI38" s="108"/>
      <c r="JQJ38" s="108"/>
      <c r="JQK38" s="108"/>
      <c r="JQL38" s="108"/>
      <c r="JQM38" s="108"/>
      <c r="JQN38" s="108"/>
      <c r="JQO38" s="108"/>
      <c r="JQP38" s="108"/>
      <c r="JQQ38" s="108"/>
      <c r="JQR38" s="108"/>
      <c r="JQS38" s="108"/>
      <c r="JQT38" s="108"/>
      <c r="JQU38" s="108"/>
      <c r="JQV38" s="108"/>
      <c r="JQW38" s="108"/>
      <c r="JQX38" s="108"/>
      <c r="JQY38" s="108"/>
      <c r="JQZ38" s="108"/>
      <c r="JRA38" s="108"/>
      <c r="JRB38" s="108"/>
      <c r="JRC38" s="108"/>
      <c r="JRD38" s="108"/>
      <c r="JRE38" s="108"/>
      <c r="JRF38" s="108"/>
      <c r="JRG38" s="108"/>
      <c r="JRH38" s="108"/>
      <c r="JRI38" s="108"/>
      <c r="JRJ38" s="108"/>
      <c r="JRK38" s="108"/>
      <c r="JRL38" s="108"/>
      <c r="JRM38" s="108"/>
      <c r="JRN38" s="108"/>
      <c r="JRO38" s="108"/>
      <c r="JRP38" s="108"/>
      <c r="JRQ38" s="108"/>
      <c r="JRR38" s="108"/>
      <c r="JRS38" s="108"/>
      <c r="JRT38" s="108"/>
      <c r="JRU38" s="108"/>
      <c r="JRV38" s="108"/>
      <c r="JRW38" s="108"/>
      <c r="JRX38" s="108"/>
      <c r="JRY38" s="108"/>
      <c r="JRZ38" s="108"/>
      <c r="JSA38" s="108"/>
      <c r="JSB38" s="108"/>
      <c r="JSC38" s="108"/>
      <c r="JSD38" s="108"/>
      <c r="JSE38" s="108"/>
      <c r="JSF38" s="108"/>
      <c r="JSG38" s="108"/>
      <c r="JSH38" s="108"/>
      <c r="JSI38" s="108"/>
      <c r="JSJ38" s="108"/>
      <c r="JSK38" s="108"/>
      <c r="JSL38" s="108"/>
      <c r="JSM38" s="108"/>
      <c r="JSN38" s="108"/>
      <c r="JSO38" s="108"/>
      <c r="JSP38" s="108"/>
      <c r="JSQ38" s="108"/>
      <c r="JSR38" s="108"/>
      <c r="JSS38" s="108"/>
      <c r="JST38" s="108"/>
      <c r="JSU38" s="108"/>
      <c r="JSV38" s="108"/>
      <c r="JSW38" s="108"/>
      <c r="JSX38" s="108"/>
      <c r="JSY38" s="108"/>
      <c r="JSZ38" s="108"/>
      <c r="JTA38" s="108"/>
      <c r="JTB38" s="108"/>
      <c r="JTC38" s="108"/>
      <c r="JTD38" s="108"/>
      <c r="JTE38" s="108"/>
      <c r="JTF38" s="108"/>
      <c r="JTG38" s="108"/>
      <c r="JTH38" s="108"/>
      <c r="JTI38" s="108"/>
      <c r="JTJ38" s="108"/>
      <c r="JTK38" s="108"/>
      <c r="JTL38" s="108"/>
      <c r="JTM38" s="108"/>
      <c r="JTN38" s="108"/>
      <c r="JTO38" s="108"/>
      <c r="JTP38" s="108"/>
      <c r="JTQ38" s="108"/>
      <c r="JTR38" s="108"/>
      <c r="JTS38" s="108"/>
      <c r="JTT38" s="108"/>
      <c r="JTU38" s="108"/>
      <c r="JTV38" s="108"/>
      <c r="JTW38" s="108"/>
      <c r="JTX38" s="108"/>
      <c r="JTY38" s="108"/>
      <c r="JTZ38" s="108"/>
      <c r="JUA38" s="108"/>
      <c r="JUB38" s="108"/>
      <c r="JUC38" s="108"/>
      <c r="JUD38" s="108"/>
      <c r="JUE38" s="108"/>
      <c r="JUF38" s="108"/>
      <c r="JUG38" s="108"/>
      <c r="JUH38" s="108"/>
      <c r="JUI38" s="108"/>
      <c r="JUJ38" s="108"/>
      <c r="JUK38" s="108"/>
      <c r="JUL38" s="108"/>
      <c r="JUM38" s="108"/>
      <c r="JUN38" s="108"/>
      <c r="JUO38" s="108"/>
      <c r="JUP38" s="108"/>
      <c r="JUQ38" s="108"/>
      <c r="JUR38" s="108"/>
      <c r="JUS38" s="108"/>
      <c r="JUT38" s="108"/>
      <c r="JUU38" s="108"/>
      <c r="JUV38" s="108"/>
      <c r="JUW38" s="108"/>
      <c r="JUX38" s="108"/>
      <c r="JUY38" s="108"/>
      <c r="JUZ38" s="108"/>
      <c r="JVA38" s="108"/>
      <c r="JVB38" s="108"/>
      <c r="JVC38" s="108"/>
      <c r="JVD38" s="108"/>
      <c r="JVE38" s="108"/>
      <c r="JVF38" s="108"/>
      <c r="JVG38" s="108"/>
      <c r="JVH38" s="108"/>
      <c r="JVI38" s="108"/>
      <c r="JVJ38" s="108"/>
      <c r="JVK38" s="108"/>
      <c r="JVL38" s="108"/>
      <c r="JVM38" s="108"/>
      <c r="JVN38" s="108"/>
      <c r="JVO38" s="108"/>
      <c r="JVP38" s="108"/>
      <c r="JVQ38" s="108"/>
      <c r="JVR38" s="108"/>
      <c r="JVS38" s="108"/>
      <c r="JVT38" s="108"/>
      <c r="JVU38" s="108"/>
      <c r="JVV38" s="108"/>
      <c r="JVW38" s="108"/>
      <c r="JVX38" s="108"/>
      <c r="JVY38" s="108"/>
      <c r="JVZ38" s="108"/>
      <c r="JWA38" s="108"/>
      <c r="JWB38" s="108"/>
      <c r="JWC38" s="108"/>
      <c r="JWD38" s="108"/>
      <c r="JWE38" s="108"/>
      <c r="JWF38" s="108"/>
      <c r="JWG38" s="108"/>
      <c r="JWH38" s="108"/>
      <c r="JWI38" s="108"/>
      <c r="JWJ38" s="108"/>
      <c r="JWK38" s="108"/>
      <c r="JWL38" s="108"/>
      <c r="JWM38" s="108"/>
      <c r="JWN38" s="108"/>
      <c r="JWO38" s="108"/>
      <c r="JWP38" s="108"/>
      <c r="JWQ38" s="108"/>
      <c r="JWR38" s="108"/>
      <c r="JWS38" s="108"/>
      <c r="JWT38" s="108"/>
      <c r="JWU38" s="108"/>
      <c r="JWV38" s="108"/>
      <c r="JWW38" s="108"/>
      <c r="JWX38" s="108"/>
      <c r="JWY38" s="108"/>
      <c r="JWZ38" s="108"/>
      <c r="JXA38" s="108"/>
      <c r="JXB38" s="108"/>
      <c r="JXC38" s="108"/>
      <c r="JXD38" s="108"/>
      <c r="JXE38" s="108"/>
      <c r="JXF38" s="108"/>
      <c r="JXG38" s="108"/>
      <c r="JXH38" s="108"/>
      <c r="JXI38" s="108"/>
      <c r="JXJ38" s="108"/>
      <c r="JXK38" s="108"/>
      <c r="JXL38" s="108"/>
      <c r="JXM38" s="108"/>
      <c r="JXN38" s="108"/>
      <c r="JXO38" s="108"/>
      <c r="JXP38" s="108"/>
      <c r="JXQ38" s="108"/>
      <c r="JXR38" s="108"/>
      <c r="JXS38" s="108"/>
      <c r="JXT38" s="108"/>
      <c r="JXU38" s="108"/>
      <c r="JXV38" s="108"/>
      <c r="JXW38" s="108"/>
      <c r="JXX38" s="108"/>
      <c r="JXY38" s="108"/>
      <c r="JXZ38" s="108"/>
      <c r="JYA38" s="108"/>
      <c r="JYB38" s="108"/>
      <c r="JYC38" s="108"/>
      <c r="JYD38" s="108"/>
      <c r="JYE38" s="108"/>
      <c r="JYF38" s="108"/>
      <c r="JYG38" s="108"/>
      <c r="JYH38" s="108"/>
      <c r="JYI38" s="108"/>
      <c r="JYJ38" s="108"/>
      <c r="JYK38" s="108"/>
      <c r="JYL38" s="108"/>
      <c r="JYM38" s="108"/>
      <c r="JYN38" s="108"/>
      <c r="JYO38" s="108"/>
      <c r="JYP38" s="108"/>
      <c r="JYQ38" s="108"/>
      <c r="JYR38" s="108"/>
      <c r="JYS38" s="108"/>
      <c r="JYT38" s="108"/>
      <c r="JYU38" s="108"/>
      <c r="JYV38" s="108"/>
      <c r="JYW38" s="108"/>
      <c r="JYX38" s="108"/>
      <c r="JYY38" s="108"/>
      <c r="JYZ38" s="108"/>
      <c r="JZA38" s="108"/>
      <c r="JZB38" s="108"/>
      <c r="JZC38" s="108"/>
      <c r="JZD38" s="108"/>
      <c r="JZE38" s="108"/>
      <c r="JZF38" s="108"/>
      <c r="JZG38" s="108"/>
      <c r="JZH38" s="108"/>
      <c r="JZI38" s="108"/>
      <c r="JZJ38" s="108"/>
      <c r="JZK38" s="108"/>
      <c r="JZL38" s="108"/>
      <c r="JZM38" s="108"/>
      <c r="JZN38" s="108"/>
      <c r="JZO38" s="108"/>
      <c r="JZP38" s="108"/>
      <c r="JZQ38" s="108"/>
      <c r="JZR38" s="108"/>
      <c r="JZS38" s="108"/>
      <c r="JZT38" s="108"/>
      <c r="JZU38" s="108"/>
      <c r="JZV38" s="108"/>
      <c r="JZW38" s="108"/>
      <c r="JZX38" s="108"/>
      <c r="JZY38" s="108"/>
      <c r="JZZ38" s="108"/>
      <c r="KAA38" s="108"/>
      <c r="KAB38" s="108"/>
      <c r="KAC38" s="108"/>
      <c r="KAD38" s="108"/>
      <c r="KAE38" s="108"/>
      <c r="KAF38" s="108"/>
      <c r="KAG38" s="108"/>
      <c r="KAH38" s="108"/>
      <c r="KAI38" s="108"/>
      <c r="KAJ38" s="108"/>
      <c r="KAK38" s="108"/>
      <c r="KAL38" s="108"/>
      <c r="KAM38" s="108"/>
      <c r="KAN38" s="108"/>
      <c r="KAO38" s="108"/>
      <c r="KAP38" s="108"/>
      <c r="KAQ38" s="108"/>
      <c r="KAR38" s="108"/>
      <c r="KAS38" s="108"/>
      <c r="KAT38" s="108"/>
      <c r="KAU38" s="108"/>
      <c r="KAV38" s="108"/>
      <c r="KAW38" s="108"/>
      <c r="KAX38" s="108"/>
      <c r="KAY38" s="108"/>
      <c r="KAZ38" s="108"/>
      <c r="KBA38" s="108"/>
      <c r="KBB38" s="108"/>
      <c r="KBC38" s="108"/>
      <c r="KBD38" s="108"/>
      <c r="KBE38" s="108"/>
      <c r="KBF38" s="108"/>
      <c r="KBG38" s="108"/>
      <c r="KBH38" s="108"/>
      <c r="KBI38" s="108"/>
      <c r="KBJ38" s="108"/>
      <c r="KBK38" s="108"/>
      <c r="KBL38" s="108"/>
      <c r="KBM38" s="108"/>
      <c r="KBN38" s="108"/>
      <c r="KBO38" s="108"/>
      <c r="KBP38" s="108"/>
      <c r="KBQ38" s="108"/>
      <c r="KBR38" s="108"/>
      <c r="KBS38" s="108"/>
      <c r="KBT38" s="108"/>
      <c r="KBU38" s="108"/>
      <c r="KBV38" s="108"/>
      <c r="KBW38" s="108"/>
      <c r="KBX38" s="108"/>
      <c r="KBY38" s="108"/>
      <c r="KBZ38" s="108"/>
      <c r="KCA38" s="108"/>
      <c r="KCB38" s="108"/>
      <c r="KCC38" s="108"/>
      <c r="KCD38" s="108"/>
      <c r="KCE38" s="108"/>
      <c r="KCF38" s="108"/>
      <c r="KCG38" s="108"/>
      <c r="KCH38" s="108"/>
      <c r="KCI38" s="108"/>
      <c r="KCJ38" s="108"/>
      <c r="KCK38" s="108"/>
      <c r="KCL38" s="108"/>
      <c r="KCM38" s="108"/>
      <c r="KCN38" s="108"/>
      <c r="KCO38" s="108"/>
      <c r="KCP38" s="108"/>
      <c r="KCQ38" s="108"/>
      <c r="KCR38" s="108"/>
      <c r="KCS38" s="108"/>
      <c r="KCT38" s="108"/>
      <c r="KCU38" s="108"/>
      <c r="KCV38" s="108"/>
      <c r="KCW38" s="108"/>
      <c r="KCX38" s="108"/>
      <c r="KCY38" s="108"/>
      <c r="KCZ38" s="108"/>
      <c r="KDA38" s="108"/>
      <c r="KDB38" s="108"/>
      <c r="KDC38" s="108"/>
      <c r="KDD38" s="108"/>
      <c r="KDE38" s="108"/>
      <c r="KDF38" s="108"/>
      <c r="KDG38" s="108"/>
      <c r="KDH38" s="108"/>
      <c r="KDI38" s="108"/>
      <c r="KDJ38" s="108"/>
      <c r="KDK38" s="108"/>
      <c r="KDL38" s="108"/>
      <c r="KDM38" s="108"/>
      <c r="KDN38" s="108"/>
      <c r="KDO38" s="108"/>
      <c r="KDP38" s="108"/>
      <c r="KDQ38" s="108"/>
      <c r="KDR38" s="108"/>
      <c r="KDS38" s="108"/>
      <c r="KDT38" s="108"/>
      <c r="KDU38" s="108"/>
      <c r="KDV38" s="108"/>
      <c r="KDW38" s="108"/>
      <c r="KDX38" s="108"/>
      <c r="KDY38" s="108"/>
      <c r="KDZ38" s="108"/>
      <c r="KEA38" s="108"/>
      <c r="KEB38" s="108"/>
      <c r="KEC38" s="108"/>
      <c r="KED38" s="108"/>
      <c r="KEE38" s="108"/>
      <c r="KEF38" s="108"/>
      <c r="KEG38" s="108"/>
      <c r="KEH38" s="108"/>
      <c r="KEI38" s="108"/>
      <c r="KEJ38" s="108"/>
      <c r="KEK38" s="108"/>
      <c r="KEL38" s="108"/>
      <c r="KEM38" s="108"/>
      <c r="KEN38" s="108"/>
      <c r="KEO38" s="108"/>
      <c r="KEP38" s="108"/>
      <c r="KEQ38" s="108"/>
      <c r="KER38" s="108"/>
      <c r="KES38" s="108"/>
      <c r="KET38" s="108"/>
      <c r="KEU38" s="108"/>
      <c r="KEV38" s="108"/>
      <c r="KEW38" s="108"/>
      <c r="KEX38" s="108"/>
      <c r="KEY38" s="108"/>
      <c r="KEZ38" s="108"/>
      <c r="KFA38" s="108"/>
      <c r="KFB38" s="108"/>
      <c r="KFC38" s="108"/>
      <c r="KFD38" s="108"/>
      <c r="KFE38" s="108"/>
      <c r="KFF38" s="108"/>
      <c r="KFG38" s="108"/>
      <c r="KFH38" s="108"/>
      <c r="KFI38" s="108"/>
      <c r="KFJ38" s="108"/>
      <c r="KFK38" s="108"/>
      <c r="KFL38" s="108"/>
      <c r="KFM38" s="108"/>
      <c r="KFN38" s="108"/>
      <c r="KFO38" s="108"/>
      <c r="KFP38" s="108"/>
      <c r="KFQ38" s="108"/>
      <c r="KFR38" s="108"/>
      <c r="KFS38" s="108"/>
      <c r="KFT38" s="108"/>
      <c r="KFU38" s="108"/>
      <c r="KFV38" s="108"/>
      <c r="KFW38" s="108"/>
      <c r="KFX38" s="108"/>
      <c r="KFY38" s="108"/>
      <c r="KFZ38" s="108"/>
      <c r="KGA38" s="108"/>
      <c r="KGB38" s="108"/>
      <c r="KGC38" s="108"/>
      <c r="KGD38" s="108"/>
      <c r="KGE38" s="108"/>
      <c r="KGF38" s="108"/>
      <c r="KGG38" s="108"/>
      <c r="KGH38" s="108"/>
      <c r="KGI38" s="108"/>
      <c r="KGJ38" s="108"/>
      <c r="KGK38" s="108"/>
      <c r="KGL38" s="108"/>
      <c r="KGM38" s="108"/>
      <c r="KGN38" s="108"/>
      <c r="KGO38" s="108"/>
      <c r="KGP38" s="108"/>
      <c r="KGQ38" s="108"/>
      <c r="KGR38" s="108"/>
      <c r="KGS38" s="108"/>
      <c r="KGT38" s="108"/>
      <c r="KGU38" s="108"/>
      <c r="KGV38" s="108"/>
      <c r="KGW38" s="108"/>
      <c r="KGX38" s="108"/>
      <c r="KGY38" s="108"/>
      <c r="KGZ38" s="108"/>
      <c r="KHA38" s="108"/>
      <c r="KHB38" s="108"/>
      <c r="KHC38" s="108"/>
      <c r="KHD38" s="108"/>
      <c r="KHE38" s="108"/>
      <c r="KHF38" s="108"/>
      <c r="KHG38" s="108"/>
      <c r="KHH38" s="108"/>
      <c r="KHI38" s="108"/>
      <c r="KHJ38" s="108"/>
      <c r="KHK38" s="108"/>
      <c r="KHL38" s="108"/>
      <c r="KHM38" s="108"/>
      <c r="KHN38" s="108"/>
      <c r="KHO38" s="108"/>
      <c r="KHP38" s="108"/>
      <c r="KHQ38" s="108"/>
      <c r="KHR38" s="108"/>
      <c r="KHS38" s="108"/>
      <c r="KHT38" s="108"/>
      <c r="KHU38" s="108"/>
      <c r="KHV38" s="108"/>
      <c r="KHW38" s="108"/>
      <c r="KHX38" s="108"/>
      <c r="KHY38" s="108"/>
      <c r="KHZ38" s="108"/>
      <c r="KIA38" s="108"/>
      <c r="KIB38" s="108"/>
      <c r="KIC38" s="108"/>
      <c r="KID38" s="108"/>
      <c r="KIE38" s="108"/>
      <c r="KIF38" s="108"/>
      <c r="KIG38" s="108"/>
      <c r="KIH38" s="108"/>
      <c r="KII38" s="108"/>
      <c r="KIJ38" s="108"/>
      <c r="KIK38" s="108"/>
      <c r="KIL38" s="108"/>
      <c r="KIM38" s="108"/>
      <c r="KIN38" s="108"/>
      <c r="KIO38" s="108"/>
      <c r="KIP38" s="108"/>
      <c r="KIQ38" s="108"/>
      <c r="KIR38" s="108"/>
      <c r="KIS38" s="108"/>
      <c r="KIT38" s="108"/>
      <c r="KIU38" s="108"/>
      <c r="KIV38" s="108"/>
      <c r="KIW38" s="108"/>
      <c r="KIX38" s="108"/>
      <c r="KIY38" s="108"/>
      <c r="KIZ38" s="108"/>
      <c r="KJA38" s="108"/>
      <c r="KJB38" s="108"/>
      <c r="KJC38" s="108"/>
      <c r="KJD38" s="108"/>
      <c r="KJE38" s="108"/>
      <c r="KJF38" s="108"/>
      <c r="KJG38" s="108"/>
      <c r="KJH38" s="108"/>
      <c r="KJI38" s="108"/>
      <c r="KJJ38" s="108"/>
      <c r="KJK38" s="108"/>
      <c r="KJL38" s="108"/>
      <c r="KJM38" s="108"/>
      <c r="KJN38" s="108"/>
      <c r="KJO38" s="108"/>
      <c r="KJP38" s="108"/>
      <c r="KJQ38" s="108"/>
      <c r="KJR38" s="108"/>
      <c r="KJS38" s="108"/>
      <c r="KJT38" s="108"/>
      <c r="KJU38" s="108"/>
      <c r="KJV38" s="108"/>
      <c r="KJW38" s="108"/>
      <c r="KJX38" s="108"/>
      <c r="KJY38" s="108"/>
      <c r="KJZ38" s="108"/>
      <c r="KKA38" s="108"/>
      <c r="KKB38" s="108"/>
      <c r="KKC38" s="108"/>
      <c r="KKD38" s="108"/>
      <c r="KKE38" s="108"/>
      <c r="KKF38" s="108"/>
      <c r="KKG38" s="108"/>
      <c r="KKH38" s="108"/>
      <c r="KKI38" s="108"/>
      <c r="KKJ38" s="108"/>
      <c r="KKK38" s="108"/>
      <c r="KKL38" s="108"/>
      <c r="KKM38" s="108"/>
      <c r="KKN38" s="108"/>
      <c r="KKO38" s="108"/>
      <c r="KKP38" s="108"/>
      <c r="KKQ38" s="108"/>
      <c r="KKR38" s="108"/>
      <c r="KKS38" s="108"/>
      <c r="KKT38" s="108"/>
      <c r="KKU38" s="108"/>
      <c r="KKV38" s="108"/>
      <c r="KKW38" s="108"/>
      <c r="KKX38" s="108"/>
      <c r="KKY38" s="108"/>
      <c r="KKZ38" s="108"/>
      <c r="KLA38" s="108"/>
      <c r="KLB38" s="108"/>
      <c r="KLC38" s="108"/>
      <c r="KLD38" s="108"/>
      <c r="KLE38" s="108"/>
      <c r="KLF38" s="108"/>
      <c r="KLG38" s="108"/>
      <c r="KLH38" s="108"/>
      <c r="KLI38" s="108"/>
      <c r="KLJ38" s="108"/>
      <c r="KLK38" s="108"/>
      <c r="KLL38" s="108"/>
      <c r="KLM38" s="108"/>
      <c r="KLN38" s="108"/>
      <c r="KLO38" s="108"/>
      <c r="KLP38" s="108"/>
      <c r="KLQ38" s="108"/>
      <c r="KLR38" s="108"/>
      <c r="KLS38" s="108"/>
      <c r="KLT38" s="108"/>
      <c r="KLU38" s="108"/>
      <c r="KLV38" s="108"/>
      <c r="KLW38" s="108"/>
      <c r="KLX38" s="108"/>
      <c r="KLY38" s="108"/>
      <c r="KLZ38" s="108"/>
      <c r="KMA38" s="108"/>
      <c r="KMB38" s="108"/>
      <c r="KMC38" s="108"/>
      <c r="KMD38" s="108"/>
      <c r="KME38" s="108"/>
      <c r="KMF38" s="108"/>
      <c r="KMG38" s="108"/>
      <c r="KMH38" s="108"/>
      <c r="KMI38" s="108"/>
      <c r="KMJ38" s="108"/>
      <c r="KMK38" s="108"/>
      <c r="KML38" s="108"/>
      <c r="KMM38" s="108"/>
      <c r="KMN38" s="108"/>
      <c r="KMO38" s="108"/>
      <c r="KMP38" s="108"/>
      <c r="KMQ38" s="108"/>
      <c r="KMR38" s="108"/>
      <c r="KMS38" s="108"/>
      <c r="KMT38" s="108"/>
      <c r="KMU38" s="108"/>
      <c r="KMV38" s="108"/>
      <c r="KMW38" s="108"/>
      <c r="KMX38" s="108"/>
      <c r="KMY38" s="108"/>
      <c r="KMZ38" s="108"/>
      <c r="KNA38" s="108"/>
      <c r="KNB38" s="108"/>
      <c r="KNC38" s="108"/>
      <c r="KND38" s="108"/>
      <c r="KNE38" s="108"/>
      <c r="KNF38" s="108"/>
      <c r="KNG38" s="108"/>
      <c r="KNH38" s="108"/>
      <c r="KNI38" s="108"/>
      <c r="KNJ38" s="108"/>
      <c r="KNK38" s="108"/>
      <c r="KNL38" s="108"/>
      <c r="KNM38" s="108"/>
      <c r="KNN38" s="108"/>
      <c r="KNO38" s="108"/>
      <c r="KNP38" s="108"/>
      <c r="KNQ38" s="108"/>
      <c r="KNR38" s="108"/>
      <c r="KNS38" s="108"/>
      <c r="KNT38" s="108"/>
      <c r="KNU38" s="108"/>
      <c r="KNV38" s="108"/>
      <c r="KNW38" s="108"/>
      <c r="KNX38" s="108"/>
      <c r="KNY38" s="108"/>
      <c r="KNZ38" s="108"/>
      <c r="KOA38" s="108"/>
      <c r="KOB38" s="108"/>
      <c r="KOC38" s="108"/>
      <c r="KOD38" s="108"/>
      <c r="KOE38" s="108"/>
      <c r="KOF38" s="108"/>
      <c r="KOG38" s="108"/>
      <c r="KOH38" s="108"/>
      <c r="KOI38" s="108"/>
      <c r="KOJ38" s="108"/>
      <c r="KOK38" s="108"/>
      <c r="KOL38" s="108"/>
      <c r="KOM38" s="108"/>
      <c r="KON38" s="108"/>
      <c r="KOO38" s="108"/>
      <c r="KOP38" s="108"/>
      <c r="KOQ38" s="108"/>
      <c r="KOR38" s="108"/>
      <c r="KOS38" s="108"/>
      <c r="KOT38" s="108"/>
      <c r="KOU38" s="108"/>
      <c r="KOV38" s="108"/>
      <c r="KOW38" s="108"/>
      <c r="KOX38" s="108"/>
      <c r="KOY38" s="108"/>
      <c r="KOZ38" s="108"/>
      <c r="KPA38" s="108"/>
      <c r="KPB38" s="108"/>
      <c r="KPC38" s="108"/>
      <c r="KPD38" s="108"/>
      <c r="KPE38" s="108"/>
      <c r="KPF38" s="108"/>
      <c r="KPG38" s="108"/>
      <c r="KPH38" s="108"/>
      <c r="KPI38" s="108"/>
      <c r="KPJ38" s="108"/>
      <c r="KPK38" s="108"/>
      <c r="KPL38" s="108"/>
      <c r="KPM38" s="108"/>
      <c r="KPN38" s="108"/>
      <c r="KPO38" s="108"/>
      <c r="KPP38" s="108"/>
      <c r="KPQ38" s="108"/>
      <c r="KPR38" s="108"/>
      <c r="KPS38" s="108"/>
      <c r="KPT38" s="108"/>
      <c r="KPU38" s="108"/>
      <c r="KPV38" s="108"/>
      <c r="KPW38" s="108"/>
      <c r="KPX38" s="108"/>
      <c r="KPY38" s="108"/>
      <c r="KPZ38" s="108"/>
      <c r="KQA38" s="108"/>
      <c r="KQB38" s="108"/>
      <c r="KQC38" s="108"/>
      <c r="KQD38" s="108"/>
      <c r="KQE38" s="108"/>
      <c r="KQF38" s="108"/>
      <c r="KQG38" s="108"/>
      <c r="KQH38" s="108"/>
      <c r="KQI38" s="108"/>
      <c r="KQJ38" s="108"/>
      <c r="KQK38" s="108"/>
      <c r="KQL38" s="108"/>
      <c r="KQM38" s="108"/>
      <c r="KQN38" s="108"/>
      <c r="KQO38" s="108"/>
      <c r="KQP38" s="108"/>
      <c r="KQQ38" s="108"/>
      <c r="KQR38" s="108"/>
      <c r="KQS38" s="108"/>
      <c r="KQT38" s="108"/>
      <c r="KQU38" s="108"/>
      <c r="KQV38" s="108"/>
      <c r="KQW38" s="108"/>
      <c r="KQX38" s="108"/>
      <c r="KQY38" s="108"/>
      <c r="KQZ38" s="108"/>
      <c r="KRA38" s="108"/>
      <c r="KRB38" s="108"/>
      <c r="KRC38" s="108"/>
      <c r="KRD38" s="108"/>
      <c r="KRE38" s="108"/>
      <c r="KRF38" s="108"/>
      <c r="KRG38" s="108"/>
      <c r="KRH38" s="108"/>
      <c r="KRI38" s="108"/>
      <c r="KRJ38" s="108"/>
      <c r="KRK38" s="108"/>
      <c r="KRL38" s="108"/>
      <c r="KRM38" s="108"/>
      <c r="KRN38" s="108"/>
      <c r="KRO38" s="108"/>
      <c r="KRP38" s="108"/>
      <c r="KRQ38" s="108"/>
      <c r="KRR38" s="108"/>
      <c r="KRS38" s="108"/>
      <c r="KRT38" s="108"/>
      <c r="KRU38" s="108"/>
      <c r="KRV38" s="108"/>
      <c r="KRW38" s="108"/>
      <c r="KRX38" s="108"/>
      <c r="KRY38" s="108"/>
      <c r="KRZ38" s="108"/>
      <c r="KSA38" s="108"/>
      <c r="KSB38" s="108"/>
      <c r="KSC38" s="108"/>
      <c r="KSD38" s="108"/>
      <c r="KSE38" s="108"/>
      <c r="KSF38" s="108"/>
      <c r="KSG38" s="108"/>
      <c r="KSH38" s="108"/>
      <c r="KSI38" s="108"/>
      <c r="KSJ38" s="108"/>
      <c r="KSK38" s="108"/>
      <c r="KSL38" s="108"/>
      <c r="KSM38" s="108"/>
      <c r="KSN38" s="108"/>
      <c r="KSO38" s="108"/>
      <c r="KSP38" s="108"/>
      <c r="KSQ38" s="108"/>
      <c r="KSR38" s="108"/>
      <c r="KSS38" s="108"/>
      <c r="KST38" s="108"/>
      <c r="KSU38" s="108"/>
      <c r="KSV38" s="108"/>
      <c r="KSW38" s="108"/>
      <c r="KSX38" s="108"/>
      <c r="KSY38" s="108"/>
      <c r="KSZ38" s="108"/>
      <c r="KTA38" s="108"/>
      <c r="KTB38" s="108"/>
      <c r="KTC38" s="108"/>
      <c r="KTD38" s="108"/>
      <c r="KTE38" s="108"/>
      <c r="KTF38" s="108"/>
      <c r="KTG38" s="108"/>
      <c r="KTH38" s="108"/>
      <c r="KTI38" s="108"/>
      <c r="KTJ38" s="108"/>
      <c r="KTK38" s="108"/>
      <c r="KTL38" s="108"/>
      <c r="KTM38" s="108"/>
      <c r="KTN38" s="108"/>
      <c r="KTO38" s="108"/>
      <c r="KTP38" s="108"/>
      <c r="KTQ38" s="108"/>
      <c r="KTR38" s="108"/>
      <c r="KTS38" s="108"/>
      <c r="KTT38" s="108"/>
      <c r="KTU38" s="108"/>
      <c r="KTV38" s="108"/>
      <c r="KTW38" s="108"/>
      <c r="KTX38" s="108"/>
      <c r="KTY38" s="108"/>
      <c r="KTZ38" s="108"/>
      <c r="KUA38" s="108"/>
      <c r="KUB38" s="108"/>
      <c r="KUC38" s="108"/>
      <c r="KUD38" s="108"/>
      <c r="KUE38" s="108"/>
      <c r="KUF38" s="108"/>
      <c r="KUG38" s="108"/>
      <c r="KUH38" s="108"/>
      <c r="KUI38" s="108"/>
      <c r="KUJ38" s="108"/>
      <c r="KUK38" s="108"/>
      <c r="KUL38" s="108"/>
      <c r="KUM38" s="108"/>
      <c r="KUN38" s="108"/>
      <c r="KUO38" s="108"/>
      <c r="KUP38" s="108"/>
      <c r="KUQ38" s="108"/>
      <c r="KUR38" s="108"/>
      <c r="KUS38" s="108"/>
      <c r="KUT38" s="108"/>
      <c r="KUU38" s="108"/>
      <c r="KUV38" s="108"/>
      <c r="KUW38" s="108"/>
      <c r="KUX38" s="108"/>
      <c r="KUY38" s="108"/>
      <c r="KUZ38" s="108"/>
      <c r="KVA38" s="108"/>
      <c r="KVB38" s="108"/>
      <c r="KVC38" s="108"/>
      <c r="KVD38" s="108"/>
      <c r="KVE38" s="108"/>
      <c r="KVF38" s="108"/>
      <c r="KVG38" s="108"/>
      <c r="KVH38" s="108"/>
      <c r="KVI38" s="108"/>
      <c r="KVJ38" s="108"/>
      <c r="KVK38" s="108"/>
      <c r="KVL38" s="108"/>
      <c r="KVM38" s="108"/>
      <c r="KVN38" s="108"/>
      <c r="KVO38" s="108"/>
      <c r="KVP38" s="108"/>
      <c r="KVQ38" s="108"/>
      <c r="KVR38" s="108"/>
      <c r="KVS38" s="108"/>
      <c r="KVT38" s="108"/>
      <c r="KVU38" s="108"/>
      <c r="KVV38" s="108"/>
      <c r="KVW38" s="108"/>
      <c r="KVX38" s="108"/>
      <c r="KVY38" s="108"/>
      <c r="KVZ38" s="108"/>
      <c r="KWA38" s="108"/>
      <c r="KWB38" s="108"/>
      <c r="KWC38" s="108"/>
      <c r="KWD38" s="108"/>
      <c r="KWE38" s="108"/>
      <c r="KWF38" s="108"/>
      <c r="KWG38" s="108"/>
      <c r="KWH38" s="108"/>
      <c r="KWI38" s="108"/>
      <c r="KWJ38" s="108"/>
      <c r="KWK38" s="108"/>
      <c r="KWL38" s="108"/>
      <c r="KWM38" s="108"/>
      <c r="KWN38" s="108"/>
      <c r="KWO38" s="108"/>
      <c r="KWP38" s="108"/>
      <c r="KWQ38" s="108"/>
      <c r="KWR38" s="108"/>
      <c r="KWS38" s="108"/>
      <c r="KWT38" s="108"/>
      <c r="KWU38" s="108"/>
      <c r="KWV38" s="108"/>
      <c r="KWW38" s="108"/>
      <c r="KWX38" s="108"/>
      <c r="KWY38" s="108"/>
      <c r="KWZ38" s="108"/>
      <c r="KXA38" s="108"/>
      <c r="KXB38" s="108"/>
      <c r="KXC38" s="108"/>
      <c r="KXD38" s="108"/>
      <c r="KXE38" s="108"/>
      <c r="KXF38" s="108"/>
      <c r="KXG38" s="108"/>
      <c r="KXH38" s="108"/>
      <c r="KXI38" s="108"/>
      <c r="KXJ38" s="108"/>
      <c r="KXK38" s="108"/>
      <c r="KXL38" s="108"/>
      <c r="KXM38" s="108"/>
      <c r="KXN38" s="108"/>
      <c r="KXO38" s="108"/>
      <c r="KXP38" s="108"/>
      <c r="KXQ38" s="108"/>
      <c r="KXR38" s="108"/>
      <c r="KXS38" s="108"/>
      <c r="KXT38" s="108"/>
      <c r="KXU38" s="108"/>
      <c r="KXV38" s="108"/>
      <c r="KXW38" s="108"/>
      <c r="KXX38" s="108"/>
      <c r="KXY38" s="108"/>
      <c r="KXZ38" s="108"/>
      <c r="KYA38" s="108"/>
      <c r="KYB38" s="108"/>
      <c r="KYC38" s="108"/>
      <c r="KYD38" s="108"/>
      <c r="KYE38" s="108"/>
      <c r="KYF38" s="108"/>
      <c r="KYG38" s="108"/>
      <c r="KYH38" s="108"/>
      <c r="KYI38" s="108"/>
      <c r="KYJ38" s="108"/>
      <c r="KYK38" s="108"/>
      <c r="KYL38" s="108"/>
      <c r="KYM38" s="108"/>
      <c r="KYN38" s="108"/>
      <c r="KYO38" s="108"/>
      <c r="KYP38" s="108"/>
      <c r="KYQ38" s="108"/>
      <c r="KYR38" s="108"/>
      <c r="KYS38" s="108"/>
      <c r="KYT38" s="108"/>
      <c r="KYU38" s="108"/>
      <c r="KYV38" s="108"/>
      <c r="KYW38" s="108"/>
      <c r="KYX38" s="108"/>
      <c r="KYY38" s="108"/>
      <c r="KYZ38" s="108"/>
      <c r="KZA38" s="108"/>
      <c r="KZB38" s="108"/>
      <c r="KZC38" s="108"/>
      <c r="KZD38" s="108"/>
      <c r="KZE38" s="108"/>
      <c r="KZF38" s="108"/>
      <c r="KZG38" s="108"/>
      <c r="KZH38" s="108"/>
      <c r="KZI38" s="108"/>
      <c r="KZJ38" s="108"/>
      <c r="KZK38" s="108"/>
      <c r="KZL38" s="108"/>
      <c r="KZM38" s="108"/>
      <c r="KZN38" s="108"/>
      <c r="KZO38" s="108"/>
      <c r="KZP38" s="108"/>
      <c r="KZQ38" s="108"/>
      <c r="KZR38" s="108"/>
      <c r="KZS38" s="108"/>
      <c r="KZT38" s="108"/>
      <c r="KZU38" s="108"/>
      <c r="KZV38" s="108"/>
      <c r="KZW38" s="108"/>
      <c r="KZX38" s="108"/>
      <c r="KZY38" s="108"/>
      <c r="KZZ38" s="108"/>
      <c r="LAA38" s="108"/>
      <c r="LAB38" s="108"/>
      <c r="LAC38" s="108"/>
      <c r="LAD38" s="108"/>
      <c r="LAE38" s="108"/>
      <c r="LAF38" s="108"/>
      <c r="LAG38" s="108"/>
      <c r="LAH38" s="108"/>
      <c r="LAI38" s="108"/>
      <c r="LAJ38" s="108"/>
      <c r="LAK38" s="108"/>
      <c r="LAL38" s="108"/>
      <c r="LAM38" s="108"/>
      <c r="LAN38" s="108"/>
      <c r="LAO38" s="108"/>
      <c r="LAP38" s="108"/>
      <c r="LAQ38" s="108"/>
      <c r="LAR38" s="108"/>
      <c r="LAS38" s="108"/>
      <c r="LAT38" s="108"/>
      <c r="LAU38" s="108"/>
      <c r="LAV38" s="108"/>
      <c r="LAW38" s="108"/>
      <c r="LAX38" s="108"/>
      <c r="LAY38" s="108"/>
      <c r="LAZ38" s="108"/>
      <c r="LBA38" s="108"/>
      <c r="LBB38" s="108"/>
      <c r="LBC38" s="108"/>
      <c r="LBD38" s="108"/>
      <c r="LBE38" s="108"/>
      <c r="LBF38" s="108"/>
      <c r="LBG38" s="108"/>
      <c r="LBH38" s="108"/>
      <c r="LBI38" s="108"/>
      <c r="LBJ38" s="108"/>
      <c r="LBK38" s="108"/>
      <c r="LBL38" s="108"/>
      <c r="LBM38" s="108"/>
      <c r="LBN38" s="108"/>
      <c r="LBO38" s="108"/>
      <c r="LBP38" s="108"/>
      <c r="LBQ38" s="108"/>
      <c r="LBR38" s="108"/>
      <c r="LBS38" s="108"/>
      <c r="LBT38" s="108"/>
      <c r="LBU38" s="108"/>
      <c r="LBV38" s="108"/>
      <c r="LBW38" s="108"/>
      <c r="LBX38" s="108"/>
      <c r="LBY38" s="108"/>
      <c r="LBZ38" s="108"/>
      <c r="LCA38" s="108"/>
      <c r="LCB38" s="108"/>
      <c r="LCC38" s="108"/>
      <c r="LCD38" s="108"/>
      <c r="LCE38" s="108"/>
      <c r="LCF38" s="108"/>
      <c r="LCG38" s="108"/>
      <c r="LCH38" s="108"/>
      <c r="LCI38" s="108"/>
      <c r="LCJ38" s="108"/>
      <c r="LCK38" s="108"/>
      <c r="LCL38" s="108"/>
      <c r="LCM38" s="108"/>
      <c r="LCN38" s="108"/>
      <c r="LCO38" s="108"/>
      <c r="LCP38" s="108"/>
      <c r="LCQ38" s="108"/>
      <c r="LCR38" s="108"/>
      <c r="LCS38" s="108"/>
      <c r="LCT38" s="108"/>
      <c r="LCU38" s="108"/>
      <c r="LCV38" s="108"/>
      <c r="LCW38" s="108"/>
      <c r="LCX38" s="108"/>
      <c r="LCY38" s="108"/>
      <c r="LCZ38" s="108"/>
      <c r="LDA38" s="108"/>
      <c r="LDB38" s="108"/>
      <c r="LDC38" s="108"/>
      <c r="LDD38" s="108"/>
      <c r="LDE38" s="108"/>
      <c r="LDF38" s="108"/>
      <c r="LDG38" s="108"/>
      <c r="LDH38" s="108"/>
      <c r="LDI38" s="108"/>
      <c r="LDJ38" s="108"/>
      <c r="LDK38" s="108"/>
      <c r="LDL38" s="108"/>
      <c r="LDM38" s="108"/>
      <c r="LDN38" s="108"/>
      <c r="LDO38" s="108"/>
      <c r="LDP38" s="108"/>
      <c r="LDQ38" s="108"/>
      <c r="LDR38" s="108"/>
      <c r="LDS38" s="108"/>
      <c r="LDT38" s="108"/>
      <c r="LDU38" s="108"/>
      <c r="LDV38" s="108"/>
      <c r="LDW38" s="108"/>
      <c r="LDX38" s="108"/>
      <c r="LDY38" s="108"/>
      <c r="LDZ38" s="108"/>
      <c r="LEA38" s="108"/>
      <c r="LEB38" s="108"/>
      <c r="LEC38" s="108"/>
      <c r="LED38" s="108"/>
      <c r="LEE38" s="108"/>
      <c r="LEF38" s="108"/>
      <c r="LEG38" s="108"/>
      <c r="LEH38" s="108"/>
      <c r="LEI38" s="108"/>
      <c r="LEJ38" s="108"/>
      <c r="LEK38" s="108"/>
      <c r="LEL38" s="108"/>
      <c r="LEM38" s="108"/>
      <c r="LEN38" s="108"/>
      <c r="LEO38" s="108"/>
      <c r="LEP38" s="108"/>
      <c r="LEQ38" s="108"/>
      <c r="LER38" s="108"/>
      <c r="LES38" s="108"/>
      <c r="LET38" s="108"/>
      <c r="LEU38" s="108"/>
      <c r="LEV38" s="108"/>
      <c r="LEW38" s="108"/>
      <c r="LEX38" s="108"/>
      <c r="LEY38" s="108"/>
      <c r="LEZ38" s="108"/>
      <c r="LFA38" s="108"/>
      <c r="LFB38" s="108"/>
      <c r="LFC38" s="108"/>
      <c r="LFD38" s="108"/>
      <c r="LFE38" s="108"/>
      <c r="LFF38" s="108"/>
      <c r="LFG38" s="108"/>
      <c r="LFH38" s="108"/>
      <c r="LFI38" s="108"/>
      <c r="LFJ38" s="108"/>
      <c r="LFK38" s="108"/>
      <c r="LFL38" s="108"/>
      <c r="LFM38" s="108"/>
      <c r="LFN38" s="108"/>
      <c r="LFO38" s="108"/>
      <c r="LFP38" s="108"/>
      <c r="LFQ38" s="108"/>
      <c r="LFR38" s="108"/>
      <c r="LFS38" s="108"/>
      <c r="LFT38" s="108"/>
      <c r="LFU38" s="108"/>
      <c r="LFV38" s="108"/>
      <c r="LFW38" s="108"/>
      <c r="LFX38" s="108"/>
      <c r="LFY38" s="108"/>
      <c r="LFZ38" s="108"/>
      <c r="LGA38" s="108"/>
      <c r="LGB38" s="108"/>
      <c r="LGC38" s="108"/>
      <c r="LGD38" s="108"/>
      <c r="LGE38" s="108"/>
      <c r="LGF38" s="108"/>
      <c r="LGG38" s="108"/>
      <c r="LGH38" s="108"/>
      <c r="LGI38" s="108"/>
      <c r="LGJ38" s="108"/>
      <c r="LGK38" s="108"/>
      <c r="LGL38" s="108"/>
      <c r="LGM38" s="108"/>
      <c r="LGN38" s="108"/>
      <c r="LGO38" s="108"/>
      <c r="LGP38" s="108"/>
      <c r="LGQ38" s="108"/>
      <c r="LGR38" s="108"/>
      <c r="LGS38" s="108"/>
      <c r="LGT38" s="108"/>
      <c r="LGU38" s="108"/>
      <c r="LGV38" s="108"/>
      <c r="LGW38" s="108"/>
      <c r="LGX38" s="108"/>
      <c r="LGY38" s="108"/>
      <c r="LGZ38" s="108"/>
      <c r="LHA38" s="108"/>
      <c r="LHB38" s="108"/>
      <c r="LHC38" s="108"/>
      <c r="LHD38" s="108"/>
      <c r="LHE38" s="108"/>
      <c r="LHF38" s="108"/>
      <c r="LHG38" s="108"/>
      <c r="LHH38" s="108"/>
      <c r="LHI38" s="108"/>
      <c r="LHJ38" s="108"/>
      <c r="LHK38" s="108"/>
      <c r="LHL38" s="108"/>
      <c r="LHM38" s="108"/>
      <c r="LHN38" s="108"/>
      <c r="LHO38" s="108"/>
      <c r="LHP38" s="108"/>
      <c r="LHQ38" s="108"/>
      <c r="LHR38" s="108"/>
      <c r="LHS38" s="108"/>
      <c r="LHT38" s="108"/>
      <c r="LHU38" s="108"/>
      <c r="LHV38" s="108"/>
      <c r="LHW38" s="108"/>
      <c r="LHX38" s="108"/>
      <c r="LHY38" s="108"/>
      <c r="LHZ38" s="108"/>
      <c r="LIA38" s="108"/>
      <c r="LIB38" s="108"/>
      <c r="LIC38" s="108"/>
      <c r="LID38" s="108"/>
      <c r="LIE38" s="108"/>
      <c r="LIF38" s="108"/>
      <c r="LIG38" s="108"/>
      <c r="LIH38" s="108"/>
      <c r="LII38" s="108"/>
      <c r="LIJ38" s="108"/>
      <c r="LIK38" s="108"/>
      <c r="LIL38" s="108"/>
      <c r="LIM38" s="108"/>
      <c r="LIN38" s="108"/>
      <c r="LIO38" s="108"/>
      <c r="LIP38" s="108"/>
      <c r="LIQ38" s="108"/>
      <c r="LIR38" s="108"/>
      <c r="LIS38" s="108"/>
      <c r="LIT38" s="108"/>
      <c r="LIU38" s="108"/>
      <c r="LIV38" s="108"/>
      <c r="LIW38" s="108"/>
      <c r="LIX38" s="108"/>
      <c r="LIY38" s="108"/>
      <c r="LIZ38" s="108"/>
      <c r="LJA38" s="108"/>
      <c r="LJB38" s="108"/>
      <c r="LJC38" s="108"/>
      <c r="LJD38" s="108"/>
      <c r="LJE38" s="108"/>
      <c r="LJF38" s="108"/>
      <c r="LJG38" s="108"/>
      <c r="LJH38" s="108"/>
      <c r="LJI38" s="108"/>
      <c r="LJJ38" s="108"/>
      <c r="LJK38" s="108"/>
      <c r="LJL38" s="108"/>
      <c r="LJM38" s="108"/>
      <c r="LJN38" s="108"/>
      <c r="LJO38" s="108"/>
      <c r="LJP38" s="108"/>
      <c r="LJQ38" s="108"/>
      <c r="LJR38" s="108"/>
      <c r="LJS38" s="108"/>
      <c r="LJT38" s="108"/>
      <c r="LJU38" s="108"/>
      <c r="LJV38" s="108"/>
      <c r="LJW38" s="108"/>
      <c r="LJX38" s="108"/>
      <c r="LJY38" s="108"/>
      <c r="LJZ38" s="108"/>
      <c r="LKA38" s="108"/>
      <c r="LKB38" s="108"/>
      <c r="LKC38" s="108"/>
      <c r="LKD38" s="108"/>
      <c r="LKE38" s="108"/>
      <c r="LKF38" s="108"/>
      <c r="LKG38" s="108"/>
      <c r="LKH38" s="108"/>
      <c r="LKI38" s="108"/>
      <c r="LKJ38" s="108"/>
      <c r="LKK38" s="108"/>
      <c r="LKL38" s="108"/>
      <c r="LKM38" s="108"/>
      <c r="LKN38" s="108"/>
      <c r="LKO38" s="108"/>
      <c r="LKP38" s="108"/>
      <c r="LKQ38" s="108"/>
      <c r="LKR38" s="108"/>
      <c r="LKS38" s="108"/>
      <c r="LKT38" s="108"/>
      <c r="LKU38" s="108"/>
      <c r="LKV38" s="108"/>
      <c r="LKW38" s="108"/>
      <c r="LKX38" s="108"/>
      <c r="LKY38" s="108"/>
      <c r="LKZ38" s="108"/>
      <c r="LLA38" s="108"/>
      <c r="LLB38" s="108"/>
      <c r="LLC38" s="108"/>
      <c r="LLD38" s="108"/>
      <c r="LLE38" s="108"/>
      <c r="LLF38" s="108"/>
      <c r="LLG38" s="108"/>
      <c r="LLH38" s="108"/>
      <c r="LLI38" s="108"/>
      <c r="LLJ38" s="108"/>
      <c r="LLK38" s="108"/>
      <c r="LLL38" s="108"/>
      <c r="LLM38" s="108"/>
      <c r="LLN38" s="108"/>
      <c r="LLO38" s="108"/>
      <c r="LLP38" s="108"/>
      <c r="LLQ38" s="108"/>
      <c r="LLR38" s="108"/>
      <c r="LLS38" s="108"/>
      <c r="LLT38" s="108"/>
      <c r="LLU38" s="108"/>
      <c r="LLV38" s="108"/>
      <c r="LLW38" s="108"/>
      <c r="LLX38" s="108"/>
      <c r="LLY38" s="108"/>
      <c r="LLZ38" s="108"/>
      <c r="LMA38" s="108"/>
      <c r="LMB38" s="108"/>
      <c r="LMC38" s="108"/>
      <c r="LMD38" s="108"/>
      <c r="LME38" s="108"/>
      <c r="LMF38" s="108"/>
      <c r="LMG38" s="108"/>
      <c r="LMH38" s="108"/>
      <c r="LMI38" s="108"/>
      <c r="LMJ38" s="108"/>
      <c r="LMK38" s="108"/>
      <c r="LML38" s="108"/>
      <c r="LMM38" s="108"/>
      <c r="LMN38" s="108"/>
      <c r="LMO38" s="108"/>
      <c r="LMP38" s="108"/>
      <c r="LMQ38" s="108"/>
      <c r="LMR38" s="108"/>
      <c r="LMS38" s="108"/>
      <c r="LMT38" s="108"/>
      <c r="LMU38" s="108"/>
      <c r="LMV38" s="108"/>
      <c r="LMW38" s="108"/>
      <c r="LMX38" s="108"/>
      <c r="LMY38" s="108"/>
      <c r="LMZ38" s="108"/>
      <c r="LNA38" s="108"/>
      <c r="LNB38" s="108"/>
      <c r="LNC38" s="108"/>
      <c r="LND38" s="108"/>
      <c r="LNE38" s="108"/>
      <c r="LNF38" s="108"/>
      <c r="LNG38" s="108"/>
      <c r="LNH38" s="108"/>
      <c r="LNI38" s="108"/>
      <c r="LNJ38" s="108"/>
      <c r="LNK38" s="108"/>
      <c r="LNL38" s="108"/>
      <c r="LNM38" s="108"/>
      <c r="LNN38" s="108"/>
      <c r="LNO38" s="108"/>
      <c r="LNP38" s="108"/>
      <c r="LNQ38" s="108"/>
      <c r="LNR38" s="108"/>
      <c r="LNS38" s="108"/>
      <c r="LNT38" s="108"/>
      <c r="LNU38" s="108"/>
      <c r="LNV38" s="108"/>
      <c r="LNW38" s="108"/>
      <c r="LNX38" s="108"/>
      <c r="LNY38" s="108"/>
      <c r="LNZ38" s="108"/>
      <c r="LOA38" s="108"/>
      <c r="LOB38" s="108"/>
      <c r="LOC38" s="108"/>
      <c r="LOD38" s="108"/>
      <c r="LOE38" s="108"/>
      <c r="LOF38" s="108"/>
      <c r="LOG38" s="108"/>
      <c r="LOH38" s="108"/>
      <c r="LOI38" s="108"/>
      <c r="LOJ38" s="108"/>
      <c r="LOK38" s="108"/>
      <c r="LOL38" s="108"/>
      <c r="LOM38" s="108"/>
      <c r="LON38" s="108"/>
      <c r="LOO38" s="108"/>
      <c r="LOP38" s="108"/>
      <c r="LOQ38" s="108"/>
      <c r="LOR38" s="108"/>
      <c r="LOS38" s="108"/>
      <c r="LOT38" s="108"/>
      <c r="LOU38" s="108"/>
      <c r="LOV38" s="108"/>
      <c r="LOW38" s="108"/>
      <c r="LOX38" s="108"/>
      <c r="LOY38" s="108"/>
      <c r="LOZ38" s="108"/>
      <c r="LPA38" s="108"/>
      <c r="LPB38" s="108"/>
      <c r="LPC38" s="108"/>
      <c r="LPD38" s="108"/>
      <c r="LPE38" s="108"/>
      <c r="LPF38" s="108"/>
      <c r="LPG38" s="108"/>
      <c r="LPH38" s="108"/>
      <c r="LPI38" s="108"/>
      <c r="LPJ38" s="108"/>
      <c r="LPK38" s="108"/>
      <c r="LPL38" s="108"/>
      <c r="LPM38" s="108"/>
      <c r="LPN38" s="108"/>
      <c r="LPO38" s="108"/>
      <c r="LPP38" s="108"/>
      <c r="LPQ38" s="108"/>
      <c r="LPR38" s="108"/>
      <c r="LPS38" s="108"/>
      <c r="LPT38" s="108"/>
      <c r="LPU38" s="108"/>
      <c r="LPV38" s="108"/>
      <c r="LPW38" s="108"/>
      <c r="LPX38" s="108"/>
      <c r="LPY38" s="108"/>
      <c r="LPZ38" s="108"/>
      <c r="LQA38" s="108"/>
      <c r="LQB38" s="108"/>
      <c r="LQC38" s="108"/>
      <c r="LQD38" s="108"/>
      <c r="LQE38" s="108"/>
      <c r="LQF38" s="108"/>
      <c r="LQG38" s="108"/>
      <c r="LQH38" s="108"/>
      <c r="LQI38" s="108"/>
      <c r="LQJ38" s="108"/>
      <c r="LQK38" s="108"/>
      <c r="LQL38" s="108"/>
      <c r="LQM38" s="108"/>
      <c r="LQN38" s="108"/>
      <c r="LQO38" s="108"/>
      <c r="LQP38" s="108"/>
      <c r="LQQ38" s="108"/>
      <c r="LQR38" s="108"/>
      <c r="LQS38" s="108"/>
      <c r="LQT38" s="108"/>
      <c r="LQU38" s="108"/>
      <c r="LQV38" s="108"/>
      <c r="LQW38" s="108"/>
      <c r="LQX38" s="108"/>
      <c r="LQY38" s="108"/>
      <c r="LQZ38" s="108"/>
      <c r="LRA38" s="108"/>
      <c r="LRB38" s="108"/>
      <c r="LRC38" s="108"/>
      <c r="LRD38" s="108"/>
      <c r="LRE38" s="108"/>
      <c r="LRF38" s="108"/>
      <c r="LRG38" s="108"/>
      <c r="LRH38" s="108"/>
      <c r="LRI38" s="108"/>
      <c r="LRJ38" s="108"/>
      <c r="LRK38" s="108"/>
      <c r="LRL38" s="108"/>
      <c r="LRM38" s="108"/>
      <c r="LRN38" s="108"/>
      <c r="LRO38" s="108"/>
      <c r="LRP38" s="108"/>
      <c r="LRQ38" s="108"/>
      <c r="LRR38" s="108"/>
      <c r="LRS38" s="108"/>
      <c r="LRT38" s="108"/>
      <c r="LRU38" s="108"/>
      <c r="LRV38" s="108"/>
      <c r="LRW38" s="108"/>
      <c r="LRX38" s="108"/>
      <c r="LRY38" s="108"/>
      <c r="LRZ38" s="108"/>
      <c r="LSA38" s="108"/>
      <c r="LSB38" s="108"/>
      <c r="LSC38" s="108"/>
      <c r="LSD38" s="108"/>
      <c r="LSE38" s="108"/>
      <c r="LSF38" s="108"/>
      <c r="LSG38" s="108"/>
      <c r="LSH38" s="108"/>
      <c r="LSI38" s="108"/>
      <c r="LSJ38" s="108"/>
      <c r="LSK38" s="108"/>
      <c r="LSL38" s="108"/>
      <c r="LSM38" s="108"/>
      <c r="LSN38" s="108"/>
      <c r="LSO38" s="108"/>
      <c r="LSP38" s="108"/>
      <c r="LSQ38" s="108"/>
      <c r="LSR38" s="108"/>
      <c r="LSS38" s="108"/>
      <c r="LST38" s="108"/>
      <c r="LSU38" s="108"/>
      <c r="LSV38" s="108"/>
      <c r="LSW38" s="108"/>
      <c r="LSX38" s="108"/>
      <c r="LSY38" s="108"/>
      <c r="LSZ38" s="108"/>
      <c r="LTA38" s="108"/>
      <c r="LTB38" s="108"/>
      <c r="LTC38" s="108"/>
      <c r="LTD38" s="108"/>
      <c r="LTE38" s="108"/>
      <c r="LTF38" s="108"/>
      <c r="LTG38" s="108"/>
      <c r="LTH38" s="108"/>
      <c r="LTI38" s="108"/>
      <c r="LTJ38" s="108"/>
      <c r="LTK38" s="108"/>
      <c r="LTL38" s="108"/>
      <c r="LTM38" s="108"/>
      <c r="LTN38" s="108"/>
      <c r="LTO38" s="108"/>
      <c r="LTP38" s="108"/>
      <c r="LTQ38" s="108"/>
      <c r="LTR38" s="108"/>
      <c r="LTS38" s="108"/>
      <c r="LTT38" s="108"/>
      <c r="LTU38" s="108"/>
      <c r="LTV38" s="108"/>
      <c r="LTW38" s="108"/>
      <c r="LTX38" s="108"/>
      <c r="LTY38" s="108"/>
      <c r="LTZ38" s="108"/>
      <c r="LUA38" s="108"/>
      <c r="LUB38" s="108"/>
      <c r="LUC38" s="108"/>
      <c r="LUD38" s="108"/>
      <c r="LUE38" s="108"/>
      <c r="LUF38" s="108"/>
      <c r="LUG38" s="108"/>
      <c r="LUH38" s="108"/>
      <c r="LUI38" s="108"/>
      <c r="LUJ38" s="108"/>
      <c r="LUK38" s="108"/>
      <c r="LUL38" s="108"/>
      <c r="LUM38" s="108"/>
      <c r="LUN38" s="108"/>
      <c r="LUO38" s="108"/>
      <c r="LUP38" s="108"/>
      <c r="LUQ38" s="108"/>
      <c r="LUR38" s="108"/>
      <c r="LUS38" s="108"/>
      <c r="LUT38" s="108"/>
      <c r="LUU38" s="108"/>
      <c r="LUV38" s="108"/>
      <c r="LUW38" s="108"/>
      <c r="LUX38" s="108"/>
      <c r="LUY38" s="108"/>
      <c r="LUZ38" s="108"/>
      <c r="LVA38" s="108"/>
      <c r="LVB38" s="108"/>
      <c r="LVC38" s="108"/>
      <c r="LVD38" s="108"/>
      <c r="LVE38" s="108"/>
      <c r="LVF38" s="108"/>
      <c r="LVG38" s="108"/>
      <c r="LVH38" s="108"/>
      <c r="LVI38" s="108"/>
      <c r="LVJ38" s="108"/>
      <c r="LVK38" s="108"/>
      <c r="LVL38" s="108"/>
      <c r="LVM38" s="108"/>
      <c r="LVN38" s="108"/>
      <c r="LVO38" s="108"/>
      <c r="LVP38" s="108"/>
      <c r="LVQ38" s="108"/>
      <c r="LVR38" s="108"/>
      <c r="LVS38" s="108"/>
      <c r="LVT38" s="108"/>
      <c r="LVU38" s="108"/>
      <c r="LVV38" s="108"/>
      <c r="LVW38" s="108"/>
      <c r="LVX38" s="108"/>
      <c r="LVY38" s="108"/>
      <c r="LVZ38" s="108"/>
      <c r="LWA38" s="108"/>
      <c r="LWB38" s="108"/>
      <c r="LWC38" s="108"/>
      <c r="LWD38" s="108"/>
      <c r="LWE38" s="108"/>
      <c r="LWF38" s="108"/>
      <c r="LWG38" s="108"/>
      <c r="LWH38" s="108"/>
      <c r="LWI38" s="108"/>
      <c r="LWJ38" s="108"/>
      <c r="LWK38" s="108"/>
      <c r="LWL38" s="108"/>
      <c r="LWM38" s="108"/>
      <c r="LWN38" s="108"/>
      <c r="LWO38" s="108"/>
      <c r="LWP38" s="108"/>
      <c r="LWQ38" s="108"/>
      <c r="LWR38" s="108"/>
      <c r="LWS38" s="108"/>
      <c r="LWT38" s="108"/>
      <c r="LWU38" s="108"/>
      <c r="LWV38" s="108"/>
      <c r="LWW38" s="108"/>
      <c r="LWX38" s="108"/>
      <c r="LWY38" s="108"/>
      <c r="LWZ38" s="108"/>
      <c r="LXA38" s="108"/>
      <c r="LXB38" s="108"/>
      <c r="LXC38" s="108"/>
      <c r="LXD38" s="108"/>
      <c r="LXE38" s="108"/>
      <c r="LXF38" s="108"/>
      <c r="LXG38" s="108"/>
      <c r="LXH38" s="108"/>
      <c r="LXI38" s="108"/>
      <c r="LXJ38" s="108"/>
      <c r="LXK38" s="108"/>
      <c r="LXL38" s="108"/>
      <c r="LXM38" s="108"/>
      <c r="LXN38" s="108"/>
      <c r="LXO38" s="108"/>
      <c r="LXP38" s="108"/>
      <c r="LXQ38" s="108"/>
      <c r="LXR38" s="108"/>
      <c r="LXS38" s="108"/>
      <c r="LXT38" s="108"/>
      <c r="LXU38" s="108"/>
      <c r="LXV38" s="108"/>
      <c r="LXW38" s="108"/>
      <c r="LXX38" s="108"/>
      <c r="LXY38" s="108"/>
      <c r="LXZ38" s="108"/>
      <c r="LYA38" s="108"/>
      <c r="LYB38" s="108"/>
      <c r="LYC38" s="108"/>
      <c r="LYD38" s="108"/>
      <c r="LYE38" s="108"/>
      <c r="LYF38" s="108"/>
      <c r="LYG38" s="108"/>
      <c r="LYH38" s="108"/>
      <c r="LYI38" s="108"/>
      <c r="LYJ38" s="108"/>
      <c r="LYK38" s="108"/>
      <c r="LYL38" s="108"/>
      <c r="LYM38" s="108"/>
      <c r="LYN38" s="108"/>
      <c r="LYO38" s="108"/>
      <c r="LYP38" s="108"/>
      <c r="LYQ38" s="108"/>
      <c r="LYR38" s="108"/>
      <c r="LYS38" s="108"/>
      <c r="LYT38" s="108"/>
      <c r="LYU38" s="108"/>
      <c r="LYV38" s="108"/>
      <c r="LYW38" s="108"/>
      <c r="LYX38" s="108"/>
      <c r="LYY38" s="108"/>
      <c r="LYZ38" s="108"/>
      <c r="LZA38" s="108"/>
      <c r="LZB38" s="108"/>
      <c r="LZC38" s="108"/>
      <c r="LZD38" s="108"/>
      <c r="LZE38" s="108"/>
      <c r="LZF38" s="108"/>
      <c r="LZG38" s="108"/>
      <c r="LZH38" s="108"/>
      <c r="LZI38" s="108"/>
      <c r="LZJ38" s="108"/>
      <c r="LZK38" s="108"/>
      <c r="LZL38" s="108"/>
      <c r="LZM38" s="108"/>
      <c r="LZN38" s="108"/>
      <c r="LZO38" s="108"/>
      <c r="LZP38" s="108"/>
      <c r="LZQ38" s="108"/>
      <c r="LZR38" s="108"/>
      <c r="LZS38" s="108"/>
      <c r="LZT38" s="108"/>
      <c r="LZU38" s="108"/>
      <c r="LZV38" s="108"/>
      <c r="LZW38" s="108"/>
      <c r="LZX38" s="108"/>
      <c r="LZY38" s="108"/>
      <c r="LZZ38" s="108"/>
      <c r="MAA38" s="108"/>
      <c r="MAB38" s="108"/>
      <c r="MAC38" s="108"/>
      <c r="MAD38" s="108"/>
      <c r="MAE38" s="108"/>
      <c r="MAF38" s="108"/>
      <c r="MAG38" s="108"/>
      <c r="MAH38" s="108"/>
      <c r="MAI38" s="108"/>
      <c r="MAJ38" s="108"/>
      <c r="MAK38" s="108"/>
      <c r="MAL38" s="108"/>
      <c r="MAM38" s="108"/>
      <c r="MAN38" s="108"/>
      <c r="MAO38" s="108"/>
      <c r="MAP38" s="108"/>
      <c r="MAQ38" s="108"/>
      <c r="MAR38" s="108"/>
      <c r="MAS38" s="108"/>
      <c r="MAT38" s="108"/>
      <c r="MAU38" s="108"/>
      <c r="MAV38" s="108"/>
      <c r="MAW38" s="108"/>
      <c r="MAX38" s="108"/>
      <c r="MAY38" s="108"/>
      <c r="MAZ38" s="108"/>
      <c r="MBA38" s="108"/>
      <c r="MBB38" s="108"/>
      <c r="MBC38" s="108"/>
      <c r="MBD38" s="108"/>
      <c r="MBE38" s="108"/>
      <c r="MBF38" s="108"/>
      <c r="MBG38" s="108"/>
      <c r="MBH38" s="108"/>
      <c r="MBI38" s="108"/>
      <c r="MBJ38" s="108"/>
      <c r="MBK38" s="108"/>
      <c r="MBL38" s="108"/>
      <c r="MBM38" s="108"/>
      <c r="MBN38" s="108"/>
      <c r="MBO38" s="108"/>
      <c r="MBP38" s="108"/>
      <c r="MBQ38" s="108"/>
      <c r="MBR38" s="108"/>
      <c r="MBS38" s="108"/>
      <c r="MBT38" s="108"/>
      <c r="MBU38" s="108"/>
      <c r="MBV38" s="108"/>
      <c r="MBW38" s="108"/>
      <c r="MBX38" s="108"/>
      <c r="MBY38" s="108"/>
      <c r="MBZ38" s="108"/>
      <c r="MCA38" s="108"/>
      <c r="MCB38" s="108"/>
      <c r="MCC38" s="108"/>
      <c r="MCD38" s="108"/>
      <c r="MCE38" s="108"/>
      <c r="MCF38" s="108"/>
      <c r="MCG38" s="108"/>
      <c r="MCH38" s="108"/>
      <c r="MCI38" s="108"/>
      <c r="MCJ38" s="108"/>
      <c r="MCK38" s="108"/>
      <c r="MCL38" s="108"/>
      <c r="MCM38" s="108"/>
      <c r="MCN38" s="108"/>
      <c r="MCO38" s="108"/>
      <c r="MCP38" s="108"/>
      <c r="MCQ38" s="108"/>
      <c r="MCR38" s="108"/>
      <c r="MCS38" s="108"/>
      <c r="MCT38" s="108"/>
      <c r="MCU38" s="108"/>
      <c r="MCV38" s="108"/>
      <c r="MCW38" s="108"/>
      <c r="MCX38" s="108"/>
      <c r="MCY38" s="108"/>
      <c r="MCZ38" s="108"/>
      <c r="MDA38" s="108"/>
      <c r="MDB38" s="108"/>
      <c r="MDC38" s="108"/>
      <c r="MDD38" s="108"/>
      <c r="MDE38" s="108"/>
      <c r="MDF38" s="108"/>
      <c r="MDG38" s="108"/>
      <c r="MDH38" s="108"/>
      <c r="MDI38" s="108"/>
      <c r="MDJ38" s="108"/>
      <c r="MDK38" s="108"/>
      <c r="MDL38" s="108"/>
      <c r="MDM38" s="108"/>
      <c r="MDN38" s="108"/>
      <c r="MDO38" s="108"/>
      <c r="MDP38" s="108"/>
      <c r="MDQ38" s="108"/>
      <c r="MDR38" s="108"/>
      <c r="MDS38" s="108"/>
      <c r="MDT38" s="108"/>
      <c r="MDU38" s="108"/>
      <c r="MDV38" s="108"/>
      <c r="MDW38" s="108"/>
      <c r="MDX38" s="108"/>
      <c r="MDY38" s="108"/>
      <c r="MDZ38" s="108"/>
      <c r="MEA38" s="108"/>
      <c r="MEB38" s="108"/>
      <c r="MEC38" s="108"/>
      <c r="MED38" s="108"/>
      <c r="MEE38" s="108"/>
      <c r="MEF38" s="108"/>
      <c r="MEG38" s="108"/>
      <c r="MEH38" s="108"/>
      <c r="MEI38" s="108"/>
      <c r="MEJ38" s="108"/>
      <c r="MEK38" s="108"/>
      <c r="MEL38" s="108"/>
      <c r="MEM38" s="108"/>
      <c r="MEN38" s="108"/>
      <c r="MEO38" s="108"/>
      <c r="MEP38" s="108"/>
      <c r="MEQ38" s="108"/>
      <c r="MER38" s="108"/>
      <c r="MES38" s="108"/>
      <c r="MET38" s="108"/>
      <c r="MEU38" s="108"/>
      <c r="MEV38" s="108"/>
      <c r="MEW38" s="108"/>
      <c r="MEX38" s="108"/>
      <c r="MEY38" s="108"/>
      <c r="MEZ38" s="108"/>
      <c r="MFA38" s="108"/>
      <c r="MFB38" s="108"/>
      <c r="MFC38" s="108"/>
      <c r="MFD38" s="108"/>
      <c r="MFE38" s="108"/>
      <c r="MFF38" s="108"/>
      <c r="MFG38" s="108"/>
      <c r="MFH38" s="108"/>
      <c r="MFI38" s="108"/>
      <c r="MFJ38" s="108"/>
      <c r="MFK38" s="108"/>
      <c r="MFL38" s="108"/>
      <c r="MFM38" s="108"/>
      <c r="MFN38" s="108"/>
      <c r="MFO38" s="108"/>
      <c r="MFP38" s="108"/>
      <c r="MFQ38" s="108"/>
      <c r="MFR38" s="108"/>
      <c r="MFS38" s="108"/>
      <c r="MFT38" s="108"/>
      <c r="MFU38" s="108"/>
      <c r="MFV38" s="108"/>
      <c r="MFW38" s="108"/>
      <c r="MFX38" s="108"/>
      <c r="MFY38" s="108"/>
      <c r="MFZ38" s="108"/>
      <c r="MGA38" s="108"/>
      <c r="MGB38" s="108"/>
      <c r="MGC38" s="108"/>
      <c r="MGD38" s="108"/>
      <c r="MGE38" s="108"/>
      <c r="MGF38" s="108"/>
      <c r="MGG38" s="108"/>
      <c r="MGH38" s="108"/>
      <c r="MGI38" s="108"/>
      <c r="MGJ38" s="108"/>
      <c r="MGK38" s="108"/>
      <c r="MGL38" s="108"/>
      <c r="MGM38" s="108"/>
      <c r="MGN38" s="108"/>
      <c r="MGO38" s="108"/>
      <c r="MGP38" s="108"/>
      <c r="MGQ38" s="108"/>
      <c r="MGR38" s="108"/>
      <c r="MGS38" s="108"/>
      <c r="MGT38" s="108"/>
      <c r="MGU38" s="108"/>
      <c r="MGV38" s="108"/>
      <c r="MGW38" s="108"/>
      <c r="MGX38" s="108"/>
      <c r="MGY38" s="108"/>
      <c r="MGZ38" s="108"/>
      <c r="MHA38" s="108"/>
      <c r="MHB38" s="108"/>
      <c r="MHC38" s="108"/>
      <c r="MHD38" s="108"/>
      <c r="MHE38" s="108"/>
      <c r="MHF38" s="108"/>
      <c r="MHG38" s="108"/>
      <c r="MHH38" s="108"/>
      <c r="MHI38" s="108"/>
      <c r="MHJ38" s="108"/>
      <c r="MHK38" s="108"/>
      <c r="MHL38" s="108"/>
      <c r="MHM38" s="108"/>
      <c r="MHN38" s="108"/>
      <c r="MHO38" s="108"/>
      <c r="MHP38" s="108"/>
      <c r="MHQ38" s="108"/>
      <c r="MHR38" s="108"/>
      <c r="MHS38" s="108"/>
      <c r="MHT38" s="108"/>
      <c r="MHU38" s="108"/>
      <c r="MHV38" s="108"/>
      <c r="MHW38" s="108"/>
      <c r="MHX38" s="108"/>
      <c r="MHY38" s="108"/>
      <c r="MHZ38" s="108"/>
      <c r="MIA38" s="108"/>
      <c r="MIB38" s="108"/>
      <c r="MIC38" s="108"/>
      <c r="MID38" s="108"/>
      <c r="MIE38" s="108"/>
      <c r="MIF38" s="108"/>
      <c r="MIG38" s="108"/>
      <c r="MIH38" s="108"/>
      <c r="MII38" s="108"/>
      <c r="MIJ38" s="108"/>
      <c r="MIK38" s="108"/>
      <c r="MIL38" s="108"/>
      <c r="MIM38" s="108"/>
      <c r="MIN38" s="108"/>
      <c r="MIO38" s="108"/>
      <c r="MIP38" s="108"/>
      <c r="MIQ38" s="108"/>
      <c r="MIR38" s="108"/>
      <c r="MIS38" s="108"/>
      <c r="MIT38" s="108"/>
      <c r="MIU38" s="108"/>
      <c r="MIV38" s="108"/>
      <c r="MIW38" s="108"/>
      <c r="MIX38" s="108"/>
      <c r="MIY38" s="108"/>
      <c r="MIZ38" s="108"/>
      <c r="MJA38" s="108"/>
      <c r="MJB38" s="108"/>
      <c r="MJC38" s="108"/>
      <c r="MJD38" s="108"/>
      <c r="MJE38" s="108"/>
      <c r="MJF38" s="108"/>
      <c r="MJG38" s="108"/>
      <c r="MJH38" s="108"/>
      <c r="MJI38" s="108"/>
      <c r="MJJ38" s="108"/>
      <c r="MJK38" s="108"/>
      <c r="MJL38" s="108"/>
      <c r="MJM38" s="108"/>
      <c r="MJN38" s="108"/>
      <c r="MJO38" s="108"/>
      <c r="MJP38" s="108"/>
      <c r="MJQ38" s="108"/>
      <c r="MJR38" s="108"/>
      <c r="MJS38" s="108"/>
      <c r="MJT38" s="108"/>
      <c r="MJU38" s="108"/>
      <c r="MJV38" s="108"/>
      <c r="MJW38" s="108"/>
      <c r="MJX38" s="108"/>
      <c r="MJY38" s="108"/>
      <c r="MJZ38" s="108"/>
      <c r="MKA38" s="108"/>
      <c r="MKB38" s="108"/>
      <c r="MKC38" s="108"/>
      <c r="MKD38" s="108"/>
      <c r="MKE38" s="108"/>
      <c r="MKF38" s="108"/>
      <c r="MKG38" s="108"/>
      <c r="MKH38" s="108"/>
      <c r="MKI38" s="108"/>
      <c r="MKJ38" s="108"/>
      <c r="MKK38" s="108"/>
      <c r="MKL38" s="108"/>
      <c r="MKM38" s="108"/>
      <c r="MKN38" s="108"/>
      <c r="MKO38" s="108"/>
      <c r="MKP38" s="108"/>
      <c r="MKQ38" s="108"/>
      <c r="MKR38" s="108"/>
      <c r="MKS38" s="108"/>
      <c r="MKT38" s="108"/>
      <c r="MKU38" s="108"/>
      <c r="MKV38" s="108"/>
      <c r="MKW38" s="108"/>
      <c r="MKX38" s="108"/>
      <c r="MKY38" s="108"/>
      <c r="MKZ38" s="108"/>
      <c r="MLA38" s="108"/>
      <c r="MLB38" s="108"/>
      <c r="MLC38" s="108"/>
      <c r="MLD38" s="108"/>
      <c r="MLE38" s="108"/>
      <c r="MLF38" s="108"/>
      <c r="MLG38" s="108"/>
      <c r="MLH38" s="108"/>
      <c r="MLI38" s="108"/>
      <c r="MLJ38" s="108"/>
      <c r="MLK38" s="108"/>
      <c r="MLL38" s="108"/>
      <c r="MLM38" s="108"/>
      <c r="MLN38" s="108"/>
      <c r="MLO38" s="108"/>
      <c r="MLP38" s="108"/>
      <c r="MLQ38" s="108"/>
      <c r="MLR38" s="108"/>
      <c r="MLS38" s="108"/>
      <c r="MLT38" s="108"/>
      <c r="MLU38" s="108"/>
      <c r="MLV38" s="108"/>
      <c r="MLW38" s="108"/>
      <c r="MLX38" s="108"/>
      <c r="MLY38" s="108"/>
      <c r="MLZ38" s="108"/>
      <c r="MMA38" s="108"/>
      <c r="MMB38" s="108"/>
      <c r="MMC38" s="108"/>
      <c r="MMD38" s="108"/>
      <c r="MME38" s="108"/>
      <c r="MMF38" s="108"/>
      <c r="MMG38" s="108"/>
      <c r="MMH38" s="108"/>
      <c r="MMI38" s="108"/>
      <c r="MMJ38" s="108"/>
      <c r="MMK38" s="108"/>
      <c r="MML38" s="108"/>
      <c r="MMM38" s="108"/>
      <c r="MMN38" s="108"/>
      <c r="MMO38" s="108"/>
      <c r="MMP38" s="108"/>
      <c r="MMQ38" s="108"/>
      <c r="MMR38" s="108"/>
      <c r="MMS38" s="108"/>
      <c r="MMT38" s="108"/>
      <c r="MMU38" s="108"/>
      <c r="MMV38" s="108"/>
      <c r="MMW38" s="108"/>
      <c r="MMX38" s="108"/>
      <c r="MMY38" s="108"/>
      <c r="MMZ38" s="108"/>
      <c r="MNA38" s="108"/>
      <c r="MNB38" s="108"/>
      <c r="MNC38" s="108"/>
      <c r="MND38" s="108"/>
      <c r="MNE38" s="108"/>
      <c r="MNF38" s="108"/>
      <c r="MNG38" s="108"/>
      <c r="MNH38" s="108"/>
      <c r="MNI38" s="108"/>
      <c r="MNJ38" s="108"/>
      <c r="MNK38" s="108"/>
      <c r="MNL38" s="108"/>
      <c r="MNM38" s="108"/>
      <c r="MNN38" s="108"/>
      <c r="MNO38" s="108"/>
      <c r="MNP38" s="108"/>
      <c r="MNQ38" s="108"/>
      <c r="MNR38" s="108"/>
      <c r="MNS38" s="108"/>
      <c r="MNT38" s="108"/>
      <c r="MNU38" s="108"/>
      <c r="MNV38" s="108"/>
      <c r="MNW38" s="108"/>
      <c r="MNX38" s="108"/>
      <c r="MNY38" s="108"/>
      <c r="MNZ38" s="108"/>
      <c r="MOA38" s="108"/>
      <c r="MOB38" s="108"/>
      <c r="MOC38" s="108"/>
      <c r="MOD38" s="108"/>
      <c r="MOE38" s="108"/>
      <c r="MOF38" s="108"/>
      <c r="MOG38" s="108"/>
      <c r="MOH38" s="108"/>
      <c r="MOI38" s="108"/>
      <c r="MOJ38" s="108"/>
      <c r="MOK38" s="108"/>
      <c r="MOL38" s="108"/>
      <c r="MOM38" s="108"/>
      <c r="MON38" s="108"/>
      <c r="MOO38" s="108"/>
      <c r="MOP38" s="108"/>
      <c r="MOQ38" s="108"/>
      <c r="MOR38" s="108"/>
      <c r="MOS38" s="108"/>
      <c r="MOT38" s="108"/>
      <c r="MOU38" s="108"/>
      <c r="MOV38" s="108"/>
      <c r="MOW38" s="108"/>
      <c r="MOX38" s="108"/>
      <c r="MOY38" s="108"/>
      <c r="MOZ38" s="108"/>
      <c r="MPA38" s="108"/>
      <c r="MPB38" s="108"/>
      <c r="MPC38" s="108"/>
      <c r="MPD38" s="108"/>
      <c r="MPE38" s="108"/>
      <c r="MPF38" s="108"/>
      <c r="MPG38" s="108"/>
      <c r="MPH38" s="108"/>
      <c r="MPI38" s="108"/>
      <c r="MPJ38" s="108"/>
      <c r="MPK38" s="108"/>
      <c r="MPL38" s="108"/>
      <c r="MPM38" s="108"/>
      <c r="MPN38" s="108"/>
      <c r="MPO38" s="108"/>
      <c r="MPP38" s="108"/>
      <c r="MPQ38" s="108"/>
      <c r="MPR38" s="108"/>
      <c r="MPS38" s="108"/>
      <c r="MPT38" s="108"/>
      <c r="MPU38" s="108"/>
      <c r="MPV38" s="108"/>
      <c r="MPW38" s="108"/>
      <c r="MPX38" s="108"/>
      <c r="MPY38" s="108"/>
      <c r="MPZ38" s="108"/>
      <c r="MQA38" s="108"/>
      <c r="MQB38" s="108"/>
      <c r="MQC38" s="108"/>
      <c r="MQD38" s="108"/>
      <c r="MQE38" s="108"/>
      <c r="MQF38" s="108"/>
      <c r="MQG38" s="108"/>
      <c r="MQH38" s="108"/>
      <c r="MQI38" s="108"/>
      <c r="MQJ38" s="108"/>
      <c r="MQK38" s="108"/>
      <c r="MQL38" s="108"/>
      <c r="MQM38" s="108"/>
      <c r="MQN38" s="108"/>
      <c r="MQO38" s="108"/>
      <c r="MQP38" s="108"/>
      <c r="MQQ38" s="108"/>
      <c r="MQR38" s="108"/>
      <c r="MQS38" s="108"/>
      <c r="MQT38" s="108"/>
      <c r="MQU38" s="108"/>
      <c r="MQV38" s="108"/>
      <c r="MQW38" s="108"/>
      <c r="MQX38" s="108"/>
      <c r="MQY38" s="108"/>
      <c r="MQZ38" s="108"/>
      <c r="MRA38" s="108"/>
      <c r="MRB38" s="108"/>
      <c r="MRC38" s="108"/>
      <c r="MRD38" s="108"/>
      <c r="MRE38" s="108"/>
      <c r="MRF38" s="108"/>
      <c r="MRG38" s="108"/>
      <c r="MRH38" s="108"/>
      <c r="MRI38" s="108"/>
      <c r="MRJ38" s="108"/>
      <c r="MRK38" s="108"/>
      <c r="MRL38" s="108"/>
      <c r="MRM38" s="108"/>
      <c r="MRN38" s="108"/>
      <c r="MRO38" s="108"/>
      <c r="MRP38" s="108"/>
      <c r="MRQ38" s="108"/>
      <c r="MRR38" s="108"/>
      <c r="MRS38" s="108"/>
      <c r="MRT38" s="108"/>
      <c r="MRU38" s="108"/>
      <c r="MRV38" s="108"/>
      <c r="MRW38" s="108"/>
      <c r="MRX38" s="108"/>
      <c r="MRY38" s="108"/>
      <c r="MRZ38" s="108"/>
      <c r="MSA38" s="108"/>
      <c r="MSB38" s="108"/>
      <c r="MSC38" s="108"/>
      <c r="MSD38" s="108"/>
      <c r="MSE38" s="108"/>
      <c r="MSF38" s="108"/>
      <c r="MSG38" s="108"/>
      <c r="MSH38" s="108"/>
      <c r="MSI38" s="108"/>
      <c r="MSJ38" s="108"/>
      <c r="MSK38" s="108"/>
      <c r="MSL38" s="108"/>
      <c r="MSM38" s="108"/>
      <c r="MSN38" s="108"/>
      <c r="MSO38" s="108"/>
      <c r="MSP38" s="108"/>
      <c r="MSQ38" s="108"/>
      <c r="MSR38" s="108"/>
      <c r="MSS38" s="108"/>
      <c r="MST38" s="108"/>
      <c r="MSU38" s="108"/>
      <c r="MSV38" s="108"/>
      <c r="MSW38" s="108"/>
      <c r="MSX38" s="108"/>
      <c r="MSY38" s="108"/>
      <c r="MSZ38" s="108"/>
      <c r="MTA38" s="108"/>
      <c r="MTB38" s="108"/>
      <c r="MTC38" s="108"/>
      <c r="MTD38" s="108"/>
      <c r="MTE38" s="108"/>
      <c r="MTF38" s="108"/>
      <c r="MTG38" s="108"/>
      <c r="MTH38" s="108"/>
      <c r="MTI38" s="108"/>
      <c r="MTJ38" s="108"/>
      <c r="MTK38" s="108"/>
      <c r="MTL38" s="108"/>
      <c r="MTM38" s="108"/>
      <c r="MTN38" s="108"/>
      <c r="MTO38" s="108"/>
      <c r="MTP38" s="108"/>
      <c r="MTQ38" s="108"/>
      <c r="MTR38" s="108"/>
      <c r="MTS38" s="108"/>
      <c r="MTT38" s="108"/>
      <c r="MTU38" s="108"/>
      <c r="MTV38" s="108"/>
      <c r="MTW38" s="108"/>
      <c r="MTX38" s="108"/>
      <c r="MTY38" s="108"/>
      <c r="MTZ38" s="108"/>
      <c r="MUA38" s="108"/>
      <c r="MUB38" s="108"/>
      <c r="MUC38" s="108"/>
      <c r="MUD38" s="108"/>
      <c r="MUE38" s="108"/>
      <c r="MUF38" s="108"/>
      <c r="MUG38" s="108"/>
      <c r="MUH38" s="108"/>
      <c r="MUI38" s="108"/>
      <c r="MUJ38" s="108"/>
      <c r="MUK38" s="108"/>
      <c r="MUL38" s="108"/>
      <c r="MUM38" s="108"/>
      <c r="MUN38" s="108"/>
      <c r="MUO38" s="108"/>
      <c r="MUP38" s="108"/>
      <c r="MUQ38" s="108"/>
      <c r="MUR38" s="108"/>
      <c r="MUS38" s="108"/>
      <c r="MUT38" s="108"/>
      <c r="MUU38" s="108"/>
      <c r="MUV38" s="108"/>
      <c r="MUW38" s="108"/>
      <c r="MUX38" s="108"/>
      <c r="MUY38" s="108"/>
      <c r="MUZ38" s="108"/>
      <c r="MVA38" s="108"/>
      <c r="MVB38" s="108"/>
      <c r="MVC38" s="108"/>
      <c r="MVD38" s="108"/>
      <c r="MVE38" s="108"/>
      <c r="MVF38" s="108"/>
      <c r="MVG38" s="108"/>
      <c r="MVH38" s="108"/>
      <c r="MVI38" s="108"/>
      <c r="MVJ38" s="108"/>
      <c r="MVK38" s="108"/>
      <c r="MVL38" s="108"/>
      <c r="MVM38" s="108"/>
      <c r="MVN38" s="108"/>
      <c r="MVO38" s="108"/>
      <c r="MVP38" s="108"/>
      <c r="MVQ38" s="108"/>
      <c r="MVR38" s="108"/>
      <c r="MVS38" s="108"/>
      <c r="MVT38" s="108"/>
      <c r="MVU38" s="108"/>
      <c r="MVV38" s="108"/>
      <c r="MVW38" s="108"/>
      <c r="MVX38" s="108"/>
      <c r="MVY38" s="108"/>
      <c r="MVZ38" s="108"/>
      <c r="MWA38" s="108"/>
      <c r="MWB38" s="108"/>
      <c r="MWC38" s="108"/>
      <c r="MWD38" s="108"/>
      <c r="MWE38" s="108"/>
      <c r="MWF38" s="108"/>
      <c r="MWG38" s="108"/>
      <c r="MWH38" s="108"/>
      <c r="MWI38" s="108"/>
      <c r="MWJ38" s="108"/>
      <c r="MWK38" s="108"/>
      <c r="MWL38" s="108"/>
      <c r="MWM38" s="108"/>
      <c r="MWN38" s="108"/>
      <c r="MWO38" s="108"/>
      <c r="MWP38" s="108"/>
      <c r="MWQ38" s="108"/>
      <c r="MWR38" s="108"/>
      <c r="MWS38" s="108"/>
      <c r="MWT38" s="108"/>
      <c r="MWU38" s="108"/>
      <c r="MWV38" s="108"/>
      <c r="MWW38" s="108"/>
      <c r="MWX38" s="108"/>
      <c r="MWY38" s="108"/>
      <c r="MWZ38" s="108"/>
      <c r="MXA38" s="108"/>
      <c r="MXB38" s="108"/>
      <c r="MXC38" s="108"/>
      <c r="MXD38" s="108"/>
      <c r="MXE38" s="108"/>
      <c r="MXF38" s="108"/>
      <c r="MXG38" s="108"/>
      <c r="MXH38" s="108"/>
      <c r="MXI38" s="108"/>
      <c r="MXJ38" s="108"/>
      <c r="MXK38" s="108"/>
      <c r="MXL38" s="108"/>
      <c r="MXM38" s="108"/>
      <c r="MXN38" s="108"/>
      <c r="MXO38" s="108"/>
      <c r="MXP38" s="108"/>
      <c r="MXQ38" s="108"/>
      <c r="MXR38" s="108"/>
      <c r="MXS38" s="108"/>
      <c r="MXT38" s="108"/>
      <c r="MXU38" s="108"/>
      <c r="MXV38" s="108"/>
      <c r="MXW38" s="108"/>
      <c r="MXX38" s="108"/>
      <c r="MXY38" s="108"/>
      <c r="MXZ38" s="108"/>
      <c r="MYA38" s="108"/>
      <c r="MYB38" s="108"/>
      <c r="MYC38" s="108"/>
      <c r="MYD38" s="108"/>
      <c r="MYE38" s="108"/>
      <c r="MYF38" s="108"/>
      <c r="MYG38" s="108"/>
      <c r="MYH38" s="108"/>
      <c r="MYI38" s="108"/>
      <c r="MYJ38" s="108"/>
      <c r="MYK38" s="108"/>
      <c r="MYL38" s="108"/>
      <c r="MYM38" s="108"/>
      <c r="MYN38" s="108"/>
      <c r="MYO38" s="108"/>
      <c r="MYP38" s="108"/>
      <c r="MYQ38" s="108"/>
      <c r="MYR38" s="108"/>
      <c r="MYS38" s="108"/>
      <c r="MYT38" s="108"/>
      <c r="MYU38" s="108"/>
      <c r="MYV38" s="108"/>
      <c r="MYW38" s="108"/>
      <c r="MYX38" s="108"/>
      <c r="MYY38" s="108"/>
      <c r="MYZ38" s="108"/>
      <c r="MZA38" s="108"/>
      <c r="MZB38" s="108"/>
      <c r="MZC38" s="108"/>
      <c r="MZD38" s="108"/>
      <c r="MZE38" s="108"/>
      <c r="MZF38" s="108"/>
      <c r="MZG38" s="108"/>
      <c r="MZH38" s="108"/>
      <c r="MZI38" s="108"/>
      <c r="MZJ38" s="108"/>
      <c r="MZK38" s="108"/>
      <c r="MZL38" s="108"/>
      <c r="MZM38" s="108"/>
      <c r="MZN38" s="108"/>
      <c r="MZO38" s="108"/>
      <c r="MZP38" s="108"/>
      <c r="MZQ38" s="108"/>
      <c r="MZR38" s="108"/>
      <c r="MZS38" s="108"/>
      <c r="MZT38" s="108"/>
      <c r="MZU38" s="108"/>
      <c r="MZV38" s="108"/>
      <c r="MZW38" s="108"/>
      <c r="MZX38" s="108"/>
      <c r="MZY38" s="108"/>
      <c r="MZZ38" s="108"/>
      <c r="NAA38" s="108"/>
      <c r="NAB38" s="108"/>
      <c r="NAC38" s="108"/>
      <c r="NAD38" s="108"/>
      <c r="NAE38" s="108"/>
      <c r="NAF38" s="108"/>
      <c r="NAG38" s="108"/>
      <c r="NAH38" s="108"/>
      <c r="NAI38" s="108"/>
      <c r="NAJ38" s="108"/>
      <c r="NAK38" s="108"/>
      <c r="NAL38" s="108"/>
      <c r="NAM38" s="108"/>
      <c r="NAN38" s="108"/>
      <c r="NAO38" s="108"/>
      <c r="NAP38" s="108"/>
      <c r="NAQ38" s="108"/>
      <c r="NAR38" s="108"/>
      <c r="NAS38" s="108"/>
      <c r="NAT38" s="108"/>
      <c r="NAU38" s="108"/>
      <c r="NAV38" s="108"/>
      <c r="NAW38" s="108"/>
      <c r="NAX38" s="108"/>
      <c r="NAY38" s="108"/>
      <c r="NAZ38" s="108"/>
      <c r="NBA38" s="108"/>
      <c r="NBB38" s="108"/>
      <c r="NBC38" s="108"/>
      <c r="NBD38" s="108"/>
      <c r="NBE38" s="108"/>
      <c r="NBF38" s="108"/>
      <c r="NBG38" s="108"/>
      <c r="NBH38" s="108"/>
      <c r="NBI38" s="108"/>
      <c r="NBJ38" s="108"/>
      <c r="NBK38" s="108"/>
      <c r="NBL38" s="108"/>
      <c r="NBM38" s="108"/>
      <c r="NBN38" s="108"/>
      <c r="NBO38" s="108"/>
      <c r="NBP38" s="108"/>
      <c r="NBQ38" s="108"/>
      <c r="NBR38" s="108"/>
      <c r="NBS38" s="108"/>
      <c r="NBT38" s="108"/>
      <c r="NBU38" s="108"/>
      <c r="NBV38" s="108"/>
      <c r="NBW38" s="108"/>
      <c r="NBX38" s="108"/>
      <c r="NBY38" s="108"/>
      <c r="NBZ38" s="108"/>
      <c r="NCA38" s="108"/>
      <c r="NCB38" s="108"/>
      <c r="NCC38" s="108"/>
      <c r="NCD38" s="108"/>
      <c r="NCE38" s="108"/>
      <c r="NCF38" s="108"/>
      <c r="NCG38" s="108"/>
      <c r="NCH38" s="108"/>
      <c r="NCI38" s="108"/>
      <c r="NCJ38" s="108"/>
      <c r="NCK38" s="108"/>
      <c r="NCL38" s="108"/>
      <c r="NCM38" s="108"/>
      <c r="NCN38" s="108"/>
      <c r="NCO38" s="108"/>
      <c r="NCP38" s="108"/>
      <c r="NCQ38" s="108"/>
      <c r="NCR38" s="108"/>
      <c r="NCS38" s="108"/>
      <c r="NCT38" s="108"/>
      <c r="NCU38" s="108"/>
      <c r="NCV38" s="108"/>
      <c r="NCW38" s="108"/>
      <c r="NCX38" s="108"/>
      <c r="NCY38" s="108"/>
      <c r="NCZ38" s="108"/>
      <c r="NDA38" s="108"/>
      <c r="NDB38" s="108"/>
      <c r="NDC38" s="108"/>
      <c r="NDD38" s="108"/>
      <c r="NDE38" s="108"/>
      <c r="NDF38" s="108"/>
      <c r="NDG38" s="108"/>
      <c r="NDH38" s="108"/>
      <c r="NDI38" s="108"/>
      <c r="NDJ38" s="108"/>
      <c r="NDK38" s="108"/>
      <c r="NDL38" s="108"/>
      <c r="NDM38" s="108"/>
      <c r="NDN38" s="108"/>
      <c r="NDO38" s="108"/>
      <c r="NDP38" s="108"/>
      <c r="NDQ38" s="108"/>
      <c r="NDR38" s="108"/>
      <c r="NDS38" s="108"/>
      <c r="NDT38" s="108"/>
      <c r="NDU38" s="108"/>
      <c r="NDV38" s="108"/>
      <c r="NDW38" s="108"/>
      <c r="NDX38" s="108"/>
      <c r="NDY38" s="108"/>
      <c r="NDZ38" s="108"/>
      <c r="NEA38" s="108"/>
      <c r="NEB38" s="108"/>
      <c r="NEC38" s="108"/>
      <c r="NED38" s="108"/>
      <c r="NEE38" s="108"/>
      <c r="NEF38" s="108"/>
      <c r="NEG38" s="108"/>
      <c r="NEH38" s="108"/>
      <c r="NEI38" s="108"/>
      <c r="NEJ38" s="108"/>
      <c r="NEK38" s="108"/>
      <c r="NEL38" s="108"/>
      <c r="NEM38" s="108"/>
      <c r="NEN38" s="108"/>
      <c r="NEO38" s="108"/>
      <c r="NEP38" s="108"/>
      <c r="NEQ38" s="108"/>
      <c r="NER38" s="108"/>
      <c r="NES38" s="108"/>
      <c r="NET38" s="108"/>
      <c r="NEU38" s="108"/>
      <c r="NEV38" s="108"/>
      <c r="NEW38" s="108"/>
      <c r="NEX38" s="108"/>
      <c r="NEY38" s="108"/>
      <c r="NEZ38" s="108"/>
      <c r="NFA38" s="108"/>
      <c r="NFB38" s="108"/>
      <c r="NFC38" s="108"/>
      <c r="NFD38" s="108"/>
      <c r="NFE38" s="108"/>
      <c r="NFF38" s="108"/>
      <c r="NFG38" s="108"/>
      <c r="NFH38" s="108"/>
      <c r="NFI38" s="108"/>
      <c r="NFJ38" s="108"/>
      <c r="NFK38" s="108"/>
      <c r="NFL38" s="108"/>
      <c r="NFM38" s="108"/>
      <c r="NFN38" s="108"/>
      <c r="NFO38" s="108"/>
      <c r="NFP38" s="108"/>
      <c r="NFQ38" s="108"/>
      <c r="NFR38" s="108"/>
      <c r="NFS38" s="108"/>
      <c r="NFT38" s="108"/>
      <c r="NFU38" s="108"/>
      <c r="NFV38" s="108"/>
      <c r="NFW38" s="108"/>
      <c r="NFX38" s="108"/>
      <c r="NFY38" s="108"/>
      <c r="NFZ38" s="108"/>
      <c r="NGA38" s="108"/>
      <c r="NGB38" s="108"/>
      <c r="NGC38" s="108"/>
      <c r="NGD38" s="108"/>
      <c r="NGE38" s="108"/>
      <c r="NGF38" s="108"/>
      <c r="NGG38" s="108"/>
      <c r="NGH38" s="108"/>
      <c r="NGI38" s="108"/>
      <c r="NGJ38" s="108"/>
      <c r="NGK38" s="108"/>
      <c r="NGL38" s="108"/>
      <c r="NGM38" s="108"/>
      <c r="NGN38" s="108"/>
      <c r="NGO38" s="108"/>
      <c r="NGP38" s="108"/>
      <c r="NGQ38" s="108"/>
      <c r="NGR38" s="108"/>
      <c r="NGS38" s="108"/>
      <c r="NGT38" s="108"/>
      <c r="NGU38" s="108"/>
      <c r="NGV38" s="108"/>
      <c r="NGW38" s="108"/>
      <c r="NGX38" s="108"/>
      <c r="NGY38" s="108"/>
      <c r="NGZ38" s="108"/>
      <c r="NHA38" s="108"/>
      <c r="NHB38" s="108"/>
      <c r="NHC38" s="108"/>
      <c r="NHD38" s="108"/>
      <c r="NHE38" s="108"/>
      <c r="NHF38" s="108"/>
      <c r="NHG38" s="108"/>
      <c r="NHH38" s="108"/>
      <c r="NHI38" s="108"/>
      <c r="NHJ38" s="108"/>
      <c r="NHK38" s="108"/>
      <c r="NHL38" s="108"/>
      <c r="NHM38" s="108"/>
      <c r="NHN38" s="108"/>
      <c r="NHO38" s="108"/>
      <c r="NHP38" s="108"/>
      <c r="NHQ38" s="108"/>
      <c r="NHR38" s="108"/>
      <c r="NHS38" s="108"/>
      <c r="NHT38" s="108"/>
      <c r="NHU38" s="108"/>
      <c r="NHV38" s="108"/>
      <c r="NHW38" s="108"/>
      <c r="NHX38" s="108"/>
      <c r="NHY38" s="108"/>
      <c r="NHZ38" s="108"/>
      <c r="NIA38" s="108"/>
      <c r="NIB38" s="108"/>
      <c r="NIC38" s="108"/>
      <c r="NID38" s="108"/>
      <c r="NIE38" s="108"/>
      <c r="NIF38" s="108"/>
      <c r="NIG38" s="108"/>
      <c r="NIH38" s="108"/>
      <c r="NII38" s="108"/>
      <c r="NIJ38" s="108"/>
      <c r="NIK38" s="108"/>
      <c r="NIL38" s="108"/>
      <c r="NIM38" s="108"/>
      <c r="NIN38" s="108"/>
      <c r="NIO38" s="108"/>
      <c r="NIP38" s="108"/>
      <c r="NIQ38" s="108"/>
      <c r="NIR38" s="108"/>
      <c r="NIS38" s="108"/>
      <c r="NIT38" s="108"/>
      <c r="NIU38" s="108"/>
      <c r="NIV38" s="108"/>
      <c r="NIW38" s="108"/>
      <c r="NIX38" s="108"/>
      <c r="NIY38" s="108"/>
      <c r="NIZ38" s="108"/>
      <c r="NJA38" s="108"/>
      <c r="NJB38" s="108"/>
      <c r="NJC38" s="108"/>
      <c r="NJD38" s="108"/>
      <c r="NJE38" s="108"/>
      <c r="NJF38" s="108"/>
      <c r="NJG38" s="108"/>
      <c r="NJH38" s="108"/>
      <c r="NJI38" s="108"/>
      <c r="NJJ38" s="108"/>
      <c r="NJK38" s="108"/>
      <c r="NJL38" s="108"/>
      <c r="NJM38" s="108"/>
      <c r="NJN38" s="108"/>
      <c r="NJO38" s="108"/>
      <c r="NJP38" s="108"/>
      <c r="NJQ38" s="108"/>
      <c r="NJR38" s="108"/>
      <c r="NJS38" s="108"/>
      <c r="NJT38" s="108"/>
      <c r="NJU38" s="108"/>
      <c r="NJV38" s="108"/>
      <c r="NJW38" s="108"/>
      <c r="NJX38" s="108"/>
      <c r="NJY38" s="108"/>
      <c r="NJZ38" s="108"/>
      <c r="NKA38" s="108"/>
      <c r="NKB38" s="108"/>
      <c r="NKC38" s="108"/>
      <c r="NKD38" s="108"/>
      <c r="NKE38" s="108"/>
      <c r="NKF38" s="108"/>
      <c r="NKG38" s="108"/>
      <c r="NKH38" s="108"/>
      <c r="NKI38" s="108"/>
      <c r="NKJ38" s="108"/>
      <c r="NKK38" s="108"/>
      <c r="NKL38" s="108"/>
      <c r="NKM38" s="108"/>
      <c r="NKN38" s="108"/>
      <c r="NKO38" s="108"/>
      <c r="NKP38" s="108"/>
      <c r="NKQ38" s="108"/>
      <c r="NKR38" s="108"/>
      <c r="NKS38" s="108"/>
      <c r="NKT38" s="108"/>
      <c r="NKU38" s="108"/>
      <c r="NKV38" s="108"/>
      <c r="NKW38" s="108"/>
      <c r="NKX38" s="108"/>
      <c r="NKY38" s="108"/>
      <c r="NKZ38" s="108"/>
      <c r="NLA38" s="108"/>
      <c r="NLB38" s="108"/>
      <c r="NLC38" s="108"/>
      <c r="NLD38" s="108"/>
      <c r="NLE38" s="108"/>
      <c r="NLF38" s="108"/>
      <c r="NLG38" s="108"/>
      <c r="NLH38" s="108"/>
      <c r="NLI38" s="108"/>
      <c r="NLJ38" s="108"/>
      <c r="NLK38" s="108"/>
      <c r="NLL38" s="108"/>
      <c r="NLM38" s="108"/>
      <c r="NLN38" s="108"/>
      <c r="NLO38" s="108"/>
      <c r="NLP38" s="108"/>
      <c r="NLQ38" s="108"/>
      <c r="NLR38" s="108"/>
      <c r="NLS38" s="108"/>
      <c r="NLT38" s="108"/>
      <c r="NLU38" s="108"/>
      <c r="NLV38" s="108"/>
      <c r="NLW38" s="108"/>
      <c r="NLX38" s="108"/>
      <c r="NLY38" s="108"/>
      <c r="NLZ38" s="108"/>
      <c r="NMA38" s="108"/>
      <c r="NMB38" s="108"/>
      <c r="NMC38" s="108"/>
      <c r="NMD38" s="108"/>
      <c r="NME38" s="108"/>
      <c r="NMF38" s="108"/>
      <c r="NMG38" s="108"/>
      <c r="NMH38" s="108"/>
      <c r="NMI38" s="108"/>
      <c r="NMJ38" s="108"/>
      <c r="NMK38" s="108"/>
      <c r="NML38" s="108"/>
      <c r="NMM38" s="108"/>
      <c r="NMN38" s="108"/>
      <c r="NMO38" s="108"/>
      <c r="NMP38" s="108"/>
      <c r="NMQ38" s="108"/>
      <c r="NMR38" s="108"/>
      <c r="NMS38" s="108"/>
      <c r="NMT38" s="108"/>
      <c r="NMU38" s="108"/>
      <c r="NMV38" s="108"/>
      <c r="NMW38" s="108"/>
      <c r="NMX38" s="108"/>
      <c r="NMY38" s="108"/>
      <c r="NMZ38" s="108"/>
      <c r="NNA38" s="108"/>
      <c r="NNB38" s="108"/>
      <c r="NNC38" s="108"/>
      <c r="NND38" s="108"/>
      <c r="NNE38" s="108"/>
      <c r="NNF38" s="108"/>
      <c r="NNG38" s="108"/>
      <c r="NNH38" s="108"/>
      <c r="NNI38" s="108"/>
      <c r="NNJ38" s="108"/>
      <c r="NNK38" s="108"/>
      <c r="NNL38" s="108"/>
      <c r="NNM38" s="108"/>
      <c r="NNN38" s="108"/>
      <c r="NNO38" s="108"/>
      <c r="NNP38" s="108"/>
      <c r="NNQ38" s="108"/>
      <c r="NNR38" s="108"/>
      <c r="NNS38" s="108"/>
      <c r="NNT38" s="108"/>
      <c r="NNU38" s="108"/>
      <c r="NNV38" s="108"/>
      <c r="NNW38" s="108"/>
      <c r="NNX38" s="108"/>
      <c r="NNY38" s="108"/>
      <c r="NNZ38" s="108"/>
      <c r="NOA38" s="108"/>
      <c r="NOB38" s="108"/>
      <c r="NOC38" s="108"/>
      <c r="NOD38" s="108"/>
      <c r="NOE38" s="108"/>
      <c r="NOF38" s="108"/>
      <c r="NOG38" s="108"/>
      <c r="NOH38" s="108"/>
      <c r="NOI38" s="108"/>
      <c r="NOJ38" s="108"/>
      <c r="NOK38" s="108"/>
      <c r="NOL38" s="108"/>
      <c r="NOM38" s="108"/>
      <c r="NON38" s="108"/>
      <c r="NOO38" s="108"/>
      <c r="NOP38" s="108"/>
      <c r="NOQ38" s="108"/>
      <c r="NOR38" s="108"/>
      <c r="NOS38" s="108"/>
      <c r="NOT38" s="108"/>
      <c r="NOU38" s="108"/>
      <c r="NOV38" s="108"/>
      <c r="NOW38" s="108"/>
      <c r="NOX38" s="108"/>
      <c r="NOY38" s="108"/>
      <c r="NOZ38" s="108"/>
      <c r="NPA38" s="108"/>
      <c r="NPB38" s="108"/>
      <c r="NPC38" s="108"/>
      <c r="NPD38" s="108"/>
      <c r="NPE38" s="108"/>
      <c r="NPF38" s="108"/>
      <c r="NPG38" s="108"/>
      <c r="NPH38" s="108"/>
      <c r="NPI38" s="108"/>
      <c r="NPJ38" s="108"/>
      <c r="NPK38" s="108"/>
      <c r="NPL38" s="108"/>
      <c r="NPM38" s="108"/>
      <c r="NPN38" s="108"/>
      <c r="NPO38" s="108"/>
      <c r="NPP38" s="108"/>
      <c r="NPQ38" s="108"/>
      <c r="NPR38" s="108"/>
      <c r="NPS38" s="108"/>
      <c r="NPT38" s="108"/>
      <c r="NPU38" s="108"/>
      <c r="NPV38" s="108"/>
      <c r="NPW38" s="108"/>
      <c r="NPX38" s="108"/>
      <c r="NPY38" s="108"/>
      <c r="NPZ38" s="108"/>
      <c r="NQA38" s="108"/>
      <c r="NQB38" s="108"/>
      <c r="NQC38" s="108"/>
      <c r="NQD38" s="108"/>
      <c r="NQE38" s="108"/>
      <c r="NQF38" s="108"/>
      <c r="NQG38" s="108"/>
      <c r="NQH38" s="108"/>
      <c r="NQI38" s="108"/>
      <c r="NQJ38" s="108"/>
      <c r="NQK38" s="108"/>
      <c r="NQL38" s="108"/>
      <c r="NQM38" s="108"/>
      <c r="NQN38" s="108"/>
      <c r="NQO38" s="108"/>
      <c r="NQP38" s="108"/>
      <c r="NQQ38" s="108"/>
      <c r="NQR38" s="108"/>
      <c r="NQS38" s="108"/>
      <c r="NQT38" s="108"/>
      <c r="NQU38" s="108"/>
      <c r="NQV38" s="108"/>
      <c r="NQW38" s="108"/>
      <c r="NQX38" s="108"/>
      <c r="NQY38" s="108"/>
      <c r="NQZ38" s="108"/>
      <c r="NRA38" s="108"/>
      <c r="NRB38" s="108"/>
      <c r="NRC38" s="108"/>
      <c r="NRD38" s="108"/>
      <c r="NRE38" s="108"/>
      <c r="NRF38" s="108"/>
      <c r="NRG38" s="108"/>
      <c r="NRH38" s="108"/>
      <c r="NRI38" s="108"/>
      <c r="NRJ38" s="108"/>
      <c r="NRK38" s="108"/>
      <c r="NRL38" s="108"/>
      <c r="NRM38" s="108"/>
      <c r="NRN38" s="108"/>
      <c r="NRO38" s="108"/>
      <c r="NRP38" s="108"/>
      <c r="NRQ38" s="108"/>
      <c r="NRR38" s="108"/>
      <c r="NRS38" s="108"/>
      <c r="NRT38" s="108"/>
      <c r="NRU38" s="108"/>
      <c r="NRV38" s="108"/>
      <c r="NRW38" s="108"/>
      <c r="NRX38" s="108"/>
      <c r="NRY38" s="108"/>
      <c r="NRZ38" s="108"/>
      <c r="NSA38" s="108"/>
      <c r="NSB38" s="108"/>
      <c r="NSC38" s="108"/>
      <c r="NSD38" s="108"/>
      <c r="NSE38" s="108"/>
      <c r="NSF38" s="108"/>
      <c r="NSG38" s="108"/>
      <c r="NSH38" s="108"/>
      <c r="NSI38" s="108"/>
      <c r="NSJ38" s="108"/>
      <c r="NSK38" s="108"/>
      <c r="NSL38" s="108"/>
      <c r="NSM38" s="108"/>
      <c r="NSN38" s="108"/>
      <c r="NSO38" s="108"/>
      <c r="NSP38" s="108"/>
      <c r="NSQ38" s="108"/>
      <c r="NSR38" s="108"/>
      <c r="NSS38" s="108"/>
      <c r="NST38" s="108"/>
      <c r="NSU38" s="108"/>
      <c r="NSV38" s="108"/>
      <c r="NSW38" s="108"/>
      <c r="NSX38" s="108"/>
      <c r="NSY38" s="108"/>
      <c r="NSZ38" s="108"/>
      <c r="NTA38" s="108"/>
      <c r="NTB38" s="108"/>
      <c r="NTC38" s="108"/>
      <c r="NTD38" s="108"/>
      <c r="NTE38" s="108"/>
      <c r="NTF38" s="108"/>
      <c r="NTG38" s="108"/>
      <c r="NTH38" s="108"/>
      <c r="NTI38" s="108"/>
      <c r="NTJ38" s="108"/>
      <c r="NTK38" s="108"/>
      <c r="NTL38" s="108"/>
      <c r="NTM38" s="108"/>
      <c r="NTN38" s="108"/>
      <c r="NTO38" s="108"/>
      <c r="NTP38" s="108"/>
      <c r="NTQ38" s="108"/>
      <c r="NTR38" s="108"/>
      <c r="NTS38" s="108"/>
      <c r="NTT38" s="108"/>
      <c r="NTU38" s="108"/>
      <c r="NTV38" s="108"/>
      <c r="NTW38" s="108"/>
      <c r="NTX38" s="108"/>
      <c r="NTY38" s="108"/>
      <c r="NTZ38" s="108"/>
      <c r="NUA38" s="108"/>
      <c r="NUB38" s="108"/>
      <c r="NUC38" s="108"/>
      <c r="NUD38" s="108"/>
      <c r="NUE38" s="108"/>
      <c r="NUF38" s="108"/>
      <c r="NUG38" s="108"/>
      <c r="NUH38" s="108"/>
      <c r="NUI38" s="108"/>
      <c r="NUJ38" s="108"/>
      <c r="NUK38" s="108"/>
      <c r="NUL38" s="108"/>
      <c r="NUM38" s="108"/>
      <c r="NUN38" s="108"/>
      <c r="NUO38" s="108"/>
      <c r="NUP38" s="108"/>
      <c r="NUQ38" s="108"/>
      <c r="NUR38" s="108"/>
      <c r="NUS38" s="108"/>
      <c r="NUT38" s="108"/>
      <c r="NUU38" s="108"/>
      <c r="NUV38" s="108"/>
      <c r="NUW38" s="108"/>
      <c r="NUX38" s="108"/>
      <c r="NUY38" s="108"/>
      <c r="NUZ38" s="108"/>
      <c r="NVA38" s="108"/>
      <c r="NVB38" s="108"/>
      <c r="NVC38" s="108"/>
      <c r="NVD38" s="108"/>
      <c r="NVE38" s="108"/>
      <c r="NVF38" s="108"/>
      <c r="NVG38" s="108"/>
      <c r="NVH38" s="108"/>
      <c r="NVI38" s="108"/>
      <c r="NVJ38" s="108"/>
      <c r="NVK38" s="108"/>
      <c r="NVL38" s="108"/>
      <c r="NVM38" s="108"/>
      <c r="NVN38" s="108"/>
      <c r="NVO38" s="108"/>
      <c r="NVP38" s="108"/>
      <c r="NVQ38" s="108"/>
      <c r="NVR38" s="108"/>
      <c r="NVS38" s="108"/>
      <c r="NVT38" s="108"/>
      <c r="NVU38" s="108"/>
      <c r="NVV38" s="108"/>
      <c r="NVW38" s="108"/>
      <c r="NVX38" s="108"/>
      <c r="NVY38" s="108"/>
      <c r="NVZ38" s="108"/>
      <c r="NWA38" s="108"/>
      <c r="NWB38" s="108"/>
      <c r="NWC38" s="108"/>
      <c r="NWD38" s="108"/>
      <c r="NWE38" s="108"/>
      <c r="NWF38" s="108"/>
      <c r="NWG38" s="108"/>
      <c r="NWH38" s="108"/>
      <c r="NWI38" s="108"/>
      <c r="NWJ38" s="108"/>
      <c r="NWK38" s="108"/>
      <c r="NWL38" s="108"/>
      <c r="NWM38" s="108"/>
      <c r="NWN38" s="108"/>
      <c r="NWO38" s="108"/>
      <c r="NWP38" s="108"/>
      <c r="NWQ38" s="108"/>
      <c r="NWR38" s="108"/>
      <c r="NWS38" s="108"/>
      <c r="NWT38" s="108"/>
      <c r="NWU38" s="108"/>
      <c r="NWV38" s="108"/>
      <c r="NWW38" s="108"/>
      <c r="NWX38" s="108"/>
      <c r="NWY38" s="108"/>
      <c r="NWZ38" s="108"/>
      <c r="NXA38" s="108"/>
      <c r="NXB38" s="108"/>
      <c r="NXC38" s="108"/>
      <c r="NXD38" s="108"/>
      <c r="NXE38" s="108"/>
      <c r="NXF38" s="108"/>
      <c r="NXG38" s="108"/>
      <c r="NXH38" s="108"/>
      <c r="NXI38" s="108"/>
      <c r="NXJ38" s="108"/>
      <c r="NXK38" s="108"/>
      <c r="NXL38" s="108"/>
      <c r="NXM38" s="108"/>
      <c r="NXN38" s="108"/>
      <c r="NXO38" s="108"/>
      <c r="NXP38" s="108"/>
      <c r="NXQ38" s="108"/>
      <c r="NXR38" s="108"/>
      <c r="NXS38" s="108"/>
      <c r="NXT38" s="108"/>
      <c r="NXU38" s="108"/>
      <c r="NXV38" s="108"/>
      <c r="NXW38" s="108"/>
      <c r="NXX38" s="108"/>
      <c r="NXY38" s="108"/>
      <c r="NXZ38" s="108"/>
      <c r="NYA38" s="108"/>
      <c r="NYB38" s="108"/>
      <c r="NYC38" s="108"/>
      <c r="NYD38" s="108"/>
      <c r="NYE38" s="108"/>
      <c r="NYF38" s="108"/>
      <c r="NYG38" s="108"/>
      <c r="NYH38" s="108"/>
      <c r="NYI38" s="108"/>
      <c r="NYJ38" s="108"/>
      <c r="NYK38" s="108"/>
      <c r="NYL38" s="108"/>
      <c r="NYM38" s="108"/>
      <c r="NYN38" s="108"/>
      <c r="NYO38" s="108"/>
      <c r="NYP38" s="108"/>
      <c r="NYQ38" s="108"/>
      <c r="NYR38" s="108"/>
      <c r="NYS38" s="108"/>
      <c r="NYT38" s="108"/>
      <c r="NYU38" s="108"/>
      <c r="NYV38" s="108"/>
      <c r="NYW38" s="108"/>
      <c r="NYX38" s="108"/>
      <c r="NYY38" s="108"/>
      <c r="NYZ38" s="108"/>
      <c r="NZA38" s="108"/>
      <c r="NZB38" s="108"/>
      <c r="NZC38" s="108"/>
      <c r="NZD38" s="108"/>
      <c r="NZE38" s="108"/>
      <c r="NZF38" s="108"/>
      <c r="NZG38" s="108"/>
      <c r="NZH38" s="108"/>
      <c r="NZI38" s="108"/>
      <c r="NZJ38" s="108"/>
      <c r="NZK38" s="108"/>
      <c r="NZL38" s="108"/>
      <c r="NZM38" s="108"/>
      <c r="NZN38" s="108"/>
      <c r="NZO38" s="108"/>
      <c r="NZP38" s="108"/>
      <c r="NZQ38" s="108"/>
      <c r="NZR38" s="108"/>
      <c r="NZS38" s="108"/>
      <c r="NZT38" s="108"/>
      <c r="NZU38" s="108"/>
      <c r="NZV38" s="108"/>
      <c r="NZW38" s="108"/>
      <c r="NZX38" s="108"/>
      <c r="NZY38" s="108"/>
      <c r="NZZ38" s="108"/>
      <c r="OAA38" s="108"/>
      <c r="OAB38" s="108"/>
      <c r="OAC38" s="108"/>
      <c r="OAD38" s="108"/>
      <c r="OAE38" s="108"/>
      <c r="OAF38" s="108"/>
      <c r="OAG38" s="108"/>
      <c r="OAH38" s="108"/>
      <c r="OAI38" s="108"/>
      <c r="OAJ38" s="108"/>
      <c r="OAK38" s="108"/>
      <c r="OAL38" s="108"/>
      <c r="OAM38" s="108"/>
      <c r="OAN38" s="108"/>
      <c r="OAO38" s="108"/>
      <c r="OAP38" s="108"/>
      <c r="OAQ38" s="108"/>
      <c r="OAR38" s="108"/>
      <c r="OAS38" s="108"/>
      <c r="OAT38" s="108"/>
      <c r="OAU38" s="108"/>
      <c r="OAV38" s="108"/>
      <c r="OAW38" s="108"/>
      <c r="OAX38" s="108"/>
      <c r="OAY38" s="108"/>
      <c r="OAZ38" s="108"/>
      <c r="OBA38" s="108"/>
      <c r="OBB38" s="108"/>
      <c r="OBC38" s="108"/>
      <c r="OBD38" s="108"/>
      <c r="OBE38" s="108"/>
      <c r="OBF38" s="108"/>
      <c r="OBG38" s="108"/>
      <c r="OBH38" s="108"/>
      <c r="OBI38" s="108"/>
      <c r="OBJ38" s="108"/>
      <c r="OBK38" s="108"/>
      <c r="OBL38" s="108"/>
      <c r="OBM38" s="108"/>
      <c r="OBN38" s="108"/>
      <c r="OBO38" s="108"/>
      <c r="OBP38" s="108"/>
      <c r="OBQ38" s="108"/>
      <c r="OBR38" s="108"/>
      <c r="OBS38" s="108"/>
      <c r="OBT38" s="108"/>
      <c r="OBU38" s="108"/>
      <c r="OBV38" s="108"/>
      <c r="OBW38" s="108"/>
      <c r="OBX38" s="108"/>
      <c r="OBY38" s="108"/>
      <c r="OBZ38" s="108"/>
      <c r="OCA38" s="108"/>
      <c r="OCB38" s="108"/>
      <c r="OCC38" s="108"/>
      <c r="OCD38" s="108"/>
      <c r="OCE38" s="108"/>
      <c r="OCF38" s="108"/>
      <c r="OCG38" s="108"/>
      <c r="OCH38" s="108"/>
      <c r="OCI38" s="108"/>
      <c r="OCJ38" s="108"/>
      <c r="OCK38" s="108"/>
      <c r="OCL38" s="108"/>
      <c r="OCM38" s="108"/>
      <c r="OCN38" s="108"/>
      <c r="OCO38" s="108"/>
      <c r="OCP38" s="108"/>
      <c r="OCQ38" s="108"/>
      <c r="OCR38" s="108"/>
      <c r="OCS38" s="108"/>
      <c r="OCT38" s="108"/>
      <c r="OCU38" s="108"/>
      <c r="OCV38" s="108"/>
      <c r="OCW38" s="108"/>
      <c r="OCX38" s="108"/>
      <c r="OCY38" s="108"/>
      <c r="OCZ38" s="108"/>
      <c r="ODA38" s="108"/>
      <c r="ODB38" s="108"/>
      <c r="ODC38" s="108"/>
      <c r="ODD38" s="108"/>
      <c r="ODE38" s="108"/>
      <c r="ODF38" s="108"/>
      <c r="ODG38" s="108"/>
      <c r="ODH38" s="108"/>
      <c r="ODI38" s="108"/>
      <c r="ODJ38" s="108"/>
      <c r="ODK38" s="108"/>
      <c r="ODL38" s="108"/>
      <c r="ODM38" s="108"/>
      <c r="ODN38" s="108"/>
      <c r="ODO38" s="108"/>
      <c r="ODP38" s="108"/>
      <c r="ODQ38" s="108"/>
      <c r="ODR38" s="108"/>
      <c r="ODS38" s="108"/>
      <c r="ODT38" s="108"/>
      <c r="ODU38" s="108"/>
      <c r="ODV38" s="108"/>
      <c r="ODW38" s="108"/>
      <c r="ODX38" s="108"/>
      <c r="ODY38" s="108"/>
      <c r="ODZ38" s="108"/>
      <c r="OEA38" s="108"/>
      <c r="OEB38" s="108"/>
      <c r="OEC38" s="108"/>
      <c r="OED38" s="108"/>
      <c r="OEE38" s="108"/>
      <c r="OEF38" s="108"/>
      <c r="OEG38" s="108"/>
      <c r="OEH38" s="108"/>
      <c r="OEI38" s="108"/>
      <c r="OEJ38" s="108"/>
      <c r="OEK38" s="108"/>
      <c r="OEL38" s="108"/>
      <c r="OEM38" s="108"/>
      <c r="OEN38" s="108"/>
      <c r="OEO38" s="108"/>
      <c r="OEP38" s="108"/>
      <c r="OEQ38" s="108"/>
      <c r="OER38" s="108"/>
      <c r="OES38" s="108"/>
      <c r="OET38" s="108"/>
      <c r="OEU38" s="108"/>
      <c r="OEV38" s="108"/>
      <c r="OEW38" s="108"/>
      <c r="OEX38" s="108"/>
      <c r="OEY38" s="108"/>
      <c r="OEZ38" s="108"/>
      <c r="OFA38" s="108"/>
      <c r="OFB38" s="108"/>
      <c r="OFC38" s="108"/>
      <c r="OFD38" s="108"/>
      <c r="OFE38" s="108"/>
      <c r="OFF38" s="108"/>
      <c r="OFG38" s="108"/>
      <c r="OFH38" s="108"/>
      <c r="OFI38" s="108"/>
      <c r="OFJ38" s="108"/>
      <c r="OFK38" s="108"/>
      <c r="OFL38" s="108"/>
      <c r="OFM38" s="108"/>
      <c r="OFN38" s="108"/>
      <c r="OFO38" s="108"/>
      <c r="OFP38" s="108"/>
      <c r="OFQ38" s="108"/>
      <c r="OFR38" s="108"/>
      <c r="OFS38" s="108"/>
      <c r="OFT38" s="108"/>
      <c r="OFU38" s="108"/>
      <c r="OFV38" s="108"/>
      <c r="OFW38" s="108"/>
      <c r="OFX38" s="108"/>
      <c r="OFY38" s="108"/>
      <c r="OFZ38" s="108"/>
      <c r="OGA38" s="108"/>
      <c r="OGB38" s="108"/>
      <c r="OGC38" s="108"/>
      <c r="OGD38" s="108"/>
      <c r="OGE38" s="108"/>
      <c r="OGF38" s="108"/>
      <c r="OGG38" s="108"/>
      <c r="OGH38" s="108"/>
      <c r="OGI38" s="108"/>
      <c r="OGJ38" s="108"/>
      <c r="OGK38" s="108"/>
      <c r="OGL38" s="108"/>
      <c r="OGM38" s="108"/>
      <c r="OGN38" s="108"/>
      <c r="OGO38" s="108"/>
      <c r="OGP38" s="108"/>
      <c r="OGQ38" s="108"/>
      <c r="OGR38" s="108"/>
      <c r="OGS38" s="108"/>
      <c r="OGT38" s="108"/>
      <c r="OGU38" s="108"/>
      <c r="OGV38" s="108"/>
      <c r="OGW38" s="108"/>
      <c r="OGX38" s="108"/>
      <c r="OGY38" s="108"/>
      <c r="OGZ38" s="108"/>
      <c r="OHA38" s="108"/>
      <c r="OHB38" s="108"/>
      <c r="OHC38" s="108"/>
      <c r="OHD38" s="108"/>
      <c r="OHE38" s="108"/>
      <c r="OHF38" s="108"/>
      <c r="OHG38" s="108"/>
      <c r="OHH38" s="108"/>
      <c r="OHI38" s="108"/>
      <c r="OHJ38" s="108"/>
      <c r="OHK38" s="108"/>
      <c r="OHL38" s="108"/>
      <c r="OHM38" s="108"/>
      <c r="OHN38" s="108"/>
      <c r="OHO38" s="108"/>
      <c r="OHP38" s="108"/>
      <c r="OHQ38" s="108"/>
      <c r="OHR38" s="108"/>
      <c r="OHS38" s="108"/>
      <c r="OHT38" s="108"/>
      <c r="OHU38" s="108"/>
      <c r="OHV38" s="108"/>
      <c r="OHW38" s="108"/>
      <c r="OHX38" s="108"/>
      <c r="OHY38" s="108"/>
      <c r="OHZ38" s="108"/>
      <c r="OIA38" s="108"/>
      <c r="OIB38" s="108"/>
      <c r="OIC38" s="108"/>
      <c r="OID38" s="108"/>
      <c r="OIE38" s="108"/>
      <c r="OIF38" s="108"/>
      <c r="OIG38" s="108"/>
      <c r="OIH38" s="108"/>
      <c r="OII38" s="108"/>
      <c r="OIJ38" s="108"/>
      <c r="OIK38" s="108"/>
      <c r="OIL38" s="108"/>
      <c r="OIM38" s="108"/>
      <c r="OIN38" s="108"/>
      <c r="OIO38" s="108"/>
      <c r="OIP38" s="108"/>
      <c r="OIQ38" s="108"/>
      <c r="OIR38" s="108"/>
      <c r="OIS38" s="108"/>
      <c r="OIT38" s="108"/>
      <c r="OIU38" s="108"/>
      <c r="OIV38" s="108"/>
      <c r="OIW38" s="108"/>
      <c r="OIX38" s="108"/>
      <c r="OIY38" s="108"/>
      <c r="OIZ38" s="108"/>
      <c r="OJA38" s="108"/>
      <c r="OJB38" s="108"/>
      <c r="OJC38" s="108"/>
      <c r="OJD38" s="108"/>
      <c r="OJE38" s="108"/>
      <c r="OJF38" s="108"/>
      <c r="OJG38" s="108"/>
      <c r="OJH38" s="108"/>
      <c r="OJI38" s="108"/>
      <c r="OJJ38" s="108"/>
      <c r="OJK38" s="108"/>
      <c r="OJL38" s="108"/>
      <c r="OJM38" s="108"/>
      <c r="OJN38" s="108"/>
      <c r="OJO38" s="108"/>
      <c r="OJP38" s="108"/>
      <c r="OJQ38" s="108"/>
      <c r="OJR38" s="108"/>
      <c r="OJS38" s="108"/>
      <c r="OJT38" s="108"/>
      <c r="OJU38" s="108"/>
      <c r="OJV38" s="108"/>
      <c r="OJW38" s="108"/>
      <c r="OJX38" s="108"/>
      <c r="OJY38" s="108"/>
      <c r="OJZ38" s="108"/>
      <c r="OKA38" s="108"/>
      <c r="OKB38" s="108"/>
      <c r="OKC38" s="108"/>
      <c r="OKD38" s="108"/>
      <c r="OKE38" s="108"/>
      <c r="OKF38" s="108"/>
      <c r="OKG38" s="108"/>
      <c r="OKH38" s="108"/>
      <c r="OKI38" s="108"/>
      <c r="OKJ38" s="108"/>
      <c r="OKK38" s="108"/>
      <c r="OKL38" s="108"/>
      <c r="OKM38" s="108"/>
      <c r="OKN38" s="108"/>
      <c r="OKO38" s="108"/>
      <c r="OKP38" s="108"/>
      <c r="OKQ38" s="108"/>
      <c r="OKR38" s="108"/>
      <c r="OKS38" s="108"/>
      <c r="OKT38" s="108"/>
      <c r="OKU38" s="108"/>
      <c r="OKV38" s="108"/>
      <c r="OKW38" s="108"/>
      <c r="OKX38" s="108"/>
      <c r="OKY38" s="108"/>
      <c r="OKZ38" s="108"/>
      <c r="OLA38" s="108"/>
      <c r="OLB38" s="108"/>
      <c r="OLC38" s="108"/>
      <c r="OLD38" s="108"/>
      <c r="OLE38" s="108"/>
      <c r="OLF38" s="108"/>
      <c r="OLG38" s="108"/>
      <c r="OLH38" s="108"/>
      <c r="OLI38" s="108"/>
      <c r="OLJ38" s="108"/>
      <c r="OLK38" s="108"/>
      <c r="OLL38" s="108"/>
      <c r="OLM38" s="108"/>
      <c r="OLN38" s="108"/>
      <c r="OLO38" s="108"/>
      <c r="OLP38" s="108"/>
      <c r="OLQ38" s="108"/>
      <c r="OLR38" s="108"/>
      <c r="OLS38" s="108"/>
      <c r="OLT38" s="108"/>
      <c r="OLU38" s="108"/>
      <c r="OLV38" s="108"/>
      <c r="OLW38" s="108"/>
      <c r="OLX38" s="108"/>
      <c r="OLY38" s="108"/>
      <c r="OLZ38" s="108"/>
      <c r="OMA38" s="108"/>
      <c r="OMB38" s="108"/>
      <c r="OMC38" s="108"/>
      <c r="OMD38" s="108"/>
      <c r="OME38" s="108"/>
      <c r="OMF38" s="108"/>
      <c r="OMG38" s="108"/>
      <c r="OMH38" s="108"/>
      <c r="OMI38" s="108"/>
      <c r="OMJ38" s="108"/>
      <c r="OMK38" s="108"/>
      <c r="OML38" s="108"/>
      <c r="OMM38" s="108"/>
      <c r="OMN38" s="108"/>
      <c r="OMO38" s="108"/>
      <c r="OMP38" s="108"/>
      <c r="OMQ38" s="108"/>
      <c r="OMR38" s="108"/>
      <c r="OMS38" s="108"/>
      <c r="OMT38" s="108"/>
      <c r="OMU38" s="108"/>
      <c r="OMV38" s="108"/>
      <c r="OMW38" s="108"/>
      <c r="OMX38" s="108"/>
      <c r="OMY38" s="108"/>
      <c r="OMZ38" s="108"/>
      <c r="ONA38" s="108"/>
      <c r="ONB38" s="108"/>
      <c r="ONC38" s="108"/>
      <c r="OND38" s="108"/>
      <c r="ONE38" s="108"/>
      <c r="ONF38" s="108"/>
      <c r="ONG38" s="108"/>
      <c r="ONH38" s="108"/>
      <c r="ONI38" s="108"/>
      <c r="ONJ38" s="108"/>
      <c r="ONK38" s="108"/>
      <c r="ONL38" s="108"/>
      <c r="ONM38" s="108"/>
      <c r="ONN38" s="108"/>
      <c r="ONO38" s="108"/>
      <c r="ONP38" s="108"/>
      <c r="ONQ38" s="108"/>
      <c r="ONR38" s="108"/>
      <c r="ONS38" s="108"/>
      <c r="ONT38" s="108"/>
      <c r="ONU38" s="108"/>
      <c r="ONV38" s="108"/>
      <c r="ONW38" s="108"/>
      <c r="ONX38" s="108"/>
      <c r="ONY38" s="108"/>
      <c r="ONZ38" s="108"/>
      <c r="OOA38" s="108"/>
      <c r="OOB38" s="108"/>
      <c r="OOC38" s="108"/>
      <c r="OOD38" s="108"/>
      <c r="OOE38" s="108"/>
      <c r="OOF38" s="108"/>
      <c r="OOG38" s="108"/>
      <c r="OOH38" s="108"/>
      <c r="OOI38" s="108"/>
      <c r="OOJ38" s="108"/>
      <c r="OOK38" s="108"/>
      <c r="OOL38" s="108"/>
      <c r="OOM38" s="108"/>
      <c r="OON38" s="108"/>
      <c r="OOO38" s="108"/>
      <c r="OOP38" s="108"/>
      <c r="OOQ38" s="108"/>
      <c r="OOR38" s="108"/>
      <c r="OOS38" s="108"/>
      <c r="OOT38" s="108"/>
      <c r="OOU38" s="108"/>
      <c r="OOV38" s="108"/>
      <c r="OOW38" s="108"/>
      <c r="OOX38" s="108"/>
      <c r="OOY38" s="108"/>
      <c r="OOZ38" s="108"/>
      <c r="OPA38" s="108"/>
      <c r="OPB38" s="108"/>
      <c r="OPC38" s="108"/>
      <c r="OPD38" s="108"/>
      <c r="OPE38" s="108"/>
      <c r="OPF38" s="108"/>
      <c r="OPG38" s="108"/>
      <c r="OPH38" s="108"/>
      <c r="OPI38" s="108"/>
      <c r="OPJ38" s="108"/>
      <c r="OPK38" s="108"/>
      <c r="OPL38" s="108"/>
      <c r="OPM38" s="108"/>
      <c r="OPN38" s="108"/>
      <c r="OPO38" s="108"/>
      <c r="OPP38" s="108"/>
      <c r="OPQ38" s="108"/>
      <c r="OPR38" s="108"/>
      <c r="OPS38" s="108"/>
      <c r="OPT38" s="108"/>
      <c r="OPU38" s="108"/>
      <c r="OPV38" s="108"/>
      <c r="OPW38" s="108"/>
      <c r="OPX38" s="108"/>
      <c r="OPY38" s="108"/>
      <c r="OPZ38" s="108"/>
      <c r="OQA38" s="108"/>
      <c r="OQB38" s="108"/>
      <c r="OQC38" s="108"/>
      <c r="OQD38" s="108"/>
      <c r="OQE38" s="108"/>
      <c r="OQF38" s="108"/>
      <c r="OQG38" s="108"/>
      <c r="OQH38" s="108"/>
      <c r="OQI38" s="108"/>
      <c r="OQJ38" s="108"/>
      <c r="OQK38" s="108"/>
      <c r="OQL38" s="108"/>
      <c r="OQM38" s="108"/>
      <c r="OQN38" s="108"/>
      <c r="OQO38" s="108"/>
      <c r="OQP38" s="108"/>
      <c r="OQQ38" s="108"/>
      <c r="OQR38" s="108"/>
      <c r="OQS38" s="108"/>
      <c r="OQT38" s="108"/>
      <c r="OQU38" s="108"/>
      <c r="OQV38" s="108"/>
      <c r="OQW38" s="108"/>
      <c r="OQX38" s="108"/>
      <c r="OQY38" s="108"/>
      <c r="OQZ38" s="108"/>
      <c r="ORA38" s="108"/>
      <c r="ORB38" s="108"/>
      <c r="ORC38" s="108"/>
      <c r="ORD38" s="108"/>
      <c r="ORE38" s="108"/>
      <c r="ORF38" s="108"/>
      <c r="ORG38" s="108"/>
      <c r="ORH38" s="108"/>
      <c r="ORI38" s="108"/>
      <c r="ORJ38" s="108"/>
      <c r="ORK38" s="108"/>
      <c r="ORL38" s="108"/>
      <c r="ORM38" s="108"/>
      <c r="ORN38" s="108"/>
      <c r="ORO38" s="108"/>
      <c r="ORP38" s="108"/>
      <c r="ORQ38" s="108"/>
      <c r="ORR38" s="108"/>
      <c r="ORS38" s="108"/>
      <c r="ORT38" s="108"/>
      <c r="ORU38" s="108"/>
      <c r="ORV38" s="108"/>
      <c r="ORW38" s="108"/>
      <c r="ORX38" s="108"/>
      <c r="ORY38" s="108"/>
      <c r="ORZ38" s="108"/>
      <c r="OSA38" s="108"/>
      <c r="OSB38" s="108"/>
      <c r="OSC38" s="108"/>
      <c r="OSD38" s="108"/>
      <c r="OSE38" s="108"/>
      <c r="OSF38" s="108"/>
      <c r="OSG38" s="108"/>
      <c r="OSH38" s="108"/>
      <c r="OSI38" s="108"/>
      <c r="OSJ38" s="108"/>
      <c r="OSK38" s="108"/>
      <c r="OSL38" s="108"/>
      <c r="OSM38" s="108"/>
      <c r="OSN38" s="108"/>
      <c r="OSO38" s="108"/>
      <c r="OSP38" s="108"/>
      <c r="OSQ38" s="108"/>
      <c r="OSR38" s="108"/>
      <c r="OSS38" s="108"/>
      <c r="OST38" s="108"/>
      <c r="OSU38" s="108"/>
      <c r="OSV38" s="108"/>
      <c r="OSW38" s="108"/>
      <c r="OSX38" s="108"/>
      <c r="OSY38" s="108"/>
      <c r="OSZ38" s="108"/>
      <c r="OTA38" s="108"/>
      <c r="OTB38" s="108"/>
      <c r="OTC38" s="108"/>
      <c r="OTD38" s="108"/>
      <c r="OTE38" s="108"/>
      <c r="OTF38" s="108"/>
      <c r="OTG38" s="108"/>
      <c r="OTH38" s="108"/>
      <c r="OTI38" s="108"/>
      <c r="OTJ38" s="108"/>
      <c r="OTK38" s="108"/>
      <c r="OTL38" s="108"/>
      <c r="OTM38" s="108"/>
      <c r="OTN38" s="108"/>
      <c r="OTO38" s="108"/>
      <c r="OTP38" s="108"/>
      <c r="OTQ38" s="108"/>
      <c r="OTR38" s="108"/>
      <c r="OTS38" s="108"/>
      <c r="OTT38" s="108"/>
      <c r="OTU38" s="108"/>
      <c r="OTV38" s="108"/>
      <c r="OTW38" s="108"/>
      <c r="OTX38" s="108"/>
      <c r="OTY38" s="108"/>
      <c r="OTZ38" s="108"/>
      <c r="OUA38" s="108"/>
      <c r="OUB38" s="108"/>
      <c r="OUC38" s="108"/>
      <c r="OUD38" s="108"/>
      <c r="OUE38" s="108"/>
      <c r="OUF38" s="108"/>
      <c r="OUG38" s="108"/>
      <c r="OUH38" s="108"/>
      <c r="OUI38" s="108"/>
      <c r="OUJ38" s="108"/>
      <c r="OUK38" s="108"/>
      <c r="OUL38" s="108"/>
      <c r="OUM38" s="108"/>
      <c r="OUN38" s="108"/>
      <c r="OUO38" s="108"/>
      <c r="OUP38" s="108"/>
      <c r="OUQ38" s="108"/>
      <c r="OUR38" s="108"/>
      <c r="OUS38" s="108"/>
      <c r="OUT38" s="108"/>
      <c r="OUU38" s="108"/>
      <c r="OUV38" s="108"/>
      <c r="OUW38" s="108"/>
      <c r="OUX38" s="108"/>
      <c r="OUY38" s="108"/>
      <c r="OUZ38" s="108"/>
      <c r="OVA38" s="108"/>
      <c r="OVB38" s="108"/>
      <c r="OVC38" s="108"/>
      <c r="OVD38" s="108"/>
      <c r="OVE38" s="108"/>
      <c r="OVF38" s="108"/>
      <c r="OVG38" s="108"/>
      <c r="OVH38" s="108"/>
      <c r="OVI38" s="108"/>
      <c r="OVJ38" s="108"/>
      <c r="OVK38" s="108"/>
      <c r="OVL38" s="108"/>
      <c r="OVM38" s="108"/>
      <c r="OVN38" s="108"/>
      <c r="OVO38" s="108"/>
      <c r="OVP38" s="108"/>
      <c r="OVQ38" s="108"/>
      <c r="OVR38" s="108"/>
      <c r="OVS38" s="108"/>
      <c r="OVT38" s="108"/>
      <c r="OVU38" s="108"/>
      <c r="OVV38" s="108"/>
      <c r="OVW38" s="108"/>
      <c r="OVX38" s="108"/>
      <c r="OVY38" s="108"/>
      <c r="OVZ38" s="108"/>
      <c r="OWA38" s="108"/>
      <c r="OWB38" s="108"/>
      <c r="OWC38" s="108"/>
      <c r="OWD38" s="108"/>
      <c r="OWE38" s="108"/>
      <c r="OWF38" s="108"/>
      <c r="OWG38" s="108"/>
      <c r="OWH38" s="108"/>
      <c r="OWI38" s="108"/>
      <c r="OWJ38" s="108"/>
      <c r="OWK38" s="108"/>
      <c r="OWL38" s="108"/>
      <c r="OWM38" s="108"/>
      <c r="OWN38" s="108"/>
      <c r="OWO38" s="108"/>
      <c r="OWP38" s="108"/>
      <c r="OWQ38" s="108"/>
      <c r="OWR38" s="108"/>
      <c r="OWS38" s="108"/>
      <c r="OWT38" s="108"/>
      <c r="OWU38" s="108"/>
      <c r="OWV38" s="108"/>
      <c r="OWW38" s="108"/>
      <c r="OWX38" s="108"/>
      <c r="OWY38" s="108"/>
      <c r="OWZ38" s="108"/>
      <c r="OXA38" s="108"/>
      <c r="OXB38" s="108"/>
      <c r="OXC38" s="108"/>
      <c r="OXD38" s="108"/>
      <c r="OXE38" s="108"/>
      <c r="OXF38" s="108"/>
      <c r="OXG38" s="108"/>
      <c r="OXH38" s="108"/>
      <c r="OXI38" s="108"/>
      <c r="OXJ38" s="108"/>
      <c r="OXK38" s="108"/>
      <c r="OXL38" s="108"/>
      <c r="OXM38" s="108"/>
      <c r="OXN38" s="108"/>
      <c r="OXO38" s="108"/>
      <c r="OXP38" s="108"/>
      <c r="OXQ38" s="108"/>
      <c r="OXR38" s="108"/>
      <c r="OXS38" s="108"/>
      <c r="OXT38" s="108"/>
      <c r="OXU38" s="108"/>
      <c r="OXV38" s="108"/>
      <c r="OXW38" s="108"/>
      <c r="OXX38" s="108"/>
      <c r="OXY38" s="108"/>
      <c r="OXZ38" s="108"/>
      <c r="OYA38" s="108"/>
      <c r="OYB38" s="108"/>
      <c r="OYC38" s="108"/>
      <c r="OYD38" s="108"/>
      <c r="OYE38" s="108"/>
      <c r="OYF38" s="108"/>
      <c r="OYG38" s="108"/>
      <c r="OYH38" s="108"/>
      <c r="OYI38" s="108"/>
      <c r="OYJ38" s="108"/>
      <c r="OYK38" s="108"/>
      <c r="OYL38" s="108"/>
      <c r="OYM38" s="108"/>
      <c r="OYN38" s="108"/>
      <c r="OYO38" s="108"/>
      <c r="OYP38" s="108"/>
      <c r="OYQ38" s="108"/>
      <c r="OYR38" s="108"/>
      <c r="OYS38" s="108"/>
      <c r="OYT38" s="108"/>
      <c r="OYU38" s="108"/>
      <c r="OYV38" s="108"/>
      <c r="OYW38" s="108"/>
      <c r="OYX38" s="108"/>
      <c r="OYY38" s="108"/>
      <c r="OYZ38" s="108"/>
      <c r="OZA38" s="108"/>
      <c r="OZB38" s="108"/>
      <c r="OZC38" s="108"/>
      <c r="OZD38" s="108"/>
      <c r="OZE38" s="108"/>
      <c r="OZF38" s="108"/>
      <c r="OZG38" s="108"/>
      <c r="OZH38" s="108"/>
      <c r="OZI38" s="108"/>
      <c r="OZJ38" s="108"/>
      <c r="OZK38" s="108"/>
      <c r="OZL38" s="108"/>
      <c r="OZM38" s="108"/>
      <c r="OZN38" s="108"/>
      <c r="OZO38" s="108"/>
      <c r="OZP38" s="108"/>
      <c r="OZQ38" s="108"/>
      <c r="OZR38" s="108"/>
      <c r="OZS38" s="108"/>
      <c r="OZT38" s="108"/>
      <c r="OZU38" s="108"/>
      <c r="OZV38" s="108"/>
      <c r="OZW38" s="108"/>
      <c r="OZX38" s="108"/>
      <c r="OZY38" s="108"/>
      <c r="OZZ38" s="108"/>
      <c r="PAA38" s="108"/>
      <c r="PAB38" s="108"/>
      <c r="PAC38" s="108"/>
      <c r="PAD38" s="108"/>
      <c r="PAE38" s="108"/>
      <c r="PAF38" s="108"/>
      <c r="PAG38" s="108"/>
      <c r="PAH38" s="108"/>
      <c r="PAI38" s="108"/>
      <c r="PAJ38" s="108"/>
      <c r="PAK38" s="108"/>
      <c r="PAL38" s="108"/>
      <c r="PAM38" s="108"/>
      <c r="PAN38" s="108"/>
      <c r="PAO38" s="108"/>
      <c r="PAP38" s="108"/>
      <c r="PAQ38" s="108"/>
      <c r="PAR38" s="108"/>
      <c r="PAS38" s="108"/>
      <c r="PAT38" s="108"/>
      <c r="PAU38" s="108"/>
      <c r="PAV38" s="108"/>
      <c r="PAW38" s="108"/>
      <c r="PAX38" s="108"/>
      <c r="PAY38" s="108"/>
      <c r="PAZ38" s="108"/>
      <c r="PBA38" s="108"/>
      <c r="PBB38" s="108"/>
      <c r="PBC38" s="108"/>
      <c r="PBD38" s="108"/>
      <c r="PBE38" s="108"/>
      <c r="PBF38" s="108"/>
      <c r="PBG38" s="108"/>
      <c r="PBH38" s="108"/>
      <c r="PBI38" s="108"/>
      <c r="PBJ38" s="108"/>
      <c r="PBK38" s="108"/>
      <c r="PBL38" s="108"/>
      <c r="PBM38" s="108"/>
      <c r="PBN38" s="108"/>
      <c r="PBO38" s="108"/>
      <c r="PBP38" s="108"/>
      <c r="PBQ38" s="108"/>
      <c r="PBR38" s="108"/>
      <c r="PBS38" s="108"/>
      <c r="PBT38" s="108"/>
      <c r="PBU38" s="108"/>
      <c r="PBV38" s="108"/>
      <c r="PBW38" s="108"/>
      <c r="PBX38" s="108"/>
      <c r="PBY38" s="108"/>
      <c r="PBZ38" s="108"/>
      <c r="PCA38" s="108"/>
      <c r="PCB38" s="108"/>
      <c r="PCC38" s="108"/>
      <c r="PCD38" s="108"/>
      <c r="PCE38" s="108"/>
      <c r="PCF38" s="108"/>
      <c r="PCG38" s="108"/>
      <c r="PCH38" s="108"/>
      <c r="PCI38" s="108"/>
      <c r="PCJ38" s="108"/>
      <c r="PCK38" s="108"/>
      <c r="PCL38" s="108"/>
      <c r="PCM38" s="108"/>
      <c r="PCN38" s="108"/>
      <c r="PCO38" s="108"/>
      <c r="PCP38" s="108"/>
      <c r="PCQ38" s="108"/>
      <c r="PCR38" s="108"/>
      <c r="PCS38" s="108"/>
      <c r="PCT38" s="108"/>
      <c r="PCU38" s="108"/>
      <c r="PCV38" s="108"/>
      <c r="PCW38" s="108"/>
      <c r="PCX38" s="108"/>
      <c r="PCY38" s="108"/>
      <c r="PCZ38" s="108"/>
      <c r="PDA38" s="108"/>
      <c r="PDB38" s="108"/>
      <c r="PDC38" s="108"/>
      <c r="PDD38" s="108"/>
      <c r="PDE38" s="108"/>
      <c r="PDF38" s="108"/>
      <c r="PDG38" s="108"/>
      <c r="PDH38" s="108"/>
      <c r="PDI38" s="108"/>
      <c r="PDJ38" s="108"/>
      <c r="PDK38" s="108"/>
      <c r="PDL38" s="108"/>
      <c r="PDM38" s="108"/>
      <c r="PDN38" s="108"/>
      <c r="PDO38" s="108"/>
      <c r="PDP38" s="108"/>
      <c r="PDQ38" s="108"/>
      <c r="PDR38" s="108"/>
      <c r="PDS38" s="108"/>
      <c r="PDT38" s="108"/>
      <c r="PDU38" s="108"/>
      <c r="PDV38" s="108"/>
      <c r="PDW38" s="108"/>
      <c r="PDX38" s="108"/>
      <c r="PDY38" s="108"/>
      <c r="PDZ38" s="108"/>
      <c r="PEA38" s="108"/>
      <c r="PEB38" s="108"/>
      <c r="PEC38" s="108"/>
      <c r="PED38" s="108"/>
      <c r="PEE38" s="108"/>
      <c r="PEF38" s="108"/>
      <c r="PEG38" s="108"/>
      <c r="PEH38" s="108"/>
      <c r="PEI38" s="108"/>
      <c r="PEJ38" s="108"/>
      <c r="PEK38" s="108"/>
      <c r="PEL38" s="108"/>
      <c r="PEM38" s="108"/>
      <c r="PEN38" s="108"/>
      <c r="PEO38" s="108"/>
      <c r="PEP38" s="108"/>
      <c r="PEQ38" s="108"/>
      <c r="PER38" s="108"/>
      <c r="PES38" s="108"/>
      <c r="PET38" s="108"/>
      <c r="PEU38" s="108"/>
      <c r="PEV38" s="108"/>
      <c r="PEW38" s="108"/>
      <c r="PEX38" s="108"/>
      <c r="PEY38" s="108"/>
      <c r="PEZ38" s="108"/>
      <c r="PFA38" s="108"/>
      <c r="PFB38" s="108"/>
      <c r="PFC38" s="108"/>
      <c r="PFD38" s="108"/>
      <c r="PFE38" s="108"/>
      <c r="PFF38" s="108"/>
      <c r="PFG38" s="108"/>
      <c r="PFH38" s="108"/>
      <c r="PFI38" s="108"/>
      <c r="PFJ38" s="108"/>
      <c r="PFK38" s="108"/>
      <c r="PFL38" s="108"/>
      <c r="PFM38" s="108"/>
      <c r="PFN38" s="108"/>
      <c r="PFO38" s="108"/>
      <c r="PFP38" s="108"/>
      <c r="PFQ38" s="108"/>
      <c r="PFR38" s="108"/>
      <c r="PFS38" s="108"/>
      <c r="PFT38" s="108"/>
      <c r="PFU38" s="108"/>
      <c r="PFV38" s="108"/>
      <c r="PFW38" s="108"/>
      <c r="PFX38" s="108"/>
      <c r="PFY38" s="108"/>
      <c r="PFZ38" s="108"/>
      <c r="PGA38" s="108"/>
      <c r="PGB38" s="108"/>
      <c r="PGC38" s="108"/>
      <c r="PGD38" s="108"/>
      <c r="PGE38" s="108"/>
      <c r="PGF38" s="108"/>
      <c r="PGG38" s="108"/>
      <c r="PGH38" s="108"/>
      <c r="PGI38" s="108"/>
      <c r="PGJ38" s="108"/>
      <c r="PGK38" s="108"/>
      <c r="PGL38" s="108"/>
      <c r="PGM38" s="108"/>
      <c r="PGN38" s="108"/>
      <c r="PGO38" s="108"/>
      <c r="PGP38" s="108"/>
      <c r="PGQ38" s="108"/>
      <c r="PGR38" s="108"/>
      <c r="PGS38" s="108"/>
      <c r="PGT38" s="108"/>
      <c r="PGU38" s="108"/>
      <c r="PGV38" s="108"/>
      <c r="PGW38" s="108"/>
      <c r="PGX38" s="108"/>
      <c r="PGY38" s="108"/>
      <c r="PGZ38" s="108"/>
      <c r="PHA38" s="108"/>
      <c r="PHB38" s="108"/>
      <c r="PHC38" s="108"/>
      <c r="PHD38" s="108"/>
      <c r="PHE38" s="108"/>
      <c r="PHF38" s="108"/>
      <c r="PHG38" s="108"/>
      <c r="PHH38" s="108"/>
      <c r="PHI38" s="108"/>
      <c r="PHJ38" s="108"/>
      <c r="PHK38" s="108"/>
      <c r="PHL38" s="108"/>
      <c r="PHM38" s="108"/>
      <c r="PHN38" s="108"/>
      <c r="PHO38" s="108"/>
      <c r="PHP38" s="108"/>
      <c r="PHQ38" s="108"/>
      <c r="PHR38" s="108"/>
      <c r="PHS38" s="108"/>
      <c r="PHT38" s="108"/>
      <c r="PHU38" s="108"/>
      <c r="PHV38" s="108"/>
      <c r="PHW38" s="108"/>
      <c r="PHX38" s="108"/>
      <c r="PHY38" s="108"/>
      <c r="PHZ38" s="108"/>
      <c r="PIA38" s="108"/>
      <c r="PIB38" s="108"/>
      <c r="PIC38" s="108"/>
      <c r="PID38" s="108"/>
      <c r="PIE38" s="108"/>
      <c r="PIF38" s="108"/>
      <c r="PIG38" s="108"/>
      <c r="PIH38" s="108"/>
      <c r="PII38" s="108"/>
      <c r="PIJ38" s="108"/>
      <c r="PIK38" s="108"/>
      <c r="PIL38" s="108"/>
      <c r="PIM38" s="108"/>
      <c r="PIN38" s="108"/>
      <c r="PIO38" s="108"/>
      <c r="PIP38" s="108"/>
      <c r="PIQ38" s="108"/>
      <c r="PIR38" s="108"/>
      <c r="PIS38" s="108"/>
      <c r="PIT38" s="108"/>
      <c r="PIU38" s="108"/>
      <c r="PIV38" s="108"/>
      <c r="PIW38" s="108"/>
      <c r="PIX38" s="108"/>
      <c r="PIY38" s="108"/>
      <c r="PIZ38" s="108"/>
      <c r="PJA38" s="108"/>
      <c r="PJB38" s="108"/>
      <c r="PJC38" s="108"/>
      <c r="PJD38" s="108"/>
      <c r="PJE38" s="108"/>
      <c r="PJF38" s="108"/>
      <c r="PJG38" s="108"/>
      <c r="PJH38" s="108"/>
      <c r="PJI38" s="108"/>
      <c r="PJJ38" s="108"/>
      <c r="PJK38" s="108"/>
      <c r="PJL38" s="108"/>
      <c r="PJM38" s="108"/>
      <c r="PJN38" s="108"/>
      <c r="PJO38" s="108"/>
      <c r="PJP38" s="108"/>
      <c r="PJQ38" s="108"/>
      <c r="PJR38" s="108"/>
      <c r="PJS38" s="108"/>
      <c r="PJT38" s="108"/>
      <c r="PJU38" s="108"/>
      <c r="PJV38" s="108"/>
      <c r="PJW38" s="108"/>
      <c r="PJX38" s="108"/>
      <c r="PJY38" s="108"/>
      <c r="PJZ38" s="108"/>
      <c r="PKA38" s="108"/>
      <c r="PKB38" s="108"/>
      <c r="PKC38" s="108"/>
      <c r="PKD38" s="108"/>
      <c r="PKE38" s="108"/>
      <c r="PKF38" s="108"/>
      <c r="PKG38" s="108"/>
      <c r="PKH38" s="108"/>
      <c r="PKI38" s="108"/>
      <c r="PKJ38" s="108"/>
      <c r="PKK38" s="108"/>
      <c r="PKL38" s="108"/>
      <c r="PKM38" s="108"/>
      <c r="PKN38" s="108"/>
      <c r="PKO38" s="108"/>
      <c r="PKP38" s="108"/>
      <c r="PKQ38" s="108"/>
      <c r="PKR38" s="108"/>
      <c r="PKS38" s="108"/>
      <c r="PKT38" s="108"/>
      <c r="PKU38" s="108"/>
      <c r="PKV38" s="108"/>
      <c r="PKW38" s="108"/>
      <c r="PKX38" s="108"/>
      <c r="PKY38" s="108"/>
      <c r="PKZ38" s="108"/>
      <c r="PLA38" s="108"/>
      <c r="PLB38" s="108"/>
      <c r="PLC38" s="108"/>
      <c r="PLD38" s="108"/>
      <c r="PLE38" s="108"/>
      <c r="PLF38" s="108"/>
      <c r="PLG38" s="108"/>
      <c r="PLH38" s="108"/>
      <c r="PLI38" s="108"/>
      <c r="PLJ38" s="108"/>
      <c r="PLK38" s="108"/>
      <c r="PLL38" s="108"/>
      <c r="PLM38" s="108"/>
      <c r="PLN38" s="108"/>
      <c r="PLO38" s="108"/>
      <c r="PLP38" s="108"/>
      <c r="PLQ38" s="108"/>
      <c r="PLR38" s="108"/>
      <c r="PLS38" s="108"/>
      <c r="PLT38" s="108"/>
      <c r="PLU38" s="108"/>
      <c r="PLV38" s="108"/>
      <c r="PLW38" s="108"/>
      <c r="PLX38" s="108"/>
      <c r="PLY38" s="108"/>
      <c r="PLZ38" s="108"/>
      <c r="PMA38" s="108"/>
      <c r="PMB38" s="108"/>
      <c r="PMC38" s="108"/>
      <c r="PMD38" s="108"/>
      <c r="PME38" s="108"/>
      <c r="PMF38" s="108"/>
      <c r="PMG38" s="108"/>
      <c r="PMH38" s="108"/>
      <c r="PMI38" s="108"/>
      <c r="PMJ38" s="108"/>
      <c r="PMK38" s="108"/>
      <c r="PML38" s="108"/>
      <c r="PMM38" s="108"/>
      <c r="PMN38" s="108"/>
      <c r="PMO38" s="108"/>
      <c r="PMP38" s="108"/>
      <c r="PMQ38" s="108"/>
      <c r="PMR38" s="108"/>
      <c r="PMS38" s="108"/>
      <c r="PMT38" s="108"/>
      <c r="PMU38" s="108"/>
      <c r="PMV38" s="108"/>
      <c r="PMW38" s="108"/>
      <c r="PMX38" s="108"/>
      <c r="PMY38" s="108"/>
      <c r="PMZ38" s="108"/>
      <c r="PNA38" s="108"/>
      <c r="PNB38" s="108"/>
      <c r="PNC38" s="108"/>
      <c r="PND38" s="108"/>
      <c r="PNE38" s="108"/>
      <c r="PNF38" s="108"/>
      <c r="PNG38" s="108"/>
      <c r="PNH38" s="108"/>
      <c r="PNI38" s="108"/>
      <c r="PNJ38" s="108"/>
      <c r="PNK38" s="108"/>
      <c r="PNL38" s="108"/>
      <c r="PNM38" s="108"/>
      <c r="PNN38" s="108"/>
      <c r="PNO38" s="108"/>
      <c r="PNP38" s="108"/>
      <c r="PNQ38" s="108"/>
      <c r="PNR38" s="108"/>
      <c r="PNS38" s="108"/>
      <c r="PNT38" s="108"/>
      <c r="PNU38" s="108"/>
      <c r="PNV38" s="108"/>
      <c r="PNW38" s="108"/>
      <c r="PNX38" s="108"/>
      <c r="PNY38" s="108"/>
      <c r="PNZ38" s="108"/>
      <c r="POA38" s="108"/>
      <c r="POB38" s="108"/>
      <c r="POC38" s="108"/>
      <c r="POD38" s="108"/>
      <c r="POE38" s="108"/>
      <c r="POF38" s="108"/>
      <c r="POG38" s="108"/>
      <c r="POH38" s="108"/>
      <c r="POI38" s="108"/>
      <c r="POJ38" s="108"/>
      <c r="POK38" s="108"/>
      <c r="POL38" s="108"/>
      <c r="POM38" s="108"/>
      <c r="PON38" s="108"/>
      <c r="POO38" s="108"/>
      <c r="POP38" s="108"/>
      <c r="POQ38" s="108"/>
      <c r="POR38" s="108"/>
      <c r="POS38" s="108"/>
      <c r="POT38" s="108"/>
      <c r="POU38" s="108"/>
      <c r="POV38" s="108"/>
      <c r="POW38" s="108"/>
      <c r="POX38" s="108"/>
      <c r="POY38" s="108"/>
      <c r="POZ38" s="108"/>
      <c r="PPA38" s="108"/>
      <c r="PPB38" s="108"/>
      <c r="PPC38" s="108"/>
      <c r="PPD38" s="108"/>
      <c r="PPE38" s="108"/>
      <c r="PPF38" s="108"/>
      <c r="PPG38" s="108"/>
      <c r="PPH38" s="108"/>
      <c r="PPI38" s="108"/>
      <c r="PPJ38" s="108"/>
      <c r="PPK38" s="108"/>
      <c r="PPL38" s="108"/>
      <c r="PPM38" s="108"/>
      <c r="PPN38" s="108"/>
      <c r="PPO38" s="108"/>
      <c r="PPP38" s="108"/>
      <c r="PPQ38" s="108"/>
      <c r="PPR38" s="108"/>
      <c r="PPS38" s="108"/>
      <c r="PPT38" s="108"/>
      <c r="PPU38" s="108"/>
      <c r="PPV38" s="108"/>
      <c r="PPW38" s="108"/>
      <c r="PPX38" s="108"/>
      <c r="PPY38" s="108"/>
      <c r="PPZ38" s="108"/>
      <c r="PQA38" s="108"/>
      <c r="PQB38" s="108"/>
      <c r="PQC38" s="108"/>
      <c r="PQD38" s="108"/>
      <c r="PQE38" s="108"/>
      <c r="PQF38" s="108"/>
      <c r="PQG38" s="108"/>
      <c r="PQH38" s="108"/>
      <c r="PQI38" s="108"/>
      <c r="PQJ38" s="108"/>
      <c r="PQK38" s="108"/>
      <c r="PQL38" s="108"/>
      <c r="PQM38" s="108"/>
      <c r="PQN38" s="108"/>
      <c r="PQO38" s="108"/>
      <c r="PQP38" s="108"/>
      <c r="PQQ38" s="108"/>
      <c r="PQR38" s="108"/>
      <c r="PQS38" s="108"/>
      <c r="PQT38" s="108"/>
      <c r="PQU38" s="108"/>
      <c r="PQV38" s="108"/>
      <c r="PQW38" s="108"/>
      <c r="PQX38" s="108"/>
      <c r="PQY38" s="108"/>
      <c r="PQZ38" s="108"/>
      <c r="PRA38" s="108"/>
      <c r="PRB38" s="108"/>
      <c r="PRC38" s="108"/>
      <c r="PRD38" s="108"/>
      <c r="PRE38" s="108"/>
      <c r="PRF38" s="108"/>
      <c r="PRG38" s="108"/>
      <c r="PRH38" s="108"/>
      <c r="PRI38" s="108"/>
      <c r="PRJ38" s="108"/>
      <c r="PRK38" s="108"/>
      <c r="PRL38" s="108"/>
      <c r="PRM38" s="108"/>
      <c r="PRN38" s="108"/>
      <c r="PRO38" s="108"/>
      <c r="PRP38" s="108"/>
      <c r="PRQ38" s="108"/>
      <c r="PRR38" s="108"/>
      <c r="PRS38" s="108"/>
      <c r="PRT38" s="108"/>
      <c r="PRU38" s="108"/>
      <c r="PRV38" s="108"/>
      <c r="PRW38" s="108"/>
      <c r="PRX38" s="108"/>
      <c r="PRY38" s="108"/>
      <c r="PRZ38" s="108"/>
      <c r="PSA38" s="108"/>
      <c r="PSB38" s="108"/>
      <c r="PSC38" s="108"/>
      <c r="PSD38" s="108"/>
      <c r="PSE38" s="108"/>
      <c r="PSF38" s="108"/>
      <c r="PSG38" s="108"/>
      <c r="PSH38" s="108"/>
      <c r="PSI38" s="108"/>
      <c r="PSJ38" s="108"/>
      <c r="PSK38" s="108"/>
      <c r="PSL38" s="108"/>
      <c r="PSM38" s="108"/>
      <c r="PSN38" s="108"/>
      <c r="PSO38" s="108"/>
      <c r="PSP38" s="108"/>
      <c r="PSQ38" s="108"/>
      <c r="PSR38" s="108"/>
      <c r="PSS38" s="108"/>
      <c r="PST38" s="108"/>
      <c r="PSU38" s="108"/>
      <c r="PSV38" s="108"/>
      <c r="PSW38" s="108"/>
      <c r="PSX38" s="108"/>
      <c r="PSY38" s="108"/>
      <c r="PSZ38" s="108"/>
      <c r="PTA38" s="108"/>
      <c r="PTB38" s="108"/>
      <c r="PTC38" s="108"/>
      <c r="PTD38" s="108"/>
      <c r="PTE38" s="108"/>
      <c r="PTF38" s="108"/>
      <c r="PTG38" s="108"/>
      <c r="PTH38" s="108"/>
      <c r="PTI38" s="108"/>
      <c r="PTJ38" s="108"/>
      <c r="PTK38" s="108"/>
      <c r="PTL38" s="108"/>
      <c r="PTM38" s="108"/>
      <c r="PTN38" s="108"/>
      <c r="PTO38" s="108"/>
      <c r="PTP38" s="108"/>
      <c r="PTQ38" s="108"/>
      <c r="PTR38" s="108"/>
      <c r="PTS38" s="108"/>
      <c r="PTT38" s="108"/>
      <c r="PTU38" s="108"/>
      <c r="PTV38" s="108"/>
      <c r="PTW38" s="108"/>
      <c r="PTX38" s="108"/>
      <c r="PTY38" s="108"/>
      <c r="PTZ38" s="108"/>
      <c r="PUA38" s="108"/>
      <c r="PUB38" s="108"/>
      <c r="PUC38" s="108"/>
      <c r="PUD38" s="108"/>
      <c r="PUE38" s="108"/>
      <c r="PUF38" s="108"/>
      <c r="PUG38" s="108"/>
      <c r="PUH38" s="108"/>
      <c r="PUI38" s="108"/>
      <c r="PUJ38" s="108"/>
      <c r="PUK38" s="108"/>
      <c r="PUL38" s="108"/>
      <c r="PUM38" s="108"/>
      <c r="PUN38" s="108"/>
      <c r="PUO38" s="108"/>
      <c r="PUP38" s="108"/>
      <c r="PUQ38" s="108"/>
      <c r="PUR38" s="108"/>
      <c r="PUS38" s="108"/>
      <c r="PUT38" s="108"/>
      <c r="PUU38" s="108"/>
      <c r="PUV38" s="108"/>
      <c r="PUW38" s="108"/>
      <c r="PUX38" s="108"/>
      <c r="PUY38" s="108"/>
      <c r="PUZ38" s="108"/>
      <c r="PVA38" s="108"/>
      <c r="PVB38" s="108"/>
      <c r="PVC38" s="108"/>
      <c r="PVD38" s="108"/>
      <c r="PVE38" s="108"/>
      <c r="PVF38" s="108"/>
      <c r="PVG38" s="108"/>
      <c r="PVH38" s="108"/>
      <c r="PVI38" s="108"/>
      <c r="PVJ38" s="108"/>
      <c r="PVK38" s="108"/>
      <c r="PVL38" s="108"/>
      <c r="PVM38" s="108"/>
      <c r="PVN38" s="108"/>
      <c r="PVO38" s="108"/>
      <c r="PVP38" s="108"/>
      <c r="PVQ38" s="108"/>
      <c r="PVR38" s="108"/>
      <c r="PVS38" s="108"/>
      <c r="PVT38" s="108"/>
      <c r="PVU38" s="108"/>
      <c r="PVV38" s="108"/>
      <c r="PVW38" s="108"/>
      <c r="PVX38" s="108"/>
      <c r="PVY38" s="108"/>
      <c r="PVZ38" s="108"/>
      <c r="PWA38" s="108"/>
      <c r="PWB38" s="108"/>
      <c r="PWC38" s="108"/>
      <c r="PWD38" s="108"/>
      <c r="PWE38" s="108"/>
      <c r="PWF38" s="108"/>
      <c r="PWG38" s="108"/>
      <c r="PWH38" s="108"/>
      <c r="PWI38" s="108"/>
      <c r="PWJ38" s="108"/>
      <c r="PWK38" s="108"/>
      <c r="PWL38" s="108"/>
      <c r="PWM38" s="108"/>
      <c r="PWN38" s="108"/>
      <c r="PWO38" s="108"/>
      <c r="PWP38" s="108"/>
      <c r="PWQ38" s="108"/>
      <c r="PWR38" s="108"/>
      <c r="PWS38" s="108"/>
      <c r="PWT38" s="108"/>
      <c r="PWU38" s="108"/>
      <c r="PWV38" s="108"/>
      <c r="PWW38" s="108"/>
      <c r="PWX38" s="108"/>
      <c r="PWY38" s="108"/>
      <c r="PWZ38" s="108"/>
      <c r="PXA38" s="108"/>
      <c r="PXB38" s="108"/>
      <c r="PXC38" s="108"/>
      <c r="PXD38" s="108"/>
      <c r="PXE38" s="108"/>
      <c r="PXF38" s="108"/>
      <c r="PXG38" s="108"/>
      <c r="PXH38" s="108"/>
      <c r="PXI38" s="108"/>
      <c r="PXJ38" s="108"/>
      <c r="PXK38" s="108"/>
      <c r="PXL38" s="108"/>
      <c r="PXM38" s="108"/>
      <c r="PXN38" s="108"/>
      <c r="PXO38" s="108"/>
      <c r="PXP38" s="108"/>
      <c r="PXQ38" s="108"/>
      <c r="PXR38" s="108"/>
      <c r="PXS38" s="108"/>
      <c r="PXT38" s="108"/>
      <c r="PXU38" s="108"/>
      <c r="PXV38" s="108"/>
      <c r="PXW38" s="108"/>
      <c r="PXX38" s="108"/>
      <c r="PXY38" s="108"/>
      <c r="PXZ38" s="108"/>
      <c r="PYA38" s="108"/>
      <c r="PYB38" s="108"/>
      <c r="PYC38" s="108"/>
      <c r="PYD38" s="108"/>
      <c r="PYE38" s="108"/>
      <c r="PYF38" s="108"/>
      <c r="PYG38" s="108"/>
      <c r="PYH38" s="108"/>
      <c r="PYI38" s="108"/>
      <c r="PYJ38" s="108"/>
      <c r="PYK38" s="108"/>
      <c r="PYL38" s="108"/>
      <c r="PYM38" s="108"/>
      <c r="PYN38" s="108"/>
      <c r="PYO38" s="108"/>
      <c r="PYP38" s="108"/>
      <c r="PYQ38" s="108"/>
      <c r="PYR38" s="108"/>
      <c r="PYS38" s="108"/>
      <c r="PYT38" s="108"/>
      <c r="PYU38" s="108"/>
      <c r="PYV38" s="108"/>
      <c r="PYW38" s="108"/>
      <c r="PYX38" s="108"/>
      <c r="PYY38" s="108"/>
      <c r="PYZ38" s="108"/>
      <c r="PZA38" s="108"/>
      <c r="PZB38" s="108"/>
      <c r="PZC38" s="108"/>
      <c r="PZD38" s="108"/>
      <c r="PZE38" s="108"/>
      <c r="PZF38" s="108"/>
      <c r="PZG38" s="108"/>
      <c r="PZH38" s="108"/>
      <c r="PZI38" s="108"/>
      <c r="PZJ38" s="108"/>
      <c r="PZK38" s="108"/>
      <c r="PZL38" s="108"/>
      <c r="PZM38" s="108"/>
      <c r="PZN38" s="108"/>
      <c r="PZO38" s="108"/>
      <c r="PZP38" s="108"/>
      <c r="PZQ38" s="108"/>
      <c r="PZR38" s="108"/>
      <c r="PZS38" s="108"/>
      <c r="PZT38" s="108"/>
      <c r="PZU38" s="108"/>
      <c r="PZV38" s="108"/>
      <c r="PZW38" s="108"/>
      <c r="PZX38" s="108"/>
      <c r="PZY38" s="108"/>
      <c r="PZZ38" s="108"/>
      <c r="QAA38" s="108"/>
      <c r="QAB38" s="108"/>
      <c r="QAC38" s="108"/>
      <c r="QAD38" s="108"/>
      <c r="QAE38" s="108"/>
      <c r="QAF38" s="108"/>
      <c r="QAG38" s="108"/>
      <c r="QAH38" s="108"/>
      <c r="QAI38" s="108"/>
      <c r="QAJ38" s="108"/>
      <c r="QAK38" s="108"/>
      <c r="QAL38" s="108"/>
      <c r="QAM38" s="108"/>
      <c r="QAN38" s="108"/>
      <c r="QAO38" s="108"/>
      <c r="QAP38" s="108"/>
      <c r="QAQ38" s="108"/>
      <c r="QAR38" s="108"/>
      <c r="QAS38" s="108"/>
      <c r="QAT38" s="108"/>
      <c r="QAU38" s="108"/>
      <c r="QAV38" s="108"/>
      <c r="QAW38" s="108"/>
      <c r="QAX38" s="108"/>
      <c r="QAY38" s="108"/>
      <c r="QAZ38" s="108"/>
      <c r="QBA38" s="108"/>
      <c r="QBB38" s="108"/>
      <c r="QBC38" s="108"/>
      <c r="QBD38" s="108"/>
      <c r="QBE38" s="108"/>
      <c r="QBF38" s="108"/>
      <c r="QBG38" s="108"/>
      <c r="QBH38" s="108"/>
      <c r="QBI38" s="108"/>
      <c r="QBJ38" s="108"/>
      <c r="QBK38" s="108"/>
      <c r="QBL38" s="108"/>
      <c r="QBM38" s="108"/>
      <c r="QBN38" s="108"/>
      <c r="QBO38" s="108"/>
      <c r="QBP38" s="108"/>
      <c r="QBQ38" s="108"/>
      <c r="QBR38" s="108"/>
      <c r="QBS38" s="108"/>
      <c r="QBT38" s="108"/>
      <c r="QBU38" s="108"/>
      <c r="QBV38" s="108"/>
      <c r="QBW38" s="108"/>
      <c r="QBX38" s="108"/>
      <c r="QBY38" s="108"/>
      <c r="QBZ38" s="108"/>
      <c r="QCA38" s="108"/>
      <c r="QCB38" s="108"/>
      <c r="QCC38" s="108"/>
      <c r="QCD38" s="108"/>
      <c r="QCE38" s="108"/>
      <c r="QCF38" s="108"/>
      <c r="QCG38" s="108"/>
      <c r="QCH38" s="108"/>
      <c r="QCI38" s="108"/>
      <c r="QCJ38" s="108"/>
      <c r="QCK38" s="108"/>
      <c r="QCL38" s="108"/>
      <c r="QCM38" s="108"/>
      <c r="QCN38" s="108"/>
      <c r="QCO38" s="108"/>
      <c r="QCP38" s="108"/>
      <c r="QCQ38" s="108"/>
      <c r="QCR38" s="108"/>
      <c r="QCS38" s="108"/>
      <c r="QCT38" s="108"/>
      <c r="QCU38" s="108"/>
      <c r="QCV38" s="108"/>
      <c r="QCW38" s="108"/>
      <c r="QCX38" s="108"/>
      <c r="QCY38" s="108"/>
      <c r="QCZ38" s="108"/>
      <c r="QDA38" s="108"/>
      <c r="QDB38" s="108"/>
      <c r="QDC38" s="108"/>
      <c r="QDD38" s="108"/>
      <c r="QDE38" s="108"/>
      <c r="QDF38" s="108"/>
      <c r="QDG38" s="108"/>
      <c r="QDH38" s="108"/>
      <c r="QDI38" s="108"/>
      <c r="QDJ38" s="108"/>
      <c r="QDK38" s="108"/>
      <c r="QDL38" s="108"/>
      <c r="QDM38" s="108"/>
      <c r="QDN38" s="108"/>
      <c r="QDO38" s="108"/>
      <c r="QDP38" s="108"/>
      <c r="QDQ38" s="108"/>
      <c r="QDR38" s="108"/>
      <c r="QDS38" s="108"/>
      <c r="QDT38" s="108"/>
      <c r="QDU38" s="108"/>
      <c r="QDV38" s="108"/>
      <c r="QDW38" s="108"/>
      <c r="QDX38" s="108"/>
      <c r="QDY38" s="108"/>
      <c r="QDZ38" s="108"/>
      <c r="QEA38" s="108"/>
      <c r="QEB38" s="108"/>
      <c r="QEC38" s="108"/>
      <c r="QED38" s="108"/>
      <c r="QEE38" s="108"/>
      <c r="QEF38" s="108"/>
      <c r="QEG38" s="108"/>
      <c r="QEH38" s="108"/>
      <c r="QEI38" s="108"/>
      <c r="QEJ38" s="108"/>
      <c r="QEK38" s="108"/>
      <c r="QEL38" s="108"/>
      <c r="QEM38" s="108"/>
      <c r="QEN38" s="108"/>
      <c r="QEO38" s="108"/>
      <c r="QEP38" s="108"/>
      <c r="QEQ38" s="108"/>
      <c r="QER38" s="108"/>
      <c r="QES38" s="108"/>
      <c r="QET38" s="108"/>
      <c r="QEU38" s="108"/>
      <c r="QEV38" s="108"/>
      <c r="QEW38" s="108"/>
      <c r="QEX38" s="108"/>
      <c r="QEY38" s="108"/>
      <c r="QEZ38" s="108"/>
      <c r="QFA38" s="108"/>
      <c r="QFB38" s="108"/>
      <c r="QFC38" s="108"/>
      <c r="QFD38" s="108"/>
      <c r="QFE38" s="108"/>
      <c r="QFF38" s="108"/>
      <c r="QFG38" s="108"/>
      <c r="QFH38" s="108"/>
      <c r="QFI38" s="108"/>
      <c r="QFJ38" s="108"/>
      <c r="QFK38" s="108"/>
      <c r="QFL38" s="108"/>
      <c r="QFM38" s="108"/>
      <c r="QFN38" s="108"/>
      <c r="QFO38" s="108"/>
      <c r="QFP38" s="108"/>
      <c r="QFQ38" s="108"/>
      <c r="QFR38" s="108"/>
      <c r="QFS38" s="108"/>
      <c r="QFT38" s="108"/>
      <c r="QFU38" s="108"/>
      <c r="QFV38" s="108"/>
      <c r="QFW38" s="108"/>
      <c r="QFX38" s="108"/>
      <c r="QFY38" s="108"/>
      <c r="QFZ38" s="108"/>
      <c r="QGA38" s="108"/>
      <c r="QGB38" s="108"/>
      <c r="QGC38" s="108"/>
      <c r="QGD38" s="108"/>
      <c r="QGE38" s="108"/>
      <c r="QGF38" s="108"/>
      <c r="QGG38" s="108"/>
      <c r="QGH38" s="108"/>
      <c r="QGI38" s="108"/>
      <c r="QGJ38" s="108"/>
      <c r="QGK38" s="108"/>
      <c r="QGL38" s="108"/>
      <c r="QGM38" s="108"/>
      <c r="QGN38" s="108"/>
      <c r="QGO38" s="108"/>
      <c r="QGP38" s="108"/>
      <c r="QGQ38" s="108"/>
      <c r="QGR38" s="108"/>
      <c r="QGS38" s="108"/>
      <c r="QGT38" s="108"/>
      <c r="QGU38" s="108"/>
      <c r="QGV38" s="108"/>
      <c r="QGW38" s="108"/>
      <c r="QGX38" s="108"/>
      <c r="QGY38" s="108"/>
      <c r="QGZ38" s="108"/>
      <c r="QHA38" s="108"/>
      <c r="QHB38" s="108"/>
      <c r="QHC38" s="108"/>
      <c r="QHD38" s="108"/>
      <c r="QHE38" s="108"/>
      <c r="QHF38" s="108"/>
      <c r="QHG38" s="108"/>
      <c r="QHH38" s="108"/>
      <c r="QHI38" s="108"/>
      <c r="QHJ38" s="108"/>
      <c r="QHK38" s="108"/>
      <c r="QHL38" s="108"/>
      <c r="QHM38" s="108"/>
      <c r="QHN38" s="108"/>
      <c r="QHO38" s="108"/>
      <c r="QHP38" s="108"/>
      <c r="QHQ38" s="108"/>
      <c r="QHR38" s="108"/>
      <c r="QHS38" s="108"/>
      <c r="QHT38" s="108"/>
      <c r="QHU38" s="108"/>
      <c r="QHV38" s="108"/>
      <c r="QHW38" s="108"/>
      <c r="QHX38" s="108"/>
      <c r="QHY38" s="108"/>
      <c r="QHZ38" s="108"/>
      <c r="QIA38" s="108"/>
      <c r="QIB38" s="108"/>
      <c r="QIC38" s="108"/>
      <c r="QID38" s="108"/>
      <c r="QIE38" s="108"/>
      <c r="QIF38" s="108"/>
      <c r="QIG38" s="108"/>
      <c r="QIH38" s="108"/>
      <c r="QII38" s="108"/>
      <c r="QIJ38" s="108"/>
      <c r="QIK38" s="108"/>
      <c r="QIL38" s="108"/>
      <c r="QIM38" s="108"/>
      <c r="QIN38" s="108"/>
      <c r="QIO38" s="108"/>
      <c r="QIP38" s="108"/>
      <c r="QIQ38" s="108"/>
      <c r="QIR38" s="108"/>
      <c r="QIS38" s="108"/>
      <c r="QIT38" s="108"/>
      <c r="QIU38" s="108"/>
      <c r="QIV38" s="108"/>
      <c r="QIW38" s="108"/>
      <c r="QIX38" s="108"/>
      <c r="QIY38" s="108"/>
      <c r="QIZ38" s="108"/>
      <c r="QJA38" s="108"/>
      <c r="QJB38" s="108"/>
      <c r="QJC38" s="108"/>
      <c r="QJD38" s="108"/>
      <c r="QJE38" s="108"/>
      <c r="QJF38" s="108"/>
      <c r="QJG38" s="108"/>
      <c r="QJH38" s="108"/>
      <c r="QJI38" s="108"/>
      <c r="QJJ38" s="108"/>
      <c r="QJK38" s="108"/>
      <c r="QJL38" s="108"/>
      <c r="QJM38" s="108"/>
      <c r="QJN38" s="108"/>
      <c r="QJO38" s="108"/>
      <c r="QJP38" s="108"/>
      <c r="QJQ38" s="108"/>
      <c r="QJR38" s="108"/>
      <c r="QJS38" s="108"/>
      <c r="QJT38" s="108"/>
      <c r="QJU38" s="108"/>
      <c r="QJV38" s="108"/>
      <c r="QJW38" s="108"/>
      <c r="QJX38" s="108"/>
      <c r="QJY38" s="108"/>
      <c r="QJZ38" s="108"/>
      <c r="QKA38" s="108"/>
      <c r="QKB38" s="108"/>
      <c r="QKC38" s="108"/>
      <c r="QKD38" s="108"/>
      <c r="QKE38" s="108"/>
      <c r="QKF38" s="108"/>
      <c r="QKG38" s="108"/>
      <c r="QKH38" s="108"/>
      <c r="QKI38" s="108"/>
      <c r="QKJ38" s="108"/>
      <c r="QKK38" s="108"/>
      <c r="QKL38" s="108"/>
      <c r="QKM38" s="108"/>
      <c r="QKN38" s="108"/>
      <c r="QKO38" s="108"/>
      <c r="QKP38" s="108"/>
      <c r="QKQ38" s="108"/>
      <c r="QKR38" s="108"/>
      <c r="QKS38" s="108"/>
      <c r="QKT38" s="108"/>
      <c r="QKU38" s="108"/>
      <c r="QKV38" s="108"/>
      <c r="QKW38" s="108"/>
      <c r="QKX38" s="108"/>
      <c r="QKY38" s="108"/>
      <c r="QKZ38" s="108"/>
      <c r="QLA38" s="108"/>
      <c r="QLB38" s="108"/>
      <c r="QLC38" s="108"/>
      <c r="QLD38" s="108"/>
      <c r="QLE38" s="108"/>
      <c r="QLF38" s="108"/>
      <c r="QLG38" s="108"/>
      <c r="QLH38" s="108"/>
      <c r="QLI38" s="108"/>
      <c r="QLJ38" s="108"/>
      <c r="QLK38" s="108"/>
      <c r="QLL38" s="108"/>
      <c r="QLM38" s="108"/>
      <c r="QLN38" s="108"/>
      <c r="QLO38" s="108"/>
      <c r="QLP38" s="108"/>
      <c r="QLQ38" s="108"/>
      <c r="QLR38" s="108"/>
      <c r="QLS38" s="108"/>
      <c r="QLT38" s="108"/>
      <c r="QLU38" s="108"/>
      <c r="QLV38" s="108"/>
      <c r="QLW38" s="108"/>
      <c r="QLX38" s="108"/>
      <c r="QLY38" s="108"/>
      <c r="QLZ38" s="108"/>
      <c r="QMA38" s="108"/>
      <c r="QMB38" s="108"/>
      <c r="QMC38" s="108"/>
      <c r="QMD38" s="108"/>
      <c r="QME38" s="108"/>
      <c r="QMF38" s="108"/>
      <c r="QMG38" s="108"/>
      <c r="QMH38" s="108"/>
      <c r="QMI38" s="108"/>
      <c r="QMJ38" s="108"/>
      <c r="QMK38" s="108"/>
      <c r="QML38" s="108"/>
      <c r="QMM38" s="108"/>
      <c r="QMN38" s="108"/>
      <c r="QMO38" s="108"/>
      <c r="QMP38" s="108"/>
      <c r="QMQ38" s="108"/>
      <c r="QMR38" s="108"/>
      <c r="QMS38" s="108"/>
      <c r="QMT38" s="108"/>
      <c r="QMU38" s="108"/>
      <c r="QMV38" s="108"/>
      <c r="QMW38" s="108"/>
      <c r="QMX38" s="108"/>
      <c r="QMY38" s="108"/>
      <c r="QMZ38" s="108"/>
      <c r="QNA38" s="108"/>
      <c r="QNB38" s="108"/>
      <c r="QNC38" s="108"/>
      <c r="QND38" s="108"/>
      <c r="QNE38" s="108"/>
      <c r="QNF38" s="108"/>
      <c r="QNG38" s="108"/>
      <c r="QNH38" s="108"/>
      <c r="QNI38" s="108"/>
      <c r="QNJ38" s="108"/>
      <c r="QNK38" s="108"/>
      <c r="QNL38" s="108"/>
      <c r="QNM38" s="108"/>
      <c r="QNN38" s="108"/>
      <c r="QNO38" s="108"/>
      <c r="QNP38" s="108"/>
      <c r="QNQ38" s="108"/>
      <c r="QNR38" s="108"/>
      <c r="QNS38" s="108"/>
      <c r="QNT38" s="108"/>
      <c r="QNU38" s="108"/>
      <c r="QNV38" s="108"/>
      <c r="QNW38" s="108"/>
      <c r="QNX38" s="108"/>
      <c r="QNY38" s="108"/>
      <c r="QNZ38" s="108"/>
      <c r="QOA38" s="108"/>
      <c r="QOB38" s="108"/>
      <c r="QOC38" s="108"/>
      <c r="QOD38" s="108"/>
      <c r="QOE38" s="108"/>
      <c r="QOF38" s="108"/>
      <c r="QOG38" s="108"/>
      <c r="QOH38" s="108"/>
      <c r="QOI38" s="108"/>
      <c r="QOJ38" s="108"/>
      <c r="QOK38" s="108"/>
      <c r="QOL38" s="108"/>
      <c r="QOM38" s="108"/>
      <c r="QON38" s="108"/>
      <c r="QOO38" s="108"/>
      <c r="QOP38" s="108"/>
      <c r="QOQ38" s="108"/>
      <c r="QOR38" s="108"/>
      <c r="QOS38" s="108"/>
      <c r="QOT38" s="108"/>
      <c r="QOU38" s="108"/>
      <c r="QOV38" s="108"/>
      <c r="QOW38" s="108"/>
      <c r="QOX38" s="108"/>
      <c r="QOY38" s="108"/>
      <c r="QOZ38" s="108"/>
      <c r="QPA38" s="108"/>
      <c r="QPB38" s="108"/>
      <c r="QPC38" s="108"/>
      <c r="QPD38" s="108"/>
      <c r="QPE38" s="108"/>
      <c r="QPF38" s="108"/>
      <c r="QPG38" s="108"/>
      <c r="QPH38" s="108"/>
      <c r="QPI38" s="108"/>
      <c r="QPJ38" s="108"/>
      <c r="QPK38" s="108"/>
      <c r="QPL38" s="108"/>
      <c r="QPM38" s="108"/>
      <c r="QPN38" s="108"/>
      <c r="QPO38" s="108"/>
      <c r="QPP38" s="108"/>
      <c r="QPQ38" s="108"/>
      <c r="QPR38" s="108"/>
      <c r="QPS38" s="108"/>
      <c r="QPT38" s="108"/>
      <c r="QPU38" s="108"/>
      <c r="QPV38" s="108"/>
      <c r="QPW38" s="108"/>
      <c r="QPX38" s="108"/>
      <c r="QPY38" s="108"/>
      <c r="QPZ38" s="108"/>
      <c r="QQA38" s="108"/>
      <c r="QQB38" s="108"/>
      <c r="QQC38" s="108"/>
      <c r="QQD38" s="108"/>
      <c r="QQE38" s="108"/>
      <c r="QQF38" s="108"/>
      <c r="QQG38" s="108"/>
      <c r="QQH38" s="108"/>
      <c r="QQI38" s="108"/>
      <c r="QQJ38" s="108"/>
      <c r="QQK38" s="108"/>
      <c r="QQL38" s="108"/>
      <c r="QQM38" s="108"/>
      <c r="QQN38" s="108"/>
      <c r="QQO38" s="108"/>
      <c r="QQP38" s="108"/>
      <c r="QQQ38" s="108"/>
      <c r="QQR38" s="108"/>
      <c r="QQS38" s="108"/>
      <c r="QQT38" s="108"/>
      <c r="QQU38" s="108"/>
      <c r="QQV38" s="108"/>
      <c r="QQW38" s="108"/>
      <c r="QQX38" s="108"/>
      <c r="QQY38" s="108"/>
      <c r="QQZ38" s="108"/>
      <c r="QRA38" s="108"/>
      <c r="QRB38" s="108"/>
      <c r="QRC38" s="108"/>
      <c r="QRD38" s="108"/>
      <c r="QRE38" s="108"/>
      <c r="QRF38" s="108"/>
      <c r="QRG38" s="108"/>
      <c r="QRH38" s="108"/>
      <c r="QRI38" s="108"/>
      <c r="QRJ38" s="108"/>
      <c r="QRK38" s="108"/>
      <c r="QRL38" s="108"/>
      <c r="QRM38" s="108"/>
      <c r="QRN38" s="108"/>
      <c r="QRO38" s="108"/>
      <c r="QRP38" s="108"/>
      <c r="QRQ38" s="108"/>
      <c r="QRR38" s="108"/>
      <c r="QRS38" s="108"/>
      <c r="QRT38" s="108"/>
      <c r="QRU38" s="108"/>
      <c r="QRV38" s="108"/>
      <c r="QRW38" s="108"/>
      <c r="QRX38" s="108"/>
      <c r="QRY38" s="108"/>
      <c r="QRZ38" s="108"/>
      <c r="QSA38" s="108"/>
      <c r="QSB38" s="108"/>
      <c r="QSC38" s="108"/>
      <c r="QSD38" s="108"/>
      <c r="QSE38" s="108"/>
      <c r="QSF38" s="108"/>
      <c r="QSG38" s="108"/>
      <c r="QSH38" s="108"/>
      <c r="QSI38" s="108"/>
      <c r="QSJ38" s="108"/>
      <c r="QSK38" s="108"/>
      <c r="QSL38" s="108"/>
      <c r="QSM38" s="108"/>
      <c r="QSN38" s="108"/>
      <c r="QSO38" s="108"/>
      <c r="QSP38" s="108"/>
      <c r="QSQ38" s="108"/>
      <c r="QSR38" s="108"/>
      <c r="QSS38" s="108"/>
      <c r="QST38" s="108"/>
      <c r="QSU38" s="108"/>
      <c r="QSV38" s="108"/>
      <c r="QSW38" s="108"/>
      <c r="QSX38" s="108"/>
      <c r="QSY38" s="108"/>
      <c r="QSZ38" s="108"/>
      <c r="QTA38" s="108"/>
      <c r="QTB38" s="108"/>
      <c r="QTC38" s="108"/>
      <c r="QTD38" s="108"/>
      <c r="QTE38" s="108"/>
      <c r="QTF38" s="108"/>
      <c r="QTG38" s="108"/>
      <c r="QTH38" s="108"/>
      <c r="QTI38" s="108"/>
      <c r="QTJ38" s="108"/>
      <c r="QTK38" s="108"/>
      <c r="QTL38" s="108"/>
      <c r="QTM38" s="108"/>
      <c r="QTN38" s="108"/>
      <c r="QTO38" s="108"/>
      <c r="QTP38" s="108"/>
      <c r="QTQ38" s="108"/>
      <c r="QTR38" s="108"/>
      <c r="QTS38" s="108"/>
      <c r="QTT38" s="108"/>
      <c r="QTU38" s="108"/>
      <c r="QTV38" s="108"/>
      <c r="QTW38" s="108"/>
      <c r="QTX38" s="108"/>
      <c r="QTY38" s="108"/>
      <c r="QTZ38" s="108"/>
      <c r="QUA38" s="108"/>
      <c r="QUB38" s="108"/>
      <c r="QUC38" s="108"/>
      <c r="QUD38" s="108"/>
      <c r="QUE38" s="108"/>
      <c r="QUF38" s="108"/>
      <c r="QUG38" s="108"/>
      <c r="QUH38" s="108"/>
      <c r="QUI38" s="108"/>
      <c r="QUJ38" s="108"/>
      <c r="QUK38" s="108"/>
      <c r="QUL38" s="108"/>
      <c r="QUM38" s="108"/>
      <c r="QUN38" s="108"/>
      <c r="QUO38" s="108"/>
      <c r="QUP38" s="108"/>
      <c r="QUQ38" s="108"/>
      <c r="QUR38" s="108"/>
      <c r="QUS38" s="108"/>
      <c r="QUT38" s="108"/>
      <c r="QUU38" s="108"/>
      <c r="QUV38" s="108"/>
      <c r="QUW38" s="108"/>
      <c r="QUX38" s="108"/>
      <c r="QUY38" s="108"/>
      <c r="QUZ38" s="108"/>
      <c r="QVA38" s="108"/>
      <c r="QVB38" s="108"/>
      <c r="QVC38" s="108"/>
      <c r="QVD38" s="108"/>
      <c r="QVE38" s="108"/>
      <c r="QVF38" s="108"/>
      <c r="QVG38" s="108"/>
      <c r="QVH38" s="108"/>
      <c r="QVI38" s="108"/>
      <c r="QVJ38" s="108"/>
      <c r="QVK38" s="108"/>
      <c r="QVL38" s="108"/>
      <c r="QVM38" s="108"/>
      <c r="QVN38" s="108"/>
      <c r="QVO38" s="108"/>
      <c r="QVP38" s="108"/>
      <c r="QVQ38" s="108"/>
      <c r="QVR38" s="108"/>
      <c r="QVS38" s="108"/>
      <c r="QVT38" s="108"/>
      <c r="QVU38" s="108"/>
      <c r="QVV38" s="108"/>
      <c r="QVW38" s="108"/>
      <c r="QVX38" s="108"/>
      <c r="QVY38" s="108"/>
      <c r="QVZ38" s="108"/>
      <c r="QWA38" s="108"/>
      <c r="QWB38" s="108"/>
      <c r="QWC38" s="108"/>
      <c r="QWD38" s="108"/>
      <c r="QWE38" s="108"/>
      <c r="QWF38" s="108"/>
      <c r="QWG38" s="108"/>
      <c r="QWH38" s="108"/>
      <c r="QWI38" s="108"/>
      <c r="QWJ38" s="108"/>
      <c r="QWK38" s="108"/>
      <c r="QWL38" s="108"/>
      <c r="QWM38" s="108"/>
      <c r="QWN38" s="108"/>
      <c r="QWO38" s="108"/>
      <c r="QWP38" s="108"/>
      <c r="QWQ38" s="108"/>
      <c r="QWR38" s="108"/>
      <c r="QWS38" s="108"/>
      <c r="QWT38" s="108"/>
      <c r="QWU38" s="108"/>
      <c r="QWV38" s="108"/>
      <c r="QWW38" s="108"/>
      <c r="QWX38" s="108"/>
      <c r="QWY38" s="108"/>
      <c r="QWZ38" s="108"/>
      <c r="QXA38" s="108"/>
      <c r="QXB38" s="108"/>
      <c r="QXC38" s="108"/>
      <c r="QXD38" s="108"/>
      <c r="QXE38" s="108"/>
      <c r="QXF38" s="108"/>
      <c r="QXG38" s="108"/>
      <c r="QXH38" s="108"/>
      <c r="QXI38" s="108"/>
      <c r="QXJ38" s="108"/>
      <c r="QXK38" s="108"/>
      <c r="QXL38" s="108"/>
      <c r="QXM38" s="108"/>
      <c r="QXN38" s="108"/>
      <c r="QXO38" s="108"/>
      <c r="QXP38" s="108"/>
      <c r="QXQ38" s="108"/>
      <c r="QXR38" s="108"/>
      <c r="QXS38" s="108"/>
      <c r="QXT38" s="108"/>
      <c r="QXU38" s="108"/>
      <c r="QXV38" s="108"/>
      <c r="QXW38" s="108"/>
      <c r="QXX38" s="108"/>
      <c r="QXY38" s="108"/>
      <c r="QXZ38" s="108"/>
      <c r="QYA38" s="108"/>
      <c r="QYB38" s="108"/>
      <c r="QYC38" s="108"/>
      <c r="QYD38" s="108"/>
      <c r="QYE38" s="108"/>
      <c r="QYF38" s="108"/>
      <c r="QYG38" s="108"/>
      <c r="QYH38" s="108"/>
      <c r="QYI38" s="108"/>
      <c r="QYJ38" s="108"/>
      <c r="QYK38" s="108"/>
      <c r="QYL38" s="108"/>
      <c r="QYM38" s="108"/>
      <c r="QYN38" s="108"/>
      <c r="QYO38" s="108"/>
      <c r="QYP38" s="108"/>
      <c r="QYQ38" s="108"/>
      <c r="QYR38" s="108"/>
      <c r="QYS38" s="108"/>
      <c r="QYT38" s="108"/>
      <c r="QYU38" s="108"/>
      <c r="QYV38" s="108"/>
      <c r="QYW38" s="108"/>
      <c r="QYX38" s="108"/>
      <c r="QYY38" s="108"/>
      <c r="QYZ38" s="108"/>
      <c r="QZA38" s="108"/>
      <c r="QZB38" s="108"/>
      <c r="QZC38" s="108"/>
      <c r="QZD38" s="108"/>
      <c r="QZE38" s="108"/>
      <c r="QZF38" s="108"/>
      <c r="QZG38" s="108"/>
      <c r="QZH38" s="108"/>
      <c r="QZI38" s="108"/>
      <c r="QZJ38" s="108"/>
      <c r="QZK38" s="108"/>
      <c r="QZL38" s="108"/>
      <c r="QZM38" s="108"/>
      <c r="QZN38" s="108"/>
      <c r="QZO38" s="108"/>
      <c r="QZP38" s="108"/>
      <c r="QZQ38" s="108"/>
      <c r="QZR38" s="108"/>
      <c r="QZS38" s="108"/>
      <c r="QZT38" s="108"/>
      <c r="QZU38" s="108"/>
      <c r="QZV38" s="108"/>
      <c r="QZW38" s="108"/>
      <c r="QZX38" s="108"/>
      <c r="QZY38" s="108"/>
      <c r="QZZ38" s="108"/>
      <c r="RAA38" s="108"/>
      <c r="RAB38" s="108"/>
      <c r="RAC38" s="108"/>
      <c r="RAD38" s="108"/>
      <c r="RAE38" s="108"/>
      <c r="RAF38" s="108"/>
      <c r="RAG38" s="108"/>
      <c r="RAH38" s="108"/>
      <c r="RAI38" s="108"/>
      <c r="RAJ38" s="108"/>
      <c r="RAK38" s="108"/>
      <c r="RAL38" s="108"/>
      <c r="RAM38" s="108"/>
      <c r="RAN38" s="108"/>
      <c r="RAO38" s="108"/>
      <c r="RAP38" s="108"/>
      <c r="RAQ38" s="108"/>
      <c r="RAR38" s="108"/>
      <c r="RAS38" s="108"/>
      <c r="RAT38" s="108"/>
      <c r="RAU38" s="108"/>
      <c r="RAV38" s="108"/>
      <c r="RAW38" s="108"/>
      <c r="RAX38" s="108"/>
      <c r="RAY38" s="108"/>
      <c r="RAZ38" s="108"/>
      <c r="RBA38" s="108"/>
      <c r="RBB38" s="108"/>
      <c r="RBC38" s="108"/>
      <c r="RBD38" s="108"/>
      <c r="RBE38" s="108"/>
      <c r="RBF38" s="108"/>
      <c r="RBG38" s="108"/>
      <c r="RBH38" s="108"/>
      <c r="RBI38" s="108"/>
      <c r="RBJ38" s="108"/>
      <c r="RBK38" s="108"/>
      <c r="RBL38" s="108"/>
      <c r="RBM38" s="108"/>
      <c r="RBN38" s="108"/>
      <c r="RBO38" s="108"/>
      <c r="RBP38" s="108"/>
      <c r="RBQ38" s="108"/>
      <c r="RBR38" s="108"/>
      <c r="RBS38" s="108"/>
      <c r="RBT38" s="108"/>
      <c r="RBU38" s="108"/>
      <c r="RBV38" s="108"/>
      <c r="RBW38" s="108"/>
      <c r="RBX38" s="108"/>
      <c r="RBY38" s="108"/>
      <c r="RBZ38" s="108"/>
      <c r="RCA38" s="108"/>
      <c r="RCB38" s="108"/>
      <c r="RCC38" s="108"/>
      <c r="RCD38" s="108"/>
      <c r="RCE38" s="108"/>
      <c r="RCF38" s="108"/>
      <c r="RCG38" s="108"/>
      <c r="RCH38" s="108"/>
      <c r="RCI38" s="108"/>
      <c r="RCJ38" s="108"/>
      <c r="RCK38" s="108"/>
      <c r="RCL38" s="108"/>
      <c r="RCM38" s="108"/>
      <c r="RCN38" s="108"/>
      <c r="RCO38" s="108"/>
      <c r="RCP38" s="108"/>
      <c r="RCQ38" s="108"/>
      <c r="RCR38" s="108"/>
      <c r="RCS38" s="108"/>
      <c r="RCT38" s="108"/>
      <c r="RCU38" s="108"/>
      <c r="RCV38" s="108"/>
      <c r="RCW38" s="108"/>
      <c r="RCX38" s="108"/>
      <c r="RCY38" s="108"/>
      <c r="RCZ38" s="108"/>
      <c r="RDA38" s="108"/>
      <c r="RDB38" s="108"/>
      <c r="RDC38" s="108"/>
      <c r="RDD38" s="108"/>
      <c r="RDE38" s="108"/>
      <c r="RDF38" s="108"/>
      <c r="RDG38" s="108"/>
      <c r="RDH38" s="108"/>
      <c r="RDI38" s="108"/>
      <c r="RDJ38" s="108"/>
      <c r="RDK38" s="108"/>
      <c r="RDL38" s="108"/>
      <c r="RDM38" s="108"/>
      <c r="RDN38" s="108"/>
      <c r="RDO38" s="108"/>
      <c r="RDP38" s="108"/>
      <c r="RDQ38" s="108"/>
      <c r="RDR38" s="108"/>
      <c r="RDS38" s="108"/>
      <c r="RDT38" s="108"/>
      <c r="RDU38" s="108"/>
      <c r="RDV38" s="108"/>
      <c r="RDW38" s="108"/>
      <c r="RDX38" s="108"/>
      <c r="RDY38" s="108"/>
      <c r="RDZ38" s="108"/>
      <c r="REA38" s="108"/>
      <c r="REB38" s="108"/>
      <c r="REC38" s="108"/>
      <c r="RED38" s="108"/>
      <c r="REE38" s="108"/>
      <c r="REF38" s="108"/>
      <c r="REG38" s="108"/>
      <c r="REH38" s="108"/>
      <c r="REI38" s="108"/>
      <c r="REJ38" s="108"/>
      <c r="REK38" s="108"/>
      <c r="REL38" s="108"/>
      <c r="REM38" s="108"/>
      <c r="REN38" s="108"/>
      <c r="REO38" s="108"/>
      <c r="REP38" s="108"/>
      <c r="REQ38" s="108"/>
      <c r="RER38" s="108"/>
      <c r="RES38" s="108"/>
      <c r="RET38" s="108"/>
      <c r="REU38" s="108"/>
      <c r="REV38" s="108"/>
      <c r="REW38" s="108"/>
      <c r="REX38" s="108"/>
      <c r="REY38" s="108"/>
      <c r="REZ38" s="108"/>
      <c r="RFA38" s="108"/>
      <c r="RFB38" s="108"/>
      <c r="RFC38" s="108"/>
      <c r="RFD38" s="108"/>
      <c r="RFE38" s="108"/>
      <c r="RFF38" s="108"/>
      <c r="RFG38" s="108"/>
      <c r="RFH38" s="108"/>
      <c r="RFI38" s="108"/>
      <c r="RFJ38" s="108"/>
      <c r="RFK38" s="108"/>
      <c r="RFL38" s="108"/>
      <c r="RFM38" s="108"/>
      <c r="RFN38" s="108"/>
      <c r="RFO38" s="108"/>
      <c r="RFP38" s="108"/>
      <c r="RFQ38" s="108"/>
      <c r="RFR38" s="108"/>
      <c r="RFS38" s="108"/>
      <c r="RFT38" s="108"/>
      <c r="RFU38" s="108"/>
      <c r="RFV38" s="108"/>
      <c r="RFW38" s="108"/>
      <c r="RFX38" s="108"/>
      <c r="RFY38" s="108"/>
      <c r="RFZ38" s="108"/>
      <c r="RGA38" s="108"/>
      <c r="RGB38" s="108"/>
      <c r="RGC38" s="108"/>
      <c r="RGD38" s="108"/>
      <c r="RGE38" s="108"/>
      <c r="RGF38" s="108"/>
      <c r="RGG38" s="108"/>
      <c r="RGH38" s="108"/>
      <c r="RGI38" s="108"/>
      <c r="RGJ38" s="108"/>
      <c r="RGK38" s="108"/>
      <c r="RGL38" s="108"/>
      <c r="RGM38" s="108"/>
      <c r="RGN38" s="108"/>
      <c r="RGO38" s="108"/>
      <c r="RGP38" s="108"/>
      <c r="RGQ38" s="108"/>
      <c r="RGR38" s="108"/>
      <c r="RGS38" s="108"/>
      <c r="RGT38" s="108"/>
      <c r="RGU38" s="108"/>
      <c r="RGV38" s="108"/>
      <c r="RGW38" s="108"/>
      <c r="RGX38" s="108"/>
      <c r="RGY38" s="108"/>
      <c r="RGZ38" s="108"/>
      <c r="RHA38" s="108"/>
      <c r="RHB38" s="108"/>
      <c r="RHC38" s="108"/>
      <c r="RHD38" s="108"/>
      <c r="RHE38" s="108"/>
      <c r="RHF38" s="108"/>
      <c r="RHG38" s="108"/>
      <c r="RHH38" s="108"/>
      <c r="RHI38" s="108"/>
      <c r="RHJ38" s="108"/>
      <c r="RHK38" s="108"/>
      <c r="RHL38" s="108"/>
      <c r="RHM38" s="108"/>
      <c r="RHN38" s="108"/>
      <c r="RHO38" s="108"/>
      <c r="RHP38" s="108"/>
      <c r="RHQ38" s="108"/>
      <c r="RHR38" s="108"/>
      <c r="RHS38" s="108"/>
      <c r="RHT38" s="108"/>
      <c r="RHU38" s="108"/>
      <c r="RHV38" s="108"/>
      <c r="RHW38" s="108"/>
      <c r="RHX38" s="108"/>
      <c r="RHY38" s="108"/>
      <c r="RHZ38" s="108"/>
      <c r="RIA38" s="108"/>
      <c r="RIB38" s="108"/>
      <c r="RIC38" s="108"/>
      <c r="RID38" s="108"/>
      <c r="RIE38" s="108"/>
      <c r="RIF38" s="108"/>
      <c r="RIG38" s="108"/>
      <c r="RIH38" s="108"/>
      <c r="RII38" s="108"/>
      <c r="RIJ38" s="108"/>
      <c r="RIK38" s="108"/>
      <c r="RIL38" s="108"/>
      <c r="RIM38" s="108"/>
      <c r="RIN38" s="108"/>
      <c r="RIO38" s="108"/>
      <c r="RIP38" s="108"/>
      <c r="RIQ38" s="108"/>
      <c r="RIR38" s="108"/>
      <c r="RIS38" s="108"/>
      <c r="RIT38" s="108"/>
      <c r="RIU38" s="108"/>
      <c r="RIV38" s="108"/>
      <c r="RIW38" s="108"/>
      <c r="RIX38" s="108"/>
      <c r="RIY38" s="108"/>
      <c r="RIZ38" s="108"/>
      <c r="RJA38" s="108"/>
      <c r="RJB38" s="108"/>
      <c r="RJC38" s="108"/>
      <c r="RJD38" s="108"/>
      <c r="RJE38" s="108"/>
      <c r="RJF38" s="108"/>
      <c r="RJG38" s="108"/>
      <c r="RJH38" s="108"/>
      <c r="RJI38" s="108"/>
      <c r="RJJ38" s="108"/>
      <c r="RJK38" s="108"/>
      <c r="RJL38" s="108"/>
      <c r="RJM38" s="108"/>
      <c r="RJN38" s="108"/>
      <c r="RJO38" s="108"/>
      <c r="RJP38" s="108"/>
      <c r="RJQ38" s="108"/>
      <c r="RJR38" s="108"/>
      <c r="RJS38" s="108"/>
      <c r="RJT38" s="108"/>
      <c r="RJU38" s="108"/>
      <c r="RJV38" s="108"/>
      <c r="RJW38" s="108"/>
      <c r="RJX38" s="108"/>
      <c r="RJY38" s="108"/>
      <c r="RJZ38" s="108"/>
      <c r="RKA38" s="108"/>
      <c r="RKB38" s="108"/>
      <c r="RKC38" s="108"/>
      <c r="RKD38" s="108"/>
      <c r="RKE38" s="108"/>
      <c r="RKF38" s="108"/>
      <c r="RKG38" s="108"/>
      <c r="RKH38" s="108"/>
      <c r="RKI38" s="108"/>
      <c r="RKJ38" s="108"/>
      <c r="RKK38" s="108"/>
      <c r="RKL38" s="108"/>
      <c r="RKM38" s="108"/>
      <c r="RKN38" s="108"/>
      <c r="RKO38" s="108"/>
      <c r="RKP38" s="108"/>
      <c r="RKQ38" s="108"/>
      <c r="RKR38" s="108"/>
      <c r="RKS38" s="108"/>
      <c r="RKT38" s="108"/>
      <c r="RKU38" s="108"/>
      <c r="RKV38" s="108"/>
      <c r="RKW38" s="108"/>
      <c r="RKX38" s="108"/>
      <c r="RKY38" s="108"/>
      <c r="RKZ38" s="108"/>
      <c r="RLA38" s="108"/>
      <c r="RLB38" s="108"/>
      <c r="RLC38" s="108"/>
      <c r="RLD38" s="108"/>
      <c r="RLE38" s="108"/>
      <c r="RLF38" s="108"/>
      <c r="RLG38" s="108"/>
      <c r="RLH38" s="108"/>
      <c r="RLI38" s="108"/>
      <c r="RLJ38" s="108"/>
      <c r="RLK38" s="108"/>
      <c r="RLL38" s="108"/>
      <c r="RLM38" s="108"/>
      <c r="RLN38" s="108"/>
      <c r="RLO38" s="108"/>
      <c r="RLP38" s="108"/>
      <c r="RLQ38" s="108"/>
      <c r="RLR38" s="108"/>
      <c r="RLS38" s="108"/>
      <c r="RLT38" s="108"/>
      <c r="RLU38" s="108"/>
      <c r="RLV38" s="108"/>
      <c r="RLW38" s="108"/>
      <c r="RLX38" s="108"/>
      <c r="RLY38" s="108"/>
      <c r="RLZ38" s="108"/>
      <c r="RMA38" s="108"/>
      <c r="RMB38" s="108"/>
      <c r="RMC38" s="108"/>
      <c r="RMD38" s="108"/>
      <c r="RME38" s="108"/>
      <c r="RMF38" s="108"/>
      <c r="RMG38" s="108"/>
      <c r="RMH38" s="108"/>
      <c r="RMI38" s="108"/>
      <c r="RMJ38" s="108"/>
      <c r="RMK38" s="108"/>
      <c r="RML38" s="108"/>
      <c r="RMM38" s="108"/>
      <c r="RMN38" s="108"/>
      <c r="RMO38" s="108"/>
      <c r="RMP38" s="108"/>
      <c r="RMQ38" s="108"/>
      <c r="RMR38" s="108"/>
      <c r="RMS38" s="108"/>
      <c r="RMT38" s="108"/>
      <c r="RMU38" s="108"/>
      <c r="RMV38" s="108"/>
      <c r="RMW38" s="108"/>
      <c r="RMX38" s="108"/>
      <c r="RMY38" s="108"/>
      <c r="RMZ38" s="108"/>
      <c r="RNA38" s="108"/>
      <c r="RNB38" s="108"/>
      <c r="RNC38" s="108"/>
      <c r="RND38" s="108"/>
      <c r="RNE38" s="108"/>
      <c r="RNF38" s="108"/>
      <c r="RNG38" s="108"/>
      <c r="RNH38" s="108"/>
      <c r="RNI38" s="108"/>
      <c r="RNJ38" s="108"/>
      <c r="RNK38" s="108"/>
      <c r="RNL38" s="108"/>
      <c r="RNM38" s="108"/>
      <c r="RNN38" s="108"/>
      <c r="RNO38" s="108"/>
      <c r="RNP38" s="108"/>
      <c r="RNQ38" s="108"/>
      <c r="RNR38" s="108"/>
      <c r="RNS38" s="108"/>
      <c r="RNT38" s="108"/>
      <c r="RNU38" s="108"/>
      <c r="RNV38" s="108"/>
      <c r="RNW38" s="108"/>
      <c r="RNX38" s="108"/>
      <c r="RNY38" s="108"/>
      <c r="RNZ38" s="108"/>
      <c r="ROA38" s="108"/>
      <c r="ROB38" s="108"/>
      <c r="ROC38" s="108"/>
      <c r="ROD38" s="108"/>
      <c r="ROE38" s="108"/>
      <c r="ROF38" s="108"/>
      <c r="ROG38" s="108"/>
      <c r="ROH38" s="108"/>
      <c r="ROI38" s="108"/>
      <c r="ROJ38" s="108"/>
      <c r="ROK38" s="108"/>
      <c r="ROL38" s="108"/>
      <c r="ROM38" s="108"/>
      <c r="RON38" s="108"/>
      <c r="ROO38" s="108"/>
      <c r="ROP38" s="108"/>
      <c r="ROQ38" s="108"/>
      <c r="ROR38" s="108"/>
      <c r="ROS38" s="108"/>
      <c r="ROT38" s="108"/>
      <c r="ROU38" s="108"/>
      <c r="ROV38" s="108"/>
      <c r="ROW38" s="108"/>
      <c r="ROX38" s="108"/>
      <c r="ROY38" s="108"/>
      <c r="ROZ38" s="108"/>
      <c r="RPA38" s="108"/>
      <c r="RPB38" s="108"/>
      <c r="RPC38" s="108"/>
      <c r="RPD38" s="108"/>
      <c r="RPE38" s="108"/>
      <c r="RPF38" s="108"/>
      <c r="RPG38" s="108"/>
      <c r="RPH38" s="108"/>
      <c r="RPI38" s="108"/>
      <c r="RPJ38" s="108"/>
      <c r="RPK38" s="108"/>
      <c r="RPL38" s="108"/>
      <c r="RPM38" s="108"/>
      <c r="RPN38" s="108"/>
      <c r="RPO38" s="108"/>
      <c r="RPP38" s="108"/>
      <c r="RPQ38" s="108"/>
      <c r="RPR38" s="108"/>
      <c r="RPS38" s="108"/>
      <c r="RPT38" s="108"/>
      <c r="RPU38" s="108"/>
      <c r="RPV38" s="108"/>
      <c r="RPW38" s="108"/>
      <c r="RPX38" s="108"/>
      <c r="RPY38" s="108"/>
      <c r="RPZ38" s="108"/>
      <c r="RQA38" s="108"/>
      <c r="RQB38" s="108"/>
      <c r="RQC38" s="108"/>
      <c r="RQD38" s="108"/>
      <c r="RQE38" s="108"/>
      <c r="RQF38" s="108"/>
      <c r="RQG38" s="108"/>
      <c r="RQH38" s="108"/>
      <c r="RQI38" s="108"/>
      <c r="RQJ38" s="108"/>
      <c r="RQK38" s="108"/>
      <c r="RQL38" s="108"/>
      <c r="RQM38" s="108"/>
      <c r="RQN38" s="108"/>
      <c r="RQO38" s="108"/>
      <c r="RQP38" s="108"/>
      <c r="RQQ38" s="108"/>
      <c r="RQR38" s="108"/>
      <c r="RQS38" s="108"/>
      <c r="RQT38" s="108"/>
      <c r="RQU38" s="108"/>
      <c r="RQV38" s="108"/>
      <c r="RQW38" s="108"/>
      <c r="RQX38" s="108"/>
      <c r="RQY38" s="108"/>
      <c r="RQZ38" s="108"/>
      <c r="RRA38" s="108"/>
      <c r="RRB38" s="108"/>
      <c r="RRC38" s="108"/>
      <c r="RRD38" s="108"/>
      <c r="RRE38" s="108"/>
      <c r="RRF38" s="108"/>
      <c r="RRG38" s="108"/>
      <c r="RRH38" s="108"/>
      <c r="RRI38" s="108"/>
      <c r="RRJ38" s="108"/>
      <c r="RRK38" s="108"/>
      <c r="RRL38" s="108"/>
      <c r="RRM38" s="108"/>
      <c r="RRN38" s="108"/>
      <c r="RRO38" s="108"/>
      <c r="RRP38" s="108"/>
      <c r="RRQ38" s="108"/>
      <c r="RRR38" s="108"/>
      <c r="RRS38" s="108"/>
      <c r="RRT38" s="108"/>
      <c r="RRU38" s="108"/>
      <c r="RRV38" s="108"/>
      <c r="RRW38" s="108"/>
      <c r="RRX38" s="108"/>
      <c r="RRY38" s="108"/>
      <c r="RRZ38" s="108"/>
      <c r="RSA38" s="108"/>
      <c r="RSB38" s="108"/>
      <c r="RSC38" s="108"/>
      <c r="RSD38" s="108"/>
      <c r="RSE38" s="108"/>
      <c r="RSF38" s="108"/>
      <c r="RSG38" s="108"/>
      <c r="RSH38" s="108"/>
      <c r="RSI38" s="108"/>
      <c r="RSJ38" s="108"/>
      <c r="RSK38" s="108"/>
      <c r="RSL38" s="108"/>
      <c r="RSM38" s="108"/>
      <c r="RSN38" s="108"/>
      <c r="RSO38" s="108"/>
      <c r="RSP38" s="108"/>
      <c r="RSQ38" s="108"/>
      <c r="RSR38" s="108"/>
      <c r="RSS38" s="108"/>
      <c r="RST38" s="108"/>
      <c r="RSU38" s="108"/>
      <c r="RSV38" s="108"/>
      <c r="RSW38" s="108"/>
      <c r="RSX38" s="108"/>
      <c r="RSY38" s="108"/>
      <c r="RSZ38" s="108"/>
      <c r="RTA38" s="108"/>
      <c r="RTB38" s="108"/>
      <c r="RTC38" s="108"/>
      <c r="RTD38" s="108"/>
      <c r="RTE38" s="108"/>
      <c r="RTF38" s="108"/>
      <c r="RTG38" s="108"/>
      <c r="RTH38" s="108"/>
      <c r="RTI38" s="108"/>
      <c r="RTJ38" s="108"/>
      <c r="RTK38" s="108"/>
      <c r="RTL38" s="108"/>
      <c r="RTM38" s="108"/>
      <c r="RTN38" s="108"/>
      <c r="RTO38" s="108"/>
      <c r="RTP38" s="108"/>
      <c r="RTQ38" s="108"/>
      <c r="RTR38" s="108"/>
      <c r="RTS38" s="108"/>
      <c r="RTT38" s="108"/>
      <c r="RTU38" s="108"/>
      <c r="RTV38" s="108"/>
      <c r="RTW38" s="108"/>
      <c r="RTX38" s="108"/>
      <c r="RTY38" s="108"/>
      <c r="RTZ38" s="108"/>
      <c r="RUA38" s="108"/>
      <c r="RUB38" s="108"/>
      <c r="RUC38" s="108"/>
      <c r="RUD38" s="108"/>
      <c r="RUE38" s="108"/>
      <c r="RUF38" s="108"/>
      <c r="RUG38" s="108"/>
      <c r="RUH38" s="108"/>
      <c r="RUI38" s="108"/>
      <c r="RUJ38" s="108"/>
      <c r="RUK38" s="108"/>
      <c r="RUL38" s="108"/>
      <c r="RUM38" s="108"/>
      <c r="RUN38" s="108"/>
      <c r="RUO38" s="108"/>
      <c r="RUP38" s="108"/>
      <c r="RUQ38" s="108"/>
      <c r="RUR38" s="108"/>
      <c r="RUS38" s="108"/>
      <c r="RUT38" s="108"/>
      <c r="RUU38" s="108"/>
      <c r="RUV38" s="108"/>
      <c r="RUW38" s="108"/>
      <c r="RUX38" s="108"/>
      <c r="RUY38" s="108"/>
      <c r="RUZ38" s="108"/>
      <c r="RVA38" s="108"/>
      <c r="RVB38" s="108"/>
      <c r="RVC38" s="108"/>
      <c r="RVD38" s="108"/>
      <c r="RVE38" s="108"/>
      <c r="RVF38" s="108"/>
      <c r="RVG38" s="108"/>
      <c r="RVH38" s="108"/>
      <c r="RVI38" s="108"/>
      <c r="RVJ38" s="108"/>
      <c r="RVK38" s="108"/>
      <c r="RVL38" s="108"/>
      <c r="RVM38" s="108"/>
      <c r="RVN38" s="108"/>
      <c r="RVO38" s="108"/>
      <c r="RVP38" s="108"/>
      <c r="RVQ38" s="108"/>
      <c r="RVR38" s="108"/>
      <c r="RVS38" s="108"/>
      <c r="RVT38" s="108"/>
      <c r="RVU38" s="108"/>
      <c r="RVV38" s="108"/>
      <c r="RVW38" s="108"/>
      <c r="RVX38" s="108"/>
      <c r="RVY38" s="108"/>
      <c r="RVZ38" s="108"/>
      <c r="RWA38" s="108"/>
      <c r="RWB38" s="108"/>
      <c r="RWC38" s="108"/>
      <c r="RWD38" s="108"/>
      <c r="RWE38" s="108"/>
      <c r="RWF38" s="108"/>
      <c r="RWG38" s="108"/>
      <c r="RWH38" s="108"/>
      <c r="RWI38" s="108"/>
      <c r="RWJ38" s="108"/>
      <c r="RWK38" s="108"/>
      <c r="RWL38" s="108"/>
      <c r="RWM38" s="108"/>
      <c r="RWN38" s="108"/>
      <c r="RWO38" s="108"/>
      <c r="RWP38" s="108"/>
      <c r="RWQ38" s="108"/>
      <c r="RWR38" s="108"/>
      <c r="RWS38" s="108"/>
      <c r="RWT38" s="108"/>
      <c r="RWU38" s="108"/>
      <c r="RWV38" s="108"/>
      <c r="RWW38" s="108"/>
      <c r="RWX38" s="108"/>
      <c r="RWY38" s="108"/>
      <c r="RWZ38" s="108"/>
      <c r="RXA38" s="108"/>
      <c r="RXB38" s="108"/>
      <c r="RXC38" s="108"/>
      <c r="RXD38" s="108"/>
      <c r="RXE38" s="108"/>
      <c r="RXF38" s="108"/>
      <c r="RXG38" s="108"/>
      <c r="RXH38" s="108"/>
      <c r="RXI38" s="108"/>
      <c r="RXJ38" s="108"/>
      <c r="RXK38" s="108"/>
      <c r="RXL38" s="108"/>
      <c r="RXM38" s="108"/>
      <c r="RXN38" s="108"/>
      <c r="RXO38" s="108"/>
      <c r="RXP38" s="108"/>
      <c r="RXQ38" s="108"/>
      <c r="RXR38" s="108"/>
      <c r="RXS38" s="108"/>
      <c r="RXT38" s="108"/>
      <c r="RXU38" s="108"/>
      <c r="RXV38" s="108"/>
      <c r="RXW38" s="108"/>
      <c r="RXX38" s="108"/>
      <c r="RXY38" s="108"/>
      <c r="RXZ38" s="108"/>
      <c r="RYA38" s="108"/>
      <c r="RYB38" s="108"/>
      <c r="RYC38" s="108"/>
      <c r="RYD38" s="108"/>
      <c r="RYE38" s="108"/>
      <c r="RYF38" s="108"/>
      <c r="RYG38" s="108"/>
      <c r="RYH38" s="108"/>
      <c r="RYI38" s="108"/>
      <c r="RYJ38" s="108"/>
      <c r="RYK38" s="108"/>
      <c r="RYL38" s="108"/>
      <c r="RYM38" s="108"/>
      <c r="RYN38" s="108"/>
      <c r="RYO38" s="108"/>
      <c r="RYP38" s="108"/>
      <c r="RYQ38" s="108"/>
      <c r="RYR38" s="108"/>
      <c r="RYS38" s="108"/>
      <c r="RYT38" s="108"/>
      <c r="RYU38" s="108"/>
      <c r="RYV38" s="108"/>
      <c r="RYW38" s="108"/>
      <c r="RYX38" s="108"/>
      <c r="RYY38" s="108"/>
      <c r="RYZ38" s="108"/>
      <c r="RZA38" s="108"/>
      <c r="RZB38" s="108"/>
      <c r="RZC38" s="108"/>
      <c r="RZD38" s="108"/>
      <c r="RZE38" s="108"/>
      <c r="RZF38" s="108"/>
      <c r="RZG38" s="108"/>
      <c r="RZH38" s="108"/>
      <c r="RZI38" s="108"/>
      <c r="RZJ38" s="108"/>
      <c r="RZK38" s="108"/>
      <c r="RZL38" s="108"/>
      <c r="RZM38" s="108"/>
      <c r="RZN38" s="108"/>
      <c r="RZO38" s="108"/>
      <c r="RZP38" s="108"/>
      <c r="RZQ38" s="108"/>
      <c r="RZR38" s="108"/>
      <c r="RZS38" s="108"/>
      <c r="RZT38" s="108"/>
      <c r="RZU38" s="108"/>
      <c r="RZV38" s="108"/>
      <c r="RZW38" s="108"/>
      <c r="RZX38" s="108"/>
      <c r="RZY38" s="108"/>
      <c r="RZZ38" s="108"/>
      <c r="SAA38" s="108"/>
      <c r="SAB38" s="108"/>
      <c r="SAC38" s="108"/>
      <c r="SAD38" s="108"/>
      <c r="SAE38" s="108"/>
      <c r="SAF38" s="108"/>
      <c r="SAG38" s="108"/>
      <c r="SAH38" s="108"/>
      <c r="SAI38" s="108"/>
      <c r="SAJ38" s="108"/>
      <c r="SAK38" s="108"/>
      <c r="SAL38" s="108"/>
      <c r="SAM38" s="108"/>
      <c r="SAN38" s="108"/>
      <c r="SAO38" s="108"/>
      <c r="SAP38" s="108"/>
      <c r="SAQ38" s="108"/>
      <c r="SAR38" s="108"/>
      <c r="SAS38" s="108"/>
      <c r="SAT38" s="108"/>
      <c r="SAU38" s="108"/>
      <c r="SAV38" s="108"/>
      <c r="SAW38" s="108"/>
      <c r="SAX38" s="108"/>
      <c r="SAY38" s="108"/>
      <c r="SAZ38" s="108"/>
      <c r="SBA38" s="108"/>
      <c r="SBB38" s="108"/>
      <c r="SBC38" s="108"/>
      <c r="SBD38" s="108"/>
      <c r="SBE38" s="108"/>
      <c r="SBF38" s="108"/>
      <c r="SBG38" s="108"/>
      <c r="SBH38" s="108"/>
      <c r="SBI38" s="108"/>
      <c r="SBJ38" s="108"/>
      <c r="SBK38" s="108"/>
      <c r="SBL38" s="108"/>
      <c r="SBM38" s="108"/>
      <c r="SBN38" s="108"/>
      <c r="SBO38" s="108"/>
      <c r="SBP38" s="108"/>
      <c r="SBQ38" s="108"/>
      <c r="SBR38" s="108"/>
      <c r="SBS38" s="108"/>
      <c r="SBT38" s="108"/>
      <c r="SBU38" s="108"/>
      <c r="SBV38" s="108"/>
      <c r="SBW38" s="108"/>
      <c r="SBX38" s="108"/>
      <c r="SBY38" s="108"/>
      <c r="SBZ38" s="108"/>
      <c r="SCA38" s="108"/>
      <c r="SCB38" s="108"/>
      <c r="SCC38" s="108"/>
      <c r="SCD38" s="108"/>
      <c r="SCE38" s="108"/>
      <c r="SCF38" s="108"/>
      <c r="SCG38" s="108"/>
      <c r="SCH38" s="108"/>
      <c r="SCI38" s="108"/>
      <c r="SCJ38" s="108"/>
      <c r="SCK38" s="108"/>
      <c r="SCL38" s="108"/>
      <c r="SCM38" s="108"/>
      <c r="SCN38" s="108"/>
      <c r="SCO38" s="108"/>
      <c r="SCP38" s="108"/>
      <c r="SCQ38" s="108"/>
      <c r="SCR38" s="108"/>
      <c r="SCS38" s="108"/>
      <c r="SCT38" s="108"/>
      <c r="SCU38" s="108"/>
      <c r="SCV38" s="108"/>
      <c r="SCW38" s="108"/>
      <c r="SCX38" s="108"/>
      <c r="SCY38" s="108"/>
      <c r="SCZ38" s="108"/>
      <c r="SDA38" s="108"/>
      <c r="SDB38" s="108"/>
      <c r="SDC38" s="108"/>
      <c r="SDD38" s="108"/>
      <c r="SDE38" s="108"/>
      <c r="SDF38" s="108"/>
      <c r="SDG38" s="108"/>
      <c r="SDH38" s="108"/>
      <c r="SDI38" s="108"/>
      <c r="SDJ38" s="108"/>
      <c r="SDK38" s="108"/>
      <c r="SDL38" s="108"/>
      <c r="SDM38" s="108"/>
      <c r="SDN38" s="108"/>
      <c r="SDO38" s="108"/>
      <c r="SDP38" s="108"/>
      <c r="SDQ38" s="108"/>
      <c r="SDR38" s="108"/>
      <c r="SDS38" s="108"/>
      <c r="SDT38" s="108"/>
      <c r="SDU38" s="108"/>
      <c r="SDV38" s="108"/>
      <c r="SDW38" s="108"/>
      <c r="SDX38" s="108"/>
      <c r="SDY38" s="108"/>
      <c r="SDZ38" s="108"/>
      <c r="SEA38" s="108"/>
      <c r="SEB38" s="108"/>
      <c r="SEC38" s="108"/>
      <c r="SED38" s="108"/>
      <c r="SEE38" s="108"/>
      <c r="SEF38" s="108"/>
      <c r="SEG38" s="108"/>
      <c r="SEH38" s="108"/>
      <c r="SEI38" s="108"/>
      <c r="SEJ38" s="108"/>
      <c r="SEK38" s="108"/>
      <c r="SEL38" s="108"/>
      <c r="SEM38" s="108"/>
      <c r="SEN38" s="108"/>
      <c r="SEO38" s="108"/>
      <c r="SEP38" s="108"/>
      <c r="SEQ38" s="108"/>
      <c r="SER38" s="108"/>
      <c r="SES38" s="108"/>
      <c r="SET38" s="108"/>
      <c r="SEU38" s="108"/>
      <c r="SEV38" s="108"/>
      <c r="SEW38" s="108"/>
      <c r="SEX38" s="108"/>
      <c r="SEY38" s="108"/>
      <c r="SEZ38" s="108"/>
      <c r="SFA38" s="108"/>
      <c r="SFB38" s="108"/>
      <c r="SFC38" s="108"/>
      <c r="SFD38" s="108"/>
      <c r="SFE38" s="108"/>
      <c r="SFF38" s="108"/>
      <c r="SFG38" s="108"/>
      <c r="SFH38" s="108"/>
      <c r="SFI38" s="108"/>
      <c r="SFJ38" s="108"/>
      <c r="SFK38" s="108"/>
      <c r="SFL38" s="108"/>
      <c r="SFM38" s="108"/>
      <c r="SFN38" s="108"/>
      <c r="SFO38" s="108"/>
      <c r="SFP38" s="108"/>
      <c r="SFQ38" s="108"/>
      <c r="SFR38" s="108"/>
      <c r="SFS38" s="108"/>
      <c r="SFT38" s="108"/>
      <c r="SFU38" s="108"/>
      <c r="SFV38" s="108"/>
      <c r="SFW38" s="108"/>
      <c r="SFX38" s="108"/>
      <c r="SFY38" s="108"/>
      <c r="SFZ38" s="108"/>
      <c r="SGA38" s="108"/>
      <c r="SGB38" s="108"/>
      <c r="SGC38" s="108"/>
      <c r="SGD38" s="108"/>
      <c r="SGE38" s="108"/>
      <c r="SGF38" s="108"/>
      <c r="SGG38" s="108"/>
      <c r="SGH38" s="108"/>
      <c r="SGI38" s="108"/>
      <c r="SGJ38" s="108"/>
      <c r="SGK38" s="108"/>
      <c r="SGL38" s="108"/>
      <c r="SGM38" s="108"/>
      <c r="SGN38" s="108"/>
      <c r="SGO38" s="108"/>
      <c r="SGP38" s="108"/>
      <c r="SGQ38" s="108"/>
      <c r="SGR38" s="108"/>
      <c r="SGS38" s="108"/>
      <c r="SGT38" s="108"/>
      <c r="SGU38" s="108"/>
      <c r="SGV38" s="108"/>
      <c r="SGW38" s="108"/>
      <c r="SGX38" s="108"/>
      <c r="SGY38" s="108"/>
      <c r="SGZ38" s="108"/>
      <c r="SHA38" s="108"/>
      <c r="SHB38" s="108"/>
      <c r="SHC38" s="108"/>
      <c r="SHD38" s="108"/>
      <c r="SHE38" s="108"/>
      <c r="SHF38" s="108"/>
      <c r="SHG38" s="108"/>
      <c r="SHH38" s="108"/>
      <c r="SHI38" s="108"/>
      <c r="SHJ38" s="108"/>
      <c r="SHK38" s="108"/>
      <c r="SHL38" s="108"/>
      <c r="SHM38" s="108"/>
      <c r="SHN38" s="108"/>
      <c r="SHO38" s="108"/>
      <c r="SHP38" s="108"/>
      <c r="SHQ38" s="108"/>
      <c r="SHR38" s="108"/>
      <c r="SHS38" s="108"/>
      <c r="SHT38" s="108"/>
      <c r="SHU38" s="108"/>
      <c r="SHV38" s="108"/>
      <c r="SHW38" s="108"/>
      <c r="SHX38" s="108"/>
      <c r="SHY38" s="108"/>
      <c r="SHZ38" s="108"/>
      <c r="SIA38" s="108"/>
      <c r="SIB38" s="108"/>
      <c r="SIC38" s="108"/>
      <c r="SID38" s="108"/>
      <c r="SIE38" s="108"/>
      <c r="SIF38" s="108"/>
      <c r="SIG38" s="108"/>
      <c r="SIH38" s="108"/>
      <c r="SII38" s="108"/>
      <c r="SIJ38" s="108"/>
      <c r="SIK38" s="108"/>
      <c r="SIL38" s="108"/>
      <c r="SIM38" s="108"/>
      <c r="SIN38" s="108"/>
      <c r="SIO38" s="108"/>
      <c r="SIP38" s="108"/>
      <c r="SIQ38" s="108"/>
      <c r="SIR38" s="108"/>
      <c r="SIS38" s="108"/>
      <c r="SIT38" s="108"/>
      <c r="SIU38" s="108"/>
      <c r="SIV38" s="108"/>
      <c r="SIW38" s="108"/>
      <c r="SIX38" s="108"/>
      <c r="SIY38" s="108"/>
      <c r="SIZ38" s="108"/>
      <c r="SJA38" s="108"/>
      <c r="SJB38" s="108"/>
      <c r="SJC38" s="108"/>
      <c r="SJD38" s="108"/>
      <c r="SJE38" s="108"/>
      <c r="SJF38" s="108"/>
      <c r="SJG38" s="108"/>
      <c r="SJH38" s="108"/>
      <c r="SJI38" s="108"/>
      <c r="SJJ38" s="108"/>
      <c r="SJK38" s="108"/>
      <c r="SJL38" s="108"/>
      <c r="SJM38" s="108"/>
      <c r="SJN38" s="108"/>
      <c r="SJO38" s="108"/>
      <c r="SJP38" s="108"/>
      <c r="SJQ38" s="108"/>
      <c r="SJR38" s="108"/>
      <c r="SJS38" s="108"/>
      <c r="SJT38" s="108"/>
      <c r="SJU38" s="108"/>
      <c r="SJV38" s="108"/>
      <c r="SJW38" s="108"/>
      <c r="SJX38" s="108"/>
      <c r="SJY38" s="108"/>
      <c r="SJZ38" s="108"/>
      <c r="SKA38" s="108"/>
      <c r="SKB38" s="108"/>
      <c r="SKC38" s="108"/>
      <c r="SKD38" s="108"/>
      <c r="SKE38" s="108"/>
      <c r="SKF38" s="108"/>
      <c r="SKG38" s="108"/>
      <c r="SKH38" s="108"/>
      <c r="SKI38" s="108"/>
      <c r="SKJ38" s="108"/>
      <c r="SKK38" s="108"/>
      <c r="SKL38" s="108"/>
      <c r="SKM38" s="108"/>
      <c r="SKN38" s="108"/>
      <c r="SKO38" s="108"/>
      <c r="SKP38" s="108"/>
      <c r="SKQ38" s="108"/>
      <c r="SKR38" s="108"/>
      <c r="SKS38" s="108"/>
      <c r="SKT38" s="108"/>
      <c r="SKU38" s="108"/>
      <c r="SKV38" s="108"/>
      <c r="SKW38" s="108"/>
      <c r="SKX38" s="108"/>
      <c r="SKY38" s="108"/>
      <c r="SKZ38" s="108"/>
      <c r="SLA38" s="108"/>
      <c r="SLB38" s="108"/>
      <c r="SLC38" s="108"/>
      <c r="SLD38" s="108"/>
      <c r="SLE38" s="108"/>
      <c r="SLF38" s="108"/>
      <c r="SLG38" s="108"/>
      <c r="SLH38" s="108"/>
      <c r="SLI38" s="108"/>
      <c r="SLJ38" s="108"/>
      <c r="SLK38" s="108"/>
      <c r="SLL38" s="108"/>
      <c r="SLM38" s="108"/>
      <c r="SLN38" s="108"/>
      <c r="SLO38" s="108"/>
      <c r="SLP38" s="108"/>
      <c r="SLQ38" s="108"/>
      <c r="SLR38" s="108"/>
      <c r="SLS38" s="108"/>
      <c r="SLT38" s="108"/>
      <c r="SLU38" s="108"/>
      <c r="SLV38" s="108"/>
      <c r="SLW38" s="108"/>
      <c r="SLX38" s="108"/>
      <c r="SLY38" s="108"/>
      <c r="SLZ38" s="108"/>
      <c r="SMA38" s="108"/>
      <c r="SMB38" s="108"/>
      <c r="SMC38" s="108"/>
      <c r="SMD38" s="108"/>
      <c r="SME38" s="108"/>
      <c r="SMF38" s="108"/>
      <c r="SMG38" s="108"/>
      <c r="SMH38" s="108"/>
      <c r="SMI38" s="108"/>
      <c r="SMJ38" s="108"/>
      <c r="SMK38" s="108"/>
      <c r="SML38" s="108"/>
      <c r="SMM38" s="108"/>
      <c r="SMN38" s="108"/>
      <c r="SMO38" s="108"/>
      <c r="SMP38" s="108"/>
      <c r="SMQ38" s="108"/>
      <c r="SMR38" s="108"/>
      <c r="SMS38" s="108"/>
      <c r="SMT38" s="108"/>
      <c r="SMU38" s="108"/>
      <c r="SMV38" s="108"/>
      <c r="SMW38" s="108"/>
      <c r="SMX38" s="108"/>
      <c r="SMY38" s="108"/>
      <c r="SMZ38" s="108"/>
      <c r="SNA38" s="108"/>
      <c r="SNB38" s="108"/>
      <c r="SNC38" s="108"/>
      <c r="SND38" s="108"/>
      <c r="SNE38" s="108"/>
      <c r="SNF38" s="108"/>
      <c r="SNG38" s="108"/>
      <c r="SNH38" s="108"/>
      <c r="SNI38" s="108"/>
      <c r="SNJ38" s="108"/>
      <c r="SNK38" s="108"/>
      <c r="SNL38" s="108"/>
      <c r="SNM38" s="108"/>
      <c r="SNN38" s="108"/>
      <c r="SNO38" s="108"/>
      <c r="SNP38" s="108"/>
      <c r="SNQ38" s="108"/>
      <c r="SNR38" s="108"/>
      <c r="SNS38" s="108"/>
      <c r="SNT38" s="108"/>
      <c r="SNU38" s="108"/>
      <c r="SNV38" s="108"/>
      <c r="SNW38" s="108"/>
      <c r="SNX38" s="108"/>
      <c r="SNY38" s="108"/>
      <c r="SNZ38" s="108"/>
      <c r="SOA38" s="108"/>
      <c r="SOB38" s="108"/>
      <c r="SOC38" s="108"/>
      <c r="SOD38" s="108"/>
      <c r="SOE38" s="108"/>
      <c r="SOF38" s="108"/>
      <c r="SOG38" s="108"/>
      <c r="SOH38" s="108"/>
      <c r="SOI38" s="108"/>
      <c r="SOJ38" s="108"/>
      <c r="SOK38" s="108"/>
      <c r="SOL38" s="108"/>
      <c r="SOM38" s="108"/>
      <c r="SON38" s="108"/>
      <c r="SOO38" s="108"/>
      <c r="SOP38" s="108"/>
      <c r="SOQ38" s="108"/>
      <c r="SOR38" s="108"/>
      <c r="SOS38" s="108"/>
      <c r="SOT38" s="108"/>
      <c r="SOU38" s="108"/>
      <c r="SOV38" s="108"/>
      <c r="SOW38" s="108"/>
      <c r="SOX38" s="108"/>
      <c r="SOY38" s="108"/>
      <c r="SOZ38" s="108"/>
      <c r="SPA38" s="108"/>
      <c r="SPB38" s="108"/>
      <c r="SPC38" s="108"/>
      <c r="SPD38" s="108"/>
      <c r="SPE38" s="108"/>
      <c r="SPF38" s="108"/>
      <c r="SPG38" s="108"/>
      <c r="SPH38" s="108"/>
      <c r="SPI38" s="108"/>
      <c r="SPJ38" s="108"/>
      <c r="SPK38" s="108"/>
      <c r="SPL38" s="108"/>
      <c r="SPM38" s="108"/>
      <c r="SPN38" s="108"/>
      <c r="SPO38" s="108"/>
      <c r="SPP38" s="108"/>
      <c r="SPQ38" s="108"/>
      <c r="SPR38" s="108"/>
      <c r="SPS38" s="108"/>
      <c r="SPT38" s="108"/>
      <c r="SPU38" s="108"/>
      <c r="SPV38" s="108"/>
      <c r="SPW38" s="108"/>
      <c r="SPX38" s="108"/>
      <c r="SPY38" s="108"/>
      <c r="SPZ38" s="108"/>
      <c r="SQA38" s="108"/>
      <c r="SQB38" s="108"/>
      <c r="SQC38" s="108"/>
      <c r="SQD38" s="108"/>
      <c r="SQE38" s="108"/>
      <c r="SQF38" s="108"/>
      <c r="SQG38" s="108"/>
      <c r="SQH38" s="108"/>
      <c r="SQI38" s="108"/>
      <c r="SQJ38" s="108"/>
      <c r="SQK38" s="108"/>
      <c r="SQL38" s="108"/>
      <c r="SQM38" s="108"/>
      <c r="SQN38" s="108"/>
      <c r="SQO38" s="108"/>
      <c r="SQP38" s="108"/>
      <c r="SQQ38" s="108"/>
      <c r="SQR38" s="108"/>
      <c r="SQS38" s="108"/>
      <c r="SQT38" s="108"/>
      <c r="SQU38" s="108"/>
      <c r="SQV38" s="108"/>
      <c r="SQW38" s="108"/>
      <c r="SQX38" s="108"/>
      <c r="SQY38" s="108"/>
      <c r="SQZ38" s="108"/>
      <c r="SRA38" s="108"/>
      <c r="SRB38" s="108"/>
      <c r="SRC38" s="108"/>
      <c r="SRD38" s="108"/>
      <c r="SRE38" s="108"/>
      <c r="SRF38" s="108"/>
      <c r="SRG38" s="108"/>
      <c r="SRH38" s="108"/>
      <c r="SRI38" s="108"/>
      <c r="SRJ38" s="108"/>
      <c r="SRK38" s="108"/>
      <c r="SRL38" s="108"/>
      <c r="SRM38" s="108"/>
      <c r="SRN38" s="108"/>
      <c r="SRO38" s="108"/>
      <c r="SRP38" s="108"/>
      <c r="SRQ38" s="108"/>
      <c r="SRR38" s="108"/>
      <c r="SRS38" s="108"/>
      <c r="SRT38" s="108"/>
      <c r="SRU38" s="108"/>
      <c r="SRV38" s="108"/>
      <c r="SRW38" s="108"/>
      <c r="SRX38" s="108"/>
      <c r="SRY38" s="108"/>
      <c r="SRZ38" s="108"/>
      <c r="SSA38" s="108"/>
      <c r="SSB38" s="108"/>
      <c r="SSC38" s="108"/>
      <c r="SSD38" s="108"/>
      <c r="SSE38" s="108"/>
      <c r="SSF38" s="108"/>
      <c r="SSG38" s="108"/>
      <c r="SSH38" s="108"/>
      <c r="SSI38" s="108"/>
      <c r="SSJ38" s="108"/>
      <c r="SSK38" s="108"/>
      <c r="SSL38" s="108"/>
      <c r="SSM38" s="108"/>
      <c r="SSN38" s="108"/>
      <c r="SSO38" s="108"/>
      <c r="SSP38" s="108"/>
      <c r="SSQ38" s="108"/>
      <c r="SSR38" s="108"/>
      <c r="SSS38" s="108"/>
      <c r="SST38" s="108"/>
      <c r="SSU38" s="108"/>
      <c r="SSV38" s="108"/>
      <c r="SSW38" s="108"/>
      <c r="SSX38" s="108"/>
      <c r="SSY38" s="108"/>
      <c r="SSZ38" s="108"/>
      <c r="STA38" s="108"/>
      <c r="STB38" s="108"/>
      <c r="STC38" s="108"/>
      <c r="STD38" s="108"/>
      <c r="STE38" s="108"/>
      <c r="STF38" s="108"/>
      <c r="STG38" s="108"/>
      <c r="STH38" s="108"/>
      <c r="STI38" s="108"/>
      <c r="STJ38" s="108"/>
      <c r="STK38" s="108"/>
      <c r="STL38" s="108"/>
      <c r="STM38" s="108"/>
      <c r="STN38" s="108"/>
      <c r="STO38" s="108"/>
      <c r="STP38" s="108"/>
      <c r="STQ38" s="108"/>
      <c r="STR38" s="108"/>
      <c r="STS38" s="108"/>
      <c r="STT38" s="108"/>
      <c r="STU38" s="108"/>
      <c r="STV38" s="108"/>
      <c r="STW38" s="108"/>
      <c r="STX38" s="108"/>
      <c r="STY38" s="108"/>
      <c r="STZ38" s="108"/>
      <c r="SUA38" s="108"/>
      <c r="SUB38" s="108"/>
      <c r="SUC38" s="108"/>
      <c r="SUD38" s="108"/>
      <c r="SUE38" s="108"/>
      <c r="SUF38" s="108"/>
      <c r="SUG38" s="108"/>
      <c r="SUH38" s="108"/>
      <c r="SUI38" s="108"/>
      <c r="SUJ38" s="108"/>
      <c r="SUK38" s="108"/>
      <c r="SUL38" s="108"/>
      <c r="SUM38" s="108"/>
      <c r="SUN38" s="108"/>
      <c r="SUO38" s="108"/>
      <c r="SUP38" s="108"/>
      <c r="SUQ38" s="108"/>
      <c r="SUR38" s="108"/>
      <c r="SUS38" s="108"/>
      <c r="SUT38" s="108"/>
      <c r="SUU38" s="108"/>
      <c r="SUV38" s="108"/>
      <c r="SUW38" s="108"/>
      <c r="SUX38" s="108"/>
      <c r="SUY38" s="108"/>
      <c r="SUZ38" s="108"/>
      <c r="SVA38" s="108"/>
      <c r="SVB38" s="108"/>
      <c r="SVC38" s="108"/>
      <c r="SVD38" s="108"/>
      <c r="SVE38" s="108"/>
      <c r="SVF38" s="108"/>
      <c r="SVG38" s="108"/>
      <c r="SVH38" s="108"/>
      <c r="SVI38" s="108"/>
      <c r="SVJ38" s="108"/>
      <c r="SVK38" s="108"/>
      <c r="SVL38" s="108"/>
      <c r="SVM38" s="108"/>
      <c r="SVN38" s="108"/>
      <c r="SVO38" s="108"/>
      <c r="SVP38" s="108"/>
      <c r="SVQ38" s="108"/>
      <c r="SVR38" s="108"/>
      <c r="SVS38" s="108"/>
      <c r="SVT38" s="108"/>
      <c r="SVU38" s="108"/>
      <c r="SVV38" s="108"/>
      <c r="SVW38" s="108"/>
      <c r="SVX38" s="108"/>
      <c r="SVY38" s="108"/>
      <c r="SVZ38" s="108"/>
      <c r="SWA38" s="108"/>
      <c r="SWB38" s="108"/>
      <c r="SWC38" s="108"/>
      <c r="SWD38" s="108"/>
      <c r="SWE38" s="108"/>
      <c r="SWF38" s="108"/>
      <c r="SWG38" s="108"/>
      <c r="SWH38" s="108"/>
      <c r="SWI38" s="108"/>
      <c r="SWJ38" s="108"/>
      <c r="SWK38" s="108"/>
      <c r="SWL38" s="108"/>
      <c r="SWM38" s="108"/>
      <c r="SWN38" s="108"/>
      <c r="SWO38" s="108"/>
      <c r="SWP38" s="108"/>
      <c r="SWQ38" s="108"/>
      <c r="SWR38" s="108"/>
      <c r="SWS38" s="108"/>
      <c r="SWT38" s="108"/>
      <c r="SWU38" s="108"/>
      <c r="SWV38" s="108"/>
      <c r="SWW38" s="108"/>
      <c r="SWX38" s="108"/>
      <c r="SWY38" s="108"/>
      <c r="SWZ38" s="108"/>
      <c r="SXA38" s="108"/>
      <c r="SXB38" s="108"/>
      <c r="SXC38" s="108"/>
      <c r="SXD38" s="108"/>
      <c r="SXE38" s="108"/>
      <c r="SXF38" s="108"/>
      <c r="SXG38" s="108"/>
      <c r="SXH38" s="108"/>
      <c r="SXI38" s="108"/>
      <c r="SXJ38" s="108"/>
      <c r="SXK38" s="108"/>
      <c r="SXL38" s="108"/>
      <c r="SXM38" s="108"/>
      <c r="SXN38" s="108"/>
      <c r="SXO38" s="108"/>
      <c r="SXP38" s="108"/>
      <c r="SXQ38" s="108"/>
      <c r="SXR38" s="108"/>
      <c r="SXS38" s="108"/>
      <c r="SXT38" s="108"/>
      <c r="SXU38" s="108"/>
      <c r="SXV38" s="108"/>
      <c r="SXW38" s="108"/>
      <c r="SXX38" s="108"/>
      <c r="SXY38" s="108"/>
      <c r="SXZ38" s="108"/>
      <c r="SYA38" s="108"/>
      <c r="SYB38" s="108"/>
      <c r="SYC38" s="108"/>
      <c r="SYD38" s="108"/>
      <c r="SYE38" s="108"/>
      <c r="SYF38" s="108"/>
      <c r="SYG38" s="108"/>
      <c r="SYH38" s="108"/>
      <c r="SYI38" s="108"/>
      <c r="SYJ38" s="108"/>
      <c r="SYK38" s="108"/>
      <c r="SYL38" s="108"/>
      <c r="SYM38" s="108"/>
      <c r="SYN38" s="108"/>
      <c r="SYO38" s="108"/>
      <c r="SYP38" s="108"/>
      <c r="SYQ38" s="108"/>
      <c r="SYR38" s="108"/>
      <c r="SYS38" s="108"/>
      <c r="SYT38" s="108"/>
      <c r="SYU38" s="108"/>
      <c r="SYV38" s="108"/>
      <c r="SYW38" s="108"/>
      <c r="SYX38" s="108"/>
      <c r="SYY38" s="108"/>
      <c r="SYZ38" s="108"/>
      <c r="SZA38" s="108"/>
      <c r="SZB38" s="108"/>
      <c r="SZC38" s="108"/>
      <c r="SZD38" s="108"/>
      <c r="SZE38" s="108"/>
      <c r="SZF38" s="108"/>
      <c r="SZG38" s="108"/>
      <c r="SZH38" s="108"/>
      <c r="SZI38" s="108"/>
      <c r="SZJ38" s="108"/>
      <c r="SZK38" s="108"/>
      <c r="SZL38" s="108"/>
      <c r="SZM38" s="108"/>
      <c r="SZN38" s="108"/>
      <c r="SZO38" s="108"/>
      <c r="SZP38" s="108"/>
      <c r="SZQ38" s="108"/>
      <c r="SZR38" s="108"/>
      <c r="SZS38" s="108"/>
      <c r="SZT38" s="108"/>
      <c r="SZU38" s="108"/>
      <c r="SZV38" s="108"/>
      <c r="SZW38" s="108"/>
      <c r="SZX38" s="108"/>
      <c r="SZY38" s="108"/>
      <c r="SZZ38" s="108"/>
      <c r="TAA38" s="108"/>
      <c r="TAB38" s="108"/>
      <c r="TAC38" s="108"/>
      <c r="TAD38" s="108"/>
      <c r="TAE38" s="108"/>
      <c r="TAF38" s="108"/>
      <c r="TAG38" s="108"/>
      <c r="TAH38" s="108"/>
      <c r="TAI38" s="108"/>
      <c r="TAJ38" s="108"/>
      <c r="TAK38" s="108"/>
      <c r="TAL38" s="108"/>
      <c r="TAM38" s="108"/>
      <c r="TAN38" s="108"/>
      <c r="TAO38" s="108"/>
      <c r="TAP38" s="108"/>
      <c r="TAQ38" s="108"/>
      <c r="TAR38" s="108"/>
      <c r="TAS38" s="108"/>
      <c r="TAT38" s="108"/>
      <c r="TAU38" s="108"/>
      <c r="TAV38" s="108"/>
      <c r="TAW38" s="108"/>
      <c r="TAX38" s="108"/>
      <c r="TAY38" s="108"/>
      <c r="TAZ38" s="108"/>
      <c r="TBA38" s="108"/>
      <c r="TBB38" s="108"/>
      <c r="TBC38" s="108"/>
      <c r="TBD38" s="108"/>
      <c r="TBE38" s="108"/>
      <c r="TBF38" s="108"/>
      <c r="TBG38" s="108"/>
      <c r="TBH38" s="108"/>
      <c r="TBI38" s="108"/>
      <c r="TBJ38" s="108"/>
      <c r="TBK38" s="108"/>
      <c r="TBL38" s="108"/>
      <c r="TBM38" s="108"/>
      <c r="TBN38" s="108"/>
      <c r="TBO38" s="108"/>
      <c r="TBP38" s="108"/>
      <c r="TBQ38" s="108"/>
      <c r="TBR38" s="108"/>
      <c r="TBS38" s="108"/>
      <c r="TBT38" s="108"/>
      <c r="TBU38" s="108"/>
      <c r="TBV38" s="108"/>
      <c r="TBW38" s="108"/>
      <c r="TBX38" s="108"/>
      <c r="TBY38" s="108"/>
      <c r="TBZ38" s="108"/>
      <c r="TCA38" s="108"/>
      <c r="TCB38" s="108"/>
      <c r="TCC38" s="108"/>
      <c r="TCD38" s="108"/>
      <c r="TCE38" s="108"/>
      <c r="TCF38" s="108"/>
      <c r="TCG38" s="108"/>
      <c r="TCH38" s="108"/>
      <c r="TCI38" s="108"/>
      <c r="TCJ38" s="108"/>
      <c r="TCK38" s="108"/>
      <c r="TCL38" s="108"/>
      <c r="TCM38" s="108"/>
      <c r="TCN38" s="108"/>
      <c r="TCO38" s="108"/>
      <c r="TCP38" s="108"/>
      <c r="TCQ38" s="108"/>
      <c r="TCR38" s="108"/>
      <c r="TCS38" s="108"/>
      <c r="TCT38" s="108"/>
      <c r="TCU38" s="108"/>
      <c r="TCV38" s="108"/>
      <c r="TCW38" s="108"/>
      <c r="TCX38" s="108"/>
      <c r="TCY38" s="108"/>
      <c r="TCZ38" s="108"/>
      <c r="TDA38" s="108"/>
      <c r="TDB38" s="108"/>
      <c r="TDC38" s="108"/>
      <c r="TDD38" s="108"/>
      <c r="TDE38" s="108"/>
      <c r="TDF38" s="108"/>
      <c r="TDG38" s="108"/>
      <c r="TDH38" s="108"/>
      <c r="TDI38" s="108"/>
      <c r="TDJ38" s="108"/>
      <c r="TDK38" s="108"/>
      <c r="TDL38" s="108"/>
      <c r="TDM38" s="108"/>
      <c r="TDN38" s="108"/>
      <c r="TDO38" s="108"/>
      <c r="TDP38" s="108"/>
      <c r="TDQ38" s="108"/>
      <c r="TDR38" s="108"/>
      <c r="TDS38" s="108"/>
      <c r="TDT38" s="108"/>
      <c r="TDU38" s="108"/>
      <c r="TDV38" s="108"/>
      <c r="TDW38" s="108"/>
      <c r="TDX38" s="108"/>
      <c r="TDY38" s="108"/>
      <c r="TDZ38" s="108"/>
      <c r="TEA38" s="108"/>
      <c r="TEB38" s="108"/>
      <c r="TEC38" s="108"/>
      <c r="TED38" s="108"/>
      <c r="TEE38" s="108"/>
      <c r="TEF38" s="108"/>
      <c r="TEG38" s="108"/>
      <c r="TEH38" s="108"/>
      <c r="TEI38" s="108"/>
      <c r="TEJ38" s="108"/>
      <c r="TEK38" s="108"/>
      <c r="TEL38" s="108"/>
      <c r="TEM38" s="108"/>
      <c r="TEN38" s="108"/>
      <c r="TEO38" s="108"/>
      <c r="TEP38" s="108"/>
      <c r="TEQ38" s="108"/>
      <c r="TER38" s="108"/>
      <c r="TES38" s="108"/>
      <c r="TET38" s="108"/>
      <c r="TEU38" s="108"/>
      <c r="TEV38" s="108"/>
      <c r="TEW38" s="108"/>
      <c r="TEX38" s="108"/>
      <c r="TEY38" s="108"/>
      <c r="TEZ38" s="108"/>
      <c r="TFA38" s="108"/>
      <c r="TFB38" s="108"/>
      <c r="TFC38" s="108"/>
      <c r="TFD38" s="108"/>
      <c r="TFE38" s="108"/>
      <c r="TFF38" s="108"/>
      <c r="TFG38" s="108"/>
      <c r="TFH38" s="108"/>
      <c r="TFI38" s="108"/>
      <c r="TFJ38" s="108"/>
      <c r="TFK38" s="108"/>
      <c r="TFL38" s="108"/>
      <c r="TFM38" s="108"/>
      <c r="TFN38" s="108"/>
      <c r="TFO38" s="108"/>
      <c r="TFP38" s="108"/>
      <c r="TFQ38" s="108"/>
      <c r="TFR38" s="108"/>
      <c r="TFS38" s="108"/>
      <c r="TFT38" s="108"/>
      <c r="TFU38" s="108"/>
      <c r="TFV38" s="108"/>
      <c r="TFW38" s="108"/>
      <c r="TFX38" s="108"/>
      <c r="TFY38" s="108"/>
      <c r="TFZ38" s="108"/>
      <c r="TGA38" s="108"/>
      <c r="TGB38" s="108"/>
      <c r="TGC38" s="108"/>
      <c r="TGD38" s="108"/>
      <c r="TGE38" s="108"/>
      <c r="TGF38" s="108"/>
      <c r="TGG38" s="108"/>
      <c r="TGH38" s="108"/>
      <c r="TGI38" s="108"/>
      <c r="TGJ38" s="108"/>
      <c r="TGK38" s="108"/>
      <c r="TGL38" s="108"/>
      <c r="TGM38" s="108"/>
      <c r="TGN38" s="108"/>
      <c r="TGO38" s="108"/>
      <c r="TGP38" s="108"/>
      <c r="TGQ38" s="108"/>
      <c r="TGR38" s="108"/>
      <c r="TGS38" s="108"/>
      <c r="TGT38" s="108"/>
      <c r="TGU38" s="108"/>
      <c r="TGV38" s="108"/>
      <c r="TGW38" s="108"/>
      <c r="TGX38" s="108"/>
      <c r="TGY38" s="108"/>
      <c r="TGZ38" s="108"/>
      <c r="THA38" s="108"/>
      <c r="THB38" s="108"/>
      <c r="THC38" s="108"/>
      <c r="THD38" s="108"/>
      <c r="THE38" s="108"/>
      <c r="THF38" s="108"/>
      <c r="THG38" s="108"/>
      <c r="THH38" s="108"/>
      <c r="THI38" s="108"/>
      <c r="THJ38" s="108"/>
      <c r="THK38" s="108"/>
      <c r="THL38" s="108"/>
      <c r="THM38" s="108"/>
      <c r="THN38" s="108"/>
      <c r="THO38" s="108"/>
      <c r="THP38" s="108"/>
      <c r="THQ38" s="108"/>
      <c r="THR38" s="108"/>
      <c r="THS38" s="108"/>
      <c r="THT38" s="108"/>
      <c r="THU38" s="108"/>
      <c r="THV38" s="108"/>
      <c r="THW38" s="108"/>
      <c r="THX38" s="108"/>
      <c r="THY38" s="108"/>
      <c r="THZ38" s="108"/>
      <c r="TIA38" s="108"/>
      <c r="TIB38" s="108"/>
      <c r="TIC38" s="108"/>
      <c r="TID38" s="108"/>
      <c r="TIE38" s="108"/>
      <c r="TIF38" s="108"/>
      <c r="TIG38" s="108"/>
      <c r="TIH38" s="108"/>
      <c r="TII38" s="108"/>
      <c r="TIJ38" s="108"/>
      <c r="TIK38" s="108"/>
      <c r="TIL38" s="108"/>
      <c r="TIM38" s="108"/>
      <c r="TIN38" s="108"/>
      <c r="TIO38" s="108"/>
      <c r="TIP38" s="108"/>
      <c r="TIQ38" s="108"/>
      <c r="TIR38" s="108"/>
      <c r="TIS38" s="108"/>
      <c r="TIT38" s="108"/>
      <c r="TIU38" s="108"/>
      <c r="TIV38" s="108"/>
      <c r="TIW38" s="108"/>
      <c r="TIX38" s="108"/>
      <c r="TIY38" s="108"/>
      <c r="TIZ38" s="108"/>
      <c r="TJA38" s="108"/>
      <c r="TJB38" s="108"/>
      <c r="TJC38" s="108"/>
      <c r="TJD38" s="108"/>
      <c r="TJE38" s="108"/>
      <c r="TJF38" s="108"/>
      <c r="TJG38" s="108"/>
      <c r="TJH38" s="108"/>
      <c r="TJI38" s="108"/>
      <c r="TJJ38" s="108"/>
      <c r="TJK38" s="108"/>
      <c r="TJL38" s="108"/>
      <c r="TJM38" s="108"/>
      <c r="TJN38" s="108"/>
      <c r="TJO38" s="108"/>
      <c r="TJP38" s="108"/>
      <c r="TJQ38" s="108"/>
      <c r="TJR38" s="108"/>
      <c r="TJS38" s="108"/>
      <c r="TJT38" s="108"/>
      <c r="TJU38" s="108"/>
      <c r="TJV38" s="108"/>
      <c r="TJW38" s="108"/>
      <c r="TJX38" s="108"/>
      <c r="TJY38" s="108"/>
      <c r="TJZ38" s="108"/>
      <c r="TKA38" s="108"/>
      <c r="TKB38" s="108"/>
      <c r="TKC38" s="108"/>
      <c r="TKD38" s="108"/>
      <c r="TKE38" s="108"/>
      <c r="TKF38" s="108"/>
      <c r="TKG38" s="108"/>
      <c r="TKH38" s="108"/>
      <c r="TKI38" s="108"/>
      <c r="TKJ38" s="108"/>
      <c r="TKK38" s="108"/>
      <c r="TKL38" s="108"/>
      <c r="TKM38" s="108"/>
      <c r="TKN38" s="108"/>
      <c r="TKO38" s="108"/>
      <c r="TKP38" s="108"/>
      <c r="TKQ38" s="108"/>
      <c r="TKR38" s="108"/>
      <c r="TKS38" s="108"/>
      <c r="TKT38" s="108"/>
      <c r="TKU38" s="108"/>
      <c r="TKV38" s="108"/>
      <c r="TKW38" s="108"/>
      <c r="TKX38" s="108"/>
      <c r="TKY38" s="108"/>
      <c r="TKZ38" s="108"/>
      <c r="TLA38" s="108"/>
      <c r="TLB38" s="108"/>
      <c r="TLC38" s="108"/>
      <c r="TLD38" s="108"/>
      <c r="TLE38" s="108"/>
      <c r="TLF38" s="108"/>
      <c r="TLG38" s="108"/>
      <c r="TLH38" s="108"/>
      <c r="TLI38" s="108"/>
      <c r="TLJ38" s="108"/>
      <c r="TLK38" s="108"/>
      <c r="TLL38" s="108"/>
      <c r="TLM38" s="108"/>
      <c r="TLN38" s="108"/>
      <c r="TLO38" s="108"/>
      <c r="TLP38" s="108"/>
      <c r="TLQ38" s="108"/>
      <c r="TLR38" s="108"/>
      <c r="TLS38" s="108"/>
      <c r="TLT38" s="108"/>
      <c r="TLU38" s="108"/>
      <c r="TLV38" s="108"/>
      <c r="TLW38" s="108"/>
      <c r="TLX38" s="108"/>
      <c r="TLY38" s="108"/>
      <c r="TLZ38" s="108"/>
      <c r="TMA38" s="108"/>
      <c r="TMB38" s="108"/>
      <c r="TMC38" s="108"/>
      <c r="TMD38" s="108"/>
      <c r="TME38" s="108"/>
      <c r="TMF38" s="108"/>
      <c r="TMG38" s="108"/>
      <c r="TMH38" s="108"/>
      <c r="TMI38" s="108"/>
      <c r="TMJ38" s="108"/>
      <c r="TMK38" s="108"/>
      <c r="TML38" s="108"/>
      <c r="TMM38" s="108"/>
      <c r="TMN38" s="108"/>
      <c r="TMO38" s="108"/>
      <c r="TMP38" s="108"/>
      <c r="TMQ38" s="108"/>
      <c r="TMR38" s="108"/>
      <c r="TMS38" s="108"/>
      <c r="TMT38" s="108"/>
      <c r="TMU38" s="108"/>
      <c r="TMV38" s="108"/>
      <c r="TMW38" s="108"/>
      <c r="TMX38" s="108"/>
      <c r="TMY38" s="108"/>
      <c r="TMZ38" s="108"/>
      <c r="TNA38" s="108"/>
      <c r="TNB38" s="108"/>
      <c r="TNC38" s="108"/>
      <c r="TND38" s="108"/>
      <c r="TNE38" s="108"/>
      <c r="TNF38" s="108"/>
      <c r="TNG38" s="108"/>
      <c r="TNH38" s="108"/>
      <c r="TNI38" s="108"/>
      <c r="TNJ38" s="108"/>
      <c r="TNK38" s="108"/>
      <c r="TNL38" s="108"/>
      <c r="TNM38" s="108"/>
      <c r="TNN38" s="108"/>
      <c r="TNO38" s="108"/>
      <c r="TNP38" s="108"/>
      <c r="TNQ38" s="108"/>
      <c r="TNR38" s="108"/>
      <c r="TNS38" s="108"/>
      <c r="TNT38" s="108"/>
      <c r="TNU38" s="108"/>
      <c r="TNV38" s="108"/>
      <c r="TNW38" s="108"/>
      <c r="TNX38" s="108"/>
      <c r="TNY38" s="108"/>
      <c r="TNZ38" s="108"/>
      <c r="TOA38" s="108"/>
      <c r="TOB38" s="108"/>
      <c r="TOC38" s="108"/>
      <c r="TOD38" s="108"/>
      <c r="TOE38" s="108"/>
      <c r="TOF38" s="108"/>
      <c r="TOG38" s="108"/>
      <c r="TOH38" s="108"/>
      <c r="TOI38" s="108"/>
      <c r="TOJ38" s="108"/>
      <c r="TOK38" s="108"/>
      <c r="TOL38" s="108"/>
      <c r="TOM38" s="108"/>
      <c r="TON38" s="108"/>
      <c r="TOO38" s="108"/>
      <c r="TOP38" s="108"/>
      <c r="TOQ38" s="108"/>
      <c r="TOR38" s="108"/>
      <c r="TOS38" s="108"/>
      <c r="TOT38" s="108"/>
      <c r="TOU38" s="108"/>
      <c r="TOV38" s="108"/>
      <c r="TOW38" s="108"/>
      <c r="TOX38" s="108"/>
      <c r="TOY38" s="108"/>
      <c r="TOZ38" s="108"/>
      <c r="TPA38" s="108"/>
      <c r="TPB38" s="108"/>
      <c r="TPC38" s="108"/>
      <c r="TPD38" s="108"/>
      <c r="TPE38" s="108"/>
      <c r="TPF38" s="108"/>
      <c r="TPG38" s="108"/>
      <c r="TPH38" s="108"/>
      <c r="TPI38" s="108"/>
      <c r="TPJ38" s="108"/>
      <c r="TPK38" s="108"/>
      <c r="TPL38" s="108"/>
      <c r="TPM38" s="108"/>
      <c r="TPN38" s="108"/>
      <c r="TPO38" s="108"/>
      <c r="TPP38" s="108"/>
      <c r="TPQ38" s="108"/>
      <c r="TPR38" s="108"/>
      <c r="TPS38" s="108"/>
      <c r="TPT38" s="108"/>
      <c r="TPU38" s="108"/>
      <c r="TPV38" s="108"/>
      <c r="TPW38" s="108"/>
      <c r="TPX38" s="108"/>
      <c r="TPY38" s="108"/>
      <c r="TPZ38" s="108"/>
      <c r="TQA38" s="108"/>
      <c r="TQB38" s="108"/>
      <c r="TQC38" s="108"/>
      <c r="TQD38" s="108"/>
      <c r="TQE38" s="108"/>
      <c r="TQF38" s="108"/>
      <c r="TQG38" s="108"/>
      <c r="TQH38" s="108"/>
      <c r="TQI38" s="108"/>
      <c r="TQJ38" s="108"/>
      <c r="TQK38" s="108"/>
      <c r="TQL38" s="108"/>
      <c r="TQM38" s="108"/>
      <c r="TQN38" s="108"/>
      <c r="TQO38" s="108"/>
      <c r="TQP38" s="108"/>
      <c r="TQQ38" s="108"/>
      <c r="TQR38" s="108"/>
      <c r="TQS38" s="108"/>
      <c r="TQT38" s="108"/>
      <c r="TQU38" s="108"/>
      <c r="TQV38" s="108"/>
      <c r="TQW38" s="108"/>
      <c r="TQX38" s="108"/>
      <c r="TQY38" s="108"/>
      <c r="TQZ38" s="108"/>
      <c r="TRA38" s="108"/>
      <c r="TRB38" s="108"/>
      <c r="TRC38" s="108"/>
      <c r="TRD38" s="108"/>
      <c r="TRE38" s="108"/>
      <c r="TRF38" s="108"/>
      <c r="TRG38" s="108"/>
      <c r="TRH38" s="108"/>
      <c r="TRI38" s="108"/>
      <c r="TRJ38" s="108"/>
      <c r="TRK38" s="108"/>
      <c r="TRL38" s="108"/>
      <c r="TRM38" s="108"/>
      <c r="TRN38" s="108"/>
      <c r="TRO38" s="108"/>
      <c r="TRP38" s="108"/>
      <c r="TRQ38" s="108"/>
      <c r="TRR38" s="108"/>
      <c r="TRS38" s="108"/>
      <c r="TRT38" s="108"/>
      <c r="TRU38" s="108"/>
      <c r="TRV38" s="108"/>
      <c r="TRW38" s="108"/>
      <c r="TRX38" s="108"/>
      <c r="TRY38" s="108"/>
      <c r="TRZ38" s="108"/>
      <c r="TSA38" s="108"/>
      <c r="TSB38" s="108"/>
      <c r="TSC38" s="108"/>
      <c r="TSD38" s="108"/>
      <c r="TSE38" s="108"/>
      <c r="TSF38" s="108"/>
      <c r="TSG38" s="108"/>
      <c r="TSH38" s="108"/>
      <c r="TSI38" s="108"/>
      <c r="TSJ38" s="108"/>
      <c r="TSK38" s="108"/>
      <c r="TSL38" s="108"/>
      <c r="TSM38" s="108"/>
      <c r="TSN38" s="108"/>
      <c r="TSO38" s="108"/>
      <c r="TSP38" s="108"/>
      <c r="TSQ38" s="108"/>
      <c r="TSR38" s="108"/>
      <c r="TSS38" s="108"/>
      <c r="TST38" s="108"/>
      <c r="TSU38" s="108"/>
      <c r="TSV38" s="108"/>
      <c r="TSW38" s="108"/>
      <c r="TSX38" s="108"/>
      <c r="TSY38" s="108"/>
      <c r="TSZ38" s="108"/>
      <c r="TTA38" s="108"/>
      <c r="TTB38" s="108"/>
      <c r="TTC38" s="108"/>
      <c r="TTD38" s="108"/>
      <c r="TTE38" s="108"/>
      <c r="TTF38" s="108"/>
      <c r="TTG38" s="108"/>
      <c r="TTH38" s="108"/>
      <c r="TTI38" s="108"/>
      <c r="TTJ38" s="108"/>
      <c r="TTK38" s="108"/>
      <c r="TTL38" s="108"/>
      <c r="TTM38" s="108"/>
      <c r="TTN38" s="108"/>
      <c r="TTO38" s="108"/>
      <c r="TTP38" s="108"/>
      <c r="TTQ38" s="108"/>
      <c r="TTR38" s="108"/>
      <c r="TTS38" s="108"/>
      <c r="TTT38" s="108"/>
      <c r="TTU38" s="108"/>
      <c r="TTV38" s="108"/>
      <c r="TTW38" s="108"/>
      <c r="TTX38" s="108"/>
      <c r="TTY38" s="108"/>
      <c r="TTZ38" s="108"/>
      <c r="TUA38" s="108"/>
      <c r="TUB38" s="108"/>
      <c r="TUC38" s="108"/>
      <c r="TUD38" s="108"/>
      <c r="TUE38" s="108"/>
      <c r="TUF38" s="108"/>
      <c r="TUG38" s="108"/>
      <c r="TUH38" s="108"/>
      <c r="TUI38" s="108"/>
      <c r="TUJ38" s="108"/>
      <c r="TUK38" s="108"/>
      <c r="TUL38" s="108"/>
      <c r="TUM38" s="108"/>
      <c r="TUN38" s="108"/>
      <c r="TUO38" s="108"/>
      <c r="TUP38" s="108"/>
      <c r="TUQ38" s="108"/>
      <c r="TUR38" s="108"/>
      <c r="TUS38" s="108"/>
      <c r="TUT38" s="108"/>
      <c r="TUU38" s="108"/>
      <c r="TUV38" s="108"/>
      <c r="TUW38" s="108"/>
      <c r="TUX38" s="108"/>
      <c r="TUY38" s="108"/>
      <c r="TUZ38" s="108"/>
      <c r="TVA38" s="108"/>
      <c r="TVB38" s="108"/>
      <c r="TVC38" s="108"/>
      <c r="TVD38" s="108"/>
      <c r="TVE38" s="108"/>
      <c r="TVF38" s="108"/>
      <c r="TVG38" s="108"/>
      <c r="TVH38" s="108"/>
      <c r="TVI38" s="108"/>
      <c r="TVJ38" s="108"/>
      <c r="TVK38" s="108"/>
      <c r="TVL38" s="108"/>
      <c r="TVM38" s="108"/>
      <c r="TVN38" s="108"/>
      <c r="TVO38" s="108"/>
      <c r="TVP38" s="108"/>
      <c r="TVQ38" s="108"/>
      <c r="TVR38" s="108"/>
      <c r="TVS38" s="108"/>
      <c r="TVT38" s="108"/>
      <c r="TVU38" s="108"/>
      <c r="TVV38" s="108"/>
      <c r="TVW38" s="108"/>
      <c r="TVX38" s="108"/>
      <c r="TVY38" s="108"/>
      <c r="TVZ38" s="108"/>
      <c r="TWA38" s="108"/>
      <c r="TWB38" s="108"/>
      <c r="TWC38" s="108"/>
      <c r="TWD38" s="108"/>
      <c r="TWE38" s="108"/>
      <c r="TWF38" s="108"/>
      <c r="TWG38" s="108"/>
      <c r="TWH38" s="108"/>
      <c r="TWI38" s="108"/>
      <c r="TWJ38" s="108"/>
      <c r="TWK38" s="108"/>
      <c r="TWL38" s="108"/>
      <c r="TWM38" s="108"/>
      <c r="TWN38" s="108"/>
      <c r="TWO38" s="108"/>
      <c r="TWP38" s="108"/>
      <c r="TWQ38" s="108"/>
      <c r="TWR38" s="108"/>
      <c r="TWS38" s="108"/>
      <c r="TWT38" s="108"/>
      <c r="TWU38" s="108"/>
      <c r="TWV38" s="108"/>
      <c r="TWW38" s="108"/>
      <c r="TWX38" s="108"/>
      <c r="TWY38" s="108"/>
      <c r="TWZ38" s="108"/>
      <c r="TXA38" s="108"/>
      <c r="TXB38" s="108"/>
      <c r="TXC38" s="108"/>
      <c r="TXD38" s="108"/>
      <c r="TXE38" s="108"/>
      <c r="TXF38" s="108"/>
      <c r="TXG38" s="108"/>
      <c r="TXH38" s="108"/>
      <c r="TXI38" s="108"/>
      <c r="TXJ38" s="108"/>
      <c r="TXK38" s="108"/>
      <c r="TXL38" s="108"/>
      <c r="TXM38" s="108"/>
      <c r="TXN38" s="108"/>
      <c r="TXO38" s="108"/>
      <c r="TXP38" s="108"/>
      <c r="TXQ38" s="108"/>
      <c r="TXR38" s="108"/>
      <c r="TXS38" s="108"/>
      <c r="TXT38" s="108"/>
      <c r="TXU38" s="108"/>
      <c r="TXV38" s="108"/>
      <c r="TXW38" s="108"/>
      <c r="TXX38" s="108"/>
      <c r="TXY38" s="108"/>
      <c r="TXZ38" s="108"/>
      <c r="TYA38" s="108"/>
      <c r="TYB38" s="108"/>
      <c r="TYC38" s="108"/>
      <c r="TYD38" s="108"/>
      <c r="TYE38" s="108"/>
      <c r="TYF38" s="108"/>
      <c r="TYG38" s="108"/>
      <c r="TYH38" s="108"/>
      <c r="TYI38" s="108"/>
      <c r="TYJ38" s="108"/>
      <c r="TYK38" s="108"/>
      <c r="TYL38" s="108"/>
      <c r="TYM38" s="108"/>
      <c r="TYN38" s="108"/>
      <c r="TYO38" s="108"/>
      <c r="TYP38" s="108"/>
      <c r="TYQ38" s="108"/>
      <c r="TYR38" s="108"/>
      <c r="TYS38" s="108"/>
      <c r="TYT38" s="108"/>
      <c r="TYU38" s="108"/>
      <c r="TYV38" s="108"/>
      <c r="TYW38" s="108"/>
      <c r="TYX38" s="108"/>
      <c r="TYY38" s="108"/>
      <c r="TYZ38" s="108"/>
      <c r="TZA38" s="108"/>
      <c r="TZB38" s="108"/>
      <c r="TZC38" s="108"/>
      <c r="TZD38" s="108"/>
      <c r="TZE38" s="108"/>
      <c r="TZF38" s="108"/>
      <c r="TZG38" s="108"/>
      <c r="TZH38" s="108"/>
      <c r="TZI38" s="108"/>
      <c r="TZJ38" s="108"/>
      <c r="TZK38" s="108"/>
      <c r="TZL38" s="108"/>
      <c r="TZM38" s="108"/>
      <c r="TZN38" s="108"/>
      <c r="TZO38" s="108"/>
      <c r="TZP38" s="108"/>
      <c r="TZQ38" s="108"/>
      <c r="TZR38" s="108"/>
      <c r="TZS38" s="108"/>
      <c r="TZT38" s="108"/>
      <c r="TZU38" s="108"/>
      <c r="TZV38" s="108"/>
      <c r="TZW38" s="108"/>
      <c r="TZX38" s="108"/>
      <c r="TZY38" s="108"/>
      <c r="TZZ38" s="108"/>
      <c r="UAA38" s="108"/>
      <c r="UAB38" s="108"/>
      <c r="UAC38" s="108"/>
      <c r="UAD38" s="108"/>
      <c r="UAE38" s="108"/>
      <c r="UAF38" s="108"/>
      <c r="UAG38" s="108"/>
      <c r="UAH38" s="108"/>
      <c r="UAI38" s="108"/>
      <c r="UAJ38" s="108"/>
      <c r="UAK38" s="108"/>
      <c r="UAL38" s="108"/>
      <c r="UAM38" s="108"/>
      <c r="UAN38" s="108"/>
      <c r="UAO38" s="108"/>
      <c r="UAP38" s="108"/>
      <c r="UAQ38" s="108"/>
      <c r="UAR38" s="108"/>
      <c r="UAS38" s="108"/>
      <c r="UAT38" s="108"/>
      <c r="UAU38" s="108"/>
      <c r="UAV38" s="108"/>
      <c r="UAW38" s="108"/>
      <c r="UAX38" s="108"/>
      <c r="UAY38" s="108"/>
      <c r="UAZ38" s="108"/>
      <c r="UBA38" s="108"/>
      <c r="UBB38" s="108"/>
      <c r="UBC38" s="108"/>
      <c r="UBD38" s="108"/>
      <c r="UBE38" s="108"/>
      <c r="UBF38" s="108"/>
      <c r="UBG38" s="108"/>
      <c r="UBH38" s="108"/>
      <c r="UBI38" s="108"/>
      <c r="UBJ38" s="108"/>
      <c r="UBK38" s="108"/>
      <c r="UBL38" s="108"/>
      <c r="UBM38" s="108"/>
      <c r="UBN38" s="108"/>
      <c r="UBO38" s="108"/>
      <c r="UBP38" s="108"/>
      <c r="UBQ38" s="108"/>
      <c r="UBR38" s="108"/>
      <c r="UBS38" s="108"/>
      <c r="UBT38" s="108"/>
      <c r="UBU38" s="108"/>
      <c r="UBV38" s="108"/>
      <c r="UBW38" s="108"/>
      <c r="UBX38" s="108"/>
      <c r="UBY38" s="108"/>
      <c r="UBZ38" s="108"/>
      <c r="UCA38" s="108"/>
      <c r="UCB38" s="108"/>
      <c r="UCC38" s="108"/>
      <c r="UCD38" s="108"/>
      <c r="UCE38" s="108"/>
      <c r="UCF38" s="108"/>
      <c r="UCG38" s="108"/>
      <c r="UCH38" s="108"/>
      <c r="UCI38" s="108"/>
      <c r="UCJ38" s="108"/>
      <c r="UCK38" s="108"/>
      <c r="UCL38" s="108"/>
      <c r="UCM38" s="108"/>
      <c r="UCN38" s="108"/>
      <c r="UCO38" s="108"/>
      <c r="UCP38" s="108"/>
      <c r="UCQ38" s="108"/>
      <c r="UCR38" s="108"/>
      <c r="UCS38" s="108"/>
      <c r="UCT38" s="108"/>
      <c r="UCU38" s="108"/>
      <c r="UCV38" s="108"/>
      <c r="UCW38" s="108"/>
      <c r="UCX38" s="108"/>
      <c r="UCY38" s="108"/>
      <c r="UCZ38" s="108"/>
      <c r="UDA38" s="108"/>
      <c r="UDB38" s="108"/>
      <c r="UDC38" s="108"/>
      <c r="UDD38" s="108"/>
      <c r="UDE38" s="108"/>
      <c r="UDF38" s="108"/>
      <c r="UDG38" s="108"/>
      <c r="UDH38" s="108"/>
      <c r="UDI38" s="108"/>
      <c r="UDJ38" s="108"/>
      <c r="UDK38" s="108"/>
      <c r="UDL38" s="108"/>
      <c r="UDM38" s="108"/>
      <c r="UDN38" s="108"/>
      <c r="UDO38" s="108"/>
      <c r="UDP38" s="108"/>
      <c r="UDQ38" s="108"/>
      <c r="UDR38" s="108"/>
      <c r="UDS38" s="108"/>
      <c r="UDT38" s="108"/>
      <c r="UDU38" s="108"/>
      <c r="UDV38" s="108"/>
      <c r="UDW38" s="108"/>
      <c r="UDX38" s="108"/>
      <c r="UDY38" s="108"/>
      <c r="UDZ38" s="108"/>
      <c r="UEA38" s="108"/>
      <c r="UEB38" s="108"/>
      <c r="UEC38" s="108"/>
      <c r="UED38" s="108"/>
      <c r="UEE38" s="108"/>
      <c r="UEF38" s="108"/>
      <c r="UEG38" s="108"/>
      <c r="UEH38" s="108"/>
      <c r="UEI38" s="108"/>
      <c r="UEJ38" s="108"/>
      <c r="UEK38" s="108"/>
      <c r="UEL38" s="108"/>
      <c r="UEM38" s="108"/>
      <c r="UEN38" s="108"/>
      <c r="UEO38" s="108"/>
      <c r="UEP38" s="108"/>
      <c r="UEQ38" s="108"/>
      <c r="UER38" s="108"/>
      <c r="UES38" s="108"/>
      <c r="UET38" s="108"/>
      <c r="UEU38" s="108"/>
      <c r="UEV38" s="108"/>
      <c r="UEW38" s="108"/>
      <c r="UEX38" s="108"/>
      <c r="UEY38" s="108"/>
      <c r="UEZ38" s="108"/>
      <c r="UFA38" s="108"/>
      <c r="UFB38" s="108"/>
      <c r="UFC38" s="108"/>
      <c r="UFD38" s="108"/>
      <c r="UFE38" s="108"/>
      <c r="UFF38" s="108"/>
      <c r="UFG38" s="108"/>
      <c r="UFH38" s="108"/>
      <c r="UFI38" s="108"/>
      <c r="UFJ38" s="108"/>
      <c r="UFK38" s="108"/>
      <c r="UFL38" s="108"/>
      <c r="UFM38" s="108"/>
      <c r="UFN38" s="108"/>
      <c r="UFO38" s="108"/>
      <c r="UFP38" s="108"/>
      <c r="UFQ38" s="108"/>
      <c r="UFR38" s="108"/>
      <c r="UFS38" s="108"/>
      <c r="UFT38" s="108"/>
      <c r="UFU38" s="108"/>
      <c r="UFV38" s="108"/>
      <c r="UFW38" s="108"/>
      <c r="UFX38" s="108"/>
      <c r="UFY38" s="108"/>
      <c r="UFZ38" s="108"/>
      <c r="UGA38" s="108"/>
      <c r="UGB38" s="108"/>
      <c r="UGC38" s="108"/>
      <c r="UGD38" s="108"/>
      <c r="UGE38" s="108"/>
      <c r="UGF38" s="108"/>
      <c r="UGG38" s="108"/>
      <c r="UGH38" s="108"/>
      <c r="UGI38" s="108"/>
      <c r="UGJ38" s="108"/>
      <c r="UGK38" s="108"/>
      <c r="UGL38" s="108"/>
      <c r="UGM38" s="108"/>
      <c r="UGN38" s="108"/>
      <c r="UGO38" s="108"/>
      <c r="UGP38" s="108"/>
      <c r="UGQ38" s="108"/>
      <c r="UGR38" s="108"/>
      <c r="UGS38" s="108"/>
      <c r="UGT38" s="108"/>
      <c r="UGU38" s="108"/>
      <c r="UGV38" s="108"/>
      <c r="UGW38" s="108"/>
      <c r="UGX38" s="108"/>
      <c r="UGY38" s="108"/>
      <c r="UGZ38" s="108"/>
      <c r="UHA38" s="108"/>
      <c r="UHB38" s="108"/>
      <c r="UHC38" s="108"/>
      <c r="UHD38" s="108"/>
      <c r="UHE38" s="108"/>
      <c r="UHF38" s="108"/>
      <c r="UHG38" s="108"/>
      <c r="UHH38" s="108"/>
      <c r="UHI38" s="108"/>
      <c r="UHJ38" s="108"/>
      <c r="UHK38" s="108"/>
      <c r="UHL38" s="108"/>
      <c r="UHM38" s="108"/>
      <c r="UHN38" s="108"/>
      <c r="UHO38" s="108"/>
      <c r="UHP38" s="108"/>
      <c r="UHQ38" s="108"/>
      <c r="UHR38" s="108"/>
      <c r="UHS38" s="108"/>
      <c r="UHT38" s="108"/>
      <c r="UHU38" s="108"/>
      <c r="UHV38" s="108"/>
      <c r="UHW38" s="108"/>
      <c r="UHX38" s="108"/>
      <c r="UHY38" s="108"/>
      <c r="UHZ38" s="108"/>
      <c r="UIA38" s="108"/>
      <c r="UIB38" s="108"/>
      <c r="UIC38" s="108"/>
      <c r="UID38" s="108"/>
      <c r="UIE38" s="108"/>
      <c r="UIF38" s="108"/>
      <c r="UIG38" s="108"/>
      <c r="UIH38" s="108"/>
      <c r="UII38" s="108"/>
      <c r="UIJ38" s="108"/>
      <c r="UIK38" s="108"/>
      <c r="UIL38" s="108"/>
      <c r="UIM38" s="108"/>
      <c r="UIN38" s="108"/>
      <c r="UIO38" s="108"/>
      <c r="UIP38" s="108"/>
      <c r="UIQ38" s="108"/>
      <c r="UIR38" s="108"/>
      <c r="UIS38" s="108"/>
      <c r="UIT38" s="108"/>
      <c r="UIU38" s="108"/>
      <c r="UIV38" s="108"/>
      <c r="UIW38" s="108"/>
      <c r="UIX38" s="108"/>
      <c r="UIY38" s="108"/>
      <c r="UIZ38" s="108"/>
      <c r="UJA38" s="108"/>
      <c r="UJB38" s="108"/>
      <c r="UJC38" s="108"/>
      <c r="UJD38" s="108"/>
      <c r="UJE38" s="108"/>
      <c r="UJF38" s="108"/>
      <c r="UJG38" s="108"/>
      <c r="UJH38" s="108"/>
      <c r="UJI38" s="108"/>
      <c r="UJJ38" s="108"/>
      <c r="UJK38" s="108"/>
      <c r="UJL38" s="108"/>
      <c r="UJM38" s="108"/>
      <c r="UJN38" s="108"/>
      <c r="UJO38" s="108"/>
      <c r="UJP38" s="108"/>
      <c r="UJQ38" s="108"/>
      <c r="UJR38" s="108"/>
      <c r="UJS38" s="108"/>
      <c r="UJT38" s="108"/>
      <c r="UJU38" s="108"/>
      <c r="UJV38" s="108"/>
      <c r="UJW38" s="108"/>
      <c r="UJX38" s="108"/>
      <c r="UJY38" s="108"/>
      <c r="UJZ38" s="108"/>
      <c r="UKA38" s="108"/>
      <c r="UKB38" s="108"/>
      <c r="UKC38" s="108"/>
      <c r="UKD38" s="108"/>
      <c r="UKE38" s="108"/>
      <c r="UKF38" s="108"/>
      <c r="UKG38" s="108"/>
      <c r="UKH38" s="108"/>
      <c r="UKI38" s="108"/>
      <c r="UKJ38" s="108"/>
      <c r="UKK38" s="108"/>
      <c r="UKL38" s="108"/>
      <c r="UKM38" s="108"/>
      <c r="UKN38" s="108"/>
      <c r="UKO38" s="108"/>
      <c r="UKP38" s="108"/>
      <c r="UKQ38" s="108"/>
      <c r="UKR38" s="108"/>
      <c r="UKS38" s="108"/>
      <c r="UKT38" s="108"/>
      <c r="UKU38" s="108"/>
      <c r="UKV38" s="108"/>
      <c r="UKW38" s="108"/>
      <c r="UKX38" s="108"/>
      <c r="UKY38" s="108"/>
      <c r="UKZ38" s="108"/>
      <c r="ULA38" s="108"/>
      <c r="ULB38" s="108"/>
      <c r="ULC38" s="108"/>
      <c r="ULD38" s="108"/>
      <c r="ULE38" s="108"/>
      <c r="ULF38" s="108"/>
      <c r="ULG38" s="108"/>
      <c r="ULH38" s="108"/>
      <c r="ULI38" s="108"/>
      <c r="ULJ38" s="108"/>
      <c r="ULK38" s="108"/>
      <c r="ULL38" s="108"/>
      <c r="ULM38" s="108"/>
      <c r="ULN38" s="108"/>
      <c r="ULO38" s="108"/>
      <c r="ULP38" s="108"/>
      <c r="ULQ38" s="108"/>
      <c r="ULR38" s="108"/>
      <c r="ULS38" s="108"/>
      <c r="ULT38" s="108"/>
      <c r="ULU38" s="108"/>
      <c r="ULV38" s="108"/>
      <c r="ULW38" s="108"/>
      <c r="ULX38" s="108"/>
      <c r="ULY38" s="108"/>
      <c r="ULZ38" s="108"/>
      <c r="UMA38" s="108"/>
      <c r="UMB38" s="108"/>
      <c r="UMC38" s="108"/>
      <c r="UMD38" s="108"/>
      <c r="UME38" s="108"/>
      <c r="UMF38" s="108"/>
      <c r="UMG38" s="108"/>
      <c r="UMH38" s="108"/>
      <c r="UMI38" s="108"/>
      <c r="UMJ38" s="108"/>
      <c r="UMK38" s="108"/>
      <c r="UML38" s="108"/>
      <c r="UMM38" s="108"/>
      <c r="UMN38" s="108"/>
      <c r="UMO38" s="108"/>
      <c r="UMP38" s="108"/>
      <c r="UMQ38" s="108"/>
      <c r="UMR38" s="108"/>
      <c r="UMS38" s="108"/>
      <c r="UMT38" s="108"/>
      <c r="UMU38" s="108"/>
      <c r="UMV38" s="108"/>
      <c r="UMW38" s="108"/>
      <c r="UMX38" s="108"/>
      <c r="UMY38" s="108"/>
      <c r="UMZ38" s="108"/>
      <c r="UNA38" s="108"/>
      <c r="UNB38" s="108"/>
      <c r="UNC38" s="108"/>
      <c r="UND38" s="108"/>
      <c r="UNE38" s="108"/>
      <c r="UNF38" s="108"/>
      <c r="UNG38" s="108"/>
      <c r="UNH38" s="108"/>
      <c r="UNI38" s="108"/>
      <c r="UNJ38" s="108"/>
      <c r="UNK38" s="108"/>
      <c r="UNL38" s="108"/>
      <c r="UNM38" s="108"/>
      <c r="UNN38" s="108"/>
      <c r="UNO38" s="108"/>
      <c r="UNP38" s="108"/>
      <c r="UNQ38" s="108"/>
      <c r="UNR38" s="108"/>
      <c r="UNS38" s="108"/>
      <c r="UNT38" s="108"/>
      <c r="UNU38" s="108"/>
      <c r="UNV38" s="108"/>
      <c r="UNW38" s="108"/>
      <c r="UNX38" s="108"/>
      <c r="UNY38" s="108"/>
      <c r="UNZ38" s="108"/>
      <c r="UOA38" s="108"/>
      <c r="UOB38" s="108"/>
      <c r="UOC38" s="108"/>
      <c r="UOD38" s="108"/>
      <c r="UOE38" s="108"/>
      <c r="UOF38" s="108"/>
      <c r="UOG38" s="108"/>
      <c r="UOH38" s="108"/>
      <c r="UOI38" s="108"/>
      <c r="UOJ38" s="108"/>
      <c r="UOK38" s="108"/>
      <c r="UOL38" s="108"/>
      <c r="UOM38" s="108"/>
      <c r="UON38" s="108"/>
      <c r="UOO38" s="108"/>
      <c r="UOP38" s="108"/>
      <c r="UOQ38" s="108"/>
      <c r="UOR38" s="108"/>
      <c r="UOS38" s="108"/>
      <c r="UOT38" s="108"/>
      <c r="UOU38" s="108"/>
      <c r="UOV38" s="108"/>
      <c r="UOW38" s="108"/>
      <c r="UOX38" s="108"/>
      <c r="UOY38" s="108"/>
      <c r="UOZ38" s="108"/>
      <c r="UPA38" s="108"/>
      <c r="UPB38" s="108"/>
      <c r="UPC38" s="108"/>
      <c r="UPD38" s="108"/>
      <c r="UPE38" s="108"/>
      <c r="UPF38" s="108"/>
      <c r="UPG38" s="108"/>
      <c r="UPH38" s="108"/>
      <c r="UPI38" s="108"/>
      <c r="UPJ38" s="108"/>
      <c r="UPK38" s="108"/>
      <c r="UPL38" s="108"/>
      <c r="UPM38" s="108"/>
      <c r="UPN38" s="108"/>
      <c r="UPO38" s="108"/>
      <c r="UPP38" s="108"/>
      <c r="UPQ38" s="108"/>
      <c r="UPR38" s="108"/>
      <c r="UPS38" s="108"/>
      <c r="UPT38" s="108"/>
      <c r="UPU38" s="108"/>
      <c r="UPV38" s="108"/>
      <c r="UPW38" s="108"/>
      <c r="UPX38" s="108"/>
      <c r="UPY38" s="108"/>
      <c r="UPZ38" s="108"/>
      <c r="UQA38" s="108"/>
      <c r="UQB38" s="108"/>
      <c r="UQC38" s="108"/>
      <c r="UQD38" s="108"/>
      <c r="UQE38" s="108"/>
      <c r="UQF38" s="108"/>
      <c r="UQG38" s="108"/>
      <c r="UQH38" s="108"/>
      <c r="UQI38" s="108"/>
      <c r="UQJ38" s="108"/>
      <c r="UQK38" s="108"/>
      <c r="UQL38" s="108"/>
      <c r="UQM38" s="108"/>
      <c r="UQN38" s="108"/>
      <c r="UQO38" s="108"/>
      <c r="UQP38" s="108"/>
      <c r="UQQ38" s="108"/>
      <c r="UQR38" s="108"/>
      <c r="UQS38" s="108"/>
      <c r="UQT38" s="108"/>
      <c r="UQU38" s="108"/>
      <c r="UQV38" s="108"/>
      <c r="UQW38" s="108"/>
      <c r="UQX38" s="108"/>
      <c r="UQY38" s="108"/>
      <c r="UQZ38" s="108"/>
      <c r="URA38" s="108"/>
      <c r="URB38" s="108"/>
      <c r="URC38" s="108"/>
      <c r="URD38" s="108"/>
      <c r="URE38" s="108"/>
      <c r="URF38" s="108"/>
      <c r="URG38" s="108"/>
      <c r="URH38" s="108"/>
      <c r="URI38" s="108"/>
      <c r="URJ38" s="108"/>
      <c r="URK38" s="108"/>
      <c r="URL38" s="108"/>
      <c r="URM38" s="108"/>
      <c r="URN38" s="108"/>
      <c r="URO38" s="108"/>
      <c r="URP38" s="108"/>
      <c r="URQ38" s="108"/>
      <c r="URR38" s="108"/>
      <c r="URS38" s="108"/>
      <c r="URT38" s="108"/>
      <c r="URU38" s="108"/>
      <c r="URV38" s="108"/>
      <c r="URW38" s="108"/>
      <c r="URX38" s="108"/>
      <c r="URY38" s="108"/>
      <c r="URZ38" s="108"/>
      <c r="USA38" s="108"/>
      <c r="USB38" s="108"/>
      <c r="USC38" s="108"/>
      <c r="USD38" s="108"/>
      <c r="USE38" s="108"/>
      <c r="USF38" s="108"/>
      <c r="USG38" s="108"/>
      <c r="USH38" s="108"/>
      <c r="USI38" s="108"/>
      <c r="USJ38" s="108"/>
      <c r="USK38" s="108"/>
      <c r="USL38" s="108"/>
      <c r="USM38" s="108"/>
      <c r="USN38" s="108"/>
      <c r="USO38" s="108"/>
      <c r="USP38" s="108"/>
      <c r="USQ38" s="108"/>
      <c r="USR38" s="108"/>
      <c r="USS38" s="108"/>
      <c r="UST38" s="108"/>
      <c r="USU38" s="108"/>
      <c r="USV38" s="108"/>
      <c r="USW38" s="108"/>
      <c r="USX38" s="108"/>
      <c r="USY38" s="108"/>
      <c r="USZ38" s="108"/>
      <c r="UTA38" s="108"/>
      <c r="UTB38" s="108"/>
      <c r="UTC38" s="108"/>
      <c r="UTD38" s="108"/>
      <c r="UTE38" s="108"/>
      <c r="UTF38" s="108"/>
      <c r="UTG38" s="108"/>
      <c r="UTH38" s="108"/>
      <c r="UTI38" s="108"/>
      <c r="UTJ38" s="108"/>
      <c r="UTK38" s="108"/>
      <c r="UTL38" s="108"/>
      <c r="UTM38" s="108"/>
      <c r="UTN38" s="108"/>
      <c r="UTO38" s="108"/>
      <c r="UTP38" s="108"/>
      <c r="UTQ38" s="108"/>
      <c r="UTR38" s="108"/>
      <c r="UTS38" s="108"/>
      <c r="UTT38" s="108"/>
      <c r="UTU38" s="108"/>
      <c r="UTV38" s="108"/>
      <c r="UTW38" s="108"/>
      <c r="UTX38" s="108"/>
      <c r="UTY38" s="108"/>
      <c r="UTZ38" s="108"/>
      <c r="UUA38" s="108"/>
      <c r="UUB38" s="108"/>
      <c r="UUC38" s="108"/>
      <c r="UUD38" s="108"/>
      <c r="UUE38" s="108"/>
      <c r="UUF38" s="108"/>
      <c r="UUG38" s="108"/>
      <c r="UUH38" s="108"/>
      <c r="UUI38" s="108"/>
      <c r="UUJ38" s="108"/>
      <c r="UUK38" s="108"/>
      <c r="UUL38" s="108"/>
      <c r="UUM38" s="108"/>
      <c r="UUN38" s="108"/>
      <c r="UUO38" s="108"/>
      <c r="UUP38" s="108"/>
      <c r="UUQ38" s="108"/>
      <c r="UUR38" s="108"/>
      <c r="UUS38" s="108"/>
      <c r="UUT38" s="108"/>
      <c r="UUU38" s="108"/>
      <c r="UUV38" s="108"/>
      <c r="UUW38" s="108"/>
      <c r="UUX38" s="108"/>
      <c r="UUY38" s="108"/>
      <c r="UUZ38" s="108"/>
      <c r="UVA38" s="108"/>
      <c r="UVB38" s="108"/>
      <c r="UVC38" s="108"/>
      <c r="UVD38" s="108"/>
      <c r="UVE38" s="108"/>
      <c r="UVF38" s="108"/>
      <c r="UVG38" s="108"/>
      <c r="UVH38" s="108"/>
      <c r="UVI38" s="108"/>
      <c r="UVJ38" s="108"/>
      <c r="UVK38" s="108"/>
      <c r="UVL38" s="108"/>
      <c r="UVM38" s="108"/>
      <c r="UVN38" s="108"/>
      <c r="UVO38" s="108"/>
      <c r="UVP38" s="108"/>
      <c r="UVQ38" s="108"/>
      <c r="UVR38" s="108"/>
      <c r="UVS38" s="108"/>
      <c r="UVT38" s="108"/>
      <c r="UVU38" s="108"/>
      <c r="UVV38" s="108"/>
      <c r="UVW38" s="108"/>
      <c r="UVX38" s="108"/>
      <c r="UVY38" s="108"/>
      <c r="UVZ38" s="108"/>
      <c r="UWA38" s="108"/>
      <c r="UWB38" s="108"/>
      <c r="UWC38" s="108"/>
      <c r="UWD38" s="108"/>
      <c r="UWE38" s="108"/>
      <c r="UWF38" s="108"/>
      <c r="UWG38" s="108"/>
      <c r="UWH38" s="108"/>
      <c r="UWI38" s="108"/>
      <c r="UWJ38" s="108"/>
      <c r="UWK38" s="108"/>
      <c r="UWL38" s="108"/>
      <c r="UWM38" s="108"/>
      <c r="UWN38" s="108"/>
      <c r="UWO38" s="108"/>
      <c r="UWP38" s="108"/>
      <c r="UWQ38" s="108"/>
      <c r="UWR38" s="108"/>
      <c r="UWS38" s="108"/>
      <c r="UWT38" s="108"/>
      <c r="UWU38" s="108"/>
      <c r="UWV38" s="108"/>
      <c r="UWW38" s="108"/>
      <c r="UWX38" s="108"/>
      <c r="UWY38" s="108"/>
      <c r="UWZ38" s="108"/>
      <c r="UXA38" s="108"/>
      <c r="UXB38" s="108"/>
      <c r="UXC38" s="108"/>
      <c r="UXD38" s="108"/>
      <c r="UXE38" s="108"/>
      <c r="UXF38" s="108"/>
      <c r="UXG38" s="108"/>
      <c r="UXH38" s="108"/>
      <c r="UXI38" s="108"/>
      <c r="UXJ38" s="108"/>
      <c r="UXK38" s="108"/>
      <c r="UXL38" s="108"/>
      <c r="UXM38" s="108"/>
      <c r="UXN38" s="108"/>
      <c r="UXO38" s="108"/>
      <c r="UXP38" s="108"/>
      <c r="UXQ38" s="108"/>
      <c r="UXR38" s="108"/>
      <c r="UXS38" s="108"/>
      <c r="UXT38" s="108"/>
      <c r="UXU38" s="108"/>
      <c r="UXV38" s="108"/>
      <c r="UXW38" s="108"/>
      <c r="UXX38" s="108"/>
      <c r="UXY38" s="108"/>
      <c r="UXZ38" s="108"/>
      <c r="UYA38" s="108"/>
      <c r="UYB38" s="108"/>
      <c r="UYC38" s="108"/>
      <c r="UYD38" s="108"/>
      <c r="UYE38" s="108"/>
      <c r="UYF38" s="108"/>
      <c r="UYG38" s="108"/>
      <c r="UYH38" s="108"/>
      <c r="UYI38" s="108"/>
      <c r="UYJ38" s="108"/>
      <c r="UYK38" s="108"/>
      <c r="UYL38" s="108"/>
      <c r="UYM38" s="108"/>
      <c r="UYN38" s="108"/>
      <c r="UYO38" s="108"/>
      <c r="UYP38" s="108"/>
      <c r="UYQ38" s="108"/>
      <c r="UYR38" s="108"/>
      <c r="UYS38" s="108"/>
      <c r="UYT38" s="108"/>
      <c r="UYU38" s="108"/>
      <c r="UYV38" s="108"/>
      <c r="UYW38" s="108"/>
      <c r="UYX38" s="108"/>
      <c r="UYY38" s="108"/>
      <c r="UYZ38" s="108"/>
      <c r="UZA38" s="108"/>
      <c r="UZB38" s="108"/>
      <c r="UZC38" s="108"/>
      <c r="UZD38" s="108"/>
      <c r="UZE38" s="108"/>
      <c r="UZF38" s="108"/>
      <c r="UZG38" s="108"/>
      <c r="UZH38" s="108"/>
      <c r="UZI38" s="108"/>
      <c r="UZJ38" s="108"/>
      <c r="UZK38" s="108"/>
      <c r="UZL38" s="108"/>
      <c r="UZM38" s="108"/>
      <c r="UZN38" s="108"/>
      <c r="UZO38" s="108"/>
      <c r="UZP38" s="108"/>
      <c r="UZQ38" s="108"/>
      <c r="UZR38" s="108"/>
      <c r="UZS38" s="108"/>
      <c r="UZT38" s="108"/>
      <c r="UZU38" s="108"/>
      <c r="UZV38" s="108"/>
      <c r="UZW38" s="108"/>
      <c r="UZX38" s="108"/>
      <c r="UZY38" s="108"/>
      <c r="UZZ38" s="108"/>
      <c r="VAA38" s="108"/>
      <c r="VAB38" s="108"/>
      <c r="VAC38" s="108"/>
      <c r="VAD38" s="108"/>
      <c r="VAE38" s="108"/>
      <c r="VAF38" s="108"/>
      <c r="VAG38" s="108"/>
      <c r="VAH38" s="108"/>
      <c r="VAI38" s="108"/>
      <c r="VAJ38" s="108"/>
      <c r="VAK38" s="108"/>
      <c r="VAL38" s="108"/>
      <c r="VAM38" s="108"/>
      <c r="VAN38" s="108"/>
      <c r="VAO38" s="108"/>
      <c r="VAP38" s="108"/>
      <c r="VAQ38" s="108"/>
      <c r="VAR38" s="108"/>
      <c r="VAS38" s="108"/>
      <c r="VAT38" s="108"/>
      <c r="VAU38" s="108"/>
      <c r="VAV38" s="108"/>
      <c r="VAW38" s="108"/>
      <c r="VAX38" s="108"/>
      <c r="VAY38" s="108"/>
      <c r="VAZ38" s="108"/>
      <c r="VBA38" s="108"/>
      <c r="VBB38" s="108"/>
      <c r="VBC38" s="108"/>
      <c r="VBD38" s="108"/>
      <c r="VBE38" s="108"/>
      <c r="VBF38" s="108"/>
      <c r="VBG38" s="108"/>
      <c r="VBH38" s="108"/>
      <c r="VBI38" s="108"/>
      <c r="VBJ38" s="108"/>
      <c r="VBK38" s="108"/>
      <c r="VBL38" s="108"/>
      <c r="VBM38" s="108"/>
      <c r="VBN38" s="108"/>
      <c r="VBO38" s="108"/>
      <c r="VBP38" s="108"/>
      <c r="VBQ38" s="108"/>
      <c r="VBR38" s="108"/>
      <c r="VBS38" s="108"/>
      <c r="VBT38" s="108"/>
      <c r="VBU38" s="108"/>
      <c r="VBV38" s="108"/>
      <c r="VBW38" s="108"/>
      <c r="VBX38" s="108"/>
      <c r="VBY38" s="108"/>
      <c r="VBZ38" s="108"/>
      <c r="VCA38" s="108"/>
      <c r="VCB38" s="108"/>
      <c r="VCC38" s="108"/>
      <c r="VCD38" s="108"/>
      <c r="VCE38" s="108"/>
      <c r="VCF38" s="108"/>
      <c r="VCG38" s="108"/>
      <c r="VCH38" s="108"/>
      <c r="VCI38" s="108"/>
      <c r="VCJ38" s="108"/>
      <c r="VCK38" s="108"/>
      <c r="VCL38" s="108"/>
      <c r="VCM38" s="108"/>
      <c r="VCN38" s="108"/>
      <c r="VCO38" s="108"/>
      <c r="VCP38" s="108"/>
      <c r="VCQ38" s="108"/>
      <c r="VCR38" s="108"/>
      <c r="VCS38" s="108"/>
      <c r="VCT38" s="108"/>
      <c r="VCU38" s="108"/>
      <c r="VCV38" s="108"/>
      <c r="VCW38" s="108"/>
      <c r="VCX38" s="108"/>
      <c r="VCY38" s="108"/>
      <c r="VCZ38" s="108"/>
      <c r="VDA38" s="108"/>
      <c r="VDB38" s="108"/>
      <c r="VDC38" s="108"/>
      <c r="VDD38" s="108"/>
      <c r="VDE38" s="108"/>
      <c r="VDF38" s="108"/>
      <c r="VDG38" s="108"/>
      <c r="VDH38" s="108"/>
      <c r="VDI38" s="108"/>
      <c r="VDJ38" s="108"/>
      <c r="VDK38" s="108"/>
      <c r="VDL38" s="108"/>
      <c r="VDM38" s="108"/>
      <c r="VDN38" s="108"/>
      <c r="VDO38" s="108"/>
      <c r="VDP38" s="108"/>
      <c r="VDQ38" s="108"/>
      <c r="VDR38" s="108"/>
      <c r="VDS38" s="108"/>
      <c r="VDT38" s="108"/>
      <c r="VDU38" s="108"/>
      <c r="VDV38" s="108"/>
      <c r="VDW38" s="108"/>
      <c r="VDX38" s="108"/>
      <c r="VDY38" s="108"/>
      <c r="VDZ38" s="108"/>
      <c r="VEA38" s="108"/>
      <c r="VEB38" s="108"/>
      <c r="VEC38" s="108"/>
      <c r="VED38" s="108"/>
      <c r="VEE38" s="108"/>
      <c r="VEF38" s="108"/>
      <c r="VEG38" s="108"/>
      <c r="VEH38" s="108"/>
      <c r="VEI38" s="108"/>
      <c r="VEJ38" s="108"/>
      <c r="VEK38" s="108"/>
      <c r="VEL38" s="108"/>
      <c r="VEM38" s="108"/>
      <c r="VEN38" s="108"/>
      <c r="VEO38" s="108"/>
      <c r="VEP38" s="108"/>
      <c r="VEQ38" s="108"/>
      <c r="VER38" s="108"/>
      <c r="VES38" s="108"/>
      <c r="VET38" s="108"/>
      <c r="VEU38" s="108"/>
      <c r="VEV38" s="108"/>
      <c r="VEW38" s="108"/>
      <c r="VEX38" s="108"/>
      <c r="VEY38" s="108"/>
      <c r="VEZ38" s="108"/>
      <c r="VFA38" s="108"/>
      <c r="VFB38" s="108"/>
      <c r="VFC38" s="108"/>
      <c r="VFD38" s="108"/>
      <c r="VFE38" s="108"/>
      <c r="VFF38" s="108"/>
      <c r="VFG38" s="108"/>
      <c r="VFH38" s="108"/>
      <c r="VFI38" s="108"/>
      <c r="VFJ38" s="108"/>
      <c r="VFK38" s="108"/>
      <c r="VFL38" s="108"/>
      <c r="VFM38" s="108"/>
      <c r="VFN38" s="108"/>
      <c r="VFO38" s="108"/>
      <c r="VFP38" s="108"/>
      <c r="VFQ38" s="108"/>
      <c r="VFR38" s="108"/>
      <c r="VFS38" s="108"/>
      <c r="VFT38" s="108"/>
      <c r="VFU38" s="108"/>
      <c r="VFV38" s="108"/>
      <c r="VFW38" s="108"/>
      <c r="VFX38" s="108"/>
      <c r="VFY38" s="108"/>
      <c r="VFZ38" s="108"/>
      <c r="VGA38" s="108"/>
      <c r="VGB38" s="108"/>
      <c r="VGC38" s="108"/>
      <c r="VGD38" s="108"/>
      <c r="VGE38" s="108"/>
      <c r="VGF38" s="108"/>
      <c r="VGG38" s="108"/>
      <c r="VGH38" s="108"/>
      <c r="VGI38" s="108"/>
      <c r="VGJ38" s="108"/>
      <c r="VGK38" s="108"/>
      <c r="VGL38" s="108"/>
      <c r="VGM38" s="108"/>
      <c r="VGN38" s="108"/>
      <c r="VGO38" s="108"/>
      <c r="VGP38" s="108"/>
      <c r="VGQ38" s="108"/>
      <c r="VGR38" s="108"/>
      <c r="VGS38" s="108"/>
      <c r="VGT38" s="108"/>
      <c r="VGU38" s="108"/>
      <c r="VGV38" s="108"/>
      <c r="VGW38" s="108"/>
      <c r="VGX38" s="108"/>
      <c r="VGY38" s="108"/>
      <c r="VGZ38" s="108"/>
      <c r="VHA38" s="108"/>
      <c r="VHB38" s="108"/>
      <c r="VHC38" s="108"/>
      <c r="VHD38" s="108"/>
      <c r="VHE38" s="108"/>
      <c r="VHF38" s="108"/>
      <c r="VHG38" s="108"/>
      <c r="VHH38" s="108"/>
      <c r="VHI38" s="108"/>
      <c r="VHJ38" s="108"/>
      <c r="VHK38" s="108"/>
      <c r="VHL38" s="108"/>
      <c r="VHM38" s="108"/>
      <c r="VHN38" s="108"/>
      <c r="VHO38" s="108"/>
      <c r="VHP38" s="108"/>
      <c r="VHQ38" s="108"/>
      <c r="VHR38" s="108"/>
      <c r="VHS38" s="108"/>
      <c r="VHT38" s="108"/>
      <c r="VHU38" s="108"/>
      <c r="VHV38" s="108"/>
      <c r="VHW38" s="108"/>
      <c r="VHX38" s="108"/>
      <c r="VHY38" s="108"/>
      <c r="VHZ38" s="108"/>
      <c r="VIA38" s="108"/>
      <c r="VIB38" s="108"/>
      <c r="VIC38" s="108"/>
      <c r="VID38" s="108"/>
      <c r="VIE38" s="108"/>
      <c r="VIF38" s="108"/>
      <c r="VIG38" s="108"/>
      <c r="VIH38" s="108"/>
      <c r="VII38" s="108"/>
      <c r="VIJ38" s="108"/>
      <c r="VIK38" s="108"/>
      <c r="VIL38" s="108"/>
      <c r="VIM38" s="108"/>
      <c r="VIN38" s="108"/>
      <c r="VIO38" s="108"/>
      <c r="VIP38" s="108"/>
      <c r="VIQ38" s="108"/>
      <c r="VIR38" s="108"/>
      <c r="VIS38" s="108"/>
      <c r="VIT38" s="108"/>
      <c r="VIU38" s="108"/>
      <c r="VIV38" s="108"/>
      <c r="VIW38" s="108"/>
      <c r="VIX38" s="108"/>
      <c r="VIY38" s="108"/>
      <c r="VIZ38" s="108"/>
      <c r="VJA38" s="108"/>
      <c r="VJB38" s="108"/>
      <c r="VJC38" s="108"/>
      <c r="VJD38" s="108"/>
      <c r="VJE38" s="108"/>
      <c r="VJF38" s="108"/>
      <c r="VJG38" s="108"/>
      <c r="VJH38" s="108"/>
      <c r="VJI38" s="108"/>
      <c r="VJJ38" s="108"/>
      <c r="VJK38" s="108"/>
      <c r="VJL38" s="108"/>
      <c r="VJM38" s="108"/>
      <c r="VJN38" s="108"/>
      <c r="VJO38" s="108"/>
      <c r="VJP38" s="108"/>
      <c r="VJQ38" s="108"/>
      <c r="VJR38" s="108"/>
      <c r="VJS38" s="108"/>
      <c r="VJT38" s="108"/>
      <c r="VJU38" s="108"/>
      <c r="VJV38" s="108"/>
      <c r="VJW38" s="108"/>
      <c r="VJX38" s="108"/>
      <c r="VJY38" s="108"/>
      <c r="VJZ38" s="108"/>
      <c r="VKA38" s="108"/>
      <c r="VKB38" s="108"/>
      <c r="VKC38" s="108"/>
      <c r="VKD38" s="108"/>
      <c r="VKE38" s="108"/>
      <c r="VKF38" s="108"/>
      <c r="VKG38" s="108"/>
      <c r="VKH38" s="108"/>
      <c r="VKI38" s="108"/>
      <c r="VKJ38" s="108"/>
      <c r="VKK38" s="108"/>
      <c r="VKL38" s="108"/>
      <c r="VKM38" s="108"/>
      <c r="VKN38" s="108"/>
      <c r="VKO38" s="108"/>
      <c r="VKP38" s="108"/>
      <c r="VKQ38" s="108"/>
      <c r="VKR38" s="108"/>
      <c r="VKS38" s="108"/>
      <c r="VKT38" s="108"/>
      <c r="VKU38" s="108"/>
      <c r="VKV38" s="108"/>
      <c r="VKW38" s="108"/>
      <c r="VKX38" s="108"/>
      <c r="VKY38" s="108"/>
      <c r="VKZ38" s="108"/>
      <c r="VLA38" s="108"/>
      <c r="VLB38" s="108"/>
      <c r="VLC38" s="108"/>
      <c r="VLD38" s="108"/>
      <c r="VLE38" s="108"/>
      <c r="VLF38" s="108"/>
      <c r="VLG38" s="108"/>
      <c r="VLH38" s="108"/>
      <c r="VLI38" s="108"/>
      <c r="VLJ38" s="108"/>
      <c r="VLK38" s="108"/>
      <c r="VLL38" s="108"/>
      <c r="VLM38" s="108"/>
      <c r="VLN38" s="108"/>
      <c r="VLO38" s="108"/>
      <c r="VLP38" s="108"/>
      <c r="VLQ38" s="108"/>
      <c r="VLR38" s="108"/>
      <c r="VLS38" s="108"/>
      <c r="VLT38" s="108"/>
      <c r="VLU38" s="108"/>
      <c r="VLV38" s="108"/>
      <c r="VLW38" s="108"/>
      <c r="VLX38" s="108"/>
      <c r="VLY38" s="108"/>
      <c r="VLZ38" s="108"/>
      <c r="VMA38" s="108"/>
      <c r="VMB38" s="108"/>
      <c r="VMC38" s="108"/>
      <c r="VMD38" s="108"/>
      <c r="VME38" s="108"/>
      <c r="VMF38" s="108"/>
      <c r="VMG38" s="108"/>
      <c r="VMH38" s="108"/>
      <c r="VMI38" s="108"/>
      <c r="VMJ38" s="108"/>
      <c r="VMK38" s="108"/>
      <c r="VML38" s="108"/>
      <c r="VMM38" s="108"/>
      <c r="VMN38" s="108"/>
      <c r="VMO38" s="108"/>
      <c r="VMP38" s="108"/>
      <c r="VMQ38" s="108"/>
      <c r="VMR38" s="108"/>
      <c r="VMS38" s="108"/>
      <c r="VMT38" s="108"/>
      <c r="VMU38" s="108"/>
      <c r="VMV38" s="108"/>
      <c r="VMW38" s="108"/>
      <c r="VMX38" s="108"/>
      <c r="VMY38" s="108"/>
      <c r="VMZ38" s="108"/>
      <c r="VNA38" s="108"/>
      <c r="VNB38" s="108"/>
      <c r="VNC38" s="108"/>
      <c r="VND38" s="108"/>
      <c r="VNE38" s="108"/>
      <c r="VNF38" s="108"/>
      <c r="VNG38" s="108"/>
      <c r="VNH38" s="108"/>
      <c r="VNI38" s="108"/>
      <c r="VNJ38" s="108"/>
      <c r="VNK38" s="108"/>
      <c r="VNL38" s="108"/>
      <c r="VNM38" s="108"/>
      <c r="VNN38" s="108"/>
      <c r="VNO38" s="108"/>
      <c r="VNP38" s="108"/>
      <c r="VNQ38" s="108"/>
      <c r="VNR38" s="108"/>
      <c r="VNS38" s="108"/>
      <c r="VNT38" s="108"/>
      <c r="VNU38" s="108"/>
      <c r="VNV38" s="108"/>
      <c r="VNW38" s="108"/>
      <c r="VNX38" s="108"/>
      <c r="VNY38" s="108"/>
      <c r="VNZ38" s="108"/>
      <c r="VOA38" s="108"/>
      <c r="VOB38" s="108"/>
      <c r="VOC38" s="108"/>
      <c r="VOD38" s="108"/>
      <c r="VOE38" s="108"/>
      <c r="VOF38" s="108"/>
      <c r="VOG38" s="108"/>
      <c r="VOH38" s="108"/>
      <c r="VOI38" s="108"/>
      <c r="VOJ38" s="108"/>
      <c r="VOK38" s="108"/>
      <c r="VOL38" s="108"/>
      <c r="VOM38" s="108"/>
      <c r="VON38" s="108"/>
      <c r="VOO38" s="108"/>
      <c r="VOP38" s="108"/>
      <c r="VOQ38" s="108"/>
      <c r="VOR38" s="108"/>
      <c r="VOS38" s="108"/>
      <c r="VOT38" s="108"/>
      <c r="VOU38" s="108"/>
      <c r="VOV38" s="108"/>
      <c r="VOW38" s="108"/>
      <c r="VOX38" s="108"/>
      <c r="VOY38" s="108"/>
      <c r="VOZ38" s="108"/>
      <c r="VPA38" s="108"/>
      <c r="VPB38" s="108"/>
      <c r="VPC38" s="108"/>
      <c r="VPD38" s="108"/>
      <c r="VPE38" s="108"/>
      <c r="VPF38" s="108"/>
      <c r="VPG38" s="108"/>
      <c r="VPH38" s="108"/>
      <c r="VPI38" s="108"/>
      <c r="VPJ38" s="108"/>
      <c r="VPK38" s="108"/>
      <c r="VPL38" s="108"/>
      <c r="VPM38" s="108"/>
      <c r="VPN38" s="108"/>
      <c r="VPO38" s="108"/>
      <c r="VPP38" s="108"/>
      <c r="VPQ38" s="108"/>
      <c r="VPR38" s="108"/>
      <c r="VPS38" s="108"/>
      <c r="VPT38" s="108"/>
      <c r="VPU38" s="108"/>
      <c r="VPV38" s="108"/>
      <c r="VPW38" s="108"/>
      <c r="VPX38" s="108"/>
      <c r="VPY38" s="108"/>
      <c r="VPZ38" s="108"/>
      <c r="VQA38" s="108"/>
      <c r="VQB38" s="108"/>
      <c r="VQC38" s="108"/>
      <c r="VQD38" s="108"/>
      <c r="VQE38" s="108"/>
      <c r="VQF38" s="108"/>
      <c r="VQG38" s="108"/>
      <c r="VQH38" s="108"/>
      <c r="VQI38" s="108"/>
      <c r="VQJ38" s="108"/>
      <c r="VQK38" s="108"/>
      <c r="VQL38" s="108"/>
      <c r="VQM38" s="108"/>
      <c r="VQN38" s="108"/>
      <c r="VQO38" s="108"/>
      <c r="VQP38" s="108"/>
      <c r="VQQ38" s="108"/>
      <c r="VQR38" s="108"/>
      <c r="VQS38" s="108"/>
      <c r="VQT38" s="108"/>
      <c r="VQU38" s="108"/>
      <c r="VQV38" s="108"/>
      <c r="VQW38" s="108"/>
      <c r="VQX38" s="108"/>
      <c r="VQY38" s="108"/>
      <c r="VQZ38" s="108"/>
      <c r="VRA38" s="108"/>
      <c r="VRB38" s="108"/>
      <c r="VRC38" s="108"/>
      <c r="VRD38" s="108"/>
      <c r="VRE38" s="108"/>
      <c r="VRF38" s="108"/>
      <c r="VRG38" s="108"/>
      <c r="VRH38" s="108"/>
      <c r="VRI38" s="108"/>
      <c r="VRJ38" s="108"/>
      <c r="VRK38" s="108"/>
      <c r="VRL38" s="108"/>
      <c r="VRM38" s="108"/>
      <c r="VRN38" s="108"/>
      <c r="VRO38" s="108"/>
      <c r="VRP38" s="108"/>
      <c r="VRQ38" s="108"/>
      <c r="VRR38" s="108"/>
      <c r="VRS38" s="108"/>
      <c r="VRT38" s="108"/>
      <c r="VRU38" s="108"/>
      <c r="VRV38" s="108"/>
      <c r="VRW38" s="108"/>
      <c r="VRX38" s="108"/>
      <c r="VRY38" s="108"/>
      <c r="VRZ38" s="108"/>
      <c r="VSA38" s="108"/>
      <c r="VSB38" s="108"/>
      <c r="VSC38" s="108"/>
      <c r="VSD38" s="108"/>
      <c r="VSE38" s="108"/>
      <c r="VSF38" s="108"/>
      <c r="VSG38" s="108"/>
      <c r="VSH38" s="108"/>
      <c r="VSI38" s="108"/>
      <c r="VSJ38" s="108"/>
      <c r="VSK38" s="108"/>
      <c r="VSL38" s="108"/>
      <c r="VSM38" s="108"/>
      <c r="VSN38" s="108"/>
      <c r="VSO38" s="108"/>
      <c r="VSP38" s="108"/>
      <c r="VSQ38" s="108"/>
      <c r="VSR38" s="108"/>
      <c r="VSS38" s="108"/>
      <c r="VST38" s="108"/>
      <c r="VSU38" s="108"/>
      <c r="VSV38" s="108"/>
      <c r="VSW38" s="108"/>
      <c r="VSX38" s="108"/>
      <c r="VSY38" s="108"/>
      <c r="VSZ38" s="108"/>
      <c r="VTA38" s="108"/>
      <c r="VTB38" s="108"/>
      <c r="VTC38" s="108"/>
      <c r="VTD38" s="108"/>
      <c r="VTE38" s="108"/>
      <c r="VTF38" s="108"/>
      <c r="VTG38" s="108"/>
      <c r="VTH38" s="108"/>
      <c r="VTI38" s="108"/>
      <c r="VTJ38" s="108"/>
      <c r="VTK38" s="108"/>
      <c r="VTL38" s="108"/>
      <c r="VTM38" s="108"/>
      <c r="VTN38" s="108"/>
      <c r="VTO38" s="108"/>
      <c r="VTP38" s="108"/>
      <c r="VTQ38" s="108"/>
      <c r="VTR38" s="108"/>
      <c r="VTS38" s="108"/>
      <c r="VTT38" s="108"/>
      <c r="VTU38" s="108"/>
      <c r="VTV38" s="108"/>
      <c r="VTW38" s="108"/>
      <c r="VTX38" s="108"/>
      <c r="VTY38" s="108"/>
      <c r="VTZ38" s="108"/>
      <c r="VUA38" s="108"/>
      <c r="VUB38" s="108"/>
      <c r="VUC38" s="108"/>
      <c r="VUD38" s="108"/>
      <c r="VUE38" s="108"/>
      <c r="VUF38" s="108"/>
      <c r="VUG38" s="108"/>
      <c r="VUH38" s="108"/>
      <c r="VUI38" s="108"/>
      <c r="VUJ38" s="108"/>
      <c r="VUK38" s="108"/>
      <c r="VUL38" s="108"/>
      <c r="VUM38" s="108"/>
      <c r="VUN38" s="108"/>
      <c r="VUO38" s="108"/>
      <c r="VUP38" s="108"/>
      <c r="VUQ38" s="108"/>
      <c r="VUR38" s="108"/>
      <c r="VUS38" s="108"/>
      <c r="VUT38" s="108"/>
      <c r="VUU38" s="108"/>
      <c r="VUV38" s="108"/>
      <c r="VUW38" s="108"/>
      <c r="VUX38" s="108"/>
      <c r="VUY38" s="108"/>
      <c r="VUZ38" s="108"/>
      <c r="VVA38" s="108"/>
      <c r="VVB38" s="108"/>
      <c r="VVC38" s="108"/>
      <c r="VVD38" s="108"/>
      <c r="VVE38" s="108"/>
      <c r="VVF38" s="108"/>
      <c r="VVG38" s="108"/>
      <c r="VVH38" s="108"/>
      <c r="VVI38" s="108"/>
      <c r="VVJ38" s="108"/>
      <c r="VVK38" s="108"/>
      <c r="VVL38" s="108"/>
      <c r="VVM38" s="108"/>
      <c r="VVN38" s="108"/>
      <c r="VVO38" s="108"/>
      <c r="VVP38" s="108"/>
      <c r="VVQ38" s="108"/>
      <c r="VVR38" s="108"/>
      <c r="VVS38" s="108"/>
      <c r="VVT38" s="108"/>
      <c r="VVU38" s="108"/>
      <c r="VVV38" s="108"/>
      <c r="VVW38" s="108"/>
      <c r="VVX38" s="108"/>
      <c r="VVY38" s="108"/>
      <c r="VVZ38" s="108"/>
      <c r="VWA38" s="108"/>
      <c r="VWB38" s="108"/>
      <c r="VWC38" s="108"/>
      <c r="VWD38" s="108"/>
      <c r="VWE38" s="108"/>
      <c r="VWF38" s="108"/>
      <c r="VWG38" s="108"/>
      <c r="VWH38" s="108"/>
      <c r="VWI38" s="108"/>
      <c r="VWJ38" s="108"/>
      <c r="VWK38" s="108"/>
      <c r="VWL38" s="108"/>
      <c r="VWM38" s="108"/>
      <c r="VWN38" s="108"/>
      <c r="VWO38" s="108"/>
      <c r="VWP38" s="108"/>
      <c r="VWQ38" s="108"/>
      <c r="VWR38" s="108"/>
      <c r="VWS38" s="108"/>
      <c r="VWT38" s="108"/>
      <c r="VWU38" s="108"/>
      <c r="VWV38" s="108"/>
      <c r="VWW38" s="108"/>
      <c r="VWX38" s="108"/>
      <c r="VWY38" s="108"/>
      <c r="VWZ38" s="108"/>
      <c r="VXA38" s="108"/>
      <c r="VXB38" s="108"/>
      <c r="VXC38" s="108"/>
      <c r="VXD38" s="108"/>
      <c r="VXE38" s="108"/>
      <c r="VXF38" s="108"/>
      <c r="VXG38" s="108"/>
      <c r="VXH38" s="108"/>
      <c r="VXI38" s="108"/>
      <c r="VXJ38" s="108"/>
      <c r="VXK38" s="108"/>
      <c r="VXL38" s="108"/>
      <c r="VXM38" s="108"/>
      <c r="VXN38" s="108"/>
      <c r="VXO38" s="108"/>
      <c r="VXP38" s="108"/>
      <c r="VXQ38" s="108"/>
      <c r="VXR38" s="108"/>
      <c r="VXS38" s="108"/>
      <c r="VXT38" s="108"/>
      <c r="VXU38" s="108"/>
      <c r="VXV38" s="108"/>
      <c r="VXW38" s="108"/>
      <c r="VXX38" s="108"/>
      <c r="VXY38" s="108"/>
      <c r="VXZ38" s="108"/>
      <c r="VYA38" s="108"/>
      <c r="VYB38" s="108"/>
      <c r="VYC38" s="108"/>
      <c r="VYD38" s="108"/>
      <c r="VYE38" s="108"/>
      <c r="VYF38" s="108"/>
      <c r="VYG38" s="108"/>
      <c r="VYH38" s="108"/>
      <c r="VYI38" s="108"/>
      <c r="VYJ38" s="108"/>
      <c r="VYK38" s="108"/>
      <c r="VYL38" s="108"/>
      <c r="VYM38" s="108"/>
      <c r="VYN38" s="108"/>
      <c r="VYO38" s="108"/>
      <c r="VYP38" s="108"/>
      <c r="VYQ38" s="108"/>
      <c r="VYR38" s="108"/>
      <c r="VYS38" s="108"/>
      <c r="VYT38" s="108"/>
      <c r="VYU38" s="108"/>
      <c r="VYV38" s="108"/>
      <c r="VYW38" s="108"/>
      <c r="VYX38" s="108"/>
      <c r="VYY38" s="108"/>
      <c r="VYZ38" s="108"/>
      <c r="VZA38" s="108"/>
      <c r="VZB38" s="108"/>
      <c r="VZC38" s="108"/>
      <c r="VZD38" s="108"/>
      <c r="VZE38" s="108"/>
      <c r="VZF38" s="108"/>
      <c r="VZG38" s="108"/>
      <c r="VZH38" s="108"/>
      <c r="VZI38" s="108"/>
      <c r="VZJ38" s="108"/>
      <c r="VZK38" s="108"/>
      <c r="VZL38" s="108"/>
      <c r="VZM38" s="108"/>
      <c r="VZN38" s="108"/>
      <c r="VZO38" s="108"/>
      <c r="VZP38" s="108"/>
      <c r="VZQ38" s="108"/>
      <c r="VZR38" s="108"/>
      <c r="VZS38" s="108"/>
      <c r="VZT38" s="108"/>
      <c r="VZU38" s="108"/>
      <c r="VZV38" s="108"/>
      <c r="VZW38" s="108"/>
      <c r="VZX38" s="108"/>
      <c r="VZY38" s="108"/>
      <c r="VZZ38" s="108"/>
      <c r="WAA38" s="108"/>
      <c r="WAB38" s="108"/>
      <c r="WAC38" s="108"/>
      <c r="WAD38" s="108"/>
      <c r="WAE38" s="108"/>
      <c r="WAF38" s="108"/>
      <c r="WAG38" s="108"/>
      <c r="WAH38" s="108"/>
      <c r="WAI38" s="108"/>
      <c r="WAJ38" s="108"/>
      <c r="WAK38" s="108"/>
      <c r="WAL38" s="108"/>
      <c r="WAM38" s="108"/>
      <c r="WAN38" s="108"/>
      <c r="WAO38" s="108"/>
      <c r="WAP38" s="108"/>
      <c r="WAQ38" s="108"/>
      <c r="WAR38" s="108"/>
      <c r="WAS38" s="108"/>
      <c r="WAT38" s="108"/>
      <c r="WAU38" s="108"/>
      <c r="WAV38" s="108"/>
      <c r="WAW38" s="108"/>
      <c r="WAX38" s="108"/>
      <c r="WAY38" s="108"/>
      <c r="WAZ38" s="108"/>
      <c r="WBA38" s="108"/>
      <c r="WBB38" s="108"/>
      <c r="WBC38" s="108"/>
      <c r="WBD38" s="108"/>
      <c r="WBE38" s="108"/>
      <c r="WBF38" s="108"/>
      <c r="WBG38" s="108"/>
      <c r="WBH38" s="108"/>
      <c r="WBI38" s="108"/>
      <c r="WBJ38" s="108"/>
      <c r="WBK38" s="108"/>
      <c r="WBL38" s="108"/>
      <c r="WBM38" s="108"/>
      <c r="WBN38" s="108"/>
      <c r="WBO38" s="108"/>
      <c r="WBP38" s="108"/>
      <c r="WBQ38" s="108"/>
      <c r="WBR38" s="108"/>
      <c r="WBS38" s="108"/>
      <c r="WBT38" s="108"/>
      <c r="WBU38" s="108"/>
      <c r="WBV38" s="108"/>
      <c r="WBW38" s="108"/>
      <c r="WBX38" s="108"/>
      <c r="WBY38" s="108"/>
      <c r="WBZ38" s="108"/>
      <c r="WCA38" s="108"/>
      <c r="WCB38" s="108"/>
      <c r="WCC38" s="108"/>
      <c r="WCD38" s="108"/>
      <c r="WCE38" s="108"/>
      <c r="WCF38" s="108"/>
      <c r="WCG38" s="108"/>
      <c r="WCH38" s="108"/>
      <c r="WCI38" s="108"/>
      <c r="WCJ38" s="108"/>
      <c r="WCK38" s="108"/>
      <c r="WCL38" s="108"/>
      <c r="WCM38" s="108"/>
      <c r="WCN38" s="108"/>
      <c r="WCO38" s="108"/>
      <c r="WCP38" s="108"/>
      <c r="WCQ38" s="108"/>
      <c r="WCR38" s="108"/>
      <c r="WCS38" s="108"/>
      <c r="WCT38" s="108"/>
      <c r="WCU38" s="108"/>
      <c r="WCV38" s="108"/>
      <c r="WCW38" s="108"/>
      <c r="WCX38" s="108"/>
      <c r="WCY38" s="108"/>
      <c r="WCZ38" s="108"/>
      <c r="WDA38" s="108"/>
      <c r="WDB38" s="108"/>
      <c r="WDC38" s="108"/>
      <c r="WDD38" s="108"/>
      <c r="WDE38" s="108"/>
      <c r="WDF38" s="108"/>
      <c r="WDG38" s="108"/>
      <c r="WDH38" s="108"/>
      <c r="WDI38" s="108"/>
      <c r="WDJ38" s="108"/>
      <c r="WDK38" s="108"/>
      <c r="WDL38" s="108"/>
      <c r="WDM38" s="108"/>
      <c r="WDN38" s="108"/>
      <c r="WDO38" s="108"/>
      <c r="WDP38" s="108"/>
      <c r="WDQ38" s="108"/>
      <c r="WDR38" s="108"/>
      <c r="WDS38" s="108"/>
      <c r="WDT38" s="108"/>
      <c r="WDU38" s="108"/>
      <c r="WDV38" s="108"/>
      <c r="WDW38" s="108"/>
      <c r="WDX38" s="108"/>
      <c r="WDY38" s="108"/>
      <c r="WDZ38" s="108"/>
      <c r="WEA38" s="108"/>
      <c r="WEB38" s="108"/>
      <c r="WEC38" s="108"/>
      <c r="WED38" s="108"/>
      <c r="WEE38" s="108"/>
      <c r="WEF38" s="108"/>
      <c r="WEG38" s="108"/>
      <c r="WEH38" s="108"/>
      <c r="WEI38" s="108"/>
      <c r="WEJ38" s="108"/>
      <c r="WEK38" s="108"/>
      <c r="WEL38" s="108"/>
      <c r="WEM38" s="108"/>
      <c r="WEN38" s="108"/>
      <c r="WEO38" s="108"/>
      <c r="WEP38" s="108"/>
      <c r="WEQ38" s="108"/>
      <c r="WER38" s="108"/>
      <c r="WES38" s="108"/>
      <c r="WET38" s="108"/>
      <c r="WEU38" s="108"/>
      <c r="WEV38" s="108"/>
      <c r="WEW38" s="108"/>
      <c r="WEX38" s="108"/>
      <c r="WEY38" s="108"/>
      <c r="WEZ38" s="108"/>
      <c r="WFA38" s="108"/>
      <c r="WFB38" s="108"/>
      <c r="WFC38" s="108"/>
      <c r="WFD38" s="108"/>
      <c r="WFE38" s="108"/>
      <c r="WFF38" s="108"/>
      <c r="WFG38" s="108"/>
      <c r="WFH38" s="108"/>
      <c r="WFI38" s="108"/>
      <c r="WFJ38" s="108"/>
      <c r="WFK38" s="108"/>
      <c r="WFL38" s="108"/>
      <c r="WFM38" s="108"/>
      <c r="WFN38" s="108"/>
      <c r="WFO38" s="108"/>
      <c r="WFP38" s="108"/>
      <c r="WFQ38" s="108"/>
      <c r="WFR38" s="108"/>
      <c r="WFS38" s="108"/>
      <c r="WFT38" s="108"/>
      <c r="WFU38" s="108"/>
      <c r="WFV38" s="108"/>
      <c r="WFW38" s="108"/>
      <c r="WFX38" s="108"/>
      <c r="WFY38" s="108"/>
      <c r="WFZ38" s="108"/>
      <c r="WGA38" s="108"/>
      <c r="WGB38" s="108"/>
      <c r="WGC38" s="108"/>
      <c r="WGD38" s="108"/>
      <c r="WGE38" s="108"/>
      <c r="WGF38" s="108"/>
      <c r="WGG38" s="108"/>
      <c r="WGH38" s="108"/>
      <c r="WGI38" s="108"/>
      <c r="WGJ38" s="108"/>
      <c r="WGK38" s="108"/>
      <c r="WGL38" s="108"/>
      <c r="WGM38" s="108"/>
      <c r="WGN38" s="108"/>
      <c r="WGO38" s="108"/>
      <c r="WGP38" s="108"/>
      <c r="WGQ38" s="108"/>
      <c r="WGR38" s="108"/>
      <c r="WGS38" s="108"/>
      <c r="WGT38" s="108"/>
      <c r="WGU38" s="108"/>
      <c r="WGV38" s="108"/>
      <c r="WGW38" s="108"/>
      <c r="WGX38" s="108"/>
      <c r="WGY38" s="108"/>
      <c r="WGZ38" s="108"/>
      <c r="WHA38" s="108"/>
      <c r="WHB38" s="108"/>
      <c r="WHC38" s="108"/>
      <c r="WHD38" s="108"/>
      <c r="WHE38" s="108"/>
      <c r="WHF38" s="108"/>
      <c r="WHG38" s="108"/>
      <c r="WHH38" s="108"/>
      <c r="WHI38" s="108"/>
      <c r="WHJ38" s="108"/>
      <c r="WHK38" s="108"/>
      <c r="WHL38" s="108"/>
      <c r="WHM38" s="108"/>
      <c r="WHN38" s="108"/>
      <c r="WHO38" s="108"/>
      <c r="WHP38" s="108"/>
      <c r="WHQ38" s="108"/>
      <c r="WHR38" s="108"/>
      <c r="WHS38" s="108"/>
      <c r="WHT38" s="108"/>
      <c r="WHU38" s="108"/>
      <c r="WHV38" s="108"/>
      <c r="WHW38" s="108"/>
      <c r="WHX38" s="108"/>
      <c r="WHY38" s="108"/>
      <c r="WHZ38" s="108"/>
      <c r="WIA38" s="108"/>
      <c r="WIB38" s="108"/>
      <c r="WIC38" s="108"/>
      <c r="WID38" s="108"/>
      <c r="WIE38" s="108"/>
      <c r="WIF38" s="108"/>
      <c r="WIG38" s="108"/>
      <c r="WIH38" s="108"/>
      <c r="WII38" s="108"/>
      <c r="WIJ38" s="108"/>
      <c r="WIK38" s="108"/>
      <c r="WIL38" s="108"/>
      <c r="WIM38" s="108"/>
      <c r="WIN38" s="108"/>
      <c r="WIO38" s="108"/>
      <c r="WIP38" s="108"/>
      <c r="WIQ38" s="108"/>
      <c r="WIR38" s="108"/>
      <c r="WIS38" s="108"/>
      <c r="WIT38" s="108"/>
      <c r="WIU38" s="108"/>
      <c r="WIV38" s="108"/>
      <c r="WIW38" s="108"/>
      <c r="WIX38" s="108"/>
      <c r="WIY38" s="108"/>
      <c r="WIZ38" s="108"/>
      <c r="WJA38" s="108"/>
      <c r="WJB38" s="108"/>
      <c r="WJC38" s="108"/>
      <c r="WJD38" s="108"/>
      <c r="WJE38" s="108"/>
      <c r="WJF38" s="108"/>
      <c r="WJG38" s="108"/>
      <c r="WJH38" s="108"/>
      <c r="WJI38" s="108"/>
      <c r="WJJ38" s="108"/>
      <c r="WJK38" s="108"/>
      <c r="WJL38" s="108"/>
      <c r="WJM38" s="108"/>
      <c r="WJN38" s="108"/>
      <c r="WJO38" s="108"/>
      <c r="WJP38" s="108"/>
      <c r="WJQ38" s="108"/>
      <c r="WJR38" s="108"/>
      <c r="WJS38" s="108"/>
      <c r="WJT38" s="108"/>
      <c r="WJU38" s="108"/>
      <c r="WJV38" s="108"/>
      <c r="WJW38" s="108"/>
      <c r="WJX38" s="108"/>
      <c r="WJY38" s="108"/>
      <c r="WJZ38" s="108"/>
      <c r="WKA38" s="108"/>
      <c r="WKB38" s="108"/>
      <c r="WKC38" s="108"/>
      <c r="WKD38" s="108"/>
      <c r="WKE38" s="108"/>
      <c r="WKF38" s="108"/>
      <c r="WKG38" s="108"/>
      <c r="WKH38" s="108"/>
      <c r="WKI38" s="108"/>
      <c r="WKJ38" s="108"/>
      <c r="WKK38" s="108"/>
      <c r="WKL38" s="108"/>
      <c r="WKM38" s="108"/>
      <c r="WKN38" s="108"/>
      <c r="WKO38" s="108"/>
      <c r="WKP38" s="108"/>
      <c r="WKQ38" s="108"/>
      <c r="WKR38" s="108"/>
      <c r="WKS38" s="108"/>
      <c r="WKT38" s="108"/>
      <c r="WKU38" s="108"/>
      <c r="WKV38" s="108"/>
      <c r="WKW38" s="108"/>
      <c r="WKX38" s="108"/>
      <c r="WKY38" s="108"/>
      <c r="WKZ38" s="108"/>
      <c r="WLA38" s="108"/>
      <c r="WLB38" s="108"/>
      <c r="WLC38" s="108"/>
      <c r="WLD38" s="108"/>
      <c r="WLE38" s="108"/>
      <c r="WLF38" s="108"/>
      <c r="WLG38" s="108"/>
      <c r="WLH38" s="108"/>
      <c r="WLI38" s="108"/>
      <c r="WLJ38" s="108"/>
      <c r="WLK38" s="108"/>
      <c r="WLL38" s="108"/>
      <c r="WLM38" s="108"/>
      <c r="WLN38" s="108"/>
      <c r="WLO38" s="108"/>
      <c r="WLP38" s="108"/>
      <c r="WLQ38" s="108"/>
      <c r="WLR38" s="108"/>
      <c r="WLS38" s="108"/>
      <c r="WLT38" s="108"/>
      <c r="WLU38" s="108"/>
      <c r="WLV38" s="108"/>
      <c r="WLW38" s="108"/>
      <c r="WLX38" s="108"/>
      <c r="WLY38" s="108"/>
      <c r="WLZ38" s="108"/>
      <c r="WMA38" s="108"/>
      <c r="WMB38" s="108"/>
      <c r="WMC38" s="108"/>
      <c r="WMD38" s="108"/>
      <c r="WME38" s="108"/>
      <c r="WMF38" s="108"/>
      <c r="WMG38" s="108"/>
      <c r="WMH38" s="108"/>
      <c r="WMI38" s="108"/>
      <c r="WMJ38" s="108"/>
      <c r="WMK38" s="108"/>
      <c r="WML38" s="108"/>
      <c r="WMM38" s="108"/>
      <c r="WMN38" s="108"/>
      <c r="WMO38" s="108"/>
      <c r="WMP38" s="108"/>
      <c r="WMQ38" s="108"/>
      <c r="WMR38" s="108"/>
      <c r="WMS38" s="108"/>
      <c r="WMT38" s="108"/>
      <c r="WMU38" s="108"/>
      <c r="WMV38" s="108"/>
      <c r="WMW38" s="108"/>
      <c r="WMX38" s="108"/>
      <c r="WMY38" s="108"/>
      <c r="WMZ38" s="108"/>
      <c r="WNA38" s="108"/>
      <c r="WNB38" s="108"/>
      <c r="WNC38" s="108"/>
      <c r="WND38" s="108"/>
      <c r="WNE38" s="108"/>
      <c r="WNF38" s="108"/>
      <c r="WNG38" s="108"/>
      <c r="WNH38" s="108"/>
      <c r="WNI38" s="108"/>
      <c r="WNJ38" s="108"/>
      <c r="WNK38" s="108"/>
      <c r="WNL38" s="108"/>
      <c r="WNM38" s="108"/>
      <c r="WNN38" s="108"/>
      <c r="WNO38" s="108"/>
      <c r="WNP38" s="108"/>
      <c r="WNQ38" s="108"/>
      <c r="WNR38" s="108"/>
      <c r="WNS38" s="108"/>
      <c r="WNT38" s="108"/>
      <c r="WNU38" s="108"/>
      <c r="WNV38" s="108"/>
      <c r="WNW38" s="108"/>
      <c r="WNX38" s="108"/>
      <c r="WNY38" s="108"/>
      <c r="WNZ38" s="108"/>
      <c r="WOA38" s="108"/>
      <c r="WOB38" s="108"/>
      <c r="WOC38" s="108"/>
      <c r="WOD38" s="108"/>
      <c r="WOE38" s="108"/>
      <c r="WOF38" s="108"/>
      <c r="WOG38" s="108"/>
      <c r="WOH38" s="108"/>
      <c r="WOI38" s="108"/>
      <c r="WOJ38" s="108"/>
      <c r="WOK38" s="108"/>
      <c r="WOL38" s="108"/>
      <c r="WOM38" s="108"/>
      <c r="WON38" s="108"/>
      <c r="WOO38" s="108"/>
      <c r="WOP38" s="108"/>
      <c r="WOQ38" s="108"/>
      <c r="WOR38" s="108"/>
      <c r="WOS38" s="108"/>
      <c r="WOT38" s="108"/>
      <c r="WOU38" s="108"/>
      <c r="WOV38" s="108"/>
      <c r="WOW38" s="108"/>
      <c r="WOX38" s="108"/>
      <c r="WOY38" s="108"/>
      <c r="WOZ38" s="108"/>
      <c r="WPA38" s="108"/>
      <c r="WPB38" s="108"/>
      <c r="WPC38" s="108"/>
      <c r="WPD38" s="108"/>
      <c r="WPE38" s="108"/>
      <c r="WPF38" s="108"/>
      <c r="WPG38" s="108"/>
      <c r="WPH38" s="108"/>
      <c r="WPI38" s="108"/>
      <c r="WPJ38" s="108"/>
      <c r="WPK38" s="108"/>
      <c r="WPL38" s="108"/>
      <c r="WPM38" s="108"/>
      <c r="WPN38" s="108"/>
      <c r="WPO38" s="108"/>
      <c r="WPP38" s="108"/>
      <c r="WPQ38" s="108"/>
      <c r="WPR38" s="108"/>
      <c r="WPS38" s="108"/>
      <c r="WPT38" s="108"/>
      <c r="WPU38" s="108"/>
      <c r="WPV38" s="108"/>
      <c r="WPW38" s="108"/>
      <c r="WPX38" s="108"/>
      <c r="WPY38" s="108"/>
      <c r="WPZ38" s="108"/>
      <c r="WQA38" s="108"/>
      <c r="WQB38" s="108"/>
      <c r="WQC38" s="108"/>
      <c r="WQD38" s="108"/>
      <c r="WQE38" s="108"/>
      <c r="WQF38" s="108"/>
      <c r="WQG38" s="108"/>
      <c r="WQH38" s="108"/>
      <c r="WQI38" s="108"/>
      <c r="WQJ38" s="108"/>
      <c r="WQK38" s="108"/>
      <c r="WQL38" s="108"/>
      <c r="WQM38" s="108"/>
      <c r="WQN38" s="108"/>
      <c r="WQO38" s="108"/>
      <c r="WQP38" s="108"/>
      <c r="WQQ38" s="108"/>
      <c r="WQR38" s="108"/>
      <c r="WQS38" s="108"/>
      <c r="WQT38" s="108"/>
      <c r="WQU38" s="108"/>
      <c r="WQV38" s="108"/>
      <c r="WQW38" s="108"/>
      <c r="WQX38" s="108"/>
      <c r="WQY38" s="108"/>
      <c r="WQZ38" s="108"/>
      <c r="WRA38" s="108"/>
      <c r="WRB38" s="108"/>
      <c r="WRC38" s="108"/>
      <c r="WRD38" s="108"/>
      <c r="WRE38" s="108"/>
      <c r="WRF38" s="108"/>
      <c r="WRG38" s="108"/>
      <c r="WRH38" s="108"/>
      <c r="WRI38" s="108"/>
      <c r="WRJ38" s="108"/>
      <c r="WRK38" s="108"/>
      <c r="WRL38" s="108"/>
      <c r="WRM38" s="108"/>
      <c r="WRN38" s="108"/>
      <c r="WRO38" s="108"/>
      <c r="WRP38" s="108"/>
      <c r="WRQ38" s="108"/>
      <c r="WRR38" s="108"/>
      <c r="WRS38" s="108"/>
      <c r="WRT38" s="108"/>
      <c r="WRU38" s="108"/>
      <c r="WRV38" s="108"/>
      <c r="WRW38" s="108"/>
      <c r="WRX38" s="108"/>
      <c r="WRY38" s="108"/>
      <c r="WRZ38" s="108"/>
      <c r="WSA38" s="108"/>
      <c r="WSB38" s="108"/>
      <c r="WSC38" s="108"/>
      <c r="WSD38" s="108"/>
      <c r="WSE38" s="108"/>
      <c r="WSF38" s="108"/>
      <c r="WSG38" s="108"/>
      <c r="WSH38" s="108"/>
      <c r="WSI38" s="108"/>
      <c r="WSJ38" s="108"/>
      <c r="WSK38" s="108"/>
      <c r="WSL38" s="108"/>
      <c r="WSM38" s="108"/>
      <c r="WSN38" s="108"/>
      <c r="WSO38" s="108"/>
      <c r="WSP38" s="108"/>
      <c r="WSQ38" s="108"/>
      <c r="WSR38" s="108"/>
      <c r="WSS38" s="108"/>
      <c r="WST38" s="108"/>
      <c r="WSU38" s="108"/>
      <c r="WSV38" s="108"/>
      <c r="WSW38" s="108"/>
      <c r="WSX38" s="108"/>
      <c r="WSY38" s="108"/>
      <c r="WSZ38" s="108"/>
      <c r="WTA38" s="108"/>
      <c r="WTB38" s="108"/>
      <c r="WTC38" s="108"/>
      <c r="WTD38" s="108"/>
      <c r="WTE38" s="108"/>
      <c r="WTF38" s="108"/>
      <c r="WTG38" s="108"/>
      <c r="WTH38" s="108"/>
      <c r="WTI38" s="108"/>
      <c r="WTJ38" s="108"/>
      <c r="WTK38" s="108"/>
      <c r="WTL38" s="108"/>
      <c r="WTM38" s="108"/>
      <c r="WTN38" s="108"/>
      <c r="WTO38" s="108"/>
      <c r="WTP38" s="108"/>
      <c r="WTQ38" s="108"/>
      <c r="WTR38" s="108"/>
      <c r="WTS38" s="108"/>
      <c r="WTT38" s="108"/>
      <c r="WTU38" s="108"/>
      <c r="WTV38" s="108"/>
      <c r="WTW38" s="108"/>
      <c r="WTX38" s="108"/>
      <c r="WTY38" s="108"/>
      <c r="WTZ38" s="108"/>
      <c r="WUA38" s="108"/>
      <c r="WUB38" s="108"/>
      <c r="WUC38" s="108"/>
      <c r="WUD38" s="108"/>
      <c r="WUE38" s="108"/>
      <c r="WUF38" s="108"/>
      <c r="WUG38" s="108"/>
      <c r="WUH38" s="108"/>
      <c r="WUI38" s="108"/>
      <c r="WUJ38" s="108"/>
      <c r="WUK38" s="108"/>
      <c r="WUL38" s="108"/>
      <c r="WUM38" s="108"/>
      <c r="WUN38" s="108"/>
      <c r="WUO38" s="108"/>
      <c r="WUP38" s="108"/>
      <c r="WUQ38" s="108"/>
      <c r="WUR38" s="108"/>
      <c r="WUS38" s="108"/>
      <c r="WUT38" s="108"/>
      <c r="WUU38" s="108"/>
      <c r="WUV38" s="108"/>
      <c r="WUW38" s="108"/>
      <c r="WUX38" s="108"/>
      <c r="WUY38" s="108"/>
      <c r="WUZ38" s="108"/>
      <c r="WVA38" s="108"/>
      <c r="WVB38" s="108"/>
      <c r="WVC38" s="108"/>
      <c r="WVD38" s="108"/>
      <c r="WVE38" s="108"/>
      <c r="WVF38" s="108"/>
      <c r="WVG38" s="108"/>
      <c r="WVH38" s="108"/>
      <c r="WVI38" s="108"/>
      <c r="WVJ38" s="108"/>
      <c r="WVK38" s="108"/>
      <c r="WVL38" s="108"/>
      <c r="WVM38" s="108"/>
      <c r="WVN38" s="108"/>
      <c r="WVO38" s="108"/>
      <c r="WVP38" s="108"/>
      <c r="WVQ38" s="108"/>
      <c r="WVR38" s="108"/>
      <c r="WVS38" s="108"/>
      <c r="WVT38" s="108"/>
      <c r="WVU38" s="108"/>
      <c r="WVV38" s="108"/>
      <c r="WVW38" s="108"/>
      <c r="WVX38" s="108"/>
    </row>
    <row r="39" spans="1:16149" ht="17.25" customHeight="1">
      <c r="A39" s="114"/>
      <c r="B39" s="115" t="s">
        <v>24</v>
      </c>
      <c r="C39" s="116" t="s">
        <v>24</v>
      </c>
      <c r="D39" s="113" t="s">
        <v>24</v>
      </c>
      <c r="E39" s="113" t="s">
        <v>24</v>
      </c>
      <c r="F39" s="113" t="s">
        <v>24</v>
      </c>
      <c r="G39" s="117" t="s">
        <v>24</v>
      </c>
      <c r="H39" s="113" t="s">
        <v>24</v>
      </c>
      <c r="I39" s="113" t="s">
        <v>24</v>
      </c>
      <c r="J39" s="113" t="s">
        <v>24</v>
      </c>
      <c r="K39" s="113"/>
      <c r="L39" s="118"/>
      <c r="M39" s="113"/>
      <c r="N39" s="113"/>
      <c r="O39" s="113"/>
      <c r="P39" s="113"/>
      <c r="Q39" s="100"/>
      <c r="R39" s="100"/>
      <c r="S39" s="100"/>
      <c r="T39" s="112"/>
      <c r="U39" s="112"/>
    </row>
    <row r="40" spans="1:16149" s="544" customFormat="1" ht="15.75">
      <c r="A40" s="539" t="s">
        <v>386</v>
      </c>
      <c r="B40" s="545"/>
      <c r="C40" s="543" t="s">
        <v>24</v>
      </c>
      <c r="D40" s="545" t="s">
        <v>24</v>
      </c>
      <c r="E40" s="545" t="s">
        <v>24</v>
      </c>
      <c r="F40" s="545" t="s">
        <v>24</v>
      </c>
      <c r="G40" s="545" t="s">
        <v>24</v>
      </c>
      <c r="H40" s="545" t="s">
        <v>24</v>
      </c>
      <c r="I40" s="545" t="s">
        <v>24</v>
      </c>
      <c r="J40" s="545" t="s">
        <v>24</v>
      </c>
      <c r="K40" s="545"/>
      <c r="L40" s="545" t="s">
        <v>24</v>
      </c>
      <c r="M40" s="545" t="s">
        <v>24</v>
      </c>
      <c r="N40" s="545"/>
      <c r="O40" s="545"/>
      <c r="P40" s="545"/>
      <c r="Q40" s="543"/>
      <c r="R40" s="543"/>
      <c r="S40" s="543"/>
      <c r="T40" s="543"/>
      <c r="U40" s="543"/>
    </row>
    <row r="41" spans="1:16149" s="544" customFormat="1" ht="15.75" customHeight="1">
      <c r="A41" s="885" t="s">
        <v>255</v>
      </c>
      <c r="B41" s="885"/>
      <c r="C41" s="885"/>
      <c r="D41" s="885"/>
      <c r="E41" s="885"/>
      <c r="F41" s="885"/>
      <c r="G41" s="885"/>
      <c r="H41" s="546"/>
      <c r="I41" s="545" t="s">
        <v>24</v>
      </c>
      <c r="J41" s="545"/>
      <c r="K41" s="545"/>
      <c r="L41" s="545"/>
      <c r="M41" s="545"/>
      <c r="N41" s="545"/>
      <c r="O41" s="545"/>
      <c r="P41" s="545"/>
      <c r="Q41" s="543"/>
      <c r="R41" s="543"/>
      <c r="S41" s="543"/>
      <c r="T41" s="543"/>
      <c r="U41" s="543"/>
    </row>
    <row r="42" spans="1:16149" ht="37.5" customHeight="1">
      <c r="A42" s="861" t="s">
        <v>24</v>
      </c>
      <c r="B42" s="861" t="s">
        <v>375</v>
      </c>
      <c r="C42" s="862" t="s">
        <v>97</v>
      </c>
      <c r="D42" s="862"/>
      <c r="E42" s="862"/>
      <c r="F42" s="862"/>
      <c r="G42" s="862"/>
      <c r="H42" s="861" t="s">
        <v>376</v>
      </c>
      <c r="I42" s="861"/>
      <c r="J42" s="861"/>
      <c r="K42" s="861"/>
      <c r="L42" s="861"/>
      <c r="M42" s="861"/>
      <c r="N42" s="861"/>
      <c r="O42" s="100"/>
      <c r="P42" s="100"/>
      <c r="Q42" s="100"/>
    </row>
    <row r="43" spans="1:16149" ht="57" customHeight="1">
      <c r="A43" s="861"/>
      <c r="B43" s="861"/>
      <c r="C43" s="726" t="s">
        <v>41</v>
      </c>
      <c r="D43" s="727" t="s">
        <v>138</v>
      </c>
      <c r="E43" s="726" t="s">
        <v>254</v>
      </c>
      <c r="F43" s="726" t="s">
        <v>378</v>
      </c>
      <c r="G43" s="726" t="s">
        <v>379</v>
      </c>
      <c r="H43" s="726" t="s">
        <v>43</v>
      </c>
      <c r="I43" s="726" t="s">
        <v>275</v>
      </c>
      <c r="J43" s="726" t="s">
        <v>388</v>
      </c>
      <c r="K43" s="726" t="s">
        <v>389</v>
      </c>
      <c r="L43" s="726" t="s">
        <v>390</v>
      </c>
      <c r="M43" s="726" t="s">
        <v>391</v>
      </c>
      <c r="N43" s="726" t="s">
        <v>283</v>
      </c>
      <c r="O43" s="100"/>
      <c r="P43" s="100" t="s">
        <v>24</v>
      </c>
      <c r="Q43" s="100"/>
      <c r="R43" s="100"/>
    </row>
    <row r="44" spans="1:16149" ht="31.5" customHeight="1">
      <c r="A44" s="281" t="s">
        <v>89</v>
      </c>
      <c r="B44" s="293" t="s">
        <v>429</v>
      </c>
      <c r="C44" s="880" t="s">
        <v>89</v>
      </c>
      <c r="D44" s="881"/>
      <c r="E44" s="881"/>
      <c r="F44" s="881"/>
      <c r="G44" s="882"/>
      <c r="H44" s="281"/>
      <c r="I44" s="281"/>
      <c r="J44" s="281"/>
      <c r="K44" s="281"/>
      <c r="L44" s="281"/>
      <c r="M44" s="281"/>
      <c r="N44" s="281"/>
      <c r="O44" s="113"/>
      <c r="P44" s="113"/>
      <c r="Q44" s="113"/>
      <c r="R44" s="113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  <c r="HW44" s="108"/>
      <c r="HX44" s="108"/>
      <c r="HY44" s="108"/>
      <c r="HZ44" s="108"/>
      <c r="IA44" s="108"/>
      <c r="IB44" s="108"/>
      <c r="IC44" s="108"/>
      <c r="ID44" s="108"/>
      <c r="IE44" s="108"/>
      <c r="IF44" s="108"/>
      <c r="IG44" s="108"/>
      <c r="IH44" s="108"/>
      <c r="II44" s="108"/>
      <c r="IJ44" s="108"/>
      <c r="IK44" s="108"/>
      <c r="IL44" s="108"/>
      <c r="IM44" s="108"/>
      <c r="IN44" s="108"/>
      <c r="IO44" s="108"/>
      <c r="IP44" s="108"/>
      <c r="IQ44" s="108"/>
      <c r="IR44" s="108"/>
      <c r="IS44" s="108"/>
      <c r="IT44" s="108"/>
      <c r="IU44" s="108"/>
      <c r="IV44" s="108"/>
      <c r="IW44" s="108"/>
      <c r="IX44" s="108"/>
      <c r="IY44" s="108"/>
      <c r="IZ44" s="108"/>
      <c r="JA44" s="108"/>
      <c r="JB44" s="108"/>
      <c r="JC44" s="108"/>
      <c r="JD44" s="108"/>
      <c r="JE44" s="108"/>
      <c r="JF44" s="108"/>
      <c r="JG44" s="108"/>
      <c r="JH44" s="108"/>
      <c r="JI44" s="108"/>
      <c r="JJ44" s="108"/>
      <c r="JK44" s="108"/>
      <c r="JL44" s="108"/>
      <c r="JM44" s="108"/>
      <c r="JN44" s="108"/>
      <c r="JO44" s="108"/>
      <c r="JP44" s="108"/>
      <c r="JQ44" s="108"/>
      <c r="JR44" s="108"/>
      <c r="JS44" s="108"/>
      <c r="JT44" s="108"/>
      <c r="JU44" s="108"/>
      <c r="JV44" s="108"/>
      <c r="JW44" s="108"/>
      <c r="JX44" s="108"/>
      <c r="JY44" s="108"/>
      <c r="JZ44" s="108"/>
      <c r="KA44" s="108"/>
      <c r="KB44" s="108"/>
      <c r="KC44" s="108"/>
      <c r="KD44" s="108"/>
      <c r="KE44" s="108"/>
      <c r="KF44" s="108"/>
      <c r="KG44" s="108"/>
      <c r="KH44" s="108"/>
      <c r="KI44" s="108"/>
      <c r="KJ44" s="108"/>
      <c r="KK44" s="108"/>
      <c r="KL44" s="108"/>
      <c r="KM44" s="108"/>
      <c r="KN44" s="108"/>
      <c r="KO44" s="108"/>
      <c r="KP44" s="108"/>
      <c r="KQ44" s="108"/>
      <c r="KR44" s="108"/>
      <c r="KS44" s="108"/>
      <c r="KT44" s="108"/>
      <c r="KU44" s="108"/>
      <c r="KV44" s="108"/>
      <c r="KW44" s="108"/>
      <c r="KX44" s="108"/>
      <c r="KY44" s="108"/>
      <c r="KZ44" s="108"/>
      <c r="LA44" s="108"/>
      <c r="LB44" s="108"/>
      <c r="LC44" s="108"/>
      <c r="LD44" s="108"/>
      <c r="LE44" s="108"/>
      <c r="LF44" s="108"/>
      <c r="LG44" s="108"/>
      <c r="LH44" s="108"/>
      <c r="LI44" s="108"/>
      <c r="LJ44" s="108"/>
      <c r="LK44" s="108"/>
      <c r="LL44" s="108"/>
      <c r="LM44" s="108"/>
      <c r="LN44" s="108"/>
      <c r="LO44" s="108"/>
      <c r="LP44" s="108"/>
      <c r="LQ44" s="108"/>
      <c r="LR44" s="108"/>
      <c r="LS44" s="108"/>
      <c r="LT44" s="108"/>
      <c r="LU44" s="108"/>
      <c r="LV44" s="108"/>
      <c r="LW44" s="108"/>
      <c r="LX44" s="108"/>
      <c r="LY44" s="108"/>
      <c r="LZ44" s="108"/>
      <c r="MA44" s="108"/>
      <c r="MB44" s="108"/>
      <c r="MC44" s="108"/>
      <c r="MD44" s="108"/>
      <c r="ME44" s="108"/>
      <c r="MF44" s="108"/>
      <c r="MG44" s="108"/>
      <c r="MH44" s="108"/>
      <c r="MI44" s="108"/>
      <c r="MJ44" s="108"/>
      <c r="MK44" s="108"/>
      <c r="ML44" s="108"/>
      <c r="MM44" s="108"/>
      <c r="MN44" s="108"/>
      <c r="MO44" s="108"/>
      <c r="MP44" s="108"/>
      <c r="MQ44" s="108"/>
      <c r="MR44" s="108"/>
      <c r="MS44" s="108"/>
      <c r="MT44" s="108"/>
      <c r="MU44" s="108"/>
      <c r="MV44" s="108"/>
      <c r="MW44" s="108"/>
      <c r="MX44" s="108"/>
      <c r="MY44" s="108"/>
      <c r="MZ44" s="108"/>
      <c r="NA44" s="108"/>
      <c r="NB44" s="108"/>
      <c r="NC44" s="108"/>
      <c r="ND44" s="108"/>
      <c r="NE44" s="108"/>
      <c r="NF44" s="108"/>
      <c r="NG44" s="108"/>
      <c r="NH44" s="108"/>
      <c r="NI44" s="108"/>
      <c r="NJ44" s="108"/>
      <c r="NK44" s="108"/>
      <c r="NL44" s="108"/>
      <c r="NM44" s="108"/>
      <c r="NN44" s="108"/>
      <c r="NO44" s="108"/>
      <c r="NP44" s="108"/>
      <c r="NQ44" s="108"/>
      <c r="NR44" s="108"/>
      <c r="NS44" s="108"/>
      <c r="NT44" s="108"/>
      <c r="NU44" s="108"/>
      <c r="NV44" s="108"/>
      <c r="NW44" s="108"/>
      <c r="NX44" s="108"/>
      <c r="NY44" s="108"/>
      <c r="NZ44" s="108"/>
      <c r="OA44" s="108"/>
      <c r="OB44" s="108"/>
      <c r="OC44" s="108"/>
      <c r="OD44" s="108"/>
      <c r="OE44" s="108"/>
      <c r="OF44" s="108"/>
      <c r="OG44" s="108"/>
      <c r="OH44" s="108"/>
      <c r="OI44" s="108"/>
      <c r="OJ44" s="108"/>
      <c r="OK44" s="108"/>
      <c r="OL44" s="108"/>
      <c r="OM44" s="108"/>
      <c r="ON44" s="108"/>
      <c r="OO44" s="108"/>
      <c r="OP44" s="108"/>
      <c r="OQ44" s="108"/>
      <c r="OR44" s="108"/>
      <c r="OS44" s="108"/>
      <c r="OT44" s="108"/>
      <c r="OU44" s="108"/>
      <c r="OV44" s="108"/>
      <c r="OW44" s="108"/>
      <c r="OX44" s="108"/>
      <c r="OY44" s="108"/>
      <c r="OZ44" s="108"/>
      <c r="PA44" s="108"/>
      <c r="PB44" s="108"/>
      <c r="PC44" s="108"/>
      <c r="PD44" s="108"/>
      <c r="PE44" s="108"/>
      <c r="PF44" s="108"/>
      <c r="PG44" s="108"/>
      <c r="PH44" s="108"/>
      <c r="PI44" s="108"/>
      <c r="PJ44" s="108"/>
      <c r="PK44" s="108"/>
      <c r="PL44" s="108"/>
      <c r="PM44" s="108"/>
      <c r="PN44" s="108"/>
      <c r="PO44" s="108"/>
      <c r="PP44" s="108"/>
      <c r="PQ44" s="108"/>
      <c r="PR44" s="108"/>
      <c r="PS44" s="108"/>
      <c r="PT44" s="108"/>
      <c r="PU44" s="108"/>
      <c r="PV44" s="108"/>
      <c r="PW44" s="108"/>
      <c r="PX44" s="108"/>
      <c r="PY44" s="108"/>
      <c r="PZ44" s="108"/>
      <c r="QA44" s="108"/>
      <c r="QB44" s="108"/>
      <c r="QC44" s="108"/>
      <c r="QD44" s="108"/>
      <c r="QE44" s="108"/>
      <c r="QF44" s="108"/>
      <c r="QG44" s="108"/>
      <c r="QH44" s="108"/>
      <c r="QI44" s="108"/>
      <c r="QJ44" s="108"/>
      <c r="QK44" s="108"/>
      <c r="QL44" s="108"/>
      <c r="QM44" s="108"/>
      <c r="QN44" s="108"/>
      <c r="QO44" s="108"/>
      <c r="QP44" s="108"/>
      <c r="QQ44" s="108"/>
      <c r="QR44" s="108"/>
      <c r="QS44" s="108"/>
      <c r="QT44" s="108"/>
      <c r="QU44" s="108"/>
      <c r="QV44" s="108"/>
      <c r="QW44" s="108"/>
      <c r="QX44" s="108"/>
      <c r="QY44" s="108"/>
      <c r="QZ44" s="108"/>
      <c r="RA44" s="108"/>
      <c r="RB44" s="108"/>
      <c r="RC44" s="108"/>
      <c r="RD44" s="108"/>
      <c r="RE44" s="108"/>
      <c r="RF44" s="108"/>
      <c r="RG44" s="108"/>
      <c r="RH44" s="108"/>
      <c r="RI44" s="108"/>
      <c r="RJ44" s="108"/>
      <c r="RK44" s="108"/>
      <c r="RL44" s="108"/>
      <c r="RM44" s="108"/>
      <c r="RN44" s="108"/>
      <c r="RO44" s="108"/>
      <c r="RP44" s="108"/>
      <c r="RQ44" s="108"/>
      <c r="RR44" s="108"/>
      <c r="RS44" s="108"/>
      <c r="RT44" s="108"/>
      <c r="RU44" s="108"/>
      <c r="RV44" s="108"/>
      <c r="RW44" s="108"/>
      <c r="RX44" s="108"/>
      <c r="RY44" s="108"/>
      <c r="RZ44" s="108"/>
      <c r="SA44" s="108"/>
      <c r="SB44" s="108"/>
      <c r="SC44" s="108"/>
      <c r="SD44" s="108"/>
      <c r="SE44" s="108"/>
      <c r="SF44" s="108"/>
      <c r="SG44" s="108"/>
      <c r="SH44" s="108"/>
      <c r="SI44" s="108"/>
      <c r="SJ44" s="108"/>
      <c r="SK44" s="108"/>
      <c r="SL44" s="108"/>
      <c r="SM44" s="108"/>
      <c r="SN44" s="108"/>
      <c r="SO44" s="108"/>
      <c r="SP44" s="108"/>
      <c r="SQ44" s="108"/>
      <c r="SR44" s="108"/>
      <c r="SS44" s="108"/>
      <c r="ST44" s="108"/>
      <c r="SU44" s="108"/>
      <c r="SV44" s="108"/>
      <c r="SW44" s="108"/>
      <c r="SX44" s="108"/>
      <c r="SY44" s="108"/>
      <c r="SZ44" s="108"/>
      <c r="TA44" s="108"/>
      <c r="TB44" s="108"/>
      <c r="TC44" s="108"/>
      <c r="TD44" s="108"/>
      <c r="TE44" s="108"/>
      <c r="TF44" s="108"/>
      <c r="TG44" s="108"/>
      <c r="TH44" s="108"/>
      <c r="TI44" s="108"/>
      <c r="TJ44" s="108"/>
      <c r="TK44" s="108"/>
      <c r="TL44" s="108"/>
      <c r="TM44" s="108"/>
      <c r="TN44" s="108"/>
      <c r="TO44" s="108"/>
      <c r="TP44" s="108"/>
      <c r="TQ44" s="108"/>
      <c r="TR44" s="108"/>
      <c r="TS44" s="108"/>
      <c r="TT44" s="108"/>
      <c r="TU44" s="108"/>
      <c r="TV44" s="108"/>
      <c r="TW44" s="108"/>
      <c r="TX44" s="108"/>
      <c r="TY44" s="108"/>
      <c r="TZ44" s="108"/>
      <c r="UA44" s="108"/>
      <c r="UB44" s="108"/>
      <c r="UC44" s="108"/>
      <c r="UD44" s="108"/>
      <c r="UE44" s="108"/>
      <c r="UF44" s="108"/>
      <c r="UG44" s="108"/>
      <c r="UH44" s="108"/>
      <c r="UI44" s="108"/>
      <c r="UJ44" s="108"/>
      <c r="UK44" s="108"/>
      <c r="UL44" s="108"/>
      <c r="UM44" s="108"/>
      <c r="UN44" s="108"/>
      <c r="UO44" s="108"/>
      <c r="UP44" s="108"/>
      <c r="UQ44" s="108"/>
      <c r="UR44" s="108"/>
      <c r="US44" s="108"/>
      <c r="UT44" s="108"/>
      <c r="UU44" s="108"/>
      <c r="UV44" s="108"/>
      <c r="UW44" s="108"/>
      <c r="UX44" s="108"/>
      <c r="UY44" s="108"/>
      <c r="UZ44" s="108"/>
      <c r="VA44" s="108"/>
      <c r="VB44" s="108"/>
      <c r="VC44" s="108"/>
      <c r="VD44" s="108"/>
      <c r="VE44" s="108"/>
      <c r="VF44" s="108"/>
      <c r="VG44" s="108"/>
      <c r="VH44" s="108"/>
      <c r="VI44" s="108"/>
      <c r="VJ44" s="108"/>
      <c r="VK44" s="108"/>
      <c r="VL44" s="108"/>
      <c r="VM44" s="108"/>
      <c r="VN44" s="108"/>
      <c r="VO44" s="108"/>
      <c r="VP44" s="108"/>
      <c r="VQ44" s="108"/>
      <c r="VR44" s="108"/>
      <c r="VS44" s="108"/>
      <c r="VT44" s="108"/>
      <c r="VU44" s="108"/>
      <c r="VV44" s="108"/>
      <c r="VW44" s="108"/>
      <c r="VX44" s="108"/>
      <c r="VY44" s="108"/>
      <c r="VZ44" s="108"/>
      <c r="WA44" s="108"/>
      <c r="WB44" s="108"/>
      <c r="WC44" s="108"/>
      <c r="WD44" s="108"/>
      <c r="WE44" s="108"/>
      <c r="WF44" s="108"/>
      <c r="WG44" s="108"/>
      <c r="WH44" s="108"/>
      <c r="WI44" s="108"/>
      <c r="WJ44" s="108"/>
      <c r="WK44" s="108"/>
      <c r="WL44" s="108"/>
      <c r="WM44" s="108"/>
      <c r="WN44" s="108"/>
      <c r="WO44" s="108"/>
      <c r="WP44" s="108"/>
      <c r="WQ44" s="108"/>
      <c r="WR44" s="108"/>
      <c r="WS44" s="108"/>
      <c r="WT44" s="108"/>
      <c r="WU44" s="108"/>
      <c r="WV44" s="108"/>
      <c r="WW44" s="108"/>
      <c r="WX44" s="108"/>
      <c r="WY44" s="108"/>
      <c r="WZ44" s="108"/>
      <c r="XA44" s="108"/>
      <c r="XB44" s="108"/>
      <c r="XC44" s="108"/>
      <c r="XD44" s="108"/>
      <c r="XE44" s="108"/>
      <c r="XF44" s="108"/>
      <c r="XG44" s="108"/>
      <c r="XH44" s="108"/>
      <c r="XI44" s="108"/>
      <c r="XJ44" s="108"/>
      <c r="XK44" s="108"/>
      <c r="XL44" s="108"/>
      <c r="XM44" s="108"/>
      <c r="XN44" s="108"/>
      <c r="XO44" s="108"/>
      <c r="XP44" s="108"/>
      <c r="XQ44" s="108"/>
      <c r="XR44" s="108"/>
      <c r="XS44" s="108"/>
      <c r="XT44" s="108"/>
      <c r="XU44" s="108"/>
      <c r="XV44" s="108"/>
      <c r="XW44" s="108"/>
      <c r="XX44" s="108"/>
      <c r="XY44" s="108"/>
      <c r="XZ44" s="108"/>
      <c r="YA44" s="108"/>
      <c r="YB44" s="108"/>
      <c r="YC44" s="108"/>
      <c r="YD44" s="108"/>
      <c r="YE44" s="108"/>
      <c r="YF44" s="108"/>
      <c r="YG44" s="108"/>
      <c r="YH44" s="108"/>
      <c r="YI44" s="108"/>
      <c r="YJ44" s="108"/>
      <c r="YK44" s="108"/>
      <c r="YL44" s="108"/>
      <c r="YM44" s="108"/>
      <c r="YN44" s="108"/>
      <c r="YO44" s="108"/>
      <c r="YP44" s="108"/>
      <c r="YQ44" s="108"/>
      <c r="YR44" s="108"/>
      <c r="YS44" s="108"/>
      <c r="YT44" s="108"/>
      <c r="YU44" s="108"/>
      <c r="YV44" s="108"/>
      <c r="YW44" s="108"/>
      <c r="YX44" s="108"/>
      <c r="YY44" s="108"/>
      <c r="YZ44" s="108"/>
      <c r="ZA44" s="108"/>
      <c r="ZB44" s="108"/>
      <c r="ZC44" s="108"/>
      <c r="ZD44" s="108"/>
      <c r="ZE44" s="108"/>
      <c r="ZF44" s="108"/>
      <c r="ZG44" s="108"/>
      <c r="ZH44" s="108"/>
      <c r="ZI44" s="108"/>
      <c r="ZJ44" s="108"/>
      <c r="ZK44" s="108"/>
      <c r="ZL44" s="108"/>
      <c r="ZM44" s="108"/>
      <c r="ZN44" s="108"/>
      <c r="ZO44" s="108"/>
      <c r="ZP44" s="108"/>
      <c r="ZQ44" s="108"/>
      <c r="ZR44" s="108"/>
      <c r="ZS44" s="108"/>
      <c r="ZT44" s="108"/>
      <c r="ZU44" s="108"/>
      <c r="ZV44" s="108"/>
      <c r="ZW44" s="108"/>
      <c r="ZX44" s="108"/>
      <c r="ZY44" s="108"/>
      <c r="ZZ44" s="108"/>
      <c r="AAA44" s="108"/>
      <c r="AAB44" s="108"/>
      <c r="AAC44" s="108"/>
      <c r="AAD44" s="108"/>
      <c r="AAE44" s="108"/>
      <c r="AAF44" s="108"/>
      <c r="AAG44" s="108"/>
      <c r="AAH44" s="108"/>
      <c r="AAI44" s="108"/>
      <c r="AAJ44" s="108"/>
      <c r="AAK44" s="108"/>
      <c r="AAL44" s="108"/>
      <c r="AAM44" s="108"/>
      <c r="AAN44" s="108"/>
      <c r="AAO44" s="108"/>
      <c r="AAP44" s="108"/>
      <c r="AAQ44" s="108"/>
      <c r="AAR44" s="108"/>
      <c r="AAS44" s="108"/>
      <c r="AAT44" s="108"/>
      <c r="AAU44" s="108"/>
      <c r="AAV44" s="108"/>
      <c r="AAW44" s="108"/>
      <c r="AAX44" s="108"/>
      <c r="AAY44" s="108"/>
      <c r="AAZ44" s="108"/>
      <c r="ABA44" s="108"/>
      <c r="ABB44" s="108"/>
      <c r="ABC44" s="108"/>
      <c r="ABD44" s="108"/>
      <c r="ABE44" s="108"/>
      <c r="ABF44" s="108"/>
      <c r="ABG44" s="108"/>
      <c r="ABH44" s="108"/>
      <c r="ABI44" s="108"/>
      <c r="ABJ44" s="108"/>
      <c r="ABK44" s="108"/>
      <c r="ABL44" s="108"/>
      <c r="ABM44" s="108"/>
      <c r="ABN44" s="108"/>
      <c r="ABO44" s="108"/>
      <c r="ABP44" s="108"/>
      <c r="ABQ44" s="108"/>
      <c r="ABR44" s="108"/>
      <c r="ABS44" s="108"/>
      <c r="ABT44" s="108"/>
      <c r="ABU44" s="108"/>
      <c r="ABV44" s="108"/>
      <c r="ABW44" s="108"/>
      <c r="ABX44" s="108"/>
      <c r="ABY44" s="108"/>
      <c r="ABZ44" s="108"/>
      <c r="ACA44" s="108"/>
      <c r="ACB44" s="108"/>
      <c r="ACC44" s="108"/>
      <c r="ACD44" s="108"/>
      <c r="ACE44" s="108"/>
      <c r="ACF44" s="108"/>
      <c r="ACG44" s="108"/>
      <c r="ACH44" s="108"/>
      <c r="ACI44" s="108"/>
      <c r="ACJ44" s="108"/>
      <c r="ACK44" s="108"/>
      <c r="ACL44" s="108"/>
      <c r="ACM44" s="108"/>
      <c r="ACN44" s="108"/>
      <c r="ACO44" s="108"/>
      <c r="ACP44" s="108"/>
      <c r="ACQ44" s="108"/>
      <c r="ACR44" s="108"/>
      <c r="ACS44" s="108"/>
      <c r="ACT44" s="108"/>
      <c r="ACU44" s="108"/>
      <c r="ACV44" s="108"/>
      <c r="ACW44" s="108"/>
      <c r="ACX44" s="108"/>
      <c r="ACY44" s="108"/>
      <c r="ACZ44" s="108"/>
      <c r="ADA44" s="108"/>
      <c r="ADB44" s="108"/>
      <c r="ADC44" s="108"/>
      <c r="ADD44" s="108"/>
      <c r="ADE44" s="108"/>
      <c r="ADF44" s="108"/>
      <c r="ADG44" s="108"/>
      <c r="ADH44" s="108"/>
      <c r="ADI44" s="108"/>
      <c r="ADJ44" s="108"/>
      <c r="ADK44" s="108"/>
      <c r="ADL44" s="108"/>
      <c r="ADM44" s="108"/>
      <c r="ADN44" s="108"/>
      <c r="ADO44" s="108"/>
      <c r="ADP44" s="108"/>
      <c r="ADQ44" s="108"/>
      <c r="ADR44" s="108"/>
      <c r="ADS44" s="108"/>
      <c r="ADT44" s="108"/>
      <c r="ADU44" s="108"/>
      <c r="ADV44" s="108"/>
      <c r="ADW44" s="108"/>
      <c r="ADX44" s="108"/>
      <c r="ADY44" s="108"/>
      <c r="ADZ44" s="108"/>
      <c r="AEA44" s="108"/>
      <c r="AEB44" s="108"/>
      <c r="AEC44" s="108"/>
      <c r="AED44" s="108"/>
      <c r="AEE44" s="108"/>
      <c r="AEF44" s="108"/>
      <c r="AEG44" s="108"/>
      <c r="AEH44" s="108"/>
      <c r="AEI44" s="108"/>
      <c r="AEJ44" s="108"/>
      <c r="AEK44" s="108"/>
      <c r="AEL44" s="108"/>
      <c r="AEM44" s="108"/>
      <c r="AEN44" s="108"/>
      <c r="AEO44" s="108"/>
      <c r="AEP44" s="108"/>
      <c r="AEQ44" s="108"/>
      <c r="AER44" s="108"/>
      <c r="AES44" s="108"/>
      <c r="AET44" s="108"/>
      <c r="AEU44" s="108"/>
      <c r="AEV44" s="108"/>
      <c r="AEW44" s="108"/>
      <c r="AEX44" s="108"/>
      <c r="AEY44" s="108"/>
      <c r="AEZ44" s="108"/>
      <c r="AFA44" s="108"/>
      <c r="AFB44" s="108"/>
      <c r="AFC44" s="108"/>
      <c r="AFD44" s="108"/>
      <c r="AFE44" s="108"/>
      <c r="AFF44" s="108"/>
      <c r="AFG44" s="108"/>
      <c r="AFH44" s="108"/>
      <c r="AFI44" s="108"/>
      <c r="AFJ44" s="108"/>
      <c r="AFK44" s="108"/>
      <c r="AFL44" s="108"/>
      <c r="AFM44" s="108"/>
      <c r="AFN44" s="108"/>
      <c r="AFO44" s="108"/>
      <c r="AFP44" s="108"/>
      <c r="AFQ44" s="108"/>
      <c r="AFR44" s="108"/>
      <c r="AFS44" s="108"/>
      <c r="AFT44" s="108"/>
      <c r="AFU44" s="108"/>
      <c r="AFV44" s="108"/>
      <c r="AFW44" s="108"/>
      <c r="AFX44" s="108"/>
      <c r="AFY44" s="108"/>
      <c r="AFZ44" s="108"/>
      <c r="AGA44" s="108"/>
      <c r="AGB44" s="108"/>
      <c r="AGC44" s="108"/>
      <c r="AGD44" s="108"/>
      <c r="AGE44" s="108"/>
      <c r="AGF44" s="108"/>
      <c r="AGG44" s="108"/>
      <c r="AGH44" s="108"/>
      <c r="AGI44" s="108"/>
      <c r="AGJ44" s="108"/>
      <c r="AGK44" s="108"/>
      <c r="AGL44" s="108"/>
      <c r="AGM44" s="108"/>
      <c r="AGN44" s="108"/>
      <c r="AGO44" s="108"/>
      <c r="AGP44" s="108"/>
      <c r="AGQ44" s="108"/>
      <c r="AGR44" s="108"/>
      <c r="AGS44" s="108"/>
      <c r="AGT44" s="108"/>
      <c r="AGU44" s="108"/>
      <c r="AGV44" s="108"/>
      <c r="AGW44" s="108"/>
      <c r="AGX44" s="108"/>
      <c r="AGY44" s="108"/>
      <c r="AGZ44" s="108"/>
      <c r="AHA44" s="108"/>
      <c r="AHB44" s="108"/>
      <c r="AHC44" s="108"/>
      <c r="AHD44" s="108"/>
      <c r="AHE44" s="108"/>
      <c r="AHF44" s="108"/>
      <c r="AHG44" s="108"/>
      <c r="AHH44" s="108"/>
      <c r="AHI44" s="108"/>
      <c r="AHJ44" s="108"/>
      <c r="AHK44" s="108"/>
      <c r="AHL44" s="108"/>
      <c r="AHM44" s="108"/>
      <c r="AHN44" s="108"/>
      <c r="AHO44" s="108"/>
      <c r="AHP44" s="108"/>
      <c r="AHQ44" s="108"/>
      <c r="AHR44" s="108"/>
      <c r="AHS44" s="108"/>
      <c r="AHT44" s="108"/>
      <c r="AHU44" s="108"/>
      <c r="AHV44" s="108"/>
      <c r="AHW44" s="108"/>
      <c r="AHX44" s="108"/>
      <c r="AHY44" s="108"/>
      <c r="AHZ44" s="108"/>
      <c r="AIA44" s="108"/>
      <c r="AIB44" s="108"/>
      <c r="AIC44" s="108"/>
      <c r="AID44" s="108"/>
      <c r="AIE44" s="108"/>
      <c r="AIF44" s="108"/>
      <c r="AIG44" s="108"/>
      <c r="AIH44" s="108"/>
      <c r="AII44" s="108"/>
      <c r="AIJ44" s="108"/>
      <c r="AIK44" s="108"/>
      <c r="AIL44" s="108"/>
      <c r="AIM44" s="108"/>
      <c r="AIN44" s="108"/>
      <c r="AIO44" s="108"/>
      <c r="AIP44" s="108"/>
      <c r="AIQ44" s="108"/>
      <c r="AIR44" s="108"/>
      <c r="AIS44" s="108"/>
      <c r="AIT44" s="108"/>
      <c r="AIU44" s="108"/>
      <c r="AIV44" s="108"/>
      <c r="AIW44" s="108"/>
      <c r="AIX44" s="108"/>
      <c r="AIY44" s="108"/>
      <c r="AIZ44" s="108"/>
      <c r="AJA44" s="108"/>
      <c r="AJB44" s="108"/>
      <c r="AJC44" s="108"/>
      <c r="AJD44" s="108"/>
      <c r="AJE44" s="108"/>
      <c r="AJF44" s="108"/>
      <c r="AJG44" s="108"/>
      <c r="AJH44" s="108"/>
      <c r="AJI44" s="108"/>
      <c r="AJJ44" s="108"/>
      <c r="AJK44" s="108"/>
      <c r="AJL44" s="108"/>
      <c r="AJM44" s="108"/>
      <c r="AJN44" s="108"/>
      <c r="AJO44" s="108"/>
      <c r="AJP44" s="108"/>
      <c r="AJQ44" s="108"/>
      <c r="AJR44" s="108"/>
      <c r="AJS44" s="108"/>
      <c r="AJT44" s="108"/>
      <c r="AJU44" s="108"/>
      <c r="AJV44" s="108"/>
      <c r="AJW44" s="108"/>
      <c r="AJX44" s="108"/>
      <c r="AJY44" s="108"/>
      <c r="AJZ44" s="108"/>
      <c r="AKA44" s="108"/>
      <c r="AKB44" s="108"/>
      <c r="AKC44" s="108"/>
      <c r="AKD44" s="108"/>
      <c r="AKE44" s="108"/>
      <c r="AKF44" s="108"/>
      <c r="AKG44" s="108"/>
      <c r="AKH44" s="108"/>
      <c r="AKI44" s="108"/>
      <c r="AKJ44" s="108"/>
      <c r="AKK44" s="108"/>
      <c r="AKL44" s="108"/>
      <c r="AKM44" s="108"/>
      <c r="AKN44" s="108"/>
      <c r="AKO44" s="108"/>
      <c r="AKP44" s="108"/>
      <c r="AKQ44" s="108"/>
      <c r="AKR44" s="108"/>
      <c r="AKS44" s="108"/>
      <c r="AKT44" s="108"/>
      <c r="AKU44" s="108"/>
      <c r="AKV44" s="108"/>
      <c r="AKW44" s="108"/>
      <c r="AKX44" s="108"/>
      <c r="AKY44" s="108"/>
      <c r="AKZ44" s="108"/>
      <c r="ALA44" s="108"/>
      <c r="ALB44" s="108"/>
      <c r="ALC44" s="108"/>
      <c r="ALD44" s="108"/>
      <c r="ALE44" s="108"/>
      <c r="ALF44" s="108"/>
      <c r="ALG44" s="108"/>
      <c r="ALH44" s="108"/>
      <c r="ALI44" s="108"/>
      <c r="ALJ44" s="108"/>
      <c r="ALK44" s="108"/>
      <c r="ALL44" s="108"/>
      <c r="ALM44" s="108"/>
      <c r="ALN44" s="108"/>
      <c r="ALO44" s="108"/>
      <c r="ALP44" s="108"/>
      <c r="ALQ44" s="108"/>
      <c r="ALR44" s="108"/>
      <c r="ALS44" s="108"/>
      <c r="ALT44" s="108"/>
      <c r="ALU44" s="108"/>
      <c r="ALV44" s="108"/>
      <c r="ALW44" s="108"/>
      <c r="ALX44" s="108"/>
      <c r="ALY44" s="108"/>
      <c r="ALZ44" s="108"/>
      <c r="AMA44" s="108"/>
      <c r="AMB44" s="108"/>
      <c r="AMC44" s="108"/>
      <c r="AMD44" s="108"/>
      <c r="AME44" s="108"/>
      <c r="AMF44" s="108"/>
      <c r="AMG44" s="108"/>
      <c r="AMH44" s="108"/>
      <c r="AMI44" s="108"/>
      <c r="AMJ44" s="108"/>
      <c r="AMK44" s="108"/>
      <c r="AML44" s="108"/>
      <c r="AMM44" s="108"/>
      <c r="AMN44" s="108"/>
      <c r="AMO44" s="108"/>
      <c r="AMP44" s="108"/>
      <c r="AMQ44" s="108"/>
      <c r="AMR44" s="108"/>
      <c r="AMS44" s="108"/>
      <c r="AMT44" s="108"/>
      <c r="AMU44" s="108"/>
      <c r="AMV44" s="108"/>
      <c r="AMW44" s="108"/>
      <c r="AMX44" s="108"/>
      <c r="AMY44" s="108"/>
      <c r="AMZ44" s="108"/>
      <c r="ANA44" s="108"/>
      <c r="ANB44" s="108"/>
      <c r="ANC44" s="108"/>
      <c r="AND44" s="108"/>
      <c r="ANE44" s="108"/>
      <c r="ANF44" s="108"/>
      <c r="ANG44" s="108"/>
      <c r="ANH44" s="108"/>
      <c r="ANI44" s="108"/>
      <c r="ANJ44" s="108"/>
      <c r="ANK44" s="108"/>
      <c r="ANL44" s="108"/>
      <c r="ANM44" s="108"/>
      <c r="ANN44" s="108"/>
      <c r="ANO44" s="108"/>
      <c r="ANP44" s="108"/>
      <c r="ANQ44" s="108"/>
      <c r="ANR44" s="108"/>
      <c r="ANS44" s="108"/>
      <c r="ANT44" s="108"/>
      <c r="ANU44" s="108"/>
      <c r="ANV44" s="108"/>
      <c r="ANW44" s="108"/>
      <c r="ANX44" s="108"/>
      <c r="ANY44" s="108"/>
      <c r="ANZ44" s="108"/>
      <c r="AOA44" s="108"/>
      <c r="AOB44" s="108"/>
      <c r="AOC44" s="108"/>
      <c r="AOD44" s="108"/>
      <c r="AOE44" s="108"/>
      <c r="AOF44" s="108"/>
      <c r="AOG44" s="108"/>
      <c r="AOH44" s="108"/>
      <c r="AOI44" s="108"/>
      <c r="AOJ44" s="108"/>
      <c r="AOK44" s="108"/>
      <c r="AOL44" s="108"/>
      <c r="AOM44" s="108"/>
      <c r="AON44" s="108"/>
      <c r="AOO44" s="108"/>
      <c r="AOP44" s="108"/>
      <c r="AOQ44" s="108"/>
      <c r="AOR44" s="108"/>
      <c r="AOS44" s="108"/>
      <c r="AOT44" s="108"/>
      <c r="AOU44" s="108"/>
      <c r="AOV44" s="108"/>
      <c r="AOW44" s="108"/>
      <c r="AOX44" s="108"/>
      <c r="AOY44" s="108"/>
      <c r="AOZ44" s="108"/>
      <c r="APA44" s="108"/>
      <c r="APB44" s="108"/>
      <c r="APC44" s="108"/>
      <c r="APD44" s="108"/>
      <c r="APE44" s="108"/>
      <c r="APF44" s="108"/>
      <c r="APG44" s="108"/>
      <c r="APH44" s="108"/>
      <c r="API44" s="108"/>
      <c r="APJ44" s="108"/>
      <c r="APK44" s="108"/>
      <c r="APL44" s="108"/>
      <c r="APM44" s="108"/>
      <c r="APN44" s="108"/>
      <c r="APO44" s="108"/>
      <c r="APP44" s="108"/>
      <c r="APQ44" s="108"/>
      <c r="APR44" s="108"/>
      <c r="APS44" s="108"/>
      <c r="APT44" s="108"/>
      <c r="APU44" s="108"/>
      <c r="APV44" s="108"/>
      <c r="APW44" s="108"/>
      <c r="APX44" s="108"/>
      <c r="APY44" s="108"/>
      <c r="APZ44" s="108"/>
      <c r="AQA44" s="108"/>
      <c r="AQB44" s="108"/>
      <c r="AQC44" s="108"/>
      <c r="AQD44" s="108"/>
      <c r="AQE44" s="108"/>
      <c r="AQF44" s="108"/>
      <c r="AQG44" s="108"/>
      <c r="AQH44" s="108"/>
      <c r="AQI44" s="108"/>
      <c r="AQJ44" s="108"/>
      <c r="AQK44" s="108"/>
      <c r="AQL44" s="108"/>
      <c r="AQM44" s="108"/>
      <c r="AQN44" s="108"/>
      <c r="AQO44" s="108"/>
      <c r="AQP44" s="108"/>
      <c r="AQQ44" s="108"/>
      <c r="AQR44" s="108"/>
      <c r="AQS44" s="108"/>
      <c r="AQT44" s="108"/>
      <c r="AQU44" s="108"/>
      <c r="AQV44" s="108"/>
      <c r="AQW44" s="108"/>
      <c r="AQX44" s="108"/>
      <c r="AQY44" s="108"/>
      <c r="AQZ44" s="108"/>
      <c r="ARA44" s="108"/>
      <c r="ARB44" s="108"/>
      <c r="ARC44" s="108"/>
      <c r="ARD44" s="108"/>
      <c r="ARE44" s="108"/>
      <c r="ARF44" s="108"/>
      <c r="ARG44" s="108"/>
      <c r="ARH44" s="108"/>
      <c r="ARI44" s="108"/>
      <c r="ARJ44" s="108"/>
      <c r="ARK44" s="108"/>
      <c r="ARL44" s="108"/>
      <c r="ARM44" s="108"/>
      <c r="ARN44" s="108"/>
      <c r="ARO44" s="108"/>
      <c r="ARP44" s="108"/>
      <c r="ARQ44" s="108"/>
      <c r="ARR44" s="108"/>
      <c r="ARS44" s="108"/>
      <c r="ART44" s="108"/>
      <c r="ARU44" s="108"/>
      <c r="ARV44" s="108"/>
      <c r="ARW44" s="108"/>
      <c r="ARX44" s="108"/>
      <c r="ARY44" s="108"/>
      <c r="ARZ44" s="108"/>
      <c r="ASA44" s="108"/>
      <c r="ASB44" s="108"/>
      <c r="ASC44" s="108"/>
      <c r="ASD44" s="108"/>
      <c r="ASE44" s="108"/>
      <c r="ASF44" s="108"/>
      <c r="ASG44" s="108"/>
      <c r="ASH44" s="108"/>
      <c r="ASI44" s="108"/>
      <c r="ASJ44" s="108"/>
      <c r="ASK44" s="108"/>
      <c r="ASL44" s="108"/>
      <c r="ASM44" s="108"/>
      <c r="ASN44" s="108"/>
      <c r="ASO44" s="108"/>
      <c r="ASP44" s="108"/>
      <c r="ASQ44" s="108"/>
      <c r="ASR44" s="108"/>
      <c r="ASS44" s="108"/>
      <c r="AST44" s="108"/>
      <c r="ASU44" s="108"/>
      <c r="ASV44" s="108"/>
      <c r="ASW44" s="108"/>
      <c r="ASX44" s="108"/>
      <c r="ASY44" s="108"/>
      <c r="ASZ44" s="108"/>
      <c r="ATA44" s="108"/>
      <c r="ATB44" s="108"/>
      <c r="ATC44" s="108"/>
      <c r="ATD44" s="108"/>
      <c r="ATE44" s="108"/>
      <c r="ATF44" s="108"/>
      <c r="ATG44" s="108"/>
      <c r="ATH44" s="108"/>
      <c r="ATI44" s="108"/>
      <c r="ATJ44" s="108"/>
      <c r="ATK44" s="108"/>
      <c r="ATL44" s="108"/>
      <c r="ATM44" s="108"/>
      <c r="ATN44" s="108"/>
      <c r="ATO44" s="108"/>
      <c r="ATP44" s="108"/>
      <c r="ATQ44" s="108"/>
      <c r="ATR44" s="108"/>
      <c r="ATS44" s="108"/>
      <c r="ATT44" s="108"/>
      <c r="ATU44" s="108"/>
      <c r="ATV44" s="108"/>
      <c r="ATW44" s="108"/>
      <c r="ATX44" s="108"/>
      <c r="ATY44" s="108"/>
      <c r="ATZ44" s="108"/>
      <c r="AUA44" s="108"/>
      <c r="AUB44" s="108"/>
      <c r="AUC44" s="108"/>
      <c r="AUD44" s="108"/>
      <c r="AUE44" s="108"/>
      <c r="AUF44" s="108"/>
      <c r="AUG44" s="108"/>
      <c r="AUH44" s="108"/>
      <c r="AUI44" s="108"/>
      <c r="AUJ44" s="108"/>
      <c r="AUK44" s="108"/>
      <c r="AUL44" s="108"/>
      <c r="AUM44" s="108"/>
      <c r="AUN44" s="108"/>
      <c r="AUO44" s="108"/>
      <c r="AUP44" s="108"/>
      <c r="AUQ44" s="108"/>
      <c r="AUR44" s="108"/>
      <c r="AUS44" s="108"/>
      <c r="AUT44" s="108"/>
      <c r="AUU44" s="108"/>
      <c r="AUV44" s="108"/>
      <c r="AUW44" s="108"/>
      <c r="AUX44" s="108"/>
      <c r="AUY44" s="108"/>
      <c r="AUZ44" s="108"/>
      <c r="AVA44" s="108"/>
      <c r="AVB44" s="108"/>
      <c r="AVC44" s="108"/>
      <c r="AVD44" s="108"/>
      <c r="AVE44" s="108"/>
      <c r="AVF44" s="108"/>
      <c r="AVG44" s="108"/>
      <c r="AVH44" s="108"/>
      <c r="AVI44" s="108"/>
      <c r="AVJ44" s="108"/>
      <c r="AVK44" s="108"/>
      <c r="AVL44" s="108"/>
      <c r="AVM44" s="108"/>
      <c r="AVN44" s="108"/>
      <c r="AVO44" s="108"/>
      <c r="AVP44" s="108"/>
      <c r="AVQ44" s="108"/>
      <c r="AVR44" s="108"/>
      <c r="AVS44" s="108"/>
      <c r="AVT44" s="108"/>
      <c r="AVU44" s="108"/>
      <c r="AVV44" s="108"/>
      <c r="AVW44" s="108"/>
      <c r="AVX44" s="108"/>
      <c r="AVY44" s="108"/>
      <c r="AVZ44" s="108"/>
      <c r="AWA44" s="108"/>
      <c r="AWB44" s="108"/>
      <c r="AWC44" s="108"/>
      <c r="AWD44" s="108"/>
      <c r="AWE44" s="108"/>
      <c r="AWF44" s="108"/>
      <c r="AWG44" s="108"/>
      <c r="AWH44" s="108"/>
      <c r="AWI44" s="108"/>
      <c r="AWJ44" s="108"/>
      <c r="AWK44" s="108"/>
      <c r="AWL44" s="108"/>
      <c r="AWM44" s="108"/>
      <c r="AWN44" s="108"/>
      <c r="AWO44" s="108"/>
      <c r="AWP44" s="108"/>
      <c r="AWQ44" s="108"/>
      <c r="AWR44" s="108"/>
      <c r="AWS44" s="108"/>
      <c r="AWT44" s="108"/>
      <c r="AWU44" s="108"/>
      <c r="AWV44" s="108"/>
      <c r="AWW44" s="108"/>
      <c r="AWX44" s="108"/>
      <c r="AWY44" s="108"/>
      <c r="AWZ44" s="108"/>
      <c r="AXA44" s="108"/>
      <c r="AXB44" s="108"/>
      <c r="AXC44" s="108"/>
      <c r="AXD44" s="108"/>
      <c r="AXE44" s="108"/>
      <c r="AXF44" s="108"/>
      <c r="AXG44" s="108"/>
      <c r="AXH44" s="108"/>
      <c r="AXI44" s="108"/>
      <c r="AXJ44" s="108"/>
      <c r="AXK44" s="108"/>
      <c r="AXL44" s="108"/>
      <c r="AXM44" s="108"/>
      <c r="AXN44" s="108"/>
      <c r="AXO44" s="108"/>
      <c r="AXP44" s="108"/>
      <c r="AXQ44" s="108"/>
      <c r="AXR44" s="108"/>
      <c r="AXS44" s="108"/>
      <c r="AXT44" s="108"/>
      <c r="AXU44" s="108"/>
      <c r="AXV44" s="108"/>
      <c r="AXW44" s="108"/>
      <c r="AXX44" s="108"/>
      <c r="AXY44" s="108"/>
      <c r="AXZ44" s="108"/>
      <c r="AYA44" s="108"/>
      <c r="AYB44" s="108"/>
      <c r="AYC44" s="108"/>
      <c r="AYD44" s="108"/>
      <c r="AYE44" s="108"/>
      <c r="AYF44" s="108"/>
      <c r="AYG44" s="108"/>
      <c r="AYH44" s="108"/>
      <c r="AYI44" s="108"/>
      <c r="AYJ44" s="108"/>
      <c r="AYK44" s="108"/>
      <c r="AYL44" s="108"/>
      <c r="AYM44" s="108"/>
      <c r="AYN44" s="108"/>
      <c r="AYO44" s="108"/>
      <c r="AYP44" s="108"/>
      <c r="AYQ44" s="108"/>
      <c r="AYR44" s="108"/>
      <c r="AYS44" s="108"/>
      <c r="AYT44" s="108"/>
      <c r="AYU44" s="108"/>
      <c r="AYV44" s="108"/>
      <c r="AYW44" s="108"/>
      <c r="AYX44" s="108"/>
      <c r="AYY44" s="108"/>
      <c r="AYZ44" s="108"/>
      <c r="AZA44" s="108"/>
      <c r="AZB44" s="108"/>
      <c r="AZC44" s="108"/>
      <c r="AZD44" s="108"/>
      <c r="AZE44" s="108"/>
      <c r="AZF44" s="108"/>
      <c r="AZG44" s="108"/>
      <c r="AZH44" s="108"/>
      <c r="AZI44" s="108"/>
      <c r="AZJ44" s="108"/>
      <c r="AZK44" s="108"/>
      <c r="AZL44" s="108"/>
      <c r="AZM44" s="108"/>
      <c r="AZN44" s="108"/>
      <c r="AZO44" s="108"/>
      <c r="AZP44" s="108"/>
      <c r="AZQ44" s="108"/>
      <c r="AZR44" s="108"/>
      <c r="AZS44" s="108"/>
      <c r="AZT44" s="108"/>
      <c r="AZU44" s="108"/>
      <c r="AZV44" s="108"/>
      <c r="AZW44" s="108"/>
      <c r="AZX44" s="108"/>
      <c r="AZY44" s="108"/>
      <c r="AZZ44" s="108"/>
      <c r="BAA44" s="108"/>
      <c r="BAB44" s="108"/>
      <c r="BAC44" s="108"/>
      <c r="BAD44" s="108"/>
      <c r="BAE44" s="108"/>
      <c r="BAF44" s="108"/>
      <c r="BAG44" s="108"/>
      <c r="BAH44" s="108"/>
      <c r="BAI44" s="108"/>
      <c r="BAJ44" s="108"/>
      <c r="BAK44" s="108"/>
      <c r="BAL44" s="108"/>
      <c r="BAM44" s="108"/>
      <c r="BAN44" s="108"/>
      <c r="BAO44" s="108"/>
      <c r="BAP44" s="108"/>
      <c r="BAQ44" s="108"/>
      <c r="BAR44" s="108"/>
      <c r="BAS44" s="108"/>
      <c r="BAT44" s="108"/>
      <c r="BAU44" s="108"/>
      <c r="BAV44" s="108"/>
      <c r="BAW44" s="108"/>
      <c r="BAX44" s="108"/>
      <c r="BAY44" s="108"/>
      <c r="BAZ44" s="108"/>
      <c r="BBA44" s="108"/>
      <c r="BBB44" s="108"/>
      <c r="BBC44" s="108"/>
      <c r="BBD44" s="108"/>
      <c r="BBE44" s="108"/>
      <c r="BBF44" s="108"/>
      <c r="BBG44" s="108"/>
      <c r="BBH44" s="108"/>
      <c r="BBI44" s="108"/>
      <c r="BBJ44" s="108"/>
      <c r="BBK44" s="108"/>
      <c r="BBL44" s="108"/>
      <c r="BBM44" s="108"/>
      <c r="BBN44" s="108"/>
      <c r="BBO44" s="108"/>
      <c r="BBP44" s="108"/>
      <c r="BBQ44" s="108"/>
      <c r="BBR44" s="108"/>
      <c r="BBS44" s="108"/>
      <c r="BBT44" s="108"/>
      <c r="BBU44" s="108"/>
      <c r="BBV44" s="108"/>
      <c r="BBW44" s="108"/>
      <c r="BBX44" s="108"/>
      <c r="BBY44" s="108"/>
      <c r="BBZ44" s="108"/>
      <c r="BCA44" s="108"/>
      <c r="BCB44" s="108"/>
      <c r="BCC44" s="108"/>
      <c r="BCD44" s="108"/>
      <c r="BCE44" s="108"/>
      <c r="BCF44" s="108"/>
      <c r="BCG44" s="108"/>
      <c r="BCH44" s="108"/>
      <c r="BCI44" s="108"/>
      <c r="BCJ44" s="108"/>
      <c r="BCK44" s="108"/>
      <c r="BCL44" s="108"/>
      <c r="BCM44" s="108"/>
      <c r="BCN44" s="108"/>
      <c r="BCO44" s="108"/>
      <c r="BCP44" s="108"/>
      <c r="BCQ44" s="108"/>
      <c r="BCR44" s="108"/>
      <c r="BCS44" s="108"/>
      <c r="BCT44" s="108"/>
      <c r="BCU44" s="108"/>
      <c r="BCV44" s="108"/>
      <c r="BCW44" s="108"/>
      <c r="BCX44" s="108"/>
      <c r="BCY44" s="108"/>
      <c r="BCZ44" s="108"/>
      <c r="BDA44" s="108"/>
      <c r="BDB44" s="108"/>
      <c r="BDC44" s="108"/>
      <c r="BDD44" s="108"/>
      <c r="BDE44" s="108"/>
      <c r="BDF44" s="108"/>
      <c r="BDG44" s="108"/>
      <c r="BDH44" s="108"/>
      <c r="BDI44" s="108"/>
      <c r="BDJ44" s="108"/>
      <c r="BDK44" s="108"/>
      <c r="BDL44" s="108"/>
      <c r="BDM44" s="108"/>
      <c r="BDN44" s="108"/>
      <c r="BDO44" s="108"/>
      <c r="BDP44" s="108"/>
      <c r="BDQ44" s="108"/>
      <c r="BDR44" s="108"/>
      <c r="BDS44" s="108"/>
      <c r="BDT44" s="108"/>
      <c r="BDU44" s="108"/>
      <c r="BDV44" s="108"/>
      <c r="BDW44" s="108"/>
      <c r="BDX44" s="108"/>
      <c r="BDY44" s="108"/>
      <c r="BDZ44" s="108"/>
      <c r="BEA44" s="108"/>
      <c r="BEB44" s="108"/>
      <c r="BEC44" s="108"/>
      <c r="BED44" s="108"/>
      <c r="BEE44" s="108"/>
      <c r="BEF44" s="108"/>
      <c r="BEG44" s="108"/>
      <c r="BEH44" s="108"/>
      <c r="BEI44" s="108"/>
      <c r="BEJ44" s="108"/>
      <c r="BEK44" s="108"/>
      <c r="BEL44" s="108"/>
      <c r="BEM44" s="108"/>
      <c r="BEN44" s="108"/>
      <c r="BEO44" s="108"/>
      <c r="BEP44" s="108"/>
      <c r="BEQ44" s="108"/>
      <c r="BER44" s="108"/>
      <c r="BES44" s="108"/>
      <c r="BET44" s="108"/>
      <c r="BEU44" s="108"/>
      <c r="BEV44" s="108"/>
      <c r="BEW44" s="108"/>
      <c r="BEX44" s="108"/>
      <c r="BEY44" s="108"/>
      <c r="BEZ44" s="108"/>
      <c r="BFA44" s="108"/>
      <c r="BFB44" s="108"/>
      <c r="BFC44" s="108"/>
      <c r="BFD44" s="108"/>
      <c r="BFE44" s="108"/>
      <c r="BFF44" s="108"/>
      <c r="BFG44" s="108"/>
      <c r="BFH44" s="108"/>
      <c r="BFI44" s="108"/>
      <c r="BFJ44" s="108"/>
      <c r="BFK44" s="108"/>
      <c r="BFL44" s="108"/>
      <c r="BFM44" s="108"/>
      <c r="BFN44" s="108"/>
      <c r="BFO44" s="108"/>
      <c r="BFP44" s="108"/>
      <c r="BFQ44" s="108"/>
      <c r="BFR44" s="108"/>
      <c r="BFS44" s="108"/>
      <c r="BFT44" s="108"/>
      <c r="BFU44" s="108"/>
      <c r="BFV44" s="108"/>
      <c r="BFW44" s="108"/>
      <c r="BFX44" s="108"/>
      <c r="BFY44" s="108"/>
      <c r="BFZ44" s="108"/>
      <c r="BGA44" s="108"/>
      <c r="BGB44" s="108"/>
      <c r="BGC44" s="108"/>
      <c r="BGD44" s="108"/>
      <c r="BGE44" s="108"/>
      <c r="BGF44" s="108"/>
      <c r="BGG44" s="108"/>
      <c r="BGH44" s="108"/>
      <c r="BGI44" s="108"/>
      <c r="BGJ44" s="108"/>
      <c r="BGK44" s="108"/>
      <c r="BGL44" s="108"/>
      <c r="BGM44" s="108"/>
      <c r="BGN44" s="108"/>
      <c r="BGO44" s="108"/>
      <c r="BGP44" s="108"/>
      <c r="BGQ44" s="108"/>
      <c r="BGR44" s="108"/>
      <c r="BGS44" s="108"/>
      <c r="BGT44" s="108"/>
      <c r="BGU44" s="108"/>
      <c r="BGV44" s="108"/>
      <c r="BGW44" s="108"/>
      <c r="BGX44" s="108"/>
      <c r="BGY44" s="108"/>
      <c r="BGZ44" s="108"/>
      <c r="BHA44" s="108"/>
      <c r="BHB44" s="108"/>
      <c r="BHC44" s="108"/>
      <c r="BHD44" s="108"/>
      <c r="BHE44" s="108"/>
      <c r="BHF44" s="108"/>
      <c r="BHG44" s="108"/>
      <c r="BHH44" s="108"/>
      <c r="BHI44" s="108"/>
      <c r="BHJ44" s="108"/>
      <c r="BHK44" s="108"/>
      <c r="BHL44" s="108"/>
      <c r="BHM44" s="108"/>
      <c r="BHN44" s="108"/>
      <c r="BHO44" s="108"/>
      <c r="BHP44" s="108"/>
      <c r="BHQ44" s="108"/>
      <c r="BHR44" s="108"/>
      <c r="BHS44" s="108"/>
      <c r="BHT44" s="108"/>
      <c r="BHU44" s="108"/>
      <c r="BHV44" s="108"/>
      <c r="BHW44" s="108"/>
      <c r="BHX44" s="108"/>
      <c r="BHY44" s="108"/>
      <c r="BHZ44" s="108"/>
      <c r="BIA44" s="108"/>
      <c r="BIB44" s="108"/>
      <c r="BIC44" s="108"/>
      <c r="BID44" s="108"/>
      <c r="BIE44" s="108"/>
      <c r="BIF44" s="108"/>
      <c r="BIG44" s="108"/>
      <c r="BIH44" s="108"/>
      <c r="BII44" s="108"/>
      <c r="BIJ44" s="108"/>
      <c r="BIK44" s="108"/>
      <c r="BIL44" s="108"/>
      <c r="BIM44" s="108"/>
      <c r="BIN44" s="108"/>
      <c r="BIO44" s="108"/>
      <c r="BIP44" s="108"/>
      <c r="BIQ44" s="108"/>
      <c r="BIR44" s="108"/>
      <c r="BIS44" s="108"/>
      <c r="BIT44" s="108"/>
      <c r="BIU44" s="108"/>
      <c r="BIV44" s="108"/>
      <c r="BIW44" s="108"/>
      <c r="BIX44" s="108"/>
      <c r="BIY44" s="108"/>
      <c r="BIZ44" s="108"/>
      <c r="BJA44" s="108"/>
      <c r="BJB44" s="108"/>
      <c r="BJC44" s="108"/>
      <c r="BJD44" s="108"/>
      <c r="BJE44" s="108"/>
      <c r="BJF44" s="108"/>
      <c r="BJG44" s="108"/>
      <c r="BJH44" s="108"/>
      <c r="BJI44" s="108"/>
      <c r="BJJ44" s="108"/>
      <c r="BJK44" s="108"/>
      <c r="BJL44" s="108"/>
      <c r="BJM44" s="108"/>
      <c r="BJN44" s="108"/>
      <c r="BJO44" s="108"/>
      <c r="BJP44" s="108"/>
      <c r="BJQ44" s="108"/>
      <c r="BJR44" s="108"/>
      <c r="BJS44" s="108"/>
      <c r="BJT44" s="108"/>
      <c r="BJU44" s="108"/>
      <c r="BJV44" s="108"/>
      <c r="BJW44" s="108"/>
      <c r="BJX44" s="108"/>
      <c r="BJY44" s="108"/>
      <c r="BJZ44" s="108"/>
      <c r="BKA44" s="108"/>
      <c r="BKB44" s="108"/>
      <c r="BKC44" s="108"/>
      <c r="BKD44" s="108"/>
      <c r="BKE44" s="108"/>
      <c r="BKF44" s="108"/>
      <c r="BKG44" s="108"/>
      <c r="BKH44" s="108"/>
      <c r="BKI44" s="108"/>
      <c r="BKJ44" s="108"/>
      <c r="BKK44" s="108"/>
      <c r="BKL44" s="108"/>
      <c r="BKM44" s="108"/>
      <c r="BKN44" s="108"/>
      <c r="BKO44" s="108"/>
      <c r="BKP44" s="108"/>
      <c r="BKQ44" s="108"/>
      <c r="BKR44" s="108"/>
      <c r="BKS44" s="108"/>
      <c r="BKT44" s="108"/>
      <c r="BKU44" s="108"/>
      <c r="BKV44" s="108"/>
      <c r="BKW44" s="108"/>
      <c r="BKX44" s="108"/>
      <c r="BKY44" s="108"/>
      <c r="BKZ44" s="108"/>
      <c r="BLA44" s="108"/>
      <c r="BLB44" s="108"/>
      <c r="BLC44" s="108"/>
      <c r="BLD44" s="108"/>
      <c r="BLE44" s="108"/>
      <c r="BLF44" s="108"/>
      <c r="BLG44" s="108"/>
      <c r="BLH44" s="108"/>
      <c r="BLI44" s="108"/>
      <c r="BLJ44" s="108"/>
      <c r="BLK44" s="108"/>
      <c r="BLL44" s="108"/>
      <c r="BLM44" s="108"/>
      <c r="BLN44" s="108"/>
      <c r="BLO44" s="108"/>
      <c r="BLP44" s="108"/>
      <c r="BLQ44" s="108"/>
      <c r="BLR44" s="108"/>
      <c r="BLS44" s="108"/>
      <c r="BLT44" s="108"/>
      <c r="BLU44" s="108"/>
      <c r="BLV44" s="108"/>
      <c r="BLW44" s="108"/>
      <c r="BLX44" s="108"/>
      <c r="BLY44" s="108"/>
      <c r="BLZ44" s="108"/>
      <c r="BMA44" s="108"/>
      <c r="BMB44" s="108"/>
      <c r="BMC44" s="108"/>
      <c r="BMD44" s="108"/>
      <c r="BME44" s="108"/>
      <c r="BMF44" s="108"/>
      <c r="BMG44" s="108"/>
      <c r="BMH44" s="108"/>
      <c r="BMI44" s="108"/>
      <c r="BMJ44" s="108"/>
      <c r="BMK44" s="108"/>
      <c r="BML44" s="108"/>
      <c r="BMM44" s="108"/>
      <c r="BMN44" s="108"/>
      <c r="BMO44" s="108"/>
      <c r="BMP44" s="108"/>
      <c r="BMQ44" s="108"/>
      <c r="BMR44" s="108"/>
      <c r="BMS44" s="108"/>
      <c r="BMT44" s="108"/>
      <c r="BMU44" s="108"/>
      <c r="BMV44" s="108"/>
      <c r="BMW44" s="108"/>
      <c r="BMX44" s="108"/>
      <c r="BMY44" s="108"/>
      <c r="BMZ44" s="108"/>
      <c r="BNA44" s="108"/>
      <c r="BNB44" s="108"/>
      <c r="BNC44" s="108"/>
      <c r="BND44" s="108"/>
      <c r="BNE44" s="108"/>
      <c r="BNF44" s="108"/>
      <c r="BNG44" s="108"/>
      <c r="BNH44" s="108"/>
      <c r="BNI44" s="108"/>
      <c r="BNJ44" s="108"/>
      <c r="BNK44" s="108"/>
      <c r="BNL44" s="108"/>
      <c r="BNM44" s="108"/>
      <c r="BNN44" s="108"/>
      <c r="BNO44" s="108"/>
      <c r="BNP44" s="108"/>
      <c r="BNQ44" s="108"/>
      <c r="BNR44" s="108"/>
      <c r="BNS44" s="108"/>
      <c r="BNT44" s="108"/>
      <c r="BNU44" s="108"/>
      <c r="BNV44" s="108"/>
      <c r="BNW44" s="108"/>
      <c r="BNX44" s="108"/>
      <c r="BNY44" s="108"/>
      <c r="BNZ44" s="108"/>
      <c r="BOA44" s="108"/>
      <c r="BOB44" s="108"/>
      <c r="BOC44" s="108"/>
      <c r="BOD44" s="108"/>
      <c r="BOE44" s="108"/>
      <c r="BOF44" s="108"/>
      <c r="BOG44" s="108"/>
      <c r="BOH44" s="108"/>
      <c r="BOI44" s="108"/>
      <c r="BOJ44" s="108"/>
      <c r="BOK44" s="108"/>
      <c r="BOL44" s="108"/>
      <c r="BOM44" s="108"/>
      <c r="BON44" s="108"/>
      <c r="BOO44" s="108"/>
      <c r="BOP44" s="108"/>
      <c r="BOQ44" s="108"/>
      <c r="BOR44" s="108"/>
      <c r="BOS44" s="108"/>
      <c r="BOT44" s="108"/>
      <c r="BOU44" s="108"/>
      <c r="BOV44" s="108"/>
      <c r="BOW44" s="108"/>
      <c r="BOX44" s="108"/>
      <c r="BOY44" s="108"/>
      <c r="BOZ44" s="108"/>
      <c r="BPA44" s="108"/>
      <c r="BPB44" s="108"/>
      <c r="BPC44" s="108"/>
      <c r="BPD44" s="108"/>
      <c r="BPE44" s="108"/>
      <c r="BPF44" s="108"/>
      <c r="BPG44" s="108"/>
      <c r="BPH44" s="108"/>
      <c r="BPI44" s="108"/>
      <c r="BPJ44" s="108"/>
      <c r="BPK44" s="108"/>
      <c r="BPL44" s="108"/>
      <c r="BPM44" s="108"/>
      <c r="BPN44" s="108"/>
      <c r="BPO44" s="108"/>
      <c r="BPP44" s="108"/>
      <c r="BPQ44" s="108"/>
      <c r="BPR44" s="108"/>
      <c r="BPS44" s="108"/>
      <c r="BPT44" s="108"/>
      <c r="BPU44" s="108"/>
      <c r="BPV44" s="108"/>
      <c r="BPW44" s="108"/>
      <c r="BPX44" s="108"/>
      <c r="BPY44" s="108"/>
      <c r="BPZ44" s="108"/>
      <c r="BQA44" s="108"/>
      <c r="BQB44" s="108"/>
      <c r="BQC44" s="108"/>
      <c r="BQD44" s="108"/>
      <c r="BQE44" s="108"/>
      <c r="BQF44" s="108"/>
      <c r="BQG44" s="108"/>
      <c r="BQH44" s="108"/>
      <c r="BQI44" s="108"/>
      <c r="BQJ44" s="108"/>
      <c r="BQK44" s="108"/>
      <c r="BQL44" s="108"/>
      <c r="BQM44" s="108"/>
      <c r="BQN44" s="108"/>
      <c r="BQO44" s="108"/>
      <c r="BQP44" s="108"/>
      <c r="BQQ44" s="108"/>
      <c r="BQR44" s="108"/>
      <c r="BQS44" s="108"/>
      <c r="BQT44" s="108"/>
      <c r="BQU44" s="108"/>
      <c r="BQV44" s="108"/>
      <c r="BQW44" s="108"/>
      <c r="BQX44" s="108"/>
      <c r="BQY44" s="108"/>
      <c r="BQZ44" s="108"/>
      <c r="BRA44" s="108"/>
      <c r="BRB44" s="108"/>
      <c r="BRC44" s="108"/>
      <c r="BRD44" s="108"/>
      <c r="BRE44" s="108"/>
      <c r="BRF44" s="108"/>
      <c r="BRG44" s="108"/>
      <c r="BRH44" s="108"/>
      <c r="BRI44" s="108"/>
      <c r="BRJ44" s="108"/>
      <c r="BRK44" s="108"/>
      <c r="BRL44" s="108"/>
      <c r="BRM44" s="108"/>
      <c r="BRN44" s="108"/>
      <c r="BRO44" s="108"/>
      <c r="BRP44" s="108"/>
      <c r="BRQ44" s="108"/>
      <c r="BRR44" s="108"/>
      <c r="BRS44" s="108"/>
      <c r="BRT44" s="108"/>
      <c r="BRU44" s="108"/>
      <c r="BRV44" s="108"/>
      <c r="BRW44" s="108"/>
      <c r="BRX44" s="108"/>
      <c r="BRY44" s="108"/>
      <c r="BRZ44" s="108"/>
      <c r="BSA44" s="108"/>
      <c r="BSB44" s="108"/>
      <c r="BSC44" s="108"/>
      <c r="BSD44" s="108"/>
      <c r="BSE44" s="108"/>
      <c r="BSF44" s="108"/>
      <c r="BSG44" s="108"/>
      <c r="BSH44" s="108"/>
      <c r="BSI44" s="108"/>
      <c r="BSJ44" s="108"/>
      <c r="BSK44" s="108"/>
      <c r="BSL44" s="108"/>
      <c r="BSM44" s="108"/>
      <c r="BSN44" s="108"/>
      <c r="BSO44" s="108"/>
      <c r="BSP44" s="108"/>
      <c r="BSQ44" s="108"/>
      <c r="BSR44" s="108"/>
      <c r="BSS44" s="108"/>
      <c r="BST44" s="108"/>
      <c r="BSU44" s="108"/>
      <c r="BSV44" s="108"/>
      <c r="BSW44" s="108"/>
      <c r="BSX44" s="108"/>
      <c r="BSY44" s="108"/>
      <c r="BSZ44" s="108"/>
      <c r="BTA44" s="108"/>
      <c r="BTB44" s="108"/>
      <c r="BTC44" s="108"/>
      <c r="BTD44" s="108"/>
      <c r="BTE44" s="108"/>
      <c r="BTF44" s="108"/>
      <c r="BTG44" s="108"/>
      <c r="BTH44" s="108"/>
      <c r="BTI44" s="108"/>
      <c r="BTJ44" s="108"/>
      <c r="BTK44" s="108"/>
      <c r="BTL44" s="108"/>
      <c r="BTM44" s="108"/>
      <c r="BTN44" s="108"/>
      <c r="BTO44" s="108"/>
      <c r="BTP44" s="108"/>
      <c r="BTQ44" s="108"/>
      <c r="BTR44" s="108"/>
      <c r="BTS44" s="108"/>
      <c r="BTT44" s="108"/>
      <c r="BTU44" s="108"/>
      <c r="BTV44" s="108"/>
      <c r="BTW44" s="108"/>
      <c r="BTX44" s="108"/>
      <c r="BTY44" s="108"/>
      <c r="BTZ44" s="108"/>
      <c r="BUA44" s="108"/>
      <c r="BUB44" s="108"/>
      <c r="BUC44" s="108"/>
      <c r="BUD44" s="108"/>
      <c r="BUE44" s="108"/>
      <c r="BUF44" s="108"/>
      <c r="BUG44" s="108"/>
      <c r="BUH44" s="108"/>
      <c r="BUI44" s="108"/>
      <c r="BUJ44" s="108"/>
      <c r="BUK44" s="108"/>
      <c r="BUL44" s="108"/>
      <c r="BUM44" s="108"/>
      <c r="BUN44" s="108"/>
      <c r="BUO44" s="108"/>
      <c r="BUP44" s="108"/>
      <c r="BUQ44" s="108"/>
      <c r="BUR44" s="108"/>
      <c r="BUS44" s="108"/>
      <c r="BUT44" s="108"/>
      <c r="BUU44" s="108"/>
      <c r="BUV44" s="108"/>
      <c r="BUW44" s="108"/>
      <c r="BUX44" s="108"/>
      <c r="BUY44" s="108"/>
      <c r="BUZ44" s="108"/>
      <c r="BVA44" s="108"/>
      <c r="BVB44" s="108"/>
      <c r="BVC44" s="108"/>
      <c r="BVD44" s="108"/>
      <c r="BVE44" s="108"/>
      <c r="BVF44" s="108"/>
      <c r="BVG44" s="108"/>
      <c r="BVH44" s="108"/>
      <c r="BVI44" s="108"/>
      <c r="BVJ44" s="108"/>
      <c r="BVK44" s="108"/>
      <c r="BVL44" s="108"/>
      <c r="BVM44" s="108"/>
      <c r="BVN44" s="108"/>
      <c r="BVO44" s="108"/>
      <c r="BVP44" s="108"/>
      <c r="BVQ44" s="108"/>
      <c r="BVR44" s="108"/>
      <c r="BVS44" s="108"/>
      <c r="BVT44" s="108"/>
      <c r="BVU44" s="108"/>
      <c r="BVV44" s="108"/>
      <c r="BVW44" s="108"/>
      <c r="BVX44" s="108"/>
      <c r="BVY44" s="108"/>
      <c r="BVZ44" s="108"/>
      <c r="BWA44" s="108"/>
      <c r="BWB44" s="108"/>
      <c r="BWC44" s="108"/>
      <c r="BWD44" s="108"/>
      <c r="BWE44" s="108"/>
      <c r="BWF44" s="108"/>
      <c r="BWG44" s="108"/>
      <c r="BWH44" s="108"/>
      <c r="BWI44" s="108"/>
      <c r="BWJ44" s="108"/>
      <c r="BWK44" s="108"/>
      <c r="BWL44" s="108"/>
      <c r="BWM44" s="108"/>
      <c r="BWN44" s="108"/>
      <c r="BWO44" s="108"/>
      <c r="BWP44" s="108"/>
      <c r="BWQ44" s="108"/>
      <c r="BWR44" s="108"/>
      <c r="BWS44" s="108"/>
      <c r="BWT44" s="108"/>
      <c r="BWU44" s="108"/>
      <c r="BWV44" s="108"/>
      <c r="BWW44" s="108"/>
      <c r="BWX44" s="108"/>
      <c r="BWY44" s="108"/>
      <c r="BWZ44" s="108"/>
      <c r="BXA44" s="108"/>
      <c r="BXB44" s="108"/>
      <c r="BXC44" s="108"/>
      <c r="BXD44" s="108"/>
      <c r="BXE44" s="108"/>
      <c r="BXF44" s="108"/>
      <c r="BXG44" s="108"/>
      <c r="BXH44" s="108"/>
      <c r="BXI44" s="108"/>
      <c r="BXJ44" s="108"/>
      <c r="BXK44" s="108"/>
      <c r="BXL44" s="108"/>
      <c r="BXM44" s="108"/>
      <c r="BXN44" s="108"/>
      <c r="BXO44" s="108"/>
      <c r="BXP44" s="108"/>
      <c r="BXQ44" s="108"/>
      <c r="BXR44" s="108"/>
      <c r="BXS44" s="108"/>
      <c r="BXT44" s="108"/>
      <c r="BXU44" s="108"/>
      <c r="BXV44" s="108"/>
      <c r="BXW44" s="108"/>
      <c r="BXX44" s="108"/>
      <c r="BXY44" s="108"/>
      <c r="BXZ44" s="108"/>
      <c r="BYA44" s="108"/>
      <c r="BYB44" s="108"/>
      <c r="BYC44" s="108"/>
      <c r="BYD44" s="108"/>
      <c r="BYE44" s="108"/>
      <c r="BYF44" s="108"/>
      <c r="BYG44" s="108"/>
      <c r="BYH44" s="108"/>
      <c r="BYI44" s="108"/>
      <c r="BYJ44" s="108"/>
      <c r="BYK44" s="108"/>
      <c r="BYL44" s="108"/>
      <c r="BYM44" s="108"/>
      <c r="BYN44" s="108"/>
      <c r="BYO44" s="108"/>
      <c r="BYP44" s="108"/>
      <c r="BYQ44" s="108"/>
      <c r="BYR44" s="108"/>
      <c r="BYS44" s="108"/>
      <c r="BYT44" s="108"/>
      <c r="BYU44" s="108"/>
      <c r="BYV44" s="108"/>
      <c r="BYW44" s="108"/>
      <c r="BYX44" s="108"/>
      <c r="BYY44" s="108"/>
      <c r="BYZ44" s="108"/>
      <c r="BZA44" s="108"/>
      <c r="BZB44" s="108"/>
      <c r="BZC44" s="108"/>
      <c r="BZD44" s="108"/>
      <c r="BZE44" s="108"/>
      <c r="BZF44" s="108"/>
      <c r="BZG44" s="108"/>
      <c r="BZH44" s="108"/>
      <c r="BZI44" s="108"/>
      <c r="BZJ44" s="108"/>
      <c r="BZK44" s="108"/>
      <c r="BZL44" s="108"/>
      <c r="BZM44" s="108"/>
      <c r="BZN44" s="108"/>
      <c r="BZO44" s="108"/>
      <c r="BZP44" s="108"/>
      <c r="BZQ44" s="108"/>
      <c r="BZR44" s="108"/>
      <c r="BZS44" s="108"/>
      <c r="BZT44" s="108"/>
      <c r="BZU44" s="108"/>
      <c r="BZV44" s="108"/>
      <c r="BZW44" s="108"/>
      <c r="BZX44" s="108"/>
      <c r="BZY44" s="108"/>
      <c r="BZZ44" s="108"/>
      <c r="CAA44" s="108"/>
      <c r="CAB44" s="108"/>
      <c r="CAC44" s="108"/>
      <c r="CAD44" s="108"/>
      <c r="CAE44" s="108"/>
      <c r="CAF44" s="108"/>
      <c r="CAG44" s="108"/>
      <c r="CAH44" s="108"/>
      <c r="CAI44" s="108"/>
      <c r="CAJ44" s="108"/>
      <c r="CAK44" s="108"/>
      <c r="CAL44" s="108"/>
      <c r="CAM44" s="108"/>
      <c r="CAN44" s="108"/>
      <c r="CAO44" s="108"/>
      <c r="CAP44" s="108"/>
      <c r="CAQ44" s="108"/>
      <c r="CAR44" s="108"/>
      <c r="CAS44" s="108"/>
      <c r="CAT44" s="108"/>
      <c r="CAU44" s="108"/>
      <c r="CAV44" s="108"/>
      <c r="CAW44" s="108"/>
      <c r="CAX44" s="108"/>
      <c r="CAY44" s="108"/>
      <c r="CAZ44" s="108"/>
      <c r="CBA44" s="108"/>
      <c r="CBB44" s="108"/>
      <c r="CBC44" s="108"/>
      <c r="CBD44" s="108"/>
      <c r="CBE44" s="108"/>
      <c r="CBF44" s="108"/>
      <c r="CBG44" s="108"/>
      <c r="CBH44" s="108"/>
      <c r="CBI44" s="108"/>
      <c r="CBJ44" s="108"/>
      <c r="CBK44" s="108"/>
      <c r="CBL44" s="108"/>
      <c r="CBM44" s="108"/>
      <c r="CBN44" s="108"/>
      <c r="CBO44" s="108"/>
      <c r="CBP44" s="108"/>
      <c r="CBQ44" s="108"/>
      <c r="CBR44" s="108"/>
      <c r="CBS44" s="108"/>
      <c r="CBT44" s="108"/>
      <c r="CBU44" s="108"/>
      <c r="CBV44" s="108"/>
      <c r="CBW44" s="108"/>
      <c r="CBX44" s="108"/>
      <c r="CBY44" s="108"/>
      <c r="CBZ44" s="108"/>
      <c r="CCA44" s="108"/>
      <c r="CCB44" s="108"/>
      <c r="CCC44" s="108"/>
      <c r="CCD44" s="108"/>
      <c r="CCE44" s="108"/>
      <c r="CCF44" s="108"/>
      <c r="CCG44" s="108"/>
      <c r="CCH44" s="108"/>
      <c r="CCI44" s="108"/>
      <c r="CCJ44" s="108"/>
      <c r="CCK44" s="108"/>
      <c r="CCL44" s="108"/>
      <c r="CCM44" s="108"/>
      <c r="CCN44" s="108"/>
      <c r="CCO44" s="108"/>
      <c r="CCP44" s="108"/>
      <c r="CCQ44" s="108"/>
      <c r="CCR44" s="108"/>
      <c r="CCS44" s="108"/>
      <c r="CCT44" s="108"/>
      <c r="CCU44" s="108"/>
      <c r="CCV44" s="108"/>
      <c r="CCW44" s="108"/>
      <c r="CCX44" s="108"/>
      <c r="CCY44" s="108"/>
      <c r="CCZ44" s="108"/>
      <c r="CDA44" s="108"/>
      <c r="CDB44" s="108"/>
      <c r="CDC44" s="108"/>
      <c r="CDD44" s="108"/>
      <c r="CDE44" s="108"/>
      <c r="CDF44" s="108"/>
      <c r="CDG44" s="108"/>
      <c r="CDH44" s="108"/>
      <c r="CDI44" s="108"/>
      <c r="CDJ44" s="108"/>
      <c r="CDK44" s="108"/>
      <c r="CDL44" s="108"/>
      <c r="CDM44" s="108"/>
      <c r="CDN44" s="108"/>
      <c r="CDO44" s="108"/>
      <c r="CDP44" s="108"/>
      <c r="CDQ44" s="108"/>
      <c r="CDR44" s="108"/>
      <c r="CDS44" s="108"/>
      <c r="CDT44" s="108"/>
      <c r="CDU44" s="108"/>
      <c r="CDV44" s="108"/>
      <c r="CDW44" s="108"/>
      <c r="CDX44" s="108"/>
      <c r="CDY44" s="108"/>
      <c r="CDZ44" s="108"/>
      <c r="CEA44" s="108"/>
      <c r="CEB44" s="108"/>
      <c r="CEC44" s="108"/>
      <c r="CED44" s="108"/>
      <c r="CEE44" s="108"/>
      <c r="CEF44" s="108"/>
      <c r="CEG44" s="108"/>
      <c r="CEH44" s="108"/>
      <c r="CEI44" s="108"/>
      <c r="CEJ44" s="108"/>
      <c r="CEK44" s="108"/>
      <c r="CEL44" s="108"/>
      <c r="CEM44" s="108"/>
      <c r="CEN44" s="108"/>
      <c r="CEO44" s="108"/>
      <c r="CEP44" s="108"/>
      <c r="CEQ44" s="108"/>
      <c r="CER44" s="108"/>
      <c r="CES44" s="108"/>
      <c r="CET44" s="108"/>
      <c r="CEU44" s="108"/>
      <c r="CEV44" s="108"/>
      <c r="CEW44" s="108"/>
      <c r="CEX44" s="108"/>
      <c r="CEY44" s="108"/>
      <c r="CEZ44" s="108"/>
      <c r="CFA44" s="108"/>
      <c r="CFB44" s="108"/>
      <c r="CFC44" s="108"/>
      <c r="CFD44" s="108"/>
      <c r="CFE44" s="108"/>
      <c r="CFF44" s="108"/>
      <c r="CFG44" s="108"/>
      <c r="CFH44" s="108"/>
      <c r="CFI44" s="108"/>
      <c r="CFJ44" s="108"/>
      <c r="CFK44" s="108"/>
      <c r="CFL44" s="108"/>
      <c r="CFM44" s="108"/>
      <c r="CFN44" s="108"/>
      <c r="CFO44" s="108"/>
      <c r="CFP44" s="108"/>
      <c r="CFQ44" s="108"/>
      <c r="CFR44" s="108"/>
      <c r="CFS44" s="108"/>
      <c r="CFT44" s="108"/>
      <c r="CFU44" s="108"/>
      <c r="CFV44" s="108"/>
      <c r="CFW44" s="108"/>
      <c r="CFX44" s="108"/>
      <c r="CFY44" s="108"/>
      <c r="CFZ44" s="108"/>
      <c r="CGA44" s="108"/>
      <c r="CGB44" s="108"/>
      <c r="CGC44" s="108"/>
      <c r="CGD44" s="108"/>
      <c r="CGE44" s="108"/>
      <c r="CGF44" s="108"/>
      <c r="CGG44" s="108"/>
      <c r="CGH44" s="108"/>
      <c r="CGI44" s="108"/>
      <c r="CGJ44" s="108"/>
      <c r="CGK44" s="108"/>
      <c r="CGL44" s="108"/>
      <c r="CGM44" s="108"/>
      <c r="CGN44" s="108"/>
      <c r="CGO44" s="108"/>
      <c r="CGP44" s="108"/>
      <c r="CGQ44" s="108"/>
      <c r="CGR44" s="108"/>
      <c r="CGS44" s="108"/>
      <c r="CGT44" s="108"/>
      <c r="CGU44" s="108"/>
      <c r="CGV44" s="108"/>
      <c r="CGW44" s="108"/>
      <c r="CGX44" s="108"/>
      <c r="CGY44" s="108"/>
      <c r="CGZ44" s="108"/>
      <c r="CHA44" s="108"/>
      <c r="CHB44" s="108"/>
      <c r="CHC44" s="108"/>
      <c r="CHD44" s="108"/>
      <c r="CHE44" s="108"/>
      <c r="CHF44" s="108"/>
      <c r="CHG44" s="108"/>
      <c r="CHH44" s="108"/>
      <c r="CHI44" s="108"/>
      <c r="CHJ44" s="108"/>
      <c r="CHK44" s="108"/>
      <c r="CHL44" s="108"/>
      <c r="CHM44" s="108"/>
      <c r="CHN44" s="108"/>
      <c r="CHO44" s="108"/>
      <c r="CHP44" s="108"/>
      <c r="CHQ44" s="108"/>
      <c r="CHR44" s="108"/>
      <c r="CHS44" s="108"/>
      <c r="CHT44" s="108"/>
      <c r="CHU44" s="108"/>
      <c r="CHV44" s="108"/>
      <c r="CHW44" s="108"/>
      <c r="CHX44" s="108"/>
      <c r="CHY44" s="108"/>
      <c r="CHZ44" s="108"/>
      <c r="CIA44" s="108"/>
      <c r="CIB44" s="108"/>
      <c r="CIC44" s="108"/>
      <c r="CID44" s="108"/>
      <c r="CIE44" s="108"/>
      <c r="CIF44" s="108"/>
      <c r="CIG44" s="108"/>
      <c r="CIH44" s="108"/>
      <c r="CII44" s="108"/>
      <c r="CIJ44" s="108"/>
      <c r="CIK44" s="108"/>
      <c r="CIL44" s="108"/>
      <c r="CIM44" s="108"/>
      <c r="CIN44" s="108"/>
      <c r="CIO44" s="108"/>
      <c r="CIP44" s="108"/>
      <c r="CIQ44" s="108"/>
      <c r="CIR44" s="108"/>
      <c r="CIS44" s="108"/>
      <c r="CIT44" s="108"/>
      <c r="CIU44" s="108"/>
      <c r="CIV44" s="108"/>
      <c r="CIW44" s="108"/>
      <c r="CIX44" s="108"/>
      <c r="CIY44" s="108"/>
      <c r="CIZ44" s="108"/>
      <c r="CJA44" s="108"/>
      <c r="CJB44" s="108"/>
      <c r="CJC44" s="108"/>
      <c r="CJD44" s="108"/>
      <c r="CJE44" s="108"/>
      <c r="CJF44" s="108"/>
      <c r="CJG44" s="108"/>
      <c r="CJH44" s="108"/>
      <c r="CJI44" s="108"/>
      <c r="CJJ44" s="108"/>
      <c r="CJK44" s="108"/>
      <c r="CJL44" s="108"/>
      <c r="CJM44" s="108"/>
      <c r="CJN44" s="108"/>
      <c r="CJO44" s="108"/>
      <c r="CJP44" s="108"/>
      <c r="CJQ44" s="108"/>
      <c r="CJR44" s="108"/>
      <c r="CJS44" s="108"/>
      <c r="CJT44" s="108"/>
      <c r="CJU44" s="108"/>
      <c r="CJV44" s="108"/>
      <c r="CJW44" s="108"/>
      <c r="CJX44" s="108"/>
      <c r="CJY44" s="108"/>
      <c r="CJZ44" s="108"/>
      <c r="CKA44" s="108"/>
      <c r="CKB44" s="108"/>
      <c r="CKC44" s="108"/>
      <c r="CKD44" s="108"/>
      <c r="CKE44" s="108"/>
      <c r="CKF44" s="108"/>
      <c r="CKG44" s="108"/>
      <c r="CKH44" s="108"/>
      <c r="CKI44" s="108"/>
      <c r="CKJ44" s="108"/>
      <c r="CKK44" s="108"/>
      <c r="CKL44" s="108"/>
      <c r="CKM44" s="108"/>
      <c r="CKN44" s="108"/>
      <c r="CKO44" s="108"/>
      <c r="CKP44" s="108"/>
      <c r="CKQ44" s="108"/>
      <c r="CKR44" s="108"/>
      <c r="CKS44" s="108"/>
      <c r="CKT44" s="108"/>
      <c r="CKU44" s="108"/>
      <c r="CKV44" s="108"/>
      <c r="CKW44" s="108"/>
      <c r="CKX44" s="108"/>
      <c r="CKY44" s="108"/>
      <c r="CKZ44" s="108"/>
      <c r="CLA44" s="108"/>
      <c r="CLB44" s="108"/>
      <c r="CLC44" s="108"/>
      <c r="CLD44" s="108"/>
      <c r="CLE44" s="108"/>
      <c r="CLF44" s="108"/>
      <c r="CLG44" s="108"/>
      <c r="CLH44" s="108"/>
      <c r="CLI44" s="108"/>
      <c r="CLJ44" s="108"/>
      <c r="CLK44" s="108"/>
      <c r="CLL44" s="108"/>
      <c r="CLM44" s="108"/>
      <c r="CLN44" s="108"/>
      <c r="CLO44" s="108"/>
      <c r="CLP44" s="108"/>
      <c r="CLQ44" s="108"/>
      <c r="CLR44" s="108"/>
      <c r="CLS44" s="108"/>
      <c r="CLT44" s="108"/>
      <c r="CLU44" s="108"/>
      <c r="CLV44" s="108"/>
      <c r="CLW44" s="108"/>
      <c r="CLX44" s="108"/>
      <c r="CLY44" s="108"/>
      <c r="CLZ44" s="108"/>
      <c r="CMA44" s="108"/>
      <c r="CMB44" s="108"/>
      <c r="CMC44" s="108"/>
      <c r="CMD44" s="108"/>
      <c r="CME44" s="108"/>
      <c r="CMF44" s="108"/>
      <c r="CMG44" s="108"/>
      <c r="CMH44" s="108"/>
      <c r="CMI44" s="108"/>
      <c r="CMJ44" s="108"/>
      <c r="CMK44" s="108"/>
      <c r="CML44" s="108"/>
      <c r="CMM44" s="108"/>
      <c r="CMN44" s="108"/>
      <c r="CMO44" s="108"/>
      <c r="CMP44" s="108"/>
      <c r="CMQ44" s="108"/>
      <c r="CMR44" s="108"/>
      <c r="CMS44" s="108"/>
      <c r="CMT44" s="108"/>
      <c r="CMU44" s="108"/>
      <c r="CMV44" s="108"/>
      <c r="CMW44" s="108"/>
      <c r="CMX44" s="108"/>
      <c r="CMY44" s="108"/>
      <c r="CMZ44" s="108"/>
      <c r="CNA44" s="108"/>
      <c r="CNB44" s="108"/>
      <c r="CNC44" s="108"/>
      <c r="CND44" s="108"/>
      <c r="CNE44" s="108"/>
      <c r="CNF44" s="108"/>
      <c r="CNG44" s="108"/>
      <c r="CNH44" s="108"/>
      <c r="CNI44" s="108"/>
      <c r="CNJ44" s="108"/>
      <c r="CNK44" s="108"/>
      <c r="CNL44" s="108"/>
      <c r="CNM44" s="108"/>
      <c r="CNN44" s="108"/>
      <c r="CNO44" s="108"/>
      <c r="CNP44" s="108"/>
      <c r="CNQ44" s="108"/>
      <c r="CNR44" s="108"/>
      <c r="CNS44" s="108"/>
      <c r="CNT44" s="108"/>
      <c r="CNU44" s="108"/>
      <c r="CNV44" s="108"/>
      <c r="CNW44" s="108"/>
      <c r="CNX44" s="108"/>
      <c r="CNY44" s="108"/>
      <c r="CNZ44" s="108"/>
      <c r="COA44" s="108"/>
      <c r="COB44" s="108"/>
      <c r="COC44" s="108"/>
      <c r="COD44" s="108"/>
      <c r="COE44" s="108"/>
      <c r="COF44" s="108"/>
      <c r="COG44" s="108"/>
      <c r="COH44" s="108"/>
      <c r="COI44" s="108"/>
      <c r="COJ44" s="108"/>
      <c r="COK44" s="108"/>
      <c r="COL44" s="108"/>
      <c r="COM44" s="108"/>
      <c r="CON44" s="108"/>
      <c r="COO44" s="108"/>
      <c r="COP44" s="108"/>
      <c r="COQ44" s="108"/>
      <c r="COR44" s="108"/>
      <c r="COS44" s="108"/>
      <c r="COT44" s="108"/>
      <c r="COU44" s="108"/>
      <c r="COV44" s="108"/>
      <c r="COW44" s="108"/>
      <c r="COX44" s="108"/>
      <c r="COY44" s="108"/>
      <c r="COZ44" s="108"/>
      <c r="CPA44" s="108"/>
      <c r="CPB44" s="108"/>
      <c r="CPC44" s="108"/>
      <c r="CPD44" s="108"/>
      <c r="CPE44" s="108"/>
      <c r="CPF44" s="108"/>
      <c r="CPG44" s="108"/>
      <c r="CPH44" s="108"/>
      <c r="CPI44" s="108"/>
      <c r="CPJ44" s="108"/>
      <c r="CPK44" s="108"/>
      <c r="CPL44" s="108"/>
      <c r="CPM44" s="108"/>
      <c r="CPN44" s="108"/>
      <c r="CPO44" s="108"/>
      <c r="CPP44" s="108"/>
      <c r="CPQ44" s="108"/>
      <c r="CPR44" s="108"/>
      <c r="CPS44" s="108"/>
      <c r="CPT44" s="108"/>
      <c r="CPU44" s="108"/>
      <c r="CPV44" s="108"/>
      <c r="CPW44" s="108"/>
      <c r="CPX44" s="108"/>
      <c r="CPY44" s="108"/>
      <c r="CPZ44" s="108"/>
      <c r="CQA44" s="108"/>
      <c r="CQB44" s="108"/>
      <c r="CQC44" s="108"/>
      <c r="CQD44" s="108"/>
      <c r="CQE44" s="108"/>
      <c r="CQF44" s="108"/>
      <c r="CQG44" s="108"/>
      <c r="CQH44" s="108"/>
      <c r="CQI44" s="108"/>
      <c r="CQJ44" s="108"/>
      <c r="CQK44" s="108"/>
      <c r="CQL44" s="108"/>
      <c r="CQM44" s="108"/>
      <c r="CQN44" s="108"/>
      <c r="CQO44" s="108"/>
      <c r="CQP44" s="108"/>
      <c r="CQQ44" s="108"/>
      <c r="CQR44" s="108"/>
      <c r="CQS44" s="108"/>
      <c r="CQT44" s="108"/>
      <c r="CQU44" s="108"/>
      <c r="CQV44" s="108"/>
      <c r="CQW44" s="108"/>
      <c r="CQX44" s="108"/>
      <c r="CQY44" s="108"/>
      <c r="CQZ44" s="108"/>
      <c r="CRA44" s="108"/>
      <c r="CRB44" s="108"/>
      <c r="CRC44" s="108"/>
      <c r="CRD44" s="108"/>
      <c r="CRE44" s="108"/>
      <c r="CRF44" s="108"/>
      <c r="CRG44" s="108"/>
      <c r="CRH44" s="108"/>
      <c r="CRI44" s="108"/>
      <c r="CRJ44" s="108"/>
      <c r="CRK44" s="108"/>
      <c r="CRL44" s="108"/>
      <c r="CRM44" s="108"/>
      <c r="CRN44" s="108"/>
      <c r="CRO44" s="108"/>
      <c r="CRP44" s="108"/>
      <c r="CRQ44" s="108"/>
      <c r="CRR44" s="108"/>
      <c r="CRS44" s="108"/>
      <c r="CRT44" s="108"/>
      <c r="CRU44" s="108"/>
      <c r="CRV44" s="108"/>
      <c r="CRW44" s="108"/>
      <c r="CRX44" s="108"/>
      <c r="CRY44" s="108"/>
      <c r="CRZ44" s="108"/>
      <c r="CSA44" s="108"/>
      <c r="CSB44" s="108"/>
      <c r="CSC44" s="108"/>
      <c r="CSD44" s="108"/>
      <c r="CSE44" s="108"/>
      <c r="CSF44" s="108"/>
      <c r="CSG44" s="108"/>
      <c r="CSH44" s="108"/>
      <c r="CSI44" s="108"/>
      <c r="CSJ44" s="108"/>
      <c r="CSK44" s="108"/>
      <c r="CSL44" s="108"/>
      <c r="CSM44" s="108"/>
      <c r="CSN44" s="108"/>
      <c r="CSO44" s="108"/>
      <c r="CSP44" s="108"/>
      <c r="CSQ44" s="108"/>
      <c r="CSR44" s="108"/>
      <c r="CSS44" s="108"/>
      <c r="CST44" s="108"/>
      <c r="CSU44" s="108"/>
      <c r="CSV44" s="108"/>
      <c r="CSW44" s="108"/>
      <c r="CSX44" s="108"/>
      <c r="CSY44" s="108"/>
      <c r="CSZ44" s="108"/>
      <c r="CTA44" s="108"/>
      <c r="CTB44" s="108"/>
      <c r="CTC44" s="108"/>
      <c r="CTD44" s="108"/>
      <c r="CTE44" s="108"/>
      <c r="CTF44" s="108"/>
      <c r="CTG44" s="108"/>
      <c r="CTH44" s="108"/>
      <c r="CTI44" s="108"/>
      <c r="CTJ44" s="108"/>
      <c r="CTK44" s="108"/>
      <c r="CTL44" s="108"/>
      <c r="CTM44" s="108"/>
      <c r="CTN44" s="108"/>
      <c r="CTO44" s="108"/>
      <c r="CTP44" s="108"/>
      <c r="CTQ44" s="108"/>
      <c r="CTR44" s="108"/>
      <c r="CTS44" s="108"/>
      <c r="CTT44" s="108"/>
      <c r="CTU44" s="108"/>
      <c r="CTV44" s="108"/>
      <c r="CTW44" s="108"/>
      <c r="CTX44" s="108"/>
      <c r="CTY44" s="108"/>
      <c r="CTZ44" s="108"/>
      <c r="CUA44" s="108"/>
      <c r="CUB44" s="108"/>
      <c r="CUC44" s="108"/>
      <c r="CUD44" s="108"/>
      <c r="CUE44" s="108"/>
      <c r="CUF44" s="108"/>
      <c r="CUG44" s="108"/>
      <c r="CUH44" s="108"/>
      <c r="CUI44" s="108"/>
      <c r="CUJ44" s="108"/>
      <c r="CUK44" s="108"/>
      <c r="CUL44" s="108"/>
      <c r="CUM44" s="108"/>
      <c r="CUN44" s="108"/>
      <c r="CUO44" s="108"/>
      <c r="CUP44" s="108"/>
      <c r="CUQ44" s="108"/>
      <c r="CUR44" s="108"/>
      <c r="CUS44" s="108"/>
      <c r="CUT44" s="108"/>
      <c r="CUU44" s="108"/>
      <c r="CUV44" s="108"/>
      <c r="CUW44" s="108"/>
      <c r="CUX44" s="108"/>
      <c r="CUY44" s="108"/>
      <c r="CUZ44" s="108"/>
      <c r="CVA44" s="108"/>
      <c r="CVB44" s="108"/>
      <c r="CVC44" s="108"/>
      <c r="CVD44" s="108"/>
      <c r="CVE44" s="108"/>
      <c r="CVF44" s="108"/>
      <c r="CVG44" s="108"/>
      <c r="CVH44" s="108"/>
      <c r="CVI44" s="108"/>
      <c r="CVJ44" s="108"/>
      <c r="CVK44" s="108"/>
      <c r="CVL44" s="108"/>
      <c r="CVM44" s="108"/>
      <c r="CVN44" s="108"/>
      <c r="CVO44" s="108"/>
      <c r="CVP44" s="108"/>
      <c r="CVQ44" s="108"/>
      <c r="CVR44" s="108"/>
      <c r="CVS44" s="108"/>
      <c r="CVT44" s="108"/>
      <c r="CVU44" s="108"/>
      <c r="CVV44" s="108"/>
      <c r="CVW44" s="108"/>
      <c r="CVX44" s="108"/>
      <c r="CVY44" s="108"/>
      <c r="CVZ44" s="108"/>
      <c r="CWA44" s="108"/>
      <c r="CWB44" s="108"/>
      <c r="CWC44" s="108"/>
      <c r="CWD44" s="108"/>
      <c r="CWE44" s="108"/>
      <c r="CWF44" s="108"/>
      <c r="CWG44" s="108"/>
      <c r="CWH44" s="108"/>
      <c r="CWI44" s="108"/>
      <c r="CWJ44" s="108"/>
      <c r="CWK44" s="108"/>
      <c r="CWL44" s="108"/>
      <c r="CWM44" s="108"/>
      <c r="CWN44" s="108"/>
      <c r="CWO44" s="108"/>
      <c r="CWP44" s="108"/>
      <c r="CWQ44" s="108"/>
      <c r="CWR44" s="108"/>
      <c r="CWS44" s="108"/>
      <c r="CWT44" s="108"/>
      <c r="CWU44" s="108"/>
      <c r="CWV44" s="108"/>
      <c r="CWW44" s="108"/>
      <c r="CWX44" s="108"/>
      <c r="CWY44" s="108"/>
      <c r="CWZ44" s="108"/>
      <c r="CXA44" s="108"/>
      <c r="CXB44" s="108"/>
      <c r="CXC44" s="108"/>
      <c r="CXD44" s="108"/>
      <c r="CXE44" s="108"/>
      <c r="CXF44" s="108"/>
      <c r="CXG44" s="108"/>
      <c r="CXH44" s="108"/>
      <c r="CXI44" s="108"/>
      <c r="CXJ44" s="108"/>
      <c r="CXK44" s="108"/>
      <c r="CXL44" s="108"/>
      <c r="CXM44" s="108"/>
      <c r="CXN44" s="108"/>
      <c r="CXO44" s="108"/>
      <c r="CXP44" s="108"/>
      <c r="CXQ44" s="108"/>
      <c r="CXR44" s="108"/>
      <c r="CXS44" s="108"/>
      <c r="CXT44" s="108"/>
      <c r="CXU44" s="108"/>
      <c r="CXV44" s="108"/>
      <c r="CXW44" s="108"/>
      <c r="CXX44" s="108"/>
      <c r="CXY44" s="108"/>
      <c r="CXZ44" s="108"/>
      <c r="CYA44" s="108"/>
      <c r="CYB44" s="108"/>
      <c r="CYC44" s="108"/>
      <c r="CYD44" s="108"/>
      <c r="CYE44" s="108"/>
      <c r="CYF44" s="108"/>
      <c r="CYG44" s="108"/>
      <c r="CYH44" s="108"/>
      <c r="CYI44" s="108"/>
      <c r="CYJ44" s="108"/>
      <c r="CYK44" s="108"/>
      <c r="CYL44" s="108"/>
      <c r="CYM44" s="108"/>
      <c r="CYN44" s="108"/>
      <c r="CYO44" s="108"/>
      <c r="CYP44" s="108"/>
      <c r="CYQ44" s="108"/>
      <c r="CYR44" s="108"/>
      <c r="CYS44" s="108"/>
      <c r="CYT44" s="108"/>
      <c r="CYU44" s="108"/>
      <c r="CYV44" s="108"/>
      <c r="CYW44" s="108"/>
      <c r="CYX44" s="108"/>
      <c r="CYY44" s="108"/>
      <c r="CYZ44" s="108"/>
      <c r="CZA44" s="108"/>
      <c r="CZB44" s="108"/>
      <c r="CZC44" s="108"/>
      <c r="CZD44" s="108"/>
      <c r="CZE44" s="108"/>
      <c r="CZF44" s="108"/>
      <c r="CZG44" s="108"/>
      <c r="CZH44" s="108"/>
      <c r="CZI44" s="108"/>
      <c r="CZJ44" s="108"/>
      <c r="CZK44" s="108"/>
      <c r="CZL44" s="108"/>
      <c r="CZM44" s="108"/>
      <c r="CZN44" s="108"/>
      <c r="CZO44" s="108"/>
      <c r="CZP44" s="108"/>
      <c r="CZQ44" s="108"/>
      <c r="CZR44" s="108"/>
      <c r="CZS44" s="108"/>
      <c r="CZT44" s="108"/>
      <c r="CZU44" s="108"/>
      <c r="CZV44" s="108"/>
      <c r="CZW44" s="108"/>
      <c r="CZX44" s="108"/>
      <c r="CZY44" s="108"/>
      <c r="CZZ44" s="108"/>
      <c r="DAA44" s="108"/>
      <c r="DAB44" s="108"/>
      <c r="DAC44" s="108"/>
      <c r="DAD44" s="108"/>
      <c r="DAE44" s="108"/>
      <c r="DAF44" s="108"/>
      <c r="DAG44" s="108"/>
      <c r="DAH44" s="108"/>
      <c r="DAI44" s="108"/>
      <c r="DAJ44" s="108"/>
      <c r="DAK44" s="108"/>
      <c r="DAL44" s="108"/>
      <c r="DAM44" s="108"/>
      <c r="DAN44" s="108"/>
      <c r="DAO44" s="108"/>
      <c r="DAP44" s="108"/>
      <c r="DAQ44" s="108"/>
      <c r="DAR44" s="108"/>
      <c r="DAS44" s="108"/>
      <c r="DAT44" s="108"/>
      <c r="DAU44" s="108"/>
      <c r="DAV44" s="108"/>
      <c r="DAW44" s="108"/>
      <c r="DAX44" s="108"/>
      <c r="DAY44" s="108"/>
      <c r="DAZ44" s="108"/>
      <c r="DBA44" s="108"/>
      <c r="DBB44" s="108"/>
      <c r="DBC44" s="108"/>
      <c r="DBD44" s="108"/>
      <c r="DBE44" s="108"/>
      <c r="DBF44" s="108"/>
      <c r="DBG44" s="108"/>
      <c r="DBH44" s="108"/>
      <c r="DBI44" s="108"/>
      <c r="DBJ44" s="108"/>
      <c r="DBK44" s="108"/>
      <c r="DBL44" s="108"/>
      <c r="DBM44" s="108"/>
      <c r="DBN44" s="108"/>
      <c r="DBO44" s="108"/>
      <c r="DBP44" s="108"/>
      <c r="DBQ44" s="108"/>
      <c r="DBR44" s="108"/>
      <c r="DBS44" s="108"/>
      <c r="DBT44" s="108"/>
      <c r="DBU44" s="108"/>
      <c r="DBV44" s="108"/>
      <c r="DBW44" s="108"/>
      <c r="DBX44" s="108"/>
      <c r="DBY44" s="108"/>
      <c r="DBZ44" s="108"/>
      <c r="DCA44" s="108"/>
      <c r="DCB44" s="108"/>
      <c r="DCC44" s="108"/>
      <c r="DCD44" s="108"/>
      <c r="DCE44" s="108"/>
      <c r="DCF44" s="108"/>
      <c r="DCG44" s="108"/>
      <c r="DCH44" s="108"/>
      <c r="DCI44" s="108"/>
      <c r="DCJ44" s="108"/>
      <c r="DCK44" s="108"/>
      <c r="DCL44" s="108"/>
      <c r="DCM44" s="108"/>
      <c r="DCN44" s="108"/>
      <c r="DCO44" s="108"/>
      <c r="DCP44" s="108"/>
      <c r="DCQ44" s="108"/>
      <c r="DCR44" s="108"/>
      <c r="DCS44" s="108"/>
      <c r="DCT44" s="108"/>
      <c r="DCU44" s="108"/>
      <c r="DCV44" s="108"/>
      <c r="DCW44" s="108"/>
      <c r="DCX44" s="108"/>
      <c r="DCY44" s="108"/>
      <c r="DCZ44" s="108"/>
      <c r="DDA44" s="108"/>
      <c r="DDB44" s="108"/>
      <c r="DDC44" s="108"/>
      <c r="DDD44" s="108"/>
      <c r="DDE44" s="108"/>
      <c r="DDF44" s="108"/>
      <c r="DDG44" s="108"/>
      <c r="DDH44" s="108"/>
      <c r="DDI44" s="108"/>
      <c r="DDJ44" s="108"/>
      <c r="DDK44" s="108"/>
      <c r="DDL44" s="108"/>
      <c r="DDM44" s="108"/>
      <c r="DDN44" s="108"/>
      <c r="DDO44" s="108"/>
      <c r="DDP44" s="108"/>
      <c r="DDQ44" s="108"/>
      <c r="DDR44" s="108"/>
      <c r="DDS44" s="108"/>
      <c r="DDT44" s="108"/>
      <c r="DDU44" s="108"/>
      <c r="DDV44" s="108"/>
      <c r="DDW44" s="108"/>
      <c r="DDX44" s="108"/>
      <c r="DDY44" s="108"/>
      <c r="DDZ44" s="108"/>
      <c r="DEA44" s="108"/>
      <c r="DEB44" s="108"/>
      <c r="DEC44" s="108"/>
      <c r="DED44" s="108"/>
      <c r="DEE44" s="108"/>
      <c r="DEF44" s="108"/>
      <c r="DEG44" s="108"/>
      <c r="DEH44" s="108"/>
      <c r="DEI44" s="108"/>
      <c r="DEJ44" s="108"/>
      <c r="DEK44" s="108"/>
      <c r="DEL44" s="108"/>
      <c r="DEM44" s="108"/>
      <c r="DEN44" s="108"/>
      <c r="DEO44" s="108"/>
      <c r="DEP44" s="108"/>
      <c r="DEQ44" s="108"/>
      <c r="DER44" s="108"/>
      <c r="DES44" s="108"/>
      <c r="DET44" s="108"/>
      <c r="DEU44" s="108"/>
      <c r="DEV44" s="108"/>
      <c r="DEW44" s="108"/>
      <c r="DEX44" s="108"/>
      <c r="DEY44" s="108"/>
      <c r="DEZ44" s="108"/>
      <c r="DFA44" s="108"/>
      <c r="DFB44" s="108"/>
      <c r="DFC44" s="108"/>
      <c r="DFD44" s="108"/>
      <c r="DFE44" s="108"/>
      <c r="DFF44" s="108"/>
      <c r="DFG44" s="108"/>
      <c r="DFH44" s="108"/>
      <c r="DFI44" s="108"/>
      <c r="DFJ44" s="108"/>
      <c r="DFK44" s="108"/>
      <c r="DFL44" s="108"/>
      <c r="DFM44" s="108"/>
      <c r="DFN44" s="108"/>
      <c r="DFO44" s="108"/>
      <c r="DFP44" s="108"/>
      <c r="DFQ44" s="108"/>
      <c r="DFR44" s="108"/>
      <c r="DFS44" s="108"/>
      <c r="DFT44" s="108"/>
      <c r="DFU44" s="108"/>
      <c r="DFV44" s="108"/>
      <c r="DFW44" s="108"/>
      <c r="DFX44" s="108"/>
      <c r="DFY44" s="108"/>
      <c r="DFZ44" s="108"/>
      <c r="DGA44" s="108"/>
      <c r="DGB44" s="108"/>
      <c r="DGC44" s="108"/>
      <c r="DGD44" s="108"/>
      <c r="DGE44" s="108"/>
      <c r="DGF44" s="108"/>
      <c r="DGG44" s="108"/>
      <c r="DGH44" s="108"/>
      <c r="DGI44" s="108"/>
      <c r="DGJ44" s="108"/>
      <c r="DGK44" s="108"/>
      <c r="DGL44" s="108"/>
      <c r="DGM44" s="108"/>
      <c r="DGN44" s="108"/>
      <c r="DGO44" s="108"/>
      <c r="DGP44" s="108"/>
      <c r="DGQ44" s="108"/>
      <c r="DGR44" s="108"/>
      <c r="DGS44" s="108"/>
      <c r="DGT44" s="108"/>
      <c r="DGU44" s="108"/>
      <c r="DGV44" s="108"/>
      <c r="DGW44" s="108"/>
      <c r="DGX44" s="108"/>
      <c r="DGY44" s="108"/>
      <c r="DGZ44" s="108"/>
      <c r="DHA44" s="108"/>
      <c r="DHB44" s="108"/>
      <c r="DHC44" s="108"/>
      <c r="DHD44" s="108"/>
      <c r="DHE44" s="108"/>
      <c r="DHF44" s="108"/>
      <c r="DHG44" s="108"/>
      <c r="DHH44" s="108"/>
      <c r="DHI44" s="108"/>
      <c r="DHJ44" s="108"/>
      <c r="DHK44" s="108"/>
      <c r="DHL44" s="108"/>
      <c r="DHM44" s="108"/>
      <c r="DHN44" s="108"/>
      <c r="DHO44" s="108"/>
      <c r="DHP44" s="108"/>
      <c r="DHQ44" s="108"/>
      <c r="DHR44" s="108"/>
      <c r="DHS44" s="108"/>
      <c r="DHT44" s="108"/>
      <c r="DHU44" s="108"/>
      <c r="DHV44" s="108"/>
      <c r="DHW44" s="108"/>
      <c r="DHX44" s="108"/>
      <c r="DHY44" s="108"/>
      <c r="DHZ44" s="108"/>
      <c r="DIA44" s="108"/>
      <c r="DIB44" s="108"/>
      <c r="DIC44" s="108"/>
      <c r="DID44" s="108"/>
      <c r="DIE44" s="108"/>
      <c r="DIF44" s="108"/>
      <c r="DIG44" s="108"/>
      <c r="DIH44" s="108"/>
      <c r="DII44" s="108"/>
      <c r="DIJ44" s="108"/>
      <c r="DIK44" s="108"/>
      <c r="DIL44" s="108"/>
      <c r="DIM44" s="108"/>
      <c r="DIN44" s="108"/>
      <c r="DIO44" s="108"/>
      <c r="DIP44" s="108"/>
      <c r="DIQ44" s="108"/>
      <c r="DIR44" s="108"/>
      <c r="DIS44" s="108"/>
      <c r="DIT44" s="108"/>
      <c r="DIU44" s="108"/>
      <c r="DIV44" s="108"/>
      <c r="DIW44" s="108"/>
      <c r="DIX44" s="108"/>
      <c r="DIY44" s="108"/>
      <c r="DIZ44" s="108"/>
      <c r="DJA44" s="108"/>
      <c r="DJB44" s="108"/>
      <c r="DJC44" s="108"/>
      <c r="DJD44" s="108"/>
      <c r="DJE44" s="108"/>
      <c r="DJF44" s="108"/>
      <c r="DJG44" s="108"/>
      <c r="DJH44" s="108"/>
      <c r="DJI44" s="108"/>
      <c r="DJJ44" s="108"/>
      <c r="DJK44" s="108"/>
      <c r="DJL44" s="108"/>
      <c r="DJM44" s="108"/>
      <c r="DJN44" s="108"/>
      <c r="DJO44" s="108"/>
      <c r="DJP44" s="108"/>
      <c r="DJQ44" s="108"/>
      <c r="DJR44" s="108"/>
      <c r="DJS44" s="108"/>
      <c r="DJT44" s="108"/>
      <c r="DJU44" s="108"/>
      <c r="DJV44" s="108"/>
      <c r="DJW44" s="108"/>
      <c r="DJX44" s="108"/>
      <c r="DJY44" s="108"/>
      <c r="DJZ44" s="108"/>
      <c r="DKA44" s="108"/>
      <c r="DKB44" s="108"/>
      <c r="DKC44" s="108"/>
      <c r="DKD44" s="108"/>
      <c r="DKE44" s="108"/>
      <c r="DKF44" s="108"/>
      <c r="DKG44" s="108"/>
      <c r="DKH44" s="108"/>
      <c r="DKI44" s="108"/>
      <c r="DKJ44" s="108"/>
      <c r="DKK44" s="108"/>
      <c r="DKL44" s="108"/>
      <c r="DKM44" s="108"/>
      <c r="DKN44" s="108"/>
      <c r="DKO44" s="108"/>
      <c r="DKP44" s="108"/>
      <c r="DKQ44" s="108"/>
      <c r="DKR44" s="108"/>
      <c r="DKS44" s="108"/>
      <c r="DKT44" s="108"/>
      <c r="DKU44" s="108"/>
      <c r="DKV44" s="108"/>
      <c r="DKW44" s="108"/>
      <c r="DKX44" s="108"/>
      <c r="DKY44" s="108"/>
      <c r="DKZ44" s="108"/>
      <c r="DLA44" s="108"/>
      <c r="DLB44" s="108"/>
      <c r="DLC44" s="108"/>
      <c r="DLD44" s="108"/>
      <c r="DLE44" s="108"/>
      <c r="DLF44" s="108"/>
      <c r="DLG44" s="108"/>
      <c r="DLH44" s="108"/>
      <c r="DLI44" s="108"/>
      <c r="DLJ44" s="108"/>
      <c r="DLK44" s="108"/>
      <c r="DLL44" s="108"/>
      <c r="DLM44" s="108"/>
      <c r="DLN44" s="108"/>
      <c r="DLO44" s="108"/>
      <c r="DLP44" s="108"/>
      <c r="DLQ44" s="108"/>
      <c r="DLR44" s="108"/>
      <c r="DLS44" s="108"/>
      <c r="DLT44" s="108"/>
      <c r="DLU44" s="108"/>
      <c r="DLV44" s="108"/>
      <c r="DLW44" s="108"/>
      <c r="DLX44" s="108"/>
      <c r="DLY44" s="108"/>
      <c r="DLZ44" s="108"/>
      <c r="DMA44" s="108"/>
      <c r="DMB44" s="108"/>
      <c r="DMC44" s="108"/>
      <c r="DMD44" s="108"/>
      <c r="DME44" s="108"/>
      <c r="DMF44" s="108"/>
      <c r="DMG44" s="108"/>
      <c r="DMH44" s="108"/>
      <c r="DMI44" s="108"/>
      <c r="DMJ44" s="108"/>
      <c r="DMK44" s="108"/>
      <c r="DML44" s="108"/>
      <c r="DMM44" s="108"/>
      <c r="DMN44" s="108"/>
      <c r="DMO44" s="108"/>
      <c r="DMP44" s="108"/>
      <c r="DMQ44" s="108"/>
      <c r="DMR44" s="108"/>
      <c r="DMS44" s="108"/>
      <c r="DMT44" s="108"/>
      <c r="DMU44" s="108"/>
      <c r="DMV44" s="108"/>
      <c r="DMW44" s="108"/>
      <c r="DMX44" s="108"/>
      <c r="DMY44" s="108"/>
      <c r="DMZ44" s="108"/>
      <c r="DNA44" s="108"/>
      <c r="DNB44" s="108"/>
      <c r="DNC44" s="108"/>
      <c r="DND44" s="108"/>
      <c r="DNE44" s="108"/>
      <c r="DNF44" s="108"/>
      <c r="DNG44" s="108"/>
      <c r="DNH44" s="108"/>
      <c r="DNI44" s="108"/>
      <c r="DNJ44" s="108"/>
      <c r="DNK44" s="108"/>
      <c r="DNL44" s="108"/>
      <c r="DNM44" s="108"/>
      <c r="DNN44" s="108"/>
      <c r="DNO44" s="108"/>
      <c r="DNP44" s="108"/>
      <c r="DNQ44" s="108"/>
      <c r="DNR44" s="108"/>
      <c r="DNS44" s="108"/>
      <c r="DNT44" s="108"/>
      <c r="DNU44" s="108"/>
      <c r="DNV44" s="108"/>
      <c r="DNW44" s="108"/>
      <c r="DNX44" s="108"/>
      <c r="DNY44" s="108"/>
      <c r="DNZ44" s="108"/>
      <c r="DOA44" s="108"/>
      <c r="DOB44" s="108"/>
      <c r="DOC44" s="108"/>
      <c r="DOD44" s="108"/>
      <c r="DOE44" s="108"/>
      <c r="DOF44" s="108"/>
      <c r="DOG44" s="108"/>
      <c r="DOH44" s="108"/>
      <c r="DOI44" s="108"/>
      <c r="DOJ44" s="108"/>
      <c r="DOK44" s="108"/>
      <c r="DOL44" s="108"/>
      <c r="DOM44" s="108"/>
      <c r="DON44" s="108"/>
      <c r="DOO44" s="108"/>
      <c r="DOP44" s="108"/>
      <c r="DOQ44" s="108"/>
      <c r="DOR44" s="108"/>
      <c r="DOS44" s="108"/>
      <c r="DOT44" s="108"/>
      <c r="DOU44" s="108"/>
      <c r="DOV44" s="108"/>
      <c r="DOW44" s="108"/>
      <c r="DOX44" s="108"/>
      <c r="DOY44" s="108"/>
      <c r="DOZ44" s="108"/>
      <c r="DPA44" s="108"/>
      <c r="DPB44" s="108"/>
      <c r="DPC44" s="108"/>
      <c r="DPD44" s="108"/>
      <c r="DPE44" s="108"/>
      <c r="DPF44" s="108"/>
      <c r="DPG44" s="108"/>
      <c r="DPH44" s="108"/>
      <c r="DPI44" s="108"/>
      <c r="DPJ44" s="108"/>
      <c r="DPK44" s="108"/>
      <c r="DPL44" s="108"/>
      <c r="DPM44" s="108"/>
      <c r="DPN44" s="108"/>
      <c r="DPO44" s="108"/>
      <c r="DPP44" s="108"/>
      <c r="DPQ44" s="108"/>
      <c r="DPR44" s="108"/>
      <c r="DPS44" s="108"/>
      <c r="DPT44" s="108"/>
      <c r="DPU44" s="108"/>
      <c r="DPV44" s="108"/>
      <c r="DPW44" s="108"/>
      <c r="DPX44" s="108"/>
      <c r="DPY44" s="108"/>
      <c r="DPZ44" s="108"/>
      <c r="DQA44" s="108"/>
      <c r="DQB44" s="108"/>
      <c r="DQC44" s="108"/>
      <c r="DQD44" s="108"/>
      <c r="DQE44" s="108"/>
      <c r="DQF44" s="108"/>
      <c r="DQG44" s="108"/>
      <c r="DQH44" s="108"/>
      <c r="DQI44" s="108"/>
      <c r="DQJ44" s="108"/>
      <c r="DQK44" s="108"/>
      <c r="DQL44" s="108"/>
      <c r="DQM44" s="108"/>
      <c r="DQN44" s="108"/>
      <c r="DQO44" s="108"/>
      <c r="DQP44" s="108"/>
      <c r="DQQ44" s="108"/>
      <c r="DQR44" s="108"/>
      <c r="DQS44" s="108"/>
      <c r="DQT44" s="108"/>
      <c r="DQU44" s="108"/>
      <c r="DQV44" s="108"/>
      <c r="DQW44" s="108"/>
      <c r="DQX44" s="108"/>
      <c r="DQY44" s="108"/>
      <c r="DQZ44" s="108"/>
      <c r="DRA44" s="108"/>
      <c r="DRB44" s="108"/>
      <c r="DRC44" s="108"/>
      <c r="DRD44" s="108"/>
      <c r="DRE44" s="108"/>
      <c r="DRF44" s="108"/>
      <c r="DRG44" s="108"/>
      <c r="DRH44" s="108"/>
      <c r="DRI44" s="108"/>
      <c r="DRJ44" s="108"/>
      <c r="DRK44" s="108"/>
      <c r="DRL44" s="108"/>
      <c r="DRM44" s="108"/>
      <c r="DRN44" s="108"/>
      <c r="DRO44" s="108"/>
      <c r="DRP44" s="108"/>
      <c r="DRQ44" s="108"/>
      <c r="DRR44" s="108"/>
      <c r="DRS44" s="108"/>
      <c r="DRT44" s="108"/>
      <c r="DRU44" s="108"/>
      <c r="DRV44" s="108"/>
      <c r="DRW44" s="108"/>
      <c r="DRX44" s="108"/>
      <c r="DRY44" s="108"/>
      <c r="DRZ44" s="108"/>
      <c r="DSA44" s="108"/>
      <c r="DSB44" s="108"/>
      <c r="DSC44" s="108"/>
      <c r="DSD44" s="108"/>
      <c r="DSE44" s="108"/>
      <c r="DSF44" s="108"/>
      <c r="DSG44" s="108"/>
      <c r="DSH44" s="108"/>
      <c r="DSI44" s="108"/>
      <c r="DSJ44" s="108"/>
      <c r="DSK44" s="108"/>
      <c r="DSL44" s="108"/>
      <c r="DSM44" s="108"/>
      <c r="DSN44" s="108"/>
      <c r="DSO44" s="108"/>
      <c r="DSP44" s="108"/>
      <c r="DSQ44" s="108"/>
      <c r="DSR44" s="108"/>
      <c r="DSS44" s="108"/>
      <c r="DST44" s="108"/>
      <c r="DSU44" s="108"/>
      <c r="DSV44" s="108"/>
      <c r="DSW44" s="108"/>
      <c r="DSX44" s="108"/>
      <c r="DSY44" s="108"/>
      <c r="DSZ44" s="108"/>
      <c r="DTA44" s="108"/>
      <c r="DTB44" s="108"/>
      <c r="DTC44" s="108"/>
      <c r="DTD44" s="108"/>
      <c r="DTE44" s="108"/>
      <c r="DTF44" s="108"/>
      <c r="DTG44" s="108"/>
      <c r="DTH44" s="108"/>
      <c r="DTI44" s="108"/>
      <c r="DTJ44" s="108"/>
      <c r="DTK44" s="108"/>
      <c r="DTL44" s="108"/>
      <c r="DTM44" s="108"/>
      <c r="DTN44" s="108"/>
      <c r="DTO44" s="108"/>
      <c r="DTP44" s="108"/>
      <c r="DTQ44" s="108"/>
      <c r="DTR44" s="108"/>
      <c r="DTS44" s="108"/>
      <c r="DTT44" s="108"/>
      <c r="DTU44" s="108"/>
      <c r="DTV44" s="108"/>
      <c r="DTW44" s="108"/>
      <c r="DTX44" s="108"/>
      <c r="DTY44" s="108"/>
      <c r="DTZ44" s="108"/>
      <c r="DUA44" s="108"/>
      <c r="DUB44" s="108"/>
      <c r="DUC44" s="108"/>
      <c r="DUD44" s="108"/>
      <c r="DUE44" s="108"/>
      <c r="DUF44" s="108"/>
      <c r="DUG44" s="108"/>
      <c r="DUH44" s="108"/>
      <c r="DUI44" s="108"/>
      <c r="DUJ44" s="108"/>
      <c r="DUK44" s="108"/>
      <c r="DUL44" s="108"/>
      <c r="DUM44" s="108"/>
      <c r="DUN44" s="108"/>
      <c r="DUO44" s="108"/>
      <c r="DUP44" s="108"/>
      <c r="DUQ44" s="108"/>
      <c r="DUR44" s="108"/>
      <c r="DUS44" s="108"/>
      <c r="DUT44" s="108"/>
      <c r="DUU44" s="108"/>
      <c r="DUV44" s="108"/>
      <c r="DUW44" s="108"/>
      <c r="DUX44" s="108"/>
      <c r="DUY44" s="108"/>
      <c r="DUZ44" s="108"/>
      <c r="DVA44" s="108"/>
      <c r="DVB44" s="108"/>
      <c r="DVC44" s="108"/>
      <c r="DVD44" s="108"/>
      <c r="DVE44" s="108"/>
      <c r="DVF44" s="108"/>
      <c r="DVG44" s="108"/>
      <c r="DVH44" s="108"/>
      <c r="DVI44" s="108"/>
      <c r="DVJ44" s="108"/>
      <c r="DVK44" s="108"/>
      <c r="DVL44" s="108"/>
      <c r="DVM44" s="108"/>
      <c r="DVN44" s="108"/>
      <c r="DVO44" s="108"/>
      <c r="DVP44" s="108"/>
      <c r="DVQ44" s="108"/>
      <c r="DVR44" s="108"/>
      <c r="DVS44" s="108"/>
      <c r="DVT44" s="108"/>
      <c r="DVU44" s="108"/>
      <c r="DVV44" s="108"/>
      <c r="DVW44" s="108"/>
      <c r="DVX44" s="108"/>
      <c r="DVY44" s="108"/>
      <c r="DVZ44" s="108"/>
      <c r="DWA44" s="108"/>
      <c r="DWB44" s="108"/>
      <c r="DWC44" s="108"/>
      <c r="DWD44" s="108"/>
      <c r="DWE44" s="108"/>
      <c r="DWF44" s="108"/>
      <c r="DWG44" s="108"/>
      <c r="DWH44" s="108"/>
      <c r="DWI44" s="108"/>
      <c r="DWJ44" s="108"/>
      <c r="DWK44" s="108"/>
      <c r="DWL44" s="108"/>
      <c r="DWM44" s="108"/>
      <c r="DWN44" s="108"/>
      <c r="DWO44" s="108"/>
      <c r="DWP44" s="108"/>
      <c r="DWQ44" s="108"/>
      <c r="DWR44" s="108"/>
      <c r="DWS44" s="108"/>
      <c r="DWT44" s="108"/>
      <c r="DWU44" s="108"/>
      <c r="DWV44" s="108"/>
      <c r="DWW44" s="108"/>
      <c r="DWX44" s="108"/>
      <c r="DWY44" s="108"/>
      <c r="DWZ44" s="108"/>
      <c r="DXA44" s="108"/>
      <c r="DXB44" s="108"/>
      <c r="DXC44" s="108"/>
      <c r="DXD44" s="108"/>
      <c r="DXE44" s="108"/>
      <c r="DXF44" s="108"/>
      <c r="DXG44" s="108"/>
      <c r="DXH44" s="108"/>
      <c r="DXI44" s="108"/>
      <c r="DXJ44" s="108"/>
      <c r="DXK44" s="108"/>
      <c r="DXL44" s="108"/>
      <c r="DXM44" s="108"/>
      <c r="DXN44" s="108"/>
      <c r="DXO44" s="108"/>
      <c r="DXP44" s="108"/>
      <c r="DXQ44" s="108"/>
      <c r="DXR44" s="108"/>
      <c r="DXS44" s="108"/>
      <c r="DXT44" s="108"/>
      <c r="DXU44" s="108"/>
      <c r="DXV44" s="108"/>
      <c r="DXW44" s="108"/>
      <c r="DXX44" s="108"/>
      <c r="DXY44" s="108"/>
      <c r="DXZ44" s="108"/>
      <c r="DYA44" s="108"/>
      <c r="DYB44" s="108"/>
      <c r="DYC44" s="108"/>
      <c r="DYD44" s="108"/>
      <c r="DYE44" s="108"/>
      <c r="DYF44" s="108"/>
      <c r="DYG44" s="108"/>
      <c r="DYH44" s="108"/>
      <c r="DYI44" s="108"/>
      <c r="DYJ44" s="108"/>
      <c r="DYK44" s="108"/>
      <c r="DYL44" s="108"/>
      <c r="DYM44" s="108"/>
      <c r="DYN44" s="108"/>
      <c r="DYO44" s="108"/>
      <c r="DYP44" s="108"/>
      <c r="DYQ44" s="108"/>
      <c r="DYR44" s="108"/>
      <c r="DYS44" s="108"/>
      <c r="DYT44" s="108"/>
      <c r="DYU44" s="108"/>
      <c r="DYV44" s="108"/>
      <c r="DYW44" s="108"/>
      <c r="DYX44" s="108"/>
      <c r="DYY44" s="108"/>
      <c r="DYZ44" s="108"/>
      <c r="DZA44" s="108"/>
      <c r="DZB44" s="108"/>
      <c r="DZC44" s="108"/>
      <c r="DZD44" s="108"/>
      <c r="DZE44" s="108"/>
      <c r="DZF44" s="108"/>
      <c r="DZG44" s="108"/>
      <c r="DZH44" s="108"/>
      <c r="DZI44" s="108"/>
      <c r="DZJ44" s="108"/>
      <c r="DZK44" s="108"/>
      <c r="DZL44" s="108"/>
      <c r="DZM44" s="108"/>
      <c r="DZN44" s="108"/>
      <c r="DZO44" s="108"/>
      <c r="DZP44" s="108"/>
      <c r="DZQ44" s="108"/>
      <c r="DZR44" s="108"/>
      <c r="DZS44" s="108"/>
      <c r="DZT44" s="108"/>
      <c r="DZU44" s="108"/>
      <c r="DZV44" s="108"/>
      <c r="DZW44" s="108"/>
      <c r="DZX44" s="108"/>
      <c r="DZY44" s="108"/>
      <c r="DZZ44" s="108"/>
      <c r="EAA44" s="108"/>
      <c r="EAB44" s="108"/>
      <c r="EAC44" s="108"/>
      <c r="EAD44" s="108"/>
      <c r="EAE44" s="108"/>
      <c r="EAF44" s="108"/>
      <c r="EAG44" s="108"/>
      <c r="EAH44" s="108"/>
      <c r="EAI44" s="108"/>
      <c r="EAJ44" s="108"/>
      <c r="EAK44" s="108"/>
      <c r="EAL44" s="108"/>
      <c r="EAM44" s="108"/>
      <c r="EAN44" s="108"/>
      <c r="EAO44" s="108"/>
      <c r="EAP44" s="108"/>
      <c r="EAQ44" s="108"/>
      <c r="EAR44" s="108"/>
      <c r="EAS44" s="108"/>
      <c r="EAT44" s="108"/>
      <c r="EAU44" s="108"/>
      <c r="EAV44" s="108"/>
      <c r="EAW44" s="108"/>
      <c r="EAX44" s="108"/>
      <c r="EAY44" s="108"/>
      <c r="EAZ44" s="108"/>
      <c r="EBA44" s="108"/>
      <c r="EBB44" s="108"/>
      <c r="EBC44" s="108"/>
      <c r="EBD44" s="108"/>
      <c r="EBE44" s="108"/>
      <c r="EBF44" s="108"/>
      <c r="EBG44" s="108"/>
      <c r="EBH44" s="108"/>
      <c r="EBI44" s="108"/>
      <c r="EBJ44" s="108"/>
      <c r="EBK44" s="108"/>
      <c r="EBL44" s="108"/>
      <c r="EBM44" s="108"/>
      <c r="EBN44" s="108"/>
      <c r="EBO44" s="108"/>
      <c r="EBP44" s="108"/>
      <c r="EBQ44" s="108"/>
      <c r="EBR44" s="108"/>
      <c r="EBS44" s="108"/>
      <c r="EBT44" s="108"/>
      <c r="EBU44" s="108"/>
      <c r="EBV44" s="108"/>
      <c r="EBW44" s="108"/>
      <c r="EBX44" s="108"/>
      <c r="EBY44" s="108"/>
      <c r="EBZ44" s="108"/>
      <c r="ECA44" s="108"/>
      <c r="ECB44" s="108"/>
      <c r="ECC44" s="108"/>
      <c r="ECD44" s="108"/>
      <c r="ECE44" s="108"/>
      <c r="ECF44" s="108"/>
      <c r="ECG44" s="108"/>
      <c r="ECH44" s="108"/>
      <c r="ECI44" s="108"/>
      <c r="ECJ44" s="108"/>
      <c r="ECK44" s="108"/>
      <c r="ECL44" s="108"/>
      <c r="ECM44" s="108"/>
      <c r="ECN44" s="108"/>
      <c r="ECO44" s="108"/>
      <c r="ECP44" s="108"/>
      <c r="ECQ44" s="108"/>
      <c r="ECR44" s="108"/>
      <c r="ECS44" s="108"/>
      <c r="ECT44" s="108"/>
      <c r="ECU44" s="108"/>
      <c r="ECV44" s="108"/>
      <c r="ECW44" s="108"/>
      <c r="ECX44" s="108"/>
      <c r="ECY44" s="108"/>
      <c r="ECZ44" s="108"/>
      <c r="EDA44" s="108"/>
      <c r="EDB44" s="108"/>
      <c r="EDC44" s="108"/>
      <c r="EDD44" s="108"/>
      <c r="EDE44" s="108"/>
      <c r="EDF44" s="108"/>
      <c r="EDG44" s="108"/>
      <c r="EDH44" s="108"/>
      <c r="EDI44" s="108"/>
      <c r="EDJ44" s="108"/>
      <c r="EDK44" s="108"/>
      <c r="EDL44" s="108"/>
      <c r="EDM44" s="108"/>
      <c r="EDN44" s="108"/>
      <c r="EDO44" s="108"/>
      <c r="EDP44" s="108"/>
      <c r="EDQ44" s="108"/>
      <c r="EDR44" s="108"/>
      <c r="EDS44" s="108"/>
      <c r="EDT44" s="108"/>
      <c r="EDU44" s="108"/>
      <c r="EDV44" s="108"/>
      <c r="EDW44" s="108"/>
      <c r="EDX44" s="108"/>
      <c r="EDY44" s="108"/>
      <c r="EDZ44" s="108"/>
      <c r="EEA44" s="108"/>
      <c r="EEB44" s="108"/>
      <c r="EEC44" s="108"/>
      <c r="EED44" s="108"/>
      <c r="EEE44" s="108"/>
      <c r="EEF44" s="108"/>
      <c r="EEG44" s="108"/>
      <c r="EEH44" s="108"/>
      <c r="EEI44" s="108"/>
      <c r="EEJ44" s="108"/>
      <c r="EEK44" s="108"/>
      <c r="EEL44" s="108"/>
      <c r="EEM44" s="108"/>
      <c r="EEN44" s="108"/>
      <c r="EEO44" s="108"/>
      <c r="EEP44" s="108"/>
      <c r="EEQ44" s="108"/>
      <c r="EER44" s="108"/>
      <c r="EES44" s="108"/>
      <c r="EET44" s="108"/>
      <c r="EEU44" s="108"/>
      <c r="EEV44" s="108"/>
      <c r="EEW44" s="108"/>
      <c r="EEX44" s="108"/>
      <c r="EEY44" s="108"/>
      <c r="EEZ44" s="108"/>
      <c r="EFA44" s="108"/>
      <c r="EFB44" s="108"/>
      <c r="EFC44" s="108"/>
      <c r="EFD44" s="108"/>
      <c r="EFE44" s="108"/>
      <c r="EFF44" s="108"/>
      <c r="EFG44" s="108"/>
      <c r="EFH44" s="108"/>
      <c r="EFI44" s="108"/>
      <c r="EFJ44" s="108"/>
      <c r="EFK44" s="108"/>
      <c r="EFL44" s="108"/>
      <c r="EFM44" s="108"/>
      <c r="EFN44" s="108"/>
      <c r="EFO44" s="108"/>
      <c r="EFP44" s="108"/>
      <c r="EFQ44" s="108"/>
      <c r="EFR44" s="108"/>
      <c r="EFS44" s="108"/>
      <c r="EFT44" s="108"/>
      <c r="EFU44" s="108"/>
      <c r="EFV44" s="108"/>
      <c r="EFW44" s="108"/>
      <c r="EFX44" s="108"/>
      <c r="EFY44" s="108"/>
      <c r="EFZ44" s="108"/>
      <c r="EGA44" s="108"/>
      <c r="EGB44" s="108"/>
      <c r="EGC44" s="108"/>
      <c r="EGD44" s="108"/>
      <c r="EGE44" s="108"/>
      <c r="EGF44" s="108"/>
      <c r="EGG44" s="108"/>
      <c r="EGH44" s="108"/>
      <c r="EGI44" s="108"/>
      <c r="EGJ44" s="108"/>
      <c r="EGK44" s="108"/>
      <c r="EGL44" s="108"/>
      <c r="EGM44" s="108"/>
      <c r="EGN44" s="108"/>
      <c r="EGO44" s="108"/>
      <c r="EGP44" s="108"/>
      <c r="EGQ44" s="108"/>
      <c r="EGR44" s="108"/>
      <c r="EGS44" s="108"/>
      <c r="EGT44" s="108"/>
      <c r="EGU44" s="108"/>
      <c r="EGV44" s="108"/>
      <c r="EGW44" s="108"/>
      <c r="EGX44" s="108"/>
      <c r="EGY44" s="108"/>
      <c r="EGZ44" s="108"/>
      <c r="EHA44" s="108"/>
      <c r="EHB44" s="108"/>
      <c r="EHC44" s="108"/>
      <c r="EHD44" s="108"/>
      <c r="EHE44" s="108"/>
      <c r="EHF44" s="108"/>
      <c r="EHG44" s="108"/>
      <c r="EHH44" s="108"/>
      <c r="EHI44" s="108"/>
      <c r="EHJ44" s="108"/>
      <c r="EHK44" s="108"/>
      <c r="EHL44" s="108"/>
      <c r="EHM44" s="108"/>
      <c r="EHN44" s="108"/>
      <c r="EHO44" s="108"/>
      <c r="EHP44" s="108"/>
      <c r="EHQ44" s="108"/>
      <c r="EHR44" s="108"/>
      <c r="EHS44" s="108"/>
      <c r="EHT44" s="108"/>
      <c r="EHU44" s="108"/>
      <c r="EHV44" s="108"/>
      <c r="EHW44" s="108"/>
      <c r="EHX44" s="108"/>
      <c r="EHY44" s="108"/>
      <c r="EHZ44" s="108"/>
      <c r="EIA44" s="108"/>
      <c r="EIB44" s="108"/>
      <c r="EIC44" s="108"/>
      <c r="EID44" s="108"/>
      <c r="EIE44" s="108"/>
      <c r="EIF44" s="108"/>
      <c r="EIG44" s="108"/>
      <c r="EIH44" s="108"/>
      <c r="EII44" s="108"/>
      <c r="EIJ44" s="108"/>
      <c r="EIK44" s="108"/>
      <c r="EIL44" s="108"/>
      <c r="EIM44" s="108"/>
      <c r="EIN44" s="108"/>
      <c r="EIO44" s="108"/>
      <c r="EIP44" s="108"/>
      <c r="EIQ44" s="108"/>
      <c r="EIR44" s="108"/>
      <c r="EIS44" s="108"/>
      <c r="EIT44" s="108"/>
      <c r="EIU44" s="108"/>
      <c r="EIV44" s="108"/>
      <c r="EIW44" s="108"/>
      <c r="EIX44" s="108"/>
      <c r="EIY44" s="108"/>
      <c r="EIZ44" s="108"/>
      <c r="EJA44" s="108"/>
      <c r="EJB44" s="108"/>
      <c r="EJC44" s="108"/>
      <c r="EJD44" s="108"/>
      <c r="EJE44" s="108"/>
      <c r="EJF44" s="108"/>
      <c r="EJG44" s="108"/>
      <c r="EJH44" s="108"/>
      <c r="EJI44" s="108"/>
      <c r="EJJ44" s="108"/>
      <c r="EJK44" s="108"/>
      <c r="EJL44" s="108"/>
      <c r="EJM44" s="108"/>
      <c r="EJN44" s="108"/>
      <c r="EJO44" s="108"/>
      <c r="EJP44" s="108"/>
      <c r="EJQ44" s="108"/>
      <c r="EJR44" s="108"/>
      <c r="EJS44" s="108"/>
      <c r="EJT44" s="108"/>
      <c r="EJU44" s="108"/>
      <c r="EJV44" s="108"/>
      <c r="EJW44" s="108"/>
      <c r="EJX44" s="108"/>
      <c r="EJY44" s="108"/>
      <c r="EJZ44" s="108"/>
      <c r="EKA44" s="108"/>
      <c r="EKB44" s="108"/>
      <c r="EKC44" s="108"/>
      <c r="EKD44" s="108"/>
      <c r="EKE44" s="108"/>
      <c r="EKF44" s="108"/>
      <c r="EKG44" s="108"/>
      <c r="EKH44" s="108"/>
      <c r="EKI44" s="108"/>
      <c r="EKJ44" s="108"/>
      <c r="EKK44" s="108"/>
      <c r="EKL44" s="108"/>
      <c r="EKM44" s="108"/>
      <c r="EKN44" s="108"/>
      <c r="EKO44" s="108"/>
      <c r="EKP44" s="108"/>
      <c r="EKQ44" s="108"/>
      <c r="EKR44" s="108"/>
      <c r="EKS44" s="108"/>
      <c r="EKT44" s="108"/>
      <c r="EKU44" s="108"/>
      <c r="EKV44" s="108"/>
      <c r="EKW44" s="108"/>
      <c r="EKX44" s="108"/>
      <c r="EKY44" s="108"/>
      <c r="EKZ44" s="108"/>
      <c r="ELA44" s="108"/>
      <c r="ELB44" s="108"/>
      <c r="ELC44" s="108"/>
      <c r="ELD44" s="108"/>
      <c r="ELE44" s="108"/>
      <c r="ELF44" s="108"/>
      <c r="ELG44" s="108"/>
      <c r="ELH44" s="108"/>
      <c r="ELI44" s="108"/>
      <c r="ELJ44" s="108"/>
      <c r="ELK44" s="108"/>
      <c r="ELL44" s="108"/>
      <c r="ELM44" s="108"/>
      <c r="ELN44" s="108"/>
      <c r="ELO44" s="108"/>
      <c r="ELP44" s="108"/>
      <c r="ELQ44" s="108"/>
      <c r="ELR44" s="108"/>
      <c r="ELS44" s="108"/>
      <c r="ELT44" s="108"/>
      <c r="ELU44" s="108"/>
      <c r="ELV44" s="108"/>
      <c r="ELW44" s="108"/>
      <c r="ELX44" s="108"/>
      <c r="ELY44" s="108"/>
      <c r="ELZ44" s="108"/>
      <c r="EMA44" s="108"/>
      <c r="EMB44" s="108"/>
      <c r="EMC44" s="108"/>
      <c r="EMD44" s="108"/>
      <c r="EME44" s="108"/>
      <c r="EMF44" s="108"/>
      <c r="EMG44" s="108"/>
      <c r="EMH44" s="108"/>
      <c r="EMI44" s="108"/>
      <c r="EMJ44" s="108"/>
      <c r="EMK44" s="108"/>
      <c r="EML44" s="108"/>
      <c r="EMM44" s="108"/>
      <c r="EMN44" s="108"/>
      <c r="EMO44" s="108"/>
      <c r="EMP44" s="108"/>
      <c r="EMQ44" s="108"/>
      <c r="EMR44" s="108"/>
      <c r="EMS44" s="108"/>
      <c r="EMT44" s="108"/>
      <c r="EMU44" s="108"/>
      <c r="EMV44" s="108"/>
      <c r="EMW44" s="108"/>
      <c r="EMX44" s="108"/>
      <c r="EMY44" s="108"/>
      <c r="EMZ44" s="108"/>
      <c r="ENA44" s="108"/>
      <c r="ENB44" s="108"/>
      <c r="ENC44" s="108"/>
      <c r="END44" s="108"/>
      <c r="ENE44" s="108"/>
      <c r="ENF44" s="108"/>
      <c r="ENG44" s="108"/>
      <c r="ENH44" s="108"/>
      <c r="ENI44" s="108"/>
      <c r="ENJ44" s="108"/>
      <c r="ENK44" s="108"/>
      <c r="ENL44" s="108"/>
      <c r="ENM44" s="108"/>
      <c r="ENN44" s="108"/>
      <c r="ENO44" s="108"/>
      <c r="ENP44" s="108"/>
      <c r="ENQ44" s="108"/>
      <c r="ENR44" s="108"/>
      <c r="ENS44" s="108"/>
      <c r="ENT44" s="108"/>
      <c r="ENU44" s="108"/>
      <c r="ENV44" s="108"/>
      <c r="ENW44" s="108"/>
      <c r="ENX44" s="108"/>
      <c r="ENY44" s="108"/>
      <c r="ENZ44" s="108"/>
      <c r="EOA44" s="108"/>
      <c r="EOB44" s="108"/>
      <c r="EOC44" s="108"/>
      <c r="EOD44" s="108"/>
      <c r="EOE44" s="108"/>
      <c r="EOF44" s="108"/>
      <c r="EOG44" s="108"/>
      <c r="EOH44" s="108"/>
      <c r="EOI44" s="108"/>
      <c r="EOJ44" s="108"/>
      <c r="EOK44" s="108"/>
      <c r="EOL44" s="108"/>
      <c r="EOM44" s="108"/>
      <c r="EON44" s="108"/>
      <c r="EOO44" s="108"/>
      <c r="EOP44" s="108"/>
      <c r="EOQ44" s="108"/>
      <c r="EOR44" s="108"/>
      <c r="EOS44" s="108"/>
      <c r="EOT44" s="108"/>
      <c r="EOU44" s="108"/>
      <c r="EOV44" s="108"/>
      <c r="EOW44" s="108"/>
      <c r="EOX44" s="108"/>
      <c r="EOY44" s="108"/>
      <c r="EOZ44" s="108"/>
      <c r="EPA44" s="108"/>
      <c r="EPB44" s="108"/>
      <c r="EPC44" s="108"/>
      <c r="EPD44" s="108"/>
      <c r="EPE44" s="108"/>
      <c r="EPF44" s="108"/>
      <c r="EPG44" s="108"/>
      <c r="EPH44" s="108"/>
      <c r="EPI44" s="108"/>
      <c r="EPJ44" s="108"/>
      <c r="EPK44" s="108"/>
      <c r="EPL44" s="108"/>
      <c r="EPM44" s="108"/>
      <c r="EPN44" s="108"/>
      <c r="EPO44" s="108"/>
      <c r="EPP44" s="108"/>
      <c r="EPQ44" s="108"/>
      <c r="EPR44" s="108"/>
      <c r="EPS44" s="108"/>
      <c r="EPT44" s="108"/>
      <c r="EPU44" s="108"/>
      <c r="EPV44" s="108"/>
      <c r="EPW44" s="108"/>
      <c r="EPX44" s="108"/>
      <c r="EPY44" s="108"/>
      <c r="EPZ44" s="108"/>
      <c r="EQA44" s="108"/>
      <c r="EQB44" s="108"/>
      <c r="EQC44" s="108"/>
      <c r="EQD44" s="108"/>
      <c r="EQE44" s="108"/>
      <c r="EQF44" s="108"/>
      <c r="EQG44" s="108"/>
      <c r="EQH44" s="108"/>
      <c r="EQI44" s="108"/>
      <c r="EQJ44" s="108"/>
      <c r="EQK44" s="108"/>
      <c r="EQL44" s="108"/>
      <c r="EQM44" s="108"/>
      <c r="EQN44" s="108"/>
      <c r="EQO44" s="108"/>
      <c r="EQP44" s="108"/>
      <c r="EQQ44" s="108"/>
      <c r="EQR44" s="108"/>
      <c r="EQS44" s="108"/>
      <c r="EQT44" s="108"/>
      <c r="EQU44" s="108"/>
      <c r="EQV44" s="108"/>
      <c r="EQW44" s="108"/>
      <c r="EQX44" s="108"/>
      <c r="EQY44" s="108"/>
      <c r="EQZ44" s="108"/>
      <c r="ERA44" s="108"/>
      <c r="ERB44" s="108"/>
      <c r="ERC44" s="108"/>
      <c r="ERD44" s="108"/>
      <c r="ERE44" s="108"/>
      <c r="ERF44" s="108"/>
      <c r="ERG44" s="108"/>
      <c r="ERH44" s="108"/>
      <c r="ERI44" s="108"/>
      <c r="ERJ44" s="108"/>
      <c r="ERK44" s="108"/>
      <c r="ERL44" s="108"/>
      <c r="ERM44" s="108"/>
      <c r="ERN44" s="108"/>
      <c r="ERO44" s="108"/>
      <c r="ERP44" s="108"/>
      <c r="ERQ44" s="108"/>
      <c r="ERR44" s="108"/>
      <c r="ERS44" s="108"/>
      <c r="ERT44" s="108"/>
      <c r="ERU44" s="108"/>
      <c r="ERV44" s="108"/>
      <c r="ERW44" s="108"/>
      <c r="ERX44" s="108"/>
      <c r="ERY44" s="108"/>
      <c r="ERZ44" s="108"/>
      <c r="ESA44" s="108"/>
      <c r="ESB44" s="108"/>
      <c r="ESC44" s="108"/>
      <c r="ESD44" s="108"/>
      <c r="ESE44" s="108"/>
      <c r="ESF44" s="108"/>
      <c r="ESG44" s="108"/>
      <c r="ESH44" s="108"/>
      <c r="ESI44" s="108"/>
      <c r="ESJ44" s="108"/>
      <c r="ESK44" s="108"/>
      <c r="ESL44" s="108"/>
      <c r="ESM44" s="108"/>
      <c r="ESN44" s="108"/>
      <c r="ESO44" s="108"/>
      <c r="ESP44" s="108"/>
      <c r="ESQ44" s="108"/>
      <c r="ESR44" s="108"/>
      <c r="ESS44" s="108"/>
      <c r="EST44" s="108"/>
      <c r="ESU44" s="108"/>
      <c r="ESV44" s="108"/>
      <c r="ESW44" s="108"/>
      <c r="ESX44" s="108"/>
      <c r="ESY44" s="108"/>
      <c r="ESZ44" s="108"/>
      <c r="ETA44" s="108"/>
      <c r="ETB44" s="108"/>
      <c r="ETC44" s="108"/>
      <c r="ETD44" s="108"/>
      <c r="ETE44" s="108"/>
      <c r="ETF44" s="108"/>
      <c r="ETG44" s="108"/>
      <c r="ETH44" s="108"/>
      <c r="ETI44" s="108"/>
      <c r="ETJ44" s="108"/>
      <c r="ETK44" s="108"/>
      <c r="ETL44" s="108"/>
      <c r="ETM44" s="108"/>
      <c r="ETN44" s="108"/>
      <c r="ETO44" s="108"/>
      <c r="ETP44" s="108"/>
      <c r="ETQ44" s="108"/>
      <c r="ETR44" s="108"/>
      <c r="ETS44" s="108"/>
      <c r="ETT44" s="108"/>
      <c r="ETU44" s="108"/>
      <c r="ETV44" s="108"/>
      <c r="ETW44" s="108"/>
      <c r="ETX44" s="108"/>
      <c r="ETY44" s="108"/>
      <c r="ETZ44" s="108"/>
      <c r="EUA44" s="108"/>
      <c r="EUB44" s="108"/>
      <c r="EUC44" s="108"/>
      <c r="EUD44" s="108"/>
      <c r="EUE44" s="108"/>
      <c r="EUF44" s="108"/>
      <c r="EUG44" s="108"/>
      <c r="EUH44" s="108"/>
      <c r="EUI44" s="108"/>
      <c r="EUJ44" s="108"/>
      <c r="EUK44" s="108"/>
      <c r="EUL44" s="108"/>
      <c r="EUM44" s="108"/>
      <c r="EUN44" s="108"/>
      <c r="EUO44" s="108"/>
      <c r="EUP44" s="108"/>
      <c r="EUQ44" s="108"/>
      <c r="EUR44" s="108"/>
      <c r="EUS44" s="108"/>
      <c r="EUT44" s="108"/>
      <c r="EUU44" s="108"/>
      <c r="EUV44" s="108"/>
      <c r="EUW44" s="108"/>
      <c r="EUX44" s="108"/>
      <c r="EUY44" s="108"/>
      <c r="EUZ44" s="108"/>
      <c r="EVA44" s="108"/>
      <c r="EVB44" s="108"/>
      <c r="EVC44" s="108"/>
      <c r="EVD44" s="108"/>
      <c r="EVE44" s="108"/>
      <c r="EVF44" s="108"/>
      <c r="EVG44" s="108"/>
      <c r="EVH44" s="108"/>
      <c r="EVI44" s="108"/>
      <c r="EVJ44" s="108"/>
      <c r="EVK44" s="108"/>
      <c r="EVL44" s="108"/>
      <c r="EVM44" s="108"/>
      <c r="EVN44" s="108"/>
      <c r="EVO44" s="108"/>
      <c r="EVP44" s="108"/>
      <c r="EVQ44" s="108"/>
      <c r="EVR44" s="108"/>
      <c r="EVS44" s="108"/>
      <c r="EVT44" s="108"/>
      <c r="EVU44" s="108"/>
      <c r="EVV44" s="108"/>
      <c r="EVW44" s="108"/>
      <c r="EVX44" s="108"/>
      <c r="EVY44" s="108"/>
      <c r="EVZ44" s="108"/>
      <c r="EWA44" s="108"/>
      <c r="EWB44" s="108"/>
      <c r="EWC44" s="108"/>
      <c r="EWD44" s="108"/>
      <c r="EWE44" s="108"/>
      <c r="EWF44" s="108"/>
      <c r="EWG44" s="108"/>
      <c r="EWH44" s="108"/>
      <c r="EWI44" s="108"/>
      <c r="EWJ44" s="108"/>
      <c r="EWK44" s="108"/>
      <c r="EWL44" s="108"/>
      <c r="EWM44" s="108"/>
      <c r="EWN44" s="108"/>
      <c r="EWO44" s="108"/>
      <c r="EWP44" s="108"/>
      <c r="EWQ44" s="108"/>
      <c r="EWR44" s="108"/>
      <c r="EWS44" s="108"/>
      <c r="EWT44" s="108"/>
      <c r="EWU44" s="108"/>
      <c r="EWV44" s="108"/>
      <c r="EWW44" s="108"/>
      <c r="EWX44" s="108"/>
      <c r="EWY44" s="108"/>
      <c r="EWZ44" s="108"/>
      <c r="EXA44" s="108"/>
      <c r="EXB44" s="108"/>
      <c r="EXC44" s="108"/>
      <c r="EXD44" s="108"/>
      <c r="EXE44" s="108"/>
      <c r="EXF44" s="108"/>
      <c r="EXG44" s="108"/>
      <c r="EXH44" s="108"/>
      <c r="EXI44" s="108"/>
      <c r="EXJ44" s="108"/>
      <c r="EXK44" s="108"/>
      <c r="EXL44" s="108"/>
      <c r="EXM44" s="108"/>
      <c r="EXN44" s="108"/>
      <c r="EXO44" s="108"/>
      <c r="EXP44" s="108"/>
      <c r="EXQ44" s="108"/>
      <c r="EXR44" s="108"/>
      <c r="EXS44" s="108"/>
      <c r="EXT44" s="108"/>
      <c r="EXU44" s="108"/>
      <c r="EXV44" s="108"/>
      <c r="EXW44" s="108"/>
      <c r="EXX44" s="108"/>
      <c r="EXY44" s="108"/>
      <c r="EXZ44" s="108"/>
      <c r="EYA44" s="108"/>
      <c r="EYB44" s="108"/>
      <c r="EYC44" s="108"/>
      <c r="EYD44" s="108"/>
      <c r="EYE44" s="108"/>
      <c r="EYF44" s="108"/>
      <c r="EYG44" s="108"/>
      <c r="EYH44" s="108"/>
      <c r="EYI44" s="108"/>
      <c r="EYJ44" s="108"/>
      <c r="EYK44" s="108"/>
      <c r="EYL44" s="108"/>
      <c r="EYM44" s="108"/>
      <c r="EYN44" s="108"/>
      <c r="EYO44" s="108"/>
      <c r="EYP44" s="108"/>
      <c r="EYQ44" s="108"/>
      <c r="EYR44" s="108"/>
      <c r="EYS44" s="108"/>
      <c r="EYT44" s="108"/>
      <c r="EYU44" s="108"/>
      <c r="EYV44" s="108"/>
      <c r="EYW44" s="108"/>
      <c r="EYX44" s="108"/>
      <c r="EYY44" s="108"/>
      <c r="EYZ44" s="108"/>
      <c r="EZA44" s="108"/>
      <c r="EZB44" s="108"/>
      <c r="EZC44" s="108"/>
      <c r="EZD44" s="108"/>
      <c r="EZE44" s="108"/>
      <c r="EZF44" s="108"/>
      <c r="EZG44" s="108"/>
      <c r="EZH44" s="108"/>
      <c r="EZI44" s="108"/>
      <c r="EZJ44" s="108"/>
      <c r="EZK44" s="108"/>
      <c r="EZL44" s="108"/>
      <c r="EZM44" s="108"/>
      <c r="EZN44" s="108"/>
      <c r="EZO44" s="108"/>
      <c r="EZP44" s="108"/>
      <c r="EZQ44" s="108"/>
      <c r="EZR44" s="108"/>
      <c r="EZS44" s="108"/>
      <c r="EZT44" s="108"/>
      <c r="EZU44" s="108"/>
      <c r="EZV44" s="108"/>
      <c r="EZW44" s="108"/>
      <c r="EZX44" s="108"/>
      <c r="EZY44" s="108"/>
      <c r="EZZ44" s="108"/>
      <c r="FAA44" s="108"/>
      <c r="FAB44" s="108"/>
      <c r="FAC44" s="108"/>
      <c r="FAD44" s="108"/>
      <c r="FAE44" s="108"/>
      <c r="FAF44" s="108"/>
      <c r="FAG44" s="108"/>
      <c r="FAH44" s="108"/>
      <c r="FAI44" s="108"/>
      <c r="FAJ44" s="108"/>
      <c r="FAK44" s="108"/>
      <c r="FAL44" s="108"/>
      <c r="FAM44" s="108"/>
      <c r="FAN44" s="108"/>
      <c r="FAO44" s="108"/>
      <c r="FAP44" s="108"/>
      <c r="FAQ44" s="108"/>
      <c r="FAR44" s="108"/>
      <c r="FAS44" s="108"/>
      <c r="FAT44" s="108"/>
      <c r="FAU44" s="108"/>
      <c r="FAV44" s="108"/>
      <c r="FAW44" s="108"/>
      <c r="FAX44" s="108"/>
      <c r="FAY44" s="108"/>
      <c r="FAZ44" s="108"/>
      <c r="FBA44" s="108"/>
      <c r="FBB44" s="108"/>
      <c r="FBC44" s="108"/>
      <c r="FBD44" s="108"/>
      <c r="FBE44" s="108"/>
      <c r="FBF44" s="108"/>
      <c r="FBG44" s="108"/>
      <c r="FBH44" s="108"/>
      <c r="FBI44" s="108"/>
      <c r="FBJ44" s="108"/>
      <c r="FBK44" s="108"/>
      <c r="FBL44" s="108"/>
      <c r="FBM44" s="108"/>
      <c r="FBN44" s="108"/>
      <c r="FBO44" s="108"/>
      <c r="FBP44" s="108"/>
      <c r="FBQ44" s="108"/>
      <c r="FBR44" s="108"/>
      <c r="FBS44" s="108"/>
      <c r="FBT44" s="108"/>
      <c r="FBU44" s="108"/>
      <c r="FBV44" s="108"/>
      <c r="FBW44" s="108"/>
      <c r="FBX44" s="108"/>
      <c r="FBY44" s="108"/>
      <c r="FBZ44" s="108"/>
      <c r="FCA44" s="108"/>
      <c r="FCB44" s="108"/>
      <c r="FCC44" s="108"/>
      <c r="FCD44" s="108"/>
      <c r="FCE44" s="108"/>
      <c r="FCF44" s="108"/>
      <c r="FCG44" s="108"/>
      <c r="FCH44" s="108"/>
      <c r="FCI44" s="108"/>
      <c r="FCJ44" s="108"/>
      <c r="FCK44" s="108"/>
      <c r="FCL44" s="108"/>
      <c r="FCM44" s="108"/>
      <c r="FCN44" s="108"/>
      <c r="FCO44" s="108"/>
      <c r="FCP44" s="108"/>
      <c r="FCQ44" s="108"/>
      <c r="FCR44" s="108"/>
      <c r="FCS44" s="108"/>
      <c r="FCT44" s="108"/>
      <c r="FCU44" s="108"/>
      <c r="FCV44" s="108"/>
      <c r="FCW44" s="108"/>
      <c r="FCX44" s="108"/>
      <c r="FCY44" s="108"/>
      <c r="FCZ44" s="108"/>
      <c r="FDA44" s="108"/>
      <c r="FDB44" s="108"/>
      <c r="FDC44" s="108"/>
      <c r="FDD44" s="108"/>
      <c r="FDE44" s="108"/>
      <c r="FDF44" s="108"/>
      <c r="FDG44" s="108"/>
      <c r="FDH44" s="108"/>
      <c r="FDI44" s="108"/>
      <c r="FDJ44" s="108"/>
      <c r="FDK44" s="108"/>
      <c r="FDL44" s="108"/>
      <c r="FDM44" s="108"/>
      <c r="FDN44" s="108"/>
      <c r="FDO44" s="108"/>
      <c r="FDP44" s="108"/>
      <c r="FDQ44" s="108"/>
      <c r="FDR44" s="108"/>
      <c r="FDS44" s="108"/>
      <c r="FDT44" s="108"/>
      <c r="FDU44" s="108"/>
      <c r="FDV44" s="108"/>
      <c r="FDW44" s="108"/>
      <c r="FDX44" s="108"/>
      <c r="FDY44" s="108"/>
      <c r="FDZ44" s="108"/>
      <c r="FEA44" s="108"/>
      <c r="FEB44" s="108"/>
      <c r="FEC44" s="108"/>
      <c r="FED44" s="108"/>
      <c r="FEE44" s="108"/>
      <c r="FEF44" s="108"/>
      <c r="FEG44" s="108"/>
      <c r="FEH44" s="108"/>
      <c r="FEI44" s="108"/>
      <c r="FEJ44" s="108"/>
      <c r="FEK44" s="108"/>
      <c r="FEL44" s="108"/>
      <c r="FEM44" s="108"/>
      <c r="FEN44" s="108"/>
      <c r="FEO44" s="108"/>
      <c r="FEP44" s="108"/>
      <c r="FEQ44" s="108"/>
      <c r="FER44" s="108"/>
      <c r="FES44" s="108"/>
      <c r="FET44" s="108"/>
      <c r="FEU44" s="108"/>
      <c r="FEV44" s="108"/>
      <c r="FEW44" s="108"/>
      <c r="FEX44" s="108"/>
      <c r="FEY44" s="108"/>
      <c r="FEZ44" s="108"/>
      <c r="FFA44" s="108"/>
      <c r="FFB44" s="108"/>
      <c r="FFC44" s="108"/>
      <c r="FFD44" s="108"/>
      <c r="FFE44" s="108"/>
      <c r="FFF44" s="108"/>
      <c r="FFG44" s="108"/>
      <c r="FFH44" s="108"/>
      <c r="FFI44" s="108"/>
      <c r="FFJ44" s="108"/>
      <c r="FFK44" s="108"/>
      <c r="FFL44" s="108"/>
      <c r="FFM44" s="108"/>
      <c r="FFN44" s="108"/>
      <c r="FFO44" s="108"/>
      <c r="FFP44" s="108"/>
      <c r="FFQ44" s="108"/>
      <c r="FFR44" s="108"/>
      <c r="FFS44" s="108"/>
      <c r="FFT44" s="108"/>
      <c r="FFU44" s="108"/>
      <c r="FFV44" s="108"/>
      <c r="FFW44" s="108"/>
      <c r="FFX44" s="108"/>
      <c r="FFY44" s="108"/>
      <c r="FFZ44" s="108"/>
      <c r="FGA44" s="108"/>
      <c r="FGB44" s="108"/>
      <c r="FGC44" s="108"/>
      <c r="FGD44" s="108"/>
      <c r="FGE44" s="108"/>
      <c r="FGF44" s="108"/>
      <c r="FGG44" s="108"/>
      <c r="FGH44" s="108"/>
      <c r="FGI44" s="108"/>
      <c r="FGJ44" s="108"/>
      <c r="FGK44" s="108"/>
      <c r="FGL44" s="108"/>
      <c r="FGM44" s="108"/>
      <c r="FGN44" s="108"/>
      <c r="FGO44" s="108"/>
      <c r="FGP44" s="108"/>
      <c r="FGQ44" s="108"/>
      <c r="FGR44" s="108"/>
      <c r="FGS44" s="108"/>
      <c r="FGT44" s="108"/>
      <c r="FGU44" s="108"/>
      <c r="FGV44" s="108"/>
      <c r="FGW44" s="108"/>
      <c r="FGX44" s="108"/>
      <c r="FGY44" s="108"/>
      <c r="FGZ44" s="108"/>
      <c r="FHA44" s="108"/>
      <c r="FHB44" s="108"/>
      <c r="FHC44" s="108"/>
      <c r="FHD44" s="108"/>
      <c r="FHE44" s="108"/>
      <c r="FHF44" s="108"/>
      <c r="FHG44" s="108"/>
      <c r="FHH44" s="108"/>
      <c r="FHI44" s="108"/>
      <c r="FHJ44" s="108"/>
      <c r="FHK44" s="108"/>
      <c r="FHL44" s="108"/>
      <c r="FHM44" s="108"/>
      <c r="FHN44" s="108"/>
      <c r="FHO44" s="108"/>
      <c r="FHP44" s="108"/>
      <c r="FHQ44" s="108"/>
      <c r="FHR44" s="108"/>
      <c r="FHS44" s="108"/>
      <c r="FHT44" s="108"/>
      <c r="FHU44" s="108"/>
      <c r="FHV44" s="108"/>
      <c r="FHW44" s="108"/>
      <c r="FHX44" s="108"/>
      <c r="FHY44" s="108"/>
      <c r="FHZ44" s="108"/>
      <c r="FIA44" s="108"/>
      <c r="FIB44" s="108"/>
      <c r="FIC44" s="108"/>
      <c r="FID44" s="108"/>
      <c r="FIE44" s="108"/>
      <c r="FIF44" s="108"/>
      <c r="FIG44" s="108"/>
      <c r="FIH44" s="108"/>
      <c r="FII44" s="108"/>
      <c r="FIJ44" s="108"/>
      <c r="FIK44" s="108"/>
      <c r="FIL44" s="108"/>
      <c r="FIM44" s="108"/>
      <c r="FIN44" s="108"/>
      <c r="FIO44" s="108"/>
      <c r="FIP44" s="108"/>
      <c r="FIQ44" s="108"/>
      <c r="FIR44" s="108"/>
      <c r="FIS44" s="108"/>
      <c r="FIT44" s="108"/>
      <c r="FIU44" s="108"/>
      <c r="FIV44" s="108"/>
      <c r="FIW44" s="108"/>
      <c r="FIX44" s="108"/>
      <c r="FIY44" s="108"/>
      <c r="FIZ44" s="108"/>
      <c r="FJA44" s="108"/>
      <c r="FJB44" s="108"/>
      <c r="FJC44" s="108"/>
      <c r="FJD44" s="108"/>
      <c r="FJE44" s="108"/>
      <c r="FJF44" s="108"/>
      <c r="FJG44" s="108"/>
      <c r="FJH44" s="108"/>
      <c r="FJI44" s="108"/>
      <c r="FJJ44" s="108"/>
      <c r="FJK44" s="108"/>
      <c r="FJL44" s="108"/>
      <c r="FJM44" s="108"/>
      <c r="FJN44" s="108"/>
      <c r="FJO44" s="108"/>
      <c r="FJP44" s="108"/>
      <c r="FJQ44" s="108"/>
      <c r="FJR44" s="108"/>
      <c r="FJS44" s="108"/>
      <c r="FJT44" s="108"/>
      <c r="FJU44" s="108"/>
      <c r="FJV44" s="108"/>
      <c r="FJW44" s="108"/>
      <c r="FJX44" s="108"/>
      <c r="FJY44" s="108"/>
      <c r="FJZ44" s="108"/>
      <c r="FKA44" s="108"/>
      <c r="FKB44" s="108"/>
      <c r="FKC44" s="108"/>
      <c r="FKD44" s="108"/>
      <c r="FKE44" s="108"/>
      <c r="FKF44" s="108"/>
      <c r="FKG44" s="108"/>
      <c r="FKH44" s="108"/>
      <c r="FKI44" s="108"/>
      <c r="FKJ44" s="108"/>
      <c r="FKK44" s="108"/>
      <c r="FKL44" s="108"/>
      <c r="FKM44" s="108"/>
      <c r="FKN44" s="108"/>
      <c r="FKO44" s="108"/>
      <c r="FKP44" s="108"/>
      <c r="FKQ44" s="108"/>
      <c r="FKR44" s="108"/>
      <c r="FKS44" s="108"/>
      <c r="FKT44" s="108"/>
      <c r="FKU44" s="108"/>
      <c r="FKV44" s="108"/>
      <c r="FKW44" s="108"/>
      <c r="FKX44" s="108"/>
      <c r="FKY44" s="108"/>
      <c r="FKZ44" s="108"/>
      <c r="FLA44" s="108"/>
      <c r="FLB44" s="108"/>
      <c r="FLC44" s="108"/>
      <c r="FLD44" s="108"/>
      <c r="FLE44" s="108"/>
      <c r="FLF44" s="108"/>
      <c r="FLG44" s="108"/>
      <c r="FLH44" s="108"/>
      <c r="FLI44" s="108"/>
      <c r="FLJ44" s="108"/>
      <c r="FLK44" s="108"/>
      <c r="FLL44" s="108"/>
      <c r="FLM44" s="108"/>
      <c r="FLN44" s="108"/>
      <c r="FLO44" s="108"/>
      <c r="FLP44" s="108"/>
      <c r="FLQ44" s="108"/>
      <c r="FLR44" s="108"/>
      <c r="FLS44" s="108"/>
      <c r="FLT44" s="108"/>
      <c r="FLU44" s="108"/>
      <c r="FLV44" s="108"/>
      <c r="FLW44" s="108"/>
      <c r="FLX44" s="108"/>
      <c r="FLY44" s="108"/>
      <c r="FLZ44" s="108"/>
      <c r="FMA44" s="108"/>
      <c r="FMB44" s="108"/>
      <c r="FMC44" s="108"/>
      <c r="FMD44" s="108"/>
      <c r="FME44" s="108"/>
      <c r="FMF44" s="108"/>
      <c r="FMG44" s="108"/>
      <c r="FMH44" s="108"/>
      <c r="FMI44" s="108"/>
      <c r="FMJ44" s="108"/>
      <c r="FMK44" s="108"/>
      <c r="FML44" s="108"/>
      <c r="FMM44" s="108"/>
      <c r="FMN44" s="108"/>
      <c r="FMO44" s="108"/>
      <c r="FMP44" s="108"/>
      <c r="FMQ44" s="108"/>
      <c r="FMR44" s="108"/>
      <c r="FMS44" s="108"/>
      <c r="FMT44" s="108"/>
      <c r="FMU44" s="108"/>
      <c r="FMV44" s="108"/>
      <c r="FMW44" s="108"/>
      <c r="FMX44" s="108"/>
      <c r="FMY44" s="108"/>
      <c r="FMZ44" s="108"/>
      <c r="FNA44" s="108"/>
      <c r="FNB44" s="108"/>
      <c r="FNC44" s="108"/>
      <c r="FND44" s="108"/>
      <c r="FNE44" s="108"/>
      <c r="FNF44" s="108"/>
      <c r="FNG44" s="108"/>
      <c r="FNH44" s="108"/>
      <c r="FNI44" s="108"/>
      <c r="FNJ44" s="108"/>
      <c r="FNK44" s="108"/>
      <c r="FNL44" s="108"/>
      <c r="FNM44" s="108"/>
      <c r="FNN44" s="108"/>
      <c r="FNO44" s="108"/>
      <c r="FNP44" s="108"/>
      <c r="FNQ44" s="108"/>
      <c r="FNR44" s="108"/>
      <c r="FNS44" s="108"/>
      <c r="FNT44" s="108"/>
      <c r="FNU44" s="108"/>
      <c r="FNV44" s="108"/>
      <c r="FNW44" s="108"/>
      <c r="FNX44" s="108"/>
      <c r="FNY44" s="108"/>
      <c r="FNZ44" s="108"/>
      <c r="FOA44" s="108"/>
      <c r="FOB44" s="108"/>
      <c r="FOC44" s="108"/>
      <c r="FOD44" s="108"/>
      <c r="FOE44" s="108"/>
      <c r="FOF44" s="108"/>
      <c r="FOG44" s="108"/>
      <c r="FOH44" s="108"/>
      <c r="FOI44" s="108"/>
      <c r="FOJ44" s="108"/>
      <c r="FOK44" s="108"/>
      <c r="FOL44" s="108"/>
      <c r="FOM44" s="108"/>
      <c r="FON44" s="108"/>
      <c r="FOO44" s="108"/>
      <c r="FOP44" s="108"/>
      <c r="FOQ44" s="108"/>
      <c r="FOR44" s="108"/>
      <c r="FOS44" s="108"/>
      <c r="FOT44" s="108"/>
      <c r="FOU44" s="108"/>
      <c r="FOV44" s="108"/>
      <c r="FOW44" s="108"/>
      <c r="FOX44" s="108"/>
      <c r="FOY44" s="108"/>
      <c r="FOZ44" s="108"/>
      <c r="FPA44" s="108"/>
      <c r="FPB44" s="108"/>
      <c r="FPC44" s="108"/>
      <c r="FPD44" s="108"/>
      <c r="FPE44" s="108"/>
      <c r="FPF44" s="108"/>
      <c r="FPG44" s="108"/>
      <c r="FPH44" s="108"/>
      <c r="FPI44" s="108"/>
      <c r="FPJ44" s="108"/>
      <c r="FPK44" s="108"/>
      <c r="FPL44" s="108"/>
      <c r="FPM44" s="108"/>
      <c r="FPN44" s="108"/>
      <c r="FPO44" s="108"/>
      <c r="FPP44" s="108"/>
      <c r="FPQ44" s="108"/>
      <c r="FPR44" s="108"/>
      <c r="FPS44" s="108"/>
      <c r="FPT44" s="108"/>
      <c r="FPU44" s="108"/>
      <c r="FPV44" s="108"/>
      <c r="FPW44" s="108"/>
      <c r="FPX44" s="108"/>
      <c r="FPY44" s="108"/>
      <c r="FPZ44" s="108"/>
      <c r="FQA44" s="108"/>
      <c r="FQB44" s="108"/>
      <c r="FQC44" s="108"/>
      <c r="FQD44" s="108"/>
      <c r="FQE44" s="108"/>
      <c r="FQF44" s="108"/>
      <c r="FQG44" s="108"/>
      <c r="FQH44" s="108"/>
      <c r="FQI44" s="108"/>
      <c r="FQJ44" s="108"/>
      <c r="FQK44" s="108"/>
      <c r="FQL44" s="108"/>
      <c r="FQM44" s="108"/>
      <c r="FQN44" s="108"/>
      <c r="FQO44" s="108"/>
      <c r="FQP44" s="108"/>
      <c r="FQQ44" s="108"/>
      <c r="FQR44" s="108"/>
      <c r="FQS44" s="108"/>
      <c r="FQT44" s="108"/>
      <c r="FQU44" s="108"/>
      <c r="FQV44" s="108"/>
      <c r="FQW44" s="108"/>
      <c r="FQX44" s="108"/>
      <c r="FQY44" s="108"/>
      <c r="FQZ44" s="108"/>
      <c r="FRA44" s="108"/>
      <c r="FRB44" s="108"/>
      <c r="FRC44" s="108"/>
      <c r="FRD44" s="108"/>
      <c r="FRE44" s="108"/>
      <c r="FRF44" s="108"/>
      <c r="FRG44" s="108"/>
      <c r="FRH44" s="108"/>
      <c r="FRI44" s="108"/>
      <c r="FRJ44" s="108"/>
      <c r="FRK44" s="108"/>
      <c r="FRL44" s="108"/>
      <c r="FRM44" s="108"/>
      <c r="FRN44" s="108"/>
      <c r="FRO44" s="108"/>
      <c r="FRP44" s="108"/>
      <c r="FRQ44" s="108"/>
      <c r="FRR44" s="108"/>
      <c r="FRS44" s="108"/>
      <c r="FRT44" s="108"/>
      <c r="FRU44" s="108"/>
      <c r="FRV44" s="108"/>
      <c r="FRW44" s="108"/>
      <c r="FRX44" s="108"/>
      <c r="FRY44" s="108"/>
      <c r="FRZ44" s="108"/>
      <c r="FSA44" s="108"/>
      <c r="FSB44" s="108"/>
      <c r="FSC44" s="108"/>
      <c r="FSD44" s="108"/>
      <c r="FSE44" s="108"/>
      <c r="FSF44" s="108"/>
      <c r="FSG44" s="108"/>
      <c r="FSH44" s="108"/>
      <c r="FSI44" s="108"/>
      <c r="FSJ44" s="108"/>
      <c r="FSK44" s="108"/>
      <c r="FSL44" s="108"/>
      <c r="FSM44" s="108"/>
      <c r="FSN44" s="108"/>
      <c r="FSO44" s="108"/>
      <c r="FSP44" s="108"/>
      <c r="FSQ44" s="108"/>
      <c r="FSR44" s="108"/>
      <c r="FSS44" s="108"/>
      <c r="FST44" s="108"/>
      <c r="FSU44" s="108"/>
      <c r="FSV44" s="108"/>
      <c r="FSW44" s="108"/>
      <c r="FSX44" s="108"/>
      <c r="FSY44" s="108"/>
      <c r="FSZ44" s="108"/>
      <c r="FTA44" s="108"/>
      <c r="FTB44" s="108"/>
      <c r="FTC44" s="108"/>
      <c r="FTD44" s="108"/>
      <c r="FTE44" s="108"/>
      <c r="FTF44" s="108"/>
      <c r="FTG44" s="108"/>
      <c r="FTH44" s="108"/>
      <c r="FTI44" s="108"/>
      <c r="FTJ44" s="108"/>
      <c r="FTK44" s="108"/>
      <c r="FTL44" s="108"/>
      <c r="FTM44" s="108"/>
      <c r="FTN44" s="108"/>
      <c r="FTO44" s="108"/>
      <c r="FTP44" s="108"/>
      <c r="FTQ44" s="108"/>
      <c r="FTR44" s="108"/>
      <c r="FTS44" s="108"/>
      <c r="FTT44" s="108"/>
      <c r="FTU44" s="108"/>
      <c r="FTV44" s="108"/>
      <c r="FTW44" s="108"/>
      <c r="FTX44" s="108"/>
      <c r="FTY44" s="108"/>
      <c r="FTZ44" s="108"/>
      <c r="FUA44" s="108"/>
      <c r="FUB44" s="108"/>
      <c r="FUC44" s="108"/>
      <c r="FUD44" s="108"/>
      <c r="FUE44" s="108"/>
      <c r="FUF44" s="108"/>
      <c r="FUG44" s="108"/>
      <c r="FUH44" s="108"/>
      <c r="FUI44" s="108"/>
      <c r="FUJ44" s="108"/>
      <c r="FUK44" s="108"/>
      <c r="FUL44" s="108"/>
      <c r="FUM44" s="108"/>
      <c r="FUN44" s="108"/>
      <c r="FUO44" s="108"/>
      <c r="FUP44" s="108"/>
      <c r="FUQ44" s="108"/>
      <c r="FUR44" s="108"/>
      <c r="FUS44" s="108"/>
      <c r="FUT44" s="108"/>
      <c r="FUU44" s="108"/>
      <c r="FUV44" s="108"/>
      <c r="FUW44" s="108"/>
      <c r="FUX44" s="108"/>
      <c r="FUY44" s="108"/>
      <c r="FUZ44" s="108"/>
      <c r="FVA44" s="108"/>
      <c r="FVB44" s="108"/>
      <c r="FVC44" s="108"/>
      <c r="FVD44" s="108"/>
      <c r="FVE44" s="108"/>
      <c r="FVF44" s="108"/>
      <c r="FVG44" s="108"/>
      <c r="FVH44" s="108"/>
      <c r="FVI44" s="108"/>
      <c r="FVJ44" s="108"/>
      <c r="FVK44" s="108"/>
      <c r="FVL44" s="108"/>
      <c r="FVM44" s="108"/>
      <c r="FVN44" s="108"/>
      <c r="FVO44" s="108"/>
      <c r="FVP44" s="108"/>
      <c r="FVQ44" s="108"/>
      <c r="FVR44" s="108"/>
      <c r="FVS44" s="108"/>
      <c r="FVT44" s="108"/>
      <c r="FVU44" s="108"/>
      <c r="FVV44" s="108"/>
      <c r="FVW44" s="108"/>
      <c r="FVX44" s="108"/>
      <c r="FVY44" s="108"/>
      <c r="FVZ44" s="108"/>
      <c r="FWA44" s="108"/>
      <c r="FWB44" s="108"/>
      <c r="FWC44" s="108"/>
      <c r="FWD44" s="108"/>
      <c r="FWE44" s="108"/>
      <c r="FWF44" s="108"/>
      <c r="FWG44" s="108"/>
      <c r="FWH44" s="108"/>
      <c r="FWI44" s="108"/>
      <c r="FWJ44" s="108"/>
      <c r="FWK44" s="108"/>
      <c r="FWL44" s="108"/>
      <c r="FWM44" s="108"/>
      <c r="FWN44" s="108"/>
      <c r="FWO44" s="108"/>
      <c r="FWP44" s="108"/>
      <c r="FWQ44" s="108"/>
      <c r="FWR44" s="108"/>
      <c r="FWS44" s="108"/>
      <c r="FWT44" s="108"/>
      <c r="FWU44" s="108"/>
      <c r="FWV44" s="108"/>
      <c r="FWW44" s="108"/>
      <c r="FWX44" s="108"/>
      <c r="FWY44" s="108"/>
      <c r="FWZ44" s="108"/>
      <c r="FXA44" s="108"/>
      <c r="FXB44" s="108"/>
      <c r="FXC44" s="108"/>
      <c r="FXD44" s="108"/>
      <c r="FXE44" s="108"/>
      <c r="FXF44" s="108"/>
      <c r="FXG44" s="108"/>
      <c r="FXH44" s="108"/>
      <c r="FXI44" s="108"/>
      <c r="FXJ44" s="108"/>
      <c r="FXK44" s="108"/>
      <c r="FXL44" s="108"/>
      <c r="FXM44" s="108"/>
      <c r="FXN44" s="108"/>
      <c r="FXO44" s="108"/>
      <c r="FXP44" s="108"/>
      <c r="FXQ44" s="108"/>
      <c r="FXR44" s="108"/>
      <c r="FXS44" s="108"/>
      <c r="FXT44" s="108"/>
      <c r="FXU44" s="108"/>
      <c r="FXV44" s="108"/>
      <c r="FXW44" s="108"/>
      <c r="FXX44" s="108"/>
      <c r="FXY44" s="108"/>
      <c r="FXZ44" s="108"/>
      <c r="FYA44" s="108"/>
      <c r="FYB44" s="108"/>
      <c r="FYC44" s="108"/>
      <c r="FYD44" s="108"/>
      <c r="FYE44" s="108"/>
      <c r="FYF44" s="108"/>
      <c r="FYG44" s="108"/>
      <c r="FYH44" s="108"/>
      <c r="FYI44" s="108"/>
      <c r="FYJ44" s="108"/>
      <c r="FYK44" s="108"/>
      <c r="FYL44" s="108"/>
      <c r="FYM44" s="108"/>
      <c r="FYN44" s="108"/>
      <c r="FYO44" s="108"/>
      <c r="FYP44" s="108"/>
      <c r="FYQ44" s="108"/>
      <c r="FYR44" s="108"/>
      <c r="FYS44" s="108"/>
      <c r="FYT44" s="108"/>
      <c r="FYU44" s="108"/>
      <c r="FYV44" s="108"/>
      <c r="FYW44" s="108"/>
      <c r="FYX44" s="108"/>
      <c r="FYY44" s="108"/>
      <c r="FYZ44" s="108"/>
      <c r="FZA44" s="108"/>
      <c r="FZB44" s="108"/>
      <c r="FZC44" s="108"/>
      <c r="FZD44" s="108"/>
      <c r="FZE44" s="108"/>
      <c r="FZF44" s="108"/>
      <c r="FZG44" s="108"/>
      <c r="FZH44" s="108"/>
      <c r="FZI44" s="108"/>
      <c r="FZJ44" s="108"/>
      <c r="FZK44" s="108"/>
      <c r="FZL44" s="108"/>
      <c r="FZM44" s="108"/>
      <c r="FZN44" s="108"/>
      <c r="FZO44" s="108"/>
      <c r="FZP44" s="108"/>
      <c r="FZQ44" s="108"/>
      <c r="FZR44" s="108"/>
      <c r="FZS44" s="108"/>
      <c r="FZT44" s="108"/>
      <c r="FZU44" s="108"/>
      <c r="FZV44" s="108"/>
      <c r="FZW44" s="108"/>
      <c r="FZX44" s="108"/>
      <c r="FZY44" s="108"/>
      <c r="FZZ44" s="108"/>
      <c r="GAA44" s="108"/>
      <c r="GAB44" s="108"/>
      <c r="GAC44" s="108"/>
      <c r="GAD44" s="108"/>
      <c r="GAE44" s="108"/>
      <c r="GAF44" s="108"/>
      <c r="GAG44" s="108"/>
      <c r="GAH44" s="108"/>
      <c r="GAI44" s="108"/>
      <c r="GAJ44" s="108"/>
      <c r="GAK44" s="108"/>
      <c r="GAL44" s="108"/>
      <c r="GAM44" s="108"/>
      <c r="GAN44" s="108"/>
      <c r="GAO44" s="108"/>
      <c r="GAP44" s="108"/>
      <c r="GAQ44" s="108"/>
      <c r="GAR44" s="108"/>
      <c r="GAS44" s="108"/>
      <c r="GAT44" s="108"/>
      <c r="GAU44" s="108"/>
      <c r="GAV44" s="108"/>
      <c r="GAW44" s="108"/>
      <c r="GAX44" s="108"/>
      <c r="GAY44" s="108"/>
      <c r="GAZ44" s="108"/>
      <c r="GBA44" s="108"/>
      <c r="GBB44" s="108"/>
      <c r="GBC44" s="108"/>
      <c r="GBD44" s="108"/>
      <c r="GBE44" s="108"/>
      <c r="GBF44" s="108"/>
      <c r="GBG44" s="108"/>
      <c r="GBH44" s="108"/>
      <c r="GBI44" s="108"/>
      <c r="GBJ44" s="108"/>
      <c r="GBK44" s="108"/>
      <c r="GBL44" s="108"/>
      <c r="GBM44" s="108"/>
      <c r="GBN44" s="108"/>
      <c r="GBO44" s="108"/>
      <c r="GBP44" s="108"/>
      <c r="GBQ44" s="108"/>
      <c r="GBR44" s="108"/>
      <c r="GBS44" s="108"/>
      <c r="GBT44" s="108"/>
      <c r="GBU44" s="108"/>
      <c r="GBV44" s="108"/>
      <c r="GBW44" s="108"/>
      <c r="GBX44" s="108"/>
      <c r="GBY44" s="108"/>
      <c r="GBZ44" s="108"/>
      <c r="GCA44" s="108"/>
      <c r="GCB44" s="108"/>
      <c r="GCC44" s="108"/>
      <c r="GCD44" s="108"/>
      <c r="GCE44" s="108"/>
      <c r="GCF44" s="108"/>
      <c r="GCG44" s="108"/>
      <c r="GCH44" s="108"/>
      <c r="GCI44" s="108"/>
      <c r="GCJ44" s="108"/>
      <c r="GCK44" s="108"/>
      <c r="GCL44" s="108"/>
      <c r="GCM44" s="108"/>
      <c r="GCN44" s="108"/>
      <c r="GCO44" s="108"/>
      <c r="GCP44" s="108"/>
      <c r="GCQ44" s="108"/>
      <c r="GCR44" s="108"/>
      <c r="GCS44" s="108"/>
      <c r="GCT44" s="108"/>
      <c r="GCU44" s="108"/>
      <c r="GCV44" s="108"/>
      <c r="GCW44" s="108"/>
      <c r="GCX44" s="108"/>
      <c r="GCY44" s="108"/>
      <c r="GCZ44" s="108"/>
      <c r="GDA44" s="108"/>
      <c r="GDB44" s="108"/>
      <c r="GDC44" s="108"/>
      <c r="GDD44" s="108"/>
      <c r="GDE44" s="108"/>
      <c r="GDF44" s="108"/>
      <c r="GDG44" s="108"/>
      <c r="GDH44" s="108"/>
      <c r="GDI44" s="108"/>
      <c r="GDJ44" s="108"/>
      <c r="GDK44" s="108"/>
      <c r="GDL44" s="108"/>
      <c r="GDM44" s="108"/>
      <c r="GDN44" s="108"/>
      <c r="GDO44" s="108"/>
      <c r="GDP44" s="108"/>
      <c r="GDQ44" s="108"/>
      <c r="GDR44" s="108"/>
      <c r="GDS44" s="108"/>
      <c r="GDT44" s="108"/>
      <c r="GDU44" s="108"/>
      <c r="GDV44" s="108"/>
      <c r="GDW44" s="108"/>
      <c r="GDX44" s="108"/>
      <c r="GDY44" s="108"/>
      <c r="GDZ44" s="108"/>
      <c r="GEA44" s="108"/>
      <c r="GEB44" s="108"/>
      <c r="GEC44" s="108"/>
      <c r="GED44" s="108"/>
      <c r="GEE44" s="108"/>
      <c r="GEF44" s="108"/>
      <c r="GEG44" s="108"/>
      <c r="GEH44" s="108"/>
      <c r="GEI44" s="108"/>
      <c r="GEJ44" s="108"/>
      <c r="GEK44" s="108"/>
      <c r="GEL44" s="108"/>
      <c r="GEM44" s="108"/>
      <c r="GEN44" s="108"/>
      <c r="GEO44" s="108"/>
      <c r="GEP44" s="108"/>
      <c r="GEQ44" s="108"/>
      <c r="GER44" s="108"/>
      <c r="GES44" s="108"/>
      <c r="GET44" s="108"/>
      <c r="GEU44" s="108"/>
      <c r="GEV44" s="108"/>
      <c r="GEW44" s="108"/>
      <c r="GEX44" s="108"/>
      <c r="GEY44" s="108"/>
      <c r="GEZ44" s="108"/>
      <c r="GFA44" s="108"/>
      <c r="GFB44" s="108"/>
      <c r="GFC44" s="108"/>
      <c r="GFD44" s="108"/>
      <c r="GFE44" s="108"/>
      <c r="GFF44" s="108"/>
      <c r="GFG44" s="108"/>
      <c r="GFH44" s="108"/>
      <c r="GFI44" s="108"/>
      <c r="GFJ44" s="108"/>
      <c r="GFK44" s="108"/>
      <c r="GFL44" s="108"/>
      <c r="GFM44" s="108"/>
      <c r="GFN44" s="108"/>
      <c r="GFO44" s="108"/>
      <c r="GFP44" s="108"/>
      <c r="GFQ44" s="108"/>
      <c r="GFR44" s="108"/>
      <c r="GFS44" s="108"/>
      <c r="GFT44" s="108"/>
      <c r="GFU44" s="108"/>
      <c r="GFV44" s="108"/>
      <c r="GFW44" s="108"/>
      <c r="GFX44" s="108"/>
      <c r="GFY44" s="108"/>
      <c r="GFZ44" s="108"/>
      <c r="GGA44" s="108"/>
      <c r="GGB44" s="108"/>
      <c r="GGC44" s="108"/>
      <c r="GGD44" s="108"/>
      <c r="GGE44" s="108"/>
      <c r="GGF44" s="108"/>
      <c r="GGG44" s="108"/>
      <c r="GGH44" s="108"/>
      <c r="GGI44" s="108"/>
      <c r="GGJ44" s="108"/>
      <c r="GGK44" s="108"/>
      <c r="GGL44" s="108"/>
      <c r="GGM44" s="108"/>
      <c r="GGN44" s="108"/>
      <c r="GGO44" s="108"/>
      <c r="GGP44" s="108"/>
      <c r="GGQ44" s="108"/>
      <c r="GGR44" s="108"/>
      <c r="GGS44" s="108"/>
      <c r="GGT44" s="108"/>
      <c r="GGU44" s="108"/>
      <c r="GGV44" s="108"/>
      <c r="GGW44" s="108"/>
      <c r="GGX44" s="108"/>
      <c r="GGY44" s="108"/>
      <c r="GGZ44" s="108"/>
      <c r="GHA44" s="108"/>
      <c r="GHB44" s="108"/>
      <c r="GHC44" s="108"/>
      <c r="GHD44" s="108"/>
      <c r="GHE44" s="108"/>
      <c r="GHF44" s="108"/>
      <c r="GHG44" s="108"/>
      <c r="GHH44" s="108"/>
      <c r="GHI44" s="108"/>
      <c r="GHJ44" s="108"/>
      <c r="GHK44" s="108"/>
      <c r="GHL44" s="108"/>
      <c r="GHM44" s="108"/>
      <c r="GHN44" s="108"/>
      <c r="GHO44" s="108"/>
      <c r="GHP44" s="108"/>
      <c r="GHQ44" s="108"/>
      <c r="GHR44" s="108"/>
      <c r="GHS44" s="108"/>
      <c r="GHT44" s="108"/>
      <c r="GHU44" s="108"/>
      <c r="GHV44" s="108"/>
      <c r="GHW44" s="108"/>
      <c r="GHX44" s="108"/>
      <c r="GHY44" s="108"/>
      <c r="GHZ44" s="108"/>
      <c r="GIA44" s="108"/>
      <c r="GIB44" s="108"/>
      <c r="GIC44" s="108"/>
      <c r="GID44" s="108"/>
      <c r="GIE44" s="108"/>
      <c r="GIF44" s="108"/>
      <c r="GIG44" s="108"/>
      <c r="GIH44" s="108"/>
      <c r="GII44" s="108"/>
      <c r="GIJ44" s="108"/>
      <c r="GIK44" s="108"/>
      <c r="GIL44" s="108"/>
      <c r="GIM44" s="108"/>
      <c r="GIN44" s="108"/>
      <c r="GIO44" s="108"/>
      <c r="GIP44" s="108"/>
      <c r="GIQ44" s="108"/>
      <c r="GIR44" s="108"/>
      <c r="GIS44" s="108"/>
      <c r="GIT44" s="108"/>
      <c r="GIU44" s="108"/>
      <c r="GIV44" s="108"/>
      <c r="GIW44" s="108"/>
      <c r="GIX44" s="108"/>
      <c r="GIY44" s="108"/>
      <c r="GIZ44" s="108"/>
      <c r="GJA44" s="108"/>
      <c r="GJB44" s="108"/>
      <c r="GJC44" s="108"/>
      <c r="GJD44" s="108"/>
      <c r="GJE44" s="108"/>
      <c r="GJF44" s="108"/>
      <c r="GJG44" s="108"/>
      <c r="GJH44" s="108"/>
      <c r="GJI44" s="108"/>
      <c r="GJJ44" s="108"/>
      <c r="GJK44" s="108"/>
      <c r="GJL44" s="108"/>
      <c r="GJM44" s="108"/>
      <c r="GJN44" s="108"/>
      <c r="GJO44" s="108"/>
      <c r="GJP44" s="108"/>
      <c r="GJQ44" s="108"/>
      <c r="GJR44" s="108"/>
      <c r="GJS44" s="108"/>
      <c r="GJT44" s="108"/>
      <c r="GJU44" s="108"/>
      <c r="GJV44" s="108"/>
      <c r="GJW44" s="108"/>
      <c r="GJX44" s="108"/>
      <c r="GJY44" s="108"/>
      <c r="GJZ44" s="108"/>
      <c r="GKA44" s="108"/>
      <c r="GKB44" s="108"/>
      <c r="GKC44" s="108"/>
      <c r="GKD44" s="108"/>
      <c r="GKE44" s="108"/>
      <c r="GKF44" s="108"/>
      <c r="GKG44" s="108"/>
      <c r="GKH44" s="108"/>
      <c r="GKI44" s="108"/>
      <c r="GKJ44" s="108"/>
      <c r="GKK44" s="108"/>
      <c r="GKL44" s="108"/>
      <c r="GKM44" s="108"/>
      <c r="GKN44" s="108"/>
      <c r="GKO44" s="108"/>
      <c r="GKP44" s="108"/>
      <c r="GKQ44" s="108"/>
      <c r="GKR44" s="108"/>
      <c r="GKS44" s="108"/>
      <c r="GKT44" s="108"/>
      <c r="GKU44" s="108"/>
      <c r="GKV44" s="108"/>
      <c r="GKW44" s="108"/>
      <c r="GKX44" s="108"/>
      <c r="GKY44" s="108"/>
      <c r="GKZ44" s="108"/>
      <c r="GLA44" s="108"/>
      <c r="GLB44" s="108"/>
      <c r="GLC44" s="108"/>
      <c r="GLD44" s="108"/>
      <c r="GLE44" s="108"/>
      <c r="GLF44" s="108"/>
      <c r="GLG44" s="108"/>
      <c r="GLH44" s="108"/>
      <c r="GLI44" s="108"/>
      <c r="GLJ44" s="108"/>
      <c r="GLK44" s="108"/>
      <c r="GLL44" s="108"/>
      <c r="GLM44" s="108"/>
      <c r="GLN44" s="108"/>
      <c r="GLO44" s="108"/>
      <c r="GLP44" s="108"/>
      <c r="GLQ44" s="108"/>
      <c r="GLR44" s="108"/>
      <c r="GLS44" s="108"/>
      <c r="GLT44" s="108"/>
      <c r="GLU44" s="108"/>
      <c r="GLV44" s="108"/>
      <c r="GLW44" s="108"/>
      <c r="GLX44" s="108"/>
      <c r="GLY44" s="108"/>
      <c r="GLZ44" s="108"/>
      <c r="GMA44" s="108"/>
      <c r="GMB44" s="108"/>
      <c r="GMC44" s="108"/>
      <c r="GMD44" s="108"/>
      <c r="GME44" s="108"/>
      <c r="GMF44" s="108"/>
      <c r="GMG44" s="108"/>
      <c r="GMH44" s="108"/>
      <c r="GMI44" s="108"/>
      <c r="GMJ44" s="108"/>
      <c r="GMK44" s="108"/>
      <c r="GML44" s="108"/>
      <c r="GMM44" s="108"/>
      <c r="GMN44" s="108"/>
      <c r="GMO44" s="108"/>
      <c r="GMP44" s="108"/>
      <c r="GMQ44" s="108"/>
      <c r="GMR44" s="108"/>
      <c r="GMS44" s="108"/>
      <c r="GMT44" s="108"/>
      <c r="GMU44" s="108"/>
      <c r="GMV44" s="108"/>
      <c r="GMW44" s="108"/>
      <c r="GMX44" s="108"/>
      <c r="GMY44" s="108"/>
      <c r="GMZ44" s="108"/>
      <c r="GNA44" s="108"/>
      <c r="GNB44" s="108"/>
      <c r="GNC44" s="108"/>
      <c r="GND44" s="108"/>
      <c r="GNE44" s="108"/>
      <c r="GNF44" s="108"/>
      <c r="GNG44" s="108"/>
      <c r="GNH44" s="108"/>
      <c r="GNI44" s="108"/>
      <c r="GNJ44" s="108"/>
      <c r="GNK44" s="108"/>
      <c r="GNL44" s="108"/>
      <c r="GNM44" s="108"/>
      <c r="GNN44" s="108"/>
      <c r="GNO44" s="108"/>
      <c r="GNP44" s="108"/>
      <c r="GNQ44" s="108"/>
      <c r="GNR44" s="108"/>
      <c r="GNS44" s="108"/>
      <c r="GNT44" s="108"/>
      <c r="GNU44" s="108"/>
      <c r="GNV44" s="108"/>
      <c r="GNW44" s="108"/>
      <c r="GNX44" s="108"/>
      <c r="GNY44" s="108"/>
      <c r="GNZ44" s="108"/>
      <c r="GOA44" s="108"/>
      <c r="GOB44" s="108"/>
      <c r="GOC44" s="108"/>
      <c r="GOD44" s="108"/>
      <c r="GOE44" s="108"/>
      <c r="GOF44" s="108"/>
      <c r="GOG44" s="108"/>
      <c r="GOH44" s="108"/>
      <c r="GOI44" s="108"/>
      <c r="GOJ44" s="108"/>
      <c r="GOK44" s="108"/>
      <c r="GOL44" s="108"/>
      <c r="GOM44" s="108"/>
      <c r="GON44" s="108"/>
      <c r="GOO44" s="108"/>
      <c r="GOP44" s="108"/>
      <c r="GOQ44" s="108"/>
      <c r="GOR44" s="108"/>
      <c r="GOS44" s="108"/>
      <c r="GOT44" s="108"/>
      <c r="GOU44" s="108"/>
      <c r="GOV44" s="108"/>
      <c r="GOW44" s="108"/>
      <c r="GOX44" s="108"/>
      <c r="GOY44" s="108"/>
      <c r="GOZ44" s="108"/>
      <c r="GPA44" s="108"/>
      <c r="GPB44" s="108"/>
      <c r="GPC44" s="108"/>
      <c r="GPD44" s="108"/>
      <c r="GPE44" s="108"/>
      <c r="GPF44" s="108"/>
      <c r="GPG44" s="108"/>
      <c r="GPH44" s="108"/>
      <c r="GPI44" s="108"/>
      <c r="GPJ44" s="108"/>
      <c r="GPK44" s="108"/>
      <c r="GPL44" s="108"/>
      <c r="GPM44" s="108"/>
      <c r="GPN44" s="108"/>
      <c r="GPO44" s="108"/>
      <c r="GPP44" s="108"/>
      <c r="GPQ44" s="108"/>
      <c r="GPR44" s="108"/>
      <c r="GPS44" s="108"/>
      <c r="GPT44" s="108"/>
      <c r="GPU44" s="108"/>
      <c r="GPV44" s="108"/>
      <c r="GPW44" s="108"/>
      <c r="GPX44" s="108"/>
      <c r="GPY44" s="108"/>
      <c r="GPZ44" s="108"/>
      <c r="GQA44" s="108"/>
      <c r="GQB44" s="108"/>
      <c r="GQC44" s="108"/>
      <c r="GQD44" s="108"/>
      <c r="GQE44" s="108"/>
      <c r="GQF44" s="108"/>
      <c r="GQG44" s="108"/>
      <c r="GQH44" s="108"/>
      <c r="GQI44" s="108"/>
      <c r="GQJ44" s="108"/>
      <c r="GQK44" s="108"/>
      <c r="GQL44" s="108"/>
      <c r="GQM44" s="108"/>
      <c r="GQN44" s="108"/>
      <c r="GQO44" s="108"/>
      <c r="GQP44" s="108"/>
      <c r="GQQ44" s="108"/>
      <c r="GQR44" s="108"/>
      <c r="GQS44" s="108"/>
      <c r="GQT44" s="108"/>
      <c r="GQU44" s="108"/>
      <c r="GQV44" s="108"/>
      <c r="GQW44" s="108"/>
      <c r="GQX44" s="108"/>
      <c r="GQY44" s="108"/>
      <c r="GQZ44" s="108"/>
      <c r="GRA44" s="108"/>
      <c r="GRB44" s="108"/>
      <c r="GRC44" s="108"/>
      <c r="GRD44" s="108"/>
      <c r="GRE44" s="108"/>
      <c r="GRF44" s="108"/>
      <c r="GRG44" s="108"/>
      <c r="GRH44" s="108"/>
      <c r="GRI44" s="108"/>
      <c r="GRJ44" s="108"/>
      <c r="GRK44" s="108"/>
      <c r="GRL44" s="108"/>
      <c r="GRM44" s="108"/>
      <c r="GRN44" s="108"/>
      <c r="GRO44" s="108"/>
      <c r="GRP44" s="108"/>
      <c r="GRQ44" s="108"/>
      <c r="GRR44" s="108"/>
      <c r="GRS44" s="108"/>
      <c r="GRT44" s="108"/>
      <c r="GRU44" s="108"/>
      <c r="GRV44" s="108"/>
      <c r="GRW44" s="108"/>
      <c r="GRX44" s="108"/>
      <c r="GRY44" s="108"/>
      <c r="GRZ44" s="108"/>
      <c r="GSA44" s="108"/>
      <c r="GSB44" s="108"/>
      <c r="GSC44" s="108"/>
      <c r="GSD44" s="108"/>
      <c r="GSE44" s="108"/>
      <c r="GSF44" s="108"/>
      <c r="GSG44" s="108"/>
      <c r="GSH44" s="108"/>
      <c r="GSI44" s="108"/>
      <c r="GSJ44" s="108"/>
      <c r="GSK44" s="108"/>
      <c r="GSL44" s="108"/>
      <c r="GSM44" s="108"/>
      <c r="GSN44" s="108"/>
      <c r="GSO44" s="108"/>
      <c r="GSP44" s="108"/>
      <c r="GSQ44" s="108"/>
      <c r="GSR44" s="108"/>
      <c r="GSS44" s="108"/>
      <c r="GST44" s="108"/>
      <c r="GSU44" s="108"/>
      <c r="GSV44" s="108"/>
      <c r="GSW44" s="108"/>
      <c r="GSX44" s="108"/>
      <c r="GSY44" s="108"/>
      <c r="GSZ44" s="108"/>
      <c r="GTA44" s="108"/>
      <c r="GTB44" s="108"/>
      <c r="GTC44" s="108"/>
      <c r="GTD44" s="108"/>
      <c r="GTE44" s="108"/>
      <c r="GTF44" s="108"/>
      <c r="GTG44" s="108"/>
      <c r="GTH44" s="108"/>
      <c r="GTI44" s="108"/>
      <c r="GTJ44" s="108"/>
      <c r="GTK44" s="108"/>
      <c r="GTL44" s="108"/>
      <c r="GTM44" s="108"/>
      <c r="GTN44" s="108"/>
      <c r="GTO44" s="108"/>
      <c r="GTP44" s="108"/>
      <c r="GTQ44" s="108"/>
      <c r="GTR44" s="108"/>
      <c r="GTS44" s="108"/>
      <c r="GTT44" s="108"/>
      <c r="GTU44" s="108"/>
      <c r="GTV44" s="108"/>
      <c r="GTW44" s="108"/>
      <c r="GTX44" s="108"/>
      <c r="GTY44" s="108"/>
      <c r="GTZ44" s="108"/>
      <c r="GUA44" s="108"/>
      <c r="GUB44" s="108"/>
      <c r="GUC44" s="108"/>
      <c r="GUD44" s="108"/>
      <c r="GUE44" s="108"/>
      <c r="GUF44" s="108"/>
      <c r="GUG44" s="108"/>
      <c r="GUH44" s="108"/>
      <c r="GUI44" s="108"/>
      <c r="GUJ44" s="108"/>
      <c r="GUK44" s="108"/>
      <c r="GUL44" s="108"/>
      <c r="GUM44" s="108"/>
      <c r="GUN44" s="108"/>
      <c r="GUO44" s="108"/>
      <c r="GUP44" s="108"/>
      <c r="GUQ44" s="108"/>
      <c r="GUR44" s="108"/>
      <c r="GUS44" s="108"/>
      <c r="GUT44" s="108"/>
      <c r="GUU44" s="108"/>
      <c r="GUV44" s="108"/>
      <c r="GUW44" s="108"/>
      <c r="GUX44" s="108"/>
      <c r="GUY44" s="108"/>
      <c r="GUZ44" s="108"/>
      <c r="GVA44" s="108"/>
      <c r="GVB44" s="108"/>
      <c r="GVC44" s="108"/>
      <c r="GVD44" s="108"/>
      <c r="GVE44" s="108"/>
      <c r="GVF44" s="108"/>
      <c r="GVG44" s="108"/>
      <c r="GVH44" s="108"/>
      <c r="GVI44" s="108"/>
      <c r="GVJ44" s="108"/>
      <c r="GVK44" s="108"/>
      <c r="GVL44" s="108"/>
      <c r="GVM44" s="108"/>
      <c r="GVN44" s="108"/>
      <c r="GVO44" s="108"/>
      <c r="GVP44" s="108"/>
      <c r="GVQ44" s="108"/>
      <c r="GVR44" s="108"/>
      <c r="GVS44" s="108"/>
      <c r="GVT44" s="108"/>
      <c r="GVU44" s="108"/>
      <c r="GVV44" s="108"/>
      <c r="GVW44" s="108"/>
      <c r="GVX44" s="108"/>
      <c r="GVY44" s="108"/>
      <c r="GVZ44" s="108"/>
      <c r="GWA44" s="108"/>
      <c r="GWB44" s="108"/>
      <c r="GWC44" s="108"/>
      <c r="GWD44" s="108"/>
      <c r="GWE44" s="108"/>
      <c r="GWF44" s="108"/>
      <c r="GWG44" s="108"/>
      <c r="GWH44" s="108"/>
      <c r="GWI44" s="108"/>
      <c r="GWJ44" s="108"/>
      <c r="GWK44" s="108"/>
      <c r="GWL44" s="108"/>
      <c r="GWM44" s="108"/>
      <c r="GWN44" s="108"/>
      <c r="GWO44" s="108"/>
      <c r="GWP44" s="108"/>
      <c r="GWQ44" s="108"/>
      <c r="GWR44" s="108"/>
      <c r="GWS44" s="108"/>
      <c r="GWT44" s="108"/>
      <c r="GWU44" s="108"/>
      <c r="GWV44" s="108"/>
      <c r="GWW44" s="108"/>
      <c r="GWX44" s="108"/>
      <c r="GWY44" s="108"/>
      <c r="GWZ44" s="108"/>
      <c r="GXA44" s="108"/>
      <c r="GXB44" s="108"/>
      <c r="GXC44" s="108"/>
      <c r="GXD44" s="108"/>
      <c r="GXE44" s="108"/>
      <c r="GXF44" s="108"/>
      <c r="GXG44" s="108"/>
      <c r="GXH44" s="108"/>
      <c r="GXI44" s="108"/>
      <c r="GXJ44" s="108"/>
      <c r="GXK44" s="108"/>
      <c r="GXL44" s="108"/>
      <c r="GXM44" s="108"/>
      <c r="GXN44" s="108"/>
      <c r="GXO44" s="108"/>
      <c r="GXP44" s="108"/>
      <c r="GXQ44" s="108"/>
      <c r="GXR44" s="108"/>
      <c r="GXS44" s="108"/>
      <c r="GXT44" s="108"/>
      <c r="GXU44" s="108"/>
      <c r="GXV44" s="108"/>
      <c r="GXW44" s="108"/>
      <c r="GXX44" s="108"/>
      <c r="GXY44" s="108"/>
      <c r="GXZ44" s="108"/>
      <c r="GYA44" s="108"/>
      <c r="GYB44" s="108"/>
      <c r="GYC44" s="108"/>
      <c r="GYD44" s="108"/>
      <c r="GYE44" s="108"/>
      <c r="GYF44" s="108"/>
      <c r="GYG44" s="108"/>
      <c r="GYH44" s="108"/>
      <c r="GYI44" s="108"/>
      <c r="GYJ44" s="108"/>
      <c r="GYK44" s="108"/>
      <c r="GYL44" s="108"/>
      <c r="GYM44" s="108"/>
      <c r="GYN44" s="108"/>
      <c r="GYO44" s="108"/>
      <c r="GYP44" s="108"/>
      <c r="GYQ44" s="108"/>
      <c r="GYR44" s="108"/>
      <c r="GYS44" s="108"/>
      <c r="GYT44" s="108"/>
      <c r="GYU44" s="108"/>
      <c r="GYV44" s="108"/>
      <c r="GYW44" s="108"/>
      <c r="GYX44" s="108"/>
      <c r="GYY44" s="108"/>
      <c r="GYZ44" s="108"/>
      <c r="GZA44" s="108"/>
      <c r="GZB44" s="108"/>
      <c r="GZC44" s="108"/>
      <c r="GZD44" s="108"/>
      <c r="GZE44" s="108"/>
      <c r="GZF44" s="108"/>
      <c r="GZG44" s="108"/>
      <c r="GZH44" s="108"/>
      <c r="GZI44" s="108"/>
      <c r="GZJ44" s="108"/>
      <c r="GZK44" s="108"/>
      <c r="GZL44" s="108"/>
      <c r="GZM44" s="108"/>
      <c r="GZN44" s="108"/>
      <c r="GZO44" s="108"/>
      <c r="GZP44" s="108"/>
      <c r="GZQ44" s="108"/>
      <c r="GZR44" s="108"/>
      <c r="GZS44" s="108"/>
      <c r="GZT44" s="108"/>
      <c r="GZU44" s="108"/>
      <c r="GZV44" s="108"/>
      <c r="GZW44" s="108"/>
      <c r="GZX44" s="108"/>
      <c r="GZY44" s="108"/>
      <c r="GZZ44" s="108"/>
      <c r="HAA44" s="108"/>
      <c r="HAB44" s="108"/>
      <c r="HAC44" s="108"/>
      <c r="HAD44" s="108"/>
      <c r="HAE44" s="108"/>
      <c r="HAF44" s="108"/>
      <c r="HAG44" s="108"/>
      <c r="HAH44" s="108"/>
      <c r="HAI44" s="108"/>
      <c r="HAJ44" s="108"/>
      <c r="HAK44" s="108"/>
      <c r="HAL44" s="108"/>
      <c r="HAM44" s="108"/>
      <c r="HAN44" s="108"/>
      <c r="HAO44" s="108"/>
      <c r="HAP44" s="108"/>
      <c r="HAQ44" s="108"/>
      <c r="HAR44" s="108"/>
      <c r="HAS44" s="108"/>
      <c r="HAT44" s="108"/>
      <c r="HAU44" s="108"/>
      <c r="HAV44" s="108"/>
      <c r="HAW44" s="108"/>
      <c r="HAX44" s="108"/>
      <c r="HAY44" s="108"/>
      <c r="HAZ44" s="108"/>
      <c r="HBA44" s="108"/>
      <c r="HBB44" s="108"/>
      <c r="HBC44" s="108"/>
      <c r="HBD44" s="108"/>
      <c r="HBE44" s="108"/>
      <c r="HBF44" s="108"/>
      <c r="HBG44" s="108"/>
      <c r="HBH44" s="108"/>
      <c r="HBI44" s="108"/>
      <c r="HBJ44" s="108"/>
      <c r="HBK44" s="108"/>
      <c r="HBL44" s="108"/>
      <c r="HBM44" s="108"/>
      <c r="HBN44" s="108"/>
      <c r="HBO44" s="108"/>
      <c r="HBP44" s="108"/>
      <c r="HBQ44" s="108"/>
      <c r="HBR44" s="108"/>
      <c r="HBS44" s="108"/>
      <c r="HBT44" s="108"/>
      <c r="HBU44" s="108"/>
      <c r="HBV44" s="108"/>
      <c r="HBW44" s="108"/>
      <c r="HBX44" s="108"/>
      <c r="HBY44" s="108"/>
      <c r="HBZ44" s="108"/>
      <c r="HCA44" s="108"/>
      <c r="HCB44" s="108"/>
      <c r="HCC44" s="108"/>
      <c r="HCD44" s="108"/>
      <c r="HCE44" s="108"/>
      <c r="HCF44" s="108"/>
      <c r="HCG44" s="108"/>
      <c r="HCH44" s="108"/>
      <c r="HCI44" s="108"/>
      <c r="HCJ44" s="108"/>
      <c r="HCK44" s="108"/>
      <c r="HCL44" s="108"/>
      <c r="HCM44" s="108"/>
      <c r="HCN44" s="108"/>
      <c r="HCO44" s="108"/>
      <c r="HCP44" s="108"/>
      <c r="HCQ44" s="108"/>
      <c r="HCR44" s="108"/>
      <c r="HCS44" s="108"/>
      <c r="HCT44" s="108"/>
      <c r="HCU44" s="108"/>
      <c r="HCV44" s="108"/>
      <c r="HCW44" s="108"/>
      <c r="HCX44" s="108"/>
      <c r="HCY44" s="108"/>
      <c r="HCZ44" s="108"/>
      <c r="HDA44" s="108"/>
      <c r="HDB44" s="108"/>
      <c r="HDC44" s="108"/>
      <c r="HDD44" s="108"/>
      <c r="HDE44" s="108"/>
      <c r="HDF44" s="108"/>
      <c r="HDG44" s="108"/>
      <c r="HDH44" s="108"/>
      <c r="HDI44" s="108"/>
      <c r="HDJ44" s="108"/>
      <c r="HDK44" s="108"/>
      <c r="HDL44" s="108"/>
      <c r="HDM44" s="108"/>
      <c r="HDN44" s="108"/>
      <c r="HDO44" s="108"/>
      <c r="HDP44" s="108"/>
      <c r="HDQ44" s="108"/>
      <c r="HDR44" s="108"/>
      <c r="HDS44" s="108"/>
      <c r="HDT44" s="108"/>
      <c r="HDU44" s="108"/>
      <c r="HDV44" s="108"/>
      <c r="HDW44" s="108"/>
      <c r="HDX44" s="108"/>
      <c r="HDY44" s="108"/>
      <c r="HDZ44" s="108"/>
      <c r="HEA44" s="108"/>
      <c r="HEB44" s="108"/>
      <c r="HEC44" s="108"/>
      <c r="HED44" s="108"/>
      <c r="HEE44" s="108"/>
      <c r="HEF44" s="108"/>
      <c r="HEG44" s="108"/>
      <c r="HEH44" s="108"/>
      <c r="HEI44" s="108"/>
      <c r="HEJ44" s="108"/>
      <c r="HEK44" s="108"/>
      <c r="HEL44" s="108"/>
      <c r="HEM44" s="108"/>
      <c r="HEN44" s="108"/>
      <c r="HEO44" s="108"/>
      <c r="HEP44" s="108"/>
      <c r="HEQ44" s="108"/>
      <c r="HER44" s="108"/>
      <c r="HES44" s="108"/>
      <c r="HET44" s="108"/>
      <c r="HEU44" s="108"/>
      <c r="HEV44" s="108"/>
      <c r="HEW44" s="108"/>
      <c r="HEX44" s="108"/>
      <c r="HEY44" s="108"/>
      <c r="HEZ44" s="108"/>
      <c r="HFA44" s="108"/>
      <c r="HFB44" s="108"/>
      <c r="HFC44" s="108"/>
      <c r="HFD44" s="108"/>
      <c r="HFE44" s="108"/>
      <c r="HFF44" s="108"/>
      <c r="HFG44" s="108"/>
      <c r="HFH44" s="108"/>
      <c r="HFI44" s="108"/>
      <c r="HFJ44" s="108"/>
      <c r="HFK44" s="108"/>
      <c r="HFL44" s="108"/>
      <c r="HFM44" s="108"/>
      <c r="HFN44" s="108"/>
      <c r="HFO44" s="108"/>
      <c r="HFP44" s="108"/>
      <c r="HFQ44" s="108"/>
      <c r="HFR44" s="108"/>
      <c r="HFS44" s="108"/>
      <c r="HFT44" s="108"/>
      <c r="HFU44" s="108"/>
      <c r="HFV44" s="108"/>
      <c r="HFW44" s="108"/>
      <c r="HFX44" s="108"/>
      <c r="HFY44" s="108"/>
      <c r="HFZ44" s="108"/>
      <c r="HGA44" s="108"/>
      <c r="HGB44" s="108"/>
      <c r="HGC44" s="108"/>
      <c r="HGD44" s="108"/>
      <c r="HGE44" s="108"/>
      <c r="HGF44" s="108"/>
      <c r="HGG44" s="108"/>
      <c r="HGH44" s="108"/>
      <c r="HGI44" s="108"/>
      <c r="HGJ44" s="108"/>
      <c r="HGK44" s="108"/>
      <c r="HGL44" s="108"/>
      <c r="HGM44" s="108"/>
      <c r="HGN44" s="108"/>
      <c r="HGO44" s="108"/>
      <c r="HGP44" s="108"/>
      <c r="HGQ44" s="108"/>
      <c r="HGR44" s="108"/>
      <c r="HGS44" s="108"/>
      <c r="HGT44" s="108"/>
      <c r="HGU44" s="108"/>
      <c r="HGV44" s="108"/>
      <c r="HGW44" s="108"/>
      <c r="HGX44" s="108"/>
      <c r="HGY44" s="108"/>
      <c r="HGZ44" s="108"/>
      <c r="HHA44" s="108"/>
      <c r="HHB44" s="108"/>
      <c r="HHC44" s="108"/>
      <c r="HHD44" s="108"/>
      <c r="HHE44" s="108"/>
      <c r="HHF44" s="108"/>
      <c r="HHG44" s="108"/>
      <c r="HHH44" s="108"/>
      <c r="HHI44" s="108"/>
      <c r="HHJ44" s="108"/>
      <c r="HHK44" s="108"/>
      <c r="HHL44" s="108"/>
      <c r="HHM44" s="108"/>
      <c r="HHN44" s="108"/>
      <c r="HHO44" s="108"/>
      <c r="HHP44" s="108"/>
      <c r="HHQ44" s="108"/>
      <c r="HHR44" s="108"/>
      <c r="HHS44" s="108"/>
      <c r="HHT44" s="108"/>
      <c r="HHU44" s="108"/>
      <c r="HHV44" s="108"/>
      <c r="HHW44" s="108"/>
      <c r="HHX44" s="108"/>
      <c r="HHY44" s="108"/>
      <c r="HHZ44" s="108"/>
      <c r="HIA44" s="108"/>
      <c r="HIB44" s="108"/>
      <c r="HIC44" s="108"/>
      <c r="HID44" s="108"/>
      <c r="HIE44" s="108"/>
      <c r="HIF44" s="108"/>
      <c r="HIG44" s="108"/>
      <c r="HIH44" s="108"/>
      <c r="HII44" s="108"/>
      <c r="HIJ44" s="108"/>
      <c r="HIK44" s="108"/>
      <c r="HIL44" s="108"/>
      <c r="HIM44" s="108"/>
      <c r="HIN44" s="108"/>
      <c r="HIO44" s="108"/>
      <c r="HIP44" s="108"/>
      <c r="HIQ44" s="108"/>
      <c r="HIR44" s="108"/>
      <c r="HIS44" s="108"/>
      <c r="HIT44" s="108"/>
      <c r="HIU44" s="108"/>
      <c r="HIV44" s="108"/>
      <c r="HIW44" s="108"/>
      <c r="HIX44" s="108"/>
      <c r="HIY44" s="108"/>
      <c r="HIZ44" s="108"/>
      <c r="HJA44" s="108"/>
      <c r="HJB44" s="108"/>
      <c r="HJC44" s="108"/>
      <c r="HJD44" s="108"/>
      <c r="HJE44" s="108"/>
      <c r="HJF44" s="108"/>
      <c r="HJG44" s="108"/>
      <c r="HJH44" s="108"/>
      <c r="HJI44" s="108"/>
      <c r="HJJ44" s="108"/>
      <c r="HJK44" s="108"/>
      <c r="HJL44" s="108"/>
      <c r="HJM44" s="108"/>
      <c r="HJN44" s="108"/>
      <c r="HJO44" s="108"/>
      <c r="HJP44" s="108"/>
      <c r="HJQ44" s="108"/>
      <c r="HJR44" s="108"/>
      <c r="HJS44" s="108"/>
      <c r="HJT44" s="108"/>
      <c r="HJU44" s="108"/>
      <c r="HJV44" s="108"/>
      <c r="HJW44" s="108"/>
      <c r="HJX44" s="108"/>
      <c r="HJY44" s="108"/>
      <c r="HJZ44" s="108"/>
      <c r="HKA44" s="108"/>
      <c r="HKB44" s="108"/>
      <c r="HKC44" s="108"/>
      <c r="HKD44" s="108"/>
      <c r="HKE44" s="108"/>
      <c r="HKF44" s="108"/>
      <c r="HKG44" s="108"/>
      <c r="HKH44" s="108"/>
      <c r="HKI44" s="108"/>
      <c r="HKJ44" s="108"/>
      <c r="HKK44" s="108"/>
      <c r="HKL44" s="108"/>
      <c r="HKM44" s="108"/>
      <c r="HKN44" s="108"/>
      <c r="HKO44" s="108"/>
      <c r="HKP44" s="108"/>
      <c r="HKQ44" s="108"/>
      <c r="HKR44" s="108"/>
      <c r="HKS44" s="108"/>
      <c r="HKT44" s="108"/>
      <c r="HKU44" s="108"/>
      <c r="HKV44" s="108"/>
      <c r="HKW44" s="108"/>
      <c r="HKX44" s="108"/>
      <c r="HKY44" s="108"/>
      <c r="HKZ44" s="108"/>
      <c r="HLA44" s="108"/>
      <c r="HLB44" s="108"/>
      <c r="HLC44" s="108"/>
      <c r="HLD44" s="108"/>
      <c r="HLE44" s="108"/>
      <c r="HLF44" s="108"/>
      <c r="HLG44" s="108"/>
      <c r="HLH44" s="108"/>
      <c r="HLI44" s="108"/>
      <c r="HLJ44" s="108"/>
      <c r="HLK44" s="108"/>
      <c r="HLL44" s="108"/>
      <c r="HLM44" s="108"/>
      <c r="HLN44" s="108"/>
      <c r="HLO44" s="108"/>
      <c r="HLP44" s="108"/>
      <c r="HLQ44" s="108"/>
      <c r="HLR44" s="108"/>
      <c r="HLS44" s="108"/>
      <c r="HLT44" s="108"/>
      <c r="HLU44" s="108"/>
      <c r="HLV44" s="108"/>
      <c r="HLW44" s="108"/>
      <c r="HLX44" s="108"/>
      <c r="HLY44" s="108"/>
      <c r="HLZ44" s="108"/>
      <c r="HMA44" s="108"/>
      <c r="HMB44" s="108"/>
      <c r="HMC44" s="108"/>
      <c r="HMD44" s="108"/>
      <c r="HME44" s="108"/>
      <c r="HMF44" s="108"/>
      <c r="HMG44" s="108"/>
      <c r="HMH44" s="108"/>
      <c r="HMI44" s="108"/>
      <c r="HMJ44" s="108"/>
      <c r="HMK44" s="108"/>
      <c r="HML44" s="108"/>
      <c r="HMM44" s="108"/>
      <c r="HMN44" s="108"/>
      <c r="HMO44" s="108"/>
      <c r="HMP44" s="108"/>
      <c r="HMQ44" s="108"/>
      <c r="HMR44" s="108"/>
      <c r="HMS44" s="108"/>
      <c r="HMT44" s="108"/>
      <c r="HMU44" s="108"/>
      <c r="HMV44" s="108"/>
      <c r="HMW44" s="108"/>
      <c r="HMX44" s="108"/>
      <c r="HMY44" s="108"/>
      <c r="HMZ44" s="108"/>
      <c r="HNA44" s="108"/>
      <c r="HNB44" s="108"/>
      <c r="HNC44" s="108"/>
      <c r="HND44" s="108"/>
      <c r="HNE44" s="108"/>
      <c r="HNF44" s="108"/>
      <c r="HNG44" s="108"/>
      <c r="HNH44" s="108"/>
      <c r="HNI44" s="108"/>
      <c r="HNJ44" s="108"/>
      <c r="HNK44" s="108"/>
      <c r="HNL44" s="108"/>
      <c r="HNM44" s="108"/>
      <c r="HNN44" s="108"/>
      <c r="HNO44" s="108"/>
      <c r="HNP44" s="108"/>
      <c r="HNQ44" s="108"/>
      <c r="HNR44" s="108"/>
      <c r="HNS44" s="108"/>
      <c r="HNT44" s="108"/>
      <c r="HNU44" s="108"/>
      <c r="HNV44" s="108"/>
      <c r="HNW44" s="108"/>
      <c r="HNX44" s="108"/>
      <c r="HNY44" s="108"/>
      <c r="HNZ44" s="108"/>
      <c r="HOA44" s="108"/>
      <c r="HOB44" s="108"/>
      <c r="HOC44" s="108"/>
      <c r="HOD44" s="108"/>
      <c r="HOE44" s="108"/>
      <c r="HOF44" s="108"/>
      <c r="HOG44" s="108"/>
      <c r="HOH44" s="108"/>
      <c r="HOI44" s="108"/>
      <c r="HOJ44" s="108"/>
      <c r="HOK44" s="108"/>
      <c r="HOL44" s="108"/>
      <c r="HOM44" s="108"/>
      <c r="HON44" s="108"/>
      <c r="HOO44" s="108"/>
      <c r="HOP44" s="108"/>
      <c r="HOQ44" s="108"/>
      <c r="HOR44" s="108"/>
      <c r="HOS44" s="108"/>
      <c r="HOT44" s="108"/>
      <c r="HOU44" s="108"/>
      <c r="HOV44" s="108"/>
      <c r="HOW44" s="108"/>
      <c r="HOX44" s="108"/>
      <c r="HOY44" s="108"/>
      <c r="HOZ44" s="108"/>
      <c r="HPA44" s="108"/>
      <c r="HPB44" s="108"/>
      <c r="HPC44" s="108"/>
      <c r="HPD44" s="108"/>
      <c r="HPE44" s="108"/>
      <c r="HPF44" s="108"/>
      <c r="HPG44" s="108"/>
      <c r="HPH44" s="108"/>
      <c r="HPI44" s="108"/>
      <c r="HPJ44" s="108"/>
      <c r="HPK44" s="108"/>
      <c r="HPL44" s="108"/>
      <c r="HPM44" s="108"/>
      <c r="HPN44" s="108"/>
      <c r="HPO44" s="108"/>
      <c r="HPP44" s="108"/>
      <c r="HPQ44" s="108"/>
      <c r="HPR44" s="108"/>
      <c r="HPS44" s="108"/>
      <c r="HPT44" s="108"/>
      <c r="HPU44" s="108"/>
      <c r="HPV44" s="108"/>
      <c r="HPW44" s="108"/>
      <c r="HPX44" s="108"/>
      <c r="HPY44" s="108"/>
      <c r="HPZ44" s="108"/>
      <c r="HQA44" s="108"/>
      <c r="HQB44" s="108"/>
      <c r="HQC44" s="108"/>
      <c r="HQD44" s="108"/>
      <c r="HQE44" s="108"/>
      <c r="HQF44" s="108"/>
      <c r="HQG44" s="108"/>
      <c r="HQH44" s="108"/>
      <c r="HQI44" s="108"/>
      <c r="HQJ44" s="108"/>
      <c r="HQK44" s="108"/>
      <c r="HQL44" s="108"/>
      <c r="HQM44" s="108"/>
      <c r="HQN44" s="108"/>
      <c r="HQO44" s="108"/>
      <c r="HQP44" s="108"/>
      <c r="HQQ44" s="108"/>
      <c r="HQR44" s="108"/>
      <c r="HQS44" s="108"/>
      <c r="HQT44" s="108"/>
      <c r="HQU44" s="108"/>
      <c r="HQV44" s="108"/>
      <c r="HQW44" s="108"/>
      <c r="HQX44" s="108"/>
      <c r="HQY44" s="108"/>
      <c r="HQZ44" s="108"/>
      <c r="HRA44" s="108"/>
      <c r="HRB44" s="108"/>
      <c r="HRC44" s="108"/>
      <c r="HRD44" s="108"/>
      <c r="HRE44" s="108"/>
      <c r="HRF44" s="108"/>
      <c r="HRG44" s="108"/>
      <c r="HRH44" s="108"/>
      <c r="HRI44" s="108"/>
      <c r="HRJ44" s="108"/>
      <c r="HRK44" s="108"/>
      <c r="HRL44" s="108"/>
      <c r="HRM44" s="108"/>
      <c r="HRN44" s="108"/>
      <c r="HRO44" s="108"/>
      <c r="HRP44" s="108"/>
      <c r="HRQ44" s="108"/>
      <c r="HRR44" s="108"/>
      <c r="HRS44" s="108"/>
      <c r="HRT44" s="108"/>
      <c r="HRU44" s="108"/>
      <c r="HRV44" s="108"/>
      <c r="HRW44" s="108"/>
      <c r="HRX44" s="108"/>
      <c r="HRY44" s="108"/>
      <c r="HRZ44" s="108"/>
      <c r="HSA44" s="108"/>
      <c r="HSB44" s="108"/>
      <c r="HSC44" s="108"/>
      <c r="HSD44" s="108"/>
      <c r="HSE44" s="108"/>
      <c r="HSF44" s="108"/>
      <c r="HSG44" s="108"/>
      <c r="HSH44" s="108"/>
      <c r="HSI44" s="108"/>
      <c r="HSJ44" s="108"/>
      <c r="HSK44" s="108"/>
      <c r="HSL44" s="108"/>
      <c r="HSM44" s="108"/>
      <c r="HSN44" s="108"/>
      <c r="HSO44" s="108"/>
      <c r="HSP44" s="108"/>
      <c r="HSQ44" s="108"/>
      <c r="HSR44" s="108"/>
      <c r="HSS44" s="108"/>
      <c r="HST44" s="108"/>
      <c r="HSU44" s="108"/>
      <c r="HSV44" s="108"/>
      <c r="HSW44" s="108"/>
      <c r="HSX44" s="108"/>
      <c r="HSY44" s="108"/>
      <c r="HSZ44" s="108"/>
      <c r="HTA44" s="108"/>
      <c r="HTB44" s="108"/>
      <c r="HTC44" s="108"/>
      <c r="HTD44" s="108"/>
      <c r="HTE44" s="108"/>
      <c r="HTF44" s="108"/>
      <c r="HTG44" s="108"/>
      <c r="HTH44" s="108"/>
      <c r="HTI44" s="108"/>
      <c r="HTJ44" s="108"/>
      <c r="HTK44" s="108"/>
      <c r="HTL44" s="108"/>
      <c r="HTM44" s="108"/>
      <c r="HTN44" s="108"/>
      <c r="HTO44" s="108"/>
      <c r="HTP44" s="108"/>
      <c r="HTQ44" s="108"/>
      <c r="HTR44" s="108"/>
      <c r="HTS44" s="108"/>
      <c r="HTT44" s="108"/>
      <c r="HTU44" s="108"/>
      <c r="HTV44" s="108"/>
      <c r="HTW44" s="108"/>
      <c r="HTX44" s="108"/>
      <c r="HTY44" s="108"/>
      <c r="HTZ44" s="108"/>
      <c r="HUA44" s="108"/>
      <c r="HUB44" s="108"/>
      <c r="HUC44" s="108"/>
      <c r="HUD44" s="108"/>
      <c r="HUE44" s="108"/>
      <c r="HUF44" s="108"/>
      <c r="HUG44" s="108"/>
      <c r="HUH44" s="108"/>
      <c r="HUI44" s="108"/>
      <c r="HUJ44" s="108"/>
      <c r="HUK44" s="108"/>
      <c r="HUL44" s="108"/>
      <c r="HUM44" s="108"/>
      <c r="HUN44" s="108"/>
      <c r="HUO44" s="108"/>
      <c r="HUP44" s="108"/>
      <c r="HUQ44" s="108"/>
      <c r="HUR44" s="108"/>
      <c r="HUS44" s="108"/>
      <c r="HUT44" s="108"/>
      <c r="HUU44" s="108"/>
      <c r="HUV44" s="108"/>
      <c r="HUW44" s="108"/>
      <c r="HUX44" s="108"/>
      <c r="HUY44" s="108"/>
      <c r="HUZ44" s="108"/>
      <c r="HVA44" s="108"/>
      <c r="HVB44" s="108"/>
      <c r="HVC44" s="108"/>
      <c r="HVD44" s="108"/>
      <c r="HVE44" s="108"/>
      <c r="HVF44" s="108"/>
      <c r="HVG44" s="108"/>
      <c r="HVH44" s="108"/>
      <c r="HVI44" s="108"/>
      <c r="HVJ44" s="108"/>
      <c r="HVK44" s="108"/>
      <c r="HVL44" s="108"/>
      <c r="HVM44" s="108"/>
      <c r="HVN44" s="108"/>
      <c r="HVO44" s="108"/>
      <c r="HVP44" s="108"/>
      <c r="HVQ44" s="108"/>
      <c r="HVR44" s="108"/>
      <c r="HVS44" s="108"/>
      <c r="HVT44" s="108"/>
      <c r="HVU44" s="108"/>
      <c r="HVV44" s="108"/>
      <c r="HVW44" s="108"/>
      <c r="HVX44" s="108"/>
      <c r="HVY44" s="108"/>
      <c r="HVZ44" s="108"/>
      <c r="HWA44" s="108"/>
      <c r="HWB44" s="108"/>
      <c r="HWC44" s="108"/>
      <c r="HWD44" s="108"/>
      <c r="HWE44" s="108"/>
      <c r="HWF44" s="108"/>
      <c r="HWG44" s="108"/>
      <c r="HWH44" s="108"/>
      <c r="HWI44" s="108"/>
      <c r="HWJ44" s="108"/>
      <c r="HWK44" s="108"/>
      <c r="HWL44" s="108"/>
      <c r="HWM44" s="108"/>
      <c r="HWN44" s="108"/>
      <c r="HWO44" s="108"/>
      <c r="HWP44" s="108"/>
      <c r="HWQ44" s="108"/>
      <c r="HWR44" s="108"/>
      <c r="HWS44" s="108"/>
      <c r="HWT44" s="108"/>
      <c r="HWU44" s="108"/>
      <c r="HWV44" s="108"/>
      <c r="HWW44" s="108"/>
      <c r="HWX44" s="108"/>
      <c r="HWY44" s="108"/>
      <c r="HWZ44" s="108"/>
      <c r="HXA44" s="108"/>
      <c r="HXB44" s="108"/>
      <c r="HXC44" s="108"/>
      <c r="HXD44" s="108"/>
      <c r="HXE44" s="108"/>
      <c r="HXF44" s="108"/>
      <c r="HXG44" s="108"/>
      <c r="HXH44" s="108"/>
      <c r="HXI44" s="108"/>
      <c r="HXJ44" s="108"/>
      <c r="HXK44" s="108"/>
      <c r="HXL44" s="108"/>
      <c r="HXM44" s="108"/>
      <c r="HXN44" s="108"/>
      <c r="HXO44" s="108"/>
      <c r="HXP44" s="108"/>
      <c r="HXQ44" s="108"/>
      <c r="HXR44" s="108"/>
      <c r="HXS44" s="108"/>
      <c r="HXT44" s="108"/>
      <c r="HXU44" s="108"/>
      <c r="HXV44" s="108"/>
      <c r="HXW44" s="108"/>
      <c r="HXX44" s="108"/>
      <c r="HXY44" s="108"/>
      <c r="HXZ44" s="108"/>
      <c r="HYA44" s="108"/>
      <c r="HYB44" s="108"/>
      <c r="HYC44" s="108"/>
      <c r="HYD44" s="108"/>
      <c r="HYE44" s="108"/>
      <c r="HYF44" s="108"/>
      <c r="HYG44" s="108"/>
      <c r="HYH44" s="108"/>
      <c r="HYI44" s="108"/>
      <c r="HYJ44" s="108"/>
      <c r="HYK44" s="108"/>
      <c r="HYL44" s="108"/>
      <c r="HYM44" s="108"/>
      <c r="HYN44" s="108"/>
      <c r="HYO44" s="108"/>
      <c r="HYP44" s="108"/>
      <c r="HYQ44" s="108"/>
      <c r="HYR44" s="108"/>
      <c r="HYS44" s="108"/>
      <c r="HYT44" s="108"/>
      <c r="HYU44" s="108"/>
      <c r="HYV44" s="108"/>
      <c r="HYW44" s="108"/>
      <c r="HYX44" s="108"/>
      <c r="HYY44" s="108"/>
      <c r="HYZ44" s="108"/>
      <c r="HZA44" s="108"/>
      <c r="HZB44" s="108"/>
      <c r="HZC44" s="108"/>
      <c r="HZD44" s="108"/>
      <c r="HZE44" s="108"/>
      <c r="HZF44" s="108"/>
      <c r="HZG44" s="108"/>
      <c r="HZH44" s="108"/>
      <c r="HZI44" s="108"/>
      <c r="HZJ44" s="108"/>
      <c r="HZK44" s="108"/>
      <c r="HZL44" s="108"/>
      <c r="HZM44" s="108"/>
      <c r="HZN44" s="108"/>
      <c r="HZO44" s="108"/>
      <c r="HZP44" s="108"/>
      <c r="HZQ44" s="108"/>
      <c r="HZR44" s="108"/>
      <c r="HZS44" s="108"/>
      <c r="HZT44" s="108"/>
      <c r="HZU44" s="108"/>
      <c r="HZV44" s="108"/>
      <c r="HZW44" s="108"/>
      <c r="HZX44" s="108"/>
      <c r="HZY44" s="108"/>
      <c r="HZZ44" s="108"/>
      <c r="IAA44" s="108"/>
      <c r="IAB44" s="108"/>
      <c r="IAC44" s="108"/>
      <c r="IAD44" s="108"/>
      <c r="IAE44" s="108"/>
      <c r="IAF44" s="108"/>
      <c r="IAG44" s="108"/>
      <c r="IAH44" s="108"/>
      <c r="IAI44" s="108"/>
      <c r="IAJ44" s="108"/>
      <c r="IAK44" s="108"/>
      <c r="IAL44" s="108"/>
      <c r="IAM44" s="108"/>
      <c r="IAN44" s="108"/>
      <c r="IAO44" s="108"/>
      <c r="IAP44" s="108"/>
      <c r="IAQ44" s="108"/>
      <c r="IAR44" s="108"/>
      <c r="IAS44" s="108"/>
      <c r="IAT44" s="108"/>
      <c r="IAU44" s="108"/>
      <c r="IAV44" s="108"/>
      <c r="IAW44" s="108"/>
      <c r="IAX44" s="108"/>
      <c r="IAY44" s="108"/>
      <c r="IAZ44" s="108"/>
      <c r="IBA44" s="108"/>
      <c r="IBB44" s="108"/>
      <c r="IBC44" s="108"/>
      <c r="IBD44" s="108"/>
      <c r="IBE44" s="108"/>
      <c r="IBF44" s="108"/>
      <c r="IBG44" s="108"/>
      <c r="IBH44" s="108"/>
      <c r="IBI44" s="108"/>
      <c r="IBJ44" s="108"/>
      <c r="IBK44" s="108"/>
      <c r="IBL44" s="108"/>
      <c r="IBM44" s="108"/>
      <c r="IBN44" s="108"/>
      <c r="IBO44" s="108"/>
      <c r="IBP44" s="108"/>
      <c r="IBQ44" s="108"/>
      <c r="IBR44" s="108"/>
      <c r="IBS44" s="108"/>
      <c r="IBT44" s="108"/>
      <c r="IBU44" s="108"/>
      <c r="IBV44" s="108"/>
      <c r="IBW44" s="108"/>
      <c r="IBX44" s="108"/>
      <c r="IBY44" s="108"/>
      <c r="IBZ44" s="108"/>
      <c r="ICA44" s="108"/>
      <c r="ICB44" s="108"/>
      <c r="ICC44" s="108"/>
      <c r="ICD44" s="108"/>
      <c r="ICE44" s="108"/>
      <c r="ICF44" s="108"/>
      <c r="ICG44" s="108"/>
      <c r="ICH44" s="108"/>
      <c r="ICI44" s="108"/>
      <c r="ICJ44" s="108"/>
      <c r="ICK44" s="108"/>
      <c r="ICL44" s="108"/>
      <c r="ICM44" s="108"/>
      <c r="ICN44" s="108"/>
      <c r="ICO44" s="108"/>
      <c r="ICP44" s="108"/>
      <c r="ICQ44" s="108"/>
      <c r="ICR44" s="108"/>
      <c r="ICS44" s="108"/>
      <c r="ICT44" s="108"/>
      <c r="ICU44" s="108"/>
      <c r="ICV44" s="108"/>
      <c r="ICW44" s="108"/>
      <c r="ICX44" s="108"/>
      <c r="ICY44" s="108"/>
      <c r="ICZ44" s="108"/>
      <c r="IDA44" s="108"/>
      <c r="IDB44" s="108"/>
      <c r="IDC44" s="108"/>
      <c r="IDD44" s="108"/>
      <c r="IDE44" s="108"/>
      <c r="IDF44" s="108"/>
      <c r="IDG44" s="108"/>
      <c r="IDH44" s="108"/>
      <c r="IDI44" s="108"/>
      <c r="IDJ44" s="108"/>
      <c r="IDK44" s="108"/>
      <c r="IDL44" s="108"/>
      <c r="IDM44" s="108"/>
      <c r="IDN44" s="108"/>
      <c r="IDO44" s="108"/>
      <c r="IDP44" s="108"/>
      <c r="IDQ44" s="108"/>
      <c r="IDR44" s="108"/>
      <c r="IDS44" s="108"/>
      <c r="IDT44" s="108"/>
      <c r="IDU44" s="108"/>
      <c r="IDV44" s="108"/>
      <c r="IDW44" s="108"/>
      <c r="IDX44" s="108"/>
      <c r="IDY44" s="108"/>
      <c r="IDZ44" s="108"/>
      <c r="IEA44" s="108"/>
      <c r="IEB44" s="108"/>
      <c r="IEC44" s="108"/>
      <c r="IED44" s="108"/>
      <c r="IEE44" s="108"/>
      <c r="IEF44" s="108"/>
      <c r="IEG44" s="108"/>
      <c r="IEH44" s="108"/>
      <c r="IEI44" s="108"/>
      <c r="IEJ44" s="108"/>
      <c r="IEK44" s="108"/>
      <c r="IEL44" s="108"/>
      <c r="IEM44" s="108"/>
      <c r="IEN44" s="108"/>
      <c r="IEO44" s="108"/>
      <c r="IEP44" s="108"/>
      <c r="IEQ44" s="108"/>
      <c r="IER44" s="108"/>
      <c r="IES44" s="108"/>
      <c r="IET44" s="108"/>
      <c r="IEU44" s="108"/>
      <c r="IEV44" s="108"/>
      <c r="IEW44" s="108"/>
      <c r="IEX44" s="108"/>
      <c r="IEY44" s="108"/>
      <c r="IEZ44" s="108"/>
      <c r="IFA44" s="108"/>
      <c r="IFB44" s="108"/>
      <c r="IFC44" s="108"/>
      <c r="IFD44" s="108"/>
      <c r="IFE44" s="108"/>
      <c r="IFF44" s="108"/>
      <c r="IFG44" s="108"/>
      <c r="IFH44" s="108"/>
      <c r="IFI44" s="108"/>
      <c r="IFJ44" s="108"/>
      <c r="IFK44" s="108"/>
      <c r="IFL44" s="108"/>
      <c r="IFM44" s="108"/>
      <c r="IFN44" s="108"/>
      <c r="IFO44" s="108"/>
      <c r="IFP44" s="108"/>
      <c r="IFQ44" s="108"/>
      <c r="IFR44" s="108"/>
      <c r="IFS44" s="108"/>
      <c r="IFT44" s="108"/>
      <c r="IFU44" s="108"/>
      <c r="IFV44" s="108"/>
      <c r="IFW44" s="108"/>
      <c r="IFX44" s="108"/>
      <c r="IFY44" s="108"/>
      <c r="IFZ44" s="108"/>
      <c r="IGA44" s="108"/>
      <c r="IGB44" s="108"/>
      <c r="IGC44" s="108"/>
      <c r="IGD44" s="108"/>
      <c r="IGE44" s="108"/>
      <c r="IGF44" s="108"/>
      <c r="IGG44" s="108"/>
      <c r="IGH44" s="108"/>
      <c r="IGI44" s="108"/>
      <c r="IGJ44" s="108"/>
      <c r="IGK44" s="108"/>
      <c r="IGL44" s="108"/>
      <c r="IGM44" s="108"/>
      <c r="IGN44" s="108"/>
      <c r="IGO44" s="108"/>
      <c r="IGP44" s="108"/>
      <c r="IGQ44" s="108"/>
      <c r="IGR44" s="108"/>
      <c r="IGS44" s="108"/>
      <c r="IGT44" s="108"/>
      <c r="IGU44" s="108"/>
      <c r="IGV44" s="108"/>
      <c r="IGW44" s="108"/>
      <c r="IGX44" s="108"/>
      <c r="IGY44" s="108"/>
      <c r="IGZ44" s="108"/>
      <c r="IHA44" s="108"/>
      <c r="IHB44" s="108"/>
      <c r="IHC44" s="108"/>
      <c r="IHD44" s="108"/>
      <c r="IHE44" s="108"/>
      <c r="IHF44" s="108"/>
      <c r="IHG44" s="108"/>
      <c r="IHH44" s="108"/>
      <c r="IHI44" s="108"/>
      <c r="IHJ44" s="108"/>
      <c r="IHK44" s="108"/>
      <c r="IHL44" s="108"/>
      <c r="IHM44" s="108"/>
      <c r="IHN44" s="108"/>
      <c r="IHO44" s="108"/>
      <c r="IHP44" s="108"/>
      <c r="IHQ44" s="108"/>
      <c r="IHR44" s="108"/>
      <c r="IHS44" s="108"/>
      <c r="IHT44" s="108"/>
      <c r="IHU44" s="108"/>
      <c r="IHV44" s="108"/>
      <c r="IHW44" s="108"/>
      <c r="IHX44" s="108"/>
      <c r="IHY44" s="108"/>
      <c r="IHZ44" s="108"/>
      <c r="IIA44" s="108"/>
      <c r="IIB44" s="108"/>
      <c r="IIC44" s="108"/>
      <c r="IID44" s="108"/>
      <c r="IIE44" s="108"/>
      <c r="IIF44" s="108"/>
      <c r="IIG44" s="108"/>
      <c r="IIH44" s="108"/>
      <c r="III44" s="108"/>
      <c r="IIJ44" s="108"/>
      <c r="IIK44" s="108"/>
      <c r="IIL44" s="108"/>
      <c r="IIM44" s="108"/>
      <c r="IIN44" s="108"/>
      <c r="IIO44" s="108"/>
      <c r="IIP44" s="108"/>
      <c r="IIQ44" s="108"/>
      <c r="IIR44" s="108"/>
      <c r="IIS44" s="108"/>
      <c r="IIT44" s="108"/>
      <c r="IIU44" s="108"/>
      <c r="IIV44" s="108"/>
      <c r="IIW44" s="108"/>
      <c r="IIX44" s="108"/>
      <c r="IIY44" s="108"/>
      <c r="IIZ44" s="108"/>
      <c r="IJA44" s="108"/>
      <c r="IJB44" s="108"/>
      <c r="IJC44" s="108"/>
      <c r="IJD44" s="108"/>
      <c r="IJE44" s="108"/>
      <c r="IJF44" s="108"/>
      <c r="IJG44" s="108"/>
      <c r="IJH44" s="108"/>
      <c r="IJI44" s="108"/>
      <c r="IJJ44" s="108"/>
      <c r="IJK44" s="108"/>
      <c r="IJL44" s="108"/>
      <c r="IJM44" s="108"/>
      <c r="IJN44" s="108"/>
      <c r="IJO44" s="108"/>
      <c r="IJP44" s="108"/>
      <c r="IJQ44" s="108"/>
      <c r="IJR44" s="108"/>
      <c r="IJS44" s="108"/>
      <c r="IJT44" s="108"/>
      <c r="IJU44" s="108"/>
      <c r="IJV44" s="108"/>
      <c r="IJW44" s="108"/>
      <c r="IJX44" s="108"/>
      <c r="IJY44" s="108"/>
      <c r="IJZ44" s="108"/>
      <c r="IKA44" s="108"/>
      <c r="IKB44" s="108"/>
      <c r="IKC44" s="108"/>
      <c r="IKD44" s="108"/>
      <c r="IKE44" s="108"/>
      <c r="IKF44" s="108"/>
      <c r="IKG44" s="108"/>
      <c r="IKH44" s="108"/>
      <c r="IKI44" s="108"/>
      <c r="IKJ44" s="108"/>
      <c r="IKK44" s="108"/>
      <c r="IKL44" s="108"/>
      <c r="IKM44" s="108"/>
      <c r="IKN44" s="108"/>
      <c r="IKO44" s="108"/>
      <c r="IKP44" s="108"/>
      <c r="IKQ44" s="108"/>
      <c r="IKR44" s="108"/>
      <c r="IKS44" s="108"/>
      <c r="IKT44" s="108"/>
      <c r="IKU44" s="108"/>
      <c r="IKV44" s="108"/>
      <c r="IKW44" s="108"/>
      <c r="IKX44" s="108"/>
      <c r="IKY44" s="108"/>
      <c r="IKZ44" s="108"/>
      <c r="ILA44" s="108"/>
      <c r="ILB44" s="108"/>
      <c r="ILC44" s="108"/>
      <c r="ILD44" s="108"/>
      <c r="ILE44" s="108"/>
      <c r="ILF44" s="108"/>
      <c r="ILG44" s="108"/>
      <c r="ILH44" s="108"/>
      <c r="ILI44" s="108"/>
      <c r="ILJ44" s="108"/>
      <c r="ILK44" s="108"/>
      <c r="ILL44" s="108"/>
      <c r="ILM44" s="108"/>
      <c r="ILN44" s="108"/>
      <c r="ILO44" s="108"/>
      <c r="ILP44" s="108"/>
      <c r="ILQ44" s="108"/>
      <c r="ILR44" s="108"/>
      <c r="ILS44" s="108"/>
      <c r="ILT44" s="108"/>
      <c r="ILU44" s="108"/>
      <c r="ILV44" s="108"/>
      <c r="ILW44" s="108"/>
      <c r="ILX44" s="108"/>
      <c r="ILY44" s="108"/>
      <c r="ILZ44" s="108"/>
      <c r="IMA44" s="108"/>
      <c r="IMB44" s="108"/>
      <c r="IMC44" s="108"/>
      <c r="IMD44" s="108"/>
      <c r="IME44" s="108"/>
      <c r="IMF44" s="108"/>
      <c r="IMG44" s="108"/>
      <c r="IMH44" s="108"/>
      <c r="IMI44" s="108"/>
      <c r="IMJ44" s="108"/>
      <c r="IMK44" s="108"/>
      <c r="IML44" s="108"/>
      <c r="IMM44" s="108"/>
      <c r="IMN44" s="108"/>
      <c r="IMO44" s="108"/>
      <c r="IMP44" s="108"/>
      <c r="IMQ44" s="108"/>
      <c r="IMR44" s="108"/>
      <c r="IMS44" s="108"/>
      <c r="IMT44" s="108"/>
      <c r="IMU44" s="108"/>
      <c r="IMV44" s="108"/>
      <c r="IMW44" s="108"/>
      <c r="IMX44" s="108"/>
      <c r="IMY44" s="108"/>
      <c r="IMZ44" s="108"/>
      <c r="INA44" s="108"/>
      <c r="INB44" s="108"/>
      <c r="INC44" s="108"/>
      <c r="IND44" s="108"/>
      <c r="INE44" s="108"/>
      <c r="INF44" s="108"/>
      <c r="ING44" s="108"/>
      <c r="INH44" s="108"/>
      <c r="INI44" s="108"/>
      <c r="INJ44" s="108"/>
      <c r="INK44" s="108"/>
      <c r="INL44" s="108"/>
      <c r="INM44" s="108"/>
      <c r="INN44" s="108"/>
      <c r="INO44" s="108"/>
      <c r="INP44" s="108"/>
      <c r="INQ44" s="108"/>
      <c r="INR44" s="108"/>
      <c r="INS44" s="108"/>
      <c r="INT44" s="108"/>
      <c r="INU44" s="108"/>
      <c r="INV44" s="108"/>
      <c r="INW44" s="108"/>
      <c r="INX44" s="108"/>
      <c r="INY44" s="108"/>
      <c r="INZ44" s="108"/>
      <c r="IOA44" s="108"/>
      <c r="IOB44" s="108"/>
      <c r="IOC44" s="108"/>
      <c r="IOD44" s="108"/>
      <c r="IOE44" s="108"/>
      <c r="IOF44" s="108"/>
      <c r="IOG44" s="108"/>
      <c r="IOH44" s="108"/>
      <c r="IOI44" s="108"/>
      <c r="IOJ44" s="108"/>
      <c r="IOK44" s="108"/>
      <c r="IOL44" s="108"/>
      <c r="IOM44" s="108"/>
      <c r="ION44" s="108"/>
      <c r="IOO44" s="108"/>
      <c r="IOP44" s="108"/>
      <c r="IOQ44" s="108"/>
      <c r="IOR44" s="108"/>
      <c r="IOS44" s="108"/>
      <c r="IOT44" s="108"/>
      <c r="IOU44" s="108"/>
      <c r="IOV44" s="108"/>
      <c r="IOW44" s="108"/>
      <c r="IOX44" s="108"/>
      <c r="IOY44" s="108"/>
      <c r="IOZ44" s="108"/>
      <c r="IPA44" s="108"/>
      <c r="IPB44" s="108"/>
      <c r="IPC44" s="108"/>
      <c r="IPD44" s="108"/>
      <c r="IPE44" s="108"/>
      <c r="IPF44" s="108"/>
      <c r="IPG44" s="108"/>
      <c r="IPH44" s="108"/>
      <c r="IPI44" s="108"/>
      <c r="IPJ44" s="108"/>
      <c r="IPK44" s="108"/>
      <c r="IPL44" s="108"/>
      <c r="IPM44" s="108"/>
      <c r="IPN44" s="108"/>
      <c r="IPO44" s="108"/>
      <c r="IPP44" s="108"/>
      <c r="IPQ44" s="108"/>
      <c r="IPR44" s="108"/>
      <c r="IPS44" s="108"/>
      <c r="IPT44" s="108"/>
      <c r="IPU44" s="108"/>
      <c r="IPV44" s="108"/>
      <c r="IPW44" s="108"/>
      <c r="IPX44" s="108"/>
      <c r="IPY44" s="108"/>
      <c r="IPZ44" s="108"/>
      <c r="IQA44" s="108"/>
      <c r="IQB44" s="108"/>
      <c r="IQC44" s="108"/>
      <c r="IQD44" s="108"/>
      <c r="IQE44" s="108"/>
      <c r="IQF44" s="108"/>
      <c r="IQG44" s="108"/>
      <c r="IQH44" s="108"/>
      <c r="IQI44" s="108"/>
      <c r="IQJ44" s="108"/>
      <c r="IQK44" s="108"/>
      <c r="IQL44" s="108"/>
      <c r="IQM44" s="108"/>
      <c r="IQN44" s="108"/>
      <c r="IQO44" s="108"/>
      <c r="IQP44" s="108"/>
      <c r="IQQ44" s="108"/>
      <c r="IQR44" s="108"/>
      <c r="IQS44" s="108"/>
      <c r="IQT44" s="108"/>
      <c r="IQU44" s="108"/>
      <c r="IQV44" s="108"/>
      <c r="IQW44" s="108"/>
      <c r="IQX44" s="108"/>
      <c r="IQY44" s="108"/>
      <c r="IQZ44" s="108"/>
      <c r="IRA44" s="108"/>
      <c r="IRB44" s="108"/>
      <c r="IRC44" s="108"/>
      <c r="IRD44" s="108"/>
      <c r="IRE44" s="108"/>
      <c r="IRF44" s="108"/>
      <c r="IRG44" s="108"/>
      <c r="IRH44" s="108"/>
      <c r="IRI44" s="108"/>
      <c r="IRJ44" s="108"/>
      <c r="IRK44" s="108"/>
      <c r="IRL44" s="108"/>
      <c r="IRM44" s="108"/>
      <c r="IRN44" s="108"/>
      <c r="IRO44" s="108"/>
      <c r="IRP44" s="108"/>
      <c r="IRQ44" s="108"/>
      <c r="IRR44" s="108"/>
      <c r="IRS44" s="108"/>
      <c r="IRT44" s="108"/>
      <c r="IRU44" s="108"/>
      <c r="IRV44" s="108"/>
      <c r="IRW44" s="108"/>
      <c r="IRX44" s="108"/>
      <c r="IRY44" s="108"/>
      <c r="IRZ44" s="108"/>
      <c r="ISA44" s="108"/>
      <c r="ISB44" s="108"/>
      <c r="ISC44" s="108"/>
      <c r="ISD44" s="108"/>
      <c r="ISE44" s="108"/>
      <c r="ISF44" s="108"/>
      <c r="ISG44" s="108"/>
      <c r="ISH44" s="108"/>
      <c r="ISI44" s="108"/>
      <c r="ISJ44" s="108"/>
      <c r="ISK44" s="108"/>
      <c r="ISL44" s="108"/>
      <c r="ISM44" s="108"/>
      <c r="ISN44" s="108"/>
      <c r="ISO44" s="108"/>
      <c r="ISP44" s="108"/>
      <c r="ISQ44" s="108"/>
      <c r="ISR44" s="108"/>
      <c r="ISS44" s="108"/>
      <c r="IST44" s="108"/>
      <c r="ISU44" s="108"/>
      <c r="ISV44" s="108"/>
      <c r="ISW44" s="108"/>
      <c r="ISX44" s="108"/>
      <c r="ISY44" s="108"/>
      <c r="ISZ44" s="108"/>
      <c r="ITA44" s="108"/>
      <c r="ITB44" s="108"/>
      <c r="ITC44" s="108"/>
      <c r="ITD44" s="108"/>
      <c r="ITE44" s="108"/>
      <c r="ITF44" s="108"/>
      <c r="ITG44" s="108"/>
      <c r="ITH44" s="108"/>
      <c r="ITI44" s="108"/>
      <c r="ITJ44" s="108"/>
      <c r="ITK44" s="108"/>
      <c r="ITL44" s="108"/>
      <c r="ITM44" s="108"/>
      <c r="ITN44" s="108"/>
      <c r="ITO44" s="108"/>
      <c r="ITP44" s="108"/>
      <c r="ITQ44" s="108"/>
      <c r="ITR44" s="108"/>
      <c r="ITS44" s="108"/>
      <c r="ITT44" s="108"/>
      <c r="ITU44" s="108"/>
      <c r="ITV44" s="108"/>
      <c r="ITW44" s="108"/>
      <c r="ITX44" s="108"/>
      <c r="ITY44" s="108"/>
      <c r="ITZ44" s="108"/>
      <c r="IUA44" s="108"/>
      <c r="IUB44" s="108"/>
      <c r="IUC44" s="108"/>
      <c r="IUD44" s="108"/>
      <c r="IUE44" s="108"/>
      <c r="IUF44" s="108"/>
      <c r="IUG44" s="108"/>
      <c r="IUH44" s="108"/>
      <c r="IUI44" s="108"/>
      <c r="IUJ44" s="108"/>
      <c r="IUK44" s="108"/>
      <c r="IUL44" s="108"/>
      <c r="IUM44" s="108"/>
      <c r="IUN44" s="108"/>
      <c r="IUO44" s="108"/>
      <c r="IUP44" s="108"/>
      <c r="IUQ44" s="108"/>
      <c r="IUR44" s="108"/>
      <c r="IUS44" s="108"/>
      <c r="IUT44" s="108"/>
      <c r="IUU44" s="108"/>
      <c r="IUV44" s="108"/>
      <c r="IUW44" s="108"/>
      <c r="IUX44" s="108"/>
      <c r="IUY44" s="108"/>
      <c r="IUZ44" s="108"/>
      <c r="IVA44" s="108"/>
      <c r="IVB44" s="108"/>
      <c r="IVC44" s="108"/>
      <c r="IVD44" s="108"/>
      <c r="IVE44" s="108"/>
      <c r="IVF44" s="108"/>
      <c r="IVG44" s="108"/>
      <c r="IVH44" s="108"/>
      <c r="IVI44" s="108"/>
      <c r="IVJ44" s="108"/>
      <c r="IVK44" s="108"/>
      <c r="IVL44" s="108"/>
      <c r="IVM44" s="108"/>
      <c r="IVN44" s="108"/>
      <c r="IVO44" s="108"/>
      <c r="IVP44" s="108"/>
      <c r="IVQ44" s="108"/>
      <c r="IVR44" s="108"/>
      <c r="IVS44" s="108"/>
      <c r="IVT44" s="108"/>
      <c r="IVU44" s="108"/>
      <c r="IVV44" s="108"/>
      <c r="IVW44" s="108"/>
      <c r="IVX44" s="108"/>
      <c r="IVY44" s="108"/>
      <c r="IVZ44" s="108"/>
      <c r="IWA44" s="108"/>
      <c r="IWB44" s="108"/>
      <c r="IWC44" s="108"/>
      <c r="IWD44" s="108"/>
      <c r="IWE44" s="108"/>
      <c r="IWF44" s="108"/>
      <c r="IWG44" s="108"/>
      <c r="IWH44" s="108"/>
      <c r="IWI44" s="108"/>
      <c r="IWJ44" s="108"/>
      <c r="IWK44" s="108"/>
      <c r="IWL44" s="108"/>
      <c r="IWM44" s="108"/>
      <c r="IWN44" s="108"/>
      <c r="IWO44" s="108"/>
      <c r="IWP44" s="108"/>
      <c r="IWQ44" s="108"/>
      <c r="IWR44" s="108"/>
      <c r="IWS44" s="108"/>
      <c r="IWT44" s="108"/>
      <c r="IWU44" s="108"/>
      <c r="IWV44" s="108"/>
      <c r="IWW44" s="108"/>
      <c r="IWX44" s="108"/>
      <c r="IWY44" s="108"/>
      <c r="IWZ44" s="108"/>
      <c r="IXA44" s="108"/>
      <c r="IXB44" s="108"/>
      <c r="IXC44" s="108"/>
      <c r="IXD44" s="108"/>
      <c r="IXE44" s="108"/>
      <c r="IXF44" s="108"/>
      <c r="IXG44" s="108"/>
      <c r="IXH44" s="108"/>
      <c r="IXI44" s="108"/>
      <c r="IXJ44" s="108"/>
      <c r="IXK44" s="108"/>
      <c r="IXL44" s="108"/>
      <c r="IXM44" s="108"/>
      <c r="IXN44" s="108"/>
      <c r="IXO44" s="108"/>
      <c r="IXP44" s="108"/>
      <c r="IXQ44" s="108"/>
      <c r="IXR44" s="108"/>
      <c r="IXS44" s="108"/>
      <c r="IXT44" s="108"/>
      <c r="IXU44" s="108"/>
      <c r="IXV44" s="108"/>
      <c r="IXW44" s="108"/>
      <c r="IXX44" s="108"/>
      <c r="IXY44" s="108"/>
      <c r="IXZ44" s="108"/>
      <c r="IYA44" s="108"/>
      <c r="IYB44" s="108"/>
      <c r="IYC44" s="108"/>
      <c r="IYD44" s="108"/>
      <c r="IYE44" s="108"/>
      <c r="IYF44" s="108"/>
      <c r="IYG44" s="108"/>
      <c r="IYH44" s="108"/>
      <c r="IYI44" s="108"/>
      <c r="IYJ44" s="108"/>
      <c r="IYK44" s="108"/>
      <c r="IYL44" s="108"/>
      <c r="IYM44" s="108"/>
      <c r="IYN44" s="108"/>
      <c r="IYO44" s="108"/>
      <c r="IYP44" s="108"/>
      <c r="IYQ44" s="108"/>
      <c r="IYR44" s="108"/>
      <c r="IYS44" s="108"/>
      <c r="IYT44" s="108"/>
      <c r="IYU44" s="108"/>
      <c r="IYV44" s="108"/>
      <c r="IYW44" s="108"/>
      <c r="IYX44" s="108"/>
      <c r="IYY44" s="108"/>
      <c r="IYZ44" s="108"/>
      <c r="IZA44" s="108"/>
      <c r="IZB44" s="108"/>
      <c r="IZC44" s="108"/>
      <c r="IZD44" s="108"/>
      <c r="IZE44" s="108"/>
      <c r="IZF44" s="108"/>
      <c r="IZG44" s="108"/>
      <c r="IZH44" s="108"/>
      <c r="IZI44" s="108"/>
      <c r="IZJ44" s="108"/>
      <c r="IZK44" s="108"/>
      <c r="IZL44" s="108"/>
      <c r="IZM44" s="108"/>
      <c r="IZN44" s="108"/>
      <c r="IZO44" s="108"/>
      <c r="IZP44" s="108"/>
      <c r="IZQ44" s="108"/>
      <c r="IZR44" s="108"/>
      <c r="IZS44" s="108"/>
      <c r="IZT44" s="108"/>
      <c r="IZU44" s="108"/>
      <c r="IZV44" s="108"/>
      <c r="IZW44" s="108"/>
      <c r="IZX44" s="108"/>
      <c r="IZY44" s="108"/>
      <c r="IZZ44" s="108"/>
      <c r="JAA44" s="108"/>
      <c r="JAB44" s="108"/>
      <c r="JAC44" s="108"/>
      <c r="JAD44" s="108"/>
      <c r="JAE44" s="108"/>
      <c r="JAF44" s="108"/>
      <c r="JAG44" s="108"/>
      <c r="JAH44" s="108"/>
      <c r="JAI44" s="108"/>
      <c r="JAJ44" s="108"/>
      <c r="JAK44" s="108"/>
      <c r="JAL44" s="108"/>
      <c r="JAM44" s="108"/>
      <c r="JAN44" s="108"/>
      <c r="JAO44" s="108"/>
      <c r="JAP44" s="108"/>
      <c r="JAQ44" s="108"/>
      <c r="JAR44" s="108"/>
      <c r="JAS44" s="108"/>
      <c r="JAT44" s="108"/>
      <c r="JAU44" s="108"/>
      <c r="JAV44" s="108"/>
      <c r="JAW44" s="108"/>
      <c r="JAX44" s="108"/>
      <c r="JAY44" s="108"/>
      <c r="JAZ44" s="108"/>
      <c r="JBA44" s="108"/>
      <c r="JBB44" s="108"/>
      <c r="JBC44" s="108"/>
      <c r="JBD44" s="108"/>
      <c r="JBE44" s="108"/>
      <c r="JBF44" s="108"/>
      <c r="JBG44" s="108"/>
      <c r="JBH44" s="108"/>
      <c r="JBI44" s="108"/>
      <c r="JBJ44" s="108"/>
      <c r="JBK44" s="108"/>
      <c r="JBL44" s="108"/>
      <c r="JBM44" s="108"/>
      <c r="JBN44" s="108"/>
      <c r="JBO44" s="108"/>
      <c r="JBP44" s="108"/>
      <c r="JBQ44" s="108"/>
      <c r="JBR44" s="108"/>
      <c r="JBS44" s="108"/>
      <c r="JBT44" s="108"/>
      <c r="JBU44" s="108"/>
      <c r="JBV44" s="108"/>
      <c r="JBW44" s="108"/>
      <c r="JBX44" s="108"/>
      <c r="JBY44" s="108"/>
      <c r="JBZ44" s="108"/>
      <c r="JCA44" s="108"/>
      <c r="JCB44" s="108"/>
      <c r="JCC44" s="108"/>
      <c r="JCD44" s="108"/>
      <c r="JCE44" s="108"/>
      <c r="JCF44" s="108"/>
      <c r="JCG44" s="108"/>
      <c r="JCH44" s="108"/>
      <c r="JCI44" s="108"/>
      <c r="JCJ44" s="108"/>
      <c r="JCK44" s="108"/>
      <c r="JCL44" s="108"/>
      <c r="JCM44" s="108"/>
      <c r="JCN44" s="108"/>
      <c r="JCO44" s="108"/>
      <c r="JCP44" s="108"/>
      <c r="JCQ44" s="108"/>
      <c r="JCR44" s="108"/>
      <c r="JCS44" s="108"/>
      <c r="JCT44" s="108"/>
      <c r="JCU44" s="108"/>
      <c r="JCV44" s="108"/>
      <c r="JCW44" s="108"/>
      <c r="JCX44" s="108"/>
      <c r="JCY44" s="108"/>
      <c r="JCZ44" s="108"/>
      <c r="JDA44" s="108"/>
      <c r="JDB44" s="108"/>
      <c r="JDC44" s="108"/>
      <c r="JDD44" s="108"/>
      <c r="JDE44" s="108"/>
      <c r="JDF44" s="108"/>
      <c r="JDG44" s="108"/>
      <c r="JDH44" s="108"/>
      <c r="JDI44" s="108"/>
      <c r="JDJ44" s="108"/>
      <c r="JDK44" s="108"/>
      <c r="JDL44" s="108"/>
      <c r="JDM44" s="108"/>
      <c r="JDN44" s="108"/>
      <c r="JDO44" s="108"/>
      <c r="JDP44" s="108"/>
      <c r="JDQ44" s="108"/>
      <c r="JDR44" s="108"/>
      <c r="JDS44" s="108"/>
      <c r="JDT44" s="108"/>
      <c r="JDU44" s="108"/>
      <c r="JDV44" s="108"/>
      <c r="JDW44" s="108"/>
      <c r="JDX44" s="108"/>
      <c r="JDY44" s="108"/>
      <c r="JDZ44" s="108"/>
      <c r="JEA44" s="108"/>
      <c r="JEB44" s="108"/>
      <c r="JEC44" s="108"/>
      <c r="JED44" s="108"/>
      <c r="JEE44" s="108"/>
      <c r="JEF44" s="108"/>
      <c r="JEG44" s="108"/>
      <c r="JEH44" s="108"/>
      <c r="JEI44" s="108"/>
      <c r="JEJ44" s="108"/>
      <c r="JEK44" s="108"/>
      <c r="JEL44" s="108"/>
      <c r="JEM44" s="108"/>
      <c r="JEN44" s="108"/>
      <c r="JEO44" s="108"/>
      <c r="JEP44" s="108"/>
      <c r="JEQ44" s="108"/>
      <c r="JER44" s="108"/>
      <c r="JES44" s="108"/>
      <c r="JET44" s="108"/>
      <c r="JEU44" s="108"/>
      <c r="JEV44" s="108"/>
      <c r="JEW44" s="108"/>
      <c r="JEX44" s="108"/>
      <c r="JEY44" s="108"/>
      <c r="JEZ44" s="108"/>
      <c r="JFA44" s="108"/>
      <c r="JFB44" s="108"/>
      <c r="JFC44" s="108"/>
      <c r="JFD44" s="108"/>
      <c r="JFE44" s="108"/>
      <c r="JFF44" s="108"/>
      <c r="JFG44" s="108"/>
      <c r="JFH44" s="108"/>
      <c r="JFI44" s="108"/>
      <c r="JFJ44" s="108"/>
      <c r="JFK44" s="108"/>
      <c r="JFL44" s="108"/>
      <c r="JFM44" s="108"/>
      <c r="JFN44" s="108"/>
      <c r="JFO44" s="108"/>
      <c r="JFP44" s="108"/>
      <c r="JFQ44" s="108"/>
      <c r="JFR44" s="108"/>
      <c r="JFS44" s="108"/>
      <c r="JFT44" s="108"/>
      <c r="JFU44" s="108"/>
      <c r="JFV44" s="108"/>
      <c r="JFW44" s="108"/>
      <c r="JFX44" s="108"/>
      <c r="JFY44" s="108"/>
      <c r="JFZ44" s="108"/>
      <c r="JGA44" s="108"/>
      <c r="JGB44" s="108"/>
      <c r="JGC44" s="108"/>
      <c r="JGD44" s="108"/>
      <c r="JGE44" s="108"/>
      <c r="JGF44" s="108"/>
      <c r="JGG44" s="108"/>
      <c r="JGH44" s="108"/>
      <c r="JGI44" s="108"/>
      <c r="JGJ44" s="108"/>
      <c r="JGK44" s="108"/>
      <c r="JGL44" s="108"/>
      <c r="JGM44" s="108"/>
      <c r="JGN44" s="108"/>
      <c r="JGO44" s="108"/>
      <c r="JGP44" s="108"/>
      <c r="JGQ44" s="108"/>
      <c r="JGR44" s="108"/>
      <c r="JGS44" s="108"/>
      <c r="JGT44" s="108"/>
      <c r="JGU44" s="108"/>
      <c r="JGV44" s="108"/>
      <c r="JGW44" s="108"/>
      <c r="JGX44" s="108"/>
      <c r="JGY44" s="108"/>
      <c r="JGZ44" s="108"/>
      <c r="JHA44" s="108"/>
      <c r="JHB44" s="108"/>
      <c r="JHC44" s="108"/>
      <c r="JHD44" s="108"/>
      <c r="JHE44" s="108"/>
      <c r="JHF44" s="108"/>
      <c r="JHG44" s="108"/>
      <c r="JHH44" s="108"/>
      <c r="JHI44" s="108"/>
      <c r="JHJ44" s="108"/>
      <c r="JHK44" s="108"/>
      <c r="JHL44" s="108"/>
      <c r="JHM44" s="108"/>
      <c r="JHN44" s="108"/>
      <c r="JHO44" s="108"/>
      <c r="JHP44" s="108"/>
      <c r="JHQ44" s="108"/>
      <c r="JHR44" s="108"/>
      <c r="JHS44" s="108"/>
      <c r="JHT44" s="108"/>
      <c r="JHU44" s="108"/>
      <c r="JHV44" s="108"/>
      <c r="JHW44" s="108"/>
      <c r="JHX44" s="108"/>
      <c r="JHY44" s="108"/>
      <c r="JHZ44" s="108"/>
      <c r="JIA44" s="108"/>
      <c r="JIB44" s="108"/>
      <c r="JIC44" s="108"/>
      <c r="JID44" s="108"/>
      <c r="JIE44" s="108"/>
      <c r="JIF44" s="108"/>
      <c r="JIG44" s="108"/>
      <c r="JIH44" s="108"/>
      <c r="JII44" s="108"/>
      <c r="JIJ44" s="108"/>
      <c r="JIK44" s="108"/>
      <c r="JIL44" s="108"/>
      <c r="JIM44" s="108"/>
      <c r="JIN44" s="108"/>
      <c r="JIO44" s="108"/>
      <c r="JIP44" s="108"/>
      <c r="JIQ44" s="108"/>
      <c r="JIR44" s="108"/>
      <c r="JIS44" s="108"/>
      <c r="JIT44" s="108"/>
      <c r="JIU44" s="108"/>
      <c r="JIV44" s="108"/>
      <c r="JIW44" s="108"/>
      <c r="JIX44" s="108"/>
      <c r="JIY44" s="108"/>
      <c r="JIZ44" s="108"/>
      <c r="JJA44" s="108"/>
      <c r="JJB44" s="108"/>
      <c r="JJC44" s="108"/>
      <c r="JJD44" s="108"/>
      <c r="JJE44" s="108"/>
      <c r="JJF44" s="108"/>
      <c r="JJG44" s="108"/>
      <c r="JJH44" s="108"/>
      <c r="JJI44" s="108"/>
      <c r="JJJ44" s="108"/>
      <c r="JJK44" s="108"/>
      <c r="JJL44" s="108"/>
      <c r="JJM44" s="108"/>
      <c r="JJN44" s="108"/>
      <c r="JJO44" s="108"/>
      <c r="JJP44" s="108"/>
      <c r="JJQ44" s="108"/>
      <c r="JJR44" s="108"/>
      <c r="JJS44" s="108"/>
      <c r="JJT44" s="108"/>
      <c r="JJU44" s="108"/>
      <c r="JJV44" s="108"/>
      <c r="JJW44" s="108"/>
      <c r="JJX44" s="108"/>
      <c r="JJY44" s="108"/>
      <c r="JJZ44" s="108"/>
      <c r="JKA44" s="108"/>
      <c r="JKB44" s="108"/>
      <c r="JKC44" s="108"/>
      <c r="JKD44" s="108"/>
      <c r="JKE44" s="108"/>
      <c r="JKF44" s="108"/>
      <c r="JKG44" s="108"/>
      <c r="JKH44" s="108"/>
      <c r="JKI44" s="108"/>
      <c r="JKJ44" s="108"/>
      <c r="JKK44" s="108"/>
      <c r="JKL44" s="108"/>
      <c r="JKM44" s="108"/>
      <c r="JKN44" s="108"/>
      <c r="JKO44" s="108"/>
      <c r="JKP44" s="108"/>
      <c r="JKQ44" s="108"/>
      <c r="JKR44" s="108"/>
      <c r="JKS44" s="108"/>
      <c r="JKT44" s="108"/>
      <c r="JKU44" s="108"/>
      <c r="JKV44" s="108"/>
      <c r="JKW44" s="108"/>
      <c r="JKX44" s="108"/>
      <c r="JKY44" s="108"/>
      <c r="JKZ44" s="108"/>
      <c r="JLA44" s="108"/>
      <c r="JLB44" s="108"/>
      <c r="JLC44" s="108"/>
      <c r="JLD44" s="108"/>
      <c r="JLE44" s="108"/>
      <c r="JLF44" s="108"/>
      <c r="JLG44" s="108"/>
      <c r="JLH44" s="108"/>
      <c r="JLI44" s="108"/>
      <c r="JLJ44" s="108"/>
      <c r="JLK44" s="108"/>
      <c r="JLL44" s="108"/>
      <c r="JLM44" s="108"/>
      <c r="JLN44" s="108"/>
      <c r="JLO44" s="108"/>
      <c r="JLP44" s="108"/>
      <c r="JLQ44" s="108"/>
      <c r="JLR44" s="108"/>
      <c r="JLS44" s="108"/>
      <c r="JLT44" s="108"/>
      <c r="JLU44" s="108"/>
      <c r="JLV44" s="108"/>
      <c r="JLW44" s="108"/>
      <c r="JLX44" s="108"/>
      <c r="JLY44" s="108"/>
      <c r="JLZ44" s="108"/>
      <c r="JMA44" s="108"/>
      <c r="JMB44" s="108"/>
      <c r="JMC44" s="108"/>
      <c r="JMD44" s="108"/>
      <c r="JME44" s="108"/>
      <c r="JMF44" s="108"/>
      <c r="JMG44" s="108"/>
      <c r="JMH44" s="108"/>
      <c r="JMI44" s="108"/>
      <c r="JMJ44" s="108"/>
      <c r="JMK44" s="108"/>
      <c r="JML44" s="108"/>
      <c r="JMM44" s="108"/>
      <c r="JMN44" s="108"/>
      <c r="JMO44" s="108"/>
      <c r="JMP44" s="108"/>
      <c r="JMQ44" s="108"/>
      <c r="JMR44" s="108"/>
      <c r="JMS44" s="108"/>
      <c r="JMT44" s="108"/>
      <c r="JMU44" s="108"/>
      <c r="JMV44" s="108"/>
      <c r="JMW44" s="108"/>
      <c r="JMX44" s="108"/>
      <c r="JMY44" s="108"/>
      <c r="JMZ44" s="108"/>
      <c r="JNA44" s="108"/>
      <c r="JNB44" s="108"/>
      <c r="JNC44" s="108"/>
      <c r="JND44" s="108"/>
      <c r="JNE44" s="108"/>
      <c r="JNF44" s="108"/>
      <c r="JNG44" s="108"/>
      <c r="JNH44" s="108"/>
      <c r="JNI44" s="108"/>
      <c r="JNJ44" s="108"/>
      <c r="JNK44" s="108"/>
      <c r="JNL44" s="108"/>
      <c r="JNM44" s="108"/>
      <c r="JNN44" s="108"/>
      <c r="JNO44" s="108"/>
      <c r="JNP44" s="108"/>
      <c r="JNQ44" s="108"/>
      <c r="JNR44" s="108"/>
      <c r="JNS44" s="108"/>
      <c r="JNT44" s="108"/>
      <c r="JNU44" s="108"/>
      <c r="JNV44" s="108"/>
      <c r="JNW44" s="108"/>
      <c r="JNX44" s="108"/>
      <c r="JNY44" s="108"/>
      <c r="JNZ44" s="108"/>
      <c r="JOA44" s="108"/>
      <c r="JOB44" s="108"/>
      <c r="JOC44" s="108"/>
      <c r="JOD44" s="108"/>
      <c r="JOE44" s="108"/>
      <c r="JOF44" s="108"/>
      <c r="JOG44" s="108"/>
      <c r="JOH44" s="108"/>
      <c r="JOI44" s="108"/>
      <c r="JOJ44" s="108"/>
      <c r="JOK44" s="108"/>
      <c r="JOL44" s="108"/>
      <c r="JOM44" s="108"/>
      <c r="JON44" s="108"/>
      <c r="JOO44" s="108"/>
      <c r="JOP44" s="108"/>
      <c r="JOQ44" s="108"/>
      <c r="JOR44" s="108"/>
      <c r="JOS44" s="108"/>
      <c r="JOT44" s="108"/>
      <c r="JOU44" s="108"/>
      <c r="JOV44" s="108"/>
      <c r="JOW44" s="108"/>
      <c r="JOX44" s="108"/>
      <c r="JOY44" s="108"/>
      <c r="JOZ44" s="108"/>
      <c r="JPA44" s="108"/>
      <c r="JPB44" s="108"/>
      <c r="JPC44" s="108"/>
      <c r="JPD44" s="108"/>
      <c r="JPE44" s="108"/>
      <c r="JPF44" s="108"/>
      <c r="JPG44" s="108"/>
      <c r="JPH44" s="108"/>
      <c r="JPI44" s="108"/>
      <c r="JPJ44" s="108"/>
      <c r="JPK44" s="108"/>
      <c r="JPL44" s="108"/>
      <c r="JPM44" s="108"/>
      <c r="JPN44" s="108"/>
      <c r="JPO44" s="108"/>
      <c r="JPP44" s="108"/>
      <c r="JPQ44" s="108"/>
      <c r="JPR44" s="108"/>
      <c r="JPS44" s="108"/>
      <c r="JPT44" s="108"/>
      <c r="JPU44" s="108"/>
      <c r="JPV44" s="108"/>
      <c r="JPW44" s="108"/>
      <c r="JPX44" s="108"/>
      <c r="JPY44" s="108"/>
      <c r="JPZ44" s="108"/>
      <c r="JQA44" s="108"/>
      <c r="JQB44" s="108"/>
      <c r="JQC44" s="108"/>
      <c r="JQD44" s="108"/>
      <c r="JQE44" s="108"/>
      <c r="JQF44" s="108"/>
      <c r="JQG44" s="108"/>
      <c r="JQH44" s="108"/>
      <c r="JQI44" s="108"/>
      <c r="JQJ44" s="108"/>
      <c r="JQK44" s="108"/>
      <c r="JQL44" s="108"/>
      <c r="JQM44" s="108"/>
      <c r="JQN44" s="108"/>
      <c r="JQO44" s="108"/>
      <c r="JQP44" s="108"/>
      <c r="JQQ44" s="108"/>
      <c r="JQR44" s="108"/>
      <c r="JQS44" s="108"/>
      <c r="JQT44" s="108"/>
      <c r="JQU44" s="108"/>
      <c r="JQV44" s="108"/>
      <c r="JQW44" s="108"/>
      <c r="JQX44" s="108"/>
      <c r="JQY44" s="108"/>
      <c r="JQZ44" s="108"/>
      <c r="JRA44" s="108"/>
      <c r="JRB44" s="108"/>
      <c r="JRC44" s="108"/>
      <c r="JRD44" s="108"/>
      <c r="JRE44" s="108"/>
      <c r="JRF44" s="108"/>
      <c r="JRG44" s="108"/>
      <c r="JRH44" s="108"/>
      <c r="JRI44" s="108"/>
      <c r="JRJ44" s="108"/>
      <c r="JRK44" s="108"/>
      <c r="JRL44" s="108"/>
      <c r="JRM44" s="108"/>
      <c r="JRN44" s="108"/>
      <c r="JRO44" s="108"/>
      <c r="JRP44" s="108"/>
      <c r="JRQ44" s="108"/>
      <c r="JRR44" s="108"/>
      <c r="JRS44" s="108"/>
      <c r="JRT44" s="108"/>
      <c r="JRU44" s="108"/>
      <c r="JRV44" s="108"/>
      <c r="JRW44" s="108"/>
      <c r="JRX44" s="108"/>
      <c r="JRY44" s="108"/>
      <c r="JRZ44" s="108"/>
      <c r="JSA44" s="108"/>
      <c r="JSB44" s="108"/>
      <c r="JSC44" s="108"/>
      <c r="JSD44" s="108"/>
      <c r="JSE44" s="108"/>
      <c r="JSF44" s="108"/>
      <c r="JSG44" s="108"/>
      <c r="JSH44" s="108"/>
      <c r="JSI44" s="108"/>
      <c r="JSJ44" s="108"/>
      <c r="JSK44" s="108"/>
      <c r="JSL44" s="108"/>
      <c r="JSM44" s="108"/>
      <c r="JSN44" s="108"/>
      <c r="JSO44" s="108"/>
      <c r="JSP44" s="108"/>
      <c r="JSQ44" s="108"/>
      <c r="JSR44" s="108"/>
      <c r="JSS44" s="108"/>
      <c r="JST44" s="108"/>
      <c r="JSU44" s="108"/>
      <c r="JSV44" s="108"/>
      <c r="JSW44" s="108"/>
      <c r="JSX44" s="108"/>
      <c r="JSY44" s="108"/>
      <c r="JSZ44" s="108"/>
      <c r="JTA44" s="108"/>
      <c r="JTB44" s="108"/>
      <c r="JTC44" s="108"/>
      <c r="JTD44" s="108"/>
      <c r="JTE44" s="108"/>
      <c r="JTF44" s="108"/>
      <c r="JTG44" s="108"/>
      <c r="JTH44" s="108"/>
      <c r="JTI44" s="108"/>
      <c r="JTJ44" s="108"/>
      <c r="JTK44" s="108"/>
      <c r="JTL44" s="108"/>
      <c r="JTM44" s="108"/>
      <c r="JTN44" s="108"/>
      <c r="JTO44" s="108"/>
      <c r="JTP44" s="108"/>
      <c r="JTQ44" s="108"/>
      <c r="JTR44" s="108"/>
      <c r="JTS44" s="108"/>
      <c r="JTT44" s="108"/>
      <c r="JTU44" s="108"/>
      <c r="JTV44" s="108"/>
      <c r="JTW44" s="108"/>
      <c r="JTX44" s="108"/>
      <c r="JTY44" s="108"/>
      <c r="JTZ44" s="108"/>
      <c r="JUA44" s="108"/>
      <c r="JUB44" s="108"/>
      <c r="JUC44" s="108"/>
      <c r="JUD44" s="108"/>
      <c r="JUE44" s="108"/>
      <c r="JUF44" s="108"/>
      <c r="JUG44" s="108"/>
      <c r="JUH44" s="108"/>
      <c r="JUI44" s="108"/>
      <c r="JUJ44" s="108"/>
      <c r="JUK44" s="108"/>
      <c r="JUL44" s="108"/>
      <c r="JUM44" s="108"/>
      <c r="JUN44" s="108"/>
      <c r="JUO44" s="108"/>
      <c r="JUP44" s="108"/>
      <c r="JUQ44" s="108"/>
      <c r="JUR44" s="108"/>
      <c r="JUS44" s="108"/>
      <c r="JUT44" s="108"/>
      <c r="JUU44" s="108"/>
      <c r="JUV44" s="108"/>
      <c r="JUW44" s="108"/>
      <c r="JUX44" s="108"/>
      <c r="JUY44" s="108"/>
      <c r="JUZ44" s="108"/>
      <c r="JVA44" s="108"/>
      <c r="JVB44" s="108"/>
      <c r="JVC44" s="108"/>
      <c r="JVD44" s="108"/>
      <c r="JVE44" s="108"/>
      <c r="JVF44" s="108"/>
      <c r="JVG44" s="108"/>
      <c r="JVH44" s="108"/>
      <c r="JVI44" s="108"/>
      <c r="JVJ44" s="108"/>
      <c r="JVK44" s="108"/>
      <c r="JVL44" s="108"/>
      <c r="JVM44" s="108"/>
      <c r="JVN44" s="108"/>
      <c r="JVO44" s="108"/>
      <c r="JVP44" s="108"/>
      <c r="JVQ44" s="108"/>
      <c r="JVR44" s="108"/>
      <c r="JVS44" s="108"/>
      <c r="JVT44" s="108"/>
      <c r="JVU44" s="108"/>
      <c r="JVV44" s="108"/>
      <c r="JVW44" s="108"/>
      <c r="JVX44" s="108"/>
      <c r="JVY44" s="108"/>
      <c r="JVZ44" s="108"/>
      <c r="JWA44" s="108"/>
      <c r="JWB44" s="108"/>
      <c r="JWC44" s="108"/>
      <c r="JWD44" s="108"/>
      <c r="JWE44" s="108"/>
      <c r="JWF44" s="108"/>
      <c r="JWG44" s="108"/>
      <c r="JWH44" s="108"/>
      <c r="JWI44" s="108"/>
      <c r="JWJ44" s="108"/>
      <c r="JWK44" s="108"/>
      <c r="JWL44" s="108"/>
      <c r="JWM44" s="108"/>
      <c r="JWN44" s="108"/>
      <c r="JWO44" s="108"/>
      <c r="JWP44" s="108"/>
      <c r="JWQ44" s="108"/>
      <c r="JWR44" s="108"/>
      <c r="JWS44" s="108"/>
      <c r="JWT44" s="108"/>
      <c r="JWU44" s="108"/>
      <c r="JWV44" s="108"/>
      <c r="JWW44" s="108"/>
      <c r="JWX44" s="108"/>
      <c r="JWY44" s="108"/>
      <c r="JWZ44" s="108"/>
      <c r="JXA44" s="108"/>
      <c r="JXB44" s="108"/>
      <c r="JXC44" s="108"/>
      <c r="JXD44" s="108"/>
      <c r="JXE44" s="108"/>
      <c r="JXF44" s="108"/>
      <c r="JXG44" s="108"/>
      <c r="JXH44" s="108"/>
      <c r="JXI44" s="108"/>
      <c r="JXJ44" s="108"/>
      <c r="JXK44" s="108"/>
      <c r="JXL44" s="108"/>
      <c r="JXM44" s="108"/>
      <c r="JXN44" s="108"/>
      <c r="JXO44" s="108"/>
      <c r="JXP44" s="108"/>
      <c r="JXQ44" s="108"/>
      <c r="JXR44" s="108"/>
      <c r="JXS44" s="108"/>
      <c r="JXT44" s="108"/>
      <c r="JXU44" s="108"/>
      <c r="JXV44" s="108"/>
      <c r="JXW44" s="108"/>
      <c r="JXX44" s="108"/>
      <c r="JXY44" s="108"/>
      <c r="JXZ44" s="108"/>
      <c r="JYA44" s="108"/>
      <c r="JYB44" s="108"/>
      <c r="JYC44" s="108"/>
      <c r="JYD44" s="108"/>
      <c r="JYE44" s="108"/>
      <c r="JYF44" s="108"/>
      <c r="JYG44" s="108"/>
      <c r="JYH44" s="108"/>
      <c r="JYI44" s="108"/>
      <c r="JYJ44" s="108"/>
      <c r="JYK44" s="108"/>
      <c r="JYL44" s="108"/>
      <c r="JYM44" s="108"/>
      <c r="JYN44" s="108"/>
      <c r="JYO44" s="108"/>
      <c r="JYP44" s="108"/>
      <c r="JYQ44" s="108"/>
      <c r="JYR44" s="108"/>
      <c r="JYS44" s="108"/>
      <c r="JYT44" s="108"/>
      <c r="JYU44" s="108"/>
      <c r="JYV44" s="108"/>
      <c r="JYW44" s="108"/>
      <c r="JYX44" s="108"/>
      <c r="JYY44" s="108"/>
      <c r="JYZ44" s="108"/>
      <c r="JZA44" s="108"/>
      <c r="JZB44" s="108"/>
      <c r="JZC44" s="108"/>
      <c r="JZD44" s="108"/>
      <c r="JZE44" s="108"/>
      <c r="JZF44" s="108"/>
      <c r="JZG44" s="108"/>
      <c r="JZH44" s="108"/>
      <c r="JZI44" s="108"/>
      <c r="JZJ44" s="108"/>
      <c r="JZK44" s="108"/>
      <c r="JZL44" s="108"/>
      <c r="JZM44" s="108"/>
      <c r="JZN44" s="108"/>
      <c r="JZO44" s="108"/>
      <c r="JZP44" s="108"/>
      <c r="JZQ44" s="108"/>
      <c r="JZR44" s="108"/>
      <c r="JZS44" s="108"/>
      <c r="JZT44" s="108"/>
      <c r="JZU44" s="108"/>
      <c r="JZV44" s="108"/>
      <c r="JZW44" s="108"/>
      <c r="JZX44" s="108"/>
      <c r="JZY44" s="108"/>
      <c r="JZZ44" s="108"/>
      <c r="KAA44" s="108"/>
      <c r="KAB44" s="108"/>
      <c r="KAC44" s="108"/>
      <c r="KAD44" s="108"/>
      <c r="KAE44" s="108"/>
      <c r="KAF44" s="108"/>
      <c r="KAG44" s="108"/>
      <c r="KAH44" s="108"/>
      <c r="KAI44" s="108"/>
      <c r="KAJ44" s="108"/>
      <c r="KAK44" s="108"/>
      <c r="KAL44" s="108"/>
      <c r="KAM44" s="108"/>
      <c r="KAN44" s="108"/>
      <c r="KAO44" s="108"/>
      <c r="KAP44" s="108"/>
      <c r="KAQ44" s="108"/>
      <c r="KAR44" s="108"/>
      <c r="KAS44" s="108"/>
      <c r="KAT44" s="108"/>
      <c r="KAU44" s="108"/>
      <c r="KAV44" s="108"/>
      <c r="KAW44" s="108"/>
      <c r="KAX44" s="108"/>
      <c r="KAY44" s="108"/>
      <c r="KAZ44" s="108"/>
      <c r="KBA44" s="108"/>
      <c r="KBB44" s="108"/>
      <c r="KBC44" s="108"/>
      <c r="KBD44" s="108"/>
      <c r="KBE44" s="108"/>
      <c r="KBF44" s="108"/>
      <c r="KBG44" s="108"/>
      <c r="KBH44" s="108"/>
      <c r="KBI44" s="108"/>
      <c r="KBJ44" s="108"/>
      <c r="KBK44" s="108"/>
      <c r="KBL44" s="108"/>
      <c r="KBM44" s="108"/>
      <c r="KBN44" s="108"/>
      <c r="KBO44" s="108"/>
      <c r="KBP44" s="108"/>
      <c r="KBQ44" s="108"/>
      <c r="KBR44" s="108"/>
      <c r="KBS44" s="108"/>
      <c r="KBT44" s="108"/>
      <c r="KBU44" s="108"/>
      <c r="KBV44" s="108"/>
      <c r="KBW44" s="108"/>
      <c r="KBX44" s="108"/>
      <c r="KBY44" s="108"/>
      <c r="KBZ44" s="108"/>
      <c r="KCA44" s="108"/>
      <c r="KCB44" s="108"/>
      <c r="KCC44" s="108"/>
      <c r="KCD44" s="108"/>
      <c r="KCE44" s="108"/>
      <c r="KCF44" s="108"/>
      <c r="KCG44" s="108"/>
      <c r="KCH44" s="108"/>
      <c r="KCI44" s="108"/>
      <c r="KCJ44" s="108"/>
      <c r="KCK44" s="108"/>
      <c r="KCL44" s="108"/>
      <c r="KCM44" s="108"/>
      <c r="KCN44" s="108"/>
      <c r="KCO44" s="108"/>
      <c r="KCP44" s="108"/>
      <c r="KCQ44" s="108"/>
      <c r="KCR44" s="108"/>
      <c r="KCS44" s="108"/>
      <c r="KCT44" s="108"/>
      <c r="KCU44" s="108"/>
      <c r="KCV44" s="108"/>
      <c r="KCW44" s="108"/>
      <c r="KCX44" s="108"/>
      <c r="KCY44" s="108"/>
      <c r="KCZ44" s="108"/>
      <c r="KDA44" s="108"/>
      <c r="KDB44" s="108"/>
      <c r="KDC44" s="108"/>
      <c r="KDD44" s="108"/>
      <c r="KDE44" s="108"/>
      <c r="KDF44" s="108"/>
      <c r="KDG44" s="108"/>
      <c r="KDH44" s="108"/>
      <c r="KDI44" s="108"/>
      <c r="KDJ44" s="108"/>
      <c r="KDK44" s="108"/>
      <c r="KDL44" s="108"/>
      <c r="KDM44" s="108"/>
      <c r="KDN44" s="108"/>
      <c r="KDO44" s="108"/>
      <c r="KDP44" s="108"/>
      <c r="KDQ44" s="108"/>
      <c r="KDR44" s="108"/>
      <c r="KDS44" s="108"/>
      <c r="KDT44" s="108"/>
      <c r="KDU44" s="108"/>
      <c r="KDV44" s="108"/>
      <c r="KDW44" s="108"/>
      <c r="KDX44" s="108"/>
      <c r="KDY44" s="108"/>
      <c r="KDZ44" s="108"/>
      <c r="KEA44" s="108"/>
      <c r="KEB44" s="108"/>
      <c r="KEC44" s="108"/>
      <c r="KED44" s="108"/>
      <c r="KEE44" s="108"/>
      <c r="KEF44" s="108"/>
      <c r="KEG44" s="108"/>
      <c r="KEH44" s="108"/>
      <c r="KEI44" s="108"/>
      <c r="KEJ44" s="108"/>
      <c r="KEK44" s="108"/>
      <c r="KEL44" s="108"/>
      <c r="KEM44" s="108"/>
      <c r="KEN44" s="108"/>
      <c r="KEO44" s="108"/>
      <c r="KEP44" s="108"/>
      <c r="KEQ44" s="108"/>
      <c r="KER44" s="108"/>
      <c r="KES44" s="108"/>
      <c r="KET44" s="108"/>
      <c r="KEU44" s="108"/>
      <c r="KEV44" s="108"/>
      <c r="KEW44" s="108"/>
      <c r="KEX44" s="108"/>
      <c r="KEY44" s="108"/>
      <c r="KEZ44" s="108"/>
      <c r="KFA44" s="108"/>
      <c r="KFB44" s="108"/>
      <c r="KFC44" s="108"/>
      <c r="KFD44" s="108"/>
      <c r="KFE44" s="108"/>
      <c r="KFF44" s="108"/>
      <c r="KFG44" s="108"/>
      <c r="KFH44" s="108"/>
      <c r="KFI44" s="108"/>
      <c r="KFJ44" s="108"/>
      <c r="KFK44" s="108"/>
      <c r="KFL44" s="108"/>
      <c r="KFM44" s="108"/>
      <c r="KFN44" s="108"/>
      <c r="KFO44" s="108"/>
      <c r="KFP44" s="108"/>
      <c r="KFQ44" s="108"/>
      <c r="KFR44" s="108"/>
      <c r="KFS44" s="108"/>
      <c r="KFT44" s="108"/>
      <c r="KFU44" s="108"/>
      <c r="KFV44" s="108"/>
      <c r="KFW44" s="108"/>
      <c r="KFX44" s="108"/>
      <c r="KFY44" s="108"/>
      <c r="KFZ44" s="108"/>
      <c r="KGA44" s="108"/>
      <c r="KGB44" s="108"/>
      <c r="KGC44" s="108"/>
      <c r="KGD44" s="108"/>
      <c r="KGE44" s="108"/>
      <c r="KGF44" s="108"/>
      <c r="KGG44" s="108"/>
      <c r="KGH44" s="108"/>
      <c r="KGI44" s="108"/>
      <c r="KGJ44" s="108"/>
      <c r="KGK44" s="108"/>
      <c r="KGL44" s="108"/>
      <c r="KGM44" s="108"/>
      <c r="KGN44" s="108"/>
      <c r="KGO44" s="108"/>
      <c r="KGP44" s="108"/>
      <c r="KGQ44" s="108"/>
      <c r="KGR44" s="108"/>
      <c r="KGS44" s="108"/>
      <c r="KGT44" s="108"/>
      <c r="KGU44" s="108"/>
      <c r="KGV44" s="108"/>
      <c r="KGW44" s="108"/>
      <c r="KGX44" s="108"/>
      <c r="KGY44" s="108"/>
      <c r="KGZ44" s="108"/>
      <c r="KHA44" s="108"/>
      <c r="KHB44" s="108"/>
      <c r="KHC44" s="108"/>
      <c r="KHD44" s="108"/>
      <c r="KHE44" s="108"/>
      <c r="KHF44" s="108"/>
      <c r="KHG44" s="108"/>
      <c r="KHH44" s="108"/>
      <c r="KHI44" s="108"/>
      <c r="KHJ44" s="108"/>
      <c r="KHK44" s="108"/>
      <c r="KHL44" s="108"/>
      <c r="KHM44" s="108"/>
      <c r="KHN44" s="108"/>
      <c r="KHO44" s="108"/>
      <c r="KHP44" s="108"/>
      <c r="KHQ44" s="108"/>
      <c r="KHR44" s="108"/>
      <c r="KHS44" s="108"/>
      <c r="KHT44" s="108"/>
      <c r="KHU44" s="108"/>
      <c r="KHV44" s="108"/>
      <c r="KHW44" s="108"/>
      <c r="KHX44" s="108"/>
      <c r="KHY44" s="108"/>
      <c r="KHZ44" s="108"/>
      <c r="KIA44" s="108"/>
      <c r="KIB44" s="108"/>
      <c r="KIC44" s="108"/>
      <c r="KID44" s="108"/>
      <c r="KIE44" s="108"/>
      <c r="KIF44" s="108"/>
      <c r="KIG44" s="108"/>
      <c r="KIH44" s="108"/>
      <c r="KII44" s="108"/>
      <c r="KIJ44" s="108"/>
      <c r="KIK44" s="108"/>
      <c r="KIL44" s="108"/>
      <c r="KIM44" s="108"/>
      <c r="KIN44" s="108"/>
      <c r="KIO44" s="108"/>
      <c r="KIP44" s="108"/>
      <c r="KIQ44" s="108"/>
      <c r="KIR44" s="108"/>
      <c r="KIS44" s="108"/>
      <c r="KIT44" s="108"/>
      <c r="KIU44" s="108"/>
      <c r="KIV44" s="108"/>
      <c r="KIW44" s="108"/>
      <c r="KIX44" s="108"/>
      <c r="KIY44" s="108"/>
      <c r="KIZ44" s="108"/>
      <c r="KJA44" s="108"/>
      <c r="KJB44" s="108"/>
      <c r="KJC44" s="108"/>
      <c r="KJD44" s="108"/>
      <c r="KJE44" s="108"/>
      <c r="KJF44" s="108"/>
      <c r="KJG44" s="108"/>
      <c r="KJH44" s="108"/>
      <c r="KJI44" s="108"/>
      <c r="KJJ44" s="108"/>
      <c r="KJK44" s="108"/>
      <c r="KJL44" s="108"/>
      <c r="KJM44" s="108"/>
      <c r="KJN44" s="108"/>
      <c r="KJO44" s="108"/>
      <c r="KJP44" s="108"/>
      <c r="KJQ44" s="108"/>
      <c r="KJR44" s="108"/>
      <c r="KJS44" s="108"/>
      <c r="KJT44" s="108"/>
      <c r="KJU44" s="108"/>
      <c r="KJV44" s="108"/>
      <c r="KJW44" s="108"/>
      <c r="KJX44" s="108"/>
      <c r="KJY44" s="108"/>
      <c r="KJZ44" s="108"/>
      <c r="KKA44" s="108"/>
      <c r="KKB44" s="108"/>
      <c r="KKC44" s="108"/>
      <c r="KKD44" s="108"/>
      <c r="KKE44" s="108"/>
      <c r="KKF44" s="108"/>
      <c r="KKG44" s="108"/>
      <c r="KKH44" s="108"/>
      <c r="KKI44" s="108"/>
      <c r="KKJ44" s="108"/>
      <c r="KKK44" s="108"/>
      <c r="KKL44" s="108"/>
      <c r="KKM44" s="108"/>
      <c r="KKN44" s="108"/>
      <c r="KKO44" s="108"/>
      <c r="KKP44" s="108"/>
      <c r="KKQ44" s="108"/>
      <c r="KKR44" s="108"/>
      <c r="KKS44" s="108"/>
      <c r="KKT44" s="108"/>
      <c r="KKU44" s="108"/>
      <c r="KKV44" s="108"/>
      <c r="KKW44" s="108"/>
      <c r="KKX44" s="108"/>
      <c r="KKY44" s="108"/>
      <c r="KKZ44" s="108"/>
      <c r="KLA44" s="108"/>
      <c r="KLB44" s="108"/>
      <c r="KLC44" s="108"/>
      <c r="KLD44" s="108"/>
      <c r="KLE44" s="108"/>
      <c r="KLF44" s="108"/>
      <c r="KLG44" s="108"/>
      <c r="KLH44" s="108"/>
      <c r="KLI44" s="108"/>
      <c r="KLJ44" s="108"/>
      <c r="KLK44" s="108"/>
      <c r="KLL44" s="108"/>
      <c r="KLM44" s="108"/>
      <c r="KLN44" s="108"/>
      <c r="KLO44" s="108"/>
      <c r="KLP44" s="108"/>
      <c r="KLQ44" s="108"/>
      <c r="KLR44" s="108"/>
      <c r="KLS44" s="108"/>
      <c r="KLT44" s="108"/>
      <c r="KLU44" s="108"/>
      <c r="KLV44" s="108"/>
      <c r="KLW44" s="108"/>
      <c r="KLX44" s="108"/>
      <c r="KLY44" s="108"/>
      <c r="KLZ44" s="108"/>
      <c r="KMA44" s="108"/>
      <c r="KMB44" s="108"/>
      <c r="KMC44" s="108"/>
      <c r="KMD44" s="108"/>
      <c r="KME44" s="108"/>
      <c r="KMF44" s="108"/>
      <c r="KMG44" s="108"/>
      <c r="KMH44" s="108"/>
      <c r="KMI44" s="108"/>
      <c r="KMJ44" s="108"/>
      <c r="KMK44" s="108"/>
      <c r="KML44" s="108"/>
      <c r="KMM44" s="108"/>
      <c r="KMN44" s="108"/>
      <c r="KMO44" s="108"/>
      <c r="KMP44" s="108"/>
      <c r="KMQ44" s="108"/>
      <c r="KMR44" s="108"/>
      <c r="KMS44" s="108"/>
      <c r="KMT44" s="108"/>
      <c r="KMU44" s="108"/>
      <c r="KMV44" s="108"/>
      <c r="KMW44" s="108"/>
      <c r="KMX44" s="108"/>
      <c r="KMY44" s="108"/>
      <c r="KMZ44" s="108"/>
      <c r="KNA44" s="108"/>
      <c r="KNB44" s="108"/>
      <c r="KNC44" s="108"/>
      <c r="KND44" s="108"/>
      <c r="KNE44" s="108"/>
      <c r="KNF44" s="108"/>
      <c r="KNG44" s="108"/>
      <c r="KNH44" s="108"/>
      <c r="KNI44" s="108"/>
      <c r="KNJ44" s="108"/>
      <c r="KNK44" s="108"/>
      <c r="KNL44" s="108"/>
      <c r="KNM44" s="108"/>
      <c r="KNN44" s="108"/>
      <c r="KNO44" s="108"/>
      <c r="KNP44" s="108"/>
      <c r="KNQ44" s="108"/>
      <c r="KNR44" s="108"/>
      <c r="KNS44" s="108"/>
      <c r="KNT44" s="108"/>
      <c r="KNU44" s="108"/>
      <c r="KNV44" s="108"/>
      <c r="KNW44" s="108"/>
      <c r="KNX44" s="108"/>
      <c r="KNY44" s="108"/>
      <c r="KNZ44" s="108"/>
      <c r="KOA44" s="108"/>
      <c r="KOB44" s="108"/>
      <c r="KOC44" s="108"/>
      <c r="KOD44" s="108"/>
      <c r="KOE44" s="108"/>
      <c r="KOF44" s="108"/>
      <c r="KOG44" s="108"/>
      <c r="KOH44" s="108"/>
      <c r="KOI44" s="108"/>
      <c r="KOJ44" s="108"/>
      <c r="KOK44" s="108"/>
      <c r="KOL44" s="108"/>
      <c r="KOM44" s="108"/>
      <c r="KON44" s="108"/>
      <c r="KOO44" s="108"/>
      <c r="KOP44" s="108"/>
      <c r="KOQ44" s="108"/>
      <c r="KOR44" s="108"/>
      <c r="KOS44" s="108"/>
      <c r="KOT44" s="108"/>
      <c r="KOU44" s="108"/>
      <c r="KOV44" s="108"/>
      <c r="KOW44" s="108"/>
      <c r="KOX44" s="108"/>
      <c r="KOY44" s="108"/>
      <c r="KOZ44" s="108"/>
      <c r="KPA44" s="108"/>
      <c r="KPB44" s="108"/>
      <c r="KPC44" s="108"/>
      <c r="KPD44" s="108"/>
      <c r="KPE44" s="108"/>
      <c r="KPF44" s="108"/>
      <c r="KPG44" s="108"/>
      <c r="KPH44" s="108"/>
      <c r="KPI44" s="108"/>
      <c r="KPJ44" s="108"/>
      <c r="KPK44" s="108"/>
      <c r="KPL44" s="108"/>
      <c r="KPM44" s="108"/>
      <c r="KPN44" s="108"/>
      <c r="KPO44" s="108"/>
      <c r="KPP44" s="108"/>
      <c r="KPQ44" s="108"/>
      <c r="KPR44" s="108"/>
      <c r="KPS44" s="108"/>
      <c r="KPT44" s="108"/>
      <c r="KPU44" s="108"/>
      <c r="KPV44" s="108"/>
      <c r="KPW44" s="108"/>
      <c r="KPX44" s="108"/>
      <c r="KPY44" s="108"/>
      <c r="KPZ44" s="108"/>
      <c r="KQA44" s="108"/>
      <c r="KQB44" s="108"/>
      <c r="KQC44" s="108"/>
      <c r="KQD44" s="108"/>
      <c r="KQE44" s="108"/>
      <c r="KQF44" s="108"/>
      <c r="KQG44" s="108"/>
      <c r="KQH44" s="108"/>
      <c r="KQI44" s="108"/>
      <c r="KQJ44" s="108"/>
      <c r="KQK44" s="108"/>
      <c r="KQL44" s="108"/>
      <c r="KQM44" s="108"/>
      <c r="KQN44" s="108"/>
      <c r="KQO44" s="108"/>
      <c r="KQP44" s="108"/>
      <c r="KQQ44" s="108"/>
      <c r="KQR44" s="108"/>
      <c r="KQS44" s="108"/>
      <c r="KQT44" s="108"/>
      <c r="KQU44" s="108"/>
      <c r="KQV44" s="108"/>
      <c r="KQW44" s="108"/>
      <c r="KQX44" s="108"/>
      <c r="KQY44" s="108"/>
      <c r="KQZ44" s="108"/>
      <c r="KRA44" s="108"/>
      <c r="KRB44" s="108"/>
      <c r="KRC44" s="108"/>
      <c r="KRD44" s="108"/>
      <c r="KRE44" s="108"/>
      <c r="KRF44" s="108"/>
      <c r="KRG44" s="108"/>
      <c r="KRH44" s="108"/>
      <c r="KRI44" s="108"/>
      <c r="KRJ44" s="108"/>
      <c r="KRK44" s="108"/>
      <c r="KRL44" s="108"/>
      <c r="KRM44" s="108"/>
      <c r="KRN44" s="108"/>
      <c r="KRO44" s="108"/>
      <c r="KRP44" s="108"/>
      <c r="KRQ44" s="108"/>
      <c r="KRR44" s="108"/>
      <c r="KRS44" s="108"/>
      <c r="KRT44" s="108"/>
      <c r="KRU44" s="108"/>
      <c r="KRV44" s="108"/>
      <c r="KRW44" s="108"/>
      <c r="KRX44" s="108"/>
      <c r="KRY44" s="108"/>
      <c r="KRZ44" s="108"/>
      <c r="KSA44" s="108"/>
      <c r="KSB44" s="108"/>
      <c r="KSC44" s="108"/>
      <c r="KSD44" s="108"/>
      <c r="KSE44" s="108"/>
      <c r="KSF44" s="108"/>
      <c r="KSG44" s="108"/>
      <c r="KSH44" s="108"/>
      <c r="KSI44" s="108"/>
      <c r="KSJ44" s="108"/>
      <c r="KSK44" s="108"/>
      <c r="KSL44" s="108"/>
      <c r="KSM44" s="108"/>
      <c r="KSN44" s="108"/>
      <c r="KSO44" s="108"/>
      <c r="KSP44" s="108"/>
      <c r="KSQ44" s="108"/>
      <c r="KSR44" s="108"/>
      <c r="KSS44" s="108"/>
      <c r="KST44" s="108"/>
      <c r="KSU44" s="108"/>
      <c r="KSV44" s="108"/>
      <c r="KSW44" s="108"/>
      <c r="KSX44" s="108"/>
      <c r="KSY44" s="108"/>
      <c r="KSZ44" s="108"/>
      <c r="KTA44" s="108"/>
      <c r="KTB44" s="108"/>
      <c r="KTC44" s="108"/>
      <c r="KTD44" s="108"/>
      <c r="KTE44" s="108"/>
      <c r="KTF44" s="108"/>
      <c r="KTG44" s="108"/>
      <c r="KTH44" s="108"/>
      <c r="KTI44" s="108"/>
      <c r="KTJ44" s="108"/>
      <c r="KTK44" s="108"/>
      <c r="KTL44" s="108"/>
      <c r="KTM44" s="108"/>
      <c r="KTN44" s="108"/>
      <c r="KTO44" s="108"/>
      <c r="KTP44" s="108"/>
      <c r="KTQ44" s="108"/>
      <c r="KTR44" s="108"/>
      <c r="KTS44" s="108"/>
      <c r="KTT44" s="108"/>
      <c r="KTU44" s="108"/>
      <c r="KTV44" s="108"/>
      <c r="KTW44" s="108"/>
      <c r="KTX44" s="108"/>
      <c r="KTY44" s="108"/>
      <c r="KTZ44" s="108"/>
      <c r="KUA44" s="108"/>
      <c r="KUB44" s="108"/>
      <c r="KUC44" s="108"/>
      <c r="KUD44" s="108"/>
      <c r="KUE44" s="108"/>
      <c r="KUF44" s="108"/>
      <c r="KUG44" s="108"/>
      <c r="KUH44" s="108"/>
      <c r="KUI44" s="108"/>
      <c r="KUJ44" s="108"/>
      <c r="KUK44" s="108"/>
      <c r="KUL44" s="108"/>
      <c r="KUM44" s="108"/>
      <c r="KUN44" s="108"/>
      <c r="KUO44" s="108"/>
      <c r="KUP44" s="108"/>
      <c r="KUQ44" s="108"/>
      <c r="KUR44" s="108"/>
      <c r="KUS44" s="108"/>
      <c r="KUT44" s="108"/>
      <c r="KUU44" s="108"/>
      <c r="KUV44" s="108"/>
      <c r="KUW44" s="108"/>
      <c r="KUX44" s="108"/>
      <c r="KUY44" s="108"/>
      <c r="KUZ44" s="108"/>
      <c r="KVA44" s="108"/>
      <c r="KVB44" s="108"/>
      <c r="KVC44" s="108"/>
      <c r="KVD44" s="108"/>
      <c r="KVE44" s="108"/>
      <c r="KVF44" s="108"/>
      <c r="KVG44" s="108"/>
      <c r="KVH44" s="108"/>
      <c r="KVI44" s="108"/>
      <c r="KVJ44" s="108"/>
      <c r="KVK44" s="108"/>
      <c r="KVL44" s="108"/>
      <c r="KVM44" s="108"/>
      <c r="KVN44" s="108"/>
      <c r="KVO44" s="108"/>
      <c r="KVP44" s="108"/>
      <c r="KVQ44" s="108"/>
      <c r="KVR44" s="108"/>
      <c r="KVS44" s="108"/>
      <c r="KVT44" s="108"/>
      <c r="KVU44" s="108"/>
      <c r="KVV44" s="108"/>
      <c r="KVW44" s="108"/>
      <c r="KVX44" s="108"/>
      <c r="KVY44" s="108"/>
      <c r="KVZ44" s="108"/>
      <c r="KWA44" s="108"/>
      <c r="KWB44" s="108"/>
      <c r="KWC44" s="108"/>
      <c r="KWD44" s="108"/>
      <c r="KWE44" s="108"/>
      <c r="KWF44" s="108"/>
      <c r="KWG44" s="108"/>
      <c r="KWH44" s="108"/>
      <c r="KWI44" s="108"/>
      <c r="KWJ44" s="108"/>
      <c r="KWK44" s="108"/>
      <c r="KWL44" s="108"/>
      <c r="KWM44" s="108"/>
      <c r="KWN44" s="108"/>
      <c r="KWO44" s="108"/>
      <c r="KWP44" s="108"/>
      <c r="KWQ44" s="108"/>
      <c r="KWR44" s="108"/>
      <c r="KWS44" s="108"/>
      <c r="KWT44" s="108"/>
      <c r="KWU44" s="108"/>
      <c r="KWV44" s="108"/>
      <c r="KWW44" s="108"/>
      <c r="KWX44" s="108"/>
      <c r="KWY44" s="108"/>
      <c r="KWZ44" s="108"/>
      <c r="KXA44" s="108"/>
      <c r="KXB44" s="108"/>
      <c r="KXC44" s="108"/>
      <c r="KXD44" s="108"/>
      <c r="KXE44" s="108"/>
      <c r="KXF44" s="108"/>
      <c r="KXG44" s="108"/>
      <c r="KXH44" s="108"/>
      <c r="KXI44" s="108"/>
      <c r="KXJ44" s="108"/>
      <c r="KXK44" s="108"/>
      <c r="KXL44" s="108"/>
      <c r="KXM44" s="108"/>
      <c r="KXN44" s="108"/>
      <c r="KXO44" s="108"/>
      <c r="KXP44" s="108"/>
      <c r="KXQ44" s="108"/>
      <c r="KXR44" s="108"/>
      <c r="KXS44" s="108"/>
      <c r="KXT44" s="108"/>
      <c r="KXU44" s="108"/>
      <c r="KXV44" s="108"/>
      <c r="KXW44" s="108"/>
      <c r="KXX44" s="108"/>
      <c r="KXY44" s="108"/>
      <c r="KXZ44" s="108"/>
      <c r="KYA44" s="108"/>
      <c r="KYB44" s="108"/>
      <c r="KYC44" s="108"/>
      <c r="KYD44" s="108"/>
      <c r="KYE44" s="108"/>
      <c r="KYF44" s="108"/>
      <c r="KYG44" s="108"/>
      <c r="KYH44" s="108"/>
      <c r="KYI44" s="108"/>
      <c r="KYJ44" s="108"/>
      <c r="KYK44" s="108"/>
      <c r="KYL44" s="108"/>
      <c r="KYM44" s="108"/>
      <c r="KYN44" s="108"/>
      <c r="KYO44" s="108"/>
      <c r="KYP44" s="108"/>
      <c r="KYQ44" s="108"/>
      <c r="KYR44" s="108"/>
      <c r="KYS44" s="108"/>
      <c r="KYT44" s="108"/>
      <c r="KYU44" s="108"/>
      <c r="KYV44" s="108"/>
      <c r="KYW44" s="108"/>
      <c r="KYX44" s="108"/>
      <c r="KYY44" s="108"/>
      <c r="KYZ44" s="108"/>
      <c r="KZA44" s="108"/>
      <c r="KZB44" s="108"/>
      <c r="KZC44" s="108"/>
      <c r="KZD44" s="108"/>
      <c r="KZE44" s="108"/>
      <c r="KZF44" s="108"/>
      <c r="KZG44" s="108"/>
      <c r="KZH44" s="108"/>
      <c r="KZI44" s="108"/>
      <c r="KZJ44" s="108"/>
      <c r="KZK44" s="108"/>
      <c r="KZL44" s="108"/>
      <c r="KZM44" s="108"/>
      <c r="KZN44" s="108"/>
      <c r="KZO44" s="108"/>
      <c r="KZP44" s="108"/>
      <c r="KZQ44" s="108"/>
      <c r="KZR44" s="108"/>
      <c r="KZS44" s="108"/>
      <c r="KZT44" s="108"/>
      <c r="KZU44" s="108"/>
      <c r="KZV44" s="108"/>
      <c r="KZW44" s="108"/>
      <c r="KZX44" s="108"/>
      <c r="KZY44" s="108"/>
      <c r="KZZ44" s="108"/>
      <c r="LAA44" s="108"/>
      <c r="LAB44" s="108"/>
      <c r="LAC44" s="108"/>
      <c r="LAD44" s="108"/>
      <c r="LAE44" s="108"/>
      <c r="LAF44" s="108"/>
      <c r="LAG44" s="108"/>
      <c r="LAH44" s="108"/>
      <c r="LAI44" s="108"/>
      <c r="LAJ44" s="108"/>
      <c r="LAK44" s="108"/>
      <c r="LAL44" s="108"/>
      <c r="LAM44" s="108"/>
      <c r="LAN44" s="108"/>
      <c r="LAO44" s="108"/>
      <c r="LAP44" s="108"/>
      <c r="LAQ44" s="108"/>
      <c r="LAR44" s="108"/>
      <c r="LAS44" s="108"/>
      <c r="LAT44" s="108"/>
      <c r="LAU44" s="108"/>
      <c r="LAV44" s="108"/>
      <c r="LAW44" s="108"/>
      <c r="LAX44" s="108"/>
      <c r="LAY44" s="108"/>
      <c r="LAZ44" s="108"/>
      <c r="LBA44" s="108"/>
      <c r="LBB44" s="108"/>
      <c r="LBC44" s="108"/>
      <c r="LBD44" s="108"/>
      <c r="LBE44" s="108"/>
      <c r="LBF44" s="108"/>
      <c r="LBG44" s="108"/>
      <c r="LBH44" s="108"/>
      <c r="LBI44" s="108"/>
      <c r="LBJ44" s="108"/>
      <c r="LBK44" s="108"/>
      <c r="LBL44" s="108"/>
      <c r="LBM44" s="108"/>
      <c r="LBN44" s="108"/>
      <c r="LBO44" s="108"/>
      <c r="LBP44" s="108"/>
      <c r="LBQ44" s="108"/>
      <c r="LBR44" s="108"/>
      <c r="LBS44" s="108"/>
      <c r="LBT44" s="108"/>
      <c r="LBU44" s="108"/>
      <c r="LBV44" s="108"/>
      <c r="LBW44" s="108"/>
      <c r="LBX44" s="108"/>
      <c r="LBY44" s="108"/>
      <c r="LBZ44" s="108"/>
      <c r="LCA44" s="108"/>
      <c r="LCB44" s="108"/>
      <c r="LCC44" s="108"/>
      <c r="LCD44" s="108"/>
      <c r="LCE44" s="108"/>
      <c r="LCF44" s="108"/>
      <c r="LCG44" s="108"/>
      <c r="LCH44" s="108"/>
      <c r="LCI44" s="108"/>
      <c r="LCJ44" s="108"/>
      <c r="LCK44" s="108"/>
      <c r="LCL44" s="108"/>
      <c r="LCM44" s="108"/>
      <c r="LCN44" s="108"/>
      <c r="LCO44" s="108"/>
      <c r="LCP44" s="108"/>
      <c r="LCQ44" s="108"/>
      <c r="LCR44" s="108"/>
      <c r="LCS44" s="108"/>
      <c r="LCT44" s="108"/>
      <c r="LCU44" s="108"/>
      <c r="LCV44" s="108"/>
      <c r="LCW44" s="108"/>
      <c r="LCX44" s="108"/>
      <c r="LCY44" s="108"/>
      <c r="LCZ44" s="108"/>
      <c r="LDA44" s="108"/>
      <c r="LDB44" s="108"/>
      <c r="LDC44" s="108"/>
      <c r="LDD44" s="108"/>
      <c r="LDE44" s="108"/>
      <c r="LDF44" s="108"/>
      <c r="LDG44" s="108"/>
      <c r="LDH44" s="108"/>
      <c r="LDI44" s="108"/>
      <c r="LDJ44" s="108"/>
      <c r="LDK44" s="108"/>
      <c r="LDL44" s="108"/>
      <c r="LDM44" s="108"/>
      <c r="LDN44" s="108"/>
      <c r="LDO44" s="108"/>
      <c r="LDP44" s="108"/>
      <c r="LDQ44" s="108"/>
      <c r="LDR44" s="108"/>
      <c r="LDS44" s="108"/>
      <c r="LDT44" s="108"/>
      <c r="LDU44" s="108"/>
      <c r="LDV44" s="108"/>
      <c r="LDW44" s="108"/>
      <c r="LDX44" s="108"/>
      <c r="LDY44" s="108"/>
      <c r="LDZ44" s="108"/>
      <c r="LEA44" s="108"/>
      <c r="LEB44" s="108"/>
      <c r="LEC44" s="108"/>
      <c r="LED44" s="108"/>
      <c r="LEE44" s="108"/>
      <c r="LEF44" s="108"/>
      <c r="LEG44" s="108"/>
      <c r="LEH44" s="108"/>
      <c r="LEI44" s="108"/>
      <c r="LEJ44" s="108"/>
      <c r="LEK44" s="108"/>
      <c r="LEL44" s="108"/>
      <c r="LEM44" s="108"/>
      <c r="LEN44" s="108"/>
      <c r="LEO44" s="108"/>
      <c r="LEP44" s="108"/>
      <c r="LEQ44" s="108"/>
      <c r="LER44" s="108"/>
      <c r="LES44" s="108"/>
      <c r="LET44" s="108"/>
      <c r="LEU44" s="108"/>
      <c r="LEV44" s="108"/>
      <c r="LEW44" s="108"/>
      <c r="LEX44" s="108"/>
      <c r="LEY44" s="108"/>
      <c r="LEZ44" s="108"/>
      <c r="LFA44" s="108"/>
      <c r="LFB44" s="108"/>
      <c r="LFC44" s="108"/>
      <c r="LFD44" s="108"/>
      <c r="LFE44" s="108"/>
      <c r="LFF44" s="108"/>
      <c r="LFG44" s="108"/>
      <c r="LFH44" s="108"/>
      <c r="LFI44" s="108"/>
      <c r="LFJ44" s="108"/>
      <c r="LFK44" s="108"/>
      <c r="LFL44" s="108"/>
      <c r="LFM44" s="108"/>
      <c r="LFN44" s="108"/>
      <c r="LFO44" s="108"/>
      <c r="LFP44" s="108"/>
      <c r="LFQ44" s="108"/>
      <c r="LFR44" s="108"/>
      <c r="LFS44" s="108"/>
      <c r="LFT44" s="108"/>
      <c r="LFU44" s="108"/>
      <c r="LFV44" s="108"/>
      <c r="LFW44" s="108"/>
      <c r="LFX44" s="108"/>
      <c r="LFY44" s="108"/>
      <c r="LFZ44" s="108"/>
      <c r="LGA44" s="108"/>
      <c r="LGB44" s="108"/>
      <c r="LGC44" s="108"/>
      <c r="LGD44" s="108"/>
      <c r="LGE44" s="108"/>
      <c r="LGF44" s="108"/>
      <c r="LGG44" s="108"/>
      <c r="LGH44" s="108"/>
      <c r="LGI44" s="108"/>
      <c r="LGJ44" s="108"/>
      <c r="LGK44" s="108"/>
      <c r="LGL44" s="108"/>
      <c r="LGM44" s="108"/>
      <c r="LGN44" s="108"/>
      <c r="LGO44" s="108"/>
      <c r="LGP44" s="108"/>
      <c r="LGQ44" s="108"/>
      <c r="LGR44" s="108"/>
      <c r="LGS44" s="108"/>
      <c r="LGT44" s="108"/>
      <c r="LGU44" s="108"/>
      <c r="LGV44" s="108"/>
      <c r="LGW44" s="108"/>
      <c r="LGX44" s="108"/>
      <c r="LGY44" s="108"/>
      <c r="LGZ44" s="108"/>
      <c r="LHA44" s="108"/>
      <c r="LHB44" s="108"/>
      <c r="LHC44" s="108"/>
      <c r="LHD44" s="108"/>
      <c r="LHE44" s="108"/>
      <c r="LHF44" s="108"/>
      <c r="LHG44" s="108"/>
      <c r="LHH44" s="108"/>
      <c r="LHI44" s="108"/>
      <c r="LHJ44" s="108"/>
      <c r="LHK44" s="108"/>
      <c r="LHL44" s="108"/>
      <c r="LHM44" s="108"/>
      <c r="LHN44" s="108"/>
      <c r="LHO44" s="108"/>
      <c r="LHP44" s="108"/>
      <c r="LHQ44" s="108"/>
      <c r="LHR44" s="108"/>
      <c r="LHS44" s="108"/>
      <c r="LHT44" s="108"/>
      <c r="LHU44" s="108"/>
      <c r="LHV44" s="108"/>
      <c r="LHW44" s="108"/>
      <c r="LHX44" s="108"/>
      <c r="LHY44" s="108"/>
      <c r="LHZ44" s="108"/>
      <c r="LIA44" s="108"/>
      <c r="LIB44" s="108"/>
      <c r="LIC44" s="108"/>
      <c r="LID44" s="108"/>
      <c r="LIE44" s="108"/>
      <c r="LIF44" s="108"/>
      <c r="LIG44" s="108"/>
      <c r="LIH44" s="108"/>
      <c r="LII44" s="108"/>
      <c r="LIJ44" s="108"/>
      <c r="LIK44" s="108"/>
      <c r="LIL44" s="108"/>
      <c r="LIM44" s="108"/>
      <c r="LIN44" s="108"/>
      <c r="LIO44" s="108"/>
      <c r="LIP44" s="108"/>
      <c r="LIQ44" s="108"/>
      <c r="LIR44" s="108"/>
      <c r="LIS44" s="108"/>
      <c r="LIT44" s="108"/>
      <c r="LIU44" s="108"/>
      <c r="LIV44" s="108"/>
      <c r="LIW44" s="108"/>
      <c r="LIX44" s="108"/>
      <c r="LIY44" s="108"/>
      <c r="LIZ44" s="108"/>
      <c r="LJA44" s="108"/>
      <c r="LJB44" s="108"/>
      <c r="LJC44" s="108"/>
      <c r="LJD44" s="108"/>
      <c r="LJE44" s="108"/>
      <c r="LJF44" s="108"/>
      <c r="LJG44" s="108"/>
      <c r="LJH44" s="108"/>
      <c r="LJI44" s="108"/>
      <c r="LJJ44" s="108"/>
      <c r="LJK44" s="108"/>
      <c r="LJL44" s="108"/>
      <c r="LJM44" s="108"/>
      <c r="LJN44" s="108"/>
      <c r="LJO44" s="108"/>
      <c r="LJP44" s="108"/>
      <c r="LJQ44" s="108"/>
      <c r="LJR44" s="108"/>
      <c r="LJS44" s="108"/>
      <c r="LJT44" s="108"/>
      <c r="LJU44" s="108"/>
      <c r="LJV44" s="108"/>
      <c r="LJW44" s="108"/>
      <c r="LJX44" s="108"/>
      <c r="LJY44" s="108"/>
      <c r="LJZ44" s="108"/>
      <c r="LKA44" s="108"/>
      <c r="LKB44" s="108"/>
      <c r="LKC44" s="108"/>
      <c r="LKD44" s="108"/>
      <c r="LKE44" s="108"/>
      <c r="LKF44" s="108"/>
      <c r="LKG44" s="108"/>
      <c r="LKH44" s="108"/>
      <c r="LKI44" s="108"/>
      <c r="LKJ44" s="108"/>
      <c r="LKK44" s="108"/>
      <c r="LKL44" s="108"/>
      <c r="LKM44" s="108"/>
      <c r="LKN44" s="108"/>
      <c r="LKO44" s="108"/>
      <c r="LKP44" s="108"/>
      <c r="LKQ44" s="108"/>
      <c r="LKR44" s="108"/>
      <c r="LKS44" s="108"/>
      <c r="LKT44" s="108"/>
      <c r="LKU44" s="108"/>
      <c r="LKV44" s="108"/>
      <c r="LKW44" s="108"/>
      <c r="LKX44" s="108"/>
      <c r="LKY44" s="108"/>
      <c r="LKZ44" s="108"/>
      <c r="LLA44" s="108"/>
      <c r="LLB44" s="108"/>
      <c r="LLC44" s="108"/>
      <c r="LLD44" s="108"/>
      <c r="LLE44" s="108"/>
      <c r="LLF44" s="108"/>
      <c r="LLG44" s="108"/>
      <c r="LLH44" s="108"/>
      <c r="LLI44" s="108"/>
      <c r="LLJ44" s="108"/>
      <c r="LLK44" s="108"/>
      <c r="LLL44" s="108"/>
      <c r="LLM44" s="108"/>
      <c r="LLN44" s="108"/>
      <c r="LLO44" s="108"/>
      <c r="LLP44" s="108"/>
      <c r="LLQ44" s="108"/>
      <c r="LLR44" s="108"/>
      <c r="LLS44" s="108"/>
      <c r="LLT44" s="108"/>
      <c r="LLU44" s="108"/>
      <c r="LLV44" s="108"/>
      <c r="LLW44" s="108"/>
      <c r="LLX44" s="108"/>
      <c r="LLY44" s="108"/>
      <c r="LLZ44" s="108"/>
      <c r="LMA44" s="108"/>
      <c r="LMB44" s="108"/>
      <c r="LMC44" s="108"/>
      <c r="LMD44" s="108"/>
      <c r="LME44" s="108"/>
      <c r="LMF44" s="108"/>
      <c r="LMG44" s="108"/>
      <c r="LMH44" s="108"/>
      <c r="LMI44" s="108"/>
      <c r="LMJ44" s="108"/>
      <c r="LMK44" s="108"/>
      <c r="LML44" s="108"/>
      <c r="LMM44" s="108"/>
      <c r="LMN44" s="108"/>
      <c r="LMO44" s="108"/>
      <c r="LMP44" s="108"/>
      <c r="LMQ44" s="108"/>
      <c r="LMR44" s="108"/>
      <c r="LMS44" s="108"/>
      <c r="LMT44" s="108"/>
      <c r="LMU44" s="108"/>
      <c r="LMV44" s="108"/>
      <c r="LMW44" s="108"/>
      <c r="LMX44" s="108"/>
      <c r="LMY44" s="108"/>
      <c r="LMZ44" s="108"/>
      <c r="LNA44" s="108"/>
      <c r="LNB44" s="108"/>
      <c r="LNC44" s="108"/>
      <c r="LND44" s="108"/>
      <c r="LNE44" s="108"/>
      <c r="LNF44" s="108"/>
      <c r="LNG44" s="108"/>
      <c r="LNH44" s="108"/>
      <c r="LNI44" s="108"/>
      <c r="LNJ44" s="108"/>
      <c r="LNK44" s="108"/>
      <c r="LNL44" s="108"/>
      <c r="LNM44" s="108"/>
      <c r="LNN44" s="108"/>
      <c r="LNO44" s="108"/>
      <c r="LNP44" s="108"/>
      <c r="LNQ44" s="108"/>
      <c r="LNR44" s="108"/>
      <c r="LNS44" s="108"/>
      <c r="LNT44" s="108"/>
      <c r="LNU44" s="108"/>
      <c r="LNV44" s="108"/>
      <c r="LNW44" s="108"/>
      <c r="LNX44" s="108"/>
      <c r="LNY44" s="108"/>
      <c r="LNZ44" s="108"/>
      <c r="LOA44" s="108"/>
      <c r="LOB44" s="108"/>
      <c r="LOC44" s="108"/>
      <c r="LOD44" s="108"/>
      <c r="LOE44" s="108"/>
      <c r="LOF44" s="108"/>
      <c r="LOG44" s="108"/>
      <c r="LOH44" s="108"/>
      <c r="LOI44" s="108"/>
      <c r="LOJ44" s="108"/>
      <c r="LOK44" s="108"/>
      <c r="LOL44" s="108"/>
      <c r="LOM44" s="108"/>
      <c r="LON44" s="108"/>
      <c r="LOO44" s="108"/>
      <c r="LOP44" s="108"/>
      <c r="LOQ44" s="108"/>
      <c r="LOR44" s="108"/>
      <c r="LOS44" s="108"/>
      <c r="LOT44" s="108"/>
      <c r="LOU44" s="108"/>
      <c r="LOV44" s="108"/>
      <c r="LOW44" s="108"/>
      <c r="LOX44" s="108"/>
      <c r="LOY44" s="108"/>
      <c r="LOZ44" s="108"/>
      <c r="LPA44" s="108"/>
      <c r="LPB44" s="108"/>
      <c r="LPC44" s="108"/>
      <c r="LPD44" s="108"/>
      <c r="LPE44" s="108"/>
      <c r="LPF44" s="108"/>
      <c r="LPG44" s="108"/>
      <c r="LPH44" s="108"/>
      <c r="LPI44" s="108"/>
      <c r="LPJ44" s="108"/>
      <c r="LPK44" s="108"/>
      <c r="LPL44" s="108"/>
      <c r="LPM44" s="108"/>
      <c r="LPN44" s="108"/>
      <c r="LPO44" s="108"/>
      <c r="LPP44" s="108"/>
      <c r="LPQ44" s="108"/>
      <c r="LPR44" s="108"/>
      <c r="LPS44" s="108"/>
      <c r="LPT44" s="108"/>
      <c r="LPU44" s="108"/>
      <c r="LPV44" s="108"/>
      <c r="LPW44" s="108"/>
      <c r="LPX44" s="108"/>
      <c r="LPY44" s="108"/>
      <c r="LPZ44" s="108"/>
      <c r="LQA44" s="108"/>
      <c r="LQB44" s="108"/>
      <c r="LQC44" s="108"/>
      <c r="LQD44" s="108"/>
      <c r="LQE44" s="108"/>
      <c r="LQF44" s="108"/>
      <c r="LQG44" s="108"/>
      <c r="LQH44" s="108"/>
      <c r="LQI44" s="108"/>
      <c r="LQJ44" s="108"/>
      <c r="LQK44" s="108"/>
      <c r="LQL44" s="108"/>
      <c r="LQM44" s="108"/>
      <c r="LQN44" s="108"/>
      <c r="LQO44" s="108"/>
      <c r="LQP44" s="108"/>
      <c r="LQQ44" s="108"/>
      <c r="LQR44" s="108"/>
      <c r="LQS44" s="108"/>
      <c r="LQT44" s="108"/>
      <c r="LQU44" s="108"/>
      <c r="LQV44" s="108"/>
      <c r="LQW44" s="108"/>
      <c r="LQX44" s="108"/>
      <c r="LQY44" s="108"/>
      <c r="LQZ44" s="108"/>
      <c r="LRA44" s="108"/>
      <c r="LRB44" s="108"/>
      <c r="LRC44" s="108"/>
      <c r="LRD44" s="108"/>
      <c r="LRE44" s="108"/>
      <c r="LRF44" s="108"/>
      <c r="LRG44" s="108"/>
      <c r="LRH44" s="108"/>
      <c r="LRI44" s="108"/>
      <c r="LRJ44" s="108"/>
      <c r="LRK44" s="108"/>
      <c r="LRL44" s="108"/>
      <c r="LRM44" s="108"/>
      <c r="LRN44" s="108"/>
      <c r="LRO44" s="108"/>
      <c r="LRP44" s="108"/>
      <c r="LRQ44" s="108"/>
      <c r="LRR44" s="108"/>
      <c r="LRS44" s="108"/>
      <c r="LRT44" s="108"/>
      <c r="LRU44" s="108"/>
      <c r="LRV44" s="108"/>
      <c r="LRW44" s="108"/>
      <c r="LRX44" s="108"/>
      <c r="LRY44" s="108"/>
      <c r="LRZ44" s="108"/>
      <c r="LSA44" s="108"/>
      <c r="LSB44" s="108"/>
      <c r="LSC44" s="108"/>
      <c r="LSD44" s="108"/>
      <c r="LSE44" s="108"/>
      <c r="LSF44" s="108"/>
      <c r="LSG44" s="108"/>
      <c r="LSH44" s="108"/>
      <c r="LSI44" s="108"/>
      <c r="LSJ44" s="108"/>
      <c r="LSK44" s="108"/>
      <c r="LSL44" s="108"/>
      <c r="LSM44" s="108"/>
      <c r="LSN44" s="108"/>
      <c r="LSO44" s="108"/>
      <c r="LSP44" s="108"/>
      <c r="LSQ44" s="108"/>
      <c r="LSR44" s="108"/>
      <c r="LSS44" s="108"/>
      <c r="LST44" s="108"/>
      <c r="LSU44" s="108"/>
      <c r="LSV44" s="108"/>
      <c r="LSW44" s="108"/>
      <c r="LSX44" s="108"/>
      <c r="LSY44" s="108"/>
      <c r="LSZ44" s="108"/>
      <c r="LTA44" s="108"/>
      <c r="LTB44" s="108"/>
      <c r="LTC44" s="108"/>
      <c r="LTD44" s="108"/>
      <c r="LTE44" s="108"/>
      <c r="LTF44" s="108"/>
      <c r="LTG44" s="108"/>
      <c r="LTH44" s="108"/>
      <c r="LTI44" s="108"/>
      <c r="LTJ44" s="108"/>
      <c r="LTK44" s="108"/>
      <c r="LTL44" s="108"/>
      <c r="LTM44" s="108"/>
      <c r="LTN44" s="108"/>
      <c r="LTO44" s="108"/>
      <c r="LTP44" s="108"/>
      <c r="LTQ44" s="108"/>
      <c r="LTR44" s="108"/>
      <c r="LTS44" s="108"/>
      <c r="LTT44" s="108"/>
      <c r="LTU44" s="108"/>
      <c r="LTV44" s="108"/>
      <c r="LTW44" s="108"/>
      <c r="LTX44" s="108"/>
      <c r="LTY44" s="108"/>
      <c r="LTZ44" s="108"/>
      <c r="LUA44" s="108"/>
      <c r="LUB44" s="108"/>
      <c r="LUC44" s="108"/>
      <c r="LUD44" s="108"/>
      <c r="LUE44" s="108"/>
      <c r="LUF44" s="108"/>
      <c r="LUG44" s="108"/>
      <c r="LUH44" s="108"/>
      <c r="LUI44" s="108"/>
      <c r="LUJ44" s="108"/>
      <c r="LUK44" s="108"/>
      <c r="LUL44" s="108"/>
      <c r="LUM44" s="108"/>
      <c r="LUN44" s="108"/>
      <c r="LUO44" s="108"/>
      <c r="LUP44" s="108"/>
      <c r="LUQ44" s="108"/>
      <c r="LUR44" s="108"/>
      <c r="LUS44" s="108"/>
      <c r="LUT44" s="108"/>
      <c r="LUU44" s="108"/>
      <c r="LUV44" s="108"/>
      <c r="LUW44" s="108"/>
      <c r="LUX44" s="108"/>
      <c r="LUY44" s="108"/>
      <c r="LUZ44" s="108"/>
      <c r="LVA44" s="108"/>
      <c r="LVB44" s="108"/>
      <c r="LVC44" s="108"/>
      <c r="LVD44" s="108"/>
      <c r="LVE44" s="108"/>
      <c r="LVF44" s="108"/>
      <c r="LVG44" s="108"/>
      <c r="LVH44" s="108"/>
      <c r="LVI44" s="108"/>
      <c r="LVJ44" s="108"/>
      <c r="LVK44" s="108"/>
      <c r="LVL44" s="108"/>
      <c r="LVM44" s="108"/>
      <c r="LVN44" s="108"/>
      <c r="LVO44" s="108"/>
      <c r="LVP44" s="108"/>
      <c r="LVQ44" s="108"/>
      <c r="LVR44" s="108"/>
      <c r="LVS44" s="108"/>
      <c r="LVT44" s="108"/>
      <c r="LVU44" s="108"/>
      <c r="LVV44" s="108"/>
      <c r="LVW44" s="108"/>
      <c r="LVX44" s="108"/>
      <c r="LVY44" s="108"/>
      <c r="LVZ44" s="108"/>
      <c r="LWA44" s="108"/>
      <c r="LWB44" s="108"/>
      <c r="LWC44" s="108"/>
      <c r="LWD44" s="108"/>
      <c r="LWE44" s="108"/>
      <c r="LWF44" s="108"/>
      <c r="LWG44" s="108"/>
      <c r="LWH44" s="108"/>
      <c r="LWI44" s="108"/>
      <c r="LWJ44" s="108"/>
      <c r="LWK44" s="108"/>
      <c r="LWL44" s="108"/>
      <c r="LWM44" s="108"/>
      <c r="LWN44" s="108"/>
      <c r="LWO44" s="108"/>
      <c r="LWP44" s="108"/>
      <c r="LWQ44" s="108"/>
      <c r="LWR44" s="108"/>
      <c r="LWS44" s="108"/>
      <c r="LWT44" s="108"/>
      <c r="LWU44" s="108"/>
      <c r="LWV44" s="108"/>
      <c r="LWW44" s="108"/>
      <c r="LWX44" s="108"/>
      <c r="LWY44" s="108"/>
      <c r="LWZ44" s="108"/>
      <c r="LXA44" s="108"/>
      <c r="LXB44" s="108"/>
      <c r="LXC44" s="108"/>
      <c r="LXD44" s="108"/>
      <c r="LXE44" s="108"/>
      <c r="LXF44" s="108"/>
      <c r="LXG44" s="108"/>
      <c r="LXH44" s="108"/>
      <c r="LXI44" s="108"/>
      <c r="LXJ44" s="108"/>
      <c r="LXK44" s="108"/>
      <c r="LXL44" s="108"/>
      <c r="LXM44" s="108"/>
      <c r="LXN44" s="108"/>
      <c r="LXO44" s="108"/>
      <c r="LXP44" s="108"/>
      <c r="LXQ44" s="108"/>
      <c r="LXR44" s="108"/>
      <c r="LXS44" s="108"/>
      <c r="LXT44" s="108"/>
      <c r="LXU44" s="108"/>
      <c r="LXV44" s="108"/>
      <c r="LXW44" s="108"/>
      <c r="LXX44" s="108"/>
      <c r="LXY44" s="108"/>
      <c r="LXZ44" s="108"/>
      <c r="LYA44" s="108"/>
      <c r="LYB44" s="108"/>
      <c r="LYC44" s="108"/>
      <c r="LYD44" s="108"/>
      <c r="LYE44" s="108"/>
      <c r="LYF44" s="108"/>
      <c r="LYG44" s="108"/>
      <c r="LYH44" s="108"/>
      <c r="LYI44" s="108"/>
      <c r="LYJ44" s="108"/>
      <c r="LYK44" s="108"/>
      <c r="LYL44" s="108"/>
      <c r="LYM44" s="108"/>
      <c r="LYN44" s="108"/>
      <c r="LYO44" s="108"/>
      <c r="LYP44" s="108"/>
      <c r="LYQ44" s="108"/>
      <c r="LYR44" s="108"/>
      <c r="LYS44" s="108"/>
      <c r="LYT44" s="108"/>
      <c r="LYU44" s="108"/>
      <c r="LYV44" s="108"/>
      <c r="LYW44" s="108"/>
      <c r="LYX44" s="108"/>
      <c r="LYY44" s="108"/>
      <c r="LYZ44" s="108"/>
      <c r="LZA44" s="108"/>
      <c r="LZB44" s="108"/>
      <c r="LZC44" s="108"/>
      <c r="LZD44" s="108"/>
      <c r="LZE44" s="108"/>
      <c r="LZF44" s="108"/>
      <c r="LZG44" s="108"/>
      <c r="LZH44" s="108"/>
      <c r="LZI44" s="108"/>
      <c r="LZJ44" s="108"/>
      <c r="LZK44" s="108"/>
      <c r="LZL44" s="108"/>
      <c r="LZM44" s="108"/>
      <c r="LZN44" s="108"/>
      <c r="LZO44" s="108"/>
      <c r="LZP44" s="108"/>
      <c r="LZQ44" s="108"/>
      <c r="LZR44" s="108"/>
      <c r="LZS44" s="108"/>
      <c r="LZT44" s="108"/>
      <c r="LZU44" s="108"/>
      <c r="LZV44" s="108"/>
      <c r="LZW44" s="108"/>
      <c r="LZX44" s="108"/>
      <c r="LZY44" s="108"/>
      <c r="LZZ44" s="108"/>
      <c r="MAA44" s="108"/>
      <c r="MAB44" s="108"/>
      <c r="MAC44" s="108"/>
      <c r="MAD44" s="108"/>
      <c r="MAE44" s="108"/>
      <c r="MAF44" s="108"/>
      <c r="MAG44" s="108"/>
      <c r="MAH44" s="108"/>
      <c r="MAI44" s="108"/>
      <c r="MAJ44" s="108"/>
      <c r="MAK44" s="108"/>
      <c r="MAL44" s="108"/>
      <c r="MAM44" s="108"/>
      <c r="MAN44" s="108"/>
      <c r="MAO44" s="108"/>
      <c r="MAP44" s="108"/>
      <c r="MAQ44" s="108"/>
      <c r="MAR44" s="108"/>
      <c r="MAS44" s="108"/>
      <c r="MAT44" s="108"/>
      <c r="MAU44" s="108"/>
      <c r="MAV44" s="108"/>
      <c r="MAW44" s="108"/>
      <c r="MAX44" s="108"/>
      <c r="MAY44" s="108"/>
      <c r="MAZ44" s="108"/>
      <c r="MBA44" s="108"/>
      <c r="MBB44" s="108"/>
      <c r="MBC44" s="108"/>
      <c r="MBD44" s="108"/>
      <c r="MBE44" s="108"/>
      <c r="MBF44" s="108"/>
      <c r="MBG44" s="108"/>
      <c r="MBH44" s="108"/>
      <c r="MBI44" s="108"/>
      <c r="MBJ44" s="108"/>
      <c r="MBK44" s="108"/>
      <c r="MBL44" s="108"/>
      <c r="MBM44" s="108"/>
      <c r="MBN44" s="108"/>
      <c r="MBO44" s="108"/>
      <c r="MBP44" s="108"/>
      <c r="MBQ44" s="108"/>
      <c r="MBR44" s="108"/>
      <c r="MBS44" s="108"/>
      <c r="MBT44" s="108"/>
      <c r="MBU44" s="108"/>
      <c r="MBV44" s="108"/>
      <c r="MBW44" s="108"/>
      <c r="MBX44" s="108"/>
      <c r="MBY44" s="108"/>
      <c r="MBZ44" s="108"/>
      <c r="MCA44" s="108"/>
      <c r="MCB44" s="108"/>
      <c r="MCC44" s="108"/>
      <c r="MCD44" s="108"/>
      <c r="MCE44" s="108"/>
      <c r="MCF44" s="108"/>
      <c r="MCG44" s="108"/>
      <c r="MCH44" s="108"/>
      <c r="MCI44" s="108"/>
      <c r="MCJ44" s="108"/>
      <c r="MCK44" s="108"/>
      <c r="MCL44" s="108"/>
      <c r="MCM44" s="108"/>
      <c r="MCN44" s="108"/>
      <c r="MCO44" s="108"/>
      <c r="MCP44" s="108"/>
      <c r="MCQ44" s="108"/>
      <c r="MCR44" s="108"/>
      <c r="MCS44" s="108"/>
      <c r="MCT44" s="108"/>
      <c r="MCU44" s="108"/>
      <c r="MCV44" s="108"/>
      <c r="MCW44" s="108"/>
      <c r="MCX44" s="108"/>
      <c r="MCY44" s="108"/>
      <c r="MCZ44" s="108"/>
      <c r="MDA44" s="108"/>
      <c r="MDB44" s="108"/>
      <c r="MDC44" s="108"/>
      <c r="MDD44" s="108"/>
      <c r="MDE44" s="108"/>
      <c r="MDF44" s="108"/>
      <c r="MDG44" s="108"/>
      <c r="MDH44" s="108"/>
      <c r="MDI44" s="108"/>
      <c r="MDJ44" s="108"/>
      <c r="MDK44" s="108"/>
      <c r="MDL44" s="108"/>
      <c r="MDM44" s="108"/>
      <c r="MDN44" s="108"/>
      <c r="MDO44" s="108"/>
      <c r="MDP44" s="108"/>
      <c r="MDQ44" s="108"/>
      <c r="MDR44" s="108"/>
      <c r="MDS44" s="108"/>
      <c r="MDT44" s="108"/>
      <c r="MDU44" s="108"/>
      <c r="MDV44" s="108"/>
      <c r="MDW44" s="108"/>
      <c r="MDX44" s="108"/>
      <c r="MDY44" s="108"/>
      <c r="MDZ44" s="108"/>
      <c r="MEA44" s="108"/>
      <c r="MEB44" s="108"/>
      <c r="MEC44" s="108"/>
      <c r="MED44" s="108"/>
      <c r="MEE44" s="108"/>
      <c r="MEF44" s="108"/>
      <c r="MEG44" s="108"/>
      <c r="MEH44" s="108"/>
      <c r="MEI44" s="108"/>
      <c r="MEJ44" s="108"/>
      <c r="MEK44" s="108"/>
      <c r="MEL44" s="108"/>
      <c r="MEM44" s="108"/>
      <c r="MEN44" s="108"/>
      <c r="MEO44" s="108"/>
      <c r="MEP44" s="108"/>
      <c r="MEQ44" s="108"/>
      <c r="MER44" s="108"/>
      <c r="MES44" s="108"/>
      <c r="MET44" s="108"/>
      <c r="MEU44" s="108"/>
      <c r="MEV44" s="108"/>
      <c r="MEW44" s="108"/>
      <c r="MEX44" s="108"/>
      <c r="MEY44" s="108"/>
      <c r="MEZ44" s="108"/>
      <c r="MFA44" s="108"/>
      <c r="MFB44" s="108"/>
      <c r="MFC44" s="108"/>
      <c r="MFD44" s="108"/>
      <c r="MFE44" s="108"/>
      <c r="MFF44" s="108"/>
      <c r="MFG44" s="108"/>
      <c r="MFH44" s="108"/>
      <c r="MFI44" s="108"/>
      <c r="MFJ44" s="108"/>
      <c r="MFK44" s="108"/>
      <c r="MFL44" s="108"/>
      <c r="MFM44" s="108"/>
      <c r="MFN44" s="108"/>
      <c r="MFO44" s="108"/>
      <c r="MFP44" s="108"/>
      <c r="MFQ44" s="108"/>
      <c r="MFR44" s="108"/>
      <c r="MFS44" s="108"/>
      <c r="MFT44" s="108"/>
      <c r="MFU44" s="108"/>
      <c r="MFV44" s="108"/>
      <c r="MFW44" s="108"/>
      <c r="MFX44" s="108"/>
      <c r="MFY44" s="108"/>
      <c r="MFZ44" s="108"/>
      <c r="MGA44" s="108"/>
      <c r="MGB44" s="108"/>
      <c r="MGC44" s="108"/>
      <c r="MGD44" s="108"/>
      <c r="MGE44" s="108"/>
      <c r="MGF44" s="108"/>
      <c r="MGG44" s="108"/>
      <c r="MGH44" s="108"/>
      <c r="MGI44" s="108"/>
      <c r="MGJ44" s="108"/>
      <c r="MGK44" s="108"/>
      <c r="MGL44" s="108"/>
      <c r="MGM44" s="108"/>
      <c r="MGN44" s="108"/>
      <c r="MGO44" s="108"/>
      <c r="MGP44" s="108"/>
      <c r="MGQ44" s="108"/>
      <c r="MGR44" s="108"/>
      <c r="MGS44" s="108"/>
      <c r="MGT44" s="108"/>
      <c r="MGU44" s="108"/>
      <c r="MGV44" s="108"/>
      <c r="MGW44" s="108"/>
      <c r="MGX44" s="108"/>
      <c r="MGY44" s="108"/>
      <c r="MGZ44" s="108"/>
      <c r="MHA44" s="108"/>
      <c r="MHB44" s="108"/>
      <c r="MHC44" s="108"/>
      <c r="MHD44" s="108"/>
      <c r="MHE44" s="108"/>
      <c r="MHF44" s="108"/>
      <c r="MHG44" s="108"/>
      <c r="MHH44" s="108"/>
      <c r="MHI44" s="108"/>
      <c r="MHJ44" s="108"/>
      <c r="MHK44" s="108"/>
      <c r="MHL44" s="108"/>
      <c r="MHM44" s="108"/>
      <c r="MHN44" s="108"/>
      <c r="MHO44" s="108"/>
      <c r="MHP44" s="108"/>
      <c r="MHQ44" s="108"/>
      <c r="MHR44" s="108"/>
      <c r="MHS44" s="108"/>
      <c r="MHT44" s="108"/>
      <c r="MHU44" s="108"/>
      <c r="MHV44" s="108"/>
      <c r="MHW44" s="108"/>
      <c r="MHX44" s="108"/>
      <c r="MHY44" s="108"/>
      <c r="MHZ44" s="108"/>
      <c r="MIA44" s="108"/>
      <c r="MIB44" s="108"/>
      <c r="MIC44" s="108"/>
      <c r="MID44" s="108"/>
      <c r="MIE44" s="108"/>
      <c r="MIF44" s="108"/>
      <c r="MIG44" s="108"/>
      <c r="MIH44" s="108"/>
      <c r="MII44" s="108"/>
      <c r="MIJ44" s="108"/>
      <c r="MIK44" s="108"/>
      <c r="MIL44" s="108"/>
      <c r="MIM44" s="108"/>
      <c r="MIN44" s="108"/>
      <c r="MIO44" s="108"/>
      <c r="MIP44" s="108"/>
      <c r="MIQ44" s="108"/>
      <c r="MIR44" s="108"/>
      <c r="MIS44" s="108"/>
      <c r="MIT44" s="108"/>
      <c r="MIU44" s="108"/>
      <c r="MIV44" s="108"/>
      <c r="MIW44" s="108"/>
      <c r="MIX44" s="108"/>
      <c r="MIY44" s="108"/>
      <c r="MIZ44" s="108"/>
      <c r="MJA44" s="108"/>
      <c r="MJB44" s="108"/>
      <c r="MJC44" s="108"/>
      <c r="MJD44" s="108"/>
      <c r="MJE44" s="108"/>
      <c r="MJF44" s="108"/>
      <c r="MJG44" s="108"/>
      <c r="MJH44" s="108"/>
      <c r="MJI44" s="108"/>
      <c r="MJJ44" s="108"/>
      <c r="MJK44" s="108"/>
      <c r="MJL44" s="108"/>
      <c r="MJM44" s="108"/>
      <c r="MJN44" s="108"/>
      <c r="MJO44" s="108"/>
      <c r="MJP44" s="108"/>
      <c r="MJQ44" s="108"/>
      <c r="MJR44" s="108"/>
      <c r="MJS44" s="108"/>
      <c r="MJT44" s="108"/>
      <c r="MJU44" s="108"/>
      <c r="MJV44" s="108"/>
      <c r="MJW44" s="108"/>
      <c r="MJX44" s="108"/>
      <c r="MJY44" s="108"/>
      <c r="MJZ44" s="108"/>
      <c r="MKA44" s="108"/>
      <c r="MKB44" s="108"/>
      <c r="MKC44" s="108"/>
      <c r="MKD44" s="108"/>
      <c r="MKE44" s="108"/>
      <c r="MKF44" s="108"/>
      <c r="MKG44" s="108"/>
      <c r="MKH44" s="108"/>
      <c r="MKI44" s="108"/>
      <c r="MKJ44" s="108"/>
      <c r="MKK44" s="108"/>
      <c r="MKL44" s="108"/>
      <c r="MKM44" s="108"/>
      <c r="MKN44" s="108"/>
      <c r="MKO44" s="108"/>
      <c r="MKP44" s="108"/>
      <c r="MKQ44" s="108"/>
      <c r="MKR44" s="108"/>
      <c r="MKS44" s="108"/>
      <c r="MKT44" s="108"/>
      <c r="MKU44" s="108"/>
      <c r="MKV44" s="108"/>
      <c r="MKW44" s="108"/>
      <c r="MKX44" s="108"/>
      <c r="MKY44" s="108"/>
      <c r="MKZ44" s="108"/>
      <c r="MLA44" s="108"/>
      <c r="MLB44" s="108"/>
      <c r="MLC44" s="108"/>
      <c r="MLD44" s="108"/>
      <c r="MLE44" s="108"/>
      <c r="MLF44" s="108"/>
      <c r="MLG44" s="108"/>
      <c r="MLH44" s="108"/>
      <c r="MLI44" s="108"/>
      <c r="MLJ44" s="108"/>
      <c r="MLK44" s="108"/>
      <c r="MLL44" s="108"/>
      <c r="MLM44" s="108"/>
      <c r="MLN44" s="108"/>
      <c r="MLO44" s="108"/>
      <c r="MLP44" s="108"/>
      <c r="MLQ44" s="108"/>
      <c r="MLR44" s="108"/>
      <c r="MLS44" s="108"/>
      <c r="MLT44" s="108"/>
      <c r="MLU44" s="108"/>
      <c r="MLV44" s="108"/>
      <c r="MLW44" s="108"/>
      <c r="MLX44" s="108"/>
      <c r="MLY44" s="108"/>
      <c r="MLZ44" s="108"/>
      <c r="MMA44" s="108"/>
      <c r="MMB44" s="108"/>
      <c r="MMC44" s="108"/>
      <c r="MMD44" s="108"/>
      <c r="MME44" s="108"/>
      <c r="MMF44" s="108"/>
      <c r="MMG44" s="108"/>
      <c r="MMH44" s="108"/>
      <c r="MMI44" s="108"/>
      <c r="MMJ44" s="108"/>
      <c r="MMK44" s="108"/>
      <c r="MML44" s="108"/>
      <c r="MMM44" s="108"/>
      <c r="MMN44" s="108"/>
      <c r="MMO44" s="108"/>
      <c r="MMP44" s="108"/>
      <c r="MMQ44" s="108"/>
      <c r="MMR44" s="108"/>
      <c r="MMS44" s="108"/>
      <c r="MMT44" s="108"/>
      <c r="MMU44" s="108"/>
      <c r="MMV44" s="108"/>
      <c r="MMW44" s="108"/>
      <c r="MMX44" s="108"/>
      <c r="MMY44" s="108"/>
      <c r="MMZ44" s="108"/>
      <c r="MNA44" s="108"/>
      <c r="MNB44" s="108"/>
      <c r="MNC44" s="108"/>
      <c r="MND44" s="108"/>
      <c r="MNE44" s="108"/>
      <c r="MNF44" s="108"/>
      <c r="MNG44" s="108"/>
      <c r="MNH44" s="108"/>
      <c r="MNI44" s="108"/>
      <c r="MNJ44" s="108"/>
      <c r="MNK44" s="108"/>
      <c r="MNL44" s="108"/>
      <c r="MNM44" s="108"/>
      <c r="MNN44" s="108"/>
      <c r="MNO44" s="108"/>
      <c r="MNP44" s="108"/>
      <c r="MNQ44" s="108"/>
      <c r="MNR44" s="108"/>
      <c r="MNS44" s="108"/>
      <c r="MNT44" s="108"/>
      <c r="MNU44" s="108"/>
      <c r="MNV44" s="108"/>
      <c r="MNW44" s="108"/>
      <c r="MNX44" s="108"/>
      <c r="MNY44" s="108"/>
      <c r="MNZ44" s="108"/>
      <c r="MOA44" s="108"/>
      <c r="MOB44" s="108"/>
      <c r="MOC44" s="108"/>
      <c r="MOD44" s="108"/>
      <c r="MOE44" s="108"/>
      <c r="MOF44" s="108"/>
      <c r="MOG44" s="108"/>
      <c r="MOH44" s="108"/>
      <c r="MOI44" s="108"/>
      <c r="MOJ44" s="108"/>
      <c r="MOK44" s="108"/>
      <c r="MOL44" s="108"/>
      <c r="MOM44" s="108"/>
      <c r="MON44" s="108"/>
      <c r="MOO44" s="108"/>
      <c r="MOP44" s="108"/>
      <c r="MOQ44" s="108"/>
      <c r="MOR44" s="108"/>
      <c r="MOS44" s="108"/>
      <c r="MOT44" s="108"/>
      <c r="MOU44" s="108"/>
      <c r="MOV44" s="108"/>
      <c r="MOW44" s="108"/>
      <c r="MOX44" s="108"/>
      <c r="MOY44" s="108"/>
      <c r="MOZ44" s="108"/>
      <c r="MPA44" s="108"/>
      <c r="MPB44" s="108"/>
      <c r="MPC44" s="108"/>
      <c r="MPD44" s="108"/>
      <c r="MPE44" s="108"/>
      <c r="MPF44" s="108"/>
      <c r="MPG44" s="108"/>
      <c r="MPH44" s="108"/>
      <c r="MPI44" s="108"/>
      <c r="MPJ44" s="108"/>
      <c r="MPK44" s="108"/>
      <c r="MPL44" s="108"/>
      <c r="MPM44" s="108"/>
      <c r="MPN44" s="108"/>
      <c r="MPO44" s="108"/>
      <c r="MPP44" s="108"/>
      <c r="MPQ44" s="108"/>
      <c r="MPR44" s="108"/>
      <c r="MPS44" s="108"/>
      <c r="MPT44" s="108"/>
      <c r="MPU44" s="108"/>
      <c r="MPV44" s="108"/>
      <c r="MPW44" s="108"/>
      <c r="MPX44" s="108"/>
      <c r="MPY44" s="108"/>
      <c r="MPZ44" s="108"/>
      <c r="MQA44" s="108"/>
      <c r="MQB44" s="108"/>
      <c r="MQC44" s="108"/>
      <c r="MQD44" s="108"/>
      <c r="MQE44" s="108"/>
      <c r="MQF44" s="108"/>
      <c r="MQG44" s="108"/>
      <c r="MQH44" s="108"/>
      <c r="MQI44" s="108"/>
      <c r="MQJ44" s="108"/>
      <c r="MQK44" s="108"/>
      <c r="MQL44" s="108"/>
      <c r="MQM44" s="108"/>
      <c r="MQN44" s="108"/>
      <c r="MQO44" s="108"/>
      <c r="MQP44" s="108"/>
      <c r="MQQ44" s="108"/>
      <c r="MQR44" s="108"/>
      <c r="MQS44" s="108"/>
      <c r="MQT44" s="108"/>
      <c r="MQU44" s="108"/>
      <c r="MQV44" s="108"/>
      <c r="MQW44" s="108"/>
      <c r="MQX44" s="108"/>
      <c r="MQY44" s="108"/>
      <c r="MQZ44" s="108"/>
      <c r="MRA44" s="108"/>
      <c r="MRB44" s="108"/>
      <c r="MRC44" s="108"/>
      <c r="MRD44" s="108"/>
      <c r="MRE44" s="108"/>
      <c r="MRF44" s="108"/>
      <c r="MRG44" s="108"/>
      <c r="MRH44" s="108"/>
      <c r="MRI44" s="108"/>
      <c r="MRJ44" s="108"/>
      <c r="MRK44" s="108"/>
      <c r="MRL44" s="108"/>
      <c r="MRM44" s="108"/>
      <c r="MRN44" s="108"/>
      <c r="MRO44" s="108"/>
      <c r="MRP44" s="108"/>
      <c r="MRQ44" s="108"/>
      <c r="MRR44" s="108"/>
      <c r="MRS44" s="108"/>
      <c r="MRT44" s="108"/>
      <c r="MRU44" s="108"/>
      <c r="MRV44" s="108"/>
      <c r="MRW44" s="108"/>
      <c r="MRX44" s="108"/>
      <c r="MRY44" s="108"/>
      <c r="MRZ44" s="108"/>
      <c r="MSA44" s="108"/>
      <c r="MSB44" s="108"/>
      <c r="MSC44" s="108"/>
      <c r="MSD44" s="108"/>
      <c r="MSE44" s="108"/>
      <c r="MSF44" s="108"/>
      <c r="MSG44" s="108"/>
      <c r="MSH44" s="108"/>
      <c r="MSI44" s="108"/>
      <c r="MSJ44" s="108"/>
      <c r="MSK44" s="108"/>
      <c r="MSL44" s="108"/>
      <c r="MSM44" s="108"/>
      <c r="MSN44" s="108"/>
      <c r="MSO44" s="108"/>
      <c r="MSP44" s="108"/>
      <c r="MSQ44" s="108"/>
      <c r="MSR44" s="108"/>
      <c r="MSS44" s="108"/>
      <c r="MST44" s="108"/>
      <c r="MSU44" s="108"/>
      <c r="MSV44" s="108"/>
      <c r="MSW44" s="108"/>
      <c r="MSX44" s="108"/>
      <c r="MSY44" s="108"/>
      <c r="MSZ44" s="108"/>
      <c r="MTA44" s="108"/>
      <c r="MTB44" s="108"/>
      <c r="MTC44" s="108"/>
      <c r="MTD44" s="108"/>
      <c r="MTE44" s="108"/>
      <c r="MTF44" s="108"/>
      <c r="MTG44" s="108"/>
      <c r="MTH44" s="108"/>
      <c r="MTI44" s="108"/>
      <c r="MTJ44" s="108"/>
      <c r="MTK44" s="108"/>
      <c r="MTL44" s="108"/>
      <c r="MTM44" s="108"/>
      <c r="MTN44" s="108"/>
      <c r="MTO44" s="108"/>
      <c r="MTP44" s="108"/>
      <c r="MTQ44" s="108"/>
      <c r="MTR44" s="108"/>
      <c r="MTS44" s="108"/>
      <c r="MTT44" s="108"/>
      <c r="MTU44" s="108"/>
      <c r="MTV44" s="108"/>
      <c r="MTW44" s="108"/>
      <c r="MTX44" s="108"/>
      <c r="MTY44" s="108"/>
      <c r="MTZ44" s="108"/>
      <c r="MUA44" s="108"/>
      <c r="MUB44" s="108"/>
      <c r="MUC44" s="108"/>
      <c r="MUD44" s="108"/>
      <c r="MUE44" s="108"/>
      <c r="MUF44" s="108"/>
      <c r="MUG44" s="108"/>
      <c r="MUH44" s="108"/>
      <c r="MUI44" s="108"/>
      <c r="MUJ44" s="108"/>
      <c r="MUK44" s="108"/>
      <c r="MUL44" s="108"/>
      <c r="MUM44" s="108"/>
      <c r="MUN44" s="108"/>
      <c r="MUO44" s="108"/>
      <c r="MUP44" s="108"/>
      <c r="MUQ44" s="108"/>
      <c r="MUR44" s="108"/>
      <c r="MUS44" s="108"/>
      <c r="MUT44" s="108"/>
      <c r="MUU44" s="108"/>
      <c r="MUV44" s="108"/>
      <c r="MUW44" s="108"/>
      <c r="MUX44" s="108"/>
      <c r="MUY44" s="108"/>
      <c r="MUZ44" s="108"/>
      <c r="MVA44" s="108"/>
      <c r="MVB44" s="108"/>
      <c r="MVC44" s="108"/>
      <c r="MVD44" s="108"/>
      <c r="MVE44" s="108"/>
      <c r="MVF44" s="108"/>
      <c r="MVG44" s="108"/>
      <c r="MVH44" s="108"/>
      <c r="MVI44" s="108"/>
      <c r="MVJ44" s="108"/>
      <c r="MVK44" s="108"/>
      <c r="MVL44" s="108"/>
      <c r="MVM44" s="108"/>
      <c r="MVN44" s="108"/>
      <c r="MVO44" s="108"/>
      <c r="MVP44" s="108"/>
      <c r="MVQ44" s="108"/>
      <c r="MVR44" s="108"/>
      <c r="MVS44" s="108"/>
      <c r="MVT44" s="108"/>
      <c r="MVU44" s="108"/>
      <c r="MVV44" s="108"/>
      <c r="MVW44" s="108"/>
      <c r="MVX44" s="108"/>
      <c r="MVY44" s="108"/>
      <c r="MVZ44" s="108"/>
      <c r="MWA44" s="108"/>
      <c r="MWB44" s="108"/>
      <c r="MWC44" s="108"/>
      <c r="MWD44" s="108"/>
      <c r="MWE44" s="108"/>
      <c r="MWF44" s="108"/>
      <c r="MWG44" s="108"/>
      <c r="MWH44" s="108"/>
      <c r="MWI44" s="108"/>
      <c r="MWJ44" s="108"/>
      <c r="MWK44" s="108"/>
      <c r="MWL44" s="108"/>
      <c r="MWM44" s="108"/>
      <c r="MWN44" s="108"/>
      <c r="MWO44" s="108"/>
      <c r="MWP44" s="108"/>
      <c r="MWQ44" s="108"/>
      <c r="MWR44" s="108"/>
      <c r="MWS44" s="108"/>
      <c r="MWT44" s="108"/>
      <c r="MWU44" s="108"/>
      <c r="MWV44" s="108"/>
      <c r="MWW44" s="108"/>
      <c r="MWX44" s="108"/>
      <c r="MWY44" s="108"/>
      <c r="MWZ44" s="108"/>
      <c r="MXA44" s="108"/>
      <c r="MXB44" s="108"/>
      <c r="MXC44" s="108"/>
      <c r="MXD44" s="108"/>
      <c r="MXE44" s="108"/>
      <c r="MXF44" s="108"/>
      <c r="MXG44" s="108"/>
      <c r="MXH44" s="108"/>
      <c r="MXI44" s="108"/>
      <c r="MXJ44" s="108"/>
      <c r="MXK44" s="108"/>
      <c r="MXL44" s="108"/>
      <c r="MXM44" s="108"/>
      <c r="MXN44" s="108"/>
      <c r="MXO44" s="108"/>
      <c r="MXP44" s="108"/>
      <c r="MXQ44" s="108"/>
      <c r="MXR44" s="108"/>
      <c r="MXS44" s="108"/>
      <c r="MXT44" s="108"/>
      <c r="MXU44" s="108"/>
      <c r="MXV44" s="108"/>
      <c r="MXW44" s="108"/>
      <c r="MXX44" s="108"/>
      <c r="MXY44" s="108"/>
      <c r="MXZ44" s="108"/>
      <c r="MYA44" s="108"/>
      <c r="MYB44" s="108"/>
      <c r="MYC44" s="108"/>
      <c r="MYD44" s="108"/>
      <c r="MYE44" s="108"/>
      <c r="MYF44" s="108"/>
      <c r="MYG44" s="108"/>
      <c r="MYH44" s="108"/>
      <c r="MYI44" s="108"/>
      <c r="MYJ44" s="108"/>
      <c r="MYK44" s="108"/>
      <c r="MYL44" s="108"/>
      <c r="MYM44" s="108"/>
      <c r="MYN44" s="108"/>
      <c r="MYO44" s="108"/>
      <c r="MYP44" s="108"/>
      <c r="MYQ44" s="108"/>
      <c r="MYR44" s="108"/>
      <c r="MYS44" s="108"/>
      <c r="MYT44" s="108"/>
      <c r="MYU44" s="108"/>
      <c r="MYV44" s="108"/>
      <c r="MYW44" s="108"/>
      <c r="MYX44" s="108"/>
      <c r="MYY44" s="108"/>
      <c r="MYZ44" s="108"/>
      <c r="MZA44" s="108"/>
      <c r="MZB44" s="108"/>
      <c r="MZC44" s="108"/>
      <c r="MZD44" s="108"/>
      <c r="MZE44" s="108"/>
      <c r="MZF44" s="108"/>
      <c r="MZG44" s="108"/>
      <c r="MZH44" s="108"/>
      <c r="MZI44" s="108"/>
      <c r="MZJ44" s="108"/>
      <c r="MZK44" s="108"/>
      <c r="MZL44" s="108"/>
      <c r="MZM44" s="108"/>
      <c r="MZN44" s="108"/>
      <c r="MZO44" s="108"/>
      <c r="MZP44" s="108"/>
      <c r="MZQ44" s="108"/>
      <c r="MZR44" s="108"/>
      <c r="MZS44" s="108"/>
      <c r="MZT44" s="108"/>
      <c r="MZU44" s="108"/>
      <c r="MZV44" s="108"/>
      <c r="MZW44" s="108"/>
      <c r="MZX44" s="108"/>
      <c r="MZY44" s="108"/>
      <c r="MZZ44" s="108"/>
      <c r="NAA44" s="108"/>
      <c r="NAB44" s="108"/>
      <c r="NAC44" s="108"/>
      <c r="NAD44" s="108"/>
      <c r="NAE44" s="108"/>
      <c r="NAF44" s="108"/>
      <c r="NAG44" s="108"/>
      <c r="NAH44" s="108"/>
      <c r="NAI44" s="108"/>
      <c r="NAJ44" s="108"/>
      <c r="NAK44" s="108"/>
      <c r="NAL44" s="108"/>
      <c r="NAM44" s="108"/>
      <c r="NAN44" s="108"/>
      <c r="NAO44" s="108"/>
      <c r="NAP44" s="108"/>
      <c r="NAQ44" s="108"/>
      <c r="NAR44" s="108"/>
      <c r="NAS44" s="108"/>
      <c r="NAT44" s="108"/>
      <c r="NAU44" s="108"/>
      <c r="NAV44" s="108"/>
      <c r="NAW44" s="108"/>
      <c r="NAX44" s="108"/>
      <c r="NAY44" s="108"/>
      <c r="NAZ44" s="108"/>
      <c r="NBA44" s="108"/>
      <c r="NBB44" s="108"/>
      <c r="NBC44" s="108"/>
      <c r="NBD44" s="108"/>
      <c r="NBE44" s="108"/>
      <c r="NBF44" s="108"/>
      <c r="NBG44" s="108"/>
      <c r="NBH44" s="108"/>
      <c r="NBI44" s="108"/>
      <c r="NBJ44" s="108"/>
      <c r="NBK44" s="108"/>
      <c r="NBL44" s="108"/>
      <c r="NBM44" s="108"/>
      <c r="NBN44" s="108"/>
      <c r="NBO44" s="108"/>
      <c r="NBP44" s="108"/>
      <c r="NBQ44" s="108"/>
      <c r="NBR44" s="108"/>
      <c r="NBS44" s="108"/>
      <c r="NBT44" s="108"/>
      <c r="NBU44" s="108"/>
      <c r="NBV44" s="108"/>
      <c r="NBW44" s="108"/>
      <c r="NBX44" s="108"/>
      <c r="NBY44" s="108"/>
      <c r="NBZ44" s="108"/>
      <c r="NCA44" s="108"/>
      <c r="NCB44" s="108"/>
      <c r="NCC44" s="108"/>
      <c r="NCD44" s="108"/>
      <c r="NCE44" s="108"/>
      <c r="NCF44" s="108"/>
      <c r="NCG44" s="108"/>
      <c r="NCH44" s="108"/>
      <c r="NCI44" s="108"/>
      <c r="NCJ44" s="108"/>
      <c r="NCK44" s="108"/>
      <c r="NCL44" s="108"/>
      <c r="NCM44" s="108"/>
      <c r="NCN44" s="108"/>
      <c r="NCO44" s="108"/>
      <c r="NCP44" s="108"/>
      <c r="NCQ44" s="108"/>
      <c r="NCR44" s="108"/>
      <c r="NCS44" s="108"/>
      <c r="NCT44" s="108"/>
      <c r="NCU44" s="108"/>
      <c r="NCV44" s="108"/>
      <c r="NCW44" s="108"/>
      <c r="NCX44" s="108"/>
      <c r="NCY44" s="108"/>
      <c r="NCZ44" s="108"/>
      <c r="NDA44" s="108"/>
      <c r="NDB44" s="108"/>
      <c r="NDC44" s="108"/>
      <c r="NDD44" s="108"/>
      <c r="NDE44" s="108"/>
      <c r="NDF44" s="108"/>
      <c r="NDG44" s="108"/>
      <c r="NDH44" s="108"/>
      <c r="NDI44" s="108"/>
      <c r="NDJ44" s="108"/>
      <c r="NDK44" s="108"/>
      <c r="NDL44" s="108"/>
      <c r="NDM44" s="108"/>
      <c r="NDN44" s="108"/>
      <c r="NDO44" s="108"/>
      <c r="NDP44" s="108"/>
      <c r="NDQ44" s="108"/>
      <c r="NDR44" s="108"/>
      <c r="NDS44" s="108"/>
      <c r="NDT44" s="108"/>
      <c r="NDU44" s="108"/>
      <c r="NDV44" s="108"/>
      <c r="NDW44" s="108"/>
      <c r="NDX44" s="108"/>
      <c r="NDY44" s="108"/>
      <c r="NDZ44" s="108"/>
      <c r="NEA44" s="108"/>
      <c r="NEB44" s="108"/>
      <c r="NEC44" s="108"/>
      <c r="NED44" s="108"/>
      <c r="NEE44" s="108"/>
      <c r="NEF44" s="108"/>
      <c r="NEG44" s="108"/>
      <c r="NEH44" s="108"/>
      <c r="NEI44" s="108"/>
      <c r="NEJ44" s="108"/>
      <c r="NEK44" s="108"/>
      <c r="NEL44" s="108"/>
      <c r="NEM44" s="108"/>
      <c r="NEN44" s="108"/>
      <c r="NEO44" s="108"/>
      <c r="NEP44" s="108"/>
      <c r="NEQ44" s="108"/>
      <c r="NER44" s="108"/>
      <c r="NES44" s="108"/>
      <c r="NET44" s="108"/>
      <c r="NEU44" s="108"/>
      <c r="NEV44" s="108"/>
      <c r="NEW44" s="108"/>
      <c r="NEX44" s="108"/>
      <c r="NEY44" s="108"/>
      <c r="NEZ44" s="108"/>
      <c r="NFA44" s="108"/>
      <c r="NFB44" s="108"/>
      <c r="NFC44" s="108"/>
      <c r="NFD44" s="108"/>
      <c r="NFE44" s="108"/>
      <c r="NFF44" s="108"/>
      <c r="NFG44" s="108"/>
      <c r="NFH44" s="108"/>
      <c r="NFI44" s="108"/>
      <c r="NFJ44" s="108"/>
      <c r="NFK44" s="108"/>
      <c r="NFL44" s="108"/>
      <c r="NFM44" s="108"/>
      <c r="NFN44" s="108"/>
      <c r="NFO44" s="108"/>
      <c r="NFP44" s="108"/>
      <c r="NFQ44" s="108"/>
      <c r="NFR44" s="108"/>
      <c r="NFS44" s="108"/>
      <c r="NFT44" s="108"/>
      <c r="NFU44" s="108"/>
      <c r="NFV44" s="108"/>
      <c r="NFW44" s="108"/>
      <c r="NFX44" s="108"/>
      <c r="NFY44" s="108"/>
      <c r="NFZ44" s="108"/>
      <c r="NGA44" s="108"/>
      <c r="NGB44" s="108"/>
      <c r="NGC44" s="108"/>
      <c r="NGD44" s="108"/>
      <c r="NGE44" s="108"/>
      <c r="NGF44" s="108"/>
      <c r="NGG44" s="108"/>
      <c r="NGH44" s="108"/>
      <c r="NGI44" s="108"/>
      <c r="NGJ44" s="108"/>
      <c r="NGK44" s="108"/>
      <c r="NGL44" s="108"/>
      <c r="NGM44" s="108"/>
      <c r="NGN44" s="108"/>
      <c r="NGO44" s="108"/>
      <c r="NGP44" s="108"/>
      <c r="NGQ44" s="108"/>
      <c r="NGR44" s="108"/>
      <c r="NGS44" s="108"/>
      <c r="NGT44" s="108"/>
      <c r="NGU44" s="108"/>
      <c r="NGV44" s="108"/>
      <c r="NGW44" s="108"/>
      <c r="NGX44" s="108"/>
      <c r="NGY44" s="108"/>
      <c r="NGZ44" s="108"/>
      <c r="NHA44" s="108"/>
      <c r="NHB44" s="108"/>
      <c r="NHC44" s="108"/>
      <c r="NHD44" s="108"/>
      <c r="NHE44" s="108"/>
      <c r="NHF44" s="108"/>
      <c r="NHG44" s="108"/>
      <c r="NHH44" s="108"/>
      <c r="NHI44" s="108"/>
      <c r="NHJ44" s="108"/>
      <c r="NHK44" s="108"/>
      <c r="NHL44" s="108"/>
      <c r="NHM44" s="108"/>
      <c r="NHN44" s="108"/>
      <c r="NHO44" s="108"/>
      <c r="NHP44" s="108"/>
      <c r="NHQ44" s="108"/>
      <c r="NHR44" s="108"/>
      <c r="NHS44" s="108"/>
      <c r="NHT44" s="108"/>
      <c r="NHU44" s="108"/>
      <c r="NHV44" s="108"/>
      <c r="NHW44" s="108"/>
      <c r="NHX44" s="108"/>
      <c r="NHY44" s="108"/>
      <c r="NHZ44" s="108"/>
      <c r="NIA44" s="108"/>
      <c r="NIB44" s="108"/>
      <c r="NIC44" s="108"/>
      <c r="NID44" s="108"/>
      <c r="NIE44" s="108"/>
      <c r="NIF44" s="108"/>
      <c r="NIG44" s="108"/>
      <c r="NIH44" s="108"/>
      <c r="NII44" s="108"/>
      <c r="NIJ44" s="108"/>
      <c r="NIK44" s="108"/>
      <c r="NIL44" s="108"/>
      <c r="NIM44" s="108"/>
      <c r="NIN44" s="108"/>
      <c r="NIO44" s="108"/>
      <c r="NIP44" s="108"/>
      <c r="NIQ44" s="108"/>
      <c r="NIR44" s="108"/>
      <c r="NIS44" s="108"/>
      <c r="NIT44" s="108"/>
      <c r="NIU44" s="108"/>
      <c r="NIV44" s="108"/>
      <c r="NIW44" s="108"/>
      <c r="NIX44" s="108"/>
      <c r="NIY44" s="108"/>
      <c r="NIZ44" s="108"/>
      <c r="NJA44" s="108"/>
      <c r="NJB44" s="108"/>
      <c r="NJC44" s="108"/>
      <c r="NJD44" s="108"/>
      <c r="NJE44" s="108"/>
      <c r="NJF44" s="108"/>
      <c r="NJG44" s="108"/>
      <c r="NJH44" s="108"/>
      <c r="NJI44" s="108"/>
      <c r="NJJ44" s="108"/>
      <c r="NJK44" s="108"/>
      <c r="NJL44" s="108"/>
      <c r="NJM44" s="108"/>
      <c r="NJN44" s="108"/>
      <c r="NJO44" s="108"/>
      <c r="NJP44" s="108"/>
      <c r="NJQ44" s="108"/>
      <c r="NJR44" s="108"/>
      <c r="NJS44" s="108"/>
      <c r="NJT44" s="108"/>
      <c r="NJU44" s="108"/>
      <c r="NJV44" s="108"/>
      <c r="NJW44" s="108"/>
      <c r="NJX44" s="108"/>
      <c r="NJY44" s="108"/>
      <c r="NJZ44" s="108"/>
      <c r="NKA44" s="108"/>
      <c r="NKB44" s="108"/>
      <c r="NKC44" s="108"/>
      <c r="NKD44" s="108"/>
      <c r="NKE44" s="108"/>
      <c r="NKF44" s="108"/>
      <c r="NKG44" s="108"/>
      <c r="NKH44" s="108"/>
      <c r="NKI44" s="108"/>
      <c r="NKJ44" s="108"/>
      <c r="NKK44" s="108"/>
      <c r="NKL44" s="108"/>
      <c r="NKM44" s="108"/>
      <c r="NKN44" s="108"/>
      <c r="NKO44" s="108"/>
      <c r="NKP44" s="108"/>
      <c r="NKQ44" s="108"/>
      <c r="NKR44" s="108"/>
      <c r="NKS44" s="108"/>
      <c r="NKT44" s="108"/>
      <c r="NKU44" s="108"/>
      <c r="NKV44" s="108"/>
      <c r="NKW44" s="108"/>
      <c r="NKX44" s="108"/>
      <c r="NKY44" s="108"/>
      <c r="NKZ44" s="108"/>
      <c r="NLA44" s="108"/>
      <c r="NLB44" s="108"/>
      <c r="NLC44" s="108"/>
      <c r="NLD44" s="108"/>
      <c r="NLE44" s="108"/>
      <c r="NLF44" s="108"/>
      <c r="NLG44" s="108"/>
      <c r="NLH44" s="108"/>
      <c r="NLI44" s="108"/>
      <c r="NLJ44" s="108"/>
      <c r="NLK44" s="108"/>
      <c r="NLL44" s="108"/>
      <c r="NLM44" s="108"/>
      <c r="NLN44" s="108"/>
      <c r="NLO44" s="108"/>
      <c r="NLP44" s="108"/>
      <c r="NLQ44" s="108"/>
      <c r="NLR44" s="108"/>
      <c r="NLS44" s="108"/>
      <c r="NLT44" s="108"/>
      <c r="NLU44" s="108"/>
      <c r="NLV44" s="108"/>
      <c r="NLW44" s="108"/>
      <c r="NLX44" s="108"/>
      <c r="NLY44" s="108"/>
      <c r="NLZ44" s="108"/>
      <c r="NMA44" s="108"/>
      <c r="NMB44" s="108"/>
      <c r="NMC44" s="108"/>
      <c r="NMD44" s="108"/>
      <c r="NME44" s="108"/>
      <c r="NMF44" s="108"/>
      <c r="NMG44" s="108"/>
      <c r="NMH44" s="108"/>
      <c r="NMI44" s="108"/>
      <c r="NMJ44" s="108"/>
      <c r="NMK44" s="108"/>
      <c r="NML44" s="108"/>
      <c r="NMM44" s="108"/>
      <c r="NMN44" s="108"/>
      <c r="NMO44" s="108"/>
      <c r="NMP44" s="108"/>
      <c r="NMQ44" s="108"/>
      <c r="NMR44" s="108"/>
      <c r="NMS44" s="108"/>
      <c r="NMT44" s="108"/>
      <c r="NMU44" s="108"/>
      <c r="NMV44" s="108"/>
      <c r="NMW44" s="108"/>
      <c r="NMX44" s="108"/>
      <c r="NMY44" s="108"/>
      <c r="NMZ44" s="108"/>
      <c r="NNA44" s="108"/>
      <c r="NNB44" s="108"/>
      <c r="NNC44" s="108"/>
      <c r="NND44" s="108"/>
      <c r="NNE44" s="108"/>
      <c r="NNF44" s="108"/>
      <c r="NNG44" s="108"/>
      <c r="NNH44" s="108"/>
      <c r="NNI44" s="108"/>
      <c r="NNJ44" s="108"/>
      <c r="NNK44" s="108"/>
      <c r="NNL44" s="108"/>
      <c r="NNM44" s="108"/>
      <c r="NNN44" s="108"/>
      <c r="NNO44" s="108"/>
      <c r="NNP44" s="108"/>
      <c r="NNQ44" s="108"/>
      <c r="NNR44" s="108"/>
      <c r="NNS44" s="108"/>
      <c r="NNT44" s="108"/>
      <c r="NNU44" s="108"/>
      <c r="NNV44" s="108"/>
      <c r="NNW44" s="108"/>
      <c r="NNX44" s="108"/>
      <c r="NNY44" s="108"/>
      <c r="NNZ44" s="108"/>
      <c r="NOA44" s="108"/>
      <c r="NOB44" s="108"/>
      <c r="NOC44" s="108"/>
      <c r="NOD44" s="108"/>
      <c r="NOE44" s="108"/>
      <c r="NOF44" s="108"/>
      <c r="NOG44" s="108"/>
      <c r="NOH44" s="108"/>
      <c r="NOI44" s="108"/>
      <c r="NOJ44" s="108"/>
      <c r="NOK44" s="108"/>
      <c r="NOL44" s="108"/>
      <c r="NOM44" s="108"/>
      <c r="NON44" s="108"/>
      <c r="NOO44" s="108"/>
      <c r="NOP44" s="108"/>
      <c r="NOQ44" s="108"/>
      <c r="NOR44" s="108"/>
      <c r="NOS44" s="108"/>
      <c r="NOT44" s="108"/>
      <c r="NOU44" s="108"/>
      <c r="NOV44" s="108"/>
      <c r="NOW44" s="108"/>
      <c r="NOX44" s="108"/>
      <c r="NOY44" s="108"/>
      <c r="NOZ44" s="108"/>
      <c r="NPA44" s="108"/>
      <c r="NPB44" s="108"/>
      <c r="NPC44" s="108"/>
      <c r="NPD44" s="108"/>
      <c r="NPE44" s="108"/>
      <c r="NPF44" s="108"/>
      <c r="NPG44" s="108"/>
      <c r="NPH44" s="108"/>
      <c r="NPI44" s="108"/>
      <c r="NPJ44" s="108"/>
      <c r="NPK44" s="108"/>
      <c r="NPL44" s="108"/>
      <c r="NPM44" s="108"/>
      <c r="NPN44" s="108"/>
      <c r="NPO44" s="108"/>
      <c r="NPP44" s="108"/>
      <c r="NPQ44" s="108"/>
      <c r="NPR44" s="108"/>
      <c r="NPS44" s="108"/>
      <c r="NPT44" s="108"/>
      <c r="NPU44" s="108"/>
      <c r="NPV44" s="108"/>
      <c r="NPW44" s="108"/>
      <c r="NPX44" s="108"/>
      <c r="NPY44" s="108"/>
      <c r="NPZ44" s="108"/>
      <c r="NQA44" s="108"/>
      <c r="NQB44" s="108"/>
      <c r="NQC44" s="108"/>
      <c r="NQD44" s="108"/>
      <c r="NQE44" s="108"/>
      <c r="NQF44" s="108"/>
      <c r="NQG44" s="108"/>
      <c r="NQH44" s="108"/>
      <c r="NQI44" s="108"/>
      <c r="NQJ44" s="108"/>
      <c r="NQK44" s="108"/>
      <c r="NQL44" s="108"/>
      <c r="NQM44" s="108"/>
      <c r="NQN44" s="108"/>
      <c r="NQO44" s="108"/>
      <c r="NQP44" s="108"/>
      <c r="NQQ44" s="108"/>
      <c r="NQR44" s="108"/>
      <c r="NQS44" s="108"/>
      <c r="NQT44" s="108"/>
      <c r="NQU44" s="108"/>
      <c r="NQV44" s="108"/>
      <c r="NQW44" s="108"/>
      <c r="NQX44" s="108"/>
      <c r="NQY44" s="108"/>
      <c r="NQZ44" s="108"/>
      <c r="NRA44" s="108"/>
      <c r="NRB44" s="108"/>
      <c r="NRC44" s="108"/>
      <c r="NRD44" s="108"/>
      <c r="NRE44" s="108"/>
      <c r="NRF44" s="108"/>
      <c r="NRG44" s="108"/>
      <c r="NRH44" s="108"/>
      <c r="NRI44" s="108"/>
      <c r="NRJ44" s="108"/>
      <c r="NRK44" s="108"/>
      <c r="NRL44" s="108"/>
      <c r="NRM44" s="108"/>
      <c r="NRN44" s="108"/>
      <c r="NRO44" s="108"/>
      <c r="NRP44" s="108"/>
      <c r="NRQ44" s="108"/>
      <c r="NRR44" s="108"/>
      <c r="NRS44" s="108"/>
      <c r="NRT44" s="108"/>
      <c r="NRU44" s="108"/>
      <c r="NRV44" s="108"/>
      <c r="NRW44" s="108"/>
      <c r="NRX44" s="108"/>
      <c r="NRY44" s="108"/>
      <c r="NRZ44" s="108"/>
      <c r="NSA44" s="108"/>
      <c r="NSB44" s="108"/>
      <c r="NSC44" s="108"/>
      <c r="NSD44" s="108"/>
      <c r="NSE44" s="108"/>
      <c r="NSF44" s="108"/>
      <c r="NSG44" s="108"/>
      <c r="NSH44" s="108"/>
      <c r="NSI44" s="108"/>
      <c r="NSJ44" s="108"/>
      <c r="NSK44" s="108"/>
      <c r="NSL44" s="108"/>
      <c r="NSM44" s="108"/>
      <c r="NSN44" s="108"/>
      <c r="NSO44" s="108"/>
      <c r="NSP44" s="108"/>
      <c r="NSQ44" s="108"/>
      <c r="NSR44" s="108"/>
      <c r="NSS44" s="108"/>
      <c r="NST44" s="108"/>
      <c r="NSU44" s="108"/>
      <c r="NSV44" s="108"/>
      <c r="NSW44" s="108"/>
      <c r="NSX44" s="108"/>
      <c r="NSY44" s="108"/>
      <c r="NSZ44" s="108"/>
      <c r="NTA44" s="108"/>
      <c r="NTB44" s="108"/>
      <c r="NTC44" s="108"/>
      <c r="NTD44" s="108"/>
      <c r="NTE44" s="108"/>
      <c r="NTF44" s="108"/>
      <c r="NTG44" s="108"/>
      <c r="NTH44" s="108"/>
      <c r="NTI44" s="108"/>
      <c r="NTJ44" s="108"/>
      <c r="NTK44" s="108"/>
      <c r="NTL44" s="108"/>
      <c r="NTM44" s="108"/>
      <c r="NTN44" s="108"/>
      <c r="NTO44" s="108"/>
      <c r="NTP44" s="108"/>
      <c r="NTQ44" s="108"/>
      <c r="NTR44" s="108"/>
      <c r="NTS44" s="108"/>
      <c r="NTT44" s="108"/>
      <c r="NTU44" s="108"/>
      <c r="NTV44" s="108"/>
      <c r="NTW44" s="108"/>
      <c r="NTX44" s="108"/>
      <c r="NTY44" s="108"/>
      <c r="NTZ44" s="108"/>
      <c r="NUA44" s="108"/>
      <c r="NUB44" s="108"/>
      <c r="NUC44" s="108"/>
      <c r="NUD44" s="108"/>
      <c r="NUE44" s="108"/>
      <c r="NUF44" s="108"/>
      <c r="NUG44" s="108"/>
      <c r="NUH44" s="108"/>
      <c r="NUI44" s="108"/>
      <c r="NUJ44" s="108"/>
      <c r="NUK44" s="108"/>
      <c r="NUL44" s="108"/>
      <c r="NUM44" s="108"/>
      <c r="NUN44" s="108"/>
      <c r="NUO44" s="108"/>
      <c r="NUP44" s="108"/>
      <c r="NUQ44" s="108"/>
      <c r="NUR44" s="108"/>
      <c r="NUS44" s="108"/>
      <c r="NUT44" s="108"/>
      <c r="NUU44" s="108"/>
      <c r="NUV44" s="108"/>
      <c r="NUW44" s="108"/>
      <c r="NUX44" s="108"/>
      <c r="NUY44" s="108"/>
      <c r="NUZ44" s="108"/>
      <c r="NVA44" s="108"/>
      <c r="NVB44" s="108"/>
      <c r="NVC44" s="108"/>
      <c r="NVD44" s="108"/>
      <c r="NVE44" s="108"/>
      <c r="NVF44" s="108"/>
      <c r="NVG44" s="108"/>
      <c r="NVH44" s="108"/>
      <c r="NVI44" s="108"/>
      <c r="NVJ44" s="108"/>
      <c r="NVK44" s="108"/>
      <c r="NVL44" s="108"/>
      <c r="NVM44" s="108"/>
      <c r="NVN44" s="108"/>
      <c r="NVO44" s="108"/>
      <c r="NVP44" s="108"/>
      <c r="NVQ44" s="108"/>
      <c r="NVR44" s="108"/>
      <c r="NVS44" s="108"/>
      <c r="NVT44" s="108"/>
      <c r="NVU44" s="108"/>
      <c r="NVV44" s="108"/>
      <c r="NVW44" s="108"/>
      <c r="NVX44" s="108"/>
      <c r="NVY44" s="108"/>
      <c r="NVZ44" s="108"/>
      <c r="NWA44" s="108"/>
      <c r="NWB44" s="108"/>
      <c r="NWC44" s="108"/>
      <c r="NWD44" s="108"/>
      <c r="NWE44" s="108"/>
      <c r="NWF44" s="108"/>
      <c r="NWG44" s="108"/>
      <c r="NWH44" s="108"/>
      <c r="NWI44" s="108"/>
      <c r="NWJ44" s="108"/>
      <c r="NWK44" s="108"/>
      <c r="NWL44" s="108"/>
      <c r="NWM44" s="108"/>
      <c r="NWN44" s="108"/>
      <c r="NWO44" s="108"/>
      <c r="NWP44" s="108"/>
      <c r="NWQ44" s="108"/>
      <c r="NWR44" s="108"/>
      <c r="NWS44" s="108"/>
      <c r="NWT44" s="108"/>
      <c r="NWU44" s="108"/>
      <c r="NWV44" s="108"/>
      <c r="NWW44" s="108"/>
      <c r="NWX44" s="108"/>
      <c r="NWY44" s="108"/>
      <c r="NWZ44" s="108"/>
      <c r="NXA44" s="108"/>
      <c r="NXB44" s="108"/>
      <c r="NXC44" s="108"/>
      <c r="NXD44" s="108"/>
      <c r="NXE44" s="108"/>
      <c r="NXF44" s="108"/>
      <c r="NXG44" s="108"/>
      <c r="NXH44" s="108"/>
      <c r="NXI44" s="108"/>
      <c r="NXJ44" s="108"/>
      <c r="NXK44" s="108"/>
      <c r="NXL44" s="108"/>
      <c r="NXM44" s="108"/>
      <c r="NXN44" s="108"/>
      <c r="NXO44" s="108"/>
      <c r="NXP44" s="108"/>
      <c r="NXQ44" s="108"/>
      <c r="NXR44" s="108"/>
      <c r="NXS44" s="108"/>
      <c r="NXT44" s="108"/>
      <c r="NXU44" s="108"/>
      <c r="NXV44" s="108"/>
      <c r="NXW44" s="108"/>
      <c r="NXX44" s="108"/>
      <c r="NXY44" s="108"/>
      <c r="NXZ44" s="108"/>
      <c r="NYA44" s="108"/>
      <c r="NYB44" s="108"/>
      <c r="NYC44" s="108"/>
      <c r="NYD44" s="108"/>
      <c r="NYE44" s="108"/>
      <c r="NYF44" s="108"/>
      <c r="NYG44" s="108"/>
      <c r="NYH44" s="108"/>
      <c r="NYI44" s="108"/>
      <c r="NYJ44" s="108"/>
      <c r="NYK44" s="108"/>
      <c r="NYL44" s="108"/>
      <c r="NYM44" s="108"/>
      <c r="NYN44" s="108"/>
      <c r="NYO44" s="108"/>
      <c r="NYP44" s="108"/>
      <c r="NYQ44" s="108"/>
      <c r="NYR44" s="108"/>
      <c r="NYS44" s="108"/>
      <c r="NYT44" s="108"/>
      <c r="NYU44" s="108"/>
      <c r="NYV44" s="108"/>
      <c r="NYW44" s="108"/>
      <c r="NYX44" s="108"/>
      <c r="NYY44" s="108"/>
      <c r="NYZ44" s="108"/>
      <c r="NZA44" s="108"/>
      <c r="NZB44" s="108"/>
      <c r="NZC44" s="108"/>
      <c r="NZD44" s="108"/>
      <c r="NZE44" s="108"/>
      <c r="NZF44" s="108"/>
      <c r="NZG44" s="108"/>
      <c r="NZH44" s="108"/>
      <c r="NZI44" s="108"/>
      <c r="NZJ44" s="108"/>
      <c r="NZK44" s="108"/>
      <c r="NZL44" s="108"/>
      <c r="NZM44" s="108"/>
      <c r="NZN44" s="108"/>
      <c r="NZO44" s="108"/>
      <c r="NZP44" s="108"/>
      <c r="NZQ44" s="108"/>
      <c r="NZR44" s="108"/>
      <c r="NZS44" s="108"/>
      <c r="NZT44" s="108"/>
      <c r="NZU44" s="108"/>
      <c r="NZV44" s="108"/>
      <c r="NZW44" s="108"/>
      <c r="NZX44" s="108"/>
      <c r="NZY44" s="108"/>
      <c r="NZZ44" s="108"/>
      <c r="OAA44" s="108"/>
      <c r="OAB44" s="108"/>
      <c r="OAC44" s="108"/>
      <c r="OAD44" s="108"/>
      <c r="OAE44" s="108"/>
      <c r="OAF44" s="108"/>
      <c r="OAG44" s="108"/>
      <c r="OAH44" s="108"/>
      <c r="OAI44" s="108"/>
      <c r="OAJ44" s="108"/>
      <c r="OAK44" s="108"/>
      <c r="OAL44" s="108"/>
      <c r="OAM44" s="108"/>
      <c r="OAN44" s="108"/>
      <c r="OAO44" s="108"/>
      <c r="OAP44" s="108"/>
      <c r="OAQ44" s="108"/>
      <c r="OAR44" s="108"/>
      <c r="OAS44" s="108"/>
      <c r="OAT44" s="108"/>
      <c r="OAU44" s="108"/>
      <c r="OAV44" s="108"/>
      <c r="OAW44" s="108"/>
      <c r="OAX44" s="108"/>
      <c r="OAY44" s="108"/>
      <c r="OAZ44" s="108"/>
      <c r="OBA44" s="108"/>
      <c r="OBB44" s="108"/>
      <c r="OBC44" s="108"/>
      <c r="OBD44" s="108"/>
      <c r="OBE44" s="108"/>
      <c r="OBF44" s="108"/>
      <c r="OBG44" s="108"/>
      <c r="OBH44" s="108"/>
      <c r="OBI44" s="108"/>
      <c r="OBJ44" s="108"/>
      <c r="OBK44" s="108"/>
      <c r="OBL44" s="108"/>
      <c r="OBM44" s="108"/>
      <c r="OBN44" s="108"/>
      <c r="OBO44" s="108"/>
      <c r="OBP44" s="108"/>
      <c r="OBQ44" s="108"/>
      <c r="OBR44" s="108"/>
      <c r="OBS44" s="108"/>
      <c r="OBT44" s="108"/>
      <c r="OBU44" s="108"/>
      <c r="OBV44" s="108"/>
      <c r="OBW44" s="108"/>
      <c r="OBX44" s="108"/>
      <c r="OBY44" s="108"/>
      <c r="OBZ44" s="108"/>
      <c r="OCA44" s="108"/>
      <c r="OCB44" s="108"/>
      <c r="OCC44" s="108"/>
      <c r="OCD44" s="108"/>
      <c r="OCE44" s="108"/>
      <c r="OCF44" s="108"/>
      <c r="OCG44" s="108"/>
      <c r="OCH44" s="108"/>
      <c r="OCI44" s="108"/>
      <c r="OCJ44" s="108"/>
      <c r="OCK44" s="108"/>
      <c r="OCL44" s="108"/>
      <c r="OCM44" s="108"/>
      <c r="OCN44" s="108"/>
      <c r="OCO44" s="108"/>
      <c r="OCP44" s="108"/>
      <c r="OCQ44" s="108"/>
      <c r="OCR44" s="108"/>
      <c r="OCS44" s="108"/>
      <c r="OCT44" s="108"/>
      <c r="OCU44" s="108"/>
      <c r="OCV44" s="108"/>
      <c r="OCW44" s="108"/>
      <c r="OCX44" s="108"/>
      <c r="OCY44" s="108"/>
      <c r="OCZ44" s="108"/>
      <c r="ODA44" s="108"/>
      <c r="ODB44" s="108"/>
      <c r="ODC44" s="108"/>
      <c r="ODD44" s="108"/>
      <c r="ODE44" s="108"/>
      <c r="ODF44" s="108"/>
      <c r="ODG44" s="108"/>
      <c r="ODH44" s="108"/>
      <c r="ODI44" s="108"/>
      <c r="ODJ44" s="108"/>
      <c r="ODK44" s="108"/>
      <c r="ODL44" s="108"/>
      <c r="ODM44" s="108"/>
      <c r="ODN44" s="108"/>
      <c r="ODO44" s="108"/>
      <c r="ODP44" s="108"/>
      <c r="ODQ44" s="108"/>
      <c r="ODR44" s="108"/>
      <c r="ODS44" s="108"/>
      <c r="ODT44" s="108"/>
      <c r="ODU44" s="108"/>
      <c r="ODV44" s="108"/>
      <c r="ODW44" s="108"/>
      <c r="ODX44" s="108"/>
      <c r="ODY44" s="108"/>
      <c r="ODZ44" s="108"/>
      <c r="OEA44" s="108"/>
      <c r="OEB44" s="108"/>
      <c r="OEC44" s="108"/>
      <c r="OED44" s="108"/>
      <c r="OEE44" s="108"/>
      <c r="OEF44" s="108"/>
      <c r="OEG44" s="108"/>
      <c r="OEH44" s="108"/>
      <c r="OEI44" s="108"/>
      <c r="OEJ44" s="108"/>
      <c r="OEK44" s="108"/>
      <c r="OEL44" s="108"/>
      <c r="OEM44" s="108"/>
      <c r="OEN44" s="108"/>
      <c r="OEO44" s="108"/>
      <c r="OEP44" s="108"/>
      <c r="OEQ44" s="108"/>
      <c r="OER44" s="108"/>
      <c r="OES44" s="108"/>
      <c r="OET44" s="108"/>
      <c r="OEU44" s="108"/>
      <c r="OEV44" s="108"/>
      <c r="OEW44" s="108"/>
      <c r="OEX44" s="108"/>
      <c r="OEY44" s="108"/>
      <c r="OEZ44" s="108"/>
      <c r="OFA44" s="108"/>
      <c r="OFB44" s="108"/>
      <c r="OFC44" s="108"/>
      <c r="OFD44" s="108"/>
      <c r="OFE44" s="108"/>
      <c r="OFF44" s="108"/>
      <c r="OFG44" s="108"/>
      <c r="OFH44" s="108"/>
      <c r="OFI44" s="108"/>
      <c r="OFJ44" s="108"/>
      <c r="OFK44" s="108"/>
      <c r="OFL44" s="108"/>
      <c r="OFM44" s="108"/>
      <c r="OFN44" s="108"/>
      <c r="OFO44" s="108"/>
      <c r="OFP44" s="108"/>
      <c r="OFQ44" s="108"/>
      <c r="OFR44" s="108"/>
      <c r="OFS44" s="108"/>
      <c r="OFT44" s="108"/>
      <c r="OFU44" s="108"/>
      <c r="OFV44" s="108"/>
      <c r="OFW44" s="108"/>
      <c r="OFX44" s="108"/>
      <c r="OFY44" s="108"/>
      <c r="OFZ44" s="108"/>
      <c r="OGA44" s="108"/>
      <c r="OGB44" s="108"/>
      <c r="OGC44" s="108"/>
      <c r="OGD44" s="108"/>
      <c r="OGE44" s="108"/>
      <c r="OGF44" s="108"/>
      <c r="OGG44" s="108"/>
      <c r="OGH44" s="108"/>
      <c r="OGI44" s="108"/>
      <c r="OGJ44" s="108"/>
      <c r="OGK44" s="108"/>
      <c r="OGL44" s="108"/>
      <c r="OGM44" s="108"/>
      <c r="OGN44" s="108"/>
      <c r="OGO44" s="108"/>
      <c r="OGP44" s="108"/>
      <c r="OGQ44" s="108"/>
      <c r="OGR44" s="108"/>
      <c r="OGS44" s="108"/>
      <c r="OGT44" s="108"/>
      <c r="OGU44" s="108"/>
      <c r="OGV44" s="108"/>
      <c r="OGW44" s="108"/>
      <c r="OGX44" s="108"/>
      <c r="OGY44" s="108"/>
      <c r="OGZ44" s="108"/>
      <c r="OHA44" s="108"/>
      <c r="OHB44" s="108"/>
      <c r="OHC44" s="108"/>
      <c r="OHD44" s="108"/>
      <c r="OHE44" s="108"/>
      <c r="OHF44" s="108"/>
      <c r="OHG44" s="108"/>
      <c r="OHH44" s="108"/>
      <c r="OHI44" s="108"/>
      <c r="OHJ44" s="108"/>
      <c r="OHK44" s="108"/>
      <c r="OHL44" s="108"/>
      <c r="OHM44" s="108"/>
      <c r="OHN44" s="108"/>
      <c r="OHO44" s="108"/>
      <c r="OHP44" s="108"/>
      <c r="OHQ44" s="108"/>
      <c r="OHR44" s="108"/>
      <c r="OHS44" s="108"/>
      <c r="OHT44" s="108"/>
      <c r="OHU44" s="108"/>
      <c r="OHV44" s="108"/>
      <c r="OHW44" s="108"/>
      <c r="OHX44" s="108"/>
      <c r="OHY44" s="108"/>
      <c r="OHZ44" s="108"/>
      <c r="OIA44" s="108"/>
      <c r="OIB44" s="108"/>
      <c r="OIC44" s="108"/>
      <c r="OID44" s="108"/>
      <c r="OIE44" s="108"/>
      <c r="OIF44" s="108"/>
      <c r="OIG44" s="108"/>
      <c r="OIH44" s="108"/>
      <c r="OII44" s="108"/>
      <c r="OIJ44" s="108"/>
      <c r="OIK44" s="108"/>
      <c r="OIL44" s="108"/>
      <c r="OIM44" s="108"/>
      <c r="OIN44" s="108"/>
      <c r="OIO44" s="108"/>
      <c r="OIP44" s="108"/>
      <c r="OIQ44" s="108"/>
      <c r="OIR44" s="108"/>
      <c r="OIS44" s="108"/>
      <c r="OIT44" s="108"/>
      <c r="OIU44" s="108"/>
      <c r="OIV44" s="108"/>
      <c r="OIW44" s="108"/>
      <c r="OIX44" s="108"/>
      <c r="OIY44" s="108"/>
      <c r="OIZ44" s="108"/>
      <c r="OJA44" s="108"/>
      <c r="OJB44" s="108"/>
      <c r="OJC44" s="108"/>
      <c r="OJD44" s="108"/>
      <c r="OJE44" s="108"/>
      <c r="OJF44" s="108"/>
      <c r="OJG44" s="108"/>
      <c r="OJH44" s="108"/>
      <c r="OJI44" s="108"/>
      <c r="OJJ44" s="108"/>
      <c r="OJK44" s="108"/>
      <c r="OJL44" s="108"/>
      <c r="OJM44" s="108"/>
      <c r="OJN44" s="108"/>
      <c r="OJO44" s="108"/>
      <c r="OJP44" s="108"/>
      <c r="OJQ44" s="108"/>
      <c r="OJR44" s="108"/>
      <c r="OJS44" s="108"/>
      <c r="OJT44" s="108"/>
      <c r="OJU44" s="108"/>
      <c r="OJV44" s="108"/>
      <c r="OJW44" s="108"/>
      <c r="OJX44" s="108"/>
      <c r="OJY44" s="108"/>
      <c r="OJZ44" s="108"/>
      <c r="OKA44" s="108"/>
      <c r="OKB44" s="108"/>
      <c r="OKC44" s="108"/>
      <c r="OKD44" s="108"/>
      <c r="OKE44" s="108"/>
      <c r="OKF44" s="108"/>
      <c r="OKG44" s="108"/>
      <c r="OKH44" s="108"/>
      <c r="OKI44" s="108"/>
      <c r="OKJ44" s="108"/>
      <c r="OKK44" s="108"/>
      <c r="OKL44" s="108"/>
      <c r="OKM44" s="108"/>
      <c r="OKN44" s="108"/>
      <c r="OKO44" s="108"/>
      <c r="OKP44" s="108"/>
      <c r="OKQ44" s="108"/>
      <c r="OKR44" s="108"/>
      <c r="OKS44" s="108"/>
      <c r="OKT44" s="108"/>
      <c r="OKU44" s="108"/>
      <c r="OKV44" s="108"/>
      <c r="OKW44" s="108"/>
      <c r="OKX44" s="108"/>
      <c r="OKY44" s="108"/>
      <c r="OKZ44" s="108"/>
      <c r="OLA44" s="108"/>
      <c r="OLB44" s="108"/>
      <c r="OLC44" s="108"/>
      <c r="OLD44" s="108"/>
      <c r="OLE44" s="108"/>
      <c r="OLF44" s="108"/>
      <c r="OLG44" s="108"/>
      <c r="OLH44" s="108"/>
      <c r="OLI44" s="108"/>
      <c r="OLJ44" s="108"/>
      <c r="OLK44" s="108"/>
      <c r="OLL44" s="108"/>
      <c r="OLM44" s="108"/>
      <c r="OLN44" s="108"/>
      <c r="OLO44" s="108"/>
      <c r="OLP44" s="108"/>
      <c r="OLQ44" s="108"/>
      <c r="OLR44" s="108"/>
      <c r="OLS44" s="108"/>
      <c r="OLT44" s="108"/>
      <c r="OLU44" s="108"/>
      <c r="OLV44" s="108"/>
      <c r="OLW44" s="108"/>
      <c r="OLX44" s="108"/>
      <c r="OLY44" s="108"/>
      <c r="OLZ44" s="108"/>
      <c r="OMA44" s="108"/>
      <c r="OMB44" s="108"/>
      <c r="OMC44" s="108"/>
      <c r="OMD44" s="108"/>
      <c r="OME44" s="108"/>
      <c r="OMF44" s="108"/>
      <c r="OMG44" s="108"/>
      <c r="OMH44" s="108"/>
      <c r="OMI44" s="108"/>
      <c r="OMJ44" s="108"/>
      <c r="OMK44" s="108"/>
      <c r="OML44" s="108"/>
      <c r="OMM44" s="108"/>
      <c r="OMN44" s="108"/>
      <c r="OMO44" s="108"/>
      <c r="OMP44" s="108"/>
      <c r="OMQ44" s="108"/>
      <c r="OMR44" s="108"/>
      <c r="OMS44" s="108"/>
      <c r="OMT44" s="108"/>
      <c r="OMU44" s="108"/>
      <c r="OMV44" s="108"/>
      <c r="OMW44" s="108"/>
      <c r="OMX44" s="108"/>
      <c r="OMY44" s="108"/>
      <c r="OMZ44" s="108"/>
      <c r="ONA44" s="108"/>
      <c r="ONB44" s="108"/>
      <c r="ONC44" s="108"/>
      <c r="OND44" s="108"/>
      <c r="ONE44" s="108"/>
      <c r="ONF44" s="108"/>
      <c r="ONG44" s="108"/>
      <c r="ONH44" s="108"/>
      <c r="ONI44" s="108"/>
      <c r="ONJ44" s="108"/>
      <c r="ONK44" s="108"/>
      <c r="ONL44" s="108"/>
      <c r="ONM44" s="108"/>
      <c r="ONN44" s="108"/>
      <c r="ONO44" s="108"/>
      <c r="ONP44" s="108"/>
      <c r="ONQ44" s="108"/>
      <c r="ONR44" s="108"/>
      <c r="ONS44" s="108"/>
      <c r="ONT44" s="108"/>
      <c r="ONU44" s="108"/>
      <c r="ONV44" s="108"/>
      <c r="ONW44" s="108"/>
      <c r="ONX44" s="108"/>
      <c r="ONY44" s="108"/>
      <c r="ONZ44" s="108"/>
      <c r="OOA44" s="108"/>
      <c r="OOB44" s="108"/>
      <c r="OOC44" s="108"/>
      <c r="OOD44" s="108"/>
      <c r="OOE44" s="108"/>
      <c r="OOF44" s="108"/>
      <c r="OOG44" s="108"/>
      <c r="OOH44" s="108"/>
      <c r="OOI44" s="108"/>
      <c r="OOJ44" s="108"/>
      <c r="OOK44" s="108"/>
      <c r="OOL44" s="108"/>
      <c r="OOM44" s="108"/>
      <c r="OON44" s="108"/>
      <c r="OOO44" s="108"/>
      <c r="OOP44" s="108"/>
      <c r="OOQ44" s="108"/>
      <c r="OOR44" s="108"/>
      <c r="OOS44" s="108"/>
      <c r="OOT44" s="108"/>
      <c r="OOU44" s="108"/>
      <c r="OOV44" s="108"/>
      <c r="OOW44" s="108"/>
      <c r="OOX44" s="108"/>
      <c r="OOY44" s="108"/>
      <c r="OOZ44" s="108"/>
      <c r="OPA44" s="108"/>
      <c r="OPB44" s="108"/>
      <c r="OPC44" s="108"/>
      <c r="OPD44" s="108"/>
      <c r="OPE44" s="108"/>
      <c r="OPF44" s="108"/>
      <c r="OPG44" s="108"/>
      <c r="OPH44" s="108"/>
      <c r="OPI44" s="108"/>
      <c r="OPJ44" s="108"/>
      <c r="OPK44" s="108"/>
      <c r="OPL44" s="108"/>
      <c r="OPM44" s="108"/>
      <c r="OPN44" s="108"/>
      <c r="OPO44" s="108"/>
      <c r="OPP44" s="108"/>
      <c r="OPQ44" s="108"/>
      <c r="OPR44" s="108"/>
      <c r="OPS44" s="108"/>
      <c r="OPT44" s="108"/>
      <c r="OPU44" s="108"/>
      <c r="OPV44" s="108"/>
      <c r="OPW44" s="108"/>
      <c r="OPX44" s="108"/>
      <c r="OPY44" s="108"/>
      <c r="OPZ44" s="108"/>
      <c r="OQA44" s="108"/>
      <c r="OQB44" s="108"/>
      <c r="OQC44" s="108"/>
      <c r="OQD44" s="108"/>
      <c r="OQE44" s="108"/>
      <c r="OQF44" s="108"/>
      <c r="OQG44" s="108"/>
      <c r="OQH44" s="108"/>
      <c r="OQI44" s="108"/>
      <c r="OQJ44" s="108"/>
      <c r="OQK44" s="108"/>
      <c r="OQL44" s="108"/>
      <c r="OQM44" s="108"/>
      <c r="OQN44" s="108"/>
      <c r="OQO44" s="108"/>
      <c r="OQP44" s="108"/>
      <c r="OQQ44" s="108"/>
      <c r="OQR44" s="108"/>
      <c r="OQS44" s="108"/>
      <c r="OQT44" s="108"/>
      <c r="OQU44" s="108"/>
      <c r="OQV44" s="108"/>
      <c r="OQW44" s="108"/>
      <c r="OQX44" s="108"/>
      <c r="OQY44" s="108"/>
      <c r="OQZ44" s="108"/>
      <c r="ORA44" s="108"/>
      <c r="ORB44" s="108"/>
      <c r="ORC44" s="108"/>
      <c r="ORD44" s="108"/>
      <c r="ORE44" s="108"/>
      <c r="ORF44" s="108"/>
      <c r="ORG44" s="108"/>
      <c r="ORH44" s="108"/>
      <c r="ORI44" s="108"/>
      <c r="ORJ44" s="108"/>
      <c r="ORK44" s="108"/>
      <c r="ORL44" s="108"/>
      <c r="ORM44" s="108"/>
      <c r="ORN44" s="108"/>
      <c r="ORO44" s="108"/>
      <c r="ORP44" s="108"/>
      <c r="ORQ44" s="108"/>
      <c r="ORR44" s="108"/>
      <c r="ORS44" s="108"/>
      <c r="ORT44" s="108"/>
      <c r="ORU44" s="108"/>
      <c r="ORV44" s="108"/>
      <c r="ORW44" s="108"/>
      <c r="ORX44" s="108"/>
      <c r="ORY44" s="108"/>
      <c r="ORZ44" s="108"/>
      <c r="OSA44" s="108"/>
      <c r="OSB44" s="108"/>
      <c r="OSC44" s="108"/>
      <c r="OSD44" s="108"/>
      <c r="OSE44" s="108"/>
      <c r="OSF44" s="108"/>
      <c r="OSG44" s="108"/>
      <c r="OSH44" s="108"/>
      <c r="OSI44" s="108"/>
      <c r="OSJ44" s="108"/>
      <c r="OSK44" s="108"/>
      <c r="OSL44" s="108"/>
      <c r="OSM44" s="108"/>
      <c r="OSN44" s="108"/>
      <c r="OSO44" s="108"/>
      <c r="OSP44" s="108"/>
      <c r="OSQ44" s="108"/>
      <c r="OSR44" s="108"/>
      <c r="OSS44" s="108"/>
      <c r="OST44" s="108"/>
      <c r="OSU44" s="108"/>
      <c r="OSV44" s="108"/>
      <c r="OSW44" s="108"/>
      <c r="OSX44" s="108"/>
      <c r="OSY44" s="108"/>
      <c r="OSZ44" s="108"/>
      <c r="OTA44" s="108"/>
      <c r="OTB44" s="108"/>
      <c r="OTC44" s="108"/>
      <c r="OTD44" s="108"/>
      <c r="OTE44" s="108"/>
      <c r="OTF44" s="108"/>
      <c r="OTG44" s="108"/>
      <c r="OTH44" s="108"/>
      <c r="OTI44" s="108"/>
      <c r="OTJ44" s="108"/>
      <c r="OTK44" s="108"/>
      <c r="OTL44" s="108"/>
      <c r="OTM44" s="108"/>
      <c r="OTN44" s="108"/>
      <c r="OTO44" s="108"/>
      <c r="OTP44" s="108"/>
      <c r="OTQ44" s="108"/>
      <c r="OTR44" s="108"/>
      <c r="OTS44" s="108"/>
      <c r="OTT44" s="108"/>
      <c r="OTU44" s="108"/>
      <c r="OTV44" s="108"/>
      <c r="OTW44" s="108"/>
      <c r="OTX44" s="108"/>
      <c r="OTY44" s="108"/>
      <c r="OTZ44" s="108"/>
      <c r="OUA44" s="108"/>
      <c r="OUB44" s="108"/>
      <c r="OUC44" s="108"/>
      <c r="OUD44" s="108"/>
      <c r="OUE44" s="108"/>
      <c r="OUF44" s="108"/>
      <c r="OUG44" s="108"/>
      <c r="OUH44" s="108"/>
      <c r="OUI44" s="108"/>
      <c r="OUJ44" s="108"/>
      <c r="OUK44" s="108"/>
      <c r="OUL44" s="108"/>
      <c r="OUM44" s="108"/>
      <c r="OUN44" s="108"/>
      <c r="OUO44" s="108"/>
      <c r="OUP44" s="108"/>
      <c r="OUQ44" s="108"/>
      <c r="OUR44" s="108"/>
      <c r="OUS44" s="108"/>
      <c r="OUT44" s="108"/>
      <c r="OUU44" s="108"/>
      <c r="OUV44" s="108"/>
      <c r="OUW44" s="108"/>
      <c r="OUX44" s="108"/>
      <c r="OUY44" s="108"/>
      <c r="OUZ44" s="108"/>
      <c r="OVA44" s="108"/>
      <c r="OVB44" s="108"/>
      <c r="OVC44" s="108"/>
      <c r="OVD44" s="108"/>
      <c r="OVE44" s="108"/>
      <c r="OVF44" s="108"/>
      <c r="OVG44" s="108"/>
      <c r="OVH44" s="108"/>
      <c r="OVI44" s="108"/>
      <c r="OVJ44" s="108"/>
      <c r="OVK44" s="108"/>
      <c r="OVL44" s="108"/>
      <c r="OVM44" s="108"/>
      <c r="OVN44" s="108"/>
      <c r="OVO44" s="108"/>
      <c r="OVP44" s="108"/>
      <c r="OVQ44" s="108"/>
      <c r="OVR44" s="108"/>
      <c r="OVS44" s="108"/>
      <c r="OVT44" s="108"/>
      <c r="OVU44" s="108"/>
      <c r="OVV44" s="108"/>
      <c r="OVW44" s="108"/>
      <c r="OVX44" s="108"/>
      <c r="OVY44" s="108"/>
      <c r="OVZ44" s="108"/>
      <c r="OWA44" s="108"/>
      <c r="OWB44" s="108"/>
      <c r="OWC44" s="108"/>
      <c r="OWD44" s="108"/>
      <c r="OWE44" s="108"/>
      <c r="OWF44" s="108"/>
      <c r="OWG44" s="108"/>
      <c r="OWH44" s="108"/>
      <c r="OWI44" s="108"/>
      <c r="OWJ44" s="108"/>
      <c r="OWK44" s="108"/>
      <c r="OWL44" s="108"/>
      <c r="OWM44" s="108"/>
      <c r="OWN44" s="108"/>
      <c r="OWO44" s="108"/>
      <c r="OWP44" s="108"/>
      <c r="OWQ44" s="108"/>
      <c r="OWR44" s="108"/>
      <c r="OWS44" s="108"/>
      <c r="OWT44" s="108"/>
      <c r="OWU44" s="108"/>
      <c r="OWV44" s="108"/>
      <c r="OWW44" s="108"/>
      <c r="OWX44" s="108"/>
      <c r="OWY44" s="108"/>
      <c r="OWZ44" s="108"/>
      <c r="OXA44" s="108"/>
      <c r="OXB44" s="108"/>
      <c r="OXC44" s="108"/>
      <c r="OXD44" s="108"/>
      <c r="OXE44" s="108"/>
      <c r="OXF44" s="108"/>
      <c r="OXG44" s="108"/>
      <c r="OXH44" s="108"/>
      <c r="OXI44" s="108"/>
      <c r="OXJ44" s="108"/>
      <c r="OXK44" s="108"/>
      <c r="OXL44" s="108"/>
      <c r="OXM44" s="108"/>
      <c r="OXN44" s="108"/>
      <c r="OXO44" s="108"/>
      <c r="OXP44" s="108"/>
      <c r="OXQ44" s="108"/>
      <c r="OXR44" s="108"/>
      <c r="OXS44" s="108"/>
      <c r="OXT44" s="108"/>
      <c r="OXU44" s="108"/>
      <c r="OXV44" s="108"/>
      <c r="OXW44" s="108"/>
      <c r="OXX44" s="108"/>
      <c r="OXY44" s="108"/>
      <c r="OXZ44" s="108"/>
      <c r="OYA44" s="108"/>
      <c r="OYB44" s="108"/>
      <c r="OYC44" s="108"/>
      <c r="OYD44" s="108"/>
      <c r="OYE44" s="108"/>
      <c r="OYF44" s="108"/>
      <c r="OYG44" s="108"/>
      <c r="OYH44" s="108"/>
      <c r="OYI44" s="108"/>
      <c r="OYJ44" s="108"/>
      <c r="OYK44" s="108"/>
      <c r="OYL44" s="108"/>
      <c r="OYM44" s="108"/>
      <c r="OYN44" s="108"/>
      <c r="OYO44" s="108"/>
      <c r="OYP44" s="108"/>
      <c r="OYQ44" s="108"/>
      <c r="OYR44" s="108"/>
      <c r="OYS44" s="108"/>
      <c r="OYT44" s="108"/>
      <c r="OYU44" s="108"/>
      <c r="OYV44" s="108"/>
      <c r="OYW44" s="108"/>
      <c r="OYX44" s="108"/>
      <c r="OYY44" s="108"/>
      <c r="OYZ44" s="108"/>
      <c r="OZA44" s="108"/>
      <c r="OZB44" s="108"/>
      <c r="OZC44" s="108"/>
      <c r="OZD44" s="108"/>
      <c r="OZE44" s="108"/>
      <c r="OZF44" s="108"/>
      <c r="OZG44" s="108"/>
      <c r="OZH44" s="108"/>
      <c r="OZI44" s="108"/>
      <c r="OZJ44" s="108"/>
      <c r="OZK44" s="108"/>
      <c r="OZL44" s="108"/>
      <c r="OZM44" s="108"/>
      <c r="OZN44" s="108"/>
      <c r="OZO44" s="108"/>
      <c r="OZP44" s="108"/>
      <c r="OZQ44" s="108"/>
      <c r="OZR44" s="108"/>
      <c r="OZS44" s="108"/>
      <c r="OZT44" s="108"/>
      <c r="OZU44" s="108"/>
      <c r="OZV44" s="108"/>
      <c r="OZW44" s="108"/>
      <c r="OZX44" s="108"/>
      <c r="OZY44" s="108"/>
      <c r="OZZ44" s="108"/>
      <c r="PAA44" s="108"/>
      <c r="PAB44" s="108"/>
      <c r="PAC44" s="108"/>
      <c r="PAD44" s="108"/>
      <c r="PAE44" s="108"/>
      <c r="PAF44" s="108"/>
      <c r="PAG44" s="108"/>
      <c r="PAH44" s="108"/>
      <c r="PAI44" s="108"/>
      <c r="PAJ44" s="108"/>
      <c r="PAK44" s="108"/>
      <c r="PAL44" s="108"/>
      <c r="PAM44" s="108"/>
      <c r="PAN44" s="108"/>
      <c r="PAO44" s="108"/>
      <c r="PAP44" s="108"/>
      <c r="PAQ44" s="108"/>
      <c r="PAR44" s="108"/>
      <c r="PAS44" s="108"/>
      <c r="PAT44" s="108"/>
      <c r="PAU44" s="108"/>
      <c r="PAV44" s="108"/>
      <c r="PAW44" s="108"/>
      <c r="PAX44" s="108"/>
      <c r="PAY44" s="108"/>
      <c r="PAZ44" s="108"/>
      <c r="PBA44" s="108"/>
      <c r="PBB44" s="108"/>
      <c r="PBC44" s="108"/>
      <c r="PBD44" s="108"/>
      <c r="PBE44" s="108"/>
      <c r="PBF44" s="108"/>
      <c r="PBG44" s="108"/>
      <c r="PBH44" s="108"/>
      <c r="PBI44" s="108"/>
      <c r="PBJ44" s="108"/>
      <c r="PBK44" s="108"/>
      <c r="PBL44" s="108"/>
      <c r="PBM44" s="108"/>
      <c r="PBN44" s="108"/>
      <c r="PBO44" s="108"/>
      <c r="PBP44" s="108"/>
      <c r="PBQ44" s="108"/>
      <c r="PBR44" s="108"/>
      <c r="PBS44" s="108"/>
      <c r="PBT44" s="108"/>
      <c r="PBU44" s="108"/>
      <c r="PBV44" s="108"/>
      <c r="PBW44" s="108"/>
      <c r="PBX44" s="108"/>
      <c r="PBY44" s="108"/>
      <c r="PBZ44" s="108"/>
      <c r="PCA44" s="108"/>
      <c r="PCB44" s="108"/>
      <c r="PCC44" s="108"/>
      <c r="PCD44" s="108"/>
      <c r="PCE44" s="108"/>
      <c r="PCF44" s="108"/>
      <c r="PCG44" s="108"/>
      <c r="PCH44" s="108"/>
      <c r="PCI44" s="108"/>
      <c r="PCJ44" s="108"/>
      <c r="PCK44" s="108"/>
      <c r="PCL44" s="108"/>
      <c r="PCM44" s="108"/>
      <c r="PCN44" s="108"/>
      <c r="PCO44" s="108"/>
      <c r="PCP44" s="108"/>
      <c r="PCQ44" s="108"/>
      <c r="PCR44" s="108"/>
      <c r="PCS44" s="108"/>
      <c r="PCT44" s="108"/>
      <c r="PCU44" s="108"/>
      <c r="PCV44" s="108"/>
      <c r="PCW44" s="108"/>
      <c r="PCX44" s="108"/>
      <c r="PCY44" s="108"/>
      <c r="PCZ44" s="108"/>
      <c r="PDA44" s="108"/>
      <c r="PDB44" s="108"/>
      <c r="PDC44" s="108"/>
      <c r="PDD44" s="108"/>
      <c r="PDE44" s="108"/>
      <c r="PDF44" s="108"/>
      <c r="PDG44" s="108"/>
      <c r="PDH44" s="108"/>
      <c r="PDI44" s="108"/>
      <c r="PDJ44" s="108"/>
      <c r="PDK44" s="108"/>
      <c r="PDL44" s="108"/>
      <c r="PDM44" s="108"/>
      <c r="PDN44" s="108"/>
      <c r="PDO44" s="108"/>
      <c r="PDP44" s="108"/>
      <c r="PDQ44" s="108"/>
      <c r="PDR44" s="108"/>
      <c r="PDS44" s="108"/>
      <c r="PDT44" s="108"/>
      <c r="PDU44" s="108"/>
      <c r="PDV44" s="108"/>
      <c r="PDW44" s="108"/>
      <c r="PDX44" s="108"/>
      <c r="PDY44" s="108"/>
      <c r="PDZ44" s="108"/>
      <c r="PEA44" s="108"/>
      <c r="PEB44" s="108"/>
      <c r="PEC44" s="108"/>
      <c r="PED44" s="108"/>
      <c r="PEE44" s="108"/>
      <c r="PEF44" s="108"/>
      <c r="PEG44" s="108"/>
      <c r="PEH44" s="108"/>
      <c r="PEI44" s="108"/>
      <c r="PEJ44" s="108"/>
      <c r="PEK44" s="108"/>
      <c r="PEL44" s="108"/>
      <c r="PEM44" s="108"/>
      <c r="PEN44" s="108"/>
      <c r="PEO44" s="108"/>
      <c r="PEP44" s="108"/>
      <c r="PEQ44" s="108"/>
      <c r="PER44" s="108"/>
      <c r="PES44" s="108"/>
      <c r="PET44" s="108"/>
      <c r="PEU44" s="108"/>
      <c r="PEV44" s="108"/>
      <c r="PEW44" s="108"/>
      <c r="PEX44" s="108"/>
      <c r="PEY44" s="108"/>
      <c r="PEZ44" s="108"/>
      <c r="PFA44" s="108"/>
      <c r="PFB44" s="108"/>
      <c r="PFC44" s="108"/>
      <c r="PFD44" s="108"/>
      <c r="PFE44" s="108"/>
      <c r="PFF44" s="108"/>
      <c r="PFG44" s="108"/>
      <c r="PFH44" s="108"/>
      <c r="PFI44" s="108"/>
      <c r="PFJ44" s="108"/>
      <c r="PFK44" s="108"/>
      <c r="PFL44" s="108"/>
      <c r="PFM44" s="108"/>
      <c r="PFN44" s="108"/>
      <c r="PFO44" s="108"/>
      <c r="PFP44" s="108"/>
      <c r="PFQ44" s="108"/>
      <c r="PFR44" s="108"/>
      <c r="PFS44" s="108"/>
      <c r="PFT44" s="108"/>
      <c r="PFU44" s="108"/>
      <c r="PFV44" s="108"/>
      <c r="PFW44" s="108"/>
      <c r="PFX44" s="108"/>
      <c r="PFY44" s="108"/>
      <c r="PFZ44" s="108"/>
      <c r="PGA44" s="108"/>
      <c r="PGB44" s="108"/>
      <c r="PGC44" s="108"/>
      <c r="PGD44" s="108"/>
      <c r="PGE44" s="108"/>
      <c r="PGF44" s="108"/>
      <c r="PGG44" s="108"/>
      <c r="PGH44" s="108"/>
      <c r="PGI44" s="108"/>
      <c r="PGJ44" s="108"/>
      <c r="PGK44" s="108"/>
      <c r="PGL44" s="108"/>
      <c r="PGM44" s="108"/>
      <c r="PGN44" s="108"/>
      <c r="PGO44" s="108"/>
      <c r="PGP44" s="108"/>
      <c r="PGQ44" s="108"/>
      <c r="PGR44" s="108"/>
      <c r="PGS44" s="108"/>
      <c r="PGT44" s="108"/>
      <c r="PGU44" s="108"/>
      <c r="PGV44" s="108"/>
      <c r="PGW44" s="108"/>
      <c r="PGX44" s="108"/>
      <c r="PGY44" s="108"/>
      <c r="PGZ44" s="108"/>
      <c r="PHA44" s="108"/>
      <c r="PHB44" s="108"/>
      <c r="PHC44" s="108"/>
      <c r="PHD44" s="108"/>
      <c r="PHE44" s="108"/>
      <c r="PHF44" s="108"/>
      <c r="PHG44" s="108"/>
      <c r="PHH44" s="108"/>
      <c r="PHI44" s="108"/>
      <c r="PHJ44" s="108"/>
      <c r="PHK44" s="108"/>
      <c r="PHL44" s="108"/>
      <c r="PHM44" s="108"/>
      <c r="PHN44" s="108"/>
      <c r="PHO44" s="108"/>
      <c r="PHP44" s="108"/>
      <c r="PHQ44" s="108"/>
      <c r="PHR44" s="108"/>
      <c r="PHS44" s="108"/>
      <c r="PHT44" s="108"/>
      <c r="PHU44" s="108"/>
      <c r="PHV44" s="108"/>
      <c r="PHW44" s="108"/>
      <c r="PHX44" s="108"/>
      <c r="PHY44" s="108"/>
      <c r="PHZ44" s="108"/>
      <c r="PIA44" s="108"/>
      <c r="PIB44" s="108"/>
      <c r="PIC44" s="108"/>
      <c r="PID44" s="108"/>
      <c r="PIE44" s="108"/>
      <c r="PIF44" s="108"/>
      <c r="PIG44" s="108"/>
      <c r="PIH44" s="108"/>
      <c r="PII44" s="108"/>
      <c r="PIJ44" s="108"/>
      <c r="PIK44" s="108"/>
      <c r="PIL44" s="108"/>
      <c r="PIM44" s="108"/>
      <c r="PIN44" s="108"/>
      <c r="PIO44" s="108"/>
      <c r="PIP44" s="108"/>
      <c r="PIQ44" s="108"/>
      <c r="PIR44" s="108"/>
      <c r="PIS44" s="108"/>
      <c r="PIT44" s="108"/>
      <c r="PIU44" s="108"/>
      <c r="PIV44" s="108"/>
      <c r="PIW44" s="108"/>
      <c r="PIX44" s="108"/>
      <c r="PIY44" s="108"/>
      <c r="PIZ44" s="108"/>
      <c r="PJA44" s="108"/>
      <c r="PJB44" s="108"/>
      <c r="PJC44" s="108"/>
      <c r="PJD44" s="108"/>
      <c r="PJE44" s="108"/>
      <c r="PJF44" s="108"/>
      <c r="PJG44" s="108"/>
      <c r="PJH44" s="108"/>
      <c r="PJI44" s="108"/>
      <c r="PJJ44" s="108"/>
      <c r="PJK44" s="108"/>
      <c r="PJL44" s="108"/>
      <c r="PJM44" s="108"/>
      <c r="PJN44" s="108"/>
      <c r="PJO44" s="108"/>
      <c r="PJP44" s="108"/>
      <c r="PJQ44" s="108"/>
      <c r="PJR44" s="108"/>
      <c r="PJS44" s="108"/>
      <c r="PJT44" s="108"/>
      <c r="PJU44" s="108"/>
      <c r="PJV44" s="108"/>
      <c r="PJW44" s="108"/>
      <c r="PJX44" s="108"/>
      <c r="PJY44" s="108"/>
      <c r="PJZ44" s="108"/>
      <c r="PKA44" s="108"/>
      <c r="PKB44" s="108"/>
      <c r="PKC44" s="108"/>
      <c r="PKD44" s="108"/>
      <c r="PKE44" s="108"/>
      <c r="PKF44" s="108"/>
      <c r="PKG44" s="108"/>
      <c r="PKH44" s="108"/>
      <c r="PKI44" s="108"/>
      <c r="PKJ44" s="108"/>
      <c r="PKK44" s="108"/>
      <c r="PKL44" s="108"/>
      <c r="PKM44" s="108"/>
      <c r="PKN44" s="108"/>
      <c r="PKO44" s="108"/>
      <c r="PKP44" s="108"/>
      <c r="PKQ44" s="108"/>
      <c r="PKR44" s="108"/>
      <c r="PKS44" s="108"/>
      <c r="PKT44" s="108"/>
      <c r="PKU44" s="108"/>
      <c r="PKV44" s="108"/>
      <c r="PKW44" s="108"/>
      <c r="PKX44" s="108"/>
      <c r="PKY44" s="108"/>
      <c r="PKZ44" s="108"/>
      <c r="PLA44" s="108"/>
      <c r="PLB44" s="108"/>
      <c r="PLC44" s="108"/>
      <c r="PLD44" s="108"/>
      <c r="PLE44" s="108"/>
      <c r="PLF44" s="108"/>
      <c r="PLG44" s="108"/>
      <c r="PLH44" s="108"/>
      <c r="PLI44" s="108"/>
      <c r="PLJ44" s="108"/>
      <c r="PLK44" s="108"/>
      <c r="PLL44" s="108"/>
      <c r="PLM44" s="108"/>
      <c r="PLN44" s="108"/>
      <c r="PLO44" s="108"/>
      <c r="PLP44" s="108"/>
      <c r="PLQ44" s="108"/>
      <c r="PLR44" s="108"/>
      <c r="PLS44" s="108"/>
      <c r="PLT44" s="108"/>
      <c r="PLU44" s="108"/>
      <c r="PLV44" s="108"/>
      <c r="PLW44" s="108"/>
      <c r="PLX44" s="108"/>
      <c r="PLY44" s="108"/>
      <c r="PLZ44" s="108"/>
      <c r="PMA44" s="108"/>
      <c r="PMB44" s="108"/>
      <c r="PMC44" s="108"/>
      <c r="PMD44" s="108"/>
      <c r="PME44" s="108"/>
      <c r="PMF44" s="108"/>
      <c r="PMG44" s="108"/>
      <c r="PMH44" s="108"/>
      <c r="PMI44" s="108"/>
      <c r="PMJ44" s="108"/>
      <c r="PMK44" s="108"/>
      <c r="PML44" s="108"/>
      <c r="PMM44" s="108"/>
      <c r="PMN44" s="108"/>
      <c r="PMO44" s="108"/>
      <c r="PMP44" s="108"/>
      <c r="PMQ44" s="108"/>
      <c r="PMR44" s="108"/>
      <c r="PMS44" s="108"/>
      <c r="PMT44" s="108"/>
      <c r="PMU44" s="108"/>
      <c r="PMV44" s="108"/>
      <c r="PMW44" s="108"/>
      <c r="PMX44" s="108"/>
      <c r="PMY44" s="108"/>
      <c r="PMZ44" s="108"/>
      <c r="PNA44" s="108"/>
      <c r="PNB44" s="108"/>
      <c r="PNC44" s="108"/>
      <c r="PND44" s="108"/>
      <c r="PNE44" s="108"/>
      <c r="PNF44" s="108"/>
      <c r="PNG44" s="108"/>
      <c r="PNH44" s="108"/>
      <c r="PNI44" s="108"/>
      <c r="PNJ44" s="108"/>
      <c r="PNK44" s="108"/>
      <c r="PNL44" s="108"/>
      <c r="PNM44" s="108"/>
      <c r="PNN44" s="108"/>
      <c r="PNO44" s="108"/>
      <c r="PNP44" s="108"/>
      <c r="PNQ44" s="108"/>
      <c r="PNR44" s="108"/>
      <c r="PNS44" s="108"/>
      <c r="PNT44" s="108"/>
      <c r="PNU44" s="108"/>
      <c r="PNV44" s="108"/>
      <c r="PNW44" s="108"/>
      <c r="PNX44" s="108"/>
      <c r="PNY44" s="108"/>
      <c r="PNZ44" s="108"/>
      <c r="POA44" s="108"/>
      <c r="POB44" s="108"/>
      <c r="POC44" s="108"/>
      <c r="POD44" s="108"/>
      <c r="POE44" s="108"/>
      <c r="POF44" s="108"/>
      <c r="POG44" s="108"/>
      <c r="POH44" s="108"/>
      <c r="POI44" s="108"/>
      <c r="POJ44" s="108"/>
      <c r="POK44" s="108"/>
      <c r="POL44" s="108"/>
      <c r="POM44" s="108"/>
      <c r="PON44" s="108"/>
      <c r="POO44" s="108"/>
      <c r="POP44" s="108"/>
      <c r="POQ44" s="108"/>
      <c r="POR44" s="108"/>
      <c r="POS44" s="108"/>
      <c r="POT44" s="108"/>
      <c r="POU44" s="108"/>
      <c r="POV44" s="108"/>
      <c r="POW44" s="108"/>
      <c r="POX44" s="108"/>
      <c r="POY44" s="108"/>
      <c r="POZ44" s="108"/>
      <c r="PPA44" s="108"/>
      <c r="PPB44" s="108"/>
      <c r="PPC44" s="108"/>
      <c r="PPD44" s="108"/>
      <c r="PPE44" s="108"/>
      <c r="PPF44" s="108"/>
      <c r="PPG44" s="108"/>
      <c r="PPH44" s="108"/>
      <c r="PPI44" s="108"/>
      <c r="PPJ44" s="108"/>
      <c r="PPK44" s="108"/>
      <c r="PPL44" s="108"/>
      <c r="PPM44" s="108"/>
      <c r="PPN44" s="108"/>
      <c r="PPO44" s="108"/>
      <c r="PPP44" s="108"/>
      <c r="PPQ44" s="108"/>
      <c r="PPR44" s="108"/>
      <c r="PPS44" s="108"/>
      <c r="PPT44" s="108"/>
      <c r="PPU44" s="108"/>
      <c r="PPV44" s="108"/>
      <c r="PPW44" s="108"/>
      <c r="PPX44" s="108"/>
      <c r="PPY44" s="108"/>
      <c r="PPZ44" s="108"/>
      <c r="PQA44" s="108"/>
      <c r="PQB44" s="108"/>
      <c r="PQC44" s="108"/>
      <c r="PQD44" s="108"/>
      <c r="PQE44" s="108"/>
      <c r="PQF44" s="108"/>
      <c r="PQG44" s="108"/>
      <c r="PQH44" s="108"/>
      <c r="PQI44" s="108"/>
      <c r="PQJ44" s="108"/>
      <c r="PQK44" s="108"/>
      <c r="PQL44" s="108"/>
      <c r="PQM44" s="108"/>
      <c r="PQN44" s="108"/>
      <c r="PQO44" s="108"/>
      <c r="PQP44" s="108"/>
      <c r="PQQ44" s="108"/>
      <c r="PQR44" s="108"/>
      <c r="PQS44" s="108"/>
      <c r="PQT44" s="108"/>
      <c r="PQU44" s="108"/>
      <c r="PQV44" s="108"/>
      <c r="PQW44" s="108"/>
      <c r="PQX44" s="108"/>
      <c r="PQY44" s="108"/>
      <c r="PQZ44" s="108"/>
      <c r="PRA44" s="108"/>
      <c r="PRB44" s="108"/>
      <c r="PRC44" s="108"/>
      <c r="PRD44" s="108"/>
      <c r="PRE44" s="108"/>
      <c r="PRF44" s="108"/>
      <c r="PRG44" s="108"/>
      <c r="PRH44" s="108"/>
      <c r="PRI44" s="108"/>
      <c r="PRJ44" s="108"/>
      <c r="PRK44" s="108"/>
      <c r="PRL44" s="108"/>
      <c r="PRM44" s="108"/>
      <c r="PRN44" s="108"/>
      <c r="PRO44" s="108"/>
      <c r="PRP44" s="108"/>
      <c r="PRQ44" s="108"/>
      <c r="PRR44" s="108"/>
      <c r="PRS44" s="108"/>
      <c r="PRT44" s="108"/>
      <c r="PRU44" s="108"/>
      <c r="PRV44" s="108"/>
      <c r="PRW44" s="108"/>
      <c r="PRX44" s="108"/>
      <c r="PRY44" s="108"/>
      <c r="PRZ44" s="108"/>
      <c r="PSA44" s="108"/>
      <c r="PSB44" s="108"/>
      <c r="PSC44" s="108"/>
      <c r="PSD44" s="108"/>
      <c r="PSE44" s="108"/>
      <c r="PSF44" s="108"/>
      <c r="PSG44" s="108"/>
      <c r="PSH44" s="108"/>
      <c r="PSI44" s="108"/>
      <c r="PSJ44" s="108"/>
      <c r="PSK44" s="108"/>
      <c r="PSL44" s="108"/>
      <c r="PSM44" s="108"/>
      <c r="PSN44" s="108"/>
      <c r="PSO44" s="108"/>
      <c r="PSP44" s="108"/>
      <c r="PSQ44" s="108"/>
      <c r="PSR44" s="108"/>
      <c r="PSS44" s="108"/>
      <c r="PST44" s="108"/>
      <c r="PSU44" s="108"/>
      <c r="PSV44" s="108"/>
      <c r="PSW44" s="108"/>
      <c r="PSX44" s="108"/>
      <c r="PSY44" s="108"/>
      <c r="PSZ44" s="108"/>
      <c r="PTA44" s="108"/>
      <c r="PTB44" s="108"/>
      <c r="PTC44" s="108"/>
      <c r="PTD44" s="108"/>
      <c r="PTE44" s="108"/>
      <c r="PTF44" s="108"/>
      <c r="PTG44" s="108"/>
      <c r="PTH44" s="108"/>
      <c r="PTI44" s="108"/>
      <c r="PTJ44" s="108"/>
      <c r="PTK44" s="108"/>
      <c r="PTL44" s="108"/>
      <c r="PTM44" s="108"/>
      <c r="PTN44" s="108"/>
      <c r="PTO44" s="108"/>
      <c r="PTP44" s="108"/>
      <c r="PTQ44" s="108"/>
      <c r="PTR44" s="108"/>
      <c r="PTS44" s="108"/>
      <c r="PTT44" s="108"/>
      <c r="PTU44" s="108"/>
      <c r="PTV44" s="108"/>
      <c r="PTW44" s="108"/>
      <c r="PTX44" s="108"/>
      <c r="PTY44" s="108"/>
      <c r="PTZ44" s="108"/>
      <c r="PUA44" s="108"/>
      <c r="PUB44" s="108"/>
      <c r="PUC44" s="108"/>
      <c r="PUD44" s="108"/>
      <c r="PUE44" s="108"/>
      <c r="PUF44" s="108"/>
      <c r="PUG44" s="108"/>
      <c r="PUH44" s="108"/>
      <c r="PUI44" s="108"/>
      <c r="PUJ44" s="108"/>
      <c r="PUK44" s="108"/>
      <c r="PUL44" s="108"/>
      <c r="PUM44" s="108"/>
      <c r="PUN44" s="108"/>
      <c r="PUO44" s="108"/>
      <c r="PUP44" s="108"/>
      <c r="PUQ44" s="108"/>
      <c r="PUR44" s="108"/>
      <c r="PUS44" s="108"/>
      <c r="PUT44" s="108"/>
      <c r="PUU44" s="108"/>
      <c r="PUV44" s="108"/>
      <c r="PUW44" s="108"/>
      <c r="PUX44" s="108"/>
      <c r="PUY44" s="108"/>
      <c r="PUZ44" s="108"/>
      <c r="PVA44" s="108"/>
      <c r="PVB44" s="108"/>
      <c r="PVC44" s="108"/>
      <c r="PVD44" s="108"/>
      <c r="PVE44" s="108"/>
      <c r="PVF44" s="108"/>
      <c r="PVG44" s="108"/>
      <c r="PVH44" s="108"/>
      <c r="PVI44" s="108"/>
      <c r="PVJ44" s="108"/>
      <c r="PVK44" s="108"/>
      <c r="PVL44" s="108"/>
      <c r="PVM44" s="108"/>
      <c r="PVN44" s="108"/>
      <c r="PVO44" s="108"/>
      <c r="PVP44" s="108"/>
      <c r="PVQ44" s="108"/>
      <c r="PVR44" s="108"/>
      <c r="PVS44" s="108"/>
      <c r="PVT44" s="108"/>
      <c r="PVU44" s="108"/>
      <c r="PVV44" s="108"/>
      <c r="PVW44" s="108"/>
      <c r="PVX44" s="108"/>
      <c r="PVY44" s="108"/>
      <c r="PVZ44" s="108"/>
      <c r="PWA44" s="108"/>
      <c r="PWB44" s="108"/>
      <c r="PWC44" s="108"/>
      <c r="PWD44" s="108"/>
      <c r="PWE44" s="108"/>
      <c r="PWF44" s="108"/>
      <c r="PWG44" s="108"/>
      <c r="PWH44" s="108"/>
      <c r="PWI44" s="108"/>
      <c r="PWJ44" s="108"/>
      <c r="PWK44" s="108"/>
      <c r="PWL44" s="108"/>
      <c r="PWM44" s="108"/>
      <c r="PWN44" s="108"/>
      <c r="PWO44" s="108"/>
      <c r="PWP44" s="108"/>
      <c r="PWQ44" s="108"/>
      <c r="PWR44" s="108"/>
      <c r="PWS44" s="108"/>
      <c r="PWT44" s="108"/>
      <c r="PWU44" s="108"/>
      <c r="PWV44" s="108"/>
      <c r="PWW44" s="108"/>
      <c r="PWX44" s="108"/>
      <c r="PWY44" s="108"/>
      <c r="PWZ44" s="108"/>
      <c r="PXA44" s="108"/>
      <c r="PXB44" s="108"/>
      <c r="PXC44" s="108"/>
      <c r="PXD44" s="108"/>
      <c r="PXE44" s="108"/>
      <c r="PXF44" s="108"/>
      <c r="PXG44" s="108"/>
      <c r="PXH44" s="108"/>
      <c r="PXI44" s="108"/>
      <c r="PXJ44" s="108"/>
      <c r="PXK44" s="108"/>
      <c r="PXL44" s="108"/>
      <c r="PXM44" s="108"/>
      <c r="PXN44" s="108"/>
      <c r="PXO44" s="108"/>
      <c r="PXP44" s="108"/>
      <c r="PXQ44" s="108"/>
      <c r="PXR44" s="108"/>
      <c r="PXS44" s="108"/>
      <c r="PXT44" s="108"/>
      <c r="PXU44" s="108"/>
      <c r="PXV44" s="108"/>
      <c r="PXW44" s="108"/>
      <c r="PXX44" s="108"/>
      <c r="PXY44" s="108"/>
      <c r="PXZ44" s="108"/>
      <c r="PYA44" s="108"/>
      <c r="PYB44" s="108"/>
      <c r="PYC44" s="108"/>
      <c r="PYD44" s="108"/>
      <c r="PYE44" s="108"/>
      <c r="PYF44" s="108"/>
      <c r="PYG44" s="108"/>
      <c r="PYH44" s="108"/>
      <c r="PYI44" s="108"/>
      <c r="PYJ44" s="108"/>
      <c r="PYK44" s="108"/>
      <c r="PYL44" s="108"/>
      <c r="PYM44" s="108"/>
      <c r="PYN44" s="108"/>
      <c r="PYO44" s="108"/>
      <c r="PYP44" s="108"/>
      <c r="PYQ44" s="108"/>
      <c r="PYR44" s="108"/>
      <c r="PYS44" s="108"/>
      <c r="PYT44" s="108"/>
      <c r="PYU44" s="108"/>
      <c r="PYV44" s="108"/>
      <c r="PYW44" s="108"/>
      <c r="PYX44" s="108"/>
      <c r="PYY44" s="108"/>
      <c r="PYZ44" s="108"/>
      <c r="PZA44" s="108"/>
      <c r="PZB44" s="108"/>
      <c r="PZC44" s="108"/>
      <c r="PZD44" s="108"/>
      <c r="PZE44" s="108"/>
      <c r="PZF44" s="108"/>
      <c r="PZG44" s="108"/>
      <c r="PZH44" s="108"/>
      <c r="PZI44" s="108"/>
      <c r="PZJ44" s="108"/>
      <c r="PZK44" s="108"/>
      <c r="PZL44" s="108"/>
      <c r="PZM44" s="108"/>
      <c r="PZN44" s="108"/>
      <c r="PZO44" s="108"/>
      <c r="PZP44" s="108"/>
      <c r="PZQ44" s="108"/>
      <c r="PZR44" s="108"/>
      <c r="PZS44" s="108"/>
      <c r="PZT44" s="108"/>
      <c r="PZU44" s="108"/>
      <c r="PZV44" s="108"/>
      <c r="PZW44" s="108"/>
      <c r="PZX44" s="108"/>
      <c r="PZY44" s="108"/>
      <c r="PZZ44" s="108"/>
      <c r="QAA44" s="108"/>
      <c r="QAB44" s="108"/>
      <c r="QAC44" s="108"/>
      <c r="QAD44" s="108"/>
      <c r="QAE44" s="108"/>
      <c r="QAF44" s="108"/>
      <c r="QAG44" s="108"/>
      <c r="QAH44" s="108"/>
      <c r="QAI44" s="108"/>
      <c r="QAJ44" s="108"/>
      <c r="QAK44" s="108"/>
      <c r="QAL44" s="108"/>
      <c r="QAM44" s="108"/>
      <c r="QAN44" s="108"/>
      <c r="QAO44" s="108"/>
      <c r="QAP44" s="108"/>
      <c r="QAQ44" s="108"/>
      <c r="QAR44" s="108"/>
      <c r="QAS44" s="108"/>
      <c r="QAT44" s="108"/>
      <c r="QAU44" s="108"/>
      <c r="QAV44" s="108"/>
      <c r="QAW44" s="108"/>
      <c r="QAX44" s="108"/>
      <c r="QAY44" s="108"/>
      <c r="QAZ44" s="108"/>
      <c r="QBA44" s="108"/>
      <c r="QBB44" s="108"/>
      <c r="QBC44" s="108"/>
      <c r="QBD44" s="108"/>
      <c r="QBE44" s="108"/>
      <c r="QBF44" s="108"/>
      <c r="QBG44" s="108"/>
      <c r="QBH44" s="108"/>
      <c r="QBI44" s="108"/>
      <c r="QBJ44" s="108"/>
      <c r="QBK44" s="108"/>
      <c r="QBL44" s="108"/>
      <c r="QBM44" s="108"/>
      <c r="QBN44" s="108"/>
      <c r="QBO44" s="108"/>
      <c r="QBP44" s="108"/>
      <c r="QBQ44" s="108"/>
      <c r="QBR44" s="108"/>
      <c r="QBS44" s="108"/>
      <c r="QBT44" s="108"/>
      <c r="QBU44" s="108"/>
      <c r="QBV44" s="108"/>
      <c r="QBW44" s="108"/>
      <c r="QBX44" s="108"/>
      <c r="QBY44" s="108"/>
      <c r="QBZ44" s="108"/>
      <c r="QCA44" s="108"/>
      <c r="QCB44" s="108"/>
      <c r="QCC44" s="108"/>
      <c r="QCD44" s="108"/>
      <c r="QCE44" s="108"/>
      <c r="QCF44" s="108"/>
      <c r="QCG44" s="108"/>
      <c r="QCH44" s="108"/>
      <c r="QCI44" s="108"/>
      <c r="QCJ44" s="108"/>
      <c r="QCK44" s="108"/>
      <c r="QCL44" s="108"/>
      <c r="QCM44" s="108"/>
      <c r="QCN44" s="108"/>
      <c r="QCO44" s="108"/>
      <c r="QCP44" s="108"/>
      <c r="QCQ44" s="108"/>
      <c r="QCR44" s="108"/>
      <c r="QCS44" s="108"/>
      <c r="QCT44" s="108"/>
      <c r="QCU44" s="108"/>
      <c r="QCV44" s="108"/>
      <c r="QCW44" s="108"/>
      <c r="QCX44" s="108"/>
      <c r="QCY44" s="108"/>
      <c r="QCZ44" s="108"/>
      <c r="QDA44" s="108"/>
      <c r="QDB44" s="108"/>
      <c r="QDC44" s="108"/>
      <c r="QDD44" s="108"/>
      <c r="QDE44" s="108"/>
      <c r="QDF44" s="108"/>
      <c r="QDG44" s="108"/>
      <c r="QDH44" s="108"/>
      <c r="QDI44" s="108"/>
      <c r="QDJ44" s="108"/>
      <c r="QDK44" s="108"/>
      <c r="QDL44" s="108"/>
      <c r="QDM44" s="108"/>
      <c r="QDN44" s="108"/>
      <c r="QDO44" s="108"/>
      <c r="QDP44" s="108"/>
      <c r="QDQ44" s="108"/>
      <c r="QDR44" s="108"/>
      <c r="QDS44" s="108"/>
      <c r="QDT44" s="108"/>
      <c r="QDU44" s="108"/>
      <c r="QDV44" s="108"/>
      <c r="QDW44" s="108"/>
      <c r="QDX44" s="108"/>
      <c r="QDY44" s="108"/>
      <c r="QDZ44" s="108"/>
      <c r="QEA44" s="108"/>
      <c r="QEB44" s="108"/>
      <c r="QEC44" s="108"/>
      <c r="QED44" s="108"/>
      <c r="QEE44" s="108"/>
      <c r="QEF44" s="108"/>
      <c r="QEG44" s="108"/>
      <c r="QEH44" s="108"/>
      <c r="QEI44" s="108"/>
      <c r="QEJ44" s="108"/>
      <c r="QEK44" s="108"/>
      <c r="QEL44" s="108"/>
      <c r="QEM44" s="108"/>
      <c r="QEN44" s="108"/>
      <c r="QEO44" s="108"/>
      <c r="QEP44" s="108"/>
      <c r="QEQ44" s="108"/>
      <c r="QER44" s="108"/>
      <c r="QES44" s="108"/>
      <c r="QET44" s="108"/>
      <c r="QEU44" s="108"/>
      <c r="QEV44" s="108"/>
      <c r="QEW44" s="108"/>
      <c r="QEX44" s="108"/>
      <c r="QEY44" s="108"/>
      <c r="QEZ44" s="108"/>
      <c r="QFA44" s="108"/>
      <c r="QFB44" s="108"/>
      <c r="QFC44" s="108"/>
      <c r="QFD44" s="108"/>
      <c r="QFE44" s="108"/>
      <c r="QFF44" s="108"/>
      <c r="QFG44" s="108"/>
      <c r="QFH44" s="108"/>
      <c r="QFI44" s="108"/>
      <c r="QFJ44" s="108"/>
      <c r="QFK44" s="108"/>
      <c r="QFL44" s="108"/>
      <c r="QFM44" s="108"/>
      <c r="QFN44" s="108"/>
      <c r="QFO44" s="108"/>
      <c r="QFP44" s="108"/>
      <c r="QFQ44" s="108"/>
      <c r="QFR44" s="108"/>
      <c r="QFS44" s="108"/>
      <c r="QFT44" s="108"/>
      <c r="QFU44" s="108"/>
      <c r="QFV44" s="108"/>
      <c r="QFW44" s="108"/>
      <c r="QFX44" s="108"/>
      <c r="QFY44" s="108"/>
      <c r="QFZ44" s="108"/>
      <c r="QGA44" s="108"/>
      <c r="QGB44" s="108"/>
      <c r="QGC44" s="108"/>
      <c r="QGD44" s="108"/>
      <c r="QGE44" s="108"/>
      <c r="QGF44" s="108"/>
      <c r="QGG44" s="108"/>
      <c r="QGH44" s="108"/>
      <c r="QGI44" s="108"/>
      <c r="QGJ44" s="108"/>
      <c r="QGK44" s="108"/>
      <c r="QGL44" s="108"/>
      <c r="QGM44" s="108"/>
      <c r="QGN44" s="108"/>
      <c r="QGO44" s="108"/>
      <c r="QGP44" s="108"/>
      <c r="QGQ44" s="108"/>
      <c r="QGR44" s="108"/>
      <c r="QGS44" s="108"/>
      <c r="QGT44" s="108"/>
      <c r="QGU44" s="108"/>
      <c r="QGV44" s="108"/>
      <c r="QGW44" s="108"/>
      <c r="QGX44" s="108"/>
      <c r="QGY44" s="108"/>
      <c r="QGZ44" s="108"/>
      <c r="QHA44" s="108"/>
      <c r="QHB44" s="108"/>
      <c r="QHC44" s="108"/>
      <c r="QHD44" s="108"/>
      <c r="QHE44" s="108"/>
      <c r="QHF44" s="108"/>
      <c r="QHG44" s="108"/>
      <c r="QHH44" s="108"/>
      <c r="QHI44" s="108"/>
      <c r="QHJ44" s="108"/>
      <c r="QHK44" s="108"/>
      <c r="QHL44" s="108"/>
      <c r="QHM44" s="108"/>
      <c r="QHN44" s="108"/>
      <c r="QHO44" s="108"/>
      <c r="QHP44" s="108"/>
      <c r="QHQ44" s="108"/>
      <c r="QHR44" s="108"/>
      <c r="QHS44" s="108"/>
      <c r="QHT44" s="108"/>
      <c r="QHU44" s="108"/>
      <c r="QHV44" s="108"/>
      <c r="QHW44" s="108"/>
      <c r="QHX44" s="108"/>
      <c r="QHY44" s="108"/>
      <c r="QHZ44" s="108"/>
      <c r="QIA44" s="108"/>
      <c r="QIB44" s="108"/>
      <c r="QIC44" s="108"/>
      <c r="QID44" s="108"/>
      <c r="QIE44" s="108"/>
      <c r="QIF44" s="108"/>
      <c r="QIG44" s="108"/>
      <c r="QIH44" s="108"/>
      <c r="QII44" s="108"/>
      <c r="QIJ44" s="108"/>
      <c r="QIK44" s="108"/>
      <c r="QIL44" s="108"/>
      <c r="QIM44" s="108"/>
      <c r="QIN44" s="108"/>
      <c r="QIO44" s="108"/>
      <c r="QIP44" s="108"/>
      <c r="QIQ44" s="108"/>
      <c r="QIR44" s="108"/>
      <c r="QIS44" s="108"/>
      <c r="QIT44" s="108"/>
      <c r="QIU44" s="108"/>
      <c r="QIV44" s="108"/>
      <c r="QIW44" s="108"/>
      <c r="QIX44" s="108"/>
      <c r="QIY44" s="108"/>
      <c r="QIZ44" s="108"/>
      <c r="QJA44" s="108"/>
      <c r="QJB44" s="108"/>
      <c r="QJC44" s="108"/>
      <c r="QJD44" s="108"/>
      <c r="QJE44" s="108"/>
      <c r="QJF44" s="108"/>
      <c r="QJG44" s="108"/>
      <c r="QJH44" s="108"/>
      <c r="QJI44" s="108"/>
      <c r="QJJ44" s="108"/>
      <c r="QJK44" s="108"/>
      <c r="QJL44" s="108"/>
      <c r="QJM44" s="108"/>
      <c r="QJN44" s="108"/>
      <c r="QJO44" s="108"/>
      <c r="QJP44" s="108"/>
      <c r="QJQ44" s="108"/>
      <c r="QJR44" s="108"/>
      <c r="QJS44" s="108"/>
      <c r="QJT44" s="108"/>
      <c r="QJU44" s="108"/>
      <c r="QJV44" s="108"/>
      <c r="QJW44" s="108"/>
      <c r="QJX44" s="108"/>
      <c r="QJY44" s="108"/>
      <c r="QJZ44" s="108"/>
      <c r="QKA44" s="108"/>
      <c r="QKB44" s="108"/>
      <c r="QKC44" s="108"/>
      <c r="QKD44" s="108"/>
      <c r="QKE44" s="108"/>
      <c r="QKF44" s="108"/>
      <c r="QKG44" s="108"/>
      <c r="QKH44" s="108"/>
      <c r="QKI44" s="108"/>
      <c r="QKJ44" s="108"/>
      <c r="QKK44" s="108"/>
      <c r="QKL44" s="108"/>
      <c r="QKM44" s="108"/>
      <c r="QKN44" s="108"/>
      <c r="QKO44" s="108"/>
      <c r="QKP44" s="108"/>
      <c r="QKQ44" s="108"/>
      <c r="QKR44" s="108"/>
      <c r="QKS44" s="108"/>
      <c r="QKT44" s="108"/>
      <c r="QKU44" s="108"/>
      <c r="QKV44" s="108"/>
      <c r="QKW44" s="108"/>
      <c r="QKX44" s="108"/>
      <c r="QKY44" s="108"/>
      <c r="QKZ44" s="108"/>
      <c r="QLA44" s="108"/>
      <c r="QLB44" s="108"/>
      <c r="QLC44" s="108"/>
      <c r="QLD44" s="108"/>
      <c r="QLE44" s="108"/>
      <c r="QLF44" s="108"/>
      <c r="QLG44" s="108"/>
      <c r="QLH44" s="108"/>
      <c r="QLI44" s="108"/>
      <c r="QLJ44" s="108"/>
      <c r="QLK44" s="108"/>
      <c r="QLL44" s="108"/>
      <c r="QLM44" s="108"/>
      <c r="QLN44" s="108"/>
      <c r="QLO44" s="108"/>
      <c r="QLP44" s="108"/>
      <c r="QLQ44" s="108"/>
      <c r="QLR44" s="108"/>
      <c r="QLS44" s="108"/>
      <c r="QLT44" s="108"/>
      <c r="QLU44" s="108"/>
      <c r="QLV44" s="108"/>
      <c r="QLW44" s="108"/>
      <c r="QLX44" s="108"/>
      <c r="QLY44" s="108"/>
      <c r="QLZ44" s="108"/>
      <c r="QMA44" s="108"/>
      <c r="QMB44" s="108"/>
      <c r="QMC44" s="108"/>
      <c r="QMD44" s="108"/>
      <c r="QME44" s="108"/>
      <c r="QMF44" s="108"/>
      <c r="QMG44" s="108"/>
      <c r="QMH44" s="108"/>
      <c r="QMI44" s="108"/>
      <c r="QMJ44" s="108"/>
      <c r="QMK44" s="108"/>
      <c r="QML44" s="108"/>
      <c r="QMM44" s="108"/>
      <c r="QMN44" s="108"/>
      <c r="QMO44" s="108"/>
      <c r="QMP44" s="108"/>
      <c r="QMQ44" s="108"/>
      <c r="QMR44" s="108"/>
      <c r="QMS44" s="108"/>
      <c r="QMT44" s="108"/>
      <c r="QMU44" s="108"/>
      <c r="QMV44" s="108"/>
      <c r="QMW44" s="108"/>
      <c r="QMX44" s="108"/>
      <c r="QMY44" s="108"/>
      <c r="QMZ44" s="108"/>
      <c r="QNA44" s="108"/>
      <c r="QNB44" s="108"/>
      <c r="QNC44" s="108"/>
      <c r="QND44" s="108"/>
      <c r="QNE44" s="108"/>
      <c r="QNF44" s="108"/>
      <c r="QNG44" s="108"/>
      <c r="QNH44" s="108"/>
      <c r="QNI44" s="108"/>
      <c r="QNJ44" s="108"/>
      <c r="QNK44" s="108"/>
      <c r="QNL44" s="108"/>
      <c r="QNM44" s="108"/>
      <c r="QNN44" s="108"/>
      <c r="QNO44" s="108"/>
      <c r="QNP44" s="108"/>
      <c r="QNQ44" s="108"/>
      <c r="QNR44" s="108"/>
      <c r="QNS44" s="108"/>
      <c r="QNT44" s="108"/>
      <c r="QNU44" s="108"/>
      <c r="QNV44" s="108"/>
      <c r="QNW44" s="108"/>
      <c r="QNX44" s="108"/>
      <c r="QNY44" s="108"/>
      <c r="QNZ44" s="108"/>
      <c r="QOA44" s="108"/>
      <c r="QOB44" s="108"/>
      <c r="QOC44" s="108"/>
      <c r="QOD44" s="108"/>
      <c r="QOE44" s="108"/>
      <c r="QOF44" s="108"/>
      <c r="QOG44" s="108"/>
      <c r="QOH44" s="108"/>
      <c r="QOI44" s="108"/>
      <c r="QOJ44" s="108"/>
      <c r="QOK44" s="108"/>
      <c r="QOL44" s="108"/>
      <c r="QOM44" s="108"/>
      <c r="QON44" s="108"/>
      <c r="QOO44" s="108"/>
      <c r="QOP44" s="108"/>
      <c r="QOQ44" s="108"/>
      <c r="QOR44" s="108"/>
      <c r="QOS44" s="108"/>
      <c r="QOT44" s="108"/>
      <c r="QOU44" s="108"/>
      <c r="QOV44" s="108"/>
      <c r="QOW44" s="108"/>
      <c r="QOX44" s="108"/>
      <c r="QOY44" s="108"/>
      <c r="QOZ44" s="108"/>
      <c r="QPA44" s="108"/>
      <c r="QPB44" s="108"/>
      <c r="QPC44" s="108"/>
      <c r="QPD44" s="108"/>
      <c r="QPE44" s="108"/>
      <c r="QPF44" s="108"/>
      <c r="QPG44" s="108"/>
      <c r="QPH44" s="108"/>
      <c r="QPI44" s="108"/>
      <c r="QPJ44" s="108"/>
      <c r="QPK44" s="108"/>
      <c r="QPL44" s="108"/>
      <c r="QPM44" s="108"/>
      <c r="QPN44" s="108"/>
      <c r="QPO44" s="108"/>
      <c r="QPP44" s="108"/>
      <c r="QPQ44" s="108"/>
      <c r="QPR44" s="108"/>
      <c r="QPS44" s="108"/>
      <c r="QPT44" s="108"/>
      <c r="QPU44" s="108"/>
      <c r="QPV44" s="108"/>
      <c r="QPW44" s="108"/>
      <c r="QPX44" s="108"/>
      <c r="QPY44" s="108"/>
      <c r="QPZ44" s="108"/>
      <c r="QQA44" s="108"/>
      <c r="QQB44" s="108"/>
      <c r="QQC44" s="108"/>
      <c r="QQD44" s="108"/>
      <c r="QQE44" s="108"/>
      <c r="QQF44" s="108"/>
      <c r="QQG44" s="108"/>
      <c r="QQH44" s="108"/>
      <c r="QQI44" s="108"/>
      <c r="QQJ44" s="108"/>
      <c r="QQK44" s="108"/>
      <c r="QQL44" s="108"/>
      <c r="QQM44" s="108"/>
      <c r="QQN44" s="108"/>
      <c r="QQO44" s="108"/>
      <c r="QQP44" s="108"/>
      <c r="QQQ44" s="108"/>
      <c r="QQR44" s="108"/>
      <c r="QQS44" s="108"/>
      <c r="QQT44" s="108"/>
      <c r="QQU44" s="108"/>
      <c r="QQV44" s="108"/>
      <c r="QQW44" s="108"/>
      <c r="QQX44" s="108"/>
      <c r="QQY44" s="108"/>
      <c r="QQZ44" s="108"/>
      <c r="QRA44" s="108"/>
      <c r="QRB44" s="108"/>
      <c r="QRC44" s="108"/>
      <c r="QRD44" s="108"/>
      <c r="QRE44" s="108"/>
      <c r="QRF44" s="108"/>
      <c r="QRG44" s="108"/>
      <c r="QRH44" s="108"/>
      <c r="QRI44" s="108"/>
      <c r="QRJ44" s="108"/>
      <c r="QRK44" s="108"/>
      <c r="QRL44" s="108"/>
      <c r="QRM44" s="108"/>
      <c r="QRN44" s="108"/>
      <c r="QRO44" s="108"/>
      <c r="QRP44" s="108"/>
      <c r="QRQ44" s="108"/>
      <c r="QRR44" s="108"/>
      <c r="QRS44" s="108"/>
      <c r="QRT44" s="108"/>
      <c r="QRU44" s="108"/>
      <c r="QRV44" s="108"/>
      <c r="QRW44" s="108"/>
      <c r="QRX44" s="108"/>
      <c r="QRY44" s="108"/>
      <c r="QRZ44" s="108"/>
      <c r="QSA44" s="108"/>
      <c r="QSB44" s="108"/>
      <c r="QSC44" s="108"/>
      <c r="QSD44" s="108"/>
      <c r="QSE44" s="108"/>
      <c r="QSF44" s="108"/>
      <c r="QSG44" s="108"/>
      <c r="QSH44" s="108"/>
      <c r="QSI44" s="108"/>
      <c r="QSJ44" s="108"/>
      <c r="QSK44" s="108"/>
      <c r="QSL44" s="108"/>
      <c r="QSM44" s="108"/>
      <c r="QSN44" s="108"/>
      <c r="QSO44" s="108"/>
      <c r="QSP44" s="108"/>
      <c r="QSQ44" s="108"/>
      <c r="QSR44" s="108"/>
      <c r="QSS44" s="108"/>
      <c r="QST44" s="108"/>
      <c r="QSU44" s="108"/>
      <c r="QSV44" s="108"/>
      <c r="QSW44" s="108"/>
      <c r="QSX44" s="108"/>
      <c r="QSY44" s="108"/>
      <c r="QSZ44" s="108"/>
      <c r="QTA44" s="108"/>
      <c r="QTB44" s="108"/>
      <c r="QTC44" s="108"/>
      <c r="QTD44" s="108"/>
      <c r="QTE44" s="108"/>
      <c r="QTF44" s="108"/>
      <c r="QTG44" s="108"/>
      <c r="QTH44" s="108"/>
      <c r="QTI44" s="108"/>
      <c r="QTJ44" s="108"/>
      <c r="QTK44" s="108"/>
      <c r="QTL44" s="108"/>
      <c r="QTM44" s="108"/>
      <c r="QTN44" s="108"/>
      <c r="QTO44" s="108"/>
      <c r="QTP44" s="108"/>
      <c r="QTQ44" s="108"/>
      <c r="QTR44" s="108"/>
      <c r="QTS44" s="108"/>
      <c r="QTT44" s="108"/>
      <c r="QTU44" s="108"/>
      <c r="QTV44" s="108"/>
      <c r="QTW44" s="108"/>
      <c r="QTX44" s="108"/>
      <c r="QTY44" s="108"/>
      <c r="QTZ44" s="108"/>
      <c r="QUA44" s="108"/>
      <c r="QUB44" s="108"/>
      <c r="QUC44" s="108"/>
      <c r="QUD44" s="108"/>
      <c r="QUE44" s="108"/>
      <c r="QUF44" s="108"/>
      <c r="QUG44" s="108"/>
      <c r="QUH44" s="108"/>
      <c r="QUI44" s="108"/>
      <c r="QUJ44" s="108"/>
      <c r="QUK44" s="108"/>
      <c r="QUL44" s="108"/>
      <c r="QUM44" s="108"/>
      <c r="QUN44" s="108"/>
      <c r="QUO44" s="108"/>
      <c r="QUP44" s="108"/>
      <c r="QUQ44" s="108"/>
      <c r="QUR44" s="108"/>
      <c r="QUS44" s="108"/>
      <c r="QUT44" s="108"/>
      <c r="QUU44" s="108"/>
      <c r="QUV44" s="108"/>
      <c r="QUW44" s="108"/>
      <c r="QUX44" s="108"/>
      <c r="QUY44" s="108"/>
      <c r="QUZ44" s="108"/>
      <c r="QVA44" s="108"/>
      <c r="QVB44" s="108"/>
      <c r="QVC44" s="108"/>
      <c r="QVD44" s="108"/>
      <c r="QVE44" s="108"/>
      <c r="QVF44" s="108"/>
      <c r="QVG44" s="108"/>
      <c r="QVH44" s="108"/>
      <c r="QVI44" s="108"/>
      <c r="QVJ44" s="108"/>
      <c r="QVK44" s="108"/>
      <c r="QVL44" s="108"/>
      <c r="QVM44" s="108"/>
      <c r="QVN44" s="108"/>
      <c r="QVO44" s="108"/>
      <c r="QVP44" s="108"/>
      <c r="QVQ44" s="108"/>
      <c r="QVR44" s="108"/>
      <c r="QVS44" s="108"/>
      <c r="QVT44" s="108"/>
      <c r="QVU44" s="108"/>
      <c r="QVV44" s="108"/>
      <c r="QVW44" s="108"/>
      <c r="QVX44" s="108"/>
      <c r="QVY44" s="108"/>
      <c r="QVZ44" s="108"/>
      <c r="QWA44" s="108"/>
      <c r="QWB44" s="108"/>
      <c r="QWC44" s="108"/>
      <c r="QWD44" s="108"/>
      <c r="QWE44" s="108"/>
      <c r="QWF44" s="108"/>
      <c r="QWG44" s="108"/>
      <c r="QWH44" s="108"/>
      <c r="QWI44" s="108"/>
      <c r="QWJ44" s="108"/>
      <c r="QWK44" s="108"/>
      <c r="QWL44" s="108"/>
      <c r="QWM44" s="108"/>
      <c r="QWN44" s="108"/>
      <c r="QWO44" s="108"/>
      <c r="QWP44" s="108"/>
      <c r="QWQ44" s="108"/>
      <c r="QWR44" s="108"/>
      <c r="QWS44" s="108"/>
      <c r="QWT44" s="108"/>
      <c r="QWU44" s="108"/>
      <c r="QWV44" s="108"/>
      <c r="QWW44" s="108"/>
      <c r="QWX44" s="108"/>
      <c r="QWY44" s="108"/>
      <c r="QWZ44" s="108"/>
      <c r="QXA44" s="108"/>
      <c r="QXB44" s="108"/>
      <c r="QXC44" s="108"/>
      <c r="QXD44" s="108"/>
      <c r="QXE44" s="108"/>
      <c r="QXF44" s="108"/>
      <c r="QXG44" s="108"/>
      <c r="QXH44" s="108"/>
      <c r="QXI44" s="108"/>
      <c r="QXJ44" s="108"/>
      <c r="QXK44" s="108"/>
      <c r="QXL44" s="108"/>
      <c r="QXM44" s="108"/>
      <c r="QXN44" s="108"/>
      <c r="QXO44" s="108"/>
      <c r="QXP44" s="108"/>
      <c r="QXQ44" s="108"/>
      <c r="QXR44" s="108"/>
      <c r="QXS44" s="108"/>
      <c r="QXT44" s="108"/>
      <c r="QXU44" s="108"/>
      <c r="QXV44" s="108"/>
      <c r="QXW44" s="108"/>
      <c r="QXX44" s="108"/>
      <c r="QXY44" s="108"/>
      <c r="QXZ44" s="108"/>
      <c r="QYA44" s="108"/>
      <c r="QYB44" s="108"/>
      <c r="QYC44" s="108"/>
      <c r="QYD44" s="108"/>
      <c r="QYE44" s="108"/>
      <c r="QYF44" s="108"/>
      <c r="QYG44" s="108"/>
      <c r="QYH44" s="108"/>
      <c r="QYI44" s="108"/>
      <c r="QYJ44" s="108"/>
      <c r="QYK44" s="108"/>
      <c r="QYL44" s="108"/>
      <c r="QYM44" s="108"/>
      <c r="QYN44" s="108"/>
      <c r="QYO44" s="108"/>
      <c r="QYP44" s="108"/>
      <c r="QYQ44" s="108"/>
      <c r="QYR44" s="108"/>
      <c r="QYS44" s="108"/>
      <c r="QYT44" s="108"/>
      <c r="QYU44" s="108"/>
      <c r="QYV44" s="108"/>
      <c r="QYW44" s="108"/>
      <c r="QYX44" s="108"/>
      <c r="QYY44" s="108"/>
      <c r="QYZ44" s="108"/>
      <c r="QZA44" s="108"/>
      <c r="QZB44" s="108"/>
      <c r="QZC44" s="108"/>
      <c r="QZD44" s="108"/>
      <c r="QZE44" s="108"/>
      <c r="QZF44" s="108"/>
      <c r="QZG44" s="108"/>
      <c r="QZH44" s="108"/>
      <c r="QZI44" s="108"/>
      <c r="QZJ44" s="108"/>
      <c r="QZK44" s="108"/>
      <c r="QZL44" s="108"/>
      <c r="QZM44" s="108"/>
      <c r="QZN44" s="108"/>
      <c r="QZO44" s="108"/>
      <c r="QZP44" s="108"/>
      <c r="QZQ44" s="108"/>
      <c r="QZR44" s="108"/>
      <c r="QZS44" s="108"/>
      <c r="QZT44" s="108"/>
      <c r="QZU44" s="108"/>
      <c r="QZV44" s="108"/>
      <c r="QZW44" s="108"/>
      <c r="QZX44" s="108"/>
      <c r="QZY44" s="108"/>
      <c r="QZZ44" s="108"/>
      <c r="RAA44" s="108"/>
      <c r="RAB44" s="108"/>
      <c r="RAC44" s="108"/>
      <c r="RAD44" s="108"/>
      <c r="RAE44" s="108"/>
      <c r="RAF44" s="108"/>
      <c r="RAG44" s="108"/>
      <c r="RAH44" s="108"/>
      <c r="RAI44" s="108"/>
      <c r="RAJ44" s="108"/>
      <c r="RAK44" s="108"/>
      <c r="RAL44" s="108"/>
      <c r="RAM44" s="108"/>
      <c r="RAN44" s="108"/>
      <c r="RAO44" s="108"/>
      <c r="RAP44" s="108"/>
      <c r="RAQ44" s="108"/>
      <c r="RAR44" s="108"/>
      <c r="RAS44" s="108"/>
      <c r="RAT44" s="108"/>
      <c r="RAU44" s="108"/>
      <c r="RAV44" s="108"/>
      <c r="RAW44" s="108"/>
      <c r="RAX44" s="108"/>
      <c r="RAY44" s="108"/>
      <c r="RAZ44" s="108"/>
      <c r="RBA44" s="108"/>
      <c r="RBB44" s="108"/>
      <c r="RBC44" s="108"/>
      <c r="RBD44" s="108"/>
      <c r="RBE44" s="108"/>
      <c r="RBF44" s="108"/>
      <c r="RBG44" s="108"/>
      <c r="RBH44" s="108"/>
      <c r="RBI44" s="108"/>
      <c r="RBJ44" s="108"/>
      <c r="RBK44" s="108"/>
      <c r="RBL44" s="108"/>
      <c r="RBM44" s="108"/>
      <c r="RBN44" s="108"/>
      <c r="RBO44" s="108"/>
      <c r="RBP44" s="108"/>
      <c r="RBQ44" s="108"/>
      <c r="RBR44" s="108"/>
      <c r="RBS44" s="108"/>
      <c r="RBT44" s="108"/>
      <c r="RBU44" s="108"/>
      <c r="RBV44" s="108"/>
      <c r="RBW44" s="108"/>
      <c r="RBX44" s="108"/>
      <c r="RBY44" s="108"/>
      <c r="RBZ44" s="108"/>
      <c r="RCA44" s="108"/>
      <c r="RCB44" s="108"/>
      <c r="RCC44" s="108"/>
      <c r="RCD44" s="108"/>
      <c r="RCE44" s="108"/>
      <c r="RCF44" s="108"/>
      <c r="RCG44" s="108"/>
      <c r="RCH44" s="108"/>
      <c r="RCI44" s="108"/>
      <c r="RCJ44" s="108"/>
      <c r="RCK44" s="108"/>
      <c r="RCL44" s="108"/>
      <c r="RCM44" s="108"/>
      <c r="RCN44" s="108"/>
      <c r="RCO44" s="108"/>
      <c r="RCP44" s="108"/>
      <c r="RCQ44" s="108"/>
      <c r="RCR44" s="108"/>
      <c r="RCS44" s="108"/>
      <c r="RCT44" s="108"/>
      <c r="RCU44" s="108"/>
      <c r="RCV44" s="108"/>
      <c r="RCW44" s="108"/>
      <c r="RCX44" s="108"/>
      <c r="RCY44" s="108"/>
      <c r="RCZ44" s="108"/>
      <c r="RDA44" s="108"/>
      <c r="RDB44" s="108"/>
      <c r="RDC44" s="108"/>
      <c r="RDD44" s="108"/>
      <c r="RDE44" s="108"/>
      <c r="RDF44" s="108"/>
      <c r="RDG44" s="108"/>
      <c r="RDH44" s="108"/>
      <c r="RDI44" s="108"/>
      <c r="RDJ44" s="108"/>
      <c r="RDK44" s="108"/>
      <c r="RDL44" s="108"/>
      <c r="RDM44" s="108"/>
      <c r="RDN44" s="108"/>
      <c r="RDO44" s="108"/>
      <c r="RDP44" s="108"/>
      <c r="RDQ44" s="108"/>
      <c r="RDR44" s="108"/>
      <c r="RDS44" s="108"/>
      <c r="RDT44" s="108"/>
      <c r="RDU44" s="108"/>
      <c r="RDV44" s="108"/>
      <c r="RDW44" s="108"/>
      <c r="RDX44" s="108"/>
      <c r="RDY44" s="108"/>
      <c r="RDZ44" s="108"/>
      <c r="REA44" s="108"/>
      <c r="REB44" s="108"/>
      <c r="REC44" s="108"/>
      <c r="RED44" s="108"/>
      <c r="REE44" s="108"/>
      <c r="REF44" s="108"/>
      <c r="REG44" s="108"/>
      <c r="REH44" s="108"/>
      <c r="REI44" s="108"/>
      <c r="REJ44" s="108"/>
      <c r="REK44" s="108"/>
      <c r="REL44" s="108"/>
      <c r="REM44" s="108"/>
      <c r="REN44" s="108"/>
      <c r="REO44" s="108"/>
      <c r="REP44" s="108"/>
      <c r="REQ44" s="108"/>
      <c r="RER44" s="108"/>
      <c r="RES44" s="108"/>
      <c r="RET44" s="108"/>
      <c r="REU44" s="108"/>
      <c r="REV44" s="108"/>
      <c r="REW44" s="108"/>
      <c r="REX44" s="108"/>
      <c r="REY44" s="108"/>
      <c r="REZ44" s="108"/>
      <c r="RFA44" s="108"/>
      <c r="RFB44" s="108"/>
      <c r="RFC44" s="108"/>
      <c r="RFD44" s="108"/>
      <c r="RFE44" s="108"/>
      <c r="RFF44" s="108"/>
      <c r="RFG44" s="108"/>
      <c r="RFH44" s="108"/>
      <c r="RFI44" s="108"/>
      <c r="RFJ44" s="108"/>
      <c r="RFK44" s="108"/>
      <c r="RFL44" s="108"/>
      <c r="RFM44" s="108"/>
      <c r="RFN44" s="108"/>
      <c r="RFO44" s="108"/>
      <c r="RFP44" s="108"/>
      <c r="RFQ44" s="108"/>
      <c r="RFR44" s="108"/>
      <c r="RFS44" s="108"/>
      <c r="RFT44" s="108"/>
      <c r="RFU44" s="108"/>
      <c r="RFV44" s="108"/>
      <c r="RFW44" s="108"/>
      <c r="RFX44" s="108"/>
      <c r="RFY44" s="108"/>
      <c r="RFZ44" s="108"/>
      <c r="RGA44" s="108"/>
      <c r="RGB44" s="108"/>
      <c r="RGC44" s="108"/>
      <c r="RGD44" s="108"/>
      <c r="RGE44" s="108"/>
      <c r="RGF44" s="108"/>
      <c r="RGG44" s="108"/>
      <c r="RGH44" s="108"/>
      <c r="RGI44" s="108"/>
      <c r="RGJ44" s="108"/>
      <c r="RGK44" s="108"/>
      <c r="RGL44" s="108"/>
      <c r="RGM44" s="108"/>
      <c r="RGN44" s="108"/>
      <c r="RGO44" s="108"/>
      <c r="RGP44" s="108"/>
      <c r="RGQ44" s="108"/>
      <c r="RGR44" s="108"/>
      <c r="RGS44" s="108"/>
      <c r="RGT44" s="108"/>
      <c r="RGU44" s="108"/>
      <c r="RGV44" s="108"/>
      <c r="RGW44" s="108"/>
      <c r="RGX44" s="108"/>
      <c r="RGY44" s="108"/>
      <c r="RGZ44" s="108"/>
      <c r="RHA44" s="108"/>
      <c r="RHB44" s="108"/>
      <c r="RHC44" s="108"/>
      <c r="RHD44" s="108"/>
      <c r="RHE44" s="108"/>
      <c r="RHF44" s="108"/>
      <c r="RHG44" s="108"/>
      <c r="RHH44" s="108"/>
      <c r="RHI44" s="108"/>
      <c r="RHJ44" s="108"/>
      <c r="RHK44" s="108"/>
      <c r="RHL44" s="108"/>
      <c r="RHM44" s="108"/>
      <c r="RHN44" s="108"/>
      <c r="RHO44" s="108"/>
      <c r="RHP44" s="108"/>
      <c r="RHQ44" s="108"/>
      <c r="RHR44" s="108"/>
      <c r="RHS44" s="108"/>
      <c r="RHT44" s="108"/>
      <c r="RHU44" s="108"/>
      <c r="RHV44" s="108"/>
      <c r="RHW44" s="108"/>
      <c r="RHX44" s="108"/>
      <c r="RHY44" s="108"/>
      <c r="RHZ44" s="108"/>
      <c r="RIA44" s="108"/>
      <c r="RIB44" s="108"/>
      <c r="RIC44" s="108"/>
      <c r="RID44" s="108"/>
      <c r="RIE44" s="108"/>
      <c r="RIF44" s="108"/>
      <c r="RIG44" s="108"/>
      <c r="RIH44" s="108"/>
      <c r="RII44" s="108"/>
      <c r="RIJ44" s="108"/>
      <c r="RIK44" s="108"/>
      <c r="RIL44" s="108"/>
      <c r="RIM44" s="108"/>
      <c r="RIN44" s="108"/>
      <c r="RIO44" s="108"/>
      <c r="RIP44" s="108"/>
      <c r="RIQ44" s="108"/>
      <c r="RIR44" s="108"/>
      <c r="RIS44" s="108"/>
      <c r="RIT44" s="108"/>
      <c r="RIU44" s="108"/>
      <c r="RIV44" s="108"/>
      <c r="RIW44" s="108"/>
      <c r="RIX44" s="108"/>
      <c r="RIY44" s="108"/>
      <c r="RIZ44" s="108"/>
      <c r="RJA44" s="108"/>
      <c r="RJB44" s="108"/>
      <c r="RJC44" s="108"/>
      <c r="RJD44" s="108"/>
      <c r="RJE44" s="108"/>
      <c r="RJF44" s="108"/>
      <c r="RJG44" s="108"/>
      <c r="RJH44" s="108"/>
      <c r="RJI44" s="108"/>
      <c r="RJJ44" s="108"/>
      <c r="RJK44" s="108"/>
      <c r="RJL44" s="108"/>
      <c r="RJM44" s="108"/>
      <c r="RJN44" s="108"/>
      <c r="RJO44" s="108"/>
      <c r="RJP44" s="108"/>
      <c r="RJQ44" s="108"/>
      <c r="RJR44" s="108"/>
      <c r="RJS44" s="108"/>
      <c r="RJT44" s="108"/>
      <c r="RJU44" s="108"/>
      <c r="RJV44" s="108"/>
      <c r="RJW44" s="108"/>
      <c r="RJX44" s="108"/>
      <c r="RJY44" s="108"/>
      <c r="RJZ44" s="108"/>
      <c r="RKA44" s="108"/>
      <c r="RKB44" s="108"/>
      <c r="RKC44" s="108"/>
      <c r="RKD44" s="108"/>
      <c r="RKE44" s="108"/>
      <c r="RKF44" s="108"/>
      <c r="RKG44" s="108"/>
      <c r="RKH44" s="108"/>
      <c r="RKI44" s="108"/>
      <c r="RKJ44" s="108"/>
      <c r="RKK44" s="108"/>
      <c r="RKL44" s="108"/>
      <c r="RKM44" s="108"/>
      <c r="RKN44" s="108"/>
      <c r="RKO44" s="108"/>
      <c r="RKP44" s="108"/>
      <c r="RKQ44" s="108"/>
      <c r="RKR44" s="108"/>
      <c r="RKS44" s="108"/>
      <c r="RKT44" s="108"/>
      <c r="RKU44" s="108"/>
      <c r="RKV44" s="108"/>
      <c r="RKW44" s="108"/>
      <c r="RKX44" s="108"/>
      <c r="RKY44" s="108"/>
      <c r="RKZ44" s="108"/>
      <c r="RLA44" s="108"/>
      <c r="RLB44" s="108"/>
      <c r="RLC44" s="108"/>
      <c r="RLD44" s="108"/>
      <c r="RLE44" s="108"/>
      <c r="RLF44" s="108"/>
      <c r="RLG44" s="108"/>
      <c r="RLH44" s="108"/>
      <c r="RLI44" s="108"/>
      <c r="RLJ44" s="108"/>
      <c r="RLK44" s="108"/>
      <c r="RLL44" s="108"/>
      <c r="RLM44" s="108"/>
      <c r="RLN44" s="108"/>
      <c r="RLO44" s="108"/>
      <c r="RLP44" s="108"/>
      <c r="RLQ44" s="108"/>
      <c r="RLR44" s="108"/>
      <c r="RLS44" s="108"/>
      <c r="RLT44" s="108"/>
      <c r="RLU44" s="108"/>
      <c r="RLV44" s="108"/>
      <c r="RLW44" s="108"/>
      <c r="RLX44" s="108"/>
      <c r="RLY44" s="108"/>
      <c r="RLZ44" s="108"/>
      <c r="RMA44" s="108"/>
      <c r="RMB44" s="108"/>
      <c r="RMC44" s="108"/>
      <c r="RMD44" s="108"/>
      <c r="RME44" s="108"/>
      <c r="RMF44" s="108"/>
      <c r="RMG44" s="108"/>
      <c r="RMH44" s="108"/>
      <c r="RMI44" s="108"/>
      <c r="RMJ44" s="108"/>
      <c r="RMK44" s="108"/>
      <c r="RML44" s="108"/>
      <c r="RMM44" s="108"/>
      <c r="RMN44" s="108"/>
      <c r="RMO44" s="108"/>
      <c r="RMP44" s="108"/>
      <c r="RMQ44" s="108"/>
      <c r="RMR44" s="108"/>
      <c r="RMS44" s="108"/>
      <c r="RMT44" s="108"/>
      <c r="RMU44" s="108"/>
      <c r="RMV44" s="108"/>
      <c r="RMW44" s="108"/>
      <c r="RMX44" s="108"/>
      <c r="RMY44" s="108"/>
      <c r="RMZ44" s="108"/>
      <c r="RNA44" s="108"/>
      <c r="RNB44" s="108"/>
      <c r="RNC44" s="108"/>
      <c r="RND44" s="108"/>
      <c r="RNE44" s="108"/>
      <c r="RNF44" s="108"/>
      <c r="RNG44" s="108"/>
      <c r="RNH44" s="108"/>
      <c r="RNI44" s="108"/>
      <c r="RNJ44" s="108"/>
      <c r="RNK44" s="108"/>
      <c r="RNL44" s="108"/>
      <c r="RNM44" s="108"/>
      <c r="RNN44" s="108"/>
      <c r="RNO44" s="108"/>
      <c r="RNP44" s="108"/>
      <c r="RNQ44" s="108"/>
      <c r="RNR44" s="108"/>
      <c r="RNS44" s="108"/>
      <c r="RNT44" s="108"/>
      <c r="RNU44" s="108"/>
      <c r="RNV44" s="108"/>
      <c r="RNW44" s="108"/>
      <c r="RNX44" s="108"/>
      <c r="RNY44" s="108"/>
      <c r="RNZ44" s="108"/>
      <c r="ROA44" s="108"/>
      <c r="ROB44" s="108"/>
      <c r="ROC44" s="108"/>
      <c r="ROD44" s="108"/>
      <c r="ROE44" s="108"/>
      <c r="ROF44" s="108"/>
      <c r="ROG44" s="108"/>
      <c r="ROH44" s="108"/>
      <c r="ROI44" s="108"/>
      <c r="ROJ44" s="108"/>
      <c r="ROK44" s="108"/>
      <c r="ROL44" s="108"/>
      <c r="ROM44" s="108"/>
      <c r="RON44" s="108"/>
      <c r="ROO44" s="108"/>
      <c r="ROP44" s="108"/>
      <c r="ROQ44" s="108"/>
      <c r="ROR44" s="108"/>
      <c r="ROS44" s="108"/>
      <c r="ROT44" s="108"/>
      <c r="ROU44" s="108"/>
      <c r="ROV44" s="108"/>
      <c r="ROW44" s="108"/>
      <c r="ROX44" s="108"/>
      <c r="ROY44" s="108"/>
      <c r="ROZ44" s="108"/>
      <c r="RPA44" s="108"/>
      <c r="RPB44" s="108"/>
      <c r="RPC44" s="108"/>
      <c r="RPD44" s="108"/>
      <c r="RPE44" s="108"/>
      <c r="RPF44" s="108"/>
      <c r="RPG44" s="108"/>
      <c r="RPH44" s="108"/>
      <c r="RPI44" s="108"/>
      <c r="RPJ44" s="108"/>
      <c r="RPK44" s="108"/>
      <c r="RPL44" s="108"/>
      <c r="RPM44" s="108"/>
      <c r="RPN44" s="108"/>
      <c r="RPO44" s="108"/>
      <c r="RPP44" s="108"/>
      <c r="RPQ44" s="108"/>
      <c r="RPR44" s="108"/>
      <c r="RPS44" s="108"/>
      <c r="RPT44" s="108"/>
      <c r="RPU44" s="108"/>
      <c r="RPV44" s="108"/>
      <c r="RPW44" s="108"/>
      <c r="RPX44" s="108"/>
      <c r="RPY44" s="108"/>
      <c r="RPZ44" s="108"/>
      <c r="RQA44" s="108"/>
      <c r="RQB44" s="108"/>
      <c r="RQC44" s="108"/>
      <c r="RQD44" s="108"/>
      <c r="RQE44" s="108"/>
      <c r="RQF44" s="108"/>
      <c r="RQG44" s="108"/>
      <c r="RQH44" s="108"/>
      <c r="RQI44" s="108"/>
      <c r="RQJ44" s="108"/>
      <c r="RQK44" s="108"/>
      <c r="RQL44" s="108"/>
      <c r="RQM44" s="108"/>
      <c r="RQN44" s="108"/>
      <c r="RQO44" s="108"/>
      <c r="RQP44" s="108"/>
      <c r="RQQ44" s="108"/>
      <c r="RQR44" s="108"/>
      <c r="RQS44" s="108"/>
      <c r="RQT44" s="108"/>
      <c r="RQU44" s="108"/>
      <c r="RQV44" s="108"/>
      <c r="RQW44" s="108"/>
      <c r="RQX44" s="108"/>
      <c r="RQY44" s="108"/>
      <c r="RQZ44" s="108"/>
      <c r="RRA44" s="108"/>
      <c r="RRB44" s="108"/>
      <c r="RRC44" s="108"/>
      <c r="RRD44" s="108"/>
      <c r="RRE44" s="108"/>
      <c r="RRF44" s="108"/>
      <c r="RRG44" s="108"/>
      <c r="RRH44" s="108"/>
      <c r="RRI44" s="108"/>
      <c r="RRJ44" s="108"/>
      <c r="RRK44" s="108"/>
      <c r="RRL44" s="108"/>
      <c r="RRM44" s="108"/>
      <c r="RRN44" s="108"/>
      <c r="RRO44" s="108"/>
      <c r="RRP44" s="108"/>
      <c r="RRQ44" s="108"/>
      <c r="RRR44" s="108"/>
      <c r="RRS44" s="108"/>
      <c r="RRT44" s="108"/>
      <c r="RRU44" s="108"/>
      <c r="RRV44" s="108"/>
      <c r="RRW44" s="108"/>
      <c r="RRX44" s="108"/>
      <c r="RRY44" s="108"/>
      <c r="RRZ44" s="108"/>
      <c r="RSA44" s="108"/>
      <c r="RSB44" s="108"/>
      <c r="RSC44" s="108"/>
      <c r="RSD44" s="108"/>
      <c r="RSE44" s="108"/>
      <c r="RSF44" s="108"/>
      <c r="RSG44" s="108"/>
      <c r="RSH44" s="108"/>
      <c r="RSI44" s="108"/>
      <c r="RSJ44" s="108"/>
      <c r="RSK44" s="108"/>
      <c r="RSL44" s="108"/>
      <c r="RSM44" s="108"/>
      <c r="RSN44" s="108"/>
      <c r="RSO44" s="108"/>
      <c r="RSP44" s="108"/>
      <c r="RSQ44" s="108"/>
      <c r="RSR44" s="108"/>
      <c r="RSS44" s="108"/>
      <c r="RST44" s="108"/>
      <c r="RSU44" s="108"/>
      <c r="RSV44" s="108"/>
      <c r="RSW44" s="108"/>
      <c r="RSX44" s="108"/>
      <c r="RSY44" s="108"/>
      <c r="RSZ44" s="108"/>
      <c r="RTA44" s="108"/>
      <c r="RTB44" s="108"/>
      <c r="RTC44" s="108"/>
      <c r="RTD44" s="108"/>
      <c r="RTE44" s="108"/>
      <c r="RTF44" s="108"/>
      <c r="RTG44" s="108"/>
      <c r="RTH44" s="108"/>
      <c r="RTI44" s="108"/>
      <c r="RTJ44" s="108"/>
      <c r="RTK44" s="108"/>
      <c r="RTL44" s="108"/>
      <c r="RTM44" s="108"/>
      <c r="RTN44" s="108"/>
      <c r="RTO44" s="108"/>
      <c r="RTP44" s="108"/>
      <c r="RTQ44" s="108"/>
      <c r="RTR44" s="108"/>
      <c r="RTS44" s="108"/>
      <c r="RTT44" s="108"/>
      <c r="RTU44" s="108"/>
      <c r="RTV44" s="108"/>
      <c r="RTW44" s="108"/>
      <c r="RTX44" s="108"/>
      <c r="RTY44" s="108"/>
      <c r="RTZ44" s="108"/>
      <c r="RUA44" s="108"/>
      <c r="RUB44" s="108"/>
      <c r="RUC44" s="108"/>
      <c r="RUD44" s="108"/>
      <c r="RUE44" s="108"/>
      <c r="RUF44" s="108"/>
      <c r="RUG44" s="108"/>
      <c r="RUH44" s="108"/>
      <c r="RUI44" s="108"/>
      <c r="RUJ44" s="108"/>
      <c r="RUK44" s="108"/>
      <c r="RUL44" s="108"/>
      <c r="RUM44" s="108"/>
      <c r="RUN44" s="108"/>
      <c r="RUO44" s="108"/>
      <c r="RUP44" s="108"/>
      <c r="RUQ44" s="108"/>
      <c r="RUR44" s="108"/>
      <c r="RUS44" s="108"/>
      <c r="RUT44" s="108"/>
      <c r="RUU44" s="108"/>
      <c r="RUV44" s="108"/>
      <c r="RUW44" s="108"/>
      <c r="RUX44" s="108"/>
      <c r="RUY44" s="108"/>
      <c r="RUZ44" s="108"/>
      <c r="RVA44" s="108"/>
      <c r="RVB44" s="108"/>
      <c r="RVC44" s="108"/>
      <c r="RVD44" s="108"/>
      <c r="RVE44" s="108"/>
      <c r="RVF44" s="108"/>
      <c r="RVG44" s="108"/>
      <c r="RVH44" s="108"/>
      <c r="RVI44" s="108"/>
      <c r="RVJ44" s="108"/>
      <c r="RVK44" s="108"/>
      <c r="RVL44" s="108"/>
      <c r="RVM44" s="108"/>
      <c r="RVN44" s="108"/>
      <c r="RVO44" s="108"/>
      <c r="RVP44" s="108"/>
      <c r="RVQ44" s="108"/>
      <c r="RVR44" s="108"/>
      <c r="RVS44" s="108"/>
      <c r="RVT44" s="108"/>
      <c r="RVU44" s="108"/>
      <c r="RVV44" s="108"/>
      <c r="RVW44" s="108"/>
      <c r="RVX44" s="108"/>
      <c r="RVY44" s="108"/>
      <c r="RVZ44" s="108"/>
      <c r="RWA44" s="108"/>
      <c r="RWB44" s="108"/>
      <c r="RWC44" s="108"/>
      <c r="RWD44" s="108"/>
      <c r="RWE44" s="108"/>
      <c r="RWF44" s="108"/>
      <c r="RWG44" s="108"/>
      <c r="RWH44" s="108"/>
      <c r="RWI44" s="108"/>
      <c r="RWJ44" s="108"/>
      <c r="RWK44" s="108"/>
      <c r="RWL44" s="108"/>
      <c r="RWM44" s="108"/>
      <c r="RWN44" s="108"/>
      <c r="RWO44" s="108"/>
      <c r="RWP44" s="108"/>
      <c r="RWQ44" s="108"/>
      <c r="RWR44" s="108"/>
      <c r="RWS44" s="108"/>
      <c r="RWT44" s="108"/>
      <c r="RWU44" s="108"/>
      <c r="RWV44" s="108"/>
      <c r="RWW44" s="108"/>
      <c r="RWX44" s="108"/>
      <c r="RWY44" s="108"/>
      <c r="RWZ44" s="108"/>
      <c r="RXA44" s="108"/>
      <c r="RXB44" s="108"/>
      <c r="RXC44" s="108"/>
      <c r="RXD44" s="108"/>
      <c r="RXE44" s="108"/>
      <c r="RXF44" s="108"/>
      <c r="RXG44" s="108"/>
      <c r="RXH44" s="108"/>
      <c r="RXI44" s="108"/>
      <c r="RXJ44" s="108"/>
      <c r="RXK44" s="108"/>
      <c r="RXL44" s="108"/>
      <c r="RXM44" s="108"/>
      <c r="RXN44" s="108"/>
      <c r="RXO44" s="108"/>
      <c r="RXP44" s="108"/>
      <c r="RXQ44" s="108"/>
      <c r="RXR44" s="108"/>
      <c r="RXS44" s="108"/>
      <c r="RXT44" s="108"/>
      <c r="RXU44" s="108"/>
      <c r="RXV44" s="108"/>
      <c r="RXW44" s="108"/>
      <c r="RXX44" s="108"/>
      <c r="RXY44" s="108"/>
      <c r="RXZ44" s="108"/>
      <c r="RYA44" s="108"/>
      <c r="RYB44" s="108"/>
      <c r="RYC44" s="108"/>
      <c r="RYD44" s="108"/>
      <c r="RYE44" s="108"/>
      <c r="RYF44" s="108"/>
      <c r="RYG44" s="108"/>
      <c r="RYH44" s="108"/>
      <c r="RYI44" s="108"/>
      <c r="RYJ44" s="108"/>
      <c r="RYK44" s="108"/>
      <c r="RYL44" s="108"/>
      <c r="RYM44" s="108"/>
      <c r="RYN44" s="108"/>
      <c r="RYO44" s="108"/>
      <c r="RYP44" s="108"/>
      <c r="RYQ44" s="108"/>
      <c r="RYR44" s="108"/>
      <c r="RYS44" s="108"/>
      <c r="RYT44" s="108"/>
      <c r="RYU44" s="108"/>
      <c r="RYV44" s="108"/>
      <c r="RYW44" s="108"/>
      <c r="RYX44" s="108"/>
      <c r="RYY44" s="108"/>
      <c r="RYZ44" s="108"/>
      <c r="RZA44" s="108"/>
      <c r="RZB44" s="108"/>
      <c r="RZC44" s="108"/>
      <c r="RZD44" s="108"/>
      <c r="RZE44" s="108"/>
      <c r="RZF44" s="108"/>
      <c r="RZG44" s="108"/>
      <c r="RZH44" s="108"/>
      <c r="RZI44" s="108"/>
      <c r="RZJ44" s="108"/>
      <c r="RZK44" s="108"/>
      <c r="RZL44" s="108"/>
      <c r="RZM44" s="108"/>
      <c r="RZN44" s="108"/>
      <c r="RZO44" s="108"/>
      <c r="RZP44" s="108"/>
      <c r="RZQ44" s="108"/>
      <c r="RZR44" s="108"/>
      <c r="RZS44" s="108"/>
      <c r="RZT44" s="108"/>
      <c r="RZU44" s="108"/>
      <c r="RZV44" s="108"/>
      <c r="RZW44" s="108"/>
      <c r="RZX44" s="108"/>
      <c r="RZY44" s="108"/>
      <c r="RZZ44" s="108"/>
      <c r="SAA44" s="108"/>
      <c r="SAB44" s="108"/>
      <c r="SAC44" s="108"/>
      <c r="SAD44" s="108"/>
      <c r="SAE44" s="108"/>
      <c r="SAF44" s="108"/>
      <c r="SAG44" s="108"/>
      <c r="SAH44" s="108"/>
      <c r="SAI44" s="108"/>
      <c r="SAJ44" s="108"/>
      <c r="SAK44" s="108"/>
      <c r="SAL44" s="108"/>
      <c r="SAM44" s="108"/>
      <c r="SAN44" s="108"/>
      <c r="SAO44" s="108"/>
      <c r="SAP44" s="108"/>
      <c r="SAQ44" s="108"/>
      <c r="SAR44" s="108"/>
      <c r="SAS44" s="108"/>
      <c r="SAT44" s="108"/>
      <c r="SAU44" s="108"/>
      <c r="SAV44" s="108"/>
      <c r="SAW44" s="108"/>
      <c r="SAX44" s="108"/>
      <c r="SAY44" s="108"/>
      <c r="SAZ44" s="108"/>
      <c r="SBA44" s="108"/>
      <c r="SBB44" s="108"/>
      <c r="SBC44" s="108"/>
      <c r="SBD44" s="108"/>
      <c r="SBE44" s="108"/>
      <c r="SBF44" s="108"/>
      <c r="SBG44" s="108"/>
      <c r="SBH44" s="108"/>
      <c r="SBI44" s="108"/>
      <c r="SBJ44" s="108"/>
      <c r="SBK44" s="108"/>
      <c r="SBL44" s="108"/>
      <c r="SBM44" s="108"/>
      <c r="SBN44" s="108"/>
      <c r="SBO44" s="108"/>
      <c r="SBP44" s="108"/>
      <c r="SBQ44" s="108"/>
      <c r="SBR44" s="108"/>
      <c r="SBS44" s="108"/>
      <c r="SBT44" s="108"/>
      <c r="SBU44" s="108"/>
      <c r="SBV44" s="108"/>
      <c r="SBW44" s="108"/>
      <c r="SBX44" s="108"/>
      <c r="SBY44" s="108"/>
      <c r="SBZ44" s="108"/>
      <c r="SCA44" s="108"/>
      <c r="SCB44" s="108"/>
      <c r="SCC44" s="108"/>
      <c r="SCD44" s="108"/>
      <c r="SCE44" s="108"/>
      <c r="SCF44" s="108"/>
      <c r="SCG44" s="108"/>
      <c r="SCH44" s="108"/>
      <c r="SCI44" s="108"/>
      <c r="SCJ44" s="108"/>
      <c r="SCK44" s="108"/>
      <c r="SCL44" s="108"/>
      <c r="SCM44" s="108"/>
      <c r="SCN44" s="108"/>
      <c r="SCO44" s="108"/>
      <c r="SCP44" s="108"/>
      <c r="SCQ44" s="108"/>
      <c r="SCR44" s="108"/>
      <c r="SCS44" s="108"/>
      <c r="SCT44" s="108"/>
      <c r="SCU44" s="108"/>
      <c r="SCV44" s="108"/>
      <c r="SCW44" s="108"/>
      <c r="SCX44" s="108"/>
      <c r="SCY44" s="108"/>
      <c r="SCZ44" s="108"/>
      <c r="SDA44" s="108"/>
      <c r="SDB44" s="108"/>
      <c r="SDC44" s="108"/>
      <c r="SDD44" s="108"/>
      <c r="SDE44" s="108"/>
      <c r="SDF44" s="108"/>
      <c r="SDG44" s="108"/>
      <c r="SDH44" s="108"/>
      <c r="SDI44" s="108"/>
      <c r="SDJ44" s="108"/>
      <c r="SDK44" s="108"/>
      <c r="SDL44" s="108"/>
      <c r="SDM44" s="108"/>
      <c r="SDN44" s="108"/>
      <c r="SDO44" s="108"/>
      <c r="SDP44" s="108"/>
      <c r="SDQ44" s="108"/>
      <c r="SDR44" s="108"/>
      <c r="SDS44" s="108"/>
      <c r="SDT44" s="108"/>
      <c r="SDU44" s="108"/>
      <c r="SDV44" s="108"/>
      <c r="SDW44" s="108"/>
      <c r="SDX44" s="108"/>
      <c r="SDY44" s="108"/>
      <c r="SDZ44" s="108"/>
      <c r="SEA44" s="108"/>
      <c r="SEB44" s="108"/>
      <c r="SEC44" s="108"/>
      <c r="SED44" s="108"/>
      <c r="SEE44" s="108"/>
      <c r="SEF44" s="108"/>
      <c r="SEG44" s="108"/>
      <c r="SEH44" s="108"/>
      <c r="SEI44" s="108"/>
      <c r="SEJ44" s="108"/>
      <c r="SEK44" s="108"/>
      <c r="SEL44" s="108"/>
      <c r="SEM44" s="108"/>
      <c r="SEN44" s="108"/>
      <c r="SEO44" s="108"/>
      <c r="SEP44" s="108"/>
      <c r="SEQ44" s="108"/>
      <c r="SER44" s="108"/>
      <c r="SES44" s="108"/>
      <c r="SET44" s="108"/>
      <c r="SEU44" s="108"/>
      <c r="SEV44" s="108"/>
      <c r="SEW44" s="108"/>
      <c r="SEX44" s="108"/>
      <c r="SEY44" s="108"/>
      <c r="SEZ44" s="108"/>
      <c r="SFA44" s="108"/>
      <c r="SFB44" s="108"/>
      <c r="SFC44" s="108"/>
      <c r="SFD44" s="108"/>
      <c r="SFE44" s="108"/>
      <c r="SFF44" s="108"/>
      <c r="SFG44" s="108"/>
      <c r="SFH44" s="108"/>
      <c r="SFI44" s="108"/>
      <c r="SFJ44" s="108"/>
      <c r="SFK44" s="108"/>
      <c r="SFL44" s="108"/>
      <c r="SFM44" s="108"/>
      <c r="SFN44" s="108"/>
      <c r="SFO44" s="108"/>
      <c r="SFP44" s="108"/>
      <c r="SFQ44" s="108"/>
      <c r="SFR44" s="108"/>
      <c r="SFS44" s="108"/>
      <c r="SFT44" s="108"/>
      <c r="SFU44" s="108"/>
      <c r="SFV44" s="108"/>
      <c r="SFW44" s="108"/>
      <c r="SFX44" s="108"/>
      <c r="SFY44" s="108"/>
      <c r="SFZ44" s="108"/>
      <c r="SGA44" s="108"/>
      <c r="SGB44" s="108"/>
      <c r="SGC44" s="108"/>
      <c r="SGD44" s="108"/>
      <c r="SGE44" s="108"/>
      <c r="SGF44" s="108"/>
      <c r="SGG44" s="108"/>
      <c r="SGH44" s="108"/>
      <c r="SGI44" s="108"/>
      <c r="SGJ44" s="108"/>
      <c r="SGK44" s="108"/>
      <c r="SGL44" s="108"/>
      <c r="SGM44" s="108"/>
      <c r="SGN44" s="108"/>
      <c r="SGO44" s="108"/>
      <c r="SGP44" s="108"/>
      <c r="SGQ44" s="108"/>
      <c r="SGR44" s="108"/>
      <c r="SGS44" s="108"/>
      <c r="SGT44" s="108"/>
      <c r="SGU44" s="108"/>
      <c r="SGV44" s="108"/>
      <c r="SGW44" s="108"/>
      <c r="SGX44" s="108"/>
      <c r="SGY44" s="108"/>
      <c r="SGZ44" s="108"/>
      <c r="SHA44" s="108"/>
      <c r="SHB44" s="108"/>
      <c r="SHC44" s="108"/>
      <c r="SHD44" s="108"/>
      <c r="SHE44" s="108"/>
      <c r="SHF44" s="108"/>
      <c r="SHG44" s="108"/>
      <c r="SHH44" s="108"/>
      <c r="SHI44" s="108"/>
      <c r="SHJ44" s="108"/>
      <c r="SHK44" s="108"/>
      <c r="SHL44" s="108"/>
      <c r="SHM44" s="108"/>
      <c r="SHN44" s="108"/>
      <c r="SHO44" s="108"/>
      <c r="SHP44" s="108"/>
      <c r="SHQ44" s="108"/>
      <c r="SHR44" s="108"/>
      <c r="SHS44" s="108"/>
      <c r="SHT44" s="108"/>
      <c r="SHU44" s="108"/>
      <c r="SHV44" s="108"/>
      <c r="SHW44" s="108"/>
      <c r="SHX44" s="108"/>
      <c r="SHY44" s="108"/>
      <c r="SHZ44" s="108"/>
      <c r="SIA44" s="108"/>
      <c r="SIB44" s="108"/>
      <c r="SIC44" s="108"/>
      <c r="SID44" s="108"/>
      <c r="SIE44" s="108"/>
      <c r="SIF44" s="108"/>
      <c r="SIG44" s="108"/>
      <c r="SIH44" s="108"/>
      <c r="SII44" s="108"/>
      <c r="SIJ44" s="108"/>
      <c r="SIK44" s="108"/>
      <c r="SIL44" s="108"/>
      <c r="SIM44" s="108"/>
      <c r="SIN44" s="108"/>
      <c r="SIO44" s="108"/>
      <c r="SIP44" s="108"/>
      <c r="SIQ44" s="108"/>
      <c r="SIR44" s="108"/>
      <c r="SIS44" s="108"/>
      <c r="SIT44" s="108"/>
      <c r="SIU44" s="108"/>
      <c r="SIV44" s="108"/>
      <c r="SIW44" s="108"/>
      <c r="SIX44" s="108"/>
      <c r="SIY44" s="108"/>
      <c r="SIZ44" s="108"/>
      <c r="SJA44" s="108"/>
      <c r="SJB44" s="108"/>
      <c r="SJC44" s="108"/>
      <c r="SJD44" s="108"/>
      <c r="SJE44" s="108"/>
      <c r="SJF44" s="108"/>
      <c r="SJG44" s="108"/>
      <c r="SJH44" s="108"/>
      <c r="SJI44" s="108"/>
      <c r="SJJ44" s="108"/>
      <c r="SJK44" s="108"/>
      <c r="SJL44" s="108"/>
      <c r="SJM44" s="108"/>
      <c r="SJN44" s="108"/>
      <c r="SJO44" s="108"/>
      <c r="SJP44" s="108"/>
      <c r="SJQ44" s="108"/>
      <c r="SJR44" s="108"/>
      <c r="SJS44" s="108"/>
      <c r="SJT44" s="108"/>
      <c r="SJU44" s="108"/>
      <c r="SJV44" s="108"/>
      <c r="SJW44" s="108"/>
      <c r="SJX44" s="108"/>
      <c r="SJY44" s="108"/>
      <c r="SJZ44" s="108"/>
      <c r="SKA44" s="108"/>
      <c r="SKB44" s="108"/>
      <c r="SKC44" s="108"/>
      <c r="SKD44" s="108"/>
      <c r="SKE44" s="108"/>
      <c r="SKF44" s="108"/>
      <c r="SKG44" s="108"/>
      <c r="SKH44" s="108"/>
      <c r="SKI44" s="108"/>
      <c r="SKJ44" s="108"/>
      <c r="SKK44" s="108"/>
      <c r="SKL44" s="108"/>
      <c r="SKM44" s="108"/>
      <c r="SKN44" s="108"/>
      <c r="SKO44" s="108"/>
      <c r="SKP44" s="108"/>
      <c r="SKQ44" s="108"/>
      <c r="SKR44" s="108"/>
      <c r="SKS44" s="108"/>
      <c r="SKT44" s="108"/>
      <c r="SKU44" s="108"/>
      <c r="SKV44" s="108"/>
      <c r="SKW44" s="108"/>
      <c r="SKX44" s="108"/>
      <c r="SKY44" s="108"/>
      <c r="SKZ44" s="108"/>
      <c r="SLA44" s="108"/>
      <c r="SLB44" s="108"/>
      <c r="SLC44" s="108"/>
      <c r="SLD44" s="108"/>
      <c r="SLE44" s="108"/>
      <c r="SLF44" s="108"/>
      <c r="SLG44" s="108"/>
      <c r="SLH44" s="108"/>
      <c r="SLI44" s="108"/>
      <c r="SLJ44" s="108"/>
      <c r="SLK44" s="108"/>
      <c r="SLL44" s="108"/>
      <c r="SLM44" s="108"/>
      <c r="SLN44" s="108"/>
      <c r="SLO44" s="108"/>
      <c r="SLP44" s="108"/>
      <c r="SLQ44" s="108"/>
      <c r="SLR44" s="108"/>
      <c r="SLS44" s="108"/>
      <c r="SLT44" s="108"/>
      <c r="SLU44" s="108"/>
      <c r="SLV44" s="108"/>
      <c r="SLW44" s="108"/>
      <c r="SLX44" s="108"/>
      <c r="SLY44" s="108"/>
      <c r="SLZ44" s="108"/>
      <c r="SMA44" s="108"/>
      <c r="SMB44" s="108"/>
      <c r="SMC44" s="108"/>
      <c r="SMD44" s="108"/>
      <c r="SME44" s="108"/>
      <c r="SMF44" s="108"/>
      <c r="SMG44" s="108"/>
      <c r="SMH44" s="108"/>
      <c r="SMI44" s="108"/>
      <c r="SMJ44" s="108"/>
      <c r="SMK44" s="108"/>
      <c r="SML44" s="108"/>
      <c r="SMM44" s="108"/>
      <c r="SMN44" s="108"/>
      <c r="SMO44" s="108"/>
      <c r="SMP44" s="108"/>
      <c r="SMQ44" s="108"/>
      <c r="SMR44" s="108"/>
      <c r="SMS44" s="108"/>
      <c r="SMT44" s="108"/>
      <c r="SMU44" s="108"/>
      <c r="SMV44" s="108"/>
      <c r="SMW44" s="108"/>
      <c r="SMX44" s="108"/>
      <c r="SMY44" s="108"/>
      <c r="SMZ44" s="108"/>
      <c r="SNA44" s="108"/>
      <c r="SNB44" s="108"/>
      <c r="SNC44" s="108"/>
      <c r="SND44" s="108"/>
      <c r="SNE44" s="108"/>
      <c r="SNF44" s="108"/>
      <c r="SNG44" s="108"/>
      <c r="SNH44" s="108"/>
      <c r="SNI44" s="108"/>
      <c r="SNJ44" s="108"/>
      <c r="SNK44" s="108"/>
      <c r="SNL44" s="108"/>
      <c r="SNM44" s="108"/>
      <c r="SNN44" s="108"/>
      <c r="SNO44" s="108"/>
      <c r="SNP44" s="108"/>
      <c r="SNQ44" s="108"/>
      <c r="SNR44" s="108"/>
      <c r="SNS44" s="108"/>
      <c r="SNT44" s="108"/>
      <c r="SNU44" s="108"/>
      <c r="SNV44" s="108"/>
      <c r="SNW44" s="108"/>
      <c r="SNX44" s="108"/>
      <c r="SNY44" s="108"/>
      <c r="SNZ44" s="108"/>
      <c r="SOA44" s="108"/>
      <c r="SOB44" s="108"/>
      <c r="SOC44" s="108"/>
      <c r="SOD44" s="108"/>
      <c r="SOE44" s="108"/>
      <c r="SOF44" s="108"/>
      <c r="SOG44" s="108"/>
      <c r="SOH44" s="108"/>
      <c r="SOI44" s="108"/>
      <c r="SOJ44" s="108"/>
      <c r="SOK44" s="108"/>
      <c r="SOL44" s="108"/>
      <c r="SOM44" s="108"/>
      <c r="SON44" s="108"/>
      <c r="SOO44" s="108"/>
      <c r="SOP44" s="108"/>
      <c r="SOQ44" s="108"/>
      <c r="SOR44" s="108"/>
      <c r="SOS44" s="108"/>
      <c r="SOT44" s="108"/>
      <c r="SOU44" s="108"/>
      <c r="SOV44" s="108"/>
      <c r="SOW44" s="108"/>
      <c r="SOX44" s="108"/>
      <c r="SOY44" s="108"/>
      <c r="SOZ44" s="108"/>
      <c r="SPA44" s="108"/>
      <c r="SPB44" s="108"/>
      <c r="SPC44" s="108"/>
      <c r="SPD44" s="108"/>
      <c r="SPE44" s="108"/>
      <c r="SPF44" s="108"/>
      <c r="SPG44" s="108"/>
      <c r="SPH44" s="108"/>
      <c r="SPI44" s="108"/>
      <c r="SPJ44" s="108"/>
      <c r="SPK44" s="108"/>
      <c r="SPL44" s="108"/>
      <c r="SPM44" s="108"/>
      <c r="SPN44" s="108"/>
      <c r="SPO44" s="108"/>
      <c r="SPP44" s="108"/>
      <c r="SPQ44" s="108"/>
      <c r="SPR44" s="108"/>
      <c r="SPS44" s="108"/>
      <c r="SPT44" s="108"/>
      <c r="SPU44" s="108"/>
      <c r="SPV44" s="108"/>
      <c r="SPW44" s="108"/>
      <c r="SPX44" s="108"/>
      <c r="SPY44" s="108"/>
      <c r="SPZ44" s="108"/>
      <c r="SQA44" s="108"/>
      <c r="SQB44" s="108"/>
      <c r="SQC44" s="108"/>
      <c r="SQD44" s="108"/>
      <c r="SQE44" s="108"/>
      <c r="SQF44" s="108"/>
      <c r="SQG44" s="108"/>
      <c r="SQH44" s="108"/>
      <c r="SQI44" s="108"/>
      <c r="SQJ44" s="108"/>
      <c r="SQK44" s="108"/>
      <c r="SQL44" s="108"/>
      <c r="SQM44" s="108"/>
      <c r="SQN44" s="108"/>
      <c r="SQO44" s="108"/>
      <c r="SQP44" s="108"/>
      <c r="SQQ44" s="108"/>
      <c r="SQR44" s="108"/>
      <c r="SQS44" s="108"/>
      <c r="SQT44" s="108"/>
      <c r="SQU44" s="108"/>
      <c r="SQV44" s="108"/>
      <c r="SQW44" s="108"/>
      <c r="SQX44" s="108"/>
      <c r="SQY44" s="108"/>
      <c r="SQZ44" s="108"/>
      <c r="SRA44" s="108"/>
      <c r="SRB44" s="108"/>
      <c r="SRC44" s="108"/>
      <c r="SRD44" s="108"/>
      <c r="SRE44" s="108"/>
      <c r="SRF44" s="108"/>
      <c r="SRG44" s="108"/>
      <c r="SRH44" s="108"/>
      <c r="SRI44" s="108"/>
      <c r="SRJ44" s="108"/>
      <c r="SRK44" s="108"/>
      <c r="SRL44" s="108"/>
      <c r="SRM44" s="108"/>
      <c r="SRN44" s="108"/>
      <c r="SRO44" s="108"/>
      <c r="SRP44" s="108"/>
      <c r="SRQ44" s="108"/>
      <c r="SRR44" s="108"/>
      <c r="SRS44" s="108"/>
      <c r="SRT44" s="108"/>
      <c r="SRU44" s="108"/>
      <c r="SRV44" s="108"/>
      <c r="SRW44" s="108"/>
      <c r="SRX44" s="108"/>
      <c r="SRY44" s="108"/>
      <c r="SRZ44" s="108"/>
      <c r="SSA44" s="108"/>
      <c r="SSB44" s="108"/>
      <c r="SSC44" s="108"/>
      <c r="SSD44" s="108"/>
      <c r="SSE44" s="108"/>
      <c r="SSF44" s="108"/>
      <c r="SSG44" s="108"/>
      <c r="SSH44" s="108"/>
      <c r="SSI44" s="108"/>
      <c r="SSJ44" s="108"/>
      <c r="SSK44" s="108"/>
      <c r="SSL44" s="108"/>
      <c r="SSM44" s="108"/>
      <c r="SSN44" s="108"/>
      <c r="SSO44" s="108"/>
      <c r="SSP44" s="108"/>
      <c r="SSQ44" s="108"/>
      <c r="SSR44" s="108"/>
      <c r="SSS44" s="108"/>
      <c r="SST44" s="108"/>
      <c r="SSU44" s="108"/>
      <c r="SSV44" s="108"/>
      <c r="SSW44" s="108"/>
      <c r="SSX44" s="108"/>
      <c r="SSY44" s="108"/>
      <c r="SSZ44" s="108"/>
      <c r="STA44" s="108"/>
      <c r="STB44" s="108"/>
      <c r="STC44" s="108"/>
      <c r="STD44" s="108"/>
      <c r="STE44" s="108"/>
      <c r="STF44" s="108"/>
      <c r="STG44" s="108"/>
      <c r="STH44" s="108"/>
      <c r="STI44" s="108"/>
      <c r="STJ44" s="108"/>
      <c r="STK44" s="108"/>
      <c r="STL44" s="108"/>
      <c r="STM44" s="108"/>
      <c r="STN44" s="108"/>
      <c r="STO44" s="108"/>
      <c r="STP44" s="108"/>
      <c r="STQ44" s="108"/>
      <c r="STR44" s="108"/>
      <c r="STS44" s="108"/>
      <c r="STT44" s="108"/>
      <c r="STU44" s="108"/>
      <c r="STV44" s="108"/>
      <c r="STW44" s="108"/>
      <c r="STX44" s="108"/>
      <c r="STY44" s="108"/>
      <c r="STZ44" s="108"/>
      <c r="SUA44" s="108"/>
      <c r="SUB44" s="108"/>
      <c r="SUC44" s="108"/>
      <c r="SUD44" s="108"/>
      <c r="SUE44" s="108"/>
      <c r="SUF44" s="108"/>
      <c r="SUG44" s="108"/>
      <c r="SUH44" s="108"/>
      <c r="SUI44" s="108"/>
      <c r="SUJ44" s="108"/>
      <c r="SUK44" s="108"/>
      <c r="SUL44" s="108"/>
      <c r="SUM44" s="108"/>
      <c r="SUN44" s="108"/>
      <c r="SUO44" s="108"/>
      <c r="SUP44" s="108"/>
      <c r="SUQ44" s="108"/>
      <c r="SUR44" s="108"/>
      <c r="SUS44" s="108"/>
      <c r="SUT44" s="108"/>
      <c r="SUU44" s="108"/>
      <c r="SUV44" s="108"/>
      <c r="SUW44" s="108"/>
      <c r="SUX44" s="108"/>
      <c r="SUY44" s="108"/>
      <c r="SUZ44" s="108"/>
      <c r="SVA44" s="108"/>
      <c r="SVB44" s="108"/>
      <c r="SVC44" s="108"/>
      <c r="SVD44" s="108"/>
      <c r="SVE44" s="108"/>
      <c r="SVF44" s="108"/>
      <c r="SVG44" s="108"/>
      <c r="SVH44" s="108"/>
      <c r="SVI44" s="108"/>
      <c r="SVJ44" s="108"/>
      <c r="SVK44" s="108"/>
      <c r="SVL44" s="108"/>
      <c r="SVM44" s="108"/>
      <c r="SVN44" s="108"/>
      <c r="SVO44" s="108"/>
      <c r="SVP44" s="108"/>
      <c r="SVQ44" s="108"/>
      <c r="SVR44" s="108"/>
      <c r="SVS44" s="108"/>
      <c r="SVT44" s="108"/>
      <c r="SVU44" s="108"/>
      <c r="SVV44" s="108"/>
      <c r="SVW44" s="108"/>
      <c r="SVX44" s="108"/>
      <c r="SVY44" s="108"/>
      <c r="SVZ44" s="108"/>
      <c r="SWA44" s="108"/>
      <c r="SWB44" s="108"/>
      <c r="SWC44" s="108"/>
      <c r="SWD44" s="108"/>
      <c r="SWE44" s="108"/>
      <c r="SWF44" s="108"/>
      <c r="SWG44" s="108"/>
      <c r="SWH44" s="108"/>
      <c r="SWI44" s="108"/>
      <c r="SWJ44" s="108"/>
      <c r="SWK44" s="108"/>
      <c r="SWL44" s="108"/>
      <c r="SWM44" s="108"/>
      <c r="SWN44" s="108"/>
      <c r="SWO44" s="108"/>
      <c r="SWP44" s="108"/>
      <c r="SWQ44" s="108"/>
      <c r="SWR44" s="108"/>
      <c r="SWS44" s="108"/>
      <c r="SWT44" s="108"/>
      <c r="SWU44" s="108"/>
      <c r="SWV44" s="108"/>
      <c r="SWW44" s="108"/>
      <c r="SWX44" s="108"/>
      <c r="SWY44" s="108"/>
      <c r="SWZ44" s="108"/>
      <c r="SXA44" s="108"/>
      <c r="SXB44" s="108"/>
      <c r="SXC44" s="108"/>
      <c r="SXD44" s="108"/>
      <c r="SXE44" s="108"/>
      <c r="SXF44" s="108"/>
      <c r="SXG44" s="108"/>
      <c r="SXH44" s="108"/>
      <c r="SXI44" s="108"/>
      <c r="SXJ44" s="108"/>
      <c r="SXK44" s="108"/>
      <c r="SXL44" s="108"/>
      <c r="SXM44" s="108"/>
      <c r="SXN44" s="108"/>
      <c r="SXO44" s="108"/>
      <c r="SXP44" s="108"/>
      <c r="SXQ44" s="108"/>
      <c r="SXR44" s="108"/>
      <c r="SXS44" s="108"/>
      <c r="SXT44" s="108"/>
      <c r="SXU44" s="108"/>
      <c r="SXV44" s="108"/>
      <c r="SXW44" s="108"/>
      <c r="SXX44" s="108"/>
      <c r="SXY44" s="108"/>
      <c r="SXZ44" s="108"/>
      <c r="SYA44" s="108"/>
      <c r="SYB44" s="108"/>
      <c r="SYC44" s="108"/>
      <c r="SYD44" s="108"/>
      <c r="SYE44" s="108"/>
      <c r="SYF44" s="108"/>
      <c r="SYG44" s="108"/>
      <c r="SYH44" s="108"/>
      <c r="SYI44" s="108"/>
      <c r="SYJ44" s="108"/>
      <c r="SYK44" s="108"/>
      <c r="SYL44" s="108"/>
      <c r="SYM44" s="108"/>
      <c r="SYN44" s="108"/>
      <c r="SYO44" s="108"/>
      <c r="SYP44" s="108"/>
      <c r="SYQ44" s="108"/>
      <c r="SYR44" s="108"/>
      <c r="SYS44" s="108"/>
      <c r="SYT44" s="108"/>
      <c r="SYU44" s="108"/>
      <c r="SYV44" s="108"/>
      <c r="SYW44" s="108"/>
      <c r="SYX44" s="108"/>
      <c r="SYY44" s="108"/>
      <c r="SYZ44" s="108"/>
      <c r="SZA44" s="108"/>
      <c r="SZB44" s="108"/>
      <c r="SZC44" s="108"/>
      <c r="SZD44" s="108"/>
      <c r="SZE44" s="108"/>
      <c r="SZF44" s="108"/>
      <c r="SZG44" s="108"/>
      <c r="SZH44" s="108"/>
      <c r="SZI44" s="108"/>
      <c r="SZJ44" s="108"/>
      <c r="SZK44" s="108"/>
      <c r="SZL44" s="108"/>
      <c r="SZM44" s="108"/>
      <c r="SZN44" s="108"/>
      <c r="SZO44" s="108"/>
      <c r="SZP44" s="108"/>
      <c r="SZQ44" s="108"/>
      <c r="SZR44" s="108"/>
      <c r="SZS44" s="108"/>
      <c r="SZT44" s="108"/>
      <c r="SZU44" s="108"/>
      <c r="SZV44" s="108"/>
      <c r="SZW44" s="108"/>
      <c r="SZX44" s="108"/>
      <c r="SZY44" s="108"/>
      <c r="SZZ44" s="108"/>
      <c r="TAA44" s="108"/>
      <c r="TAB44" s="108"/>
      <c r="TAC44" s="108"/>
      <c r="TAD44" s="108"/>
      <c r="TAE44" s="108"/>
      <c r="TAF44" s="108"/>
      <c r="TAG44" s="108"/>
      <c r="TAH44" s="108"/>
      <c r="TAI44" s="108"/>
      <c r="TAJ44" s="108"/>
      <c r="TAK44" s="108"/>
      <c r="TAL44" s="108"/>
      <c r="TAM44" s="108"/>
      <c r="TAN44" s="108"/>
      <c r="TAO44" s="108"/>
      <c r="TAP44" s="108"/>
      <c r="TAQ44" s="108"/>
      <c r="TAR44" s="108"/>
      <c r="TAS44" s="108"/>
      <c r="TAT44" s="108"/>
      <c r="TAU44" s="108"/>
      <c r="TAV44" s="108"/>
      <c r="TAW44" s="108"/>
      <c r="TAX44" s="108"/>
      <c r="TAY44" s="108"/>
      <c r="TAZ44" s="108"/>
      <c r="TBA44" s="108"/>
      <c r="TBB44" s="108"/>
      <c r="TBC44" s="108"/>
      <c r="TBD44" s="108"/>
      <c r="TBE44" s="108"/>
      <c r="TBF44" s="108"/>
      <c r="TBG44" s="108"/>
      <c r="TBH44" s="108"/>
      <c r="TBI44" s="108"/>
      <c r="TBJ44" s="108"/>
      <c r="TBK44" s="108"/>
      <c r="TBL44" s="108"/>
      <c r="TBM44" s="108"/>
      <c r="TBN44" s="108"/>
      <c r="TBO44" s="108"/>
      <c r="TBP44" s="108"/>
      <c r="TBQ44" s="108"/>
      <c r="TBR44" s="108"/>
      <c r="TBS44" s="108"/>
      <c r="TBT44" s="108"/>
      <c r="TBU44" s="108"/>
      <c r="TBV44" s="108"/>
      <c r="TBW44" s="108"/>
      <c r="TBX44" s="108"/>
      <c r="TBY44" s="108"/>
      <c r="TBZ44" s="108"/>
      <c r="TCA44" s="108"/>
      <c r="TCB44" s="108"/>
      <c r="TCC44" s="108"/>
      <c r="TCD44" s="108"/>
      <c r="TCE44" s="108"/>
      <c r="TCF44" s="108"/>
      <c r="TCG44" s="108"/>
      <c r="TCH44" s="108"/>
      <c r="TCI44" s="108"/>
      <c r="TCJ44" s="108"/>
      <c r="TCK44" s="108"/>
      <c r="TCL44" s="108"/>
      <c r="TCM44" s="108"/>
      <c r="TCN44" s="108"/>
      <c r="TCO44" s="108"/>
      <c r="TCP44" s="108"/>
      <c r="TCQ44" s="108"/>
      <c r="TCR44" s="108"/>
      <c r="TCS44" s="108"/>
      <c r="TCT44" s="108"/>
      <c r="TCU44" s="108"/>
      <c r="TCV44" s="108"/>
      <c r="TCW44" s="108"/>
      <c r="TCX44" s="108"/>
      <c r="TCY44" s="108"/>
      <c r="TCZ44" s="108"/>
      <c r="TDA44" s="108"/>
      <c r="TDB44" s="108"/>
      <c r="TDC44" s="108"/>
      <c r="TDD44" s="108"/>
      <c r="TDE44" s="108"/>
      <c r="TDF44" s="108"/>
      <c r="TDG44" s="108"/>
      <c r="TDH44" s="108"/>
      <c r="TDI44" s="108"/>
      <c r="TDJ44" s="108"/>
      <c r="TDK44" s="108"/>
      <c r="TDL44" s="108"/>
      <c r="TDM44" s="108"/>
      <c r="TDN44" s="108"/>
      <c r="TDO44" s="108"/>
      <c r="TDP44" s="108"/>
      <c r="TDQ44" s="108"/>
      <c r="TDR44" s="108"/>
      <c r="TDS44" s="108"/>
      <c r="TDT44" s="108"/>
      <c r="TDU44" s="108"/>
      <c r="TDV44" s="108"/>
      <c r="TDW44" s="108"/>
      <c r="TDX44" s="108"/>
      <c r="TDY44" s="108"/>
      <c r="TDZ44" s="108"/>
      <c r="TEA44" s="108"/>
      <c r="TEB44" s="108"/>
      <c r="TEC44" s="108"/>
      <c r="TED44" s="108"/>
      <c r="TEE44" s="108"/>
      <c r="TEF44" s="108"/>
      <c r="TEG44" s="108"/>
      <c r="TEH44" s="108"/>
      <c r="TEI44" s="108"/>
      <c r="TEJ44" s="108"/>
      <c r="TEK44" s="108"/>
      <c r="TEL44" s="108"/>
      <c r="TEM44" s="108"/>
      <c r="TEN44" s="108"/>
      <c r="TEO44" s="108"/>
      <c r="TEP44" s="108"/>
      <c r="TEQ44" s="108"/>
      <c r="TER44" s="108"/>
      <c r="TES44" s="108"/>
      <c r="TET44" s="108"/>
      <c r="TEU44" s="108"/>
      <c r="TEV44" s="108"/>
      <c r="TEW44" s="108"/>
      <c r="TEX44" s="108"/>
      <c r="TEY44" s="108"/>
      <c r="TEZ44" s="108"/>
      <c r="TFA44" s="108"/>
      <c r="TFB44" s="108"/>
      <c r="TFC44" s="108"/>
      <c r="TFD44" s="108"/>
      <c r="TFE44" s="108"/>
      <c r="TFF44" s="108"/>
      <c r="TFG44" s="108"/>
      <c r="TFH44" s="108"/>
      <c r="TFI44" s="108"/>
      <c r="TFJ44" s="108"/>
      <c r="TFK44" s="108"/>
      <c r="TFL44" s="108"/>
      <c r="TFM44" s="108"/>
      <c r="TFN44" s="108"/>
      <c r="TFO44" s="108"/>
      <c r="TFP44" s="108"/>
      <c r="TFQ44" s="108"/>
      <c r="TFR44" s="108"/>
      <c r="TFS44" s="108"/>
      <c r="TFT44" s="108"/>
      <c r="TFU44" s="108"/>
      <c r="TFV44" s="108"/>
      <c r="TFW44" s="108"/>
      <c r="TFX44" s="108"/>
      <c r="TFY44" s="108"/>
      <c r="TFZ44" s="108"/>
      <c r="TGA44" s="108"/>
      <c r="TGB44" s="108"/>
      <c r="TGC44" s="108"/>
      <c r="TGD44" s="108"/>
      <c r="TGE44" s="108"/>
      <c r="TGF44" s="108"/>
      <c r="TGG44" s="108"/>
      <c r="TGH44" s="108"/>
      <c r="TGI44" s="108"/>
      <c r="TGJ44" s="108"/>
      <c r="TGK44" s="108"/>
      <c r="TGL44" s="108"/>
      <c r="TGM44" s="108"/>
      <c r="TGN44" s="108"/>
      <c r="TGO44" s="108"/>
      <c r="TGP44" s="108"/>
      <c r="TGQ44" s="108"/>
      <c r="TGR44" s="108"/>
      <c r="TGS44" s="108"/>
      <c r="TGT44" s="108"/>
      <c r="TGU44" s="108"/>
      <c r="TGV44" s="108"/>
      <c r="TGW44" s="108"/>
      <c r="TGX44" s="108"/>
      <c r="TGY44" s="108"/>
      <c r="TGZ44" s="108"/>
      <c r="THA44" s="108"/>
      <c r="THB44" s="108"/>
      <c r="THC44" s="108"/>
      <c r="THD44" s="108"/>
      <c r="THE44" s="108"/>
      <c r="THF44" s="108"/>
      <c r="THG44" s="108"/>
      <c r="THH44" s="108"/>
      <c r="THI44" s="108"/>
      <c r="THJ44" s="108"/>
      <c r="THK44" s="108"/>
      <c r="THL44" s="108"/>
      <c r="THM44" s="108"/>
      <c r="THN44" s="108"/>
      <c r="THO44" s="108"/>
      <c r="THP44" s="108"/>
      <c r="THQ44" s="108"/>
      <c r="THR44" s="108"/>
      <c r="THS44" s="108"/>
      <c r="THT44" s="108"/>
      <c r="THU44" s="108"/>
      <c r="THV44" s="108"/>
      <c r="THW44" s="108"/>
      <c r="THX44" s="108"/>
      <c r="THY44" s="108"/>
      <c r="THZ44" s="108"/>
      <c r="TIA44" s="108"/>
      <c r="TIB44" s="108"/>
      <c r="TIC44" s="108"/>
      <c r="TID44" s="108"/>
      <c r="TIE44" s="108"/>
      <c r="TIF44" s="108"/>
      <c r="TIG44" s="108"/>
      <c r="TIH44" s="108"/>
      <c r="TII44" s="108"/>
      <c r="TIJ44" s="108"/>
      <c r="TIK44" s="108"/>
      <c r="TIL44" s="108"/>
      <c r="TIM44" s="108"/>
      <c r="TIN44" s="108"/>
      <c r="TIO44" s="108"/>
      <c r="TIP44" s="108"/>
      <c r="TIQ44" s="108"/>
      <c r="TIR44" s="108"/>
      <c r="TIS44" s="108"/>
      <c r="TIT44" s="108"/>
      <c r="TIU44" s="108"/>
      <c r="TIV44" s="108"/>
      <c r="TIW44" s="108"/>
      <c r="TIX44" s="108"/>
      <c r="TIY44" s="108"/>
      <c r="TIZ44" s="108"/>
      <c r="TJA44" s="108"/>
      <c r="TJB44" s="108"/>
      <c r="TJC44" s="108"/>
      <c r="TJD44" s="108"/>
      <c r="TJE44" s="108"/>
      <c r="TJF44" s="108"/>
      <c r="TJG44" s="108"/>
      <c r="TJH44" s="108"/>
      <c r="TJI44" s="108"/>
      <c r="TJJ44" s="108"/>
      <c r="TJK44" s="108"/>
      <c r="TJL44" s="108"/>
      <c r="TJM44" s="108"/>
      <c r="TJN44" s="108"/>
      <c r="TJO44" s="108"/>
      <c r="TJP44" s="108"/>
      <c r="TJQ44" s="108"/>
      <c r="TJR44" s="108"/>
      <c r="TJS44" s="108"/>
      <c r="TJT44" s="108"/>
      <c r="TJU44" s="108"/>
      <c r="TJV44" s="108"/>
      <c r="TJW44" s="108"/>
      <c r="TJX44" s="108"/>
      <c r="TJY44" s="108"/>
      <c r="TJZ44" s="108"/>
      <c r="TKA44" s="108"/>
      <c r="TKB44" s="108"/>
      <c r="TKC44" s="108"/>
      <c r="TKD44" s="108"/>
      <c r="TKE44" s="108"/>
      <c r="TKF44" s="108"/>
      <c r="TKG44" s="108"/>
      <c r="TKH44" s="108"/>
      <c r="TKI44" s="108"/>
      <c r="TKJ44" s="108"/>
      <c r="TKK44" s="108"/>
      <c r="TKL44" s="108"/>
      <c r="TKM44" s="108"/>
      <c r="TKN44" s="108"/>
      <c r="TKO44" s="108"/>
      <c r="TKP44" s="108"/>
      <c r="TKQ44" s="108"/>
      <c r="TKR44" s="108"/>
      <c r="TKS44" s="108"/>
      <c r="TKT44" s="108"/>
      <c r="TKU44" s="108"/>
      <c r="TKV44" s="108"/>
      <c r="TKW44" s="108"/>
      <c r="TKX44" s="108"/>
      <c r="TKY44" s="108"/>
      <c r="TKZ44" s="108"/>
      <c r="TLA44" s="108"/>
      <c r="TLB44" s="108"/>
      <c r="TLC44" s="108"/>
      <c r="TLD44" s="108"/>
      <c r="TLE44" s="108"/>
      <c r="TLF44" s="108"/>
      <c r="TLG44" s="108"/>
      <c r="TLH44" s="108"/>
      <c r="TLI44" s="108"/>
      <c r="TLJ44" s="108"/>
      <c r="TLK44" s="108"/>
      <c r="TLL44" s="108"/>
      <c r="TLM44" s="108"/>
      <c r="TLN44" s="108"/>
      <c r="TLO44" s="108"/>
      <c r="TLP44" s="108"/>
      <c r="TLQ44" s="108"/>
      <c r="TLR44" s="108"/>
      <c r="TLS44" s="108"/>
      <c r="TLT44" s="108"/>
      <c r="TLU44" s="108"/>
      <c r="TLV44" s="108"/>
      <c r="TLW44" s="108"/>
      <c r="TLX44" s="108"/>
      <c r="TLY44" s="108"/>
      <c r="TLZ44" s="108"/>
      <c r="TMA44" s="108"/>
      <c r="TMB44" s="108"/>
      <c r="TMC44" s="108"/>
      <c r="TMD44" s="108"/>
      <c r="TME44" s="108"/>
      <c r="TMF44" s="108"/>
      <c r="TMG44" s="108"/>
      <c r="TMH44" s="108"/>
      <c r="TMI44" s="108"/>
      <c r="TMJ44" s="108"/>
      <c r="TMK44" s="108"/>
      <c r="TML44" s="108"/>
      <c r="TMM44" s="108"/>
      <c r="TMN44" s="108"/>
      <c r="TMO44" s="108"/>
      <c r="TMP44" s="108"/>
      <c r="TMQ44" s="108"/>
      <c r="TMR44" s="108"/>
      <c r="TMS44" s="108"/>
      <c r="TMT44" s="108"/>
      <c r="TMU44" s="108"/>
      <c r="TMV44" s="108"/>
      <c r="TMW44" s="108"/>
      <c r="TMX44" s="108"/>
      <c r="TMY44" s="108"/>
      <c r="TMZ44" s="108"/>
      <c r="TNA44" s="108"/>
      <c r="TNB44" s="108"/>
      <c r="TNC44" s="108"/>
      <c r="TND44" s="108"/>
      <c r="TNE44" s="108"/>
      <c r="TNF44" s="108"/>
      <c r="TNG44" s="108"/>
      <c r="TNH44" s="108"/>
      <c r="TNI44" s="108"/>
      <c r="TNJ44" s="108"/>
      <c r="TNK44" s="108"/>
      <c r="TNL44" s="108"/>
      <c r="TNM44" s="108"/>
      <c r="TNN44" s="108"/>
      <c r="TNO44" s="108"/>
      <c r="TNP44" s="108"/>
      <c r="TNQ44" s="108"/>
      <c r="TNR44" s="108"/>
      <c r="TNS44" s="108"/>
      <c r="TNT44" s="108"/>
      <c r="TNU44" s="108"/>
      <c r="TNV44" s="108"/>
      <c r="TNW44" s="108"/>
      <c r="TNX44" s="108"/>
      <c r="TNY44" s="108"/>
      <c r="TNZ44" s="108"/>
      <c r="TOA44" s="108"/>
      <c r="TOB44" s="108"/>
      <c r="TOC44" s="108"/>
      <c r="TOD44" s="108"/>
      <c r="TOE44" s="108"/>
      <c r="TOF44" s="108"/>
      <c r="TOG44" s="108"/>
      <c r="TOH44" s="108"/>
      <c r="TOI44" s="108"/>
      <c r="TOJ44" s="108"/>
      <c r="TOK44" s="108"/>
      <c r="TOL44" s="108"/>
      <c r="TOM44" s="108"/>
      <c r="TON44" s="108"/>
      <c r="TOO44" s="108"/>
      <c r="TOP44" s="108"/>
      <c r="TOQ44" s="108"/>
      <c r="TOR44" s="108"/>
      <c r="TOS44" s="108"/>
      <c r="TOT44" s="108"/>
      <c r="TOU44" s="108"/>
      <c r="TOV44" s="108"/>
      <c r="TOW44" s="108"/>
      <c r="TOX44" s="108"/>
      <c r="TOY44" s="108"/>
      <c r="TOZ44" s="108"/>
      <c r="TPA44" s="108"/>
      <c r="TPB44" s="108"/>
      <c r="TPC44" s="108"/>
      <c r="TPD44" s="108"/>
      <c r="TPE44" s="108"/>
      <c r="TPF44" s="108"/>
      <c r="TPG44" s="108"/>
      <c r="TPH44" s="108"/>
      <c r="TPI44" s="108"/>
      <c r="TPJ44" s="108"/>
      <c r="TPK44" s="108"/>
      <c r="TPL44" s="108"/>
      <c r="TPM44" s="108"/>
      <c r="TPN44" s="108"/>
      <c r="TPO44" s="108"/>
      <c r="TPP44" s="108"/>
      <c r="TPQ44" s="108"/>
      <c r="TPR44" s="108"/>
      <c r="TPS44" s="108"/>
      <c r="TPT44" s="108"/>
      <c r="TPU44" s="108"/>
      <c r="TPV44" s="108"/>
      <c r="TPW44" s="108"/>
      <c r="TPX44" s="108"/>
      <c r="TPY44" s="108"/>
      <c r="TPZ44" s="108"/>
      <c r="TQA44" s="108"/>
      <c r="TQB44" s="108"/>
      <c r="TQC44" s="108"/>
      <c r="TQD44" s="108"/>
      <c r="TQE44" s="108"/>
      <c r="TQF44" s="108"/>
      <c r="TQG44" s="108"/>
      <c r="TQH44" s="108"/>
      <c r="TQI44" s="108"/>
      <c r="TQJ44" s="108"/>
      <c r="TQK44" s="108"/>
      <c r="TQL44" s="108"/>
      <c r="TQM44" s="108"/>
      <c r="TQN44" s="108"/>
      <c r="TQO44" s="108"/>
      <c r="TQP44" s="108"/>
      <c r="TQQ44" s="108"/>
      <c r="TQR44" s="108"/>
      <c r="TQS44" s="108"/>
      <c r="TQT44" s="108"/>
      <c r="TQU44" s="108"/>
      <c r="TQV44" s="108"/>
      <c r="TQW44" s="108"/>
      <c r="TQX44" s="108"/>
      <c r="TQY44" s="108"/>
      <c r="TQZ44" s="108"/>
      <c r="TRA44" s="108"/>
      <c r="TRB44" s="108"/>
      <c r="TRC44" s="108"/>
      <c r="TRD44" s="108"/>
      <c r="TRE44" s="108"/>
      <c r="TRF44" s="108"/>
      <c r="TRG44" s="108"/>
      <c r="TRH44" s="108"/>
      <c r="TRI44" s="108"/>
      <c r="TRJ44" s="108"/>
      <c r="TRK44" s="108"/>
      <c r="TRL44" s="108"/>
      <c r="TRM44" s="108"/>
      <c r="TRN44" s="108"/>
      <c r="TRO44" s="108"/>
      <c r="TRP44" s="108"/>
      <c r="TRQ44" s="108"/>
      <c r="TRR44" s="108"/>
      <c r="TRS44" s="108"/>
      <c r="TRT44" s="108"/>
      <c r="TRU44" s="108"/>
      <c r="TRV44" s="108"/>
      <c r="TRW44" s="108"/>
      <c r="TRX44" s="108"/>
      <c r="TRY44" s="108"/>
      <c r="TRZ44" s="108"/>
      <c r="TSA44" s="108"/>
      <c r="TSB44" s="108"/>
      <c r="TSC44" s="108"/>
      <c r="TSD44" s="108"/>
      <c r="TSE44" s="108"/>
      <c r="TSF44" s="108"/>
      <c r="TSG44" s="108"/>
      <c r="TSH44" s="108"/>
      <c r="TSI44" s="108"/>
      <c r="TSJ44" s="108"/>
      <c r="TSK44" s="108"/>
      <c r="TSL44" s="108"/>
      <c r="TSM44" s="108"/>
      <c r="TSN44" s="108"/>
      <c r="TSO44" s="108"/>
      <c r="TSP44" s="108"/>
      <c r="TSQ44" s="108"/>
      <c r="TSR44" s="108"/>
      <c r="TSS44" s="108"/>
      <c r="TST44" s="108"/>
      <c r="TSU44" s="108"/>
      <c r="TSV44" s="108"/>
      <c r="TSW44" s="108"/>
      <c r="TSX44" s="108"/>
      <c r="TSY44" s="108"/>
      <c r="TSZ44" s="108"/>
      <c r="TTA44" s="108"/>
      <c r="TTB44" s="108"/>
      <c r="TTC44" s="108"/>
      <c r="TTD44" s="108"/>
      <c r="TTE44" s="108"/>
      <c r="TTF44" s="108"/>
      <c r="TTG44" s="108"/>
      <c r="TTH44" s="108"/>
      <c r="TTI44" s="108"/>
      <c r="TTJ44" s="108"/>
      <c r="TTK44" s="108"/>
      <c r="TTL44" s="108"/>
      <c r="TTM44" s="108"/>
      <c r="TTN44" s="108"/>
      <c r="TTO44" s="108"/>
      <c r="TTP44" s="108"/>
      <c r="TTQ44" s="108"/>
      <c r="TTR44" s="108"/>
      <c r="TTS44" s="108"/>
      <c r="TTT44" s="108"/>
      <c r="TTU44" s="108"/>
      <c r="TTV44" s="108"/>
      <c r="TTW44" s="108"/>
      <c r="TTX44" s="108"/>
      <c r="TTY44" s="108"/>
      <c r="TTZ44" s="108"/>
      <c r="TUA44" s="108"/>
      <c r="TUB44" s="108"/>
      <c r="TUC44" s="108"/>
      <c r="TUD44" s="108"/>
      <c r="TUE44" s="108"/>
      <c r="TUF44" s="108"/>
      <c r="TUG44" s="108"/>
      <c r="TUH44" s="108"/>
      <c r="TUI44" s="108"/>
      <c r="TUJ44" s="108"/>
      <c r="TUK44" s="108"/>
      <c r="TUL44" s="108"/>
      <c r="TUM44" s="108"/>
      <c r="TUN44" s="108"/>
      <c r="TUO44" s="108"/>
      <c r="TUP44" s="108"/>
      <c r="TUQ44" s="108"/>
      <c r="TUR44" s="108"/>
      <c r="TUS44" s="108"/>
      <c r="TUT44" s="108"/>
      <c r="TUU44" s="108"/>
      <c r="TUV44" s="108"/>
      <c r="TUW44" s="108"/>
      <c r="TUX44" s="108"/>
      <c r="TUY44" s="108"/>
      <c r="TUZ44" s="108"/>
      <c r="TVA44" s="108"/>
      <c r="TVB44" s="108"/>
      <c r="TVC44" s="108"/>
      <c r="TVD44" s="108"/>
      <c r="TVE44" s="108"/>
      <c r="TVF44" s="108"/>
      <c r="TVG44" s="108"/>
      <c r="TVH44" s="108"/>
      <c r="TVI44" s="108"/>
      <c r="TVJ44" s="108"/>
      <c r="TVK44" s="108"/>
      <c r="TVL44" s="108"/>
      <c r="TVM44" s="108"/>
      <c r="TVN44" s="108"/>
      <c r="TVO44" s="108"/>
      <c r="TVP44" s="108"/>
      <c r="TVQ44" s="108"/>
      <c r="TVR44" s="108"/>
      <c r="TVS44" s="108"/>
      <c r="TVT44" s="108"/>
      <c r="TVU44" s="108"/>
      <c r="TVV44" s="108"/>
      <c r="TVW44" s="108"/>
      <c r="TVX44" s="108"/>
      <c r="TVY44" s="108"/>
      <c r="TVZ44" s="108"/>
      <c r="TWA44" s="108"/>
      <c r="TWB44" s="108"/>
      <c r="TWC44" s="108"/>
      <c r="TWD44" s="108"/>
      <c r="TWE44" s="108"/>
      <c r="TWF44" s="108"/>
      <c r="TWG44" s="108"/>
      <c r="TWH44" s="108"/>
      <c r="TWI44" s="108"/>
      <c r="TWJ44" s="108"/>
      <c r="TWK44" s="108"/>
      <c r="TWL44" s="108"/>
      <c r="TWM44" s="108"/>
      <c r="TWN44" s="108"/>
      <c r="TWO44" s="108"/>
      <c r="TWP44" s="108"/>
      <c r="TWQ44" s="108"/>
      <c r="TWR44" s="108"/>
      <c r="TWS44" s="108"/>
      <c r="TWT44" s="108"/>
      <c r="TWU44" s="108"/>
      <c r="TWV44" s="108"/>
      <c r="TWW44" s="108"/>
      <c r="TWX44" s="108"/>
      <c r="TWY44" s="108"/>
      <c r="TWZ44" s="108"/>
      <c r="TXA44" s="108"/>
      <c r="TXB44" s="108"/>
      <c r="TXC44" s="108"/>
      <c r="TXD44" s="108"/>
      <c r="TXE44" s="108"/>
      <c r="TXF44" s="108"/>
      <c r="TXG44" s="108"/>
      <c r="TXH44" s="108"/>
      <c r="TXI44" s="108"/>
      <c r="TXJ44" s="108"/>
      <c r="TXK44" s="108"/>
      <c r="TXL44" s="108"/>
      <c r="TXM44" s="108"/>
      <c r="TXN44" s="108"/>
      <c r="TXO44" s="108"/>
      <c r="TXP44" s="108"/>
      <c r="TXQ44" s="108"/>
      <c r="TXR44" s="108"/>
      <c r="TXS44" s="108"/>
      <c r="TXT44" s="108"/>
      <c r="TXU44" s="108"/>
      <c r="TXV44" s="108"/>
      <c r="TXW44" s="108"/>
      <c r="TXX44" s="108"/>
      <c r="TXY44" s="108"/>
      <c r="TXZ44" s="108"/>
      <c r="TYA44" s="108"/>
      <c r="TYB44" s="108"/>
      <c r="TYC44" s="108"/>
      <c r="TYD44" s="108"/>
      <c r="TYE44" s="108"/>
      <c r="TYF44" s="108"/>
      <c r="TYG44" s="108"/>
      <c r="TYH44" s="108"/>
      <c r="TYI44" s="108"/>
      <c r="TYJ44" s="108"/>
      <c r="TYK44" s="108"/>
      <c r="TYL44" s="108"/>
      <c r="TYM44" s="108"/>
      <c r="TYN44" s="108"/>
      <c r="TYO44" s="108"/>
      <c r="TYP44" s="108"/>
      <c r="TYQ44" s="108"/>
      <c r="TYR44" s="108"/>
      <c r="TYS44" s="108"/>
      <c r="TYT44" s="108"/>
      <c r="TYU44" s="108"/>
      <c r="TYV44" s="108"/>
      <c r="TYW44" s="108"/>
      <c r="TYX44" s="108"/>
      <c r="TYY44" s="108"/>
      <c r="TYZ44" s="108"/>
      <c r="TZA44" s="108"/>
      <c r="TZB44" s="108"/>
      <c r="TZC44" s="108"/>
      <c r="TZD44" s="108"/>
      <c r="TZE44" s="108"/>
      <c r="TZF44" s="108"/>
      <c r="TZG44" s="108"/>
      <c r="TZH44" s="108"/>
      <c r="TZI44" s="108"/>
      <c r="TZJ44" s="108"/>
      <c r="TZK44" s="108"/>
      <c r="TZL44" s="108"/>
      <c r="TZM44" s="108"/>
      <c r="TZN44" s="108"/>
      <c r="TZO44" s="108"/>
      <c r="TZP44" s="108"/>
      <c r="TZQ44" s="108"/>
      <c r="TZR44" s="108"/>
      <c r="TZS44" s="108"/>
      <c r="TZT44" s="108"/>
      <c r="TZU44" s="108"/>
      <c r="TZV44" s="108"/>
      <c r="TZW44" s="108"/>
      <c r="TZX44" s="108"/>
      <c r="TZY44" s="108"/>
      <c r="TZZ44" s="108"/>
      <c r="UAA44" s="108"/>
      <c r="UAB44" s="108"/>
      <c r="UAC44" s="108"/>
      <c r="UAD44" s="108"/>
      <c r="UAE44" s="108"/>
      <c r="UAF44" s="108"/>
      <c r="UAG44" s="108"/>
      <c r="UAH44" s="108"/>
      <c r="UAI44" s="108"/>
      <c r="UAJ44" s="108"/>
      <c r="UAK44" s="108"/>
      <c r="UAL44" s="108"/>
      <c r="UAM44" s="108"/>
      <c r="UAN44" s="108"/>
      <c r="UAO44" s="108"/>
      <c r="UAP44" s="108"/>
      <c r="UAQ44" s="108"/>
      <c r="UAR44" s="108"/>
      <c r="UAS44" s="108"/>
      <c r="UAT44" s="108"/>
      <c r="UAU44" s="108"/>
      <c r="UAV44" s="108"/>
      <c r="UAW44" s="108"/>
      <c r="UAX44" s="108"/>
      <c r="UAY44" s="108"/>
      <c r="UAZ44" s="108"/>
      <c r="UBA44" s="108"/>
      <c r="UBB44" s="108"/>
      <c r="UBC44" s="108"/>
      <c r="UBD44" s="108"/>
      <c r="UBE44" s="108"/>
      <c r="UBF44" s="108"/>
      <c r="UBG44" s="108"/>
      <c r="UBH44" s="108"/>
      <c r="UBI44" s="108"/>
      <c r="UBJ44" s="108"/>
      <c r="UBK44" s="108"/>
      <c r="UBL44" s="108"/>
      <c r="UBM44" s="108"/>
      <c r="UBN44" s="108"/>
      <c r="UBO44" s="108"/>
      <c r="UBP44" s="108"/>
      <c r="UBQ44" s="108"/>
      <c r="UBR44" s="108"/>
      <c r="UBS44" s="108"/>
      <c r="UBT44" s="108"/>
      <c r="UBU44" s="108"/>
      <c r="UBV44" s="108"/>
      <c r="UBW44" s="108"/>
      <c r="UBX44" s="108"/>
      <c r="UBY44" s="108"/>
      <c r="UBZ44" s="108"/>
      <c r="UCA44" s="108"/>
      <c r="UCB44" s="108"/>
      <c r="UCC44" s="108"/>
      <c r="UCD44" s="108"/>
      <c r="UCE44" s="108"/>
      <c r="UCF44" s="108"/>
      <c r="UCG44" s="108"/>
      <c r="UCH44" s="108"/>
      <c r="UCI44" s="108"/>
      <c r="UCJ44" s="108"/>
      <c r="UCK44" s="108"/>
      <c r="UCL44" s="108"/>
      <c r="UCM44" s="108"/>
      <c r="UCN44" s="108"/>
      <c r="UCO44" s="108"/>
      <c r="UCP44" s="108"/>
      <c r="UCQ44" s="108"/>
      <c r="UCR44" s="108"/>
      <c r="UCS44" s="108"/>
      <c r="UCT44" s="108"/>
      <c r="UCU44" s="108"/>
      <c r="UCV44" s="108"/>
      <c r="UCW44" s="108"/>
      <c r="UCX44" s="108"/>
      <c r="UCY44" s="108"/>
      <c r="UCZ44" s="108"/>
      <c r="UDA44" s="108"/>
      <c r="UDB44" s="108"/>
      <c r="UDC44" s="108"/>
      <c r="UDD44" s="108"/>
      <c r="UDE44" s="108"/>
      <c r="UDF44" s="108"/>
      <c r="UDG44" s="108"/>
      <c r="UDH44" s="108"/>
      <c r="UDI44" s="108"/>
      <c r="UDJ44" s="108"/>
      <c r="UDK44" s="108"/>
      <c r="UDL44" s="108"/>
      <c r="UDM44" s="108"/>
      <c r="UDN44" s="108"/>
      <c r="UDO44" s="108"/>
      <c r="UDP44" s="108"/>
      <c r="UDQ44" s="108"/>
      <c r="UDR44" s="108"/>
      <c r="UDS44" s="108"/>
      <c r="UDT44" s="108"/>
      <c r="UDU44" s="108"/>
      <c r="UDV44" s="108"/>
      <c r="UDW44" s="108"/>
      <c r="UDX44" s="108"/>
      <c r="UDY44" s="108"/>
      <c r="UDZ44" s="108"/>
      <c r="UEA44" s="108"/>
      <c r="UEB44" s="108"/>
      <c r="UEC44" s="108"/>
      <c r="UED44" s="108"/>
      <c r="UEE44" s="108"/>
      <c r="UEF44" s="108"/>
      <c r="UEG44" s="108"/>
      <c r="UEH44" s="108"/>
      <c r="UEI44" s="108"/>
      <c r="UEJ44" s="108"/>
      <c r="UEK44" s="108"/>
      <c r="UEL44" s="108"/>
      <c r="UEM44" s="108"/>
      <c r="UEN44" s="108"/>
      <c r="UEO44" s="108"/>
      <c r="UEP44" s="108"/>
      <c r="UEQ44" s="108"/>
      <c r="UER44" s="108"/>
      <c r="UES44" s="108"/>
      <c r="UET44" s="108"/>
      <c r="UEU44" s="108"/>
      <c r="UEV44" s="108"/>
      <c r="UEW44" s="108"/>
      <c r="UEX44" s="108"/>
      <c r="UEY44" s="108"/>
      <c r="UEZ44" s="108"/>
      <c r="UFA44" s="108"/>
      <c r="UFB44" s="108"/>
      <c r="UFC44" s="108"/>
      <c r="UFD44" s="108"/>
      <c r="UFE44" s="108"/>
      <c r="UFF44" s="108"/>
      <c r="UFG44" s="108"/>
      <c r="UFH44" s="108"/>
      <c r="UFI44" s="108"/>
      <c r="UFJ44" s="108"/>
      <c r="UFK44" s="108"/>
      <c r="UFL44" s="108"/>
      <c r="UFM44" s="108"/>
      <c r="UFN44" s="108"/>
      <c r="UFO44" s="108"/>
      <c r="UFP44" s="108"/>
      <c r="UFQ44" s="108"/>
      <c r="UFR44" s="108"/>
      <c r="UFS44" s="108"/>
      <c r="UFT44" s="108"/>
      <c r="UFU44" s="108"/>
      <c r="UFV44" s="108"/>
      <c r="UFW44" s="108"/>
      <c r="UFX44" s="108"/>
      <c r="UFY44" s="108"/>
      <c r="UFZ44" s="108"/>
      <c r="UGA44" s="108"/>
      <c r="UGB44" s="108"/>
      <c r="UGC44" s="108"/>
      <c r="UGD44" s="108"/>
      <c r="UGE44" s="108"/>
      <c r="UGF44" s="108"/>
      <c r="UGG44" s="108"/>
      <c r="UGH44" s="108"/>
      <c r="UGI44" s="108"/>
      <c r="UGJ44" s="108"/>
      <c r="UGK44" s="108"/>
      <c r="UGL44" s="108"/>
      <c r="UGM44" s="108"/>
      <c r="UGN44" s="108"/>
      <c r="UGO44" s="108"/>
      <c r="UGP44" s="108"/>
      <c r="UGQ44" s="108"/>
      <c r="UGR44" s="108"/>
      <c r="UGS44" s="108"/>
      <c r="UGT44" s="108"/>
      <c r="UGU44" s="108"/>
      <c r="UGV44" s="108"/>
      <c r="UGW44" s="108"/>
      <c r="UGX44" s="108"/>
      <c r="UGY44" s="108"/>
      <c r="UGZ44" s="108"/>
      <c r="UHA44" s="108"/>
      <c r="UHB44" s="108"/>
      <c r="UHC44" s="108"/>
      <c r="UHD44" s="108"/>
      <c r="UHE44" s="108"/>
      <c r="UHF44" s="108"/>
      <c r="UHG44" s="108"/>
      <c r="UHH44" s="108"/>
      <c r="UHI44" s="108"/>
      <c r="UHJ44" s="108"/>
      <c r="UHK44" s="108"/>
      <c r="UHL44" s="108"/>
      <c r="UHM44" s="108"/>
      <c r="UHN44" s="108"/>
      <c r="UHO44" s="108"/>
      <c r="UHP44" s="108"/>
      <c r="UHQ44" s="108"/>
      <c r="UHR44" s="108"/>
      <c r="UHS44" s="108"/>
      <c r="UHT44" s="108"/>
      <c r="UHU44" s="108"/>
      <c r="UHV44" s="108"/>
      <c r="UHW44" s="108"/>
      <c r="UHX44" s="108"/>
      <c r="UHY44" s="108"/>
      <c r="UHZ44" s="108"/>
      <c r="UIA44" s="108"/>
      <c r="UIB44" s="108"/>
      <c r="UIC44" s="108"/>
      <c r="UID44" s="108"/>
      <c r="UIE44" s="108"/>
      <c r="UIF44" s="108"/>
      <c r="UIG44" s="108"/>
      <c r="UIH44" s="108"/>
      <c r="UII44" s="108"/>
      <c r="UIJ44" s="108"/>
      <c r="UIK44" s="108"/>
      <c r="UIL44" s="108"/>
      <c r="UIM44" s="108"/>
      <c r="UIN44" s="108"/>
      <c r="UIO44" s="108"/>
      <c r="UIP44" s="108"/>
      <c r="UIQ44" s="108"/>
      <c r="UIR44" s="108"/>
      <c r="UIS44" s="108"/>
      <c r="UIT44" s="108"/>
      <c r="UIU44" s="108"/>
      <c r="UIV44" s="108"/>
      <c r="UIW44" s="108"/>
      <c r="UIX44" s="108"/>
      <c r="UIY44" s="108"/>
      <c r="UIZ44" s="108"/>
      <c r="UJA44" s="108"/>
      <c r="UJB44" s="108"/>
      <c r="UJC44" s="108"/>
      <c r="UJD44" s="108"/>
      <c r="UJE44" s="108"/>
      <c r="UJF44" s="108"/>
      <c r="UJG44" s="108"/>
      <c r="UJH44" s="108"/>
      <c r="UJI44" s="108"/>
      <c r="UJJ44" s="108"/>
      <c r="UJK44" s="108"/>
      <c r="UJL44" s="108"/>
      <c r="UJM44" s="108"/>
      <c r="UJN44" s="108"/>
      <c r="UJO44" s="108"/>
      <c r="UJP44" s="108"/>
      <c r="UJQ44" s="108"/>
      <c r="UJR44" s="108"/>
      <c r="UJS44" s="108"/>
      <c r="UJT44" s="108"/>
      <c r="UJU44" s="108"/>
      <c r="UJV44" s="108"/>
      <c r="UJW44" s="108"/>
      <c r="UJX44" s="108"/>
      <c r="UJY44" s="108"/>
      <c r="UJZ44" s="108"/>
      <c r="UKA44" s="108"/>
      <c r="UKB44" s="108"/>
      <c r="UKC44" s="108"/>
      <c r="UKD44" s="108"/>
      <c r="UKE44" s="108"/>
      <c r="UKF44" s="108"/>
      <c r="UKG44" s="108"/>
      <c r="UKH44" s="108"/>
      <c r="UKI44" s="108"/>
      <c r="UKJ44" s="108"/>
      <c r="UKK44" s="108"/>
      <c r="UKL44" s="108"/>
      <c r="UKM44" s="108"/>
      <c r="UKN44" s="108"/>
      <c r="UKO44" s="108"/>
      <c r="UKP44" s="108"/>
      <c r="UKQ44" s="108"/>
      <c r="UKR44" s="108"/>
      <c r="UKS44" s="108"/>
      <c r="UKT44" s="108"/>
      <c r="UKU44" s="108"/>
      <c r="UKV44" s="108"/>
      <c r="UKW44" s="108"/>
      <c r="UKX44" s="108"/>
      <c r="UKY44" s="108"/>
      <c r="UKZ44" s="108"/>
      <c r="ULA44" s="108"/>
      <c r="ULB44" s="108"/>
      <c r="ULC44" s="108"/>
      <c r="ULD44" s="108"/>
      <c r="ULE44" s="108"/>
      <c r="ULF44" s="108"/>
      <c r="ULG44" s="108"/>
      <c r="ULH44" s="108"/>
      <c r="ULI44" s="108"/>
      <c r="ULJ44" s="108"/>
      <c r="ULK44" s="108"/>
      <c r="ULL44" s="108"/>
      <c r="ULM44" s="108"/>
      <c r="ULN44" s="108"/>
      <c r="ULO44" s="108"/>
      <c r="ULP44" s="108"/>
      <c r="ULQ44" s="108"/>
      <c r="ULR44" s="108"/>
      <c r="ULS44" s="108"/>
      <c r="ULT44" s="108"/>
      <c r="ULU44" s="108"/>
      <c r="ULV44" s="108"/>
      <c r="ULW44" s="108"/>
      <c r="ULX44" s="108"/>
      <c r="ULY44" s="108"/>
      <c r="ULZ44" s="108"/>
      <c r="UMA44" s="108"/>
      <c r="UMB44" s="108"/>
      <c r="UMC44" s="108"/>
      <c r="UMD44" s="108"/>
      <c r="UME44" s="108"/>
      <c r="UMF44" s="108"/>
      <c r="UMG44" s="108"/>
      <c r="UMH44" s="108"/>
      <c r="UMI44" s="108"/>
      <c r="UMJ44" s="108"/>
      <c r="UMK44" s="108"/>
      <c r="UML44" s="108"/>
      <c r="UMM44" s="108"/>
      <c r="UMN44" s="108"/>
      <c r="UMO44" s="108"/>
      <c r="UMP44" s="108"/>
      <c r="UMQ44" s="108"/>
      <c r="UMR44" s="108"/>
      <c r="UMS44" s="108"/>
      <c r="UMT44" s="108"/>
      <c r="UMU44" s="108"/>
      <c r="UMV44" s="108"/>
      <c r="UMW44" s="108"/>
      <c r="UMX44" s="108"/>
      <c r="UMY44" s="108"/>
      <c r="UMZ44" s="108"/>
      <c r="UNA44" s="108"/>
      <c r="UNB44" s="108"/>
      <c r="UNC44" s="108"/>
      <c r="UND44" s="108"/>
      <c r="UNE44" s="108"/>
      <c r="UNF44" s="108"/>
      <c r="UNG44" s="108"/>
      <c r="UNH44" s="108"/>
      <c r="UNI44" s="108"/>
      <c r="UNJ44" s="108"/>
      <c r="UNK44" s="108"/>
      <c r="UNL44" s="108"/>
      <c r="UNM44" s="108"/>
      <c r="UNN44" s="108"/>
      <c r="UNO44" s="108"/>
      <c r="UNP44" s="108"/>
      <c r="UNQ44" s="108"/>
      <c r="UNR44" s="108"/>
      <c r="UNS44" s="108"/>
      <c r="UNT44" s="108"/>
      <c r="UNU44" s="108"/>
      <c r="UNV44" s="108"/>
      <c r="UNW44" s="108"/>
      <c r="UNX44" s="108"/>
      <c r="UNY44" s="108"/>
      <c r="UNZ44" s="108"/>
      <c r="UOA44" s="108"/>
      <c r="UOB44" s="108"/>
      <c r="UOC44" s="108"/>
      <c r="UOD44" s="108"/>
      <c r="UOE44" s="108"/>
      <c r="UOF44" s="108"/>
      <c r="UOG44" s="108"/>
      <c r="UOH44" s="108"/>
      <c r="UOI44" s="108"/>
      <c r="UOJ44" s="108"/>
      <c r="UOK44" s="108"/>
      <c r="UOL44" s="108"/>
      <c r="UOM44" s="108"/>
      <c r="UON44" s="108"/>
      <c r="UOO44" s="108"/>
      <c r="UOP44" s="108"/>
      <c r="UOQ44" s="108"/>
      <c r="UOR44" s="108"/>
      <c r="UOS44" s="108"/>
      <c r="UOT44" s="108"/>
      <c r="UOU44" s="108"/>
      <c r="UOV44" s="108"/>
      <c r="UOW44" s="108"/>
      <c r="UOX44" s="108"/>
      <c r="UOY44" s="108"/>
      <c r="UOZ44" s="108"/>
      <c r="UPA44" s="108"/>
      <c r="UPB44" s="108"/>
      <c r="UPC44" s="108"/>
      <c r="UPD44" s="108"/>
      <c r="UPE44" s="108"/>
      <c r="UPF44" s="108"/>
      <c r="UPG44" s="108"/>
      <c r="UPH44" s="108"/>
      <c r="UPI44" s="108"/>
      <c r="UPJ44" s="108"/>
      <c r="UPK44" s="108"/>
      <c r="UPL44" s="108"/>
      <c r="UPM44" s="108"/>
      <c r="UPN44" s="108"/>
      <c r="UPO44" s="108"/>
      <c r="UPP44" s="108"/>
      <c r="UPQ44" s="108"/>
      <c r="UPR44" s="108"/>
      <c r="UPS44" s="108"/>
      <c r="UPT44" s="108"/>
      <c r="UPU44" s="108"/>
      <c r="UPV44" s="108"/>
      <c r="UPW44" s="108"/>
      <c r="UPX44" s="108"/>
      <c r="UPY44" s="108"/>
      <c r="UPZ44" s="108"/>
      <c r="UQA44" s="108"/>
      <c r="UQB44" s="108"/>
      <c r="UQC44" s="108"/>
      <c r="UQD44" s="108"/>
      <c r="UQE44" s="108"/>
      <c r="UQF44" s="108"/>
      <c r="UQG44" s="108"/>
      <c r="UQH44" s="108"/>
      <c r="UQI44" s="108"/>
      <c r="UQJ44" s="108"/>
      <c r="UQK44" s="108"/>
      <c r="UQL44" s="108"/>
      <c r="UQM44" s="108"/>
      <c r="UQN44" s="108"/>
      <c r="UQO44" s="108"/>
      <c r="UQP44" s="108"/>
      <c r="UQQ44" s="108"/>
      <c r="UQR44" s="108"/>
      <c r="UQS44" s="108"/>
      <c r="UQT44" s="108"/>
      <c r="UQU44" s="108"/>
      <c r="UQV44" s="108"/>
      <c r="UQW44" s="108"/>
      <c r="UQX44" s="108"/>
      <c r="UQY44" s="108"/>
      <c r="UQZ44" s="108"/>
      <c r="URA44" s="108"/>
      <c r="URB44" s="108"/>
      <c r="URC44" s="108"/>
      <c r="URD44" s="108"/>
      <c r="URE44" s="108"/>
      <c r="URF44" s="108"/>
      <c r="URG44" s="108"/>
      <c r="URH44" s="108"/>
      <c r="URI44" s="108"/>
      <c r="URJ44" s="108"/>
      <c r="URK44" s="108"/>
      <c r="URL44" s="108"/>
      <c r="URM44" s="108"/>
      <c r="URN44" s="108"/>
      <c r="URO44" s="108"/>
      <c r="URP44" s="108"/>
      <c r="URQ44" s="108"/>
      <c r="URR44" s="108"/>
      <c r="URS44" s="108"/>
      <c r="URT44" s="108"/>
      <c r="URU44" s="108"/>
      <c r="URV44" s="108"/>
      <c r="URW44" s="108"/>
      <c r="URX44" s="108"/>
      <c r="URY44" s="108"/>
      <c r="URZ44" s="108"/>
      <c r="USA44" s="108"/>
      <c r="USB44" s="108"/>
      <c r="USC44" s="108"/>
      <c r="USD44" s="108"/>
      <c r="USE44" s="108"/>
      <c r="USF44" s="108"/>
      <c r="USG44" s="108"/>
      <c r="USH44" s="108"/>
      <c r="USI44" s="108"/>
      <c r="USJ44" s="108"/>
      <c r="USK44" s="108"/>
      <c r="USL44" s="108"/>
      <c r="USM44" s="108"/>
      <c r="USN44" s="108"/>
      <c r="USO44" s="108"/>
      <c r="USP44" s="108"/>
      <c r="USQ44" s="108"/>
      <c r="USR44" s="108"/>
      <c r="USS44" s="108"/>
      <c r="UST44" s="108"/>
      <c r="USU44" s="108"/>
      <c r="USV44" s="108"/>
      <c r="USW44" s="108"/>
      <c r="USX44" s="108"/>
      <c r="USY44" s="108"/>
      <c r="USZ44" s="108"/>
      <c r="UTA44" s="108"/>
      <c r="UTB44" s="108"/>
      <c r="UTC44" s="108"/>
      <c r="UTD44" s="108"/>
      <c r="UTE44" s="108"/>
      <c r="UTF44" s="108"/>
      <c r="UTG44" s="108"/>
      <c r="UTH44" s="108"/>
      <c r="UTI44" s="108"/>
      <c r="UTJ44" s="108"/>
      <c r="UTK44" s="108"/>
      <c r="UTL44" s="108"/>
      <c r="UTM44" s="108"/>
      <c r="UTN44" s="108"/>
      <c r="UTO44" s="108"/>
      <c r="UTP44" s="108"/>
      <c r="UTQ44" s="108"/>
      <c r="UTR44" s="108"/>
      <c r="UTS44" s="108"/>
      <c r="UTT44" s="108"/>
      <c r="UTU44" s="108"/>
      <c r="UTV44" s="108"/>
      <c r="UTW44" s="108"/>
      <c r="UTX44" s="108"/>
      <c r="UTY44" s="108"/>
      <c r="UTZ44" s="108"/>
      <c r="UUA44" s="108"/>
      <c r="UUB44" s="108"/>
      <c r="UUC44" s="108"/>
      <c r="UUD44" s="108"/>
      <c r="UUE44" s="108"/>
      <c r="UUF44" s="108"/>
      <c r="UUG44" s="108"/>
      <c r="UUH44" s="108"/>
      <c r="UUI44" s="108"/>
      <c r="UUJ44" s="108"/>
      <c r="UUK44" s="108"/>
      <c r="UUL44" s="108"/>
      <c r="UUM44" s="108"/>
      <c r="UUN44" s="108"/>
      <c r="UUO44" s="108"/>
      <c r="UUP44" s="108"/>
      <c r="UUQ44" s="108"/>
      <c r="UUR44" s="108"/>
      <c r="UUS44" s="108"/>
      <c r="UUT44" s="108"/>
      <c r="UUU44" s="108"/>
      <c r="UUV44" s="108"/>
      <c r="UUW44" s="108"/>
      <c r="UUX44" s="108"/>
      <c r="UUY44" s="108"/>
      <c r="UUZ44" s="108"/>
      <c r="UVA44" s="108"/>
      <c r="UVB44" s="108"/>
      <c r="UVC44" s="108"/>
      <c r="UVD44" s="108"/>
      <c r="UVE44" s="108"/>
      <c r="UVF44" s="108"/>
      <c r="UVG44" s="108"/>
      <c r="UVH44" s="108"/>
      <c r="UVI44" s="108"/>
      <c r="UVJ44" s="108"/>
      <c r="UVK44" s="108"/>
      <c r="UVL44" s="108"/>
      <c r="UVM44" s="108"/>
      <c r="UVN44" s="108"/>
      <c r="UVO44" s="108"/>
      <c r="UVP44" s="108"/>
      <c r="UVQ44" s="108"/>
      <c r="UVR44" s="108"/>
      <c r="UVS44" s="108"/>
      <c r="UVT44" s="108"/>
      <c r="UVU44" s="108"/>
      <c r="UVV44" s="108"/>
      <c r="UVW44" s="108"/>
      <c r="UVX44" s="108"/>
      <c r="UVY44" s="108"/>
      <c r="UVZ44" s="108"/>
      <c r="UWA44" s="108"/>
      <c r="UWB44" s="108"/>
      <c r="UWC44" s="108"/>
      <c r="UWD44" s="108"/>
      <c r="UWE44" s="108"/>
      <c r="UWF44" s="108"/>
      <c r="UWG44" s="108"/>
      <c r="UWH44" s="108"/>
      <c r="UWI44" s="108"/>
      <c r="UWJ44" s="108"/>
      <c r="UWK44" s="108"/>
      <c r="UWL44" s="108"/>
      <c r="UWM44" s="108"/>
      <c r="UWN44" s="108"/>
      <c r="UWO44" s="108"/>
      <c r="UWP44" s="108"/>
      <c r="UWQ44" s="108"/>
      <c r="UWR44" s="108"/>
      <c r="UWS44" s="108"/>
      <c r="UWT44" s="108"/>
      <c r="UWU44" s="108"/>
      <c r="UWV44" s="108"/>
      <c r="UWW44" s="108"/>
      <c r="UWX44" s="108"/>
      <c r="UWY44" s="108"/>
      <c r="UWZ44" s="108"/>
      <c r="UXA44" s="108"/>
      <c r="UXB44" s="108"/>
      <c r="UXC44" s="108"/>
      <c r="UXD44" s="108"/>
      <c r="UXE44" s="108"/>
      <c r="UXF44" s="108"/>
      <c r="UXG44" s="108"/>
      <c r="UXH44" s="108"/>
      <c r="UXI44" s="108"/>
      <c r="UXJ44" s="108"/>
      <c r="UXK44" s="108"/>
      <c r="UXL44" s="108"/>
      <c r="UXM44" s="108"/>
      <c r="UXN44" s="108"/>
      <c r="UXO44" s="108"/>
      <c r="UXP44" s="108"/>
      <c r="UXQ44" s="108"/>
      <c r="UXR44" s="108"/>
      <c r="UXS44" s="108"/>
      <c r="UXT44" s="108"/>
      <c r="UXU44" s="108"/>
      <c r="UXV44" s="108"/>
      <c r="UXW44" s="108"/>
      <c r="UXX44" s="108"/>
      <c r="UXY44" s="108"/>
      <c r="UXZ44" s="108"/>
      <c r="UYA44" s="108"/>
      <c r="UYB44" s="108"/>
      <c r="UYC44" s="108"/>
      <c r="UYD44" s="108"/>
      <c r="UYE44" s="108"/>
      <c r="UYF44" s="108"/>
      <c r="UYG44" s="108"/>
      <c r="UYH44" s="108"/>
      <c r="UYI44" s="108"/>
      <c r="UYJ44" s="108"/>
      <c r="UYK44" s="108"/>
      <c r="UYL44" s="108"/>
      <c r="UYM44" s="108"/>
      <c r="UYN44" s="108"/>
      <c r="UYO44" s="108"/>
      <c r="UYP44" s="108"/>
      <c r="UYQ44" s="108"/>
      <c r="UYR44" s="108"/>
      <c r="UYS44" s="108"/>
      <c r="UYT44" s="108"/>
      <c r="UYU44" s="108"/>
      <c r="UYV44" s="108"/>
      <c r="UYW44" s="108"/>
      <c r="UYX44" s="108"/>
      <c r="UYY44" s="108"/>
      <c r="UYZ44" s="108"/>
      <c r="UZA44" s="108"/>
      <c r="UZB44" s="108"/>
      <c r="UZC44" s="108"/>
      <c r="UZD44" s="108"/>
      <c r="UZE44" s="108"/>
      <c r="UZF44" s="108"/>
      <c r="UZG44" s="108"/>
      <c r="UZH44" s="108"/>
      <c r="UZI44" s="108"/>
      <c r="UZJ44" s="108"/>
      <c r="UZK44" s="108"/>
      <c r="UZL44" s="108"/>
      <c r="UZM44" s="108"/>
      <c r="UZN44" s="108"/>
      <c r="UZO44" s="108"/>
      <c r="UZP44" s="108"/>
      <c r="UZQ44" s="108"/>
      <c r="UZR44" s="108"/>
      <c r="UZS44" s="108"/>
      <c r="UZT44" s="108"/>
      <c r="UZU44" s="108"/>
      <c r="UZV44" s="108"/>
      <c r="UZW44" s="108"/>
      <c r="UZX44" s="108"/>
      <c r="UZY44" s="108"/>
      <c r="UZZ44" s="108"/>
      <c r="VAA44" s="108"/>
      <c r="VAB44" s="108"/>
      <c r="VAC44" s="108"/>
      <c r="VAD44" s="108"/>
      <c r="VAE44" s="108"/>
      <c r="VAF44" s="108"/>
      <c r="VAG44" s="108"/>
      <c r="VAH44" s="108"/>
      <c r="VAI44" s="108"/>
      <c r="VAJ44" s="108"/>
      <c r="VAK44" s="108"/>
      <c r="VAL44" s="108"/>
      <c r="VAM44" s="108"/>
      <c r="VAN44" s="108"/>
      <c r="VAO44" s="108"/>
      <c r="VAP44" s="108"/>
      <c r="VAQ44" s="108"/>
      <c r="VAR44" s="108"/>
      <c r="VAS44" s="108"/>
      <c r="VAT44" s="108"/>
      <c r="VAU44" s="108"/>
      <c r="VAV44" s="108"/>
      <c r="VAW44" s="108"/>
      <c r="VAX44" s="108"/>
      <c r="VAY44" s="108"/>
      <c r="VAZ44" s="108"/>
      <c r="VBA44" s="108"/>
      <c r="VBB44" s="108"/>
      <c r="VBC44" s="108"/>
      <c r="VBD44" s="108"/>
      <c r="VBE44" s="108"/>
      <c r="VBF44" s="108"/>
      <c r="VBG44" s="108"/>
      <c r="VBH44" s="108"/>
      <c r="VBI44" s="108"/>
      <c r="VBJ44" s="108"/>
      <c r="VBK44" s="108"/>
      <c r="VBL44" s="108"/>
      <c r="VBM44" s="108"/>
      <c r="VBN44" s="108"/>
      <c r="VBO44" s="108"/>
      <c r="VBP44" s="108"/>
      <c r="VBQ44" s="108"/>
      <c r="VBR44" s="108"/>
      <c r="VBS44" s="108"/>
      <c r="VBT44" s="108"/>
      <c r="VBU44" s="108"/>
      <c r="VBV44" s="108"/>
      <c r="VBW44" s="108"/>
      <c r="VBX44" s="108"/>
      <c r="VBY44" s="108"/>
      <c r="VBZ44" s="108"/>
      <c r="VCA44" s="108"/>
      <c r="VCB44" s="108"/>
      <c r="VCC44" s="108"/>
      <c r="VCD44" s="108"/>
      <c r="VCE44" s="108"/>
      <c r="VCF44" s="108"/>
      <c r="VCG44" s="108"/>
      <c r="VCH44" s="108"/>
      <c r="VCI44" s="108"/>
      <c r="VCJ44" s="108"/>
      <c r="VCK44" s="108"/>
      <c r="VCL44" s="108"/>
      <c r="VCM44" s="108"/>
      <c r="VCN44" s="108"/>
      <c r="VCO44" s="108"/>
      <c r="VCP44" s="108"/>
      <c r="VCQ44" s="108"/>
      <c r="VCR44" s="108"/>
      <c r="VCS44" s="108"/>
      <c r="VCT44" s="108"/>
      <c r="VCU44" s="108"/>
      <c r="VCV44" s="108"/>
      <c r="VCW44" s="108"/>
      <c r="VCX44" s="108"/>
      <c r="VCY44" s="108"/>
      <c r="VCZ44" s="108"/>
      <c r="VDA44" s="108"/>
      <c r="VDB44" s="108"/>
      <c r="VDC44" s="108"/>
      <c r="VDD44" s="108"/>
      <c r="VDE44" s="108"/>
      <c r="VDF44" s="108"/>
      <c r="VDG44" s="108"/>
      <c r="VDH44" s="108"/>
      <c r="VDI44" s="108"/>
      <c r="VDJ44" s="108"/>
      <c r="VDK44" s="108"/>
      <c r="VDL44" s="108"/>
      <c r="VDM44" s="108"/>
      <c r="VDN44" s="108"/>
      <c r="VDO44" s="108"/>
      <c r="VDP44" s="108"/>
      <c r="VDQ44" s="108"/>
      <c r="VDR44" s="108"/>
      <c r="VDS44" s="108"/>
      <c r="VDT44" s="108"/>
      <c r="VDU44" s="108"/>
      <c r="VDV44" s="108"/>
      <c r="VDW44" s="108"/>
      <c r="VDX44" s="108"/>
      <c r="VDY44" s="108"/>
      <c r="VDZ44" s="108"/>
      <c r="VEA44" s="108"/>
      <c r="VEB44" s="108"/>
      <c r="VEC44" s="108"/>
      <c r="VED44" s="108"/>
      <c r="VEE44" s="108"/>
      <c r="VEF44" s="108"/>
      <c r="VEG44" s="108"/>
      <c r="VEH44" s="108"/>
      <c r="VEI44" s="108"/>
      <c r="VEJ44" s="108"/>
      <c r="VEK44" s="108"/>
      <c r="VEL44" s="108"/>
      <c r="VEM44" s="108"/>
      <c r="VEN44" s="108"/>
      <c r="VEO44" s="108"/>
      <c r="VEP44" s="108"/>
      <c r="VEQ44" s="108"/>
      <c r="VER44" s="108"/>
      <c r="VES44" s="108"/>
      <c r="VET44" s="108"/>
      <c r="VEU44" s="108"/>
      <c r="VEV44" s="108"/>
      <c r="VEW44" s="108"/>
      <c r="VEX44" s="108"/>
      <c r="VEY44" s="108"/>
      <c r="VEZ44" s="108"/>
      <c r="VFA44" s="108"/>
      <c r="VFB44" s="108"/>
      <c r="VFC44" s="108"/>
      <c r="VFD44" s="108"/>
      <c r="VFE44" s="108"/>
      <c r="VFF44" s="108"/>
      <c r="VFG44" s="108"/>
      <c r="VFH44" s="108"/>
      <c r="VFI44" s="108"/>
      <c r="VFJ44" s="108"/>
      <c r="VFK44" s="108"/>
      <c r="VFL44" s="108"/>
      <c r="VFM44" s="108"/>
      <c r="VFN44" s="108"/>
      <c r="VFO44" s="108"/>
      <c r="VFP44" s="108"/>
      <c r="VFQ44" s="108"/>
      <c r="VFR44" s="108"/>
      <c r="VFS44" s="108"/>
      <c r="VFT44" s="108"/>
      <c r="VFU44" s="108"/>
      <c r="VFV44" s="108"/>
      <c r="VFW44" s="108"/>
      <c r="VFX44" s="108"/>
      <c r="VFY44" s="108"/>
      <c r="VFZ44" s="108"/>
      <c r="VGA44" s="108"/>
      <c r="VGB44" s="108"/>
      <c r="VGC44" s="108"/>
      <c r="VGD44" s="108"/>
      <c r="VGE44" s="108"/>
      <c r="VGF44" s="108"/>
      <c r="VGG44" s="108"/>
      <c r="VGH44" s="108"/>
      <c r="VGI44" s="108"/>
      <c r="VGJ44" s="108"/>
      <c r="VGK44" s="108"/>
      <c r="VGL44" s="108"/>
      <c r="VGM44" s="108"/>
      <c r="VGN44" s="108"/>
      <c r="VGO44" s="108"/>
      <c r="VGP44" s="108"/>
      <c r="VGQ44" s="108"/>
      <c r="VGR44" s="108"/>
      <c r="VGS44" s="108"/>
      <c r="VGT44" s="108"/>
      <c r="VGU44" s="108"/>
      <c r="VGV44" s="108"/>
      <c r="VGW44" s="108"/>
      <c r="VGX44" s="108"/>
      <c r="VGY44" s="108"/>
      <c r="VGZ44" s="108"/>
      <c r="VHA44" s="108"/>
      <c r="VHB44" s="108"/>
      <c r="VHC44" s="108"/>
      <c r="VHD44" s="108"/>
      <c r="VHE44" s="108"/>
      <c r="VHF44" s="108"/>
      <c r="VHG44" s="108"/>
      <c r="VHH44" s="108"/>
      <c r="VHI44" s="108"/>
      <c r="VHJ44" s="108"/>
      <c r="VHK44" s="108"/>
      <c r="VHL44" s="108"/>
      <c r="VHM44" s="108"/>
      <c r="VHN44" s="108"/>
      <c r="VHO44" s="108"/>
      <c r="VHP44" s="108"/>
      <c r="VHQ44" s="108"/>
      <c r="VHR44" s="108"/>
      <c r="VHS44" s="108"/>
      <c r="VHT44" s="108"/>
      <c r="VHU44" s="108"/>
      <c r="VHV44" s="108"/>
      <c r="VHW44" s="108"/>
      <c r="VHX44" s="108"/>
      <c r="VHY44" s="108"/>
      <c r="VHZ44" s="108"/>
      <c r="VIA44" s="108"/>
      <c r="VIB44" s="108"/>
      <c r="VIC44" s="108"/>
      <c r="VID44" s="108"/>
      <c r="VIE44" s="108"/>
      <c r="VIF44" s="108"/>
      <c r="VIG44" s="108"/>
      <c r="VIH44" s="108"/>
      <c r="VII44" s="108"/>
      <c r="VIJ44" s="108"/>
      <c r="VIK44" s="108"/>
      <c r="VIL44" s="108"/>
      <c r="VIM44" s="108"/>
      <c r="VIN44" s="108"/>
      <c r="VIO44" s="108"/>
      <c r="VIP44" s="108"/>
      <c r="VIQ44" s="108"/>
      <c r="VIR44" s="108"/>
      <c r="VIS44" s="108"/>
      <c r="VIT44" s="108"/>
      <c r="VIU44" s="108"/>
      <c r="VIV44" s="108"/>
      <c r="VIW44" s="108"/>
      <c r="VIX44" s="108"/>
      <c r="VIY44" s="108"/>
      <c r="VIZ44" s="108"/>
      <c r="VJA44" s="108"/>
      <c r="VJB44" s="108"/>
      <c r="VJC44" s="108"/>
      <c r="VJD44" s="108"/>
      <c r="VJE44" s="108"/>
      <c r="VJF44" s="108"/>
      <c r="VJG44" s="108"/>
      <c r="VJH44" s="108"/>
      <c r="VJI44" s="108"/>
      <c r="VJJ44" s="108"/>
      <c r="VJK44" s="108"/>
      <c r="VJL44" s="108"/>
      <c r="VJM44" s="108"/>
      <c r="VJN44" s="108"/>
      <c r="VJO44" s="108"/>
      <c r="VJP44" s="108"/>
      <c r="VJQ44" s="108"/>
      <c r="VJR44" s="108"/>
      <c r="VJS44" s="108"/>
      <c r="VJT44" s="108"/>
      <c r="VJU44" s="108"/>
      <c r="VJV44" s="108"/>
      <c r="VJW44" s="108"/>
      <c r="VJX44" s="108"/>
      <c r="VJY44" s="108"/>
      <c r="VJZ44" s="108"/>
      <c r="VKA44" s="108"/>
      <c r="VKB44" s="108"/>
      <c r="VKC44" s="108"/>
      <c r="VKD44" s="108"/>
      <c r="VKE44" s="108"/>
      <c r="VKF44" s="108"/>
      <c r="VKG44" s="108"/>
      <c r="VKH44" s="108"/>
      <c r="VKI44" s="108"/>
      <c r="VKJ44" s="108"/>
      <c r="VKK44" s="108"/>
      <c r="VKL44" s="108"/>
      <c r="VKM44" s="108"/>
      <c r="VKN44" s="108"/>
      <c r="VKO44" s="108"/>
      <c r="VKP44" s="108"/>
      <c r="VKQ44" s="108"/>
      <c r="VKR44" s="108"/>
      <c r="VKS44" s="108"/>
      <c r="VKT44" s="108"/>
      <c r="VKU44" s="108"/>
      <c r="VKV44" s="108"/>
      <c r="VKW44" s="108"/>
      <c r="VKX44" s="108"/>
      <c r="VKY44" s="108"/>
      <c r="VKZ44" s="108"/>
      <c r="VLA44" s="108"/>
      <c r="VLB44" s="108"/>
      <c r="VLC44" s="108"/>
      <c r="VLD44" s="108"/>
      <c r="VLE44" s="108"/>
      <c r="VLF44" s="108"/>
      <c r="VLG44" s="108"/>
      <c r="VLH44" s="108"/>
      <c r="VLI44" s="108"/>
      <c r="VLJ44" s="108"/>
      <c r="VLK44" s="108"/>
      <c r="VLL44" s="108"/>
      <c r="VLM44" s="108"/>
      <c r="VLN44" s="108"/>
      <c r="VLO44" s="108"/>
      <c r="VLP44" s="108"/>
      <c r="VLQ44" s="108"/>
      <c r="VLR44" s="108"/>
      <c r="VLS44" s="108"/>
      <c r="VLT44" s="108"/>
      <c r="VLU44" s="108"/>
      <c r="VLV44" s="108"/>
      <c r="VLW44" s="108"/>
      <c r="VLX44" s="108"/>
      <c r="VLY44" s="108"/>
      <c r="VLZ44" s="108"/>
      <c r="VMA44" s="108"/>
      <c r="VMB44" s="108"/>
      <c r="VMC44" s="108"/>
      <c r="VMD44" s="108"/>
      <c r="VME44" s="108"/>
      <c r="VMF44" s="108"/>
      <c r="VMG44" s="108"/>
      <c r="VMH44" s="108"/>
      <c r="VMI44" s="108"/>
      <c r="VMJ44" s="108"/>
      <c r="VMK44" s="108"/>
      <c r="VML44" s="108"/>
      <c r="VMM44" s="108"/>
      <c r="VMN44" s="108"/>
      <c r="VMO44" s="108"/>
      <c r="VMP44" s="108"/>
      <c r="VMQ44" s="108"/>
      <c r="VMR44" s="108"/>
      <c r="VMS44" s="108"/>
      <c r="VMT44" s="108"/>
      <c r="VMU44" s="108"/>
      <c r="VMV44" s="108"/>
      <c r="VMW44" s="108"/>
      <c r="VMX44" s="108"/>
      <c r="VMY44" s="108"/>
      <c r="VMZ44" s="108"/>
      <c r="VNA44" s="108"/>
      <c r="VNB44" s="108"/>
      <c r="VNC44" s="108"/>
      <c r="VND44" s="108"/>
      <c r="VNE44" s="108"/>
      <c r="VNF44" s="108"/>
      <c r="VNG44" s="108"/>
      <c r="VNH44" s="108"/>
      <c r="VNI44" s="108"/>
      <c r="VNJ44" s="108"/>
      <c r="VNK44" s="108"/>
      <c r="VNL44" s="108"/>
      <c r="VNM44" s="108"/>
      <c r="VNN44" s="108"/>
      <c r="VNO44" s="108"/>
      <c r="VNP44" s="108"/>
      <c r="VNQ44" s="108"/>
      <c r="VNR44" s="108"/>
      <c r="VNS44" s="108"/>
      <c r="VNT44" s="108"/>
      <c r="VNU44" s="108"/>
      <c r="VNV44" s="108"/>
      <c r="VNW44" s="108"/>
      <c r="VNX44" s="108"/>
      <c r="VNY44" s="108"/>
      <c r="VNZ44" s="108"/>
      <c r="VOA44" s="108"/>
      <c r="VOB44" s="108"/>
      <c r="VOC44" s="108"/>
      <c r="VOD44" s="108"/>
      <c r="VOE44" s="108"/>
      <c r="VOF44" s="108"/>
      <c r="VOG44" s="108"/>
      <c r="VOH44" s="108"/>
      <c r="VOI44" s="108"/>
      <c r="VOJ44" s="108"/>
      <c r="VOK44" s="108"/>
      <c r="VOL44" s="108"/>
      <c r="VOM44" s="108"/>
      <c r="VON44" s="108"/>
      <c r="VOO44" s="108"/>
      <c r="VOP44" s="108"/>
      <c r="VOQ44" s="108"/>
      <c r="VOR44" s="108"/>
      <c r="VOS44" s="108"/>
      <c r="VOT44" s="108"/>
      <c r="VOU44" s="108"/>
      <c r="VOV44" s="108"/>
      <c r="VOW44" s="108"/>
      <c r="VOX44" s="108"/>
      <c r="VOY44" s="108"/>
      <c r="VOZ44" s="108"/>
      <c r="VPA44" s="108"/>
      <c r="VPB44" s="108"/>
      <c r="VPC44" s="108"/>
      <c r="VPD44" s="108"/>
      <c r="VPE44" s="108"/>
      <c r="VPF44" s="108"/>
      <c r="VPG44" s="108"/>
      <c r="VPH44" s="108"/>
      <c r="VPI44" s="108"/>
      <c r="VPJ44" s="108"/>
      <c r="VPK44" s="108"/>
      <c r="VPL44" s="108"/>
      <c r="VPM44" s="108"/>
      <c r="VPN44" s="108"/>
      <c r="VPO44" s="108"/>
      <c r="VPP44" s="108"/>
      <c r="VPQ44" s="108"/>
      <c r="VPR44" s="108"/>
      <c r="VPS44" s="108"/>
      <c r="VPT44" s="108"/>
      <c r="VPU44" s="108"/>
      <c r="VPV44" s="108"/>
      <c r="VPW44" s="108"/>
      <c r="VPX44" s="108"/>
      <c r="VPY44" s="108"/>
      <c r="VPZ44" s="108"/>
      <c r="VQA44" s="108"/>
      <c r="VQB44" s="108"/>
      <c r="VQC44" s="108"/>
      <c r="VQD44" s="108"/>
      <c r="VQE44" s="108"/>
      <c r="VQF44" s="108"/>
      <c r="VQG44" s="108"/>
      <c r="VQH44" s="108"/>
      <c r="VQI44" s="108"/>
      <c r="VQJ44" s="108"/>
      <c r="VQK44" s="108"/>
      <c r="VQL44" s="108"/>
      <c r="VQM44" s="108"/>
      <c r="VQN44" s="108"/>
      <c r="VQO44" s="108"/>
      <c r="VQP44" s="108"/>
      <c r="VQQ44" s="108"/>
      <c r="VQR44" s="108"/>
      <c r="VQS44" s="108"/>
      <c r="VQT44" s="108"/>
      <c r="VQU44" s="108"/>
      <c r="VQV44" s="108"/>
      <c r="VQW44" s="108"/>
      <c r="VQX44" s="108"/>
      <c r="VQY44" s="108"/>
      <c r="VQZ44" s="108"/>
      <c r="VRA44" s="108"/>
      <c r="VRB44" s="108"/>
      <c r="VRC44" s="108"/>
      <c r="VRD44" s="108"/>
      <c r="VRE44" s="108"/>
      <c r="VRF44" s="108"/>
      <c r="VRG44" s="108"/>
      <c r="VRH44" s="108"/>
      <c r="VRI44" s="108"/>
      <c r="VRJ44" s="108"/>
      <c r="VRK44" s="108"/>
      <c r="VRL44" s="108"/>
      <c r="VRM44" s="108"/>
      <c r="VRN44" s="108"/>
      <c r="VRO44" s="108"/>
      <c r="VRP44" s="108"/>
      <c r="VRQ44" s="108"/>
      <c r="VRR44" s="108"/>
      <c r="VRS44" s="108"/>
      <c r="VRT44" s="108"/>
      <c r="VRU44" s="108"/>
      <c r="VRV44" s="108"/>
      <c r="VRW44" s="108"/>
      <c r="VRX44" s="108"/>
      <c r="VRY44" s="108"/>
      <c r="VRZ44" s="108"/>
      <c r="VSA44" s="108"/>
      <c r="VSB44" s="108"/>
      <c r="VSC44" s="108"/>
      <c r="VSD44" s="108"/>
      <c r="VSE44" s="108"/>
      <c r="VSF44" s="108"/>
      <c r="VSG44" s="108"/>
      <c r="VSH44" s="108"/>
      <c r="VSI44" s="108"/>
      <c r="VSJ44" s="108"/>
      <c r="VSK44" s="108"/>
      <c r="VSL44" s="108"/>
      <c r="VSM44" s="108"/>
      <c r="VSN44" s="108"/>
      <c r="VSO44" s="108"/>
      <c r="VSP44" s="108"/>
      <c r="VSQ44" s="108"/>
      <c r="VSR44" s="108"/>
      <c r="VSS44" s="108"/>
      <c r="VST44" s="108"/>
      <c r="VSU44" s="108"/>
      <c r="VSV44" s="108"/>
      <c r="VSW44" s="108"/>
      <c r="VSX44" s="108"/>
      <c r="VSY44" s="108"/>
      <c r="VSZ44" s="108"/>
      <c r="VTA44" s="108"/>
      <c r="VTB44" s="108"/>
      <c r="VTC44" s="108"/>
      <c r="VTD44" s="108"/>
      <c r="VTE44" s="108"/>
      <c r="VTF44" s="108"/>
      <c r="VTG44" s="108"/>
      <c r="VTH44" s="108"/>
      <c r="VTI44" s="108"/>
      <c r="VTJ44" s="108"/>
      <c r="VTK44" s="108"/>
      <c r="VTL44" s="108"/>
      <c r="VTM44" s="108"/>
      <c r="VTN44" s="108"/>
      <c r="VTO44" s="108"/>
      <c r="VTP44" s="108"/>
      <c r="VTQ44" s="108"/>
      <c r="VTR44" s="108"/>
      <c r="VTS44" s="108"/>
      <c r="VTT44" s="108"/>
      <c r="VTU44" s="108"/>
      <c r="VTV44" s="108"/>
      <c r="VTW44" s="108"/>
      <c r="VTX44" s="108"/>
      <c r="VTY44" s="108"/>
      <c r="VTZ44" s="108"/>
      <c r="VUA44" s="108"/>
      <c r="VUB44" s="108"/>
      <c r="VUC44" s="108"/>
      <c r="VUD44" s="108"/>
      <c r="VUE44" s="108"/>
      <c r="VUF44" s="108"/>
      <c r="VUG44" s="108"/>
      <c r="VUH44" s="108"/>
      <c r="VUI44" s="108"/>
      <c r="VUJ44" s="108"/>
      <c r="VUK44" s="108"/>
      <c r="VUL44" s="108"/>
      <c r="VUM44" s="108"/>
      <c r="VUN44" s="108"/>
      <c r="VUO44" s="108"/>
      <c r="VUP44" s="108"/>
      <c r="VUQ44" s="108"/>
      <c r="VUR44" s="108"/>
      <c r="VUS44" s="108"/>
      <c r="VUT44" s="108"/>
      <c r="VUU44" s="108"/>
      <c r="VUV44" s="108"/>
      <c r="VUW44" s="108"/>
      <c r="VUX44" s="108"/>
      <c r="VUY44" s="108"/>
      <c r="VUZ44" s="108"/>
      <c r="VVA44" s="108"/>
      <c r="VVB44" s="108"/>
      <c r="VVC44" s="108"/>
      <c r="VVD44" s="108"/>
      <c r="VVE44" s="108"/>
      <c r="VVF44" s="108"/>
      <c r="VVG44" s="108"/>
      <c r="VVH44" s="108"/>
      <c r="VVI44" s="108"/>
      <c r="VVJ44" s="108"/>
      <c r="VVK44" s="108"/>
      <c r="VVL44" s="108"/>
      <c r="VVM44" s="108"/>
      <c r="VVN44" s="108"/>
      <c r="VVO44" s="108"/>
      <c r="VVP44" s="108"/>
      <c r="VVQ44" s="108"/>
      <c r="VVR44" s="108"/>
      <c r="VVS44" s="108"/>
      <c r="VVT44" s="108"/>
      <c r="VVU44" s="108"/>
      <c r="VVV44" s="108"/>
      <c r="VVW44" s="108"/>
      <c r="VVX44" s="108"/>
      <c r="VVY44" s="108"/>
      <c r="VVZ44" s="108"/>
      <c r="VWA44" s="108"/>
      <c r="VWB44" s="108"/>
      <c r="VWC44" s="108"/>
      <c r="VWD44" s="108"/>
      <c r="VWE44" s="108"/>
      <c r="VWF44" s="108"/>
      <c r="VWG44" s="108"/>
      <c r="VWH44" s="108"/>
      <c r="VWI44" s="108"/>
      <c r="VWJ44" s="108"/>
      <c r="VWK44" s="108"/>
      <c r="VWL44" s="108"/>
      <c r="VWM44" s="108"/>
      <c r="VWN44" s="108"/>
      <c r="VWO44" s="108"/>
      <c r="VWP44" s="108"/>
      <c r="VWQ44" s="108"/>
      <c r="VWR44" s="108"/>
      <c r="VWS44" s="108"/>
      <c r="VWT44" s="108"/>
      <c r="VWU44" s="108"/>
      <c r="VWV44" s="108"/>
      <c r="VWW44" s="108"/>
      <c r="VWX44" s="108"/>
      <c r="VWY44" s="108"/>
      <c r="VWZ44" s="108"/>
      <c r="VXA44" s="108"/>
      <c r="VXB44" s="108"/>
      <c r="VXC44" s="108"/>
      <c r="VXD44" s="108"/>
      <c r="VXE44" s="108"/>
      <c r="VXF44" s="108"/>
      <c r="VXG44" s="108"/>
      <c r="VXH44" s="108"/>
      <c r="VXI44" s="108"/>
      <c r="VXJ44" s="108"/>
      <c r="VXK44" s="108"/>
      <c r="VXL44" s="108"/>
      <c r="VXM44" s="108"/>
      <c r="VXN44" s="108"/>
      <c r="VXO44" s="108"/>
      <c r="VXP44" s="108"/>
      <c r="VXQ44" s="108"/>
      <c r="VXR44" s="108"/>
      <c r="VXS44" s="108"/>
      <c r="VXT44" s="108"/>
      <c r="VXU44" s="108"/>
      <c r="VXV44" s="108"/>
      <c r="VXW44" s="108"/>
      <c r="VXX44" s="108"/>
      <c r="VXY44" s="108"/>
      <c r="VXZ44" s="108"/>
      <c r="VYA44" s="108"/>
      <c r="VYB44" s="108"/>
      <c r="VYC44" s="108"/>
      <c r="VYD44" s="108"/>
      <c r="VYE44" s="108"/>
      <c r="VYF44" s="108"/>
      <c r="VYG44" s="108"/>
      <c r="VYH44" s="108"/>
      <c r="VYI44" s="108"/>
      <c r="VYJ44" s="108"/>
      <c r="VYK44" s="108"/>
      <c r="VYL44" s="108"/>
      <c r="VYM44" s="108"/>
      <c r="VYN44" s="108"/>
      <c r="VYO44" s="108"/>
      <c r="VYP44" s="108"/>
      <c r="VYQ44" s="108"/>
      <c r="VYR44" s="108"/>
      <c r="VYS44" s="108"/>
      <c r="VYT44" s="108"/>
      <c r="VYU44" s="108"/>
      <c r="VYV44" s="108"/>
      <c r="VYW44" s="108"/>
      <c r="VYX44" s="108"/>
      <c r="VYY44" s="108"/>
      <c r="VYZ44" s="108"/>
      <c r="VZA44" s="108"/>
      <c r="VZB44" s="108"/>
      <c r="VZC44" s="108"/>
      <c r="VZD44" s="108"/>
      <c r="VZE44" s="108"/>
      <c r="VZF44" s="108"/>
      <c r="VZG44" s="108"/>
      <c r="VZH44" s="108"/>
      <c r="VZI44" s="108"/>
      <c r="VZJ44" s="108"/>
      <c r="VZK44" s="108"/>
      <c r="VZL44" s="108"/>
      <c r="VZM44" s="108"/>
      <c r="VZN44" s="108"/>
      <c r="VZO44" s="108"/>
      <c r="VZP44" s="108"/>
      <c r="VZQ44" s="108"/>
      <c r="VZR44" s="108"/>
      <c r="VZS44" s="108"/>
      <c r="VZT44" s="108"/>
      <c r="VZU44" s="108"/>
      <c r="VZV44" s="108"/>
      <c r="VZW44" s="108"/>
      <c r="VZX44" s="108"/>
      <c r="VZY44" s="108"/>
      <c r="VZZ44" s="108"/>
      <c r="WAA44" s="108"/>
      <c r="WAB44" s="108"/>
      <c r="WAC44" s="108"/>
      <c r="WAD44" s="108"/>
      <c r="WAE44" s="108"/>
      <c r="WAF44" s="108"/>
      <c r="WAG44" s="108"/>
      <c r="WAH44" s="108"/>
      <c r="WAI44" s="108"/>
      <c r="WAJ44" s="108"/>
      <c r="WAK44" s="108"/>
      <c r="WAL44" s="108"/>
      <c r="WAM44" s="108"/>
      <c r="WAN44" s="108"/>
      <c r="WAO44" s="108"/>
      <c r="WAP44" s="108"/>
      <c r="WAQ44" s="108"/>
      <c r="WAR44" s="108"/>
      <c r="WAS44" s="108"/>
      <c r="WAT44" s="108"/>
      <c r="WAU44" s="108"/>
      <c r="WAV44" s="108"/>
      <c r="WAW44" s="108"/>
      <c r="WAX44" s="108"/>
      <c r="WAY44" s="108"/>
      <c r="WAZ44" s="108"/>
      <c r="WBA44" s="108"/>
      <c r="WBB44" s="108"/>
      <c r="WBC44" s="108"/>
      <c r="WBD44" s="108"/>
      <c r="WBE44" s="108"/>
      <c r="WBF44" s="108"/>
      <c r="WBG44" s="108"/>
      <c r="WBH44" s="108"/>
      <c r="WBI44" s="108"/>
      <c r="WBJ44" s="108"/>
      <c r="WBK44" s="108"/>
      <c r="WBL44" s="108"/>
      <c r="WBM44" s="108"/>
      <c r="WBN44" s="108"/>
      <c r="WBO44" s="108"/>
      <c r="WBP44" s="108"/>
      <c r="WBQ44" s="108"/>
      <c r="WBR44" s="108"/>
      <c r="WBS44" s="108"/>
      <c r="WBT44" s="108"/>
      <c r="WBU44" s="108"/>
      <c r="WBV44" s="108"/>
      <c r="WBW44" s="108"/>
      <c r="WBX44" s="108"/>
      <c r="WBY44" s="108"/>
      <c r="WBZ44" s="108"/>
      <c r="WCA44" s="108"/>
      <c r="WCB44" s="108"/>
      <c r="WCC44" s="108"/>
      <c r="WCD44" s="108"/>
      <c r="WCE44" s="108"/>
      <c r="WCF44" s="108"/>
      <c r="WCG44" s="108"/>
      <c r="WCH44" s="108"/>
      <c r="WCI44" s="108"/>
      <c r="WCJ44" s="108"/>
      <c r="WCK44" s="108"/>
      <c r="WCL44" s="108"/>
      <c r="WCM44" s="108"/>
      <c r="WCN44" s="108"/>
      <c r="WCO44" s="108"/>
      <c r="WCP44" s="108"/>
      <c r="WCQ44" s="108"/>
      <c r="WCR44" s="108"/>
      <c r="WCS44" s="108"/>
      <c r="WCT44" s="108"/>
      <c r="WCU44" s="108"/>
      <c r="WCV44" s="108"/>
      <c r="WCW44" s="108"/>
      <c r="WCX44" s="108"/>
      <c r="WCY44" s="108"/>
      <c r="WCZ44" s="108"/>
      <c r="WDA44" s="108"/>
      <c r="WDB44" s="108"/>
      <c r="WDC44" s="108"/>
      <c r="WDD44" s="108"/>
      <c r="WDE44" s="108"/>
      <c r="WDF44" s="108"/>
      <c r="WDG44" s="108"/>
      <c r="WDH44" s="108"/>
      <c r="WDI44" s="108"/>
      <c r="WDJ44" s="108"/>
      <c r="WDK44" s="108"/>
      <c r="WDL44" s="108"/>
      <c r="WDM44" s="108"/>
      <c r="WDN44" s="108"/>
      <c r="WDO44" s="108"/>
      <c r="WDP44" s="108"/>
      <c r="WDQ44" s="108"/>
      <c r="WDR44" s="108"/>
      <c r="WDS44" s="108"/>
      <c r="WDT44" s="108"/>
      <c r="WDU44" s="108"/>
      <c r="WDV44" s="108"/>
      <c r="WDW44" s="108"/>
      <c r="WDX44" s="108"/>
      <c r="WDY44" s="108"/>
      <c r="WDZ44" s="108"/>
      <c r="WEA44" s="108"/>
      <c r="WEB44" s="108"/>
      <c r="WEC44" s="108"/>
      <c r="WED44" s="108"/>
      <c r="WEE44" s="108"/>
      <c r="WEF44" s="108"/>
      <c r="WEG44" s="108"/>
      <c r="WEH44" s="108"/>
      <c r="WEI44" s="108"/>
      <c r="WEJ44" s="108"/>
      <c r="WEK44" s="108"/>
      <c r="WEL44" s="108"/>
      <c r="WEM44" s="108"/>
      <c r="WEN44" s="108"/>
      <c r="WEO44" s="108"/>
      <c r="WEP44" s="108"/>
      <c r="WEQ44" s="108"/>
      <c r="WER44" s="108"/>
      <c r="WES44" s="108"/>
      <c r="WET44" s="108"/>
      <c r="WEU44" s="108"/>
      <c r="WEV44" s="108"/>
      <c r="WEW44" s="108"/>
      <c r="WEX44" s="108"/>
      <c r="WEY44" s="108"/>
      <c r="WEZ44" s="108"/>
      <c r="WFA44" s="108"/>
      <c r="WFB44" s="108"/>
      <c r="WFC44" s="108"/>
      <c r="WFD44" s="108"/>
      <c r="WFE44" s="108"/>
      <c r="WFF44" s="108"/>
      <c r="WFG44" s="108"/>
      <c r="WFH44" s="108"/>
      <c r="WFI44" s="108"/>
      <c r="WFJ44" s="108"/>
      <c r="WFK44" s="108"/>
      <c r="WFL44" s="108"/>
      <c r="WFM44" s="108"/>
      <c r="WFN44" s="108"/>
      <c r="WFO44" s="108"/>
      <c r="WFP44" s="108"/>
      <c r="WFQ44" s="108"/>
      <c r="WFR44" s="108"/>
      <c r="WFS44" s="108"/>
      <c r="WFT44" s="108"/>
      <c r="WFU44" s="108"/>
      <c r="WFV44" s="108"/>
      <c r="WFW44" s="108"/>
      <c r="WFX44" s="108"/>
      <c r="WFY44" s="108"/>
      <c r="WFZ44" s="108"/>
      <c r="WGA44" s="108"/>
      <c r="WGB44" s="108"/>
      <c r="WGC44" s="108"/>
      <c r="WGD44" s="108"/>
      <c r="WGE44" s="108"/>
      <c r="WGF44" s="108"/>
      <c r="WGG44" s="108"/>
      <c r="WGH44" s="108"/>
      <c r="WGI44" s="108"/>
      <c r="WGJ44" s="108"/>
      <c r="WGK44" s="108"/>
      <c r="WGL44" s="108"/>
      <c r="WGM44" s="108"/>
      <c r="WGN44" s="108"/>
      <c r="WGO44" s="108"/>
      <c r="WGP44" s="108"/>
      <c r="WGQ44" s="108"/>
      <c r="WGR44" s="108"/>
      <c r="WGS44" s="108"/>
      <c r="WGT44" s="108"/>
      <c r="WGU44" s="108"/>
      <c r="WGV44" s="108"/>
      <c r="WGW44" s="108"/>
      <c r="WGX44" s="108"/>
      <c r="WGY44" s="108"/>
      <c r="WGZ44" s="108"/>
      <c r="WHA44" s="108"/>
      <c r="WHB44" s="108"/>
      <c r="WHC44" s="108"/>
      <c r="WHD44" s="108"/>
      <c r="WHE44" s="108"/>
      <c r="WHF44" s="108"/>
      <c r="WHG44" s="108"/>
      <c r="WHH44" s="108"/>
      <c r="WHI44" s="108"/>
      <c r="WHJ44" s="108"/>
      <c r="WHK44" s="108"/>
      <c r="WHL44" s="108"/>
      <c r="WHM44" s="108"/>
      <c r="WHN44" s="108"/>
      <c r="WHO44" s="108"/>
      <c r="WHP44" s="108"/>
      <c r="WHQ44" s="108"/>
      <c r="WHR44" s="108"/>
      <c r="WHS44" s="108"/>
      <c r="WHT44" s="108"/>
      <c r="WHU44" s="108"/>
      <c r="WHV44" s="108"/>
      <c r="WHW44" s="108"/>
      <c r="WHX44" s="108"/>
      <c r="WHY44" s="108"/>
      <c r="WHZ44" s="108"/>
      <c r="WIA44" s="108"/>
      <c r="WIB44" s="108"/>
      <c r="WIC44" s="108"/>
      <c r="WID44" s="108"/>
      <c r="WIE44" s="108"/>
      <c r="WIF44" s="108"/>
      <c r="WIG44" s="108"/>
      <c r="WIH44" s="108"/>
      <c r="WII44" s="108"/>
      <c r="WIJ44" s="108"/>
      <c r="WIK44" s="108"/>
      <c r="WIL44" s="108"/>
      <c r="WIM44" s="108"/>
      <c r="WIN44" s="108"/>
      <c r="WIO44" s="108"/>
      <c r="WIP44" s="108"/>
      <c r="WIQ44" s="108"/>
      <c r="WIR44" s="108"/>
      <c r="WIS44" s="108"/>
      <c r="WIT44" s="108"/>
      <c r="WIU44" s="108"/>
      <c r="WIV44" s="108"/>
      <c r="WIW44" s="108"/>
      <c r="WIX44" s="108"/>
      <c r="WIY44" s="108"/>
      <c r="WIZ44" s="108"/>
      <c r="WJA44" s="108"/>
      <c r="WJB44" s="108"/>
      <c r="WJC44" s="108"/>
      <c r="WJD44" s="108"/>
      <c r="WJE44" s="108"/>
      <c r="WJF44" s="108"/>
      <c r="WJG44" s="108"/>
      <c r="WJH44" s="108"/>
      <c r="WJI44" s="108"/>
      <c r="WJJ44" s="108"/>
      <c r="WJK44" s="108"/>
      <c r="WJL44" s="108"/>
      <c r="WJM44" s="108"/>
      <c r="WJN44" s="108"/>
      <c r="WJO44" s="108"/>
      <c r="WJP44" s="108"/>
      <c r="WJQ44" s="108"/>
      <c r="WJR44" s="108"/>
      <c r="WJS44" s="108"/>
      <c r="WJT44" s="108"/>
      <c r="WJU44" s="108"/>
      <c r="WJV44" s="108"/>
      <c r="WJW44" s="108"/>
      <c r="WJX44" s="108"/>
      <c r="WJY44" s="108"/>
      <c r="WJZ44" s="108"/>
      <c r="WKA44" s="108"/>
      <c r="WKB44" s="108"/>
      <c r="WKC44" s="108"/>
      <c r="WKD44" s="108"/>
      <c r="WKE44" s="108"/>
      <c r="WKF44" s="108"/>
      <c r="WKG44" s="108"/>
      <c r="WKH44" s="108"/>
      <c r="WKI44" s="108"/>
      <c r="WKJ44" s="108"/>
      <c r="WKK44" s="108"/>
      <c r="WKL44" s="108"/>
      <c r="WKM44" s="108"/>
      <c r="WKN44" s="108"/>
      <c r="WKO44" s="108"/>
      <c r="WKP44" s="108"/>
      <c r="WKQ44" s="108"/>
      <c r="WKR44" s="108"/>
      <c r="WKS44" s="108"/>
      <c r="WKT44" s="108"/>
      <c r="WKU44" s="108"/>
      <c r="WKV44" s="108"/>
      <c r="WKW44" s="108"/>
      <c r="WKX44" s="108"/>
      <c r="WKY44" s="108"/>
      <c r="WKZ44" s="108"/>
      <c r="WLA44" s="108"/>
      <c r="WLB44" s="108"/>
      <c r="WLC44" s="108"/>
      <c r="WLD44" s="108"/>
      <c r="WLE44" s="108"/>
      <c r="WLF44" s="108"/>
      <c r="WLG44" s="108"/>
      <c r="WLH44" s="108"/>
      <c r="WLI44" s="108"/>
      <c r="WLJ44" s="108"/>
      <c r="WLK44" s="108"/>
      <c r="WLL44" s="108"/>
      <c r="WLM44" s="108"/>
      <c r="WLN44" s="108"/>
      <c r="WLO44" s="108"/>
      <c r="WLP44" s="108"/>
      <c r="WLQ44" s="108"/>
      <c r="WLR44" s="108"/>
      <c r="WLS44" s="108"/>
      <c r="WLT44" s="108"/>
      <c r="WLU44" s="108"/>
      <c r="WLV44" s="108"/>
      <c r="WLW44" s="108"/>
      <c r="WLX44" s="108"/>
      <c r="WLY44" s="108"/>
      <c r="WLZ44" s="108"/>
      <c r="WMA44" s="108"/>
      <c r="WMB44" s="108"/>
      <c r="WMC44" s="108"/>
      <c r="WMD44" s="108"/>
      <c r="WME44" s="108"/>
      <c r="WMF44" s="108"/>
      <c r="WMG44" s="108"/>
      <c r="WMH44" s="108"/>
      <c r="WMI44" s="108"/>
      <c r="WMJ44" s="108"/>
      <c r="WMK44" s="108"/>
      <c r="WML44" s="108"/>
      <c r="WMM44" s="108"/>
      <c r="WMN44" s="108"/>
      <c r="WMO44" s="108"/>
      <c r="WMP44" s="108"/>
      <c r="WMQ44" s="108"/>
      <c r="WMR44" s="108"/>
      <c r="WMS44" s="108"/>
      <c r="WMT44" s="108"/>
      <c r="WMU44" s="108"/>
      <c r="WMV44" s="108"/>
      <c r="WMW44" s="108"/>
      <c r="WMX44" s="108"/>
      <c r="WMY44" s="108"/>
      <c r="WMZ44" s="108"/>
      <c r="WNA44" s="108"/>
      <c r="WNB44" s="108"/>
      <c r="WNC44" s="108"/>
      <c r="WND44" s="108"/>
      <c r="WNE44" s="108"/>
      <c r="WNF44" s="108"/>
      <c r="WNG44" s="108"/>
      <c r="WNH44" s="108"/>
      <c r="WNI44" s="108"/>
      <c r="WNJ44" s="108"/>
      <c r="WNK44" s="108"/>
      <c r="WNL44" s="108"/>
      <c r="WNM44" s="108"/>
      <c r="WNN44" s="108"/>
      <c r="WNO44" s="108"/>
      <c r="WNP44" s="108"/>
      <c r="WNQ44" s="108"/>
      <c r="WNR44" s="108"/>
      <c r="WNS44" s="108"/>
      <c r="WNT44" s="108"/>
      <c r="WNU44" s="108"/>
      <c r="WNV44" s="108"/>
      <c r="WNW44" s="108"/>
      <c r="WNX44" s="108"/>
      <c r="WNY44" s="108"/>
      <c r="WNZ44" s="108"/>
      <c r="WOA44" s="108"/>
      <c r="WOB44" s="108"/>
      <c r="WOC44" s="108"/>
      <c r="WOD44" s="108"/>
      <c r="WOE44" s="108"/>
      <c r="WOF44" s="108"/>
      <c r="WOG44" s="108"/>
      <c r="WOH44" s="108"/>
      <c r="WOI44" s="108"/>
      <c r="WOJ44" s="108"/>
      <c r="WOK44" s="108"/>
      <c r="WOL44" s="108"/>
      <c r="WOM44" s="108"/>
      <c r="WON44" s="108"/>
      <c r="WOO44" s="108"/>
      <c r="WOP44" s="108"/>
      <c r="WOQ44" s="108"/>
      <c r="WOR44" s="108"/>
      <c r="WOS44" s="108"/>
      <c r="WOT44" s="108"/>
      <c r="WOU44" s="108"/>
      <c r="WOV44" s="108"/>
      <c r="WOW44" s="108"/>
      <c r="WOX44" s="108"/>
      <c r="WOY44" s="108"/>
      <c r="WOZ44" s="108"/>
      <c r="WPA44" s="108"/>
      <c r="WPB44" s="108"/>
      <c r="WPC44" s="108"/>
      <c r="WPD44" s="108"/>
      <c r="WPE44" s="108"/>
      <c r="WPF44" s="108"/>
      <c r="WPG44" s="108"/>
      <c r="WPH44" s="108"/>
      <c r="WPI44" s="108"/>
      <c r="WPJ44" s="108"/>
      <c r="WPK44" s="108"/>
      <c r="WPL44" s="108"/>
      <c r="WPM44" s="108"/>
      <c r="WPN44" s="108"/>
      <c r="WPO44" s="108"/>
      <c r="WPP44" s="108"/>
      <c r="WPQ44" s="108"/>
      <c r="WPR44" s="108"/>
      <c r="WPS44" s="108"/>
      <c r="WPT44" s="108"/>
      <c r="WPU44" s="108"/>
      <c r="WPV44" s="108"/>
      <c r="WPW44" s="108"/>
      <c r="WPX44" s="108"/>
      <c r="WPY44" s="108"/>
      <c r="WPZ44" s="108"/>
      <c r="WQA44" s="108"/>
      <c r="WQB44" s="108"/>
      <c r="WQC44" s="108"/>
      <c r="WQD44" s="108"/>
      <c r="WQE44" s="108"/>
      <c r="WQF44" s="108"/>
      <c r="WQG44" s="108"/>
      <c r="WQH44" s="108"/>
      <c r="WQI44" s="108"/>
      <c r="WQJ44" s="108"/>
      <c r="WQK44" s="108"/>
      <c r="WQL44" s="108"/>
      <c r="WQM44" s="108"/>
      <c r="WQN44" s="108"/>
      <c r="WQO44" s="108"/>
      <c r="WQP44" s="108"/>
      <c r="WQQ44" s="108"/>
      <c r="WQR44" s="108"/>
      <c r="WQS44" s="108"/>
      <c r="WQT44" s="108"/>
      <c r="WQU44" s="108"/>
      <c r="WQV44" s="108"/>
      <c r="WQW44" s="108"/>
      <c r="WQX44" s="108"/>
      <c r="WQY44" s="108"/>
      <c r="WQZ44" s="108"/>
      <c r="WRA44" s="108"/>
      <c r="WRB44" s="108"/>
      <c r="WRC44" s="108"/>
      <c r="WRD44" s="108"/>
      <c r="WRE44" s="108"/>
      <c r="WRF44" s="108"/>
      <c r="WRG44" s="108"/>
      <c r="WRH44" s="108"/>
      <c r="WRI44" s="108"/>
      <c r="WRJ44" s="108"/>
      <c r="WRK44" s="108"/>
      <c r="WRL44" s="108"/>
      <c r="WRM44" s="108"/>
      <c r="WRN44" s="108"/>
      <c r="WRO44" s="108"/>
      <c r="WRP44" s="108"/>
      <c r="WRQ44" s="108"/>
      <c r="WRR44" s="108"/>
      <c r="WRS44" s="108"/>
      <c r="WRT44" s="108"/>
      <c r="WRU44" s="108"/>
      <c r="WRV44" s="108"/>
      <c r="WRW44" s="108"/>
      <c r="WRX44" s="108"/>
      <c r="WRY44" s="108"/>
      <c r="WRZ44" s="108"/>
      <c r="WSA44" s="108"/>
      <c r="WSB44" s="108"/>
      <c r="WSC44" s="108"/>
      <c r="WSD44" s="108"/>
      <c r="WSE44" s="108"/>
      <c r="WSF44" s="108"/>
      <c r="WSG44" s="108"/>
      <c r="WSH44" s="108"/>
      <c r="WSI44" s="108"/>
      <c r="WSJ44" s="108"/>
      <c r="WSK44" s="108"/>
      <c r="WSL44" s="108"/>
      <c r="WSM44" s="108"/>
      <c r="WSN44" s="108"/>
      <c r="WSO44" s="108"/>
      <c r="WSP44" s="108"/>
      <c r="WSQ44" s="108"/>
      <c r="WSR44" s="108"/>
      <c r="WSS44" s="108"/>
      <c r="WST44" s="108"/>
      <c r="WSU44" s="108"/>
      <c r="WSV44" s="108"/>
      <c r="WSW44" s="108"/>
      <c r="WSX44" s="108"/>
      <c r="WSY44" s="108"/>
      <c r="WSZ44" s="108"/>
      <c r="WTA44" s="108"/>
      <c r="WTB44" s="108"/>
      <c r="WTC44" s="108"/>
      <c r="WTD44" s="108"/>
      <c r="WTE44" s="108"/>
      <c r="WTF44" s="108"/>
      <c r="WTG44" s="108"/>
      <c r="WTH44" s="108"/>
      <c r="WTI44" s="108"/>
      <c r="WTJ44" s="108"/>
      <c r="WTK44" s="108"/>
      <c r="WTL44" s="108"/>
      <c r="WTM44" s="108"/>
      <c r="WTN44" s="108"/>
      <c r="WTO44" s="108"/>
      <c r="WTP44" s="108"/>
      <c r="WTQ44" s="108"/>
      <c r="WTR44" s="108"/>
      <c r="WTS44" s="108"/>
      <c r="WTT44" s="108"/>
      <c r="WTU44" s="108"/>
      <c r="WTV44" s="108"/>
      <c r="WTW44" s="108"/>
      <c r="WTX44" s="108"/>
      <c r="WTY44" s="108"/>
      <c r="WTZ44" s="108"/>
      <c r="WUA44" s="108"/>
      <c r="WUB44" s="108"/>
      <c r="WUC44" s="108"/>
      <c r="WUD44" s="108"/>
      <c r="WUE44" s="108"/>
      <c r="WUF44" s="108"/>
      <c r="WUG44" s="108"/>
      <c r="WUH44" s="108"/>
      <c r="WUI44" s="108"/>
      <c r="WUJ44" s="108"/>
      <c r="WUK44" s="108"/>
      <c r="WUL44" s="108"/>
      <c r="WUM44" s="108"/>
      <c r="WUN44" s="108"/>
      <c r="WUO44" s="108"/>
      <c r="WUP44" s="108"/>
      <c r="WUQ44" s="108"/>
      <c r="WUR44" s="108"/>
      <c r="WUS44" s="108"/>
      <c r="WUT44" s="108"/>
      <c r="WUU44" s="108"/>
      <c r="WUV44" s="108"/>
      <c r="WUW44" s="108"/>
      <c r="WUX44" s="108"/>
      <c r="WUY44" s="108"/>
      <c r="WUZ44" s="108"/>
      <c r="WVA44" s="108"/>
      <c r="WVB44" s="108"/>
      <c r="WVC44" s="108"/>
      <c r="WVD44" s="108"/>
      <c r="WVE44" s="108"/>
      <c r="WVF44" s="108"/>
      <c r="WVG44" s="108"/>
      <c r="WVH44" s="108"/>
      <c r="WVI44" s="108"/>
      <c r="WVJ44" s="108"/>
      <c r="WVK44" s="108"/>
      <c r="WVL44" s="108"/>
      <c r="WVM44" s="108"/>
      <c r="WVN44" s="108"/>
      <c r="WVO44" s="108"/>
      <c r="WVP44" s="108"/>
      <c r="WVQ44" s="108"/>
      <c r="WVR44" s="108"/>
      <c r="WVS44" s="108"/>
      <c r="WVT44" s="108"/>
      <c r="WVU44" s="108"/>
      <c r="WVV44" s="108"/>
      <c r="WVW44" s="108"/>
      <c r="WVX44" s="108"/>
      <c r="WVY44" s="108"/>
      <c r="WVZ44" s="108"/>
      <c r="WWA44" s="108"/>
      <c r="WWB44" s="108"/>
      <c r="WWC44" s="108"/>
    </row>
    <row r="45" spans="1:16149" ht="31.5" customHeight="1">
      <c r="A45" s="278" t="s">
        <v>420</v>
      </c>
      <c r="B45" s="103" t="s">
        <v>421</v>
      </c>
      <c r="C45" s="119">
        <v>44844</v>
      </c>
      <c r="D45" s="104">
        <f>F45-1</f>
        <v>44852</v>
      </c>
      <c r="E45" s="104">
        <f>F45-1</f>
        <v>44852</v>
      </c>
      <c r="F45" s="105">
        <v>44853</v>
      </c>
      <c r="G45" s="105">
        <f>F45+1</f>
        <v>44854</v>
      </c>
      <c r="H45" s="120">
        <f t="shared" ref="H45:H50" si="23">G45+33</f>
        <v>44887</v>
      </c>
      <c r="I45" s="120">
        <f t="shared" ref="I45:I50" si="24">G45+36</f>
        <v>44890</v>
      </c>
      <c r="J45" s="104">
        <f t="shared" ref="J45:J50" si="25">G45+38</f>
        <v>44892</v>
      </c>
      <c r="K45" s="120">
        <f t="shared" ref="K45:K50" si="26">G45+42</f>
        <v>44896</v>
      </c>
      <c r="L45" s="120">
        <f t="shared" ref="L45:L50" si="27">G45+47</f>
        <v>44901</v>
      </c>
      <c r="M45" s="120">
        <f t="shared" ref="M45:M50" si="28">G45+52</f>
        <v>44906</v>
      </c>
      <c r="N45" s="120">
        <f t="shared" ref="N45:N50" si="29">G45+42</f>
        <v>44896</v>
      </c>
      <c r="O45" s="113"/>
      <c r="P45" s="113"/>
      <c r="Q45" s="113"/>
      <c r="R45" s="113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  <c r="HW45" s="108"/>
      <c r="HX45" s="108"/>
      <c r="HY45" s="108"/>
      <c r="HZ45" s="108"/>
      <c r="IA45" s="108"/>
      <c r="IB45" s="108"/>
      <c r="IC45" s="108"/>
      <c r="ID45" s="108"/>
      <c r="IE45" s="108"/>
      <c r="IF45" s="108"/>
      <c r="IG45" s="108"/>
      <c r="IH45" s="108"/>
      <c r="II45" s="108"/>
      <c r="IJ45" s="108"/>
      <c r="IK45" s="108"/>
      <c r="IL45" s="108"/>
      <c r="IM45" s="108"/>
      <c r="IN45" s="108"/>
      <c r="IO45" s="108"/>
      <c r="IP45" s="108"/>
      <c r="IQ45" s="108"/>
      <c r="IR45" s="108"/>
      <c r="IS45" s="108"/>
      <c r="IT45" s="108"/>
      <c r="IU45" s="108"/>
      <c r="IV45" s="108"/>
      <c r="IW45" s="108"/>
      <c r="IX45" s="108"/>
      <c r="IY45" s="108"/>
      <c r="IZ45" s="108"/>
      <c r="JA45" s="108"/>
      <c r="JB45" s="108"/>
      <c r="JC45" s="108"/>
      <c r="JD45" s="108"/>
      <c r="JE45" s="108"/>
      <c r="JF45" s="108"/>
      <c r="JG45" s="108"/>
      <c r="JH45" s="108"/>
      <c r="JI45" s="108"/>
      <c r="JJ45" s="108"/>
      <c r="JK45" s="108"/>
      <c r="JL45" s="108"/>
      <c r="JM45" s="108"/>
      <c r="JN45" s="108"/>
      <c r="JO45" s="108"/>
      <c r="JP45" s="108"/>
      <c r="JQ45" s="108"/>
      <c r="JR45" s="108"/>
      <c r="JS45" s="108"/>
      <c r="JT45" s="108"/>
      <c r="JU45" s="108"/>
      <c r="JV45" s="108"/>
      <c r="JW45" s="108"/>
      <c r="JX45" s="108"/>
      <c r="JY45" s="108"/>
      <c r="JZ45" s="108"/>
      <c r="KA45" s="108"/>
      <c r="KB45" s="108"/>
      <c r="KC45" s="108"/>
      <c r="KD45" s="108"/>
      <c r="KE45" s="108"/>
      <c r="KF45" s="108"/>
      <c r="KG45" s="108"/>
      <c r="KH45" s="108"/>
      <c r="KI45" s="108"/>
      <c r="KJ45" s="108"/>
      <c r="KK45" s="108"/>
      <c r="KL45" s="108"/>
      <c r="KM45" s="108"/>
      <c r="KN45" s="108"/>
      <c r="KO45" s="108"/>
      <c r="KP45" s="108"/>
      <c r="KQ45" s="108"/>
      <c r="KR45" s="108"/>
      <c r="KS45" s="108"/>
      <c r="KT45" s="108"/>
      <c r="KU45" s="108"/>
      <c r="KV45" s="108"/>
      <c r="KW45" s="108"/>
      <c r="KX45" s="108"/>
      <c r="KY45" s="108"/>
      <c r="KZ45" s="108"/>
      <c r="LA45" s="108"/>
      <c r="LB45" s="108"/>
      <c r="LC45" s="108"/>
      <c r="LD45" s="108"/>
      <c r="LE45" s="108"/>
      <c r="LF45" s="108"/>
      <c r="LG45" s="108"/>
      <c r="LH45" s="108"/>
      <c r="LI45" s="108"/>
      <c r="LJ45" s="108"/>
      <c r="LK45" s="108"/>
      <c r="LL45" s="108"/>
      <c r="LM45" s="108"/>
      <c r="LN45" s="108"/>
      <c r="LO45" s="108"/>
      <c r="LP45" s="108"/>
      <c r="LQ45" s="108"/>
      <c r="LR45" s="108"/>
      <c r="LS45" s="108"/>
      <c r="LT45" s="108"/>
      <c r="LU45" s="108"/>
      <c r="LV45" s="108"/>
      <c r="LW45" s="108"/>
      <c r="LX45" s="108"/>
      <c r="LY45" s="108"/>
      <c r="LZ45" s="108"/>
      <c r="MA45" s="108"/>
      <c r="MB45" s="108"/>
      <c r="MC45" s="108"/>
      <c r="MD45" s="108"/>
      <c r="ME45" s="108"/>
      <c r="MF45" s="108"/>
      <c r="MG45" s="108"/>
      <c r="MH45" s="108"/>
      <c r="MI45" s="108"/>
      <c r="MJ45" s="108"/>
      <c r="MK45" s="108"/>
      <c r="ML45" s="108"/>
      <c r="MM45" s="108"/>
      <c r="MN45" s="108"/>
      <c r="MO45" s="108"/>
      <c r="MP45" s="108"/>
      <c r="MQ45" s="108"/>
      <c r="MR45" s="108"/>
      <c r="MS45" s="108"/>
      <c r="MT45" s="108"/>
      <c r="MU45" s="108"/>
      <c r="MV45" s="108"/>
      <c r="MW45" s="108"/>
      <c r="MX45" s="108"/>
      <c r="MY45" s="108"/>
      <c r="MZ45" s="108"/>
      <c r="NA45" s="108"/>
      <c r="NB45" s="108"/>
      <c r="NC45" s="108"/>
      <c r="ND45" s="108"/>
      <c r="NE45" s="108"/>
      <c r="NF45" s="108"/>
      <c r="NG45" s="108"/>
      <c r="NH45" s="108"/>
      <c r="NI45" s="108"/>
      <c r="NJ45" s="108"/>
      <c r="NK45" s="108"/>
      <c r="NL45" s="108"/>
      <c r="NM45" s="108"/>
      <c r="NN45" s="108"/>
      <c r="NO45" s="108"/>
      <c r="NP45" s="108"/>
      <c r="NQ45" s="108"/>
      <c r="NR45" s="108"/>
      <c r="NS45" s="108"/>
      <c r="NT45" s="108"/>
      <c r="NU45" s="108"/>
      <c r="NV45" s="108"/>
      <c r="NW45" s="108"/>
      <c r="NX45" s="108"/>
      <c r="NY45" s="108"/>
      <c r="NZ45" s="108"/>
      <c r="OA45" s="108"/>
      <c r="OB45" s="108"/>
      <c r="OC45" s="108"/>
      <c r="OD45" s="108"/>
      <c r="OE45" s="108"/>
      <c r="OF45" s="108"/>
      <c r="OG45" s="108"/>
      <c r="OH45" s="108"/>
      <c r="OI45" s="108"/>
      <c r="OJ45" s="108"/>
      <c r="OK45" s="108"/>
      <c r="OL45" s="108"/>
      <c r="OM45" s="108"/>
      <c r="ON45" s="108"/>
      <c r="OO45" s="108"/>
      <c r="OP45" s="108"/>
      <c r="OQ45" s="108"/>
      <c r="OR45" s="108"/>
      <c r="OS45" s="108"/>
      <c r="OT45" s="108"/>
      <c r="OU45" s="108"/>
      <c r="OV45" s="108"/>
      <c r="OW45" s="108"/>
      <c r="OX45" s="108"/>
      <c r="OY45" s="108"/>
      <c r="OZ45" s="108"/>
      <c r="PA45" s="108"/>
      <c r="PB45" s="108"/>
      <c r="PC45" s="108"/>
      <c r="PD45" s="108"/>
      <c r="PE45" s="108"/>
      <c r="PF45" s="108"/>
      <c r="PG45" s="108"/>
      <c r="PH45" s="108"/>
      <c r="PI45" s="108"/>
      <c r="PJ45" s="108"/>
      <c r="PK45" s="108"/>
      <c r="PL45" s="108"/>
      <c r="PM45" s="108"/>
      <c r="PN45" s="108"/>
      <c r="PO45" s="108"/>
      <c r="PP45" s="108"/>
      <c r="PQ45" s="108"/>
      <c r="PR45" s="108"/>
      <c r="PS45" s="108"/>
      <c r="PT45" s="108"/>
      <c r="PU45" s="108"/>
      <c r="PV45" s="108"/>
      <c r="PW45" s="108"/>
      <c r="PX45" s="108"/>
      <c r="PY45" s="108"/>
      <c r="PZ45" s="108"/>
      <c r="QA45" s="108"/>
      <c r="QB45" s="108"/>
      <c r="QC45" s="108"/>
      <c r="QD45" s="108"/>
      <c r="QE45" s="108"/>
      <c r="QF45" s="108"/>
      <c r="QG45" s="108"/>
      <c r="QH45" s="108"/>
      <c r="QI45" s="108"/>
      <c r="QJ45" s="108"/>
      <c r="QK45" s="108"/>
      <c r="QL45" s="108"/>
      <c r="QM45" s="108"/>
      <c r="QN45" s="108"/>
      <c r="QO45" s="108"/>
      <c r="QP45" s="108"/>
      <c r="QQ45" s="108"/>
      <c r="QR45" s="108"/>
      <c r="QS45" s="108"/>
      <c r="QT45" s="108"/>
      <c r="QU45" s="108"/>
      <c r="QV45" s="108"/>
      <c r="QW45" s="108"/>
      <c r="QX45" s="108"/>
      <c r="QY45" s="108"/>
      <c r="QZ45" s="108"/>
      <c r="RA45" s="108"/>
      <c r="RB45" s="108"/>
      <c r="RC45" s="108"/>
      <c r="RD45" s="108"/>
      <c r="RE45" s="108"/>
      <c r="RF45" s="108"/>
      <c r="RG45" s="108"/>
      <c r="RH45" s="108"/>
      <c r="RI45" s="108"/>
      <c r="RJ45" s="108"/>
      <c r="RK45" s="108"/>
      <c r="RL45" s="108"/>
      <c r="RM45" s="108"/>
      <c r="RN45" s="108"/>
      <c r="RO45" s="108"/>
      <c r="RP45" s="108"/>
      <c r="RQ45" s="108"/>
      <c r="RR45" s="108"/>
      <c r="RS45" s="108"/>
      <c r="RT45" s="108"/>
      <c r="RU45" s="108"/>
      <c r="RV45" s="108"/>
      <c r="RW45" s="108"/>
      <c r="RX45" s="108"/>
      <c r="RY45" s="108"/>
      <c r="RZ45" s="108"/>
      <c r="SA45" s="108"/>
      <c r="SB45" s="108"/>
      <c r="SC45" s="108"/>
      <c r="SD45" s="108"/>
      <c r="SE45" s="108"/>
      <c r="SF45" s="108"/>
      <c r="SG45" s="108"/>
      <c r="SH45" s="108"/>
      <c r="SI45" s="108"/>
      <c r="SJ45" s="108"/>
      <c r="SK45" s="108"/>
      <c r="SL45" s="108"/>
      <c r="SM45" s="108"/>
      <c r="SN45" s="108"/>
      <c r="SO45" s="108"/>
      <c r="SP45" s="108"/>
      <c r="SQ45" s="108"/>
      <c r="SR45" s="108"/>
      <c r="SS45" s="108"/>
      <c r="ST45" s="108"/>
      <c r="SU45" s="108"/>
      <c r="SV45" s="108"/>
      <c r="SW45" s="108"/>
      <c r="SX45" s="108"/>
      <c r="SY45" s="108"/>
      <c r="SZ45" s="108"/>
      <c r="TA45" s="108"/>
      <c r="TB45" s="108"/>
      <c r="TC45" s="108"/>
      <c r="TD45" s="108"/>
      <c r="TE45" s="108"/>
      <c r="TF45" s="108"/>
      <c r="TG45" s="108"/>
      <c r="TH45" s="108"/>
      <c r="TI45" s="108"/>
      <c r="TJ45" s="108"/>
      <c r="TK45" s="108"/>
      <c r="TL45" s="108"/>
      <c r="TM45" s="108"/>
      <c r="TN45" s="108"/>
      <c r="TO45" s="108"/>
      <c r="TP45" s="108"/>
      <c r="TQ45" s="108"/>
      <c r="TR45" s="108"/>
      <c r="TS45" s="108"/>
      <c r="TT45" s="108"/>
      <c r="TU45" s="108"/>
      <c r="TV45" s="108"/>
      <c r="TW45" s="108"/>
      <c r="TX45" s="108"/>
      <c r="TY45" s="108"/>
      <c r="TZ45" s="108"/>
      <c r="UA45" s="108"/>
      <c r="UB45" s="108"/>
      <c r="UC45" s="108"/>
      <c r="UD45" s="108"/>
      <c r="UE45" s="108"/>
      <c r="UF45" s="108"/>
      <c r="UG45" s="108"/>
      <c r="UH45" s="108"/>
      <c r="UI45" s="108"/>
      <c r="UJ45" s="108"/>
      <c r="UK45" s="108"/>
      <c r="UL45" s="108"/>
      <c r="UM45" s="108"/>
      <c r="UN45" s="108"/>
      <c r="UO45" s="108"/>
      <c r="UP45" s="108"/>
      <c r="UQ45" s="108"/>
      <c r="UR45" s="108"/>
      <c r="US45" s="108"/>
      <c r="UT45" s="108"/>
      <c r="UU45" s="108"/>
      <c r="UV45" s="108"/>
      <c r="UW45" s="108"/>
      <c r="UX45" s="108"/>
      <c r="UY45" s="108"/>
      <c r="UZ45" s="108"/>
      <c r="VA45" s="108"/>
      <c r="VB45" s="108"/>
      <c r="VC45" s="108"/>
      <c r="VD45" s="108"/>
      <c r="VE45" s="108"/>
      <c r="VF45" s="108"/>
      <c r="VG45" s="108"/>
      <c r="VH45" s="108"/>
      <c r="VI45" s="108"/>
      <c r="VJ45" s="108"/>
      <c r="VK45" s="108"/>
      <c r="VL45" s="108"/>
      <c r="VM45" s="108"/>
      <c r="VN45" s="108"/>
      <c r="VO45" s="108"/>
      <c r="VP45" s="108"/>
      <c r="VQ45" s="108"/>
      <c r="VR45" s="108"/>
      <c r="VS45" s="108"/>
      <c r="VT45" s="108"/>
      <c r="VU45" s="108"/>
      <c r="VV45" s="108"/>
      <c r="VW45" s="108"/>
      <c r="VX45" s="108"/>
      <c r="VY45" s="108"/>
      <c r="VZ45" s="108"/>
      <c r="WA45" s="108"/>
      <c r="WB45" s="108"/>
      <c r="WC45" s="108"/>
      <c r="WD45" s="108"/>
      <c r="WE45" s="108"/>
      <c r="WF45" s="108"/>
      <c r="WG45" s="108"/>
      <c r="WH45" s="108"/>
      <c r="WI45" s="108"/>
      <c r="WJ45" s="108"/>
      <c r="WK45" s="108"/>
      <c r="WL45" s="108"/>
      <c r="WM45" s="108"/>
      <c r="WN45" s="108"/>
      <c r="WO45" s="108"/>
      <c r="WP45" s="108"/>
      <c r="WQ45" s="108"/>
      <c r="WR45" s="108"/>
      <c r="WS45" s="108"/>
      <c r="WT45" s="108"/>
      <c r="WU45" s="108"/>
      <c r="WV45" s="108"/>
      <c r="WW45" s="108"/>
      <c r="WX45" s="108"/>
      <c r="WY45" s="108"/>
      <c r="WZ45" s="108"/>
      <c r="XA45" s="108"/>
      <c r="XB45" s="108"/>
      <c r="XC45" s="108"/>
      <c r="XD45" s="108"/>
      <c r="XE45" s="108"/>
      <c r="XF45" s="108"/>
      <c r="XG45" s="108"/>
      <c r="XH45" s="108"/>
      <c r="XI45" s="108"/>
      <c r="XJ45" s="108"/>
      <c r="XK45" s="108"/>
      <c r="XL45" s="108"/>
      <c r="XM45" s="108"/>
      <c r="XN45" s="108"/>
      <c r="XO45" s="108"/>
      <c r="XP45" s="108"/>
      <c r="XQ45" s="108"/>
      <c r="XR45" s="108"/>
      <c r="XS45" s="108"/>
      <c r="XT45" s="108"/>
      <c r="XU45" s="108"/>
      <c r="XV45" s="108"/>
      <c r="XW45" s="108"/>
      <c r="XX45" s="108"/>
      <c r="XY45" s="108"/>
      <c r="XZ45" s="108"/>
      <c r="YA45" s="108"/>
      <c r="YB45" s="108"/>
      <c r="YC45" s="108"/>
      <c r="YD45" s="108"/>
      <c r="YE45" s="108"/>
      <c r="YF45" s="108"/>
      <c r="YG45" s="108"/>
      <c r="YH45" s="108"/>
      <c r="YI45" s="108"/>
      <c r="YJ45" s="108"/>
      <c r="YK45" s="108"/>
      <c r="YL45" s="108"/>
      <c r="YM45" s="108"/>
      <c r="YN45" s="108"/>
      <c r="YO45" s="108"/>
      <c r="YP45" s="108"/>
      <c r="YQ45" s="108"/>
      <c r="YR45" s="108"/>
      <c r="YS45" s="108"/>
      <c r="YT45" s="108"/>
      <c r="YU45" s="108"/>
      <c r="YV45" s="108"/>
      <c r="YW45" s="108"/>
      <c r="YX45" s="108"/>
      <c r="YY45" s="108"/>
      <c r="YZ45" s="108"/>
      <c r="ZA45" s="108"/>
      <c r="ZB45" s="108"/>
      <c r="ZC45" s="108"/>
      <c r="ZD45" s="108"/>
      <c r="ZE45" s="108"/>
      <c r="ZF45" s="108"/>
      <c r="ZG45" s="108"/>
      <c r="ZH45" s="108"/>
      <c r="ZI45" s="108"/>
      <c r="ZJ45" s="108"/>
      <c r="ZK45" s="108"/>
      <c r="ZL45" s="108"/>
      <c r="ZM45" s="108"/>
      <c r="ZN45" s="108"/>
      <c r="ZO45" s="108"/>
      <c r="ZP45" s="108"/>
      <c r="ZQ45" s="108"/>
      <c r="ZR45" s="108"/>
      <c r="ZS45" s="108"/>
      <c r="ZT45" s="108"/>
      <c r="ZU45" s="108"/>
      <c r="ZV45" s="108"/>
      <c r="ZW45" s="108"/>
      <c r="ZX45" s="108"/>
      <c r="ZY45" s="108"/>
      <c r="ZZ45" s="108"/>
      <c r="AAA45" s="108"/>
      <c r="AAB45" s="108"/>
      <c r="AAC45" s="108"/>
      <c r="AAD45" s="108"/>
      <c r="AAE45" s="108"/>
      <c r="AAF45" s="108"/>
      <c r="AAG45" s="108"/>
      <c r="AAH45" s="108"/>
      <c r="AAI45" s="108"/>
      <c r="AAJ45" s="108"/>
      <c r="AAK45" s="108"/>
      <c r="AAL45" s="108"/>
      <c r="AAM45" s="108"/>
      <c r="AAN45" s="108"/>
      <c r="AAO45" s="108"/>
      <c r="AAP45" s="108"/>
      <c r="AAQ45" s="108"/>
      <c r="AAR45" s="108"/>
      <c r="AAS45" s="108"/>
      <c r="AAT45" s="108"/>
      <c r="AAU45" s="108"/>
      <c r="AAV45" s="108"/>
      <c r="AAW45" s="108"/>
      <c r="AAX45" s="108"/>
      <c r="AAY45" s="108"/>
      <c r="AAZ45" s="108"/>
      <c r="ABA45" s="108"/>
      <c r="ABB45" s="108"/>
      <c r="ABC45" s="108"/>
      <c r="ABD45" s="108"/>
      <c r="ABE45" s="108"/>
      <c r="ABF45" s="108"/>
      <c r="ABG45" s="108"/>
      <c r="ABH45" s="108"/>
      <c r="ABI45" s="108"/>
      <c r="ABJ45" s="108"/>
      <c r="ABK45" s="108"/>
      <c r="ABL45" s="108"/>
      <c r="ABM45" s="108"/>
      <c r="ABN45" s="108"/>
      <c r="ABO45" s="108"/>
      <c r="ABP45" s="108"/>
      <c r="ABQ45" s="108"/>
      <c r="ABR45" s="108"/>
      <c r="ABS45" s="108"/>
      <c r="ABT45" s="108"/>
      <c r="ABU45" s="108"/>
      <c r="ABV45" s="108"/>
      <c r="ABW45" s="108"/>
      <c r="ABX45" s="108"/>
      <c r="ABY45" s="108"/>
      <c r="ABZ45" s="108"/>
      <c r="ACA45" s="108"/>
      <c r="ACB45" s="108"/>
      <c r="ACC45" s="108"/>
      <c r="ACD45" s="108"/>
      <c r="ACE45" s="108"/>
      <c r="ACF45" s="108"/>
      <c r="ACG45" s="108"/>
      <c r="ACH45" s="108"/>
      <c r="ACI45" s="108"/>
      <c r="ACJ45" s="108"/>
      <c r="ACK45" s="108"/>
      <c r="ACL45" s="108"/>
      <c r="ACM45" s="108"/>
      <c r="ACN45" s="108"/>
      <c r="ACO45" s="108"/>
      <c r="ACP45" s="108"/>
      <c r="ACQ45" s="108"/>
      <c r="ACR45" s="108"/>
      <c r="ACS45" s="108"/>
      <c r="ACT45" s="108"/>
      <c r="ACU45" s="108"/>
      <c r="ACV45" s="108"/>
      <c r="ACW45" s="108"/>
      <c r="ACX45" s="108"/>
      <c r="ACY45" s="108"/>
      <c r="ACZ45" s="108"/>
      <c r="ADA45" s="108"/>
      <c r="ADB45" s="108"/>
      <c r="ADC45" s="108"/>
      <c r="ADD45" s="108"/>
      <c r="ADE45" s="108"/>
      <c r="ADF45" s="108"/>
      <c r="ADG45" s="108"/>
      <c r="ADH45" s="108"/>
      <c r="ADI45" s="108"/>
      <c r="ADJ45" s="108"/>
      <c r="ADK45" s="108"/>
      <c r="ADL45" s="108"/>
      <c r="ADM45" s="108"/>
      <c r="ADN45" s="108"/>
      <c r="ADO45" s="108"/>
      <c r="ADP45" s="108"/>
      <c r="ADQ45" s="108"/>
      <c r="ADR45" s="108"/>
      <c r="ADS45" s="108"/>
      <c r="ADT45" s="108"/>
      <c r="ADU45" s="108"/>
      <c r="ADV45" s="108"/>
      <c r="ADW45" s="108"/>
      <c r="ADX45" s="108"/>
      <c r="ADY45" s="108"/>
      <c r="ADZ45" s="108"/>
      <c r="AEA45" s="108"/>
      <c r="AEB45" s="108"/>
      <c r="AEC45" s="108"/>
      <c r="AED45" s="108"/>
      <c r="AEE45" s="108"/>
      <c r="AEF45" s="108"/>
      <c r="AEG45" s="108"/>
      <c r="AEH45" s="108"/>
      <c r="AEI45" s="108"/>
      <c r="AEJ45" s="108"/>
      <c r="AEK45" s="108"/>
      <c r="AEL45" s="108"/>
      <c r="AEM45" s="108"/>
      <c r="AEN45" s="108"/>
      <c r="AEO45" s="108"/>
      <c r="AEP45" s="108"/>
      <c r="AEQ45" s="108"/>
      <c r="AER45" s="108"/>
      <c r="AES45" s="108"/>
      <c r="AET45" s="108"/>
      <c r="AEU45" s="108"/>
      <c r="AEV45" s="108"/>
      <c r="AEW45" s="108"/>
      <c r="AEX45" s="108"/>
      <c r="AEY45" s="108"/>
      <c r="AEZ45" s="108"/>
      <c r="AFA45" s="108"/>
      <c r="AFB45" s="108"/>
      <c r="AFC45" s="108"/>
      <c r="AFD45" s="108"/>
      <c r="AFE45" s="108"/>
      <c r="AFF45" s="108"/>
      <c r="AFG45" s="108"/>
      <c r="AFH45" s="108"/>
      <c r="AFI45" s="108"/>
      <c r="AFJ45" s="108"/>
      <c r="AFK45" s="108"/>
      <c r="AFL45" s="108"/>
      <c r="AFM45" s="108"/>
      <c r="AFN45" s="108"/>
      <c r="AFO45" s="108"/>
      <c r="AFP45" s="108"/>
      <c r="AFQ45" s="108"/>
      <c r="AFR45" s="108"/>
      <c r="AFS45" s="108"/>
      <c r="AFT45" s="108"/>
      <c r="AFU45" s="108"/>
      <c r="AFV45" s="108"/>
      <c r="AFW45" s="108"/>
      <c r="AFX45" s="108"/>
      <c r="AFY45" s="108"/>
      <c r="AFZ45" s="108"/>
      <c r="AGA45" s="108"/>
      <c r="AGB45" s="108"/>
      <c r="AGC45" s="108"/>
      <c r="AGD45" s="108"/>
      <c r="AGE45" s="108"/>
      <c r="AGF45" s="108"/>
      <c r="AGG45" s="108"/>
      <c r="AGH45" s="108"/>
      <c r="AGI45" s="108"/>
      <c r="AGJ45" s="108"/>
      <c r="AGK45" s="108"/>
      <c r="AGL45" s="108"/>
      <c r="AGM45" s="108"/>
      <c r="AGN45" s="108"/>
      <c r="AGO45" s="108"/>
      <c r="AGP45" s="108"/>
      <c r="AGQ45" s="108"/>
      <c r="AGR45" s="108"/>
      <c r="AGS45" s="108"/>
      <c r="AGT45" s="108"/>
      <c r="AGU45" s="108"/>
      <c r="AGV45" s="108"/>
      <c r="AGW45" s="108"/>
      <c r="AGX45" s="108"/>
      <c r="AGY45" s="108"/>
      <c r="AGZ45" s="108"/>
      <c r="AHA45" s="108"/>
      <c r="AHB45" s="108"/>
      <c r="AHC45" s="108"/>
      <c r="AHD45" s="108"/>
      <c r="AHE45" s="108"/>
      <c r="AHF45" s="108"/>
      <c r="AHG45" s="108"/>
      <c r="AHH45" s="108"/>
      <c r="AHI45" s="108"/>
      <c r="AHJ45" s="108"/>
      <c r="AHK45" s="108"/>
      <c r="AHL45" s="108"/>
      <c r="AHM45" s="108"/>
      <c r="AHN45" s="108"/>
      <c r="AHO45" s="108"/>
      <c r="AHP45" s="108"/>
      <c r="AHQ45" s="108"/>
      <c r="AHR45" s="108"/>
      <c r="AHS45" s="108"/>
      <c r="AHT45" s="108"/>
      <c r="AHU45" s="108"/>
      <c r="AHV45" s="108"/>
      <c r="AHW45" s="108"/>
      <c r="AHX45" s="108"/>
      <c r="AHY45" s="108"/>
      <c r="AHZ45" s="108"/>
      <c r="AIA45" s="108"/>
      <c r="AIB45" s="108"/>
      <c r="AIC45" s="108"/>
      <c r="AID45" s="108"/>
      <c r="AIE45" s="108"/>
      <c r="AIF45" s="108"/>
      <c r="AIG45" s="108"/>
      <c r="AIH45" s="108"/>
      <c r="AII45" s="108"/>
      <c r="AIJ45" s="108"/>
      <c r="AIK45" s="108"/>
      <c r="AIL45" s="108"/>
      <c r="AIM45" s="108"/>
      <c r="AIN45" s="108"/>
      <c r="AIO45" s="108"/>
      <c r="AIP45" s="108"/>
      <c r="AIQ45" s="108"/>
      <c r="AIR45" s="108"/>
      <c r="AIS45" s="108"/>
      <c r="AIT45" s="108"/>
      <c r="AIU45" s="108"/>
      <c r="AIV45" s="108"/>
      <c r="AIW45" s="108"/>
      <c r="AIX45" s="108"/>
      <c r="AIY45" s="108"/>
      <c r="AIZ45" s="108"/>
      <c r="AJA45" s="108"/>
      <c r="AJB45" s="108"/>
      <c r="AJC45" s="108"/>
      <c r="AJD45" s="108"/>
      <c r="AJE45" s="108"/>
      <c r="AJF45" s="108"/>
      <c r="AJG45" s="108"/>
      <c r="AJH45" s="108"/>
      <c r="AJI45" s="108"/>
      <c r="AJJ45" s="108"/>
      <c r="AJK45" s="108"/>
      <c r="AJL45" s="108"/>
      <c r="AJM45" s="108"/>
      <c r="AJN45" s="108"/>
      <c r="AJO45" s="108"/>
      <c r="AJP45" s="108"/>
      <c r="AJQ45" s="108"/>
      <c r="AJR45" s="108"/>
      <c r="AJS45" s="108"/>
      <c r="AJT45" s="108"/>
      <c r="AJU45" s="108"/>
      <c r="AJV45" s="108"/>
      <c r="AJW45" s="108"/>
      <c r="AJX45" s="108"/>
      <c r="AJY45" s="108"/>
      <c r="AJZ45" s="108"/>
      <c r="AKA45" s="108"/>
      <c r="AKB45" s="108"/>
      <c r="AKC45" s="108"/>
      <c r="AKD45" s="108"/>
      <c r="AKE45" s="108"/>
      <c r="AKF45" s="108"/>
      <c r="AKG45" s="108"/>
      <c r="AKH45" s="108"/>
      <c r="AKI45" s="108"/>
      <c r="AKJ45" s="108"/>
      <c r="AKK45" s="108"/>
      <c r="AKL45" s="108"/>
      <c r="AKM45" s="108"/>
      <c r="AKN45" s="108"/>
      <c r="AKO45" s="108"/>
      <c r="AKP45" s="108"/>
      <c r="AKQ45" s="108"/>
      <c r="AKR45" s="108"/>
      <c r="AKS45" s="108"/>
      <c r="AKT45" s="108"/>
      <c r="AKU45" s="108"/>
      <c r="AKV45" s="108"/>
      <c r="AKW45" s="108"/>
      <c r="AKX45" s="108"/>
      <c r="AKY45" s="108"/>
      <c r="AKZ45" s="108"/>
      <c r="ALA45" s="108"/>
      <c r="ALB45" s="108"/>
      <c r="ALC45" s="108"/>
      <c r="ALD45" s="108"/>
      <c r="ALE45" s="108"/>
      <c r="ALF45" s="108"/>
      <c r="ALG45" s="108"/>
      <c r="ALH45" s="108"/>
      <c r="ALI45" s="108"/>
      <c r="ALJ45" s="108"/>
      <c r="ALK45" s="108"/>
      <c r="ALL45" s="108"/>
      <c r="ALM45" s="108"/>
      <c r="ALN45" s="108"/>
      <c r="ALO45" s="108"/>
      <c r="ALP45" s="108"/>
      <c r="ALQ45" s="108"/>
      <c r="ALR45" s="108"/>
      <c r="ALS45" s="108"/>
      <c r="ALT45" s="108"/>
      <c r="ALU45" s="108"/>
      <c r="ALV45" s="108"/>
      <c r="ALW45" s="108"/>
      <c r="ALX45" s="108"/>
      <c r="ALY45" s="108"/>
      <c r="ALZ45" s="108"/>
      <c r="AMA45" s="108"/>
      <c r="AMB45" s="108"/>
      <c r="AMC45" s="108"/>
      <c r="AMD45" s="108"/>
      <c r="AME45" s="108"/>
      <c r="AMF45" s="108"/>
      <c r="AMG45" s="108"/>
      <c r="AMH45" s="108"/>
      <c r="AMI45" s="108"/>
      <c r="AMJ45" s="108"/>
      <c r="AMK45" s="108"/>
      <c r="AML45" s="108"/>
      <c r="AMM45" s="108"/>
      <c r="AMN45" s="108"/>
      <c r="AMO45" s="108"/>
      <c r="AMP45" s="108"/>
      <c r="AMQ45" s="108"/>
      <c r="AMR45" s="108"/>
      <c r="AMS45" s="108"/>
      <c r="AMT45" s="108"/>
      <c r="AMU45" s="108"/>
      <c r="AMV45" s="108"/>
      <c r="AMW45" s="108"/>
      <c r="AMX45" s="108"/>
      <c r="AMY45" s="108"/>
      <c r="AMZ45" s="108"/>
      <c r="ANA45" s="108"/>
      <c r="ANB45" s="108"/>
      <c r="ANC45" s="108"/>
      <c r="AND45" s="108"/>
      <c r="ANE45" s="108"/>
      <c r="ANF45" s="108"/>
      <c r="ANG45" s="108"/>
      <c r="ANH45" s="108"/>
      <c r="ANI45" s="108"/>
      <c r="ANJ45" s="108"/>
      <c r="ANK45" s="108"/>
      <c r="ANL45" s="108"/>
      <c r="ANM45" s="108"/>
      <c r="ANN45" s="108"/>
      <c r="ANO45" s="108"/>
      <c r="ANP45" s="108"/>
      <c r="ANQ45" s="108"/>
      <c r="ANR45" s="108"/>
      <c r="ANS45" s="108"/>
      <c r="ANT45" s="108"/>
      <c r="ANU45" s="108"/>
      <c r="ANV45" s="108"/>
      <c r="ANW45" s="108"/>
      <c r="ANX45" s="108"/>
      <c r="ANY45" s="108"/>
      <c r="ANZ45" s="108"/>
      <c r="AOA45" s="108"/>
      <c r="AOB45" s="108"/>
      <c r="AOC45" s="108"/>
      <c r="AOD45" s="108"/>
      <c r="AOE45" s="108"/>
      <c r="AOF45" s="108"/>
      <c r="AOG45" s="108"/>
      <c r="AOH45" s="108"/>
      <c r="AOI45" s="108"/>
      <c r="AOJ45" s="108"/>
      <c r="AOK45" s="108"/>
      <c r="AOL45" s="108"/>
      <c r="AOM45" s="108"/>
      <c r="AON45" s="108"/>
      <c r="AOO45" s="108"/>
      <c r="AOP45" s="108"/>
      <c r="AOQ45" s="108"/>
      <c r="AOR45" s="108"/>
      <c r="AOS45" s="108"/>
      <c r="AOT45" s="108"/>
      <c r="AOU45" s="108"/>
      <c r="AOV45" s="108"/>
      <c r="AOW45" s="108"/>
      <c r="AOX45" s="108"/>
      <c r="AOY45" s="108"/>
      <c r="AOZ45" s="108"/>
      <c r="APA45" s="108"/>
      <c r="APB45" s="108"/>
      <c r="APC45" s="108"/>
      <c r="APD45" s="108"/>
      <c r="APE45" s="108"/>
      <c r="APF45" s="108"/>
      <c r="APG45" s="108"/>
      <c r="APH45" s="108"/>
      <c r="API45" s="108"/>
      <c r="APJ45" s="108"/>
      <c r="APK45" s="108"/>
      <c r="APL45" s="108"/>
      <c r="APM45" s="108"/>
      <c r="APN45" s="108"/>
      <c r="APO45" s="108"/>
      <c r="APP45" s="108"/>
      <c r="APQ45" s="108"/>
      <c r="APR45" s="108"/>
      <c r="APS45" s="108"/>
      <c r="APT45" s="108"/>
      <c r="APU45" s="108"/>
      <c r="APV45" s="108"/>
      <c r="APW45" s="108"/>
      <c r="APX45" s="108"/>
      <c r="APY45" s="108"/>
      <c r="APZ45" s="108"/>
      <c r="AQA45" s="108"/>
      <c r="AQB45" s="108"/>
      <c r="AQC45" s="108"/>
      <c r="AQD45" s="108"/>
      <c r="AQE45" s="108"/>
      <c r="AQF45" s="108"/>
      <c r="AQG45" s="108"/>
      <c r="AQH45" s="108"/>
      <c r="AQI45" s="108"/>
      <c r="AQJ45" s="108"/>
      <c r="AQK45" s="108"/>
      <c r="AQL45" s="108"/>
      <c r="AQM45" s="108"/>
      <c r="AQN45" s="108"/>
      <c r="AQO45" s="108"/>
      <c r="AQP45" s="108"/>
      <c r="AQQ45" s="108"/>
      <c r="AQR45" s="108"/>
      <c r="AQS45" s="108"/>
      <c r="AQT45" s="108"/>
      <c r="AQU45" s="108"/>
      <c r="AQV45" s="108"/>
      <c r="AQW45" s="108"/>
      <c r="AQX45" s="108"/>
      <c r="AQY45" s="108"/>
      <c r="AQZ45" s="108"/>
      <c r="ARA45" s="108"/>
      <c r="ARB45" s="108"/>
      <c r="ARC45" s="108"/>
      <c r="ARD45" s="108"/>
      <c r="ARE45" s="108"/>
      <c r="ARF45" s="108"/>
      <c r="ARG45" s="108"/>
      <c r="ARH45" s="108"/>
      <c r="ARI45" s="108"/>
      <c r="ARJ45" s="108"/>
      <c r="ARK45" s="108"/>
      <c r="ARL45" s="108"/>
      <c r="ARM45" s="108"/>
      <c r="ARN45" s="108"/>
      <c r="ARO45" s="108"/>
      <c r="ARP45" s="108"/>
      <c r="ARQ45" s="108"/>
      <c r="ARR45" s="108"/>
      <c r="ARS45" s="108"/>
      <c r="ART45" s="108"/>
      <c r="ARU45" s="108"/>
      <c r="ARV45" s="108"/>
      <c r="ARW45" s="108"/>
      <c r="ARX45" s="108"/>
      <c r="ARY45" s="108"/>
      <c r="ARZ45" s="108"/>
      <c r="ASA45" s="108"/>
      <c r="ASB45" s="108"/>
      <c r="ASC45" s="108"/>
      <c r="ASD45" s="108"/>
      <c r="ASE45" s="108"/>
      <c r="ASF45" s="108"/>
      <c r="ASG45" s="108"/>
      <c r="ASH45" s="108"/>
      <c r="ASI45" s="108"/>
      <c r="ASJ45" s="108"/>
      <c r="ASK45" s="108"/>
      <c r="ASL45" s="108"/>
      <c r="ASM45" s="108"/>
      <c r="ASN45" s="108"/>
      <c r="ASO45" s="108"/>
      <c r="ASP45" s="108"/>
      <c r="ASQ45" s="108"/>
      <c r="ASR45" s="108"/>
      <c r="ASS45" s="108"/>
      <c r="AST45" s="108"/>
      <c r="ASU45" s="108"/>
      <c r="ASV45" s="108"/>
      <c r="ASW45" s="108"/>
      <c r="ASX45" s="108"/>
      <c r="ASY45" s="108"/>
      <c r="ASZ45" s="108"/>
      <c r="ATA45" s="108"/>
      <c r="ATB45" s="108"/>
      <c r="ATC45" s="108"/>
      <c r="ATD45" s="108"/>
      <c r="ATE45" s="108"/>
      <c r="ATF45" s="108"/>
      <c r="ATG45" s="108"/>
      <c r="ATH45" s="108"/>
      <c r="ATI45" s="108"/>
      <c r="ATJ45" s="108"/>
      <c r="ATK45" s="108"/>
      <c r="ATL45" s="108"/>
      <c r="ATM45" s="108"/>
      <c r="ATN45" s="108"/>
      <c r="ATO45" s="108"/>
      <c r="ATP45" s="108"/>
      <c r="ATQ45" s="108"/>
      <c r="ATR45" s="108"/>
      <c r="ATS45" s="108"/>
      <c r="ATT45" s="108"/>
      <c r="ATU45" s="108"/>
      <c r="ATV45" s="108"/>
      <c r="ATW45" s="108"/>
      <c r="ATX45" s="108"/>
      <c r="ATY45" s="108"/>
      <c r="ATZ45" s="108"/>
      <c r="AUA45" s="108"/>
      <c r="AUB45" s="108"/>
      <c r="AUC45" s="108"/>
      <c r="AUD45" s="108"/>
      <c r="AUE45" s="108"/>
      <c r="AUF45" s="108"/>
      <c r="AUG45" s="108"/>
      <c r="AUH45" s="108"/>
      <c r="AUI45" s="108"/>
      <c r="AUJ45" s="108"/>
      <c r="AUK45" s="108"/>
      <c r="AUL45" s="108"/>
      <c r="AUM45" s="108"/>
      <c r="AUN45" s="108"/>
      <c r="AUO45" s="108"/>
      <c r="AUP45" s="108"/>
      <c r="AUQ45" s="108"/>
      <c r="AUR45" s="108"/>
      <c r="AUS45" s="108"/>
      <c r="AUT45" s="108"/>
      <c r="AUU45" s="108"/>
      <c r="AUV45" s="108"/>
      <c r="AUW45" s="108"/>
      <c r="AUX45" s="108"/>
      <c r="AUY45" s="108"/>
      <c r="AUZ45" s="108"/>
      <c r="AVA45" s="108"/>
      <c r="AVB45" s="108"/>
      <c r="AVC45" s="108"/>
      <c r="AVD45" s="108"/>
      <c r="AVE45" s="108"/>
      <c r="AVF45" s="108"/>
      <c r="AVG45" s="108"/>
      <c r="AVH45" s="108"/>
      <c r="AVI45" s="108"/>
      <c r="AVJ45" s="108"/>
      <c r="AVK45" s="108"/>
      <c r="AVL45" s="108"/>
      <c r="AVM45" s="108"/>
      <c r="AVN45" s="108"/>
      <c r="AVO45" s="108"/>
      <c r="AVP45" s="108"/>
      <c r="AVQ45" s="108"/>
      <c r="AVR45" s="108"/>
      <c r="AVS45" s="108"/>
      <c r="AVT45" s="108"/>
      <c r="AVU45" s="108"/>
      <c r="AVV45" s="108"/>
      <c r="AVW45" s="108"/>
      <c r="AVX45" s="108"/>
      <c r="AVY45" s="108"/>
      <c r="AVZ45" s="108"/>
      <c r="AWA45" s="108"/>
      <c r="AWB45" s="108"/>
      <c r="AWC45" s="108"/>
      <c r="AWD45" s="108"/>
      <c r="AWE45" s="108"/>
      <c r="AWF45" s="108"/>
      <c r="AWG45" s="108"/>
      <c r="AWH45" s="108"/>
      <c r="AWI45" s="108"/>
      <c r="AWJ45" s="108"/>
      <c r="AWK45" s="108"/>
      <c r="AWL45" s="108"/>
      <c r="AWM45" s="108"/>
      <c r="AWN45" s="108"/>
      <c r="AWO45" s="108"/>
      <c r="AWP45" s="108"/>
      <c r="AWQ45" s="108"/>
      <c r="AWR45" s="108"/>
      <c r="AWS45" s="108"/>
      <c r="AWT45" s="108"/>
      <c r="AWU45" s="108"/>
      <c r="AWV45" s="108"/>
      <c r="AWW45" s="108"/>
      <c r="AWX45" s="108"/>
      <c r="AWY45" s="108"/>
      <c r="AWZ45" s="108"/>
      <c r="AXA45" s="108"/>
      <c r="AXB45" s="108"/>
      <c r="AXC45" s="108"/>
      <c r="AXD45" s="108"/>
      <c r="AXE45" s="108"/>
      <c r="AXF45" s="108"/>
      <c r="AXG45" s="108"/>
      <c r="AXH45" s="108"/>
      <c r="AXI45" s="108"/>
      <c r="AXJ45" s="108"/>
      <c r="AXK45" s="108"/>
      <c r="AXL45" s="108"/>
      <c r="AXM45" s="108"/>
      <c r="AXN45" s="108"/>
      <c r="AXO45" s="108"/>
      <c r="AXP45" s="108"/>
      <c r="AXQ45" s="108"/>
      <c r="AXR45" s="108"/>
      <c r="AXS45" s="108"/>
      <c r="AXT45" s="108"/>
      <c r="AXU45" s="108"/>
      <c r="AXV45" s="108"/>
      <c r="AXW45" s="108"/>
      <c r="AXX45" s="108"/>
      <c r="AXY45" s="108"/>
      <c r="AXZ45" s="108"/>
      <c r="AYA45" s="108"/>
      <c r="AYB45" s="108"/>
      <c r="AYC45" s="108"/>
      <c r="AYD45" s="108"/>
      <c r="AYE45" s="108"/>
      <c r="AYF45" s="108"/>
      <c r="AYG45" s="108"/>
      <c r="AYH45" s="108"/>
      <c r="AYI45" s="108"/>
      <c r="AYJ45" s="108"/>
      <c r="AYK45" s="108"/>
      <c r="AYL45" s="108"/>
      <c r="AYM45" s="108"/>
      <c r="AYN45" s="108"/>
      <c r="AYO45" s="108"/>
      <c r="AYP45" s="108"/>
      <c r="AYQ45" s="108"/>
      <c r="AYR45" s="108"/>
      <c r="AYS45" s="108"/>
      <c r="AYT45" s="108"/>
      <c r="AYU45" s="108"/>
      <c r="AYV45" s="108"/>
      <c r="AYW45" s="108"/>
      <c r="AYX45" s="108"/>
      <c r="AYY45" s="108"/>
      <c r="AYZ45" s="108"/>
      <c r="AZA45" s="108"/>
      <c r="AZB45" s="108"/>
      <c r="AZC45" s="108"/>
      <c r="AZD45" s="108"/>
      <c r="AZE45" s="108"/>
      <c r="AZF45" s="108"/>
      <c r="AZG45" s="108"/>
      <c r="AZH45" s="108"/>
      <c r="AZI45" s="108"/>
      <c r="AZJ45" s="108"/>
      <c r="AZK45" s="108"/>
      <c r="AZL45" s="108"/>
      <c r="AZM45" s="108"/>
      <c r="AZN45" s="108"/>
      <c r="AZO45" s="108"/>
      <c r="AZP45" s="108"/>
      <c r="AZQ45" s="108"/>
      <c r="AZR45" s="108"/>
      <c r="AZS45" s="108"/>
      <c r="AZT45" s="108"/>
      <c r="AZU45" s="108"/>
      <c r="AZV45" s="108"/>
      <c r="AZW45" s="108"/>
      <c r="AZX45" s="108"/>
      <c r="AZY45" s="108"/>
      <c r="AZZ45" s="108"/>
      <c r="BAA45" s="108"/>
      <c r="BAB45" s="108"/>
      <c r="BAC45" s="108"/>
      <c r="BAD45" s="108"/>
      <c r="BAE45" s="108"/>
      <c r="BAF45" s="108"/>
      <c r="BAG45" s="108"/>
      <c r="BAH45" s="108"/>
      <c r="BAI45" s="108"/>
      <c r="BAJ45" s="108"/>
      <c r="BAK45" s="108"/>
      <c r="BAL45" s="108"/>
      <c r="BAM45" s="108"/>
      <c r="BAN45" s="108"/>
      <c r="BAO45" s="108"/>
      <c r="BAP45" s="108"/>
      <c r="BAQ45" s="108"/>
      <c r="BAR45" s="108"/>
      <c r="BAS45" s="108"/>
      <c r="BAT45" s="108"/>
      <c r="BAU45" s="108"/>
      <c r="BAV45" s="108"/>
      <c r="BAW45" s="108"/>
      <c r="BAX45" s="108"/>
      <c r="BAY45" s="108"/>
      <c r="BAZ45" s="108"/>
      <c r="BBA45" s="108"/>
      <c r="BBB45" s="108"/>
      <c r="BBC45" s="108"/>
      <c r="BBD45" s="108"/>
      <c r="BBE45" s="108"/>
      <c r="BBF45" s="108"/>
      <c r="BBG45" s="108"/>
      <c r="BBH45" s="108"/>
      <c r="BBI45" s="108"/>
      <c r="BBJ45" s="108"/>
      <c r="BBK45" s="108"/>
      <c r="BBL45" s="108"/>
      <c r="BBM45" s="108"/>
      <c r="BBN45" s="108"/>
      <c r="BBO45" s="108"/>
      <c r="BBP45" s="108"/>
      <c r="BBQ45" s="108"/>
      <c r="BBR45" s="108"/>
      <c r="BBS45" s="108"/>
      <c r="BBT45" s="108"/>
      <c r="BBU45" s="108"/>
      <c r="BBV45" s="108"/>
      <c r="BBW45" s="108"/>
      <c r="BBX45" s="108"/>
      <c r="BBY45" s="108"/>
      <c r="BBZ45" s="108"/>
      <c r="BCA45" s="108"/>
      <c r="BCB45" s="108"/>
      <c r="BCC45" s="108"/>
      <c r="BCD45" s="108"/>
      <c r="BCE45" s="108"/>
      <c r="BCF45" s="108"/>
      <c r="BCG45" s="108"/>
      <c r="BCH45" s="108"/>
      <c r="BCI45" s="108"/>
      <c r="BCJ45" s="108"/>
      <c r="BCK45" s="108"/>
      <c r="BCL45" s="108"/>
      <c r="BCM45" s="108"/>
      <c r="BCN45" s="108"/>
      <c r="BCO45" s="108"/>
      <c r="BCP45" s="108"/>
      <c r="BCQ45" s="108"/>
      <c r="BCR45" s="108"/>
      <c r="BCS45" s="108"/>
      <c r="BCT45" s="108"/>
      <c r="BCU45" s="108"/>
      <c r="BCV45" s="108"/>
      <c r="BCW45" s="108"/>
      <c r="BCX45" s="108"/>
      <c r="BCY45" s="108"/>
      <c r="BCZ45" s="108"/>
      <c r="BDA45" s="108"/>
      <c r="BDB45" s="108"/>
      <c r="BDC45" s="108"/>
      <c r="BDD45" s="108"/>
      <c r="BDE45" s="108"/>
      <c r="BDF45" s="108"/>
      <c r="BDG45" s="108"/>
      <c r="BDH45" s="108"/>
      <c r="BDI45" s="108"/>
      <c r="BDJ45" s="108"/>
      <c r="BDK45" s="108"/>
      <c r="BDL45" s="108"/>
      <c r="BDM45" s="108"/>
      <c r="BDN45" s="108"/>
      <c r="BDO45" s="108"/>
      <c r="BDP45" s="108"/>
      <c r="BDQ45" s="108"/>
      <c r="BDR45" s="108"/>
      <c r="BDS45" s="108"/>
      <c r="BDT45" s="108"/>
      <c r="BDU45" s="108"/>
      <c r="BDV45" s="108"/>
      <c r="BDW45" s="108"/>
      <c r="BDX45" s="108"/>
      <c r="BDY45" s="108"/>
      <c r="BDZ45" s="108"/>
      <c r="BEA45" s="108"/>
      <c r="BEB45" s="108"/>
      <c r="BEC45" s="108"/>
      <c r="BED45" s="108"/>
      <c r="BEE45" s="108"/>
      <c r="BEF45" s="108"/>
      <c r="BEG45" s="108"/>
      <c r="BEH45" s="108"/>
      <c r="BEI45" s="108"/>
      <c r="BEJ45" s="108"/>
      <c r="BEK45" s="108"/>
      <c r="BEL45" s="108"/>
      <c r="BEM45" s="108"/>
      <c r="BEN45" s="108"/>
      <c r="BEO45" s="108"/>
      <c r="BEP45" s="108"/>
      <c r="BEQ45" s="108"/>
      <c r="BER45" s="108"/>
      <c r="BES45" s="108"/>
      <c r="BET45" s="108"/>
      <c r="BEU45" s="108"/>
      <c r="BEV45" s="108"/>
      <c r="BEW45" s="108"/>
      <c r="BEX45" s="108"/>
      <c r="BEY45" s="108"/>
      <c r="BEZ45" s="108"/>
      <c r="BFA45" s="108"/>
      <c r="BFB45" s="108"/>
      <c r="BFC45" s="108"/>
      <c r="BFD45" s="108"/>
      <c r="BFE45" s="108"/>
      <c r="BFF45" s="108"/>
      <c r="BFG45" s="108"/>
      <c r="BFH45" s="108"/>
      <c r="BFI45" s="108"/>
      <c r="BFJ45" s="108"/>
      <c r="BFK45" s="108"/>
      <c r="BFL45" s="108"/>
      <c r="BFM45" s="108"/>
      <c r="BFN45" s="108"/>
      <c r="BFO45" s="108"/>
      <c r="BFP45" s="108"/>
      <c r="BFQ45" s="108"/>
      <c r="BFR45" s="108"/>
      <c r="BFS45" s="108"/>
      <c r="BFT45" s="108"/>
      <c r="BFU45" s="108"/>
      <c r="BFV45" s="108"/>
      <c r="BFW45" s="108"/>
      <c r="BFX45" s="108"/>
      <c r="BFY45" s="108"/>
      <c r="BFZ45" s="108"/>
      <c r="BGA45" s="108"/>
      <c r="BGB45" s="108"/>
      <c r="BGC45" s="108"/>
      <c r="BGD45" s="108"/>
      <c r="BGE45" s="108"/>
      <c r="BGF45" s="108"/>
      <c r="BGG45" s="108"/>
      <c r="BGH45" s="108"/>
      <c r="BGI45" s="108"/>
      <c r="BGJ45" s="108"/>
      <c r="BGK45" s="108"/>
      <c r="BGL45" s="108"/>
      <c r="BGM45" s="108"/>
      <c r="BGN45" s="108"/>
      <c r="BGO45" s="108"/>
      <c r="BGP45" s="108"/>
      <c r="BGQ45" s="108"/>
      <c r="BGR45" s="108"/>
      <c r="BGS45" s="108"/>
      <c r="BGT45" s="108"/>
      <c r="BGU45" s="108"/>
      <c r="BGV45" s="108"/>
      <c r="BGW45" s="108"/>
      <c r="BGX45" s="108"/>
      <c r="BGY45" s="108"/>
      <c r="BGZ45" s="108"/>
      <c r="BHA45" s="108"/>
      <c r="BHB45" s="108"/>
      <c r="BHC45" s="108"/>
      <c r="BHD45" s="108"/>
      <c r="BHE45" s="108"/>
      <c r="BHF45" s="108"/>
      <c r="BHG45" s="108"/>
      <c r="BHH45" s="108"/>
      <c r="BHI45" s="108"/>
      <c r="BHJ45" s="108"/>
      <c r="BHK45" s="108"/>
      <c r="BHL45" s="108"/>
      <c r="BHM45" s="108"/>
      <c r="BHN45" s="108"/>
      <c r="BHO45" s="108"/>
      <c r="BHP45" s="108"/>
      <c r="BHQ45" s="108"/>
      <c r="BHR45" s="108"/>
      <c r="BHS45" s="108"/>
      <c r="BHT45" s="108"/>
      <c r="BHU45" s="108"/>
      <c r="BHV45" s="108"/>
      <c r="BHW45" s="108"/>
      <c r="BHX45" s="108"/>
      <c r="BHY45" s="108"/>
      <c r="BHZ45" s="108"/>
      <c r="BIA45" s="108"/>
      <c r="BIB45" s="108"/>
      <c r="BIC45" s="108"/>
      <c r="BID45" s="108"/>
      <c r="BIE45" s="108"/>
      <c r="BIF45" s="108"/>
      <c r="BIG45" s="108"/>
      <c r="BIH45" s="108"/>
      <c r="BII45" s="108"/>
      <c r="BIJ45" s="108"/>
      <c r="BIK45" s="108"/>
      <c r="BIL45" s="108"/>
      <c r="BIM45" s="108"/>
      <c r="BIN45" s="108"/>
      <c r="BIO45" s="108"/>
      <c r="BIP45" s="108"/>
      <c r="BIQ45" s="108"/>
      <c r="BIR45" s="108"/>
      <c r="BIS45" s="108"/>
      <c r="BIT45" s="108"/>
      <c r="BIU45" s="108"/>
      <c r="BIV45" s="108"/>
      <c r="BIW45" s="108"/>
      <c r="BIX45" s="108"/>
      <c r="BIY45" s="108"/>
      <c r="BIZ45" s="108"/>
      <c r="BJA45" s="108"/>
      <c r="BJB45" s="108"/>
      <c r="BJC45" s="108"/>
      <c r="BJD45" s="108"/>
      <c r="BJE45" s="108"/>
      <c r="BJF45" s="108"/>
      <c r="BJG45" s="108"/>
      <c r="BJH45" s="108"/>
      <c r="BJI45" s="108"/>
      <c r="BJJ45" s="108"/>
      <c r="BJK45" s="108"/>
      <c r="BJL45" s="108"/>
      <c r="BJM45" s="108"/>
      <c r="BJN45" s="108"/>
      <c r="BJO45" s="108"/>
      <c r="BJP45" s="108"/>
      <c r="BJQ45" s="108"/>
      <c r="BJR45" s="108"/>
      <c r="BJS45" s="108"/>
      <c r="BJT45" s="108"/>
      <c r="BJU45" s="108"/>
      <c r="BJV45" s="108"/>
      <c r="BJW45" s="108"/>
      <c r="BJX45" s="108"/>
      <c r="BJY45" s="108"/>
      <c r="BJZ45" s="108"/>
      <c r="BKA45" s="108"/>
      <c r="BKB45" s="108"/>
      <c r="BKC45" s="108"/>
      <c r="BKD45" s="108"/>
      <c r="BKE45" s="108"/>
      <c r="BKF45" s="108"/>
      <c r="BKG45" s="108"/>
      <c r="BKH45" s="108"/>
      <c r="BKI45" s="108"/>
      <c r="BKJ45" s="108"/>
      <c r="BKK45" s="108"/>
      <c r="BKL45" s="108"/>
      <c r="BKM45" s="108"/>
      <c r="BKN45" s="108"/>
      <c r="BKO45" s="108"/>
      <c r="BKP45" s="108"/>
      <c r="BKQ45" s="108"/>
      <c r="BKR45" s="108"/>
      <c r="BKS45" s="108"/>
      <c r="BKT45" s="108"/>
      <c r="BKU45" s="108"/>
      <c r="BKV45" s="108"/>
      <c r="BKW45" s="108"/>
      <c r="BKX45" s="108"/>
      <c r="BKY45" s="108"/>
      <c r="BKZ45" s="108"/>
      <c r="BLA45" s="108"/>
      <c r="BLB45" s="108"/>
      <c r="BLC45" s="108"/>
      <c r="BLD45" s="108"/>
      <c r="BLE45" s="108"/>
      <c r="BLF45" s="108"/>
      <c r="BLG45" s="108"/>
      <c r="BLH45" s="108"/>
      <c r="BLI45" s="108"/>
      <c r="BLJ45" s="108"/>
      <c r="BLK45" s="108"/>
      <c r="BLL45" s="108"/>
      <c r="BLM45" s="108"/>
      <c r="BLN45" s="108"/>
      <c r="BLO45" s="108"/>
      <c r="BLP45" s="108"/>
      <c r="BLQ45" s="108"/>
      <c r="BLR45" s="108"/>
      <c r="BLS45" s="108"/>
      <c r="BLT45" s="108"/>
      <c r="BLU45" s="108"/>
      <c r="BLV45" s="108"/>
      <c r="BLW45" s="108"/>
      <c r="BLX45" s="108"/>
      <c r="BLY45" s="108"/>
      <c r="BLZ45" s="108"/>
      <c r="BMA45" s="108"/>
      <c r="BMB45" s="108"/>
      <c r="BMC45" s="108"/>
      <c r="BMD45" s="108"/>
      <c r="BME45" s="108"/>
      <c r="BMF45" s="108"/>
      <c r="BMG45" s="108"/>
      <c r="BMH45" s="108"/>
      <c r="BMI45" s="108"/>
      <c r="BMJ45" s="108"/>
      <c r="BMK45" s="108"/>
      <c r="BML45" s="108"/>
      <c r="BMM45" s="108"/>
      <c r="BMN45" s="108"/>
      <c r="BMO45" s="108"/>
      <c r="BMP45" s="108"/>
      <c r="BMQ45" s="108"/>
      <c r="BMR45" s="108"/>
      <c r="BMS45" s="108"/>
      <c r="BMT45" s="108"/>
      <c r="BMU45" s="108"/>
      <c r="BMV45" s="108"/>
      <c r="BMW45" s="108"/>
      <c r="BMX45" s="108"/>
      <c r="BMY45" s="108"/>
      <c r="BMZ45" s="108"/>
      <c r="BNA45" s="108"/>
      <c r="BNB45" s="108"/>
      <c r="BNC45" s="108"/>
      <c r="BND45" s="108"/>
      <c r="BNE45" s="108"/>
      <c r="BNF45" s="108"/>
      <c r="BNG45" s="108"/>
      <c r="BNH45" s="108"/>
      <c r="BNI45" s="108"/>
      <c r="BNJ45" s="108"/>
      <c r="BNK45" s="108"/>
      <c r="BNL45" s="108"/>
      <c r="BNM45" s="108"/>
      <c r="BNN45" s="108"/>
      <c r="BNO45" s="108"/>
      <c r="BNP45" s="108"/>
      <c r="BNQ45" s="108"/>
      <c r="BNR45" s="108"/>
      <c r="BNS45" s="108"/>
      <c r="BNT45" s="108"/>
      <c r="BNU45" s="108"/>
      <c r="BNV45" s="108"/>
      <c r="BNW45" s="108"/>
      <c r="BNX45" s="108"/>
      <c r="BNY45" s="108"/>
      <c r="BNZ45" s="108"/>
      <c r="BOA45" s="108"/>
      <c r="BOB45" s="108"/>
      <c r="BOC45" s="108"/>
      <c r="BOD45" s="108"/>
      <c r="BOE45" s="108"/>
      <c r="BOF45" s="108"/>
      <c r="BOG45" s="108"/>
      <c r="BOH45" s="108"/>
      <c r="BOI45" s="108"/>
      <c r="BOJ45" s="108"/>
      <c r="BOK45" s="108"/>
      <c r="BOL45" s="108"/>
      <c r="BOM45" s="108"/>
      <c r="BON45" s="108"/>
      <c r="BOO45" s="108"/>
      <c r="BOP45" s="108"/>
      <c r="BOQ45" s="108"/>
      <c r="BOR45" s="108"/>
      <c r="BOS45" s="108"/>
      <c r="BOT45" s="108"/>
      <c r="BOU45" s="108"/>
      <c r="BOV45" s="108"/>
      <c r="BOW45" s="108"/>
      <c r="BOX45" s="108"/>
      <c r="BOY45" s="108"/>
      <c r="BOZ45" s="108"/>
      <c r="BPA45" s="108"/>
      <c r="BPB45" s="108"/>
      <c r="BPC45" s="108"/>
      <c r="BPD45" s="108"/>
      <c r="BPE45" s="108"/>
      <c r="BPF45" s="108"/>
      <c r="BPG45" s="108"/>
      <c r="BPH45" s="108"/>
      <c r="BPI45" s="108"/>
      <c r="BPJ45" s="108"/>
      <c r="BPK45" s="108"/>
      <c r="BPL45" s="108"/>
      <c r="BPM45" s="108"/>
      <c r="BPN45" s="108"/>
      <c r="BPO45" s="108"/>
      <c r="BPP45" s="108"/>
      <c r="BPQ45" s="108"/>
      <c r="BPR45" s="108"/>
      <c r="BPS45" s="108"/>
      <c r="BPT45" s="108"/>
      <c r="BPU45" s="108"/>
      <c r="BPV45" s="108"/>
      <c r="BPW45" s="108"/>
      <c r="BPX45" s="108"/>
      <c r="BPY45" s="108"/>
      <c r="BPZ45" s="108"/>
      <c r="BQA45" s="108"/>
      <c r="BQB45" s="108"/>
      <c r="BQC45" s="108"/>
      <c r="BQD45" s="108"/>
      <c r="BQE45" s="108"/>
      <c r="BQF45" s="108"/>
      <c r="BQG45" s="108"/>
      <c r="BQH45" s="108"/>
      <c r="BQI45" s="108"/>
      <c r="BQJ45" s="108"/>
      <c r="BQK45" s="108"/>
      <c r="BQL45" s="108"/>
      <c r="BQM45" s="108"/>
      <c r="BQN45" s="108"/>
      <c r="BQO45" s="108"/>
      <c r="BQP45" s="108"/>
      <c r="BQQ45" s="108"/>
      <c r="BQR45" s="108"/>
      <c r="BQS45" s="108"/>
      <c r="BQT45" s="108"/>
      <c r="BQU45" s="108"/>
      <c r="BQV45" s="108"/>
      <c r="BQW45" s="108"/>
      <c r="BQX45" s="108"/>
      <c r="BQY45" s="108"/>
      <c r="BQZ45" s="108"/>
      <c r="BRA45" s="108"/>
      <c r="BRB45" s="108"/>
      <c r="BRC45" s="108"/>
      <c r="BRD45" s="108"/>
      <c r="BRE45" s="108"/>
      <c r="BRF45" s="108"/>
      <c r="BRG45" s="108"/>
      <c r="BRH45" s="108"/>
      <c r="BRI45" s="108"/>
      <c r="BRJ45" s="108"/>
      <c r="BRK45" s="108"/>
      <c r="BRL45" s="108"/>
      <c r="BRM45" s="108"/>
      <c r="BRN45" s="108"/>
      <c r="BRO45" s="108"/>
      <c r="BRP45" s="108"/>
      <c r="BRQ45" s="108"/>
      <c r="BRR45" s="108"/>
      <c r="BRS45" s="108"/>
      <c r="BRT45" s="108"/>
      <c r="BRU45" s="108"/>
      <c r="BRV45" s="108"/>
      <c r="BRW45" s="108"/>
      <c r="BRX45" s="108"/>
      <c r="BRY45" s="108"/>
      <c r="BRZ45" s="108"/>
      <c r="BSA45" s="108"/>
      <c r="BSB45" s="108"/>
      <c r="BSC45" s="108"/>
      <c r="BSD45" s="108"/>
      <c r="BSE45" s="108"/>
      <c r="BSF45" s="108"/>
      <c r="BSG45" s="108"/>
      <c r="BSH45" s="108"/>
      <c r="BSI45" s="108"/>
      <c r="BSJ45" s="108"/>
      <c r="BSK45" s="108"/>
      <c r="BSL45" s="108"/>
      <c r="BSM45" s="108"/>
      <c r="BSN45" s="108"/>
      <c r="BSO45" s="108"/>
      <c r="BSP45" s="108"/>
      <c r="BSQ45" s="108"/>
      <c r="BSR45" s="108"/>
      <c r="BSS45" s="108"/>
      <c r="BST45" s="108"/>
      <c r="BSU45" s="108"/>
      <c r="BSV45" s="108"/>
      <c r="BSW45" s="108"/>
      <c r="BSX45" s="108"/>
      <c r="BSY45" s="108"/>
      <c r="BSZ45" s="108"/>
      <c r="BTA45" s="108"/>
      <c r="BTB45" s="108"/>
      <c r="BTC45" s="108"/>
      <c r="BTD45" s="108"/>
      <c r="BTE45" s="108"/>
      <c r="BTF45" s="108"/>
      <c r="BTG45" s="108"/>
      <c r="BTH45" s="108"/>
      <c r="BTI45" s="108"/>
      <c r="BTJ45" s="108"/>
      <c r="BTK45" s="108"/>
      <c r="BTL45" s="108"/>
      <c r="BTM45" s="108"/>
      <c r="BTN45" s="108"/>
      <c r="BTO45" s="108"/>
      <c r="BTP45" s="108"/>
      <c r="BTQ45" s="108"/>
      <c r="BTR45" s="108"/>
      <c r="BTS45" s="108"/>
      <c r="BTT45" s="108"/>
      <c r="BTU45" s="108"/>
      <c r="BTV45" s="108"/>
      <c r="BTW45" s="108"/>
      <c r="BTX45" s="108"/>
      <c r="BTY45" s="108"/>
      <c r="BTZ45" s="108"/>
      <c r="BUA45" s="108"/>
      <c r="BUB45" s="108"/>
      <c r="BUC45" s="108"/>
      <c r="BUD45" s="108"/>
      <c r="BUE45" s="108"/>
      <c r="BUF45" s="108"/>
      <c r="BUG45" s="108"/>
      <c r="BUH45" s="108"/>
      <c r="BUI45" s="108"/>
      <c r="BUJ45" s="108"/>
      <c r="BUK45" s="108"/>
      <c r="BUL45" s="108"/>
      <c r="BUM45" s="108"/>
      <c r="BUN45" s="108"/>
      <c r="BUO45" s="108"/>
      <c r="BUP45" s="108"/>
      <c r="BUQ45" s="108"/>
      <c r="BUR45" s="108"/>
      <c r="BUS45" s="108"/>
      <c r="BUT45" s="108"/>
      <c r="BUU45" s="108"/>
      <c r="BUV45" s="108"/>
      <c r="BUW45" s="108"/>
      <c r="BUX45" s="108"/>
      <c r="BUY45" s="108"/>
      <c r="BUZ45" s="108"/>
      <c r="BVA45" s="108"/>
      <c r="BVB45" s="108"/>
      <c r="BVC45" s="108"/>
      <c r="BVD45" s="108"/>
      <c r="BVE45" s="108"/>
      <c r="BVF45" s="108"/>
      <c r="BVG45" s="108"/>
      <c r="BVH45" s="108"/>
      <c r="BVI45" s="108"/>
      <c r="BVJ45" s="108"/>
      <c r="BVK45" s="108"/>
      <c r="BVL45" s="108"/>
      <c r="BVM45" s="108"/>
      <c r="BVN45" s="108"/>
      <c r="BVO45" s="108"/>
      <c r="BVP45" s="108"/>
      <c r="BVQ45" s="108"/>
      <c r="BVR45" s="108"/>
      <c r="BVS45" s="108"/>
      <c r="BVT45" s="108"/>
      <c r="BVU45" s="108"/>
      <c r="BVV45" s="108"/>
      <c r="BVW45" s="108"/>
      <c r="BVX45" s="108"/>
      <c r="BVY45" s="108"/>
      <c r="BVZ45" s="108"/>
      <c r="BWA45" s="108"/>
      <c r="BWB45" s="108"/>
      <c r="BWC45" s="108"/>
      <c r="BWD45" s="108"/>
      <c r="BWE45" s="108"/>
      <c r="BWF45" s="108"/>
      <c r="BWG45" s="108"/>
      <c r="BWH45" s="108"/>
      <c r="BWI45" s="108"/>
      <c r="BWJ45" s="108"/>
      <c r="BWK45" s="108"/>
      <c r="BWL45" s="108"/>
      <c r="BWM45" s="108"/>
      <c r="BWN45" s="108"/>
      <c r="BWO45" s="108"/>
      <c r="BWP45" s="108"/>
      <c r="BWQ45" s="108"/>
      <c r="BWR45" s="108"/>
      <c r="BWS45" s="108"/>
      <c r="BWT45" s="108"/>
      <c r="BWU45" s="108"/>
      <c r="BWV45" s="108"/>
      <c r="BWW45" s="108"/>
      <c r="BWX45" s="108"/>
      <c r="BWY45" s="108"/>
      <c r="BWZ45" s="108"/>
      <c r="BXA45" s="108"/>
      <c r="BXB45" s="108"/>
      <c r="BXC45" s="108"/>
      <c r="BXD45" s="108"/>
      <c r="BXE45" s="108"/>
      <c r="BXF45" s="108"/>
      <c r="BXG45" s="108"/>
      <c r="BXH45" s="108"/>
      <c r="BXI45" s="108"/>
      <c r="BXJ45" s="108"/>
      <c r="BXK45" s="108"/>
      <c r="BXL45" s="108"/>
      <c r="BXM45" s="108"/>
      <c r="BXN45" s="108"/>
      <c r="BXO45" s="108"/>
      <c r="BXP45" s="108"/>
      <c r="BXQ45" s="108"/>
      <c r="BXR45" s="108"/>
      <c r="BXS45" s="108"/>
      <c r="BXT45" s="108"/>
      <c r="BXU45" s="108"/>
      <c r="BXV45" s="108"/>
      <c r="BXW45" s="108"/>
      <c r="BXX45" s="108"/>
      <c r="BXY45" s="108"/>
      <c r="BXZ45" s="108"/>
      <c r="BYA45" s="108"/>
      <c r="BYB45" s="108"/>
      <c r="BYC45" s="108"/>
      <c r="BYD45" s="108"/>
      <c r="BYE45" s="108"/>
      <c r="BYF45" s="108"/>
      <c r="BYG45" s="108"/>
      <c r="BYH45" s="108"/>
      <c r="BYI45" s="108"/>
      <c r="BYJ45" s="108"/>
      <c r="BYK45" s="108"/>
      <c r="BYL45" s="108"/>
      <c r="BYM45" s="108"/>
      <c r="BYN45" s="108"/>
      <c r="BYO45" s="108"/>
      <c r="BYP45" s="108"/>
      <c r="BYQ45" s="108"/>
      <c r="BYR45" s="108"/>
      <c r="BYS45" s="108"/>
      <c r="BYT45" s="108"/>
      <c r="BYU45" s="108"/>
      <c r="BYV45" s="108"/>
      <c r="BYW45" s="108"/>
      <c r="BYX45" s="108"/>
      <c r="BYY45" s="108"/>
      <c r="BYZ45" s="108"/>
      <c r="BZA45" s="108"/>
      <c r="BZB45" s="108"/>
      <c r="BZC45" s="108"/>
      <c r="BZD45" s="108"/>
      <c r="BZE45" s="108"/>
      <c r="BZF45" s="108"/>
      <c r="BZG45" s="108"/>
      <c r="BZH45" s="108"/>
      <c r="BZI45" s="108"/>
      <c r="BZJ45" s="108"/>
      <c r="BZK45" s="108"/>
      <c r="BZL45" s="108"/>
      <c r="BZM45" s="108"/>
      <c r="BZN45" s="108"/>
      <c r="BZO45" s="108"/>
      <c r="BZP45" s="108"/>
      <c r="BZQ45" s="108"/>
      <c r="BZR45" s="108"/>
      <c r="BZS45" s="108"/>
      <c r="BZT45" s="108"/>
      <c r="BZU45" s="108"/>
      <c r="BZV45" s="108"/>
      <c r="BZW45" s="108"/>
      <c r="BZX45" s="108"/>
      <c r="BZY45" s="108"/>
      <c r="BZZ45" s="108"/>
      <c r="CAA45" s="108"/>
      <c r="CAB45" s="108"/>
      <c r="CAC45" s="108"/>
      <c r="CAD45" s="108"/>
      <c r="CAE45" s="108"/>
      <c r="CAF45" s="108"/>
      <c r="CAG45" s="108"/>
      <c r="CAH45" s="108"/>
      <c r="CAI45" s="108"/>
      <c r="CAJ45" s="108"/>
      <c r="CAK45" s="108"/>
      <c r="CAL45" s="108"/>
      <c r="CAM45" s="108"/>
      <c r="CAN45" s="108"/>
      <c r="CAO45" s="108"/>
      <c r="CAP45" s="108"/>
      <c r="CAQ45" s="108"/>
      <c r="CAR45" s="108"/>
      <c r="CAS45" s="108"/>
      <c r="CAT45" s="108"/>
      <c r="CAU45" s="108"/>
      <c r="CAV45" s="108"/>
      <c r="CAW45" s="108"/>
      <c r="CAX45" s="108"/>
      <c r="CAY45" s="108"/>
      <c r="CAZ45" s="108"/>
      <c r="CBA45" s="108"/>
      <c r="CBB45" s="108"/>
      <c r="CBC45" s="108"/>
      <c r="CBD45" s="108"/>
      <c r="CBE45" s="108"/>
      <c r="CBF45" s="108"/>
      <c r="CBG45" s="108"/>
      <c r="CBH45" s="108"/>
      <c r="CBI45" s="108"/>
      <c r="CBJ45" s="108"/>
      <c r="CBK45" s="108"/>
      <c r="CBL45" s="108"/>
      <c r="CBM45" s="108"/>
      <c r="CBN45" s="108"/>
      <c r="CBO45" s="108"/>
      <c r="CBP45" s="108"/>
      <c r="CBQ45" s="108"/>
      <c r="CBR45" s="108"/>
      <c r="CBS45" s="108"/>
      <c r="CBT45" s="108"/>
      <c r="CBU45" s="108"/>
      <c r="CBV45" s="108"/>
      <c r="CBW45" s="108"/>
      <c r="CBX45" s="108"/>
      <c r="CBY45" s="108"/>
      <c r="CBZ45" s="108"/>
      <c r="CCA45" s="108"/>
      <c r="CCB45" s="108"/>
      <c r="CCC45" s="108"/>
      <c r="CCD45" s="108"/>
      <c r="CCE45" s="108"/>
      <c r="CCF45" s="108"/>
      <c r="CCG45" s="108"/>
      <c r="CCH45" s="108"/>
      <c r="CCI45" s="108"/>
      <c r="CCJ45" s="108"/>
      <c r="CCK45" s="108"/>
      <c r="CCL45" s="108"/>
      <c r="CCM45" s="108"/>
      <c r="CCN45" s="108"/>
      <c r="CCO45" s="108"/>
      <c r="CCP45" s="108"/>
      <c r="CCQ45" s="108"/>
      <c r="CCR45" s="108"/>
      <c r="CCS45" s="108"/>
      <c r="CCT45" s="108"/>
      <c r="CCU45" s="108"/>
      <c r="CCV45" s="108"/>
      <c r="CCW45" s="108"/>
      <c r="CCX45" s="108"/>
      <c r="CCY45" s="108"/>
      <c r="CCZ45" s="108"/>
      <c r="CDA45" s="108"/>
      <c r="CDB45" s="108"/>
      <c r="CDC45" s="108"/>
      <c r="CDD45" s="108"/>
      <c r="CDE45" s="108"/>
      <c r="CDF45" s="108"/>
      <c r="CDG45" s="108"/>
      <c r="CDH45" s="108"/>
      <c r="CDI45" s="108"/>
      <c r="CDJ45" s="108"/>
      <c r="CDK45" s="108"/>
      <c r="CDL45" s="108"/>
      <c r="CDM45" s="108"/>
      <c r="CDN45" s="108"/>
      <c r="CDO45" s="108"/>
      <c r="CDP45" s="108"/>
      <c r="CDQ45" s="108"/>
      <c r="CDR45" s="108"/>
      <c r="CDS45" s="108"/>
      <c r="CDT45" s="108"/>
      <c r="CDU45" s="108"/>
      <c r="CDV45" s="108"/>
      <c r="CDW45" s="108"/>
      <c r="CDX45" s="108"/>
      <c r="CDY45" s="108"/>
      <c r="CDZ45" s="108"/>
      <c r="CEA45" s="108"/>
      <c r="CEB45" s="108"/>
      <c r="CEC45" s="108"/>
      <c r="CED45" s="108"/>
      <c r="CEE45" s="108"/>
      <c r="CEF45" s="108"/>
      <c r="CEG45" s="108"/>
      <c r="CEH45" s="108"/>
      <c r="CEI45" s="108"/>
      <c r="CEJ45" s="108"/>
      <c r="CEK45" s="108"/>
      <c r="CEL45" s="108"/>
      <c r="CEM45" s="108"/>
      <c r="CEN45" s="108"/>
      <c r="CEO45" s="108"/>
      <c r="CEP45" s="108"/>
      <c r="CEQ45" s="108"/>
      <c r="CER45" s="108"/>
      <c r="CES45" s="108"/>
      <c r="CET45" s="108"/>
      <c r="CEU45" s="108"/>
      <c r="CEV45" s="108"/>
      <c r="CEW45" s="108"/>
      <c r="CEX45" s="108"/>
      <c r="CEY45" s="108"/>
      <c r="CEZ45" s="108"/>
      <c r="CFA45" s="108"/>
      <c r="CFB45" s="108"/>
      <c r="CFC45" s="108"/>
      <c r="CFD45" s="108"/>
      <c r="CFE45" s="108"/>
      <c r="CFF45" s="108"/>
      <c r="CFG45" s="108"/>
      <c r="CFH45" s="108"/>
      <c r="CFI45" s="108"/>
      <c r="CFJ45" s="108"/>
      <c r="CFK45" s="108"/>
      <c r="CFL45" s="108"/>
      <c r="CFM45" s="108"/>
      <c r="CFN45" s="108"/>
      <c r="CFO45" s="108"/>
      <c r="CFP45" s="108"/>
      <c r="CFQ45" s="108"/>
      <c r="CFR45" s="108"/>
      <c r="CFS45" s="108"/>
      <c r="CFT45" s="108"/>
      <c r="CFU45" s="108"/>
      <c r="CFV45" s="108"/>
      <c r="CFW45" s="108"/>
      <c r="CFX45" s="108"/>
      <c r="CFY45" s="108"/>
      <c r="CFZ45" s="108"/>
      <c r="CGA45" s="108"/>
      <c r="CGB45" s="108"/>
      <c r="CGC45" s="108"/>
      <c r="CGD45" s="108"/>
      <c r="CGE45" s="108"/>
      <c r="CGF45" s="108"/>
      <c r="CGG45" s="108"/>
      <c r="CGH45" s="108"/>
      <c r="CGI45" s="108"/>
      <c r="CGJ45" s="108"/>
      <c r="CGK45" s="108"/>
      <c r="CGL45" s="108"/>
      <c r="CGM45" s="108"/>
      <c r="CGN45" s="108"/>
      <c r="CGO45" s="108"/>
      <c r="CGP45" s="108"/>
      <c r="CGQ45" s="108"/>
      <c r="CGR45" s="108"/>
      <c r="CGS45" s="108"/>
      <c r="CGT45" s="108"/>
      <c r="CGU45" s="108"/>
      <c r="CGV45" s="108"/>
      <c r="CGW45" s="108"/>
      <c r="CGX45" s="108"/>
      <c r="CGY45" s="108"/>
      <c r="CGZ45" s="108"/>
      <c r="CHA45" s="108"/>
      <c r="CHB45" s="108"/>
      <c r="CHC45" s="108"/>
      <c r="CHD45" s="108"/>
      <c r="CHE45" s="108"/>
      <c r="CHF45" s="108"/>
      <c r="CHG45" s="108"/>
      <c r="CHH45" s="108"/>
      <c r="CHI45" s="108"/>
      <c r="CHJ45" s="108"/>
      <c r="CHK45" s="108"/>
      <c r="CHL45" s="108"/>
      <c r="CHM45" s="108"/>
      <c r="CHN45" s="108"/>
      <c r="CHO45" s="108"/>
      <c r="CHP45" s="108"/>
      <c r="CHQ45" s="108"/>
      <c r="CHR45" s="108"/>
      <c r="CHS45" s="108"/>
      <c r="CHT45" s="108"/>
      <c r="CHU45" s="108"/>
      <c r="CHV45" s="108"/>
      <c r="CHW45" s="108"/>
      <c r="CHX45" s="108"/>
      <c r="CHY45" s="108"/>
      <c r="CHZ45" s="108"/>
      <c r="CIA45" s="108"/>
      <c r="CIB45" s="108"/>
      <c r="CIC45" s="108"/>
      <c r="CID45" s="108"/>
      <c r="CIE45" s="108"/>
      <c r="CIF45" s="108"/>
      <c r="CIG45" s="108"/>
      <c r="CIH45" s="108"/>
      <c r="CII45" s="108"/>
      <c r="CIJ45" s="108"/>
      <c r="CIK45" s="108"/>
      <c r="CIL45" s="108"/>
      <c r="CIM45" s="108"/>
      <c r="CIN45" s="108"/>
      <c r="CIO45" s="108"/>
      <c r="CIP45" s="108"/>
      <c r="CIQ45" s="108"/>
      <c r="CIR45" s="108"/>
      <c r="CIS45" s="108"/>
      <c r="CIT45" s="108"/>
      <c r="CIU45" s="108"/>
      <c r="CIV45" s="108"/>
      <c r="CIW45" s="108"/>
      <c r="CIX45" s="108"/>
      <c r="CIY45" s="108"/>
      <c r="CIZ45" s="108"/>
      <c r="CJA45" s="108"/>
      <c r="CJB45" s="108"/>
      <c r="CJC45" s="108"/>
      <c r="CJD45" s="108"/>
      <c r="CJE45" s="108"/>
      <c r="CJF45" s="108"/>
      <c r="CJG45" s="108"/>
      <c r="CJH45" s="108"/>
      <c r="CJI45" s="108"/>
      <c r="CJJ45" s="108"/>
      <c r="CJK45" s="108"/>
      <c r="CJL45" s="108"/>
      <c r="CJM45" s="108"/>
      <c r="CJN45" s="108"/>
      <c r="CJO45" s="108"/>
      <c r="CJP45" s="108"/>
      <c r="CJQ45" s="108"/>
      <c r="CJR45" s="108"/>
      <c r="CJS45" s="108"/>
      <c r="CJT45" s="108"/>
      <c r="CJU45" s="108"/>
      <c r="CJV45" s="108"/>
      <c r="CJW45" s="108"/>
      <c r="CJX45" s="108"/>
      <c r="CJY45" s="108"/>
      <c r="CJZ45" s="108"/>
      <c r="CKA45" s="108"/>
      <c r="CKB45" s="108"/>
      <c r="CKC45" s="108"/>
      <c r="CKD45" s="108"/>
      <c r="CKE45" s="108"/>
      <c r="CKF45" s="108"/>
      <c r="CKG45" s="108"/>
      <c r="CKH45" s="108"/>
      <c r="CKI45" s="108"/>
      <c r="CKJ45" s="108"/>
      <c r="CKK45" s="108"/>
      <c r="CKL45" s="108"/>
      <c r="CKM45" s="108"/>
      <c r="CKN45" s="108"/>
      <c r="CKO45" s="108"/>
      <c r="CKP45" s="108"/>
      <c r="CKQ45" s="108"/>
      <c r="CKR45" s="108"/>
      <c r="CKS45" s="108"/>
      <c r="CKT45" s="108"/>
      <c r="CKU45" s="108"/>
      <c r="CKV45" s="108"/>
      <c r="CKW45" s="108"/>
      <c r="CKX45" s="108"/>
      <c r="CKY45" s="108"/>
      <c r="CKZ45" s="108"/>
      <c r="CLA45" s="108"/>
      <c r="CLB45" s="108"/>
      <c r="CLC45" s="108"/>
      <c r="CLD45" s="108"/>
      <c r="CLE45" s="108"/>
      <c r="CLF45" s="108"/>
      <c r="CLG45" s="108"/>
      <c r="CLH45" s="108"/>
      <c r="CLI45" s="108"/>
      <c r="CLJ45" s="108"/>
      <c r="CLK45" s="108"/>
      <c r="CLL45" s="108"/>
      <c r="CLM45" s="108"/>
      <c r="CLN45" s="108"/>
      <c r="CLO45" s="108"/>
      <c r="CLP45" s="108"/>
      <c r="CLQ45" s="108"/>
      <c r="CLR45" s="108"/>
      <c r="CLS45" s="108"/>
      <c r="CLT45" s="108"/>
      <c r="CLU45" s="108"/>
      <c r="CLV45" s="108"/>
      <c r="CLW45" s="108"/>
      <c r="CLX45" s="108"/>
      <c r="CLY45" s="108"/>
      <c r="CLZ45" s="108"/>
      <c r="CMA45" s="108"/>
      <c r="CMB45" s="108"/>
      <c r="CMC45" s="108"/>
      <c r="CMD45" s="108"/>
      <c r="CME45" s="108"/>
      <c r="CMF45" s="108"/>
      <c r="CMG45" s="108"/>
      <c r="CMH45" s="108"/>
      <c r="CMI45" s="108"/>
      <c r="CMJ45" s="108"/>
      <c r="CMK45" s="108"/>
      <c r="CML45" s="108"/>
      <c r="CMM45" s="108"/>
      <c r="CMN45" s="108"/>
      <c r="CMO45" s="108"/>
      <c r="CMP45" s="108"/>
      <c r="CMQ45" s="108"/>
      <c r="CMR45" s="108"/>
      <c r="CMS45" s="108"/>
      <c r="CMT45" s="108"/>
      <c r="CMU45" s="108"/>
      <c r="CMV45" s="108"/>
      <c r="CMW45" s="108"/>
      <c r="CMX45" s="108"/>
      <c r="CMY45" s="108"/>
      <c r="CMZ45" s="108"/>
      <c r="CNA45" s="108"/>
      <c r="CNB45" s="108"/>
      <c r="CNC45" s="108"/>
      <c r="CND45" s="108"/>
      <c r="CNE45" s="108"/>
      <c r="CNF45" s="108"/>
      <c r="CNG45" s="108"/>
      <c r="CNH45" s="108"/>
      <c r="CNI45" s="108"/>
      <c r="CNJ45" s="108"/>
      <c r="CNK45" s="108"/>
      <c r="CNL45" s="108"/>
      <c r="CNM45" s="108"/>
      <c r="CNN45" s="108"/>
      <c r="CNO45" s="108"/>
      <c r="CNP45" s="108"/>
      <c r="CNQ45" s="108"/>
      <c r="CNR45" s="108"/>
      <c r="CNS45" s="108"/>
      <c r="CNT45" s="108"/>
      <c r="CNU45" s="108"/>
      <c r="CNV45" s="108"/>
      <c r="CNW45" s="108"/>
      <c r="CNX45" s="108"/>
      <c r="CNY45" s="108"/>
      <c r="CNZ45" s="108"/>
      <c r="COA45" s="108"/>
      <c r="COB45" s="108"/>
      <c r="COC45" s="108"/>
      <c r="COD45" s="108"/>
      <c r="COE45" s="108"/>
      <c r="COF45" s="108"/>
      <c r="COG45" s="108"/>
      <c r="COH45" s="108"/>
      <c r="COI45" s="108"/>
      <c r="COJ45" s="108"/>
      <c r="COK45" s="108"/>
      <c r="COL45" s="108"/>
      <c r="COM45" s="108"/>
      <c r="CON45" s="108"/>
      <c r="COO45" s="108"/>
      <c r="COP45" s="108"/>
      <c r="COQ45" s="108"/>
      <c r="COR45" s="108"/>
      <c r="COS45" s="108"/>
      <c r="COT45" s="108"/>
      <c r="COU45" s="108"/>
      <c r="COV45" s="108"/>
      <c r="COW45" s="108"/>
      <c r="COX45" s="108"/>
      <c r="COY45" s="108"/>
      <c r="COZ45" s="108"/>
      <c r="CPA45" s="108"/>
      <c r="CPB45" s="108"/>
      <c r="CPC45" s="108"/>
      <c r="CPD45" s="108"/>
      <c r="CPE45" s="108"/>
      <c r="CPF45" s="108"/>
      <c r="CPG45" s="108"/>
      <c r="CPH45" s="108"/>
      <c r="CPI45" s="108"/>
      <c r="CPJ45" s="108"/>
      <c r="CPK45" s="108"/>
      <c r="CPL45" s="108"/>
      <c r="CPM45" s="108"/>
      <c r="CPN45" s="108"/>
      <c r="CPO45" s="108"/>
      <c r="CPP45" s="108"/>
      <c r="CPQ45" s="108"/>
      <c r="CPR45" s="108"/>
      <c r="CPS45" s="108"/>
      <c r="CPT45" s="108"/>
      <c r="CPU45" s="108"/>
      <c r="CPV45" s="108"/>
      <c r="CPW45" s="108"/>
      <c r="CPX45" s="108"/>
      <c r="CPY45" s="108"/>
      <c r="CPZ45" s="108"/>
      <c r="CQA45" s="108"/>
      <c r="CQB45" s="108"/>
      <c r="CQC45" s="108"/>
      <c r="CQD45" s="108"/>
      <c r="CQE45" s="108"/>
      <c r="CQF45" s="108"/>
      <c r="CQG45" s="108"/>
      <c r="CQH45" s="108"/>
      <c r="CQI45" s="108"/>
      <c r="CQJ45" s="108"/>
      <c r="CQK45" s="108"/>
      <c r="CQL45" s="108"/>
      <c r="CQM45" s="108"/>
      <c r="CQN45" s="108"/>
      <c r="CQO45" s="108"/>
      <c r="CQP45" s="108"/>
      <c r="CQQ45" s="108"/>
      <c r="CQR45" s="108"/>
      <c r="CQS45" s="108"/>
      <c r="CQT45" s="108"/>
      <c r="CQU45" s="108"/>
      <c r="CQV45" s="108"/>
      <c r="CQW45" s="108"/>
      <c r="CQX45" s="108"/>
      <c r="CQY45" s="108"/>
      <c r="CQZ45" s="108"/>
      <c r="CRA45" s="108"/>
      <c r="CRB45" s="108"/>
      <c r="CRC45" s="108"/>
      <c r="CRD45" s="108"/>
      <c r="CRE45" s="108"/>
      <c r="CRF45" s="108"/>
      <c r="CRG45" s="108"/>
      <c r="CRH45" s="108"/>
      <c r="CRI45" s="108"/>
      <c r="CRJ45" s="108"/>
      <c r="CRK45" s="108"/>
      <c r="CRL45" s="108"/>
      <c r="CRM45" s="108"/>
      <c r="CRN45" s="108"/>
      <c r="CRO45" s="108"/>
      <c r="CRP45" s="108"/>
      <c r="CRQ45" s="108"/>
      <c r="CRR45" s="108"/>
      <c r="CRS45" s="108"/>
      <c r="CRT45" s="108"/>
      <c r="CRU45" s="108"/>
      <c r="CRV45" s="108"/>
      <c r="CRW45" s="108"/>
      <c r="CRX45" s="108"/>
      <c r="CRY45" s="108"/>
      <c r="CRZ45" s="108"/>
      <c r="CSA45" s="108"/>
      <c r="CSB45" s="108"/>
      <c r="CSC45" s="108"/>
      <c r="CSD45" s="108"/>
      <c r="CSE45" s="108"/>
      <c r="CSF45" s="108"/>
      <c r="CSG45" s="108"/>
      <c r="CSH45" s="108"/>
      <c r="CSI45" s="108"/>
      <c r="CSJ45" s="108"/>
      <c r="CSK45" s="108"/>
      <c r="CSL45" s="108"/>
      <c r="CSM45" s="108"/>
      <c r="CSN45" s="108"/>
      <c r="CSO45" s="108"/>
      <c r="CSP45" s="108"/>
      <c r="CSQ45" s="108"/>
      <c r="CSR45" s="108"/>
      <c r="CSS45" s="108"/>
      <c r="CST45" s="108"/>
      <c r="CSU45" s="108"/>
      <c r="CSV45" s="108"/>
      <c r="CSW45" s="108"/>
      <c r="CSX45" s="108"/>
      <c r="CSY45" s="108"/>
      <c r="CSZ45" s="108"/>
      <c r="CTA45" s="108"/>
      <c r="CTB45" s="108"/>
      <c r="CTC45" s="108"/>
      <c r="CTD45" s="108"/>
      <c r="CTE45" s="108"/>
      <c r="CTF45" s="108"/>
      <c r="CTG45" s="108"/>
      <c r="CTH45" s="108"/>
      <c r="CTI45" s="108"/>
      <c r="CTJ45" s="108"/>
      <c r="CTK45" s="108"/>
      <c r="CTL45" s="108"/>
      <c r="CTM45" s="108"/>
      <c r="CTN45" s="108"/>
      <c r="CTO45" s="108"/>
      <c r="CTP45" s="108"/>
      <c r="CTQ45" s="108"/>
      <c r="CTR45" s="108"/>
      <c r="CTS45" s="108"/>
      <c r="CTT45" s="108"/>
      <c r="CTU45" s="108"/>
      <c r="CTV45" s="108"/>
      <c r="CTW45" s="108"/>
      <c r="CTX45" s="108"/>
      <c r="CTY45" s="108"/>
      <c r="CTZ45" s="108"/>
      <c r="CUA45" s="108"/>
      <c r="CUB45" s="108"/>
      <c r="CUC45" s="108"/>
      <c r="CUD45" s="108"/>
      <c r="CUE45" s="108"/>
      <c r="CUF45" s="108"/>
      <c r="CUG45" s="108"/>
      <c r="CUH45" s="108"/>
      <c r="CUI45" s="108"/>
      <c r="CUJ45" s="108"/>
      <c r="CUK45" s="108"/>
      <c r="CUL45" s="108"/>
      <c r="CUM45" s="108"/>
      <c r="CUN45" s="108"/>
      <c r="CUO45" s="108"/>
      <c r="CUP45" s="108"/>
      <c r="CUQ45" s="108"/>
      <c r="CUR45" s="108"/>
      <c r="CUS45" s="108"/>
      <c r="CUT45" s="108"/>
      <c r="CUU45" s="108"/>
      <c r="CUV45" s="108"/>
      <c r="CUW45" s="108"/>
      <c r="CUX45" s="108"/>
      <c r="CUY45" s="108"/>
      <c r="CUZ45" s="108"/>
      <c r="CVA45" s="108"/>
      <c r="CVB45" s="108"/>
      <c r="CVC45" s="108"/>
      <c r="CVD45" s="108"/>
      <c r="CVE45" s="108"/>
      <c r="CVF45" s="108"/>
      <c r="CVG45" s="108"/>
      <c r="CVH45" s="108"/>
      <c r="CVI45" s="108"/>
      <c r="CVJ45" s="108"/>
      <c r="CVK45" s="108"/>
      <c r="CVL45" s="108"/>
      <c r="CVM45" s="108"/>
      <c r="CVN45" s="108"/>
      <c r="CVO45" s="108"/>
      <c r="CVP45" s="108"/>
      <c r="CVQ45" s="108"/>
      <c r="CVR45" s="108"/>
      <c r="CVS45" s="108"/>
      <c r="CVT45" s="108"/>
      <c r="CVU45" s="108"/>
      <c r="CVV45" s="108"/>
      <c r="CVW45" s="108"/>
      <c r="CVX45" s="108"/>
      <c r="CVY45" s="108"/>
      <c r="CVZ45" s="108"/>
      <c r="CWA45" s="108"/>
      <c r="CWB45" s="108"/>
      <c r="CWC45" s="108"/>
      <c r="CWD45" s="108"/>
      <c r="CWE45" s="108"/>
      <c r="CWF45" s="108"/>
      <c r="CWG45" s="108"/>
      <c r="CWH45" s="108"/>
      <c r="CWI45" s="108"/>
      <c r="CWJ45" s="108"/>
      <c r="CWK45" s="108"/>
      <c r="CWL45" s="108"/>
      <c r="CWM45" s="108"/>
      <c r="CWN45" s="108"/>
      <c r="CWO45" s="108"/>
      <c r="CWP45" s="108"/>
      <c r="CWQ45" s="108"/>
      <c r="CWR45" s="108"/>
      <c r="CWS45" s="108"/>
      <c r="CWT45" s="108"/>
      <c r="CWU45" s="108"/>
      <c r="CWV45" s="108"/>
      <c r="CWW45" s="108"/>
      <c r="CWX45" s="108"/>
      <c r="CWY45" s="108"/>
      <c r="CWZ45" s="108"/>
      <c r="CXA45" s="108"/>
      <c r="CXB45" s="108"/>
      <c r="CXC45" s="108"/>
      <c r="CXD45" s="108"/>
      <c r="CXE45" s="108"/>
      <c r="CXF45" s="108"/>
      <c r="CXG45" s="108"/>
      <c r="CXH45" s="108"/>
      <c r="CXI45" s="108"/>
      <c r="CXJ45" s="108"/>
      <c r="CXK45" s="108"/>
      <c r="CXL45" s="108"/>
      <c r="CXM45" s="108"/>
      <c r="CXN45" s="108"/>
      <c r="CXO45" s="108"/>
      <c r="CXP45" s="108"/>
      <c r="CXQ45" s="108"/>
      <c r="CXR45" s="108"/>
      <c r="CXS45" s="108"/>
      <c r="CXT45" s="108"/>
      <c r="CXU45" s="108"/>
      <c r="CXV45" s="108"/>
      <c r="CXW45" s="108"/>
      <c r="CXX45" s="108"/>
      <c r="CXY45" s="108"/>
      <c r="CXZ45" s="108"/>
      <c r="CYA45" s="108"/>
      <c r="CYB45" s="108"/>
      <c r="CYC45" s="108"/>
      <c r="CYD45" s="108"/>
      <c r="CYE45" s="108"/>
      <c r="CYF45" s="108"/>
      <c r="CYG45" s="108"/>
      <c r="CYH45" s="108"/>
      <c r="CYI45" s="108"/>
      <c r="CYJ45" s="108"/>
      <c r="CYK45" s="108"/>
      <c r="CYL45" s="108"/>
      <c r="CYM45" s="108"/>
      <c r="CYN45" s="108"/>
      <c r="CYO45" s="108"/>
      <c r="CYP45" s="108"/>
      <c r="CYQ45" s="108"/>
      <c r="CYR45" s="108"/>
      <c r="CYS45" s="108"/>
      <c r="CYT45" s="108"/>
      <c r="CYU45" s="108"/>
      <c r="CYV45" s="108"/>
      <c r="CYW45" s="108"/>
      <c r="CYX45" s="108"/>
      <c r="CYY45" s="108"/>
      <c r="CYZ45" s="108"/>
      <c r="CZA45" s="108"/>
      <c r="CZB45" s="108"/>
      <c r="CZC45" s="108"/>
      <c r="CZD45" s="108"/>
      <c r="CZE45" s="108"/>
      <c r="CZF45" s="108"/>
      <c r="CZG45" s="108"/>
      <c r="CZH45" s="108"/>
      <c r="CZI45" s="108"/>
      <c r="CZJ45" s="108"/>
      <c r="CZK45" s="108"/>
      <c r="CZL45" s="108"/>
      <c r="CZM45" s="108"/>
      <c r="CZN45" s="108"/>
      <c r="CZO45" s="108"/>
      <c r="CZP45" s="108"/>
      <c r="CZQ45" s="108"/>
      <c r="CZR45" s="108"/>
      <c r="CZS45" s="108"/>
      <c r="CZT45" s="108"/>
      <c r="CZU45" s="108"/>
      <c r="CZV45" s="108"/>
      <c r="CZW45" s="108"/>
      <c r="CZX45" s="108"/>
      <c r="CZY45" s="108"/>
      <c r="CZZ45" s="108"/>
      <c r="DAA45" s="108"/>
      <c r="DAB45" s="108"/>
      <c r="DAC45" s="108"/>
      <c r="DAD45" s="108"/>
      <c r="DAE45" s="108"/>
      <c r="DAF45" s="108"/>
      <c r="DAG45" s="108"/>
      <c r="DAH45" s="108"/>
      <c r="DAI45" s="108"/>
      <c r="DAJ45" s="108"/>
      <c r="DAK45" s="108"/>
      <c r="DAL45" s="108"/>
      <c r="DAM45" s="108"/>
      <c r="DAN45" s="108"/>
      <c r="DAO45" s="108"/>
      <c r="DAP45" s="108"/>
      <c r="DAQ45" s="108"/>
      <c r="DAR45" s="108"/>
      <c r="DAS45" s="108"/>
      <c r="DAT45" s="108"/>
      <c r="DAU45" s="108"/>
      <c r="DAV45" s="108"/>
      <c r="DAW45" s="108"/>
      <c r="DAX45" s="108"/>
      <c r="DAY45" s="108"/>
      <c r="DAZ45" s="108"/>
      <c r="DBA45" s="108"/>
      <c r="DBB45" s="108"/>
      <c r="DBC45" s="108"/>
      <c r="DBD45" s="108"/>
      <c r="DBE45" s="108"/>
      <c r="DBF45" s="108"/>
      <c r="DBG45" s="108"/>
      <c r="DBH45" s="108"/>
      <c r="DBI45" s="108"/>
      <c r="DBJ45" s="108"/>
      <c r="DBK45" s="108"/>
      <c r="DBL45" s="108"/>
      <c r="DBM45" s="108"/>
      <c r="DBN45" s="108"/>
      <c r="DBO45" s="108"/>
      <c r="DBP45" s="108"/>
      <c r="DBQ45" s="108"/>
      <c r="DBR45" s="108"/>
      <c r="DBS45" s="108"/>
      <c r="DBT45" s="108"/>
      <c r="DBU45" s="108"/>
      <c r="DBV45" s="108"/>
      <c r="DBW45" s="108"/>
      <c r="DBX45" s="108"/>
      <c r="DBY45" s="108"/>
      <c r="DBZ45" s="108"/>
      <c r="DCA45" s="108"/>
      <c r="DCB45" s="108"/>
      <c r="DCC45" s="108"/>
      <c r="DCD45" s="108"/>
      <c r="DCE45" s="108"/>
      <c r="DCF45" s="108"/>
      <c r="DCG45" s="108"/>
      <c r="DCH45" s="108"/>
      <c r="DCI45" s="108"/>
      <c r="DCJ45" s="108"/>
      <c r="DCK45" s="108"/>
      <c r="DCL45" s="108"/>
      <c r="DCM45" s="108"/>
      <c r="DCN45" s="108"/>
      <c r="DCO45" s="108"/>
      <c r="DCP45" s="108"/>
      <c r="DCQ45" s="108"/>
      <c r="DCR45" s="108"/>
      <c r="DCS45" s="108"/>
      <c r="DCT45" s="108"/>
      <c r="DCU45" s="108"/>
      <c r="DCV45" s="108"/>
      <c r="DCW45" s="108"/>
      <c r="DCX45" s="108"/>
      <c r="DCY45" s="108"/>
      <c r="DCZ45" s="108"/>
      <c r="DDA45" s="108"/>
      <c r="DDB45" s="108"/>
      <c r="DDC45" s="108"/>
      <c r="DDD45" s="108"/>
      <c r="DDE45" s="108"/>
      <c r="DDF45" s="108"/>
      <c r="DDG45" s="108"/>
      <c r="DDH45" s="108"/>
      <c r="DDI45" s="108"/>
      <c r="DDJ45" s="108"/>
      <c r="DDK45" s="108"/>
      <c r="DDL45" s="108"/>
      <c r="DDM45" s="108"/>
      <c r="DDN45" s="108"/>
      <c r="DDO45" s="108"/>
      <c r="DDP45" s="108"/>
      <c r="DDQ45" s="108"/>
      <c r="DDR45" s="108"/>
      <c r="DDS45" s="108"/>
      <c r="DDT45" s="108"/>
      <c r="DDU45" s="108"/>
      <c r="DDV45" s="108"/>
      <c r="DDW45" s="108"/>
      <c r="DDX45" s="108"/>
      <c r="DDY45" s="108"/>
      <c r="DDZ45" s="108"/>
      <c r="DEA45" s="108"/>
      <c r="DEB45" s="108"/>
      <c r="DEC45" s="108"/>
      <c r="DED45" s="108"/>
      <c r="DEE45" s="108"/>
      <c r="DEF45" s="108"/>
      <c r="DEG45" s="108"/>
      <c r="DEH45" s="108"/>
      <c r="DEI45" s="108"/>
      <c r="DEJ45" s="108"/>
      <c r="DEK45" s="108"/>
      <c r="DEL45" s="108"/>
      <c r="DEM45" s="108"/>
      <c r="DEN45" s="108"/>
      <c r="DEO45" s="108"/>
      <c r="DEP45" s="108"/>
      <c r="DEQ45" s="108"/>
      <c r="DER45" s="108"/>
      <c r="DES45" s="108"/>
      <c r="DET45" s="108"/>
      <c r="DEU45" s="108"/>
      <c r="DEV45" s="108"/>
      <c r="DEW45" s="108"/>
      <c r="DEX45" s="108"/>
      <c r="DEY45" s="108"/>
      <c r="DEZ45" s="108"/>
      <c r="DFA45" s="108"/>
      <c r="DFB45" s="108"/>
      <c r="DFC45" s="108"/>
      <c r="DFD45" s="108"/>
      <c r="DFE45" s="108"/>
      <c r="DFF45" s="108"/>
      <c r="DFG45" s="108"/>
      <c r="DFH45" s="108"/>
      <c r="DFI45" s="108"/>
      <c r="DFJ45" s="108"/>
      <c r="DFK45" s="108"/>
      <c r="DFL45" s="108"/>
      <c r="DFM45" s="108"/>
      <c r="DFN45" s="108"/>
      <c r="DFO45" s="108"/>
      <c r="DFP45" s="108"/>
      <c r="DFQ45" s="108"/>
      <c r="DFR45" s="108"/>
      <c r="DFS45" s="108"/>
      <c r="DFT45" s="108"/>
      <c r="DFU45" s="108"/>
      <c r="DFV45" s="108"/>
      <c r="DFW45" s="108"/>
      <c r="DFX45" s="108"/>
      <c r="DFY45" s="108"/>
      <c r="DFZ45" s="108"/>
      <c r="DGA45" s="108"/>
      <c r="DGB45" s="108"/>
      <c r="DGC45" s="108"/>
      <c r="DGD45" s="108"/>
      <c r="DGE45" s="108"/>
      <c r="DGF45" s="108"/>
      <c r="DGG45" s="108"/>
      <c r="DGH45" s="108"/>
      <c r="DGI45" s="108"/>
      <c r="DGJ45" s="108"/>
      <c r="DGK45" s="108"/>
      <c r="DGL45" s="108"/>
      <c r="DGM45" s="108"/>
      <c r="DGN45" s="108"/>
      <c r="DGO45" s="108"/>
      <c r="DGP45" s="108"/>
      <c r="DGQ45" s="108"/>
      <c r="DGR45" s="108"/>
      <c r="DGS45" s="108"/>
      <c r="DGT45" s="108"/>
      <c r="DGU45" s="108"/>
      <c r="DGV45" s="108"/>
      <c r="DGW45" s="108"/>
      <c r="DGX45" s="108"/>
      <c r="DGY45" s="108"/>
      <c r="DGZ45" s="108"/>
      <c r="DHA45" s="108"/>
      <c r="DHB45" s="108"/>
      <c r="DHC45" s="108"/>
      <c r="DHD45" s="108"/>
      <c r="DHE45" s="108"/>
      <c r="DHF45" s="108"/>
      <c r="DHG45" s="108"/>
      <c r="DHH45" s="108"/>
      <c r="DHI45" s="108"/>
      <c r="DHJ45" s="108"/>
      <c r="DHK45" s="108"/>
      <c r="DHL45" s="108"/>
      <c r="DHM45" s="108"/>
      <c r="DHN45" s="108"/>
      <c r="DHO45" s="108"/>
      <c r="DHP45" s="108"/>
      <c r="DHQ45" s="108"/>
      <c r="DHR45" s="108"/>
      <c r="DHS45" s="108"/>
      <c r="DHT45" s="108"/>
      <c r="DHU45" s="108"/>
      <c r="DHV45" s="108"/>
      <c r="DHW45" s="108"/>
      <c r="DHX45" s="108"/>
      <c r="DHY45" s="108"/>
      <c r="DHZ45" s="108"/>
      <c r="DIA45" s="108"/>
      <c r="DIB45" s="108"/>
      <c r="DIC45" s="108"/>
      <c r="DID45" s="108"/>
      <c r="DIE45" s="108"/>
      <c r="DIF45" s="108"/>
      <c r="DIG45" s="108"/>
      <c r="DIH45" s="108"/>
      <c r="DII45" s="108"/>
      <c r="DIJ45" s="108"/>
      <c r="DIK45" s="108"/>
      <c r="DIL45" s="108"/>
      <c r="DIM45" s="108"/>
      <c r="DIN45" s="108"/>
      <c r="DIO45" s="108"/>
      <c r="DIP45" s="108"/>
      <c r="DIQ45" s="108"/>
      <c r="DIR45" s="108"/>
      <c r="DIS45" s="108"/>
      <c r="DIT45" s="108"/>
      <c r="DIU45" s="108"/>
      <c r="DIV45" s="108"/>
      <c r="DIW45" s="108"/>
      <c r="DIX45" s="108"/>
      <c r="DIY45" s="108"/>
      <c r="DIZ45" s="108"/>
      <c r="DJA45" s="108"/>
      <c r="DJB45" s="108"/>
      <c r="DJC45" s="108"/>
      <c r="DJD45" s="108"/>
      <c r="DJE45" s="108"/>
      <c r="DJF45" s="108"/>
      <c r="DJG45" s="108"/>
      <c r="DJH45" s="108"/>
      <c r="DJI45" s="108"/>
      <c r="DJJ45" s="108"/>
      <c r="DJK45" s="108"/>
      <c r="DJL45" s="108"/>
      <c r="DJM45" s="108"/>
      <c r="DJN45" s="108"/>
      <c r="DJO45" s="108"/>
      <c r="DJP45" s="108"/>
      <c r="DJQ45" s="108"/>
      <c r="DJR45" s="108"/>
      <c r="DJS45" s="108"/>
      <c r="DJT45" s="108"/>
      <c r="DJU45" s="108"/>
      <c r="DJV45" s="108"/>
      <c r="DJW45" s="108"/>
      <c r="DJX45" s="108"/>
      <c r="DJY45" s="108"/>
      <c r="DJZ45" s="108"/>
      <c r="DKA45" s="108"/>
      <c r="DKB45" s="108"/>
      <c r="DKC45" s="108"/>
      <c r="DKD45" s="108"/>
      <c r="DKE45" s="108"/>
      <c r="DKF45" s="108"/>
      <c r="DKG45" s="108"/>
      <c r="DKH45" s="108"/>
      <c r="DKI45" s="108"/>
      <c r="DKJ45" s="108"/>
      <c r="DKK45" s="108"/>
      <c r="DKL45" s="108"/>
      <c r="DKM45" s="108"/>
      <c r="DKN45" s="108"/>
      <c r="DKO45" s="108"/>
      <c r="DKP45" s="108"/>
      <c r="DKQ45" s="108"/>
      <c r="DKR45" s="108"/>
      <c r="DKS45" s="108"/>
      <c r="DKT45" s="108"/>
      <c r="DKU45" s="108"/>
      <c r="DKV45" s="108"/>
      <c r="DKW45" s="108"/>
      <c r="DKX45" s="108"/>
      <c r="DKY45" s="108"/>
      <c r="DKZ45" s="108"/>
      <c r="DLA45" s="108"/>
      <c r="DLB45" s="108"/>
      <c r="DLC45" s="108"/>
      <c r="DLD45" s="108"/>
      <c r="DLE45" s="108"/>
      <c r="DLF45" s="108"/>
      <c r="DLG45" s="108"/>
      <c r="DLH45" s="108"/>
      <c r="DLI45" s="108"/>
      <c r="DLJ45" s="108"/>
      <c r="DLK45" s="108"/>
      <c r="DLL45" s="108"/>
      <c r="DLM45" s="108"/>
      <c r="DLN45" s="108"/>
      <c r="DLO45" s="108"/>
      <c r="DLP45" s="108"/>
      <c r="DLQ45" s="108"/>
      <c r="DLR45" s="108"/>
      <c r="DLS45" s="108"/>
      <c r="DLT45" s="108"/>
      <c r="DLU45" s="108"/>
      <c r="DLV45" s="108"/>
      <c r="DLW45" s="108"/>
      <c r="DLX45" s="108"/>
      <c r="DLY45" s="108"/>
      <c r="DLZ45" s="108"/>
      <c r="DMA45" s="108"/>
      <c r="DMB45" s="108"/>
      <c r="DMC45" s="108"/>
      <c r="DMD45" s="108"/>
      <c r="DME45" s="108"/>
      <c r="DMF45" s="108"/>
      <c r="DMG45" s="108"/>
      <c r="DMH45" s="108"/>
      <c r="DMI45" s="108"/>
      <c r="DMJ45" s="108"/>
      <c r="DMK45" s="108"/>
      <c r="DML45" s="108"/>
      <c r="DMM45" s="108"/>
      <c r="DMN45" s="108"/>
      <c r="DMO45" s="108"/>
      <c r="DMP45" s="108"/>
      <c r="DMQ45" s="108"/>
      <c r="DMR45" s="108"/>
      <c r="DMS45" s="108"/>
      <c r="DMT45" s="108"/>
      <c r="DMU45" s="108"/>
      <c r="DMV45" s="108"/>
      <c r="DMW45" s="108"/>
      <c r="DMX45" s="108"/>
      <c r="DMY45" s="108"/>
      <c r="DMZ45" s="108"/>
      <c r="DNA45" s="108"/>
      <c r="DNB45" s="108"/>
      <c r="DNC45" s="108"/>
      <c r="DND45" s="108"/>
      <c r="DNE45" s="108"/>
      <c r="DNF45" s="108"/>
      <c r="DNG45" s="108"/>
      <c r="DNH45" s="108"/>
      <c r="DNI45" s="108"/>
      <c r="DNJ45" s="108"/>
      <c r="DNK45" s="108"/>
      <c r="DNL45" s="108"/>
      <c r="DNM45" s="108"/>
      <c r="DNN45" s="108"/>
      <c r="DNO45" s="108"/>
      <c r="DNP45" s="108"/>
      <c r="DNQ45" s="108"/>
      <c r="DNR45" s="108"/>
      <c r="DNS45" s="108"/>
      <c r="DNT45" s="108"/>
      <c r="DNU45" s="108"/>
      <c r="DNV45" s="108"/>
      <c r="DNW45" s="108"/>
      <c r="DNX45" s="108"/>
      <c r="DNY45" s="108"/>
      <c r="DNZ45" s="108"/>
      <c r="DOA45" s="108"/>
      <c r="DOB45" s="108"/>
      <c r="DOC45" s="108"/>
      <c r="DOD45" s="108"/>
      <c r="DOE45" s="108"/>
      <c r="DOF45" s="108"/>
      <c r="DOG45" s="108"/>
      <c r="DOH45" s="108"/>
      <c r="DOI45" s="108"/>
      <c r="DOJ45" s="108"/>
      <c r="DOK45" s="108"/>
      <c r="DOL45" s="108"/>
      <c r="DOM45" s="108"/>
      <c r="DON45" s="108"/>
      <c r="DOO45" s="108"/>
      <c r="DOP45" s="108"/>
      <c r="DOQ45" s="108"/>
      <c r="DOR45" s="108"/>
      <c r="DOS45" s="108"/>
      <c r="DOT45" s="108"/>
      <c r="DOU45" s="108"/>
      <c r="DOV45" s="108"/>
      <c r="DOW45" s="108"/>
      <c r="DOX45" s="108"/>
      <c r="DOY45" s="108"/>
      <c r="DOZ45" s="108"/>
      <c r="DPA45" s="108"/>
      <c r="DPB45" s="108"/>
      <c r="DPC45" s="108"/>
      <c r="DPD45" s="108"/>
      <c r="DPE45" s="108"/>
      <c r="DPF45" s="108"/>
      <c r="DPG45" s="108"/>
      <c r="DPH45" s="108"/>
      <c r="DPI45" s="108"/>
      <c r="DPJ45" s="108"/>
      <c r="DPK45" s="108"/>
      <c r="DPL45" s="108"/>
      <c r="DPM45" s="108"/>
      <c r="DPN45" s="108"/>
      <c r="DPO45" s="108"/>
      <c r="DPP45" s="108"/>
      <c r="DPQ45" s="108"/>
      <c r="DPR45" s="108"/>
      <c r="DPS45" s="108"/>
      <c r="DPT45" s="108"/>
      <c r="DPU45" s="108"/>
      <c r="DPV45" s="108"/>
      <c r="DPW45" s="108"/>
      <c r="DPX45" s="108"/>
      <c r="DPY45" s="108"/>
      <c r="DPZ45" s="108"/>
      <c r="DQA45" s="108"/>
      <c r="DQB45" s="108"/>
      <c r="DQC45" s="108"/>
      <c r="DQD45" s="108"/>
      <c r="DQE45" s="108"/>
      <c r="DQF45" s="108"/>
      <c r="DQG45" s="108"/>
      <c r="DQH45" s="108"/>
      <c r="DQI45" s="108"/>
      <c r="DQJ45" s="108"/>
      <c r="DQK45" s="108"/>
      <c r="DQL45" s="108"/>
      <c r="DQM45" s="108"/>
      <c r="DQN45" s="108"/>
      <c r="DQO45" s="108"/>
      <c r="DQP45" s="108"/>
      <c r="DQQ45" s="108"/>
      <c r="DQR45" s="108"/>
      <c r="DQS45" s="108"/>
      <c r="DQT45" s="108"/>
      <c r="DQU45" s="108"/>
      <c r="DQV45" s="108"/>
      <c r="DQW45" s="108"/>
      <c r="DQX45" s="108"/>
      <c r="DQY45" s="108"/>
      <c r="DQZ45" s="108"/>
      <c r="DRA45" s="108"/>
      <c r="DRB45" s="108"/>
      <c r="DRC45" s="108"/>
      <c r="DRD45" s="108"/>
      <c r="DRE45" s="108"/>
      <c r="DRF45" s="108"/>
      <c r="DRG45" s="108"/>
      <c r="DRH45" s="108"/>
      <c r="DRI45" s="108"/>
      <c r="DRJ45" s="108"/>
      <c r="DRK45" s="108"/>
      <c r="DRL45" s="108"/>
      <c r="DRM45" s="108"/>
      <c r="DRN45" s="108"/>
      <c r="DRO45" s="108"/>
      <c r="DRP45" s="108"/>
      <c r="DRQ45" s="108"/>
      <c r="DRR45" s="108"/>
      <c r="DRS45" s="108"/>
      <c r="DRT45" s="108"/>
      <c r="DRU45" s="108"/>
      <c r="DRV45" s="108"/>
      <c r="DRW45" s="108"/>
      <c r="DRX45" s="108"/>
      <c r="DRY45" s="108"/>
      <c r="DRZ45" s="108"/>
      <c r="DSA45" s="108"/>
      <c r="DSB45" s="108"/>
      <c r="DSC45" s="108"/>
      <c r="DSD45" s="108"/>
      <c r="DSE45" s="108"/>
      <c r="DSF45" s="108"/>
      <c r="DSG45" s="108"/>
      <c r="DSH45" s="108"/>
      <c r="DSI45" s="108"/>
      <c r="DSJ45" s="108"/>
      <c r="DSK45" s="108"/>
      <c r="DSL45" s="108"/>
      <c r="DSM45" s="108"/>
      <c r="DSN45" s="108"/>
      <c r="DSO45" s="108"/>
      <c r="DSP45" s="108"/>
      <c r="DSQ45" s="108"/>
      <c r="DSR45" s="108"/>
      <c r="DSS45" s="108"/>
      <c r="DST45" s="108"/>
      <c r="DSU45" s="108"/>
      <c r="DSV45" s="108"/>
      <c r="DSW45" s="108"/>
      <c r="DSX45" s="108"/>
      <c r="DSY45" s="108"/>
      <c r="DSZ45" s="108"/>
      <c r="DTA45" s="108"/>
      <c r="DTB45" s="108"/>
      <c r="DTC45" s="108"/>
      <c r="DTD45" s="108"/>
      <c r="DTE45" s="108"/>
      <c r="DTF45" s="108"/>
      <c r="DTG45" s="108"/>
      <c r="DTH45" s="108"/>
      <c r="DTI45" s="108"/>
      <c r="DTJ45" s="108"/>
      <c r="DTK45" s="108"/>
      <c r="DTL45" s="108"/>
      <c r="DTM45" s="108"/>
      <c r="DTN45" s="108"/>
      <c r="DTO45" s="108"/>
      <c r="DTP45" s="108"/>
      <c r="DTQ45" s="108"/>
      <c r="DTR45" s="108"/>
      <c r="DTS45" s="108"/>
      <c r="DTT45" s="108"/>
      <c r="DTU45" s="108"/>
      <c r="DTV45" s="108"/>
      <c r="DTW45" s="108"/>
      <c r="DTX45" s="108"/>
      <c r="DTY45" s="108"/>
      <c r="DTZ45" s="108"/>
      <c r="DUA45" s="108"/>
      <c r="DUB45" s="108"/>
      <c r="DUC45" s="108"/>
      <c r="DUD45" s="108"/>
      <c r="DUE45" s="108"/>
      <c r="DUF45" s="108"/>
      <c r="DUG45" s="108"/>
      <c r="DUH45" s="108"/>
      <c r="DUI45" s="108"/>
      <c r="DUJ45" s="108"/>
      <c r="DUK45" s="108"/>
      <c r="DUL45" s="108"/>
      <c r="DUM45" s="108"/>
      <c r="DUN45" s="108"/>
      <c r="DUO45" s="108"/>
      <c r="DUP45" s="108"/>
      <c r="DUQ45" s="108"/>
      <c r="DUR45" s="108"/>
      <c r="DUS45" s="108"/>
      <c r="DUT45" s="108"/>
      <c r="DUU45" s="108"/>
      <c r="DUV45" s="108"/>
      <c r="DUW45" s="108"/>
      <c r="DUX45" s="108"/>
      <c r="DUY45" s="108"/>
      <c r="DUZ45" s="108"/>
      <c r="DVA45" s="108"/>
      <c r="DVB45" s="108"/>
      <c r="DVC45" s="108"/>
      <c r="DVD45" s="108"/>
      <c r="DVE45" s="108"/>
      <c r="DVF45" s="108"/>
      <c r="DVG45" s="108"/>
      <c r="DVH45" s="108"/>
      <c r="DVI45" s="108"/>
      <c r="DVJ45" s="108"/>
      <c r="DVK45" s="108"/>
      <c r="DVL45" s="108"/>
      <c r="DVM45" s="108"/>
      <c r="DVN45" s="108"/>
      <c r="DVO45" s="108"/>
      <c r="DVP45" s="108"/>
      <c r="DVQ45" s="108"/>
      <c r="DVR45" s="108"/>
      <c r="DVS45" s="108"/>
      <c r="DVT45" s="108"/>
      <c r="DVU45" s="108"/>
      <c r="DVV45" s="108"/>
      <c r="DVW45" s="108"/>
      <c r="DVX45" s="108"/>
      <c r="DVY45" s="108"/>
      <c r="DVZ45" s="108"/>
      <c r="DWA45" s="108"/>
      <c r="DWB45" s="108"/>
      <c r="DWC45" s="108"/>
      <c r="DWD45" s="108"/>
      <c r="DWE45" s="108"/>
      <c r="DWF45" s="108"/>
      <c r="DWG45" s="108"/>
      <c r="DWH45" s="108"/>
      <c r="DWI45" s="108"/>
      <c r="DWJ45" s="108"/>
      <c r="DWK45" s="108"/>
      <c r="DWL45" s="108"/>
      <c r="DWM45" s="108"/>
      <c r="DWN45" s="108"/>
      <c r="DWO45" s="108"/>
      <c r="DWP45" s="108"/>
      <c r="DWQ45" s="108"/>
      <c r="DWR45" s="108"/>
      <c r="DWS45" s="108"/>
      <c r="DWT45" s="108"/>
      <c r="DWU45" s="108"/>
      <c r="DWV45" s="108"/>
      <c r="DWW45" s="108"/>
      <c r="DWX45" s="108"/>
      <c r="DWY45" s="108"/>
      <c r="DWZ45" s="108"/>
      <c r="DXA45" s="108"/>
      <c r="DXB45" s="108"/>
      <c r="DXC45" s="108"/>
      <c r="DXD45" s="108"/>
      <c r="DXE45" s="108"/>
      <c r="DXF45" s="108"/>
      <c r="DXG45" s="108"/>
      <c r="DXH45" s="108"/>
      <c r="DXI45" s="108"/>
      <c r="DXJ45" s="108"/>
      <c r="DXK45" s="108"/>
      <c r="DXL45" s="108"/>
      <c r="DXM45" s="108"/>
      <c r="DXN45" s="108"/>
      <c r="DXO45" s="108"/>
      <c r="DXP45" s="108"/>
      <c r="DXQ45" s="108"/>
      <c r="DXR45" s="108"/>
      <c r="DXS45" s="108"/>
      <c r="DXT45" s="108"/>
      <c r="DXU45" s="108"/>
      <c r="DXV45" s="108"/>
      <c r="DXW45" s="108"/>
      <c r="DXX45" s="108"/>
      <c r="DXY45" s="108"/>
      <c r="DXZ45" s="108"/>
      <c r="DYA45" s="108"/>
      <c r="DYB45" s="108"/>
      <c r="DYC45" s="108"/>
      <c r="DYD45" s="108"/>
      <c r="DYE45" s="108"/>
      <c r="DYF45" s="108"/>
      <c r="DYG45" s="108"/>
      <c r="DYH45" s="108"/>
      <c r="DYI45" s="108"/>
      <c r="DYJ45" s="108"/>
      <c r="DYK45" s="108"/>
      <c r="DYL45" s="108"/>
      <c r="DYM45" s="108"/>
      <c r="DYN45" s="108"/>
      <c r="DYO45" s="108"/>
      <c r="DYP45" s="108"/>
      <c r="DYQ45" s="108"/>
      <c r="DYR45" s="108"/>
      <c r="DYS45" s="108"/>
      <c r="DYT45" s="108"/>
      <c r="DYU45" s="108"/>
      <c r="DYV45" s="108"/>
      <c r="DYW45" s="108"/>
      <c r="DYX45" s="108"/>
      <c r="DYY45" s="108"/>
      <c r="DYZ45" s="108"/>
      <c r="DZA45" s="108"/>
      <c r="DZB45" s="108"/>
      <c r="DZC45" s="108"/>
      <c r="DZD45" s="108"/>
      <c r="DZE45" s="108"/>
      <c r="DZF45" s="108"/>
      <c r="DZG45" s="108"/>
      <c r="DZH45" s="108"/>
      <c r="DZI45" s="108"/>
      <c r="DZJ45" s="108"/>
      <c r="DZK45" s="108"/>
      <c r="DZL45" s="108"/>
      <c r="DZM45" s="108"/>
      <c r="DZN45" s="108"/>
      <c r="DZO45" s="108"/>
      <c r="DZP45" s="108"/>
      <c r="DZQ45" s="108"/>
      <c r="DZR45" s="108"/>
      <c r="DZS45" s="108"/>
      <c r="DZT45" s="108"/>
      <c r="DZU45" s="108"/>
      <c r="DZV45" s="108"/>
      <c r="DZW45" s="108"/>
      <c r="DZX45" s="108"/>
      <c r="DZY45" s="108"/>
      <c r="DZZ45" s="108"/>
      <c r="EAA45" s="108"/>
      <c r="EAB45" s="108"/>
      <c r="EAC45" s="108"/>
      <c r="EAD45" s="108"/>
      <c r="EAE45" s="108"/>
      <c r="EAF45" s="108"/>
      <c r="EAG45" s="108"/>
      <c r="EAH45" s="108"/>
      <c r="EAI45" s="108"/>
      <c r="EAJ45" s="108"/>
      <c r="EAK45" s="108"/>
      <c r="EAL45" s="108"/>
      <c r="EAM45" s="108"/>
      <c r="EAN45" s="108"/>
      <c r="EAO45" s="108"/>
      <c r="EAP45" s="108"/>
      <c r="EAQ45" s="108"/>
      <c r="EAR45" s="108"/>
      <c r="EAS45" s="108"/>
      <c r="EAT45" s="108"/>
      <c r="EAU45" s="108"/>
      <c r="EAV45" s="108"/>
      <c r="EAW45" s="108"/>
      <c r="EAX45" s="108"/>
      <c r="EAY45" s="108"/>
      <c r="EAZ45" s="108"/>
      <c r="EBA45" s="108"/>
      <c r="EBB45" s="108"/>
      <c r="EBC45" s="108"/>
      <c r="EBD45" s="108"/>
      <c r="EBE45" s="108"/>
      <c r="EBF45" s="108"/>
      <c r="EBG45" s="108"/>
      <c r="EBH45" s="108"/>
      <c r="EBI45" s="108"/>
      <c r="EBJ45" s="108"/>
      <c r="EBK45" s="108"/>
      <c r="EBL45" s="108"/>
      <c r="EBM45" s="108"/>
      <c r="EBN45" s="108"/>
      <c r="EBO45" s="108"/>
      <c r="EBP45" s="108"/>
      <c r="EBQ45" s="108"/>
      <c r="EBR45" s="108"/>
      <c r="EBS45" s="108"/>
      <c r="EBT45" s="108"/>
      <c r="EBU45" s="108"/>
      <c r="EBV45" s="108"/>
      <c r="EBW45" s="108"/>
      <c r="EBX45" s="108"/>
      <c r="EBY45" s="108"/>
      <c r="EBZ45" s="108"/>
      <c r="ECA45" s="108"/>
      <c r="ECB45" s="108"/>
      <c r="ECC45" s="108"/>
      <c r="ECD45" s="108"/>
      <c r="ECE45" s="108"/>
      <c r="ECF45" s="108"/>
      <c r="ECG45" s="108"/>
      <c r="ECH45" s="108"/>
      <c r="ECI45" s="108"/>
      <c r="ECJ45" s="108"/>
      <c r="ECK45" s="108"/>
      <c r="ECL45" s="108"/>
      <c r="ECM45" s="108"/>
      <c r="ECN45" s="108"/>
      <c r="ECO45" s="108"/>
      <c r="ECP45" s="108"/>
      <c r="ECQ45" s="108"/>
      <c r="ECR45" s="108"/>
      <c r="ECS45" s="108"/>
      <c r="ECT45" s="108"/>
      <c r="ECU45" s="108"/>
      <c r="ECV45" s="108"/>
      <c r="ECW45" s="108"/>
      <c r="ECX45" s="108"/>
      <c r="ECY45" s="108"/>
      <c r="ECZ45" s="108"/>
      <c r="EDA45" s="108"/>
      <c r="EDB45" s="108"/>
      <c r="EDC45" s="108"/>
      <c r="EDD45" s="108"/>
      <c r="EDE45" s="108"/>
      <c r="EDF45" s="108"/>
      <c r="EDG45" s="108"/>
      <c r="EDH45" s="108"/>
      <c r="EDI45" s="108"/>
      <c r="EDJ45" s="108"/>
      <c r="EDK45" s="108"/>
      <c r="EDL45" s="108"/>
      <c r="EDM45" s="108"/>
      <c r="EDN45" s="108"/>
      <c r="EDO45" s="108"/>
      <c r="EDP45" s="108"/>
      <c r="EDQ45" s="108"/>
      <c r="EDR45" s="108"/>
      <c r="EDS45" s="108"/>
      <c r="EDT45" s="108"/>
      <c r="EDU45" s="108"/>
      <c r="EDV45" s="108"/>
      <c r="EDW45" s="108"/>
      <c r="EDX45" s="108"/>
      <c r="EDY45" s="108"/>
      <c r="EDZ45" s="108"/>
      <c r="EEA45" s="108"/>
      <c r="EEB45" s="108"/>
      <c r="EEC45" s="108"/>
      <c r="EED45" s="108"/>
      <c r="EEE45" s="108"/>
      <c r="EEF45" s="108"/>
      <c r="EEG45" s="108"/>
      <c r="EEH45" s="108"/>
      <c r="EEI45" s="108"/>
      <c r="EEJ45" s="108"/>
      <c r="EEK45" s="108"/>
      <c r="EEL45" s="108"/>
      <c r="EEM45" s="108"/>
      <c r="EEN45" s="108"/>
      <c r="EEO45" s="108"/>
      <c r="EEP45" s="108"/>
      <c r="EEQ45" s="108"/>
      <c r="EER45" s="108"/>
      <c r="EES45" s="108"/>
      <c r="EET45" s="108"/>
      <c r="EEU45" s="108"/>
      <c r="EEV45" s="108"/>
      <c r="EEW45" s="108"/>
      <c r="EEX45" s="108"/>
      <c r="EEY45" s="108"/>
      <c r="EEZ45" s="108"/>
      <c r="EFA45" s="108"/>
      <c r="EFB45" s="108"/>
      <c r="EFC45" s="108"/>
      <c r="EFD45" s="108"/>
      <c r="EFE45" s="108"/>
      <c r="EFF45" s="108"/>
      <c r="EFG45" s="108"/>
      <c r="EFH45" s="108"/>
      <c r="EFI45" s="108"/>
      <c r="EFJ45" s="108"/>
      <c r="EFK45" s="108"/>
      <c r="EFL45" s="108"/>
      <c r="EFM45" s="108"/>
      <c r="EFN45" s="108"/>
      <c r="EFO45" s="108"/>
      <c r="EFP45" s="108"/>
      <c r="EFQ45" s="108"/>
      <c r="EFR45" s="108"/>
      <c r="EFS45" s="108"/>
      <c r="EFT45" s="108"/>
      <c r="EFU45" s="108"/>
      <c r="EFV45" s="108"/>
      <c r="EFW45" s="108"/>
      <c r="EFX45" s="108"/>
      <c r="EFY45" s="108"/>
      <c r="EFZ45" s="108"/>
      <c r="EGA45" s="108"/>
      <c r="EGB45" s="108"/>
      <c r="EGC45" s="108"/>
      <c r="EGD45" s="108"/>
      <c r="EGE45" s="108"/>
      <c r="EGF45" s="108"/>
      <c r="EGG45" s="108"/>
      <c r="EGH45" s="108"/>
      <c r="EGI45" s="108"/>
      <c r="EGJ45" s="108"/>
      <c r="EGK45" s="108"/>
      <c r="EGL45" s="108"/>
      <c r="EGM45" s="108"/>
      <c r="EGN45" s="108"/>
      <c r="EGO45" s="108"/>
      <c r="EGP45" s="108"/>
      <c r="EGQ45" s="108"/>
      <c r="EGR45" s="108"/>
      <c r="EGS45" s="108"/>
      <c r="EGT45" s="108"/>
      <c r="EGU45" s="108"/>
      <c r="EGV45" s="108"/>
      <c r="EGW45" s="108"/>
      <c r="EGX45" s="108"/>
      <c r="EGY45" s="108"/>
      <c r="EGZ45" s="108"/>
      <c r="EHA45" s="108"/>
      <c r="EHB45" s="108"/>
      <c r="EHC45" s="108"/>
      <c r="EHD45" s="108"/>
      <c r="EHE45" s="108"/>
      <c r="EHF45" s="108"/>
      <c r="EHG45" s="108"/>
      <c r="EHH45" s="108"/>
      <c r="EHI45" s="108"/>
      <c r="EHJ45" s="108"/>
      <c r="EHK45" s="108"/>
      <c r="EHL45" s="108"/>
      <c r="EHM45" s="108"/>
      <c r="EHN45" s="108"/>
      <c r="EHO45" s="108"/>
      <c r="EHP45" s="108"/>
      <c r="EHQ45" s="108"/>
      <c r="EHR45" s="108"/>
      <c r="EHS45" s="108"/>
      <c r="EHT45" s="108"/>
      <c r="EHU45" s="108"/>
      <c r="EHV45" s="108"/>
      <c r="EHW45" s="108"/>
      <c r="EHX45" s="108"/>
      <c r="EHY45" s="108"/>
      <c r="EHZ45" s="108"/>
      <c r="EIA45" s="108"/>
      <c r="EIB45" s="108"/>
      <c r="EIC45" s="108"/>
      <c r="EID45" s="108"/>
      <c r="EIE45" s="108"/>
      <c r="EIF45" s="108"/>
      <c r="EIG45" s="108"/>
      <c r="EIH45" s="108"/>
      <c r="EII45" s="108"/>
      <c r="EIJ45" s="108"/>
      <c r="EIK45" s="108"/>
      <c r="EIL45" s="108"/>
      <c r="EIM45" s="108"/>
      <c r="EIN45" s="108"/>
      <c r="EIO45" s="108"/>
      <c r="EIP45" s="108"/>
      <c r="EIQ45" s="108"/>
      <c r="EIR45" s="108"/>
      <c r="EIS45" s="108"/>
      <c r="EIT45" s="108"/>
      <c r="EIU45" s="108"/>
      <c r="EIV45" s="108"/>
      <c r="EIW45" s="108"/>
      <c r="EIX45" s="108"/>
      <c r="EIY45" s="108"/>
      <c r="EIZ45" s="108"/>
      <c r="EJA45" s="108"/>
      <c r="EJB45" s="108"/>
      <c r="EJC45" s="108"/>
      <c r="EJD45" s="108"/>
      <c r="EJE45" s="108"/>
      <c r="EJF45" s="108"/>
      <c r="EJG45" s="108"/>
      <c r="EJH45" s="108"/>
      <c r="EJI45" s="108"/>
      <c r="EJJ45" s="108"/>
      <c r="EJK45" s="108"/>
      <c r="EJL45" s="108"/>
      <c r="EJM45" s="108"/>
      <c r="EJN45" s="108"/>
      <c r="EJO45" s="108"/>
      <c r="EJP45" s="108"/>
      <c r="EJQ45" s="108"/>
      <c r="EJR45" s="108"/>
      <c r="EJS45" s="108"/>
      <c r="EJT45" s="108"/>
      <c r="EJU45" s="108"/>
      <c r="EJV45" s="108"/>
      <c r="EJW45" s="108"/>
      <c r="EJX45" s="108"/>
      <c r="EJY45" s="108"/>
      <c r="EJZ45" s="108"/>
      <c r="EKA45" s="108"/>
      <c r="EKB45" s="108"/>
      <c r="EKC45" s="108"/>
      <c r="EKD45" s="108"/>
      <c r="EKE45" s="108"/>
      <c r="EKF45" s="108"/>
      <c r="EKG45" s="108"/>
      <c r="EKH45" s="108"/>
      <c r="EKI45" s="108"/>
      <c r="EKJ45" s="108"/>
      <c r="EKK45" s="108"/>
      <c r="EKL45" s="108"/>
      <c r="EKM45" s="108"/>
      <c r="EKN45" s="108"/>
      <c r="EKO45" s="108"/>
      <c r="EKP45" s="108"/>
      <c r="EKQ45" s="108"/>
      <c r="EKR45" s="108"/>
      <c r="EKS45" s="108"/>
      <c r="EKT45" s="108"/>
      <c r="EKU45" s="108"/>
      <c r="EKV45" s="108"/>
      <c r="EKW45" s="108"/>
      <c r="EKX45" s="108"/>
      <c r="EKY45" s="108"/>
      <c r="EKZ45" s="108"/>
      <c r="ELA45" s="108"/>
      <c r="ELB45" s="108"/>
      <c r="ELC45" s="108"/>
      <c r="ELD45" s="108"/>
      <c r="ELE45" s="108"/>
      <c r="ELF45" s="108"/>
      <c r="ELG45" s="108"/>
      <c r="ELH45" s="108"/>
      <c r="ELI45" s="108"/>
      <c r="ELJ45" s="108"/>
      <c r="ELK45" s="108"/>
      <c r="ELL45" s="108"/>
      <c r="ELM45" s="108"/>
      <c r="ELN45" s="108"/>
      <c r="ELO45" s="108"/>
      <c r="ELP45" s="108"/>
      <c r="ELQ45" s="108"/>
      <c r="ELR45" s="108"/>
      <c r="ELS45" s="108"/>
      <c r="ELT45" s="108"/>
      <c r="ELU45" s="108"/>
      <c r="ELV45" s="108"/>
      <c r="ELW45" s="108"/>
      <c r="ELX45" s="108"/>
      <c r="ELY45" s="108"/>
      <c r="ELZ45" s="108"/>
      <c r="EMA45" s="108"/>
      <c r="EMB45" s="108"/>
      <c r="EMC45" s="108"/>
      <c r="EMD45" s="108"/>
      <c r="EME45" s="108"/>
      <c r="EMF45" s="108"/>
      <c r="EMG45" s="108"/>
      <c r="EMH45" s="108"/>
      <c r="EMI45" s="108"/>
      <c r="EMJ45" s="108"/>
      <c r="EMK45" s="108"/>
      <c r="EML45" s="108"/>
      <c r="EMM45" s="108"/>
      <c r="EMN45" s="108"/>
      <c r="EMO45" s="108"/>
      <c r="EMP45" s="108"/>
      <c r="EMQ45" s="108"/>
      <c r="EMR45" s="108"/>
      <c r="EMS45" s="108"/>
      <c r="EMT45" s="108"/>
      <c r="EMU45" s="108"/>
      <c r="EMV45" s="108"/>
      <c r="EMW45" s="108"/>
      <c r="EMX45" s="108"/>
      <c r="EMY45" s="108"/>
      <c r="EMZ45" s="108"/>
      <c r="ENA45" s="108"/>
      <c r="ENB45" s="108"/>
      <c r="ENC45" s="108"/>
      <c r="END45" s="108"/>
      <c r="ENE45" s="108"/>
      <c r="ENF45" s="108"/>
      <c r="ENG45" s="108"/>
      <c r="ENH45" s="108"/>
      <c r="ENI45" s="108"/>
      <c r="ENJ45" s="108"/>
      <c r="ENK45" s="108"/>
      <c r="ENL45" s="108"/>
      <c r="ENM45" s="108"/>
      <c r="ENN45" s="108"/>
      <c r="ENO45" s="108"/>
      <c r="ENP45" s="108"/>
      <c r="ENQ45" s="108"/>
      <c r="ENR45" s="108"/>
      <c r="ENS45" s="108"/>
      <c r="ENT45" s="108"/>
      <c r="ENU45" s="108"/>
      <c r="ENV45" s="108"/>
      <c r="ENW45" s="108"/>
      <c r="ENX45" s="108"/>
      <c r="ENY45" s="108"/>
      <c r="ENZ45" s="108"/>
      <c r="EOA45" s="108"/>
      <c r="EOB45" s="108"/>
      <c r="EOC45" s="108"/>
      <c r="EOD45" s="108"/>
      <c r="EOE45" s="108"/>
      <c r="EOF45" s="108"/>
      <c r="EOG45" s="108"/>
      <c r="EOH45" s="108"/>
      <c r="EOI45" s="108"/>
      <c r="EOJ45" s="108"/>
      <c r="EOK45" s="108"/>
      <c r="EOL45" s="108"/>
      <c r="EOM45" s="108"/>
      <c r="EON45" s="108"/>
      <c r="EOO45" s="108"/>
      <c r="EOP45" s="108"/>
      <c r="EOQ45" s="108"/>
      <c r="EOR45" s="108"/>
      <c r="EOS45" s="108"/>
      <c r="EOT45" s="108"/>
      <c r="EOU45" s="108"/>
      <c r="EOV45" s="108"/>
      <c r="EOW45" s="108"/>
      <c r="EOX45" s="108"/>
      <c r="EOY45" s="108"/>
      <c r="EOZ45" s="108"/>
      <c r="EPA45" s="108"/>
      <c r="EPB45" s="108"/>
      <c r="EPC45" s="108"/>
      <c r="EPD45" s="108"/>
      <c r="EPE45" s="108"/>
      <c r="EPF45" s="108"/>
      <c r="EPG45" s="108"/>
      <c r="EPH45" s="108"/>
      <c r="EPI45" s="108"/>
      <c r="EPJ45" s="108"/>
      <c r="EPK45" s="108"/>
      <c r="EPL45" s="108"/>
      <c r="EPM45" s="108"/>
      <c r="EPN45" s="108"/>
      <c r="EPO45" s="108"/>
      <c r="EPP45" s="108"/>
      <c r="EPQ45" s="108"/>
      <c r="EPR45" s="108"/>
      <c r="EPS45" s="108"/>
      <c r="EPT45" s="108"/>
      <c r="EPU45" s="108"/>
      <c r="EPV45" s="108"/>
      <c r="EPW45" s="108"/>
      <c r="EPX45" s="108"/>
      <c r="EPY45" s="108"/>
      <c r="EPZ45" s="108"/>
      <c r="EQA45" s="108"/>
      <c r="EQB45" s="108"/>
      <c r="EQC45" s="108"/>
      <c r="EQD45" s="108"/>
      <c r="EQE45" s="108"/>
      <c r="EQF45" s="108"/>
      <c r="EQG45" s="108"/>
      <c r="EQH45" s="108"/>
      <c r="EQI45" s="108"/>
      <c r="EQJ45" s="108"/>
      <c r="EQK45" s="108"/>
      <c r="EQL45" s="108"/>
      <c r="EQM45" s="108"/>
      <c r="EQN45" s="108"/>
      <c r="EQO45" s="108"/>
      <c r="EQP45" s="108"/>
      <c r="EQQ45" s="108"/>
      <c r="EQR45" s="108"/>
      <c r="EQS45" s="108"/>
      <c r="EQT45" s="108"/>
      <c r="EQU45" s="108"/>
      <c r="EQV45" s="108"/>
      <c r="EQW45" s="108"/>
      <c r="EQX45" s="108"/>
      <c r="EQY45" s="108"/>
      <c r="EQZ45" s="108"/>
      <c r="ERA45" s="108"/>
      <c r="ERB45" s="108"/>
      <c r="ERC45" s="108"/>
      <c r="ERD45" s="108"/>
      <c r="ERE45" s="108"/>
      <c r="ERF45" s="108"/>
      <c r="ERG45" s="108"/>
      <c r="ERH45" s="108"/>
      <c r="ERI45" s="108"/>
      <c r="ERJ45" s="108"/>
      <c r="ERK45" s="108"/>
      <c r="ERL45" s="108"/>
      <c r="ERM45" s="108"/>
      <c r="ERN45" s="108"/>
      <c r="ERO45" s="108"/>
      <c r="ERP45" s="108"/>
      <c r="ERQ45" s="108"/>
      <c r="ERR45" s="108"/>
      <c r="ERS45" s="108"/>
      <c r="ERT45" s="108"/>
      <c r="ERU45" s="108"/>
      <c r="ERV45" s="108"/>
      <c r="ERW45" s="108"/>
      <c r="ERX45" s="108"/>
      <c r="ERY45" s="108"/>
      <c r="ERZ45" s="108"/>
      <c r="ESA45" s="108"/>
      <c r="ESB45" s="108"/>
      <c r="ESC45" s="108"/>
      <c r="ESD45" s="108"/>
      <c r="ESE45" s="108"/>
      <c r="ESF45" s="108"/>
      <c r="ESG45" s="108"/>
      <c r="ESH45" s="108"/>
      <c r="ESI45" s="108"/>
      <c r="ESJ45" s="108"/>
      <c r="ESK45" s="108"/>
      <c r="ESL45" s="108"/>
      <c r="ESM45" s="108"/>
      <c r="ESN45" s="108"/>
      <c r="ESO45" s="108"/>
      <c r="ESP45" s="108"/>
      <c r="ESQ45" s="108"/>
      <c r="ESR45" s="108"/>
      <c r="ESS45" s="108"/>
      <c r="EST45" s="108"/>
      <c r="ESU45" s="108"/>
      <c r="ESV45" s="108"/>
      <c r="ESW45" s="108"/>
      <c r="ESX45" s="108"/>
      <c r="ESY45" s="108"/>
      <c r="ESZ45" s="108"/>
      <c r="ETA45" s="108"/>
      <c r="ETB45" s="108"/>
      <c r="ETC45" s="108"/>
      <c r="ETD45" s="108"/>
      <c r="ETE45" s="108"/>
      <c r="ETF45" s="108"/>
      <c r="ETG45" s="108"/>
      <c r="ETH45" s="108"/>
      <c r="ETI45" s="108"/>
      <c r="ETJ45" s="108"/>
      <c r="ETK45" s="108"/>
      <c r="ETL45" s="108"/>
      <c r="ETM45" s="108"/>
      <c r="ETN45" s="108"/>
      <c r="ETO45" s="108"/>
      <c r="ETP45" s="108"/>
      <c r="ETQ45" s="108"/>
      <c r="ETR45" s="108"/>
      <c r="ETS45" s="108"/>
      <c r="ETT45" s="108"/>
      <c r="ETU45" s="108"/>
      <c r="ETV45" s="108"/>
      <c r="ETW45" s="108"/>
      <c r="ETX45" s="108"/>
      <c r="ETY45" s="108"/>
      <c r="ETZ45" s="108"/>
      <c r="EUA45" s="108"/>
      <c r="EUB45" s="108"/>
      <c r="EUC45" s="108"/>
      <c r="EUD45" s="108"/>
      <c r="EUE45" s="108"/>
      <c r="EUF45" s="108"/>
      <c r="EUG45" s="108"/>
      <c r="EUH45" s="108"/>
      <c r="EUI45" s="108"/>
      <c r="EUJ45" s="108"/>
      <c r="EUK45" s="108"/>
      <c r="EUL45" s="108"/>
      <c r="EUM45" s="108"/>
      <c r="EUN45" s="108"/>
      <c r="EUO45" s="108"/>
      <c r="EUP45" s="108"/>
      <c r="EUQ45" s="108"/>
      <c r="EUR45" s="108"/>
      <c r="EUS45" s="108"/>
      <c r="EUT45" s="108"/>
      <c r="EUU45" s="108"/>
      <c r="EUV45" s="108"/>
      <c r="EUW45" s="108"/>
      <c r="EUX45" s="108"/>
      <c r="EUY45" s="108"/>
      <c r="EUZ45" s="108"/>
      <c r="EVA45" s="108"/>
      <c r="EVB45" s="108"/>
      <c r="EVC45" s="108"/>
      <c r="EVD45" s="108"/>
      <c r="EVE45" s="108"/>
      <c r="EVF45" s="108"/>
      <c r="EVG45" s="108"/>
      <c r="EVH45" s="108"/>
      <c r="EVI45" s="108"/>
      <c r="EVJ45" s="108"/>
      <c r="EVK45" s="108"/>
      <c r="EVL45" s="108"/>
      <c r="EVM45" s="108"/>
      <c r="EVN45" s="108"/>
      <c r="EVO45" s="108"/>
      <c r="EVP45" s="108"/>
      <c r="EVQ45" s="108"/>
      <c r="EVR45" s="108"/>
      <c r="EVS45" s="108"/>
      <c r="EVT45" s="108"/>
      <c r="EVU45" s="108"/>
      <c r="EVV45" s="108"/>
      <c r="EVW45" s="108"/>
      <c r="EVX45" s="108"/>
      <c r="EVY45" s="108"/>
      <c r="EVZ45" s="108"/>
      <c r="EWA45" s="108"/>
      <c r="EWB45" s="108"/>
      <c r="EWC45" s="108"/>
      <c r="EWD45" s="108"/>
      <c r="EWE45" s="108"/>
      <c r="EWF45" s="108"/>
      <c r="EWG45" s="108"/>
      <c r="EWH45" s="108"/>
      <c r="EWI45" s="108"/>
      <c r="EWJ45" s="108"/>
      <c r="EWK45" s="108"/>
      <c r="EWL45" s="108"/>
      <c r="EWM45" s="108"/>
      <c r="EWN45" s="108"/>
      <c r="EWO45" s="108"/>
      <c r="EWP45" s="108"/>
      <c r="EWQ45" s="108"/>
      <c r="EWR45" s="108"/>
      <c r="EWS45" s="108"/>
      <c r="EWT45" s="108"/>
      <c r="EWU45" s="108"/>
      <c r="EWV45" s="108"/>
      <c r="EWW45" s="108"/>
      <c r="EWX45" s="108"/>
      <c r="EWY45" s="108"/>
      <c r="EWZ45" s="108"/>
      <c r="EXA45" s="108"/>
      <c r="EXB45" s="108"/>
      <c r="EXC45" s="108"/>
      <c r="EXD45" s="108"/>
      <c r="EXE45" s="108"/>
      <c r="EXF45" s="108"/>
      <c r="EXG45" s="108"/>
      <c r="EXH45" s="108"/>
      <c r="EXI45" s="108"/>
      <c r="EXJ45" s="108"/>
      <c r="EXK45" s="108"/>
      <c r="EXL45" s="108"/>
      <c r="EXM45" s="108"/>
      <c r="EXN45" s="108"/>
      <c r="EXO45" s="108"/>
      <c r="EXP45" s="108"/>
      <c r="EXQ45" s="108"/>
      <c r="EXR45" s="108"/>
      <c r="EXS45" s="108"/>
      <c r="EXT45" s="108"/>
      <c r="EXU45" s="108"/>
      <c r="EXV45" s="108"/>
      <c r="EXW45" s="108"/>
      <c r="EXX45" s="108"/>
      <c r="EXY45" s="108"/>
      <c r="EXZ45" s="108"/>
      <c r="EYA45" s="108"/>
      <c r="EYB45" s="108"/>
      <c r="EYC45" s="108"/>
      <c r="EYD45" s="108"/>
      <c r="EYE45" s="108"/>
      <c r="EYF45" s="108"/>
      <c r="EYG45" s="108"/>
      <c r="EYH45" s="108"/>
      <c r="EYI45" s="108"/>
      <c r="EYJ45" s="108"/>
      <c r="EYK45" s="108"/>
      <c r="EYL45" s="108"/>
      <c r="EYM45" s="108"/>
      <c r="EYN45" s="108"/>
      <c r="EYO45" s="108"/>
      <c r="EYP45" s="108"/>
      <c r="EYQ45" s="108"/>
      <c r="EYR45" s="108"/>
      <c r="EYS45" s="108"/>
      <c r="EYT45" s="108"/>
      <c r="EYU45" s="108"/>
      <c r="EYV45" s="108"/>
      <c r="EYW45" s="108"/>
      <c r="EYX45" s="108"/>
      <c r="EYY45" s="108"/>
      <c r="EYZ45" s="108"/>
      <c r="EZA45" s="108"/>
      <c r="EZB45" s="108"/>
      <c r="EZC45" s="108"/>
      <c r="EZD45" s="108"/>
      <c r="EZE45" s="108"/>
      <c r="EZF45" s="108"/>
      <c r="EZG45" s="108"/>
      <c r="EZH45" s="108"/>
      <c r="EZI45" s="108"/>
      <c r="EZJ45" s="108"/>
      <c r="EZK45" s="108"/>
      <c r="EZL45" s="108"/>
      <c r="EZM45" s="108"/>
      <c r="EZN45" s="108"/>
      <c r="EZO45" s="108"/>
      <c r="EZP45" s="108"/>
      <c r="EZQ45" s="108"/>
      <c r="EZR45" s="108"/>
      <c r="EZS45" s="108"/>
      <c r="EZT45" s="108"/>
      <c r="EZU45" s="108"/>
      <c r="EZV45" s="108"/>
      <c r="EZW45" s="108"/>
      <c r="EZX45" s="108"/>
      <c r="EZY45" s="108"/>
      <c r="EZZ45" s="108"/>
      <c r="FAA45" s="108"/>
      <c r="FAB45" s="108"/>
      <c r="FAC45" s="108"/>
      <c r="FAD45" s="108"/>
      <c r="FAE45" s="108"/>
      <c r="FAF45" s="108"/>
      <c r="FAG45" s="108"/>
      <c r="FAH45" s="108"/>
      <c r="FAI45" s="108"/>
      <c r="FAJ45" s="108"/>
      <c r="FAK45" s="108"/>
      <c r="FAL45" s="108"/>
      <c r="FAM45" s="108"/>
      <c r="FAN45" s="108"/>
      <c r="FAO45" s="108"/>
      <c r="FAP45" s="108"/>
      <c r="FAQ45" s="108"/>
      <c r="FAR45" s="108"/>
      <c r="FAS45" s="108"/>
      <c r="FAT45" s="108"/>
      <c r="FAU45" s="108"/>
      <c r="FAV45" s="108"/>
      <c r="FAW45" s="108"/>
      <c r="FAX45" s="108"/>
      <c r="FAY45" s="108"/>
      <c r="FAZ45" s="108"/>
      <c r="FBA45" s="108"/>
      <c r="FBB45" s="108"/>
      <c r="FBC45" s="108"/>
      <c r="FBD45" s="108"/>
      <c r="FBE45" s="108"/>
      <c r="FBF45" s="108"/>
      <c r="FBG45" s="108"/>
      <c r="FBH45" s="108"/>
      <c r="FBI45" s="108"/>
      <c r="FBJ45" s="108"/>
      <c r="FBK45" s="108"/>
      <c r="FBL45" s="108"/>
      <c r="FBM45" s="108"/>
      <c r="FBN45" s="108"/>
      <c r="FBO45" s="108"/>
      <c r="FBP45" s="108"/>
      <c r="FBQ45" s="108"/>
      <c r="FBR45" s="108"/>
      <c r="FBS45" s="108"/>
      <c r="FBT45" s="108"/>
      <c r="FBU45" s="108"/>
      <c r="FBV45" s="108"/>
      <c r="FBW45" s="108"/>
      <c r="FBX45" s="108"/>
      <c r="FBY45" s="108"/>
      <c r="FBZ45" s="108"/>
      <c r="FCA45" s="108"/>
      <c r="FCB45" s="108"/>
      <c r="FCC45" s="108"/>
      <c r="FCD45" s="108"/>
      <c r="FCE45" s="108"/>
      <c r="FCF45" s="108"/>
      <c r="FCG45" s="108"/>
      <c r="FCH45" s="108"/>
      <c r="FCI45" s="108"/>
      <c r="FCJ45" s="108"/>
      <c r="FCK45" s="108"/>
      <c r="FCL45" s="108"/>
      <c r="FCM45" s="108"/>
      <c r="FCN45" s="108"/>
      <c r="FCO45" s="108"/>
      <c r="FCP45" s="108"/>
      <c r="FCQ45" s="108"/>
      <c r="FCR45" s="108"/>
      <c r="FCS45" s="108"/>
      <c r="FCT45" s="108"/>
      <c r="FCU45" s="108"/>
      <c r="FCV45" s="108"/>
      <c r="FCW45" s="108"/>
      <c r="FCX45" s="108"/>
      <c r="FCY45" s="108"/>
      <c r="FCZ45" s="108"/>
      <c r="FDA45" s="108"/>
      <c r="FDB45" s="108"/>
      <c r="FDC45" s="108"/>
      <c r="FDD45" s="108"/>
      <c r="FDE45" s="108"/>
      <c r="FDF45" s="108"/>
      <c r="FDG45" s="108"/>
      <c r="FDH45" s="108"/>
      <c r="FDI45" s="108"/>
      <c r="FDJ45" s="108"/>
      <c r="FDK45" s="108"/>
      <c r="FDL45" s="108"/>
      <c r="FDM45" s="108"/>
      <c r="FDN45" s="108"/>
      <c r="FDO45" s="108"/>
      <c r="FDP45" s="108"/>
      <c r="FDQ45" s="108"/>
      <c r="FDR45" s="108"/>
      <c r="FDS45" s="108"/>
      <c r="FDT45" s="108"/>
      <c r="FDU45" s="108"/>
      <c r="FDV45" s="108"/>
      <c r="FDW45" s="108"/>
      <c r="FDX45" s="108"/>
      <c r="FDY45" s="108"/>
      <c r="FDZ45" s="108"/>
      <c r="FEA45" s="108"/>
      <c r="FEB45" s="108"/>
      <c r="FEC45" s="108"/>
      <c r="FED45" s="108"/>
      <c r="FEE45" s="108"/>
      <c r="FEF45" s="108"/>
      <c r="FEG45" s="108"/>
      <c r="FEH45" s="108"/>
      <c r="FEI45" s="108"/>
      <c r="FEJ45" s="108"/>
      <c r="FEK45" s="108"/>
      <c r="FEL45" s="108"/>
      <c r="FEM45" s="108"/>
      <c r="FEN45" s="108"/>
      <c r="FEO45" s="108"/>
      <c r="FEP45" s="108"/>
      <c r="FEQ45" s="108"/>
      <c r="FER45" s="108"/>
      <c r="FES45" s="108"/>
      <c r="FET45" s="108"/>
      <c r="FEU45" s="108"/>
      <c r="FEV45" s="108"/>
      <c r="FEW45" s="108"/>
      <c r="FEX45" s="108"/>
      <c r="FEY45" s="108"/>
      <c r="FEZ45" s="108"/>
      <c r="FFA45" s="108"/>
      <c r="FFB45" s="108"/>
      <c r="FFC45" s="108"/>
      <c r="FFD45" s="108"/>
      <c r="FFE45" s="108"/>
      <c r="FFF45" s="108"/>
      <c r="FFG45" s="108"/>
      <c r="FFH45" s="108"/>
      <c r="FFI45" s="108"/>
      <c r="FFJ45" s="108"/>
      <c r="FFK45" s="108"/>
      <c r="FFL45" s="108"/>
      <c r="FFM45" s="108"/>
      <c r="FFN45" s="108"/>
      <c r="FFO45" s="108"/>
      <c r="FFP45" s="108"/>
      <c r="FFQ45" s="108"/>
      <c r="FFR45" s="108"/>
      <c r="FFS45" s="108"/>
      <c r="FFT45" s="108"/>
      <c r="FFU45" s="108"/>
      <c r="FFV45" s="108"/>
      <c r="FFW45" s="108"/>
      <c r="FFX45" s="108"/>
      <c r="FFY45" s="108"/>
      <c r="FFZ45" s="108"/>
      <c r="FGA45" s="108"/>
      <c r="FGB45" s="108"/>
      <c r="FGC45" s="108"/>
      <c r="FGD45" s="108"/>
      <c r="FGE45" s="108"/>
      <c r="FGF45" s="108"/>
      <c r="FGG45" s="108"/>
      <c r="FGH45" s="108"/>
      <c r="FGI45" s="108"/>
      <c r="FGJ45" s="108"/>
      <c r="FGK45" s="108"/>
      <c r="FGL45" s="108"/>
      <c r="FGM45" s="108"/>
      <c r="FGN45" s="108"/>
      <c r="FGO45" s="108"/>
      <c r="FGP45" s="108"/>
      <c r="FGQ45" s="108"/>
      <c r="FGR45" s="108"/>
      <c r="FGS45" s="108"/>
      <c r="FGT45" s="108"/>
      <c r="FGU45" s="108"/>
      <c r="FGV45" s="108"/>
      <c r="FGW45" s="108"/>
      <c r="FGX45" s="108"/>
      <c r="FGY45" s="108"/>
      <c r="FGZ45" s="108"/>
      <c r="FHA45" s="108"/>
      <c r="FHB45" s="108"/>
      <c r="FHC45" s="108"/>
      <c r="FHD45" s="108"/>
      <c r="FHE45" s="108"/>
      <c r="FHF45" s="108"/>
      <c r="FHG45" s="108"/>
      <c r="FHH45" s="108"/>
      <c r="FHI45" s="108"/>
      <c r="FHJ45" s="108"/>
      <c r="FHK45" s="108"/>
      <c r="FHL45" s="108"/>
      <c r="FHM45" s="108"/>
      <c r="FHN45" s="108"/>
      <c r="FHO45" s="108"/>
      <c r="FHP45" s="108"/>
      <c r="FHQ45" s="108"/>
      <c r="FHR45" s="108"/>
      <c r="FHS45" s="108"/>
      <c r="FHT45" s="108"/>
      <c r="FHU45" s="108"/>
      <c r="FHV45" s="108"/>
      <c r="FHW45" s="108"/>
      <c r="FHX45" s="108"/>
      <c r="FHY45" s="108"/>
      <c r="FHZ45" s="108"/>
      <c r="FIA45" s="108"/>
      <c r="FIB45" s="108"/>
      <c r="FIC45" s="108"/>
      <c r="FID45" s="108"/>
      <c r="FIE45" s="108"/>
      <c r="FIF45" s="108"/>
      <c r="FIG45" s="108"/>
      <c r="FIH45" s="108"/>
      <c r="FII45" s="108"/>
      <c r="FIJ45" s="108"/>
      <c r="FIK45" s="108"/>
      <c r="FIL45" s="108"/>
      <c r="FIM45" s="108"/>
      <c r="FIN45" s="108"/>
      <c r="FIO45" s="108"/>
      <c r="FIP45" s="108"/>
      <c r="FIQ45" s="108"/>
      <c r="FIR45" s="108"/>
      <c r="FIS45" s="108"/>
      <c r="FIT45" s="108"/>
      <c r="FIU45" s="108"/>
      <c r="FIV45" s="108"/>
      <c r="FIW45" s="108"/>
      <c r="FIX45" s="108"/>
      <c r="FIY45" s="108"/>
      <c r="FIZ45" s="108"/>
      <c r="FJA45" s="108"/>
      <c r="FJB45" s="108"/>
      <c r="FJC45" s="108"/>
      <c r="FJD45" s="108"/>
      <c r="FJE45" s="108"/>
      <c r="FJF45" s="108"/>
      <c r="FJG45" s="108"/>
      <c r="FJH45" s="108"/>
      <c r="FJI45" s="108"/>
      <c r="FJJ45" s="108"/>
      <c r="FJK45" s="108"/>
      <c r="FJL45" s="108"/>
      <c r="FJM45" s="108"/>
      <c r="FJN45" s="108"/>
      <c r="FJO45" s="108"/>
      <c r="FJP45" s="108"/>
      <c r="FJQ45" s="108"/>
      <c r="FJR45" s="108"/>
      <c r="FJS45" s="108"/>
      <c r="FJT45" s="108"/>
      <c r="FJU45" s="108"/>
      <c r="FJV45" s="108"/>
      <c r="FJW45" s="108"/>
      <c r="FJX45" s="108"/>
      <c r="FJY45" s="108"/>
      <c r="FJZ45" s="108"/>
      <c r="FKA45" s="108"/>
      <c r="FKB45" s="108"/>
      <c r="FKC45" s="108"/>
      <c r="FKD45" s="108"/>
      <c r="FKE45" s="108"/>
      <c r="FKF45" s="108"/>
      <c r="FKG45" s="108"/>
      <c r="FKH45" s="108"/>
      <c r="FKI45" s="108"/>
      <c r="FKJ45" s="108"/>
      <c r="FKK45" s="108"/>
      <c r="FKL45" s="108"/>
      <c r="FKM45" s="108"/>
      <c r="FKN45" s="108"/>
      <c r="FKO45" s="108"/>
      <c r="FKP45" s="108"/>
      <c r="FKQ45" s="108"/>
      <c r="FKR45" s="108"/>
      <c r="FKS45" s="108"/>
      <c r="FKT45" s="108"/>
      <c r="FKU45" s="108"/>
      <c r="FKV45" s="108"/>
      <c r="FKW45" s="108"/>
      <c r="FKX45" s="108"/>
      <c r="FKY45" s="108"/>
      <c r="FKZ45" s="108"/>
      <c r="FLA45" s="108"/>
      <c r="FLB45" s="108"/>
      <c r="FLC45" s="108"/>
      <c r="FLD45" s="108"/>
      <c r="FLE45" s="108"/>
      <c r="FLF45" s="108"/>
      <c r="FLG45" s="108"/>
      <c r="FLH45" s="108"/>
      <c r="FLI45" s="108"/>
      <c r="FLJ45" s="108"/>
      <c r="FLK45" s="108"/>
      <c r="FLL45" s="108"/>
      <c r="FLM45" s="108"/>
      <c r="FLN45" s="108"/>
      <c r="FLO45" s="108"/>
      <c r="FLP45" s="108"/>
      <c r="FLQ45" s="108"/>
      <c r="FLR45" s="108"/>
      <c r="FLS45" s="108"/>
      <c r="FLT45" s="108"/>
      <c r="FLU45" s="108"/>
      <c r="FLV45" s="108"/>
      <c r="FLW45" s="108"/>
      <c r="FLX45" s="108"/>
      <c r="FLY45" s="108"/>
      <c r="FLZ45" s="108"/>
      <c r="FMA45" s="108"/>
      <c r="FMB45" s="108"/>
      <c r="FMC45" s="108"/>
      <c r="FMD45" s="108"/>
      <c r="FME45" s="108"/>
      <c r="FMF45" s="108"/>
      <c r="FMG45" s="108"/>
      <c r="FMH45" s="108"/>
      <c r="FMI45" s="108"/>
      <c r="FMJ45" s="108"/>
      <c r="FMK45" s="108"/>
      <c r="FML45" s="108"/>
      <c r="FMM45" s="108"/>
      <c r="FMN45" s="108"/>
      <c r="FMO45" s="108"/>
      <c r="FMP45" s="108"/>
      <c r="FMQ45" s="108"/>
      <c r="FMR45" s="108"/>
      <c r="FMS45" s="108"/>
      <c r="FMT45" s="108"/>
      <c r="FMU45" s="108"/>
      <c r="FMV45" s="108"/>
      <c r="FMW45" s="108"/>
      <c r="FMX45" s="108"/>
      <c r="FMY45" s="108"/>
      <c r="FMZ45" s="108"/>
      <c r="FNA45" s="108"/>
      <c r="FNB45" s="108"/>
      <c r="FNC45" s="108"/>
      <c r="FND45" s="108"/>
      <c r="FNE45" s="108"/>
      <c r="FNF45" s="108"/>
      <c r="FNG45" s="108"/>
      <c r="FNH45" s="108"/>
      <c r="FNI45" s="108"/>
      <c r="FNJ45" s="108"/>
      <c r="FNK45" s="108"/>
      <c r="FNL45" s="108"/>
      <c r="FNM45" s="108"/>
      <c r="FNN45" s="108"/>
      <c r="FNO45" s="108"/>
      <c r="FNP45" s="108"/>
      <c r="FNQ45" s="108"/>
      <c r="FNR45" s="108"/>
      <c r="FNS45" s="108"/>
      <c r="FNT45" s="108"/>
      <c r="FNU45" s="108"/>
      <c r="FNV45" s="108"/>
      <c r="FNW45" s="108"/>
      <c r="FNX45" s="108"/>
      <c r="FNY45" s="108"/>
      <c r="FNZ45" s="108"/>
      <c r="FOA45" s="108"/>
      <c r="FOB45" s="108"/>
      <c r="FOC45" s="108"/>
      <c r="FOD45" s="108"/>
      <c r="FOE45" s="108"/>
      <c r="FOF45" s="108"/>
      <c r="FOG45" s="108"/>
      <c r="FOH45" s="108"/>
      <c r="FOI45" s="108"/>
      <c r="FOJ45" s="108"/>
      <c r="FOK45" s="108"/>
      <c r="FOL45" s="108"/>
      <c r="FOM45" s="108"/>
      <c r="FON45" s="108"/>
      <c r="FOO45" s="108"/>
      <c r="FOP45" s="108"/>
      <c r="FOQ45" s="108"/>
      <c r="FOR45" s="108"/>
      <c r="FOS45" s="108"/>
      <c r="FOT45" s="108"/>
      <c r="FOU45" s="108"/>
      <c r="FOV45" s="108"/>
      <c r="FOW45" s="108"/>
      <c r="FOX45" s="108"/>
      <c r="FOY45" s="108"/>
      <c r="FOZ45" s="108"/>
      <c r="FPA45" s="108"/>
      <c r="FPB45" s="108"/>
      <c r="FPC45" s="108"/>
      <c r="FPD45" s="108"/>
      <c r="FPE45" s="108"/>
      <c r="FPF45" s="108"/>
      <c r="FPG45" s="108"/>
      <c r="FPH45" s="108"/>
      <c r="FPI45" s="108"/>
      <c r="FPJ45" s="108"/>
      <c r="FPK45" s="108"/>
      <c r="FPL45" s="108"/>
      <c r="FPM45" s="108"/>
      <c r="FPN45" s="108"/>
      <c r="FPO45" s="108"/>
      <c r="FPP45" s="108"/>
      <c r="FPQ45" s="108"/>
      <c r="FPR45" s="108"/>
      <c r="FPS45" s="108"/>
      <c r="FPT45" s="108"/>
      <c r="FPU45" s="108"/>
      <c r="FPV45" s="108"/>
      <c r="FPW45" s="108"/>
      <c r="FPX45" s="108"/>
      <c r="FPY45" s="108"/>
      <c r="FPZ45" s="108"/>
      <c r="FQA45" s="108"/>
      <c r="FQB45" s="108"/>
      <c r="FQC45" s="108"/>
      <c r="FQD45" s="108"/>
      <c r="FQE45" s="108"/>
      <c r="FQF45" s="108"/>
      <c r="FQG45" s="108"/>
      <c r="FQH45" s="108"/>
      <c r="FQI45" s="108"/>
      <c r="FQJ45" s="108"/>
      <c r="FQK45" s="108"/>
      <c r="FQL45" s="108"/>
      <c r="FQM45" s="108"/>
      <c r="FQN45" s="108"/>
      <c r="FQO45" s="108"/>
      <c r="FQP45" s="108"/>
      <c r="FQQ45" s="108"/>
      <c r="FQR45" s="108"/>
      <c r="FQS45" s="108"/>
      <c r="FQT45" s="108"/>
      <c r="FQU45" s="108"/>
      <c r="FQV45" s="108"/>
      <c r="FQW45" s="108"/>
      <c r="FQX45" s="108"/>
      <c r="FQY45" s="108"/>
      <c r="FQZ45" s="108"/>
      <c r="FRA45" s="108"/>
      <c r="FRB45" s="108"/>
      <c r="FRC45" s="108"/>
      <c r="FRD45" s="108"/>
      <c r="FRE45" s="108"/>
      <c r="FRF45" s="108"/>
      <c r="FRG45" s="108"/>
      <c r="FRH45" s="108"/>
      <c r="FRI45" s="108"/>
      <c r="FRJ45" s="108"/>
      <c r="FRK45" s="108"/>
      <c r="FRL45" s="108"/>
      <c r="FRM45" s="108"/>
      <c r="FRN45" s="108"/>
      <c r="FRO45" s="108"/>
      <c r="FRP45" s="108"/>
      <c r="FRQ45" s="108"/>
      <c r="FRR45" s="108"/>
      <c r="FRS45" s="108"/>
      <c r="FRT45" s="108"/>
      <c r="FRU45" s="108"/>
      <c r="FRV45" s="108"/>
      <c r="FRW45" s="108"/>
      <c r="FRX45" s="108"/>
      <c r="FRY45" s="108"/>
      <c r="FRZ45" s="108"/>
      <c r="FSA45" s="108"/>
      <c r="FSB45" s="108"/>
      <c r="FSC45" s="108"/>
      <c r="FSD45" s="108"/>
      <c r="FSE45" s="108"/>
      <c r="FSF45" s="108"/>
      <c r="FSG45" s="108"/>
      <c r="FSH45" s="108"/>
      <c r="FSI45" s="108"/>
      <c r="FSJ45" s="108"/>
      <c r="FSK45" s="108"/>
      <c r="FSL45" s="108"/>
      <c r="FSM45" s="108"/>
      <c r="FSN45" s="108"/>
      <c r="FSO45" s="108"/>
      <c r="FSP45" s="108"/>
      <c r="FSQ45" s="108"/>
      <c r="FSR45" s="108"/>
      <c r="FSS45" s="108"/>
      <c r="FST45" s="108"/>
      <c r="FSU45" s="108"/>
      <c r="FSV45" s="108"/>
      <c r="FSW45" s="108"/>
      <c r="FSX45" s="108"/>
      <c r="FSY45" s="108"/>
      <c r="FSZ45" s="108"/>
      <c r="FTA45" s="108"/>
      <c r="FTB45" s="108"/>
      <c r="FTC45" s="108"/>
      <c r="FTD45" s="108"/>
      <c r="FTE45" s="108"/>
      <c r="FTF45" s="108"/>
      <c r="FTG45" s="108"/>
      <c r="FTH45" s="108"/>
      <c r="FTI45" s="108"/>
      <c r="FTJ45" s="108"/>
      <c r="FTK45" s="108"/>
      <c r="FTL45" s="108"/>
      <c r="FTM45" s="108"/>
      <c r="FTN45" s="108"/>
      <c r="FTO45" s="108"/>
      <c r="FTP45" s="108"/>
      <c r="FTQ45" s="108"/>
      <c r="FTR45" s="108"/>
      <c r="FTS45" s="108"/>
      <c r="FTT45" s="108"/>
      <c r="FTU45" s="108"/>
      <c r="FTV45" s="108"/>
      <c r="FTW45" s="108"/>
      <c r="FTX45" s="108"/>
      <c r="FTY45" s="108"/>
      <c r="FTZ45" s="108"/>
      <c r="FUA45" s="108"/>
      <c r="FUB45" s="108"/>
      <c r="FUC45" s="108"/>
      <c r="FUD45" s="108"/>
      <c r="FUE45" s="108"/>
      <c r="FUF45" s="108"/>
      <c r="FUG45" s="108"/>
      <c r="FUH45" s="108"/>
      <c r="FUI45" s="108"/>
      <c r="FUJ45" s="108"/>
      <c r="FUK45" s="108"/>
      <c r="FUL45" s="108"/>
      <c r="FUM45" s="108"/>
      <c r="FUN45" s="108"/>
      <c r="FUO45" s="108"/>
      <c r="FUP45" s="108"/>
      <c r="FUQ45" s="108"/>
      <c r="FUR45" s="108"/>
      <c r="FUS45" s="108"/>
      <c r="FUT45" s="108"/>
      <c r="FUU45" s="108"/>
      <c r="FUV45" s="108"/>
      <c r="FUW45" s="108"/>
      <c r="FUX45" s="108"/>
      <c r="FUY45" s="108"/>
      <c r="FUZ45" s="108"/>
      <c r="FVA45" s="108"/>
      <c r="FVB45" s="108"/>
      <c r="FVC45" s="108"/>
      <c r="FVD45" s="108"/>
      <c r="FVE45" s="108"/>
      <c r="FVF45" s="108"/>
      <c r="FVG45" s="108"/>
      <c r="FVH45" s="108"/>
      <c r="FVI45" s="108"/>
      <c r="FVJ45" s="108"/>
      <c r="FVK45" s="108"/>
      <c r="FVL45" s="108"/>
      <c r="FVM45" s="108"/>
      <c r="FVN45" s="108"/>
      <c r="FVO45" s="108"/>
      <c r="FVP45" s="108"/>
      <c r="FVQ45" s="108"/>
      <c r="FVR45" s="108"/>
      <c r="FVS45" s="108"/>
      <c r="FVT45" s="108"/>
      <c r="FVU45" s="108"/>
      <c r="FVV45" s="108"/>
      <c r="FVW45" s="108"/>
      <c r="FVX45" s="108"/>
      <c r="FVY45" s="108"/>
      <c r="FVZ45" s="108"/>
      <c r="FWA45" s="108"/>
      <c r="FWB45" s="108"/>
      <c r="FWC45" s="108"/>
      <c r="FWD45" s="108"/>
      <c r="FWE45" s="108"/>
      <c r="FWF45" s="108"/>
      <c r="FWG45" s="108"/>
      <c r="FWH45" s="108"/>
      <c r="FWI45" s="108"/>
      <c r="FWJ45" s="108"/>
      <c r="FWK45" s="108"/>
      <c r="FWL45" s="108"/>
      <c r="FWM45" s="108"/>
      <c r="FWN45" s="108"/>
      <c r="FWO45" s="108"/>
      <c r="FWP45" s="108"/>
      <c r="FWQ45" s="108"/>
      <c r="FWR45" s="108"/>
      <c r="FWS45" s="108"/>
      <c r="FWT45" s="108"/>
      <c r="FWU45" s="108"/>
      <c r="FWV45" s="108"/>
      <c r="FWW45" s="108"/>
      <c r="FWX45" s="108"/>
      <c r="FWY45" s="108"/>
      <c r="FWZ45" s="108"/>
      <c r="FXA45" s="108"/>
      <c r="FXB45" s="108"/>
      <c r="FXC45" s="108"/>
      <c r="FXD45" s="108"/>
      <c r="FXE45" s="108"/>
      <c r="FXF45" s="108"/>
      <c r="FXG45" s="108"/>
      <c r="FXH45" s="108"/>
      <c r="FXI45" s="108"/>
      <c r="FXJ45" s="108"/>
      <c r="FXK45" s="108"/>
      <c r="FXL45" s="108"/>
      <c r="FXM45" s="108"/>
      <c r="FXN45" s="108"/>
      <c r="FXO45" s="108"/>
      <c r="FXP45" s="108"/>
      <c r="FXQ45" s="108"/>
      <c r="FXR45" s="108"/>
      <c r="FXS45" s="108"/>
      <c r="FXT45" s="108"/>
      <c r="FXU45" s="108"/>
      <c r="FXV45" s="108"/>
      <c r="FXW45" s="108"/>
      <c r="FXX45" s="108"/>
      <c r="FXY45" s="108"/>
      <c r="FXZ45" s="108"/>
      <c r="FYA45" s="108"/>
      <c r="FYB45" s="108"/>
      <c r="FYC45" s="108"/>
      <c r="FYD45" s="108"/>
      <c r="FYE45" s="108"/>
      <c r="FYF45" s="108"/>
      <c r="FYG45" s="108"/>
      <c r="FYH45" s="108"/>
      <c r="FYI45" s="108"/>
      <c r="FYJ45" s="108"/>
      <c r="FYK45" s="108"/>
      <c r="FYL45" s="108"/>
      <c r="FYM45" s="108"/>
      <c r="FYN45" s="108"/>
      <c r="FYO45" s="108"/>
      <c r="FYP45" s="108"/>
      <c r="FYQ45" s="108"/>
      <c r="FYR45" s="108"/>
      <c r="FYS45" s="108"/>
      <c r="FYT45" s="108"/>
      <c r="FYU45" s="108"/>
      <c r="FYV45" s="108"/>
      <c r="FYW45" s="108"/>
      <c r="FYX45" s="108"/>
      <c r="FYY45" s="108"/>
      <c r="FYZ45" s="108"/>
      <c r="FZA45" s="108"/>
      <c r="FZB45" s="108"/>
      <c r="FZC45" s="108"/>
      <c r="FZD45" s="108"/>
      <c r="FZE45" s="108"/>
      <c r="FZF45" s="108"/>
      <c r="FZG45" s="108"/>
      <c r="FZH45" s="108"/>
      <c r="FZI45" s="108"/>
      <c r="FZJ45" s="108"/>
      <c r="FZK45" s="108"/>
      <c r="FZL45" s="108"/>
      <c r="FZM45" s="108"/>
      <c r="FZN45" s="108"/>
      <c r="FZO45" s="108"/>
      <c r="FZP45" s="108"/>
      <c r="FZQ45" s="108"/>
      <c r="FZR45" s="108"/>
      <c r="FZS45" s="108"/>
      <c r="FZT45" s="108"/>
      <c r="FZU45" s="108"/>
      <c r="FZV45" s="108"/>
      <c r="FZW45" s="108"/>
      <c r="FZX45" s="108"/>
      <c r="FZY45" s="108"/>
      <c r="FZZ45" s="108"/>
      <c r="GAA45" s="108"/>
      <c r="GAB45" s="108"/>
      <c r="GAC45" s="108"/>
      <c r="GAD45" s="108"/>
      <c r="GAE45" s="108"/>
      <c r="GAF45" s="108"/>
      <c r="GAG45" s="108"/>
      <c r="GAH45" s="108"/>
      <c r="GAI45" s="108"/>
      <c r="GAJ45" s="108"/>
      <c r="GAK45" s="108"/>
      <c r="GAL45" s="108"/>
      <c r="GAM45" s="108"/>
      <c r="GAN45" s="108"/>
      <c r="GAO45" s="108"/>
      <c r="GAP45" s="108"/>
      <c r="GAQ45" s="108"/>
      <c r="GAR45" s="108"/>
      <c r="GAS45" s="108"/>
      <c r="GAT45" s="108"/>
      <c r="GAU45" s="108"/>
      <c r="GAV45" s="108"/>
      <c r="GAW45" s="108"/>
      <c r="GAX45" s="108"/>
      <c r="GAY45" s="108"/>
      <c r="GAZ45" s="108"/>
      <c r="GBA45" s="108"/>
      <c r="GBB45" s="108"/>
      <c r="GBC45" s="108"/>
      <c r="GBD45" s="108"/>
      <c r="GBE45" s="108"/>
      <c r="GBF45" s="108"/>
      <c r="GBG45" s="108"/>
      <c r="GBH45" s="108"/>
      <c r="GBI45" s="108"/>
      <c r="GBJ45" s="108"/>
      <c r="GBK45" s="108"/>
      <c r="GBL45" s="108"/>
      <c r="GBM45" s="108"/>
      <c r="GBN45" s="108"/>
      <c r="GBO45" s="108"/>
      <c r="GBP45" s="108"/>
      <c r="GBQ45" s="108"/>
      <c r="GBR45" s="108"/>
      <c r="GBS45" s="108"/>
      <c r="GBT45" s="108"/>
      <c r="GBU45" s="108"/>
      <c r="GBV45" s="108"/>
      <c r="GBW45" s="108"/>
      <c r="GBX45" s="108"/>
      <c r="GBY45" s="108"/>
      <c r="GBZ45" s="108"/>
      <c r="GCA45" s="108"/>
      <c r="GCB45" s="108"/>
      <c r="GCC45" s="108"/>
      <c r="GCD45" s="108"/>
      <c r="GCE45" s="108"/>
      <c r="GCF45" s="108"/>
      <c r="GCG45" s="108"/>
      <c r="GCH45" s="108"/>
      <c r="GCI45" s="108"/>
      <c r="GCJ45" s="108"/>
      <c r="GCK45" s="108"/>
      <c r="GCL45" s="108"/>
      <c r="GCM45" s="108"/>
      <c r="GCN45" s="108"/>
      <c r="GCO45" s="108"/>
      <c r="GCP45" s="108"/>
      <c r="GCQ45" s="108"/>
      <c r="GCR45" s="108"/>
      <c r="GCS45" s="108"/>
      <c r="GCT45" s="108"/>
      <c r="GCU45" s="108"/>
      <c r="GCV45" s="108"/>
      <c r="GCW45" s="108"/>
      <c r="GCX45" s="108"/>
      <c r="GCY45" s="108"/>
      <c r="GCZ45" s="108"/>
      <c r="GDA45" s="108"/>
      <c r="GDB45" s="108"/>
      <c r="GDC45" s="108"/>
      <c r="GDD45" s="108"/>
      <c r="GDE45" s="108"/>
      <c r="GDF45" s="108"/>
      <c r="GDG45" s="108"/>
      <c r="GDH45" s="108"/>
      <c r="GDI45" s="108"/>
      <c r="GDJ45" s="108"/>
      <c r="GDK45" s="108"/>
      <c r="GDL45" s="108"/>
      <c r="GDM45" s="108"/>
      <c r="GDN45" s="108"/>
      <c r="GDO45" s="108"/>
      <c r="GDP45" s="108"/>
      <c r="GDQ45" s="108"/>
      <c r="GDR45" s="108"/>
      <c r="GDS45" s="108"/>
      <c r="GDT45" s="108"/>
      <c r="GDU45" s="108"/>
      <c r="GDV45" s="108"/>
      <c r="GDW45" s="108"/>
      <c r="GDX45" s="108"/>
      <c r="GDY45" s="108"/>
      <c r="GDZ45" s="108"/>
      <c r="GEA45" s="108"/>
      <c r="GEB45" s="108"/>
      <c r="GEC45" s="108"/>
      <c r="GED45" s="108"/>
      <c r="GEE45" s="108"/>
      <c r="GEF45" s="108"/>
      <c r="GEG45" s="108"/>
      <c r="GEH45" s="108"/>
      <c r="GEI45" s="108"/>
      <c r="GEJ45" s="108"/>
      <c r="GEK45" s="108"/>
      <c r="GEL45" s="108"/>
      <c r="GEM45" s="108"/>
      <c r="GEN45" s="108"/>
      <c r="GEO45" s="108"/>
      <c r="GEP45" s="108"/>
      <c r="GEQ45" s="108"/>
      <c r="GER45" s="108"/>
      <c r="GES45" s="108"/>
      <c r="GET45" s="108"/>
      <c r="GEU45" s="108"/>
      <c r="GEV45" s="108"/>
      <c r="GEW45" s="108"/>
      <c r="GEX45" s="108"/>
      <c r="GEY45" s="108"/>
      <c r="GEZ45" s="108"/>
      <c r="GFA45" s="108"/>
      <c r="GFB45" s="108"/>
      <c r="GFC45" s="108"/>
      <c r="GFD45" s="108"/>
      <c r="GFE45" s="108"/>
      <c r="GFF45" s="108"/>
      <c r="GFG45" s="108"/>
      <c r="GFH45" s="108"/>
      <c r="GFI45" s="108"/>
      <c r="GFJ45" s="108"/>
      <c r="GFK45" s="108"/>
      <c r="GFL45" s="108"/>
      <c r="GFM45" s="108"/>
      <c r="GFN45" s="108"/>
      <c r="GFO45" s="108"/>
      <c r="GFP45" s="108"/>
      <c r="GFQ45" s="108"/>
      <c r="GFR45" s="108"/>
      <c r="GFS45" s="108"/>
      <c r="GFT45" s="108"/>
      <c r="GFU45" s="108"/>
      <c r="GFV45" s="108"/>
      <c r="GFW45" s="108"/>
      <c r="GFX45" s="108"/>
      <c r="GFY45" s="108"/>
      <c r="GFZ45" s="108"/>
      <c r="GGA45" s="108"/>
      <c r="GGB45" s="108"/>
      <c r="GGC45" s="108"/>
      <c r="GGD45" s="108"/>
      <c r="GGE45" s="108"/>
      <c r="GGF45" s="108"/>
      <c r="GGG45" s="108"/>
      <c r="GGH45" s="108"/>
      <c r="GGI45" s="108"/>
      <c r="GGJ45" s="108"/>
      <c r="GGK45" s="108"/>
      <c r="GGL45" s="108"/>
      <c r="GGM45" s="108"/>
      <c r="GGN45" s="108"/>
      <c r="GGO45" s="108"/>
      <c r="GGP45" s="108"/>
      <c r="GGQ45" s="108"/>
      <c r="GGR45" s="108"/>
      <c r="GGS45" s="108"/>
      <c r="GGT45" s="108"/>
      <c r="GGU45" s="108"/>
      <c r="GGV45" s="108"/>
      <c r="GGW45" s="108"/>
      <c r="GGX45" s="108"/>
      <c r="GGY45" s="108"/>
      <c r="GGZ45" s="108"/>
      <c r="GHA45" s="108"/>
      <c r="GHB45" s="108"/>
      <c r="GHC45" s="108"/>
      <c r="GHD45" s="108"/>
      <c r="GHE45" s="108"/>
      <c r="GHF45" s="108"/>
      <c r="GHG45" s="108"/>
      <c r="GHH45" s="108"/>
      <c r="GHI45" s="108"/>
      <c r="GHJ45" s="108"/>
      <c r="GHK45" s="108"/>
      <c r="GHL45" s="108"/>
      <c r="GHM45" s="108"/>
      <c r="GHN45" s="108"/>
      <c r="GHO45" s="108"/>
      <c r="GHP45" s="108"/>
      <c r="GHQ45" s="108"/>
      <c r="GHR45" s="108"/>
      <c r="GHS45" s="108"/>
      <c r="GHT45" s="108"/>
      <c r="GHU45" s="108"/>
      <c r="GHV45" s="108"/>
      <c r="GHW45" s="108"/>
      <c r="GHX45" s="108"/>
      <c r="GHY45" s="108"/>
      <c r="GHZ45" s="108"/>
      <c r="GIA45" s="108"/>
      <c r="GIB45" s="108"/>
      <c r="GIC45" s="108"/>
      <c r="GID45" s="108"/>
      <c r="GIE45" s="108"/>
      <c r="GIF45" s="108"/>
      <c r="GIG45" s="108"/>
      <c r="GIH45" s="108"/>
      <c r="GII45" s="108"/>
      <c r="GIJ45" s="108"/>
      <c r="GIK45" s="108"/>
      <c r="GIL45" s="108"/>
      <c r="GIM45" s="108"/>
      <c r="GIN45" s="108"/>
      <c r="GIO45" s="108"/>
      <c r="GIP45" s="108"/>
      <c r="GIQ45" s="108"/>
      <c r="GIR45" s="108"/>
      <c r="GIS45" s="108"/>
      <c r="GIT45" s="108"/>
      <c r="GIU45" s="108"/>
      <c r="GIV45" s="108"/>
      <c r="GIW45" s="108"/>
      <c r="GIX45" s="108"/>
      <c r="GIY45" s="108"/>
      <c r="GIZ45" s="108"/>
      <c r="GJA45" s="108"/>
      <c r="GJB45" s="108"/>
      <c r="GJC45" s="108"/>
      <c r="GJD45" s="108"/>
      <c r="GJE45" s="108"/>
      <c r="GJF45" s="108"/>
      <c r="GJG45" s="108"/>
      <c r="GJH45" s="108"/>
      <c r="GJI45" s="108"/>
      <c r="GJJ45" s="108"/>
      <c r="GJK45" s="108"/>
      <c r="GJL45" s="108"/>
      <c r="GJM45" s="108"/>
      <c r="GJN45" s="108"/>
      <c r="GJO45" s="108"/>
      <c r="GJP45" s="108"/>
      <c r="GJQ45" s="108"/>
      <c r="GJR45" s="108"/>
      <c r="GJS45" s="108"/>
      <c r="GJT45" s="108"/>
      <c r="GJU45" s="108"/>
      <c r="GJV45" s="108"/>
      <c r="GJW45" s="108"/>
      <c r="GJX45" s="108"/>
      <c r="GJY45" s="108"/>
      <c r="GJZ45" s="108"/>
      <c r="GKA45" s="108"/>
      <c r="GKB45" s="108"/>
      <c r="GKC45" s="108"/>
      <c r="GKD45" s="108"/>
      <c r="GKE45" s="108"/>
      <c r="GKF45" s="108"/>
      <c r="GKG45" s="108"/>
      <c r="GKH45" s="108"/>
      <c r="GKI45" s="108"/>
      <c r="GKJ45" s="108"/>
      <c r="GKK45" s="108"/>
      <c r="GKL45" s="108"/>
      <c r="GKM45" s="108"/>
      <c r="GKN45" s="108"/>
      <c r="GKO45" s="108"/>
      <c r="GKP45" s="108"/>
      <c r="GKQ45" s="108"/>
      <c r="GKR45" s="108"/>
      <c r="GKS45" s="108"/>
      <c r="GKT45" s="108"/>
      <c r="GKU45" s="108"/>
      <c r="GKV45" s="108"/>
      <c r="GKW45" s="108"/>
      <c r="GKX45" s="108"/>
      <c r="GKY45" s="108"/>
      <c r="GKZ45" s="108"/>
      <c r="GLA45" s="108"/>
      <c r="GLB45" s="108"/>
      <c r="GLC45" s="108"/>
      <c r="GLD45" s="108"/>
      <c r="GLE45" s="108"/>
      <c r="GLF45" s="108"/>
      <c r="GLG45" s="108"/>
      <c r="GLH45" s="108"/>
      <c r="GLI45" s="108"/>
      <c r="GLJ45" s="108"/>
      <c r="GLK45" s="108"/>
      <c r="GLL45" s="108"/>
      <c r="GLM45" s="108"/>
      <c r="GLN45" s="108"/>
      <c r="GLO45" s="108"/>
      <c r="GLP45" s="108"/>
      <c r="GLQ45" s="108"/>
      <c r="GLR45" s="108"/>
      <c r="GLS45" s="108"/>
      <c r="GLT45" s="108"/>
      <c r="GLU45" s="108"/>
      <c r="GLV45" s="108"/>
      <c r="GLW45" s="108"/>
      <c r="GLX45" s="108"/>
      <c r="GLY45" s="108"/>
      <c r="GLZ45" s="108"/>
      <c r="GMA45" s="108"/>
      <c r="GMB45" s="108"/>
      <c r="GMC45" s="108"/>
      <c r="GMD45" s="108"/>
      <c r="GME45" s="108"/>
      <c r="GMF45" s="108"/>
      <c r="GMG45" s="108"/>
      <c r="GMH45" s="108"/>
      <c r="GMI45" s="108"/>
      <c r="GMJ45" s="108"/>
      <c r="GMK45" s="108"/>
      <c r="GML45" s="108"/>
      <c r="GMM45" s="108"/>
      <c r="GMN45" s="108"/>
      <c r="GMO45" s="108"/>
      <c r="GMP45" s="108"/>
      <c r="GMQ45" s="108"/>
      <c r="GMR45" s="108"/>
      <c r="GMS45" s="108"/>
      <c r="GMT45" s="108"/>
      <c r="GMU45" s="108"/>
      <c r="GMV45" s="108"/>
      <c r="GMW45" s="108"/>
      <c r="GMX45" s="108"/>
      <c r="GMY45" s="108"/>
      <c r="GMZ45" s="108"/>
      <c r="GNA45" s="108"/>
      <c r="GNB45" s="108"/>
      <c r="GNC45" s="108"/>
      <c r="GND45" s="108"/>
      <c r="GNE45" s="108"/>
      <c r="GNF45" s="108"/>
      <c r="GNG45" s="108"/>
      <c r="GNH45" s="108"/>
      <c r="GNI45" s="108"/>
      <c r="GNJ45" s="108"/>
      <c r="GNK45" s="108"/>
      <c r="GNL45" s="108"/>
      <c r="GNM45" s="108"/>
      <c r="GNN45" s="108"/>
      <c r="GNO45" s="108"/>
      <c r="GNP45" s="108"/>
      <c r="GNQ45" s="108"/>
      <c r="GNR45" s="108"/>
      <c r="GNS45" s="108"/>
      <c r="GNT45" s="108"/>
      <c r="GNU45" s="108"/>
      <c r="GNV45" s="108"/>
      <c r="GNW45" s="108"/>
      <c r="GNX45" s="108"/>
      <c r="GNY45" s="108"/>
      <c r="GNZ45" s="108"/>
      <c r="GOA45" s="108"/>
      <c r="GOB45" s="108"/>
      <c r="GOC45" s="108"/>
      <c r="GOD45" s="108"/>
      <c r="GOE45" s="108"/>
      <c r="GOF45" s="108"/>
      <c r="GOG45" s="108"/>
      <c r="GOH45" s="108"/>
      <c r="GOI45" s="108"/>
      <c r="GOJ45" s="108"/>
      <c r="GOK45" s="108"/>
      <c r="GOL45" s="108"/>
      <c r="GOM45" s="108"/>
      <c r="GON45" s="108"/>
      <c r="GOO45" s="108"/>
      <c r="GOP45" s="108"/>
      <c r="GOQ45" s="108"/>
      <c r="GOR45" s="108"/>
      <c r="GOS45" s="108"/>
      <c r="GOT45" s="108"/>
      <c r="GOU45" s="108"/>
      <c r="GOV45" s="108"/>
      <c r="GOW45" s="108"/>
      <c r="GOX45" s="108"/>
      <c r="GOY45" s="108"/>
      <c r="GOZ45" s="108"/>
      <c r="GPA45" s="108"/>
      <c r="GPB45" s="108"/>
      <c r="GPC45" s="108"/>
      <c r="GPD45" s="108"/>
      <c r="GPE45" s="108"/>
      <c r="GPF45" s="108"/>
      <c r="GPG45" s="108"/>
      <c r="GPH45" s="108"/>
      <c r="GPI45" s="108"/>
      <c r="GPJ45" s="108"/>
      <c r="GPK45" s="108"/>
      <c r="GPL45" s="108"/>
      <c r="GPM45" s="108"/>
      <c r="GPN45" s="108"/>
      <c r="GPO45" s="108"/>
      <c r="GPP45" s="108"/>
      <c r="GPQ45" s="108"/>
      <c r="GPR45" s="108"/>
      <c r="GPS45" s="108"/>
      <c r="GPT45" s="108"/>
      <c r="GPU45" s="108"/>
      <c r="GPV45" s="108"/>
      <c r="GPW45" s="108"/>
      <c r="GPX45" s="108"/>
      <c r="GPY45" s="108"/>
      <c r="GPZ45" s="108"/>
      <c r="GQA45" s="108"/>
      <c r="GQB45" s="108"/>
      <c r="GQC45" s="108"/>
      <c r="GQD45" s="108"/>
      <c r="GQE45" s="108"/>
      <c r="GQF45" s="108"/>
      <c r="GQG45" s="108"/>
      <c r="GQH45" s="108"/>
      <c r="GQI45" s="108"/>
      <c r="GQJ45" s="108"/>
      <c r="GQK45" s="108"/>
      <c r="GQL45" s="108"/>
      <c r="GQM45" s="108"/>
      <c r="GQN45" s="108"/>
      <c r="GQO45" s="108"/>
      <c r="GQP45" s="108"/>
      <c r="GQQ45" s="108"/>
      <c r="GQR45" s="108"/>
      <c r="GQS45" s="108"/>
      <c r="GQT45" s="108"/>
      <c r="GQU45" s="108"/>
      <c r="GQV45" s="108"/>
      <c r="GQW45" s="108"/>
      <c r="GQX45" s="108"/>
      <c r="GQY45" s="108"/>
      <c r="GQZ45" s="108"/>
      <c r="GRA45" s="108"/>
      <c r="GRB45" s="108"/>
      <c r="GRC45" s="108"/>
      <c r="GRD45" s="108"/>
      <c r="GRE45" s="108"/>
      <c r="GRF45" s="108"/>
      <c r="GRG45" s="108"/>
      <c r="GRH45" s="108"/>
      <c r="GRI45" s="108"/>
      <c r="GRJ45" s="108"/>
      <c r="GRK45" s="108"/>
      <c r="GRL45" s="108"/>
      <c r="GRM45" s="108"/>
      <c r="GRN45" s="108"/>
      <c r="GRO45" s="108"/>
      <c r="GRP45" s="108"/>
      <c r="GRQ45" s="108"/>
      <c r="GRR45" s="108"/>
      <c r="GRS45" s="108"/>
      <c r="GRT45" s="108"/>
      <c r="GRU45" s="108"/>
      <c r="GRV45" s="108"/>
      <c r="GRW45" s="108"/>
      <c r="GRX45" s="108"/>
      <c r="GRY45" s="108"/>
      <c r="GRZ45" s="108"/>
      <c r="GSA45" s="108"/>
      <c r="GSB45" s="108"/>
      <c r="GSC45" s="108"/>
      <c r="GSD45" s="108"/>
      <c r="GSE45" s="108"/>
      <c r="GSF45" s="108"/>
      <c r="GSG45" s="108"/>
      <c r="GSH45" s="108"/>
      <c r="GSI45" s="108"/>
      <c r="GSJ45" s="108"/>
      <c r="GSK45" s="108"/>
      <c r="GSL45" s="108"/>
      <c r="GSM45" s="108"/>
      <c r="GSN45" s="108"/>
      <c r="GSO45" s="108"/>
      <c r="GSP45" s="108"/>
      <c r="GSQ45" s="108"/>
      <c r="GSR45" s="108"/>
      <c r="GSS45" s="108"/>
      <c r="GST45" s="108"/>
      <c r="GSU45" s="108"/>
      <c r="GSV45" s="108"/>
      <c r="GSW45" s="108"/>
      <c r="GSX45" s="108"/>
      <c r="GSY45" s="108"/>
      <c r="GSZ45" s="108"/>
      <c r="GTA45" s="108"/>
      <c r="GTB45" s="108"/>
      <c r="GTC45" s="108"/>
      <c r="GTD45" s="108"/>
      <c r="GTE45" s="108"/>
      <c r="GTF45" s="108"/>
      <c r="GTG45" s="108"/>
      <c r="GTH45" s="108"/>
      <c r="GTI45" s="108"/>
      <c r="GTJ45" s="108"/>
      <c r="GTK45" s="108"/>
      <c r="GTL45" s="108"/>
      <c r="GTM45" s="108"/>
      <c r="GTN45" s="108"/>
      <c r="GTO45" s="108"/>
      <c r="GTP45" s="108"/>
      <c r="GTQ45" s="108"/>
      <c r="GTR45" s="108"/>
      <c r="GTS45" s="108"/>
      <c r="GTT45" s="108"/>
      <c r="GTU45" s="108"/>
      <c r="GTV45" s="108"/>
      <c r="GTW45" s="108"/>
      <c r="GTX45" s="108"/>
      <c r="GTY45" s="108"/>
      <c r="GTZ45" s="108"/>
      <c r="GUA45" s="108"/>
      <c r="GUB45" s="108"/>
      <c r="GUC45" s="108"/>
      <c r="GUD45" s="108"/>
      <c r="GUE45" s="108"/>
      <c r="GUF45" s="108"/>
      <c r="GUG45" s="108"/>
      <c r="GUH45" s="108"/>
      <c r="GUI45" s="108"/>
      <c r="GUJ45" s="108"/>
      <c r="GUK45" s="108"/>
      <c r="GUL45" s="108"/>
      <c r="GUM45" s="108"/>
      <c r="GUN45" s="108"/>
      <c r="GUO45" s="108"/>
      <c r="GUP45" s="108"/>
      <c r="GUQ45" s="108"/>
      <c r="GUR45" s="108"/>
      <c r="GUS45" s="108"/>
      <c r="GUT45" s="108"/>
      <c r="GUU45" s="108"/>
      <c r="GUV45" s="108"/>
      <c r="GUW45" s="108"/>
      <c r="GUX45" s="108"/>
      <c r="GUY45" s="108"/>
      <c r="GUZ45" s="108"/>
      <c r="GVA45" s="108"/>
      <c r="GVB45" s="108"/>
      <c r="GVC45" s="108"/>
      <c r="GVD45" s="108"/>
      <c r="GVE45" s="108"/>
      <c r="GVF45" s="108"/>
      <c r="GVG45" s="108"/>
      <c r="GVH45" s="108"/>
      <c r="GVI45" s="108"/>
      <c r="GVJ45" s="108"/>
      <c r="GVK45" s="108"/>
      <c r="GVL45" s="108"/>
      <c r="GVM45" s="108"/>
      <c r="GVN45" s="108"/>
      <c r="GVO45" s="108"/>
      <c r="GVP45" s="108"/>
      <c r="GVQ45" s="108"/>
      <c r="GVR45" s="108"/>
      <c r="GVS45" s="108"/>
      <c r="GVT45" s="108"/>
      <c r="GVU45" s="108"/>
      <c r="GVV45" s="108"/>
      <c r="GVW45" s="108"/>
      <c r="GVX45" s="108"/>
      <c r="GVY45" s="108"/>
      <c r="GVZ45" s="108"/>
      <c r="GWA45" s="108"/>
      <c r="GWB45" s="108"/>
      <c r="GWC45" s="108"/>
      <c r="GWD45" s="108"/>
      <c r="GWE45" s="108"/>
      <c r="GWF45" s="108"/>
      <c r="GWG45" s="108"/>
      <c r="GWH45" s="108"/>
      <c r="GWI45" s="108"/>
      <c r="GWJ45" s="108"/>
      <c r="GWK45" s="108"/>
      <c r="GWL45" s="108"/>
      <c r="GWM45" s="108"/>
      <c r="GWN45" s="108"/>
      <c r="GWO45" s="108"/>
      <c r="GWP45" s="108"/>
      <c r="GWQ45" s="108"/>
      <c r="GWR45" s="108"/>
      <c r="GWS45" s="108"/>
      <c r="GWT45" s="108"/>
      <c r="GWU45" s="108"/>
      <c r="GWV45" s="108"/>
      <c r="GWW45" s="108"/>
      <c r="GWX45" s="108"/>
      <c r="GWY45" s="108"/>
      <c r="GWZ45" s="108"/>
      <c r="GXA45" s="108"/>
      <c r="GXB45" s="108"/>
      <c r="GXC45" s="108"/>
      <c r="GXD45" s="108"/>
      <c r="GXE45" s="108"/>
      <c r="GXF45" s="108"/>
      <c r="GXG45" s="108"/>
      <c r="GXH45" s="108"/>
      <c r="GXI45" s="108"/>
      <c r="GXJ45" s="108"/>
      <c r="GXK45" s="108"/>
      <c r="GXL45" s="108"/>
      <c r="GXM45" s="108"/>
      <c r="GXN45" s="108"/>
      <c r="GXO45" s="108"/>
      <c r="GXP45" s="108"/>
      <c r="GXQ45" s="108"/>
      <c r="GXR45" s="108"/>
      <c r="GXS45" s="108"/>
      <c r="GXT45" s="108"/>
      <c r="GXU45" s="108"/>
      <c r="GXV45" s="108"/>
      <c r="GXW45" s="108"/>
      <c r="GXX45" s="108"/>
      <c r="GXY45" s="108"/>
      <c r="GXZ45" s="108"/>
      <c r="GYA45" s="108"/>
      <c r="GYB45" s="108"/>
      <c r="GYC45" s="108"/>
      <c r="GYD45" s="108"/>
      <c r="GYE45" s="108"/>
      <c r="GYF45" s="108"/>
      <c r="GYG45" s="108"/>
      <c r="GYH45" s="108"/>
      <c r="GYI45" s="108"/>
      <c r="GYJ45" s="108"/>
      <c r="GYK45" s="108"/>
      <c r="GYL45" s="108"/>
      <c r="GYM45" s="108"/>
      <c r="GYN45" s="108"/>
      <c r="GYO45" s="108"/>
      <c r="GYP45" s="108"/>
      <c r="GYQ45" s="108"/>
      <c r="GYR45" s="108"/>
      <c r="GYS45" s="108"/>
      <c r="GYT45" s="108"/>
      <c r="GYU45" s="108"/>
      <c r="GYV45" s="108"/>
      <c r="GYW45" s="108"/>
      <c r="GYX45" s="108"/>
      <c r="GYY45" s="108"/>
      <c r="GYZ45" s="108"/>
      <c r="GZA45" s="108"/>
      <c r="GZB45" s="108"/>
      <c r="GZC45" s="108"/>
      <c r="GZD45" s="108"/>
      <c r="GZE45" s="108"/>
      <c r="GZF45" s="108"/>
      <c r="GZG45" s="108"/>
      <c r="GZH45" s="108"/>
      <c r="GZI45" s="108"/>
      <c r="GZJ45" s="108"/>
      <c r="GZK45" s="108"/>
      <c r="GZL45" s="108"/>
      <c r="GZM45" s="108"/>
      <c r="GZN45" s="108"/>
      <c r="GZO45" s="108"/>
      <c r="GZP45" s="108"/>
      <c r="GZQ45" s="108"/>
      <c r="GZR45" s="108"/>
      <c r="GZS45" s="108"/>
      <c r="GZT45" s="108"/>
      <c r="GZU45" s="108"/>
      <c r="GZV45" s="108"/>
      <c r="GZW45" s="108"/>
      <c r="GZX45" s="108"/>
      <c r="GZY45" s="108"/>
      <c r="GZZ45" s="108"/>
      <c r="HAA45" s="108"/>
      <c r="HAB45" s="108"/>
      <c r="HAC45" s="108"/>
      <c r="HAD45" s="108"/>
      <c r="HAE45" s="108"/>
      <c r="HAF45" s="108"/>
      <c r="HAG45" s="108"/>
      <c r="HAH45" s="108"/>
      <c r="HAI45" s="108"/>
      <c r="HAJ45" s="108"/>
      <c r="HAK45" s="108"/>
      <c r="HAL45" s="108"/>
      <c r="HAM45" s="108"/>
      <c r="HAN45" s="108"/>
      <c r="HAO45" s="108"/>
      <c r="HAP45" s="108"/>
      <c r="HAQ45" s="108"/>
      <c r="HAR45" s="108"/>
      <c r="HAS45" s="108"/>
      <c r="HAT45" s="108"/>
      <c r="HAU45" s="108"/>
      <c r="HAV45" s="108"/>
      <c r="HAW45" s="108"/>
      <c r="HAX45" s="108"/>
      <c r="HAY45" s="108"/>
      <c r="HAZ45" s="108"/>
      <c r="HBA45" s="108"/>
      <c r="HBB45" s="108"/>
      <c r="HBC45" s="108"/>
      <c r="HBD45" s="108"/>
      <c r="HBE45" s="108"/>
      <c r="HBF45" s="108"/>
      <c r="HBG45" s="108"/>
      <c r="HBH45" s="108"/>
      <c r="HBI45" s="108"/>
      <c r="HBJ45" s="108"/>
      <c r="HBK45" s="108"/>
      <c r="HBL45" s="108"/>
      <c r="HBM45" s="108"/>
      <c r="HBN45" s="108"/>
      <c r="HBO45" s="108"/>
      <c r="HBP45" s="108"/>
      <c r="HBQ45" s="108"/>
      <c r="HBR45" s="108"/>
      <c r="HBS45" s="108"/>
      <c r="HBT45" s="108"/>
      <c r="HBU45" s="108"/>
      <c r="HBV45" s="108"/>
      <c r="HBW45" s="108"/>
      <c r="HBX45" s="108"/>
      <c r="HBY45" s="108"/>
      <c r="HBZ45" s="108"/>
      <c r="HCA45" s="108"/>
      <c r="HCB45" s="108"/>
      <c r="HCC45" s="108"/>
      <c r="HCD45" s="108"/>
      <c r="HCE45" s="108"/>
      <c r="HCF45" s="108"/>
      <c r="HCG45" s="108"/>
      <c r="HCH45" s="108"/>
      <c r="HCI45" s="108"/>
      <c r="HCJ45" s="108"/>
      <c r="HCK45" s="108"/>
      <c r="HCL45" s="108"/>
      <c r="HCM45" s="108"/>
      <c r="HCN45" s="108"/>
      <c r="HCO45" s="108"/>
      <c r="HCP45" s="108"/>
      <c r="HCQ45" s="108"/>
      <c r="HCR45" s="108"/>
      <c r="HCS45" s="108"/>
      <c r="HCT45" s="108"/>
      <c r="HCU45" s="108"/>
      <c r="HCV45" s="108"/>
      <c r="HCW45" s="108"/>
      <c r="HCX45" s="108"/>
      <c r="HCY45" s="108"/>
      <c r="HCZ45" s="108"/>
      <c r="HDA45" s="108"/>
      <c r="HDB45" s="108"/>
      <c r="HDC45" s="108"/>
      <c r="HDD45" s="108"/>
      <c r="HDE45" s="108"/>
      <c r="HDF45" s="108"/>
      <c r="HDG45" s="108"/>
      <c r="HDH45" s="108"/>
      <c r="HDI45" s="108"/>
      <c r="HDJ45" s="108"/>
      <c r="HDK45" s="108"/>
      <c r="HDL45" s="108"/>
      <c r="HDM45" s="108"/>
      <c r="HDN45" s="108"/>
      <c r="HDO45" s="108"/>
      <c r="HDP45" s="108"/>
      <c r="HDQ45" s="108"/>
      <c r="HDR45" s="108"/>
      <c r="HDS45" s="108"/>
      <c r="HDT45" s="108"/>
      <c r="HDU45" s="108"/>
      <c r="HDV45" s="108"/>
      <c r="HDW45" s="108"/>
      <c r="HDX45" s="108"/>
      <c r="HDY45" s="108"/>
      <c r="HDZ45" s="108"/>
      <c r="HEA45" s="108"/>
      <c r="HEB45" s="108"/>
      <c r="HEC45" s="108"/>
      <c r="HED45" s="108"/>
      <c r="HEE45" s="108"/>
      <c r="HEF45" s="108"/>
      <c r="HEG45" s="108"/>
      <c r="HEH45" s="108"/>
      <c r="HEI45" s="108"/>
      <c r="HEJ45" s="108"/>
      <c r="HEK45" s="108"/>
      <c r="HEL45" s="108"/>
      <c r="HEM45" s="108"/>
      <c r="HEN45" s="108"/>
      <c r="HEO45" s="108"/>
      <c r="HEP45" s="108"/>
      <c r="HEQ45" s="108"/>
      <c r="HER45" s="108"/>
      <c r="HES45" s="108"/>
      <c r="HET45" s="108"/>
      <c r="HEU45" s="108"/>
      <c r="HEV45" s="108"/>
      <c r="HEW45" s="108"/>
      <c r="HEX45" s="108"/>
      <c r="HEY45" s="108"/>
      <c r="HEZ45" s="108"/>
      <c r="HFA45" s="108"/>
      <c r="HFB45" s="108"/>
      <c r="HFC45" s="108"/>
      <c r="HFD45" s="108"/>
      <c r="HFE45" s="108"/>
      <c r="HFF45" s="108"/>
      <c r="HFG45" s="108"/>
      <c r="HFH45" s="108"/>
      <c r="HFI45" s="108"/>
      <c r="HFJ45" s="108"/>
      <c r="HFK45" s="108"/>
      <c r="HFL45" s="108"/>
      <c r="HFM45" s="108"/>
      <c r="HFN45" s="108"/>
      <c r="HFO45" s="108"/>
      <c r="HFP45" s="108"/>
      <c r="HFQ45" s="108"/>
      <c r="HFR45" s="108"/>
      <c r="HFS45" s="108"/>
      <c r="HFT45" s="108"/>
      <c r="HFU45" s="108"/>
      <c r="HFV45" s="108"/>
      <c r="HFW45" s="108"/>
      <c r="HFX45" s="108"/>
      <c r="HFY45" s="108"/>
      <c r="HFZ45" s="108"/>
      <c r="HGA45" s="108"/>
      <c r="HGB45" s="108"/>
      <c r="HGC45" s="108"/>
      <c r="HGD45" s="108"/>
      <c r="HGE45" s="108"/>
      <c r="HGF45" s="108"/>
      <c r="HGG45" s="108"/>
      <c r="HGH45" s="108"/>
      <c r="HGI45" s="108"/>
      <c r="HGJ45" s="108"/>
      <c r="HGK45" s="108"/>
      <c r="HGL45" s="108"/>
      <c r="HGM45" s="108"/>
      <c r="HGN45" s="108"/>
      <c r="HGO45" s="108"/>
      <c r="HGP45" s="108"/>
      <c r="HGQ45" s="108"/>
      <c r="HGR45" s="108"/>
      <c r="HGS45" s="108"/>
      <c r="HGT45" s="108"/>
      <c r="HGU45" s="108"/>
      <c r="HGV45" s="108"/>
      <c r="HGW45" s="108"/>
      <c r="HGX45" s="108"/>
      <c r="HGY45" s="108"/>
      <c r="HGZ45" s="108"/>
      <c r="HHA45" s="108"/>
      <c r="HHB45" s="108"/>
      <c r="HHC45" s="108"/>
      <c r="HHD45" s="108"/>
      <c r="HHE45" s="108"/>
      <c r="HHF45" s="108"/>
      <c r="HHG45" s="108"/>
      <c r="HHH45" s="108"/>
      <c r="HHI45" s="108"/>
      <c r="HHJ45" s="108"/>
      <c r="HHK45" s="108"/>
      <c r="HHL45" s="108"/>
      <c r="HHM45" s="108"/>
      <c r="HHN45" s="108"/>
      <c r="HHO45" s="108"/>
      <c r="HHP45" s="108"/>
      <c r="HHQ45" s="108"/>
      <c r="HHR45" s="108"/>
      <c r="HHS45" s="108"/>
      <c r="HHT45" s="108"/>
      <c r="HHU45" s="108"/>
      <c r="HHV45" s="108"/>
      <c r="HHW45" s="108"/>
      <c r="HHX45" s="108"/>
      <c r="HHY45" s="108"/>
      <c r="HHZ45" s="108"/>
      <c r="HIA45" s="108"/>
      <c r="HIB45" s="108"/>
      <c r="HIC45" s="108"/>
      <c r="HID45" s="108"/>
      <c r="HIE45" s="108"/>
      <c r="HIF45" s="108"/>
      <c r="HIG45" s="108"/>
      <c r="HIH45" s="108"/>
      <c r="HII45" s="108"/>
      <c r="HIJ45" s="108"/>
      <c r="HIK45" s="108"/>
      <c r="HIL45" s="108"/>
      <c r="HIM45" s="108"/>
      <c r="HIN45" s="108"/>
      <c r="HIO45" s="108"/>
      <c r="HIP45" s="108"/>
      <c r="HIQ45" s="108"/>
      <c r="HIR45" s="108"/>
      <c r="HIS45" s="108"/>
      <c r="HIT45" s="108"/>
      <c r="HIU45" s="108"/>
      <c r="HIV45" s="108"/>
      <c r="HIW45" s="108"/>
      <c r="HIX45" s="108"/>
      <c r="HIY45" s="108"/>
      <c r="HIZ45" s="108"/>
      <c r="HJA45" s="108"/>
      <c r="HJB45" s="108"/>
      <c r="HJC45" s="108"/>
      <c r="HJD45" s="108"/>
      <c r="HJE45" s="108"/>
      <c r="HJF45" s="108"/>
      <c r="HJG45" s="108"/>
      <c r="HJH45" s="108"/>
      <c r="HJI45" s="108"/>
      <c r="HJJ45" s="108"/>
      <c r="HJK45" s="108"/>
      <c r="HJL45" s="108"/>
      <c r="HJM45" s="108"/>
      <c r="HJN45" s="108"/>
      <c r="HJO45" s="108"/>
      <c r="HJP45" s="108"/>
      <c r="HJQ45" s="108"/>
      <c r="HJR45" s="108"/>
      <c r="HJS45" s="108"/>
      <c r="HJT45" s="108"/>
      <c r="HJU45" s="108"/>
      <c r="HJV45" s="108"/>
      <c r="HJW45" s="108"/>
      <c r="HJX45" s="108"/>
      <c r="HJY45" s="108"/>
      <c r="HJZ45" s="108"/>
      <c r="HKA45" s="108"/>
      <c r="HKB45" s="108"/>
      <c r="HKC45" s="108"/>
      <c r="HKD45" s="108"/>
      <c r="HKE45" s="108"/>
      <c r="HKF45" s="108"/>
      <c r="HKG45" s="108"/>
      <c r="HKH45" s="108"/>
      <c r="HKI45" s="108"/>
      <c r="HKJ45" s="108"/>
      <c r="HKK45" s="108"/>
      <c r="HKL45" s="108"/>
      <c r="HKM45" s="108"/>
      <c r="HKN45" s="108"/>
      <c r="HKO45" s="108"/>
      <c r="HKP45" s="108"/>
      <c r="HKQ45" s="108"/>
      <c r="HKR45" s="108"/>
      <c r="HKS45" s="108"/>
      <c r="HKT45" s="108"/>
      <c r="HKU45" s="108"/>
      <c r="HKV45" s="108"/>
      <c r="HKW45" s="108"/>
      <c r="HKX45" s="108"/>
      <c r="HKY45" s="108"/>
      <c r="HKZ45" s="108"/>
      <c r="HLA45" s="108"/>
      <c r="HLB45" s="108"/>
      <c r="HLC45" s="108"/>
      <c r="HLD45" s="108"/>
      <c r="HLE45" s="108"/>
      <c r="HLF45" s="108"/>
      <c r="HLG45" s="108"/>
      <c r="HLH45" s="108"/>
      <c r="HLI45" s="108"/>
      <c r="HLJ45" s="108"/>
      <c r="HLK45" s="108"/>
      <c r="HLL45" s="108"/>
      <c r="HLM45" s="108"/>
      <c r="HLN45" s="108"/>
      <c r="HLO45" s="108"/>
      <c r="HLP45" s="108"/>
      <c r="HLQ45" s="108"/>
      <c r="HLR45" s="108"/>
      <c r="HLS45" s="108"/>
      <c r="HLT45" s="108"/>
      <c r="HLU45" s="108"/>
      <c r="HLV45" s="108"/>
      <c r="HLW45" s="108"/>
      <c r="HLX45" s="108"/>
      <c r="HLY45" s="108"/>
      <c r="HLZ45" s="108"/>
      <c r="HMA45" s="108"/>
      <c r="HMB45" s="108"/>
      <c r="HMC45" s="108"/>
      <c r="HMD45" s="108"/>
      <c r="HME45" s="108"/>
      <c r="HMF45" s="108"/>
      <c r="HMG45" s="108"/>
      <c r="HMH45" s="108"/>
      <c r="HMI45" s="108"/>
      <c r="HMJ45" s="108"/>
      <c r="HMK45" s="108"/>
      <c r="HML45" s="108"/>
      <c r="HMM45" s="108"/>
      <c r="HMN45" s="108"/>
      <c r="HMO45" s="108"/>
      <c r="HMP45" s="108"/>
      <c r="HMQ45" s="108"/>
      <c r="HMR45" s="108"/>
      <c r="HMS45" s="108"/>
      <c r="HMT45" s="108"/>
      <c r="HMU45" s="108"/>
      <c r="HMV45" s="108"/>
      <c r="HMW45" s="108"/>
      <c r="HMX45" s="108"/>
      <c r="HMY45" s="108"/>
      <c r="HMZ45" s="108"/>
      <c r="HNA45" s="108"/>
      <c r="HNB45" s="108"/>
      <c r="HNC45" s="108"/>
      <c r="HND45" s="108"/>
      <c r="HNE45" s="108"/>
      <c r="HNF45" s="108"/>
      <c r="HNG45" s="108"/>
      <c r="HNH45" s="108"/>
      <c r="HNI45" s="108"/>
      <c r="HNJ45" s="108"/>
      <c r="HNK45" s="108"/>
      <c r="HNL45" s="108"/>
      <c r="HNM45" s="108"/>
      <c r="HNN45" s="108"/>
      <c r="HNO45" s="108"/>
      <c r="HNP45" s="108"/>
      <c r="HNQ45" s="108"/>
      <c r="HNR45" s="108"/>
      <c r="HNS45" s="108"/>
      <c r="HNT45" s="108"/>
      <c r="HNU45" s="108"/>
      <c r="HNV45" s="108"/>
      <c r="HNW45" s="108"/>
      <c r="HNX45" s="108"/>
      <c r="HNY45" s="108"/>
      <c r="HNZ45" s="108"/>
      <c r="HOA45" s="108"/>
      <c r="HOB45" s="108"/>
      <c r="HOC45" s="108"/>
      <c r="HOD45" s="108"/>
      <c r="HOE45" s="108"/>
      <c r="HOF45" s="108"/>
      <c r="HOG45" s="108"/>
      <c r="HOH45" s="108"/>
      <c r="HOI45" s="108"/>
      <c r="HOJ45" s="108"/>
      <c r="HOK45" s="108"/>
      <c r="HOL45" s="108"/>
      <c r="HOM45" s="108"/>
      <c r="HON45" s="108"/>
      <c r="HOO45" s="108"/>
      <c r="HOP45" s="108"/>
      <c r="HOQ45" s="108"/>
      <c r="HOR45" s="108"/>
      <c r="HOS45" s="108"/>
      <c r="HOT45" s="108"/>
      <c r="HOU45" s="108"/>
      <c r="HOV45" s="108"/>
      <c r="HOW45" s="108"/>
      <c r="HOX45" s="108"/>
      <c r="HOY45" s="108"/>
      <c r="HOZ45" s="108"/>
      <c r="HPA45" s="108"/>
      <c r="HPB45" s="108"/>
      <c r="HPC45" s="108"/>
      <c r="HPD45" s="108"/>
      <c r="HPE45" s="108"/>
      <c r="HPF45" s="108"/>
      <c r="HPG45" s="108"/>
      <c r="HPH45" s="108"/>
      <c r="HPI45" s="108"/>
      <c r="HPJ45" s="108"/>
      <c r="HPK45" s="108"/>
      <c r="HPL45" s="108"/>
      <c r="HPM45" s="108"/>
      <c r="HPN45" s="108"/>
      <c r="HPO45" s="108"/>
      <c r="HPP45" s="108"/>
      <c r="HPQ45" s="108"/>
      <c r="HPR45" s="108"/>
      <c r="HPS45" s="108"/>
      <c r="HPT45" s="108"/>
      <c r="HPU45" s="108"/>
      <c r="HPV45" s="108"/>
      <c r="HPW45" s="108"/>
      <c r="HPX45" s="108"/>
      <c r="HPY45" s="108"/>
      <c r="HPZ45" s="108"/>
      <c r="HQA45" s="108"/>
      <c r="HQB45" s="108"/>
      <c r="HQC45" s="108"/>
      <c r="HQD45" s="108"/>
      <c r="HQE45" s="108"/>
      <c r="HQF45" s="108"/>
      <c r="HQG45" s="108"/>
      <c r="HQH45" s="108"/>
      <c r="HQI45" s="108"/>
      <c r="HQJ45" s="108"/>
      <c r="HQK45" s="108"/>
      <c r="HQL45" s="108"/>
      <c r="HQM45" s="108"/>
      <c r="HQN45" s="108"/>
      <c r="HQO45" s="108"/>
      <c r="HQP45" s="108"/>
      <c r="HQQ45" s="108"/>
      <c r="HQR45" s="108"/>
      <c r="HQS45" s="108"/>
      <c r="HQT45" s="108"/>
      <c r="HQU45" s="108"/>
      <c r="HQV45" s="108"/>
      <c r="HQW45" s="108"/>
      <c r="HQX45" s="108"/>
      <c r="HQY45" s="108"/>
      <c r="HQZ45" s="108"/>
      <c r="HRA45" s="108"/>
      <c r="HRB45" s="108"/>
      <c r="HRC45" s="108"/>
      <c r="HRD45" s="108"/>
      <c r="HRE45" s="108"/>
      <c r="HRF45" s="108"/>
      <c r="HRG45" s="108"/>
      <c r="HRH45" s="108"/>
      <c r="HRI45" s="108"/>
      <c r="HRJ45" s="108"/>
      <c r="HRK45" s="108"/>
      <c r="HRL45" s="108"/>
      <c r="HRM45" s="108"/>
      <c r="HRN45" s="108"/>
      <c r="HRO45" s="108"/>
      <c r="HRP45" s="108"/>
      <c r="HRQ45" s="108"/>
      <c r="HRR45" s="108"/>
      <c r="HRS45" s="108"/>
      <c r="HRT45" s="108"/>
      <c r="HRU45" s="108"/>
      <c r="HRV45" s="108"/>
      <c r="HRW45" s="108"/>
      <c r="HRX45" s="108"/>
      <c r="HRY45" s="108"/>
      <c r="HRZ45" s="108"/>
      <c r="HSA45" s="108"/>
      <c r="HSB45" s="108"/>
      <c r="HSC45" s="108"/>
      <c r="HSD45" s="108"/>
      <c r="HSE45" s="108"/>
      <c r="HSF45" s="108"/>
      <c r="HSG45" s="108"/>
      <c r="HSH45" s="108"/>
      <c r="HSI45" s="108"/>
      <c r="HSJ45" s="108"/>
      <c r="HSK45" s="108"/>
      <c r="HSL45" s="108"/>
      <c r="HSM45" s="108"/>
      <c r="HSN45" s="108"/>
      <c r="HSO45" s="108"/>
      <c r="HSP45" s="108"/>
      <c r="HSQ45" s="108"/>
      <c r="HSR45" s="108"/>
      <c r="HSS45" s="108"/>
      <c r="HST45" s="108"/>
      <c r="HSU45" s="108"/>
      <c r="HSV45" s="108"/>
      <c r="HSW45" s="108"/>
      <c r="HSX45" s="108"/>
      <c r="HSY45" s="108"/>
      <c r="HSZ45" s="108"/>
      <c r="HTA45" s="108"/>
      <c r="HTB45" s="108"/>
      <c r="HTC45" s="108"/>
      <c r="HTD45" s="108"/>
      <c r="HTE45" s="108"/>
      <c r="HTF45" s="108"/>
      <c r="HTG45" s="108"/>
      <c r="HTH45" s="108"/>
      <c r="HTI45" s="108"/>
      <c r="HTJ45" s="108"/>
      <c r="HTK45" s="108"/>
      <c r="HTL45" s="108"/>
      <c r="HTM45" s="108"/>
      <c r="HTN45" s="108"/>
      <c r="HTO45" s="108"/>
      <c r="HTP45" s="108"/>
      <c r="HTQ45" s="108"/>
      <c r="HTR45" s="108"/>
      <c r="HTS45" s="108"/>
      <c r="HTT45" s="108"/>
      <c r="HTU45" s="108"/>
      <c r="HTV45" s="108"/>
      <c r="HTW45" s="108"/>
      <c r="HTX45" s="108"/>
      <c r="HTY45" s="108"/>
      <c r="HTZ45" s="108"/>
      <c r="HUA45" s="108"/>
      <c r="HUB45" s="108"/>
      <c r="HUC45" s="108"/>
      <c r="HUD45" s="108"/>
      <c r="HUE45" s="108"/>
      <c r="HUF45" s="108"/>
      <c r="HUG45" s="108"/>
      <c r="HUH45" s="108"/>
      <c r="HUI45" s="108"/>
      <c r="HUJ45" s="108"/>
      <c r="HUK45" s="108"/>
      <c r="HUL45" s="108"/>
      <c r="HUM45" s="108"/>
      <c r="HUN45" s="108"/>
      <c r="HUO45" s="108"/>
      <c r="HUP45" s="108"/>
      <c r="HUQ45" s="108"/>
      <c r="HUR45" s="108"/>
      <c r="HUS45" s="108"/>
      <c r="HUT45" s="108"/>
      <c r="HUU45" s="108"/>
      <c r="HUV45" s="108"/>
      <c r="HUW45" s="108"/>
      <c r="HUX45" s="108"/>
      <c r="HUY45" s="108"/>
      <c r="HUZ45" s="108"/>
      <c r="HVA45" s="108"/>
      <c r="HVB45" s="108"/>
      <c r="HVC45" s="108"/>
      <c r="HVD45" s="108"/>
      <c r="HVE45" s="108"/>
      <c r="HVF45" s="108"/>
      <c r="HVG45" s="108"/>
      <c r="HVH45" s="108"/>
      <c r="HVI45" s="108"/>
      <c r="HVJ45" s="108"/>
      <c r="HVK45" s="108"/>
      <c r="HVL45" s="108"/>
      <c r="HVM45" s="108"/>
      <c r="HVN45" s="108"/>
      <c r="HVO45" s="108"/>
      <c r="HVP45" s="108"/>
      <c r="HVQ45" s="108"/>
      <c r="HVR45" s="108"/>
      <c r="HVS45" s="108"/>
      <c r="HVT45" s="108"/>
      <c r="HVU45" s="108"/>
      <c r="HVV45" s="108"/>
      <c r="HVW45" s="108"/>
      <c r="HVX45" s="108"/>
      <c r="HVY45" s="108"/>
      <c r="HVZ45" s="108"/>
      <c r="HWA45" s="108"/>
      <c r="HWB45" s="108"/>
      <c r="HWC45" s="108"/>
      <c r="HWD45" s="108"/>
      <c r="HWE45" s="108"/>
      <c r="HWF45" s="108"/>
      <c r="HWG45" s="108"/>
      <c r="HWH45" s="108"/>
      <c r="HWI45" s="108"/>
      <c r="HWJ45" s="108"/>
      <c r="HWK45" s="108"/>
      <c r="HWL45" s="108"/>
      <c r="HWM45" s="108"/>
      <c r="HWN45" s="108"/>
      <c r="HWO45" s="108"/>
      <c r="HWP45" s="108"/>
      <c r="HWQ45" s="108"/>
      <c r="HWR45" s="108"/>
      <c r="HWS45" s="108"/>
      <c r="HWT45" s="108"/>
      <c r="HWU45" s="108"/>
      <c r="HWV45" s="108"/>
      <c r="HWW45" s="108"/>
      <c r="HWX45" s="108"/>
      <c r="HWY45" s="108"/>
      <c r="HWZ45" s="108"/>
      <c r="HXA45" s="108"/>
      <c r="HXB45" s="108"/>
      <c r="HXC45" s="108"/>
      <c r="HXD45" s="108"/>
      <c r="HXE45" s="108"/>
      <c r="HXF45" s="108"/>
      <c r="HXG45" s="108"/>
      <c r="HXH45" s="108"/>
      <c r="HXI45" s="108"/>
      <c r="HXJ45" s="108"/>
      <c r="HXK45" s="108"/>
      <c r="HXL45" s="108"/>
      <c r="HXM45" s="108"/>
      <c r="HXN45" s="108"/>
      <c r="HXO45" s="108"/>
      <c r="HXP45" s="108"/>
      <c r="HXQ45" s="108"/>
      <c r="HXR45" s="108"/>
      <c r="HXS45" s="108"/>
      <c r="HXT45" s="108"/>
      <c r="HXU45" s="108"/>
      <c r="HXV45" s="108"/>
      <c r="HXW45" s="108"/>
      <c r="HXX45" s="108"/>
      <c r="HXY45" s="108"/>
      <c r="HXZ45" s="108"/>
      <c r="HYA45" s="108"/>
      <c r="HYB45" s="108"/>
      <c r="HYC45" s="108"/>
      <c r="HYD45" s="108"/>
      <c r="HYE45" s="108"/>
      <c r="HYF45" s="108"/>
      <c r="HYG45" s="108"/>
      <c r="HYH45" s="108"/>
      <c r="HYI45" s="108"/>
      <c r="HYJ45" s="108"/>
      <c r="HYK45" s="108"/>
      <c r="HYL45" s="108"/>
      <c r="HYM45" s="108"/>
      <c r="HYN45" s="108"/>
      <c r="HYO45" s="108"/>
      <c r="HYP45" s="108"/>
      <c r="HYQ45" s="108"/>
      <c r="HYR45" s="108"/>
      <c r="HYS45" s="108"/>
      <c r="HYT45" s="108"/>
      <c r="HYU45" s="108"/>
      <c r="HYV45" s="108"/>
      <c r="HYW45" s="108"/>
      <c r="HYX45" s="108"/>
      <c r="HYY45" s="108"/>
      <c r="HYZ45" s="108"/>
      <c r="HZA45" s="108"/>
      <c r="HZB45" s="108"/>
      <c r="HZC45" s="108"/>
      <c r="HZD45" s="108"/>
      <c r="HZE45" s="108"/>
      <c r="HZF45" s="108"/>
      <c r="HZG45" s="108"/>
      <c r="HZH45" s="108"/>
      <c r="HZI45" s="108"/>
      <c r="HZJ45" s="108"/>
      <c r="HZK45" s="108"/>
      <c r="HZL45" s="108"/>
      <c r="HZM45" s="108"/>
      <c r="HZN45" s="108"/>
      <c r="HZO45" s="108"/>
      <c r="HZP45" s="108"/>
      <c r="HZQ45" s="108"/>
      <c r="HZR45" s="108"/>
      <c r="HZS45" s="108"/>
      <c r="HZT45" s="108"/>
      <c r="HZU45" s="108"/>
      <c r="HZV45" s="108"/>
      <c r="HZW45" s="108"/>
      <c r="HZX45" s="108"/>
      <c r="HZY45" s="108"/>
      <c r="HZZ45" s="108"/>
      <c r="IAA45" s="108"/>
      <c r="IAB45" s="108"/>
      <c r="IAC45" s="108"/>
      <c r="IAD45" s="108"/>
      <c r="IAE45" s="108"/>
      <c r="IAF45" s="108"/>
      <c r="IAG45" s="108"/>
      <c r="IAH45" s="108"/>
      <c r="IAI45" s="108"/>
      <c r="IAJ45" s="108"/>
      <c r="IAK45" s="108"/>
      <c r="IAL45" s="108"/>
      <c r="IAM45" s="108"/>
      <c r="IAN45" s="108"/>
      <c r="IAO45" s="108"/>
      <c r="IAP45" s="108"/>
      <c r="IAQ45" s="108"/>
      <c r="IAR45" s="108"/>
      <c r="IAS45" s="108"/>
      <c r="IAT45" s="108"/>
      <c r="IAU45" s="108"/>
      <c r="IAV45" s="108"/>
      <c r="IAW45" s="108"/>
      <c r="IAX45" s="108"/>
      <c r="IAY45" s="108"/>
      <c r="IAZ45" s="108"/>
      <c r="IBA45" s="108"/>
      <c r="IBB45" s="108"/>
      <c r="IBC45" s="108"/>
      <c r="IBD45" s="108"/>
      <c r="IBE45" s="108"/>
      <c r="IBF45" s="108"/>
      <c r="IBG45" s="108"/>
      <c r="IBH45" s="108"/>
      <c r="IBI45" s="108"/>
      <c r="IBJ45" s="108"/>
      <c r="IBK45" s="108"/>
      <c r="IBL45" s="108"/>
      <c r="IBM45" s="108"/>
      <c r="IBN45" s="108"/>
      <c r="IBO45" s="108"/>
      <c r="IBP45" s="108"/>
      <c r="IBQ45" s="108"/>
      <c r="IBR45" s="108"/>
      <c r="IBS45" s="108"/>
      <c r="IBT45" s="108"/>
      <c r="IBU45" s="108"/>
      <c r="IBV45" s="108"/>
      <c r="IBW45" s="108"/>
      <c r="IBX45" s="108"/>
      <c r="IBY45" s="108"/>
      <c r="IBZ45" s="108"/>
      <c r="ICA45" s="108"/>
      <c r="ICB45" s="108"/>
      <c r="ICC45" s="108"/>
      <c r="ICD45" s="108"/>
      <c r="ICE45" s="108"/>
      <c r="ICF45" s="108"/>
      <c r="ICG45" s="108"/>
      <c r="ICH45" s="108"/>
      <c r="ICI45" s="108"/>
      <c r="ICJ45" s="108"/>
      <c r="ICK45" s="108"/>
      <c r="ICL45" s="108"/>
      <c r="ICM45" s="108"/>
      <c r="ICN45" s="108"/>
      <c r="ICO45" s="108"/>
      <c r="ICP45" s="108"/>
      <c r="ICQ45" s="108"/>
      <c r="ICR45" s="108"/>
      <c r="ICS45" s="108"/>
      <c r="ICT45" s="108"/>
      <c r="ICU45" s="108"/>
      <c r="ICV45" s="108"/>
      <c r="ICW45" s="108"/>
      <c r="ICX45" s="108"/>
      <c r="ICY45" s="108"/>
      <c r="ICZ45" s="108"/>
      <c r="IDA45" s="108"/>
      <c r="IDB45" s="108"/>
      <c r="IDC45" s="108"/>
      <c r="IDD45" s="108"/>
      <c r="IDE45" s="108"/>
      <c r="IDF45" s="108"/>
      <c r="IDG45" s="108"/>
      <c r="IDH45" s="108"/>
      <c r="IDI45" s="108"/>
      <c r="IDJ45" s="108"/>
      <c r="IDK45" s="108"/>
      <c r="IDL45" s="108"/>
      <c r="IDM45" s="108"/>
      <c r="IDN45" s="108"/>
      <c r="IDO45" s="108"/>
      <c r="IDP45" s="108"/>
      <c r="IDQ45" s="108"/>
      <c r="IDR45" s="108"/>
      <c r="IDS45" s="108"/>
      <c r="IDT45" s="108"/>
      <c r="IDU45" s="108"/>
      <c r="IDV45" s="108"/>
      <c r="IDW45" s="108"/>
      <c r="IDX45" s="108"/>
      <c r="IDY45" s="108"/>
      <c r="IDZ45" s="108"/>
      <c r="IEA45" s="108"/>
      <c r="IEB45" s="108"/>
      <c r="IEC45" s="108"/>
      <c r="IED45" s="108"/>
      <c r="IEE45" s="108"/>
      <c r="IEF45" s="108"/>
      <c r="IEG45" s="108"/>
      <c r="IEH45" s="108"/>
      <c r="IEI45" s="108"/>
      <c r="IEJ45" s="108"/>
      <c r="IEK45" s="108"/>
      <c r="IEL45" s="108"/>
      <c r="IEM45" s="108"/>
      <c r="IEN45" s="108"/>
      <c r="IEO45" s="108"/>
      <c r="IEP45" s="108"/>
      <c r="IEQ45" s="108"/>
      <c r="IER45" s="108"/>
      <c r="IES45" s="108"/>
      <c r="IET45" s="108"/>
      <c r="IEU45" s="108"/>
      <c r="IEV45" s="108"/>
      <c r="IEW45" s="108"/>
      <c r="IEX45" s="108"/>
      <c r="IEY45" s="108"/>
      <c r="IEZ45" s="108"/>
      <c r="IFA45" s="108"/>
      <c r="IFB45" s="108"/>
      <c r="IFC45" s="108"/>
      <c r="IFD45" s="108"/>
      <c r="IFE45" s="108"/>
      <c r="IFF45" s="108"/>
      <c r="IFG45" s="108"/>
      <c r="IFH45" s="108"/>
      <c r="IFI45" s="108"/>
      <c r="IFJ45" s="108"/>
      <c r="IFK45" s="108"/>
      <c r="IFL45" s="108"/>
      <c r="IFM45" s="108"/>
      <c r="IFN45" s="108"/>
      <c r="IFO45" s="108"/>
      <c r="IFP45" s="108"/>
      <c r="IFQ45" s="108"/>
      <c r="IFR45" s="108"/>
      <c r="IFS45" s="108"/>
      <c r="IFT45" s="108"/>
      <c r="IFU45" s="108"/>
      <c r="IFV45" s="108"/>
      <c r="IFW45" s="108"/>
      <c r="IFX45" s="108"/>
      <c r="IFY45" s="108"/>
      <c r="IFZ45" s="108"/>
      <c r="IGA45" s="108"/>
      <c r="IGB45" s="108"/>
      <c r="IGC45" s="108"/>
      <c r="IGD45" s="108"/>
      <c r="IGE45" s="108"/>
      <c r="IGF45" s="108"/>
      <c r="IGG45" s="108"/>
      <c r="IGH45" s="108"/>
      <c r="IGI45" s="108"/>
      <c r="IGJ45" s="108"/>
      <c r="IGK45" s="108"/>
      <c r="IGL45" s="108"/>
      <c r="IGM45" s="108"/>
      <c r="IGN45" s="108"/>
      <c r="IGO45" s="108"/>
      <c r="IGP45" s="108"/>
      <c r="IGQ45" s="108"/>
      <c r="IGR45" s="108"/>
      <c r="IGS45" s="108"/>
      <c r="IGT45" s="108"/>
      <c r="IGU45" s="108"/>
      <c r="IGV45" s="108"/>
      <c r="IGW45" s="108"/>
      <c r="IGX45" s="108"/>
      <c r="IGY45" s="108"/>
      <c r="IGZ45" s="108"/>
      <c r="IHA45" s="108"/>
      <c r="IHB45" s="108"/>
      <c r="IHC45" s="108"/>
      <c r="IHD45" s="108"/>
      <c r="IHE45" s="108"/>
      <c r="IHF45" s="108"/>
      <c r="IHG45" s="108"/>
      <c r="IHH45" s="108"/>
      <c r="IHI45" s="108"/>
      <c r="IHJ45" s="108"/>
      <c r="IHK45" s="108"/>
      <c r="IHL45" s="108"/>
      <c r="IHM45" s="108"/>
      <c r="IHN45" s="108"/>
      <c r="IHO45" s="108"/>
      <c r="IHP45" s="108"/>
      <c r="IHQ45" s="108"/>
      <c r="IHR45" s="108"/>
      <c r="IHS45" s="108"/>
      <c r="IHT45" s="108"/>
      <c r="IHU45" s="108"/>
      <c r="IHV45" s="108"/>
      <c r="IHW45" s="108"/>
      <c r="IHX45" s="108"/>
      <c r="IHY45" s="108"/>
      <c r="IHZ45" s="108"/>
      <c r="IIA45" s="108"/>
      <c r="IIB45" s="108"/>
      <c r="IIC45" s="108"/>
      <c r="IID45" s="108"/>
      <c r="IIE45" s="108"/>
      <c r="IIF45" s="108"/>
      <c r="IIG45" s="108"/>
      <c r="IIH45" s="108"/>
      <c r="III45" s="108"/>
      <c r="IIJ45" s="108"/>
      <c r="IIK45" s="108"/>
      <c r="IIL45" s="108"/>
      <c r="IIM45" s="108"/>
      <c r="IIN45" s="108"/>
      <c r="IIO45" s="108"/>
      <c r="IIP45" s="108"/>
      <c r="IIQ45" s="108"/>
      <c r="IIR45" s="108"/>
      <c r="IIS45" s="108"/>
      <c r="IIT45" s="108"/>
      <c r="IIU45" s="108"/>
      <c r="IIV45" s="108"/>
      <c r="IIW45" s="108"/>
      <c r="IIX45" s="108"/>
      <c r="IIY45" s="108"/>
      <c r="IIZ45" s="108"/>
      <c r="IJA45" s="108"/>
      <c r="IJB45" s="108"/>
      <c r="IJC45" s="108"/>
      <c r="IJD45" s="108"/>
      <c r="IJE45" s="108"/>
      <c r="IJF45" s="108"/>
      <c r="IJG45" s="108"/>
      <c r="IJH45" s="108"/>
      <c r="IJI45" s="108"/>
      <c r="IJJ45" s="108"/>
      <c r="IJK45" s="108"/>
      <c r="IJL45" s="108"/>
      <c r="IJM45" s="108"/>
      <c r="IJN45" s="108"/>
      <c r="IJO45" s="108"/>
      <c r="IJP45" s="108"/>
      <c r="IJQ45" s="108"/>
      <c r="IJR45" s="108"/>
      <c r="IJS45" s="108"/>
      <c r="IJT45" s="108"/>
      <c r="IJU45" s="108"/>
      <c r="IJV45" s="108"/>
      <c r="IJW45" s="108"/>
      <c r="IJX45" s="108"/>
      <c r="IJY45" s="108"/>
      <c r="IJZ45" s="108"/>
      <c r="IKA45" s="108"/>
      <c r="IKB45" s="108"/>
      <c r="IKC45" s="108"/>
      <c r="IKD45" s="108"/>
      <c r="IKE45" s="108"/>
      <c r="IKF45" s="108"/>
      <c r="IKG45" s="108"/>
      <c r="IKH45" s="108"/>
      <c r="IKI45" s="108"/>
      <c r="IKJ45" s="108"/>
      <c r="IKK45" s="108"/>
      <c r="IKL45" s="108"/>
      <c r="IKM45" s="108"/>
      <c r="IKN45" s="108"/>
      <c r="IKO45" s="108"/>
      <c r="IKP45" s="108"/>
      <c r="IKQ45" s="108"/>
      <c r="IKR45" s="108"/>
      <c r="IKS45" s="108"/>
      <c r="IKT45" s="108"/>
      <c r="IKU45" s="108"/>
      <c r="IKV45" s="108"/>
      <c r="IKW45" s="108"/>
      <c r="IKX45" s="108"/>
      <c r="IKY45" s="108"/>
      <c r="IKZ45" s="108"/>
      <c r="ILA45" s="108"/>
      <c r="ILB45" s="108"/>
      <c r="ILC45" s="108"/>
      <c r="ILD45" s="108"/>
      <c r="ILE45" s="108"/>
      <c r="ILF45" s="108"/>
      <c r="ILG45" s="108"/>
      <c r="ILH45" s="108"/>
      <c r="ILI45" s="108"/>
      <c r="ILJ45" s="108"/>
      <c r="ILK45" s="108"/>
      <c r="ILL45" s="108"/>
      <c r="ILM45" s="108"/>
      <c r="ILN45" s="108"/>
      <c r="ILO45" s="108"/>
      <c r="ILP45" s="108"/>
      <c r="ILQ45" s="108"/>
      <c r="ILR45" s="108"/>
      <c r="ILS45" s="108"/>
      <c r="ILT45" s="108"/>
      <c r="ILU45" s="108"/>
      <c r="ILV45" s="108"/>
      <c r="ILW45" s="108"/>
      <c r="ILX45" s="108"/>
      <c r="ILY45" s="108"/>
      <c r="ILZ45" s="108"/>
      <c r="IMA45" s="108"/>
      <c r="IMB45" s="108"/>
      <c r="IMC45" s="108"/>
      <c r="IMD45" s="108"/>
      <c r="IME45" s="108"/>
      <c r="IMF45" s="108"/>
      <c r="IMG45" s="108"/>
      <c r="IMH45" s="108"/>
      <c r="IMI45" s="108"/>
      <c r="IMJ45" s="108"/>
      <c r="IMK45" s="108"/>
      <c r="IML45" s="108"/>
      <c r="IMM45" s="108"/>
      <c r="IMN45" s="108"/>
      <c r="IMO45" s="108"/>
      <c r="IMP45" s="108"/>
      <c r="IMQ45" s="108"/>
      <c r="IMR45" s="108"/>
      <c r="IMS45" s="108"/>
      <c r="IMT45" s="108"/>
      <c r="IMU45" s="108"/>
      <c r="IMV45" s="108"/>
      <c r="IMW45" s="108"/>
      <c r="IMX45" s="108"/>
      <c r="IMY45" s="108"/>
      <c r="IMZ45" s="108"/>
      <c r="INA45" s="108"/>
      <c r="INB45" s="108"/>
      <c r="INC45" s="108"/>
      <c r="IND45" s="108"/>
      <c r="INE45" s="108"/>
      <c r="INF45" s="108"/>
      <c r="ING45" s="108"/>
      <c r="INH45" s="108"/>
      <c r="INI45" s="108"/>
      <c r="INJ45" s="108"/>
      <c r="INK45" s="108"/>
      <c r="INL45" s="108"/>
      <c r="INM45" s="108"/>
      <c r="INN45" s="108"/>
      <c r="INO45" s="108"/>
      <c r="INP45" s="108"/>
      <c r="INQ45" s="108"/>
      <c r="INR45" s="108"/>
      <c r="INS45" s="108"/>
      <c r="INT45" s="108"/>
      <c r="INU45" s="108"/>
      <c r="INV45" s="108"/>
      <c r="INW45" s="108"/>
      <c r="INX45" s="108"/>
      <c r="INY45" s="108"/>
      <c r="INZ45" s="108"/>
      <c r="IOA45" s="108"/>
      <c r="IOB45" s="108"/>
      <c r="IOC45" s="108"/>
      <c r="IOD45" s="108"/>
      <c r="IOE45" s="108"/>
      <c r="IOF45" s="108"/>
      <c r="IOG45" s="108"/>
      <c r="IOH45" s="108"/>
      <c r="IOI45" s="108"/>
      <c r="IOJ45" s="108"/>
      <c r="IOK45" s="108"/>
      <c r="IOL45" s="108"/>
      <c r="IOM45" s="108"/>
      <c r="ION45" s="108"/>
      <c r="IOO45" s="108"/>
      <c r="IOP45" s="108"/>
      <c r="IOQ45" s="108"/>
      <c r="IOR45" s="108"/>
      <c r="IOS45" s="108"/>
      <c r="IOT45" s="108"/>
      <c r="IOU45" s="108"/>
      <c r="IOV45" s="108"/>
      <c r="IOW45" s="108"/>
      <c r="IOX45" s="108"/>
      <c r="IOY45" s="108"/>
      <c r="IOZ45" s="108"/>
      <c r="IPA45" s="108"/>
      <c r="IPB45" s="108"/>
      <c r="IPC45" s="108"/>
      <c r="IPD45" s="108"/>
      <c r="IPE45" s="108"/>
      <c r="IPF45" s="108"/>
      <c r="IPG45" s="108"/>
      <c r="IPH45" s="108"/>
      <c r="IPI45" s="108"/>
      <c r="IPJ45" s="108"/>
      <c r="IPK45" s="108"/>
      <c r="IPL45" s="108"/>
      <c r="IPM45" s="108"/>
      <c r="IPN45" s="108"/>
      <c r="IPO45" s="108"/>
      <c r="IPP45" s="108"/>
      <c r="IPQ45" s="108"/>
      <c r="IPR45" s="108"/>
      <c r="IPS45" s="108"/>
      <c r="IPT45" s="108"/>
      <c r="IPU45" s="108"/>
      <c r="IPV45" s="108"/>
      <c r="IPW45" s="108"/>
      <c r="IPX45" s="108"/>
      <c r="IPY45" s="108"/>
      <c r="IPZ45" s="108"/>
      <c r="IQA45" s="108"/>
      <c r="IQB45" s="108"/>
      <c r="IQC45" s="108"/>
      <c r="IQD45" s="108"/>
      <c r="IQE45" s="108"/>
      <c r="IQF45" s="108"/>
      <c r="IQG45" s="108"/>
      <c r="IQH45" s="108"/>
      <c r="IQI45" s="108"/>
      <c r="IQJ45" s="108"/>
      <c r="IQK45" s="108"/>
      <c r="IQL45" s="108"/>
      <c r="IQM45" s="108"/>
      <c r="IQN45" s="108"/>
      <c r="IQO45" s="108"/>
      <c r="IQP45" s="108"/>
      <c r="IQQ45" s="108"/>
      <c r="IQR45" s="108"/>
      <c r="IQS45" s="108"/>
      <c r="IQT45" s="108"/>
      <c r="IQU45" s="108"/>
      <c r="IQV45" s="108"/>
      <c r="IQW45" s="108"/>
      <c r="IQX45" s="108"/>
      <c r="IQY45" s="108"/>
      <c r="IQZ45" s="108"/>
      <c r="IRA45" s="108"/>
      <c r="IRB45" s="108"/>
      <c r="IRC45" s="108"/>
      <c r="IRD45" s="108"/>
      <c r="IRE45" s="108"/>
      <c r="IRF45" s="108"/>
      <c r="IRG45" s="108"/>
      <c r="IRH45" s="108"/>
      <c r="IRI45" s="108"/>
      <c r="IRJ45" s="108"/>
      <c r="IRK45" s="108"/>
      <c r="IRL45" s="108"/>
      <c r="IRM45" s="108"/>
      <c r="IRN45" s="108"/>
      <c r="IRO45" s="108"/>
      <c r="IRP45" s="108"/>
      <c r="IRQ45" s="108"/>
      <c r="IRR45" s="108"/>
      <c r="IRS45" s="108"/>
      <c r="IRT45" s="108"/>
      <c r="IRU45" s="108"/>
      <c r="IRV45" s="108"/>
      <c r="IRW45" s="108"/>
      <c r="IRX45" s="108"/>
      <c r="IRY45" s="108"/>
      <c r="IRZ45" s="108"/>
      <c r="ISA45" s="108"/>
      <c r="ISB45" s="108"/>
      <c r="ISC45" s="108"/>
      <c r="ISD45" s="108"/>
      <c r="ISE45" s="108"/>
      <c r="ISF45" s="108"/>
      <c r="ISG45" s="108"/>
      <c r="ISH45" s="108"/>
      <c r="ISI45" s="108"/>
      <c r="ISJ45" s="108"/>
      <c r="ISK45" s="108"/>
      <c r="ISL45" s="108"/>
      <c r="ISM45" s="108"/>
      <c r="ISN45" s="108"/>
      <c r="ISO45" s="108"/>
      <c r="ISP45" s="108"/>
      <c r="ISQ45" s="108"/>
      <c r="ISR45" s="108"/>
      <c r="ISS45" s="108"/>
      <c r="IST45" s="108"/>
      <c r="ISU45" s="108"/>
      <c r="ISV45" s="108"/>
      <c r="ISW45" s="108"/>
      <c r="ISX45" s="108"/>
      <c r="ISY45" s="108"/>
      <c r="ISZ45" s="108"/>
      <c r="ITA45" s="108"/>
      <c r="ITB45" s="108"/>
      <c r="ITC45" s="108"/>
      <c r="ITD45" s="108"/>
      <c r="ITE45" s="108"/>
      <c r="ITF45" s="108"/>
      <c r="ITG45" s="108"/>
      <c r="ITH45" s="108"/>
      <c r="ITI45" s="108"/>
      <c r="ITJ45" s="108"/>
      <c r="ITK45" s="108"/>
      <c r="ITL45" s="108"/>
      <c r="ITM45" s="108"/>
      <c r="ITN45" s="108"/>
      <c r="ITO45" s="108"/>
      <c r="ITP45" s="108"/>
      <c r="ITQ45" s="108"/>
      <c r="ITR45" s="108"/>
      <c r="ITS45" s="108"/>
      <c r="ITT45" s="108"/>
      <c r="ITU45" s="108"/>
      <c r="ITV45" s="108"/>
      <c r="ITW45" s="108"/>
      <c r="ITX45" s="108"/>
      <c r="ITY45" s="108"/>
      <c r="ITZ45" s="108"/>
      <c r="IUA45" s="108"/>
      <c r="IUB45" s="108"/>
      <c r="IUC45" s="108"/>
      <c r="IUD45" s="108"/>
      <c r="IUE45" s="108"/>
      <c r="IUF45" s="108"/>
      <c r="IUG45" s="108"/>
      <c r="IUH45" s="108"/>
      <c r="IUI45" s="108"/>
      <c r="IUJ45" s="108"/>
      <c r="IUK45" s="108"/>
      <c r="IUL45" s="108"/>
      <c r="IUM45" s="108"/>
      <c r="IUN45" s="108"/>
      <c r="IUO45" s="108"/>
      <c r="IUP45" s="108"/>
      <c r="IUQ45" s="108"/>
      <c r="IUR45" s="108"/>
      <c r="IUS45" s="108"/>
      <c r="IUT45" s="108"/>
      <c r="IUU45" s="108"/>
      <c r="IUV45" s="108"/>
      <c r="IUW45" s="108"/>
      <c r="IUX45" s="108"/>
      <c r="IUY45" s="108"/>
      <c r="IUZ45" s="108"/>
      <c r="IVA45" s="108"/>
      <c r="IVB45" s="108"/>
      <c r="IVC45" s="108"/>
      <c r="IVD45" s="108"/>
      <c r="IVE45" s="108"/>
      <c r="IVF45" s="108"/>
      <c r="IVG45" s="108"/>
      <c r="IVH45" s="108"/>
      <c r="IVI45" s="108"/>
      <c r="IVJ45" s="108"/>
      <c r="IVK45" s="108"/>
      <c r="IVL45" s="108"/>
      <c r="IVM45" s="108"/>
      <c r="IVN45" s="108"/>
      <c r="IVO45" s="108"/>
      <c r="IVP45" s="108"/>
      <c r="IVQ45" s="108"/>
      <c r="IVR45" s="108"/>
      <c r="IVS45" s="108"/>
      <c r="IVT45" s="108"/>
      <c r="IVU45" s="108"/>
      <c r="IVV45" s="108"/>
      <c r="IVW45" s="108"/>
      <c r="IVX45" s="108"/>
      <c r="IVY45" s="108"/>
      <c r="IVZ45" s="108"/>
      <c r="IWA45" s="108"/>
      <c r="IWB45" s="108"/>
      <c r="IWC45" s="108"/>
      <c r="IWD45" s="108"/>
      <c r="IWE45" s="108"/>
      <c r="IWF45" s="108"/>
      <c r="IWG45" s="108"/>
      <c r="IWH45" s="108"/>
      <c r="IWI45" s="108"/>
      <c r="IWJ45" s="108"/>
      <c r="IWK45" s="108"/>
      <c r="IWL45" s="108"/>
      <c r="IWM45" s="108"/>
      <c r="IWN45" s="108"/>
      <c r="IWO45" s="108"/>
      <c r="IWP45" s="108"/>
      <c r="IWQ45" s="108"/>
      <c r="IWR45" s="108"/>
      <c r="IWS45" s="108"/>
      <c r="IWT45" s="108"/>
      <c r="IWU45" s="108"/>
      <c r="IWV45" s="108"/>
      <c r="IWW45" s="108"/>
      <c r="IWX45" s="108"/>
      <c r="IWY45" s="108"/>
      <c r="IWZ45" s="108"/>
      <c r="IXA45" s="108"/>
      <c r="IXB45" s="108"/>
      <c r="IXC45" s="108"/>
      <c r="IXD45" s="108"/>
      <c r="IXE45" s="108"/>
      <c r="IXF45" s="108"/>
      <c r="IXG45" s="108"/>
      <c r="IXH45" s="108"/>
      <c r="IXI45" s="108"/>
      <c r="IXJ45" s="108"/>
      <c r="IXK45" s="108"/>
      <c r="IXL45" s="108"/>
      <c r="IXM45" s="108"/>
      <c r="IXN45" s="108"/>
      <c r="IXO45" s="108"/>
      <c r="IXP45" s="108"/>
      <c r="IXQ45" s="108"/>
      <c r="IXR45" s="108"/>
      <c r="IXS45" s="108"/>
      <c r="IXT45" s="108"/>
      <c r="IXU45" s="108"/>
      <c r="IXV45" s="108"/>
      <c r="IXW45" s="108"/>
      <c r="IXX45" s="108"/>
      <c r="IXY45" s="108"/>
      <c r="IXZ45" s="108"/>
      <c r="IYA45" s="108"/>
      <c r="IYB45" s="108"/>
      <c r="IYC45" s="108"/>
      <c r="IYD45" s="108"/>
      <c r="IYE45" s="108"/>
      <c r="IYF45" s="108"/>
      <c r="IYG45" s="108"/>
      <c r="IYH45" s="108"/>
      <c r="IYI45" s="108"/>
      <c r="IYJ45" s="108"/>
      <c r="IYK45" s="108"/>
      <c r="IYL45" s="108"/>
      <c r="IYM45" s="108"/>
      <c r="IYN45" s="108"/>
      <c r="IYO45" s="108"/>
      <c r="IYP45" s="108"/>
      <c r="IYQ45" s="108"/>
      <c r="IYR45" s="108"/>
      <c r="IYS45" s="108"/>
      <c r="IYT45" s="108"/>
      <c r="IYU45" s="108"/>
      <c r="IYV45" s="108"/>
      <c r="IYW45" s="108"/>
      <c r="IYX45" s="108"/>
      <c r="IYY45" s="108"/>
      <c r="IYZ45" s="108"/>
      <c r="IZA45" s="108"/>
      <c r="IZB45" s="108"/>
      <c r="IZC45" s="108"/>
      <c r="IZD45" s="108"/>
      <c r="IZE45" s="108"/>
      <c r="IZF45" s="108"/>
      <c r="IZG45" s="108"/>
      <c r="IZH45" s="108"/>
      <c r="IZI45" s="108"/>
      <c r="IZJ45" s="108"/>
      <c r="IZK45" s="108"/>
      <c r="IZL45" s="108"/>
      <c r="IZM45" s="108"/>
      <c r="IZN45" s="108"/>
      <c r="IZO45" s="108"/>
      <c r="IZP45" s="108"/>
      <c r="IZQ45" s="108"/>
      <c r="IZR45" s="108"/>
      <c r="IZS45" s="108"/>
      <c r="IZT45" s="108"/>
      <c r="IZU45" s="108"/>
      <c r="IZV45" s="108"/>
      <c r="IZW45" s="108"/>
      <c r="IZX45" s="108"/>
      <c r="IZY45" s="108"/>
      <c r="IZZ45" s="108"/>
      <c r="JAA45" s="108"/>
      <c r="JAB45" s="108"/>
      <c r="JAC45" s="108"/>
      <c r="JAD45" s="108"/>
      <c r="JAE45" s="108"/>
      <c r="JAF45" s="108"/>
      <c r="JAG45" s="108"/>
      <c r="JAH45" s="108"/>
      <c r="JAI45" s="108"/>
      <c r="JAJ45" s="108"/>
      <c r="JAK45" s="108"/>
      <c r="JAL45" s="108"/>
      <c r="JAM45" s="108"/>
      <c r="JAN45" s="108"/>
      <c r="JAO45" s="108"/>
      <c r="JAP45" s="108"/>
      <c r="JAQ45" s="108"/>
      <c r="JAR45" s="108"/>
      <c r="JAS45" s="108"/>
      <c r="JAT45" s="108"/>
      <c r="JAU45" s="108"/>
      <c r="JAV45" s="108"/>
      <c r="JAW45" s="108"/>
      <c r="JAX45" s="108"/>
      <c r="JAY45" s="108"/>
      <c r="JAZ45" s="108"/>
      <c r="JBA45" s="108"/>
      <c r="JBB45" s="108"/>
      <c r="JBC45" s="108"/>
      <c r="JBD45" s="108"/>
      <c r="JBE45" s="108"/>
      <c r="JBF45" s="108"/>
      <c r="JBG45" s="108"/>
      <c r="JBH45" s="108"/>
      <c r="JBI45" s="108"/>
      <c r="JBJ45" s="108"/>
      <c r="JBK45" s="108"/>
      <c r="JBL45" s="108"/>
      <c r="JBM45" s="108"/>
      <c r="JBN45" s="108"/>
      <c r="JBO45" s="108"/>
      <c r="JBP45" s="108"/>
      <c r="JBQ45" s="108"/>
      <c r="JBR45" s="108"/>
      <c r="JBS45" s="108"/>
      <c r="JBT45" s="108"/>
      <c r="JBU45" s="108"/>
      <c r="JBV45" s="108"/>
      <c r="JBW45" s="108"/>
      <c r="JBX45" s="108"/>
      <c r="JBY45" s="108"/>
      <c r="JBZ45" s="108"/>
      <c r="JCA45" s="108"/>
      <c r="JCB45" s="108"/>
      <c r="JCC45" s="108"/>
      <c r="JCD45" s="108"/>
      <c r="JCE45" s="108"/>
      <c r="JCF45" s="108"/>
      <c r="JCG45" s="108"/>
      <c r="JCH45" s="108"/>
      <c r="JCI45" s="108"/>
      <c r="JCJ45" s="108"/>
      <c r="JCK45" s="108"/>
      <c r="JCL45" s="108"/>
      <c r="JCM45" s="108"/>
      <c r="JCN45" s="108"/>
      <c r="JCO45" s="108"/>
      <c r="JCP45" s="108"/>
      <c r="JCQ45" s="108"/>
      <c r="JCR45" s="108"/>
      <c r="JCS45" s="108"/>
      <c r="JCT45" s="108"/>
      <c r="JCU45" s="108"/>
      <c r="JCV45" s="108"/>
      <c r="JCW45" s="108"/>
      <c r="JCX45" s="108"/>
      <c r="JCY45" s="108"/>
      <c r="JCZ45" s="108"/>
      <c r="JDA45" s="108"/>
      <c r="JDB45" s="108"/>
      <c r="JDC45" s="108"/>
      <c r="JDD45" s="108"/>
      <c r="JDE45" s="108"/>
      <c r="JDF45" s="108"/>
      <c r="JDG45" s="108"/>
      <c r="JDH45" s="108"/>
      <c r="JDI45" s="108"/>
      <c r="JDJ45" s="108"/>
      <c r="JDK45" s="108"/>
      <c r="JDL45" s="108"/>
      <c r="JDM45" s="108"/>
      <c r="JDN45" s="108"/>
      <c r="JDO45" s="108"/>
      <c r="JDP45" s="108"/>
      <c r="JDQ45" s="108"/>
      <c r="JDR45" s="108"/>
      <c r="JDS45" s="108"/>
      <c r="JDT45" s="108"/>
      <c r="JDU45" s="108"/>
      <c r="JDV45" s="108"/>
      <c r="JDW45" s="108"/>
      <c r="JDX45" s="108"/>
      <c r="JDY45" s="108"/>
      <c r="JDZ45" s="108"/>
      <c r="JEA45" s="108"/>
      <c r="JEB45" s="108"/>
      <c r="JEC45" s="108"/>
      <c r="JED45" s="108"/>
      <c r="JEE45" s="108"/>
      <c r="JEF45" s="108"/>
      <c r="JEG45" s="108"/>
      <c r="JEH45" s="108"/>
      <c r="JEI45" s="108"/>
      <c r="JEJ45" s="108"/>
      <c r="JEK45" s="108"/>
      <c r="JEL45" s="108"/>
      <c r="JEM45" s="108"/>
      <c r="JEN45" s="108"/>
      <c r="JEO45" s="108"/>
      <c r="JEP45" s="108"/>
      <c r="JEQ45" s="108"/>
      <c r="JER45" s="108"/>
      <c r="JES45" s="108"/>
      <c r="JET45" s="108"/>
      <c r="JEU45" s="108"/>
      <c r="JEV45" s="108"/>
      <c r="JEW45" s="108"/>
      <c r="JEX45" s="108"/>
      <c r="JEY45" s="108"/>
      <c r="JEZ45" s="108"/>
      <c r="JFA45" s="108"/>
      <c r="JFB45" s="108"/>
      <c r="JFC45" s="108"/>
      <c r="JFD45" s="108"/>
      <c r="JFE45" s="108"/>
      <c r="JFF45" s="108"/>
      <c r="JFG45" s="108"/>
      <c r="JFH45" s="108"/>
      <c r="JFI45" s="108"/>
      <c r="JFJ45" s="108"/>
      <c r="JFK45" s="108"/>
      <c r="JFL45" s="108"/>
      <c r="JFM45" s="108"/>
      <c r="JFN45" s="108"/>
      <c r="JFO45" s="108"/>
      <c r="JFP45" s="108"/>
      <c r="JFQ45" s="108"/>
      <c r="JFR45" s="108"/>
      <c r="JFS45" s="108"/>
      <c r="JFT45" s="108"/>
      <c r="JFU45" s="108"/>
      <c r="JFV45" s="108"/>
      <c r="JFW45" s="108"/>
      <c r="JFX45" s="108"/>
      <c r="JFY45" s="108"/>
      <c r="JFZ45" s="108"/>
      <c r="JGA45" s="108"/>
      <c r="JGB45" s="108"/>
      <c r="JGC45" s="108"/>
      <c r="JGD45" s="108"/>
      <c r="JGE45" s="108"/>
      <c r="JGF45" s="108"/>
      <c r="JGG45" s="108"/>
      <c r="JGH45" s="108"/>
      <c r="JGI45" s="108"/>
      <c r="JGJ45" s="108"/>
      <c r="JGK45" s="108"/>
      <c r="JGL45" s="108"/>
      <c r="JGM45" s="108"/>
      <c r="JGN45" s="108"/>
      <c r="JGO45" s="108"/>
      <c r="JGP45" s="108"/>
      <c r="JGQ45" s="108"/>
      <c r="JGR45" s="108"/>
      <c r="JGS45" s="108"/>
      <c r="JGT45" s="108"/>
      <c r="JGU45" s="108"/>
      <c r="JGV45" s="108"/>
      <c r="JGW45" s="108"/>
      <c r="JGX45" s="108"/>
      <c r="JGY45" s="108"/>
      <c r="JGZ45" s="108"/>
      <c r="JHA45" s="108"/>
      <c r="JHB45" s="108"/>
      <c r="JHC45" s="108"/>
      <c r="JHD45" s="108"/>
      <c r="JHE45" s="108"/>
      <c r="JHF45" s="108"/>
      <c r="JHG45" s="108"/>
      <c r="JHH45" s="108"/>
      <c r="JHI45" s="108"/>
      <c r="JHJ45" s="108"/>
      <c r="JHK45" s="108"/>
      <c r="JHL45" s="108"/>
      <c r="JHM45" s="108"/>
      <c r="JHN45" s="108"/>
      <c r="JHO45" s="108"/>
      <c r="JHP45" s="108"/>
      <c r="JHQ45" s="108"/>
      <c r="JHR45" s="108"/>
      <c r="JHS45" s="108"/>
      <c r="JHT45" s="108"/>
      <c r="JHU45" s="108"/>
      <c r="JHV45" s="108"/>
      <c r="JHW45" s="108"/>
      <c r="JHX45" s="108"/>
      <c r="JHY45" s="108"/>
      <c r="JHZ45" s="108"/>
      <c r="JIA45" s="108"/>
      <c r="JIB45" s="108"/>
      <c r="JIC45" s="108"/>
      <c r="JID45" s="108"/>
      <c r="JIE45" s="108"/>
      <c r="JIF45" s="108"/>
      <c r="JIG45" s="108"/>
      <c r="JIH45" s="108"/>
      <c r="JII45" s="108"/>
      <c r="JIJ45" s="108"/>
      <c r="JIK45" s="108"/>
      <c r="JIL45" s="108"/>
      <c r="JIM45" s="108"/>
      <c r="JIN45" s="108"/>
      <c r="JIO45" s="108"/>
      <c r="JIP45" s="108"/>
      <c r="JIQ45" s="108"/>
      <c r="JIR45" s="108"/>
      <c r="JIS45" s="108"/>
      <c r="JIT45" s="108"/>
      <c r="JIU45" s="108"/>
      <c r="JIV45" s="108"/>
      <c r="JIW45" s="108"/>
      <c r="JIX45" s="108"/>
      <c r="JIY45" s="108"/>
      <c r="JIZ45" s="108"/>
      <c r="JJA45" s="108"/>
      <c r="JJB45" s="108"/>
      <c r="JJC45" s="108"/>
      <c r="JJD45" s="108"/>
      <c r="JJE45" s="108"/>
      <c r="JJF45" s="108"/>
      <c r="JJG45" s="108"/>
      <c r="JJH45" s="108"/>
      <c r="JJI45" s="108"/>
      <c r="JJJ45" s="108"/>
      <c r="JJK45" s="108"/>
      <c r="JJL45" s="108"/>
      <c r="JJM45" s="108"/>
      <c r="JJN45" s="108"/>
      <c r="JJO45" s="108"/>
      <c r="JJP45" s="108"/>
      <c r="JJQ45" s="108"/>
      <c r="JJR45" s="108"/>
      <c r="JJS45" s="108"/>
      <c r="JJT45" s="108"/>
      <c r="JJU45" s="108"/>
      <c r="JJV45" s="108"/>
      <c r="JJW45" s="108"/>
      <c r="JJX45" s="108"/>
      <c r="JJY45" s="108"/>
      <c r="JJZ45" s="108"/>
      <c r="JKA45" s="108"/>
      <c r="JKB45" s="108"/>
      <c r="JKC45" s="108"/>
      <c r="JKD45" s="108"/>
      <c r="JKE45" s="108"/>
      <c r="JKF45" s="108"/>
      <c r="JKG45" s="108"/>
      <c r="JKH45" s="108"/>
      <c r="JKI45" s="108"/>
      <c r="JKJ45" s="108"/>
      <c r="JKK45" s="108"/>
      <c r="JKL45" s="108"/>
      <c r="JKM45" s="108"/>
      <c r="JKN45" s="108"/>
      <c r="JKO45" s="108"/>
      <c r="JKP45" s="108"/>
      <c r="JKQ45" s="108"/>
      <c r="JKR45" s="108"/>
      <c r="JKS45" s="108"/>
      <c r="JKT45" s="108"/>
      <c r="JKU45" s="108"/>
      <c r="JKV45" s="108"/>
      <c r="JKW45" s="108"/>
      <c r="JKX45" s="108"/>
      <c r="JKY45" s="108"/>
      <c r="JKZ45" s="108"/>
      <c r="JLA45" s="108"/>
      <c r="JLB45" s="108"/>
      <c r="JLC45" s="108"/>
      <c r="JLD45" s="108"/>
      <c r="JLE45" s="108"/>
      <c r="JLF45" s="108"/>
      <c r="JLG45" s="108"/>
      <c r="JLH45" s="108"/>
      <c r="JLI45" s="108"/>
      <c r="JLJ45" s="108"/>
      <c r="JLK45" s="108"/>
      <c r="JLL45" s="108"/>
      <c r="JLM45" s="108"/>
      <c r="JLN45" s="108"/>
      <c r="JLO45" s="108"/>
      <c r="JLP45" s="108"/>
      <c r="JLQ45" s="108"/>
      <c r="JLR45" s="108"/>
      <c r="JLS45" s="108"/>
      <c r="JLT45" s="108"/>
      <c r="JLU45" s="108"/>
      <c r="JLV45" s="108"/>
      <c r="JLW45" s="108"/>
      <c r="JLX45" s="108"/>
      <c r="JLY45" s="108"/>
      <c r="JLZ45" s="108"/>
      <c r="JMA45" s="108"/>
      <c r="JMB45" s="108"/>
      <c r="JMC45" s="108"/>
      <c r="JMD45" s="108"/>
      <c r="JME45" s="108"/>
      <c r="JMF45" s="108"/>
      <c r="JMG45" s="108"/>
      <c r="JMH45" s="108"/>
      <c r="JMI45" s="108"/>
      <c r="JMJ45" s="108"/>
      <c r="JMK45" s="108"/>
      <c r="JML45" s="108"/>
      <c r="JMM45" s="108"/>
      <c r="JMN45" s="108"/>
      <c r="JMO45" s="108"/>
      <c r="JMP45" s="108"/>
      <c r="JMQ45" s="108"/>
      <c r="JMR45" s="108"/>
      <c r="JMS45" s="108"/>
      <c r="JMT45" s="108"/>
      <c r="JMU45" s="108"/>
      <c r="JMV45" s="108"/>
      <c r="JMW45" s="108"/>
      <c r="JMX45" s="108"/>
      <c r="JMY45" s="108"/>
      <c r="JMZ45" s="108"/>
      <c r="JNA45" s="108"/>
      <c r="JNB45" s="108"/>
      <c r="JNC45" s="108"/>
      <c r="JND45" s="108"/>
      <c r="JNE45" s="108"/>
      <c r="JNF45" s="108"/>
      <c r="JNG45" s="108"/>
      <c r="JNH45" s="108"/>
      <c r="JNI45" s="108"/>
      <c r="JNJ45" s="108"/>
      <c r="JNK45" s="108"/>
      <c r="JNL45" s="108"/>
      <c r="JNM45" s="108"/>
      <c r="JNN45" s="108"/>
      <c r="JNO45" s="108"/>
      <c r="JNP45" s="108"/>
      <c r="JNQ45" s="108"/>
      <c r="JNR45" s="108"/>
      <c r="JNS45" s="108"/>
      <c r="JNT45" s="108"/>
      <c r="JNU45" s="108"/>
      <c r="JNV45" s="108"/>
      <c r="JNW45" s="108"/>
      <c r="JNX45" s="108"/>
      <c r="JNY45" s="108"/>
      <c r="JNZ45" s="108"/>
      <c r="JOA45" s="108"/>
      <c r="JOB45" s="108"/>
      <c r="JOC45" s="108"/>
      <c r="JOD45" s="108"/>
      <c r="JOE45" s="108"/>
      <c r="JOF45" s="108"/>
      <c r="JOG45" s="108"/>
      <c r="JOH45" s="108"/>
      <c r="JOI45" s="108"/>
      <c r="JOJ45" s="108"/>
      <c r="JOK45" s="108"/>
      <c r="JOL45" s="108"/>
      <c r="JOM45" s="108"/>
      <c r="JON45" s="108"/>
      <c r="JOO45" s="108"/>
      <c r="JOP45" s="108"/>
      <c r="JOQ45" s="108"/>
      <c r="JOR45" s="108"/>
      <c r="JOS45" s="108"/>
      <c r="JOT45" s="108"/>
      <c r="JOU45" s="108"/>
      <c r="JOV45" s="108"/>
      <c r="JOW45" s="108"/>
      <c r="JOX45" s="108"/>
      <c r="JOY45" s="108"/>
      <c r="JOZ45" s="108"/>
      <c r="JPA45" s="108"/>
      <c r="JPB45" s="108"/>
      <c r="JPC45" s="108"/>
      <c r="JPD45" s="108"/>
      <c r="JPE45" s="108"/>
      <c r="JPF45" s="108"/>
      <c r="JPG45" s="108"/>
      <c r="JPH45" s="108"/>
      <c r="JPI45" s="108"/>
      <c r="JPJ45" s="108"/>
      <c r="JPK45" s="108"/>
      <c r="JPL45" s="108"/>
      <c r="JPM45" s="108"/>
      <c r="JPN45" s="108"/>
      <c r="JPO45" s="108"/>
      <c r="JPP45" s="108"/>
      <c r="JPQ45" s="108"/>
      <c r="JPR45" s="108"/>
      <c r="JPS45" s="108"/>
      <c r="JPT45" s="108"/>
      <c r="JPU45" s="108"/>
      <c r="JPV45" s="108"/>
      <c r="JPW45" s="108"/>
      <c r="JPX45" s="108"/>
      <c r="JPY45" s="108"/>
      <c r="JPZ45" s="108"/>
      <c r="JQA45" s="108"/>
      <c r="JQB45" s="108"/>
      <c r="JQC45" s="108"/>
      <c r="JQD45" s="108"/>
      <c r="JQE45" s="108"/>
      <c r="JQF45" s="108"/>
      <c r="JQG45" s="108"/>
      <c r="JQH45" s="108"/>
      <c r="JQI45" s="108"/>
      <c r="JQJ45" s="108"/>
      <c r="JQK45" s="108"/>
      <c r="JQL45" s="108"/>
      <c r="JQM45" s="108"/>
      <c r="JQN45" s="108"/>
      <c r="JQO45" s="108"/>
      <c r="JQP45" s="108"/>
      <c r="JQQ45" s="108"/>
      <c r="JQR45" s="108"/>
      <c r="JQS45" s="108"/>
      <c r="JQT45" s="108"/>
      <c r="JQU45" s="108"/>
      <c r="JQV45" s="108"/>
      <c r="JQW45" s="108"/>
      <c r="JQX45" s="108"/>
      <c r="JQY45" s="108"/>
      <c r="JQZ45" s="108"/>
      <c r="JRA45" s="108"/>
      <c r="JRB45" s="108"/>
      <c r="JRC45" s="108"/>
      <c r="JRD45" s="108"/>
      <c r="JRE45" s="108"/>
      <c r="JRF45" s="108"/>
      <c r="JRG45" s="108"/>
      <c r="JRH45" s="108"/>
      <c r="JRI45" s="108"/>
      <c r="JRJ45" s="108"/>
      <c r="JRK45" s="108"/>
      <c r="JRL45" s="108"/>
      <c r="JRM45" s="108"/>
      <c r="JRN45" s="108"/>
      <c r="JRO45" s="108"/>
      <c r="JRP45" s="108"/>
      <c r="JRQ45" s="108"/>
      <c r="JRR45" s="108"/>
      <c r="JRS45" s="108"/>
      <c r="JRT45" s="108"/>
      <c r="JRU45" s="108"/>
      <c r="JRV45" s="108"/>
      <c r="JRW45" s="108"/>
      <c r="JRX45" s="108"/>
      <c r="JRY45" s="108"/>
      <c r="JRZ45" s="108"/>
      <c r="JSA45" s="108"/>
      <c r="JSB45" s="108"/>
      <c r="JSC45" s="108"/>
      <c r="JSD45" s="108"/>
      <c r="JSE45" s="108"/>
      <c r="JSF45" s="108"/>
      <c r="JSG45" s="108"/>
      <c r="JSH45" s="108"/>
      <c r="JSI45" s="108"/>
      <c r="JSJ45" s="108"/>
      <c r="JSK45" s="108"/>
      <c r="JSL45" s="108"/>
      <c r="JSM45" s="108"/>
      <c r="JSN45" s="108"/>
      <c r="JSO45" s="108"/>
      <c r="JSP45" s="108"/>
      <c r="JSQ45" s="108"/>
      <c r="JSR45" s="108"/>
      <c r="JSS45" s="108"/>
      <c r="JST45" s="108"/>
      <c r="JSU45" s="108"/>
      <c r="JSV45" s="108"/>
      <c r="JSW45" s="108"/>
      <c r="JSX45" s="108"/>
      <c r="JSY45" s="108"/>
      <c r="JSZ45" s="108"/>
      <c r="JTA45" s="108"/>
      <c r="JTB45" s="108"/>
      <c r="JTC45" s="108"/>
      <c r="JTD45" s="108"/>
      <c r="JTE45" s="108"/>
      <c r="JTF45" s="108"/>
      <c r="JTG45" s="108"/>
      <c r="JTH45" s="108"/>
      <c r="JTI45" s="108"/>
      <c r="JTJ45" s="108"/>
      <c r="JTK45" s="108"/>
      <c r="JTL45" s="108"/>
      <c r="JTM45" s="108"/>
      <c r="JTN45" s="108"/>
      <c r="JTO45" s="108"/>
      <c r="JTP45" s="108"/>
      <c r="JTQ45" s="108"/>
      <c r="JTR45" s="108"/>
      <c r="JTS45" s="108"/>
      <c r="JTT45" s="108"/>
      <c r="JTU45" s="108"/>
      <c r="JTV45" s="108"/>
      <c r="JTW45" s="108"/>
      <c r="JTX45" s="108"/>
      <c r="JTY45" s="108"/>
      <c r="JTZ45" s="108"/>
      <c r="JUA45" s="108"/>
      <c r="JUB45" s="108"/>
      <c r="JUC45" s="108"/>
      <c r="JUD45" s="108"/>
      <c r="JUE45" s="108"/>
      <c r="JUF45" s="108"/>
      <c r="JUG45" s="108"/>
      <c r="JUH45" s="108"/>
      <c r="JUI45" s="108"/>
      <c r="JUJ45" s="108"/>
      <c r="JUK45" s="108"/>
      <c r="JUL45" s="108"/>
      <c r="JUM45" s="108"/>
      <c r="JUN45" s="108"/>
      <c r="JUO45" s="108"/>
      <c r="JUP45" s="108"/>
      <c r="JUQ45" s="108"/>
      <c r="JUR45" s="108"/>
      <c r="JUS45" s="108"/>
      <c r="JUT45" s="108"/>
      <c r="JUU45" s="108"/>
      <c r="JUV45" s="108"/>
      <c r="JUW45" s="108"/>
      <c r="JUX45" s="108"/>
      <c r="JUY45" s="108"/>
      <c r="JUZ45" s="108"/>
      <c r="JVA45" s="108"/>
      <c r="JVB45" s="108"/>
      <c r="JVC45" s="108"/>
      <c r="JVD45" s="108"/>
      <c r="JVE45" s="108"/>
      <c r="JVF45" s="108"/>
      <c r="JVG45" s="108"/>
      <c r="JVH45" s="108"/>
      <c r="JVI45" s="108"/>
      <c r="JVJ45" s="108"/>
      <c r="JVK45" s="108"/>
      <c r="JVL45" s="108"/>
      <c r="JVM45" s="108"/>
      <c r="JVN45" s="108"/>
      <c r="JVO45" s="108"/>
      <c r="JVP45" s="108"/>
      <c r="JVQ45" s="108"/>
      <c r="JVR45" s="108"/>
      <c r="JVS45" s="108"/>
      <c r="JVT45" s="108"/>
      <c r="JVU45" s="108"/>
      <c r="JVV45" s="108"/>
      <c r="JVW45" s="108"/>
      <c r="JVX45" s="108"/>
      <c r="JVY45" s="108"/>
      <c r="JVZ45" s="108"/>
      <c r="JWA45" s="108"/>
      <c r="JWB45" s="108"/>
      <c r="JWC45" s="108"/>
      <c r="JWD45" s="108"/>
      <c r="JWE45" s="108"/>
      <c r="JWF45" s="108"/>
      <c r="JWG45" s="108"/>
      <c r="JWH45" s="108"/>
      <c r="JWI45" s="108"/>
      <c r="JWJ45" s="108"/>
      <c r="JWK45" s="108"/>
      <c r="JWL45" s="108"/>
      <c r="JWM45" s="108"/>
      <c r="JWN45" s="108"/>
      <c r="JWO45" s="108"/>
      <c r="JWP45" s="108"/>
      <c r="JWQ45" s="108"/>
      <c r="JWR45" s="108"/>
      <c r="JWS45" s="108"/>
      <c r="JWT45" s="108"/>
      <c r="JWU45" s="108"/>
      <c r="JWV45" s="108"/>
      <c r="JWW45" s="108"/>
      <c r="JWX45" s="108"/>
      <c r="JWY45" s="108"/>
      <c r="JWZ45" s="108"/>
      <c r="JXA45" s="108"/>
      <c r="JXB45" s="108"/>
      <c r="JXC45" s="108"/>
      <c r="JXD45" s="108"/>
      <c r="JXE45" s="108"/>
      <c r="JXF45" s="108"/>
      <c r="JXG45" s="108"/>
      <c r="JXH45" s="108"/>
      <c r="JXI45" s="108"/>
      <c r="JXJ45" s="108"/>
      <c r="JXK45" s="108"/>
      <c r="JXL45" s="108"/>
      <c r="JXM45" s="108"/>
      <c r="JXN45" s="108"/>
      <c r="JXO45" s="108"/>
      <c r="JXP45" s="108"/>
      <c r="JXQ45" s="108"/>
      <c r="JXR45" s="108"/>
      <c r="JXS45" s="108"/>
      <c r="JXT45" s="108"/>
      <c r="JXU45" s="108"/>
      <c r="JXV45" s="108"/>
      <c r="JXW45" s="108"/>
      <c r="JXX45" s="108"/>
      <c r="JXY45" s="108"/>
      <c r="JXZ45" s="108"/>
      <c r="JYA45" s="108"/>
      <c r="JYB45" s="108"/>
      <c r="JYC45" s="108"/>
      <c r="JYD45" s="108"/>
      <c r="JYE45" s="108"/>
      <c r="JYF45" s="108"/>
      <c r="JYG45" s="108"/>
      <c r="JYH45" s="108"/>
      <c r="JYI45" s="108"/>
      <c r="JYJ45" s="108"/>
      <c r="JYK45" s="108"/>
      <c r="JYL45" s="108"/>
      <c r="JYM45" s="108"/>
      <c r="JYN45" s="108"/>
      <c r="JYO45" s="108"/>
      <c r="JYP45" s="108"/>
      <c r="JYQ45" s="108"/>
      <c r="JYR45" s="108"/>
      <c r="JYS45" s="108"/>
      <c r="JYT45" s="108"/>
      <c r="JYU45" s="108"/>
      <c r="JYV45" s="108"/>
      <c r="JYW45" s="108"/>
      <c r="JYX45" s="108"/>
      <c r="JYY45" s="108"/>
      <c r="JYZ45" s="108"/>
      <c r="JZA45" s="108"/>
      <c r="JZB45" s="108"/>
      <c r="JZC45" s="108"/>
      <c r="JZD45" s="108"/>
      <c r="JZE45" s="108"/>
      <c r="JZF45" s="108"/>
      <c r="JZG45" s="108"/>
      <c r="JZH45" s="108"/>
      <c r="JZI45" s="108"/>
      <c r="JZJ45" s="108"/>
      <c r="JZK45" s="108"/>
      <c r="JZL45" s="108"/>
      <c r="JZM45" s="108"/>
      <c r="JZN45" s="108"/>
      <c r="JZO45" s="108"/>
      <c r="JZP45" s="108"/>
      <c r="JZQ45" s="108"/>
      <c r="JZR45" s="108"/>
      <c r="JZS45" s="108"/>
      <c r="JZT45" s="108"/>
      <c r="JZU45" s="108"/>
      <c r="JZV45" s="108"/>
      <c r="JZW45" s="108"/>
      <c r="JZX45" s="108"/>
      <c r="JZY45" s="108"/>
      <c r="JZZ45" s="108"/>
      <c r="KAA45" s="108"/>
      <c r="KAB45" s="108"/>
      <c r="KAC45" s="108"/>
      <c r="KAD45" s="108"/>
      <c r="KAE45" s="108"/>
      <c r="KAF45" s="108"/>
      <c r="KAG45" s="108"/>
      <c r="KAH45" s="108"/>
      <c r="KAI45" s="108"/>
      <c r="KAJ45" s="108"/>
      <c r="KAK45" s="108"/>
      <c r="KAL45" s="108"/>
      <c r="KAM45" s="108"/>
      <c r="KAN45" s="108"/>
      <c r="KAO45" s="108"/>
      <c r="KAP45" s="108"/>
      <c r="KAQ45" s="108"/>
      <c r="KAR45" s="108"/>
      <c r="KAS45" s="108"/>
      <c r="KAT45" s="108"/>
      <c r="KAU45" s="108"/>
      <c r="KAV45" s="108"/>
      <c r="KAW45" s="108"/>
      <c r="KAX45" s="108"/>
      <c r="KAY45" s="108"/>
      <c r="KAZ45" s="108"/>
      <c r="KBA45" s="108"/>
      <c r="KBB45" s="108"/>
      <c r="KBC45" s="108"/>
      <c r="KBD45" s="108"/>
      <c r="KBE45" s="108"/>
      <c r="KBF45" s="108"/>
      <c r="KBG45" s="108"/>
      <c r="KBH45" s="108"/>
      <c r="KBI45" s="108"/>
      <c r="KBJ45" s="108"/>
      <c r="KBK45" s="108"/>
      <c r="KBL45" s="108"/>
      <c r="KBM45" s="108"/>
      <c r="KBN45" s="108"/>
      <c r="KBO45" s="108"/>
      <c r="KBP45" s="108"/>
      <c r="KBQ45" s="108"/>
      <c r="KBR45" s="108"/>
      <c r="KBS45" s="108"/>
      <c r="KBT45" s="108"/>
      <c r="KBU45" s="108"/>
      <c r="KBV45" s="108"/>
      <c r="KBW45" s="108"/>
      <c r="KBX45" s="108"/>
      <c r="KBY45" s="108"/>
      <c r="KBZ45" s="108"/>
      <c r="KCA45" s="108"/>
      <c r="KCB45" s="108"/>
      <c r="KCC45" s="108"/>
      <c r="KCD45" s="108"/>
      <c r="KCE45" s="108"/>
      <c r="KCF45" s="108"/>
      <c r="KCG45" s="108"/>
      <c r="KCH45" s="108"/>
      <c r="KCI45" s="108"/>
      <c r="KCJ45" s="108"/>
      <c r="KCK45" s="108"/>
      <c r="KCL45" s="108"/>
      <c r="KCM45" s="108"/>
      <c r="KCN45" s="108"/>
      <c r="KCO45" s="108"/>
      <c r="KCP45" s="108"/>
      <c r="KCQ45" s="108"/>
      <c r="KCR45" s="108"/>
      <c r="KCS45" s="108"/>
      <c r="KCT45" s="108"/>
      <c r="KCU45" s="108"/>
      <c r="KCV45" s="108"/>
      <c r="KCW45" s="108"/>
      <c r="KCX45" s="108"/>
      <c r="KCY45" s="108"/>
      <c r="KCZ45" s="108"/>
      <c r="KDA45" s="108"/>
      <c r="KDB45" s="108"/>
      <c r="KDC45" s="108"/>
      <c r="KDD45" s="108"/>
      <c r="KDE45" s="108"/>
      <c r="KDF45" s="108"/>
      <c r="KDG45" s="108"/>
      <c r="KDH45" s="108"/>
      <c r="KDI45" s="108"/>
      <c r="KDJ45" s="108"/>
      <c r="KDK45" s="108"/>
      <c r="KDL45" s="108"/>
      <c r="KDM45" s="108"/>
      <c r="KDN45" s="108"/>
      <c r="KDO45" s="108"/>
      <c r="KDP45" s="108"/>
      <c r="KDQ45" s="108"/>
      <c r="KDR45" s="108"/>
      <c r="KDS45" s="108"/>
      <c r="KDT45" s="108"/>
      <c r="KDU45" s="108"/>
      <c r="KDV45" s="108"/>
      <c r="KDW45" s="108"/>
      <c r="KDX45" s="108"/>
      <c r="KDY45" s="108"/>
      <c r="KDZ45" s="108"/>
      <c r="KEA45" s="108"/>
      <c r="KEB45" s="108"/>
      <c r="KEC45" s="108"/>
      <c r="KED45" s="108"/>
      <c r="KEE45" s="108"/>
      <c r="KEF45" s="108"/>
      <c r="KEG45" s="108"/>
      <c r="KEH45" s="108"/>
      <c r="KEI45" s="108"/>
      <c r="KEJ45" s="108"/>
      <c r="KEK45" s="108"/>
      <c r="KEL45" s="108"/>
      <c r="KEM45" s="108"/>
      <c r="KEN45" s="108"/>
      <c r="KEO45" s="108"/>
      <c r="KEP45" s="108"/>
      <c r="KEQ45" s="108"/>
      <c r="KER45" s="108"/>
      <c r="KES45" s="108"/>
      <c r="KET45" s="108"/>
      <c r="KEU45" s="108"/>
      <c r="KEV45" s="108"/>
      <c r="KEW45" s="108"/>
      <c r="KEX45" s="108"/>
      <c r="KEY45" s="108"/>
      <c r="KEZ45" s="108"/>
      <c r="KFA45" s="108"/>
      <c r="KFB45" s="108"/>
      <c r="KFC45" s="108"/>
      <c r="KFD45" s="108"/>
      <c r="KFE45" s="108"/>
      <c r="KFF45" s="108"/>
      <c r="KFG45" s="108"/>
      <c r="KFH45" s="108"/>
      <c r="KFI45" s="108"/>
      <c r="KFJ45" s="108"/>
      <c r="KFK45" s="108"/>
      <c r="KFL45" s="108"/>
      <c r="KFM45" s="108"/>
      <c r="KFN45" s="108"/>
      <c r="KFO45" s="108"/>
      <c r="KFP45" s="108"/>
      <c r="KFQ45" s="108"/>
      <c r="KFR45" s="108"/>
      <c r="KFS45" s="108"/>
      <c r="KFT45" s="108"/>
      <c r="KFU45" s="108"/>
      <c r="KFV45" s="108"/>
      <c r="KFW45" s="108"/>
      <c r="KFX45" s="108"/>
      <c r="KFY45" s="108"/>
      <c r="KFZ45" s="108"/>
      <c r="KGA45" s="108"/>
      <c r="KGB45" s="108"/>
      <c r="KGC45" s="108"/>
      <c r="KGD45" s="108"/>
      <c r="KGE45" s="108"/>
      <c r="KGF45" s="108"/>
      <c r="KGG45" s="108"/>
      <c r="KGH45" s="108"/>
      <c r="KGI45" s="108"/>
      <c r="KGJ45" s="108"/>
      <c r="KGK45" s="108"/>
      <c r="KGL45" s="108"/>
      <c r="KGM45" s="108"/>
      <c r="KGN45" s="108"/>
      <c r="KGO45" s="108"/>
      <c r="KGP45" s="108"/>
      <c r="KGQ45" s="108"/>
      <c r="KGR45" s="108"/>
      <c r="KGS45" s="108"/>
      <c r="KGT45" s="108"/>
      <c r="KGU45" s="108"/>
      <c r="KGV45" s="108"/>
      <c r="KGW45" s="108"/>
      <c r="KGX45" s="108"/>
      <c r="KGY45" s="108"/>
      <c r="KGZ45" s="108"/>
      <c r="KHA45" s="108"/>
      <c r="KHB45" s="108"/>
      <c r="KHC45" s="108"/>
      <c r="KHD45" s="108"/>
      <c r="KHE45" s="108"/>
      <c r="KHF45" s="108"/>
      <c r="KHG45" s="108"/>
      <c r="KHH45" s="108"/>
      <c r="KHI45" s="108"/>
      <c r="KHJ45" s="108"/>
      <c r="KHK45" s="108"/>
      <c r="KHL45" s="108"/>
      <c r="KHM45" s="108"/>
      <c r="KHN45" s="108"/>
      <c r="KHO45" s="108"/>
      <c r="KHP45" s="108"/>
      <c r="KHQ45" s="108"/>
      <c r="KHR45" s="108"/>
      <c r="KHS45" s="108"/>
      <c r="KHT45" s="108"/>
      <c r="KHU45" s="108"/>
      <c r="KHV45" s="108"/>
      <c r="KHW45" s="108"/>
      <c r="KHX45" s="108"/>
      <c r="KHY45" s="108"/>
      <c r="KHZ45" s="108"/>
      <c r="KIA45" s="108"/>
      <c r="KIB45" s="108"/>
      <c r="KIC45" s="108"/>
      <c r="KID45" s="108"/>
      <c r="KIE45" s="108"/>
      <c r="KIF45" s="108"/>
      <c r="KIG45" s="108"/>
      <c r="KIH45" s="108"/>
      <c r="KII45" s="108"/>
      <c r="KIJ45" s="108"/>
      <c r="KIK45" s="108"/>
      <c r="KIL45" s="108"/>
      <c r="KIM45" s="108"/>
      <c r="KIN45" s="108"/>
      <c r="KIO45" s="108"/>
      <c r="KIP45" s="108"/>
      <c r="KIQ45" s="108"/>
      <c r="KIR45" s="108"/>
      <c r="KIS45" s="108"/>
      <c r="KIT45" s="108"/>
      <c r="KIU45" s="108"/>
      <c r="KIV45" s="108"/>
      <c r="KIW45" s="108"/>
      <c r="KIX45" s="108"/>
      <c r="KIY45" s="108"/>
      <c r="KIZ45" s="108"/>
      <c r="KJA45" s="108"/>
      <c r="KJB45" s="108"/>
      <c r="KJC45" s="108"/>
      <c r="KJD45" s="108"/>
      <c r="KJE45" s="108"/>
      <c r="KJF45" s="108"/>
      <c r="KJG45" s="108"/>
      <c r="KJH45" s="108"/>
      <c r="KJI45" s="108"/>
      <c r="KJJ45" s="108"/>
      <c r="KJK45" s="108"/>
      <c r="KJL45" s="108"/>
      <c r="KJM45" s="108"/>
      <c r="KJN45" s="108"/>
      <c r="KJO45" s="108"/>
      <c r="KJP45" s="108"/>
      <c r="KJQ45" s="108"/>
      <c r="KJR45" s="108"/>
      <c r="KJS45" s="108"/>
      <c r="KJT45" s="108"/>
      <c r="KJU45" s="108"/>
      <c r="KJV45" s="108"/>
      <c r="KJW45" s="108"/>
      <c r="KJX45" s="108"/>
      <c r="KJY45" s="108"/>
      <c r="KJZ45" s="108"/>
      <c r="KKA45" s="108"/>
      <c r="KKB45" s="108"/>
      <c r="KKC45" s="108"/>
      <c r="KKD45" s="108"/>
      <c r="KKE45" s="108"/>
      <c r="KKF45" s="108"/>
      <c r="KKG45" s="108"/>
      <c r="KKH45" s="108"/>
      <c r="KKI45" s="108"/>
      <c r="KKJ45" s="108"/>
      <c r="KKK45" s="108"/>
      <c r="KKL45" s="108"/>
      <c r="KKM45" s="108"/>
      <c r="KKN45" s="108"/>
      <c r="KKO45" s="108"/>
      <c r="KKP45" s="108"/>
      <c r="KKQ45" s="108"/>
      <c r="KKR45" s="108"/>
      <c r="KKS45" s="108"/>
      <c r="KKT45" s="108"/>
      <c r="KKU45" s="108"/>
      <c r="KKV45" s="108"/>
      <c r="KKW45" s="108"/>
      <c r="KKX45" s="108"/>
      <c r="KKY45" s="108"/>
      <c r="KKZ45" s="108"/>
      <c r="KLA45" s="108"/>
      <c r="KLB45" s="108"/>
      <c r="KLC45" s="108"/>
      <c r="KLD45" s="108"/>
      <c r="KLE45" s="108"/>
      <c r="KLF45" s="108"/>
      <c r="KLG45" s="108"/>
      <c r="KLH45" s="108"/>
      <c r="KLI45" s="108"/>
      <c r="KLJ45" s="108"/>
      <c r="KLK45" s="108"/>
      <c r="KLL45" s="108"/>
      <c r="KLM45" s="108"/>
      <c r="KLN45" s="108"/>
      <c r="KLO45" s="108"/>
      <c r="KLP45" s="108"/>
      <c r="KLQ45" s="108"/>
      <c r="KLR45" s="108"/>
      <c r="KLS45" s="108"/>
      <c r="KLT45" s="108"/>
      <c r="KLU45" s="108"/>
      <c r="KLV45" s="108"/>
      <c r="KLW45" s="108"/>
      <c r="KLX45" s="108"/>
      <c r="KLY45" s="108"/>
      <c r="KLZ45" s="108"/>
      <c r="KMA45" s="108"/>
      <c r="KMB45" s="108"/>
      <c r="KMC45" s="108"/>
      <c r="KMD45" s="108"/>
      <c r="KME45" s="108"/>
      <c r="KMF45" s="108"/>
      <c r="KMG45" s="108"/>
      <c r="KMH45" s="108"/>
      <c r="KMI45" s="108"/>
      <c r="KMJ45" s="108"/>
      <c r="KMK45" s="108"/>
      <c r="KML45" s="108"/>
      <c r="KMM45" s="108"/>
      <c r="KMN45" s="108"/>
      <c r="KMO45" s="108"/>
      <c r="KMP45" s="108"/>
      <c r="KMQ45" s="108"/>
      <c r="KMR45" s="108"/>
      <c r="KMS45" s="108"/>
      <c r="KMT45" s="108"/>
      <c r="KMU45" s="108"/>
      <c r="KMV45" s="108"/>
      <c r="KMW45" s="108"/>
      <c r="KMX45" s="108"/>
      <c r="KMY45" s="108"/>
      <c r="KMZ45" s="108"/>
      <c r="KNA45" s="108"/>
      <c r="KNB45" s="108"/>
      <c r="KNC45" s="108"/>
      <c r="KND45" s="108"/>
      <c r="KNE45" s="108"/>
      <c r="KNF45" s="108"/>
      <c r="KNG45" s="108"/>
      <c r="KNH45" s="108"/>
      <c r="KNI45" s="108"/>
      <c r="KNJ45" s="108"/>
      <c r="KNK45" s="108"/>
      <c r="KNL45" s="108"/>
      <c r="KNM45" s="108"/>
      <c r="KNN45" s="108"/>
      <c r="KNO45" s="108"/>
      <c r="KNP45" s="108"/>
      <c r="KNQ45" s="108"/>
      <c r="KNR45" s="108"/>
      <c r="KNS45" s="108"/>
      <c r="KNT45" s="108"/>
      <c r="KNU45" s="108"/>
      <c r="KNV45" s="108"/>
      <c r="KNW45" s="108"/>
      <c r="KNX45" s="108"/>
      <c r="KNY45" s="108"/>
      <c r="KNZ45" s="108"/>
      <c r="KOA45" s="108"/>
      <c r="KOB45" s="108"/>
      <c r="KOC45" s="108"/>
      <c r="KOD45" s="108"/>
      <c r="KOE45" s="108"/>
      <c r="KOF45" s="108"/>
      <c r="KOG45" s="108"/>
      <c r="KOH45" s="108"/>
      <c r="KOI45" s="108"/>
      <c r="KOJ45" s="108"/>
      <c r="KOK45" s="108"/>
      <c r="KOL45" s="108"/>
      <c r="KOM45" s="108"/>
      <c r="KON45" s="108"/>
      <c r="KOO45" s="108"/>
      <c r="KOP45" s="108"/>
      <c r="KOQ45" s="108"/>
      <c r="KOR45" s="108"/>
      <c r="KOS45" s="108"/>
      <c r="KOT45" s="108"/>
      <c r="KOU45" s="108"/>
      <c r="KOV45" s="108"/>
      <c r="KOW45" s="108"/>
      <c r="KOX45" s="108"/>
      <c r="KOY45" s="108"/>
      <c r="KOZ45" s="108"/>
      <c r="KPA45" s="108"/>
      <c r="KPB45" s="108"/>
      <c r="KPC45" s="108"/>
      <c r="KPD45" s="108"/>
      <c r="KPE45" s="108"/>
      <c r="KPF45" s="108"/>
      <c r="KPG45" s="108"/>
      <c r="KPH45" s="108"/>
      <c r="KPI45" s="108"/>
      <c r="KPJ45" s="108"/>
      <c r="KPK45" s="108"/>
      <c r="KPL45" s="108"/>
      <c r="KPM45" s="108"/>
      <c r="KPN45" s="108"/>
      <c r="KPO45" s="108"/>
      <c r="KPP45" s="108"/>
      <c r="KPQ45" s="108"/>
      <c r="KPR45" s="108"/>
      <c r="KPS45" s="108"/>
      <c r="KPT45" s="108"/>
      <c r="KPU45" s="108"/>
      <c r="KPV45" s="108"/>
      <c r="KPW45" s="108"/>
      <c r="KPX45" s="108"/>
      <c r="KPY45" s="108"/>
      <c r="KPZ45" s="108"/>
      <c r="KQA45" s="108"/>
      <c r="KQB45" s="108"/>
      <c r="KQC45" s="108"/>
      <c r="KQD45" s="108"/>
      <c r="KQE45" s="108"/>
      <c r="KQF45" s="108"/>
      <c r="KQG45" s="108"/>
      <c r="KQH45" s="108"/>
      <c r="KQI45" s="108"/>
      <c r="KQJ45" s="108"/>
      <c r="KQK45" s="108"/>
      <c r="KQL45" s="108"/>
      <c r="KQM45" s="108"/>
      <c r="KQN45" s="108"/>
      <c r="KQO45" s="108"/>
      <c r="KQP45" s="108"/>
      <c r="KQQ45" s="108"/>
      <c r="KQR45" s="108"/>
      <c r="KQS45" s="108"/>
      <c r="KQT45" s="108"/>
      <c r="KQU45" s="108"/>
      <c r="KQV45" s="108"/>
      <c r="KQW45" s="108"/>
      <c r="KQX45" s="108"/>
      <c r="KQY45" s="108"/>
      <c r="KQZ45" s="108"/>
      <c r="KRA45" s="108"/>
      <c r="KRB45" s="108"/>
      <c r="KRC45" s="108"/>
      <c r="KRD45" s="108"/>
      <c r="KRE45" s="108"/>
      <c r="KRF45" s="108"/>
      <c r="KRG45" s="108"/>
      <c r="KRH45" s="108"/>
      <c r="KRI45" s="108"/>
      <c r="KRJ45" s="108"/>
      <c r="KRK45" s="108"/>
      <c r="KRL45" s="108"/>
      <c r="KRM45" s="108"/>
      <c r="KRN45" s="108"/>
      <c r="KRO45" s="108"/>
      <c r="KRP45" s="108"/>
      <c r="KRQ45" s="108"/>
      <c r="KRR45" s="108"/>
      <c r="KRS45" s="108"/>
      <c r="KRT45" s="108"/>
      <c r="KRU45" s="108"/>
      <c r="KRV45" s="108"/>
      <c r="KRW45" s="108"/>
      <c r="KRX45" s="108"/>
      <c r="KRY45" s="108"/>
      <c r="KRZ45" s="108"/>
      <c r="KSA45" s="108"/>
      <c r="KSB45" s="108"/>
      <c r="KSC45" s="108"/>
      <c r="KSD45" s="108"/>
      <c r="KSE45" s="108"/>
      <c r="KSF45" s="108"/>
      <c r="KSG45" s="108"/>
      <c r="KSH45" s="108"/>
      <c r="KSI45" s="108"/>
      <c r="KSJ45" s="108"/>
      <c r="KSK45" s="108"/>
      <c r="KSL45" s="108"/>
      <c r="KSM45" s="108"/>
      <c r="KSN45" s="108"/>
      <c r="KSO45" s="108"/>
      <c r="KSP45" s="108"/>
      <c r="KSQ45" s="108"/>
      <c r="KSR45" s="108"/>
      <c r="KSS45" s="108"/>
      <c r="KST45" s="108"/>
      <c r="KSU45" s="108"/>
      <c r="KSV45" s="108"/>
      <c r="KSW45" s="108"/>
      <c r="KSX45" s="108"/>
      <c r="KSY45" s="108"/>
      <c r="KSZ45" s="108"/>
      <c r="KTA45" s="108"/>
      <c r="KTB45" s="108"/>
      <c r="KTC45" s="108"/>
      <c r="KTD45" s="108"/>
      <c r="KTE45" s="108"/>
      <c r="KTF45" s="108"/>
      <c r="KTG45" s="108"/>
      <c r="KTH45" s="108"/>
      <c r="KTI45" s="108"/>
      <c r="KTJ45" s="108"/>
      <c r="KTK45" s="108"/>
      <c r="KTL45" s="108"/>
      <c r="KTM45" s="108"/>
      <c r="KTN45" s="108"/>
      <c r="KTO45" s="108"/>
      <c r="KTP45" s="108"/>
      <c r="KTQ45" s="108"/>
      <c r="KTR45" s="108"/>
      <c r="KTS45" s="108"/>
      <c r="KTT45" s="108"/>
      <c r="KTU45" s="108"/>
      <c r="KTV45" s="108"/>
      <c r="KTW45" s="108"/>
      <c r="KTX45" s="108"/>
      <c r="KTY45" s="108"/>
      <c r="KTZ45" s="108"/>
      <c r="KUA45" s="108"/>
      <c r="KUB45" s="108"/>
      <c r="KUC45" s="108"/>
      <c r="KUD45" s="108"/>
      <c r="KUE45" s="108"/>
      <c r="KUF45" s="108"/>
      <c r="KUG45" s="108"/>
      <c r="KUH45" s="108"/>
      <c r="KUI45" s="108"/>
      <c r="KUJ45" s="108"/>
      <c r="KUK45" s="108"/>
      <c r="KUL45" s="108"/>
      <c r="KUM45" s="108"/>
      <c r="KUN45" s="108"/>
      <c r="KUO45" s="108"/>
      <c r="KUP45" s="108"/>
      <c r="KUQ45" s="108"/>
      <c r="KUR45" s="108"/>
      <c r="KUS45" s="108"/>
      <c r="KUT45" s="108"/>
      <c r="KUU45" s="108"/>
      <c r="KUV45" s="108"/>
      <c r="KUW45" s="108"/>
      <c r="KUX45" s="108"/>
      <c r="KUY45" s="108"/>
      <c r="KUZ45" s="108"/>
      <c r="KVA45" s="108"/>
      <c r="KVB45" s="108"/>
      <c r="KVC45" s="108"/>
      <c r="KVD45" s="108"/>
      <c r="KVE45" s="108"/>
      <c r="KVF45" s="108"/>
      <c r="KVG45" s="108"/>
      <c r="KVH45" s="108"/>
      <c r="KVI45" s="108"/>
      <c r="KVJ45" s="108"/>
      <c r="KVK45" s="108"/>
      <c r="KVL45" s="108"/>
      <c r="KVM45" s="108"/>
      <c r="KVN45" s="108"/>
      <c r="KVO45" s="108"/>
      <c r="KVP45" s="108"/>
      <c r="KVQ45" s="108"/>
      <c r="KVR45" s="108"/>
      <c r="KVS45" s="108"/>
      <c r="KVT45" s="108"/>
      <c r="KVU45" s="108"/>
      <c r="KVV45" s="108"/>
      <c r="KVW45" s="108"/>
      <c r="KVX45" s="108"/>
      <c r="KVY45" s="108"/>
      <c r="KVZ45" s="108"/>
      <c r="KWA45" s="108"/>
      <c r="KWB45" s="108"/>
      <c r="KWC45" s="108"/>
      <c r="KWD45" s="108"/>
      <c r="KWE45" s="108"/>
      <c r="KWF45" s="108"/>
      <c r="KWG45" s="108"/>
      <c r="KWH45" s="108"/>
      <c r="KWI45" s="108"/>
      <c r="KWJ45" s="108"/>
      <c r="KWK45" s="108"/>
      <c r="KWL45" s="108"/>
      <c r="KWM45" s="108"/>
      <c r="KWN45" s="108"/>
      <c r="KWO45" s="108"/>
      <c r="KWP45" s="108"/>
      <c r="KWQ45" s="108"/>
      <c r="KWR45" s="108"/>
      <c r="KWS45" s="108"/>
      <c r="KWT45" s="108"/>
      <c r="KWU45" s="108"/>
      <c r="KWV45" s="108"/>
      <c r="KWW45" s="108"/>
      <c r="KWX45" s="108"/>
      <c r="KWY45" s="108"/>
      <c r="KWZ45" s="108"/>
      <c r="KXA45" s="108"/>
      <c r="KXB45" s="108"/>
      <c r="KXC45" s="108"/>
      <c r="KXD45" s="108"/>
      <c r="KXE45" s="108"/>
      <c r="KXF45" s="108"/>
      <c r="KXG45" s="108"/>
      <c r="KXH45" s="108"/>
      <c r="KXI45" s="108"/>
      <c r="KXJ45" s="108"/>
      <c r="KXK45" s="108"/>
      <c r="KXL45" s="108"/>
      <c r="KXM45" s="108"/>
      <c r="KXN45" s="108"/>
      <c r="KXO45" s="108"/>
      <c r="KXP45" s="108"/>
      <c r="KXQ45" s="108"/>
      <c r="KXR45" s="108"/>
      <c r="KXS45" s="108"/>
      <c r="KXT45" s="108"/>
      <c r="KXU45" s="108"/>
      <c r="KXV45" s="108"/>
      <c r="KXW45" s="108"/>
      <c r="KXX45" s="108"/>
      <c r="KXY45" s="108"/>
      <c r="KXZ45" s="108"/>
      <c r="KYA45" s="108"/>
      <c r="KYB45" s="108"/>
      <c r="KYC45" s="108"/>
      <c r="KYD45" s="108"/>
      <c r="KYE45" s="108"/>
      <c r="KYF45" s="108"/>
      <c r="KYG45" s="108"/>
      <c r="KYH45" s="108"/>
      <c r="KYI45" s="108"/>
      <c r="KYJ45" s="108"/>
      <c r="KYK45" s="108"/>
      <c r="KYL45" s="108"/>
      <c r="KYM45" s="108"/>
      <c r="KYN45" s="108"/>
      <c r="KYO45" s="108"/>
      <c r="KYP45" s="108"/>
      <c r="KYQ45" s="108"/>
      <c r="KYR45" s="108"/>
      <c r="KYS45" s="108"/>
      <c r="KYT45" s="108"/>
      <c r="KYU45" s="108"/>
      <c r="KYV45" s="108"/>
      <c r="KYW45" s="108"/>
      <c r="KYX45" s="108"/>
      <c r="KYY45" s="108"/>
      <c r="KYZ45" s="108"/>
      <c r="KZA45" s="108"/>
      <c r="KZB45" s="108"/>
      <c r="KZC45" s="108"/>
      <c r="KZD45" s="108"/>
      <c r="KZE45" s="108"/>
      <c r="KZF45" s="108"/>
      <c r="KZG45" s="108"/>
      <c r="KZH45" s="108"/>
      <c r="KZI45" s="108"/>
      <c r="KZJ45" s="108"/>
      <c r="KZK45" s="108"/>
      <c r="KZL45" s="108"/>
      <c r="KZM45" s="108"/>
      <c r="KZN45" s="108"/>
      <c r="KZO45" s="108"/>
      <c r="KZP45" s="108"/>
      <c r="KZQ45" s="108"/>
      <c r="KZR45" s="108"/>
      <c r="KZS45" s="108"/>
      <c r="KZT45" s="108"/>
      <c r="KZU45" s="108"/>
      <c r="KZV45" s="108"/>
      <c r="KZW45" s="108"/>
      <c r="KZX45" s="108"/>
      <c r="KZY45" s="108"/>
      <c r="KZZ45" s="108"/>
      <c r="LAA45" s="108"/>
      <c r="LAB45" s="108"/>
      <c r="LAC45" s="108"/>
      <c r="LAD45" s="108"/>
      <c r="LAE45" s="108"/>
      <c r="LAF45" s="108"/>
      <c r="LAG45" s="108"/>
      <c r="LAH45" s="108"/>
      <c r="LAI45" s="108"/>
      <c r="LAJ45" s="108"/>
      <c r="LAK45" s="108"/>
      <c r="LAL45" s="108"/>
      <c r="LAM45" s="108"/>
      <c r="LAN45" s="108"/>
      <c r="LAO45" s="108"/>
      <c r="LAP45" s="108"/>
      <c r="LAQ45" s="108"/>
      <c r="LAR45" s="108"/>
      <c r="LAS45" s="108"/>
      <c r="LAT45" s="108"/>
      <c r="LAU45" s="108"/>
      <c r="LAV45" s="108"/>
      <c r="LAW45" s="108"/>
      <c r="LAX45" s="108"/>
      <c r="LAY45" s="108"/>
      <c r="LAZ45" s="108"/>
      <c r="LBA45" s="108"/>
      <c r="LBB45" s="108"/>
      <c r="LBC45" s="108"/>
      <c r="LBD45" s="108"/>
      <c r="LBE45" s="108"/>
      <c r="LBF45" s="108"/>
      <c r="LBG45" s="108"/>
      <c r="LBH45" s="108"/>
      <c r="LBI45" s="108"/>
      <c r="LBJ45" s="108"/>
      <c r="LBK45" s="108"/>
      <c r="LBL45" s="108"/>
      <c r="LBM45" s="108"/>
      <c r="LBN45" s="108"/>
      <c r="LBO45" s="108"/>
      <c r="LBP45" s="108"/>
      <c r="LBQ45" s="108"/>
      <c r="LBR45" s="108"/>
      <c r="LBS45" s="108"/>
      <c r="LBT45" s="108"/>
      <c r="LBU45" s="108"/>
      <c r="LBV45" s="108"/>
      <c r="LBW45" s="108"/>
      <c r="LBX45" s="108"/>
      <c r="LBY45" s="108"/>
      <c r="LBZ45" s="108"/>
      <c r="LCA45" s="108"/>
      <c r="LCB45" s="108"/>
      <c r="LCC45" s="108"/>
      <c r="LCD45" s="108"/>
      <c r="LCE45" s="108"/>
      <c r="LCF45" s="108"/>
      <c r="LCG45" s="108"/>
      <c r="LCH45" s="108"/>
      <c r="LCI45" s="108"/>
      <c r="LCJ45" s="108"/>
      <c r="LCK45" s="108"/>
      <c r="LCL45" s="108"/>
      <c r="LCM45" s="108"/>
      <c r="LCN45" s="108"/>
      <c r="LCO45" s="108"/>
      <c r="LCP45" s="108"/>
      <c r="LCQ45" s="108"/>
      <c r="LCR45" s="108"/>
      <c r="LCS45" s="108"/>
      <c r="LCT45" s="108"/>
      <c r="LCU45" s="108"/>
      <c r="LCV45" s="108"/>
      <c r="LCW45" s="108"/>
      <c r="LCX45" s="108"/>
      <c r="LCY45" s="108"/>
      <c r="LCZ45" s="108"/>
      <c r="LDA45" s="108"/>
      <c r="LDB45" s="108"/>
      <c r="LDC45" s="108"/>
      <c r="LDD45" s="108"/>
      <c r="LDE45" s="108"/>
      <c r="LDF45" s="108"/>
      <c r="LDG45" s="108"/>
      <c r="LDH45" s="108"/>
      <c r="LDI45" s="108"/>
      <c r="LDJ45" s="108"/>
      <c r="LDK45" s="108"/>
      <c r="LDL45" s="108"/>
      <c r="LDM45" s="108"/>
      <c r="LDN45" s="108"/>
      <c r="LDO45" s="108"/>
      <c r="LDP45" s="108"/>
      <c r="LDQ45" s="108"/>
      <c r="LDR45" s="108"/>
      <c r="LDS45" s="108"/>
      <c r="LDT45" s="108"/>
      <c r="LDU45" s="108"/>
      <c r="LDV45" s="108"/>
      <c r="LDW45" s="108"/>
      <c r="LDX45" s="108"/>
      <c r="LDY45" s="108"/>
      <c r="LDZ45" s="108"/>
      <c r="LEA45" s="108"/>
      <c r="LEB45" s="108"/>
      <c r="LEC45" s="108"/>
      <c r="LED45" s="108"/>
      <c r="LEE45" s="108"/>
      <c r="LEF45" s="108"/>
      <c r="LEG45" s="108"/>
      <c r="LEH45" s="108"/>
      <c r="LEI45" s="108"/>
      <c r="LEJ45" s="108"/>
      <c r="LEK45" s="108"/>
      <c r="LEL45" s="108"/>
      <c r="LEM45" s="108"/>
      <c r="LEN45" s="108"/>
      <c r="LEO45" s="108"/>
      <c r="LEP45" s="108"/>
      <c r="LEQ45" s="108"/>
      <c r="LER45" s="108"/>
      <c r="LES45" s="108"/>
      <c r="LET45" s="108"/>
      <c r="LEU45" s="108"/>
      <c r="LEV45" s="108"/>
      <c r="LEW45" s="108"/>
      <c r="LEX45" s="108"/>
      <c r="LEY45" s="108"/>
      <c r="LEZ45" s="108"/>
      <c r="LFA45" s="108"/>
      <c r="LFB45" s="108"/>
      <c r="LFC45" s="108"/>
      <c r="LFD45" s="108"/>
      <c r="LFE45" s="108"/>
      <c r="LFF45" s="108"/>
      <c r="LFG45" s="108"/>
      <c r="LFH45" s="108"/>
      <c r="LFI45" s="108"/>
      <c r="LFJ45" s="108"/>
      <c r="LFK45" s="108"/>
      <c r="LFL45" s="108"/>
      <c r="LFM45" s="108"/>
      <c r="LFN45" s="108"/>
      <c r="LFO45" s="108"/>
      <c r="LFP45" s="108"/>
      <c r="LFQ45" s="108"/>
      <c r="LFR45" s="108"/>
      <c r="LFS45" s="108"/>
      <c r="LFT45" s="108"/>
      <c r="LFU45" s="108"/>
      <c r="LFV45" s="108"/>
      <c r="LFW45" s="108"/>
      <c r="LFX45" s="108"/>
      <c r="LFY45" s="108"/>
      <c r="LFZ45" s="108"/>
      <c r="LGA45" s="108"/>
      <c r="LGB45" s="108"/>
      <c r="LGC45" s="108"/>
      <c r="LGD45" s="108"/>
      <c r="LGE45" s="108"/>
      <c r="LGF45" s="108"/>
      <c r="LGG45" s="108"/>
      <c r="LGH45" s="108"/>
      <c r="LGI45" s="108"/>
      <c r="LGJ45" s="108"/>
      <c r="LGK45" s="108"/>
      <c r="LGL45" s="108"/>
      <c r="LGM45" s="108"/>
      <c r="LGN45" s="108"/>
      <c r="LGO45" s="108"/>
      <c r="LGP45" s="108"/>
      <c r="LGQ45" s="108"/>
      <c r="LGR45" s="108"/>
      <c r="LGS45" s="108"/>
      <c r="LGT45" s="108"/>
      <c r="LGU45" s="108"/>
      <c r="LGV45" s="108"/>
      <c r="LGW45" s="108"/>
      <c r="LGX45" s="108"/>
      <c r="LGY45" s="108"/>
      <c r="LGZ45" s="108"/>
      <c r="LHA45" s="108"/>
      <c r="LHB45" s="108"/>
      <c r="LHC45" s="108"/>
      <c r="LHD45" s="108"/>
      <c r="LHE45" s="108"/>
      <c r="LHF45" s="108"/>
      <c r="LHG45" s="108"/>
      <c r="LHH45" s="108"/>
      <c r="LHI45" s="108"/>
      <c r="LHJ45" s="108"/>
      <c r="LHK45" s="108"/>
      <c r="LHL45" s="108"/>
      <c r="LHM45" s="108"/>
      <c r="LHN45" s="108"/>
      <c r="LHO45" s="108"/>
      <c r="LHP45" s="108"/>
      <c r="LHQ45" s="108"/>
      <c r="LHR45" s="108"/>
      <c r="LHS45" s="108"/>
      <c r="LHT45" s="108"/>
      <c r="LHU45" s="108"/>
      <c r="LHV45" s="108"/>
      <c r="LHW45" s="108"/>
      <c r="LHX45" s="108"/>
      <c r="LHY45" s="108"/>
      <c r="LHZ45" s="108"/>
      <c r="LIA45" s="108"/>
      <c r="LIB45" s="108"/>
      <c r="LIC45" s="108"/>
      <c r="LID45" s="108"/>
      <c r="LIE45" s="108"/>
      <c r="LIF45" s="108"/>
      <c r="LIG45" s="108"/>
      <c r="LIH45" s="108"/>
      <c r="LII45" s="108"/>
      <c r="LIJ45" s="108"/>
      <c r="LIK45" s="108"/>
      <c r="LIL45" s="108"/>
      <c r="LIM45" s="108"/>
      <c r="LIN45" s="108"/>
      <c r="LIO45" s="108"/>
      <c r="LIP45" s="108"/>
      <c r="LIQ45" s="108"/>
      <c r="LIR45" s="108"/>
      <c r="LIS45" s="108"/>
      <c r="LIT45" s="108"/>
      <c r="LIU45" s="108"/>
      <c r="LIV45" s="108"/>
      <c r="LIW45" s="108"/>
      <c r="LIX45" s="108"/>
      <c r="LIY45" s="108"/>
      <c r="LIZ45" s="108"/>
      <c r="LJA45" s="108"/>
      <c r="LJB45" s="108"/>
      <c r="LJC45" s="108"/>
      <c r="LJD45" s="108"/>
      <c r="LJE45" s="108"/>
      <c r="LJF45" s="108"/>
      <c r="LJG45" s="108"/>
      <c r="LJH45" s="108"/>
      <c r="LJI45" s="108"/>
      <c r="LJJ45" s="108"/>
      <c r="LJK45" s="108"/>
      <c r="LJL45" s="108"/>
      <c r="LJM45" s="108"/>
      <c r="LJN45" s="108"/>
      <c r="LJO45" s="108"/>
      <c r="LJP45" s="108"/>
      <c r="LJQ45" s="108"/>
      <c r="LJR45" s="108"/>
      <c r="LJS45" s="108"/>
      <c r="LJT45" s="108"/>
      <c r="LJU45" s="108"/>
      <c r="LJV45" s="108"/>
      <c r="LJW45" s="108"/>
      <c r="LJX45" s="108"/>
      <c r="LJY45" s="108"/>
      <c r="LJZ45" s="108"/>
      <c r="LKA45" s="108"/>
      <c r="LKB45" s="108"/>
      <c r="LKC45" s="108"/>
      <c r="LKD45" s="108"/>
      <c r="LKE45" s="108"/>
      <c r="LKF45" s="108"/>
      <c r="LKG45" s="108"/>
      <c r="LKH45" s="108"/>
      <c r="LKI45" s="108"/>
      <c r="LKJ45" s="108"/>
      <c r="LKK45" s="108"/>
      <c r="LKL45" s="108"/>
      <c r="LKM45" s="108"/>
      <c r="LKN45" s="108"/>
      <c r="LKO45" s="108"/>
      <c r="LKP45" s="108"/>
      <c r="LKQ45" s="108"/>
      <c r="LKR45" s="108"/>
      <c r="LKS45" s="108"/>
      <c r="LKT45" s="108"/>
      <c r="LKU45" s="108"/>
      <c r="LKV45" s="108"/>
      <c r="LKW45" s="108"/>
      <c r="LKX45" s="108"/>
      <c r="LKY45" s="108"/>
      <c r="LKZ45" s="108"/>
      <c r="LLA45" s="108"/>
      <c r="LLB45" s="108"/>
      <c r="LLC45" s="108"/>
      <c r="LLD45" s="108"/>
      <c r="LLE45" s="108"/>
      <c r="LLF45" s="108"/>
      <c r="LLG45" s="108"/>
      <c r="LLH45" s="108"/>
      <c r="LLI45" s="108"/>
      <c r="LLJ45" s="108"/>
      <c r="LLK45" s="108"/>
      <c r="LLL45" s="108"/>
      <c r="LLM45" s="108"/>
      <c r="LLN45" s="108"/>
      <c r="LLO45" s="108"/>
      <c r="LLP45" s="108"/>
      <c r="LLQ45" s="108"/>
      <c r="LLR45" s="108"/>
      <c r="LLS45" s="108"/>
      <c r="LLT45" s="108"/>
      <c r="LLU45" s="108"/>
      <c r="LLV45" s="108"/>
      <c r="LLW45" s="108"/>
      <c r="LLX45" s="108"/>
      <c r="LLY45" s="108"/>
      <c r="LLZ45" s="108"/>
      <c r="LMA45" s="108"/>
      <c r="LMB45" s="108"/>
      <c r="LMC45" s="108"/>
      <c r="LMD45" s="108"/>
      <c r="LME45" s="108"/>
      <c r="LMF45" s="108"/>
      <c r="LMG45" s="108"/>
      <c r="LMH45" s="108"/>
      <c r="LMI45" s="108"/>
      <c r="LMJ45" s="108"/>
      <c r="LMK45" s="108"/>
      <c r="LML45" s="108"/>
      <c r="LMM45" s="108"/>
      <c r="LMN45" s="108"/>
      <c r="LMO45" s="108"/>
      <c r="LMP45" s="108"/>
      <c r="LMQ45" s="108"/>
      <c r="LMR45" s="108"/>
      <c r="LMS45" s="108"/>
      <c r="LMT45" s="108"/>
      <c r="LMU45" s="108"/>
      <c r="LMV45" s="108"/>
      <c r="LMW45" s="108"/>
      <c r="LMX45" s="108"/>
      <c r="LMY45" s="108"/>
      <c r="LMZ45" s="108"/>
      <c r="LNA45" s="108"/>
      <c r="LNB45" s="108"/>
      <c r="LNC45" s="108"/>
      <c r="LND45" s="108"/>
      <c r="LNE45" s="108"/>
      <c r="LNF45" s="108"/>
      <c r="LNG45" s="108"/>
      <c r="LNH45" s="108"/>
      <c r="LNI45" s="108"/>
      <c r="LNJ45" s="108"/>
      <c r="LNK45" s="108"/>
      <c r="LNL45" s="108"/>
      <c r="LNM45" s="108"/>
      <c r="LNN45" s="108"/>
      <c r="LNO45" s="108"/>
      <c r="LNP45" s="108"/>
      <c r="LNQ45" s="108"/>
      <c r="LNR45" s="108"/>
      <c r="LNS45" s="108"/>
      <c r="LNT45" s="108"/>
      <c r="LNU45" s="108"/>
      <c r="LNV45" s="108"/>
      <c r="LNW45" s="108"/>
      <c r="LNX45" s="108"/>
      <c r="LNY45" s="108"/>
      <c r="LNZ45" s="108"/>
      <c r="LOA45" s="108"/>
      <c r="LOB45" s="108"/>
      <c r="LOC45" s="108"/>
      <c r="LOD45" s="108"/>
      <c r="LOE45" s="108"/>
      <c r="LOF45" s="108"/>
      <c r="LOG45" s="108"/>
      <c r="LOH45" s="108"/>
      <c r="LOI45" s="108"/>
      <c r="LOJ45" s="108"/>
      <c r="LOK45" s="108"/>
      <c r="LOL45" s="108"/>
      <c r="LOM45" s="108"/>
      <c r="LON45" s="108"/>
      <c r="LOO45" s="108"/>
      <c r="LOP45" s="108"/>
      <c r="LOQ45" s="108"/>
      <c r="LOR45" s="108"/>
      <c r="LOS45" s="108"/>
      <c r="LOT45" s="108"/>
      <c r="LOU45" s="108"/>
      <c r="LOV45" s="108"/>
      <c r="LOW45" s="108"/>
      <c r="LOX45" s="108"/>
      <c r="LOY45" s="108"/>
      <c r="LOZ45" s="108"/>
      <c r="LPA45" s="108"/>
      <c r="LPB45" s="108"/>
      <c r="LPC45" s="108"/>
      <c r="LPD45" s="108"/>
      <c r="LPE45" s="108"/>
      <c r="LPF45" s="108"/>
      <c r="LPG45" s="108"/>
      <c r="LPH45" s="108"/>
      <c r="LPI45" s="108"/>
      <c r="LPJ45" s="108"/>
      <c r="LPK45" s="108"/>
      <c r="LPL45" s="108"/>
      <c r="LPM45" s="108"/>
      <c r="LPN45" s="108"/>
      <c r="LPO45" s="108"/>
      <c r="LPP45" s="108"/>
      <c r="LPQ45" s="108"/>
      <c r="LPR45" s="108"/>
      <c r="LPS45" s="108"/>
      <c r="LPT45" s="108"/>
      <c r="LPU45" s="108"/>
      <c r="LPV45" s="108"/>
      <c r="LPW45" s="108"/>
      <c r="LPX45" s="108"/>
      <c r="LPY45" s="108"/>
      <c r="LPZ45" s="108"/>
      <c r="LQA45" s="108"/>
      <c r="LQB45" s="108"/>
      <c r="LQC45" s="108"/>
      <c r="LQD45" s="108"/>
      <c r="LQE45" s="108"/>
      <c r="LQF45" s="108"/>
      <c r="LQG45" s="108"/>
      <c r="LQH45" s="108"/>
      <c r="LQI45" s="108"/>
      <c r="LQJ45" s="108"/>
      <c r="LQK45" s="108"/>
      <c r="LQL45" s="108"/>
      <c r="LQM45" s="108"/>
      <c r="LQN45" s="108"/>
      <c r="LQO45" s="108"/>
      <c r="LQP45" s="108"/>
      <c r="LQQ45" s="108"/>
      <c r="LQR45" s="108"/>
      <c r="LQS45" s="108"/>
      <c r="LQT45" s="108"/>
      <c r="LQU45" s="108"/>
      <c r="LQV45" s="108"/>
      <c r="LQW45" s="108"/>
      <c r="LQX45" s="108"/>
      <c r="LQY45" s="108"/>
      <c r="LQZ45" s="108"/>
      <c r="LRA45" s="108"/>
      <c r="LRB45" s="108"/>
      <c r="LRC45" s="108"/>
      <c r="LRD45" s="108"/>
      <c r="LRE45" s="108"/>
      <c r="LRF45" s="108"/>
      <c r="LRG45" s="108"/>
      <c r="LRH45" s="108"/>
      <c r="LRI45" s="108"/>
      <c r="LRJ45" s="108"/>
      <c r="LRK45" s="108"/>
      <c r="LRL45" s="108"/>
      <c r="LRM45" s="108"/>
      <c r="LRN45" s="108"/>
      <c r="LRO45" s="108"/>
      <c r="LRP45" s="108"/>
      <c r="LRQ45" s="108"/>
      <c r="LRR45" s="108"/>
      <c r="LRS45" s="108"/>
      <c r="LRT45" s="108"/>
      <c r="LRU45" s="108"/>
      <c r="LRV45" s="108"/>
      <c r="LRW45" s="108"/>
      <c r="LRX45" s="108"/>
      <c r="LRY45" s="108"/>
      <c r="LRZ45" s="108"/>
      <c r="LSA45" s="108"/>
      <c r="LSB45" s="108"/>
      <c r="LSC45" s="108"/>
      <c r="LSD45" s="108"/>
      <c r="LSE45" s="108"/>
      <c r="LSF45" s="108"/>
      <c r="LSG45" s="108"/>
      <c r="LSH45" s="108"/>
      <c r="LSI45" s="108"/>
      <c r="LSJ45" s="108"/>
      <c r="LSK45" s="108"/>
      <c r="LSL45" s="108"/>
      <c r="LSM45" s="108"/>
      <c r="LSN45" s="108"/>
      <c r="LSO45" s="108"/>
      <c r="LSP45" s="108"/>
      <c r="LSQ45" s="108"/>
      <c r="LSR45" s="108"/>
      <c r="LSS45" s="108"/>
      <c r="LST45" s="108"/>
      <c r="LSU45" s="108"/>
      <c r="LSV45" s="108"/>
      <c r="LSW45" s="108"/>
      <c r="LSX45" s="108"/>
      <c r="LSY45" s="108"/>
      <c r="LSZ45" s="108"/>
      <c r="LTA45" s="108"/>
      <c r="LTB45" s="108"/>
      <c r="LTC45" s="108"/>
      <c r="LTD45" s="108"/>
      <c r="LTE45" s="108"/>
      <c r="LTF45" s="108"/>
      <c r="LTG45" s="108"/>
      <c r="LTH45" s="108"/>
      <c r="LTI45" s="108"/>
      <c r="LTJ45" s="108"/>
      <c r="LTK45" s="108"/>
      <c r="LTL45" s="108"/>
      <c r="LTM45" s="108"/>
      <c r="LTN45" s="108"/>
      <c r="LTO45" s="108"/>
      <c r="LTP45" s="108"/>
      <c r="LTQ45" s="108"/>
      <c r="LTR45" s="108"/>
      <c r="LTS45" s="108"/>
      <c r="LTT45" s="108"/>
      <c r="LTU45" s="108"/>
      <c r="LTV45" s="108"/>
      <c r="LTW45" s="108"/>
      <c r="LTX45" s="108"/>
      <c r="LTY45" s="108"/>
      <c r="LTZ45" s="108"/>
      <c r="LUA45" s="108"/>
      <c r="LUB45" s="108"/>
      <c r="LUC45" s="108"/>
      <c r="LUD45" s="108"/>
      <c r="LUE45" s="108"/>
      <c r="LUF45" s="108"/>
      <c r="LUG45" s="108"/>
      <c r="LUH45" s="108"/>
      <c r="LUI45" s="108"/>
      <c r="LUJ45" s="108"/>
      <c r="LUK45" s="108"/>
      <c r="LUL45" s="108"/>
      <c r="LUM45" s="108"/>
      <c r="LUN45" s="108"/>
      <c r="LUO45" s="108"/>
      <c r="LUP45" s="108"/>
      <c r="LUQ45" s="108"/>
      <c r="LUR45" s="108"/>
      <c r="LUS45" s="108"/>
      <c r="LUT45" s="108"/>
      <c r="LUU45" s="108"/>
      <c r="LUV45" s="108"/>
      <c r="LUW45" s="108"/>
      <c r="LUX45" s="108"/>
      <c r="LUY45" s="108"/>
      <c r="LUZ45" s="108"/>
      <c r="LVA45" s="108"/>
      <c r="LVB45" s="108"/>
      <c r="LVC45" s="108"/>
      <c r="LVD45" s="108"/>
      <c r="LVE45" s="108"/>
      <c r="LVF45" s="108"/>
      <c r="LVG45" s="108"/>
      <c r="LVH45" s="108"/>
      <c r="LVI45" s="108"/>
      <c r="LVJ45" s="108"/>
      <c r="LVK45" s="108"/>
      <c r="LVL45" s="108"/>
      <c r="LVM45" s="108"/>
      <c r="LVN45" s="108"/>
      <c r="LVO45" s="108"/>
      <c r="LVP45" s="108"/>
      <c r="LVQ45" s="108"/>
      <c r="LVR45" s="108"/>
      <c r="LVS45" s="108"/>
      <c r="LVT45" s="108"/>
      <c r="LVU45" s="108"/>
      <c r="LVV45" s="108"/>
      <c r="LVW45" s="108"/>
      <c r="LVX45" s="108"/>
      <c r="LVY45" s="108"/>
      <c r="LVZ45" s="108"/>
      <c r="LWA45" s="108"/>
      <c r="LWB45" s="108"/>
      <c r="LWC45" s="108"/>
      <c r="LWD45" s="108"/>
      <c r="LWE45" s="108"/>
      <c r="LWF45" s="108"/>
      <c r="LWG45" s="108"/>
      <c r="LWH45" s="108"/>
      <c r="LWI45" s="108"/>
      <c r="LWJ45" s="108"/>
      <c r="LWK45" s="108"/>
      <c r="LWL45" s="108"/>
      <c r="LWM45" s="108"/>
      <c r="LWN45" s="108"/>
      <c r="LWO45" s="108"/>
      <c r="LWP45" s="108"/>
      <c r="LWQ45" s="108"/>
      <c r="LWR45" s="108"/>
      <c r="LWS45" s="108"/>
      <c r="LWT45" s="108"/>
      <c r="LWU45" s="108"/>
      <c r="LWV45" s="108"/>
      <c r="LWW45" s="108"/>
      <c r="LWX45" s="108"/>
      <c r="LWY45" s="108"/>
      <c r="LWZ45" s="108"/>
      <c r="LXA45" s="108"/>
      <c r="LXB45" s="108"/>
      <c r="LXC45" s="108"/>
      <c r="LXD45" s="108"/>
      <c r="LXE45" s="108"/>
      <c r="LXF45" s="108"/>
      <c r="LXG45" s="108"/>
      <c r="LXH45" s="108"/>
      <c r="LXI45" s="108"/>
      <c r="LXJ45" s="108"/>
      <c r="LXK45" s="108"/>
      <c r="LXL45" s="108"/>
      <c r="LXM45" s="108"/>
      <c r="LXN45" s="108"/>
      <c r="LXO45" s="108"/>
      <c r="LXP45" s="108"/>
      <c r="LXQ45" s="108"/>
      <c r="LXR45" s="108"/>
      <c r="LXS45" s="108"/>
      <c r="LXT45" s="108"/>
      <c r="LXU45" s="108"/>
      <c r="LXV45" s="108"/>
      <c r="LXW45" s="108"/>
      <c r="LXX45" s="108"/>
      <c r="LXY45" s="108"/>
      <c r="LXZ45" s="108"/>
      <c r="LYA45" s="108"/>
      <c r="LYB45" s="108"/>
      <c r="LYC45" s="108"/>
      <c r="LYD45" s="108"/>
      <c r="LYE45" s="108"/>
      <c r="LYF45" s="108"/>
      <c r="LYG45" s="108"/>
      <c r="LYH45" s="108"/>
      <c r="LYI45" s="108"/>
      <c r="LYJ45" s="108"/>
      <c r="LYK45" s="108"/>
      <c r="LYL45" s="108"/>
      <c r="LYM45" s="108"/>
      <c r="LYN45" s="108"/>
      <c r="LYO45" s="108"/>
      <c r="LYP45" s="108"/>
      <c r="LYQ45" s="108"/>
      <c r="LYR45" s="108"/>
      <c r="LYS45" s="108"/>
      <c r="LYT45" s="108"/>
      <c r="LYU45" s="108"/>
      <c r="LYV45" s="108"/>
      <c r="LYW45" s="108"/>
      <c r="LYX45" s="108"/>
      <c r="LYY45" s="108"/>
      <c r="LYZ45" s="108"/>
      <c r="LZA45" s="108"/>
      <c r="LZB45" s="108"/>
      <c r="LZC45" s="108"/>
      <c r="LZD45" s="108"/>
      <c r="LZE45" s="108"/>
      <c r="LZF45" s="108"/>
      <c r="LZG45" s="108"/>
      <c r="LZH45" s="108"/>
      <c r="LZI45" s="108"/>
      <c r="LZJ45" s="108"/>
      <c r="LZK45" s="108"/>
      <c r="LZL45" s="108"/>
      <c r="LZM45" s="108"/>
      <c r="LZN45" s="108"/>
      <c r="LZO45" s="108"/>
      <c r="LZP45" s="108"/>
      <c r="LZQ45" s="108"/>
      <c r="LZR45" s="108"/>
      <c r="LZS45" s="108"/>
      <c r="LZT45" s="108"/>
      <c r="LZU45" s="108"/>
      <c r="LZV45" s="108"/>
      <c r="LZW45" s="108"/>
      <c r="LZX45" s="108"/>
      <c r="LZY45" s="108"/>
      <c r="LZZ45" s="108"/>
      <c r="MAA45" s="108"/>
      <c r="MAB45" s="108"/>
      <c r="MAC45" s="108"/>
      <c r="MAD45" s="108"/>
      <c r="MAE45" s="108"/>
      <c r="MAF45" s="108"/>
      <c r="MAG45" s="108"/>
      <c r="MAH45" s="108"/>
      <c r="MAI45" s="108"/>
      <c r="MAJ45" s="108"/>
      <c r="MAK45" s="108"/>
      <c r="MAL45" s="108"/>
      <c r="MAM45" s="108"/>
      <c r="MAN45" s="108"/>
      <c r="MAO45" s="108"/>
      <c r="MAP45" s="108"/>
      <c r="MAQ45" s="108"/>
      <c r="MAR45" s="108"/>
      <c r="MAS45" s="108"/>
      <c r="MAT45" s="108"/>
      <c r="MAU45" s="108"/>
      <c r="MAV45" s="108"/>
      <c r="MAW45" s="108"/>
      <c r="MAX45" s="108"/>
      <c r="MAY45" s="108"/>
      <c r="MAZ45" s="108"/>
      <c r="MBA45" s="108"/>
      <c r="MBB45" s="108"/>
      <c r="MBC45" s="108"/>
      <c r="MBD45" s="108"/>
      <c r="MBE45" s="108"/>
      <c r="MBF45" s="108"/>
      <c r="MBG45" s="108"/>
      <c r="MBH45" s="108"/>
      <c r="MBI45" s="108"/>
      <c r="MBJ45" s="108"/>
      <c r="MBK45" s="108"/>
      <c r="MBL45" s="108"/>
      <c r="MBM45" s="108"/>
      <c r="MBN45" s="108"/>
      <c r="MBO45" s="108"/>
      <c r="MBP45" s="108"/>
      <c r="MBQ45" s="108"/>
      <c r="MBR45" s="108"/>
      <c r="MBS45" s="108"/>
      <c r="MBT45" s="108"/>
      <c r="MBU45" s="108"/>
      <c r="MBV45" s="108"/>
      <c r="MBW45" s="108"/>
      <c r="MBX45" s="108"/>
      <c r="MBY45" s="108"/>
      <c r="MBZ45" s="108"/>
      <c r="MCA45" s="108"/>
      <c r="MCB45" s="108"/>
      <c r="MCC45" s="108"/>
      <c r="MCD45" s="108"/>
      <c r="MCE45" s="108"/>
      <c r="MCF45" s="108"/>
      <c r="MCG45" s="108"/>
      <c r="MCH45" s="108"/>
      <c r="MCI45" s="108"/>
      <c r="MCJ45" s="108"/>
      <c r="MCK45" s="108"/>
      <c r="MCL45" s="108"/>
      <c r="MCM45" s="108"/>
      <c r="MCN45" s="108"/>
      <c r="MCO45" s="108"/>
      <c r="MCP45" s="108"/>
      <c r="MCQ45" s="108"/>
      <c r="MCR45" s="108"/>
      <c r="MCS45" s="108"/>
      <c r="MCT45" s="108"/>
      <c r="MCU45" s="108"/>
      <c r="MCV45" s="108"/>
      <c r="MCW45" s="108"/>
      <c r="MCX45" s="108"/>
      <c r="MCY45" s="108"/>
      <c r="MCZ45" s="108"/>
      <c r="MDA45" s="108"/>
      <c r="MDB45" s="108"/>
      <c r="MDC45" s="108"/>
      <c r="MDD45" s="108"/>
      <c r="MDE45" s="108"/>
      <c r="MDF45" s="108"/>
      <c r="MDG45" s="108"/>
      <c r="MDH45" s="108"/>
      <c r="MDI45" s="108"/>
      <c r="MDJ45" s="108"/>
      <c r="MDK45" s="108"/>
      <c r="MDL45" s="108"/>
      <c r="MDM45" s="108"/>
      <c r="MDN45" s="108"/>
      <c r="MDO45" s="108"/>
      <c r="MDP45" s="108"/>
      <c r="MDQ45" s="108"/>
      <c r="MDR45" s="108"/>
      <c r="MDS45" s="108"/>
      <c r="MDT45" s="108"/>
      <c r="MDU45" s="108"/>
      <c r="MDV45" s="108"/>
      <c r="MDW45" s="108"/>
      <c r="MDX45" s="108"/>
      <c r="MDY45" s="108"/>
      <c r="MDZ45" s="108"/>
      <c r="MEA45" s="108"/>
      <c r="MEB45" s="108"/>
      <c r="MEC45" s="108"/>
      <c r="MED45" s="108"/>
      <c r="MEE45" s="108"/>
      <c r="MEF45" s="108"/>
      <c r="MEG45" s="108"/>
      <c r="MEH45" s="108"/>
      <c r="MEI45" s="108"/>
      <c r="MEJ45" s="108"/>
      <c r="MEK45" s="108"/>
      <c r="MEL45" s="108"/>
      <c r="MEM45" s="108"/>
      <c r="MEN45" s="108"/>
      <c r="MEO45" s="108"/>
      <c r="MEP45" s="108"/>
      <c r="MEQ45" s="108"/>
      <c r="MER45" s="108"/>
      <c r="MES45" s="108"/>
      <c r="MET45" s="108"/>
      <c r="MEU45" s="108"/>
      <c r="MEV45" s="108"/>
      <c r="MEW45" s="108"/>
      <c r="MEX45" s="108"/>
      <c r="MEY45" s="108"/>
      <c r="MEZ45" s="108"/>
      <c r="MFA45" s="108"/>
      <c r="MFB45" s="108"/>
      <c r="MFC45" s="108"/>
      <c r="MFD45" s="108"/>
      <c r="MFE45" s="108"/>
      <c r="MFF45" s="108"/>
      <c r="MFG45" s="108"/>
      <c r="MFH45" s="108"/>
      <c r="MFI45" s="108"/>
      <c r="MFJ45" s="108"/>
      <c r="MFK45" s="108"/>
      <c r="MFL45" s="108"/>
      <c r="MFM45" s="108"/>
      <c r="MFN45" s="108"/>
      <c r="MFO45" s="108"/>
      <c r="MFP45" s="108"/>
      <c r="MFQ45" s="108"/>
      <c r="MFR45" s="108"/>
      <c r="MFS45" s="108"/>
      <c r="MFT45" s="108"/>
      <c r="MFU45" s="108"/>
      <c r="MFV45" s="108"/>
      <c r="MFW45" s="108"/>
      <c r="MFX45" s="108"/>
      <c r="MFY45" s="108"/>
      <c r="MFZ45" s="108"/>
      <c r="MGA45" s="108"/>
      <c r="MGB45" s="108"/>
      <c r="MGC45" s="108"/>
      <c r="MGD45" s="108"/>
      <c r="MGE45" s="108"/>
      <c r="MGF45" s="108"/>
      <c r="MGG45" s="108"/>
      <c r="MGH45" s="108"/>
      <c r="MGI45" s="108"/>
      <c r="MGJ45" s="108"/>
      <c r="MGK45" s="108"/>
      <c r="MGL45" s="108"/>
      <c r="MGM45" s="108"/>
      <c r="MGN45" s="108"/>
      <c r="MGO45" s="108"/>
      <c r="MGP45" s="108"/>
      <c r="MGQ45" s="108"/>
      <c r="MGR45" s="108"/>
      <c r="MGS45" s="108"/>
      <c r="MGT45" s="108"/>
      <c r="MGU45" s="108"/>
      <c r="MGV45" s="108"/>
      <c r="MGW45" s="108"/>
      <c r="MGX45" s="108"/>
      <c r="MGY45" s="108"/>
      <c r="MGZ45" s="108"/>
      <c r="MHA45" s="108"/>
      <c r="MHB45" s="108"/>
      <c r="MHC45" s="108"/>
      <c r="MHD45" s="108"/>
      <c r="MHE45" s="108"/>
      <c r="MHF45" s="108"/>
      <c r="MHG45" s="108"/>
      <c r="MHH45" s="108"/>
      <c r="MHI45" s="108"/>
      <c r="MHJ45" s="108"/>
      <c r="MHK45" s="108"/>
      <c r="MHL45" s="108"/>
      <c r="MHM45" s="108"/>
      <c r="MHN45" s="108"/>
      <c r="MHO45" s="108"/>
      <c r="MHP45" s="108"/>
      <c r="MHQ45" s="108"/>
      <c r="MHR45" s="108"/>
      <c r="MHS45" s="108"/>
      <c r="MHT45" s="108"/>
      <c r="MHU45" s="108"/>
      <c r="MHV45" s="108"/>
      <c r="MHW45" s="108"/>
      <c r="MHX45" s="108"/>
      <c r="MHY45" s="108"/>
      <c r="MHZ45" s="108"/>
      <c r="MIA45" s="108"/>
      <c r="MIB45" s="108"/>
      <c r="MIC45" s="108"/>
      <c r="MID45" s="108"/>
      <c r="MIE45" s="108"/>
      <c r="MIF45" s="108"/>
      <c r="MIG45" s="108"/>
      <c r="MIH45" s="108"/>
      <c r="MII45" s="108"/>
      <c r="MIJ45" s="108"/>
      <c r="MIK45" s="108"/>
      <c r="MIL45" s="108"/>
      <c r="MIM45" s="108"/>
      <c r="MIN45" s="108"/>
      <c r="MIO45" s="108"/>
      <c r="MIP45" s="108"/>
      <c r="MIQ45" s="108"/>
      <c r="MIR45" s="108"/>
      <c r="MIS45" s="108"/>
      <c r="MIT45" s="108"/>
      <c r="MIU45" s="108"/>
      <c r="MIV45" s="108"/>
      <c r="MIW45" s="108"/>
      <c r="MIX45" s="108"/>
      <c r="MIY45" s="108"/>
      <c r="MIZ45" s="108"/>
      <c r="MJA45" s="108"/>
      <c r="MJB45" s="108"/>
      <c r="MJC45" s="108"/>
      <c r="MJD45" s="108"/>
      <c r="MJE45" s="108"/>
      <c r="MJF45" s="108"/>
      <c r="MJG45" s="108"/>
      <c r="MJH45" s="108"/>
      <c r="MJI45" s="108"/>
      <c r="MJJ45" s="108"/>
      <c r="MJK45" s="108"/>
      <c r="MJL45" s="108"/>
      <c r="MJM45" s="108"/>
      <c r="MJN45" s="108"/>
      <c r="MJO45" s="108"/>
      <c r="MJP45" s="108"/>
      <c r="MJQ45" s="108"/>
      <c r="MJR45" s="108"/>
      <c r="MJS45" s="108"/>
      <c r="MJT45" s="108"/>
      <c r="MJU45" s="108"/>
      <c r="MJV45" s="108"/>
      <c r="MJW45" s="108"/>
      <c r="MJX45" s="108"/>
      <c r="MJY45" s="108"/>
      <c r="MJZ45" s="108"/>
      <c r="MKA45" s="108"/>
      <c r="MKB45" s="108"/>
      <c r="MKC45" s="108"/>
      <c r="MKD45" s="108"/>
      <c r="MKE45" s="108"/>
      <c r="MKF45" s="108"/>
      <c r="MKG45" s="108"/>
      <c r="MKH45" s="108"/>
      <c r="MKI45" s="108"/>
      <c r="MKJ45" s="108"/>
      <c r="MKK45" s="108"/>
      <c r="MKL45" s="108"/>
      <c r="MKM45" s="108"/>
      <c r="MKN45" s="108"/>
      <c r="MKO45" s="108"/>
      <c r="MKP45" s="108"/>
      <c r="MKQ45" s="108"/>
      <c r="MKR45" s="108"/>
      <c r="MKS45" s="108"/>
      <c r="MKT45" s="108"/>
      <c r="MKU45" s="108"/>
      <c r="MKV45" s="108"/>
      <c r="MKW45" s="108"/>
      <c r="MKX45" s="108"/>
      <c r="MKY45" s="108"/>
      <c r="MKZ45" s="108"/>
      <c r="MLA45" s="108"/>
      <c r="MLB45" s="108"/>
      <c r="MLC45" s="108"/>
      <c r="MLD45" s="108"/>
      <c r="MLE45" s="108"/>
      <c r="MLF45" s="108"/>
      <c r="MLG45" s="108"/>
      <c r="MLH45" s="108"/>
      <c r="MLI45" s="108"/>
      <c r="MLJ45" s="108"/>
      <c r="MLK45" s="108"/>
      <c r="MLL45" s="108"/>
      <c r="MLM45" s="108"/>
      <c r="MLN45" s="108"/>
      <c r="MLO45" s="108"/>
      <c r="MLP45" s="108"/>
      <c r="MLQ45" s="108"/>
      <c r="MLR45" s="108"/>
      <c r="MLS45" s="108"/>
      <c r="MLT45" s="108"/>
      <c r="MLU45" s="108"/>
      <c r="MLV45" s="108"/>
      <c r="MLW45" s="108"/>
      <c r="MLX45" s="108"/>
      <c r="MLY45" s="108"/>
      <c r="MLZ45" s="108"/>
      <c r="MMA45" s="108"/>
      <c r="MMB45" s="108"/>
      <c r="MMC45" s="108"/>
      <c r="MMD45" s="108"/>
      <c r="MME45" s="108"/>
      <c r="MMF45" s="108"/>
      <c r="MMG45" s="108"/>
      <c r="MMH45" s="108"/>
      <c r="MMI45" s="108"/>
      <c r="MMJ45" s="108"/>
      <c r="MMK45" s="108"/>
      <c r="MML45" s="108"/>
      <c r="MMM45" s="108"/>
      <c r="MMN45" s="108"/>
      <c r="MMO45" s="108"/>
      <c r="MMP45" s="108"/>
      <c r="MMQ45" s="108"/>
      <c r="MMR45" s="108"/>
      <c r="MMS45" s="108"/>
      <c r="MMT45" s="108"/>
      <c r="MMU45" s="108"/>
      <c r="MMV45" s="108"/>
      <c r="MMW45" s="108"/>
      <c r="MMX45" s="108"/>
      <c r="MMY45" s="108"/>
      <c r="MMZ45" s="108"/>
      <c r="MNA45" s="108"/>
      <c r="MNB45" s="108"/>
      <c r="MNC45" s="108"/>
      <c r="MND45" s="108"/>
      <c r="MNE45" s="108"/>
      <c r="MNF45" s="108"/>
      <c r="MNG45" s="108"/>
      <c r="MNH45" s="108"/>
      <c r="MNI45" s="108"/>
      <c r="MNJ45" s="108"/>
      <c r="MNK45" s="108"/>
      <c r="MNL45" s="108"/>
      <c r="MNM45" s="108"/>
      <c r="MNN45" s="108"/>
      <c r="MNO45" s="108"/>
      <c r="MNP45" s="108"/>
      <c r="MNQ45" s="108"/>
      <c r="MNR45" s="108"/>
      <c r="MNS45" s="108"/>
      <c r="MNT45" s="108"/>
      <c r="MNU45" s="108"/>
      <c r="MNV45" s="108"/>
      <c r="MNW45" s="108"/>
      <c r="MNX45" s="108"/>
      <c r="MNY45" s="108"/>
      <c r="MNZ45" s="108"/>
      <c r="MOA45" s="108"/>
      <c r="MOB45" s="108"/>
      <c r="MOC45" s="108"/>
      <c r="MOD45" s="108"/>
      <c r="MOE45" s="108"/>
      <c r="MOF45" s="108"/>
      <c r="MOG45" s="108"/>
      <c r="MOH45" s="108"/>
      <c r="MOI45" s="108"/>
      <c r="MOJ45" s="108"/>
      <c r="MOK45" s="108"/>
      <c r="MOL45" s="108"/>
      <c r="MOM45" s="108"/>
      <c r="MON45" s="108"/>
      <c r="MOO45" s="108"/>
      <c r="MOP45" s="108"/>
      <c r="MOQ45" s="108"/>
      <c r="MOR45" s="108"/>
      <c r="MOS45" s="108"/>
      <c r="MOT45" s="108"/>
      <c r="MOU45" s="108"/>
      <c r="MOV45" s="108"/>
      <c r="MOW45" s="108"/>
      <c r="MOX45" s="108"/>
      <c r="MOY45" s="108"/>
      <c r="MOZ45" s="108"/>
      <c r="MPA45" s="108"/>
      <c r="MPB45" s="108"/>
      <c r="MPC45" s="108"/>
      <c r="MPD45" s="108"/>
      <c r="MPE45" s="108"/>
      <c r="MPF45" s="108"/>
      <c r="MPG45" s="108"/>
      <c r="MPH45" s="108"/>
      <c r="MPI45" s="108"/>
      <c r="MPJ45" s="108"/>
      <c r="MPK45" s="108"/>
      <c r="MPL45" s="108"/>
      <c r="MPM45" s="108"/>
      <c r="MPN45" s="108"/>
      <c r="MPO45" s="108"/>
      <c r="MPP45" s="108"/>
      <c r="MPQ45" s="108"/>
      <c r="MPR45" s="108"/>
      <c r="MPS45" s="108"/>
      <c r="MPT45" s="108"/>
      <c r="MPU45" s="108"/>
      <c r="MPV45" s="108"/>
      <c r="MPW45" s="108"/>
      <c r="MPX45" s="108"/>
      <c r="MPY45" s="108"/>
      <c r="MPZ45" s="108"/>
      <c r="MQA45" s="108"/>
      <c r="MQB45" s="108"/>
      <c r="MQC45" s="108"/>
      <c r="MQD45" s="108"/>
      <c r="MQE45" s="108"/>
      <c r="MQF45" s="108"/>
      <c r="MQG45" s="108"/>
      <c r="MQH45" s="108"/>
      <c r="MQI45" s="108"/>
      <c r="MQJ45" s="108"/>
      <c r="MQK45" s="108"/>
      <c r="MQL45" s="108"/>
      <c r="MQM45" s="108"/>
      <c r="MQN45" s="108"/>
      <c r="MQO45" s="108"/>
      <c r="MQP45" s="108"/>
      <c r="MQQ45" s="108"/>
      <c r="MQR45" s="108"/>
      <c r="MQS45" s="108"/>
      <c r="MQT45" s="108"/>
      <c r="MQU45" s="108"/>
      <c r="MQV45" s="108"/>
      <c r="MQW45" s="108"/>
      <c r="MQX45" s="108"/>
      <c r="MQY45" s="108"/>
      <c r="MQZ45" s="108"/>
      <c r="MRA45" s="108"/>
      <c r="MRB45" s="108"/>
      <c r="MRC45" s="108"/>
      <c r="MRD45" s="108"/>
      <c r="MRE45" s="108"/>
      <c r="MRF45" s="108"/>
      <c r="MRG45" s="108"/>
      <c r="MRH45" s="108"/>
      <c r="MRI45" s="108"/>
      <c r="MRJ45" s="108"/>
      <c r="MRK45" s="108"/>
      <c r="MRL45" s="108"/>
      <c r="MRM45" s="108"/>
      <c r="MRN45" s="108"/>
      <c r="MRO45" s="108"/>
      <c r="MRP45" s="108"/>
      <c r="MRQ45" s="108"/>
      <c r="MRR45" s="108"/>
      <c r="MRS45" s="108"/>
      <c r="MRT45" s="108"/>
      <c r="MRU45" s="108"/>
      <c r="MRV45" s="108"/>
      <c r="MRW45" s="108"/>
      <c r="MRX45" s="108"/>
      <c r="MRY45" s="108"/>
      <c r="MRZ45" s="108"/>
      <c r="MSA45" s="108"/>
      <c r="MSB45" s="108"/>
      <c r="MSC45" s="108"/>
      <c r="MSD45" s="108"/>
      <c r="MSE45" s="108"/>
      <c r="MSF45" s="108"/>
      <c r="MSG45" s="108"/>
      <c r="MSH45" s="108"/>
      <c r="MSI45" s="108"/>
      <c r="MSJ45" s="108"/>
      <c r="MSK45" s="108"/>
      <c r="MSL45" s="108"/>
      <c r="MSM45" s="108"/>
      <c r="MSN45" s="108"/>
      <c r="MSO45" s="108"/>
      <c r="MSP45" s="108"/>
      <c r="MSQ45" s="108"/>
      <c r="MSR45" s="108"/>
      <c r="MSS45" s="108"/>
      <c r="MST45" s="108"/>
      <c r="MSU45" s="108"/>
      <c r="MSV45" s="108"/>
      <c r="MSW45" s="108"/>
      <c r="MSX45" s="108"/>
      <c r="MSY45" s="108"/>
      <c r="MSZ45" s="108"/>
      <c r="MTA45" s="108"/>
      <c r="MTB45" s="108"/>
      <c r="MTC45" s="108"/>
      <c r="MTD45" s="108"/>
      <c r="MTE45" s="108"/>
      <c r="MTF45" s="108"/>
      <c r="MTG45" s="108"/>
      <c r="MTH45" s="108"/>
      <c r="MTI45" s="108"/>
      <c r="MTJ45" s="108"/>
      <c r="MTK45" s="108"/>
      <c r="MTL45" s="108"/>
      <c r="MTM45" s="108"/>
      <c r="MTN45" s="108"/>
      <c r="MTO45" s="108"/>
      <c r="MTP45" s="108"/>
      <c r="MTQ45" s="108"/>
      <c r="MTR45" s="108"/>
      <c r="MTS45" s="108"/>
      <c r="MTT45" s="108"/>
      <c r="MTU45" s="108"/>
      <c r="MTV45" s="108"/>
      <c r="MTW45" s="108"/>
      <c r="MTX45" s="108"/>
      <c r="MTY45" s="108"/>
      <c r="MTZ45" s="108"/>
      <c r="MUA45" s="108"/>
      <c r="MUB45" s="108"/>
      <c r="MUC45" s="108"/>
      <c r="MUD45" s="108"/>
      <c r="MUE45" s="108"/>
      <c r="MUF45" s="108"/>
      <c r="MUG45" s="108"/>
      <c r="MUH45" s="108"/>
      <c r="MUI45" s="108"/>
      <c r="MUJ45" s="108"/>
      <c r="MUK45" s="108"/>
      <c r="MUL45" s="108"/>
      <c r="MUM45" s="108"/>
      <c r="MUN45" s="108"/>
      <c r="MUO45" s="108"/>
      <c r="MUP45" s="108"/>
      <c r="MUQ45" s="108"/>
      <c r="MUR45" s="108"/>
      <c r="MUS45" s="108"/>
      <c r="MUT45" s="108"/>
      <c r="MUU45" s="108"/>
      <c r="MUV45" s="108"/>
      <c r="MUW45" s="108"/>
      <c r="MUX45" s="108"/>
      <c r="MUY45" s="108"/>
      <c r="MUZ45" s="108"/>
      <c r="MVA45" s="108"/>
      <c r="MVB45" s="108"/>
      <c r="MVC45" s="108"/>
      <c r="MVD45" s="108"/>
      <c r="MVE45" s="108"/>
      <c r="MVF45" s="108"/>
      <c r="MVG45" s="108"/>
      <c r="MVH45" s="108"/>
      <c r="MVI45" s="108"/>
      <c r="MVJ45" s="108"/>
      <c r="MVK45" s="108"/>
      <c r="MVL45" s="108"/>
      <c r="MVM45" s="108"/>
      <c r="MVN45" s="108"/>
      <c r="MVO45" s="108"/>
      <c r="MVP45" s="108"/>
      <c r="MVQ45" s="108"/>
      <c r="MVR45" s="108"/>
      <c r="MVS45" s="108"/>
      <c r="MVT45" s="108"/>
      <c r="MVU45" s="108"/>
      <c r="MVV45" s="108"/>
      <c r="MVW45" s="108"/>
      <c r="MVX45" s="108"/>
      <c r="MVY45" s="108"/>
      <c r="MVZ45" s="108"/>
      <c r="MWA45" s="108"/>
      <c r="MWB45" s="108"/>
      <c r="MWC45" s="108"/>
      <c r="MWD45" s="108"/>
      <c r="MWE45" s="108"/>
      <c r="MWF45" s="108"/>
      <c r="MWG45" s="108"/>
      <c r="MWH45" s="108"/>
      <c r="MWI45" s="108"/>
      <c r="MWJ45" s="108"/>
      <c r="MWK45" s="108"/>
      <c r="MWL45" s="108"/>
      <c r="MWM45" s="108"/>
      <c r="MWN45" s="108"/>
      <c r="MWO45" s="108"/>
      <c r="MWP45" s="108"/>
      <c r="MWQ45" s="108"/>
      <c r="MWR45" s="108"/>
      <c r="MWS45" s="108"/>
      <c r="MWT45" s="108"/>
      <c r="MWU45" s="108"/>
      <c r="MWV45" s="108"/>
      <c r="MWW45" s="108"/>
      <c r="MWX45" s="108"/>
      <c r="MWY45" s="108"/>
      <c r="MWZ45" s="108"/>
      <c r="MXA45" s="108"/>
      <c r="MXB45" s="108"/>
      <c r="MXC45" s="108"/>
      <c r="MXD45" s="108"/>
      <c r="MXE45" s="108"/>
      <c r="MXF45" s="108"/>
      <c r="MXG45" s="108"/>
      <c r="MXH45" s="108"/>
      <c r="MXI45" s="108"/>
      <c r="MXJ45" s="108"/>
      <c r="MXK45" s="108"/>
      <c r="MXL45" s="108"/>
      <c r="MXM45" s="108"/>
      <c r="MXN45" s="108"/>
      <c r="MXO45" s="108"/>
      <c r="MXP45" s="108"/>
      <c r="MXQ45" s="108"/>
      <c r="MXR45" s="108"/>
      <c r="MXS45" s="108"/>
      <c r="MXT45" s="108"/>
      <c r="MXU45" s="108"/>
      <c r="MXV45" s="108"/>
      <c r="MXW45" s="108"/>
      <c r="MXX45" s="108"/>
      <c r="MXY45" s="108"/>
      <c r="MXZ45" s="108"/>
      <c r="MYA45" s="108"/>
      <c r="MYB45" s="108"/>
      <c r="MYC45" s="108"/>
      <c r="MYD45" s="108"/>
      <c r="MYE45" s="108"/>
      <c r="MYF45" s="108"/>
      <c r="MYG45" s="108"/>
      <c r="MYH45" s="108"/>
      <c r="MYI45" s="108"/>
      <c r="MYJ45" s="108"/>
      <c r="MYK45" s="108"/>
      <c r="MYL45" s="108"/>
      <c r="MYM45" s="108"/>
      <c r="MYN45" s="108"/>
      <c r="MYO45" s="108"/>
      <c r="MYP45" s="108"/>
      <c r="MYQ45" s="108"/>
      <c r="MYR45" s="108"/>
      <c r="MYS45" s="108"/>
      <c r="MYT45" s="108"/>
      <c r="MYU45" s="108"/>
      <c r="MYV45" s="108"/>
      <c r="MYW45" s="108"/>
      <c r="MYX45" s="108"/>
      <c r="MYY45" s="108"/>
      <c r="MYZ45" s="108"/>
      <c r="MZA45" s="108"/>
      <c r="MZB45" s="108"/>
      <c r="MZC45" s="108"/>
      <c r="MZD45" s="108"/>
      <c r="MZE45" s="108"/>
      <c r="MZF45" s="108"/>
      <c r="MZG45" s="108"/>
      <c r="MZH45" s="108"/>
      <c r="MZI45" s="108"/>
      <c r="MZJ45" s="108"/>
      <c r="MZK45" s="108"/>
      <c r="MZL45" s="108"/>
      <c r="MZM45" s="108"/>
      <c r="MZN45" s="108"/>
      <c r="MZO45" s="108"/>
      <c r="MZP45" s="108"/>
      <c r="MZQ45" s="108"/>
      <c r="MZR45" s="108"/>
      <c r="MZS45" s="108"/>
      <c r="MZT45" s="108"/>
      <c r="MZU45" s="108"/>
      <c r="MZV45" s="108"/>
      <c r="MZW45" s="108"/>
      <c r="MZX45" s="108"/>
      <c r="MZY45" s="108"/>
      <c r="MZZ45" s="108"/>
      <c r="NAA45" s="108"/>
      <c r="NAB45" s="108"/>
      <c r="NAC45" s="108"/>
      <c r="NAD45" s="108"/>
      <c r="NAE45" s="108"/>
      <c r="NAF45" s="108"/>
      <c r="NAG45" s="108"/>
      <c r="NAH45" s="108"/>
      <c r="NAI45" s="108"/>
      <c r="NAJ45" s="108"/>
      <c r="NAK45" s="108"/>
      <c r="NAL45" s="108"/>
      <c r="NAM45" s="108"/>
      <c r="NAN45" s="108"/>
      <c r="NAO45" s="108"/>
      <c r="NAP45" s="108"/>
      <c r="NAQ45" s="108"/>
      <c r="NAR45" s="108"/>
      <c r="NAS45" s="108"/>
      <c r="NAT45" s="108"/>
      <c r="NAU45" s="108"/>
      <c r="NAV45" s="108"/>
      <c r="NAW45" s="108"/>
      <c r="NAX45" s="108"/>
      <c r="NAY45" s="108"/>
      <c r="NAZ45" s="108"/>
      <c r="NBA45" s="108"/>
      <c r="NBB45" s="108"/>
      <c r="NBC45" s="108"/>
      <c r="NBD45" s="108"/>
      <c r="NBE45" s="108"/>
      <c r="NBF45" s="108"/>
      <c r="NBG45" s="108"/>
      <c r="NBH45" s="108"/>
      <c r="NBI45" s="108"/>
      <c r="NBJ45" s="108"/>
      <c r="NBK45" s="108"/>
      <c r="NBL45" s="108"/>
      <c r="NBM45" s="108"/>
      <c r="NBN45" s="108"/>
      <c r="NBO45" s="108"/>
      <c r="NBP45" s="108"/>
      <c r="NBQ45" s="108"/>
      <c r="NBR45" s="108"/>
      <c r="NBS45" s="108"/>
      <c r="NBT45" s="108"/>
      <c r="NBU45" s="108"/>
      <c r="NBV45" s="108"/>
      <c r="NBW45" s="108"/>
      <c r="NBX45" s="108"/>
      <c r="NBY45" s="108"/>
      <c r="NBZ45" s="108"/>
      <c r="NCA45" s="108"/>
      <c r="NCB45" s="108"/>
      <c r="NCC45" s="108"/>
      <c r="NCD45" s="108"/>
      <c r="NCE45" s="108"/>
      <c r="NCF45" s="108"/>
      <c r="NCG45" s="108"/>
      <c r="NCH45" s="108"/>
      <c r="NCI45" s="108"/>
      <c r="NCJ45" s="108"/>
      <c r="NCK45" s="108"/>
      <c r="NCL45" s="108"/>
      <c r="NCM45" s="108"/>
      <c r="NCN45" s="108"/>
      <c r="NCO45" s="108"/>
      <c r="NCP45" s="108"/>
      <c r="NCQ45" s="108"/>
      <c r="NCR45" s="108"/>
      <c r="NCS45" s="108"/>
      <c r="NCT45" s="108"/>
      <c r="NCU45" s="108"/>
      <c r="NCV45" s="108"/>
      <c r="NCW45" s="108"/>
      <c r="NCX45" s="108"/>
      <c r="NCY45" s="108"/>
      <c r="NCZ45" s="108"/>
      <c r="NDA45" s="108"/>
      <c r="NDB45" s="108"/>
      <c r="NDC45" s="108"/>
      <c r="NDD45" s="108"/>
      <c r="NDE45" s="108"/>
      <c r="NDF45" s="108"/>
      <c r="NDG45" s="108"/>
      <c r="NDH45" s="108"/>
      <c r="NDI45" s="108"/>
      <c r="NDJ45" s="108"/>
      <c r="NDK45" s="108"/>
      <c r="NDL45" s="108"/>
      <c r="NDM45" s="108"/>
      <c r="NDN45" s="108"/>
      <c r="NDO45" s="108"/>
      <c r="NDP45" s="108"/>
      <c r="NDQ45" s="108"/>
      <c r="NDR45" s="108"/>
      <c r="NDS45" s="108"/>
      <c r="NDT45" s="108"/>
      <c r="NDU45" s="108"/>
      <c r="NDV45" s="108"/>
      <c r="NDW45" s="108"/>
      <c r="NDX45" s="108"/>
      <c r="NDY45" s="108"/>
      <c r="NDZ45" s="108"/>
      <c r="NEA45" s="108"/>
      <c r="NEB45" s="108"/>
      <c r="NEC45" s="108"/>
      <c r="NED45" s="108"/>
      <c r="NEE45" s="108"/>
      <c r="NEF45" s="108"/>
      <c r="NEG45" s="108"/>
      <c r="NEH45" s="108"/>
      <c r="NEI45" s="108"/>
      <c r="NEJ45" s="108"/>
      <c r="NEK45" s="108"/>
      <c r="NEL45" s="108"/>
      <c r="NEM45" s="108"/>
      <c r="NEN45" s="108"/>
      <c r="NEO45" s="108"/>
      <c r="NEP45" s="108"/>
      <c r="NEQ45" s="108"/>
      <c r="NER45" s="108"/>
      <c r="NES45" s="108"/>
      <c r="NET45" s="108"/>
      <c r="NEU45" s="108"/>
      <c r="NEV45" s="108"/>
      <c r="NEW45" s="108"/>
      <c r="NEX45" s="108"/>
      <c r="NEY45" s="108"/>
      <c r="NEZ45" s="108"/>
      <c r="NFA45" s="108"/>
      <c r="NFB45" s="108"/>
      <c r="NFC45" s="108"/>
      <c r="NFD45" s="108"/>
      <c r="NFE45" s="108"/>
      <c r="NFF45" s="108"/>
      <c r="NFG45" s="108"/>
      <c r="NFH45" s="108"/>
      <c r="NFI45" s="108"/>
      <c r="NFJ45" s="108"/>
      <c r="NFK45" s="108"/>
      <c r="NFL45" s="108"/>
      <c r="NFM45" s="108"/>
      <c r="NFN45" s="108"/>
      <c r="NFO45" s="108"/>
      <c r="NFP45" s="108"/>
      <c r="NFQ45" s="108"/>
      <c r="NFR45" s="108"/>
      <c r="NFS45" s="108"/>
      <c r="NFT45" s="108"/>
      <c r="NFU45" s="108"/>
      <c r="NFV45" s="108"/>
      <c r="NFW45" s="108"/>
      <c r="NFX45" s="108"/>
      <c r="NFY45" s="108"/>
      <c r="NFZ45" s="108"/>
      <c r="NGA45" s="108"/>
      <c r="NGB45" s="108"/>
      <c r="NGC45" s="108"/>
      <c r="NGD45" s="108"/>
      <c r="NGE45" s="108"/>
      <c r="NGF45" s="108"/>
      <c r="NGG45" s="108"/>
      <c r="NGH45" s="108"/>
      <c r="NGI45" s="108"/>
      <c r="NGJ45" s="108"/>
      <c r="NGK45" s="108"/>
      <c r="NGL45" s="108"/>
      <c r="NGM45" s="108"/>
      <c r="NGN45" s="108"/>
      <c r="NGO45" s="108"/>
      <c r="NGP45" s="108"/>
      <c r="NGQ45" s="108"/>
      <c r="NGR45" s="108"/>
      <c r="NGS45" s="108"/>
      <c r="NGT45" s="108"/>
      <c r="NGU45" s="108"/>
      <c r="NGV45" s="108"/>
      <c r="NGW45" s="108"/>
      <c r="NGX45" s="108"/>
      <c r="NGY45" s="108"/>
      <c r="NGZ45" s="108"/>
      <c r="NHA45" s="108"/>
      <c r="NHB45" s="108"/>
      <c r="NHC45" s="108"/>
      <c r="NHD45" s="108"/>
      <c r="NHE45" s="108"/>
      <c r="NHF45" s="108"/>
      <c r="NHG45" s="108"/>
      <c r="NHH45" s="108"/>
      <c r="NHI45" s="108"/>
      <c r="NHJ45" s="108"/>
      <c r="NHK45" s="108"/>
      <c r="NHL45" s="108"/>
      <c r="NHM45" s="108"/>
      <c r="NHN45" s="108"/>
      <c r="NHO45" s="108"/>
      <c r="NHP45" s="108"/>
      <c r="NHQ45" s="108"/>
      <c r="NHR45" s="108"/>
      <c r="NHS45" s="108"/>
      <c r="NHT45" s="108"/>
      <c r="NHU45" s="108"/>
      <c r="NHV45" s="108"/>
      <c r="NHW45" s="108"/>
      <c r="NHX45" s="108"/>
      <c r="NHY45" s="108"/>
      <c r="NHZ45" s="108"/>
      <c r="NIA45" s="108"/>
      <c r="NIB45" s="108"/>
      <c r="NIC45" s="108"/>
      <c r="NID45" s="108"/>
      <c r="NIE45" s="108"/>
      <c r="NIF45" s="108"/>
      <c r="NIG45" s="108"/>
      <c r="NIH45" s="108"/>
      <c r="NII45" s="108"/>
      <c r="NIJ45" s="108"/>
      <c r="NIK45" s="108"/>
      <c r="NIL45" s="108"/>
      <c r="NIM45" s="108"/>
      <c r="NIN45" s="108"/>
      <c r="NIO45" s="108"/>
      <c r="NIP45" s="108"/>
      <c r="NIQ45" s="108"/>
      <c r="NIR45" s="108"/>
      <c r="NIS45" s="108"/>
      <c r="NIT45" s="108"/>
      <c r="NIU45" s="108"/>
      <c r="NIV45" s="108"/>
      <c r="NIW45" s="108"/>
      <c r="NIX45" s="108"/>
      <c r="NIY45" s="108"/>
      <c r="NIZ45" s="108"/>
      <c r="NJA45" s="108"/>
      <c r="NJB45" s="108"/>
      <c r="NJC45" s="108"/>
      <c r="NJD45" s="108"/>
      <c r="NJE45" s="108"/>
      <c r="NJF45" s="108"/>
      <c r="NJG45" s="108"/>
      <c r="NJH45" s="108"/>
      <c r="NJI45" s="108"/>
      <c r="NJJ45" s="108"/>
      <c r="NJK45" s="108"/>
      <c r="NJL45" s="108"/>
      <c r="NJM45" s="108"/>
      <c r="NJN45" s="108"/>
      <c r="NJO45" s="108"/>
      <c r="NJP45" s="108"/>
      <c r="NJQ45" s="108"/>
      <c r="NJR45" s="108"/>
      <c r="NJS45" s="108"/>
      <c r="NJT45" s="108"/>
      <c r="NJU45" s="108"/>
      <c r="NJV45" s="108"/>
      <c r="NJW45" s="108"/>
      <c r="NJX45" s="108"/>
      <c r="NJY45" s="108"/>
      <c r="NJZ45" s="108"/>
      <c r="NKA45" s="108"/>
      <c r="NKB45" s="108"/>
      <c r="NKC45" s="108"/>
      <c r="NKD45" s="108"/>
      <c r="NKE45" s="108"/>
      <c r="NKF45" s="108"/>
      <c r="NKG45" s="108"/>
      <c r="NKH45" s="108"/>
      <c r="NKI45" s="108"/>
      <c r="NKJ45" s="108"/>
      <c r="NKK45" s="108"/>
      <c r="NKL45" s="108"/>
      <c r="NKM45" s="108"/>
      <c r="NKN45" s="108"/>
      <c r="NKO45" s="108"/>
      <c r="NKP45" s="108"/>
      <c r="NKQ45" s="108"/>
      <c r="NKR45" s="108"/>
      <c r="NKS45" s="108"/>
      <c r="NKT45" s="108"/>
      <c r="NKU45" s="108"/>
      <c r="NKV45" s="108"/>
      <c r="NKW45" s="108"/>
      <c r="NKX45" s="108"/>
      <c r="NKY45" s="108"/>
      <c r="NKZ45" s="108"/>
      <c r="NLA45" s="108"/>
      <c r="NLB45" s="108"/>
      <c r="NLC45" s="108"/>
      <c r="NLD45" s="108"/>
      <c r="NLE45" s="108"/>
      <c r="NLF45" s="108"/>
      <c r="NLG45" s="108"/>
      <c r="NLH45" s="108"/>
      <c r="NLI45" s="108"/>
      <c r="NLJ45" s="108"/>
      <c r="NLK45" s="108"/>
      <c r="NLL45" s="108"/>
      <c r="NLM45" s="108"/>
      <c r="NLN45" s="108"/>
      <c r="NLO45" s="108"/>
      <c r="NLP45" s="108"/>
      <c r="NLQ45" s="108"/>
      <c r="NLR45" s="108"/>
      <c r="NLS45" s="108"/>
      <c r="NLT45" s="108"/>
      <c r="NLU45" s="108"/>
      <c r="NLV45" s="108"/>
      <c r="NLW45" s="108"/>
      <c r="NLX45" s="108"/>
      <c r="NLY45" s="108"/>
      <c r="NLZ45" s="108"/>
      <c r="NMA45" s="108"/>
      <c r="NMB45" s="108"/>
      <c r="NMC45" s="108"/>
      <c r="NMD45" s="108"/>
      <c r="NME45" s="108"/>
      <c r="NMF45" s="108"/>
      <c r="NMG45" s="108"/>
      <c r="NMH45" s="108"/>
      <c r="NMI45" s="108"/>
      <c r="NMJ45" s="108"/>
      <c r="NMK45" s="108"/>
      <c r="NML45" s="108"/>
      <c r="NMM45" s="108"/>
      <c r="NMN45" s="108"/>
      <c r="NMO45" s="108"/>
      <c r="NMP45" s="108"/>
      <c r="NMQ45" s="108"/>
      <c r="NMR45" s="108"/>
      <c r="NMS45" s="108"/>
      <c r="NMT45" s="108"/>
      <c r="NMU45" s="108"/>
      <c r="NMV45" s="108"/>
      <c r="NMW45" s="108"/>
      <c r="NMX45" s="108"/>
      <c r="NMY45" s="108"/>
      <c r="NMZ45" s="108"/>
      <c r="NNA45" s="108"/>
      <c r="NNB45" s="108"/>
      <c r="NNC45" s="108"/>
      <c r="NND45" s="108"/>
      <c r="NNE45" s="108"/>
      <c r="NNF45" s="108"/>
      <c r="NNG45" s="108"/>
      <c r="NNH45" s="108"/>
      <c r="NNI45" s="108"/>
      <c r="NNJ45" s="108"/>
      <c r="NNK45" s="108"/>
      <c r="NNL45" s="108"/>
      <c r="NNM45" s="108"/>
      <c r="NNN45" s="108"/>
      <c r="NNO45" s="108"/>
      <c r="NNP45" s="108"/>
      <c r="NNQ45" s="108"/>
      <c r="NNR45" s="108"/>
      <c r="NNS45" s="108"/>
      <c r="NNT45" s="108"/>
      <c r="NNU45" s="108"/>
      <c r="NNV45" s="108"/>
      <c r="NNW45" s="108"/>
      <c r="NNX45" s="108"/>
      <c r="NNY45" s="108"/>
      <c r="NNZ45" s="108"/>
      <c r="NOA45" s="108"/>
      <c r="NOB45" s="108"/>
      <c r="NOC45" s="108"/>
      <c r="NOD45" s="108"/>
      <c r="NOE45" s="108"/>
      <c r="NOF45" s="108"/>
      <c r="NOG45" s="108"/>
      <c r="NOH45" s="108"/>
      <c r="NOI45" s="108"/>
      <c r="NOJ45" s="108"/>
      <c r="NOK45" s="108"/>
      <c r="NOL45" s="108"/>
      <c r="NOM45" s="108"/>
      <c r="NON45" s="108"/>
      <c r="NOO45" s="108"/>
      <c r="NOP45" s="108"/>
      <c r="NOQ45" s="108"/>
      <c r="NOR45" s="108"/>
      <c r="NOS45" s="108"/>
      <c r="NOT45" s="108"/>
      <c r="NOU45" s="108"/>
      <c r="NOV45" s="108"/>
      <c r="NOW45" s="108"/>
      <c r="NOX45" s="108"/>
      <c r="NOY45" s="108"/>
      <c r="NOZ45" s="108"/>
      <c r="NPA45" s="108"/>
      <c r="NPB45" s="108"/>
      <c r="NPC45" s="108"/>
      <c r="NPD45" s="108"/>
      <c r="NPE45" s="108"/>
      <c r="NPF45" s="108"/>
      <c r="NPG45" s="108"/>
      <c r="NPH45" s="108"/>
      <c r="NPI45" s="108"/>
      <c r="NPJ45" s="108"/>
      <c r="NPK45" s="108"/>
      <c r="NPL45" s="108"/>
      <c r="NPM45" s="108"/>
      <c r="NPN45" s="108"/>
      <c r="NPO45" s="108"/>
      <c r="NPP45" s="108"/>
      <c r="NPQ45" s="108"/>
      <c r="NPR45" s="108"/>
      <c r="NPS45" s="108"/>
      <c r="NPT45" s="108"/>
      <c r="NPU45" s="108"/>
      <c r="NPV45" s="108"/>
      <c r="NPW45" s="108"/>
      <c r="NPX45" s="108"/>
      <c r="NPY45" s="108"/>
      <c r="NPZ45" s="108"/>
      <c r="NQA45" s="108"/>
      <c r="NQB45" s="108"/>
      <c r="NQC45" s="108"/>
      <c r="NQD45" s="108"/>
      <c r="NQE45" s="108"/>
      <c r="NQF45" s="108"/>
      <c r="NQG45" s="108"/>
      <c r="NQH45" s="108"/>
      <c r="NQI45" s="108"/>
      <c r="NQJ45" s="108"/>
      <c r="NQK45" s="108"/>
      <c r="NQL45" s="108"/>
      <c r="NQM45" s="108"/>
      <c r="NQN45" s="108"/>
      <c r="NQO45" s="108"/>
      <c r="NQP45" s="108"/>
      <c r="NQQ45" s="108"/>
      <c r="NQR45" s="108"/>
      <c r="NQS45" s="108"/>
      <c r="NQT45" s="108"/>
      <c r="NQU45" s="108"/>
      <c r="NQV45" s="108"/>
      <c r="NQW45" s="108"/>
      <c r="NQX45" s="108"/>
      <c r="NQY45" s="108"/>
      <c r="NQZ45" s="108"/>
      <c r="NRA45" s="108"/>
      <c r="NRB45" s="108"/>
      <c r="NRC45" s="108"/>
      <c r="NRD45" s="108"/>
      <c r="NRE45" s="108"/>
      <c r="NRF45" s="108"/>
      <c r="NRG45" s="108"/>
      <c r="NRH45" s="108"/>
      <c r="NRI45" s="108"/>
      <c r="NRJ45" s="108"/>
      <c r="NRK45" s="108"/>
      <c r="NRL45" s="108"/>
      <c r="NRM45" s="108"/>
      <c r="NRN45" s="108"/>
      <c r="NRO45" s="108"/>
      <c r="NRP45" s="108"/>
      <c r="NRQ45" s="108"/>
      <c r="NRR45" s="108"/>
      <c r="NRS45" s="108"/>
      <c r="NRT45" s="108"/>
      <c r="NRU45" s="108"/>
      <c r="NRV45" s="108"/>
      <c r="NRW45" s="108"/>
      <c r="NRX45" s="108"/>
      <c r="NRY45" s="108"/>
      <c r="NRZ45" s="108"/>
      <c r="NSA45" s="108"/>
      <c r="NSB45" s="108"/>
      <c r="NSC45" s="108"/>
      <c r="NSD45" s="108"/>
      <c r="NSE45" s="108"/>
      <c r="NSF45" s="108"/>
      <c r="NSG45" s="108"/>
      <c r="NSH45" s="108"/>
      <c r="NSI45" s="108"/>
      <c r="NSJ45" s="108"/>
      <c r="NSK45" s="108"/>
      <c r="NSL45" s="108"/>
      <c r="NSM45" s="108"/>
      <c r="NSN45" s="108"/>
      <c r="NSO45" s="108"/>
      <c r="NSP45" s="108"/>
      <c r="NSQ45" s="108"/>
      <c r="NSR45" s="108"/>
      <c r="NSS45" s="108"/>
      <c r="NST45" s="108"/>
      <c r="NSU45" s="108"/>
      <c r="NSV45" s="108"/>
      <c r="NSW45" s="108"/>
      <c r="NSX45" s="108"/>
      <c r="NSY45" s="108"/>
      <c r="NSZ45" s="108"/>
      <c r="NTA45" s="108"/>
      <c r="NTB45" s="108"/>
      <c r="NTC45" s="108"/>
      <c r="NTD45" s="108"/>
      <c r="NTE45" s="108"/>
      <c r="NTF45" s="108"/>
      <c r="NTG45" s="108"/>
      <c r="NTH45" s="108"/>
      <c r="NTI45" s="108"/>
      <c r="NTJ45" s="108"/>
      <c r="NTK45" s="108"/>
      <c r="NTL45" s="108"/>
      <c r="NTM45" s="108"/>
      <c r="NTN45" s="108"/>
      <c r="NTO45" s="108"/>
      <c r="NTP45" s="108"/>
      <c r="NTQ45" s="108"/>
      <c r="NTR45" s="108"/>
      <c r="NTS45" s="108"/>
      <c r="NTT45" s="108"/>
      <c r="NTU45" s="108"/>
      <c r="NTV45" s="108"/>
      <c r="NTW45" s="108"/>
      <c r="NTX45" s="108"/>
      <c r="NTY45" s="108"/>
      <c r="NTZ45" s="108"/>
      <c r="NUA45" s="108"/>
      <c r="NUB45" s="108"/>
      <c r="NUC45" s="108"/>
      <c r="NUD45" s="108"/>
      <c r="NUE45" s="108"/>
      <c r="NUF45" s="108"/>
      <c r="NUG45" s="108"/>
      <c r="NUH45" s="108"/>
      <c r="NUI45" s="108"/>
      <c r="NUJ45" s="108"/>
      <c r="NUK45" s="108"/>
      <c r="NUL45" s="108"/>
      <c r="NUM45" s="108"/>
      <c r="NUN45" s="108"/>
      <c r="NUO45" s="108"/>
      <c r="NUP45" s="108"/>
      <c r="NUQ45" s="108"/>
      <c r="NUR45" s="108"/>
      <c r="NUS45" s="108"/>
      <c r="NUT45" s="108"/>
      <c r="NUU45" s="108"/>
      <c r="NUV45" s="108"/>
      <c r="NUW45" s="108"/>
      <c r="NUX45" s="108"/>
      <c r="NUY45" s="108"/>
      <c r="NUZ45" s="108"/>
      <c r="NVA45" s="108"/>
      <c r="NVB45" s="108"/>
      <c r="NVC45" s="108"/>
      <c r="NVD45" s="108"/>
      <c r="NVE45" s="108"/>
      <c r="NVF45" s="108"/>
      <c r="NVG45" s="108"/>
      <c r="NVH45" s="108"/>
      <c r="NVI45" s="108"/>
      <c r="NVJ45" s="108"/>
      <c r="NVK45" s="108"/>
      <c r="NVL45" s="108"/>
      <c r="NVM45" s="108"/>
      <c r="NVN45" s="108"/>
      <c r="NVO45" s="108"/>
      <c r="NVP45" s="108"/>
      <c r="NVQ45" s="108"/>
      <c r="NVR45" s="108"/>
      <c r="NVS45" s="108"/>
      <c r="NVT45" s="108"/>
      <c r="NVU45" s="108"/>
      <c r="NVV45" s="108"/>
      <c r="NVW45" s="108"/>
      <c r="NVX45" s="108"/>
      <c r="NVY45" s="108"/>
      <c r="NVZ45" s="108"/>
      <c r="NWA45" s="108"/>
      <c r="NWB45" s="108"/>
      <c r="NWC45" s="108"/>
      <c r="NWD45" s="108"/>
      <c r="NWE45" s="108"/>
      <c r="NWF45" s="108"/>
      <c r="NWG45" s="108"/>
      <c r="NWH45" s="108"/>
      <c r="NWI45" s="108"/>
      <c r="NWJ45" s="108"/>
      <c r="NWK45" s="108"/>
      <c r="NWL45" s="108"/>
      <c r="NWM45" s="108"/>
      <c r="NWN45" s="108"/>
      <c r="NWO45" s="108"/>
      <c r="NWP45" s="108"/>
      <c r="NWQ45" s="108"/>
      <c r="NWR45" s="108"/>
      <c r="NWS45" s="108"/>
      <c r="NWT45" s="108"/>
      <c r="NWU45" s="108"/>
      <c r="NWV45" s="108"/>
      <c r="NWW45" s="108"/>
      <c r="NWX45" s="108"/>
      <c r="NWY45" s="108"/>
      <c r="NWZ45" s="108"/>
      <c r="NXA45" s="108"/>
      <c r="NXB45" s="108"/>
      <c r="NXC45" s="108"/>
      <c r="NXD45" s="108"/>
      <c r="NXE45" s="108"/>
      <c r="NXF45" s="108"/>
      <c r="NXG45" s="108"/>
      <c r="NXH45" s="108"/>
      <c r="NXI45" s="108"/>
      <c r="NXJ45" s="108"/>
      <c r="NXK45" s="108"/>
      <c r="NXL45" s="108"/>
      <c r="NXM45" s="108"/>
      <c r="NXN45" s="108"/>
      <c r="NXO45" s="108"/>
      <c r="NXP45" s="108"/>
      <c r="NXQ45" s="108"/>
      <c r="NXR45" s="108"/>
      <c r="NXS45" s="108"/>
      <c r="NXT45" s="108"/>
      <c r="NXU45" s="108"/>
      <c r="NXV45" s="108"/>
      <c r="NXW45" s="108"/>
      <c r="NXX45" s="108"/>
      <c r="NXY45" s="108"/>
      <c r="NXZ45" s="108"/>
      <c r="NYA45" s="108"/>
      <c r="NYB45" s="108"/>
      <c r="NYC45" s="108"/>
      <c r="NYD45" s="108"/>
      <c r="NYE45" s="108"/>
      <c r="NYF45" s="108"/>
      <c r="NYG45" s="108"/>
      <c r="NYH45" s="108"/>
      <c r="NYI45" s="108"/>
      <c r="NYJ45" s="108"/>
      <c r="NYK45" s="108"/>
      <c r="NYL45" s="108"/>
      <c r="NYM45" s="108"/>
      <c r="NYN45" s="108"/>
      <c r="NYO45" s="108"/>
      <c r="NYP45" s="108"/>
      <c r="NYQ45" s="108"/>
      <c r="NYR45" s="108"/>
      <c r="NYS45" s="108"/>
      <c r="NYT45" s="108"/>
      <c r="NYU45" s="108"/>
      <c r="NYV45" s="108"/>
      <c r="NYW45" s="108"/>
      <c r="NYX45" s="108"/>
      <c r="NYY45" s="108"/>
      <c r="NYZ45" s="108"/>
      <c r="NZA45" s="108"/>
      <c r="NZB45" s="108"/>
      <c r="NZC45" s="108"/>
      <c r="NZD45" s="108"/>
      <c r="NZE45" s="108"/>
      <c r="NZF45" s="108"/>
      <c r="NZG45" s="108"/>
      <c r="NZH45" s="108"/>
      <c r="NZI45" s="108"/>
      <c r="NZJ45" s="108"/>
      <c r="NZK45" s="108"/>
      <c r="NZL45" s="108"/>
      <c r="NZM45" s="108"/>
      <c r="NZN45" s="108"/>
      <c r="NZO45" s="108"/>
      <c r="NZP45" s="108"/>
      <c r="NZQ45" s="108"/>
      <c r="NZR45" s="108"/>
      <c r="NZS45" s="108"/>
      <c r="NZT45" s="108"/>
      <c r="NZU45" s="108"/>
      <c r="NZV45" s="108"/>
      <c r="NZW45" s="108"/>
      <c r="NZX45" s="108"/>
      <c r="NZY45" s="108"/>
      <c r="NZZ45" s="108"/>
      <c r="OAA45" s="108"/>
      <c r="OAB45" s="108"/>
      <c r="OAC45" s="108"/>
      <c r="OAD45" s="108"/>
      <c r="OAE45" s="108"/>
      <c r="OAF45" s="108"/>
      <c r="OAG45" s="108"/>
      <c r="OAH45" s="108"/>
      <c r="OAI45" s="108"/>
      <c r="OAJ45" s="108"/>
      <c r="OAK45" s="108"/>
      <c r="OAL45" s="108"/>
      <c r="OAM45" s="108"/>
      <c r="OAN45" s="108"/>
      <c r="OAO45" s="108"/>
      <c r="OAP45" s="108"/>
      <c r="OAQ45" s="108"/>
      <c r="OAR45" s="108"/>
      <c r="OAS45" s="108"/>
      <c r="OAT45" s="108"/>
      <c r="OAU45" s="108"/>
      <c r="OAV45" s="108"/>
      <c r="OAW45" s="108"/>
      <c r="OAX45" s="108"/>
      <c r="OAY45" s="108"/>
      <c r="OAZ45" s="108"/>
      <c r="OBA45" s="108"/>
      <c r="OBB45" s="108"/>
      <c r="OBC45" s="108"/>
      <c r="OBD45" s="108"/>
      <c r="OBE45" s="108"/>
      <c r="OBF45" s="108"/>
      <c r="OBG45" s="108"/>
      <c r="OBH45" s="108"/>
      <c r="OBI45" s="108"/>
      <c r="OBJ45" s="108"/>
      <c r="OBK45" s="108"/>
      <c r="OBL45" s="108"/>
      <c r="OBM45" s="108"/>
      <c r="OBN45" s="108"/>
      <c r="OBO45" s="108"/>
      <c r="OBP45" s="108"/>
      <c r="OBQ45" s="108"/>
      <c r="OBR45" s="108"/>
      <c r="OBS45" s="108"/>
      <c r="OBT45" s="108"/>
      <c r="OBU45" s="108"/>
      <c r="OBV45" s="108"/>
      <c r="OBW45" s="108"/>
      <c r="OBX45" s="108"/>
      <c r="OBY45" s="108"/>
      <c r="OBZ45" s="108"/>
      <c r="OCA45" s="108"/>
      <c r="OCB45" s="108"/>
      <c r="OCC45" s="108"/>
      <c r="OCD45" s="108"/>
      <c r="OCE45" s="108"/>
      <c r="OCF45" s="108"/>
      <c r="OCG45" s="108"/>
      <c r="OCH45" s="108"/>
      <c r="OCI45" s="108"/>
      <c r="OCJ45" s="108"/>
      <c r="OCK45" s="108"/>
      <c r="OCL45" s="108"/>
      <c r="OCM45" s="108"/>
      <c r="OCN45" s="108"/>
      <c r="OCO45" s="108"/>
      <c r="OCP45" s="108"/>
      <c r="OCQ45" s="108"/>
      <c r="OCR45" s="108"/>
      <c r="OCS45" s="108"/>
      <c r="OCT45" s="108"/>
      <c r="OCU45" s="108"/>
      <c r="OCV45" s="108"/>
      <c r="OCW45" s="108"/>
      <c r="OCX45" s="108"/>
      <c r="OCY45" s="108"/>
      <c r="OCZ45" s="108"/>
      <c r="ODA45" s="108"/>
      <c r="ODB45" s="108"/>
      <c r="ODC45" s="108"/>
      <c r="ODD45" s="108"/>
      <c r="ODE45" s="108"/>
      <c r="ODF45" s="108"/>
      <c r="ODG45" s="108"/>
      <c r="ODH45" s="108"/>
      <c r="ODI45" s="108"/>
      <c r="ODJ45" s="108"/>
      <c r="ODK45" s="108"/>
      <c r="ODL45" s="108"/>
      <c r="ODM45" s="108"/>
      <c r="ODN45" s="108"/>
      <c r="ODO45" s="108"/>
      <c r="ODP45" s="108"/>
      <c r="ODQ45" s="108"/>
      <c r="ODR45" s="108"/>
      <c r="ODS45" s="108"/>
      <c r="ODT45" s="108"/>
      <c r="ODU45" s="108"/>
      <c r="ODV45" s="108"/>
      <c r="ODW45" s="108"/>
      <c r="ODX45" s="108"/>
      <c r="ODY45" s="108"/>
      <c r="ODZ45" s="108"/>
      <c r="OEA45" s="108"/>
      <c r="OEB45" s="108"/>
      <c r="OEC45" s="108"/>
      <c r="OED45" s="108"/>
      <c r="OEE45" s="108"/>
      <c r="OEF45" s="108"/>
      <c r="OEG45" s="108"/>
      <c r="OEH45" s="108"/>
      <c r="OEI45" s="108"/>
      <c r="OEJ45" s="108"/>
      <c r="OEK45" s="108"/>
      <c r="OEL45" s="108"/>
      <c r="OEM45" s="108"/>
      <c r="OEN45" s="108"/>
      <c r="OEO45" s="108"/>
      <c r="OEP45" s="108"/>
      <c r="OEQ45" s="108"/>
      <c r="OER45" s="108"/>
      <c r="OES45" s="108"/>
      <c r="OET45" s="108"/>
      <c r="OEU45" s="108"/>
      <c r="OEV45" s="108"/>
      <c r="OEW45" s="108"/>
      <c r="OEX45" s="108"/>
      <c r="OEY45" s="108"/>
      <c r="OEZ45" s="108"/>
      <c r="OFA45" s="108"/>
      <c r="OFB45" s="108"/>
      <c r="OFC45" s="108"/>
      <c r="OFD45" s="108"/>
      <c r="OFE45" s="108"/>
      <c r="OFF45" s="108"/>
      <c r="OFG45" s="108"/>
      <c r="OFH45" s="108"/>
      <c r="OFI45" s="108"/>
      <c r="OFJ45" s="108"/>
      <c r="OFK45" s="108"/>
      <c r="OFL45" s="108"/>
      <c r="OFM45" s="108"/>
      <c r="OFN45" s="108"/>
      <c r="OFO45" s="108"/>
      <c r="OFP45" s="108"/>
      <c r="OFQ45" s="108"/>
      <c r="OFR45" s="108"/>
      <c r="OFS45" s="108"/>
      <c r="OFT45" s="108"/>
      <c r="OFU45" s="108"/>
      <c r="OFV45" s="108"/>
      <c r="OFW45" s="108"/>
      <c r="OFX45" s="108"/>
      <c r="OFY45" s="108"/>
      <c r="OFZ45" s="108"/>
      <c r="OGA45" s="108"/>
      <c r="OGB45" s="108"/>
      <c r="OGC45" s="108"/>
      <c r="OGD45" s="108"/>
      <c r="OGE45" s="108"/>
      <c r="OGF45" s="108"/>
      <c r="OGG45" s="108"/>
      <c r="OGH45" s="108"/>
      <c r="OGI45" s="108"/>
      <c r="OGJ45" s="108"/>
      <c r="OGK45" s="108"/>
      <c r="OGL45" s="108"/>
      <c r="OGM45" s="108"/>
      <c r="OGN45" s="108"/>
      <c r="OGO45" s="108"/>
      <c r="OGP45" s="108"/>
      <c r="OGQ45" s="108"/>
      <c r="OGR45" s="108"/>
      <c r="OGS45" s="108"/>
      <c r="OGT45" s="108"/>
      <c r="OGU45" s="108"/>
      <c r="OGV45" s="108"/>
      <c r="OGW45" s="108"/>
      <c r="OGX45" s="108"/>
      <c r="OGY45" s="108"/>
      <c r="OGZ45" s="108"/>
      <c r="OHA45" s="108"/>
      <c r="OHB45" s="108"/>
      <c r="OHC45" s="108"/>
      <c r="OHD45" s="108"/>
      <c r="OHE45" s="108"/>
      <c r="OHF45" s="108"/>
      <c r="OHG45" s="108"/>
      <c r="OHH45" s="108"/>
      <c r="OHI45" s="108"/>
      <c r="OHJ45" s="108"/>
      <c r="OHK45" s="108"/>
      <c r="OHL45" s="108"/>
      <c r="OHM45" s="108"/>
      <c r="OHN45" s="108"/>
      <c r="OHO45" s="108"/>
      <c r="OHP45" s="108"/>
      <c r="OHQ45" s="108"/>
      <c r="OHR45" s="108"/>
      <c r="OHS45" s="108"/>
      <c r="OHT45" s="108"/>
      <c r="OHU45" s="108"/>
      <c r="OHV45" s="108"/>
      <c r="OHW45" s="108"/>
      <c r="OHX45" s="108"/>
      <c r="OHY45" s="108"/>
      <c r="OHZ45" s="108"/>
      <c r="OIA45" s="108"/>
      <c r="OIB45" s="108"/>
      <c r="OIC45" s="108"/>
      <c r="OID45" s="108"/>
      <c r="OIE45" s="108"/>
      <c r="OIF45" s="108"/>
      <c r="OIG45" s="108"/>
      <c r="OIH45" s="108"/>
      <c r="OII45" s="108"/>
      <c r="OIJ45" s="108"/>
      <c r="OIK45" s="108"/>
      <c r="OIL45" s="108"/>
      <c r="OIM45" s="108"/>
      <c r="OIN45" s="108"/>
      <c r="OIO45" s="108"/>
      <c r="OIP45" s="108"/>
      <c r="OIQ45" s="108"/>
      <c r="OIR45" s="108"/>
      <c r="OIS45" s="108"/>
      <c r="OIT45" s="108"/>
      <c r="OIU45" s="108"/>
      <c r="OIV45" s="108"/>
      <c r="OIW45" s="108"/>
      <c r="OIX45" s="108"/>
      <c r="OIY45" s="108"/>
      <c r="OIZ45" s="108"/>
      <c r="OJA45" s="108"/>
      <c r="OJB45" s="108"/>
      <c r="OJC45" s="108"/>
      <c r="OJD45" s="108"/>
      <c r="OJE45" s="108"/>
      <c r="OJF45" s="108"/>
      <c r="OJG45" s="108"/>
      <c r="OJH45" s="108"/>
      <c r="OJI45" s="108"/>
      <c r="OJJ45" s="108"/>
      <c r="OJK45" s="108"/>
      <c r="OJL45" s="108"/>
      <c r="OJM45" s="108"/>
      <c r="OJN45" s="108"/>
      <c r="OJO45" s="108"/>
      <c r="OJP45" s="108"/>
      <c r="OJQ45" s="108"/>
      <c r="OJR45" s="108"/>
      <c r="OJS45" s="108"/>
      <c r="OJT45" s="108"/>
      <c r="OJU45" s="108"/>
      <c r="OJV45" s="108"/>
      <c r="OJW45" s="108"/>
      <c r="OJX45" s="108"/>
      <c r="OJY45" s="108"/>
      <c r="OJZ45" s="108"/>
      <c r="OKA45" s="108"/>
      <c r="OKB45" s="108"/>
      <c r="OKC45" s="108"/>
      <c r="OKD45" s="108"/>
      <c r="OKE45" s="108"/>
      <c r="OKF45" s="108"/>
      <c r="OKG45" s="108"/>
      <c r="OKH45" s="108"/>
      <c r="OKI45" s="108"/>
      <c r="OKJ45" s="108"/>
      <c r="OKK45" s="108"/>
      <c r="OKL45" s="108"/>
      <c r="OKM45" s="108"/>
      <c r="OKN45" s="108"/>
      <c r="OKO45" s="108"/>
      <c r="OKP45" s="108"/>
      <c r="OKQ45" s="108"/>
      <c r="OKR45" s="108"/>
      <c r="OKS45" s="108"/>
      <c r="OKT45" s="108"/>
      <c r="OKU45" s="108"/>
      <c r="OKV45" s="108"/>
      <c r="OKW45" s="108"/>
      <c r="OKX45" s="108"/>
      <c r="OKY45" s="108"/>
      <c r="OKZ45" s="108"/>
      <c r="OLA45" s="108"/>
      <c r="OLB45" s="108"/>
      <c r="OLC45" s="108"/>
      <c r="OLD45" s="108"/>
      <c r="OLE45" s="108"/>
      <c r="OLF45" s="108"/>
      <c r="OLG45" s="108"/>
      <c r="OLH45" s="108"/>
      <c r="OLI45" s="108"/>
      <c r="OLJ45" s="108"/>
      <c r="OLK45" s="108"/>
      <c r="OLL45" s="108"/>
      <c r="OLM45" s="108"/>
      <c r="OLN45" s="108"/>
      <c r="OLO45" s="108"/>
      <c r="OLP45" s="108"/>
      <c r="OLQ45" s="108"/>
      <c r="OLR45" s="108"/>
      <c r="OLS45" s="108"/>
      <c r="OLT45" s="108"/>
      <c r="OLU45" s="108"/>
      <c r="OLV45" s="108"/>
      <c r="OLW45" s="108"/>
      <c r="OLX45" s="108"/>
      <c r="OLY45" s="108"/>
      <c r="OLZ45" s="108"/>
      <c r="OMA45" s="108"/>
      <c r="OMB45" s="108"/>
      <c r="OMC45" s="108"/>
      <c r="OMD45" s="108"/>
      <c r="OME45" s="108"/>
      <c r="OMF45" s="108"/>
      <c r="OMG45" s="108"/>
      <c r="OMH45" s="108"/>
      <c r="OMI45" s="108"/>
      <c r="OMJ45" s="108"/>
      <c r="OMK45" s="108"/>
      <c r="OML45" s="108"/>
      <c r="OMM45" s="108"/>
      <c r="OMN45" s="108"/>
      <c r="OMO45" s="108"/>
      <c r="OMP45" s="108"/>
      <c r="OMQ45" s="108"/>
      <c r="OMR45" s="108"/>
      <c r="OMS45" s="108"/>
      <c r="OMT45" s="108"/>
      <c r="OMU45" s="108"/>
      <c r="OMV45" s="108"/>
      <c r="OMW45" s="108"/>
      <c r="OMX45" s="108"/>
      <c r="OMY45" s="108"/>
      <c r="OMZ45" s="108"/>
      <c r="ONA45" s="108"/>
      <c r="ONB45" s="108"/>
      <c r="ONC45" s="108"/>
      <c r="OND45" s="108"/>
      <c r="ONE45" s="108"/>
      <c r="ONF45" s="108"/>
      <c r="ONG45" s="108"/>
      <c r="ONH45" s="108"/>
      <c r="ONI45" s="108"/>
      <c r="ONJ45" s="108"/>
      <c r="ONK45" s="108"/>
      <c r="ONL45" s="108"/>
      <c r="ONM45" s="108"/>
      <c r="ONN45" s="108"/>
      <c r="ONO45" s="108"/>
      <c r="ONP45" s="108"/>
      <c r="ONQ45" s="108"/>
      <c r="ONR45" s="108"/>
      <c r="ONS45" s="108"/>
      <c r="ONT45" s="108"/>
      <c r="ONU45" s="108"/>
      <c r="ONV45" s="108"/>
      <c r="ONW45" s="108"/>
      <c r="ONX45" s="108"/>
      <c r="ONY45" s="108"/>
      <c r="ONZ45" s="108"/>
      <c r="OOA45" s="108"/>
      <c r="OOB45" s="108"/>
      <c r="OOC45" s="108"/>
      <c r="OOD45" s="108"/>
      <c r="OOE45" s="108"/>
      <c r="OOF45" s="108"/>
      <c r="OOG45" s="108"/>
      <c r="OOH45" s="108"/>
      <c r="OOI45" s="108"/>
      <c r="OOJ45" s="108"/>
      <c r="OOK45" s="108"/>
      <c r="OOL45" s="108"/>
      <c r="OOM45" s="108"/>
      <c r="OON45" s="108"/>
      <c r="OOO45" s="108"/>
      <c r="OOP45" s="108"/>
      <c r="OOQ45" s="108"/>
      <c r="OOR45" s="108"/>
      <c r="OOS45" s="108"/>
      <c r="OOT45" s="108"/>
      <c r="OOU45" s="108"/>
      <c r="OOV45" s="108"/>
      <c r="OOW45" s="108"/>
      <c r="OOX45" s="108"/>
      <c r="OOY45" s="108"/>
      <c r="OOZ45" s="108"/>
      <c r="OPA45" s="108"/>
      <c r="OPB45" s="108"/>
      <c r="OPC45" s="108"/>
      <c r="OPD45" s="108"/>
      <c r="OPE45" s="108"/>
      <c r="OPF45" s="108"/>
      <c r="OPG45" s="108"/>
      <c r="OPH45" s="108"/>
      <c r="OPI45" s="108"/>
      <c r="OPJ45" s="108"/>
      <c r="OPK45" s="108"/>
      <c r="OPL45" s="108"/>
      <c r="OPM45" s="108"/>
      <c r="OPN45" s="108"/>
      <c r="OPO45" s="108"/>
      <c r="OPP45" s="108"/>
      <c r="OPQ45" s="108"/>
      <c r="OPR45" s="108"/>
      <c r="OPS45" s="108"/>
      <c r="OPT45" s="108"/>
      <c r="OPU45" s="108"/>
      <c r="OPV45" s="108"/>
      <c r="OPW45" s="108"/>
      <c r="OPX45" s="108"/>
      <c r="OPY45" s="108"/>
      <c r="OPZ45" s="108"/>
      <c r="OQA45" s="108"/>
      <c r="OQB45" s="108"/>
      <c r="OQC45" s="108"/>
      <c r="OQD45" s="108"/>
      <c r="OQE45" s="108"/>
      <c r="OQF45" s="108"/>
      <c r="OQG45" s="108"/>
      <c r="OQH45" s="108"/>
      <c r="OQI45" s="108"/>
      <c r="OQJ45" s="108"/>
      <c r="OQK45" s="108"/>
      <c r="OQL45" s="108"/>
      <c r="OQM45" s="108"/>
      <c r="OQN45" s="108"/>
      <c r="OQO45" s="108"/>
      <c r="OQP45" s="108"/>
      <c r="OQQ45" s="108"/>
      <c r="OQR45" s="108"/>
      <c r="OQS45" s="108"/>
      <c r="OQT45" s="108"/>
      <c r="OQU45" s="108"/>
      <c r="OQV45" s="108"/>
      <c r="OQW45" s="108"/>
      <c r="OQX45" s="108"/>
      <c r="OQY45" s="108"/>
      <c r="OQZ45" s="108"/>
      <c r="ORA45" s="108"/>
      <c r="ORB45" s="108"/>
      <c r="ORC45" s="108"/>
      <c r="ORD45" s="108"/>
      <c r="ORE45" s="108"/>
      <c r="ORF45" s="108"/>
      <c r="ORG45" s="108"/>
      <c r="ORH45" s="108"/>
      <c r="ORI45" s="108"/>
      <c r="ORJ45" s="108"/>
      <c r="ORK45" s="108"/>
      <c r="ORL45" s="108"/>
      <c r="ORM45" s="108"/>
      <c r="ORN45" s="108"/>
      <c r="ORO45" s="108"/>
      <c r="ORP45" s="108"/>
      <c r="ORQ45" s="108"/>
      <c r="ORR45" s="108"/>
      <c r="ORS45" s="108"/>
      <c r="ORT45" s="108"/>
      <c r="ORU45" s="108"/>
      <c r="ORV45" s="108"/>
      <c r="ORW45" s="108"/>
      <c r="ORX45" s="108"/>
      <c r="ORY45" s="108"/>
      <c r="ORZ45" s="108"/>
      <c r="OSA45" s="108"/>
      <c r="OSB45" s="108"/>
      <c r="OSC45" s="108"/>
      <c r="OSD45" s="108"/>
      <c r="OSE45" s="108"/>
      <c r="OSF45" s="108"/>
      <c r="OSG45" s="108"/>
      <c r="OSH45" s="108"/>
      <c r="OSI45" s="108"/>
      <c r="OSJ45" s="108"/>
      <c r="OSK45" s="108"/>
      <c r="OSL45" s="108"/>
      <c r="OSM45" s="108"/>
      <c r="OSN45" s="108"/>
      <c r="OSO45" s="108"/>
      <c r="OSP45" s="108"/>
      <c r="OSQ45" s="108"/>
      <c r="OSR45" s="108"/>
      <c r="OSS45" s="108"/>
      <c r="OST45" s="108"/>
      <c r="OSU45" s="108"/>
      <c r="OSV45" s="108"/>
      <c r="OSW45" s="108"/>
      <c r="OSX45" s="108"/>
      <c r="OSY45" s="108"/>
      <c r="OSZ45" s="108"/>
      <c r="OTA45" s="108"/>
      <c r="OTB45" s="108"/>
      <c r="OTC45" s="108"/>
      <c r="OTD45" s="108"/>
      <c r="OTE45" s="108"/>
      <c r="OTF45" s="108"/>
      <c r="OTG45" s="108"/>
      <c r="OTH45" s="108"/>
      <c r="OTI45" s="108"/>
      <c r="OTJ45" s="108"/>
      <c r="OTK45" s="108"/>
      <c r="OTL45" s="108"/>
      <c r="OTM45" s="108"/>
      <c r="OTN45" s="108"/>
      <c r="OTO45" s="108"/>
      <c r="OTP45" s="108"/>
      <c r="OTQ45" s="108"/>
      <c r="OTR45" s="108"/>
      <c r="OTS45" s="108"/>
      <c r="OTT45" s="108"/>
      <c r="OTU45" s="108"/>
      <c r="OTV45" s="108"/>
      <c r="OTW45" s="108"/>
      <c r="OTX45" s="108"/>
      <c r="OTY45" s="108"/>
      <c r="OTZ45" s="108"/>
      <c r="OUA45" s="108"/>
      <c r="OUB45" s="108"/>
      <c r="OUC45" s="108"/>
      <c r="OUD45" s="108"/>
      <c r="OUE45" s="108"/>
      <c r="OUF45" s="108"/>
      <c r="OUG45" s="108"/>
      <c r="OUH45" s="108"/>
      <c r="OUI45" s="108"/>
      <c r="OUJ45" s="108"/>
      <c r="OUK45" s="108"/>
      <c r="OUL45" s="108"/>
      <c r="OUM45" s="108"/>
      <c r="OUN45" s="108"/>
      <c r="OUO45" s="108"/>
      <c r="OUP45" s="108"/>
      <c r="OUQ45" s="108"/>
      <c r="OUR45" s="108"/>
      <c r="OUS45" s="108"/>
      <c r="OUT45" s="108"/>
      <c r="OUU45" s="108"/>
      <c r="OUV45" s="108"/>
      <c r="OUW45" s="108"/>
      <c r="OUX45" s="108"/>
      <c r="OUY45" s="108"/>
      <c r="OUZ45" s="108"/>
      <c r="OVA45" s="108"/>
      <c r="OVB45" s="108"/>
      <c r="OVC45" s="108"/>
      <c r="OVD45" s="108"/>
      <c r="OVE45" s="108"/>
      <c r="OVF45" s="108"/>
      <c r="OVG45" s="108"/>
      <c r="OVH45" s="108"/>
      <c r="OVI45" s="108"/>
      <c r="OVJ45" s="108"/>
      <c r="OVK45" s="108"/>
      <c r="OVL45" s="108"/>
      <c r="OVM45" s="108"/>
      <c r="OVN45" s="108"/>
      <c r="OVO45" s="108"/>
      <c r="OVP45" s="108"/>
      <c r="OVQ45" s="108"/>
      <c r="OVR45" s="108"/>
      <c r="OVS45" s="108"/>
      <c r="OVT45" s="108"/>
      <c r="OVU45" s="108"/>
      <c r="OVV45" s="108"/>
      <c r="OVW45" s="108"/>
      <c r="OVX45" s="108"/>
      <c r="OVY45" s="108"/>
      <c r="OVZ45" s="108"/>
      <c r="OWA45" s="108"/>
      <c r="OWB45" s="108"/>
      <c r="OWC45" s="108"/>
      <c r="OWD45" s="108"/>
      <c r="OWE45" s="108"/>
      <c r="OWF45" s="108"/>
      <c r="OWG45" s="108"/>
      <c r="OWH45" s="108"/>
      <c r="OWI45" s="108"/>
      <c r="OWJ45" s="108"/>
      <c r="OWK45" s="108"/>
      <c r="OWL45" s="108"/>
      <c r="OWM45" s="108"/>
      <c r="OWN45" s="108"/>
      <c r="OWO45" s="108"/>
      <c r="OWP45" s="108"/>
      <c r="OWQ45" s="108"/>
      <c r="OWR45" s="108"/>
      <c r="OWS45" s="108"/>
      <c r="OWT45" s="108"/>
      <c r="OWU45" s="108"/>
      <c r="OWV45" s="108"/>
      <c r="OWW45" s="108"/>
      <c r="OWX45" s="108"/>
      <c r="OWY45" s="108"/>
      <c r="OWZ45" s="108"/>
      <c r="OXA45" s="108"/>
      <c r="OXB45" s="108"/>
      <c r="OXC45" s="108"/>
      <c r="OXD45" s="108"/>
      <c r="OXE45" s="108"/>
      <c r="OXF45" s="108"/>
      <c r="OXG45" s="108"/>
      <c r="OXH45" s="108"/>
      <c r="OXI45" s="108"/>
      <c r="OXJ45" s="108"/>
      <c r="OXK45" s="108"/>
      <c r="OXL45" s="108"/>
      <c r="OXM45" s="108"/>
      <c r="OXN45" s="108"/>
      <c r="OXO45" s="108"/>
      <c r="OXP45" s="108"/>
      <c r="OXQ45" s="108"/>
      <c r="OXR45" s="108"/>
      <c r="OXS45" s="108"/>
      <c r="OXT45" s="108"/>
      <c r="OXU45" s="108"/>
      <c r="OXV45" s="108"/>
      <c r="OXW45" s="108"/>
      <c r="OXX45" s="108"/>
      <c r="OXY45" s="108"/>
      <c r="OXZ45" s="108"/>
      <c r="OYA45" s="108"/>
      <c r="OYB45" s="108"/>
      <c r="OYC45" s="108"/>
      <c r="OYD45" s="108"/>
      <c r="OYE45" s="108"/>
      <c r="OYF45" s="108"/>
      <c r="OYG45" s="108"/>
      <c r="OYH45" s="108"/>
      <c r="OYI45" s="108"/>
      <c r="OYJ45" s="108"/>
      <c r="OYK45" s="108"/>
      <c r="OYL45" s="108"/>
      <c r="OYM45" s="108"/>
      <c r="OYN45" s="108"/>
      <c r="OYO45" s="108"/>
      <c r="OYP45" s="108"/>
      <c r="OYQ45" s="108"/>
      <c r="OYR45" s="108"/>
      <c r="OYS45" s="108"/>
      <c r="OYT45" s="108"/>
      <c r="OYU45" s="108"/>
      <c r="OYV45" s="108"/>
      <c r="OYW45" s="108"/>
      <c r="OYX45" s="108"/>
      <c r="OYY45" s="108"/>
      <c r="OYZ45" s="108"/>
      <c r="OZA45" s="108"/>
      <c r="OZB45" s="108"/>
      <c r="OZC45" s="108"/>
      <c r="OZD45" s="108"/>
      <c r="OZE45" s="108"/>
      <c r="OZF45" s="108"/>
      <c r="OZG45" s="108"/>
      <c r="OZH45" s="108"/>
      <c r="OZI45" s="108"/>
      <c r="OZJ45" s="108"/>
      <c r="OZK45" s="108"/>
      <c r="OZL45" s="108"/>
      <c r="OZM45" s="108"/>
      <c r="OZN45" s="108"/>
      <c r="OZO45" s="108"/>
      <c r="OZP45" s="108"/>
      <c r="OZQ45" s="108"/>
      <c r="OZR45" s="108"/>
      <c r="OZS45" s="108"/>
      <c r="OZT45" s="108"/>
      <c r="OZU45" s="108"/>
      <c r="OZV45" s="108"/>
      <c r="OZW45" s="108"/>
      <c r="OZX45" s="108"/>
      <c r="OZY45" s="108"/>
      <c r="OZZ45" s="108"/>
      <c r="PAA45" s="108"/>
      <c r="PAB45" s="108"/>
      <c r="PAC45" s="108"/>
      <c r="PAD45" s="108"/>
      <c r="PAE45" s="108"/>
      <c r="PAF45" s="108"/>
      <c r="PAG45" s="108"/>
      <c r="PAH45" s="108"/>
      <c r="PAI45" s="108"/>
      <c r="PAJ45" s="108"/>
      <c r="PAK45" s="108"/>
      <c r="PAL45" s="108"/>
      <c r="PAM45" s="108"/>
      <c r="PAN45" s="108"/>
      <c r="PAO45" s="108"/>
      <c r="PAP45" s="108"/>
      <c r="PAQ45" s="108"/>
      <c r="PAR45" s="108"/>
      <c r="PAS45" s="108"/>
      <c r="PAT45" s="108"/>
      <c r="PAU45" s="108"/>
      <c r="PAV45" s="108"/>
      <c r="PAW45" s="108"/>
      <c r="PAX45" s="108"/>
      <c r="PAY45" s="108"/>
      <c r="PAZ45" s="108"/>
      <c r="PBA45" s="108"/>
      <c r="PBB45" s="108"/>
      <c r="PBC45" s="108"/>
      <c r="PBD45" s="108"/>
      <c r="PBE45" s="108"/>
      <c r="PBF45" s="108"/>
      <c r="PBG45" s="108"/>
      <c r="PBH45" s="108"/>
      <c r="PBI45" s="108"/>
      <c r="PBJ45" s="108"/>
      <c r="PBK45" s="108"/>
      <c r="PBL45" s="108"/>
      <c r="PBM45" s="108"/>
      <c r="PBN45" s="108"/>
      <c r="PBO45" s="108"/>
      <c r="PBP45" s="108"/>
      <c r="PBQ45" s="108"/>
      <c r="PBR45" s="108"/>
      <c r="PBS45" s="108"/>
      <c r="PBT45" s="108"/>
      <c r="PBU45" s="108"/>
      <c r="PBV45" s="108"/>
      <c r="PBW45" s="108"/>
      <c r="PBX45" s="108"/>
      <c r="PBY45" s="108"/>
      <c r="PBZ45" s="108"/>
      <c r="PCA45" s="108"/>
      <c r="PCB45" s="108"/>
      <c r="PCC45" s="108"/>
      <c r="PCD45" s="108"/>
      <c r="PCE45" s="108"/>
      <c r="PCF45" s="108"/>
      <c r="PCG45" s="108"/>
      <c r="PCH45" s="108"/>
      <c r="PCI45" s="108"/>
      <c r="PCJ45" s="108"/>
      <c r="PCK45" s="108"/>
      <c r="PCL45" s="108"/>
      <c r="PCM45" s="108"/>
      <c r="PCN45" s="108"/>
      <c r="PCO45" s="108"/>
      <c r="PCP45" s="108"/>
      <c r="PCQ45" s="108"/>
      <c r="PCR45" s="108"/>
      <c r="PCS45" s="108"/>
      <c r="PCT45" s="108"/>
      <c r="PCU45" s="108"/>
      <c r="PCV45" s="108"/>
      <c r="PCW45" s="108"/>
      <c r="PCX45" s="108"/>
      <c r="PCY45" s="108"/>
      <c r="PCZ45" s="108"/>
      <c r="PDA45" s="108"/>
      <c r="PDB45" s="108"/>
      <c r="PDC45" s="108"/>
      <c r="PDD45" s="108"/>
      <c r="PDE45" s="108"/>
      <c r="PDF45" s="108"/>
      <c r="PDG45" s="108"/>
      <c r="PDH45" s="108"/>
      <c r="PDI45" s="108"/>
      <c r="PDJ45" s="108"/>
      <c r="PDK45" s="108"/>
      <c r="PDL45" s="108"/>
      <c r="PDM45" s="108"/>
      <c r="PDN45" s="108"/>
      <c r="PDO45" s="108"/>
      <c r="PDP45" s="108"/>
      <c r="PDQ45" s="108"/>
      <c r="PDR45" s="108"/>
      <c r="PDS45" s="108"/>
      <c r="PDT45" s="108"/>
      <c r="PDU45" s="108"/>
      <c r="PDV45" s="108"/>
      <c r="PDW45" s="108"/>
      <c r="PDX45" s="108"/>
      <c r="PDY45" s="108"/>
      <c r="PDZ45" s="108"/>
      <c r="PEA45" s="108"/>
      <c r="PEB45" s="108"/>
      <c r="PEC45" s="108"/>
      <c r="PED45" s="108"/>
      <c r="PEE45" s="108"/>
      <c r="PEF45" s="108"/>
      <c r="PEG45" s="108"/>
      <c r="PEH45" s="108"/>
      <c r="PEI45" s="108"/>
      <c r="PEJ45" s="108"/>
      <c r="PEK45" s="108"/>
      <c r="PEL45" s="108"/>
      <c r="PEM45" s="108"/>
      <c r="PEN45" s="108"/>
      <c r="PEO45" s="108"/>
      <c r="PEP45" s="108"/>
      <c r="PEQ45" s="108"/>
      <c r="PER45" s="108"/>
      <c r="PES45" s="108"/>
      <c r="PET45" s="108"/>
      <c r="PEU45" s="108"/>
      <c r="PEV45" s="108"/>
      <c r="PEW45" s="108"/>
      <c r="PEX45" s="108"/>
      <c r="PEY45" s="108"/>
      <c r="PEZ45" s="108"/>
      <c r="PFA45" s="108"/>
      <c r="PFB45" s="108"/>
      <c r="PFC45" s="108"/>
      <c r="PFD45" s="108"/>
      <c r="PFE45" s="108"/>
      <c r="PFF45" s="108"/>
      <c r="PFG45" s="108"/>
      <c r="PFH45" s="108"/>
      <c r="PFI45" s="108"/>
      <c r="PFJ45" s="108"/>
      <c r="PFK45" s="108"/>
      <c r="PFL45" s="108"/>
      <c r="PFM45" s="108"/>
      <c r="PFN45" s="108"/>
      <c r="PFO45" s="108"/>
      <c r="PFP45" s="108"/>
      <c r="PFQ45" s="108"/>
      <c r="PFR45" s="108"/>
      <c r="PFS45" s="108"/>
      <c r="PFT45" s="108"/>
      <c r="PFU45" s="108"/>
      <c r="PFV45" s="108"/>
      <c r="PFW45" s="108"/>
      <c r="PFX45" s="108"/>
      <c r="PFY45" s="108"/>
      <c r="PFZ45" s="108"/>
      <c r="PGA45" s="108"/>
      <c r="PGB45" s="108"/>
      <c r="PGC45" s="108"/>
      <c r="PGD45" s="108"/>
      <c r="PGE45" s="108"/>
      <c r="PGF45" s="108"/>
      <c r="PGG45" s="108"/>
      <c r="PGH45" s="108"/>
      <c r="PGI45" s="108"/>
      <c r="PGJ45" s="108"/>
      <c r="PGK45" s="108"/>
      <c r="PGL45" s="108"/>
      <c r="PGM45" s="108"/>
      <c r="PGN45" s="108"/>
      <c r="PGO45" s="108"/>
      <c r="PGP45" s="108"/>
      <c r="PGQ45" s="108"/>
      <c r="PGR45" s="108"/>
      <c r="PGS45" s="108"/>
      <c r="PGT45" s="108"/>
      <c r="PGU45" s="108"/>
      <c r="PGV45" s="108"/>
      <c r="PGW45" s="108"/>
      <c r="PGX45" s="108"/>
      <c r="PGY45" s="108"/>
      <c r="PGZ45" s="108"/>
      <c r="PHA45" s="108"/>
      <c r="PHB45" s="108"/>
      <c r="PHC45" s="108"/>
      <c r="PHD45" s="108"/>
      <c r="PHE45" s="108"/>
      <c r="PHF45" s="108"/>
      <c r="PHG45" s="108"/>
      <c r="PHH45" s="108"/>
      <c r="PHI45" s="108"/>
      <c r="PHJ45" s="108"/>
      <c r="PHK45" s="108"/>
      <c r="PHL45" s="108"/>
      <c r="PHM45" s="108"/>
      <c r="PHN45" s="108"/>
      <c r="PHO45" s="108"/>
      <c r="PHP45" s="108"/>
      <c r="PHQ45" s="108"/>
      <c r="PHR45" s="108"/>
      <c r="PHS45" s="108"/>
      <c r="PHT45" s="108"/>
      <c r="PHU45" s="108"/>
      <c r="PHV45" s="108"/>
      <c r="PHW45" s="108"/>
      <c r="PHX45" s="108"/>
      <c r="PHY45" s="108"/>
      <c r="PHZ45" s="108"/>
      <c r="PIA45" s="108"/>
      <c r="PIB45" s="108"/>
      <c r="PIC45" s="108"/>
      <c r="PID45" s="108"/>
      <c r="PIE45" s="108"/>
      <c r="PIF45" s="108"/>
      <c r="PIG45" s="108"/>
      <c r="PIH45" s="108"/>
      <c r="PII45" s="108"/>
      <c r="PIJ45" s="108"/>
      <c r="PIK45" s="108"/>
      <c r="PIL45" s="108"/>
      <c r="PIM45" s="108"/>
      <c r="PIN45" s="108"/>
      <c r="PIO45" s="108"/>
      <c r="PIP45" s="108"/>
      <c r="PIQ45" s="108"/>
      <c r="PIR45" s="108"/>
      <c r="PIS45" s="108"/>
      <c r="PIT45" s="108"/>
      <c r="PIU45" s="108"/>
      <c r="PIV45" s="108"/>
      <c r="PIW45" s="108"/>
      <c r="PIX45" s="108"/>
      <c r="PIY45" s="108"/>
      <c r="PIZ45" s="108"/>
      <c r="PJA45" s="108"/>
      <c r="PJB45" s="108"/>
      <c r="PJC45" s="108"/>
      <c r="PJD45" s="108"/>
      <c r="PJE45" s="108"/>
      <c r="PJF45" s="108"/>
      <c r="PJG45" s="108"/>
      <c r="PJH45" s="108"/>
      <c r="PJI45" s="108"/>
      <c r="PJJ45" s="108"/>
      <c r="PJK45" s="108"/>
      <c r="PJL45" s="108"/>
      <c r="PJM45" s="108"/>
      <c r="PJN45" s="108"/>
      <c r="PJO45" s="108"/>
      <c r="PJP45" s="108"/>
      <c r="PJQ45" s="108"/>
      <c r="PJR45" s="108"/>
      <c r="PJS45" s="108"/>
      <c r="PJT45" s="108"/>
      <c r="PJU45" s="108"/>
      <c r="PJV45" s="108"/>
      <c r="PJW45" s="108"/>
      <c r="PJX45" s="108"/>
      <c r="PJY45" s="108"/>
      <c r="PJZ45" s="108"/>
      <c r="PKA45" s="108"/>
      <c r="PKB45" s="108"/>
      <c r="PKC45" s="108"/>
      <c r="PKD45" s="108"/>
      <c r="PKE45" s="108"/>
      <c r="PKF45" s="108"/>
      <c r="PKG45" s="108"/>
      <c r="PKH45" s="108"/>
      <c r="PKI45" s="108"/>
      <c r="PKJ45" s="108"/>
      <c r="PKK45" s="108"/>
      <c r="PKL45" s="108"/>
      <c r="PKM45" s="108"/>
      <c r="PKN45" s="108"/>
      <c r="PKO45" s="108"/>
      <c r="PKP45" s="108"/>
      <c r="PKQ45" s="108"/>
      <c r="PKR45" s="108"/>
      <c r="PKS45" s="108"/>
      <c r="PKT45" s="108"/>
      <c r="PKU45" s="108"/>
      <c r="PKV45" s="108"/>
      <c r="PKW45" s="108"/>
      <c r="PKX45" s="108"/>
      <c r="PKY45" s="108"/>
      <c r="PKZ45" s="108"/>
      <c r="PLA45" s="108"/>
      <c r="PLB45" s="108"/>
      <c r="PLC45" s="108"/>
      <c r="PLD45" s="108"/>
      <c r="PLE45" s="108"/>
      <c r="PLF45" s="108"/>
      <c r="PLG45" s="108"/>
      <c r="PLH45" s="108"/>
      <c r="PLI45" s="108"/>
      <c r="PLJ45" s="108"/>
      <c r="PLK45" s="108"/>
      <c r="PLL45" s="108"/>
      <c r="PLM45" s="108"/>
      <c r="PLN45" s="108"/>
      <c r="PLO45" s="108"/>
      <c r="PLP45" s="108"/>
      <c r="PLQ45" s="108"/>
      <c r="PLR45" s="108"/>
      <c r="PLS45" s="108"/>
      <c r="PLT45" s="108"/>
      <c r="PLU45" s="108"/>
      <c r="PLV45" s="108"/>
      <c r="PLW45" s="108"/>
      <c r="PLX45" s="108"/>
      <c r="PLY45" s="108"/>
      <c r="PLZ45" s="108"/>
      <c r="PMA45" s="108"/>
      <c r="PMB45" s="108"/>
      <c r="PMC45" s="108"/>
      <c r="PMD45" s="108"/>
      <c r="PME45" s="108"/>
      <c r="PMF45" s="108"/>
      <c r="PMG45" s="108"/>
      <c r="PMH45" s="108"/>
      <c r="PMI45" s="108"/>
      <c r="PMJ45" s="108"/>
      <c r="PMK45" s="108"/>
      <c r="PML45" s="108"/>
      <c r="PMM45" s="108"/>
      <c r="PMN45" s="108"/>
      <c r="PMO45" s="108"/>
      <c r="PMP45" s="108"/>
      <c r="PMQ45" s="108"/>
      <c r="PMR45" s="108"/>
      <c r="PMS45" s="108"/>
      <c r="PMT45" s="108"/>
      <c r="PMU45" s="108"/>
      <c r="PMV45" s="108"/>
      <c r="PMW45" s="108"/>
      <c r="PMX45" s="108"/>
      <c r="PMY45" s="108"/>
      <c r="PMZ45" s="108"/>
      <c r="PNA45" s="108"/>
      <c r="PNB45" s="108"/>
      <c r="PNC45" s="108"/>
      <c r="PND45" s="108"/>
      <c r="PNE45" s="108"/>
      <c r="PNF45" s="108"/>
      <c r="PNG45" s="108"/>
      <c r="PNH45" s="108"/>
      <c r="PNI45" s="108"/>
      <c r="PNJ45" s="108"/>
      <c r="PNK45" s="108"/>
      <c r="PNL45" s="108"/>
      <c r="PNM45" s="108"/>
      <c r="PNN45" s="108"/>
      <c r="PNO45" s="108"/>
      <c r="PNP45" s="108"/>
      <c r="PNQ45" s="108"/>
      <c r="PNR45" s="108"/>
      <c r="PNS45" s="108"/>
      <c r="PNT45" s="108"/>
      <c r="PNU45" s="108"/>
      <c r="PNV45" s="108"/>
      <c r="PNW45" s="108"/>
      <c r="PNX45" s="108"/>
      <c r="PNY45" s="108"/>
      <c r="PNZ45" s="108"/>
      <c r="POA45" s="108"/>
      <c r="POB45" s="108"/>
      <c r="POC45" s="108"/>
      <c r="POD45" s="108"/>
      <c r="POE45" s="108"/>
      <c r="POF45" s="108"/>
      <c r="POG45" s="108"/>
      <c r="POH45" s="108"/>
      <c r="POI45" s="108"/>
      <c r="POJ45" s="108"/>
      <c r="POK45" s="108"/>
      <c r="POL45" s="108"/>
      <c r="POM45" s="108"/>
      <c r="PON45" s="108"/>
      <c r="POO45" s="108"/>
      <c r="POP45" s="108"/>
      <c r="POQ45" s="108"/>
      <c r="POR45" s="108"/>
      <c r="POS45" s="108"/>
      <c r="POT45" s="108"/>
      <c r="POU45" s="108"/>
      <c r="POV45" s="108"/>
      <c r="POW45" s="108"/>
      <c r="POX45" s="108"/>
      <c r="POY45" s="108"/>
      <c r="POZ45" s="108"/>
      <c r="PPA45" s="108"/>
      <c r="PPB45" s="108"/>
      <c r="PPC45" s="108"/>
      <c r="PPD45" s="108"/>
      <c r="PPE45" s="108"/>
      <c r="PPF45" s="108"/>
      <c r="PPG45" s="108"/>
      <c r="PPH45" s="108"/>
      <c r="PPI45" s="108"/>
      <c r="PPJ45" s="108"/>
      <c r="PPK45" s="108"/>
      <c r="PPL45" s="108"/>
      <c r="PPM45" s="108"/>
      <c r="PPN45" s="108"/>
      <c r="PPO45" s="108"/>
      <c r="PPP45" s="108"/>
      <c r="PPQ45" s="108"/>
      <c r="PPR45" s="108"/>
      <c r="PPS45" s="108"/>
      <c r="PPT45" s="108"/>
      <c r="PPU45" s="108"/>
      <c r="PPV45" s="108"/>
      <c r="PPW45" s="108"/>
      <c r="PPX45" s="108"/>
      <c r="PPY45" s="108"/>
      <c r="PPZ45" s="108"/>
      <c r="PQA45" s="108"/>
      <c r="PQB45" s="108"/>
      <c r="PQC45" s="108"/>
      <c r="PQD45" s="108"/>
      <c r="PQE45" s="108"/>
      <c r="PQF45" s="108"/>
      <c r="PQG45" s="108"/>
      <c r="PQH45" s="108"/>
      <c r="PQI45" s="108"/>
      <c r="PQJ45" s="108"/>
      <c r="PQK45" s="108"/>
      <c r="PQL45" s="108"/>
      <c r="PQM45" s="108"/>
      <c r="PQN45" s="108"/>
      <c r="PQO45" s="108"/>
      <c r="PQP45" s="108"/>
      <c r="PQQ45" s="108"/>
      <c r="PQR45" s="108"/>
      <c r="PQS45" s="108"/>
      <c r="PQT45" s="108"/>
      <c r="PQU45" s="108"/>
      <c r="PQV45" s="108"/>
      <c r="PQW45" s="108"/>
      <c r="PQX45" s="108"/>
      <c r="PQY45" s="108"/>
      <c r="PQZ45" s="108"/>
      <c r="PRA45" s="108"/>
      <c r="PRB45" s="108"/>
      <c r="PRC45" s="108"/>
      <c r="PRD45" s="108"/>
      <c r="PRE45" s="108"/>
      <c r="PRF45" s="108"/>
      <c r="PRG45" s="108"/>
      <c r="PRH45" s="108"/>
      <c r="PRI45" s="108"/>
      <c r="PRJ45" s="108"/>
      <c r="PRK45" s="108"/>
      <c r="PRL45" s="108"/>
      <c r="PRM45" s="108"/>
      <c r="PRN45" s="108"/>
      <c r="PRO45" s="108"/>
      <c r="PRP45" s="108"/>
      <c r="PRQ45" s="108"/>
      <c r="PRR45" s="108"/>
      <c r="PRS45" s="108"/>
      <c r="PRT45" s="108"/>
      <c r="PRU45" s="108"/>
      <c r="PRV45" s="108"/>
      <c r="PRW45" s="108"/>
      <c r="PRX45" s="108"/>
      <c r="PRY45" s="108"/>
      <c r="PRZ45" s="108"/>
      <c r="PSA45" s="108"/>
      <c r="PSB45" s="108"/>
      <c r="PSC45" s="108"/>
      <c r="PSD45" s="108"/>
      <c r="PSE45" s="108"/>
      <c r="PSF45" s="108"/>
      <c r="PSG45" s="108"/>
      <c r="PSH45" s="108"/>
      <c r="PSI45" s="108"/>
      <c r="PSJ45" s="108"/>
      <c r="PSK45" s="108"/>
      <c r="PSL45" s="108"/>
      <c r="PSM45" s="108"/>
      <c r="PSN45" s="108"/>
      <c r="PSO45" s="108"/>
      <c r="PSP45" s="108"/>
      <c r="PSQ45" s="108"/>
      <c r="PSR45" s="108"/>
      <c r="PSS45" s="108"/>
      <c r="PST45" s="108"/>
      <c r="PSU45" s="108"/>
      <c r="PSV45" s="108"/>
      <c r="PSW45" s="108"/>
      <c r="PSX45" s="108"/>
      <c r="PSY45" s="108"/>
      <c r="PSZ45" s="108"/>
      <c r="PTA45" s="108"/>
      <c r="PTB45" s="108"/>
      <c r="PTC45" s="108"/>
      <c r="PTD45" s="108"/>
      <c r="PTE45" s="108"/>
      <c r="PTF45" s="108"/>
      <c r="PTG45" s="108"/>
      <c r="PTH45" s="108"/>
      <c r="PTI45" s="108"/>
      <c r="PTJ45" s="108"/>
      <c r="PTK45" s="108"/>
      <c r="PTL45" s="108"/>
      <c r="PTM45" s="108"/>
      <c r="PTN45" s="108"/>
      <c r="PTO45" s="108"/>
      <c r="PTP45" s="108"/>
      <c r="PTQ45" s="108"/>
      <c r="PTR45" s="108"/>
      <c r="PTS45" s="108"/>
      <c r="PTT45" s="108"/>
      <c r="PTU45" s="108"/>
      <c r="PTV45" s="108"/>
      <c r="PTW45" s="108"/>
      <c r="PTX45" s="108"/>
      <c r="PTY45" s="108"/>
      <c r="PTZ45" s="108"/>
      <c r="PUA45" s="108"/>
      <c r="PUB45" s="108"/>
      <c r="PUC45" s="108"/>
      <c r="PUD45" s="108"/>
      <c r="PUE45" s="108"/>
      <c r="PUF45" s="108"/>
      <c r="PUG45" s="108"/>
      <c r="PUH45" s="108"/>
      <c r="PUI45" s="108"/>
      <c r="PUJ45" s="108"/>
      <c r="PUK45" s="108"/>
      <c r="PUL45" s="108"/>
      <c r="PUM45" s="108"/>
      <c r="PUN45" s="108"/>
      <c r="PUO45" s="108"/>
      <c r="PUP45" s="108"/>
      <c r="PUQ45" s="108"/>
      <c r="PUR45" s="108"/>
      <c r="PUS45" s="108"/>
      <c r="PUT45" s="108"/>
      <c r="PUU45" s="108"/>
      <c r="PUV45" s="108"/>
      <c r="PUW45" s="108"/>
      <c r="PUX45" s="108"/>
      <c r="PUY45" s="108"/>
      <c r="PUZ45" s="108"/>
      <c r="PVA45" s="108"/>
      <c r="PVB45" s="108"/>
      <c r="PVC45" s="108"/>
      <c r="PVD45" s="108"/>
      <c r="PVE45" s="108"/>
      <c r="PVF45" s="108"/>
      <c r="PVG45" s="108"/>
      <c r="PVH45" s="108"/>
      <c r="PVI45" s="108"/>
      <c r="PVJ45" s="108"/>
      <c r="PVK45" s="108"/>
      <c r="PVL45" s="108"/>
      <c r="PVM45" s="108"/>
      <c r="PVN45" s="108"/>
      <c r="PVO45" s="108"/>
      <c r="PVP45" s="108"/>
      <c r="PVQ45" s="108"/>
      <c r="PVR45" s="108"/>
      <c r="PVS45" s="108"/>
      <c r="PVT45" s="108"/>
      <c r="PVU45" s="108"/>
      <c r="PVV45" s="108"/>
      <c r="PVW45" s="108"/>
      <c r="PVX45" s="108"/>
      <c r="PVY45" s="108"/>
      <c r="PVZ45" s="108"/>
      <c r="PWA45" s="108"/>
      <c r="PWB45" s="108"/>
      <c r="PWC45" s="108"/>
      <c r="PWD45" s="108"/>
      <c r="PWE45" s="108"/>
      <c r="PWF45" s="108"/>
      <c r="PWG45" s="108"/>
      <c r="PWH45" s="108"/>
      <c r="PWI45" s="108"/>
      <c r="PWJ45" s="108"/>
      <c r="PWK45" s="108"/>
      <c r="PWL45" s="108"/>
      <c r="PWM45" s="108"/>
      <c r="PWN45" s="108"/>
      <c r="PWO45" s="108"/>
      <c r="PWP45" s="108"/>
      <c r="PWQ45" s="108"/>
      <c r="PWR45" s="108"/>
      <c r="PWS45" s="108"/>
      <c r="PWT45" s="108"/>
      <c r="PWU45" s="108"/>
      <c r="PWV45" s="108"/>
      <c r="PWW45" s="108"/>
      <c r="PWX45" s="108"/>
      <c r="PWY45" s="108"/>
      <c r="PWZ45" s="108"/>
      <c r="PXA45" s="108"/>
      <c r="PXB45" s="108"/>
      <c r="PXC45" s="108"/>
      <c r="PXD45" s="108"/>
      <c r="PXE45" s="108"/>
      <c r="PXF45" s="108"/>
      <c r="PXG45" s="108"/>
      <c r="PXH45" s="108"/>
      <c r="PXI45" s="108"/>
      <c r="PXJ45" s="108"/>
      <c r="PXK45" s="108"/>
      <c r="PXL45" s="108"/>
      <c r="PXM45" s="108"/>
      <c r="PXN45" s="108"/>
      <c r="PXO45" s="108"/>
      <c r="PXP45" s="108"/>
      <c r="PXQ45" s="108"/>
      <c r="PXR45" s="108"/>
      <c r="PXS45" s="108"/>
      <c r="PXT45" s="108"/>
      <c r="PXU45" s="108"/>
      <c r="PXV45" s="108"/>
      <c r="PXW45" s="108"/>
      <c r="PXX45" s="108"/>
      <c r="PXY45" s="108"/>
      <c r="PXZ45" s="108"/>
      <c r="PYA45" s="108"/>
      <c r="PYB45" s="108"/>
      <c r="PYC45" s="108"/>
      <c r="PYD45" s="108"/>
      <c r="PYE45" s="108"/>
      <c r="PYF45" s="108"/>
      <c r="PYG45" s="108"/>
      <c r="PYH45" s="108"/>
      <c r="PYI45" s="108"/>
      <c r="PYJ45" s="108"/>
      <c r="PYK45" s="108"/>
      <c r="PYL45" s="108"/>
      <c r="PYM45" s="108"/>
      <c r="PYN45" s="108"/>
      <c r="PYO45" s="108"/>
      <c r="PYP45" s="108"/>
      <c r="PYQ45" s="108"/>
      <c r="PYR45" s="108"/>
      <c r="PYS45" s="108"/>
      <c r="PYT45" s="108"/>
      <c r="PYU45" s="108"/>
      <c r="PYV45" s="108"/>
      <c r="PYW45" s="108"/>
      <c r="PYX45" s="108"/>
      <c r="PYY45" s="108"/>
      <c r="PYZ45" s="108"/>
      <c r="PZA45" s="108"/>
      <c r="PZB45" s="108"/>
      <c r="PZC45" s="108"/>
      <c r="PZD45" s="108"/>
      <c r="PZE45" s="108"/>
      <c r="PZF45" s="108"/>
      <c r="PZG45" s="108"/>
      <c r="PZH45" s="108"/>
      <c r="PZI45" s="108"/>
      <c r="PZJ45" s="108"/>
      <c r="PZK45" s="108"/>
      <c r="PZL45" s="108"/>
      <c r="PZM45" s="108"/>
      <c r="PZN45" s="108"/>
      <c r="PZO45" s="108"/>
      <c r="PZP45" s="108"/>
      <c r="PZQ45" s="108"/>
      <c r="PZR45" s="108"/>
      <c r="PZS45" s="108"/>
      <c r="PZT45" s="108"/>
      <c r="PZU45" s="108"/>
      <c r="PZV45" s="108"/>
      <c r="PZW45" s="108"/>
      <c r="PZX45" s="108"/>
      <c r="PZY45" s="108"/>
      <c r="PZZ45" s="108"/>
      <c r="QAA45" s="108"/>
      <c r="QAB45" s="108"/>
      <c r="QAC45" s="108"/>
      <c r="QAD45" s="108"/>
      <c r="QAE45" s="108"/>
      <c r="QAF45" s="108"/>
      <c r="QAG45" s="108"/>
      <c r="QAH45" s="108"/>
      <c r="QAI45" s="108"/>
      <c r="QAJ45" s="108"/>
      <c r="QAK45" s="108"/>
      <c r="QAL45" s="108"/>
      <c r="QAM45" s="108"/>
      <c r="QAN45" s="108"/>
      <c r="QAO45" s="108"/>
      <c r="QAP45" s="108"/>
      <c r="QAQ45" s="108"/>
      <c r="QAR45" s="108"/>
      <c r="QAS45" s="108"/>
      <c r="QAT45" s="108"/>
      <c r="QAU45" s="108"/>
      <c r="QAV45" s="108"/>
      <c r="QAW45" s="108"/>
      <c r="QAX45" s="108"/>
      <c r="QAY45" s="108"/>
      <c r="QAZ45" s="108"/>
      <c r="QBA45" s="108"/>
      <c r="QBB45" s="108"/>
      <c r="QBC45" s="108"/>
      <c r="QBD45" s="108"/>
      <c r="QBE45" s="108"/>
      <c r="QBF45" s="108"/>
      <c r="QBG45" s="108"/>
      <c r="QBH45" s="108"/>
      <c r="QBI45" s="108"/>
      <c r="QBJ45" s="108"/>
      <c r="QBK45" s="108"/>
      <c r="QBL45" s="108"/>
      <c r="QBM45" s="108"/>
      <c r="QBN45" s="108"/>
      <c r="QBO45" s="108"/>
      <c r="QBP45" s="108"/>
      <c r="QBQ45" s="108"/>
      <c r="QBR45" s="108"/>
      <c r="QBS45" s="108"/>
      <c r="QBT45" s="108"/>
      <c r="QBU45" s="108"/>
      <c r="QBV45" s="108"/>
      <c r="QBW45" s="108"/>
      <c r="QBX45" s="108"/>
      <c r="QBY45" s="108"/>
      <c r="QBZ45" s="108"/>
      <c r="QCA45" s="108"/>
      <c r="QCB45" s="108"/>
      <c r="QCC45" s="108"/>
      <c r="QCD45" s="108"/>
      <c r="QCE45" s="108"/>
      <c r="QCF45" s="108"/>
      <c r="QCG45" s="108"/>
      <c r="QCH45" s="108"/>
      <c r="QCI45" s="108"/>
      <c r="QCJ45" s="108"/>
      <c r="QCK45" s="108"/>
      <c r="QCL45" s="108"/>
      <c r="QCM45" s="108"/>
      <c r="QCN45" s="108"/>
      <c r="QCO45" s="108"/>
      <c r="QCP45" s="108"/>
      <c r="QCQ45" s="108"/>
      <c r="QCR45" s="108"/>
      <c r="QCS45" s="108"/>
      <c r="QCT45" s="108"/>
      <c r="QCU45" s="108"/>
      <c r="QCV45" s="108"/>
      <c r="QCW45" s="108"/>
      <c r="QCX45" s="108"/>
      <c r="QCY45" s="108"/>
      <c r="QCZ45" s="108"/>
      <c r="QDA45" s="108"/>
      <c r="QDB45" s="108"/>
      <c r="QDC45" s="108"/>
      <c r="QDD45" s="108"/>
      <c r="QDE45" s="108"/>
      <c r="QDF45" s="108"/>
      <c r="QDG45" s="108"/>
      <c r="QDH45" s="108"/>
      <c r="QDI45" s="108"/>
      <c r="QDJ45" s="108"/>
      <c r="QDK45" s="108"/>
      <c r="QDL45" s="108"/>
      <c r="QDM45" s="108"/>
      <c r="QDN45" s="108"/>
      <c r="QDO45" s="108"/>
      <c r="QDP45" s="108"/>
      <c r="QDQ45" s="108"/>
      <c r="QDR45" s="108"/>
      <c r="QDS45" s="108"/>
      <c r="QDT45" s="108"/>
      <c r="QDU45" s="108"/>
      <c r="QDV45" s="108"/>
      <c r="QDW45" s="108"/>
      <c r="QDX45" s="108"/>
      <c r="QDY45" s="108"/>
      <c r="QDZ45" s="108"/>
      <c r="QEA45" s="108"/>
      <c r="QEB45" s="108"/>
      <c r="QEC45" s="108"/>
      <c r="QED45" s="108"/>
      <c r="QEE45" s="108"/>
      <c r="QEF45" s="108"/>
      <c r="QEG45" s="108"/>
      <c r="QEH45" s="108"/>
      <c r="QEI45" s="108"/>
      <c r="QEJ45" s="108"/>
      <c r="QEK45" s="108"/>
      <c r="QEL45" s="108"/>
      <c r="QEM45" s="108"/>
      <c r="QEN45" s="108"/>
      <c r="QEO45" s="108"/>
      <c r="QEP45" s="108"/>
      <c r="QEQ45" s="108"/>
      <c r="QER45" s="108"/>
      <c r="QES45" s="108"/>
      <c r="QET45" s="108"/>
      <c r="QEU45" s="108"/>
      <c r="QEV45" s="108"/>
      <c r="QEW45" s="108"/>
      <c r="QEX45" s="108"/>
      <c r="QEY45" s="108"/>
      <c r="QEZ45" s="108"/>
      <c r="QFA45" s="108"/>
      <c r="QFB45" s="108"/>
      <c r="QFC45" s="108"/>
      <c r="QFD45" s="108"/>
      <c r="QFE45" s="108"/>
      <c r="QFF45" s="108"/>
      <c r="QFG45" s="108"/>
      <c r="QFH45" s="108"/>
      <c r="QFI45" s="108"/>
      <c r="QFJ45" s="108"/>
      <c r="QFK45" s="108"/>
      <c r="QFL45" s="108"/>
      <c r="QFM45" s="108"/>
      <c r="QFN45" s="108"/>
      <c r="QFO45" s="108"/>
      <c r="QFP45" s="108"/>
      <c r="QFQ45" s="108"/>
      <c r="QFR45" s="108"/>
      <c r="QFS45" s="108"/>
      <c r="QFT45" s="108"/>
      <c r="QFU45" s="108"/>
      <c r="QFV45" s="108"/>
      <c r="QFW45" s="108"/>
      <c r="QFX45" s="108"/>
      <c r="QFY45" s="108"/>
      <c r="QFZ45" s="108"/>
      <c r="QGA45" s="108"/>
      <c r="QGB45" s="108"/>
      <c r="QGC45" s="108"/>
      <c r="QGD45" s="108"/>
      <c r="QGE45" s="108"/>
      <c r="QGF45" s="108"/>
      <c r="QGG45" s="108"/>
      <c r="QGH45" s="108"/>
      <c r="QGI45" s="108"/>
      <c r="QGJ45" s="108"/>
      <c r="QGK45" s="108"/>
      <c r="QGL45" s="108"/>
      <c r="QGM45" s="108"/>
      <c r="QGN45" s="108"/>
      <c r="QGO45" s="108"/>
      <c r="QGP45" s="108"/>
      <c r="QGQ45" s="108"/>
      <c r="QGR45" s="108"/>
      <c r="QGS45" s="108"/>
      <c r="QGT45" s="108"/>
      <c r="QGU45" s="108"/>
      <c r="QGV45" s="108"/>
      <c r="QGW45" s="108"/>
      <c r="QGX45" s="108"/>
      <c r="QGY45" s="108"/>
      <c r="QGZ45" s="108"/>
      <c r="QHA45" s="108"/>
      <c r="QHB45" s="108"/>
      <c r="QHC45" s="108"/>
      <c r="QHD45" s="108"/>
      <c r="QHE45" s="108"/>
      <c r="QHF45" s="108"/>
      <c r="QHG45" s="108"/>
      <c r="QHH45" s="108"/>
      <c r="QHI45" s="108"/>
      <c r="QHJ45" s="108"/>
      <c r="QHK45" s="108"/>
      <c r="QHL45" s="108"/>
      <c r="QHM45" s="108"/>
      <c r="QHN45" s="108"/>
      <c r="QHO45" s="108"/>
      <c r="QHP45" s="108"/>
      <c r="QHQ45" s="108"/>
      <c r="QHR45" s="108"/>
      <c r="QHS45" s="108"/>
      <c r="QHT45" s="108"/>
      <c r="QHU45" s="108"/>
      <c r="QHV45" s="108"/>
      <c r="QHW45" s="108"/>
      <c r="QHX45" s="108"/>
      <c r="QHY45" s="108"/>
      <c r="QHZ45" s="108"/>
      <c r="QIA45" s="108"/>
      <c r="QIB45" s="108"/>
      <c r="QIC45" s="108"/>
      <c r="QID45" s="108"/>
      <c r="QIE45" s="108"/>
      <c r="QIF45" s="108"/>
      <c r="QIG45" s="108"/>
      <c r="QIH45" s="108"/>
      <c r="QII45" s="108"/>
      <c r="QIJ45" s="108"/>
      <c r="QIK45" s="108"/>
      <c r="QIL45" s="108"/>
      <c r="QIM45" s="108"/>
      <c r="QIN45" s="108"/>
      <c r="QIO45" s="108"/>
      <c r="QIP45" s="108"/>
      <c r="QIQ45" s="108"/>
      <c r="QIR45" s="108"/>
      <c r="QIS45" s="108"/>
      <c r="QIT45" s="108"/>
      <c r="QIU45" s="108"/>
      <c r="QIV45" s="108"/>
      <c r="QIW45" s="108"/>
      <c r="QIX45" s="108"/>
      <c r="QIY45" s="108"/>
      <c r="QIZ45" s="108"/>
      <c r="QJA45" s="108"/>
      <c r="QJB45" s="108"/>
      <c r="QJC45" s="108"/>
      <c r="QJD45" s="108"/>
      <c r="QJE45" s="108"/>
      <c r="QJF45" s="108"/>
      <c r="QJG45" s="108"/>
      <c r="QJH45" s="108"/>
      <c r="QJI45" s="108"/>
      <c r="QJJ45" s="108"/>
      <c r="QJK45" s="108"/>
      <c r="QJL45" s="108"/>
      <c r="QJM45" s="108"/>
      <c r="QJN45" s="108"/>
      <c r="QJO45" s="108"/>
      <c r="QJP45" s="108"/>
      <c r="QJQ45" s="108"/>
      <c r="QJR45" s="108"/>
      <c r="QJS45" s="108"/>
      <c r="QJT45" s="108"/>
      <c r="QJU45" s="108"/>
      <c r="QJV45" s="108"/>
      <c r="QJW45" s="108"/>
      <c r="QJX45" s="108"/>
      <c r="QJY45" s="108"/>
      <c r="QJZ45" s="108"/>
      <c r="QKA45" s="108"/>
      <c r="QKB45" s="108"/>
      <c r="QKC45" s="108"/>
      <c r="QKD45" s="108"/>
      <c r="QKE45" s="108"/>
      <c r="QKF45" s="108"/>
      <c r="QKG45" s="108"/>
      <c r="QKH45" s="108"/>
      <c r="QKI45" s="108"/>
      <c r="QKJ45" s="108"/>
      <c r="QKK45" s="108"/>
      <c r="QKL45" s="108"/>
      <c r="QKM45" s="108"/>
      <c r="QKN45" s="108"/>
      <c r="QKO45" s="108"/>
      <c r="QKP45" s="108"/>
      <c r="QKQ45" s="108"/>
      <c r="QKR45" s="108"/>
      <c r="QKS45" s="108"/>
      <c r="QKT45" s="108"/>
      <c r="QKU45" s="108"/>
      <c r="QKV45" s="108"/>
      <c r="QKW45" s="108"/>
      <c r="QKX45" s="108"/>
      <c r="QKY45" s="108"/>
      <c r="QKZ45" s="108"/>
      <c r="QLA45" s="108"/>
      <c r="QLB45" s="108"/>
      <c r="QLC45" s="108"/>
      <c r="QLD45" s="108"/>
      <c r="QLE45" s="108"/>
      <c r="QLF45" s="108"/>
      <c r="QLG45" s="108"/>
      <c r="QLH45" s="108"/>
      <c r="QLI45" s="108"/>
      <c r="QLJ45" s="108"/>
      <c r="QLK45" s="108"/>
      <c r="QLL45" s="108"/>
      <c r="QLM45" s="108"/>
      <c r="QLN45" s="108"/>
      <c r="QLO45" s="108"/>
      <c r="QLP45" s="108"/>
      <c r="QLQ45" s="108"/>
      <c r="QLR45" s="108"/>
      <c r="QLS45" s="108"/>
      <c r="QLT45" s="108"/>
      <c r="QLU45" s="108"/>
      <c r="QLV45" s="108"/>
      <c r="QLW45" s="108"/>
      <c r="QLX45" s="108"/>
      <c r="QLY45" s="108"/>
      <c r="QLZ45" s="108"/>
      <c r="QMA45" s="108"/>
      <c r="QMB45" s="108"/>
      <c r="QMC45" s="108"/>
      <c r="QMD45" s="108"/>
      <c r="QME45" s="108"/>
      <c r="QMF45" s="108"/>
      <c r="QMG45" s="108"/>
      <c r="QMH45" s="108"/>
      <c r="QMI45" s="108"/>
      <c r="QMJ45" s="108"/>
      <c r="QMK45" s="108"/>
      <c r="QML45" s="108"/>
      <c r="QMM45" s="108"/>
      <c r="QMN45" s="108"/>
      <c r="QMO45" s="108"/>
      <c r="QMP45" s="108"/>
      <c r="QMQ45" s="108"/>
      <c r="QMR45" s="108"/>
      <c r="QMS45" s="108"/>
      <c r="QMT45" s="108"/>
      <c r="QMU45" s="108"/>
      <c r="QMV45" s="108"/>
      <c r="QMW45" s="108"/>
      <c r="QMX45" s="108"/>
      <c r="QMY45" s="108"/>
      <c r="QMZ45" s="108"/>
      <c r="QNA45" s="108"/>
      <c r="QNB45" s="108"/>
      <c r="QNC45" s="108"/>
      <c r="QND45" s="108"/>
      <c r="QNE45" s="108"/>
      <c r="QNF45" s="108"/>
      <c r="QNG45" s="108"/>
      <c r="QNH45" s="108"/>
      <c r="QNI45" s="108"/>
      <c r="QNJ45" s="108"/>
      <c r="QNK45" s="108"/>
      <c r="QNL45" s="108"/>
      <c r="QNM45" s="108"/>
      <c r="QNN45" s="108"/>
      <c r="QNO45" s="108"/>
      <c r="QNP45" s="108"/>
      <c r="QNQ45" s="108"/>
      <c r="QNR45" s="108"/>
      <c r="QNS45" s="108"/>
      <c r="QNT45" s="108"/>
      <c r="QNU45" s="108"/>
      <c r="QNV45" s="108"/>
      <c r="QNW45" s="108"/>
      <c r="QNX45" s="108"/>
      <c r="QNY45" s="108"/>
      <c r="QNZ45" s="108"/>
      <c r="QOA45" s="108"/>
      <c r="QOB45" s="108"/>
      <c r="QOC45" s="108"/>
      <c r="QOD45" s="108"/>
      <c r="QOE45" s="108"/>
      <c r="QOF45" s="108"/>
      <c r="QOG45" s="108"/>
      <c r="QOH45" s="108"/>
      <c r="QOI45" s="108"/>
      <c r="QOJ45" s="108"/>
      <c r="QOK45" s="108"/>
      <c r="QOL45" s="108"/>
      <c r="QOM45" s="108"/>
      <c r="QON45" s="108"/>
      <c r="QOO45" s="108"/>
      <c r="QOP45" s="108"/>
      <c r="QOQ45" s="108"/>
      <c r="QOR45" s="108"/>
      <c r="QOS45" s="108"/>
      <c r="QOT45" s="108"/>
      <c r="QOU45" s="108"/>
      <c r="QOV45" s="108"/>
      <c r="QOW45" s="108"/>
      <c r="QOX45" s="108"/>
      <c r="QOY45" s="108"/>
      <c r="QOZ45" s="108"/>
      <c r="QPA45" s="108"/>
      <c r="QPB45" s="108"/>
      <c r="QPC45" s="108"/>
      <c r="QPD45" s="108"/>
      <c r="QPE45" s="108"/>
      <c r="QPF45" s="108"/>
      <c r="QPG45" s="108"/>
      <c r="QPH45" s="108"/>
      <c r="QPI45" s="108"/>
      <c r="QPJ45" s="108"/>
      <c r="QPK45" s="108"/>
      <c r="QPL45" s="108"/>
      <c r="QPM45" s="108"/>
      <c r="QPN45" s="108"/>
      <c r="QPO45" s="108"/>
      <c r="QPP45" s="108"/>
      <c r="QPQ45" s="108"/>
      <c r="QPR45" s="108"/>
      <c r="QPS45" s="108"/>
      <c r="QPT45" s="108"/>
      <c r="QPU45" s="108"/>
      <c r="QPV45" s="108"/>
      <c r="QPW45" s="108"/>
      <c r="QPX45" s="108"/>
      <c r="QPY45" s="108"/>
      <c r="QPZ45" s="108"/>
      <c r="QQA45" s="108"/>
      <c r="QQB45" s="108"/>
      <c r="QQC45" s="108"/>
      <c r="QQD45" s="108"/>
      <c r="QQE45" s="108"/>
      <c r="QQF45" s="108"/>
      <c r="QQG45" s="108"/>
      <c r="QQH45" s="108"/>
      <c r="QQI45" s="108"/>
      <c r="QQJ45" s="108"/>
      <c r="QQK45" s="108"/>
      <c r="QQL45" s="108"/>
      <c r="QQM45" s="108"/>
      <c r="QQN45" s="108"/>
      <c r="QQO45" s="108"/>
      <c r="QQP45" s="108"/>
      <c r="QQQ45" s="108"/>
      <c r="QQR45" s="108"/>
      <c r="QQS45" s="108"/>
      <c r="QQT45" s="108"/>
      <c r="QQU45" s="108"/>
      <c r="QQV45" s="108"/>
      <c r="QQW45" s="108"/>
      <c r="QQX45" s="108"/>
      <c r="QQY45" s="108"/>
      <c r="QQZ45" s="108"/>
      <c r="QRA45" s="108"/>
      <c r="QRB45" s="108"/>
      <c r="QRC45" s="108"/>
      <c r="QRD45" s="108"/>
      <c r="QRE45" s="108"/>
      <c r="QRF45" s="108"/>
      <c r="QRG45" s="108"/>
      <c r="QRH45" s="108"/>
      <c r="QRI45" s="108"/>
      <c r="QRJ45" s="108"/>
      <c r="QRK45" s="108"/>
      <c r="QRL45" s="108"/>
      <c r="QRM45" s="108"/>
      <c r="QRN45" s="108"/>
      <c r="QRO45" s="108"/>
      <c r="QRP45" s="108"/>
      <c r="QRQ45" s="108"/>
      <c r="QRR45" s="108"/>
      <c r="QRS45" s="108"/>
      <c r="QRT45" s="108"/>
      <c r="QRU45" s="108"/>
      <c r="QRV45" s="108"/>
      <c r="QRW45" s="108"/>
      <c r="QRX45" s="108"/>
      <c r="QRY45" s="108"/>
      <c r="QRZ45" s="108"/>
      <c r="QSA45" s="108"/>
      <c r="QSB45" s="108"/>
      <c r="QSC45" s="108"/>
      <c r="QSD45" s="108"/>
      <c r="QSE45" s="108"/>
      <c r="QSF45" s="108"/>
      <c r="QSG45" s="108"/>
      <c r="QSH45" s="108"/>
      <c r="QSI45" s="108"/>
      <c r="QSJ45" s="108"/>
      <c r="QSK45" s="108"/>
      <c r="QSL45" s="108"/>
      <c r="QSM45" s="108"/>
      <c r="QSN45" s="108"/>
      <c r="QSO45" s="108"/>
      <c r="QSP45" s="108"/>
      <c r="QSQ45" s="108"/>
      <c r="QSR45" s="108"/>
      <c r="QSS45" s="108"/>
      <c r="QST45" s="108"/>
      <c r="QSU45" s="108"/>
      <c r="QSV45" s="108"/>
      <c r="QSW45" s="108"/>
      <c r="QSX45" s="108"/>
      <c r="QSY45" s="108"/>
      <c r="QSZ45" s="108"/>
      <c r="QTA45" s="108"/>
      <c r="QTB45" s="108"/>
      <c r="QTC45" s="108"/>
      <c r="QTD45" s="108"/>
      <c r="QTE45" s="108"/>
      <c r="QTF45" s="108"/>
      <c r="QTG45" s="108"/>
      <c r="QTH45" s="108"/>
      <c r="QTI45" s="108"/>
      <c r="QTJ45" s="108"/>
      <c r="QTK45" s="108"/>
      <c r="QTL45" s="108"/>
      <c r="QTM45" s="108"/>
      <c r="QTN45" s="108"/>
      <c r="QTO45" s="108"/>
      <c r="QTP45" s="108"/>
      <c r="QTQ45" s="108"/>
      <c r="QTR45" s="108"/>
      <c r="QTS45" s="108"/>
      <c r="QTT45" s="108"/>
      <c r="QTU45" s="108"/>
      <c r="QTV45" s="108"/>
      <c r="QTW45" s="108"/>
      <c r="QTX45" s="108"/>
      <c r="QTY45" s="108"/>
      <c r="QTZ45" s="108"/>
      <c r="QUA45" s="108"/>
      <c r="QUB45" s="108"/>
      <c r="QUC45" s="108"/>
      <c r="QUD45" s="108"/>
      <c r="QUE45" s="108"/>
      <c r="QUF45" s="108"/>
      <c r="QUG45" s="108"/>
      <c r="QUH45" s="108"/>
      <c r="QUI45" s="108"/>
      <c r="QUJ45" s="108"/>
      <c r="QUK45" s="108"/>
      <c r="QUL45" s="108"/>
      <c r="QUM45" s="108"/>
      <c r="QUN45" s="108"/>
      <c r="QUO45" s="108"/>
      <c r="QUP45" s="108"/>
      <c r="QUQ45" s="108"/>
      <c r="QUR45" s="108"/>
      <c r="QUS45" s="108"/>
      <c r="QUT45" s="108"/>
      <c r="QUU45" s="108"/>
      <c r="QUV45" s="108"/>
      <c r="QUW45" s="108"/>
      <c r="QUX45" s="108"/>
      <c r="QUY45" s="108"/>
      <c r="QUZ45" s="108"/>
      <c r="QVA45" s="108"/>
      <c r="QVB45" s="108"/>
      <c r="QVC45" s="108"/>
      <c r="QVD45" s="108"/>
      <c r="QVE45" s="108"/>
      <c r="QVF45" s="108"/>
      <c r="QVG45" s="108"/>
      <c r="QVH45" s="108"/>
      <c r="QVI45" s="108"/>
      <c r="QVJ45" s="108"/>
      <c r="QVK45" s="108"/>
      <c r="QVL45" s="108"/>
      <c r="QVM45" s="108"/>
      <c r="QVN45" s="108"/>
      <c r="QVO45" s="108"/>
      <c r="QVP45" s="108"/>
      <c r="QVQ45" s="108"/>
      <c r="QVR45" s="108"/>
      <c r="QVS45" s="108"/>
      <c r="QVT45" s="108"/>
      <c r="QVU45" s="108"/>
      <c r="QVV45" s="108"/>
      <c r="QVW45" s="108"/>
      <c r="QVX45" s="108"/>
      <c r="QVY45" s="108"/>
      <c r="QVZ45" s="108"/>
      <c r="QWA45" s="108"/>
      <c r="QWB45" s="108"/>
      <c r="QWC45" s="108"/>
      <c r="QWD45" s="108"/>
      <c r="QWE45" s="108"/>
      <c r="QWF45" s="108"/>
      <c r="QWG45" s="108"/>
      <c r="QWH45" s="108"/>
      <c r="QWI45" s="108"/>
      <c r="QWJ45" s="108"/>
      <c r="QWK45" s="108"/>
      <c r="QWL45" s="108"/>
      <c r="QWM45" s="108"/>
      <c r="QWN45" s="108"/>
      <c r="QWO45" s="108"/>
      <c r="QWP45" s="108"/>
      <c r="QWQ45" s="108"/>
      <c r="QWR45" s="108"/>
      <c r="QWS45" s="108"/>
      <c r="QWT45" s="108"/>
      <c r="QWU45" s="108"/>
      <c r="QWV45" s="108"/>
      <c r="QWW45" s="108"/>
      <c r="QWX45" s="108"/>
      <c r="QWY45" s="108"/>
      <c r="QWZ45" s="108"/>
      <c r="QXA45" s="108"/>
      <c r="QXB45" s="108"/>
      <c r="QXC45" s="108"/>
      <c r="QXD45" s="108"/>
      <c r="QXE45" s="108"/>
      <c r="QXF45" s="108"/>
      <c r="QXG45" s="108"/>
      <c r="QXH45" s="108"/>
      <c r="QXI45" s="108"/>
      <c r="QXJ45" s="108"/>
      <c r="QXK45" s="108"/>
      <c r="QXL45" s="108"/>
      <c r="QXM45" s="108"/>
      <c r="QXN45" s="108"/>
      <c r="QXO45" s="108"/>
      <c r="QXP45" s="108"/>
      <c r="QXQ45" s="108"/>
      <c r="QXR45" s="108"/>
      <c r="QXS45" s="108"/>
      <c r="QXT45" s="108"/>
      <c r="QXU45" s="108"/>
      <c r="QXV45" s="108"/>
      <c r="QXW45" s="108"/>
      <c r="QXX45" s="108"/>
      <c r="QXY45" s="108"/>
      <c r="QXZ45" s="108"/>
      <c r="QYA45" s="108"/>
      <c r="QYB45" s="108"/>
      <c r="QYC45" s="108"/>
      <c r="QYD45" s="108"/>
      <c r="QYE45" s="108"/>
      <c r="QYF45" s="108"/>
      <c r="QYG45" s="108"/>
      <c r="QYH45" s="108"/>
      <c r="QYI45" s="108"/>
      <c r="QYJ45" s="108"/>
      <c r="QYK45" s="108"/>
      <c r="QYL45" s="108"/>
      <c r="QYM45" s="108"/>
      <c r="QYN45" s="108"/>
      <c r="QYO45" s="108"/>
      <c r="QYP45" s="108"/>
      <c r="QYQ45" s="108"/>
      <c r="QYR45" s="108"/>
      <c r="QYS45" s="108"/>
      <c r="QYT45" s="108"/>
      <c r="QYU45" s="108"/>
      <c r="QYV45" s="108"/>
      <c r="QYW45" s="108"/>
      <c r="QYX45" s="108"/>
      <c r="QYY45" s="108"/>
      <c r="QYZ45" s="108"/>
      <c r="QZA45" s="108"/>
      <c r="QZB45" s="108"/>
      <c r="QZC45" s="108"/>
      <c r="QZD45" s="108"/>
      <c r="QZE45" s="108"/>
      <c r="QZF45" s="108"/>
      <c r="QZG45" s="108"/>
      <c r="QZH45" s="108"/>
      <c r="QZI45" s="108"/>
      <c r="QZJ45" s="108"/>
      <c r="QZK45" s="108"/>
      <c r="QZL45" s="108"/>
      <c r="QZM45" s="108"/>
      <c r="QZN45" s="108"/>
      <c r="QZO45" s="108"/>
      <c r="QZP45" s="108"/>
      <c r="QZQ45" s="108"/>
      <c r="QZR45" s="108"/>
      <c r="QZS45" s="108"/>
      <c r="QZT45" s="108"/>
      <c r="QZU45" s="108"/>
      <c r="QZV45" s="108"/>
      <c r="QZW45" s="108"/>
      <c r="QZX45" s="108"/>
      <c r="QZY45" s="108"/>
      <c r="QZZ45" s="108"/>
      <c r="RAA45" s="108"/>
      <c r="RAB45" s="108"/>
      <c r="RAC45" s="108"/>
      <c r="RAD45" s="108"/>
      <c r="RAE45" s="108"/>
      <c r="RAF45" s="108"/>
      <c r="RAG45" s="108"/>
      <c r="RAH45" s="108"/>
      <c r="RAI45" s="108"/>
      <c r="RAJ45" s="108"/>
      <c r="RAK45" s="108"/>
      <c r="RAL45" s="108"/>
      <c r="RAM45" s="108"/>
      <c r="RAN45" s="108"/>
      <c r="RAO45" s="108"/>
      <c r="RAP45" s="108"/>
      <c r="RAQ45" s="108"/>
      <c r="RAR45" s="108"/>
      <c r="RAS45" s="108"/>
      <c r="RAT45" s="108"/>
      <c r="RAU45" s="108"/>
      <c r="RAV45" s="108"/>
      <c r="RAW45" s="108"/>
      <c r="RAX45" s="108"/>
      <c r="RAY45" s="108"/>
      <c r="RAZ45" s="108"/>
      <c r="RBA45" s="108"/>
      <c r="RBB45" s="108"/>
      <c r="RBC45" s="108"/>
      <c r="RBD45" s="108"/>
      <c r="RBE45" s="108"/>
      <c r="RBF45" s="108"/>
      <c r="RBG45" s="108"/>
      <c r="RBH45" s="108"/>
      <c r="RBI45" s="108"/>
      <c r="RBJ45" s="108"/>
      <c r="RBK45" s="108"/>
      <c r="RBL45" s="108"/>
      <c r="RBM45" s="108"/>
      <c r="RBN45" s="108"/>
      <c r="RBO45" s="108"/>
      <c r="RBP45" s="108"/>
      <c r="RBQ45" s="108"/>
      <c r="RBR45" s="108"/>
      <c r="RBS45" s="108"/>
      <c r="RBT45" s="108"/>
      <c r="RBU45" s="108"/>
      <c r="RBV45" s="108"/>
      <c r="RBW45" s="108"/>
      <c r="RBX45" s="108"/>
      <c r="RBY45" s="108"/>
      <c r="RBZ45" s="108"/>
      <c r="RCA45" s="108"/>
      <c r="RCB45" s="108"/>
      <c r="RCC45" s="108"/>
      <c r="RCD45" s="108"/>
      <c r="RCE45" s="108"/>
      <c r="RCF45" s="108"/>
      <c r="RCG45" s="108"/>
      <c r="RCH45" s="108"/>
      <c r="RCI45" s="108"/>
      <c r="RCJ45" s="108"/>
      <c r="RCK45" s="108"/>
      <c r="RCL45" s="108"/>
      <c r="RCM45" s="108"/>
      <c r="RCN45" s="108"/>
      <c r="RCO45" s="108"/>
      <c r="RCP45" s="108"/>
      <c r="RCQ45" s="108"/>
      <c r="RCR45" s="108"/>
      <c r="RCS45" s="108"/>
      <c r="RCT45" s="108"/>
      <c r="RCU45" s="108"/>
      <c r="RCV45" s="108"/>
      <c r="RCW45" s="108"/>
      <c r="RCX45" s="108"/>
      <c r="RCY45" s="108"/>
      <c r="RCZ45" s="108"/>
      <c r="RDA45" s="108"/>
      <c r="RDB45" s="108"/>
      <c r="RDC45" s="108"/>
      <c r="RDD45" s="108"/>
      <c r="RDE45" s="108"/>
      <c r="RDF45" s="108"/>
      <c r="RDG45" s="108"/>
      <c r="RDH45" s="108"/>
      <c r="RDI45" s="108"/>
      <c r="RDJ45" s="108"/>
      <c r="RDK45" s="108"/>
      <c r="RDL45" s="108"/>
      <c r="RDM45" s="108"/>
      <c r="RDN45" s="108"/>
      <c r="RDO45" s="108"/>
      <c r="RDP45" s="108"/>
      <c r="RDQ45" s="108"/>
      <c r="RDR45" s="108"/>
      <c r="RDS45" s="108"/>
      <c r="RDT45" s="108"/>
      <c r="RDU45" s="108"/>
      <c r="RDV45" s="108"/>
      <c r="RDW45" s="108"/>
      <c r="RDX45" s="108"/>
      <c r="RDY45" s="108"/>
      <c r="RDZ45" s="108"/>
      <c r="REA45" s="108"/>
      <c r="REB45" s="108"/>
      <c r="REC45" s="108"/>
      <c r="RED45" s="108"/>
      <c r="REE45" s="108"/>
      <c r="REF45" s="108"/>
      <c r="REG45" s="108"/>
      <c r="REH45" s="108"/>
      <c r="REI45" s="108"/>
      <c r="REJ45" s="108"/>
      <c r="REK45" s="108"/>
      <c r="REL45" s="108"/>
      <c r="REM45" s="108"/>
      <c r="REN45" s="108"/>
      <c r="REO45" s="108"/>
      <c r="REP45" s="108"/>
      <c r="REQ45" s="108"/>
      <c r="RER45" s="108"/>
      <c r="RES45" s="108"/>
      <c r="RET45" s="108"/>
      <c r="REU45" s="108"/>
      <c r="REV45" s="108"/>
      <c r="REW45" s="108"/>
      <c r="REX45" s="108"/>
      <c r="REY45" s="108"/>
      <c r="REZ45" s="108"/>
      <c r="RFA45" s="108"/>
      <c r="RFB45" s="108"/>
      <c r="RFC45" s="108"/>
      <c r="RFD45" s="108"/>
      <c r="RFE45" s="108"/>
      <c r="RFF45" s="108"/>
      <c r="RFG45" s="108"/>
      <c r="RFH45" s="108"/>
      <c r="RFI45" s="108"/>
      <c r="RFJ45" s="108"/>
      <c r="RFK45" s="108"/>
      <c r="RFL45" s="108"/>
      <c r="RFM45" s="108"/>
      <c r="RFN45" s="108"/>
      <c r="RFO45" s="108"/>
      <c r="RFP45" s="108"/>
      <c r="RFQ45" s="108"/>
      <c r="RFR45" s="108"/>
      <c r="RFS45" s="108"/>
      <c r="RFT45" s="108"/>
      <c r="RFU45" s="108"/>
      <c r="RFV45" s="108"/>
      <c r="RFW45" s="108"/>
      <c r="RFX45" s="108"/>
      <c r="RFY45" s="108"/>
      <c r="RFZ45" s="108"/>
      <c r="RGA45" s="108"/>
      <c r="RGB45" s="108"/>
      <c r="RGC45" s="108"/>
      <c r="RGD45" s="108"/>
      <c r="RGE45" s="108"/>
      <c r="RGF45" s="108"/>
      <c r="RGG45" s="108"/>
      <c r="RGH45" s="108"/>
      <c r="RGI45" s="108"/>
      <c r="RGJ45" s="108"/>
      <c r="RGK45" s="108"/>
      <c r="RGL45" s="108"/>
      <c r="RGM45" s="108"/>
      <c r="RGN45" s="108"/>
      <c r="RGO45" s="108"/>
      <c r="RGP45" s="108"/>
      <c r="RGQ45" s="108"/>
      <c r="RGR45" s="108"/>
      <c r="RGS45" s="108"/>
      <c r="RGT45" s="108"/>
      <c r="RGU45" s="108"/>
      <c r="RGV45" s="108"/>
      <c r="RGW45" s="108"/>
      <c r="RGX45" s="108"/>
      <c r="RGY45" s="108"/>
      <c r="RGZ45" s="108"/>
      <c r="RHA45" s="108"/>
      <c r="RHB45" s="108"/>
      <c r="RHC45" s="108"/>
      <c r="RHD45" s="108"/>
      <c r="RHE45" s="108"/>
      <c r="RHF45" s="108"/>
      <c r="RHG45" s="108"/>
      <c r="RHH45" s="108"/>
      <c r="RHI45" s="108"/>
      <c r="RHJ45" s="108"/>
      <c r="RHK45" s="108"/>
      <c r="RHL45" s="108"/>
      <c r="RHM45" s="108"/>
      <c r="RHN45" s="108"/>
      <c r="RHO45" s="108"/>
      <c r="RHP45" s="108"/>
      <c r="RHQ45" s="108"/>
      <c r="RHR45" s="108"/>
      <c r="RHS45" s="108"/>
      <c r="RHT45" s="108"/>
      <c r="RHU45" s="108"/>
      <c r="RHV45" s="108"/>
      <c r="RHW45" s="108"/>
      <c r="RHX45" s="108"/>
      <c r="RHY45" s="108"/>
      <c r="RHZ45" s="108"/>
      <c r="RIA45" s="108"/>
      <c r="RIB45" s="108"/>
      <c r="RIC45" s="108"/>
      <c r="RID45" s="108"/>
      <c r="RIE45" s="108"/>
      <c r="RIF45" s="108"/>
      <c r="RIG45" s="108"/>
      <c r="RIH45" s="108"/>
      <c r="RII45" s="108"/>
      <c r="RIJ45" s="108"/>
      <c r="RIK45" s="108"/>
      <c r="RIL45" s="108"/>
      <c r="RIM45" s="108"/>
      <c r="RIN45" s="108"/>
      <c r="RIO45" s="108"/>
      <c r="RIP45" s="108"/>
      <c r="RIQ45" s="108"/>
      <c r="RIR45" s="108"/>
      <c r="RIS45" s="108"/>
      <c r="RIT45" s="108"/>
      <c r="RIU45" s="108"/>
      <c r="RIV45" s="108"/>
      <c r="RIW45" s="108"/>
      <c r="RIX45" s="108"/>
      <c r="RIY45" s="108"/>
      <c r="RIZ45" s="108"/>
      <c r="RJA45" s="108"/>
      <c r="RJB45" s="108"/>
      <c r="RJC45" s="108"/>
      <c r="RJD45" s="108"/>
      <c r="RJE45" s="108"/>
      <c r="RJF45" s="108"/>
      <c r="RJG45" s="108"/>
      <c r="RJH45" s="108"/>
      <c r="RJI45" s="108"/>
      <c r="RJJ45" s="108"/>
      <c r="RJK45" s="108"/>
      <c r="RJL45" s="108"/>
      <c r="RJM45" s="108"/>
      <c r="RJN45" s="108"/>
      <c r="RJO45" s="108"/>
      <c r="RJP45" s="108"/>
      <c r="RJQ45" s="108"/>
      <c r="RJR45" s="108"/>
      <c r="RJS45" s="108"/>
      <c r="RJT45" s="108"/>
      <c r="RJU45" s="108"/>
      <c r="RJV45" s="108"/>
      <c r="RJW45" s="108"/>
      <c r="RJX45" s="108"/>
      <c r="RJY45" s="108"/>
      <c r="RJZ45" s="108"/>
      <c r="RKA45" s="108"/>
      <c r="RKB45" s="108"/>
      <c r="RKC45" s="108"/>
      <c r="RKD45" s="108"/>
      <c r="RKE45" s="108"/>
      <c r="RKF45" s="108"/>
      <c r="RKG45" s="108"/>
      <c r="RKH45" s="108"/>
      <c r="RKI45" s="108"/>
      <c r="RKJ45" s="108"/>
      <c r="RKK45" s="108"/>
      <c r="RKL45" s="108"/>
      <c r="RKM45" s="108"/>
      <c r="RKN45" s="108"/>
      <c r="RKO45" s="108"/>
      <c r="RKP45" s="108"/>
      <c r="RKQ45" s="108"/>
      <c r="RKR45" s="108"/>
      <c r="RKS45" s="108"/>
      <c r="RKT45" s="108"/>
      <c r="RKU45" s="108"/>
      <c r="RKV45" s="108"/>
      <c r="RKW45" s="108"/>
      <c r="RKX45" s="108"/>
      <c r="RKY45" s="108"/>
      <c r="RKZ45" s="108"/>
      <c r="RLA45" s="108"/>
      <c r="RLB45" s="108"/>
      <c r="RLC45" s="108"/>
      <c r="RLD45" s="108"/>
      <c r="RLE45" s="108"/>
      <c r="RLF45" s="108"/>
      <c r="RLG45" s="108"/>
      <c r="RLH45" s="108"/>
      <c r="RLI45" s="108"/>
      <c r="RLJ45" s="108"/>
      <c r="RLK45" s="108"/>
      <c r="RLL45" s="108"/>
      <c r="RLM45" s="108"/>
      <c r="RLN45" s="108"/>
      <c r="RLO45" s="108"/>
      <c r="RLP45" s="108"/>
      <c r="RLQ45" s="108"/>
      <c r="RLR45" s="108"/>
      <c r="RLS45" s="108"/>
      <c r="RLT45" s="108"/>
      <c r="RLU45" s="108"/>
      <c r="RLV45" s="108"/>
      <c r="RLW45" s="108"/>
      <c r="RLX45" s="108"/>
      <c r="RLY45" s="108"/>
      <c r="RLZ45" s="108"/>
      <c r="RMA45" s="108"/>
      <c r="RMB45" s="108"/>
      <c r="RMC45" s="108"/>
      <c r="RMD45" s="108"/>
      <c r="RME45" s="108"/>
      <c r="RMF45" s="108"/>
      <c r="RMG45" s="108"/>
      <c r="RMH45" s="108"/>
      <c r="RMI45" s="108"/>
      <c r="RMJ45" s="108"/>
      <c r="RMK45" s="108"/>
      <c r="RML45" s="108"/>
      <c r="RMM45" s="108"/>
      <c r="RMN45" s="108"/>
      <c r="RMO45" s="108"/>
      <c r="RMP45" s="108"/>
      <c r="RMQ45" s="108"/>
      <c r="RMR45" s="108"/>
      <c r="RMS45" s="108"/>
      <c r="RMT45" s="108"/>
      <c r="RMU45" s="108"/>
      <c r="RMV45" s="108"/>
      <c r="RMW45" s="108"/>
      <c r="RMX45" s="108"/>
      <c r="RMY45" s="108"/>
      <c r="RMZ45" s="108"/>
      <c r="RNA45" s="108"/>
      <c r="RNB45" s="108"/>
      <c r="RNC45" s="108"/>
      <c r="RND45" s="108"/>
      <c r="RNE45" s="108"/>
      <c r="RNF45" s="108"/>
      <c r="RNG45" s="108"/>
      <c r="RNH45" s="108"/>
      <c r="RNI45" s="108"/>
      <c r="RNJ45" s="108"/>
      <c r="RNK45" s="108"/>
      <c r="RNL45" s="108"/>
      <c r="RNM45" s="108"/>
      <c r="RNN45" s="108"/>
      <c r="RNO45" s="108"/>
      <c r="RNP45" s="108"/>
      <c r="RNQ45" s="108"/>
      <c r="RNR45" s="108"/>
      <c r="RNS45" s="108"/>
      <c r="RNT45" s="108"/>
      <c r="RNU45" s="108"/>
      <c r="RNV45" s="108"/>
      <c r="RNW45" s="108"/>
      <c r="RNX45" s="108"/>
      <c r="RNY45" s="108"/>
      <c r="RNZ45" s="108"/>
      <c r="ROA45" s="108"/>
      <c r="ROB45" s="108"/>
      <c r="ROC45" s="108"/>
      <c r="ROD45" s="108"/>
      <c r="ROE45" s="108"/>
      <c r="ROF45" s="108"/>
      <c r="ROG45" s="108"/>
      <c r="ROH45" s="108"/>
      <c r="ROI45" s="108"/>
      <c r="ROJ45" s="108"/>
      <c r="ROK45" s="108"/>
      <c r="ROL45" s="108"/>
      <c r="ROM45" s="108"/>
      <c r="RON45" s="108"/>
      <c r="ROO45" s="108"/>
      <c r="ROP45" s="108"/>
      <c r="ROQ45" s="108"/>
      <c r="ROR45" s="108"/>
      <c r="ROS45" s="108"/>
      <c r="ROT45" s="108"/>
      <c r="ROU45" s="108"/>
      <c r="ROV45" s="108"/>
      <c r="ROW45" s="108"/>
      <c r="ROX45" s="108"/>
      <c r="ROY45" s="108"/>
      <c r="ROZ45" s="108"/>
      <c r="RPA45" s="108"/>
      <c r="RPB45" s="108"/>
      <c r="RPC45" s="108"/>
      <c r="RPD45" s="108"/>
      <c r="RPE45" s="108"/>
      <c r="RPF45" s="108"/>
      <c r="RPG45" s="108"/>
      <c r="RPH45" s="108"/>
      <c r="RPI45" s="108"/>
      <c r="RPJ45" s="108"/>
      <c r="RPK45" s="108"/>
      <c r="RPL45" s="108"/>
      <c r="RPM45" s="108"/>
      <c r="RPN45" s="108"/>
      <c r="RPO45" s="108"/>
      <c r="RPP45" s="108"/>
      <c r="RPQ45" s="108"/>
      <c r="RPR45" s="108"/>
      <c r="RPS45" s="108"/>
      <c r="RPT45" s="108"/>
      <c r="RPU45" s="108"/>
      <c r="RPV45" s="108"/>
      <c r="RPW45" s="108"/>
      <c r="RPX45" s="108"/>
      <c r="RPY45" s="108"/>
      <c r="RPZ45" s="108"/>
      <c r="RQA45" s="108"/>
      <c r="RQB45" s="108"/>
      <c r="RQC45" s="108"/>
      <c r="RQD45" s="108"/>
      <c r="RQE45" s="108"/>
      <c r="RQF45" s="108"/>
      <c r="RQG45" s="108"/>
      <c r="RQH45" s="108"/>
      <c r="RQI45" s="108"/>
      <c r="RQJ45" s="108"/>
      <c r="RQK45" s="108"/>
      <c r="RQL45" s="108"/>
      <c r="RQM45" s="108"/>
      <c r="RQN45" s="108"/>
      <c r="RQO45" s="108"/>
      <c r="RQP45" s="108"/>
      <c r="RQQ45" s="108"/>
      <c r="RQR45" s="108"/>
      <c r="RQS45" s="108"/>
      <c r="RQT45" s="108"/>
      <c r="RQU45" s="108"/>
      <c r="RQV45" s="108"/>
      <c r="RQW45" s="108"/>
      <c r="RQX45" s="108"/>
      <c r="RQY45" s="108"/>
      <c r="RQZ45" s="108"/>
      <c r="RRA45" s="108"/>
      <c r="RRB45" s="108"/>
      <c r="RRC45" s="108"/>
      <c r="RRD45" s="108"/>
      <c r="RRE45" s="108"/>
      <c r="RRF45" s="108"/>
      <c r="RRG45" s="108"/>
      <c r="RRH45" s="108"/>
      <c r="RRI45" s="108"/>
      <c r="RRJ45" s="108"/>
      <c r="RRK45" s="108"/>
      <c r="RRL45" s="108"/>
      <c r="RRM45" s="108"/>
      <c r="RRN45" s="108"/>
      <c r="RRO45" s="108"/>
      <c r="RRP45" s="108"/>
      <c r="RRQ45" s="108"/>
      <c r="RRR45" s="108"/>
      <c r="RRS45" s="108"/>
      <c r="RRT45" s="108"/>
      <c r="RRU45" s="108"/>
      <c r="RRV45" s="108"/>
      <c r="RRW45" s="108"/>
      <c r="RRX45" s="108"/>
      <c r="RRY45" s="108"/>
      <c r="RRZ45" s="108"/>
      <c r="RSA45" s="108"/>
      <c r="RSB45" s="108"/>
      <c r="RSC45" s="108"/>
      <c r="RSD45" s="108"/>
      <c r="RSE45" s="108"/>
      <c r="RSF45" s="108"/>
      <c r="RSG45" s="108"/>
      <c r="RSH45" s="108"/>
      <c r="RSI45" s="108"/>
      <c r="RSJ45" s="108"/>
      <c r="RSK45" s="108"/>
      <c r="RSL45" s="108"/>
      <c r="RSM45" s="108"/>
      <c r="RSN45" s="108"/>
      <c r="RSO45" s="108"/>
      <c r="RSP45" s="108"/>
      <c r="RSQ45" s="108"/>
      <c r="RSR45" s="108"/>
      <c r="RSS45" s="108"/>
      <c r="RST45" s="108"/>
      <c r="RSU45" s="108"/>
      <c r="RSV45" s="108"/>
      <c r="RSW45" s="108"/>
      <c r="RSX45" s="108"/>
      <c r="RSY45" s="108"/>
      <c r="RSZ45" s="108"/>
      <c r="RTA45" s="108"/>
      <c r="RTB45" s="108"/>
      <c r="RTC45" s="108"/>
      <c r="RTD45" s="108"/>
      <c r="RTE45" s="108"/>
      <c r="RTF45" s="108"/>
      <c r="RTG45" s="108"/>
      <c r="RTH45" s="108"/>
      <c r="RTI45" s="108"/>
      <c r="RTJ45" s="108"/>
      <c r="RTK45" s="108"/>
      <c r="RTL45" s="108"/>
      <c r="RTM45" s="108"/>
      <c r="RTN45" s="108"/>
      <c r="RTO45" s="108"/>
      <c r="RTP45" s="108"/>
      <c r="RTQ45" s="108"/>
      <c r="RTR45" s="108"/>
      <c r="RTS45" s="108"/>
      <c r="RTT45" s="108"/>
      <c r="RTU45" s="108"/>
      <c r="RTV45" s="108"/>
      <c r="RTW45" s="108"/>
      <c r="RTX45" s="108"/>
      <c r="RTY45" s="108"/>
      <c r="RTZ45" s="108"/>
      <c r="RUA45" s="108"/>
      <c r="RUB45" s="108"/>
      <c r="RUC45" s="108"/>
      <c r="RUD45" s="108"/>
      <c r="RUE45" s="108"/>
      <c r="RUF45" s="108"/>
      <c r="RUG45" s="108"/>
      <c r="RUH45" s="108"/>
      <c r="RUI45" s="108"/>
      <c r="RUJ45" s="108"/>
      <c r="RUK45" s="108"/>
      <c r="RUL45" s="108"/>
      <c r="RUM45" s="108"/>
      <c r="RUN45" s="108"/>
      <c r="RUO45" s="108"/>
      <c r="RUP45" s="108"/>
      <c r="RUQ45" s="108"/>
      <c r="RUR45" s="108"/>
      <c r="RUS45" s="108"/>
      <c r="RUT45" s="108"/>
      <c r="RUU45" s="108"/>
      <c r="RUV45" s="108"/>
      <c r="RUW45" s="108"/>
      <c r="RUX45" s="108"/>
      <c r="RUY45" s="108"/>
      <c r="RUZ45" s="108"/>
      <c r="RVA45" s="108"/>
      <c r="RVB45" s="108"/>
      <c r="RVC45" s="108"/>
      <c r="RVD45" s="108"/>
      <c r="RVE45" s="108"/>
      <c r="RVF45" s="108"/>
      <c r="RVG45" s="108"/>
      <c r="RVH45" s="108"/>
      <c r="RVI45" s="108"/>
      <c r="RVJ45" s="108"/>
      <c r="RVK45" s="108"/>
      <c r="RVL45" s="108"/>
      <c r="RVM45" s="108"/>
      <c r="RVN45" s="108"/>
      <c r="RVO45" s="108"/>
      <c r="RVP45" s="108"/>
      <c r="RVQ45" s="108"/>
      <c r="RVR45" s="108"/>
      <c r="RVS45" s="108"/>
      <c r="RVT45" s="108"/>
      <c r="RVU45" s="108"/>
      <c r="RVV45" s="108"/>
      <c r="RVW45" s="108"/>
      <c r="RVX45" s="108"/>
      <c r="RVY45" s="108"/>
      <c r="RVZ45" s="108"/>
      <c r="RWA45" s="108"/>
      <c r="RWB45" s="108"/>
      <c r="RWC45" s="108"/>
      <c r="RWD45" s="108"/>
      <c r="RWE45" s="108"/>
      <c r="RWF45" s="108"/>
      <c r="RWG45" s="108"/>
      <c r="RWH45" s="108"/>
      <c r="RWI45" s="108"/>
      <c r="RWJ45" s="108"/>
      <c r="RWK45" s="108"/>
      <c r="RWL45" s="108"/>
      <c r="RWM45" s="108"/>
      <c r="RWN45" s="108"/>
      <c r="RWO45" s="108"/>
      <c r="RWP45" s="108"/>
      <c r="RWQ45" s="108"/>
      <c r="RWR45" s="108"/>
      <c r="RWS45" s="108"/>
      <c r="RWT45" s="108"/>
      <c r="RWU45" s="108"/>
      <c r="RWV45" s="108"/>
      <c r="RWW45" s="108"/>
      <c r="RWX45" s="108"/>
      <c r="RWY45" s="108"/>
      <c r="RWZ45" s="108"/>
      <c r="RXA45" s="108"/>
      <c r="RXB45" s="108"/>
      <c r="RXC45" s="108"/>
      <c r="RXD45" s="108"/>
      <c r="RXE45" s="108"/>
      <c r="RXF45" s="108"/>
      <c r="RXG45" s="108"/>
      <c r="RXH45" s="108"/>
      <c r="RXI45" s="108"/>
      <c r="RXJ45" s="108"/>
      <c r="RXK45" s="108"/>
      <c r="RXL45" s="108"/>
      <c r="RXM45" s="108"/>
      <c r="RXN45" s="108"/>
      <c r="RXO45" s="108"/>
      <c r="RXP45" s="108"/>
      <c r="RXQ45" s="108"/>
      <c r="RXR45" s="108"/>
      <c r="RXS45" s="108"/>
      <c r="RXT45" s="108"/>
      <c r="RXU45" s="108"/>
      <c r="RXV45" s="108"/>
      <c r="RXW45" s="108"/>
      <c r="RXX45" s="108"/>
      <c r="RXY45" s="108"/>
      <c r="RXZ45" s="108"/>
      <c r="RYA45" s="108"/>
      <c r="RYB45" s="108"/>
      <c r="RYC45" s="108"/>
      <c r="RYD45" s="108"/>
      <c r="RYE45" s="108"/>
      <c r="RYF45" s="108"/>
      <c r="RYG45" s="108"/>
      <c r="RYH45" s="108"/>
      <c r="RYI45" s="108"/>
      <c r="RYJ45" s="108"/>
      <c r="RYK45" s="108"/>
      <c r="RYL45" s="108"/>
      <c r="RYM45" s="108"/>
      <c r="RYN45" s="108"/>
      <c r="RYO45" s="108"/>
      <c r="RYP45" s="108"/>
      <c r="RYQ45" s="108"/>
      <c r="RYR45" s="108"/>
      <c r="RYS45" s="108"/>
      <c r="RYT45" s="108"/>
      <c r="RYU45" s="108"/>
      <c r="RYV45" s="108"/>
      <c r="RYW45" s="108"/>
      <c r="RYX45" s="108"/>
      <c r="RYY45" s="108"/>
      <c r="RYZ45" s="108"/>
      <c r="RZA45" s="108"/>
      <c r="RZB45" s="108"/>
      <c r="RZC45" s="108"/>
      <c r="RZD45" s="108"/>
      <c r="RZE45" s="108"/>
      <c r="RZF45" s="108"/>
      <c r="RZG45" s="108"/>
      <c r="RZH45" s="108"/>
      <c r="RZI45" s="108"/>
      <c r="RZJ45" s="108"/>
      <c r="RZK45" s="108"/>
      <c r="RZL45" s="108"/>
      <c r="RZM45" s="108"/>
      <c r="RZN45" s="108"/>
      <c r="RZO45" s="108"/>
      <c r="RZP45" s="108"/>
      <c r="RZQ45" s="108"/>
      <c r="RZR45" s="108"/>
      <c r="RZS45" s="108"/>
      <c r="RZT45" s="108"/>
      <c r="RZU45" s="108"/>
      <c r="RZV45" s="108"/>
      <c r="RZW45" s="108"/>
      <c r="RZX45" s="108"/>
      <c r="RZY45" s="108"/>
      <c r="RZZ45" s="108"/>
      <c r="SAA45" s="108"/>
      <c r="SAB45" s="108"/>
      <c r="SAC45" s="108"/>
      <c r="SAD45" s="108"/>
      <c r="SAE45" s="108"/>
      <c r="SAF45" s="108"/>
      <c r="SAG45" s="108"/>
      <c r="SAH45" s="108"/>
      <c r="SAI45" s="108"/>
      <c r="SAJ45" s="108"/>
      <c r="SAK45" s="108"/>
      <c r="SAL45" s="108"/>
      <c r="SAM45" s="108"/>
      <c r="SAN45" s="108"/>
      <c r="SAO45" s="108"/>
      <c r="SAP45" s="108"/>
      <c r="SAQ45" s="108"/>
      <c r="SAR45" s="108"/>
      <c r="SAS45" s="108"/>
      <c r="SAT45" s="108"/>
      <c r="SAU45" s="108"/>
      <c r="SAV45" s="108"/>
      <c r="SAW45" s="108"/>
      <c r="SAX45" s="108"/>
      <c r="SAY45" s="108"/>
      <c r="SAZ45" s="108"/>
      <c r="SBA45" s="108"/>
      <c r="SBB45" s="108"/>
      <c r="SBC45" s="108"/>
      <c r="SBD45" s="108"/>
      <c r="SBE45" s="108"/>
      <c r="SBF45" s="108"/>
      <c r="SBG45" s="108"/>
      <c r="SBH45" s="108"/>
      <c r="SBI45" s="108"/>
      <c r="SBJ45" s="108"/>
      <c r="SBK45" s="108"/>
      <c r="SBL45" s="108"/>
      <c r="SBM45" s="108"/>
      <c r="SBN45" s="108"/>
      <c r="SBO45" s="108"/>
      <c r="SBP45" s="108"/>
      <c r="SBQ45" s="108"/>
      <c r="SBR45" s="108"/>
      <c r="SBS45" s="108"/>
      <c r="SBT45" s="108"/>
      <c r="SBU45" s="108"/>
      <c r="SBV45" s="108"/>
      <c r="SBW45" s="108"/>
      <c r="SBX45" s="108"/>
      <c r="SBY45" s="108"/>
      <c r="SBZ45" s="108"/>
      <c r="SCA45" s="108"/>
      <c r="SCB45" s="108"/>
      <c r="SCC45" s="108"/>
      <c r="SCD45" s="108"/>
      <c r="SCE45" s="108"/>
      <c r="SCF45" s="108"/>
      <c r="SCG45" s="108"/>
      <c r="SCH45" s="108"/>
      <c r="SCI45" s="108"/>
      <c r="SCJ45" s="108"/>
      <c r="SCK45" s="108"/>
      <c r="SCL45" s="108"/>
      <c r="SCM45" s="108"/>
      <c r="SCN45" s="108"/>
      <c r="SCO45" s="108"/>
      <c r="SCP45" s="108"/>
      <c r="SCQ45" s="108"/>
      <c r="SCR45" s="108"/>
      <c r="SCS45" s="108"/>
      <c r="SCT45" s="108"/>
      <c r="SCU45" s="108"/>
      <c r="SCV45" s="108"/>
      <c r="SCW45" s="108"/>
      <c r="SCX45" s="108"/>
      <c r="SCY45" s="108"/>
      <c r="SCZ45" s="108"/>
      <c r="SDA45" s="108"/>
      <c r="SDB45" s="108"/>
      <c r="SDC45" s="108"/>
      <c r="SDD45" s="108"/>
      <c r="SDE45" s="108"/>
      <c r="SDF45" s="108"/>
      <c r="SDG45" s="108"/>
      <c r="SDH45" s="108"/>
      <c r="SDI45" s="108"/>
      <c r="SDJ45" s="108"/>
      <c r="SDK45" s="108"/>
      <c r="SDL45" s="108"/>
      <c r="SDM45" s="108"/>
      <c r="SDN45" s="108"/>
      <c r="SDO45" s="108"/>
      <c r="SDP45" s="108"/>
      <c r="SDQ45" s="108"/>
      <c r="SDR45" s="108"/>
      <c r="SDS45" s="108"/>
      <c r="SDT45" s="108"/>
      <c r="SDU45" s="108"/>
      <c r="SDV45" s="108"/>
      <c r="SDW45" s="108"/>
      <c r="SDX45" s="108"/>
      <c r="SDY45" s="108"/>
      <c r="SDZ45" s="108"/>
      <c r="SEA45" s="108"/>
      <c r="SEB45" s="108"/>
      <c r="SEC45" s="108"/>
      <c r="SED45" s="108"/>
      <c r="SEE45" s="108"/>
      <c r="SEF45" s="108"/>
      <c r="SEG45" s="108"/>
      <c r="SEH45" s="108"/>
      <c r="SEI45" s="108"/>
      <c r="SEJ45" s="108"/>
      <c r="SEK45" s="108"/>
      <c r="SEL45" s="108"/>
      <c r="SEM45" s="108"/>
      <c r="SEN45" s="108"/>
      <c r="SEO45" s="108"/>
      <c r="SEP45" s="108"/>
      <c r="SEQ45" s="108"/>
      <c r="SER45" s="108"/>
      <c r="SES45" s="108"/>
      <c r="SET45" s="108"/>
      <c r="SEU45" s="108"/>
      <c r="SEV45" s="108"/>
      <c r="SEW45" s="108"/>
      <c r="SEX45" s="108"/>
      <c r="SEY45" s="108"/>
      <c r="SEZ45" s="108"/>
      <c r="SFA45" s="108"/>
      <c r="SFB45" s="108"/>
      <c r="SFC45" s="108"/>
      <c r="SFD45" s="108"/>
      <c r="SFE45" s="108"/>
      <c r="SFF45" s="108"/>
      <c r="SFG45" s="108"/>
      <c r="SFH45" s="108"/>
      <c r="SFI45" s="108"/>
      <c r="SFJ45" s="108"/>
      <c r="SFK45" s="108"/>
      <c r="SFL45" s="108"/>
      <c r="SFM45" s="108"/>
      <c r="SFN45" s="108"/>
      <c r="SFO45" s="108"/>
      <c r="SFP45" s="108"/>
      <c r="SFQ45" s="108"/>
      <c r="SFR45" s="108"/>
      <c r="SFS45" s="108"/>
      <c r="SFT45" s="108"/>
      <c r="SFU45" s="108"/>
      <c r="SFV45" s="108"/>
      <c r="SFW45" s="108"/>
      <c r="SFX45" s="108"/>
      <c r="SFY45" s="108"/>
      <c r="SFZ45" s="108"/>
      <c r="SGA45" s="108"/>
      <c r="SGB45" s="108"/>
      <c r="SGC45" s="108"/>
      <c r="SGD45" s="108"/>
      <c r="SGE45" s="108"/>
      <c r="SGF45" s="108"/>
      <c r="SGG45" s="108"/>
      <c r="SGH45" s="108"/>
      <c r="SGI45" s="108"/>
      <c r="SGJ45" s="108"/>
      <c r="SGK45" s="108"/>
      <c r="SGL45" s="108"/>
      <c r="SGM45" s="108"/>
      <c r="SGN45" s="108"/>
      <c r="SGO45" s="108"/>
      <c r="SGP45" s="108"/>
      <c r="SGQ45" s="108"/>
      <c r="SGR45" s="108"/>
      <c r="SGS45" s="108"/>
      <c r="SGT45" s="108"/>
      <c r="SGU45" s="108"/>
      <c r="SGV45" s="108"/>
      <c r="SGW45" s="108"/>
      <c r="SGX45" s="108"/>
      <c r="SGY45" s="108"/>
      <c r="SGZ45" s="108"/>
      <c r="SHA45" s="108"/>
      <c r="SHB45" s="108"/>
      <c r="SHC45" s="108"/>
      <c r="SHD45" s="108"/>
      <c r="SHE45" s="108"/>
      <c r="SHF45" s="108"/>
      <c r="SHG45" s="108"/>
      <c r="SHH45" s="108"/>
      <c r="SHI45" s="108"/>
      <c r="SHJ45" s="108"/>
      <c r="SHK45" s="108"/>
      <c r="SHL45" s="108"/>
      <c r="SHM45" s="108"/>
      <c r="SHN45" s="108"/>
      <c r="SHO45" s="108"/>
      <c r="SHP45" s="108"/>
      <c r="SHQ45" s="108"/>
      <c r="SHR45" s="108"/>
      <c r="SHS45" s="108"/>
      <c r="SHT45" s="108"/>
      <c r="SHU45" s="108"/>
      <c r="SHV45" s="108"/>
      <c r="SHW45" s="108"/>
      <c r="SHX45" s="108"/>
      <c r="SHY45" s="108"/>
      <c r="SHZ45" s="108"/>
      <c r="SIA45" s="108"/>
      <c r="SIB45" s="108"/>
      <c r="SIC45" s="108"/>
      <c r="SID45" s="108"/>
      <c r="SIE45" s="108"/>
      <c r="SIF45" s="108"/>
      <c r="SIG45" s="108"/>
      <c r="SIH45" s="108"/>
      <c r="SII45" s="108"/>
      <c r="SIJ45" s="108"/>
      <c r="SIK45" s="108"/>
      <c r="SIL45" s="108"/>
      <c r="SIM45" s="108"/>
      <c r="SIN45" s="108"/>
      <c r="SIO45" s="108"/>
      <c r="SIP45" s="108"/>
      <c r="SIQ45" s="108"/>
      <c r="SIR45" s="108"/>
      <c r="SIS45" s="108"/>
      <c r="SIT45" s="108"/>
      <c r="SIU45" s="108"/>
      <c r="SIV45" s="108"/>
      <c r="SIW45" s="108"/>
      <c r="SIX45" s="108"/>
      <c r="SIY45" s="108"/>
      <c r="SIZ45" s="108"/>
      <c r="SJA45" s="108"/>
      <c r="SJB45" s="108"/>
      <c r="SJC45" s="108"/>
      <c r="SJD45" s="108"/>
      <c r="SJE45" s="108"/>
      <c r="SJF45" s="108"/>
      <c r="SJG45" s="108"/>
      <c r="SJH45" s="108"/>
      <c r="SJI45" s="108"/>
      <c r="SJJ45" s="108"/>
      <c r="SJK45" s="108"/>
      <c r="SJL45" s="108"/>
      <c r="SJM45" s="108"/>
      <c r="SJN45" s="108"/>
      <c r="SJO45" s="108"/>
      <c r="SJP45" s="108"/>
      <c r="SJQ45" s="108"/>
      <c r="SJR45" s="108"/>
      <c r="SJS45" s="108"/>
      <c r="SJT45" s="108"/>
      <c r="SJU45" s="108"/>
      <c r="SJV45" s="108"/>
      <c r="SJW45" s="108"/>
      <c r="SJX45" s="108"/>
      <c r="SJY45" s="108"/>
      <c r="SJZ45" s="108"/>
      <c r="SKA45" s="108"/>
      <c r="SKB45" s="108"/>
      <c r="SKC45" s="108"/>
      <c r="SKD45" s="108"/>
      <c r="SKE45" s="108"/>
      <c r="SKF45" s="108"/>
      <c r="SKG45" s="108"/>
      <c r="SKH45" s="108"/>
      <c r="SKI45" s="108"/>
      <c r="SKJ45" s="108"/>
      <c r="SKK45" s="108"/>
      <c r="SKL45" s="108"/>
      <c r="SKM45" s="108"/>
      <c r="SKN45" s="108"/>
      <c r="SKO45" s="108"/>
      <c r="SKP45" s="108"/>
      <c r="SKQ45" s="108"/>
      <c r="SKR45" s="108"/>
      <c r="SKS45" s="108"/>
      <c r="SKT45" s="108"/>
      <c r="SKU45" s="108"/>
      <c r="SKV45" s="108"/>
      <c r="SKW45" s="108"/>
      <c r="SKX45" s="108"/>
      <c r="SKY45" s="108"/>
      <c r="SKZ45" s="108"/>
      <c r="SLA45" s="108"/>
      <c r="SLB45" s="108"/>
      <c r="SLC45" s="108"/>
      <c r="SLD45" s="108"/>
      <c r="SLE45" s="108"/>
      <c r="SLF45" s="108"/>
      <c r="SLG45" s="108"/>
      <c r="SLH45" s="108"/>
      <c r="SLI45" s="108"/>
      <c r="SLJ45" s="108"/>
      <c r="SLK45" s="108"/>
      <c r="SLL45" s="108"/>
      <c r="SLM45" s="108"/>
      <c r="SLN45" s="108"/>
      <c r="SLO45" s="108"/>
      <c r="SLP45" s="108"/>
      <c r="SLQ45" s="108"/>
      <c r="SLR45" s="108"/>
      <c r="SLS45" s="108"/>
      <c r="SLT45" s="108"/>
      <c r="SLU45" s="108"/>
      <c r="SLV45" s="108"/>
      <c r="SLW45" s="108"/>
      <c r="SLX45" s="108"/>
      <c r="SLY45" s="108"/>
      <c r="SLZ45" s="108"/>
      <c r="SMA45" s="108"/>
      <c r="SMB45" s="108"/>
      <c r="SMC45" s="108"/>
      <c r="SMD45" s="108"/>
      <c r="SME45" s="108"/>
      <c r="SMF45" s="108"/>
      <c r="SMG45" s="108"/>
      <c r="SMH45" s="108"/>
      <c r="SMI45" s="108"/>
      <c r="SMJ45" s="108"/>
      <c r="SMK45" s="108"/>
      <c r="SML45" s="108"/>
      <c r="SMM45" s="108"/>
      <c r="SMN45" s="108"/>
      <c r="SMO45" s="108"/>
      <c r="SMP45" s="108"/>
      <c r="SMQ45" s="108"/>
      <c r="SMR45" s="108"/>
      <c r="SMS45" s="108"/>
      <c r="SMT45" s="108"/>
      <c r="SMU45" s="108"/>
      <c r="SMV45" s="108"/>
      <c r="SMW45" s="108"/>
      <c r="SMX45" s="108"/>
      <c r="SMY45" s="108"/>
      <c r="SMZ45" s="108"/>
      <c r="SNA45" s="108"/>
      <c r="SNB45" s="108"/>
      <c r="SNC45" s="108"/>
      <c r="SND45" s="108"/>
      <c r="SNE45" s="108"/>
      <c r="SNF45" s="108"/>
      <c r="SNG45" s="108"/>
      <c r="SNH45" s="108"/>
      <c r="SNI45" s="108"/>
      <c r="SNJ45" s="108"/>
      <c r="SNK45" s="108"/>
      <c r="SNL45" s="108"/>
      <c r="SNM45" s="108"/>
      <c r="SNN45" s="108"/>
      <c r="SNO45" s="108"/>
      <c r="SNP45" s="108"/>
      <c r="SNQ45" s="108"/>
      <c r="SNR45" s="108"/>
      <c r="SNS45" s="108"/>
      <c r="SNT45" s="108"/>
      <c r="SNU45" s="108"/>
      <c r="SNV45" s="108"/>
      <c r="SNW45" s="108"/>
      <c r="SNX45" s="108"/>
      <c r="SNY45" s="108"/>
      <c r="SNZ45" s="108"/>
      <c r="SOA45" s="108"/>
      <c r="SOB45" s="108"/>
      <c r="SOC45" s="108"/>
      <c r="SOD45" s="108"/>
      <c r="SOE45" s="108"/>
      <c r="SOF45" s="108"/>
      <c r="SOG45" s="108"/>
      <c r="SOH45" s="108"/>
      <c r="SOI45" s="108"/>
      <c r="SOJ45" s="108"/>
      <c r="SOK45" s="108"/>
      <c r="SOL45" s="108"/>
      <c r="SOM45" s="108"/>
      <c r="SON45" s="108"/>
      <c r="SOO45" s="108"/>
      <c r="SOP45" s="108"/>
      <c r="SOQ45" s="108"/>
      <c r="SOR45" s="108"/>
      <c r="SOS45" s="108"/>
      <c r="SOT45" s="108"/>
      <c r="SOU45" s="108"/>
      <c r="SOV45" s="108"/>
      <c r="SOW45" s="108"/>
      <c r="SOX45" s="108"/>
      <c r="SOY45" s="108"/>
      <c r="SOZ45" s="108"/>
      <c r="SPA45" s="108"/>
      <c r="SPB45" s="108"/>
      <c r="SPC45" s="108"/>
      <c r="SPD45" s="108"/>
      <c r="SPE45" s="108"/>
      <c r="SPF45" s="108"/>
      <c r="SPG45" s="108"/>
      <c r="SPH45" s="108"/>
      <c r="SPI45" s="108"/>
      <c r="SPJ45" s="108"/>
      <c r="SPK45" s="108"/>
      <c r="SPL45" s="108"/>
      <c r="SPM45" s="108"/>
      <c r="SPN45" s="108"/>
      <c r="SPO45" s="108"/>
      <c r="SPP45" s="108"/>
      <c r="SPQ45" s="108"/>
      <c r="SPR45" s="108"/>
      <c r="SPS45" s="108"/>
      <c r="SPT45" s="108"/>
      <c r="SPU45" s="108"/>
      <c r="SPV45" s="108"/>
      <c r="SPW45" s="108"/>
      <c r="SPX45" s="108"/>
      <c r="SPY45" s="108"/>
      <c r="SPZ45" s="108"/>
      <c r="SQA45" s="108"/>
      <c r="SQB45" s="108"/>
      <c r="SQC45" s="108"/>
      <c r="SQD45" s="108"/>
      <c r="SQE45" s="108"/>
      <c r="SQF45" s="108"/>
      <c r="SQG45" s="108"/>
      <c r="SQH45" s="108"/>
      <c r="SQI45" s="108"/>
      <c r="SQJ45" s="108"/>
      <c r="SQK45" s="108"/>
      <c r="SQL45" s="108"/>
      <c r="SQM45" s="108"/>
      <c r="SQN45" s="108"/>
      <c r="SQO45" s="108"/>
      <c r="SQP45" s="108"/>
      <c r="SQQ45" s="108"/>
      <c r="SQR45" s="108"/>
      <c r="SQS45" s="108"/>
      <c r="SQT45" s="108"/>
      <c r="SQU45" s="108"/>
      <c r="SQV45" s="108"/>
      <c r="SQW45" s="108"/>
      <c r="SQX45" s="108"/>
      <c r="SQY45" s="108"/>
      <c r="SQZ45" s="108"/>
      <c r="SRA45" s="108"/>
      <c r="SRB45" s="108"/>
      <c r="SRC45" s="108"/>
      <c r="SRD45" s="108"/>
      <c r="SRE45" s="108"/>
      <c r="SRF45" s="108"/>
      <c r="SRG45" s="108"/>
      <c r="SRH45" s="108"/>
      <c r="SRI45" s="108"/>
      <c r="SRJ45" s="108"/>
      <c r="SRK45" s="108"/>
      <c r="SRL45" s="108"/>
      <c r="SRM45" s="108"/>
      <c r="SRN45" s="108"/>
      <c r="SRO45" s="108"/>
      <c r="SRP45" s="108"/>
      <c r="SRQ45" s="108"/>
      <c r="SRR45" s="108"/>
      <c r="SRS45" s="108"/>
      <c r="SRT45" s="108"/>
      <c r="SRU45" s="108"/>
      <c r="SRV45" s="108"/>
      <c r="SRW45" s="108"/>
      <c r="SRX45" s="108"/>
      <c r="SRY45" s="108"/>
      <c r="SRZ45" s="108"/>
      <c r="SSA45" s="108"/>
      <c r="SSB45" s="108"/>
      <c r="SSC45" s="108"/>
      <c r="SSD45" s="108"/>
      <c r="SSE45" s="108"/>
      <c r="SSF45" s="108"/>
      <c r="SSG45" s="108"/>
      <c r="SSH45" s="108"/>
      <c r="SSI45" s="108"/>
      <c r="SSJ45" s="108"/>
      <c r="SSK45" s="108"/>
      <c r="SSL45" s="108"/>
      <c r="SSM45" s="108"/>
      <c r="SSN45" s="108"/>
      <c r="SSO45" s="108"/>
      <c r="SSP45" s="108"/>
      <c r="SSQ45" s="108"/>
      <c r="SSR45" s="108"/>
      <c r="SSS45" s="108"/>
      <c r="SST45" s="108"/>
      <c r="SSU45" s="108"/>
      <c r="SSV45" s="108"/>
      <c r="SSW45" s="108"/>
      <c r="SSX45" s="108"/>
      <c r="SSY45" s="108"/>
      <c r="SSZ45" s="108"/>
      <c r="STA45" s="108"/>
      <c r="STB45" s="108"/>
      <c r="STC45" s="108"/>
      <c r="STD45" s="108"/>
      <c r="STE45" s="108"/>
      <c r="STF45" s="108"/>
      <c r="STG45" s="108"/>
      <c r="STH45" s="108"/>
      <c r="STI45" s="108"/>
      <c r="STJ45" s="108"/>
      <c r="STK45" s="108"/>
      <c r="STL45" s="108"/>
      <c r="STM45" s="108"/>
      <c r="STN45" s="108"/>
      <c r="STO45" s="108"/>
      <c r="STP45" s="108"/>
      <c r="STQ45" s="108"/>
      <c r="STR45" s="108"/>
      <c r="STS45" s="108"/>
      <c r="STT45" s="108"/>
      <c r="STU45" s="108"/>
      <c r="STV45" s="108"/>
      <c r="STW45" s="108"/>
      <c r="STX45" s="108"/>
      <c r="STY45" s="108"/>
      <c r="STZ45" s="108"/>
      <c r="SUA45" s="108"/>
      <c r="SUB45" s="108"/>
      <c r="SUC45" s="108"/>
      <c r="SUD45" s="108"/>
      <c r="SUE45" s="108"/>
      <c r="SUF45" s="108"/>
      <c r="SUG45" s="108"/>
      <c r="SUH45" s="108"/>
      <c r="SUI45" s="108"/>
      <c r="SUJ45" s="108"/>
      <c r="SUK45" s="108"/>
      <c r="SUL45" s="108"/>
      <c r="SUM45" s="108"/>
      <c r="SUN45" s="108"/>
      <c r="SUO45" s="108"/>
      <c r="SUP45" s="108"/>
      <c r="SUQ45" s="108"/>
      <c r="SUR45" s="108"/>
      <c r="SUS45" s="108"/>
      <c r="SUT45" s="108"/>
      <c r="SUU45" s="108"/>
      <c r="SUV45" s="108"/>
      <c r="SUW45" s="108"/>
      <c r="SUX45" s="108"/>
      <c r="SUY45" s="108"/>
      <c r="SUZ45" s="108"/>
      <c r="SVA45" s="108"/>
      <c r="SVB45" s="108"/>
      <c r="SVC45" s="108"/>
      <c r="SVD45" s="108"/>
      <c r="SVE45" s="108"/>
      <c r="SVF45" s="108"/>
      <c r="SVG45" s="108"/>
      <c r="SVH45" s="108"/>
      <c r="SVI45" s="108"/>
      <c r="SVJ45" s="108"/>
      <c r="SVK45" s="108"/>
      <c r="SVL45" s="108"/>
      <c r="SVM45" s="108"/>
      <c r="SVN45" s="108"/>
      <c r="SVO45" s="108"/>
      <c r="SVP45" s="108"/>
      <c r="SVQ45" s="108"/>
      <c r="SVR45" s="108"/>
      <c r="SVS45" s="108"/>
      <c r="SVT45" s="108"/>
      <c r="SVU45" s="108"/>
      <c r="SVV45" s="108"/>
      <c r="SVW45" s="108"/>
      <c r="SVX45" s="108"/>
      <c r="SVY45" s="108"/>
      <c r="SVZ45" s="108"/>
      <c r="SWA45" s="108"/>
      <c r="SWB45" s="108"/>
      <c r="SWC45" s="108"/>
      <c r="SWD45" s="108"/>
      <c r="SWE45" s="108"/>
      <c r="SWF45" s="108"/>
      <c r="SWG45" s="108"/>
      <c r="SWH45" s="108"/>
      <c r="SWI45" s="108"/>
      <c r="SWJ45" s="108"/>
      <c r="SWK45" s="108"/>
      <c r="SWL45" s="108"/>
      <c r="SWM45" s="108"/>
      <c r="SWN45" s="108"/>
      <c r="SWO45" s="108"/>
      <c r="SWP45" s="108"/>
      <c r="SWQ45" s="108"/>
      <c r="SWR45" s="108"/>
      <c r="SWS45" s="108"/>
      <c r="SWT45" s="108"/>
      <c r="SWU45" s="108"/>
      <c r="SWV45" s="108"/>
      <c r="SWW45" s="108"/>
      <c r="SWX45" s="108"/>
      <c r="SWY45" s="108"/>
      <c r="SWZ45" s="108"/>
      <c r="SXA45" s="108"/>
      <c r="SXB45" s="108"/>
      <c r="SXC45" s="108"/>
      <c r="SXD45" s="108"/>
      <c r="SXE45" s="108"/>
      <c r="SXF45" s="108"/>
      <c r="SXG45" s="108"/>
      <c r="SXH45" s="108"/>
      <c r="SXI45" s="108"/>
      <c r="SXJ45" s="108"/>
      <c r="SXK45" s="108"/>
      <c r="SXL45" s="108"/>
      <c r="SXM45" s="108"/>
      <c r="SXN45" s="108"/>
      <c r="SXO45" s="108"/>
      <c r="SXP45" s="108"/>
      <c r="SXQ45" s="108"/>
      <c r="SXR45" s="108"/>
      <c r="SXS45" s="108"/>
      <c r="SXT45" s="108"/>
      <c r="SXU45" s="108"/>
      <c r="SXV45" s="108"/>
      <c r="SXW45" s="108"/>
      <c r="SXX45" s="108"/>
      <c r="SXY45" s="108"/>
      <c r="SXZ45" s="108"/>
      <c r="SYA45" s="108"/>
      <c r="SYB45" s="108"/>
      <c r="SYC45" s="108"/>
      <c r="SYD45" s="108"/>
      <c r="SYE45" s="108"/>
      <c r="SYF45" s="108"/>
      <c r="SYG45" s="108"/>
      <c r="SYH45" s="108"/>
      <c r="SYI45" s="108"/>
      <c r="SYJ45" s="108"/>
      <c r="SYK45" s="108"/>
      <c r="SYL45" s="108"/>
      <c r="SYM45" s="108"/>
      <c r="SYN45" s="108"/>
      <c r="SYO45" s="108"/>
      <c r="SYP45" s="108"/>
      <c r="SYQ45" s="108"/>
      <c r="SYR45" s="108"/>
      <c r="SYS45" s="108"/>
      <c r="SYT45" s="108"/>
      <c r="SYU45" s="108"/>
      <c r="SYV45" s="108"/>
      <c r="SYW45" s="108"/>
      <c r="SYX45" s="108"/>
      <c r="SYY45" s="108"/>
      <c r="SYZ45" s="108"/>
      <c r="SZA45" s="108"/>
      <c r="SZB45" s="108"/>
      <c r="SZC45" s="108"/>
      <c r="SZD45" s="108"/>
      <c r="SZE45" s="108"/>
      <c r="SZF45" s="108"/>
      <c r="SZG45" s="108"/>
      <c r="SZH45" s="108"/>
      <c r="SZI45" s="108"/>
      <c r="SZJ45" s="108"/>
      <c r="SZK45" s="108"/>
      <c r="SZL45" s="108"/>
      <c r="SZM45" s="108"/>
      <c r="SZN45" s="108"/>
      <c r="SZO45" s="108"/>
      <c r="SZP45" s="108"/>
      <c r="SZQ45" s="108"/>
      <c r="SZR45" s="108"/>
      <c r="SZS45" s="108"/>
      <c r="SZT45" s="108"/>
      <c r="SZU45" s="108"/>
      <c r="SZV45" s="108"/>
      <c r="SZW45" s="108"/>
      <c r="SZX45" s="108"/>
      <c r="SZY45" s="108"/>
      <c r="SZZ45" s="108"/>
      <c r="TAA45" s="108"/>
      <c r="TAB45" s="108"/>
      <c r="TAC45" s="108"/>
      <c r="TAD45" s="108"/>
      <c r="TAE45" s="108"/>
      <c r="TAF45" s="108"/>
      <c r="TAG45" s="108"/>
      <c r="TAH45" s="108"/>
      <c r="TAI45" s="108"/>
      <c r="TAJ45" s="108"/>
      <c r="TAK45" s="108"/>
      <c r="TAL45" s="108"/>
      <c r="TAM45" s="108"/>
      <c r="TAN45" s="108"/>
      <c r="TAO45" s="108"/>
      <c r="TAP45" s="108"/>
      <c r="TAQ45" s="108"/>
      <c r="TAR45" s="108"/>
      <c r="TAS45" s="108"/>
      <c r="TAT45" s="108"/>
      <c r="TAU45" s="108"/>
      <c r="TAV45" s="108"/>
      <c r="TAW45" s="108"/>
      <c r="TAX45" s="108"/>
      <c r="TAY45" s="108"/>
      <c r="TAZ45" s="108"/>
      <c r="TBA45" s="108"/>
      <c r="TBB45" s="108"/>
      <c r="TBC45" s="108"/>
      <c r="TBD45" s="108"/>
      <c r="TBE45" s="108"/>
      <c r="TBF45" s="108"/>
      <c r="TBG45" s="108"/>
      <c r="TBH45" s="108"/>
      <c r="TBI45" s="108"/>
      <c r="TBJ45" s="108"/>
      <c r="TBK45" s="108"/>
      <c r="TBL45" s="108"/>
      <c r="TBM45" s="108"/>
      <c r="TBN45" s="108"/>
      <c r="TBO45" s="108"/>
      <c r="TBP45" s="108"/>
      <c r="TBQ45" s="108"/>
      <c r="TBR45" s="108"/>
      <c r="TBS45" s="108"/>
      <c r="TBT45" s="108"/>
      <c r="TBU45" s="108"/>
      <c r="TBV45" s="108"/>
      <c r="TBW45" s="108"/>
      <c r="TBX45" s="108"/>
      <c r="TBY45" s="108"/>
      <c r="TBZ45" s="108"/>
      <c r="TCA45" s="108"/>
      <c r="TCB45" s="108"/>
      <c r="TCC45" s="108"/>
      <c r="TCD45" s="108"/>
      <c r="TCE45" s="108"/>
      <c r="TCF45" s="108"/>
      <c r="TCG45" s="108"/>
      <c r="TCH45" s="108"/>
      <c r="TCI45" s="108"/>
      <c r="TCJ45" s="108"/>
      <c r="TCK45" s="108"/>
      <c r="TCL45" s="108"/>
      <c r="TCM45" s="108"/>
      <c r="TCN45" s="108"/>
      <c r="TCO45" s="108"/>
      <c r="TCP45" s="108"/>
      <c r="TCQ45" s="108"/>
      <c r="TCR45" s="108"/>
      <c r="TCS45" s="108"/>
      <c r="TCT45" s="108"/>
      <c r="TCU45" s="108"/>
      <c r="TCV45" s="108"/>
      <c r="TCW45" s="108"/>
      <c r="TCX45" s="108"/>
      <c r="TCY45" s="108"/>
      <c r="TCZ45" s="108"/>
      <c r="TDA45" s="108"/>
      <c r="TDB45" s="108"/>
      <c r="TDC45" s="108"/>
      <c r="TDD45" s="108"/>
      <c r="TDE45" s="108"/>
      <c r="TDF45" s="108"/>
      <c r="TDG45" s="108"/>
      <c r="TDH45" s="108"/>
      <c r="TDI45" s="108"/>
      <c r="TDJ45" s="108"/>
      <c r="TDK45" s="108"/>
      <c r="TDL45" s="108"/>
      <c r="TDM45" s="108"/>
      <c r="TDN45" s="108"/>
      <c r="TDO45" s="108"/>
      <c r="TDP45" s="108"/>
      <c r="TDQ45" s="108"/>
      <c r="TDR45" s="108"/>
      <c r="TDS45" s="108"/>
      <c r="TDT45" s="108"/>
      <c r="TDU45" s="108"/>
      <c r="TDV45" s="108"/>
      <c r="TDW45" s="108"/>
      <c r="TDX45" s="108"/>
      <c r="TDY45" s="108"/>
      <c r="TDZ45" s="108"/>
      <c r="TEA45" s="108"/>
      <c r="TEB45" s="108"/>
      <c r="TEC45" s="108"/>
      <c r="TED45" s="108"/>
      <c r="TEE45" s="108"/>
      <c r="TEF45" s="108"/>
      <c r="TEG45" s="108"/>
      <c r="TEH45" s="108"/>
      <c r="TEI45" s="108"/>
      <c r="TEJ45" s="108"/>
      <c r="TEK45" s="108"/>
      <c r="TEL45" s="108"/>
      <c r="TEM45" s="108"/>
      <c r="TEN45" s="108"/>
      <c r="TEO45" s="108"/>
      <c r="TEP45" s="108"/>
      <c r="TEQ45" s="108"/>
      <c r="TER45" s="108"/>
      <c r="TES45" s="108"/>
      <c r="TET45" s="108"/>
      <c r="TEU45" s="108"/>
      <c r="TEV45" s="108"/>
      <c r="TEW45" s="108"/>
      <c r="TEX45" s="108"/>
      <c r="TEY45" s="108"/>
      <c r="TEZ45" s="108"/>
      <c r="TFA45" s="108"/>
      <c r="TFB45" s="108"/>
      <c r="TFC45" s="108"/>
      <c r="TFD45" s="108"/>
      <c r="TFE45" s="108"/>
      <c r="TFF45" s="108"/>
      <c r="TFG45" s="108"/>
      <c r="TFH45" s="108"/>
      <c r="TFI45" s="108"/>
      <c r="TFJ45" s="108"/>
      <c r="TFK45" s="108"/>
      <c r="TFL45" s="108"/>
      <c r="TFM45" s="108"/>
      <c r="TFN45" s="108"/>
      <c r="TFO45" s="108"/>
      <c r="TFP45" s="108"/>
      <c r="TFQ45" s="108"/>
      <c r="TFR45" s="108"/>
      <c r="TFS45" s="108"/>
      <c r="TFT45" s="108"/>
      <c r="TFU45" s="108"/>
      <c r="TFV45" s="108"/>
      <c r="TFW45" s="108"/>
      <c r="TFX45" s="108"/>
      <c r="TFY45" s="108"/>
      <c r="TFZ45" s="108"/>
      <c r="TGA45" s="108"/>
      <c r="TGB45" s="108"/>
      <c r="TGC45" s="108"/>
      <c r="TGD45" s="108"/>
      <c r="TGE45" s="108"/>
      <c r="TGF45" s="108"/>
      <c r="TGG45" s="108"/>
      <c r="TGH45" s="108"/>
      <c r="TGI45" s="108"/>
      <c r="TGJ45" s="108"/>
      <c r="TGK45" s="108"/>
      <c r="TGL45" s="108"/>
      <c r="TGM45" s="108"/>
      <c r="TGN45" s="108"/>
      <c r="TGO45" s="108"/>
      <c r="TGP45" s="108"/>
      <c r="TGQ45" s="108"/>
      <c r="TGR45" s="108"/>
      <c r="TGS45" s="108"/>
      <c r="TGT45" s="108"/>
      <c r="TGU45" s="108"/>
      <c r="TGV45" s="108"/>
      <c r="TGW45" s="108"/>
      <c r="TGX45" s="108"/>
      <c r="TGY45" s="108"/>
      <c r="TGZ45" s="108"/>
      <c r="THA45" s="108"/>
      <c r="THB45" s="108"/>
      <c r="THC45" s="108"/>
      <c r="THD45" s="108"/>
      <c r="THE45" s="108"/>
      <c r="THF45" s="108"/>
      <c r="THG45" s="108"/>
      <c r="THH45" s="108"/>
      <c r="THI45" s="108"/>
      <c r="THJ45" s="108"/>
      <c r="THK45" s="108"/>
      <c r="THL45" s="108"/>
      <c r="THM45" s="108"/>
      <c r="THN45" s="108"/>
      <c r="THO45" s="108"/>
      <c r="THP45" s="108"/>
      <c r="THQ45" s="108"/>
      <c r="THR45" s="108"/>
      <c r="THS45" s="108"/>
      <c r="THT45" s="108"/>
      <c r="THU45" s="108"/>
      <c r="THV45" s="108"/>
      <c r="THW45" s="108"/>
      <c r="THX45" s="108"/>
      <c r="THY45" s="108"/>
      <c r="THZ45" s="108"/>
      <c r="TIA45" s="108"/>
      <c r="TIB45" s="108"/>
      <c r="TIC45" s="108"/>
      <c r="TID45" s="108"/>
      <c r="TIE45" s="108"/>
      <c r="TIF45" s="108"/>
      <c r="TIG45" s="108"/>
      <c r="TIH45" s="108"/>
      <c r="TII45" s="108"/>
      <c r="TIJ45" s="108"/>
      <c r="TIK45" s="108"/>
      <c r="TIL45" s="108"/>
      <c r="TIM45" s="108"/>
      <c r="TIN45" s="108"/>
      <c r="TIO45" s="108"/>
      <c r="TIP45" s="108"/>
      <c r="TIQ45" s="108"/>
      <c r="TIR45" s="108"/>
      <c r="TIS45" s="108"/>
      <c r="TIT45" s="108"/>
      <c r="TIU45" s="108"/>
      <c r="TIV45" s="108"/>
      <c r="TIW45" s="108"/>
      <c r="TIX45" s="108"/>
      <c r="TIY45" s="108"/>
      <c r="TIZ45" s="108"/>
      <c r="TJA45" s="108"/>
      <c r="TJB45" s="108"/>
      <c r="TJC45" s="108"/>
      <c r="TJD45" s="108"/>
      <c r="TJE45" s="108"/>
      <c r="TJF45" s="108"/>
      <c r="TJG45" s="108"/>
      <c r="TJH45" s="108"/>
      <c r="TJI45" s="108"/>
      <c r="TJJ45" s="108"/>
      <c r="TJK45" s="108"/>
      <c r="TJL45" s="108"/>
      <c r="TJM45" s="108"/>
      <c r="TJN45" s="108"/>
      <c r="TJO45" s="108"/>
      <c r="TJP45" s="108"/>
      <c r="TJQ45" s="108"/>
      <c r="TJR45" s="108"/>
      <c r="TJS45" s="108"/>
      <c r="TJT45" s="108"/>
      <c r="TJU45" s="108"/>
      <c r="TJV45" s="108"/>
      <c r="TJW45" s="108"/>
      <c r="TJX45" s="108"/>
      <c r="TJY45" s="108"/>
      <c r="TJZ45" s="108"/>
      <c r="TKA45" s="108"/>
      <c r="TKB45" s="108"/>
      <c r="TKC45" s="108"/>
      <c r="TKD45" s="108"/>
      <c r="TKE45" s="108"/>
      <c r="TKF45" s="108"/>
      <c r="TKG45" s="108"/>
      <c r="TKH45" s="108"/>
      <c r="TKI45" s="108"/>
      <c r="TKJ45" s="108"/>
      <c r="TKK45" s="108"/>
      <c r="TKL45" s="108"/>
      <c r="TKM45" s="108"/>
      <c r="TKN45" s="108"/>
      <c r="TKO45" s="108"/>
      <c r="TKP45" s="108"/>
      <c r="TKQ45" s="108"/>
      <c r="TKR45" s="108"/>
      <c r="TKS45" s="108"/>
      <c r="TKT45" s="108"/>
      <c r="TKU45" s="108"/>
      <c r="TKV45" s="108"/>
      <c r="TKW45" s="108"/>
      <c r="TKX45" s="108"/>
      <c r="TKY45" s="108"/>
      <c r="TKZ45" s="108"/>
      <c r="TLA45" s="108"/>
      <c r="TLB45" s="108"/>
      <c r="TLC45" s="108"/>
      <c r="TLD45" s="108"/>
      <c r="TLE45" s="108"/>
      <c r="TLF45" s="108"/>
      <c r="TLG45" s="108"/>
      <c r="TLH45" s="108"/>
      <c r="TLI45" s="108"/>
      <c r="TLJ45" s="108"/>
      <c r="TLK45" s="108"/>
      <c r="TLL45" s="108"/>
      <c r="TLM45" s="108"/>
      <c r="TLN45" s="108"/>
      <c r="TLO45" s="108"/>
      <c r="TLP45" s="108"/>
      <c r="TLQ45" s="108"/>
      <c r="TLR45" s="108"/>
      <c r="TLS45" s="108"/>
      <c r="TLT45" s="108"/>
      <c r="TLU45" s="108"/>
      <c r="TLV45" s="108"/>
      <c r="TLW45" s="108"/>
      <c r="TLX45" s="108"/>
      <c r="TLY45" s="108"/>
      <c r="TLZ45" s="108"/>
      <c r="TMA45" s="108"/>
      <c r="TMB45" s="108"/>
      <c r="TMC45" s="108"/>
      <c r="TMD45" s="108"/>
      <c r="TME45" s="108"/>
      <c r="TMF45" s="108"/>
      <c r="TMG45" s="108"/>
      <c r="TMH45" s="108"/>
      <c r="TMI45" s="108"/>
      <c r="TMJ45" s="108"/>
      <c r="TMK45" s="108"/>
      <c r="TML45" s="108"/>
      <c r="TMM45" s="108"/>
      <c r="TMN45" s="108"/>
      <c r="TMO45" s="108"/>
      <c r="TMP45" s="108"/>
      <c r="TMQ45" s="108"/>
      <c r="TMR45" s="108"/>
      <c r="TMS45" s="108"/>
      <c r="TMT45" s="108"/>
      <c r="TMU45" s="108"/>
      <c r="TMV45" s="108"/>
      <c r="TMW45" s="108"/>
      <c r="TMX45" s="108"/>
      <c r="TMY45" s="108"/>
      <c r="TMZ45" s="108"/>
      <c r="TNA45" s="108"/>
      <c r="TNB45" s="108"/>
      <c r="TNC45" s="108"/>
      <c r="TND45" s="108"/>
      <c r="TNE45" s="108"/>
      <c r="TNF45" s="108"/>
      <c r="TNG45" s="108"/>
      <c r="TNH45" s="108"/>
      <c r="TNI45" s="108"/>
      <c r="TNJ45" s="108"/>
      <c r="TNK45" s="108"/>
      <c r="TNL45" s="108"/>
      <c r="TNM45" s="108"/>
      <c r="TNN45" s="108"/>
      <c r="TNO45" s="108"/>
      <c r="TNP45" s="108"/>
      <c r="TNQ45" s="108"/>
      <c r="TNR45" s="108"/>
      <c r="TNS45" s="108"/>
      <c r="TNT45" s="108"/>
      <c r="TNU45" s="108"/>
      <c r="TNV45" s="108"/>
      <c r="TNW45" s="108"/>
      <c r="TNX45" s="108"/>
      <c r="TNY45" s="108"/>
      <c r="TNZ45" s="108"/>
      <c r="TOA45" s="108"/>
      <c r="TOB45" s="108"/>
      <c r="TOC45" s="108"/>
      <c r="TOD45" s="108"/>
      <c r="TOE45" s="108"/>
      <c r="TOF45" s="108"/>
      <c r="TOG45" s="108"/>
      <c r="TOH45" s="108"/>
      <c r="TOI45" s="108"/>
      <c r="TOJ45" s="108"/>
      <c r="TOK45" s="108"/>
      <c r="TOL45" s="108"/>
      <c r="TOM45" s="108"/>
      <c r="TON45" s="108"/>
      <c r="TOO45" s="108"/>
      <c r="TOP45" s="108"/>
      <c r="TOQ45" s="108"/>
      <c r="TOR45" s="108"/>
      <c r="TOS45" s="108"/>
      <c r="TOT45" s="108"/>
      <c r="TOU45" s="108"/>
      <c r="TOV45" s="108"/>
      <c r="TOW45" s="108"/>
      <c r="TOX45" s="108"/>
      <c r="TOY45" s="108"/>
      <c r="TOZ45" s="108"/>
      <c r="TPA45" s="108"/>
      <c r="TPB45" s="108"/>
      <c r="TPC45" s="108"/>
      <c r="TPD45" s="108"/>
      <c r="TPE45" s="108"/>
      <c r="TPF45" s="108"/>
      <c r="TPG45" s="108"/>
      <c r="TPH45" s="108"/>
      <c r="TPI45" s="108"/>
      <c r="TPJ45" s="108"/>
      <c r="TPK45" s="108"/>
      <c r="TPL45" s="108"/>
      <c r="TPM45" s="108"/>
      <c r="TPN45" s="108"/>
      <c r="TPO45" s="108"/>
      <c r="TPP45" s="108"/>
      <c r="TPQ45" s="108"/>
      <c r="TPR45" s="108"/>
      <c r="TPS45" s="108"/>
      <c r="TPT45" s="108"/>
      <c r="TPU45" s="108"/>
      <c r="TPV45" s="108"/>
      <c r="TPW45" s="108"/>
      <c r="TPX45" s="108"/>
      <c r="TPY45" s="108"/>
      <c r="TPZ45" s="108"/>
      <c r="TQA45" s="108"/>
      <c r="TQB45" s="108"/>
      <c r="TQC45" s="108"/>
      <c r="TQD45" s="108"/>
      <c r="TQE45" s="108"/>
      <c r="TQF45" s="108"/>
      <c r="TQG45" s="108"/>
      <c r="TQH45" s="108"/>
      <c r="TQI45" s="108"/>
      <c r="TQJ45" s="108"/>
      <c r="TQK45" s="108"/>
      <c r="TQL45" s="108"/>
      <c r="TQM45" s="108"/>
      <c r="TQN45" s="108"/>
      <c r="TQO45" s="108"/>
      <c r="TQP45" s="108"/>
      <c r="TQQ45" s="108"/>
      <c r="TQR45" s="108"/>
      <c r="TQS45" s="108"/>
      <c r="TQT45" s="108"/>
      <c r="TQU45" s="108"/>
      <c r="TQV45" s="108"/>
      <c r="TQW45" s="108"/>
      <c r="TQX45" s="108"/>
      <c r="TQY45" s="108"/>
      <c r="TQZ45" s="108"/>
      <c r="TRA45" s="108"/>
      <c r="TRB45" s="108"/>
      <c r="TRC45" s="108"/>
      <c r="TRD45" s="108"/>
      <c r="TRE45" s="108"/>
      <c r="TRF45" s="108"/>
      <c r="TRG45" s="108"/>
      <c r="TRH45" s="108"/>
      <c r="TRI45" s="108"/>
      <c r="TRJ45" s="108"/>
      <c r="TRK45" s="108"/>
      <c r="TRL45" s="108"/>
      <c r="TRM45" s="108"/>
      <c r="TRN45" s="108"/>
      <c r="TRO45" s="108"/>
      <c r="TRP45" s="108"/>
      <c r="TRQ45" s="108"/>
      <c r="TRR45" s="108"/>
      <c r="TRS45" s="108"/>
      <c r="TRT45" s="108"/>
      <c r="TRU45" s="108"/>
      <c r="TRV45" s="108"/>
      <c r="TRW45" s="108"/>
      <c r="TRX45" s="108"/>
      <c r="TRY45" s="108"/>
      <c r="TRZ45" s="108"/>
      <c r="TSA45" s="108"/>
      <c r="TSB45" s="108"/>
      <c r="TSC45" s="108"/>
      <c r="TSD45" s="108"/>
      <c r="TSE45" s="108"/>
      <c r="TSF45" s="108"/>
      <c r="TSG45" s="108"/>
      <c r="TSH45" s="108"/>
      <c r="TSI45" s="108"/>
      <c r="TSJ45" s="108"/>
      <c r="TSK45" s="108"/>
      <c r="TSL45" s="108"/>
      <c r="TSM45" s="108"/>
      <c r="TSN45" s="108"/>
      <c r="TSO45" s="108"/>
      <c r="TSP45" s="108"/>
      <c r="TSQ45" s="108"/>
      <c r="TSR45" s="108"/>
      <c r="TSS45" s="108"/>
      <c r="TST45" s="108"/>
      <c r="TSU45" s="108"/>
      <c r="TSV45" s="108"/>
      <c r="TSW45" s="108"/>
      <c r="TSX45" s="108"/>
      <c r="TSY45" s="108"/>
      <c r="TSZ45" s="108"/>
      <c r="TTA45" s="108"/>
      <c r="TTB45" s="108"/>
      <c r="TTC45" s="108"/>
      <c r="TTD45" s="108"/>
      <c r="TTE45" s="108"/>
      <c r="TTF45" s="108"/>
      <c r="TTG45" s="108"/>
      <c r="TTH45" s="108"/>
      <c r="TTI45" s="108"/>
      <c r="TTJ45" s="108"/>
      <c r="TTK45" s="108"/>
      <c r="TTL45" s="108"/>
      <c r="TTM45" s="108"/>
      <c r="TTN45" s="108"/>
      <c r="TTO45" s="108"/>
      <c r="TTP45" s="108"/>
      <c r="TTQ45" s="108"/>
      <c r="TTR45" s="108"/>
      <c r="TTS45" s="108"/>
      <c r="TTT45" s="108"/>
      <c r="TTU45" s="108"/>
      <c r="TTV45" s="108"/>
      <c r="TTW45" s="108"/>
      <c r="TTX45" s="108"/>
      <c r="TTY45" s="108"/>
      <c r="TTZ45" s="108"/>
      <c r="TUA45" s="108"/>
      <c r="TUB45" s="108"/>
      <c r="TUC45" s="108"/>
      <c r="TUD45" s="108"/>
      <c r="TUE45" s="108"/>
      <c r="TUF45" s="108"/>
      <c r="TUG45" s="108"/>
      <c r="TUH45" s="108"/>
      <c r="TUI45" s="108"/>
      <c r="TUJ45" s="108"/>
      <c r="TUK45" s="108"/>
      <c r="TUL45" s="108"/>
      <c r="TUM45" s="108"/>
      <c r="TUN45" s="108"/>
      <c r="TUO45" s="108"/>
      <c r="TUP45" s="108"/>
      <c r="TUQ45" s="108"/>
      <c r="TUR45" s="108"/>
      <c r="TUS45" s="108"/>
      <c r="TUT45" s="108"/>
      <c r="TUU45" s="108"/>
      <c r="TUV45" s="108"/>
      <c r="TUW45" s="108"/>
      <c r="TUX45" s="108"/>
      <c r="TUY45" s="108"/>
      <c r="TUZ45" s="108"/>
      <c r="TVA45" s="108"/>
      <c r="TVB45" s="108"/>
      <c r="TVC45" s="108"/>
      <c r="TVD45" s="108"/>
      <c r="TVE45" s="108"/>
      <c r="TVF45" s="108"/>
      <c r="TVG45" s="108"/>
      <c r="TVH45" s="108"/>
      <c r="TVI45" s="108"/>
      <c r="TVJ45" s="108"/>
      <c r="TVK45" s="108"/>
      <c r="TVL45" s="108"/>
      <c r="TVM45" s="108"/>
      <c r="TVN45" s="108"/>
      <c r="TVO45" s="108"/>
      <c r="TVP45" s="108"/>
      <c r="TVQ45" s="108"/>
      <c r="TVR45" s="108"/>
      <c r="TVS45" s="108"/>
      <c r="TVT45" s="108"/>
      <c r="TVU45" s="108"/>
      <c r="TVV45" s="108"/>
      <c r="TVW45" s="108"/>
      <c r="TVX45" s="108"/>
      <c r="TVY45" s="108"/>
      <c r="TVZ45" s="108"/>
      <c r="TWA45" s="108"/>
      <c r="TWB45" s="108"/>
      <c r="TWC45" s="108"/>
      <c r="TWD45" s="108"/>
      <c r="TWE45" s="108"/>
      <c r="TWF45" s="108"/>
      <c r="TWG45" s="108"/>
      <c r="TWH45" s="108"/>
      <c r="TWI45" s="108"/>
      <c r="TWJ45" s="108"/>
      <c r="TWK45" s="108"/>
      <c r="TWL45" s="108"/>
      <c r="TWM45" s="108"/>
      <c r="TWN45" s="108"/>
      <c r="TWO45" s="108"/>
      <c r="TWP45" s="108"/>
      <c r="TWQ45" s="108"/>
      <c r="TWR45" s="108"/>
      <c r="TWS45" s="108"/>
      <c r="TWT45" s="108"/>
      <c r="TWU45" s="108"/>
      <c r="TWV45" s="108"/>
      <c r="TWW45" s="108"/>
      <c r="TWX45" s="108"/>
      <c r="TWY45" s="108"/>
      <c r="TWZ45" s="108"/>
      <c r="TXA45" s="108"/>
      <c r="TXB45" s="108"/>
      <c r="TXC45" s="108"/>
      <c r="TXD45" s="108"/>
      <c r="TXE45" s="108"/>
      <c r="TXF45" s="108"/>
      <c r="TXG45" s="108"/>
      <c r="TXH45" s="108"/>
      <c r="TXI45" s="108"/>
      <c r="TXJ45" s="108"/>
      <c r="TXK45" s="108"/>
      <c r="TXL45" s="108"/>
      <c r="TXM45" s="108"/>
      <c r="TXN45" s="108"/>
      <c r="TXO45" s="108"/>
      <c r="TXP45" s="108"/>
      <c r="TXQ45" s="108"/>
      <c r="TXR45" s="108"/>
      <c r="TXS45" s="108"/>
      <c r="TXT45" s="108"/>
      <c r="TXU45" s="108"/>
      <c r="TXV45" s="108"/>
      <c r="TXW45" s="108"/>
      <c r="TXX45" s="108"/>
      <c r="TXY45" s="108"/>
      <c r="TXZ45" s="108"/>
      <c r="TYA45" s="108"/>
      <c r="TYB45" s="108"/>
      <c r="TYC45" s="108"/>
      <c r="TYD45" s="108"/>
      <c r="TYE45" s="108"/>
      <c r="TYF45" s="108"/>
      <c r="TYG45" s="108"/>
      <c r="TYH45" s="108"/>
      <c r="TYI45" s="108"/>
      <c r="TYJ45" s="108"/>
      <c r="TYK45" s="108"/>
      <c r="TYL45" s="108"/>
      <c r="TYM45" s="108"/>
      <c r="TYN45" s="108"/>
      <c r="TYO45" s="108"/>
      <c r="TYP45" s="108"/>
      <c r="TYQ45" s="108"/>
      <c r="TYR45" s="108"/>
      <c r="TYS45" s="108"/>
      <c r="TYT45" s="108"/>
      <c r="TYU45" s="108"/>
      <c r="TYV45" s="108"/>
      <c r="TYW45" s="108"/>
      <c r="TYX45" s="108"/>
      <c r="TYY45" s="108"/>
      <c r="TYZ45" s="108"/>
      <c r="TZA45" s="108"/>
      <c r="TZB45" s="108"/>
      <c r="TZC45" s="108"/>
      <c r="TZD45" s="108"/>
      <c r="TZE45" s="108"/>
      <c r="TZF45" s="108"/>
      <c r="TZG45" s="108"/>
      <c r="TZH45" s="108"/>
      <c r="TZI45" s="108"/>
      <c r="TZJ45" s="108"/>
      <c r="TZK45" s="108"/>
      <c r="TZL45" s="108"/>
      <c r="TZM45" s="108"/>
      <c r="TZN45" s="108"/>
      <c r="TZO45" s="108"/>
      <c r="TZP45" s="108"/>
      <c r="TZQ45" s="108"/>
      <c r="TZR45" s="108"/>
      <c r="TZS45" s="108"/>
      <c r="TZT45" s="108"/>
      <c r="TZU45" s="108"/>
      <c r="TZV45" s="108"/>
      <c r="TZW45" s="108"/>
      <c r="TZX45" s="108"/>
      <c r="TZY45" s="108"/>
      <c r="TZZ45" s="108"/>
      <c r="UAA45" s="108"/>
      <c r="UAB45" s="108"/>
      <c r="UAC45" s="108"/>
      <c r="UAD45" s="108"/>
      <c r="UAE45" s="108"/>
      <c r="UAF45" s="108"/>
      <c r="UAG45" s="108"/>
      <c r="UAH45" s="108"/>
      <c r="UAI45" s="108"/>
      <c r="UAJ45" s="108"/>
      <c r="UAK45" s="108"/>
      <c r="UAL45" s="108"/>
      <c r="UAM45" s="108"/>
      <c r="UAN45" s="108"/>
      <c r="UAO45" s="108"/>
      <c r="UAP45" s="108"/>
      <c r="UAQ45" s="108"/>
      <c r="UAR45" s="108"/>
      <c r="UAS45" s="108"/>
      <c r="UAT45" s="108"/>
      <c r="UAU45" s="108"/>
      <c r="UAV45" s="108"/>
      <c r="UAW45" s="108"/>
      <c r="UAX45" s="108"/>
      <c r="UAY45" s="108"/>
      <c r="UAZ45" s="108"/>
      <c r="UBA45" s="108"/>
      <c r="UBB45" s="108"/>
      <c r="UBC45" s="108"/>
      <c r="UBD45" s="108"/>
      <c r="UBE45" s="108"/>
      <c r="UBF45" s="108"/>
      <c r="UBG45" s="108"/>
      <c r="UBH45" s="108"/>
      <c r="UBI45" s="108"/>
      <c r="UBJ45" s="108"/>
      <c r="UBK45" s="108"/>
      <c r="UBL45" s="108"/>
      <c r="UBM45" s="108"/>
      <c r="UBN45" s="108"/>
      <c r="UBO45" s="108"/>
      <c r="UBP45" s="108"/>
      <c r="UBQ45" s="108"/>
      <c r="UBR45" s="108"/>
      <c r="UBS45" s="108"/>
      <c r="UBT45" s="108"/>
      <c r="UBU45" s="108"/>
      <c r="UBV45" s="108"/>
      <c r="UBW45" s="108"/>
      <c r="UBX45" s="108"/>
      <c r="UBY45" s="108"/>
      <c r="UBZ45" s="108"/>
      <c r="UCA45" s="108"/>
      <c r="UCB45" s="108"/>
      <c r="UCC45" s="108"/>
      <c r="UCD45" s="108"/>
      <c r="UCE45" s="108"/>
      <c r="UCF45" s="108"/>
      <c r="UCG45" s="108"/>
      <c r="UCH45" s="108"/>
      <c r="UCI45" s="108"/>
      <c r="UCJ45" s="108"/>
      <c r="UCK45" s="108"/>
      <c r="UCL45" s="108"/>
      <c r="UCM45" s="108"/>
      <c r="UCN45" s="108"/>
      <c r="UCO45" s="108"/>
      <c r="UCP45" s="108"/>
      <c r="UCQ45" s="108"/>
      <c r="UCR45" s="108"/>
      <c r="UCS45" s="108"/>
      <c r="UCT45" s="108"/>
      <c r="UCU45" s="108"/>
      <c r="UCV45" s="108"/>
      <c r="UCW45" s="108"/>
      <c r="UCX45" s="108"/>
      <c r="UCY45" s="108"/>
      <c r="UCZ45" s="108"/>
      <c r="UDA45" s="108"/>
      <c r="UDB45" s="108"/>
      <c r="UDC45" s="108"/>
      <c r="UDD45" s="108"/>
      <c r="UDE45" s="108"/>
      <c r="UDF45" s="108"/>
      <c r="UDG45" s="108"/>
      <c r="UDH45" s="108"/>
      <c r="UDI45" s="108"/>
      <c r="UDJ45" s="108"/>
      <c r="UDK45" s="108"/>
      <c r="UDL45" s="108"/>
      <c r="UDM45" s="108"/>
      <c r="UDN45" s="108"/>
      <c r="UDO45" s="108"/>
      <c r="UDP45" s="108"/>
      <c r="UDQ45" s="108"/>
      <c r="UDR45" s="108"/>
      <c r="UDS45" s="108"/>
      <c r="UDT45" s="108"/>
      <c r="UDU45" s="108"/>
      <c r="UDV45" s="108"/>
      <c r="UDW45" s="108"/>
      <c r="UDX45" s="108"/>
      <c r="UDY45" s="108"/>
      <c r="UDZ45" s="108"/>
      <c r="UEA45" s="108"/>
      <c r="UEB45" s="108"/>
      <c r="UEC45" s="108"/>
      <c r="UED45" s="108"/>
      <c r="UEE45" s="108"/>
      <c r="UEF45" s="108"/>
      <c r="UEG45" s="108"/>
      <c r="UEH45" s="108"/>
      <c r="UEI45" s="108"/>
      <c r="UEJ45" s="108"/>
      <c r="UEK45" s="108"/>
      <c r="UEL45" s="108"/>
      <c r="UEM45" s="108"/>
      <c r="UEN45" s="108"/>
      <c r="UEO45" s="108"/>
      <c r="UEP45" s="108"/>
      <c r="UEQ45" s="108"/>
      <c r="UER45" s="108"/>
      <c r="UES45" s="108"/>
      <c r="UET45" s="108"/>
      <c r="UEU45" s="108"/>
      <c r="UEV45" s="108"/>
      <c r="UEW45" s="108"/>
      <c r="UEX45" s="108"/>
      <c r="UEY45" s="108"/>
      <c r="UEZ45" s="108"/>
      <c r="UFA45" s="108"/>
      <c r="UFB45" s="108"/>
      <c r="UFC45" s="108"/>
      <c r="UFD45" s="108"/>
      <c r="UFE45" s="108"/>
      <c r="UFF45" s="108"/>
      <c r="UFG45" s="108"/>
      <c r="UFH45" s="108"/>
      <c r="UFI45" s="108"/>
      <c r="UFJ45" s="108"/>
      <c r="UFK45" s="108"/>
      <c r="UFL45" s="108"/>
      <c r="UFM45" s="108"/>
      <c r="UFN45" s="108"/>
      <c r="UFO45" s="108"/>
      <c r="UFP45" s="108"/>
      <c r="UFQ45" s="108"/>
      <c r="UFR45" s="108"/>
      <c r="UFS45" s="108"/>
      <c r="UFT45" s="108"/>
      <c r="UFU45" s="108"/>
      <c r="UFV45" s="108"/>
      <c r="UFW45" s="108"/>
      <c r="UFX45" s="108"/>
      <c r="UFY45" s="108"/>
      <c r="UFZ45" s="108"/>
      <c r="UGA45" s="108"/>
      <c r="UGB45" s="108"/>
      <c r="UGC45" s="108"/>
      <c r="UGD45" s="108"/>
      <c r="UGE45" s="108"/>
      <c r="UGF45" s="108"/>
      <c r="UGG45" s="108"/>
      <c r="UGH45" s="108"/>
      <c r="UGI45" s="108"/>
      <c r="UGJ45" s="108"/>
      <c r="UGK45" s="108"/>
      <c r="UGL45" s="108"/>
      <c r="UGM45" s="108"/>
      <c r="UGN45" s="108"/>
      <c r="UGO45" s="108"/>
      <c r="UGP45" s="108"/>
      <c r="UGQ45" s="108"/>
      <c r="UGR45" s="108"/>
      <c r="UGS45" s="108"/>
      <c r="UGT45" s="108"/>
      <c r="UGU45" s="108"/>
      <c r="UGV45" s="108"/>
      <c r="UGW45" s="108"/>
      <c r="UGX45" s="108"/>
      <c r="UGY45" s="108"/>
      <c r="UGZ45" s="108"/>
      <c r="UHA45" s="108"/>
      <c r="UHB45" s="108"/>
      <c r="UHC45" s="108"/>
      <c r="UHD45" s="108"/>
      <c r="UHE45" s="108"/>
      <c r="UHF45" s="108"/>
      <c r="UHG45" s="108"/>
      <c r="UHH45" s="108"/>
      <c r="UHI45" s="108"/>
      <c r="UHJ45" s="108"/>
      <c r="UHK45" s="108"/>
      <c r="UHL45" s="108"/>
      <c r="UHM45" s="108"/>
      <c r="UHN45" s="108"/>
      <c r="UHO45" s="108"/>
      <c r="UHP45" s="108"/>
      <c r="UHQ45" s="108"/>
      <c r="UHR45" s="108"/>
      <c r="UHS45" s="108"/>
      <c r="UHT45" s="108"/>
      <c r="UHU45" s="108"/>
      <c r="UHV45" s="108"/>
      <c r="UHW45" s="108"/>
      <c r="UHX45" s="108"/>
      <c r="UHY45" s="108"/>
      <c r="UHZ45" s="108"/>
      <c r="UIA45" s="108"/>
      <c r="UIB45" s="108"/>
      <c r="UIC45" s="108"/>
      <c r="UID45" s="108"/>
      <c r="UIE45" s="108"/>
      <c r="UIF45" s="108"/>
      <c r="UIG45" s="108"/>
      <c r="UIH45" s="108"/>
      <c r="UII45" s="108"/>
      <c r="UIJ45" s="108"/>
      <c r="UIK45" s="108"/>
      <c r="UIL45" s="108"/>
      <c r="UIM45" s="108"/>
      <c r="UIN45" s="108"/>
      <c r="UIO45" s="108"/>
      <c r="UIP45" s="108"/>
      <c r="UIQ45" s="108"/>
      <c r="UIR45" s="108"/>
      <c r="UIS45" s="108"/>
      <c r="UIT45" s="108"/>
      <c r="UIU45" s="108"/>
      <c r="UIV45" s="108"/>
      <c r="UIW45" s="108"/>
      <c r="UIX45" s="108"/>
      <c r="UIY45" s="108"/>
      <c r="UIZ45" s="108"/>
      <c r="UJA45" s="108"/>
      <c r="UJB45" s="108"/>
      <c r="UJC45" s="108"/>
      <c r="UJD45" s="108"/>
      <c r="UJE45" s="108"/>
      <c r="UJF45" s="108"/>
      <c r="UJG45" s="108"/>
      <c r="UJH45" s="108"/>
      <c r="UJI45" s="108"/>
      <c r="UJJ45" s="108"/>
      <c r="UJK45" s="108"/>
      <c r="UJL45" s="108"/>
      <c r="UJM45" s="108"/>
      <c r="UJN45" s="108"/>
      <c r="UJO45" s="108"/>
      <c r="UJP45" s="108"/>
      <c r="UJQ45" s="108"/>
      <c r="UJR45" s="108"/>
      <c r="UJS45" s="108"/>
      <c r="UJT45" s="108"/>
      <c r="UJU45" s="108"/>
      <c r="UJV45" s="108"/>
      <c r="UJW45" s="108"/>
      <c r="UJX45" s="108"/>
      <c r="UJY45" s="108"/>
      <c r="UJZ45" s="108"/>
      <c r="UKA45" s="108"/>
      <c r="UKB45" s="108"/>
      <c r="UKC45" s="108"/>
      <c r="UKD45" s="108"/>
      <c r="UKE45" s="108"/>
      <c r="UKF45" s="108"/>
      <c r="UKG45" s="108"/>
      <c r="UKH45" s="108"/>
      <c r="UKI45" s="108"/>
      <c r="UKJ45" s="108"/>
      <c r="UKK45" s="108"/>
      <c r="UKL45" s="108"/>
      <c r="UKM45" s="108"/>
      <c r="UKN45" s="108"/>
      <c r="UKO45" s="108"/>
      <c r="UKP45" s="108"/>
      <c r="UKQ45" s="108"/>
      <c r="UKR45" s="108"/>
      <c r="UKS45" s="108"/>
      <c r="UKT45" s="108"/>
      <c r="UKU45" s="108"/>
      <c r="UKV45" s="108"/>
      <c r="UKW45" s="108"/>
      <c r="UKX45" s="108"/>
      <c r="UKY45" s="108"/>
      <c r="UKZ45" s="108"/>
      <c r="ULA45" s="108"/>
      <c r="ULB45" s="108"/>
      <c r="ULC45" s="108"/>
      <c r="ULD45" s="108"/>
      <c r="ULE45" s="108"/>
      <c r="ULF45" s="108"/>
      <c r="ULG45" s="108"/>
      <c r="ULH45" s="108"/>
      <c r="ULI45" s="108"/>
      <c r="ULJ45" s="108"/>
      <c r="ULK45" s="108"/>
      <c r="ULL45" s="108"/>
      <c r="ULM45" s="108"/>
      <c r="ULN45" s="108"/>
      <c r="ULO45" s="108"/>
      <c r="ULP45" s="108"/>
      <c r="ULQ45" s="108"/>
      <c r="ULR45" s="108"/>
      <c r="ULS45" s="108"/>
      <c r="ULT45" s="108"/>
      <c r="ULU45" s="108"/>
      <c r="ULV45" s="108"/>
      <c r="ULW45" s="108"/>
      <c r="ULX45" s="108"/>
      <c r="ULY45" s="108"/>
      <c r="ULZ45" s="108"/>
      <c r="UMA45" s="108"/>
      <c r="UMB45" s="108"/>
      <c r="UMC45" s="108"/>
      <c r="UMD45" s="108"/>
      <c r="UME45" s="108"/>
      <c r="UMF45" s="108"/>
      <c r="UMG45" s="108"/>
      <c r="UMH45" s="108"/>
      <c r="UMI45" s="108"/>
      <c r="UMJ45" s="108"/>
      <c r="UMK45" s="108"/>
      <c r="UML45" s="108"/>
      <c r="UMM45" s="108"/>
      <c r="UMN45" s="108"/>
      <c r="UMO45" s="108"/>
      <c r="UMP45" s="108"/>
      <c r="UMQ45" s="108"/>
      <c r="UMR45" s="108"/>
      <c r="UMS45" s="108"/>
      <c r="UMT45" s="108"/>
      <c r="UMU45" s="108"/>
      <c r="UMV45" s="108"/>
      <c r="UMW45" s="108"/>
      <c r="UMX45" s="108"/>
      <c r="UMY45" s="108"/>
      <c r="UMZ45" s="108"/>
      <c r="UNA45" s="108"/>
      <c r="UNB45" s="108"/>
      <c r="UNC45" s="108"/>
      <c r="UND45" s="108"/>
      <c r="UNE45" s="108"/>
      <c r="UNF45" s="108"/>
      <c r="UNG45" s="108"/>
      <c r="UNH45" s="108"/>
      <c r="UNI45" s="108"/>
      <c r="UNJ45" s="108"/>
      <c r="UNK45" s="108"/>
      <c r="UNL45" s="108"/>
      <c r="UNM45" s="108"/>
      <c r="UNN45" s="108"/>
      <c r="UNO45" s="108"/>
      <c r="UNP45" s="108"/>
      <c r="UNQ45" s="108"/>
      <c r="UNR45" s="108"/>
      <c r="UNS45" s="108"/>
      <c r="UNT45" s="108"/>
      <c r="UNU45" s="108"/>
      <c r="UNV45" s="108"/>
      <c r="UNW45" s="108"/>
      <c r="UNX45" s="108"/>
      <c r="UNY45" s="108"/>
      <c r="UNZ45" s="108"/>
      <c r="UOA45" s="108"/>
      <c r="UOB45" s="108"/>
      <c r="UOC45" s="108"/>
      <c r="UOD45" s="108"/>
      <c r="UOE45" s="108"/>
      <c r="UOF45" s="108"/>
      <c r="UOG45" s="108"/>
      <c r="UOH45" s="108"/>
      <c r="UOI45" s="108"/>
      <c r="UOJ45" s="108"/>
      <c r="UOK45" s="108"/>
      <c r="UOL45" s="108"/>
      <c r="UOM45" s="108"/>
      <c r="UON45" s="108"/>
      <c r="UOO45" s="108"/>
      <c r="UOP45" s="108"/>
      <c r="UOQ45" s="108"/>
      <c r="UOR45" s="108"/>
      <c r="UOS45" s="108"/>
      <c r="UOT45" s="108"/>
      <c r="UOU45" s="108"/>
      <c r="UOV45" s="108"/>
      <c r="UOW45" s="108"/>
      <c r="UOX45" s="108"/>
      <c r="UOY45" s="108"/>
      <c r="UOZ45" s="108"/>
      <c r="UPA45" s="108"/>
      <c r="UPB45" s="108"/>
      <c r="UPC45" s="108"/>
      <c r="UPD45" s="108"/>
      <c r="UPE45" s="108"/>
      <c r="UPF45" s="108"/>
      <c r="UPG45" s="108"/>
      <c r="UPH45" s="108"/>
      <c r="UPI45" s="108"/>
      <c r="UPJ45" s="108"/>
      <c r="UPK45" s="108"/>
      <c r="UPL45" s="108"/>
      <c r="UPM45" s="108"/>
      <c r="UPN45" s="108"/>
      <c r="UPO45" s="108"/>
      <c r="UPP45" s="108"/>
      <c r="UPQ45" s="108"/>
      <c r="UPR45" s="108"/>
      <c r="UPS45" s="108"/>
      <c r="UPT45" s="108"/>
      <c r="UPU45" s="108"/>
      <c r="UPV45" s="108"/>
      <c r="UPW45" s="108"/>
      <c r="UPX45" s="108"/>
      <c r="UPY45" s="108"/>
      <c r="UPZ45" s="108"/>
      <c r="UQA45" s="108"/>
      <c r="UQB45" s="108"/>
      <c r="UQC45" s="108"/>
      <c r="UQD45" s="108"/>
      <c r="UQE45" s="108"/>
      <c r="UQF45" s="108"/>
      <c r="UQG45" s="108"/>
      <c r="UQH45" s="108"/>
      <c r="UQI45" s="108"/>
      <c r="UQJ45" s="108"/>
      <c r="UQK45" s="108"/>
      <c r="UQL45" s="108"/>
      <c r="UQM45" s="108"/>
      <c r="UQN45" s="108"/>
      <c r="UQO45" s="108"/>
      <c r="UQP45" s="108"/>
      <c r="UQQ45" s="108"/>
      <c r="UQR45" s="108"/>
      <c r="UQS45" s="108"/>
      <c r="UQT45" s="108"/>
      <c r="UQU45" s="108"/>
      <c r="UQV45" s="108"/>
      <c r="UQW45" s="108"/>
      <c r="UQX45" s="108"/>
      <c r="UQY45" s="108"/>
      <c r="UQZ45" s="108"/>
      <c r="URA45" s="108"/>
      <c r="URB45" s="108"/>
      <c r="URC45" s="108"/>
      <c r="URD45" s="108"/>
      <c r="URE45" s="108"/>
      <c r="URF45" s="108"/>
      <c r="URG45" s="108"/>
      <c r="URH45" s="108"/>
      <c r="URI45" s="108"/>
      <c r="URJ45" s="108"/>
      <c r="URK45" s="108"/>
      <c r="URL45" s="108"/>
      <c r="URM45" s="108"/>
      <c r="URN45" s="108"/>
      <c r="URO45" s="108"/>
      <c r="URP45" s="108"/>
      <c r="URQ45" s="108"/>
      <c r="URR45" s="108"/>
      <c r="URS45" s="108"/>
      <c r="URT45" s="108"/>
      <c r="URU45" s="108"/>
      <c r="URV45" s="108"/>
      <c r="URW45" s="108"/>
      <c r="URX45" s="108"/>
      <c r="URY45" s="108"/>
      <c r="URZ45" s="108"/>
      <c r="USA45" s="108"/>
      <c r="USB45" s="108"/>
      <c r="USC45" s="108"/>
      <c r="USD45" s="108"/>
      <c r="USE45" s="108"/>
      <c r="USF45" s="108"/>
      <c r="USG45" s="108"/>
      <c r="USH45" s="108"/>
      <c r="USI45" s="108"/>
      <c r="USJ45" s="108"/>
      <c r="USK45" s="108"/>
      <c r="USL45" s="108"/>
      <c r="USM45" s="108"/>
      <c r="USN45" s="108"/>
      <c r="USO45" s="108"/>
      <c r="USP45" s="108"/>
      <c r="USQ45" s="108"/>
      <c r="USR45" s="108"/>
      <c r="USS45" s="108"/>
      <c r="UST45" s="108"/>
      <c r="USU45" s="108"/>
      <c r="USV45" s="108"/>
      <c r="USW45" s="108"/>
      <c r="USX45" s="108"/>
      <c r="USY45" s="108"/>
      <c r="USZ45" s="108"/>
      <c r="UTA45" s="108"/>
      <c r="UTB45" s="108"/>
      <c r="UTC45" s="108"/>
      <c r="UTD45" s="108"/>
      <c r="UTE45" s="108"/>
      <c r="UTF45" s="108"/>
      <c r="UTG45" s="108"/>
      <c r="UTH45" s="108"/>
      <c r="UTI45" s="108"/>
      <c r="UTJ45" s="108"/>
      <c r="UTK45" s="108"/>
      <c r="UTL45" s="108"/>
      <c r="UTM45" s="108"/>
      <c r="UTN45" s="108"/>
      <c r="UTO45" s="108"/>
      <c r="UTP45" s="108"/>
      <c r="UTQ45" s="108"/>
      <c r="UTR45" s="108"/>
      <c r="UTS45" s="108"/>
      <c r="UTT45" s="108"/>
      <c r="UTU45" s="108"/>
      <c r="UTV45" s="108"/>
      <c r="UTW45" s="108"/>
      <c r="UTX45" s="108"/>
      <c r="UTY45" s="108"/>
      <c r="UTZ45" s="108"/>
      <c r="UUA45" s="108"/>
      <c r="UUB45" s="108"/>
      <c r="UUC45" s="108"/>
      <c r="UUD45" s="108"/>
      <c r="UUE45" s="108"/>
      <c r="UUF45" s="108"/>
      <c r="UUG45" s="108"/>
      <c r="UUH45" s="108"/>
      <c r="UUI45" s="108"/>
      <c r="UUJ45" s="108"/>
      <c r="UUK45" s="108"/>
      <c r="UUL45" s="108"/>
      <c r="UUM45" s="108"/>
      <c r="UUN45" s="108"/>
      <c r="UUO45" s="108"/>
      <c r="UUP45" s="108"/>
      <c r="UUQ45" s="108"/>
      <c r="UUR45" s="108"/>
      <c r="UUS45" s="108"/>
      <c r="UUT45" s="108"/>
      <c r="UUU45" s="108"/>
      <c r="UUV45" s="108"/>
      <c r="UUW45" s="108"/>
      <c r="UUX45" s="108"/>
      <c r="UUY45" s="108"/>
      <c r="UUZ45" s="108"/>
      <c r="UVA45" s="108"/>
      <c r="UVB45" s="108"/>
      <c r="UVC45" s="108"/>
      <c r="UVD45" s="108"/>
      <c r="UVE45" s="108"/>
      <c r="UVF45" s="108"/>
      <c r="UVG45" s="108"/>
      <c r="UVH45" s="108"/>
      <c r="UVI45" s="108"/>
      <c r="UVJ45" s="108"/>
      <c r="UVK45" s="108"/>
      <c r="UVL45" s="108"/>
      <c r="UVM45" s="108"/>
      <c r="UVN45" s="108"/>
      <c r="UVO45" s="108"/>
      <c r="UVP45" s="108"/>
      <c r="UVQ45" s="108"/>
      <c r="UVR45" s="108"/>
      <c r="UVS45" s="108"/>
      <c r="UVT45" s="108"/>
      <c r="UVU45" s="108"/>
      <c r="UVV45" s="108"/>
      <c r="UVW45" s="108"/>
      <c r="UVX45" s="108"/>
      <c r="UVY45" s="108"/>
      <c r="UVZ45" s="108"/>
      <c r="UWA45" s="108"/>
      <c r="UWB45" s="108"/>
      <c r="UWC45" s="108"/>
      <c r="UWD45" s="108"/>
      <c r="UWE45" s="108"/>
      <c r="UWF45" s="108"/>
      <c r="UWG45" s="108"/>
      <c r="UWH45" s="108"/>
      <c r="UWI45" s="108"/>
      <c r="UWJ45" s="108"/>
      <c r="UWK45" s="108"/>
      <c r="UWL45" s="108"/>
      <c r="UWM45" s="108"/>
      <c r="UWN45" s="108"/>
      <c r="UWO45" s="108"/>
      <c r="UWP45" s="108"/>
      <c r="UWQ45" s="108"/>
      <c r="UWR45" s="108"/>
      <c r="UWS45" s="108"/>
      <c r="UWT45" s="108"/>
      <c r="UWU45" s="108"/>
      <c r="UWV45" s="108"/>
      <c r="UWW45" s="108"/>
      <c r="UWX45" s="108"/>
      <c r="UWY45" s="108"/>
      <c r="UWZ45" s="108"/>
      <c r="UXA45" s="108"/>
      <c r="UXB45" s="108"/>
      <c r="UXC45" s="108"/>
      <c r="UXD45" s="108"/>
      <c r="UXE45" s="108"/>
      <c r="UXF45" s="108"/>
      <c r="UXG45" s="108"/>
      <c r="UXH45" s="108"/>
      <c r="UXI45" s="108"/>
      <c r="UXJ45" s="108"/>
      <c r="UXK45" s="108"/>
      <c r="UXL45" s="108"/>
      <c r="UXM45" s="108"/>
      <c r="UXN45" s="108"/>
      <c r="UXO45" s="108"/>
      <c r="UXP45" s="108"/>
      <c r="UXQ45" s="108"/>
      <c r="UXR45" s="108"/>
      <c r="UXS45" s="108"/>
      <c r="UXT45" s="108"/>
      <c r="UXU45" s="108"/>
      <c r="UXV45" s="108"/>
      <c r="UXW45" s="108"/>
      <c r="UXX45" s="108"/>
      <c r="UXY45" s="108"/>
      <c r="UXZ45" s="108"/>
      <c r="UYA45" s="108"/>
      <c r="UYB45" s="108"/>
      <c r="UYC45" s="108"/>
      <c r="UYD45" s="108"/>
      <c r="UYE45" s="108"/>
      <c r="UYF45" s="108"/>
      <c r="UYG45" s="108"/>
      <c r="UYH45" s="108"/>
      <c r="UYI45" s="108"/>
      <c r="UYJ45" s="108"/>
      <c r="UYK45" s="108"/>
      <c r="UYL45" s="108"/>
      <c r="UYM45" s="108"/>
      <c r="UYN45" s="108"/>
      <c r="UYO45" s="108"/>
      <c r="UYP45" s="108"/>
      <c r="UYQ45" s="108"/>
      <c r="UYR45" s="108"/>
      <c r="UYS45" s="108"/>
      <c r="UYT45" s="108"/>
      <c r="UYU45" s="108"/>
      <c r="UYV45" s="108"/>
      <c r="UYW45" s="108"/>
      <c r="UYX45" s="108"/>
      <c r="UYY45" s="108"/>
      <c r="UYZ45" s="108"/>
      <c r="UZA45" s="108"/>
      <c r="UZB45" s="108"/>
      <c r="UZC45" s="108"/>
      <c r="UZD45" s="108"/>
      <c r="UZE45" s="108"/>
      <c r="UZF45" s="108"/>
      <c r="UZG45" s="108"/>
      <c r="UZH45" s="108"/>
      <c r="UZI45" s="108"/>
      <c r="UZJ45" s="108"/>
      <c r="UZK45" s="108"/>
      <c r="UZL45" s="108"/>
      <c r="UZM45" s="108"/>
      <c r="UZN45" s="108"/>
      <c r="UZO45" s="108"/>
      <c r="UZP45" s="108"/>
      <c r="UZQ45" s="108"/>
      <c r="UZR45" s="108"/>
      <c r="UZS45" s="108"/>
      <c r="UZT45" s="108"/>
      <c r="UZU45" s="108"/>
      <c r="UZV45" s="108"/>
      <c r="UZW45" s="108"/>
      <c r="UZX45" s="108"/>
      <c r="UZY45" s="108"/>
      <c r="UZZ45" s="108"/>
      <c r="VAA45" s="108"/>
      <c r="VAB45" s="108"/>
      <c r="VAC45" s="108"/>
      <c r="VAD45" s="108"/>
      <c r="VAE45" s="108"/>
      <c r="VAF45" s="108"/>
      <c r="VAG45" s="108"/>
      <c r="VAH45" s="108"/>
      <c r="VAI45" s="108"/>
      <c r="VAJ45" s="108"/>
      <c r="VAK45" s="108"/>
      <c r="VAL45" s="108"/>
      <c r="VAM45" s="108"/>
      <c r="VAN45" s="108"/>
      <c r="VAO45" s="108"/>
      <c r="VAP45" s="108"/>
      <c r="VAQ45" s="108"/>
      <c r="VAR45" s="108"/>
      <c r="VAS45" s="108"/>
      <c r="VAT45" s="108"/>
      <c r="VAU45" s="108"/>
      <c r="VAV45" s="108"/>
      <c r="VAW45" s="108"/>
      <c r="VAX45" s="108"/>
      <c r="VAY45" s="108"/>
      <c r="VAZ45" s="108"/>
      <c r="VBA45" s="108"/>
      <c r="VBB45" s="108"/>
      <c r="VBC45" s="108"/>
      <c r="VBD45" s="108"/>
      <c r="VBE45" s="108"/>
      <c r="VBF45" s="108"/>
      <c r="VBG45" s="108"/>
      <c r="VBH45" s="108"/>
      <c r="VBI45" s="108"/>
      <c r="VBJ45" s="108"/>
      <c r="VBK45" s="108"/>
      <c r="VBL45" s="108"/>
      <c r="VBM45" s="108"/>
      <c r="VBN45" s="108"/>
      <c r="VBO45" s="108"/>
      <c r="VBP45" s="108"/>
      <c r="VBQ45" s="108"/>
      <c r="VBR45" s="108"/>
      <c r="VBS45" s="108"/>
      <c r="VBT45" s="108"/>
      <c r="VBU45" s="108"/>
      <c r="VBV45" s="108"/>
      <c r="VBW45" s="108"/>
      <c r="VBX45" s="108"/>
      <c r="VBY45" s="108"/>
      <c r="VBZ45" s="108"/>
      <c r="VCA45" s="108"/>
      <c r="VCB45" s="108"/>
      <c r="VCC45" s="108"/>
      <c r="VCD45" s="108"/>
      <c r="VCE45" s="108"/>
      <c r="VCF45" s="108"/>
      <c r="VCG45" s="108"/>
      <c r="VCH45" s="108"/>
      <c r="VCI45" s="108"/>
      <c r="VCJ45" s="108"/>
      <c r="VCK45" s="108"/>
      <c r="VCL45" s="108"/>
      <c r="VCM45" s="108"/>
      <c r="VCN45" s="108"/>
      <c r="VCO45" s="108"/>
      <c r="VCP45" s="108"/>
      <c r="VCQ45" s="108"/>
      <c r="VCR45" s="108"/>
      <c r="VCS45" s="108"/>
      <c r="VCT45" s="108"/>
      <c r="VCU45" s="108"/>
      <c r="VCV45" s="108"/>
      <c r="VCW45" s="108"/>
      <c r="VCX45" s="108"/>
      <c r="VCY45" s="108"/>
      <c r="VCZ45" s="108"/>
      <c r="VDA45" s="108"/>
      <c r="VDB45" s="108"/>
      <c r="VDC45" s="108"/>
      <c r="VDD45" s="108"/>
      <c r="VDE45" s="108"/>
      <c r="VDF45" s="108"/>
      <c r="VDG45" s="108"/>
      <c r="VDH45" s="108"/>
      <c r="VDI45" s="108"/>
      <c r="VDJ45" s="108"/>
      <c r="VDK45" s="108"/>
      <c r="VDL45" s="108"/>
      <c r="VDM45" s="108"/>
      <c r="VDN45" s="108"/>
      <c r="VDO45" s="108"/>
      <c r="VDP45" s="108"/>
      <c r="VDQ45" s="108"/>
      <c r="VDR45" s="108"/>
      <c r="VDS45" s="108"/>
      <c r="VDT45" s="108"/>
      <c r="VDU45" s="108"/>
      <c r="VDV45" s="108"/>
      <c r="VDW45" s="108"/>
      <c r="VDX45" s="108"/>
      <c r="VDY45" s="108"/>
      <c r="VDZ45" s="108"/>
      <c r="VEA45" s="108"/>
      <c r="VEB45" s="108"/>
      <c r="VEC45" s="108"/>
      <c r="VED45" s="108"/>
      <c r="VEE45" s="108"/>
      <c r="VEF45" s="108"/>
      <c r="VEG45" s="108"/>
      <c r="VEH45" s="108"/>
      <c r="VEI45" s="108"/>
      <c r="VEJ45" s="108"/>
      <c r="VEK45" s="108"/>
      <c r="VEL45" s="108"/>
      <c r="VEM45" s="108"/>
      <c r="VEN45" s="108"/>
      <c r="VEO45" s="108"/>
      <c r="VEP45" s="108"/>
      <c r="VEQ45" s="108"/>
      <c r="VER45" s="108"/>
      <c r="VES45" s="108"/>
      <c r="VET45" s="108"/>
      <c r="VEU45" s="108"/>
      <c r="VEV45" s="108"/>
      <c r="VEW45" s="108"/>
      <c r="VEX45" s="108"/>
      <c r="VEY45" s="108"/>
      <c r="VEZ45" s="108"/>
      <c r="VFA45" s="108"/>
      <c r="VFB45" s="108"/>
      <c r="VFC45" s="108"/>
      <c r="VFD45" s="108"/>
      <c r="VFE45" s="108"/>
      <c r="VFF45" s="108"/>
      <c r="VFG45" s="108"/>
      <c r="VFH45" s="108"/>
      <c r="VFI45" s="108"/>
      <c r="VFJ45" s="108"/>
      <c r="VFK45" s="108"/>
      <c r="VFL45" s="108"/>
      <c r="VFM45" s="108"/>
      <c r="VFN45" s="108"/>
      <c r="VFO45" s="108"/>
      <c r="VFP45" s="108"/>
      <c r="VFQ45" s="108"/>
      <c r="VFR45" s="108"/>
      <c r="VFS45" s="108"/>
      <c r="VFT45" s="108"/>
      <c r="VFU45" s="108"/>
      <c r="VFV45" s="108"/>
      <c r="VFW45" s="108"/>
      <c r="VFX45" s="108"/>
      <c r="VFY45" s="108"/>
      <c r="VFZ45" s="108"/>
      <c r="VGA45" s="108"/>
      <c r="VGB45" s="108"/>
      <c r="VGC45" s="108"/>
      <c r="VGD45" s="108"/>
      <c r="VGE45" s="108"/>
      <c r="VGF45" s="108"/>
      <c r="VGG45" s="108"/>
      <c r="VGH45" s="108"/>
      <c r="VGI45" s="108"/>
      <c r="VGJ45" s="108"/>
      <c r="VGK45" s="108"/>
      <c r="VGL45" s="108"/>
      <c r="VGM45" s="108"/>
      <c r="VGN45" s="108"/>
      <c r="VGO45" s="108"/>
      <c r="VGP45" s="108"/>
      <c r="VGQ45" s="108"/>
      <c r="VGR45" s="108"/>
      <c r="VGS45" s="108"/>
      <c r="VGT45" s="108"/>
      <c r="VGU45" s="108"/>
      <c r="VGV45" s="108"/>
      <c r="VGW45" s="108"/>
      <c r="VGX45" s="108"/>
      <c r="VGY45" s="108"/>
      <c r="VGZ45" s="108"/>
      <c r="VHA45" s="108"/>
      <c r="VHB45" s="108"/>
      <c r="VHC45" s="108"/>
      <c r="VHD45" s="108"/>
      <c r="VHE45" s="108"/>
      <c r="VHF45" s="108"/>
      <c r="VHG45" s="108"/>
      <c r="VHH45" s="108"/>
      <c r="VHI45" s="108"/>
      <c r="VHJ45" s="108"/>
      <c r="VHK45" s="108"/>
      <c r="VHL45" s="108"/>
      <c r="VHM45" s="108"/>
      <c r="VHN45" s="108"/>
      <c r="VHO45" s="108"/>
      <c r="VHP45" s="108"/>
      <c r="VHQ45" s="108"/>
      <c r="VHR45" s="108"/>
      <c r="VHS45" s="108"/>
      <c r="VHT45" s="108"/>
      <c r="VHU45" s="108"/>
      <c r="VHV45" s="108"/>
      <c r="VHW45" s="108"/>
      <c r="VHX45" s="108"/>
      <c r="VHY45" s="108"/>
      <c r="VHZ45" s="108"/>
      <c r="VIA45" s="108"/>
      <c r="VIB45" s="108"/>
      <c r="VIC45" s="108"/>
      <c r="VID45" s="108"/>
      <c r="VIE45" s="108"/>
      <c r="VIF45" s="108"/>
      <c r="VIG45" s="108"/>
      <c r="VIH45" s="108"/>
      <c r="VII45" s="108"/>
      <c r="VIJ45" s="108"/>
      <c r="VIK45" s="108"/>
      <c r="VIL45" s="108"/>
      <c r="VIM45" s="108"/>
      <c r="VIN45" s="108"/>
      <c r="VIO45" s="108"/>
      <c r="VIP45" s="108"/>
      <c r="VIQ45" s="108"/>
      <c r="VIR45" s="108"/>
      <c r="VIS45" s="108"/>
      <c r="VIT45" s="108"/>
      <c r="VIU45" s="108"/>
      <c r="VIV45" s="108"/>
      <c r="VIW45" s="108"/>
      <c r="VIX45" s="108"/>
      <c r="VIY45" s="108"/>
      <c r="VIZ45" s="108"/>
      <c r="VJA45" s="108"/>
      <c r="VJB45" s="108"/>
      <c r="VJC45" s="108"/>
      <c r="VJD45" s="108"/>
      <c r="VJE45" s="108"/>
      <c r="VJF45" s="108"/>
      <c r="VJG45" s="108"/>
      <c r="VJH45" s="108"/>
      <c r="VJI45" s="108"/>
      <c r="VJJ45" s="108"/>
      <c r="VJK45" s="108"/>
      <c r="VJL45" s="108"/>
      <c r="VJM45" s="108"/>
      <c r="VJN45" s="108"/>
      <c r="VJO45" s="108"/>
      <c r="VJP45" s="108"/>
      <c r="VJQ45" s="108"/>
      <c r="VJR45" s="108"/>
      <c r="VJS45" s="108"/>
      <c r="VJT45" s="108"/>
      <c r="VJU45" s="108"/>
      <c r="VJV45" s="108"/>
      <c r="VJW45" s="108"/>
      <c r="VJX45" s="108"/>
      <c r="VJY45" s="108"/>
      <c r="VJZ45" s="108"/>
      <c r="VKA45" s="108"/>
      <c r="VKB45" s="108"/>
      <c r="VKC45" s="108"/>
      <c r="VKD45" s="108"/>
      <c r="VKE45" s="108"/>
      <c r="VKF45" s="108"/>
      <c r="VKG45" s="108"/>
      <c r="VKH45" s="108"/>
      <c r="VKI45" s="108"/>
      <c r="VKJ45" s="108"/>
      <c r="VKK45" s="108"/>
      <c r="VKL45" s="108"/>
      <c r="VKM45" s="108"/>
      <c r="VKN45" s="108"/>
      <c r="VKO45" s="108"/>
      <c r="VKP45" s="108"/>
      <c r="VKQ45" s="108"/>
      <c r="VKR45" s="108"/>
      <c r="VKS45" s="108"/>
      <c r="VKT45" s="108"/>
      <c r="VKU45" s="108"/>
      <c r="VKV45" s="108"/>
      <c r="VKW45" s="108"/>
      <c r="VKX45" s="108"/>
      <c r="VKY45" s="108"/>
      <c r="VKZ45" s="108"/>
      <c r="VLA45" s="108"/>
      <c r="VLB45" s="108"/>
      <c r="VLC45" s="108"/>
      <c r="VLD45" s="108"/>
      <c r="VLE45" s="108"/>
      <c r="VLF45" s="108"/>
      <c r="VLG45" s="108"/>
      <c r="VLH45" s="108"/>
      <c r="VLI45" s="108"/>
      <c r="VLJ45" s="108"/>
      <c r="VLK45" s="108"/>
      <c r="VLL45" s="108"/>
      <c r="VLM45" s="108"/>
      <c r="VLN45" s="108"/>
      <c r="VLO45" s="108"/>
      <c r="VLP45" s="108"/>
      <c r="VLQ45" s="108"/>
      <c r="VLR45" s="108"/>
      <c r="VLS45" s="108"/>
      <c r="VLT45" s="108"/>
      <c r="VLU45" s="108"/>
      <c r="VLV45" s="108"/>
      <c r="VLW45" s="108"/>
      <c r="VLX45" s="108"/>
      <c r="VLY45" s="108"/>
      <c r="VLZ45" s="108"/>
      <c r="VMA45" s="108"/>
      <c r="VMB45" s="108"/>
      <c r="VMC45" s="108"/>
      <c r="VMD45" s="108"/>
      <c r="VME45" s="108"/>
      <c r="VMF45" s="108"/>
      <c r="VMG45" s="108"/>
      <c r="VMH45" s="108"/>
      <c r="VMI45" s="108"/>
      <c r="VMJ45" s="108"/>
      <c r="VMK45" s="108"/>
      <c r="VML45" s="108"/>
      <c r="VMM45" s="108"/>
      <c r="VMN45" s="108"/>
      <c r="VMO45" s="108"/>
      <c r="VMP45" s="108"/>
      <c r="VMQ45" s="108"/>
      <c r="VMR45" s="108"/>
      <c r="VMS45" s="108"/>
      <c r="VMT45" s="108"/>
      <c r="VMU45" s="108"/>
      <c r="VMV45" s="108"/>
      <c r="VMW45" s="108"/>
      <c r="VMX45" s="108"/>
      <c r="VMY45" s="108"/>
      <c r="VMZ45" s="108"/>
      <c r="VNA45" s="108"/>
      <c r="VNB45" s="108"/>
      <c r="VNC45" s="108"/>
      <c r="VND45" s="108"/>
      <c r="VNE45" s="108"/>
      <c r="VNF45" s="108"/>
      <c r="VNG45" s="108"/>
      <c r="VNH45" s="108"/>
      <c r="VNI45" s="108"/>
      <c r="VNJ45" s="108"/>
      <c r="VNK45" s="108"/>
      <c r="VNL45" s="108"/>
      <c r="VNM45" s="108"/>
      <c r="VNN45" s="108"/>
      <c r="VNO45" s="108"/>
      <c r="VNP45" s="108"/>
      <c r="VNQ45" s="108"/>
      <c r="VNR45" s="108"/>
      <c r="VNS45" s="108"/>
      <c r="VNT45" s="108"/>
      <c r="VNU45" s="108"/>
      <c r="VNV45" s="108"/>
      <c r="VNW45" s="108"/>
      <c r="VNX45" s="108"/>
      <c r="VNY45" s="108"/>
      <c r="VNZ45" s="108"/>
      <c r="VOA45" s="108"/>
      <c r="VOB45" s="108"/>
      <c r="VOC45" s="108"/>
      <c r="VOD45" s="108"/>
      <c r="VOE45" s="108"/>
      <c r="VOF45" s="108"/>
      <c r="VOG45" s="108"/>
      <c r="VOH45" s="108"/>
      <c r="VOI45" s="108"/>
      <c r="VOJ45" s="108"/>
      <c r="VOK45" s="108"/>
      <c r="VOL45" s="108"/>
      <c r="VOM45" s="108"/>
      <c r="VON45" s="108"/>
      <c r="VOO45" s="108"/>
      <c r="VOP45" s="108"/>
      <c r="VOQ45" s="108"/>
      <c r="VOR45" s="108"/>
      <c r="VOS45" s="108"/>
      <c r="VOT45" s="108"/>
      <c r="VOU45" s="108"/>
      <c r="VOV45" s="108"/>
      <c r="VOW45" s="108"/>
      <c r="VOX45" s="108"/>
      <c r="VOY45" s="108"/>
      <c r="VOZ45" s="108"/>
      <c r="VPA45" s="108"/>
      <c r="VPB45" s="108"/>
      <c r="VPC45" s="108"/>
      <c r="VPD45" s="108"/>
      <c r="VPE45" s="108"/>
      <c r="VPF45" s="108"/>
      <c r="VPG45" s="108"/>
      <c r="VPH45" s="108"/>
      <c r="VPI45" s="108"/>
      <c r="VPJ45" s="108"/>
      <c r="VPK45" s="108"/>
      <c r="VPL45" s="108"/>
      <c r="VPM45" s="108"/>
      <c r="VPN45" s="108"/>
      <c r="VPO45" s="108"/>
      <c r="VPP45" s="108"/>
      <c r="VPQ45" s="108"/>
      <c r="VPR45" s="108"/>
      <c r="VPS45" s="108"/>
      <c r="VPT45" s="108"/>
      <c r="VPU45" s="108"/>
      <c r="VPV45" s="108"/>
      <c r="VPW45" s="108"/>
      <c r="VPX45" s="108"/>
      <c r="VPY45" s="108"/>
      <c r="VPZ45" s="108"/>
      <c r="VQA45" s="108"/>
      <c r="VQB45" s="108"/>
      <c r="VQC45" s="108"/>
      <c r="VQD45" s="108"/>
      <c r="VQE45" s="108"/>
      <c r="VQF45" s="108"/>
      <c r="VQG45" s="108"/>
      <c r="VQH45" s="108"/>
      <c r="VQI45" s="108"/>
      <c r="VQJ45" s="108"/>
      <c r="VQK45" s="108"/>
      <c r="VQL45" s="108"/>
      <c r="VQM45" s="108"/>
      <c r="VQN45" s="108"/>
      <c r="VQO45" s="108"/>
      <c r="VQP45" s="108"/>
      <c r="VQQ45" s="108"/>
      <c r="VQR45" s="108"/>
      <c r="VQS45" s="108"/>
      <c r="VQT45" s="108"/>
      <c r="VQU45" s="108"/>
      <c r="VQV45" s="108"/>
      <c r="VQW45" s="108"/>
      <c r="VQX45" s="108"/>
      <c r="VQY45" s="108"/>
      <c r="VQZ45" s="108"/>
      <c r="VRA45" s="108"/>
      <c r="VRB45" s="108"/>
      <c r="VRC45" s="108"/>
      <c r="VRD45" s="108"/>
      <c r="VRE45" s="108"/>
      <c r="VRF45" s="108"/>
      <c r="VRG45" s="108"/>
      <c r="VRH45" s="108"/>
      <c r="VRI45" s="108"/>
      <c r="VRJ45" s="108"/>
      <c r="VRK45" s="108"/>
      <c r="VRL45" s="108"/>
      <c r="VRM45" s="108"/>
      <c r="VRN45" s="108"/>
      <c r="VRO45" s="108"/>
      <c r="VRP45" s="108"/>
      <c r="VRQ45" s="108"/>
      <c r="VRR45" s="108"/>
      <c r="VRS45" s="108"/>
      <c r="VRT45" s="108"/>
      <c r="VRU45" s="108"/>
      <c r="VRV45" s="108"/>
      <c r="VRW45" s="108"/>
      <c r="VRX45" s="108"/>
      <c r="VRY45" s="108"/>
      <c r="VRZ45" s="108"/>
      <c r="VSA45" s="108"/>
      <c r="VSB45" s="108"/>
      <c r="VSC45" s="108"/>
      <c r="VSD45" s="108"/>
      <c r="VSE45" s="108"/>
      <c r="VSF45" s="108"/>
      <c r="VSG45" s="108"/>
      <c r="VSH45" s="108"/>
      <c r="VSI45" s="108"/>
      <c r="VSJ45" s="108"/>
      <c r="VSK45" s="108"/>
      <c r="VSL45" s="108"/>
      <c r="VSM45" s="108"/>
      <c r="VSN45" s="108"/>
      <c r="VSO45" s="108"/>
      <c r="VSP45" s="108"/>
      <c r="VSQ45" s="108"/>
      <c r="VSR45" s="108"/>
      <c r="VSS45" s="108"/>
      <c r="VST45" s="108"/>
      <c r="VSU45" s="108"/>
      <c r="VSV45" s="108"/>
      <c r="VSW45" s="108"/>
      <c r="VSX45" s="108"/>
      <c r="VSY45" s="108"/>
      <c r="VSZ45" s="108"/>
      <c r="VTA45" s="108"/>
      <c r="VTB45" s="108"/>
      <c r="VTC45" s="108"/>
      <c r="VTD45" s="108"/>
      <c r="VTE45" s="108"/>
      <c r="VTF45" s="108"/>
      <c r="VTG45" s="108"/>
      <c r="VTH45" s="108"/>
      <c r="VTI45" s="108"/>
      <c r="VTJ45" s="108"/>
      <c r="VTK45" s="108"/>
      <c r="VTL45" s="108"/>
      <c r="VTM45" s="108"/>
      <c r="VTN45" s="108"/>
      <c r="VTO45" s="108"/>
      <c r="VTP45" s="108"/>
      <c r="VTQ45" s="108"/>
      <c r="VTR45" s="108"/>
      <c r="VTS45" s="108"/>
      <c r="VTT45" s="108"/>
      <c r="VTU45" s="108"/>
      <c r="VTV45" s="108"/>
      <c r="VTW45" s="108"/>
      <c r="VTX45" s="108"/>
      <c r="VTY45" s="108"/>
      <c r="VTZ45" s="108"/>
      <c r="VUA45" s="108"/>
      <c r="VUB45" s="108"/>
      <c r="VUC45" s="108"/>
      <c r="VUD45" s="108"/>
      <c r="VUE45" s="108"/>
      <c r="VUF45" s="108"/>
      <c r="VUG45" s="108"/>
      <c r="VUH45" s="108"/>
      <c r="VUI45" s="108"/>
      <c r="VUJ45" s="108"/>
      <c r="VUK45" s="108"/>
      <c r="VUL45" s="108"/>
      <c r="VUM45" s="108"/>
      <c r="VUN45" s="108"/>
      <c r="VUO45" s="108"/>
      <c r="VUP45" s="108"/>
      <c r="VUQ45" s="108"/>
      <c r="VUR45" s="108"/>
      <c r="VUS45" s="108"/>
      <c r="VUT45" s="108"/>
      <c r="VUU45" s="108"/>
      <c r="VUV45" s="108"/>
      <c r="VUW45" s="108"/>
      <c r="VUX45" s="108"/>
      <c r="VUY45" s="108"/>
      <c r="VUZ45" s="108"/>
      <c r="VVA45" s="108"/>
      <c r="VVB45" s="108"/>
      <c r="VVC45" s="108"/>
      <c r="VVD45" s="108"/>
      <c r="VVE45" s="108"/>
      <c r="VVF45" s="108"/>
      <c r="VVG45" s="108"/>
      <c r="VVH45" s="108"/>
      <c r="VVI45" s="108"/>
      <c r="VVJ45" s="108"/>
      <c r="VVK45" s="108"/>
      <c r="VVL45" s="108"/>
      <c r="VVM45" s="108"/>
      <c r="VVN45" s="108"/>
      <c r="VVO45" s="108"/>
      <c r="VVP45" s="108"/>
      <c r="VVQ45" s="108"/>
      <c r="VVR45" s="108"/>
      <c r="VVS45" s="108"/>
      <c r="VVT45" s="108"/>
      <c r="VVU45" s="108"/>
      <c r="VVV45" s="108"/>
      <c r="VVW45" s="108"/>
      <c r="VVX45" s="108"/>
      <c r="VVY45" s="108"/>
      <c r="VVZ45" s="108"/>
      <c r="VWA45" s="108"/>
      <c r="VWB45" s="108"/>
      <c r="VWC45" s="108"/>
      <c r="VWD45" s="108"/>
      <c r="VWE45" s="108"/>
      <c r="VWF45" s="108"/>
      <c r="VWG45" s="108"/>
      <c r="VWH45" s="108"/>
      <c r="VWI45" s="108"/>
      <c r="VWJ45" s="108"/>
      <c r="VWK45" s="108"/>
      <c r="VWL45" s="108"/>
      <c r="VWM45" s="108"/>
      <c r="VWN45" s="108"/>
      <c r="VWO45" s="108"/>
      <c r="VWP45" s="108"/>
      <c r="VWQ45" s="108"/>
      <c r="VWR45" s="108"/>
      <c r="VWS45" s="108"/>
      <c r="VWT45" s="108"/>
      <c r="VWU45" s="108"/>
      <c r="VWV45" s="108"/>
      <c r="VWW45" s="108"/>
      <c r="VWX45" s="108"/>
      <c r="VWY45" s="108"/>
      <c r="VWZ45" s="108"/>
      <c r="VXA45" s="108"/>
      <c r="VXB45" s="108"/>
      <c r="VXC45" s="108"/>
      <c r="VXD45" s="108"/>
      <c r="VXE45" s="108"/>
      <c r="VXF45" s="108"/>
      <c r="VXG45" s="108"/>
      <c r="VXH45" s="108"/>
      <c r="VXI45" s="108"/>
      <c r="VXJ45" s="108"/>
      <c r="VXK45" s="108"/>
      <c r="VXL45" s="108"/>
      <c r="VXM45" s="108"/>
      <c r="VXN45" s="108"/>
      <c r="VXO45" s="108"/>
      <c r="VXP45" s="108"/>
      <c r="VXQ45" s="108"/>
      <c r="VXR45" s="108"/>
      <c r="VXS45" s="108"/>
      <c r="VXT45" s="108"/>
      <c r="VXU45" s="108"/>
      <c r="VXV45" s="108"/>
      <c r="VXW45" s="108"/>
      <c r="VXX45" s="108"/>
      <c r="VXY45" s="108"/>
      <c r="VXZ45" s="108"/>
      <c r="VYA45" s="108"/>
      <c r="VYB45" s="108"/>
      <c r="VYC45" s="108"/>
      <c r="VYD45" s="108"/>
      <c r="VYE45" s="108"/>
      <c r="VYF45" s="108"/>
      <c r="VYG45" s="108"/>
      <c r="VYH45" s="108"/>
      <c r="VYI45" s="108"/>
      <c r="VYJ45" s="108"/>
      <c r="VYK45" s="108"/>
      <c r="VYL45" s="108"/>
      <c r="VYM45" s="108"/>
      <c r="VYN45" s="108"/>
      <c r="VYO45" s="108"/>
      <c r="VYP45" s="108"/>
      <c r="VYQ45" s="108"/>
      <c r="VYR45" s="108"/>
      <c r="VYS45" s="108"/>
      <c r="VYT45" s="108"/>
      <c r="VYU45" s="108"/>
      <c r="VYV45" s="108"/>
      <c r="VYW45" s="108"/>
      <c r="VYX45" s="108"/>
      <c r="VYY45" s="108"/>
      <c r="VYZ45" s="108"/>
      <c r="VZA45" s="108"/>
      <c r="VZB45" s="108"/>
      <c r="VZC45" s="108"/>
      <c r="VZD45" s="108"/>
      <c r="VZE45" s="108"/>
      <c r="VZF45" s="108"/>
      <c r="VZG45" s="108"/>
      <c r="VZH45" s="108"/>
      <c r="VZI45" s="108"/>
      <c r="VZJ45" s="108"/>
      <c r="VZK45" s="108"/>
      <c r="VZL45" s="108"/>
      <c r="VZM45" s="108"/>
      <c r="VZN45" s="108"/>
      <c r="VZO45" s="108"/>
      <c r="VZP45" s="108"/>
      <c r="VZQ45" s="108"/>
      <c r="VZR45" s="108"/>
      <c r="VZS45" s="108"/>
      <c r="VZT45" s="108"/>
      <c r="VZU45" s="108"/>
      <c r="VZV45" s="108"/>
      <c r="VZW45" s="108"/>
      <c r="VZX45" s="108"/>
      <c r="VZY45" s="108"/>
      <c r="VZZ45" s="108"/>
      <c r="WAA45" s="108"/>
      <c r="WAB45" s="108"/>
      <c r="WAC45" s="108"/>
      <c r="WAD45" s="108"/>
      <c r="WAE45" s="108"/>
      <c r="WAF45" s="108"/>
      <c r="WAG45" s="108"/>
      <c r="WAH45" s="108"/>
      <c r="WAI45" s="108"/>
      <c r="WAJ45" s="108"/>
      <c r="WAK45" s="108"/>
      <c r="WAL45" s="108"/>
      <c r="WAM45" s="108"/>
      <c r="WAN45" s="108"/>
      <c r="WAO45" s="108"/>
      <c r="WAP45" s="108"/>
      <c r="WAQ45" s="108"/>
      <c r="WAR45" s="108"/>
      <c r="WAS45" s="108"/>
      <c r="WAT45" s="108"/>
      <c r="WAU45" s="108"/>
      <c r="WAV45" s="108"/>
      <c r="WAW45" s="108"/>
      <c r="WAX45" s="108"/>
      <c r="WAY45" s="108"/>
      <c r="WAZ45" s="108"/>
      <c r="WBA45" s="108"/>
      <c r="WBB45" s="108"/>
      <c r="WBC45" s="108"/>
      <c r="WBD45" s="108"/>
      <c r="WBE45" s="108"/>
      <c r="WBF45" s="108"/>
      <c r="WBG45" s="108"/>
      <c r="WBH45" s="108"/>
      <c r="WBI45" s="108"/>
      <c r="WBJ45" s="108"/>
      <c r="WBK45" s="108"/>
      <c r="WBL45" s="108"/>
      <c r="WBM45" s="108"/>
      <c r="WBN45" s="108"/>
      <c r="WBO45" s="108"/>
      <c r="WBP45" s="108"/>
      <c r="WBQ45" s="108"/>
      <c r="WBR45" s="108"/>
      <c r="WBS45" s="108"/>
      <c r="WBT45" s="108"/>
      <c r="WBU45" s="108"/>
      <c r="WBV45" s="108"/>
      <c r="WBW45" s="108"/>
      <c r="WBX45" s="108"/>
      <c r="WBY45" s="108"/>
      <c r="WBZ45" s="108"/>
      <c r="WCA45" s="108"/>
      <c r="WCB45" s="108"/>
      <c r="WCC45" s="108"/>
      <c r="WCD45" s="108"/>
      <c r="WCE45" s="108"/>
      <c r="WCF45" s="108"/>
      <c r="WCG45" s="108"/>
      <c r="WCH45" s="108"/>
      <c r="WCI45" s="108"/>
      <c r="WCJ45" s="108"/>
      <c r="WCK45" s="108"/>
      <c r="WCL45" s="108"/>
      <c r="WCM45" s="108"/>
      <c r="WCN45" s="108"/>
      <c r="WCO45" s="108"/>
      <c r="WCP45" s="108"/>
      <c r="WCQ45" s="108"/>
      <c r="WCR45" s="108"/>
      <c r="WCS45" s="108"/>
      <c r="WCT45" s="108"/>
      <c r="WCU45" s="108"/>
      <c r="WCV45" s="108"/>
      <c r="WCW45" s="108"/>
      <c r="WCX45" s="108"/>
      <c r="WCY45" s="108"/>
      <c r="WCZ45" s="108"/>
      <c r="WDA45" s="108"/>
      <c r="WDB45" s="108"/>
      <c r="WDC45" s="108"/>
      <c r="WDD45" s="108"/>
      <c r="WDE45" s="108"/>
      <c r="WDF45" s="108"/>
      <c r="WDG45" s="108"/>
      <c r="WDH45" s="108"/>
      <c r="WDI45" s="108"/>
      <c r="WDJ45" s="108"/>
      <c r="WDK45" s="108"/>
      <c r="WDL45" s="108"/>
      <c r="WDM45" s="108"/>
      <c r="WDN45" s="108"/>
      <c r="WDO45" s="108"/>
      <c r="WDP45" s="108"/>
      <c r="WDQ45" s="108"/>
      <c r="WDR45" s="108"/>
      <c r="WDS45" s="108"/>
      <c r="WDT45" s="108"/>
      <c r="WDU45" s="108"/>
      <c r="WDV45" s="108"/>
      <c r="WDW45" s="108"/>
      <c r="WDX45" s="108"/>
      <c r="WDY45" s="108"/>
      <c r="WDZ45" s="108"/>
      <c r="WEA45" s="108"/>
      <c r="WEB45" s="108"/>
      <c r="WEC45" s="108"/>
      <c r="WED45" s="108"/>
      <c r="WEE45" s="108"/>
      <c r="WEF45" s="108"/>
      <c r="WEG45" s="108"/>
      <c r="WEH45" s="108"/>
      <c r="WEI45" s="108"/>
      <c r="WEJ45" s="108"/>
      <c r="WEK45" s="108"/>
      <c r="WEL45" s="108"/>
      <c r="WEM45" s="108"/>
      <c r="WEN45" s="108"/>
      <c r="WEO45" s="108"/>
      <c r="WEP45" s="108"/>
      <c r="WEQ45" s="108"/>
      <c r="WER45" s="108"/>
      <c r="WES45" s="108"/>
      <c r="WET45" s="108"/>
      <c r="WEU45" s="108"/>
      <c r="WEV45" s="108"/>
      <c r="WEW45" s="108"/>
      <c r="WEX45" s="108"/>
      <c r="WEY45" s="108"/>
      <c r="WEZ45" s="108"/>
      <c r="WFA45" s="108"/>
      <c r="WFB45" s="108"/>
      <c r="WFC45" s="108"/>
      <c r="WFD45" s="108"/>
      <c r="WFE45" s="108"/>
      <c r="WFF45" s="108"/>
      <c r="WFG45" s="108"/>
      <c r="WFH45" s="108"/>
      <c r="WFI45" s="108"/>
      <c r="WFJ45" s="108"/>
      <c r="WFK45" s="108"/>
      <c r="WFL45" s="108"/>
      <c r="WFM45" s="108"/>
      <c r="WFN45" s="108"/>
      <c r="WFO45" s="108"/>
      <c r="WFP45" s="108"/>
      <c r="WFQ45" s="108"/>
      <c r="WFR45" s="108"/>
      <c r="WFS45" s="108"/>
      <c r="WFT45" s="108"/>
      <c r="WFU45" s="108"/>
      <c r="WFV45" s="108"/>
      <c r="WFW45" s="108"/>
      <c r="WFX45" s="108"/>
      <c r="WFY45" s="108"/>
      <c r="WFZ45" s="108"/>
      <c r="WGA45" s="108"/>
      <c r="WGB45" s="108"/>
      <c r="WGC45" s="108"/>
      <c r="WGD45" s="108"/>
      <c r="WGE45" s="108"/>
      <c r="WGF45" s="108"/>
      <c r="WGG45" s="108"/>
      <c r="WGH45" s="108"/>
      <c r="WGI45" s="108"/>
      <c r="WGJ45" s="108"/>
      <c r="WGK45" s="108"/>
      <c r="WGL45" s="108"/>
      <c r="WGM45" s="108"/>
      <c r="WGN45" s="108"/>
      <c r="WGO45" s="108"/>
      <c r="WGP45" s="108"/>
      <c r="WGQ45" s="108"/>
      <c r="WGR45" s="108"/>
      <c r="WGS45" s="108"/>
      <c r="WGT45" s="108"/>
      <c r="WGU45" s="108"/>
      <c r="WGV45" s="108"/>
      <c r="WGW45" s="108"/>
      <c r="WGX45" s="108"/>
      <c r="WGY45" s="108"/>
      <c r="WGZ45" s="108"/>
      <c r="WHA45" s="108"/>
      <c r="WHB45" s="108"/>
      <c r="WHC45" s="108"/>
      <c r="WHD45" s="108"/>
      <c r="WHE45" s="108"/>
      <c r="WHF45" s="108"/>
      <c r="WHG45" s="108"/>
      <c r="WHH45" s="108"/>
      <c r="WHI45" s="108"/>
      <c r="WHJ45" s="108"/>
      <c r="WHK45" s="108"/>
      <c r="WHL45" s="108"/>
      <c r="WHM45" s="108"/>
      <c r="WHN45" s="108"/>
      <c r="WHO45" s="108"/>
      <c r="WHP45" s="108"/>
      <c r="WHQ45" s="108"/>
      <c r="WHR45" s="108"/>
      <c r="WHS45" s="108"/>
      <c r="WHT45" s="108"/>
      <c r="WHU45" s="108"/>
      <c r="WHV45" s="108"/>
      <c r="WHW45" s="108"/>
      <c r="WHX45" s="108"/>
      <c r="WHY45" s="108"/>
      <c r="WHZ45" s="108"/>
      <c r="WIA45" s="108"/>
      <c r="WIB45" s="108"/>
      <c r="WIC45" s="108"/>
      <c r="WID45" s="108"/>
      <c r="WIE45" s="108"/>
      <c r="WIF45" s="108"/>
      <c r="WIG45" s="108"/>
      <c r="WIH45" s="108"/>
      <c r="WII45" s="108"/>
      <c r="WIJ45" s="108"/>
      <c r="WIK45" s="108"/>
      <c r="WIL45" s="108"/>
      <c r="WIM45" s="108"/>
      <c r="WIN45" s="108"/>
      <c r="WIO45" s="108"/>
      <c r="WIP45" s="108"/>
      <c r="WIQ45" s="108"/>
      <c r="WIR45" s="108"/>
      <c r="WIS45" s="108"/>
      <c r="WIT45" s="108"/>
      <c r="WIU45" s="108"/>
      <c r="WIV45" s="108"/>
      <c r="WIW45" s="108"/>
      <c r="WIX45" s="108"/>
      <c r="WIY45" s="108"/>
      <c r="WIZ45" s="108"/>
      <c r="WJA45" s="108"/>
      <c r="WJB45" s="108"/>
      <c r="WJC45" s="108"/>
      <c r="WJD45" s="108"/>
      <c r="WJE45" s="108"/>
      <c r="WJF45" s="108"/>
      <c r="WJG45" s="108"/>
      <c r="WJH45" s="108"/>
      <c r="WJI45" s="108"/>
      <c r="WJJ45" s="108"/>
      <c r="WJK45" s="108"/>
      <c r="WJL45" s="108"/>
      <c r="WJM45" s="108"/>
      <c r="WJN45" s="108"/>
      <c r="WJO45" s="108"/>
      <c r="WJP45" s="108"/>
      <c r="WJQ45" s="108"/>
      <c r="WJR45" s="108"/>
      <c r="WJS45" s="108"/>
      <c r="WJT45" s="108"/>
      <c r="WJU45" s="108"/>
      <c r="WJV45" s="108"/>
      <c r="WJW45" s="108"/>
      <c r="WJX45" s="108"/>
      <c r="WJY45" s="108"/>
      <c r="WJZ45" s="108"/>
      <c r="WKA45" s="108"/>
      <c r="WKB45" s="108"/>
      <c r="WKC45" s="108"/>
      <c r="WKD45" s="108"/>
      <c r="WKE45" s="108"/>
      <c r="WKF45" s="108"/>
      <c r="WKG45" s="108"/>
      <c r="WKH45" s="108"/>
      <c r="WKI45" s="108"/>
      <c r="WKJ45" s="108"/>
      <c r="WKK45" s="108"/>
      <c r="WKL45" s="108"/>
      <c r="WKM45" s="108"/>
      <c r="WKN45" s="108"/>
      <c r="WKO45" s="108"/>
      <c r="WKP45" s="108"/>
      <c r="WKQ45" s="108"/>
      <c r="WKR45" s="108"/>
      <c r="WKS45" s="108"/>
      <c r="WKT45" s="108"/>
      <c r="WKU45" s="108"/>
      <c r="WKV45" s="108"/>
      <c r="WKW45" s="108"/>
      <c r="WKX45" s="108"/>
      <c r="WKY45" s="108"/>
      <c r="WKZ45" s="108"/>
      <c r="WLA45" s="108"/>
      <c r="WLB45" s="108"/>
      <c r="WLC45" s="108"/>
      <c r="WLD45" s="108"/>
      <c r="WLE45" s="108"/>
      <c r="WLF45" s="108"/>
      <c r="WLG45" s="108"/>
      <c r="WLH45" s="108"/>
      <c r="WLI45" s="108"/>
      <c r="WLJ45" s="108"/>
      <c r="WLK45" s="108"/>
      <c r="WLL45" s="108"/>
      <c r="WLM45" s="108"/>
      <c r="WLN45" s="108"/>
      <c r="WLO45" s="108"/>
      <c r="WLP45" s="108"/>
      <c r="WLQ45" s="108"/>
      <c r="WLR45" s="108"/>
      <c r="WLS45" s="108"/>
      <c r="WLT45" s="108"/>
      <c r="WLU45" s="108"/>
      <c r="WLV45" s="108"/>
      <c r="WLW45" s="108"/>
      <c r="WLX45" s="108"/>
      <c r="WLY45" s="108"/>
      <c r="WLZ45" s="108"/>
      <c r="WMA45" s="108"/>
      <c r="WMB45" s="108"/>
      <c r="WMC45" s="108"/>
      <c r="WMD45" s="108"/>
      <c r="WME45" s="108"/>
      <c r="WMF45" s="108"/>
      <c r="WMG45" s="108"/>
      <c r="WMH45" s="108"/>
      <c r="WMI45" s="108"/>
      <c r="WMJ45" s="108"/>
      <c r="WMK45" s="108"/>
      <c r="WML45" s="108"/>
      <c r="WMM45" s="108"/>
      <c r="WMN45" s="108"/>
      <c r="WMO45" s="108"/>
      <c r="WMP45" s="108"/>
      <c r="WMQ45" s="108"/>
      <c r="WMR45" s="108"/>
      <c r="WMS45" s="108"/>
      <c r="WMT45" s="108"/>
      <c r="WMU45" s="108"/>
      <c r="WMV45" s="108"/>
      <c r="WMW45" s="108"/>
      <c r="WMX45" s="108"/>
      <c r="WMY45" s="108"/>
      <c r="WMZ45" s="108"/>
      <c r="WNA45" s="108"/>
      <c r="WNB45" s="108"/>
      <c r="WNC45" s="108"/>
      <c r="WND45" s="108"/>
      <c r="WNE45" s="108"/>
      <c r="WNF45" s="108"/>
      <c r="WNG45" s="108"/>
      <c r="WNH45" s="108"/>
      <c r="WNI45" s="108"/>
      <c r="WNJ45" s="108"/>
      <c r="WNK45" s="108"/>
      <c r="WNL45" s="108"/>
      <c r="WNM45" s="108"/>
      <c r="WNN45" s="108"/>
      <c r="WNO45" s="108"/>
      <c r="WNP45" s="108"/>
      <c r="WNQ45" s="108"/>
      <c r="WNR45" s="108"/>
      <c r="WNS45" s="108"/>
      <c r="WNT45" s="108"/>
      <c r="WNU45" s="108"/>
      <c r="WNV45" s="108"/>
      <c r="WNW45" s="108"/>
      <c r="WNX45" s="108"/>
      <c r="WNY45" s="108"/>
      <c r="WNZ45" s="108"/>
      <c r="WOA45" s="108"/>
      <c r="WOB45" s="108"/>
      <c r="WOC45" s="108"/>
      <c r="WOD45" s="108"/>
      <c r="WOE45" s="108"/>
      <c r="WOF45" s="108"/>
      <c r="WOG45" s="108"/>
      <c r="WOH45" s="108"/>
      <c r="WOI45" s="108"/>
      <c r="WOJ45" s="108"/>
      <c r="WOK45" s="108"/>
      <c r="WOL45" s="108"/>
      <c r="WOM45" s="108"/>
      <c r="WON45" s="108"/>
      <c r="WOO45" s="108"/>
      <c r="WOP45" s="108"/>
      <c r="WOQ45" s="108"/>
      <c r="WOR45" s="108"/>
      <c r="WOS45" s="108"/>
      <c r="WOT45" s="108"/>
      <c r="WOU45" s="108"/>
      <c r="WOV45" s="108"/>
      <c r="WOW45" s="108"/>
      <c r="WOX45" s="108"/>
      <c r="WOY45" s="108"/>
      <c r="WOZ45" s="108"/>
      <c r="WPA45" s="108"/>
      <c r="WPB45" s="108"/>
      <c r="WPC45" s="108"/>
      <c r="WPD45" s="108"/>
      <c r="WPE45" s="108"/>
      <c r="WPF45" s="108"/>
      <c r="WPG45" s="108"/>
      <c r="WPH45" s="108"/>
      <c r="WPI45" s="108"/>
      <c r="WPJ45" s="108"/>
      <c r="WPK45" s="108"/>
      <c r="WPL45" s="108"/>
      <c r="WPM45" s="108"/>
      <c r="WPN45" s="108"/>
      <c r="WPO45" s="108"/>
      <c r="WPP45" s="108"/>
      <c r="WPQ45" s="108"/>
      <c r="WPR45" s="108"/>
      <c r="WPS45" s="108"/>
      <c r="WPT45" s="108"/>
      <c r="WPU45" s="108"/>
      <c r="WPV45" s="108"/>
      <c r="WPW45" s="108"/>
      <c r="WPX45" s="108"/>
      <c r="WPY45" s="108"/>
      <c r="WPZ45" s="108"/>
      <c r="WQA45" s="108"/>
      <c r="WQB45" s="108"/>
      <c r="WQC45" s="108"/>
      <c r="WQD45" s="108"/>
      <c r="WQE45" s="108"/>
      <c r="WQF45" s="108"/>
      <c r="WQG45" s="108"/>
      <c r="WQH45" s="108"/>
      <c r="WQI45" s="108"/>
      <c r="WQJ45" s="108"/>
      <c r="WQK45" s="108"/>
      <c r="WQL45" s="108"/>
      <c r="WQM45" s="108"/>
      <c r="WQN45" s="108"/>
      <c r="WQO45" s="108"/>
      <c r="WQP45" s="108"/>
      <c r="WQQ45" s="108"/>
      <c r="WQR45" s="108"/>
      <c r="WQS45" s="108"/>
      <c r="WQT45" s="108"/>
      <c r="WQU45" s="108"/>
      <c r="WQV45" s="108"/>
      <c r="WQW45" s="108"/>
      <c r="WQX45" s="108"/>
      <c r="WQY45" s="108"/>
      <c r="WQZ45" s="108"/>
      <c r="WRA45" s="108"/>
      <c r="WRB45" s="108"/>
      <c r="WRC45" s="108"/>
      <c r="WRD45" s="108"/>
      <c r="WRE45" s="108"/>
      <c r="WRF45" s="108"/>
      <c r="WRG45" s="108"/>
      <c r="WRH45" s="108"/>
      <c r="WRI45" s="108"/>
      <c r="WRJ45" s="108"/>
      <c r="WRK45" s="108"/>
      <c r="WRL45" s="108"/>
      <c r="WRM45" s="108"/>
      <c r="WRN45" s="108"/>
      <c r="WRO45" s="108"/>
      <c r="WRP45" s="108"/>
      <c r="WRQ45" s="108"/>
      <c r="WRR45" s="108"/>
      <c r="WRS45" s="108"/>
      <c r="WRT45" s="108"/>
      <c r="WRU45" s="108"/>
      <c r="WRV45" s="108"/>
      <c r="WRW45" s="108"/>
      <c r="WRX45" s="108"/>
      <c r="WRY45" s="108"/>
      <c r="WRZ45" s="108"/>
      <c r="WSA45" s="108"/>
      <c r="WSB45" s="108"/>
      <c r="WSC45" s="108"/>
      <c r="WSD45" s="108"/>
      <c r="WSE45" s="108"/>
      <c r="WSF45" s="108"/>
      <c r="WSG45" s="108"/>
      <c r="WSH45" s="108"/>
      <c r="WSI45" s="108"/>
      <c r="WSJ45" s="108"/>
      <c r="WSK45" s="108"/>
      <c r="WSL45" s="108"/>
      <c r="WSM45" s="108"/>
      <c r="WSN45" s="108"/>
      <c r="WSO45" s="108"/>
      <c r="WSP45" s="108"/>
      <c r="WSQ45" s="108"/>
      <c r="WSR45" s="108"/>
      <c r="WSS45" s="108"/>
      <c r="WST45" s="108"/>
      <c r="WSU45" s="108"/>
      <c r="WSV45" s="108"/>
      <c r="WSW45" s="108"/>
      <c r="WSX45" s="108"/>
      <c r="WSY45" s="108"/>
      <c r="WSZ45" s="108"/>
      <c r="WTA45" s="108"/>
      <c r="WTB45" s="108"/>
      <c r="WTC45" s="108"/>
      <c r="WTD45" s="108"/>
      <c r="WTE45" s="108"/>
      <c r="WTF45" s="108"/>
      <c r="WTG45" s="108"/>
      <c r="WTH45" s="108"/>
      <c r="WTI45" s="108"/>
      <c r="WTJ45" s="108"/>
      <c r="WTK45" s="108"/>
      <c r="WTL45" s="108"/>
      <c r="WTM45" s="108"/>
      <c r="WTN45" s="108"/>
      <c r="WTO45" s="108"/>
      <c r="WTP45" s="108"/>
      <c r="WTQ45" s="108"/>
      <c r="WTR45" s="108"/>
      <c r="WTS45" s="108"/>
      <c r="WTT45" s="108"/>
      <c r="WTU45" s="108"/>
      <c r="WTV45" s="108"/>
      <c r="WTW45" s="108"/>
      <c r="WTX45" s="108"/>
      <c r="WTY45" s="108"/>
      <c r="WTZ45" s="108"/>
      <c r="WUA45" s="108"/>
      <c r="WUB45" s="108"/>
      <c r="WUC45" s="108"/>
      <c r="WUD45" s="108"/>
      <c r="WUE45" s="108"/>
      <c r="WUF45" s="108"/>
      <c r="WUG45" s="108"/>
      <c r="WUH45" s="108"/>
      <c r="WUI45" s="108"/>
      <c r="WUJ45" s="108"/>
      <c r="WUK45" s="108"/>
      <c r="WUL45" s="108"/>
      <c r="WUM45" s="108"/>
      <c r="WUN45" s="108"/>
      <c r="WUO45" s="108"/>
      <c r="WUP45" s="108"/>
      <c r="WUQ45" s="108"/>
      <c r="WUR45" s="108"/>
      <c r="WUS45" s="108"/>
      <c r="WUT45" s="108"/>
      <c r="WUU45" s="108"/>
      <c r="WUV45" s="108"/>
      <c r="WUW45" s="108"/>
      <c r="WUX45" s="108"/>
      <c r="WUY45" s="108"/>
      <c r="WUZ45" s="108"/>
      <c r="WVA45" s="108"/>
      <c r="WVB45" s="108"/>
      <c r="WVC45" s="108"/>
      <c r="WVD45" s="108"/>
      <c r="WVE45" s="108"/>
      <c r="WVF45" s="108"/>
      <c r="WVG45" s="108"/>
      <c r="WVH45" s="108"/>
      <c r="WVI45" s="108"/>
      <c r="WVJ45" s="108"/>
      <c r="WVK45" s="108"/>
      <c r="WVL45" s="108"/>
      <c r="WVM45" s="108"/>
      <c r="WVN45" s="108"/>
      <c r="WVO45" s="108"/>
      <c r="WVP45" s="108"/>
      <c r="WVQ45" s="108"/>
      <c r="WVR45" s="108"/>
      <c r="WVS45" s="108"/>
      <c r="WVT45" s="108"/>
      <c r="WVU45" s="108"/>
      <c r="WVV45" s="108"/>
      <c r="WVW45" s="108"/>
      <c r="WVX45" s="108"/>
      <c r="WVY45" s="108"/>
      <c r="WVZ45" s="108"/>
      <c r="WWA45" s="108"/>
      <c r="WWB45" s="108"/>
      <c r="WWC45" s="108"/>
    </row>
    <row r="46" spans="1:16149" s="108" customFormat="1" ht="31.5" customHeight="1">
      <c r="A46" s="278" t="s">
        <v>430</v>
      </c>
      <c r="B46" s="103" t="s">
        <v>431</v>
      </c>
      <c r="C46" s="119">
        <v>44851</v>
      </c>
      <c r="D46" s="104">
        <f>F46-1</f>
        <v>44860</v>
      </c>
      <c r="E46" s="104">
        <f>F46-1</f>
        <v>44860</v>
      </c>
      <c r="F46" s="119">
        <v>44861</v>
      </c>
      <c r="G46" s="119">
        <f>F46</f>
        <v>44861</v>
      </c>
      <c r="H46" s="120">
        <f t="shared" si="23"/>
        <v>44894</v>
      </c>
      <c r="I46" s="120">
        <f t="shared" si="24"/>
        <v>44897</v>
      </c>
      <c r="J46" s="104">
        <f t="shared" si="25"/>
        <v>44899</v>
      </c>
      <c r="K46" s="120">
        <f t="shared" si="26"/>
        <v>44903</v>
      </c>
      <c r="L46" s="120">
        <f t="shared" si="27"/>
        <v>44908</v>
      </c>
      <c r="M46" s="120">
        <f t="shared" si="28"/>
        <v>44913</v>
      </c>
      <c r="N46" s="120">
        <f t="shared" si="29"/>
        <v>44903</v>
      </c>
      <c r="O46" s="123"/>
      <c r="P46" s="123"/>
      <c r="Q46" s="123"/>
      <c r="R46" s="113"/>
      <c r="S46" s="113"/>
      <c r="T46" s="113"/>
      <c r="U46" s="113"/>
    </row>
    <row r="47" spans="1:16149" ht="31.5" customHeight="1">
      <c r="A47" s="278" t="s">
        <v>488</v>
      </c>
      <c r="B47" s="103" t="s">
        <v>489</v>
      </c>
      <c r="C47" s="119">
        <v>44858</v>
      </c>
      <c r="D47" s="104">
        <f>F47-1</f>
        <v>44864</v>
      </c>
      <c r="E47" s="104">
        <f>F47-1</f>
        <v>44864</v>
      </c>
      <c r="F47" s="105">
        <v>44865</v>
      </c>
      <c r="G47" s="105">
        <f>F47</f>
        <v>44865</v>
      </c>
      <c r="H47" s="120">
        <f t="shared" si="23"/>
        <v>44898</v>
      </c>
      <c r="I47" s="120">
        <f t="shared" si="24"/>
        <v>44901</v>
      </c>
      <c r="J47" s="104">
        <f t="shared" si="25"/>
        <v>44903</v>
      </c>
      <c r="K47" s="120">
        <f t="shared" si="26"/>
        <v>44907</v>
      </c>
      <c r="L47" s="120">
        <f t="shared" si="27"/>
        <v>44912</v>
      </c>
      <c r="M47" s="120">
        <f t="shared" si="28"/>
        <v>44917</v>
      </c>
      <c r="N47" s="120">
        <f t="shared" si="29"/>
        <v>44907</v>
      </c>
      <c r="O47" s="113"/>
      <c r="P47" s="113"/>
      <c r="Q47" s="113"/>
      <c r="R47" s="113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  <c r="HW47" s="108"/>
      <c r="HX47" s="108"/>
      <c r="HY47" s="108"/>
      <c r="HZ47" s="108"/>
      <c r="IA47" s="108"/>
      <c r="IB47" s="108"/>
      <c r="IC47" s="108"/>
      <c r="ID47" s="108"/>
      <c r="IE47" s="108"/>
      <c r="IF47" s="108"/>
      <c r="IG47" s="108"/>
      <c r="IH47" s="108"/>
      <c r="II47" s="108"/>
      <c r="IJ47" s="108"/>
      <c r="IK47" s="108"/>
      <c r="IL47" s="108"/>
      <c r="IM47" s="108"/>
      <c r="IN47" s="108"/>
      <c r="IO47" s="108"/>
      <c r="IP47" s="108"/>
      <c r="IQ47" s="108"/>
      <c r="IR47" s="108"/>
      <c r="IS47" s="108"/>
      <c r="IT47" s="108"/>
      <c r="IU47" s="108"/>
      <c r="IV47" s="108"/>
      <c r="IW47" s="108"/>
      <c r="IX47" s="108"/>
      <c r="IY47" s="108"/>
      <c r="IZ47" s="108"/>
      <c r="JA47" s="108"/>
      <c r="JB47" s="108"/>
      <c r="JC47" s="108"/>
      <c r="JD47" s="108"/>
      <c r="JE47" s="108"/>
      <c r="JF47" s="108"/>
      <c r="JG47" s="108"/>
      <c r="JH47" s="108"/>
      <c r="JI47" s="108"/>
      <c r="JJ47" s="108"/>
      <c r="JK47" s="108"/>
      <c r="JL47" s="108"/>
      <c r="JM47" s="108"/>
      <c r="JN47" s="108"/>
      <c r="JO47" s="108"/>
      <c r="JP47" s="108"/>
      <c r="JQ47" s="108"/>
      <c r="JR47" s="108"/>
      <c r="JS47" s="108"/>
      <c r="JT47" s="108"/>
      <c r="JU47" s="108"/>
      <c r="JV47" s="108"/>
      <c r="JW47" s="108"/>
      <c r="JX47" s="108"/>
      <c r="JY47" s="108"/>
      <c r="JZ47" s="108"/>
      <c r="KA47" s="108"/>
      <c r="KB47" s="108"/>
      <c r="KC47" s="108"/>
      <c r="KD47" s="108"/>
      <c r="KE47" s="108"/>
      <c r="KF47" s="108"/>
      <c r="KG47" s="108"/>
      <c r="KH47" s="108"/>
      <c r="KI47" s="108"/>
      <c r="KJ47" s="108"/>
      <c r="KK47" s="108"/>
      <c r="KL47" s="108"/>
      <c r="KM47" s="108"/>
      <c r="KN47" s="108"/>
      <c r="KO47" s="108"/>
      <c r="KP47" s="108"/>
      <c r="KQ47" s="108"/>
      <c r="KR47" s="108"/>
      <c r="KS47" s="108"/>
      <c r="KT47" s="108"/>
      <c r="KU47" s="108"/>
      <c r="KV47" s="108"/>
      <c r="KW47" s="108"/>
      <c r="KX47" s="108"/>
      <c r="KY47" s="108"/>
      <c r="KZ47" s="108"/>
      <c r="LA47" s="108"/>
      <c r="LB47" s="108"/>
      <c r="LC47" s="108"/>
      <c r="LD47" s="108"/>
      <c r="LE47" s="108"/>
      <c r="LF47" s="108"/>
      <c r="LG47" s="108"/>
      <c r="LH47" s="108"/>
      <c r="LI47" s="108"/>
      <c r="LJ47" s="108"/>
      <c r="LK47" s="108"/>
      <c r="LL47" s="108"/>
      <c r="LM47" s="108"/>
      <c r="LN47" s="108"/>
      <c r="LO47" s="108"/>
      <c r="LP47" s="108"/>
      <c r="LQ47" s="108"/>
      <c r="LR47" s="108"/>
      <c r="LS47" s="108"/>
      <c r="LT47" s="108"/>
      <c r="LU47" s="108"/>
      <c r="LV47" s="108"/>
      <c r="LW47" s="108"/>
      <c r="LX47" s="108"/>
      <c r="LY47" s="108"/>
      <c r="LZ47" s="108"/>
      <c r="MA47" s="108"/>
      <c r="MB47" s="108"/>
      <c r="MC47" s="108"/>
      <c r="MD47" s="108"/>
      <c r="ME47" s="108"/>
      <c r="MF47" s="108"/>
      <c r="MG47" s="108"/>
      <c r="MH47" s="108"/>
      <c r="MI47" s="108"/>
      <c r="MJ47" s="108"/>
      <c r="MK47" s="108"/>
      <c r="ML47" s="108"/>
      <c r="MM47" s="108"/>
      <c r="MN47" s="108"/>
      <c r="MO47" s="108"/>
      <c r="MP47" s="108"/>
      <c r="MQ47" s="108"/>
      <c r="MR47" s="108"/>
      <c r="MS47" s="108"/>
      <c r="MT47" s="108"/>
      <c r="MU47" s="108"/>
      <c r="MV47" s="108"/>
      <c r="MW47" s="108"/>
      <c r="MX47" s="108"/>
      <c r="MY47" s="108"/>
      <c r="MZ47" s="108"/>
      <c r="NA47" s="108"/>
      <c r="NB47" s="108"/>
      <c r="NC47" s="108"/>
      <c r="ND47" s="108"/>
      <c r="NE47" s="108"/>
      <c r="NF47" s="108"/>
      <c r="NG47" s="108"/>
      <c r="NH47" s="108"/>
      <c r="NI47" s="108"/>
      <c r="NJ47" s="108"/>
      <c r="NK47" s="108"/>
      <c r="NL47" s="108"/>
      <c r="NM47" s="108"/>
      <c r="NN47" s="108"/>
      <c r="NO47" s="108"/>
      <c r="NP47" s="108"/>
      <c r="NQ47" s="108"/>
      <c r="NR47" s="108"/>
      <c r="NS47" s="108"/>
      <c r="NT47" s="108"/>
      <c r="NU47" s="108"/>
      <c r="NV47" s="108"/>
      <c r="NW47" s="108"/>
      <c r="NX47" s="108"/>
      <c r="NY47" s="108"/>
      <c r="NZ47" s="108"/>
      <c r="OA47" s="108"/>
      <c r="OB47" s="108"/>
      <c r="OC47" s="108"/>
      <c r="OD47" s="108"/>
      <c r="OE47" s="108"/>
      <c r="OF47" s="108"/>
      <c r="OG47" s="108"/>
      <c r="OH47" s="108"/>
      <c r="OI47" s="108"/>
      <c r="OJ47" s="108"/>
      <c r="OK47" s="108"/>
      <c r="OL47" s="108"/>
      <c r="OM47" s="108"/>
      <c r="ON47" s="108"/>
      <c r="OO47" s="108"/>
      <c r="OP47" s="108"/>
      <c r="OQ47" s="108"/>
      <c r="OR47" s="108"/>
      <c r="OS47" s="108"/>
      <c r="OT47" s="108"/>
      <c r="OU47" s="108"/>
      <c r="OV47" s="108"/>
      <c r="OW47" s="108"/>
      <c r="OX47" s="108"/>
      <c r="OY47" s="108"/>
      <c r="OZ47" s="108"/>
      <c r="PA47" s="108"/>
      <c r="PB47" s="108"/>
      <c r="PC47" s="108"/>
      <c r="PD47" s="108"/>
      <c r="PE47" s="108"/>
      <c r="PF47" s="108"/>
      <c r="PG47" s="108"/>
      <c r="PH47" s="108"/>
      <c r="PI47" s="108"/>
      <c r="PJ47" s="108"/>
      <c r="PK47" s="108"/>
      <c r="PL47" s="108"/>
      <c r="PM47" s="108"/>
      <c r="PN47" s="108"/>
      <c r="PO47" s="108"/>
      <c r="PP47" s="108"/>
      <c r="PQ47" s="108"/>
      <c r="PR47" s="108"/>
      <c r="PS47" s="108"/>
      <c r="PT47" s="108"/>
      <c r="PU47" s="108"/>
      <c r="PV47" s="108"/>
      <c r="PW47" s="108"/>
      <c r="PX47" s="108"/>
      <c r="PY47" s="108"/>
      <c r="PZ47" s="108"/>
      <c r="QA47" s="108"/>
      <c r="QB47" s="108"/>
      <c r="QC47" s="108"/>
      <c r="QD47" s="108"/>
      <c r="QE47" s="108"/>
      <c r="QF47" s="108"/>
      <c r="QG47" s="108"/>
      <c r="QH47" s="108"/>
      <c r="QI47" s="108"/>
      <c r="QJ47" s="108"/>
      <c r="QK47" s="108"/>
      <c r="QL47" s="108"/>
      <c r="QM47" s="108"/>
      <c r="QN47" s="108"/>
      <c r="QO47" s="108"/>
      <c r="QP47" s="108"/>
      <c r="QQ47" s="108"/>
      <c r="QR47" s="108"/>
      <c r="QS47" s="108"/>
      <c r="QT47" s="108"/>
      <c r="QU47" s="108"/>
      <c r="QV47" s="108"/>
      <c r="QW47" s="108"/>
      <c r="QX47" s="108"/>
      <c r="QY47" s="108"/>
      <c r="QZ47" s="108"/>
      <c r="RA47" s="108"/>
      <c r="RB47" s="108"/>
      <c r="RC47" s="108"/>
      <c r="RD47" s="108"/>
      <c r="RE47" s="108"/>
      <c r="RF47" s="108"/>
      <c r="RG47" s="108"/>
      <c r="RH47" s="108"/>
      <c r="RI47" s="108"/>
      <c r="RJ47" s="108"/>
      <c r="RK47" s="108"/>
      <c r="RL47" s="108"/>
      <c r="RM47" s="108"/>
      <c r="RN47" s="108"/>
      <c r="RO47" s="108"/>
      <c r="RP47" s="108"/>
      <c r="RQ47" s="108"/>
      <c r="RR47" s="108"/>
      <c r="RS47" s="108"/>
      <c r="RT47" s="108"/>
      <c r="RU47" s="108"/>
      <c r="RV47" s="108"/>
      <c r="RW47" s="108"/>
      <c r="RX47" s="108"/>
      <c r="RY47" s="108"/>
      <c r="RZ47" s="108"/>
      <c r="SA47" s="108"/>
      <c r="SB47" s="108"/>
      <c r="SC47" s="108"/>
      <c r="SD47" s="108"/>
      <c r="SE47" s="108"/>
      <c r="SF47" s="108"/>
      <c r="SG47" s="108"/>
      <c r="SH47" s="108"/>
      <c r="SI47" s="108"/>
      <c r="SJ47" s="108"/>
      <c r="SK47" s="108"/>
      <c r="SL47" s="108"/>
      <c r="SM47" s="108"/>
      <c r="SN47" s="108"/>
      <c r="SO47" s="108"/>
      <c r="SP47" s="108"/>
      <c r="SQ47" s="108"/>
      <c r="SR47" s="108"/>
      <c r="SS47" s="108"/>
      <c r="ST47" s="108"/>
      <c r="SU47" s="108"/>
      <c r="SV47" s="108"/>
      <c r="SW47" s="108"/>
      <c r="SX47" s="108"/>
      <c r="SY47" s="108"/>
      <c r="SZ47" s="108"/>
      <c r="TA47" s="108"/>
      <c r="TB47" s="108"/>
      <c r="TC47" s="108"/>
      <c r="TD47" s="108"/>
      <c r="TE47" s="108"/>
      <c r="TF47" s="108"/>
      <c r="TG47" s="108"/>
      <c r="TH47" s="108"/>
      <c r="TI47" s="108"/>
      <c r="TJ47" s="108"/>
      <c r="TK47" s="108"/>
      <c r="TL47" s="108"/>
      <c r="TM47" s="108"/>
      <c r="TN47" s="108"/>
      <c r="TO47" s="108"/>
      <c r="TP47" s="108"/>
      <c r="TQ47" s="108"/>
      <c r="TR47" s="108"/>
      <c r="TS47" s="108"/>
      <c r="TT47" s="108"/>
      <c r="TU47" s="108"/>
      <c r="TV47" s="108"/>
      <c r="TW47" s="108"/>
      <c r="TX47" s="108"/>
      <c r="TY47" s="108"/>
      <c r="TZ47" s="108"/>
      <c r="UA47" s="108"/>
      <c r="UB47" s="108"/>
      <c r="UC47" s="108"/>
      <c r="UD47" s="108"/>
      <c r="UE47" s="108"/>
      <c r="UF47" s="108"/>
      <c r="UG47" s="108"/>
      <c r="UH47" s="108"/>
      <c r="UI47" s="108"/>
      <c r="UJ47" s="108"/>
      <c r="UK47" s="108"/>
      <c r="UL47" s="108"/>
      <c r="UM47" s="108"/>
      <c r="UN47" s="108"/>
      <c r="UO47" s="108"/>
      <c r="UP47" s="108"/>
      <c r="UQ47" s="108"/>
      <c r="UR47" s="108"/>
      <c r="US47" s="108"/>
      <c r="UT47" s="108"/>
      <c r="UU47" s="108"/>
      <c r="UV47" s="108"/>
      <c r="UW47" s="108"/>
      <c r="UX47" s="108"/>
      <c r="UY47" s="108"/>
      <c r="UZ47" s="108"/>
      <c r="VA47" s="108"/>
      <c r="VB47" s="108"/>
      <c r="VC47" s="108"/>
      <c r="VD47" s="108"/>
      <c r="VE47" s="108"/>
      <c r="VF47" s="108"/>
      <c r="VG47" s="108"/>
      <c r="VH47" s="108"/>
      <c r="VI47" s="108"/>
      <c r="VJ47" s="108"/>
      <c r="VK47" s="108"/>
      <c r="VL47" s="108"/>
      <c r="VM47" s="108"/>
      <c r="VN47" s="108"/>
      <c r="VO47" s="108"/>
      <c r="VP47" s="108"/>
      <c r="VQ47" s="108"/>
      <c r="VR47" s="108"/>
      <c r="VS47" s="108"/>
      <c r="VT47" s="108"/>
      <c r="VU47" s="108"/>
      <c r="VV47" s="108"/>
      <c r="VW47" s="108"/>
      <c r="VX47" s="108"/>
      <c r="VY47" s="108"/>
      <c r="VZ47" s="108"/>
      <c r="WA47" s="108"/>
      <c r="WB47" s="108"/>
      <c r="WC47" s="108"/>
      <c r="WD47" s="108"/>
      <c r="WE47" s="108"/>
      <c r="WF47" s="108"/>
      <c r="WG47" s="108"/>
      <c r="WH47" s="108"/>
      <c r="WI47" s="108"/>
      <c r="WJ47" s="108"/>
      <c r="WK47" s="108"/>
      <c r="WL47" s="108"/>
      <c r="WM47" s="108"/>
      <c r="WN47" s="108"/>
      <c r="WO47" s="108"/>
      <c r="WP47" s="108"/>
      <c r="WQ47" s="108"/>
      <c r="WR47" s="108"/>
      <c r="WS47" s="108"/>
      <c r="WT47" s="108"/>
      <c r="WU47" s="108"/>
      <c r="WV47" s="108"/>
      <c r="WW47" s="108"/>
      <c r="WX47" s="108"/>
      <c r="WY47" s="108"/>
      <c r="WZ47" s="108"/>
      <c r="XA47" s="108"/>
      <c r="XB47" s="108"/>
      <c r="XC47" s="108"/>
      <c r="XD47" s="108"/>
      <c r="XE47" s="108"/>
      <c r="XF47" s="108"/>
      <c r="XG47" s="108"/>
      <c r="XH47" s="108"/>
      <c r="XI47" s="108"/>
      <c r="XJ47" s="108"/>
      <c r="XK47" s="108"/>
      <c r="XL47" s="108"/>
      <c r="XM47" s="108"/>
      <c r="XN47" s="108"/>
      <c r="XO47" s="108"/>
      <c r="XP47" s="108"/>
      <c r="XQ47" s="108"/>
      <c r="XR47" s="108"/>
      <c r="XS47" s="108"/>
      <c r="XT47" s="108"/>
      <c r="XU47" s="108"/>
      <c r="XV47" s="108"/>
      <c r="XW47" s="108"/>
      <c r="XX47" s="108"/>
      <c r="XY47" s="108"/>
      <c r="XZ47" s="108"/>
      <c r="YA47" s="108"/>
      <c r="YB47" s="108"/>
      <c r="YC47" s="108"/>
      <c r="YD47" s="108"/>
      <c r="YE47" s="108"/>
      <c r="YF47" s="108"/>
      <c r="YG47" s="108"/>
      <c r="YH47" s="108"/>
      <c r="YI47" s="108"/>
      <c r="YJ47" s="108"/>
      <c r="YK47" s="108"/>
      <c r="YL47" s="108"/>
      <c r="YM47" s="108"/>
      <c r="YN47" s="108"/>
      <c r="YO47" s="108"/>
      <c r="YP47" s="108"/>
      <c r="YQ47" s="108"/>
      <c r="YR47" s="108"/>
      <c r="YS47" s="108"/>
      <c r="YT47" s="108"/>
      <c r="YU47" s="108"/>
      <c r="YV47" s="108"/>
      <c r="YW47" s="108"/>
      <c r="YX47" s="108"/>
      <c r="YY47" s="108"/>
      <c r="YZ47" s="108"/>
      <c r="ZA47" s="108"/>
      <c r="ZB47" s="108"/>
      <c r="ZC47" s="108"/>
      <c r="ZD47" s="108"/>
      <c r="ZE47" s="108"/>
      <c r="ZF47" s="108"/>
      <c r="ZG47" s="108"/>
      <c r="ZH47" s="108"/>
      <c r="ZI47" s="108"/>
      <c r="ZJ47" s="108"/>
      <c r="ZK47" s="108"/>
      <c r="ZL47" s="108"/>
      <c r="ZM47" s="108"/>
      <c r="ZN47" s="108"/>
      <c r="ZO47" s="108"/>
      <c r="ZP47" s="108"/>
      <c r="ZQ47" s="108"/>
      <c r="ZR47" s="108"/>
      <c r="ZS47" s="108"/>
      <c r="ZT47" s="108"/>
      <c r="ZU47" s="108"/>
      <c r="ZV47" s="108"/>
      <c r="ZW47" s="108"/>
      <c r="ZX47" s="108"/>
      <c r="ZY47" s="108"/>
      <c r="ZZ47" s="108"/>
      <c r="AAA47" s="108"/>
      <c r="AAB47" s="108"/>
      <c r="AAC47" s="108"/>
      <c r="AAD47" s="108"/>
      <c r="AAE47" s="108"/>
      <c r="AAF47" s="108"/>
      <c r="AAG47" s="108"/>
      <c r="AAH47" s="108"/>
      <c r="AAI47" s="108"/>
      <c r="AAJ47" s="108"/>
      <c r="AAK47" s="108"/>
      <c r="AAL47" s="108"/>
      <c r="AAM47" s="108"/>
      <c r="AAN47" s="108"/>
      <c r="AAO47" s="108"/>
      <c r="AAP47" s="108"/>
      <c r="AAQ47" s="108"/>
      <c r="AAR47" s="108"/>
      <c r="AAS47" s="108"/>
      <c r="AAT47" s="108"/>
      <c r="AAU47" s="108"/>
      <c r="AAV47" s="108"/>
      <c r="AAW47" s="108"/>
      <c r="AAX47" s="108"/>
      <c r="AAY47" s="108"/>
      <c r="AAZ47" s="108"/>
      <c r="ABA47" s="108"/>
      <c r="ABB47" s="108"/>
      <c r="ABC47" s="108"/>
      <c r="ABD47" s="108"/>
      <c r="ABE47" s="108"/>
      <c r="ABF47" s="108"/>
      <c r="ABG47" s="108"/>
      <c r="ABH47" s="108"/>
      <c r="ABI47" s="108"/>
      <c r="ABJ47" s="108"/>
      <c r="ABK47" s="108"/>
      <c r="ABL47" s="108"/>
      <c r="ABM47" s="108"/>
      <c r="ABN47" s="108"/>
      <c r="ABO47" s="108"/>
      <c r="ABP47" s="108"/>
      <c r="ABQ47" s="108"/>
      <c r="ABR47" s="108"/>
      <c r="ABS47" s="108"/>
      <c r="ABT47" s="108"/>
      <c r="ABU47" s="108"/>
      <c r="ABV47" s="108"/>
      <c r="ABW47" s="108"/>
      <c r="ABX47" s="108"/>
      <c r="ABY47" s="108"/>
      <c r="ABZ47" s="108"/>
      <c r="ACA47" s="108"/>
      <c r="ACB47" s="108"/>
      <c r="ACC47" s="108"/>
      <c r="ACD47" s="108"/>
      <c r="ACE47" s="108"/>
      <c r="ACF47" s="108"/>
      <c r="ACG47" s="108"/>
      <c r="ACH47" s="108"/>
      <c r="ACI47" s="108"/>
      <c r="ACJ47" s="108"/>
      <c r="ACK47" s="108"/>
      <c r="ACL47" s="108"/>
      <c r="ACM47" s="108"/>
      <c r="ACN47" s="108"/>
      <c r="ACO47" s="108"/>
      <c r="ACP47" s="108"/>
      <c r="ACQ47" s="108"/>
      <c r="ACR47" s="108"/>
      <c r="ACS47" s="108"/>
      <c r="ACT47" s="108"/>
      <c r="ACU47" s="108"/>
      <c r="ACV47" s="108"/>
      <c r="ACW47" s="108"/>
      <c r="ACX47" s="108"/>
      <c r="ACY47" s="108"/>
      <c r="ACZ47" s="108"/>
      <c r="ADA47" s="108"/>
      <c r="ADB47" s="108"/>
      <c r="ADC47" s="108"/>
      <c r="ADD47" s="108"/>
      <c r="ADE47" s="108"/>
      <c r="ADF47" s="108"/>
      <c r="ADG47" s="108"/>
      <c r="ADH47" s="108"/>
      <c r="ADI47" s="108"/>
      <c r="ADJ47" s="108"/>
      <c r="ADK47" s="108"/>
      <c r="ADL47" s="108"/>
      <c r="ADM47" s="108"/>
      <c r="ADN47" s="108"/>
      <c r="ADO47" s="108"/>
      <c r="ADP47" s="108"/>
      <c r="ADQ47" s="108"/>
      <c r="ADR47" s="108"/>
      <c r="ADS47" s="108"/>
      <c r="ADT47" s="108"/>
      <c r="ADU47" s="108"/>
      <c r="ADV47" s="108"/>
      <c r="ADW47" s="108"/>
      <c r="ADX47" s="108"/>
      <c r="ADY47" s="108"/>
      <c r="ADZ47" s="108"/>
      <c r="AEA47" s="108"/>
      <c r="AEB47" s="108"/>
      <c r="AEC47" s="108"/>
      <c r="AED47" s="108"/>
      <c r="AEE47" s="108"/>
      <c r="AEF47" s="108"/>
      <c r="AEG47" s="108"/>
      <c r="AEH47" s="108"/>
      <c r="AEI47" s="108"/>
      <c r="AEJ47" s="108"/>
      <c r="AEK47" s="108"/>
      <c r="AEL47" s="108"/>
      <c r="AEM47" s="108"/>
      <c r="AEN47" s="108"/>
      <c r="AEO47" s="108"/>
      <c r="AEP47" s="108"/>
      <c r="AEQ47" s="108"/>
      <c r="AER47" s="108"/>
      <c r="AES47" s="108"/>
      <c r="AET47" s="108"/>
      <c r="AEU47" s="108"/>
      <c r="AEV47" s="108"/>
      <c r="AEW47" s="108"/>
      <c r="AEX47" s="108"/>
      <c r="AEY47" s="108"/>
      <c r="AEZ47" s="108"/>
      <c r="AFA47" s="108"/>
      <c r="AFB47" s="108"/>
      <c r="AFC47" s="108"/>
      <c r="AFD47" s="108"/>
      <c r="AFE47" s="108"/>
      <c r="AFF47" s="108"/>
      <c r="AFG47" s="108"/>
      <c r="AFH47" s="108"/>
      <c r="AFI47" s="108"/>
      <c r="AFJ47" s="108"/>
      <c r="AFK47" s="108"/>
      <c r="AFL47" s="108"/>
      <c r="AFM47" s="108"/>
      <c r="AFN47" s="108"/>
      <c r="AFO47" s="108"/>
      <c r="AFP47" s="108"/>
      <c r="AFQ47" s="108"/>
      <c r="AFR47" s="108"/>
      <c r="AFS47" s="108"/>
      <c r="AFT47" s="108"/>
      <c r="AFU47" s="108"/>
      <c r="AFV47" s="108"/>
      <c r="AFW47" s="108"/>
      <c r="AFX47" s="108"/>
      <c r="AFY47" s="108"/>
      <c r="AFZ47" s="108"/>
      <c r="AGA47" s="108"/>
      <c r="AGB47" s="108"/>
      <c r="AGC47" s="108"/>
      <c r="AGD47" s="108"/>
      <c r="AGE47" s="108"/>
      <c r="AGF47" s="108"/>
      <c r="AGG47" s="108"/>
      <c r="AGH47" s="108"/>
      <c r="AGI47" s="108"/>
      <c r="AGJ47" s="108"/>
      <c r="AGK47" s="108"/>
      <c r="AGL47" s="108"/>
      <c r="AGM47" s="108"/>
      <c r="AGN47" s="108"/>
      <c r="AGO47" s="108"/>
      <c r="AGP47" s="108"/>
      <c r="AGQ47" s="108"/>
      <c r="AGR47" s="108"/>
      <c r="AGS47" s="108"/>
      <c r="AGT47" s="108"/>
      <c r="AGU47" s="108"/>
      <c r="AGV47" s="108"/>
      <c r="AGW47" s="108"/>
      <c r="AGX47" s="108"/>
      <c r="AGY47" s="108"/>
      <c r="AGZ47" s="108"/>
      <c r="AHA47" s="108"/>
      <c r="AHB47" s="108"/>
      <c r="AHC47" s="108"/>
      <c r="AHD47" s="108"/>
      <c r="AHE47" s="108"/>
      <c r="AHF47" s="108"/>
      <c r="AHG47" s="108"/>
      <c r="AHH47" s="108"/>
      <c r="AHI47" s="108"/>
      <c r="AHJ47" s="108"/>
      <c r="AHK47" s="108"/>
      <c r="AHL47" s="108"/>
      <c r="AHM47" s="108"/>
      <c r="AHN47" s="108"/>
      <c r="AHO47" s="108"/>
      <c r="AHP47" s="108"/>
      <c r="AHQ47" s="108"/>
      <c r="AHR47" s="108"/>
      <c r="AHS47" s="108"/>
      <c r="AHT47" s="108"/>
      <c r="AHU47" s="108"/>
      <c r="AHV47" s="108"/>
      <c r="AHW47" s="108"/>
      <c r="AHX47" s="108"/>
      <c r="AHY47" s="108"/>
      <c r="AHZ47" s="108"/>
      <c r="AIA47" s="108"/>
      <c r="AIB47" s="108"/>
      <c r="AIC47" s="108"/>
      <c r="AID47" s="108"/>
      <c r="AIE47" s="108"/>
      <c r="AIF47" s="108"/>
      <c r="AIG47" s="108"/>
      <c r="AIH47" s="108"/>
      <c r="AII47" s="108"/>
      <c r="AIJ47" s="108"/>
      <c r="AIK47" s="108"/>
      <c r="AIL47" s="108"/>
      <c r="AIM47" s="108"/>
      <c r="AIN47" s="108"/>
      <c r="AIO47" s="108"/>
      <c r="AIP47" s="108"/>
      <c r="AIQ47" s="108"/>
      <c r="AIR47" s="108"/>
      <c r="AIS47" s="108"/>
      <c r="AIT47" s="108"/>
      <c r="AIU47" s="108"/>
      <c r="AIV47" s="108"/>
      <c r="AIW47" s="108"/>
      <c r="AIX47" s="108"/>
      <c r="AIY47" s="108"/>
      <c r="AIZ47" s="108"/>
      <c r="AJA47" s="108"/>
      <c r="AJB47" s="108"/>
      <c r="AJC47" s="108"/>
      <c r="AJD47" s="108"/>
      <c r="AJE47" s="108"/>
      <c r="AJF47" s="108"/>
      <c r="AJG47" s="108"/>
      <c r="AJH47" s="108"/>
      <c r="AJI47" s="108"/>
      <c r="AJJ47" s="108"/>
      <c r="AJK47" s="108"/>
      <c r="AJL47" s="108"/>
      <c r="AJM47" s="108"/>
      <c r="AJN47" s="108"/>
      <c r="AJO47" s="108"/>
      <c r="AJP47" s="108"/>
      <c r="AJQ47" s="108"/>
      <c r="AJR47" s="108"/>
      <c r="AJS47" s="108"/>
      <c r="AJT47" s="108"/>
      <c r="AJU47" s="108"/>
      <c r="AJV47" s="108"/>
      <c r="AJW47" s="108"/>
      <c r="AJX47" s="108"/>
      <c r="AJY47" s="108"/>
      <c r="AJZ47" s="108"/>
      <c r="AKA47" s="108"/>
      <c r="AKB47" s="108"/>
      <c r="AKC47" s="108"/>
      <c r="AKD47" s="108"/>
      <c r="AKE47" s="108"/>
      <c r="AKF47" s="108"/>
      <c r="AKG47" s="108"/>
      <c r="AKH47" s="108"/>
      <c r="AKI47" s="108"/>
      <c r="AKJ47" s="108"/>
      <c r="AKK47" s="108"/>
      <c r="AKL47" s="108"/>
      <c r="AKM47" s="108"/>
      <c r="AKN47" s="108"/>
      <c r="AKO47" s="108"/>
      <c r="AKP47" s="108"/>
      <c r="AKQ47" s="108"/>
      <c r="AKR47" s="108"/>
      <c r="AKS47" s="108"/>
      <c r="AKT47" s="108"/>
      <c r="AKU47" s="108"/>
      <c r="AKV47" s="108"/>
      <c r="AKW47" s="108"/>
      <c r="AKX47" s="108"/>
      <c r="AKY47" s="108"/>
      <c r="AKZ47" s="108"/>
      <c r="ALA47" s="108"/>
      <c r="ALB47" s="108"/>
      <c r="ALC47" s="108"/>
      <c r="ALD47" s="108"/>
      <c r="ALE47" s="108"/>
      <c r="ALF47" s="108"/>
      <c r="ALG47" s="108"/>
      <c r="ALH47" s="108"/>
      <c r="ALI47" s="108"/>
      <c r="ALJ47" s="108"/>
      <c r="ALK47" s="108"/>
      <c r="ALL47" s="108"/>
      <c r="ALM47" s="108"/>
      <c r="ALN47" s="108"/>
      <c r="ALO47" s="108"/>
      <c r="ALP47" s="108"/>
      <c r="ALQ47" s="108"/>
      <c r="ALR47" s="108"/>
      <c r="ALS47" s="108"/>
      <c r="ALT47" s="108"/>
      <c r="ALU47" s="108"/>
      <c r="ALV47" s="108"/>
      <c r="ALW47" s="108"/>
      <c r="ALX47" s="108"/>
      <c r="ALY47" s="108"/>
      <c r="ALZ47" s="108"/>
      <c r="AMA47" s="108"/>
      <c r="AMB47" s="108"/>
      <c r="AMC47" s="108"/>
      <c r="AMD47" s="108"/>
      <c r="AME47" s="108"/>
      <c r="AMF47" s="108"/>
      <c r="AMG47" s="108"/>
      <c r="AMH47" s="108"/>
      <c r="AMI47" s="108"/>
      <c r="AMJ47" s="108"/>
      <c r="AMK47" s="108"/>
      <c r="AML47" s="108"/>
      <c r="AMM47" s="108"/>
      <c r="AMN47" s="108"/>
      <c r="AMO47" s="108"/>
      <c r="AMP47" s="108"/>
      <c r="AMQ47" s="108"/>
      <c r="AMR47" s="108"/>
      <c r="AMS47" s="108"/>
      <c r="AMT47" s="108"/>
      <c r="AMU47" s="108"/>
      <c r="AMV47" s="108"/>
      <c r="AMW47" s="108"/>
      <c r="AMX47" s="108"/>
      <c r="AMY47" s="108"/>
      <c r="AMZ47" s="108"/>
      <c r="ANA47" s="108"/>
      <c r="ANB47" s="108"/>
      <c r="ANC47" s="108"/>
      <c r="AND47" s="108"/>
      <c r="ANE47" s="108"/>
      <c r="ANF47" s="108"/>
      <c r="ANG47" s="108"/>
      <c r="ANH47" s="108"/>
      <c r="ANI47" s="108"/>
      <c r="ANJ47" s="108"/>
      <c r="ANK47" s="108"/>
      <c r="ANL47" s="108"/>
      <c r="ANM47" s="108"/>
      <c r="ANN47" s="108"/>
      <c r="ANO47" s="108"/>
      <c r="ANP47" s="108"/>
      <c r="ANQ47" s="108"/>
      <c r="ANR47" s="108"/>
      <c r="ANS47" s="108"/>
      <c r="ANT47" s="108"/>
      <c r="ANU47" s="108"/>
      <c r="ANV47" s="108"/>
      <c r="ANW47" s="108"/>
      <c r="ANX47" s="108"/>
      <c r="ANY47" s="108"/>
      <c r="ANZ47" s="108"/>
      <c r="AOA47" s="108"/>
      <c r="AOB47" s="108"/>
      <c r="AOC47" s="108"/>
      <c r="AOD47" s="108"/>
      <c r="AOE47" s="108"/>
      <c r="AOF47" s="108"/>
      <c r="AOG47" s="108"/>
      <c r="AOH47" s="108"/>
      <c r="AOI47" s="108"/>
      <c r="AOJ47" s="108"/>
      <c r="AOK47" s="108"/>
      <c r="AOL47" s="108"/>
      <c r="AOM47" s="108"/>
      <c r="AON47" s="108"/>
      <c r="AOO47" s="108"/>
      <c r="AOP47" s="108"/>
      <c r="AOQ47" s="108"/>
      <c r="AOR47" s="108"/>
      <c r="AOS47" s="108"/>
      <c r="AOT47" s="108"/>
      <c r="AOU47" s="108"/>
      <c r="AOV47" s="108"/>
      <c r="AOW47" s="108"/>
      <c r="AOX47" s="108"/>
      <c r="AOY47" s="108"/>
      <c r="AOZ47" s="108"/>
      <c r="APA47" s="108"/>
      <c r="APB47" s="108"/>
      <c r="APC47" s="108"/>
      <c r="APD47" s="108"/>
      <c r="APE47" s="108"/>
      <c r="APF47" s="108"/>
      <c r="APG47" s="108"/>
      <c r="APH47" s="108"/>
      <c r="API47" s="108"/>
      <c r="APJ47" s="108"/>
      <c r="APK47" s="108"/>
      <c r="APL47" s="108"/>
      <c r="APM47" s="108"/>
      <c r="APN47" s="108"/>
      <c r="APO47" s="108"/>
      <c r="APP47" s="108"/>
      <c r="APQ47" s="108"/>
      <c r="APR47" s="108"/>
      <c r="APS47" s="108"/>
      <c r="APT47" s="108"/>
      <c r="APU47" s="108"/>
      <c r="APV47" s="108"/>
      <c r="APW47" s="108"/>
      <c r="APX47" s="108"/>
      <c r="APY47" s="108"/>
      <c r="APZ47" s="108"/>
      <c r="AQA47" s="108"/>
      <c r="AQB47" s="108"/>
      <c r="AQC47" s="108"/>
      <c r="AQD47" s="108"/>
      <c r="AQE47" s="108"/>
      <c r="AQF47" s="108"/>
      <c r="AQG47" s="108"/>
      <c r="AQH47" s="108"/>
      <c r="AQI47" s="108"/>
      <c r="AQJ47" s="108"/>
      <c r="AQK47" s="108"/>
      <c r="AQL47" s="108"/>
      <c r="AQM47" s="108"/>
      <c r="AQN47" s="108"/>
      <c r="AQO47" s="108"/>
      <c r="AQP47" s="108"/>
      <c r="AQQ47" s="108"/>
      <c r="AQR47" s="108"/>
      <c r="AQS47" s="108"/>
      <c r="AQT47" s="108"/>
      <c r="AQU47" s="108"/>
      <c r="AQV47" s="108"/>
      <c r="AQW47" s="108"/>
      <c r="AQX47" s="108"/>
      <c r="AQY47" s="108"/>
      <c r="AQZ47" s="108"/>
      <c r="ARA47" s="108"/>
      <c r="ARB47" s="108"/>
      <c r="ARC47" s="108"/>
      <c r="ARD47" s="108"/>
      <c r="ARE47" s="108"/>
      <c r="ARF47" s="108"/>
      <c r="ARG47" s="108"/>
      <c r="ARH47" s="108"/>
      <c r="ARI47" s="108"/>
      <c r="ARJ47" s="108"/>
      <c r="ARK47" s="108"/>
      <c r="ARL47" s="108"/>
      <c r="ARM47" s="108"/>
      <c r="ARN47" s="108"/>
      <c r="ARO47" s="108"/>
      <c r="ARP47" s="108"/>
      <c r="ARQ47" s="108"/>
      <c r="ARR47" s="108"/>
      <c r="ARS47" s="108"/>
      <c r="ART47" s="108"/>
      <c r="ARU47" s="108"/>
      <c r="ARV47" s="108"/>
      <c r="ARW47" s="108"/>
      <c r="ARX47" s="108"/>
      <c r="ARY47" s="108"/>
      <c r="ARZ47" s="108"/>
      <c r="ASA47" s="108"/>
      <c r="ASB47" s="108"/>
      <c r="ASC47" s="108"/>
      <c r="ASD47" s="108"/>
      <c r="ASE47" s="108"/>
      <c r="ASF47" s="108"/>
      <c r="ASG47" s="108"/>
      <c r="ASH47" s="108"/>
      <c r="ASI47" s="108"/>
      <c r="ASJ47" s="108"/>
      <c r="ASK47" s="108"/>
      <c r="ASL47" s="108"/>
      <c r="ASM47" s="108"/>
      <c r="ASN47" s="108"/>
      <c r="ASO47" s="108"/>
      <c r="ASP47" s="108"/>
      <c r="ASQ47" s="108"/>
      <c r="ASR47" s="108"/>
      <c r="ASS47" s="108"/>
      <c r="AST47" s="108"/>
      <c r="ASU47" s="108"/>
      <c r="ASV47" s="108"/>
      <c r="ASW47" s="108"/>
      <c r="ASX47" s="108"/>
      <c r="ASY47" s="108"/>
      <c r="ASZ47" s="108"/>
      <c r="ATA47" s="108"/>
      <c r="ATB47" s="108"/>
      <c r="ATC47" s="108"/>
      <c r="ATD47" s="108"/>
      <c r="ATE47" s="108"/>
      <c r="ATF47" s="108"/>
      <c r="ATG47" s="108"/>
      <c r="ATH47" s="108"/>
      <c r="ATI47" s="108"/>
      <c r="ATJ47" s="108"/>
      <c r="ATK47" s="108"/>
      <c r="ATL47" s="108"/>
      <c r="ATM47" s="108"/>
      <c r="ATN47" s="108"/>
      <c r="ATO47" s="108"/>
      <c r="ATP47" s="108"/>
      <c r="ATQ47" s="108"/>
      <c r="ATR47" s="108"/>
      <c r="ATS47" s="108"/>
      <c r="ATT47" s="108"/>
      <c r="ATU47" s="108"/>
      <c r="ATV47" s="108"/>
      <c r="ATW47" s="108"/>
      <c r="ATX47" s="108"/>
      <c r="ATY47" s="108"/>
      <c r="ATZ47" s="108"/>
      <c r="AUA47" s="108"/>
      <c r="AUB47" s="108"/>
      <c r="AUC47" s="108"/>
      <c r="AUD47" s="108"/>
      <c r="AUE47" s="108"/>
      <c r="AUF47" s="108"/>
      <c r="AUG47" s="108"/>
      <c r="AUH47" s="108"/>
      <c r="AUI47" s="108"/>
      <c r="AUJ47" s="108"/>
      <c r="AUK47" s="108"/>
      <c r="AUL47" s="108"/>
      <c r="AUM47" s="108"/>
      <c r="AUN47" s="108"/>
      <c r="AUO47" s="108"/>
      <c r="AUP47" s="108"/>
      <c r="AUQ47" s="108"/>
      <c r="AUR47" s="108"/>
      <c r="AUS47" s="108"/>
      <c r="AUT47" s="108"/>
      <c r="AUU47" s="108"/>
      <c r="AUV47" s="108"/>
      <c r="AUW47" s="108"/>
      <c r="AUX47" s="108"/>
      <c r="AUY47" s="108"/>
      <c r="AUZ47" s="108"/>
      <c r="AVA47" s="108"/>
      <c r="AVB47" s="108"/>
      <c r="AVC47" s="108"/>
      <c r="AVD47" s="108"/>
      <c r="AVE47" s="108"/>
      <c r="AVF47" s="108"/>
      <c r="AVG47" s="108"/>
      <c r="AVH47" s="108"/>
      <c r="AVI47" s="108"/>
      <c r="AVJ47" s="108"/>
      <c r="AVK47" s="108"/>
      <c r="AVL47" s="108"/>
      <c r="AVM47" s="108"/>
      <c r="AVN47" s="108"/>
      <c r="AVO47" s="108"/>
      <c r="AVP47" s="108"/>
      <c r="AVQ47" s="108"/>
      <c r="AVR47" s="108"/>
      <c r="AVS47" s="108"/>
      <c r="AVT47" s="108"/>
      <c r="AVU47" s="108"/>
      <c r="AVV47" s="108"/>
      <c r="AVW47" s="108"/>
      <c r="AVX47" s="108"/>
      <c r="AVY47" s="108"/>
      <c r="AVZ47" s="108"/>
      <c r="AWA47" s="108"/>
      <c r="AWB47" s="108"/>
      <c r="AWC47" s="108"/>
      <c r="AWD47" s="108"/>
      <c r="AWE47" s="108"/>
      <c r="AWF47" s="108"/>
      <c r="AWG47" s="108"/>
      <c r="AWH47" s="108"/>
      <c r="AWI47" s="108"/>
      <c r="AWJ47" s="108"/>
      <c r="AWK47" s="108"/>
      <c r="AWL47" s="108"/>
      <c r="AWM47" s="108"/>
      <c r="AWN47" s="108"/>
      <c r="AWO47" s="108"/>
      <c r="AWP47" s="108"/>
      <c r="AWQ47" s="108"/>
      <c r="AWR47" s="108"/>
      <c r="AWS47" s="108"/>
      <c r="AWT47" s="108"/>
      <c r="AWU47" s="108"/>
      <c r="AWV47" s="108"/>
      <c r="AWW47" s="108"/>
      <c r="AWX47" s="108"/>
      <c r="AWY47" s="108"/>
      <c r="AWZ47" s="108"/>
      <c r="AXA47" s="108"/>
      <c r="AXB47" s="108"/>
      <c r="AXC47" s="108"/>
      <c r="AXD47" s="108"/>
      <c r="AXE47" s="108"/>
      <c r="AXF47" s="108"/>
      <c r="AXG47" s="108"/>
      <c r="AXH47" s="108"/>
      <c r="AXI47" s="108"/>
      <c r="AXJ47" s="108"/>
      <c r="AXK47" s="108"/>
      <c r="AXL47" s="108"/>
      <c r="AXM47" s="108"/>
      <c r="AXN47" s="108"/>
      <c r="AXO47" s="108"/>
      <c r="AXP47" s="108"/>
      <c r="AXQ47" s="108"/>
      <c r="AXR47" s="108"/>
      <c r="AXS47" s="108"/>
      <c r="AXT47" s="108"/>
      <c r="AXU47" s="108"/>
      <c r="AXV47" s="108"/>
      <c r="AXW47" s="108"/>
      <c r="AXX47" s="108"/>
      <c r="AXY47" s="108"/>
      <c r="AXZ47" s="108"/>
      <c r="AYA47" s="108"/>
      <c r="AYB47" s="108"/>
      <c r="AYC47" s="108"/>
      <c r="AYD47" s="108"/>
      <c r="AYE47" s="108"/>
      <c r="AYF47" s="108"/>
      <c r="AYG47" s="108"/>
      <c r="AYH47" s="108"/>
      <c r="AYI47" s="108"/>
      <c r="AYJ47" s="108"/>
      <c r="AYK47" s="108"/>
      <c r="AYL47" s="108"/>
      <c r="AYM47" s="108"/>
      <c r="AYN47" s="108"/>
      <c r="AYO47" s="108"/>
      <c r="AYP47" s="108"/>
      <c r="AYQ47" s="108"/>
      <c r="AYR47" s="108"/>
      <c r="AYS47" s="108"/>
      <c r="AYT47" s="108"/>
      <c r="AYU47" s="108"/>
      <c r="AYV47" s="108"/>
      <c r="AYW47" s="108"/>
      <c r="AYX47" s="108"/>
      <c r="AYY47" s="108"/>
      <c r="AYZ47" s="108"/>
      <c r="AZA47" s="108"/>
      <c r="AZB47" s="108"/>
      <c r="AZC47" s="108"/>
      <c r="AZD47" s="108"/>
      <c r="AZE47" s="108"/>
      <c r="AZF47" s="108"/>
      <c r="AZG47" s="108"/>
      <c r="AZH47" s="108"/>
      <c r="AZI47" s="108"/>
      <c r="AZJ47" s="108"/>
      <c r="AZK47" s="108"/>
      <c r="AZL47" s="108"/>
      <c r="AZM47" s="108"/>
      <c r="AZN47" s="108"/>
      <c r="AZO47" s="108"/>
      <c r="AZP47" s="108"/>
      <c r="AZQ47" s="108"/>
      <c r="AZR47" s="108"/>
      <c r="AZS47" s="108"/>
      <c r="AZT47" s="108"/>
      <c r="AZU47" s="108"/>
      <c r="AZV47" s="108"/>
      <c r="AZW47" s="108"/>
      <c r="AZX47" s="108"/>
      <c r="AZY47" s="108"/>
      <c r="AZZ47" s="108"/>
      <c r="BAA47" s="108"/>
      <c r="BAB47" s="108"/>
      <c r="BAC47" s="108"/>
      <c r="BAD47" s="108"/>
      <c r="BAE47" s="108"/>
      <c r="BAF47" s="108"/>
      <c r="BAG47" s="108"/>
      <c r="BAH47" s="108"/>
      <c r="BAI47" s="108"/>
      <c r="BAJ47" s="108"/>
      <c r="BAK47" s="108"/>
      <c r="BAL47" s="108"/>
      <c r="BAM47" s="108"/>
      <c r="BAN47" s="108"/>
      <c r="BAO47" s="108"/>
      <c r="BAP47" s="108"/>
      <c r="BAQ47" s="108"/>
      <c r="BAR47" s="108"/>
      <c r="BAS47" s="108"/>
      <c r="BAT47" s="108"/>
      <c r="BAU47" s="108"/>
      <c r="BAV47" s="108"/>
      <c r="BAW47" s="108"/>
      <c r="BAX47" s="108"/>
      <c r="BAY47" s="108"/>
      <c r="BAZ47" s="108"/>
      <c r="BBA47" s="108"/>
      <c r="BBB47" s="108"/>
      <c r="BBC47" s="108"/>
      <c r="BBD47" s="108"/>
      <c r="BBE47" s="108"/>
      <c r="BBF47" s="108"/>
      <c r="BBG47" s="108"/>
      <c r="BBH47" s="108"/>
      <c r="BBI47" s="108"/>
      <c r="BBJ47" s="108"/>
      <c r="BBK47" s="108"/>
      <c r="BBL47" s="108"/>
      <c r="BBM47" s="108"/>
      <c r="BBN47" s="108"/>
      <c r="BBO47" s="108"/>
      <c r="BBP47" s="108"/>
      <c r="BBQ47" s="108"/>
      <c r="BBR47" s="108"/>
      <c r="BBS47" s="108"/>
      <c r="BBT47" s="108"/>
      <c r="BBU47" s="108"/>
      <c r="BBV47" s="108"/>
      <c r="BBW47" s="108"/>
      <c r="BBX47" s="108"/>
      <c r="BBY47" s="108"/>
      <c r="BBZ47" s="108"/>
      <c r="BCA47" s="108"/>
      <c r="BCB47" s="108"/>
      <c r="BCC47" s="108"/>
      <c r="BCD47" s="108"/>
      <c r="BCE47" s="108"/>
      <c r="BCF47" s="108"/>
      <c r="BCG47" s="108"/>
      <c r="BCH47" s="108"/>
      <c r="BCI47" s="108"/>
      <c r="BCJ47" s="108"/>
      <c r="BCK47" s="108"/>
      <c r="BCL47" s="108"/>
      <c r="BCM47" s="108"/>
      <c r="BCN47" s="108"/>
      <c r="BCO47" s="108"/>
      <c r="BCP47" s="108"/>
      <c r="BCQ47" s="108"/>
      <c r="BCR47" s="108"/>
      <c r="BCS47" s="108"/>
      <c r="BCT47" s="108"/>
      <c r="BCU47" s="108"/>
      <c r="BCV47" s="108"/>
      <c r="BCW47" s="108"/>
      <c r="BCX47" s="108"/>
      <c r="BCY47" s="108"/>
      <c r="BCZ47" s="108"/>
      <c r="BDA47" s="108"/>
      <c r="BDB47" s="108"/>
      <c r="BDC47" s="108"/>
      <c r="BDD47" s="108"/>
      <c r="BDE47" s="108"/>
      <c r="BDF47" s="108"/>
      <c r="BDG47" s="108"/>
      <c r="BDH47" s="108"/>
      <c r="BDI47" s="108"/>
      <c r="BDJ47" s="108"/>
      <c r="BDK47" s="108"/>
      <c r="BDL47" s="108"/>
      <c r="BDM47" s="108"/>
      <c r="BDN47" s="108"/>
      <c r="BDO47" s="108"/>
      <c r="BDP47" s="108"/>
      <c r="BDQ47" s="108"/>
      <c r="BDR47" s="108"/>
      <c r="BDS47" s="108"/>
      <c r="BDT47" s="108"/>
      <c r="BDU47" s="108"/>
      <c r="BDV47" s="108"/>
      <c r="BDW47" s="108"/>
      <c r="BDX47" s="108"/>
      <c r="BDY47" s="108"/>
      <c r="BDZ47" s="108"/>
      <c r="BEA47" s="108"/>
      <c r="BEB47" s="108"/>
      <c r="BEC47" s="108"/>
      <c r="BED47" s="108"/>
      <c r="BEE47" s="108"/>
      <c r="BEF47" s="108"/>
      <c r="BEG47" s="108"/>
      <c r="BEH47" s="108"/>
      <c r="BEI47" s="108"/>
      <c r="BEJ47" s="108"/>
      <c r="BEK47" s="108"/>
      <c r="BEL47" s="108"/>
      <c r="BEM47" s="108"/>
      <c r="BEN47" s="108"/>
      <c r="BEO47" s="108"/>
      <c r="BEP47" s="108"/>
      <c r="BEQ47" s="108"/>
      <c r="BER47" s="108"/>
      <c r="BES47" s="108"/>
      <c r="BET47" s="108"/>
      <c r="BEU47" s="108"/>
      <c r="BEV47" s="108"/>
      <c r="BEW47" s="108"/>
      <c r="BEX47" s="108"/>
      <c r="BEY47" s="108"/>
      <c r="BEZ47" s="108"/>
      <c r="BFA47" s="108"/>
      <c r="BFB47" s="108"/>
      <c r="BFC47" s="108"/>
      <c r="BFD47" s="108"/>
      <c r="BFE47" s="108"/>
      <c r="BFF47" s="108"/>
      <c r="BFG47" s="108"/>
      <c r="BFH47" s="108"/>
      <c r="BFI47" s="108"/>
      <c r="BFJ47" s="108"/>
      <c r="BFK47" s="108"/>
      <c r="BFL47" s="108"/>
      <c r="BFM47" s="108"/>
      <c r="BFN47" s="108"/>
      <c r="BFO47" s="108"/>
      <c r="BFP47" s="108"/>
      <c r="BFQ47" s="108"/>
      <c r="BFR47" s="108"/>
      <c r="BFS47" s="108"/>
      <c r="BFT47" s="108"/>
      <c r="BFU47" s="108"/>
      <c r="BFV47" s="108"/>
      <c r="BFW47" s="108"/>
      <c r="BFX47" s="108"/>
      <c r="BFY47" s="108"/>
      <c r="BFZ47" s="108"/>
      <c r="BGA47" s="108"/>
      <c r="BGB47" s="108"/>
      <c r="BGC47" s="108"/>
      <c r="BGD47" s="108"/>
      <c r="BGE47" s="108"/>
      <c r="BGF47" s="108"/>
      <c r="BGG47" s="108"/>
      <c r="BGH47" s="108"/>
      <c r="BGI47" s="108"/>
      <c r="BGJ47" s="108"/>
      <c r="BGK47" s="108"/>
      <c r="BGL47" s="108"/>
      <c r="BGM47" s="108"/>
      <c r="BGN47" s="108"/>
      <c r="BGO47" s="108"/>
      <c r="BGP47" s="108"/>
      <c r="BGQ47" s="108"/>
      <c r="BGR47" s="108"/>
      <c r="BGS47" s="108"/>
      <c r="BGT47" s="108"/>
      <c r="BGU47" s="108"/>
      <c r="BGV47" s="108"/>
      <c r="BGW47" s="108"/>
      <c r="BGX47" s="108"/>
      <c r="BGY47" s="108"/>
      <c r="BGZ47" s="108"/>
      <c r="BHA47" s="108"/>
      <c r="BHB47" s="108"/>
      <c r="BHC47" s="108"/>
      <c r="BHD47" s="108"/>
      <c r="BHE47" s="108"/>
      <c r="BHF47" s="108"/>
      <c r="BHG47" s="108"/>
      <c r="BHH47" s="108"/>
      <c r="BHI47" s="108"/>
      <c r="BHJ47" s="108"/>
      <c r="BHK47" s="108"/>
      <c r="BHL47" s="108"/>
      <c r="BHM47" s="108"/>
      <c r="BHN47" s="108"/>
      <c r="BHO47" s="108"/>
      <c r="BHP47" s="108"/>
      <c r="BHQ47" s="108"/>
      <c r="BHR47" s="108"/>
      <c r="BHS47" s="108"/>
      <c r="BHT47" s="108"/>
      <c r="BHU47" s="108"/>
      <c r="BHV47" s="108"/>
      <c r="BHW47" s="108"/>
      <c r="BHX47" s="108"/>
      <c r="BHY47" s="108"/>
      <c r="BHZ47" s="108"/>
      <c r="BIA47" s="108"/>
      <c r="BIB47" s="108"/>
      <c r="BIC47" s="108"/>
      <c r="BID47" s="108"/>
      <c r="BIE47" s="108"/>
      <c r="BIF47" s="108"/>
      <c r="BIG47" s="108"/>
      <c r="BIH47" s="108"/>
      <c r="BII47" s="108"/>
      <c r="BIJ47" s="108"/>
      <c r="BIK47" s="108"/>
      <c r="BIL47" s="108"/>
      <c r="BIM47" s="108"/>
      <c r="BIN47" s="108"/>
      <c r="BIO47" s="108"/>
      <c r="BIP47" s="108"/>
      <c r="BIQ47" s="108"/>
      <c r="BIR47" s="108"/>
      <c r="BIS47" s="108"/>
      <c r="BIT47" s="108"/>
      <c r="BIU47" s="108"/>
      <c r="BIV47" s="108"/>
      <c r="BIW47" s="108"/>
      <c r="BIX47" s="108"/>
      <c r="BIY47" s="108"/>
      <c r="BIZ47" s="108"/>
      <c r="BJA47" s="108"/>
      <c r="BJB47" s="108"/>
      <c r="BJC47" s="108"/>
      <c r="BJD47" s="108"/>
      <c r="BJE47" s="108"/>
      <c r="BJF47" s="108"/>
      <c r="BJG47" s="108"/>
      <c r="BJH47" s="108"/>
      <c r="BJI47" s="108"/>
      <c r="BJJ47" s="108"/>
      <c r="BJK47" s="108"/>
      <c r="BJL47" s="108"/>
      <c r="BJM47" s="108"/>
      <c r="BJN47" s="108"/>
      <c r="BJO47" s="108"/>
      <c r="BJP47" s="108"/>
      <c r="BJQ47" s="108"/>
      <c r="BJR47" s="108"/>
      <c r="BJS47" s="108"/>
      <c r="BJT47" s="108"/>
      <c r="BJU47" s="108"/>
      <c r="BJV47" s="108"/>
      <c r="BJW47" s="108"/>
      <c r="BJX47" s="108"/>
      <c r="BJY47" s="108"/>
      <c r="BJZ47" s="108"/>
      <c r="BKA47" s="108"/>
      <c r="BKB47" s="108"/>
      <c r="BKC47" s="108"/>
      <c r="BKD47" s="108"/>
      <c r="BKE47" s="108"/>
      <c r="BKF47" s="108"/>
      <c r="BKG47" s="108"/>
      <c r="BKH47" s="108"/>
      <c r="BKI47" s="108"/>
      <c r="BKJ47" s="108"/>
      <c r="BKK47" s="108"/>
      <c r="BKL47" s="108"/>
      <c r="BKM47" s="108"/>
      <c r="BKN47" s="108"/>
      <c r="BKO47" s="108"/>
      <c r="BKP47" s="108"/>
      <c r="BKQ47" s="108"/>
      <c r="BKR47" s="108"/>
      <c r="BKS47" s="108"/>
      <c r="BKT47" s="108"/>
      <c r="BKU47" s="108"/>
      <c r="BKV47" s="108"/>
      <c r="BKW47" s="108"/>
      <c r="BKX47" s="108"/>
      <c r="BKY47" s="108"/>
      <c r="BKZ47" s="108"/>
      <c r="BLA47" s="108"/>
      <c r="BLB47" s="108"/>
      <c r="BLC47" s="108"/>
      <c r="BLD47" s="108"/>
      <c r="BLE47" s="108"/>
      <c r="BLF47" s="108"/>
      <c r="BLG47" s="108"/>
      <c r="BLH47" s="108"/>
      <c r="BLI47" s="108"/>
      <c r="BLJ47" s="108"/>
      <c r="BLK47" s="108"/>
      <c r="BLL47" s="108"/>
      <c r="BLM47" s="108"/>
      <c r="BLN47" s="108"/>
      <c r="BLO47" s="108"/>
      <c r="BLP47" s="108"/>
      <c r="BLQ47" s="108"/>
      <c r="BLR47" s="108"/>
      <c r="BLS47" s="108"/>
      <c r="BLT47" s="108"/>
      <c r="BLU47" s="108"/>
      <c r="BLV47" s="108"/>
      <c r="BLW47" s="108"/>
      <c r="BLX47" s="108"/>
      <c r="BLY47" s="108"/>
      <c r="BLZ47" s="108"/>
      <c r="BMA47" s="108"/>
      <c r="BMB47" s="108"/>
      <c r="BMC47" s="108"/>
      <c r="BMD47" s="108"/>
      <c r="BME47" s="108"/>
      <c r="BMF47" s="108"/>
      <c r="BMG47" s="108"/>
      <c r="BMH47" s="108"/>
      <c r="BMI47" s="108"/>
      <c r="BMJ47" s="108"/>
      <c r="BMK47" s="108"/>
      <c r="BML47" s="108"/>
      <c r="BMM47" s="108"/>
      <c r="BMN47" s="108"/>
      <c r="BMO47" s="108"/>
      <c r="BMP47" s="108"/>
      <c r="BMQ47" s="108"/>
      <c r="BMR47" s="108"/>
      <c r="BMS47" s="108"/>
      <c r="BMT47" s="108"/>
      <c r="BMU47" s="108"/>
      <c r="BMV47" s="108"/>
      <c r="BMW47" s="108"/>
      <c r="BMX47" s="108"/>
      <c r="BMY47" s="108"/>
      <c r="BMZ47" s="108"/>
      <c r="BNA47" s="108"/>
      <c r="BNB47" s="108"/>
      <c r="BNC47" s="108"/>
      <c r="BND47" s="108"/>
      <c r="BNE47" s="108"/>
      <c r="BNF47" s="108"/>
      <c r="BNG47" s="108"/>
      <c r="BNH47" s="108"/>
      <c r="BNI47" s="108"/>
      <c r="BNJ47" s="108"/>
      <c r="BNK47" s="108"/>
      <c r="BNL47" s="108"/>
      <c r="BNM47" s="108"/>
      <c r="BNN47" s="108"/>
      <c r="BNO47" s="108"/>
      <c r="BNP47" s="108"/>
      <c r="BNQ47" s="108"/>
      <c r="BNR47" s="108"/>
      <c r="BNS47" s="108"/>
      <c r="BNT47" s="108"/>
      <c r="BNU47" s="108"/>
      <c r="BNV47" s="108"/>
      <c r="BNW47" s="108"/>
      <c r="BNX47" s="108"/>
      <c r="BNY47" s="108"/>
      <c r="BNZ47" s="108"/>
      <c r="BOA47" s="108"/>
      <c r="BOB47" s="108"/>
      <c r="BOC47" s="108"/>
      <c r="BOD47" s="108"/>
      <c r="BOE47" s="108"/>
      <c r="BOF47" s="108"/>
      <c r="BOG47" s="108"/>
      <c r="BOH47" s="108"/>
      <c r="BOI47" s="108"/>
      <c r="BOJ47" s="108"/>
      <c r="BOK47" s="108"/>
      <c r="BOL47" s="108"/>
      <c r="BOM47" s="108"/>
      <c r="BON47" s="108"/>
      <c r="BOO47" s="108"/>
      <c r="BOP47" s="108"/>
      <c r="BOQ47" s="108"/>
      <c r="BOR47" s="108"/>
      <c r="BOS47" s="108"/>
      <c r="BOT47" s="108"/>
      <c r="BOU47" s="108"/>
      <c r="BOV47" s="108"/>
      <c r="BOW47" s="108"/>
      <c r="BOX47" s="108"/>
      <c r="BOY47" s="108"/>
      <c r="BOZ47" s="108"/>
      <c r="BPA47" s="108"/>
      <c r="BPB47" s="108"/>
      <c r="BPC47" s="108"/>
      <c r="BPD47" s="108"/>
      <c r="BPE47" s="108"/>
      <c r="BPF47" s="108"/>
      <c r="BPG47" s="108"/>
      <c r="BPH47" s="108"/>
      <c r="BPI47" s="108"/>
      <c r="BPJ47" s="108"/>
      <c r="BPK47" s="108"/>
      <c r="BPL47" s="108"/>
      <c r="BPM47" s="108"/>
      <c r="BPN47" s="108"/>
      <c r="BPO47" s="108"/>
      <c r="BPP47" s="108"/>
      <c r="BPQ47" s="108"/>
      <c r="BPR47" s="108"/>
      <c r="BPS47" s="108"/>
      <c r="BPT47" s="108"/>
      <c r="BPU47" s="108"/>
      <c r="BPV47" s="108"/>
      <c r="BPW47" s="108"/>
      <c r="BPX47" s="108"/>
      <c r="BPY47" s="108"/>
      <c r="BPZ47" s="108"/>
      <c r="BQA47" s="108"/>
      <c r="BQB47" s="108"/>
      <c r="BQC47" s="108"/>
      <c r="BQD47" s="108"/>
      <c r="BQE47" s="108"/>
      <c r="BQF47" s="108"/>
      <c r="BQG47" s="108"/>
      <c r="BQH47" s="108"/>
      <c r="BQI47" s="108"/>
      <c r="BQJ47" s="108"/>
      <c r="BQK47" s="108"/>
      <c r="BQL47" s="108"/>
      <c r="BQM47" s="108"/>
      <c r="BQN47" s="108"/>
      <c r="BQO47" s="108"/>
      <c r="BQP47" s="108"/>
      <c r="BQQ47" s="108"/>
      <c r="BQR47" s="108"/>
      <c r="BQS47" s="108"/>
      <c r="BQT47" s="108"/>
      <c r="BQU47" s="108"/>
      <c r="BQV47" s="108"/>
      <c r="BQW47" s="108"/>
      <c r="BQX47" s="108"/>
      <c r="BQY47" s="108"/>
      <c r="BQZ47" s="108"/>
      <c r="BRA47" s="108"/>
      <c r="BRB47" s="108"/>
      <c r="BRC47" s="108"/>
      <c r="BRD47" s="108"/>
      <c r="BRE47" s="108"/>
      <c r="BRF47" s="108"/>
      <c r="BRG47" s="108"/>
      <c r="BRH47" s="108"/>
      <c r="BRI47" s="108"/>
      <c r="BRJ47" s="108"/>
      <c r="BRK47" s="108"/>
      <c r="BRL47" s="108"/>
      <c r="BRM47" s="108"/>
      <c r="BRN47" s="108"/>
      <c r="BRO47" s="108"/>
      <c r="BRP47" s="108"/>
      <c r="BRQ47" s="108"/>
      <c r="BRR47" s="108"/>
      <c r="BRS47" s="108"/>
      <c r="BRT47" s="108"/>
      <c r="BRU47" s="108"/>
      <c r="BRV47" s="108"/>
      <c r="BRW47" s="108"/>
      <c r="BRX47" s="108"/>
      <c r="BRY47" s="108"/>
      <c r="BRZ47" s="108"/>
      <c r="BSA47" s="108"/>
      <c r="BSB47" s="108"/>
      <c r="BSC47" s="108"/>
      <c r="BSD47" s="108"/>
      <c r="BSE47" s="108"/>
      <c r="BSF47" s="108"/>
      <c r="BSG47" s="108"/>
      <c r="BSH47" s="108"/>
      <c r="BSI47" s="108"/>
      <c r="BSJ47" s="108"/>
      <c r="BSK47" s="108"/>
      <c r="BSL47" s="108"/>
      <c r="BSM47" s="108"/>
      <c r="BSN47" s="108"/>
      <c r="BSO47" s="108"/>
      <c r="BSP47" s="108"/>
      <c r="BSQ47" s="108"/>
      <c r="BSR47" s="108"/>
      <c r="BSS47" s="108"/>
      <c r="BST47" s="108"/>
      <c r="BSU47" s="108"/>
      <c r="BSV47" s="108"/>
      <c r="BSW47" s="108"/>
      <c r="BSX47" s="108"/>
      <c r="BSY47" s="108"/>
      <c r="BSZ47" s="108"/>
      <c r="BTA47" s="108"/>
      <c r="BTB47" s="108"/>
      <c r="BTC47" s="108"/>
      <c r="BTD47" s="108"/>
      <c r="BTE47" s="108"/>
      <c r="BTF47" s="108"/>
      <c r="BTG47" s="108"/>
      <c r="BTH47" s="108"/>
      <c r="BTI47" s="108"/>
      <c r="BTJ47" s="108"/>
      <c r="BTK47" s="108"/>
      <c r="BTL47" s="108"/>
      <c r="BTM47" s="108"/>
      <c r="BTN47" s="108"/>
      <c r="BTO47" s="108"/>
      <c r="BTP47" s="108"/>
      <c r="BTQ47" s="108"/>
      <c r="BTR47" s="108"/>
      <c r="BTS47" s="108"/>
      <c r="BTT47" s="108"/>
      <c r="BTU47" s="108"/>
      <c r="BTV47" s="108"/>
      <c r="BTW47" s="108"/>
      <c r="BTX47" s="108"/>
      <c r="BTY47" s="108"/>
      <c r="BTZ47" s="108"/>
      <c r="BUA47" s="108"/>
      <c r="BUB47" s="108"/>
      <c r="BUC47" s="108"/>
      <c r="BUD47" s="108"/>
      <c r="BUE47" s="108"/>
      <c r="BUF47" s="108"/>
      <c r="BUG47" s="108"/>
      <c r="BUH47" s="108"/>
      <c r="BUI47" s="108"/>
      <c r="BUJ47" s="108"/>
      <c r="BUK47" s="108"/>
      <c r="BUL47" s="108"/>
      <c r="BUM47" s="108"/>
      <c r="BUN47" s="108"/>
      <c r="BUO47" s="108"/>
      <c r="BUP47" s="108"/>
      <c r="BUQ47" s="108"/>
      <c r="BUR47" s="108"/>
      <c r="BUS47" s="108"/>
      <c r="BUT47" s="108"/>
      <c r="BUU47" s="108"/>
      <c r="BUV47" s="108"/>
      <c r="BUW47" s="108"/>
      <c r="BUX47" s="108"/>
      <c r="BUY47" s="108"/>
      <c r="BUZ47" s="108"/>
      <c r="BVA47" s="108"/>
      <c r="BVB47" s="108"/>
      <c r="BVC47" s="108"/>
      <c r="BVD47" s="108"/>
      <c r="BVE47" s="108"/>
      <c r="BVF47" s="108"/>
      <c r="BVG47" s="108"/>
      <c r="BVH47" s="108"/>
      <c r="BVI47" s="108"/>
      <c r="BVJ47" s="108"/>
      <c r="BVK47" s="108"/>
      <c r="BVL47" s="108"/>
      <c r="BVM47" s="108"/>
      <c r="BVN47" s="108"/>
      <c r="BVO47" s="108"/>
      <c r="BVP47" s="108"/>
      <c r="BVQ47" s="108"/>
      <c r="BVR47" s="108"/>
      <c r="BVS47" s="108"/>
      <c r="BVT47" s="108"/>
      <c r="BVU47" s="108"/>
      <c r="BVV47" s="108"/>
      <c r="BVW47" s="108"/>
      <c r="BVX47" s="108"/>
      <c r="BVY47" s="108"/>
      <c r="BVZ47" s="108"/>
      <c r="BWA47" s="108"/>
      <c r="BWB47" s="108"/>
      <c r="BWC47" s="108"/>
      <c r="BWD47" s="108"/>
      <c r="BWE47" s="108"/>
      <c r="BWF47" s="108"/>
      <c r="BWG47" s="108"/>
      <c r="BWH47" s="108"/>
      <c r="BWI47" s="108"/>
      <c r="BWJ47" s="108"/>
      <c r="BWK47" s="108"/>
      <c r="BWL47" s="108"/>
      <c r="BWM47" s="108"/>
      <c r="BWN47" s="108"/>
      <c r="BWO47" s="108"/>
      <c r="BWP47" s="108"/>
      <c r="BWQ47" s="108"/>
      <c r="BWR47" s="108"/>
      <c r="BWS47" s="108"/>
      <c r="BWT47" s="108"/>
      <c r="BWU47" s="108"/>
      <c r="BWV47" s="108"/>
      <c r="BWW47" s="108"/>
      <c r="BWX47" s="108"/>
      <c r="BWY47" s="108"/>
      <c r="BWZ47" s="108"/>
      <c r="BXA47" s="108"/>
      <c r="BXB47" s="108"/>
      <c r="BXC47" s="108"/>
      <c r="BXD47" s="108"/>
      <c r="BXE47" s="108"/>
      <c r="BXF47" s="108"/>
      <c r="BXG47" s="108"/>
      <c r="BXH47" s="108"/>
      <c r="BXI47" s="108"/>
      <c r="BXJ47" s="108"/>
      <c r="BXK47" s="108"/>
      <c r="BXL47" s="108"/>
      <c r="BXM47" s="108"/>
      <c r="BXN47" s="108"/>
      <c r="BXO47" s="108"/>
      <c r="BXP47" s="108"/>
      <c r="BXQ47" s="108"/>
      <c r="BXR47" s="108"/>
      <c r="BXS47" s="108"/>
      <c r="BXT47" s="108"/>
      <c r="BXU47" s="108"/>
      <c r="BXV47" s="108"/>
      <c r="BXW47" s="108"/>
      <c r="BXX47" s="108"/>
      <c r="BXY47" s="108"/>
      <c r="BXZ47" s="108"/>
      <c r="BYA47" s="108"/>
      <c r="BYB47" s="108"/>
      <c r="BYC47" s="108"/>
      <c r="BYD47" s="108"/>
      <c r="BYE47" s="108"/>
      <c r="BYF47" s="108"/>
      <c r="BYG47" s="108"/>
      <c r="BYH47" s="108"/>
      <c r="BYI47" s="108"/>
      <c r="BYJ47" s="108"/>
      <c r="BYK47" s="108"/>
      <c r="BYL47" s="108"/>
      <c r="BYM47" s="108"/>
      <c r="BYN47" s="108"/>
      <c r="BYO47" s="108"/>
      <c r="BYP47" s="108"/>
      <c r="BYQ47" s="108"/>
      <c r="BYR47" s="108"/>
      <c r="BYS47" s="108"/>
      <c r="BYT47" s="108"/>
      <c r="BYU47" s="108"/>
      <c r="BYV47" s="108"/>
      <c r="BYW47" s="108"/>
      <c r="BYX47" s="108"/>
      <c r="BYY47" s="108"/>
      <c r="BYZ47" s="108"/>
      <c r="BZA47" s="108"/>
      <c r="BZB47" s="108"/>
      <c r="BZC47" s="108"/>
      <c r="BZD47" s="108"/>
      <c r="BZE47" s="108"/>
      <c r="BZF47" s="108"/>
      <c r="BZG47" s="108"/>
      <c r="BZH47" s="108"/>
      <c r="BZI47" s="108"/>
      <c r="BZJ47" s="108"/>
      <c r="BZK47" s="108"/>
      <c r="BZL47" s="108"/>
      <c r="BZM47" s="108"/>
      <c r="BZN47" s="108"/>
      <c r="BZO47" s="108"/>
      <c r="BZP47" s="108"/>
      <c r="BZQ47" s="108"/>
      <c r="BZR47" s="108"/>
      <c r="BZS47" s="108"/>
      <c r="BZT47" s="108"/>
      <c r="BZU47" s="108"/>
      <c r="BZV47" s="108"/>
      <c r="BZW47" s="108"/>
      <c r="BZX47" s="108"/>
      <c r="BZY47" s="108"/>
      <c r="BZZ47" s="108"/>
      <c r="CAA47" s="108"/>
      <c r="CAB47" s="108"/>
      <c r="CAC47" s="108"/>
      <c r="CAD47" s="108"/>
      <c r="CAE47" s="108"/>
      <c r="CAF47" s="108"/>
      <c r="CAG47" s="108"/>
      <c r="CAH47" s="108"/>
      <c r="CAI47" s="108"/>
      <c r="CAJ47" s="108"/>
      <c r="CAK47" s="108"/>
      <c r="CAL47" s="108"/>
      <c r="CAM47" s="108"/>
      <c r="CAN47" s="108"/>
      <c r="CAO47" s="108"/>
      <c r="CAP47" s="108"/>
      <c r="CAQ47" s="108"/>
      <c r="CAR47" s="108"/>
      <c r="CAS47" s="108"/>
      <c r="CAT47" s="108"/>
      <c r="CAU47" s="108"/>
      <c r="CAV47" s="108"/>
      <c r="CAW47" s="108"/>
      <c r="CAX47" s="108"/>
      <c r="CAY47" s="108"/>
      <c r="CAZ47" s="108"/>
      <c r="CBA47" s="108"/>
      <c r="CBB47" s="108"/>
      <c r="CBC47" s="108"/>
      <c r="CBD47" s="108"/>
      <c r="CBE47" s="108"/>
      <c r="CBF47" s="108"/>
      <c r="CBG47" s="108"/>
      <c r="CBH47" s="108"/>
      <c r="CBI47" s="108"/>
      <c r="CBJ47" s="108"/>
      <c r="CBK47" s="108"/>
      <c r="CBL47" s="108"/>
      <c r="CBM47" s="108"/>
      <c r="CBN47" s="108"/>
      <c r="CBO47" s="108"/>
      <c r="CBP47" s="108"/>
      <c r="CBQ47" s="108"/>
      <c r="CBR47" s="108"/>
      <c r="CBS47" s="108"/>
      <c r="CBT47" s="108"/>
      <c r="CBU47" s="108"/>
      <c r="CBV47" s="108"/>
      <c r="CBW47" s="108"/>
      <c r="CBX47" s="108"/>
      <c r="CBY47" s="108"/>
      <c r="CBZ47" s="108"/>
      <c r="CCA47" s="108"/>
      <c r="CCB47" s="108"/>
      <c r="CCC47" s="108"/>
      <c r="CCD47" s="108"/>
      <c r="CCE47" s="108"/>
      <c r="CCF47" s="108"/>
      <c r="CCG47" s="108"/>
      <c r="CCH47" s="108"/>
      <c r="CCI47" s="108"/>
      <c r="CCJ47" s="108"/>
      <c r="CCK47" s="108"/>
      <c r="CCL47" s="108"/>
      <c r="CCM47" s="108"/>
      <c r="CCN47" s="108"/>
      <c r="CCO47" s="108"/>
      <c r="CCP47" s="108"/>
      <c r="CCQ47" s="108"/>
      <c r="CCR47" s="108"/>
      <c r="CCS47" s="108"/>
      <c r="CCT47" s="108"/>
      <c r="CCU47" s="108"/>
      <c r="CCV47" s="108"/>
      <c r="CCW47" s="108"/>
      <c r="CCX47" s="108"/>
      <c r="CCY47" s="108"/>
      <c r="CCZ47" s="108"/>
      <c r="CDA47" s="108"/>
      <c r="CDB47" s="108"/>
      <c r="CDC47" s="108"/>
      <c r="CDD47" s="108"/>
      <c r="CDE47" s="108"/>
      <c r="CDF47" s="108"/>
      <c r="CDG47" s="108"/>
      <c r="CDH47" s="108"/>
      <c r="CDI47" s="108"/>
      <c r="CDJ47" s="108"/>
      <c r="CDK47" s="108"/>
      <c r="CDL47" s="108"/>
      <c r="CDM47" s="108"/>
      <c r="CDN47" s="108"/>
      <c r="CDO47" s="108"/>
      <c r="CDP47" s="108"/>
      <c r="CDQ47" s="108"/>
      <c r="CDR47" s="108"/>
      <c r="CDS47" s="108"/>
      <c r="CDT47" s="108"/>
      <c r="CDU47" s="108"/>
      <c r="CDV47" s="108"/>
      <c r="CDW47" s="108"/>
      <c r="CDX47" s="108"/>
      <c r="CDY47" s="108"/>
      <c r="CDZ47" s="108"/>
      <c r="CEA47" s="108"/>
      <c r="CEB47" s="108"/>
      <c r="CEC47" s="108"/>
      <c r="CED47" s="108"/>
      <c r="CEE47" s="108"/>
      <c r="CEF47" s="108"/>
      <c r="CEG47" s="108"/>
      <c r="CEH47" s="108"/>
      <c r="CEI47" s="108"/>
      <c r="CEJ47" s="108"/>
      <c r="CEK47" s="108"/>
      <c r="CEL47" s="108"/>
      <c r="CEM47" s="108"/>
      <c r="CEN47" s="108"/>
      <c r="CEO47" s="108"/>
      <c r="CEP47" s="108"/>
      <c r="CEQ47" s="108"/>
      <c r="CER47" s="108"/>
      <c r="CES47" s="108"/>
      <c r="CET47" s="108"/>
      <c r="CEU47" s="108"/>
      <c r="CEV47" s="108"/>
      <c r="CEW47" s="108"/>
      <c r="CEX47" s="108"/>
      <c r="CEY47" s="108"/>
      <c r="CEZ47" s="108"/>
      <c r="CFA47" s="108"/>
      <c r="CFB47" s="108"/>
      <c r="CFC47" s="108"/>
      <c r="CFD47" s="108"/>
      <c r="CFE47" s="108"/>
      <c r="CFF47" s="108"/>
      <c r="CFG47" s="108"/>
      <c r="CFH47" s="108"/>
      <c r="CFI47" s="108"/>
      <c r="CFJ47" s="108"/>
      <c r="CFK47" s="108"/>
      <c r="CFL47" s="108"/>
      <c r="CFM47" s="108"/>
      <c r="CFN47" s="108"/>
      <c r="CFO47" s="108"/>
      <c r="CFP47" s="108"/>
      <c r="CFQ47" s="108"/>
      <c r="CFR47" s="108"/>
      <c r="CFS47" s="108"/>
      <c r="CFT47" s="108"/>
      <c r="CFU47" s="108"/>
      <c r="CFV47" s="108"/>
      <c r="CFW47" s="108"/>
      <c r="CFX47" s="108"/>
      <c r="CFY47" s="108"/>
      <c r="CFZ47" s="108"/>
      <c r="CGA47" s="108"/>
      <c r="CGB47" s="108"/>
      <c r="CGC47" s="108"/>
      <c r="CGD47" s="108"/>
      <c r="CGE47" s="108"/>
      <c r="CGF47" s="108"/>
      <c r="CGG47" s="108"/>
      <c r="CGH47" s="108"/>
      <c r="CGI47" s="108"/>
      <c r="CGJ47" s="108"/>
      <c r="CGK47" s="108"/>
      <c r="CGL47" s="108"/>
      <c r="CGM47" s="108"/>
      <c r="CGN47" s="108"/>
      <c r="CGO47" s="108"/>
      <c r="CGP47" s="108"/>
      <c r="CGQ47" s="108"/>
      <c r="CGR47" s="108"/>
      <c r="CGS47" s="108"/>
      <c r="CGT47" s="108"/>
      <c r="CGU47" s="108"/>
      <c r="CGV47" s="108"/>
      <c r="CGW47" s="108"/>
      <c r="CGX47" s="108"/>
      <c r="CGY47" s="108"/>
      <c r="CGZ47" s="108"/>
      <c r="CHA47" s="108"/>
      <c r="CHB47" s="108"/>
      <c r="CHC47" s="108"/>
      <c r="CHD47" s="108"/>
      <c r="CHE47" s="108"/>
      <c r="CHF47" s="108"/>
      <c r="CHG47" s="108"/>
      <c r="CHH47" s="108"/>
      <c r="CHI47" s="108"/>
      <c r="CHJ47" s="108"/>
      <c r="CHK47" s="108"/>
      <c r="CHL47" s="108"/>
      <c r="CHM47" s="108"/>
      <c r="CHN47" s="108"/>
      <c r="CHO47" s="108"/>
      <c r="CHP47" s="108"/>
      <c r="CHQ47" s="108"/>
      <c r="CHR47" s="108"/>
      <c r="CHS47" s="108"/>
      <c r="CHT47" s="108"/>
      <c r="CHU47" s="108"/>
      <c r="CHV47" s="108"/>
      <c r="CHW47" s="108"/>
      <c r="CHX47" s="108"/>
      <c r="CHY47" s="108"/>
      <c r="CHZ47" s="108"/>
      <c r="CIA47" s="108"/>
      <c r="CIB47" s="108"/>
      <c r="CIC47" s="108"/>
      <c r="CID47" s="108"/>
      <c r="CIE47" s="108"/>
      <c r="CIF47" s="108"/>
      <c r="CIG47" s="108"/>
      <c r="CIH47" s="108"/>
      <c r="CII47" s="108"/>
      <c r="CIJ47" s="108"/>
      <c r="CIK47" s="108"/>
      <c r="CIL47" s="108"/>
      <c r="CIM47" s="108"/>
      <c r="CIN47" s="108"/>
      <c r="CIO47" s="108"/>
      <c r="CIP47" s="108"/>
      <c r="CIQ47" s="108"/>
      <c r="CIR47" s="108"/>
      <c r="CIS47" s="108"/>
      <c r="CIT47" s="108"/>
      <c r="CIU47" s="108"/>
      <c r="CIV47" s="108"/>
      <c r="CIW47" s="108"/>
      <c r="CIX47" s="108"/>
      <c r="CIY47" s="108"/>
      <c r="CIZ47" s="108"/>
      <c r="CJA47" s="108"/>
      <c r="CJB47" s="108"/>
      <c r="CJC47" s="108"/>
      <c r="CJD47" s="108"/>
      <c r="CJE47" s="108"/>
      <c r="CJF47" s="108"/>
      <c r="CJG47" s="108"/>
      <c r="CJH47" s="108"/>
      <c r="CJI47" s="108"/>
      <c r="CJJ47" s="108"/>
      <c r="CJK47" s="108"/>
      <c r="CJL47" s="108"/>
      <c r="CJM47" s="108"/>
      <c r="CJN47" s="108"/>
      <c r="CJO47" s="108"/>
      <c r="CJP47" s="108"/>
      <c r="CJQ47" s="108"/>
      <c r="CJR47" s="108"/>
      <c r="CJS47" s="108"/>
      <c r="CJT47" s="108"/>
      <c r="CJU47" s="108"/>
      <c r="CJV47" s="108"/>
      <c r="CJW47" s="108"/>
      <c r="CJX47" s="108"/>
      <c r="CJY47" s="108"/>
      <c r="CJZ47" s="108"/>
      <c r="CKA47" s="108"/>
      <c r="CKB47" s="108"/>
      <c r="CKC47" s="108"/>
      <c r="CKD47" s="108"/>
      <c r="CKE47" s="108"/>
      <c r="CKF47" s="108"/>
      <c r="CKG47" s="108"/>
      <c r="CKH47" s="108"/>
      <c r="CKI47" s="108"/>
      <c r="CKJ47" s="108"/>
      <c r="CKK47" s="108"/>
      <c r="CKL47" s="108"/>
      <c r="CKM47" s="108"/>
      <c r="CKN47" s="108"/>
      <c r="CKO47" s="108"/>
      <c r="CKP47" s="108"/>
      <c r="CKQ47" s="108"/>
      <c r="CKR47" s="108"/>
      <c r="CKS47" s="108"/>
      <c r="CKT47" s="108"/>
      <c r="CKU47" s="108"/>
      <c r="CKV47" s="108"/>
      <c r="CKW47" s="108"/>
      <c r="CKX47" s="108"/>
      <c r="CKY47" s="108"/>
      <c r="CKZ47" s="108"/>
      <c r="CLA47" s="108"/>
      <c r="CLB47" s="108"/>
      <c r="CLC47" s="108"/>
      <c r="CLD47" s="108"/>
      <c r="CLE47" s="108"/>
      <c r="CLF47" s="108"/>
      <c r="CLG47" s="108"/>
      <c r="CLH47" s="108"/>
      <c r="CLI47" s="108"/>
      <c r="CLJ47" s="108"/>
      <c r="CLK47" s="108"/>
      <c r="CLL47" s="108"/>
      <c r="CLM47" s="108"/>
      <c r="CLN47" s="108"/>
      <c r="CLO47" s="108"/>
      <c r="CLP47" s="108"/>
      <c r="CLQ47" s="108"/>
      <c r="CLR47" s="108"/>
      <c r="CLS47" s="108"/>
      <c r="CLT47" s="108"/>
      <c r="CLU47" s="108"/>
      <c r="CLV47" s="108"/>
      <c r="CLW47" s="108"/>
      <c r="CLX47" s="108"/>
      <c r="CLY47" s="108"/>
      <c r="CLZ47" s="108"/>
      <c r="CMA47" s="108"/>
      <c r="CMB47" s="108"/>
      <c r="CMC47" s="108"/>
      <c r="CMD47" s="108"/>
      <c r="CME47" s="108"/>
      <c r="CMF47" s="108"/>
      <c r="CMG47" s="108"/>
      <c r="CMH47" s="108"/>
      <c r="CMI47" s="108"/>
      <c r="CMJ47" s="108"/>
      <c r="CMK47" s="108"/>
      <c r="CML47" s="108"/>
      <c r="CMM47" s="108"/>
      <c r="CMN47" s="108"/>
      <c r="CMO47" s="108"/>
      <c r="CMP47" s="108"/>
      <c r="CMQ47" s="108"/>
      <c r="CMR47" s="108"/>
      <c r="CMS47" s="108"/>
      <c r="CMT47" s="108"/>
      <c r="CMU47" s="108"/>
      <c r="CMV47" s="108"/>
      <c r="CMW47" s="108"/>
      <c r="CMX47" s="108"/>
      <c r="CMY47" s="108"/>
      <c r="CMZ47" s="108"/>
      <c r="CNA47" s="108"/>
      <c r="CNB47" s="108"/>
      <c r="CNC47" s="108"/>
      <c r="CND47" s="108"/>
      <c r="CNE47" s="108"/>
      <c r="CNF47" s="108"/>
      <c r="CNG47" s="108"/>
      <c r="CNH47" s="108"/>
      <c r="CNI47" s="108"/>
      <c r="CNJ47" s="108"/>
      <c r="CNK47" s="108"/>
      <c r="CNL47" s="108"/>
      <c r="CNM47" s="108"/>
      <c r="CNN47" s="108"/>
      <c r="CNO47" s="108"/>
      <c r="CNP47" s="108"/>
      <c r="CNQ47" s="108"/>
      <c r="CNR47" s="108"/>
      <c r="CNS47" s="108"/>
      <c r="CNT47" s="108"/>
      <c r="CNU47" s="108"/>
      <c r="CNV47" s="108"/>
      <c r="CNW47" s="108"/>
      <c r="CNX47" s="108"/>
      <c r="CNY47" s="108"/>
      <c r="CNZ47" s="108"/>
      <c r="COA47" s="108"/>
      <c r="COB47" s="108"/>
      <c r="COC47" s="108"/>
      <c r="COD47" s="108"/>
      <c r="COE47" s="108"/>
      <c r="COF47" s="108"/>
      <c r="COG47" s="108"/>
      <c r="COH47" s="108"/>
      <c r="COI47" s="108"/>
      <c r="COJ47" s="108"/>
      <c r="COK47" s="108"/>
      <c r="COL47" s="108"/>
      <c r="COM47" s="108"/>
      <c r="CON47" s="108"/>
      <c r="COO47" s="108"/>
      <c r="COP47" s="108"/>
      <c r="COQ47" s="108"/>
      <c r="COR47" s="108"/>
      <c r="COS47" s="108"/>
      <c r="COT47" s="108"/>
      <c r="COU47" s="108"/>
      <c r="COV47" s="108"/>
      <c r="COW47" s="108"/>
      <c r="COX47" s="108"/>
      <c r="COY47" s="108"/>
      <c r="COZ47" s="108"/>
      <c r="CPA47" s="108"/>
      <c r="CPB47" s="108"/>
      <c r="CPC47" s="108"/>
      <c r="CPD47" s="108"/>
      <c r="CPE47" s="108"/>
      <c r="CPF47" s="108"/>
      <c r="CPG47" s="108"/>
      <c r="CPH47" s="108"/>
      <c r="CPI47" s="108"/>
      <c r="CPJ47" s="108"/>
      <c r="CPK47" s="108"/>
      <c r="CPL47" s="108"/>
      <c r="CPM47" s="108"/>
      <c r="CPN47" s="108"/>
      <c r="CPO47" s="108"/>
      <c r="CPP47" s="108"/>
      <c r="CPQ47" s="108"/>
      <c r="CPR47" s="108"/>
      <c r="CPS47" s="108"/>
      <c r="CPT47" s="108"/>
      <c r="CPU47" s="108"/>
      <c r="CPV47" s="108"/>
      <c r="CPW47" s="108"/>
      <c r="CPX47" s="108"/>
      <c r="CPY47" s="108"/>
      <c r="CPZ47" s="108"/>
      <c r="CQA47" s="108"/>
      <c r="CQB47" s="108"/>
      <c r="CQC47" s="108"/>
      <c r="CQD47" s="108"/>
      <c r="CQE47" s="108"/>
      <c r="CQF47" s="108"/>
      <c r="CQG47" s="108"/>
      <c r="CQH47" s="108"/>
      <c r="CQI47" s="108"/>
      <c r="CQJ47" s="108"/>
      <c r="CQK47" s="108"/>
      <c r="CQL47" s="108"/>
      <c r="CQM47" s="108"/>
      <c r="CQN47" s="108"/>
      <c r="CQO47" s="108"/>
      <c r="CQP47" s="108"/>
      <c r="CQQ47" s="108"/>
      <c r="CQR47" s="108"/>
      <c r="CQS47" s="108"/>
      <c r="CQT47" s="108"/>
      <c r="CQU47" s="108"/>
      <c r="CQV47" s="108"/>
      <c r="CQW47" s="108"/>
      <c r="CQX47" s="108"/>
      <c r="CQY47" s="108"/>
      <c r="CQZ47" s="108"/>
      <c r="CRA47" s="108"/>
      <c r="CRB47" s="108"/>
      <c r="CRC47" s="108"/>
      <c r="CRD47" s="108"/>
      <c r="CRE47" s="108"/>
      <c r="CRF47" s="108"/>
      <c r="CRG47" s="108"/>
      <c r="CRH47" s="108"/>
      <c r="CRI47" s="108"/>
      <c r="CRJ47" s="108"/>
      <c r="CRK47" s="108"/>
      <c r="CRL47" s="108"/>
      <c r="CRM47" s="108"/>
      <c r="CRN47" s="108"/>
      <c r="CRO47" s="108"/>
      <c r="CRP47" s="108"/>
      <c r="CRQ47" s="108"/>
      <c r="CRR47" s="108"/>
      <c r="CRS47" s="108"/>
      <c r="CRT47" s="108"/>
      <c r="CRU47" s="108"/>
      <c r="CRV47" s="108"/>
      <c r="CRW47" s="108"/>
      <c r="CRX47" s="108"/>
      <c r="CRY47" s="108"/>
      <c r="CRZ47" s="108"/>
      <c r="CSA47" s="108"/>
      <c r="CSB47" s="108"/>
      <c r="CSC47" s="108"/>
      <c r="CSD47" s="108"/>
      <c r="CSE47" s="108"/>
      <c r="CSF47" s="108"/>
      <c r="CSG47" s="108"/>
      <c r="CSH47" s="108"/>
      <c r="CSI47" s="108"/>
      <c r="CSJ47" s="108"/>
      <c r="CSK47" s="108"/>
      <c r="CSL47" s="108"/>
      <c r="CSM47" s="108"/>
      <c r="CSN47" s="108"/>
      <c r="CSO47" s="108"/>
      <c r="CSP47" s="108"/>
      <c r="CSQ47" s="108"/>
      <c r="CSR47" s="108"/>
      <c r="CSS47" s="108"/>
      <c r="CST47" s="108"/>
      <c r="CSU47" s="108"/>
      <c r="CSV47" s="108"/>
      <c r="CSW47" s="108"/>
      <c r="CSX47" s="108"/>
      <c r="CSY47" s="108"/>
      <c r="CSZ47" s="108"/>
      <c r="CTA47" s="108"/>
      <c r="CTB47" s="108"/>
      <c r="CTC47" s="108"/>
      <c r="CTD47" s="108"/>
      <c r="CTE47" s="108"/>
      <c r="CTF47" s="108"/>
      <c r="CTG47" s="108"/>
      <c r="CTH47" s="108"/>
      <c r="CTI47" s="108"/>
      <c r="CTJ47" s="108"/>
      <c r="CTK47" s="108"/>
      <c r="CTL47" s="108"/>
      <c r="CTM47" s="108"/>
      <c r="CTN47" s="108"/>
      <c r="CTO47" s="108"/>
      <c r="CTP47" s="108"/>
      <c r="CTQ47" s="108"/>
      <c r="CTR47" s="108"/>
      <c r="CTS47" s="108"/>
      <c r="CTT47" s="108"/>
      <c r="CTU47" s="108"/>
      <c r="CTV47" s="108"/>
      <c r="CTW47" s="108"/>
      <c r="CTX47" s="108"/>
      <c r="CTY47" s="108"/>
      <c r="CTZ47" s="108"/>
      <c r="CUA47" s="108"/>
      <c r="CUB47" s="108"/>
      <c r="CUC47" s="108"/>
      <c r="CUD47" s="108"/>
      <c r="CUE47" s="108"/>
      <c r="CUF47" s="108"/>
      <c r="CUG47" s="108"/>
      <c r="CUH47" s="108"/>
      <c r="CUI47" s="108"/>
      <c r="CUJ47" s="108"/>
      <c r="CUK47" s="108"/>
      <c r="CUL47" s="108"/>
      <c r="CUM47" s="108"/>
      <c r="CUN47" s="108"/>
      <c r="CUO47" s="108"/>
      <c r="CUP47" s="108"/>
      <c r="CUQ47" s="108"/>
      <c r="CUR47" s="108"/>
      <c r="CUS47" s="108"/>
      <c r="CUT47" s="108"/>
      <c r="CUU47" s="108"/>
      <c r="CUV47" s="108"/>
      <c r="CUW47" s="108"/>
      <c r="CUX47" s="108"/>
      <c r="CUY47" s="108"/>
      <c r="CUZ47" s="108"/>
      <c r="CVA47" s="108"/>
      <c r="CVB47" s="108"/>
      <c r="CVC47" s="108"/>
      <c r="CVD47" s="108"/>
      <c r="CVE47" s="108"/>
      <c r="CVF47" s="108"/>
      <c r="CVG47" s="108"/>
      <c r="CVH47" s="108"/>
      <c r="CVI47" s="108"/>
      <c r="CVJ47" s="108"/>
      <c r="CVK47" s="108"/>
      <c r="CVL47" s="108"/>
      <c r="CVM47" s="108"/>
      <c r="CVN47" s="108"/>
      <c r="CVO47" s="108"/>
      <c r="CVP47" s="108"/>
      <c r="CVQ47" s="108"/>
      <c r="CVR47" s="108"/>
      <c r="CVS47" s="108"/>
      <c r="CVT47" s="108"/>
      <c r="CVU47" s="108"/>
      <c r="CVV47" s="108"/>
      <c r="CVW47" s="108"/>
      <c r="CVX47" s="108"/>
      <c r="CVY47" s="108"/>
      <c r="CVZ47" s="108"/>
      <c r="CWA47" s="108"/>
      <c r="CWB47" s="108"/>
      <c r="CWC47" s="108"/>
      <c r="CWD47" s="108"/>
      <c r="CWE47" s="108"/>
      <c r="CWF47" s="108"/>
      <c r="CWG47" s="108"/>
      <c r="CWH47" s="108"/>
      <c r="CWI47" s="108"/>
      <c r="CWJ47" s="108"/>
      <c r="CWK47" s="108"/>
      <c r="CWL47" s="108"/>
      <c r="CWM47" s="108"/>
      <c r="CWN47" s="108"/>
      <c r="CWO47" s="108"/>
      <c r="CWP47" s="108"/>
      <c r="CWQ47" s="108"/>
      <c r="CWR47" s="108"/>
      <c r="CWS47" s="108"/>
      <c r="CWT47" s="108"/>
      <c r="CWU47" s="108"/>
      <c r="CWV47" s="108"/>
      <c r="CWW47" s="108"/>
      <c r="CWX47" s="108"/>
      <c r="CWY47" s="108"/>
      <c r="CWZ47" s="108"/>
      <c r="CXA47" s="108"/>
      <c r="CXB47" s="108"/>
      <c r="CXC47" s="108"/>
      <c r="CXD47" s="108"/>
      <c r="CXE47" s="108"/>
      <c r="CXF47" s="108"/>
      <c r="CXG47" s="108"/>
      <c r="CXH47" s="108"/>
      <c r="CXI47" s="108"/>
      <c r="CXJ47" s="108"/>
      <c r="CXK47" s="108"/>
      <c r="CXL47" s="108"/>
      <c r="CXM47" s="108"/>
      <c r="CXN47" s="108"/>
      <c r="CXO47" s="108"/>
      <c r="CXP47" s="108"/>
      <c r="CXQ47" s="108"/>
      <c r="CXR47" s="108"/>
      <c r="CXS47" s="108"/>
      <c r="CXT47" s="108"/>
      <c r="CXU47" s="108"/>
      <c r="CXV47" s="108"/>
      <c r="CXW47" s="108"/>
      <c r="CXX47" s="108"/>
      <c r="CXY47" s="108"/>
      <c r="CXZ47" s="108"/>
      <c r="CYA47" s="108"/>
      <c r="CYB47" s="108"/>
      <c r="CYC47" s="108"/>
      <c r="CYD47" s="108"/>
      <c r="CYE47" s="108"/>
      <c r="CYF47" s="108"/>
      <c r="CYG47" s="108"/>
      <c r="CYH47" s="108"/>
      <c r="CYI47" s="108"/>
      <c r="CYJ47" s="108"/>
      <c r="CYK47" s="108"/>
      <c r="CYL47" s="108"/>
      <c r="CYM47" s="108"/>
      <c r="CYN47" s="108"/>
      <c r="CYO47" s="108"/>
      <c r="CYP47" s="108"/>
      <c r="CYQ47" s="108"/>
      <c r="CYR47" s="108"/>
      <c r="CYS47" s="108"/>
      <c r="CYT47" s="108"/>
      <c r="CYU47" s="108"/>
      <c r="CYV47" s="108"/>
      <c r="CYW47" s="108"/>
      <c r="CYX47" s="108"/>
      <c r="CYY47" s="108"/>
      <c r="CYZ47" s="108"/>
      <c r="CZA47" s="108"/>
      <c r="CZB47" s="108"/>
      <c r="CZC47" s="108"/>
      <c r="CZD47" s="108"/>
      <c r="CZE47" s="108"/>
      <c r="CZF47" s="108"/>
      <c r="CZG47" s="108"/>
      <c r="CZH47" s="108"/>
      <c r="CZI47" s="108"/>
      <c r="CZJ47" s="108"/>
      <c r="CZK47" s="108"/>
      <c r="CZL47" s="108"/>
      <c r="CZM47" s="108"/>
      <c r="CZN47" s="108"/>
      <c r="CZO47" s="108"/>
      <c r="CZP47" s="108"/>
      <c r="CZQ47" s="108"/>
      <c r="CZR47" s="108"/>
      <c r="CZS47" s="108"/>
      <c r="CZT47" s="108"/>
      <c r="CZU47" s="108"/>
      <c r="CZV47" s="108"/>
      <c r="CZW47" s="108"/>
      <c r="CZX47" s="108"/>
      <c r="CZY47" s="108"/>
      <c r="CZZ47" s="108"/>
      <c r="DAA47" s="108"/>
      <c r="DAB47" s="108"/>
      <c r="DAC47" s="108"/>
      <c r="DAD47" s="108"/>
      <c r="DAE47" s="108"/>
      <c r="DAF47" s="108"/>
      <c r="DAG47" s="108"/>
      <c r="DAH47" s="108"/>
      <c r="DAI47" s="108"/>
      <c r="DAJ47" s="108"/>
      <c r="DAK47" s="108"/>
      <c r="DAL47" s="108"/>
      <c r="DAM47" s="108"/>
      <c r="DAN47" s="108"/>
      <c r="DAO47" s="108"/>
      <c r="DAP47" s="108"/>
      <c r="DAQ47" s="108"/>
      <c r="DAR47" s="108"/>
      <c r="DAS47" s="108"/>
      <c r="DAT47" s="108"/>
      <c r="DAU47" s="108"/>
      <c r="DAV47" s="108"/>
      <c r="DAW47" s="108"/>
      <c r="DAX47" s="108"/>
      <c r="DAY47" s="108"/>
      <c r="DAZ47" s="108"/>
      <c r="DBA47" s="108"/>
      <c r="DBB47" s="108"/>
      <c r="DBC47" s="108"/>
      <c r="DBD47" s="108"/>
      <c r="DBE47" s="108"/>
      <c r="DBF47" s="108"/>
      <c r="DBG47" s="108"/>
      <c r="DBH47" s="108"/>
      <c r="DBI47" s="108"/>
      <c r="DBJ47" s="108"/>
      <c r="DBK47" s="108"/>
      <c r="DBL47" s="108"/>
      <c r="DBM47" s="108"/>
      <c r="DBN47" s="108"/>
      <c r="DBO47" s="108"/>
      <c r="DBP47" s="108"/>
      <c r="DBQ47" s="108"/>
      <c r="DBR47" s="108"/>
      <c r="DBS47" s="108"/>
      <c r="DBT47" s="108"/>
      <c r="DBU47" s="108"/>
      <c r="DBV47" s="108"/>
      <c r="DBW47" s="108"/>
      <c r="DBX47" s="108"/>
      <c r="DBY47" s="108"/>
      <c r="DBZ47" s="108"/>
      <c r="DCA47" s="108"/>
      <c r="DCB47" s="108"/>
      <c r="DCC47" s="108"/>
      <c r="DCD47" s="108"/>
      <c r="DCE47" s="108"/>
      <c r="DCF47" s="108"/>
      <c r="DCG47" s="108"/>
      <c r="DCH47" s="108"/>
      <c r="DCI47" s="108"/>
      <c r="DCJ47" s="108"/>
      <c r="DCK47" s="108"/>
      <c r="DCL47" s="108"/>
      <c r="DCM47" s="108"/>
      <c r="DCN47" s="108"/>
      <c r="DCO47" s="108"/>
      <c r="DCP47" s="108"/>
      <c r="DCQ47" s="108"/>
      <c r="DCR47" s="108"/>
      <c r="DCS47" s="108"/>
      <c r="DCT47" s="108"/>
      <c r="DCU47" s="108"/>
      <c r="DCV47" s="108"/>
      <c r="DCW47" s="108"/>
      <c r="DCX47" s="108"/>
      <c r="DCY47" s="108"/>
      <c r="DCZ47" s="108"/>
      <c r="DDA47" s="108"/>
      <c r="DDB47" s="108"/>
      <c r="DDC47" s="108"/>
      <c r="DDD47" s="108"/>
      <c r="DDE47" s="108"/>
      <c r="DDF47" s="108"/>
      <c r="DDG47" s="108"/>
      <c r="DDH47" s="108"/>
      <c r="DDI47" s="108"/>
      <c r="DDJ47" s="108"/>
      <c r="DDK47" s="108"/>
      <c r="DDL47" s="108"/>
      <c r="DDM47" s="108"/>
      <c r="DDN47" s="108"/>
      <c r="DDO47" s="108"/>
      <c r="DDP47" s="108"/>
      <c r="DDQ47" s="108"/>
      <c r="DDR47" s="108"/>
      <c r="DDS47" s="108"/>
      <c r="DDT47" s="108"/>
      <c r="DDU47" s="108"/>
      <c r="DDV47" s="108"/>
      <c r="DDW47" s="108"/>
      <c r="DDX47" s="108"/>
      <c r="DDY47" s="108"/>
      <c r="DDZ47" s="108"/>
      <c r="DEA47" s="108"/>
      <c r="DEB47" s="108"/>
      <c r="DEC47" s="108"/>
      <c r="DED47" s="108"/>
      <c r="DEE47" s="108"/>
      <c r="DEF47" s="108"/>
      <c r="DEG47" s="108"/>
      <c r="DEH47" s="108"/>
      <c r="DEI47" s="108"/>
      <c r="DEJ47" s="108"/>
      <c r="DEK47" s="108"/>
      <c r="DEL47" s="108"/>
      <c r="DEM47" s="108"/>
      <c r="DEN47" s="108"/>
      <c r="DEO47" s="108"/>
      <c r="DEP47" s="108"/>
      <c r="DEQ47" s="108"/>
      <c r="DER47" s="108"/>
      <c r="DES47" s="108"/>
      <c r="DET47" s="108"/>
      <c r="DEU47" s="108"/>
      <c r="DEV47" s="108"/>
      <c r="DEW47" s="108"/>
      <c r="DEX47" s="108"/>
      <c r="DEY47" s="108"/>
      <c r="DEZ47" s="108"/>
      <c r="DFA47" s="108"/>
      <c r="DFB47" s="108"/>
      <c r="DFC47" s="108"/>
      <c r="DFD47" s="108"/>
      <c r="DFE47" s="108"/>
      <c r="DFF47" s="108"/>
      <c r="DFG47" s="108"/>
      <c r="DFH47" s="108"/>
      <c r="DFI47" s="108"/>
      <c r="DFJ47" s="108"/>
      <c r="DFK47" s="108"/>
      <c r="DFL47" s="108"/>
      <c r="DFM47" s="108"/>
      <c r="DFN47" s="108"/>
      <c r="DFO47" s="108"/>
      <c r="DFP47" s="108"/>
      <c r="DFQ47" s="108"/>
      <c r="DFR47" s="108"/>
      <c r="DFS47" s="108"/>
      <c r="DFT47" s="108"/>
      <c r="DFU47" s="108"/>
      <c r="DFV47" s="108"/>
      <c r="DFW47" s="108"/>
      <c r="DFX47" s="108"/>
      <c r="DFY47" s="108"/>
      <c r="DFZ47" s="108"/>
      <c r="DGA47" s="108"/>
      <c r="DGB47" s="108"/>
      <c r="DGC47" s="108"/>
      <c r="DGD47" s="108"/>
      <c r="DGE47" s="108"/>
      <c r="DGF47" s="108"/>
      <c r="DGG47" s="108"/>
      <c r="DGH47" s="108"/>
      <c r="DGI47" s="108"/>
      <c r="DGJ47" s="108"/>
      <c r="DGK47" s="108"/>
      <c r="DGL47" s="108"/>
      <c r="DGM47" s="108"/>
      <c r="DGN47" s="108"/>
      <c r="DGO47" s="108"/>
      <c r="DGP47" s="108"/>
      <c r="DGQ47" s="108"/>
      <c r="DGR47" s="108"/>
      <c r="DGS47" s="108"/>
      <c r="DGT47" s="108"/>
      <c r="DGU47" s="108"/>
      <c r="DGV47" s="108"/>
      <c r="DGW47" s="108"/>
      <c r="DGX47" s="108"/>
      <c r="DGY47" s="108"/>
      <c r="DGZ47" s="108"/>
      <c r="DHA47" s="108"/>
      <c r="DHB47" s="108"/>
      <c r="DHC47" s="108"/>
      <c r="DHD47" s="108"/>
      <c r="DHE47" s="108"/>
      <c r="DHF47" s="108"/>
      <c r="DHG47" s="108"/>
      <c r="DHH47" s="108"/>
      <c r="DHI47" s="108"/>
      <c r="DHJ47" s="108"/>
      <c r="DHK47" s="108"/>
      <c r="DHL47" s="108"/>
      <c r="DHM47" s="108"/>
      <c r="DHN47" s="108"/>
      <c r="DHO47" s="108"/>
      <c r="DHP47" s="108"/>
      <c r="DHQ47" s="108"/>
      <c r="DHR47" s="108"/>
      <c r="DHS47" s="108"/>
      <c r="DHT47" s="108"/>
      <c r="DHU47" s="108"/>
      <c r="DHV47" s="108"/>
      <c r="DHW47" s="108"/>
      <c r="DHX47" s="108"/>
      <c r="DHY47" s="108"/>
      <c r="DHZ47" s="108"/>
      <c r="DIA47" s="108"/>
      <c r="DIB47" s="108"/>
      <c r="DIC47" s="108"/>
      <c r="DID47" s="108"/>
      <c r="DIE47" s="108"/>
      <c r="DIF47" s="108"/>
      <c r="DIG47" s="108"/>
      <c r="DIH47" s="108"/>
      <c r="DII47" s="108"/>
      <c r="DIJ47" s="108"/>
      <c r="DIK47" s="108"/>
      <c r="DIL47" s="108"/>
      <c r="DIM47" s="108"/>
      <c r="DIN47" s="108"/>
      <c r="DIO47" s="108"/>
      <c r="DIP47" s="108"/>
      <c r="DIQ47" s="108"/>
      <c r="DIR47" s="108"/>
      <c r="DIS47" s="108"/>
      <c r="DIT47" s="108"/>
      <c r="DIU47" s="108"/>
      <c r="DIV47" s="108"/>
      <c r="DIW47" s="108"/>
      <c r="DIX47" s="108"/>
      <c r="DIY47" s="108"/>
      <c r="DIZ47" s="108"/>
      <c r="DJA47" s="108"/>
      <c r="DJB47" s="108"/>
      <c r="DJC47" s="108"/>
      <c r="DJD47" s="108"/>
      <c r="DJE47" s="108"/>
      <c r="DJF47" s="108"/>
      <c r="DJG47" s="108"/>
      <c r="DJH47" s="108"/>
      <c r="DJI47" s="108"/>
      <c r="DJJ47" s="108"/>
      <c r="DJK47" s="108"/>
      <c r="DJL47" s="108"/>
      <c r="DJM47" s="108"/>
      <c r="DJN47" s="108"/>
      <c r="DJO47" s="108"/>
      <c r="DJP47" s="108"/>
      <c r="DJQ47" s="108"/>
      <c r="DJR47" s="108"/>
      <c r="DJS47" s="108"/>
      <c r="DJT47" s="108"/>
      <c r="DJU47" s="108"/>
      <c r="DJV47" s="108"/>
      <c r="DJW47" s="108"/>
      <c r="DJX47" s="108"/>
      <c r="DJY47" s="108"/>
      <c r="DJZ47" s="108"/>
      <c r="DKA47" s="108"/>
      <c r="DKB47" s="108"/>
      <c r="DKC47" s="108"/>
      <c r="DKD47" s="108"/>
      <c r="DKE47" s="108"/>
      <c r="DKF47" s="108"/>
      <c r="DKG47" s="108"/>
      <c r="DKH47" s="108"/>
      <c r="DKI47" s="108"/>
      <c r="DKJ47" s="108"/>
      <c r="DKK47" s="108"/>
      <c r="DKL47" s="108"/>
      <c r="DKM47" s="108"/>
      <c r="DKN47" s="108"/>
      <c r="DKO47" s="108"/>
      <c r="DKP47" s="108"/>
      <c r="DKQ47" s="108"/>
      <c r="DKR47" s="108"/>
      <c r="DKS47" s="108"/>
      <c r="DKT47" s="108"/>
      <c r="DKU47" s="108"/>
      <c r="DKV47" s="108"/>
      <c r="DKW47" s="108"/>
      <c r="DKX47" s="108"/>
      <c r="DKY47" s="108"/>
      <c r="DKZ47" s="108"/>
      <c r="DLA47" s="108"/>
      <c r="DLB47" s="108"/>
      <c r="DLC47" s="108"/>
      <c r="DLD47" s="108"/>
      <c r="DLE47" s="108"/>
      <c r="DLF47" s="108"/>
      <c r="DLG47" s="108"/>
      <c r="DLH47" s="108"/>
      <c r="DLI47" s="108"/>
      <c r="DLJ47" s="108"/>
      <c r="DLK47" s="108"/>
      <c r="DLL47" s="108"/>
      <c r="DLM47" s="108"/>
      <c r="DLN47" s="108"/>
      <c r="DLO47" s="108"/>
      <c r="DLP47" s="108"/>
      <c r="DLQ47" s="108"/>
      <c r="DLR47" s="108"/>
      <c r="DLS47" s="108"/>
      <c r="DLT47" s="108"/>
      <c r="DLU47" s="108"/>
      <c r="DLV47" s="108"/>
      <c r="DLW47" s="108"/>
      <c r="DLX47" s="108"/>
      <c r="DLY47" s="108"/>
      <c r="DLZ47" s="108"/>
      <c r="DMA47" s="108"/>
      <c r="DMB47" s="108"/>
      <c r="DMC47" s="108"/>
      <c r="DMD47" s="108"/>
      <c r="DME47" s="108"/>
      <c r="DMF47" s="108"/>
      <c r="DMG47" s="108"/>
      <c r="DMH47" s="108"/>
      <c r="DMI47" s="108"/>
      <c r="DMJ47" s="108"/>
      <c r="DMK47" s="108"/>
      <c r="DML47" s="108"/>
      <c r="DMM47" s="108"/>
      <c r="DMN47" s="108"/>
      <c r="DMO47" s="108"/>
      <c r="DMP47" s="108"/>
      <c r="DMQ47" s="108"/>
      <c r="DMR47" s="108"/>
      <c r="DMS47" s="108"/>
      <c r="DMT47" s="108"/>
      <c r="DMU47" s="108"/>
      <c r="DMV47" s="108"/>
      <c r="DMW47" s="108"/>
      <c r="DMX47" s="108"/>
      <c r="DMY47" s="108"/>
      <c r="DMZ47" s="108"/>
      <c r="DNA47" s="108"/>
      <c r="DNB47" s="108"/>
      <c r="DNC47" s="108"/>
      <c r="DND47" s="108"/>
      <c r="DNE47" s="108"/>
      <c r="DNF47" s="108"/>
      <c r="DNG47" s="108"/>
      <c r="DNH47" s="108"/>
      <c r="DNI47" s="108"/>
      <c r="DNJ47" s="108"/>
      <c r="DNK47" s="108"/>
      <c r="DNL47" s="108"/>
      <c r="DNM47" s="108"/>
      <c r="DNN47" s="108"/>
      <c r="DNO47" s="108"/>
      <c r="DNP47" s="108"/>
      <c r="DNQ47" s="108"/>
      <c r="DNR47" s="108"/>
      <c r="DNS47" s="108"/>
      <c r="DNT47" s="108"/>
      <c r="DNU47" s="108"/>
      <c r="DNV47" s="108"/>
      <c r="DNW47" s="108"/>
      <c r="DNX47" s="108"/>
      <c r="DNY47" s="108"/>
      <c r="DNZ47" s="108"/>
      <c r="DOA47" s="108"/>
      <c r="DOB47" s="108"/>
      <c r="DOC47" s="108"/>
      <c r="DOD47" s="108"/>
      <c r="DOE47" s="108"/>
      <c r="DOF47" s="108"/>
      <c r="DOG47" s="108"/>
      <c r="DOH47" s="108"/>
      <c r="DOI47" s="108"/>
      <c r="DOJ47" s="108"/>
      <c r="DOK47" s="108"/>
      <c r="DOL47" s="108"/>
      <c r="DOM47" s="108"/>
      <c r="DON47" s="108"/>
      <c r="DOO47" s="108"/>
      <c r="DOP47" s="108"/>
      <c r="DOQ47" s="108"/>
      <c r="DOR47" s="108"/>
      <c r="DOS47" s="108"/>
      <c r="DOT47" s="108"/>
      <c r="DOU47" s="108"/>
      <c r="DOV47" s="108"/>
      <c r="DOW47" s="108"/>
      <c r="DOX47" s="108"/>
      <c r="DOY47" s="108"/>
      <c r="DOZ47" s="108"/>
      <c r="DPA47" s="108"/>
      <c r="DPB47" s="108"/>
      <c r="DPC47" s="108"/>
      <c r="DPD47" s="108"/>
      <c r="DPE47" s="108"/>
      <c r="DPF47" s="108"/>
      <c r="DPG47" s="108"/>
      <c r="DPH47" s="108"/>
      <c r="DPI47" s="108"/>
      <c r="DPJ47" s="108"/>
      <c r="DPK47" s="108"/>
      <c r="DPL47" s="108"/>
      <c r="DPM47" s="108"/>
      <c r="DPN47" s="108"/>
      <c r="DPO47" s="108"/>
      <c r="DPP47" s="108"/>
      <c r="DPQ47" s="108"/>
      <c r="DPR47" s="108"/>
      <c r="DPS47" s="108"/>
      <c r="DPT47" s="108"/>
      <c r="DPU47" s="108"/>
      <c r="DPV47" s="108"/>
      <c r="DPW47" s="108"/>
      <c r="DPX47" s="108"/>
      <c r="DPY47" s="108"/>
      <c r="DPZ47" s="108"/>
      <c r="DQA47" s="108"/>
      <c r="DQB47" s="108"/>
      <c r="DQC47" s="108"/>
      <c r="DQD47" s="108"/>
      <c r="DQE47" s="108"/>
      <c r="DQF47" s="108"/>
      <c r="DQG47" s="108"/>
      <c r="DQH47" s="108"/>
      <c r="DQI47" s="108"/>
      <c r="DQJ47" s="108"/>
      <c r="DQK47" s="108"/>
      <c r="DQL47" s="108"/>
      <c r="DQM47" s="108"/>
      <c r="DQN47" s="108"/>
      <c r="DQO47" s="108"/>
      <c r="DQP47" s="108"/>
      <c r="DQQ47" s="108"/>
      <c r="DQR47" s="108"/>
      <c r="DQS47" s="108"/>
      <c r="DQT47" s="108"/>
      <c r="DQU47" s="108"/>
      <c r="DQV47" s="108"/>
      <c r="DQW47" s="108"/>
      <c r="DQX47" s="108"/>
      <c r="DQY47" s="108"/>
      <c r="DQZ47" s="108"/>
      <c r="DRA47" s="108"/>
      <c r="DRB47" s="108"/>
      <c r="DRC47" s="108"/>
      <c r="DRD47" s="108"/>
      <c r="DRE47" s="108"/>
      <c r="DRF47" s="108"/>
      <c r="DRG47" s="108"/>
      <c r="DRH47" s="108"/>
      <c r="DRI47" s="108"/>
      <c r="DRJ47" s="108"/>
      <c r="DRK47" s="108"/>
      <c r="DRL47" s="108"/>
      <c r="DRM47" s="108"/>
      <c r="DRN47" s="108"/>
      <c r="DRO47" s="108"/>
      <c r="DRP47" s="108"/>
      <c r="DRQ47" s="108"/>
      <c r="DRR47" s="108"/>
      <c r="DRS47" s="108"/>
      <c r="DRT47" s="108"/>
      <c r="DRU47" s="108"/>
      <c r="DRV47" s="108"/>
      <c r="DRW47" s="108"/>
      <c r="DRX47" s="108"/>
      <c r="DRY47" s="108"/>
      <c r="DRZ47" s="108"/>
      <c r="DSA47" s="108"/>
      <c r="DSB47" s="108"/>
      <c r="DSC47" s="108"/>
      <c r="DSD47" s="108"/>
      <c r="DSE47" s="108"/>
      <c r="DSF47" s="108"/>
      <c r="DSG47" s="108"/>
      <c r="DSH47" s="108"/>
      <c r="DSI47" s="108"/>
      <c r="DSJ47" s="108"/>
      <c r="DSK47" s="108"/>
      <c r="DSL47" s="108"/>
      <c r="DSM47" s="108"/>
      <c r="DSN47" s="108"/>
      <c r="DSO47" s="108"/>
      <c r="DSP47" s="108"/>
      <c r="DSQ47" s="108"/>
      <c r="DSR47" s="108"/>
      <c r="DSS47" s="108"/>
      <c r="DST47" s="108"/>
      <c r="DSU47" s="108"/>
      <c r="DSV47" s="108"/>
      <c r="DSW47" s="108"/>
      <c r="DSX47" s="108"/>
      <c r="DSY47" s="108"/>
      <c r="DSZ47" s="108"/>
      <c r="DTA47" s="108"/>
      <c r="DTB47" s="108"/>
      <c r="DTC47" s="108"/>
      <c r="DTD47" s="108"/>
      <c r="DTE47" s="108"/>
      <c r="DTF47" s="108"/>
      <c r="DTG47" s="108"/>
      <c r="DTH47" s="108"/>
      <c r="DTI47" s="108"/>
      <c r="DTJ47" s="108"/>
      <c r="DTK47" s="108"/>
      <c r="DTL47" s="108"/>
      <c r="DTM47" s="108"/>
      <c r="DTN47" s="108"/>
      <c r="DTO47" s="108"/>
      <c r="DTP47" s="108"/>
      <c r="DTQ47" s="108"/>
      <c r="DTR47" s="108"/>
      <c r="DTS47" s="108"/>
      <c r="DTT47" s="108"/>
      <c r="DTU47" s="108"/>
      <c r="DTV47" s="108"/>
      <c r="DTW47" s="108"/>
      <c r="DTX47" s="108"/>
      <c r="DTY47" s="108"/>
      <c r="DTZ47" s="108"/>
      <c r="DUA47" s="108"/>
      <c r="DUB47" s="108"/>
      <c r="DUC47" s="108"/>
      <c r="DUD47" s="108"/>
      <c r="DUE47" s="108"/>
      <c r="DUF47" s="108"/>
      <c r="DUG47" s="108"/>
      <c r="DUH47" s="108"/>
      <c r="DUI47" s="108"/>
      <c r="DUJ47" s="108"/>
      <c r="DUK47" s="108"/>
      <c r="DUL47" s="108"/>
      <c r="DUM47" s="108"/>
      <c r="DUN47" s="108"/>
      <c r="DUO47" s="108"/>
      <c r="DUP47" s="108"/>
      <c r="DUQ47" s="108"/>
      <c r="DUR47" s="108"/>
      <c r="DUS47" s="108"/>
      <c r="DUT47" s="108"/>
      <c r="DUU47" s="108"/>
      <c r="DUV47" s="108"/>
      <c r="DUW47" s="108"/>
      <c r="DUX47" s="108"/>
      <c r="DUY47" s="108"/>
      <c r="DUZ47" s="108"/>
      <c r="DVA47" s="108"/>
      <c r="DVB47" s="108"/>
      <c r="DVC47" s="108"/>
      <c r="DVD47" s="108"/>
      <c r="DVE47" s="108"/>
      <c r="DVF47" s="108"/>
      <c r="DVG47" s="108"/>
      <c r="DVH47" s="108"/>
      <c r="DVI47" s="108"/>
      <c r="DVJ47" s="108"/>
      <c r="DVK47" s="108"/>
      <c r="DVL47" s="108"/>
      <c r="DVM47" s="108"/>
      <c r="DVN47" s="108"/>
      <c r="DVO47" s="108"/>
      <c r="DVP47" s="108"/>
      <c r="DVQ47" s="108"/>
      <c r="DVR47" s="108"/>
      <c r="DVS47" s="108"/>
      <c r="DVT47" s="108"/>
      <c r="DVU47" s="108"/>
      <c r="DVV47" s="108"/>
      <c r="DVW47" s="108"/>
      <c r="DVX47" s="108"/>
      <c r="DVY47" s="108"/>
      <c r="DVZ47" s="108"/>
      <c r="DWA47" s="108"/>
      <c r="DWB47" s="108"/>
      <c r="DWC47" s="108"/>
      <c r="DWD47" s="108"/>
      <c r="DWE47" s="108"/>
      <c r="DWF47" s="108"/>
      <c r="DWG47" s="108"/>
      <c r="DWH47" s="108"/>
      <c r="DWI47" s="108"/>
      <c r="DWJ47" s="108"/>
      <c r="DWK47" s="108"/>
      <c r="DWL47" s="108"/>
      <c r="DWM47" s="108"/>
      <c r="DWN47" s="108"/>
      <c r="DWO47" s="108"/>
      <c r="DWP47" s="108"/>
      <c r="DWQ47" s="108"/>
      <c r="DWR47" s="108"/>
      <c r="DWS47" s="108"/>
      <c r="DWT47" s="108"/>
      <c r="DWU47" s="108"/>
      <c r="DWV47" s="108"/>
      <c r="DWW47" s="108"/>
      <c r="DWX47" s="108"/>
      <c r="DWY47" s="108"/>
      <c r="DWZ47" s="108"/>
      <c r="DXA47" s="108"/>
      <c r="DXB47" s="108"/>
      <c r="DXC47" s="108"/>
      <c r="DXD47" s="108"/>
      <c r="DXE47" s="108"/>
      <c r="DXF47" s="108"/>
      <c r="DXG47" s="108"/>
      <c r="DXH47" s="108"/>
      <c r="DXI47" s="108"/>
      <c r="DXJ47" s="108"/>
      <c r="DXK47" s="108"/>
      <c r="DXL47" s="108"/>
      <c r="DXM47" s="108"/>
      <c r="DXN47" s="108"/>
      <c r="DXO47" s="108"/>
      <c r="DXP47" s="108"/>
      <c r="DXQ47" s="108"/>
      <c r="DXR47" s="108"/>
      <c r="DXS47" s="108"/>
      <c r="DXT47" s="108"/>
      <c r="DXU47" s="108"/>
      <c r="DXV47" s="108"/>
      <c r="DXW47" s="108"/>
      <c r="DXX47" s="108"/>
      <c r="DXY47" s="108"/>
      <c r="DXZ47" s="108"/>
      <c r="DYA47" s="108"/>
      <c r="DYB47" s="108"/>
      <c r="DYC47" s="108"/>
      <c r="DYD47" s="108"/>
      <c r="DYE47" s="108"/>
      <c r="DYF47" s="108"/>
      <c r="DYG47" s="108"/>
      <c r="DYH47" s="108"/>
      <c r="DYI47" s="108"/>
      <c r="DYJ47" s="108"/>
      <c r="DYK47" s="108"/>
      <c r="DYL47" s="108"/>
      <c r="DYM47" s="108"/>
      <c r="DYN47" s="108"/>
      <c r="DYO47" s="108"/>
      <c r="DYP47" s="108"/>
      <c r="DYQ47" s="108"/>
      <c r="DYR47" s="108"/>
      <c r="DYS47" s="108"/>
      <c r="DYT47" s="108"/>
      <c r="DYU47" s="108"/>
      <c r="DYV47" s="108"/>
      <c r="DYW47" s="108"/>
      <c r="DYX47" s="108"/>
      <c r="DYY47" s="108"/>
      <c r="DYZ47" s="108"/>
      <c r="DZA47" s="108"/>
      <c r="DZB47" s="108"/>
      <c r="DZC47" s="108"/>
      <c r="DZD47" s="108"/>
      <c r="DZE47" s="108"/>
      <c r="DZF47" s="108"/>
      <c r="DZG47" s="108"/>
      <c r="DZH47" s="108"/>
      <c r="DZI47" s="108"/>
      <c r="DZJ47" s="108"/>
      <c r="DZK47" s="108"/>
      <c r="DZL47" s="108"/>
      <c r="DZM47" s="108"/>
      <c r="DZN47" s="108"/>
      <c r="DZO47" s="108"/>
      <c r="DZP47" s="108"/>
      <c r="DZQ47" s="108"/>
      <c r="DZR47" s="108"/>
      <c r="DZS47" s="108"/>
      <c r="DZT47" s="108"/>
      <c r="DZU47" s="108"/>
      <c r="DZV47" s="108"/>
      <c r="DZW47" s="108"/>
      <c r="DZX47" s="108"/>
      <c r="DZY47" s="108"/>
      <c r="DZZ47" s="108"/>
      <c r="EAA47" s="108"/>
      <c r="EAB47" s="108"/>
      <c r="EAC47" s="108"/>
      <c r="EAD47" s="108"/>
      <c r="EAE47" s="108"/>
      <c r="EAF47" s="108"/>
      <c r="EAG47" s="108"/>
      <c r="EAH47" s="108"/>
      <c r="EAI47" s="108"/>
      <c r="EAJ47" s="108"/>
      <c r="EAK47" s="108"/>
      <c r="EAL47" s="108"/>
      <c r="EAM47" s="108"/>
      <c r="EAN47" s="108"/>
      <c r="EAO47" s="108"/>
      <c r="EAP47" s="108"/>
      <c r="EAQ47" s="108"/>
      <c r="EAR47" s="108"/>
      <c r="EAS47" s="108"/>
      <c r="EAT47" s="108"/>
      <c r="EAU47" s="108"/>
      <c r="EAV47" s="108"/>
      <c r="EAW47" s="108"/>
      <c r="EAX47" s="108"/>
      <c r="EAY47" s="108"/>
      <c r="EAZ47" s="108"/>
      <c r="EBA47" s="108"/>
      <c r="EBB47" s="108"/>
      <c r="EBC47" s="108"/>
      <c r="EBD47" s="108"/>
      <c r="EBE47" s="108"/>
      <c r="EBF47" s="108"/>
      <c r="EBG47" s="108"/>
      <c r="EBH47" s="108"/>
      <c r="EBI47" s="108"/>
      <c r="EBJ47" s="108"/>
      <c r="EBK47" s="108"/>
      <c r="EBL47" s="108"/>
      <c r="EBM47" s="108"/>
      <c r="EBN47" s="108"/>
      <c r="EBO47" s="108"/>
      <c r="EBP47" s="108"/>
      <c r="EBQ47" s="108"/>
      <c r="EBR47" s="108"/>
      <c r="EBS47" s="108"/>
      <c r="EBT47" s="108"/>
      <c r="EBU47" s="108"/>
      <c r="EBV47" s="108"/>
      <c r="EBW47" s="108"/>
      <c r="EBX47" s="108"/>
      <c r="EBY47" s="108"/>
      <c r="EBZ47" s="108"/>
      <c r="ECA47" s="108"/>
      <c r="ECB47" s="108"/>
      <c r="ECC47" s="108"/>
      <c r="ECD47" s="108"/>
      <c r="ECE47" s="108"/>
      <c r="ECF47" s="108"/>
      <c r="ECG47" s="108"/>
      <c r="ECH47" s="108"/>
      <c r="ECI47" s="108"/>
      <c r="ECJ47" s="108"/>
      <c r="ECK47" s="108"/>
      <c r="ECL47" s="108"/>
      <c r="ECM47" s="108"/>
      <c r="ECN47" s="108"/>
      <c r="ECO47" s="108"/>
      <c r="ECP47" s="108"/>
      <c r="ECQ47" s="108"/>
      <c r="ECR47" s="108"/>
      <c r="ECS47" s="108"/>
      <c r="ECT47" s="108"/>
      <c r="ECU47" s="108"/>
      <c r="ECV47" s="108"/>
      <c r="ECW47" s="108"/>
      <c r="ECX47" s="108"/>
      <c r="ECY47" s="108"/>
      <c r="ECZ47" s="108"/>
      <c r="EDA47" s="108"/>
      <c r="EDB47" s="108"/>
      <c r="EDC47" s="108"/>
      <c r="EDD47" s="108"/>
      <c r="EDE47" s="108"/>
      <c r="EDF47" s="108"/>
      <c r="EDG47" s="108"/>
      <c r="EDH47" s="108"/>
      <c r="EDI47" s="108"/>
      <c r="EDJ47" s="108"/>
      <c r="EDK47" s="108"/>
      <c r="EDL47" s="108"/>
      <c r="EDM47" s="108"/>
      <c r="EDN47" s="108"/>
      <c r="EDO47" s="108"/>
      <c r="EDP47" s="108"/>
      <c r="EDQ47" s="108"/>
      <c r="EDR47" s="108"/>
      <c r="EDS47" s="108"/>
      <c r="EDT47" s="108"/>
      <c r="EDU47" s="108"/>
      <c r="EDV47" s="108"/>
      <c r="EDW47" s="108"/>
      <c r="EDX47" s="108"/>
      <c r="EDY47" s="108"/>
      <c r="EDZ47" s="108"/>
      <c r="EEA47" s="108"/>
      <c r="EEB47" s="108"/>
      <c r="EEC47" s="108"/>
      <c r="EED47" s="108"/>
      <c r="EEE47" s="108"/>
      <c r="EEF47" s="108"/>
      <c r="EEG47" s="108"/>
      <c r="EEH47" s="108"/>
      <c r="EEI47" s="108"/>
      <c r="EEJ47" s="108"/>
      <c r="EEK47" s="108"/>
      <c r="EEL47" s="108"/>
      <c r="EEM47" s="108"/>
      <c r="EEN47" s="108"/>
      <c r="EEO47" s="108"/>
      <c r="EEP47" s="108"/>
      <c r="EEQ47" s="108"/>
      <c r="EER47" s="108"/>
      <c r="EES47" s="108"/>
      <c r="EET47" s="108"/>
      <c r="EEU47" s="108"/>
      <c r="EEV47" s="108"/>
      <c r="EEW47" s="108"/>
      <c r="EEX47" s="108"/>
      <c r="EEY47" s="108"/>
      <c r="EEZ47" s="108"/>
      <c r="EFA47" s="108"/>
      <c r="EFB47" s="108"/>
      <c r="EFC47" s="108"/>
      <c r="EFD47" s="108"/>
      <c r="EFE47" s="108"/>
      <c r="EFF47" s="108"/>
      <c r="EFG47" s="108"/>
      <c r="EFH47" s="108"/>
      <c r="EFI47" s="108"/>
      <c r="EFJ47" s="108"/>
      <c r="EFK47" s="108"/>
      <c r="EFL47" s="108"/>
      <c r="EFM47" s="108"/>
      <c r="EFN47" s="108"/>
      <c r="EFO47" s="108"/>
      <c r="EFP47" s="108"/>
      <c r="EFQ47" s="108"/>
      <c r="EFR47" s="108"/>
      <c r="EFS47" s="108"/>
      <c r="EFT47" s="108"/>
      <c r="EFU47" s="108"/>
      <c r="EFV47" s="108"/>
      <c r="EFW47" s="108"/>
      <c r="EFX47" s="108"/>
      <c r="EFY47" s="108"/>
      <c r="EFZ47" s="108"/>
      <c r="EGA47" s="108"/>
      <c r="EGB47" s="108"/>
      <c r="EGC47" s="108"/>
      <c r="EGD47" s="108"/>
      <c r="EGE47" s="108"/>
      <c r="EGF47" s="108"/>
      <c r="EGG47" s="108"/>
      <c r="EGH47" s="108"/>
      <c r="EGI47" s="108"/>
      <c r="EGJ47" s="108"/>
      <c r="EGK47" s="108"/>
      <c r="EGL47" s="108"/>
      <c r="EGM47" s="108"/>
      <c r="EGN47" s="108"/>
      <c r="EGO47" s="108"/>
      <c r="EGP47" s="108"/>
      <c r="EGQ47" s="108"/>
      <c r="EGR47" s="108"/>
      <c r="EGS47" s="108"/>
      <c r="EGT47" s="108"/>
      <c r="EGU47" s="108"/>
      <c r="EGV47" s="108"/>
      <c r="EGW47" s="108"/>
      <c r="EGX47" s="108"/>
      <c r="EGY47" s="108"/>
      <c r="EGZ47" s="108"/>
      <c r="EHA47" s="108"/>
      <c r="EHB47" s="108"/>
      <c r="EHC47" s="108"/>
      <c r="EHD47" s="108"/>
      <c r="EHE47" s="108"/>
      <c r="EHF47" s="108"/>
      <c r="EHG47" s="108"/>
      <c r="EHH47" s="108"/>
      <c r="EHI47" s="108"/>
      <c r="EHJ47" s="108"/>
      <c r="EHK47" s="108"/>
      <c r="EHL47" s="108"/>
      <c r="EHM47" s="108"/>
      <c r="EHN47" s="108"/>
      <c r="EHO47" s="108"/>
      <c r="EHP47" s="108"/>
      <c r="EHQ47" s="108"/>
      <c r="EHR47" s="108"/>
      <c r="EHS47" s="108"/>
      <c r="EHT47" s="108"/>
      <c r="EHU47" s="108"/>
      <c r="EHV47" s="108"/>
      <c r="EHW47" s="108"/>
      <c r="EHX47" s="108"/>
      <c r="EHY47" s="108"/>
      <c r="EHZ47" s="108"/>
      <c r="EIA47" s="108"/>
      <c r="EIB47" s="108"/>
      <c r="EIC47" s="108"/>
      <c r="EID47" s="108"/>
      <c r="EIE47" s="108"/>
      <c r="EIF47" s="108"/>
      <c r="EIG47" s="108"/>
      <c r="EIH47" s="108"/>
      <c r="EII47" s="108"/>
      <c r="EIJ47" s="108"/>
      <c r="EIK47" s="108"/>
      <c r="EIL47" s="108"/>
      <c r="EIM47" s="108"/>
      <c r="EIN47" s="108"/>
      <c r="EIO47" s="108"/>
      <c r="EIP47" s="108"/>
      <c r="EIQ47" s="108"/>
      <c r="EIR47" s="108"/>
      <c r="EIS47" s="108"/>
      <c r="EIT47" s="108"/>
      <c r="EIU47" s="108"/>
      <c r="EIV47" s="108"/>
      <c r="EIW47" s="108"/>
      <c r="EIX47" s="108"/>
      <c r="EIY47" s="108"/>
      <c r="EIZ47" s="108"/>
      <c r="EJA47" s="108"/>
      <c r="EJB47" s="108"/>
      <c r="EJC47" s="108"/>
      <c r="EJD47" s="108"/>
      <c r="EJE47" s="108"/>
      <c r="EJF47" s="108"/>
      <c r="EJG47" s="108"/>
      <c r="EJH47" s="108"/>
      <c r="EJI47" s="108"/>
      <c r="EJJ47" s="108"/>
      <c r="EJK47" s="108"/>
      <c r="EJL47" s="108"/>
      <c r="EJM47" s="108"/>
      <c r="EJN47" s="108"/>
      <c r="EJO47" s="108"/>
      <c r="EJP47" s="108"/>
      <c r="EJQ47" s="108"/>
      <c r="EJR47" s="108"/>
      <c r="EJS47" s="108"/>
      <c r="EJT47" s="108"/>
      <c r="EJU47" s="108"/>
      <c r="EJV47" s="108"/>
      <c r="EJW47" s="108"/>
      <c r="EJX47" s="108"/>
      <c r="EJY47" s="108"/>
      <c r="EJZ47" s="108"/>
      <c r="EKA47" s="108"/>
      <c r="EKB47" s="108"/>
      <c r="EKC47" s="108"/>
      <c r="EKD47" s="108"/>
      <c r="EKE47" s="108"/>
      <c r="EKF47" s="108"/>
      <c r="EKG47" s="108"/>
      <c r="EKH47" s="108"/>
      <c r="EKI47" s="108"/>
      <c r="EKJ47" s="108"/>
      <c r="EKK47" s="108"/>
      <c r="EKL47" s="108"/>
      <c r="EKM47" s="108"/>
      <c r="EKN47" s="108"/>
      <c r="EKO47" s="108"/>
      <c r="EKP47" s="108"/>
      <c r="EKQ47" s="108"/>
      <c r="EKR47" s="108"/>
      <c r="EKS47" s="108"/>
      <c r="EKT47" s="108"/>
      <c r="EKU47" s="108"/>
      <c r="EKV47" s="108"/>
      <c r="EKW47" s="108"/>
      <c r="EKX47" s="108"/>
      <c r="EKY47" s="108"/>
      <c r="EKZ47" s="108"/>
      <c r="ELA47" s="108"/>
      <c r="ELB47" s="108"/>
      <c r="ELC47" s="108"/>
      <c r="ELD47" s="108"/>
      <c r="ELE47" s="108"/>
      <c r="ELF47" s="108"/>
      <c r="ELG47" s="108"/>
      <c r="ELH47" s="108"/>
      <c r="ELI47" s="108"/>
      <c r="ELJ47" s="108"/>
      <c r="ELK47" s="108"/>
      <c r="ELL47" s="108"/>
      <c r="ELM47" s="108"/>
      <c r="ELN47" s="108"/>
      <c r="ELO47" s="108"/>
      <c r="ELP47" s="108"/>
      <c r="ELQ47" s="108"/>
      <c r="ELR47" s="108"/>
      <c r="ELS47" s="108"/>
      <c r="ELT47" s="108"/>
      <c r="ELU47" s="108"/>
      <c r="ELV47" s="108"/>
      <c r="ELW47" s="108"/>
      <c r="ELX47" s="108"/>
      <c r="ELY47" s="108"/>
      <c r="ELZ47" s="108"/>
      <c r="EMA47" s="108"/>
      <c r="EMB47" s="108"/>
      <c r="EMC47" s="108"/>
      <c r="EMD47" s="108"/>
      <c r="EME47" s="108"/>
      <c r="EMF47" s="108"/>
      <c r="EMG47" s="108"/>
      <c r="EMH47" s="108"/>
      <c r="EMI47" s="108"/>
      <c r="EMJ47" s="108"/>
      <c r="EMK47" s="108"/>
      <c r="EML47" s="108"/>
      <c r="EMM47" s="108"/>
      <c r="EMN47" s="108"/>
      <c r="EMO47" s="108"/>
      <c r="EMP47" s="108"/>
      <c r="EMQ47" s="108"/>
      <c r="EMR47" s="108"/>
      <c r="EMS47" s="108"/>
      <c r="EMT47" s="108"/>
      <c r="EMU47" s="108"/>
      <c r="EMV47" s="108"/>
      <c r="EMW47" s="108"/>
      <c r="EMX47" s="108"/>
      <c r="EMY47" s="108"/>
      <c r="EMZ47" s="108"/>
      <c r="ENA47" s="108"/>
      <c r="ENB47" s="108"/>
      <c r="ENC47" s="108"/>
      <c r="END47" s="108"/>
      <c r="ENE47" s="108"/>
      <c r="ENF47" s="108"/>
      <c r="ENG47" s="108"/>
      <c r="ENH47" s="108"/>
      <c r="ENI47" s="108"/>
      <c r="ENJ47" s="108"/>
      <c r="ENK47" s="108"/>
      <c r="ENL47" s="108"/>
      <c r="ENM47" s="108"/>
      <c r="ENN47" s="108"/>
      <c r="ENO47" s="108"/>
      <c r="ENP47" s="108"/>
      <c r="ENQ47" s="108"/>
      <c r="ENR47" s="108"/>
      <c r="ENS47" s="108"/>
      <c r="ENT47" s="108"/>
      <c r="ENU47" s="108"/>
      <c r="ENV47" s="108"/>
      <c r="ENW47" s="108"/>
      <c r="ENX47" s="108"/>
      <c r="ENY47" s="108"/>
      <c r="ENZ47" s="108"/>
      <c r="EOA47" s="108"/>
      <c r="EOB47" s="108"/>
      <c r="EOC47" s="108"/>
      <c r="EOD47" s="108"/>
      <c r="EOE47" s="108"/>
      <c r="EOF47" s="108"/>
      <c r="EOG47" s="108"/>
      <c r="EOH47" s="108"/>
      <c r="EOI47" s="108"/>
      <c r="EOJ47" s="108"/>
      <c r="EOK47" s="108"/>
      <c r="EOL47" s="108"/>
      <c r="EOM47" s="108"/>
      <c r="EON47" s="108"/>
      <c r="EOO47" s="108"/>
      <c r="EOP47" s="108"/>
      <c r="EOQ47" s="108"/>
      <c r="EOR47" s="108"/>
      <c r="EOS47" s="108"/>
      <c r="EOT47" s="108"/>
      <c r="EOU47" s="108"/>
      <c r="EOV47" s="108"/>
      <c r="EOW47" s="108"/>
      <c r="EOX47" s="108"/>
      <c r="EOY47" s="108"/>
      <c r="EOZ47" s="108"/>
      <c r="EPA47" s="108"/>
      <c r="EPB47" s="108"/>
      <c r="EPC47" s="108"/>
      <c r="EPD47" s="108"/>
      <c r="EPE47" s="108"/>
      <c r="EPF47" s="108"/>
      <c r="EPG47" s="108"/>
      <c r="EPH47" s="108"/>
      <c r="EPI47" s="108"/>
      <c r="EPJ47" s="108"/>
      <c r="EPK47" s="108"/>
      <c r="EPL47" s="108"/>
      <c r="EPM47" s="108"/>
      <c r="EPN47" s="108"/>
      <c r="EPO47" s="108"/>
      <c r="EPP47" s="108"/>
      <c r="EPQ47" s="108"/>
      <c r="EPR47" s="108"/>
      <c r="EPS47" s="108"/>
      <c r="EPT47" s="108"/>
      <c r="EPU47" s="108"/>
      <c r="EPV47" s="108"/>
      <c r="EPW47" s="108"/>
      <c r="EPX47" s="108"/>
      <c r="EPY47" s="108"/>
      <c r="EPZ47" s="108"/>
      <c r="EQA47" s="108"/>
      <c r="EQB47" s="108"/>
      <c r="EQC47" s="108"/>
      <c r="EQD47" s="108"/>
      <c r="EQE47" s="108"/>
      <c r="EQF47" s="108"/>
      <c r="EQG47" s="108"/>
      <c r="EQH47" s="108"/>
      <c r="EQI47" s="108"/>
      <c r="EQJ47" s="108"/>
      <c r="EQK47" s="108"/>
      <c r="EQL47" s="108"/>
      <c r="EQM47" s="108"/>
      <c r="EQN47" s="108"/>
      <c r="EQO47" s="108"/>
      <c r="EQP47" s="108"/>
      <c r="EQQ47" s="108"/>
      <c r="EQR47" s="108"/>
      <c r="EQS47" s="108"/>
      <c r="EQT47" s="108"/>
      <c r="EQU47" s="108"/>
      <c r="EQV47" s="108"/>
      <c r="EQW47" s="108"/>
      <c r="EQX47" s="108"/>
      <c r="EQY47" s="108"/>
      <c r="EQZ47" s="108"/>
      <c r="ERA47" s="108"/>
      <c r="ERB47" s="108"/>
      <c r="ERC47" s="108"/>
      <c r="ERD47" s="108"/>
      <c r="ERE47" s="108"/>
      <c r="ERF47" s="108"/>
      <c r="ERG47" s="108"/>
      <c r="ERH47" s="108"/>
      <c r="ERI47" s="108"/>
      <c r="ERJ47" s="108"/>
      <c r="ERK47" s="108"/>
      <c r="ERL47" s="108"/>
      <c r="ERM47" s="108"/>
      <c r="ERN47" s="108"/>
      <c r="ERO47" s="108"/>
      <c r="ERP47" s="108"/>
      <c r="ERQ47" s="108"/>
      <c r="ERR47" s="108"/>
      <c r="ERS47" s="108"/>
      <c r="ERT47" s="108"/>
      <c r="ERU47" s="108"/>
      <c r="ERV47" s="108"/>
      <c r="ERW47" s="108"/>
      <c r="ERX47" s="108"/>
      <c r="ERY47" s="108"/>
      <c r="ERZ47" s="108"/>
      <c r="ESA47" s="108"/>
      <c r="ESB47" s="108"/>
      <c r="ESC47" s="108"/>
      <c r="ESD47" s="108"/>
      <c r="ESE47" s="108"/>
      <c r="ESF47" s="108"/>
      <c r="ESG47" s="108"/>
      <c r="ESH47" s="108"/>
      <c r="ESI47" s="108"/>
      <c r="ESJ47" s="108"/>
      <c r="ESK47" s="108"/>
      <c r="ESL47" s="108"/>
      <c r="ESM47" s="108"/>
      <c r="ESN47" s="108"/>
      <c r="ESO47" s="108"/>
      <c r="ESP47" s="108"/>
      <c r="ESQ47" s="108"/>
      <c r="ESR47" s="108"/>
      <c r="ESS47" s="108"/>
      <c r="EST47" s="108"/>
      <c r="ESU47" s="108"/>
      <c r="ESV47" s="108"/>
      <c r="ESW47" s="108"/>
      <c r="ESX47" s="108"/>
      <c r="ESY47" s="108"/>
      <c r="ESZ47" s="108"/>
      <c r="ETA47" s="108"/>
      <c r="ETB47" s="108"/>
      <c r="ETC47" s="108"/>
      <c r="ETD47" s="108"/>
      <c r="ETE47" s="108"/>
      <c r="ETF47" s="108"/>
      <c r="ETG47" s="108"/>
      <c r="ETH47" s="108"/>
      <c r="ETI47" s="108"/>
      <c r="ETJ47" s="108"/>
      <c r="ETK47" s="108"/>
      <c r="ETL47" s="108"/>
      <c r="ETM47" s="108"/>
      <c r="ETN47" s="108"/>
      <c r="ETO47" s="108"/>
      <c r="ETP47" s="108"/>
      <c r="ETQ47" s="108"/>
      <c r="ETR47" s="108"/>
      <c r="ETS47" s="108"/>
      <c r="ETT47" s="108"/>
      <c r="ETU47" s="108"/>
      <c r="ETV47" s="108"/>
      <c r="ETW47" s="108"/>
      <c r="ETX47" s="108"/>
      <c r="ETY47" s="108"/>
      <c r="ETZ47" s="108"/>
      <c r="EUA47" s="108"/>
      <c r="EUB47" s="108"/>
      <c r="EUC47" s="108"/>
      <c r="EUD47" s="108"/>
      <c r="EUE47" s="108"/>
      <c r="EUF47" s="108"/>
      <c r="EUG47" s="108"/>
      <c r="EUH47" s="108"/>
      <c r="EUI47" s="108"/>
      <c r="EUJ47" s="108"/>
      <c r="EUK47" s="108"/>
      <c r="EUL47" s="108"/>
      <c r="EUM47" s="108"/>
      <c r="EUN47" s="108"/>
      <c r="EUO47" s="108"/>
      <c r="EUP47" s="108"/>
      <c r="EUQ47" s="108"/>
      <c r="EUR47" s="108"/>
      <c r="EUS47" s="108"/>
      <c r="EUT47" s="108"/>
      <c r="EUU47" s="108"/>
      <c r="EUV47" s="108"/>
      <c r="EUW47" s="108"/>
      <c r="EUX47" s="108"/>
      <c r="EUY47" s="108"/>
      <c r="EUZ47" s="108"/>
      <c r="EVA47" s="108"/>
      <c r="EVB47" s="108"/>
      <c r="EVC47" s="108"/>
      <c r="EVD47" s="108"/>
      <c r="EVE47" s="108"/>
      <c r="EVF47" s="108"/>
      <c r="EVG47" s="108"/>
      <c r="EVH47" s="108"/>
      <c r="EVI47" s="108"/>
      <c r="EVJ47" s="108"/>
      <c r="EVK47" s="108"/>
      <c r="EVL47" s="108"/>
      <c r="EVM47" s="108"/>
      <c r="EVN47" s="108"/>
      <c r="EVO47" s="108"/>
      <c r="EVP47" s="108"/>
      <c r="EVQ47" s="108"/>
      <c r="EVR47" s="108"/>
      <c r="EVS47" s="108"/>
      <c r="EVT47" s="108"/>
      <c r="EVU47" s="108"/>
      <c r="EVV47" s="108"/>
      <c r="EVW47" s="108"/>
      <c r="EVX47" s="108"/>
      <c r="EVY47" s="108"/>
      <c r="EVZ47" s="108"/>
      <c r="EWA47" s="108"/>
      <c r="EWB47" s="108"/>
      <c r="EWC47" s="108"/>
      <c r="EWD47" s="108"/>
      <c r="EWE47" s="108"/>
      <c r="EWF47" s="108"/>
      <c r="EWG47" s="108"/>
      <c r="EWH47" s="108"/>
      <c r="EWI47" s="108"/>
      <c r="EWJ47" s="108"/>
      <c r="EWK47" s="108"/>
      <c r="EWL47" s="108"/>
      <c r="EWM47" s="108"/>
      <c r="EWN47" s="108"/>
      <c r="EWO47" s="108"/>
      <c r="EWP47" s="108"/>
      <c r="EWQ47" s="108"/>
      <c r="EWR47" s="108"/>
      <c r="EWS47" s="108"/>
      <c r="EWT47" s="108"/>
      <c r="EWU47" s="108"/>
      <c r="EWV47" s="108"/>
      <c r="EWW47" s="108"/>
      <c r="EWX47" s="108"/>
      <c r="EWY47" s="108"/>
      <c r="EWZ47" s="108"/>
      <c r="EXA47" s="108"/>
      <c r="EXB47" s="108"/>
      <c r="EXC47" s="108"/>
      <c r="EXD47" s="108"/>
      <c r="EXE47" s="108"/>
      <c r="EXF47" s="108"/>
      <c r="EXG47" s="108"/>
      <c r="EXH47" s="108"/>
      <c r="EXI47" s="108"/>
      <c r="EXJ47" s="108"/>
      <c r="EXK47" s="108"/>
      <c r="EXL47" s="108"/>
      <c r="EXM47" s="108"/>
      <c r="EXN47" s="108"/>
      <c r="EXO47" s="108"/>
      <c r="EXP47" s="108"/>
      <c r="EXQ47" s="108"/>
      <c r="EXR47" s="108"/>
      <c r="EXS47" s="108"/>
      <c r="EXT47" s="108"/>
      <c r="EXU47" s="108"/>
      <c r="EXV47" s="108"/>
      <c r="EXW47" s="108"/>
      <c r="EXX47" s="108"/>
      <c r="EXY47" s="108"/>
      <c r="EXZ47" s="108"/>
      <c r="EYA47" s="108"/>
      <c r="EYB47" s="108"/>
      <c r="EYC47" s="108"/>
      <c r="EYD47" s="108"/>
      <c r="EYE47" s="108"/>
      <c r="EYF47" s="108"/>
      <c r="EYG47" s="108"/>
      <c r="EYH47" s="108"/>
      <c r="EYI47" s="108"/>
      <c r="EYJ47" s="108"/>
      <c r="EYK47" s="108"/>
      <c r="EYL47" s="108"/>
      <c r="EYM47" s="108"/>
      <c r="EYN47" s="108"/>
      <c r="EYO47" s="108"/>
      <c r="EYP47" s="108"/>
      <c r="EYQ47" s="108"/>
      <c r="EYR47" s="108"/>
      <c r="EYS47" s="108"/>
      <c r="EYT47" s="108"/>
      <c r="EYU47" s="108"/>
      <c r="EYV47" s="108"/>
      <c r="EYW47" s="108"/>
      <c r="EYX47" s="108"/>
      <c r="EYY47" s="108"/>
      <c r="EYZ47" s="108"/>
      <c r="EZA47" s="108"/>
      <c r="EZB47" s="108"/>
      <c r="EZC47" s="108"/>
      <c r="EZD47" s="108"/>
      <c r="EZE47" s="108"/>
      <c r="EZF47" s="108"/>
      <c r="EZG47" s="108"/>
      <c r="EZH47" s="108"/>
      <c r="EZI47" s="108"/>
      <c r="EZJ47" s="108"/>
      <c r="EZK47" s="108"/>
      <c r="EZL47" s="108"/>
      <c r="EZM47" s="108"/>
      <c r="EZN47" s="108"/>
      <c r="EZO47" s="108"/>
      <c r="EZP47" s="108"/>
      <c r="EZQ47" s="108"/>
      <c r="EZR47" s="108"/>
      <c r="EZS47" s="108"/>
      <c r="EZT47" s="108"/>
      <c r="EZU47" s="108"/>
      <c r="EZV47" s="108"/>
      <c r="EZW47" s="108"/>
      <c r="EZX47" s="108"/>
      <c r="EZY47" s="108"/>
      <c r="EZZ47" s="108"/>
      <c r="FAA47" s="108"/>
      <c r="FAB47" s="108"/>
      <c r="FAC47" s="108"/>
      <c r="FAD47" s="108"/>
      <c r="FAE47" s="108"/>
      <c r="FAF47" s="108"/>
      <c r="FAG47" s="108"/>
      <c r="FAH47" s="108"/>
      <c r="FAI47" s="108"/>
      <c r="FAJ47" s="108"/>
      <c r="FAK47" s="108"/>
      <c r="FAL47" s="108"/>
      <c r="FAM47" s="108"/>
      <c r="FAN47" s="108"/>
      <c r="FAO47" s="108"/>
      <c r="FAP47" s="108"/>
      <c r="FAQ47" s="108"/>
      <c r="FAR47" s="108"/>
      <c r="FAS47" s="108"/>
      <c r="FAT47" s="108"/>
      <c r="FAU47" s="108"/>
      <c r="FAV47" s="108"/>
      <c r="FAW47" s="108"/>
      <c r="FAX47" s="108"/>
      <c r="FAY47" s="108"/>
      <c r="FAZ47" s="108"/>
      <c r="FBA47" s="108"/>
      <c r="FBB47" s="108"/>
      <c r="FBC47" s="108"/>
      <c r="FBD47" s="108"/>
      <c r="FBE47" s="108"/>
      <c r="FBF47" s="108"/>
      <c r="FBG47" s="108"/>
      <c r="FBH47" s="108"/>
      <c r="FBI47" s="108"/>
      <c r="FBJ47" s="108"/>
      <c r="FBK47" s="108"/>
      <c r="FBL47" s="108"/>
      <c r="FBM47" s="108"/>
      <c r="FBN47" s="108"/>
      <c r="FBO47" s="108"/>
      <c r="FBP47" s="108"/>
      <c r="FBQ47" s="108"/>
      <c r="FBR47" s="108"/>
      <c r="FBS47" s="108"/>
      <c r="FBT47" s="108"/>
      <c r="FBU47" s="108"/>
      <c r="FBV47" s="108"/>
      <c r="FBW47" s="108"/>
      <c r="FBX47" s="108"/>
      <c r="FBY47" s="108"/>
      <c r="FBZ47" s="108"/>
      <c r="FCA47" s="108"/>
      <c r="FCB47" s="108"/>
      <c r="FCC47" s="108"/>
      <c r="FCD47" s="108"/>
      <c r="FCE47" s="108"/>
      <c r="FCF47" s="108"/>
      <c r="FCG47" s="108"/>
      <c r="FCH47" s="108"/>
      <c r="FCI47" s="108"/>
      <c r="FCJ47" s="108"/>
      <c r="FCK47" s="108"/>
      <c r="FCL47" s="108"/>
      <c r="FCM47" s="108"/>
      <c r="FCN47" s="108"/>
      <c r="FCO47" s="108"/>
      <c r="FCP47" s="108"/>
      <c r="FCQ47" s="108"/>
      <c r="FCR47" s="108"/>
      <c r="FCS47" s="108"/>
      <c r="FCT47" s="108"/>
      <c r="FCU47" s="108"/>
      <c r="FCV47" s="108"/>
      <c r="FCW47" s="108"/>
      <c r="FCX47" s="108"/>
      <c r="FCY47" s="108"/>
      <c r="FCZ47" s="108"/>
      <c r="FDA47" s="108"/>
      <c r="FDB47" s="108"/>
      <c r="FDC47" s="108"/>
      <c r="FDD47" s="108"/>
      <c r="FDE47" s="108"/>
      <c r="FDF47" s="108"/>
      <c r="FDG47" s="108"/>
      <c r="FDH47" s="108"/>
      <c r="FDI47" s="108"/>
      <c r="FDJ47" s="108"/>
      <c r="FDK47" s="108"/>
      <c r="FDL47" s="108"/>
      <c r="FDM47" s="108"/>
      <c r="FDN47" s="108"/>
      <c r="FDO47" s="108"/>
      <c r="FDP47" s="108"/>
      <c r="FDQ47" s="108"/>
      <c r="FDR47" s="108"/>
      <c r="FDS47" s="108"/>
      <c r="FDT47" s="108"/>
      <c r="FDU47" s="108"/>
      <c r="FDV47" s="108"/>
      <c r="FDW47" s="108"/>
      <c r="FDX47" s="108"/>
      <c r="FDY47" s="108"/>
      <c r="FDZ47" s="108"/>
      <c r="FEA47" s="108"/>
      <c r="FEB47" s="108"/>
      <c r="FEC47" s="108"/>
      <c r="FED47" s="108"/>
      <c r="FEE47" s="108"/>
      <c r="FEF47" s="108"/>
      <c r="FEG47" s="108"/>
      <c r="FEH47" s="108"/>
      <c r="FEI47" s="108"/>
      <c r="FEJ47" s="108"/>
      <c r="FEK47" s="108"/>
      <c r="FEL47" s="108"/>
      <c r="FEM47" s="108"/>
      <c r="FEN47" s="108"/>
      <c r="FEO47" s="108"/>
      <c r="FEP47" s="108"/>
      <c r="FEQ47" s="108"/>
      <c r="FER47" s="108"/>
      <c r="FES47" s="108"/>
      <c r="FET47" s="108"/>
      <c r="FEU47" s="108"/>
      <c r="FEV47" s="108"/>
      <c r="FEW47" s="108"/>
      <c r="FEX47" s="108"/>
      <c r="FEY47" s="108"/>
      <c r="FEZ47" s="108"/>
      <c r="FFA47" s="108"/>
      <c r="FFB47" s="108"/>
      <c r="FFC47" s="108"/>
      <c r="FFD47" s="108"/>
      <c r="FFE47" s="108"/>
      <c r="FFF47" s="108"/>
      <c r="FFG47" s="108"/>
      <c r="FFH47" s="108"/>
      <c r="FFI47" s="108"/>
      <c r="FFJ47" s="108"/>
      <c r="FFK47" s="108"/>
      <c r="FFL47" s="108"/>
      <c r="FFM47" s="108"/>
      <c r="FFN47" s="108"/>
      <c r="FFO47" s="108"/>
      <c r="FFP47" s="108"/>
      <c r="FFQ47" s="108"/>
      <c r="FFR47" s="108"/>
      <c r="FFS47" s="108"/>
      <c r="FFT47" s="108"/>
      <c r="FFU47" s="108"/>
      <c r="FFV47" s="108"/>
      <c r="FFW47" s="108"/>
      <c r="FFX47" s="108"/>
      <c r="FFY47" s="108"/>
      <c r="FFZ47" s="108"/>
      <c r="FGA47" s="108"/>
      <c r="FGB47" s="108"/>
      <c r="FGC47" s="108"/>
      <c r="FGD47" s="108"/>
      <c r="FGE47" s="108"/>
      <c r="FGF47" s="108"/>
      <c r="FGG47" s="108"/>
      <c r="FGH47" s="108"/>
      <c r="FGI47" s="108"/>
      <c r="FGJ47" s="108"/>
      <c r="FGK47" s="108"/>
      <c r="FGL47" s="108"/>
      <c r="FGM47" s="108"/>
      <c r="FGN47" s="108"/>
      <c r="FGO47" s="108"/>
      <c r="FGP47" s="108"/>
      <c r="FGQ47" s="108"/>
      <c r="FGR47" s="108"/>
      <c r="FGS47" s="108"/>
      <c r="FGT47" s="108"/>
      <c r="FGU47" s="108"/>
      <c r="FGV47" s="108"/>
      <c r="FGW47" s="108"/>
      <c r="FGX47" s="108"/>
      <c r="FGY47" s="108"/>
      <c r="FGZ47" s="108"/>
      <c r="FHA47" s="108"/>
      <c r="FHB47" s="108"/>
      <c r="FHC47" s="108"/>
      <c r="FHD47" s="108"/>
      <c r="FHE47" s="108"/>
      <c r="FHF47" s="108"/>
      <c r="FHG47" s="108"/>
      <c r="FHH47" s="108"/>
      <c r="FHI47" s="108"/>
      <c r="FHJ47" s="108"/>
      <c r="FHK47" s="108"/>
      <c r="FHL47" s="108"/>
      <c r="FHM47" s="108"/>
      <c r="FHN47" s="108"/>
      <c r="FHO47" s="108"/>
      <c r="FHP47" s="108"/>
      <c r="FHQ47" s="108"/>
      <c r="FHR47" s="108"/>
      <c r="FHS47" s="108"/>
      <c r="FHT47" s="108"/>
      <c r="FHU47" s="108"/>
      <c r="FHV47" s="108"/>
      <c r="FHW47" s="108"/>
      <c r="FHX47" s="108"/>
      <c r="FHY47" s="108"/>
      <c r="FHZ47" s="108"/>
      <c r="FIA47" s="108"/>
      <c r="FIB47" s="108"/>
      <c r="FIC47" s="108"/>
      <c r="FID47" s="108"/>
      <c r="FIE47" s="108"/>
      <c r="FIF47" s="108"/>
      <c r="FIG47" s="108"/>
      <c r="FIH47" s="108"/>
      <c r="FII47" s="108"/>
      <c r="FIJ47" s="108"/>
      <c r="FIK47" s="108"/>
      <c r="FIL47" s="108"/>
      <c r="FIM47" s="108"/>
      <c r="FIN47" s="108"/>
      <c r="FIO47" s="108"/>
      <c r="FIP47" s="108"/>
      <c r="FIQ47" s="108"/>
      <c r="FIR47" s="108"/>
      <c r="FIS47" s="108"/>
      <c r="FIT47" s="108"/>
      <c r="FIU47" s="108"/>
      <c r="FIV47" s="108"/>
      <c r="FIW47" s="108"/>
      <c r="FIX47" s="108"/>
      <c r="FIY47" s="108"/>
      <c r="FIZ47" s="108"/>
      <c r="FJA47" s="108"/>
      <c r="FJB47" s="108"/>
      <c r="FJC47" s="108"/>
      <c r="FJD47" s="108"/>
      <c r="FJE47" s="108"/>
      <c r="FJF47" s="108"/>
      <c r="FJG47" s="108"/>
      <c r="FJH47" s="108"/>
      <c r="FJI47" s="108"/>
      <c r="FJJ47" s="108"/>
      <c r="FJK47" s="108"/>
      <c r="FJL47" s="108"/>
      <c r="FJM47" s="108"/>
      <c r="FJN47" s="108"/>
      <c r="FJO47" s="108"/>
      <c r="FJP47" s="108"/>
      <c r="FJQ47" s="108"/>
      <c r="FJR47" s="108"/>
      <c r="FJS47" s="108"/>
      <c r="FJT47" s="108"/>
      <c r="FJU47" s="108"/>
      <c r="FJV47" s="108"/>
      <c r="FJW47" s="108"/>
      <c r="FJX47" s="108"/>
      <c r="FJY47" s="108"/>
      <c r="FJZ47" s="108"/>
      <c r="FKA47" s="108"/>
      <c r="FKB47" s="108"/>
      <c r="FKC47" s="108"/>
      <c r="FKD47" s="108"/>
      <c r="FKE47" s="108"/>
      <c r="FKF47" s="108"/>
      <c r="FKG47" s="108"/>
      <c r="FKH47" s="108"/>
      <c r="FKI47" s="108"/>
      <c r="FKJ47" s="108"/>
      <c r="FKK47" s="108"/>
      <c r="FKL47" s="108"/>
      <c r="FKM47" s="108"/>
      <c r="FKN47" s="108"/>
      <c r="FKO47" s="108"/>
      <c r="FKP47" s="108"/>
      <c r="FKQ47" s="108"/>
      <c r="FKR47" s="108"/>
      <c r="FKS47" s="108"/>
      <c r="FKT47" s="108"/>
      <c r="FKU47" s="108"/>
      <c r="FKV47" s="108"/>
      <c r="FKW47" s="108"/>
      <c r="FKX47" s="108"/>
      <c r="FKY47" s="108"/>
      <c r="FKZ47" s="108"/>
      <c r="FLA47" s="108"/>
      <c r="FLB47" s="108"/>
      <c r="FLC47" s="108"/>
      <c r="FLD47" s="108"/>
      <c r="FLE47" s="108"/>
      <c r="FLF47" s="108"/>
      <c r="FLG47" s="108"/>
      <c r="FLH47" s="108"/>
      <c r="FLI47" s="108"/>
      <c r="FLJ47" s="108"/>
      <c r="FLK47" s="108"/>
      <c r="FLL47" s="108"/>
      <c r="FLM47" s="108"/>
      <c r="FLN47" s="108"/>
      <c r="FLO47" s="108"/>
      <c r="FLP47" s="108"/>
      <c r="FLQ47" s="108"/>
      <c r="FLR47" s="108"/>
      <c r="FLS47" s="108"/>
      <c r="FLT47" s="108"/>
      <c r="FLU47" s="108"/>
      <c r="FLV47" s="108"/>
      <c r="FLW47" s="108"/>
      <c r="FLX47" s="108"/>
      <c r="FLY47" s="108"/>
      <c r="FLZ47" s="108"/>
      <c r="FMA47" s="108"/>
      <c r="FMB47" s="108"/>
      <c r="FMC47" s="108"/>
      <c r="FMD47" s="108"/>
      <c r="FME47" s="108"/>
      <c r="FMF47" s="108"/>
      <c r="FMG47" s="108"/>
      <c r="FMH47" s="108"/>
      <c r="FMI47" s="108"/>
      <c r="FMJ47" s="108"/>
      <c r="FMK47" s="108"/>
      <c r="FML47" s="108"/>
      <c r="FMM47" s="108"/>
      <c r="FMN47" s="108"/>
      <c r="FMO47" s="108"/>
      <c r="FMP47" s="108"/>
      <c r="FMQ47" s="108"/>
      <c r="FMR47" s="108"/>
      <c r="FMS47" s="108"/>
      <c r="FMT47" s="108"/>
      <c r="FMU47" s="108"/>
      <c r="FMV47" s="108"/>
      <c r="FMW47" s="108"/>
      <c r="FMX47" s="108"/>
      <c r="FMY47" s="108"/>
      <c r="FMZ47" s="108"/>
      <c r="FNA47" s="108"/>
      <c r="FNB47" s="108"/>
      <c r="FNC47" s="108"/>
      <c r="FND47" s="108"/>
      <c r="FNE47" s="108"/>
      <c r="FNF47" s="108"/>
      <c r="FNG47" s="108"/>
      <c r="FNH47" s="108"/>
      <c r="FNI47" s="108"/>
      <c r="FNJ47" s="108"/>
      <c r="FNK47" s="108"/>
      <c r="FNL47" s="108"/>
      <c r="FNM47" s="108"/>
      <c r="FNN47" s="108"/>
      <c r="FNO47" s="108"/>
      <c r="FNP47" s="108"/>
      <c r="FNQ47" s="108"/>
      <c r="FNR47" s="108"/>
      <c r="FNS47" s="108"/>
      <c r="FNT47" s="108"/>
      <c r="FNU47" s="108"/>
      <c r="FNV47" s="108"/>
      <c r="FNW47" s="108"/>
      <c r="FNX47" s="108"/>
      <c r="FNY47" s="108"/>
      <c r="FNZ47" s="108"/>
      <c r="FOA47" s="108"/>
      <c r="FOB47" s="108"/>
      <c r="FOC47" s="108"/>
      <c r="FOD47" s="108"/>
      <c r="FOE47" s="108"/>
      <c r="FOF47" s="108"/>
      <c r="FOG47" s="108"/>
      <c r="FOH47" s="108"/>
      <c r="FOI47" s="108"/>
      <c r="FOJ47" s="108"/>
      <c r="FOK47" s="108"/>
      <c r="FOL47" s="108"/>
      <c r="FOM47" s="108"/>
      <c r="FON47" s="108"/>
      <c r="FOO47" s="108"/>
      <c r="FOP47" s="108"/>
      <c r="FOQ47" s="108"/>
      <c r="FOR47" s="108"/>
      <c r="FOS47" s="108"/>
      <c r="FOT47" s="108"/>
      <c r="FOU47" s="108"/>
      <c r="FOV47" s="108"/>
      <c r="FOW47" s="108"/>
      <c r="FOX47" s="108"/>
      <c r="FOY47" s="108"/>
      <c r="FOZ47" s="108"/>
      <c r="FPA47" s="108"/>
      <c r="FPB47" s="108"/>
      <c r="FPC47" s="108"/>
      <c r="FPD47" s="108"/>
      <c r="FPE47" s="108"/>
      <c r="FPF47" s="108"/>
      <c r="FPG47" s="108"/>
      <c r="FPH47" s="108"/>
      <c r="FPI47" s="108"/>
      <c r="FPJ47" s="108"/>
      <c r="FPK47" s="108"/>
      <c r="FPL47" s="108"/>
      <c r="FPM47" s="108"/>
      <c r="FPN47" s="108"/>
      <c r="FPO47" s="108"/>
      <c r="FPP47" s="108"/>
      <c r="FPQ47" s="108"/>
      <c r="FPR47" s="108"/>
      <c r="FPS47" s="108"/>
      <c r="FPT47" s="108"/>
      <c r="FPU47" s="108"/>
      <c r="FPV47" s="108"/>
      <c r="FPW47" s="108"/>
      <c r="FPX47" s="108"/>
      <c r="FPY47" s="108"/>
      <c r="FPZ47" s="108"/>
      <c r="FQA47" s="108"/>
      <c r="FQB47" s="108"/>
      <c r="FQC47" s="108"/>
      <c r="FQD47" s="108"/>
      <c r="FQE47" s="108"/>
      <c r="FQF47" s="108"/>
      <c r="FQG47" s="108"/>
      <c r="FQH47" s="108"/>
      <c r="FQI47" s="108"/>
      <c r="FQJ47" s="108"/>
      <c r="FQK47" s="108"/>
      <c r="FQL47" s="108"/>
      <c r="FQM47" s="108"/>
      <c r="FQN47" s="108"/>
      <c r="FQO47" s="108"/>
      <c r="FQP47" s="108"/>
      <c r="FQQ47" s="108"/>
      <c r="FQR47" s="108"/>
      <c r="FQS47" s="108"/>
      <c r="FQT47" s="108"/>
      <c r="FQU47" s="108"/>
      <c r="FQV47" s="108"/>
      <c r="FQW47" s="108"/>
      <c r="FQX47" s="108"/>
      <c r="FQY47" s="108"/>
      <c r="FQZ47" s="108"/>
      <c r="FRA47" s="108"/>
      <c r="FRB47" s="108"/>
      <c r="FRC47" s="108"/>
      <c r="FRD47" s="108"/>
      <c r="FRE47" s="108"/>
      <c r="FRF47" s="108"/>
      <c r="FRG47" s="108"/>
      <c r="FRH47" s="108"/>
      <c r="FRI47" s="108"/>
      <c r="FRJ47" s="108"/>
      <c r="FRK47" s="108"/>
      <c r="FRL47" s="108"/>
      <c r="FRM47" s="108"/>
      <c r="FRN47" s="108"/>
      <c r="FRO47" s="108"/>
      <c r="FRP47" s="108"/>
      <c r="FRQ47" s="108"/>
      <c r="FRR47" s="108"/>
      <c r="FRS47" s="108"/>
      <c r="FRT47" s="108"/>
      <c r="FRU47" s="108"/>
      <c r="FRV47" s="108"/>
      <c r="FRW47" s="108"/>
      <c r="FRX47" s="108"/>
      <c r="FRY47" s="108"/>
      <c r="FRZ47" s="108"/>
      <c r="FSA47" s="108"/>
      <c r="FSB47" s="108"/>
      <c r="FSC47" s="108"/>
      <c r="FSD47" s="108"/>
      <c r="FSE47" s="108"/>
      <c r="FSF47" s="108"/>
      <c r="FSG47" s="108"/>
      <c r="FSH47" s="108"/>
      <c r="FSI47" s="108"/>
      <c r="FSJ47" s="108"/>
      <c r="FSK47" s="108"/>
      <c r="FSL47" s="108"/>
      <c r="FSM47" s="108"/>
      <c r="FSN47" s="108"/>
      <c r="FSO47" s="108"/>
      <c r="FSP47" s="108"/>
      <c r="FSQ47" s="108"/>
      <c r="FSR47" s="108"/>
      <c r="FSS47" s="108"/>
      <c r="FST47" s="108"/>
      <c r="FSU47" s="108"/>
      <c r="FSV47" s="108"/>
      <c r="FSW47" s="108"/>
      <c r="FSX47" s="108"/>
      <c r="FSY47" s="108"/>
      <c r="FSZ47" s="108"/>
      <c r="FTA47" s="108"/>
      <c r="FTB47" s="108"/>
      <c r="FTC47" s="108"/>
      <c r="FTD47" s="108"/>
      <c r="FTE47" s="108"/>
      <c r="FTF47" s="108"/>
      <c r="FTG47" s="108"/>
      <c r="FTH47" s="108"/>
      <c r="FTI47" s="108"/>
      <c r="FTJ47" s="108"/>
      <c r="FTK47" s="108"/>
      <c r="FTL47" s="108"/>
      <c r="FTM47" s="108"/>
      <c r="FTN47" s="108"/>
      <c r="FTO47" s="108"/>
      <c r="FTP47" s="108"/>
      <c r="FTQ47" s="108"/>
      <c r="FTR47" s="108"/>
      <c r="FTS47" s="108"/>
      <c r="FTT47" s="108"/>
      <c r="FTU47" s="108"/>
      <c r="FTV47" s="108"/>
      <c r="FTW47" s="108"/>
      <c r="FTX47" s="108"/>
      <c r="FTY47" s="108"/>
      <c r="FTZ47" s="108"/>
      <c r="FUA47" s="108"/>
      <c r="FUB47" s="108"/>
      <c r="FUC47" s="108"/>
      <c r="FUD47" s="108"/>
      <c r="FUE47" s="108"/>
      <c r="FUF47" s="108"/>
      <c r="FUG47" s="108"/>
      <c r="FUH47" s="108"/>
      <c r="FUI47" s="108"/>
      <c r="FUJ47" s="108"/>
      <c r="FUK47" s="108"/>
      <c r="FUL47" s="108"/>
      <c r="FUM47" s="108"/>
      <c r="FUN47" s="108"/>
      <c r="FUO47" s="108"/>
      <c r="FUP47" s="108"/>
      <c r="FUQ47" s="108"/>
      <c r="FUR47" s="108"/>
      <c r="FUS47" s="108"/>
      <c r="FUT47" s="108"/>
      <c r="FUU47" s="108"/>
      <c r="FUV47" s="108"/>
      <c r="FUW47" s="108"/>
      <c r="FUX47" s="108"/>
      <c r="FUY47" s="108"/>
      <c r="FUZ47" s="108"/>
      <c r="FVA47" s="108"/>
      <c r="FVB47" s="108"/>
      <c r="FVC47" s="108"/>
      <c r="FVD47" s="108"/>
      <c r="FVE47" s="108"/>
      <c r="FVF47" s="108"/>
      <c r="FVG47" s="108"/>
      <c r="FVH47" s="108"/>
      <c r="FVI47" s="108"/>
      <c r="FVJ47" s="108"/>
      <c r="FVK47" s="108"/>
      <c r="FVL47" s="108"/>
      <c r="FVM47" s="108"/>
      <c r="FVN47" s="108"/>
      <c r="FVO47" s="108"/>
      <c r="FVP47" s="108"/>
      <c r="FVQ47" s="108"/>
      <c r="FVR47" s="108"/>
      <c r="FVS47" s="108"/>
      <c r="FVT47" s="108"/>
      <c r="FVU47" s="108"/>
      <c r="FVV47" s="108"/>
      <c r="FVW47" s="108"/>
      <c r="FVX47" s="108"/>
      <c r="FVY47" s="108"/>
      <c r="FVZ47" s="108"/>
      <c r="FWA47" s="108"/>
      <c r="FWB47" s="108"/>
      <c r="FWC47" s="108"/>
      <c r="FWD47" s="108"/>
      <c r="FWE47" s="108"/>
      <c r="FWF47" s="108"/>
      <c r="FWG47" s="108"/>
      <c r="FWH47" s="108"/>
      <c r="FWI47" s="108"/>
      <c r="FWJ47" s="108"/>
      <c r="FWK47" s="108"/>
      <c r="FWL47" s="108"/>
      <c r="FWM47" s="108"/>
      <c r="FWN47" s="108"/>
      <c r="FWO47" s="108"/>
      <c r="FWP47" s="108"/>
      <c r="FWQ47" s="108"/>
      <c r="FWR47" s="108"/>
      <c r="FWS47" s="108"/>
      <c r="FWT47" s="108"/>
      <c r="FWU47" s="108"/>
      <c r="FWV47" s="108"/>
      <c r="FWW47" s="108"/>
      <c r="FWX47" s="108"/>
      <c r="FWY47" s="108"/>
      <c r="FWZ47" s="108"/>
      <c r="FXA47" s="108"/>
      <c r="FXB47" s="108"/>
      <c r="FXC47" s="108"/>
      <c r="FXD47" s="108"/>
      <c r="FXE47" s="108"/>
      <c r="FXF47" s="108"/>
      <c r="FXG47" s="108"/>
      <c r="FXH47" s="108"/>
      <c r="FXI47" s="108"/>
      <c r="FXJ47" s="108"/>
      <c r="FXK47" s="108"/>
      <c r="FXL47" s="108"/>
      <c r="FXM47" s="108"/>
      <c r="FXN47" s="108"/>
      <c r="FXO47" s="108"/>
      <c r="FXP47" s="108"/>
      <c r="FXQ47" s="108"/>
      <c r="FXR47" s="108"/>
      <c r="FXS47" s="108"/>
      <c r="FXT47" s="108"/>
      <c r="FXU47" s="108"/>
      <c r="FXV47" s="108"/>
      <c r="FXW47" s="108"/>
      <c r="FXX47" s="108"/>
      <c r="FXY47" s="108"/>
      <c r="FXZ47" s="108"/>
      <c r="FYA47" s="108"/>
      <c r="FYB47" s="108"/>
      <c r="FYC47" s="108"/>
      <c r="FYD47" s="108"/>
      <c r="FYE47" s="108"/>
      <c r="FYF47" s="108"/>
      <c r="FYG47" s="108"/>
      <c r="FYH47" s="108"/>
      <c r="FYI47" s="108"/>
      <c r="FYJ47" s="108"/>
      <c r="FYK47" s="108"/>
      <c r="FYL47" s="108"/>
      <c r="FYM47" s="108"/>
      <c r="FYN47" s="108"/>
      <c r="FYO47" s="108"/>
      <c r="FYP47" s="108"/>
      <c r="FYQ47" s="108"/>
      <c r="FYR47" s="108"/>
      <c r="FYS47" s="108"/>
      <c r="FYT47" s="108"/>
      <c r="FYU47" s="108"/>
      <c r="FYV47" s="108"/>
      <c r="FYW47" s="108"/>
      <c r="FYX47" s="108"/>
      <c r="FYY47" s="108"/>
      <c r="FYZ47" s="108"/>
      <c r="FZA47" s="108"/>
      <c r="FZB47" s="108"/>
      <c r="FZC47" s="108"/>
      <c r="FZD47" s="108"/>
      <c r="FZE47" s="108"/>
      <c r="FZF47" s="108"/>
      <c r="FZG47" s="108"/>
      <c r="FZH47" s="108"/>
      <c r="FZI47" s="108"/>
      <c r="FZJ47" s="108"/>
      <c r="FZK47" s="108"/>
      <c r="FZL47" s="108"/>
      <c r="FZM47" s="108"/>
      <c r="FZN47" s="108"/>
      <c r="FZO47" s="108"/>
      <c r="FZP47" s="108"/>
      <c r="FZQ47" s="108"/>
      <c r="FZR47" s="108"/>
      <c r="FZS47" s="108"/>
      <c r="FZT47" s="108"/>
      <c r="FZU47" s="108"/>
      <c r="FZV47" s="108"/>
      <c r="FZW47" s="108"/>
      <c r="FZX47" s="108"/>
      <c r="FZY47" s="108"/>
      <c r="FZZ47" s="108"/>
      <c r="GAA47" s="108"/>
      <c r="GAB47" s="108"/>
      <c r="GAC47" s="108"/>
      <c r="GAD47" s="108"/>
      <c r="GAE47" s="108"/>
      <c r="GAF47" s="108"/>
      <c r="GAG47" s="108"/>
      <c r="GAH47" s="108"/>
      <c r="GAI47" s="108"/>
      <c r="GAJ47" s="108"/>
      <c r="GAK47" s="108"/>
      <c r="GAL47" s="108"/>
      <c r="GAM47" s="108"/>
      <c r="GAN47" s="108"/>
      <c r="GAO47" s="108"/>
      <c r="GAP47" s="108"/>
      <c r="GAQ47" s="108"/>
      <c r="GAR47" s="108"/>
      <c r="GAS47" s="108"/>
      <c r="GAT47" s="108"/>
      <c r="GAU47" s="108"/>
      <c r="GAV47" s="108"/>
      <c r="GAW47" s="108"/>
      <c r="GAX47" s="108"/>
      <c r="GAY47" s="108"/>
      <c r="GAZ47" s="108"/>
      <c r="GBA47" s="108"/>
      <c r="GBB47" s="108"/>
      <c r="GBC47" s="108"/>
      <c r="GBD47" s="108"/>
      <c r="GBE47" s="108"/>
      <c r="GBF47" s="108"/>
      <c r="GBG47" s="108"/>
      <c r="GBH47" s="108"/>
      <c r="GBI47" s="108"/>
      <c r="GBJ47" s="108"/>
      <c r="GBK47" s="108"/>
      <c r="GBL47" s="108"/>
      <c r="GBM47" s="108"/>
      <c r="GBN47" s="108"/>
      <c r="GBO47" s="108"/>
      <c r="GBP47" s="108"/>
      <c r="GBQ47" s="108"/>
      <c r="GBR47" s="108"/>
      <c r="GBS47" s="108"/>
      <c r="GBT47" s="108"/>
      <c r="GBU47" s="108"/>
      <c r="GBV47" s="108"/>
      <c r="GBW47" s="108"/>
      <c r="GBX47" s="108"/>
      <c r="GBY47" s="108"/>
      <c r="GBZ47" s="108"/>
      <c r="GCA47" s="108"/>
      <c r="GCB47" s="108"/>
      <c r="GCC47" s="108"/>
      <c r="GCD47" s="108"/>
      <c r="GCE47" s="108"/>
      <c r="GCF47" s="108"/>
      <c r="GCG47" s="108"/>
      <c r="GCH47" s="108"/>
      <c r="GCI47" s="108"/>
      <c r="GCJ47" s="108"/>
      <c r="GCK47" s="108"/>
      <c r="GCL47" s="108"/>
      <c r="GCM47" s="108"/>
      <c r="GCN47" s="108"/>
      <c r="GCO47" s="108"/>
      <c r="GCP47" s="108"/>
      <c r="GCQ47" s="108"/>
      <c r="GCR47" s="108"/>
      <c r="GCS47" s="108"/>
      <c r="GCT47" s="108"/>
      <c r="GCU47" s="108"/>
      <c r="GCV47" s="108"/>
      <c r="GCW47" s="108"/>
      <c r="GCX47" s="108"/>
      <c r="GCY47" s="108"/>
      <c r="GCZ47" s="108"/>
      <c r="GDA47" s="108"/>
      <c r="GDB47" s="108"/>
      <c r="GDC47" s="108"/>
      <c r="GDD47" s="108"/>
      <c r="GDE47" s="108"/>
      <c r="GDF47" s="108"/>
      <c r="GDG47" s="108"/>
      <c r="GDH47" s="108"/>
      <c r="GDI47" s="108"/>
      <c r="GDJ47" s="108"/>
      <c r="GDK47" s="108"/>
      <c r="GDL47" s="108"/>
      <c r="GDM47" s="108"/>
      <c r="GDN47" s="108"/>
      <c r="GDO47" s="108"/>
      <c r="GDP47" s="108"/>
      <c r="GDQ47" s="108"/>
      <c r="GDR47" s="108"/>
      <c r="GDS47" s="108"/>
      <c r="GDT47" s="108"/>
      <c r="GDU47" s="108"/>
      <c r="GDV47" s="108"/>
      <c r="GDW47" s="108"/>
      <c r="GDX47" s="108"/>
      <c r="GDY47" s="108"/>
      <c r="GDZ47" s="108"/>
      <c r="GEA47" s="108"/>
      <c r="GEB47" s="108"/>
      <c r="GEC47" s="108"/>
      <c r="GED47" s="108"/>
      <c r="GEE47" s="108"/>
      <c r="GEF47" s="108"/>
      <c r="GEG47" s="108"/>
      <c r="GEH47" s="108"/>
      <c r="GEI47" s="108"/>
      <c r="GEJ47" s="108"/>
      <c r="GEK47" s="108"/>
      <c r="GEL47" s="108"/>
      <c r="GEM47" s="108"/>
      <c r="GEN47" s="108"/>
      <c r="GEO47" s="108"/>
      <c r="GEP47" s="108"/>
      <c r="GEQ47" s="108"/>
      <c r="GER47" s="108"/>
      <c r="GES47" s="108"/>
      <c r="GET47" s="108"/>
      <c r="GEU47" s="108"/>
      <c r="GEV47" s="108"/>
      <c r="GEW47" s="108"/>
      <c r="GEX47" s="108"/>
      <c r="GEY47" s="108"/>
      <c r="GEZ47" s="108"/>
      <c r="GFA47" s="108"/>
      <c r="GFB47" s="108"/>
      <c r="GFC47" s="108"/>
      <c r="GFD47" s="108"/>
      <c r="GFE47" s="108"/>
      <c r="GFF47" s="108"/>
      <c r="GFG47" s="108"/>
      <c r="GFH47" s="108"/>
      <c r="GFI47" s="108"/>
      <c r="GFJ47" s="108"/>
      <c r="GFK47" s="108"/>
      <c r="GFL47" s="108"/>
      <c r="GFM47" s="108"/>
      <c r="GFN47" s="108"/>
      <c r="GFO47" s="108"/>
      <c r="GFP47" s="108"/>
      <c r="GFQ47" s="108"/>
      <c r="GFR47" s="108"/>
      <c r="GFS47" s="108"/>
      <c r="GFT47" s="108"/>
      <c r="GFU47" s="108"/>
      <c r="GFV47" s="108"/>
      <c r="GFW47" s="108"/>
      <c r="GFX47" s="108"/>
      <c r="GFY47" s="108"/>
      <c r="GFZ47" s="108"/>
      <c r="GGA47" s="108"/>
      <c r="GGB47" s="108"/>
      <c r="GGC47" s="108"/>
      <c r="GGD47" s="108"/>
      <c r="GGE47" s="108"/>
      <c r="GGF47" s="108"/>
      <c r="GGG47" s="108"/>
      <c r="GGH47" s="108"/>
      <c r="GGI47" s="108"/>
      <c r="GGJ47" s="108"/>
      <c r="GGK47" s="108"/>
      <c r="GGL47" s="108"/>
      <c r="GGM47" s="108"/>
      <c r="GGN47" s="108"/>
      <c r="GGO47" s="108"/>
      <c r="GGP47" s="108"/>
      <c r="GGQ47" s="108"/>
      <c r="GGR47" s="108"/>
      <c r="GGS47" s="108"/>
      <c r="GGT47" s="108"/>
      <c r="GGU47" s="108"/>
      <c r="GGV47" s="108"/>
      <c r="GGW47" s="108"/>
      <c r="GGX47" s="108"/>
      <c r="GGY47" s="108"/>
      <c r="GGZ47" s="108"/>
      <c r="GHA47" s="108"/>
      <c r="GHB47" s="108"/>
      <c r="GHC47" s="108"/>
      <c r="GHD47" s="108"/>
      <c r="GHE47" s="108"/>
      <c r="GHF47" s="108"/>
      <c r="GHG47" s="108"/>
      <c r="GHH47" s="108"/>
      <c r="GHI47" s="108"/>
      <c r="GHJ47" s="108"/>
      <c r="GHK47" s="108"/>
      <c r="GHL47" s="108"/>
      <c r="GHM47" s="108"/>
      <c r="GHN47" s="108"/>
      <c r="GHO47" s="108"/>
      <c r="GHP47" s="108"/>
      <c r="GHQ47" s="108"/>
      <c r="GHR47" s="108"/>
      <c r="GHS47" s="108"/>
      <c r="GHT47" s="108"/>
      <c r="GHU47" s="108"/>
      <c r="GHV47" s="108"/>
      <c r="GHW47" s="108"/>
      <c r="GHX47" s="108"/>
      <c r="GHY47" s="108"/>
      <c r="GHZ47" s="108"/>
      <c r="GIA47" s="108"/>
      <c r="GIB47" s="108"/>
      <c r="GIC47" s="108"/>
      <c r="GID47" s="108"/>
      <c r="GIE47" s="108"/>
      <c r="GIF47" s="108"/>
      <c r="GIG47" s="108"/>
      <c r="GIH47" s="108"/>
      <c r="GII47" s="108"/>
      <c r="GIJ47" s="108"/>
      <c r="GIK47" s="108"/>
      <c r="GIL47" s="108"/>
      <c r="GIM47" s="108"/>
      <c r="GIN47" s="108"/>
      <c r="GIO47" s="108"/>
      <c r="GIP47" s="108"/>
      <c r="GIQ47" s="108"/>
      <c r="GIR47" s="108"/>
      <c r="GIS47" s="108"/>
      <c r="GIT47" s="108"/>
      <c r="GIU47" s="108"/>
      <c r="GIV47" s="108"/>
      <c r="GIW47" s="108"/>
      <c r="GIX47" s="108"/>
      <c r="GIY47" s="108"/>
      <c r="GIZ47" s="108"/>
      <c r="GJA47" s="108"/>
      <c r="GJB47" s="108"/>
      <c r="GJC47" s="108"/>
      <c r="GJD47" s="108"/>
      <c r="GJE47" s="108"/>
      <c r="GJF47" s="108"/>
      <c r="GJG47" s="108"/>
      <c r="GJH47" s="108"/>
      <c r="GJI47" s="108"/>
      <c r="GJJ47" s="108"/>
      <c r="GJK47" s="108"/>
      <c r="GJL47" s="108"/>
      <c r="GJM47" s="108"/>
      <c r="GJN47" s="108"/>
      <c r="GJO47" s="108"/>
      <c r="GJP47" s="108"/>
      <c r="GJQ47" s="108"/>
      <c r="GJR47" s="108"/>
      <c r="GJS47" s="108"/>
      <c r="GJT47" s="108"/>
      <c r="GJU47" s="108"/>
      <c r="GJV47" s="108"/>
      <c r="GJW47" s="108"/>
      <c r="GJX47" s="108"/>
      <c r="GJY47" s="108"/>
      <c r="GJZ47" s="108"/>
      <c r="GKA47" s="108"/>
      <c r="GKB47" s="108"/>
      <c r="GKC47" s="108"/>
      <c r="GKD47" s="108"/>
      <c r="GKE47" s="108"/>
      <c r="GKF47" s="108"/>
      <c r="GKG47" s="108"/>
      <c r="GKH47" s="108"/>
      <c r="GKI47" s="108"/>
      <c r="GKJ47" s="108"/>
      <c r="GKK47" s="108"/>
      <c r="GKL47" s="108"/>
      <c r="GKM47" s="108"/>
      <c r="GKN47" s="108"/>
      <c r="GKO47" s="108"/>
      <c r="GKP47" s="108"/>
      <c r="GKQ47" s="108"/>
      <c r="GKR47" s="108"/>
      <c r="GKS47" s="108"/>
      <c r="GKT47" s="108"/>
      <c r="GKU47" s="108"/>
      <c r="GKV47" s="108"/>
      <c r="GKW47" s="108"/>
      <c r="GKX47" s="108"/>
      <c r="GKY47" s="108"/>
      <c r="GKZ47" s="108"/>
      <c r="GLA47" s="108"/>
      <c r="GLB47" s="108"/>
      <c r="GLC47" s="108"/>
      <c r="GLD47" s="108"/>
      <c r="GLE47" s="108"/>
      <c r="GLF47" s="108"/>
      <c r="GLG47" s="108"/>
      <c r="GLH47" s="108"/>
      <c r="GLI47" s="108"/>
      <c r="GLJ47" s="108"/>
      <c r="GLK47" s="108"/>
      <c r="GLL47" s="108"/>
      <c r="GLM47" s="108"/>
      <c r="GLN47" s="108"/>
      <c r="GLO47" s="108"/>
      <c r="GLP47" s="108"/>
      <c r="GLQ47" s="108"/>
      <c r="GLR47" s="108"/>
      <c r="GLS47" s="108"/>
      <c r="GLT47" s="108"/>
      <c r="GLU47" s="108"/>
      <c r="GLV47" s="108"/>
      <c r="GLW47" s="108"/>
      <c r="GLX47" s="108"/>
      <c r="GLY47" s="108"/>
      <c r="GLZ47" s="108"/>
      <c r="GMA47" s="108"/>
      <c r="GMB47" s="108"/>
      <c r="GMC47" s="108"/>
      <c r="GMD47" s="108"/>
      <c r="GME47" s="108"/>
      <c r="GMF47" s="108"/>
      <c r="GMG47" s="108"/>
      <c r="GMH47" s="108"/>
      <c r="GMI47" s="108"/>
      <c r="GMJ47" s="108"/>
      <c r="GMK47" s="108"/>
      <c r="GML47" s="108"/>
      <c r="GMM47" s="108"/>
      <c r="GMN47" s="108"/>
      <c r="GMO47" s="108"/>
      <c r="GMP47" s="108"/>
      <c r="GMQ47" s="108"/>
      <c r="GMR47" s="108"/>
      <c r="GMS47" s="108"/>
      <c r="GMT47" s="108"/>
      <c r="GMU47" s="108"/>
      <c r="GMV47" s="108"/>
      <c r="GMW47" s="108"/>
      <c r="GMX47" s="108"/>
      <c r="GMY47" s="108"/>
      <c r="GMZ47" s="108"/>
      <c r="GNA47" s="108"/>
      <c r="GNB47" s="108"/>
      <c r="GNC47" s="108"/>
      <c r="GND47" s="108"/>
      <c r="GNE47" s="108"/>
      <c r="GNF47" s="108"/>
      <c r="GNG47" s="108"/>
      <c r="GNH47" s="108"/>
      <c r="GNI47" s="108"/>
      <c r="GNJ47" s="108"/>
      <c r="GNK47" s="108"/>
      <c r="GNL47" s="108"/>
      <c r="GNM47" s="108"/>
      <c r="GNN47" s="108"/>
      <c r="GNO47" s="108"/>
      <c r="GNP47" s="108"/>
      <c r="GNQ47" s="108"/>
      <c r="GNR47" s="108"/>
      <c r="GNS47" s="108"/>
      <c r="GNT47" s="108"/>
      <c r="GNU47" s="108"/>
      <c r="GNV47" s="108"/>
      <c r="GNW47" s="108"/>
      <c r="GNX47" s="108"/>
      <c r="GNY47" s="108"/>
      <c r="GNZ47" s="108"/>
      <c r="GOA47" s="108"/>
      <c r="GOB47" s="108"/>
      <c r="GOC47" s="108"/>
      <c r="GOD47" s="108"/>
      <c r="GOE47" s="108"/>
      <c r="GOF47" s="108"/>
      <c r="GOG47" s="108"/>
      <c r="GOH47" s="108"/>
      <c r="GOI47" s="108"/>
      <c r="GOJ47" s="108"/>
      <c r="GOK47" s="108"/>
      <c r="GOL47" s="108"/>
      <c r="GOM47" s="108"/>
      <c r="GON47" s="108"/>
      <c r="GOO47" s="108"/>
      <c r="GOP47" s="108"/>
      <c r="GOQ47" s="108"/>
      <c r="GOR47" s="108"/>
      <c r="GOS47" s="108"/>
      <c r="GOT47" s="108"/>
      <c r="GOU47" s="108"/>
      <c r="GOV47" s="108"/>
      <c r="GOW47" s="108"/>
      <c r="GOX47" s="108"/>
      <c r="GOY47" s="108"/>
      <c r="GOZ47" s="108"/>
      <c r="GPA47" s="108"/>
      <c r="GPB47" s="108"/>
      <c r="GPC47" s="108"/>
      <c r="GPD47" s="108"/>
      <c r="GPE47" s="108"/>
      <c r="GPF47" s="108"/>
      <c r="GPG47" s="108"/>
      <c r="GPH47" s="108"/>
      <c r="GPI47" s="108"/>
      <c r="GPJ47" s="108"/>
      <c r="GPK47" s="108"/>
      <c r="GPL47" s="108"/>
      <c r="GPM47" s="108"/>
      <c r="GPN47" s="108"/>
      <c r="GPO47" s="108"/>
      <c r="GPP47" s="108"/>
      <c r="GPQ47" s="108"/>
      <c r="GPR47" s="108"/>
      <c r="GPS47" s="108"/>
      <c r="GPT47" s="108"/>
      <c r="GPU47" s="108"/>
      <c r="GPV47" s="108"/>
      <c r="GPW47" s="108"/>
      <c r="GPX47" s="108"/>
      <c r="GPY47" s="108"/>
      <c r="GPZ47" s="108"/>
      <c r="GQA47" s="108"/>
      <c r="GQB47" s="108"/>
      <c r="GQC47" s="108"/>
      <c r="GQD47" s="108"/>
      <c r="GQE47" s="108"/>
      <c r="GQF47" s="108"/>
      <c r="GQG47" s="108"/>
      <c r="GQH47" s="108"/>
      <c r="GQI47" s="108"/>
      <c r="GQJ47" s="108"/>
      <c r="GQK47" s="108"/>
      <c r="GQL47" s="108"/>
      <c r="GQM47" s="108"/>
      <c r="GQN47" s="108"/>
      <c r="GQO47" s="108"/>
      <c r="GQP47" s="108"/>
      <c r="GQQ47" s="108"/>
      <c r="GQR47" s="108"/>
      <c r="GQS47" s="108"/>
      <c r="GQT47" s="108"/>
      <c r="GQU47" s="108"/>
      <c r="GQV47" s="108"/>
      <c r="GQW47" s="108"/>
      <c r="GQX47" s="108"/>
      <c r="GQY47" s="108"/>
      <c r="GQZ47" s="108"/>
      <c r="GRA47" s="108"/>
      <c r="GRB47" s="108"/>
      <c r="GRC47" s="108"/>
      <c r="GRD47" s="108"/>
      <c r="GRE47" s="108"/>
      <c r="GRF47" s="108"/>
      <c r="GRG47" s="108"/>
      <c r="GRH47" s="108"/>
      <c r="GRI47" s="108"/>
      <c r="GRJ47" s="108"/>
      <c r="GRK47" s="108"/>
      <c r="GRL47" s="108"/>
      <c r="GRM47" s="108"/>
      <c r="GRN47" s="108"/>
      <c r="GRO47" s="108"/>
      <c r="GRP47" s="108"/>
      <c r="GRQ47" s="108"/>
      <c r="GRR47" s="108"/>
      <c r="GRS47" s="108"/>
      <c r="GRT47" s="108"/>
      <c r="GRU47" s="108"/>
      <c r="GRV47" s="108"/>
      <c r="GRW47" s="108"/>
      <c r="GRX47" s="108"/>
      <c r="GRY47" s="108"/>
      <c r="GRZ47" s="108"/>
      <c r="GSA47" s="108"/>
      <c r="GSB47" s="108"/>
      <c r="GSC47" s="108"/>
      <c r="GSD47" s="108"/>
      <c r="GSE47" s="108"/>
      <c r="GSF47" s="108"/>
      <c r="GSG47" s="108"/>
      <c r="GSH47" s="108"/>
      <c r="GSI47" s="108"/>
      <c r="GSJ47" s="108"/>
      <c r="GSK47" s="108"/>
      <c r="GSL47" s="108"/>
      <c r="GSM47" s="108"/>
      <c r="GSN47" s="108"/>
      <c r="GSO47" s="108"/>
      <c r="GSP47" s="108"/>
      <c r="GSQ47" s="108"/>
      <c r="GSR47" s="108"/>
      <c r="GSS47" s="108"/>
      <c r="GST47" s="108"/>
      <c r="GSU47" s="108"/>
      <c r="GSV47" s="108"/>
      <c r="GSW47" s="108"/>
      <c r="GSX47" s="108"/>
      <c r="GSY47" s="108"/>
      <c r="GSZ47" s="108"/>
      <c r="GTA47" s="108"/>
      <c r="GTB47" s="108"/>
      <c r="GTC47" s="108"/>
      <c r="GTD47" s="108"/>
      <c r="GTE47" s="108"/>
      <c r="GTF47" s="108"/>
      <c r="GTG47" s="108"/>
      <c r="GTH47" s="108"/>
      <c r="GTI47" s="108"/>
      <c r="GTJ47" s="108"/>
      <c r="GTK47" s="108"/>
      <c r="GTL47" s="108"/>
      <c r="GTM47" s="108"/>
      <c r="GTN47" s="108"/>
      <c r="GTO47" s="108"/>
      <c r="GTP47" s="108"/>
      <c r="GTQ47" s="108"/>
      <c r="GTR47" s="108"/>
      <c r="GTS47" s="108"/>
      <c r="GTT47" s="108"/>
      <c r="GTU47" s="108"/>
      <c r="GTV47" s="108"/>
      <c r="GTW47" s="108"/>
      <c r="GTX47" s="108"/>
      <c r="GTY47" s="108"/>
      <c r="GTZ47" s="108"/>
      <c r="GUA47" s="108"/>
      <c r="GUB47" s="108"/>
      <c r="GUC47" s="108"/>
      <c r="GUD47" s="108"/>
      <c r="GUE47" s="108"/>
      <c r="GUF47" s="108"/>
      <c r="GUG47" s="108"/>
      <c r="GUH47" s="108"/>
      <c r="GUI47" s="108"/>
      <c r="GUJ47" s="108"/>
      <c r="GUK47" s="108"/>
      <c r="GUL47" s="108"/>
      <c r="GUM47" s="108"/>
      <c r="GUN47" s="108"/>
      <c r="GUO47" s="108"/>
      <c r="GUP47" s="108"/>
      <c r="GUQ47" s="108"/>
      <c r="GUR47" s="108"/>
      <c r="GUS47" s="108"/>
      <c r="GUT47" s="108"/>
      <c r="GUU47" s="108"/>
      <c r="GUV47" s="108"/>
      <c r="GUW47" s="108"/>
      <c r="GUX47" s="108"/>
      <c r="GUY47" s="108"/>
      <c r="GUZ47" s="108"/>
      <c r="GVA47" s="108"/>
      <c r="GVB47" s="108"/>
      <c r="GVC47" s="108"/>
      <c r="GVD47" s="108"/>
      <c r="GVE47" s="108"/>
      <c r="GVF47" s="108"/>
      <c r="GVG47" s="108"/>
      <c r="GVH47" s="108"/>
      <c r="GVI47" s="108"/>
      <c r="GVJ47" s="108"/>
      <c r="GVK47" s="108"/>
      <c r="GVL47" s="108"/>
      <c r="GVM47" s="108"/>
      <c r="GVN47" s="108"/>
      <c r="GVO47" s="108"/>
      <c r="GVP47" s="108"/>
      <c r="GVQ47" s="108"/>
      <c r="GVR47" s="108"/>
      <c r="GVS47" s="108"/>
      <c r="GVT47" s="108"/>
      <c r="GVU47" s="108"/>
      <c r="GVV47" s="108"/>
      <c r="GVW47" s="108"/>
      <c r="GVX47" s="108"/>
      <c r="GVY47" s="108"/>
      <c r="GVZ47" s="108"/>
      <c r="GWA47" s="108"/>
      <c r="GWB47" s="108"/>
      <c r="GWC47" s="108"/>
      <c r="GWD47" s="108"/>
      <c r="GWE47" s="108"/>
      <c r="GWF47" s="108"/>
      <c r="GWG47" s="108"/>
      <c r="GWH47" s="108"/>
      <c r="GWI47" s="108"/>
      <c r="GWJ47" s="108"/>
      <c r="GWK47" s="108"/>
      <c r="GWL47" s="108"/>
      <c r="GWM47" s="108"/>
      <c r="GWN47" s="108"/>
      <c r="GWO47" s="108"/>
      <c r="GWP47" s="108"/>
      <c r="GWQ47" s="108"/>
      <c r="GWR47" s="108"/>
      <c r="GWS47" s="108"/>
      <c r="GWT47" s="108"/>
      <c r="GWU47" s="108"/>
      <c r="GWV47" s="108"/>
      <c r="GWW47" s="108"/>
      <c r="GWX47" s="108"/>
      <c r="GWY47" s="108"/>
      <c r="GWZ47" s="108"/>
      <c r="GXA47" s="108"/>
      <c r="GXB47" s="108"/>
      <c r="GXC47" s="108"/>
      <c r="GXD47" s="108"/>
      <c r="GXE47" s="108"/>
      <c r="GXF47" s="108"/>
      <c r="GXG47" s="108"/>
      <c r="GXH47" s="108"/>
      <c r="GXI47" s="108"/>
      <c r="GXJ47" s="108"/>
      <c r="GXK47" s="108"/>
      <c r="GXL47" s="108"/>
      <c r="GXM47" s="108"/>
      <c r="GXN47" s="108"/>
      <c r="GXO47" s="108"/>
      <c r="GXP47" s="108"/>
      <c r="GXQ47" s="108"/>
      <c r="GXR47" s="108"/>
      <c r="GXS47" s="108"/>
      <c r="GXT47" s="108"/>
      <c r="GXU47" s="108"/>
      <c r="GXV47" s="108"/>
      <c r="GXW47" s="108"/>
      <c r="GXX47" s="108"/>
      <c r="GXY47" s="108"/>
      <c r="GXZ47" s="108"/>
      <c r="GYA47" s="108"/>
      <c r="GYB47" s="108"/>
      <c r="GYC47" s="108"/>
      <c r="GYD47" s="108"/>
      <c r="GYE47" s="108"/>
      <c r="GYF47" s="108"/>
      <c r="GYG47" s="108"/>
      <c r="GYH47" s="108"/>
      <c r="GYI47" s="108"/>
      <c r="GYJ47" s="108"/>
      <c r="GYK47" s="108"/>
      <c r="GYL47" s="108"/>
      <c r="GYM47" s="108"/>
      <c r="GYN47" s="108"/>
      <c r="GYO47" s="108"/>
      <c r="GYP47" s="108"/>
      <c r="GYQ47" s="108"/>
      <c r="GYR47" s="108"/>
      <c r="GYS47" s="108"/>
      <c r="GYT47" s="108"/>
      <c r="GYU47" s="108"/>
      <c r="GYV47" s="108"/>
      <c r="GYW47" s="108"/>
      <c r="GYX47" s="108"/>
      <c r="GYY47" s="108"/>
      <c r="GYZ47" s="108"/>
      <c r="GZA47" s="108"/>
      <c r="GZB47" s="108"/>
      <c r="GZC47" s="108"/>
      <c r="GZD47" s="108"/>
      <c r="GZE47" s="108"/>
      <c r="GZF47" s="108"/>
      <c r="GZG47" s="108"/>
      <c r="GZH47" s="108"/>
      <c r="GZI47" s="108"/>
      <c r="GZJ47" s="108"/>
      <c r="GZK47" s="108"/>
      <c r="GZL47" s="108"/>
      <c r="GZM47" s="108"/>
      <c r="GZN47" s="108"/>
      <c r="GZO47" s="108"/>
      <c r="GZP47" s="108"/>
      <c r="GZQ47" s="108"/>
      <c r="GZR47" s="108"/>
      <c r="GZS47" s="108"/>
      <c r="GZT47" s="108"/>
      <c r="GZU47" s="108"/>
      <c r="GZV47" s="108"/>
      <c r="GZW47" s="108"/>
      <c r="GZX47" s="108"/>
      <c r="GZY47" s="108"/>
      <c r="GZZ47" s="108"/>
      <c r="HAA47" s="108"/>
      <c r="HAB47" s="108"/>
      <c r="HAC47" s="108"/>
      <c r="HAD47" s="108"/>
      <c r="HAE47" s="108"/>
      <c r="HAF47" s="108"/>
      <c r="HAG47" s="108"/>
      <c r="HAH47" s="108"/>
      <c r="HAI47" s="108"/>
      <c r="HAJ47" s="108"/>
      <c r="HAK47" s="108"/>
      <c r="HAL47" s="108"/>
      <c r="HAM47" s="108"/>
      <c r="HAN47" s="108"/>
      <c r="HAO47" s="108"/>
      <c r="HAP47" s="108"/>
      <c r="HAQ47" s="108"/>
      <c r="HAR47" s="108"/>
      <c r="HAS47" s="108"/>
      <c r="HAT47" s="108"/>
      <c r="HAU47" s="108"/>
      <c r="HAV47" s="108"/>
      <c r="HAW47" s="108"/>
      <c r="HAX47" s="108"/>
      <c r="HAY47" s="108"/>
      <c r="HAZ47" s="108"/>
      <c r="HBA47" s="108"/>
      <c r="HBB47" s="108"/>
      <c r="HBC47" s="108"/>
      <c r="HBD47" s="108"/>
      <c r="HBE47" s="108"/>
      <c r="HBF47" s="108"/>
      <c r="HBG47" s="108"/>
      <c r="HBH47" s="108"/>
      <c r="HBI47" s="108"/>
      <c r="HBJ47" s="108"/>
      <c r="HBK47" s="108"/>
      <c r="HBL47" s="108"/>
      <c r="HBM47" s="108"/>
      <c r="HBN47" s="108"/>
      <c r="HBO47" s="108"/>
      <c r="HBP47" s="108"/>
      <c r="HBQ47" s="108"/>
      <c r="HBR47" s="108"/>
      <c r="HBS47" s="108"/>
      <c r="HBT47" s="108"/>
      <c r="HBU47" s="108"/>
      <c r="HBV47" s="108"/>
      <c r="HBW47" s="108"/>
      <c r="HBX47" s="108"/>
      <c r="HBY47" s="108"/>
      <c r="HBZ47" s="108"/>
      <c r="HCA47" s="108"/>
      <c r="HCB47" s="108"/>
      <c r="HCC47" s="108"/>
      <c r="HCD47" s="108"/>
      <c r="HCE47" s="108"/>
      <c r="HCF47" s="108"/>
      <c r="HCG47" s="108"/>
      <c r="HCH47" s="108"/>
      <c r="HCI47" s="108"/>
      <c r="HCJ47" s="108"/>
      <c r="HCK47" s="108"/>
      <c r="HCL47" s="108"/>
      <c r="HCM47" s="108"/>
      <c r="HCN47" s="108"/>
      <c r="HCO47" s="108"/>
      <c r="HCP47" s="108"/>
      <c r="HCQ47" s="108"/>
      <c r="HCR47" s="108"/>
      <c r="HCS47" s="108"/>
      <c r="HCT47" s="108"/>
      <c r="HCU47" s="108"/>
      <c r="HCV47" s="108"/>
      <c r="HCW47" s="108"/>
      <c r="HCX47" s="108"/>
      <c r="HCY47" s="108"/>
      <c r="HCZ47" s="108"/>
      <c r="HDA47" s="108"/>
      <c r="HDB47" s="108"/>
      <c r="HDC47" s="108"/>
      <c r="HDD47" s="108"/>
      <c r="HDE47" s="108"/>
      <c r="HDF47" s="108"/>
      <c r="HDG47" s="108"/>
      <c r="HDH47" s="108"/>
      <c r="HDI47" s="108"/>
      <c r="HDJ47" s="108"/>
      <c r="HDK47" s="108"/>
      <c r="HDL47" s="108"/>
      <c r="HDM47" s="108"/>
      <c r="HDN47" s="108"/>
      <c r="HDO47" s="108"/>
      <c r="HDP47" s="108"/>
      <c r="HDQ47" s="108"/>
      <c r="HDR47" s="108"/>
      <c r="HDS47" s="108"/>
      <c r="HDT47" s="108"/>
      <c r="HDU47" s="108"/>
      <c r="HDV47" s="108"/>
      <c r="HDW47" s="108"/>
      <c r="HDX47" s="108"/>
      <c r="HDY47" s="108"/>
      <c r="HDZ47" s="108"/>
      <c r="HEA47" s="108"/>
      <c r="HEB47" s="108"/>
      <c r="HEC47" s="108"/>
      <c r="HED47" s="108"/>
      <c r="HEE47" s="108"/>
      <c r="HEF47" s="108"/>
      <c r="HEG47" s="108"/>
      <c r="HEH47" s="108"/>
      <c r="HEI47" s="108"/>
      <c r="HEJ47" s="108"/>
      <c r="HEK47" s="108"/>
      <c r="HEL47" s="108"/>
      <c r="HEM47" s="108"/>
      <c r="HEN47" s="108"/>
      <c r="HEO47" s="108"/>
      <c r="HEP47" s="108"/>
      <c r="HEQ47" s="108"/>
      <c r="HER47" s="108"/>
      <c r="HES47" s="108"/>
      <c r="HET47" s="108"/>
      <c r="HEU47" s="108"/>
      <c r="HEV47" s="108"/>
      <c r="HEW47" s="108"/>
      <c r="HEX47" s="108"/>
      <c r="HEY47" s="108"/>
      <c r="HEZ47" s="108"/>
      <c r="HFA47" s="108"/>
      <c r="HFB47" s="108"/>
      <c r="HFC47" s="108"/>
      <c r="HFD47" s="108"/>
      <c r="HFE47" s="108"/>
      <c r="HFF47" s="108"/>
      <c r="HFG47" s="108"/>
      <c r="HFH47" s="108"/>
      <c r="HFI47" s="108"/>
      <c r="HFJ47" s="108"/>
      <c r="HFK47" s="108"/>
      <c r="HFL47" s="108"/>
      <c r="HFM47" s="108"/>
      <c r="HFN47" s="108"/>
      <c r="HFO47" s="108"/>
      <c r="HFP47" s="108"/>
      <c r="HFQ47" s="108"/>
      <c r="HFR47" s="108"/>
      <c r="HFS47" s="108"/>
      <c r="HFT47" s="108"/>
      <c r="HFU47" s="108"/>
      <c r="HFV47" s="108"/>
      <c r="HFW47" s="108"/>
      <c r="HFX47" s="108"/>
      <c r="HFY47" s="108"/>
      <c r="HFZ47" s="108"/>
      <c r="HGA47" s="108"/>
      <c r="HGB47" s="108"/>
      <c r="HGC47" s="108"/>
      <c r="HGD47" s="108"/>
      <c r="HGE47" s="108"/>
      <c r="HGF47" s="108"/>
      <c r="HGG47" s="108"/>
      <c r="HGH47" s="108"/>
      <c r="HGI47" s="108"/>
      <c r="HGJ47" s="108"/>
      <c r="HGK47" s="108"/>
      <c r="HGL47" s="108"/>
      <c r="HGM47" s="108"/>
      <c r="HGN47" s="108"/>
      <c r="HGO47" s="108"/>
      <c r="HGP47" s="108"/>
      <c r="HGQ47" s="108"/>
      <c r="HGR47" s="108"/>
      <c r="HGS47" s="108"/>
      <c r="HGT47" s="108"/>
      <c r="HGU47" s="108"/>
      <c r="HGV47" s="108"/>
      <c r="HGW47" s="108"/>
      <c r="HGX47" s="108"/>
      <c r="HGY47" s="108"/>
      <c r="HGZ47" s="108"/>
      <c r="HHA47" s="108"/>
      <c r="HHB47" s="108"/>
      <c r="HHC47" s="108"/>
      <c r="HHD47" s="108"/>
      <c r="HHE47" s="108"/>
      <c r="HHF47" s="108"/>
      <c r="HHG47" s="108"/>
      <c r="HHH47" s="108"/>
      <c r="HHI47" s="108"/>
      <c r="HHJ47" s="108"/>
      <c r="HHK47" s="108"/>
      <c r="HHL47" s="108"/>
      <c r="HHM47" s="108"/>
      <c r="HHN47" s="108"/>
      <c r="HHO47" s="108"/>
      <c r="HHP47" s="108"/>
      <c r="HHQ47" s="108"/>
      <c r="HHR47" s="108"/>
      <c r="HHS47" s="108"/>
      <c r="HHT47" s="108"/>
      <c r="HHU47" s="108"/>
      <c r="HHV47" s="108"/>
      <c r="HHW47" s="108"/>
      <c r="HHX47" s="108"/>
      <c r="HHY47" s="108"/>
      <c r="HHZ47" s="108"/>
      <c r="HIA47" s="108"/>
      <c r="HIB47" s="108"/>
      <c r="HIC47" s="108"/>
      <c r="HID47" s="108"/>
      <c r="HIE47" s="108"/>
      <c r="HIF47" s="108"/>
      <c r="HIG47" s="108"/>
      <c r="HIH47" s="108"/>
      <c r="HII47" s="108"/>
      <c r="HIJ47" s="108"/>
      <c r="HIK47" s="108"/>
      <c r="HIL47" s="108"/>
      <c r="HIM47" s="108"/>
      <c r="HIN47" s="108"/>
      <c r="HIO47" s="108"/>
      <c r="HIP47" s="108"/>
      <c r="HIQ47" s="108"/>
      <c r="HIR47" s="108"/>
      <c r="HIS47" s="108"/>
      <c r="HIT47" s="108"/>
      <c r="HIU47" s="108"/>
      <c r="HIV47" s="108"/>
      <c r="HIW47" s="108"/>
      <c r="HIX47" s="108"/>
      <c r="HIY47" s="108"/>
      <c r="HIZ47" s="108"/>
      <c r="HJA47" s="108"/>
      <c r="HJB47" s="108"/>
      <c r="HJC47" s="108"/>
      <c r="HJD47" s="108"/>
      <c r="HJE47" s="108"/>
      <c r="HJF47" s="108"/>
      <c r="HJG47" s="108"/>
      <c r="HJH47" s="108"/>
      <c r="HJI47" s="108"/>
      <c r="HJJ47" s="108"/>
      <c r="HJK47" s="108"/>
      <c r="HJL47" s="108"/>
      <c r="HJM47" s="108"/>
      <c r="HJN47" s="108"/>
      <c r="HJO47" s="108"/>
      <c r="HJP47" s="108"/>
      <c r="HJQ47" s="108"/>
      <c r="HJR47" s="108"/>
      <c r="HJS47" s="108"/>
      <c r="HJT47" s="108"/>
      <c r="HJU47" s="108"/>
      <c r="HJV47" s="108"/>
      <c r="HJW47" s="108"/>
      <c r="HJX47" s="108"/>
      <c r="HJY47" s="108"/>
      <c r="HJZ47" s="108"/>
      <c r="HKA47" s="108"/>
      <c r="HKB47" s="108"/>
      <c r="HKC47" s="108"/>
      <c r="HKD47" s="108"/>
      <c r="HKE47" s="108"/>
      <c r="HKF47" s="108"/>
      <c r="HKG47" s="108"/>
      <c r="HKH47" s="108"/>
      <c r="HKI47" s="108"/>
      <c r="HKJ47" s="108"/>
      <c r="HKK47" s="108"/>
      <c r="HKL47" s="108"/>
      <c r="HKM47" s="108"/>
      <c r="HKN47" s="108"/>
      <c r="HKO47" s="108"/>
      <c r="HKP47" s="108"/>
      <c r="HKQ47" s="108"/>
      <c r="HKR47" s="108"/>
      <c r="HKS47" s="108"/>
      <c r="HKT47" s="108"/>
      <c r="HKU47" s="108"/>
      <c r="HKV47" s="108"/>
      <c r="HKW47" s="108"/>
      <c r="HKX47" s="108"/>
      <c r="HKY47" s="108"/>
      <c r="HKZ47" s="108"/>
      <c r="HLA47" s="108"/>
      <c r="HLB47" s="108"/>
      <c r="HLC47" s="108"/>
      <c r="HLD47" s="108"/>
      <c r="HLE47" s="108"/>
      <c r="HLF47" s="108"/>
      <c r="HLG47" s="108"/>
      <c r="HLH47" s="108"/>
      <c r="HLI47" s="108"/>
      <c r="HLJ47" s="108"/>
      <c r="HLK47" s="108"/>
      <c r="HLL47" s="108"/>
      <c r="HLM47" s="108"/>
      <c r="HLN47" s="108"/>
      <c r="HLO47" s="108"/>
      <c r="HLP47" s="108"/>
      <c r="HLQ47" s="108"/>
      <c r="HLR47" s="108"/>
      <c r="HLS47" s="108"/>
      <c r="HLT47" s="108"/>
      <c r="HLU47" s="108"/>
      <c r="HLV47" s="108"/>
      <c r="HLW47" s="108"/>
      <c r="HLX47" s="108"/>
      <c r="HLY47" s="108"/>
      <c r="HLZ47" s="108"/>
      <c r="HMA47" s="108"/>
      <c r="HMB47" s="108"/>
      <c r="HMC47" s="108"/>
      <c r="HMD47" s="108"/>
      <c r="HME47" s="108"/>
      <c r="HMF47" s="108"/>
      <c r="HMG47" s="108"/>
      <c r="HMH47" s="108"/>
      <c r="HMI47" s="108"/>
      <c r="HMJ47" s="108"/>
      <c r="HMK47" s="108"/>
      <c r="HML47" s="108"/>
      <c r="HMM47" s="108"/>
      <c r="HMN47" s="108"/>
      <c r="HMO47" s="108"/>
      <c r="HMP47" s="108"/>
      <c r="HMQ47" s="108"/>
      <c r="HMR47" s="108"/>
      <c r="HMS47" s="108"/>
      <c r="HMT47" s="108"/>
      <c r="HMU47" s="108"/>
      <c r="HMV47" s="108"/>
      <c r="HMW47" s="108"/>
      <c r="HMX47" s="108"/>
      <c r="HMY47" s="108"/>
      <c r="HMZ47" s="108"/>
      <c r="HNA47" s="108"/>
      <c r="HNB47" s="108"/>
      <c r="HNC47" s="108"/>
      <c r="HND47" s="108"/>
      <c r="HNE47" s="108"/>
      <c r="HNF47" s="108"/>
      <c r="HNG47" s="108"/>
      <c r="HNH47" s="108"/>
      <c r="HNI47" s="108"/>
      <c r="HNJ47" s="108"/>
      <c r="HNK47" s="108"/>
      <c r="HNL47" s="108"/>
      <c r="HNM47" s="108"/>
      <c r="HNN47" s="108"/>
      <c r="HNO47" s="108"/>
      <c r="HNP47" s="108"/>
      <c r="HNQ47" s="108"/>
      <c r="HNR47" s="108"/>
      <c r="HNS47" s="108"/>
      <c r="HNT47" s="108"/>
      <c r="HNU47" s="108"/>
      <c r="HNV47" s="108"/>
      <c r="HNW47" s="108"/>
      <c r="HNX47" s="108"/>
      <c r="HNY47" s="108"/>
      <c r="HNZ47" s="108"/>
      <c r="HOA47" s="108"/>
      <c r="HOB47" s="108"/>
      <c r="HOC47" s="108"/>
      <c r="HOD47" s="108"/>
      <c r="HOE47" s="108"/>
      <c r="HOF47" s="108"/>
      <c r="HOG47" s="108"/>
      <c r="HOH47" s="108"/>
      <c r="HOI47" s="108"/>
      <c r="HOJ47" s="108"/>
      <c r="HOK47" s="108"/>
      <c r="HOL47" s="108"/>
      <c r="HOM47" s="108"/>
      <c r="HON47" s="108"/>
      <c r="HOO47" s="108"/>
      <c r="HOP47" s="108"/>
      <c r="HOQ47" s="108"/>
      <c r="HOR47" s="108"/>
      <c r="HOS47" s="108"/>
      <c r="HOT47" s="108"/>
      <c r="HOU47" s="108"/>
      <c r="HOV47" s="108"/>
      <c r="HOW47" s="108"/>
      <c r="HOX47" s="108"/>
      <c r="HOY47" s="108"/>
      <c r="HOZ47" s="108"/>
      <c r="HPA47" s="108"/>
      <c r="HPB47" s="108"/>
      <c r="HPC47" s="108"/>
      <c r="HPD47" s="108"/>
      <c r="HPE47" s="108"/>
      <c r="HPF47" s="108"/>
      <c r="HPG47" s="108"/>
      <c r="HPH47" s="108"/>
      <c r="HPI47" s="108"/>
      <c r="HPJ47" s="108"/>
      <c r="HPK47" s="108"/>
      <c r="HPL47" s="108"/>
      <c r="HPM47" s="108"/>
      <c r="HPN47" s="108"/>
      <c r="HPO47" s="108"/>
      <c r="HPP47" s="108"/>
      <c r="HPQ47" s="108"/>
      <c r="HPR47" s="108"/>
      <c r="HPS47" s="108"/>
      <c r="HPT47" s="108"/>
      <c r="HPU47" s="108"/>
      <c r="HPV47" s="108"/>
      <c r="HPW47" s="108"/>
      <c r="HPX47" s="108"/>
      <c r="HPY47" s="108"/>
      <c r="HPZ47" s="108"/>
      <c r="HQA47" s="108"/>
      <c r="HQB47" s="108"/>
      <c r="HQC47" s="108"/>
      <c r="HQD47" s="108"/>
      <c r="HQE47" s="108"/>
      <c r="HQF47" s="108"/>
      <c r="HQG47" s="108"/>
      <c r="HQH47" s="108"/>
      <c r="HQI47" s="108"/>
      <c r="HQJ47" s="108"/>
      <c r="HQK47" s="108"/>
      <c r="HQL47" s="108"/>
      <c r="HQM47" s="108"/>
      <c r="HQN47" s="108"/>
      <c r="HQO47" s="108"/>
      <c r="HQP47" s="108"/>
      <c r="HQQ47" s="108"/>
      <c r="HQR47" s="108"/>
      <c r="HQS47" s="108"/>
      <c r="HQT47" s="108"/>
      <c r="HQU47" s="108"/>
      <c r="HQV47" s="108"/>
      <c r="HQW47" s="108"/>
      <c r="HQX47" s="108"/>
      <c r="HQY47" s="108"/>
      <c r="HQZ47" s="108"/>
      <c r="HRA47" s="108"/>
      <c r="HRB47" s="108"/>
      <c r="HRC47" s="108"/>
      <c r="HRD47" s="108"/>
      <c r="HRE47" s="108"/>
      <c r="HRF47" s="108"/>
      <c r="HRG47" s="108"/>
      <c r="HRH47" s="108"/>
      <c r="HRI47" s="108"/>
      <c r="HRJ47" s="108"/>
      <c r="HRK47" s="108"/>
      <c r="HRL47" s="108"/>
      <c r="HRM47" s="108"/>
      <c r="HRN47" s="108"/>
      <c r="HRO47" s="108"/>
      <c r="HRP47" s="108"/>
      <c r="HRQ47" s="108"/>
      <c r="HRR47" s="108"/>
      <c r="HRS47" s="108"/>
      <c r="HRT47" s="108"/>
      <c r="HRU47" s="108"/>
      <c r="HRV47" s="108"/>
      <c r="HRW47" s="108"/>
      <c r="HRX47" s="108"/>
      <c r="HRY47" s="108"/>
      <c r="HRZ47" s="108"/>
      <c r="HSA47" s="108"/>
      <c r="HSB47" s="108"/>
      <c r="HSC47" s="108"/>
      <c r="HSD47" s="108"/>
      <c r="HSE47" s="108"/>
      <c r="HSF47" s="108"/>
      <c r="HSG47" s="108"/>
      <c r="HSH47" s="108"/>
      <c r="HSI47" s="108"/>
      <c r="HSJ47" s="108"/>
      <c r="HSK47" s="108"/>
      <c r="HSL47" s="108"/>
      <c r="HSM47" s="108"/>
      <c r="HSN47" s="108"/>
      <c r="HSO47" s="108"/>
      <c r="HSP47" s="108"/>
      <c r="HSQ47" s="108"/>
      <c r="HSR47" s="108"/>
      <c r="HSS47" s="108"/>
      <c r="HST47" s="108"/>
      <c r="HSU47" s="108"/>
      <c r="HSV47" s="108"/>
      <c r="HSW47" s="108"/>
      <c r="HSX47" s="108"/>
      <c r="HSY47" s="108"/>
      <c r="HSZ47" s="108"/>
      <c r="HTA47" s="108"/>
      <c r="HTB47" s="108"/>
      <c r="HTC47" s="108"/>
      <c r="HTD47" s="108"/>
      <c r="HTE47" s="108"/>
      <c r="HTF47" s="108"/>
      <c r="HTG47" s="108"/>
      <c r="HTH47" s="108"/>
      <c r="HTI47" s="108"/>
      <c r="HTJ47" s="108"/>
      <c r="HTK47" s="108"/>
      <c r="HTL47" s="108"/>
      <c r="HTM47" s="108"/>
      <c r="HTN47" s="108"/>
      <c r="HTO47" s="108"/>
      <c r="HTP47" s="108"/>
      <c r="HTQ47" s="108"/>
      <c r="HTR47" s="108"/>
      <c r="HTS47" s="108"/>
      <c r="HTT47" s="108"/>
      <c r="HTU47" s="108"/>
      <c r="HTV47" s="108"/>
      <c r="HTW47" s="108"/>
      <c r="HTX47" s="108"/>
      <c r="HTY47" s="108"/>
      <c r="HTZ47" s="108"/>
      <c r="HUA47" s="108"/>
      <c r="HUB47" s="108"/>
      <c r="HUC47" s="108"/>
      <c r="HUD47" s="108"/>
      <c r="HUE47" s="108"/>
      <c r="HUF47" s="108"/>
      <c r="HUG47" s="108"/>
      <c r="HUH47" s="108"/>
      <c r="HUI47" s="108"/>
      <c r="HUJ47" s="108"/>
      <c r="HUK47" s="108"/>
      <c r="HUL47" s="108"/>
      <c r="HUM47" s="108"/>
      <c r="HUN47" s="108"/>
      <c r="HUO47" s="108"/>
      <c r="HUP47" s="108"/>
      <c r="HUQ47" s="108"/>
      <c r="HUR47" s="108"/>
      <c r="HUS47" s="108"/>
      <c r="HUT47" s="108"/>
      <c r="HUU47" s="108"/>
      <c r="HUV47" s="108"/>
      <c r="HUW47" s="108"/>
      <c r="HUX47" s="108"/>
      <c r="HUY47" s="108"/>
      <c r="HUZ47" s="108"/>
      <c r="HVA47" s="108"/>
      <c r="HVB47" s="108"/>
      <c r="HVC47" s="108"/>
      <c r="HVD47" s="108"/>
      <c r="HVE47" s="108"/>
      <c r="HVF47" s="108"/>
      <c r="HVG47" s="108"/>
      <c r="HVH47" s="108"/>
      <c r="HVI47" s="108"/>
      <c r="HVJ47" s="108"/>
      <c r="HVK47" s="108"/>
      <c r="HVL47" s="108"/>
      <c r="HVM47" s="108"/>
      <c r="HVN47" s="108"/>
      <c r="HVO47" s="108"/>
      <c r="HVP47" s="108"/>
      <c r="HVQ47" s="108"/>
      <c r="HVR47" s="108"/>
      <c r="HVS47" s="108"/>
      <c r="HVT47" s="108"/>
      <c r="HVU47" s="108"/>
      <c r="HVV47" s="108"/>
      <c r="HVW47" s="108"/>
      <c r="HVX47" s="108"/>
      <c r="HVY47" s="108"/>
      <c r="HVZ47" s="108"/>
      <c r="HWA47" s="108"/>
      <c r="HWB47" s="108"/>
      <c r="HWC47" s="108"/>
      <c r="HWD47" s="108"/>
      <c r="HWE47" s="108"/>
      <c r="HWF47" s="108"/>
      <c r="HWG47" s="108"/>
      <c r="HWH47" s="108"/>
      <c r="HWI47" s="108"/>
      <c r="HWJ47" s="108"/>
      <c r="HWK47" s="108"/>
      <c r="HWL47" s="108"/>
      <c r="HWM47" s="108"/>
      <c r="HWN47" s="108"/>
      <c r="HWO47" s="108"/>
      <c r="HWP47" s="108"/>
      <c r="HWQ47" s="108"/>
      <c r="HWR47" s="108"/>
      <c r="HWS47" s="108"/>
      <c r="HWT47" s="108"/>
      <c r="HWU47" s="108"/>
      <c r="HWV47" s="108"/>
      <c r="HWW47" s="108"/>
      <c r="HWX47" s="108"/>
      <c r="HWY47" s="108"/>
      <c r="HWZ47" s="108"/>
      <c r="HXA47" s="108"/>
      <c r="HXB47" s="108"/>
      <c r="HXC47" s="108"/>
      <c r="HXD47" s="108"/>
      <c r="HXE47" s="108"/>
      <c r="HXF47" s="108"/>
      <c r="HXG47" s="108"/>
      <c r="HXH47" s="108"/>
      <c r="HXI47" s="108"/>
      <c r="HXJ47" s="108"/>
      <c r="HXK47" s="108"/>
      <c r="HXL47" s="108"/>
      <c r="HXM47" s="108"/>
      <c r="HXN47" s="108"/>
      <c r="HXO47" s="108"/>
      <c r="HXP47" s="108"/>
      <c r="HXQ47" s="108"/>
      <c r="HXR47" s="108"/>
      <c r="HXS47" s="108"/>
      <c r="HXT47" s="108"/>
      <c r="HXU47" s="108"/>
      <c r="HXV47" s="108"/>
      <c r="HXW47" s="108"/>
      <c r="HXX47" s="108"/>
      <c r="HXY47" s="108"/>
      <c r="HXZ47" s="108"/>
      <c r="HYA47" s="108"/>
      <c r="HYB47" s="108"/>
      <c r="HYC47" s="108"/>
      <c r="HYD47" s="108"/>
      <c r="HYE47" s="108"/>
      <c r="HYF47" s="108"/>
      <c r="HYG47" s="108"/>
      <c r="HYH47" s="108"/>
      <c r="HYI47" s="108"/>
      <c r="HYJ47" s="108"/>
      <c r="HYK47" s="108"/>
      <c r="HYL47" s="108"/>
      <c r="HYM47" s="108"/>
      <c r="HYN47" s="108"/>
      <c r="HYO47" s="108"/>
      <c r="HYP47" s="108"/>
      <c r="HYQ47" s="108"/>
      <c r="HYR47" s="108"/>
      <c r="HYS47" s="108"/>
      <c r="HYT47" s="108"/>
      <c r="HYU47" s="108"/>
      <c r="HYV47" s="108"/>
      <c r="HYW47" s="108"/>
      <c r="HYX47" s="108"/>
      <c r="HYY47" s="108"/>
      <c r="HYZ47" s="108"/>
      <c r="HZA47" s="108"/>
      <c r="HZB47" s="108"/>
      <c r="HZC47" s="108"/>
      <c r="HZD47" s="108"/>
      <c r="HZE47" s="108"/>
      <c r="HZF47" s="108"/>
      <c r="HZG47" s="108"/>
      <c r="HZH47" s="108"/>
      <c r="HZI47" s="108"/>
      <c r="HZJ47" s="108"/>
      <c r="HZK47" s="108"/>
      <c r="HZL47" s="108"/>
      <c r="HZM47" s="108"/>
      <c r="HZN47" s="108"/>
      <c r="HZO47" s="108"/>
      <c r="HZP47" s="108"/>
      <c r="HZQ47" s="108"/>
      <c r="HZR47" s="108"/>
      <c r="HZS47" s="108"/>
      <c r="HZT47" s="108"/>
      <c r="HZU47" s="108"/>
      <c r="HZV47" s="108"/>
      <c r="HZW47" s="108"/>
      <c r="HZX47" s="108"/>
      <c r="HZY47" s="108"/>
      <c r="HZZ47" s="108"/>
      <c r="IAA47" s="108"/>
      <c r="IAB47" s="108"/>
      <c r="IAC47" s="108"/>
      <c r="IAD47" s="108"/>
      <c r="IAE47" s="108"/>
      <c r="IAF47" s="108"/>
      <c r="IAG47" s="108"/>
      <c r="IAH47" s="108"/>
      <c r="IAI47" s="108"/>
      <c r="IAJ47" s="108"/>
      <c r="IAK47" s="108"/>
      <c r="IAL47" s="108"/>
      <c r="IAM47" s="108"/>
      <c r="IAN47" s="108"/>
      <c r="IAO47" s="108"/>
      <c r="IAP47" s="108"/>
      <c r="IAQ47" s="108"/>
      <c r="IAR47" s="108"/>
      <c r="IAS47" s="108"/>
      <c r="IAT47" s="108"/>
      <c r="IAU47" s="108"/>
      <c r="IAV47" s="108"/>
      <c r="IAW47" s="108"/>
      <c r="IAX47" s="108"/>
      <c r="IAY47" s="108"/>
      <c r="IAZ47" s="108"/>
      <c r="IBA47" s="108"/>
      <c r="IBB47" s="108"/>
      <c r="IBC47" s="108"/>
      <c r="IBD47" s="108"/>
      <c r="IBE47" s="108"/>
      <c r="IBF47" s="108"/>
      <c r="IBG47" s="108"/>
      <c r="IBH47" s="108"/>
      <c r="IBI47" s="108"/>
      <c r="IBJ47" s="108"/>
      <c r="IBK47" s="108"/>
      <c r="IBL47" s="108"/>
      <c r="IBM47" s="108"/>
      <c r="IBN47" s="108"/>
      <c r="IBO47" s="108"/>
      <c r="IBP47" s="108"/>
      <c r="IBQ47" s="108"/>
      <c r="IBR47" s="108"/>
      <c r="IBS47" s="108"/>
      <c r="IBT47" s="108"/>
      <c r="IBU47" s="108"/>
      <c r="IBV47" s="108"/>
      <c r="IBW47" s="108"/>
      <c r="IBX47" s="108"/>
      <c r="IBY47" s="108"/>
      <c r="IBZ47" s="108"/>
      <c r="ICA47" s="108"/>
      <c r="ICB47" s="108"/>
      <c r="ICC47" s="108"/>
      <c r="ICD47" s="108"/>
      <c r="ICE47" s="108"/>
      <c r="ICF47" s="108"/>
      <c r="ICG47" s="108"/>
      <c r="ICH47" s="108"/>
      <c r="ICI47" s="108"/>
      <c r="ICJ47" s="108"/>
      <c r="ICK47" s="108"/>
      <c r="ICL47" s="108"/>
      <c r="ICM47" s="108"/>
      <c r="ICN47" s="108"/>
      <c r="ICO47" s="108"/>
      <c r="ICP47" s="108"/>
      <c r="ICQ47" s="108"/>
      <c r="ICR47" s="108"/>
      <c r="ICS47" s="108"/>
      <c r="ICT47" s="108"/>
      <c r="ICU47" s="108"/>
      <c r="ICV47" s="108"/>
      <c r="ICW47" s="108"/>
      <c r="ICX47" s="108"/>
      <c r="ICY47" s="108"/>
      <c r="ICZ47" s="108"/>
      <c r="IDA47" s="108"/>
      <c r="IDB47" s="108"/>
      <c r="IDC47" s="108"/>
      <c r="IDD47" s="108"/>
      <c r="IDE47" s="108"/>
      <c r="IDF47" s="108"/>
      <c r="IDG47" s="108"/>
      <c r="IDH47" s="108"/>
      <c r="IDI47" s="108"/>
      <c r="IDJ47" s="108"/>
      <c r="IDK47" s="108"/>
      <c r="IDL47" s="108"/>
      <c r="IDM47" s="108"/>
      <c r="IDN47" s="108"/>
      <c r="IDO47" s="108"/>
      <c r="IDP47" s="108"/>
      <c r="IDQ47" s="108"/>
      <c r="IDR47" s="108"/>
      <c r="IDS47" s="108"/>
      <c r="IDT47" s="108"/>
      <c r="IDU47" s="108"/>
      <c r="IDV47" s="108"/>
      <c r="IDW47" s="108"/>
      <c r="IDX47" s="108"/>
      <c r="IDY47" s="108"/>
      <c r="IDZ47" s="108"/>
      <c r="IEA47" s="108"/>
      <c r="IEB47" s="108"/>
      <c r="IEC47" s="108"/>
      <c r="IED47" s="108"/>
      <c r="IEE47" s="108"/>
      <c r="IEF47" s="108"/>
      <c r="IEG47" s="108"/>
      <c r="IEH47" s="108"/>
      <c r="IEI47" s="108"/>
      <c r="IEJ47" s="108"/>
      <c r="IEK47" s="108"/>
      <c r="IEL47" s="108"/>
      <c r="IEM47" s="108"/>
      <c r="IEN47" s="108"/>
      <c r="IEO47" s="108"/>
      <c r="IEP47" s="108"/>
      <c r="IEQ47" s="108"/>
      <c r="IER47" s="108"/>
      <c r="IES47" s="108"/>
      <c r="IET47" s="108"/>
      <c r="IEU47" s="108"/>
      <c r="IEV47" s="108"/>
      <c r="IEW47" s="108"/>
      <c r="IEX47" s="108"/>
      <c r="IEY47" s="108"/>
      <c r="IEZ47" s="108"/>
      <c r="IFA47" s="108"/>
      <c r="IFB47" s="108"/>
      <c r="IFC47" s="108"/>
      <c r="IFD47" s="108"/>
      <c r="IFE47" s="108"/>
      <c r="IFF47" s="108"/>
      <c r="IFG47" s="108"/>
      <c r="IFH47" s="108"/>
      <c r="IFI47" s="108"/>
      <c r="IFJ47" s="108"/>
      <c r="IFK47" s="108"/>
      <c r="IFL47" s="108"/>
      <c r="IFM47" s="108"/>
      <c r="IFN47" s="108"/>
      <c r="IFO47" s="108"/>
      <c r="IFP47" s="108"/>
      <c r="IFQ47" s="108"/>
      <c r="IFR47" s="108"/>
      <c r="IFS47" s="108"/>
      <c r="IFT47" s="108"/>
      <c r="IFU47" s="108"/>
      <c r="IFV47" s="108"/>
      <c r="IFW47" s="108"/>
      <c r="IFX47" s="108"/>
      <c r="IFY47" s="108"/>
      <c r="IFZ47" s="108"/>
      <c r="IGA47" s="108"/>
      <c r="IGB47" s="108"/>
      <c r="IGC47" s="108"/>
      <c r="IGD47" s="108"/>
      <c r="IGE47" s="108"/>
      <c r="IGF47" s="108"/>
      <c r="IGG47" s="108"/>
      <c r="IGH47" s="108"/>
      <c r="IGI47" s="108"/>
      <c r="IGJ47" s="108"/>
      <c r="IGK47" s="108"/>
      <c r="IGL47" s="108"/>
      <c r="IGM47" s="108"/>
      <c r="IGN47" s="108"/>
      <c r="IGO47" s="108"/>
      <c r="IGP47" s="108"/>
      <c r="IGQ47" s="108"/>
      <c r="IGR47" s="108"/>
      <c r="IGS47" s="108"/>
      <c r="IGT47" s="108"/>
      <c r="IGU47" s="108"/>
      <c r="IGV47" s="108"/>
      <c r="IGW47" s="108"/>
      <c r="IGX47" s="108"/>
      <c r="IGY47" s="108"/>
      <c r="IGZ47" s="108"/>
      <c r="IHA47" s="108"/>
      <c r="IHB47" s="108"/>
      <c r="IHC47" s="108"/>
      <c r="IHD47" s="108"/>
      <c r="IHE47" s="108"/>
      <c r="IHF47" s="108"/>
      <c r="IHG47" s="108"/>
      <c r="IHH47" s="108"/>
      <c r="IHI47" s="108"/>
      <c r="IHJ47" s="108"/>
      <c r="IHK47" s="108"/>
      <c r="IHL47" s="108"/>
      <c r="IHM47" s="108"/>
      <c r="IHN47" s="108"/>
      <c r="IHO47" s="108"/>
      <c r="IHP47" s="108"/>
      <c r="IHQ47" s="108"/>
      <c r="IHR47" s="108"/>
      <c r="IHS47" s="108"/>
      <c r="IHT47" s="108"/>
      <c r="IHU47" s="108"/>
      <c r="IHV47" s="108"/>
      <c r="IHW47" s="108"/>
      <c r="IHX47" s="108"/>
      <c r="IHY47" s="108"/>
      <c r="IHZ47" s="108"/>
      <c r="IIA47" s="108"/>
      <c r="IIB47" s="108"/>
      <c r="IIC47" s="108"/>
      <c r="IID47" s="108"/>
      <c r="IIE47" s="108"/>
      <c r="IIF47" s="108"/>
      <c r="IIG47" s="108"/>
      <c r="IIH47" s="108"/>
      <c r="III47" s="108"/>
      <c r="IIJ47" s="108"/>
      <c r="IIK47" s="108"/>
      <c r="IIL47" s="108"/>
      <c r="IIM47" s="108"/>
      <c r="IIN47" s="108"/>
      <c r="IIO47" s="108"/>
      <c r="IIP47" s="108"/>
      <c r="IIQ47" s="108"/>
      <c r="IIR47" s="108"/>
      <c r="IIS47" s="108"/>
      <c r="IIT47" s="108"/>
      <c r="IIU47" s="108"/>
      <c r="IIV47" s="108"/>
      <c r="IIW47" s="108"/>
      <c r="IIX47" s="108"/>
      <c r="IIY47" s="108"/>
      <c r="IIZ47" s="108"/>
      <c r="IJA47" s="108"/>
      <c r="IJB47" s="108"/>
      <c r="IJC47" s="108"/>
      <c r="IJD47" s="108"/>
      <c r="IJE47" s="108"/>
      <c r="IJF47" s="108"/>
      <c r="IJG47" s="108"/>
      <c r="IJH47" s="108"/>
      <c r="IJI47" s="108"/>
      <c r="IJJ47" s="108"/>
      <c r="IJK47" s="108"/>
      <c r="IJL47" s="108"/>
      <c r="IJM47" s="108"/>
      <c r="IJN47" s="108"/>
      <c r="IJO47" s="108"/>
      <c r="IJP47" s="108"/>
      <c r="IJQ47" s="108"/>
      <c r="IJR47" s="108"/>
      <c r="IJS47" s="108"/>
      <c r="IJT47" s="108"/>
      <c r="IJU47" s="108"/>
      <c r="IJV47" s="108"/>
      <c r="IJW47" s="108"/>
      <c r="IJX47" s="108"/>
      <c r="IJY47" s="108"/>
      <c r="IJZ47" s="108"/>
      <c r="IKA47" s="108"/>
      <c r="IKB47" s="108"/>
      <c r="IKC47" s="108"/>
      <c r="IKD47" s="108"/>
      <c r="IKE47" s="108"/>
      <c r="IKF47" s="108"/>
      <c r="IKG47" s="108"/>
      <c r="IKH47" s="108"/>
      <c r="IKI47" s="108"/>
      <c r="IKJ47" s="108"/>
      <c r="IKK47" s="108"/>
      <c r="IKL47" s="108"/>
      <c r="IKM47" s="108"/>
      <c r="IKN47" s="108"/>
      <c r="IKO47" s="108"/>
      <c r="IKP47" s="108"/>
      <c r="IKQ47" s="108"/>
      <c r="IKR47" s="108"/>
      <c r="IKS47" s="108"/>
      <c r="IKT47" s="108"/>
      <c r="IKU47" s="108"/>
      <c r="IKV47" s="108"/>
      <c r="IKW47" s="108"/>
      <c r="IKX47" s="108"/>
      <c r="IKY47" s="108"/>
      <c r="IKZ47" s="108"/>
      <c r="ILA47" s="108"/>
      <c r="ILB47" s="108"/>
      <c r="ILC47" s="108"/>
      <c r="ILD47" s="108"/>
      <c r="ILE47" s="108"/>
      <c r="ILF47" s="108"/>
      <c r="ILG47" s="108"/>
      <c r="ILH47" s="108"/>
      <c r="ILI47" s="108"/>
      <c r="ILJ47" s="108"/>
      <c r="ILK47" s="108"/>
      <c r="ILL47" s="108"/>
      <c r="ILM47" s="108"/>
      <c r="ILN47" s="108"/>
      <c r="ILO47" s="108"/>
      <c r="ILP47" s="108"/>
      <c r="ILQ47" s="108"/>
      <c r="ILR47" s="108"/>
      <c r="ILS47" s="108"/>
      <c r="ILT47" s="108"/>
      <c r="ILU47" s="108"/>
      <c r="ILV47" s="108"/>
      <c r="ILW47" s="108"/>
      <c r="ILX47" s="108"/>
      <c r="ILY47" s="108"/>
      <c r="ILZ47" s="108"/>
      <c r="IMA47" s="108"/>
      <c r="IMB47" s="108"/>
      <c r="IMC47" s="108"/>
      <c r="IMD47" s="108"/>
      <c r="IME47" s="108"/>
      <c r="IMF47" s="108"/>
      <c r="IMG47" s="108"/>
      <c r="IMH47" s="108"/>
      <c r="IMI47" s="108"/>
      <c r="IMJ47" s="108"/>
      <c r="IMK47" s="108"/>
      <c r="IML47" s="108"/>
      <c r="IMM47" s="108"/>
      <c r="IMN47" s="108"/>
      <c r="IMO47" s="108"/>
      <c r="IMP47" s="108"/>
      <c r="IMQ47" s="108"/>
      <c r="IMR47" s="108"/>
      <c r="IMS47" s="108"/>
      <c r="IMT47" s="108"/>
      <c r="IMU47" s="108"/>
      <c r="IMV47" s="108"/>
      <c r="IMW47" s="108"/>
      <c r="IMX47" s="108"/>
      <c r="IMY47" s="108"/>
      <c r="IMZ47" s="108"/>
      <c r="INA47" s="108"/>
      <c r="INB47" s="108"/>
      <c r="INC47" s="108"/>
      <c r="IND47" s="108"/>
      <c r="INE47" s="108"/>
      <c r="INF47" s="108"/>
      <c r="ING47" s="108"/>
      <c r="INH47" s="108"/>
      <c r="INI47" s="108"/>
      <c r="INJ47" s="108"/>
      <c r="INK47" s="108"/>
      <c r="INL47" s="108"/>
      <c r="INM47" s="108"/>
      <c r="INN47" s="108"/>
      <c r="INO47" s="108"/>
      <c r="INP47" s="108"/>
      <c r="INQ47" s="108"/>
      <c r="INR47" s="108"/>
      <c r="INS47" s="108"/>
      <c r="INT47" s="108"/>
      <c r="INU47" s="108"/>
      <c r="INV47" s="108"/>
      <c r="INW47" s="108"/>
      <c r="INX47" s="108"/>
      <c r="INY47" s="108"/>
      <c r="INZ47" s="108"/>
      <c r="IOA47" s="108"/>
      <c r="IOB47" s="108"/>
      <c r="IOC47" s="108"/>
      <c r="IOD47" s="108"/>
      <c r="IOE47" s="108"/>
      <c r="IOF47" s="108"/>
      <c r="IOG47" s="108"/>
      <c r="IOH47" s="108"/>
      <c r="IOI47" s="108"/>
      <c r="IOJ47" s="108"/>
      <c r="IOK47" s="108"/>
      <c r="IOL47" s="108"/>
      <c r="IOM47" s="108"/>
      <c r="ION47" s="108"/>
      <c r="IOO47" s="108"/>
      <c r="IOP47" s="108"/>
      <c r="IOQ47" s="108"/>
      <c r="IOR47" s="108"/>
      <c r="IOS47" s="108"/>
      <c r="IOT47" s="108"/>
      <c r="IOU47" s="108"/>
      <c r="IOV47" s="108"/>
      <c r="IOW47" s="108"/>
      <c r="IOX47" s="108"/>
      <c r="IOY47" s="108"/>
      <c r="IOZ47" s="108"/>
      <c r="IPA47" s="108"/>
      <c r="IPB47" s="108"/>
      <c r="IPC47" s="108"/>
      <c r="IPD47" s="108"/>
      <c r="IPE47" s="108"/>
      <c r="IPF47" s="108"/>
      <c r="IPG47" s="108"/>
      <c r="IPH47" s="108"/>
      <c r="IPI47" s="108"/>
      <c r="IPJ47" s="108"/>
      <c r="IPK47" s="108"/>
      <c r="IPL47" s="108"/>
      <c r="IPM47" s="108"/>
      <c r="IPN47" s="108"/>
      <c r="IPO47" s="108"/>
      <c r="IPP47" s="108"/>
      <c r="IPQ47" s="108"/>
      <c r="IPR47" s="108"/>
      <c r="IPS47" s="108"/>
      <c r="IPT47" s="108"/>
      <c r="IPU47" s="108"/>
      <c r="IPV47" s="108"/>
      <c r="IPW47" s="108"/>
      <c r="IPX47" s="108"/>
      <c r="IPY47" s="108"/>
      <c r="IPZ47" s="108"/>
      <c r="IQA47" s="108"/>
      <c r="IQB47" s="108"/>
      <c r="IQC47" s="108"/>
      <c r="IQD47" s="108"/>
      <c r="IQE47" s="108"/>
      <c r="IQF47" s="108"/>
      <c r="IQG47" s="108"/>
      <c r="IQH47" s="108"/>
      <c r="IQI47" s="108"/>
      <c r="IQJ47" s="108"/>
      <c r="IQK47" s="108"/>
      <c r="IQL47" s="108"/>
      <c r="IQM47" s="108"/>
      <c r="IQN47" s="108"/>
      <c r="IQO47" s="108"/>
      <c r="IQP47" s="108"/>
      <c r="IQQ47" s="108"/>
      <c r="IQR47" s="108"/>
      <c r="IQS47" s="108"/>
      <c r="IQT47" s="108"/>
      <c r="IQU47" s="108"/>
      <c r="IQV47" s="108"/>
      <c r="IQW47" s="108"/>
      <c r="IQX47" s="108"/>
      <c r="IQY47" s="108"/>
      <c r="IQZ47" s="108"/>
      <c r="IRA47" s="108"/>
      <c r="IRB47" s="108"/>
      <c r="IRC47" s="108"/>
      <c r="IRD47" s="108"/>
      <c r="IRE47" s="108"/>
      <c r="IRF47" s="108"/>
      <c r="IRG47" s="108"/>
      <c r="IRH47" s="108"/>
      <c r="IRI47" s="108"/>
      <c r="IRJ47" s="108"/>
      <c r="IRK47" s="108"/>
      <c r="IRL47" s="108"/>
      <c r="IRM47" s="108"/>
      <c r="IRN47" s="108"/>
      <c r="IRO47" s="108"/>
      <c r="IRP47" s="108"/>
      <c r="IRQ47" s="108"/>
      <c r="IRR47" s="108"/>
      <c r="IRS47" s="108"/>
      <c r="IRT47" s="108"/>
      <c r="IRU47" s="108"/>
      <c r="IRV47" s="108"/>
      <c r="IRW47" s="108"/>
      <c r="IRX47" s="108"/>
      <c r="IRY47" s="108"/>
      <c r="IRZ47" s="108"/>
      <c r="ISA47" s="108"/>
      <c r="ISB47" s="108"/>
      <c r="ISC47" s="108"/>
      <c r="ISD47" s="108"/>
      <c r="ISE47" s="108"/>
      <c r="ISF47" s="108"/>
      <c r="ISG47" s="108"/>
      <c r="ISH47" s="108"/>
      <c r="ISI47" s="108"/>
      <c r="ISJ47" s="108"/>
      <c r="ISK47" s="108"/>
      <c r="ISL47" s="108"/>
      <c r="ISM47" s="108"/>
      <c r="ISN47" s="108"/>
      <c r="ISO47" s="108"/>
      <c r="ISP47" s="108"/>
      <c r="ISQ47" s="108"/>
      <c r="ISR47" s="108"/>
      <c r="ISS47" s="108"/>
      <c r="IST47" s="108"/>
      <c r="ISU47" s="108"/>
      <c r="ISV47" s="108"/>
      <c r="ISW47" s="108"/>
      <c r="ISX47" s="108"/>
      <c r="ISY47" s="108"/>
      <c r="ISZ47" s="108"/>
      <c r="ITA47" s="108"/>
      <c r="ITB47" s="108"/>
      <c r="ITC47" s="108"/>
      <c r="ITD47" s="108"/>
      <c r="ITE47" s="108"/>
      <c r="ITF47" s="108"/>
      <c r="ITG47" s="108"/>
      <c r="ITH47" s="108"/>
      <c r="ITI47" s="108"/>
      <c r="ITJ47" s="108"/>
      <c r="ITK47" s="108"/>
      <c r="ITL47" s="108"/>
      <c r="ITM47" s="108"/>
      <c r="ITN47" s="108"/>
      <c r="ITO47" s="108"/>
      <c r="ITP47" s="108"/>
      <c r="ITQ47" s="108"/>
      <c r="ITR47" s="108"/>
      <c r="ITS47" s="108"/>
      <c r="ITT47" s="108"/>
      <c r="ITU47" s="108"/>
      <c r="ITV47" s="108"/>
      <c r="ITW47" s="108"/>
      <c r="ITX47" s="108"/>
      <c r="ITY47" s="108"/>
      <c r="ITZ47" s="108"/>
      <c r="IUA47" s="108"/>
      <c r="IUB47" s="108"/>
      <c r="IUC47" s="108"/>
      <c r="IUD47" s="108"/>
      <c r="IUE47" s="108"/>
      <c r="IUF47" s="108"/>
      <c r="IUG47" s="108"/>
      <c r="IUH47" s="108"/>
      <c r="IUI47" s="108"/>
      <c r="IUJ47" s="108"/>
      <c r="IUK47" s="108"/>
      <c r="IUL47" s="108"/>
      <c r="IUM47" s="108"/>
      <c r="IUN47" s="108"/>
      <c r="IUO47" s="108"/>
      <c r="IUP47" s="108"/>
      <c r="IUQ47" s="108"/>
      <c r="IUR47" s="108"/>
      <c r="IUS47" s="108"/>
      <c r="IUT47" s="108"/>
      <c r="IUU47" s="108"/>
      <c r="IUV47" s="108"/>
      <c r="IUW47" s="108"/>
      <c r="IUX47" s="108"/>
      <c r="IUY47" s="108"/>
      <c r="IUZ47" s="108"/>
      <c r="IVA47" s="108"/>
      <c r="IVB47" s="108"/>
      <c r="IVC47" s="108"/>
      <c r="IVD47" s="108"/>
      <c r="IVE47" s="108"/>
      <c r="IVF47" s="108"/>
      <c r="IVG47" s="108"/>
      <c r="IVH47" s="108"/>
      <c r="IVI47" s="108"/>
      <c r="IVJ47" s="108"/>
      <c r="IVK47" s="108"/>
      <c r="IVL47" s="108"/>
      <c r="IVM47" s="108"/>
      <c r="IVN47" s="108"/>
      <c r="IVO47" s="108"/>
      <c r="IVP47" s="108"/>
      <c r="IVQ47" s="108"/>
      <c r="IVR47" s="108"/>
      <c r="IVS47" s="108"/>
      <c r="IVT47" s="108"/>
      <c r="IVU47" s="108"/>
      <c r="IVV47" s="108"/>
      <c r="IVW47" s="108"/>
      <c r="IVX47" s="108"/>
      <c r="IVY47" s="108"/>
      <c r="IVZ47" s="108"/>
      <c r="IWA47" s="108"/>
      <c r="IWB47" s="108"/>
      <c r="IWC47" s="108"/>
      <c r="IWD47" s="108"/>
      <c r="IWE47" s="108"/>
      <c r="IWF47" s="108"/>
      <c r="IWG47" s="108"/>
      <c r="IWH47" s="108"/>
      <c r="IWI47" s="108"/>
      <c r="IWJ47" s="108"/>
      <c r="IWK47" s="108"/>
      <c r="IWL47" s="108"/>
      <c r="IWM47" s="108"/>
      <c r="IWN47" s="108"/>
      <c r="IWO47" s="108"/>
      <c r="IWP47" s="108"/>
      <c r="IWQ47" s="108"/>
      <c r="IWR47" s="108"/>
      <c r="IWS47" s="108"/>
      <c r="IWT47" s="108"/>
      <c r="IWU47" s="108"/>
      <c r="IWV47" s="108"/>
      <c r="IWW47" s="108"/>
      <c r="IWX47" s="108"/>
      <c r="IWY47" s="108"/>
      <c r="IWZ47" s="108"/>
      <c r="IXA47" s="108"/>
      <c r="IXB47" s="108"/>
      <c r="IXC47" s="108"/>
      <c r="IXD47" s="108"/>
      <c r="IXE47" s="108"/>
      <c r="IXF47" s="108"/>
      <c r="IXG47" s="108"/>
      <c r="IXH47" s="108"/>
      <c r="IXI47" s="108"/>
      <c r="IXJ47" s="108"/>
      <c r="IXK47" s="108"/>
      <c r="IXL47" s="108"/>
      <c r="IXM47" s="108"/>
      <c r="IXN47" s="108"/>
      <c r="IXO47" s="108"/>
      <c r="IXP47" s="108"/>
      <c r="IXQ47" s="108"/>
      <c r="IXR47" s="108"/>
      <c r="IXS47" s="108"/>
      <c r="IXT47" s="108"/>
      <c r="IXU47" s="108"/>
      <c r="IXV47" s="108"/>
      <c r="IXW47" s="108"/>
      <c r="IXX47" s="108"/>
      <c r="IXY47" s="108"/>
      <c r="IXZ47" s="108"/>
      <c r="IYA47" s="108"/>
      <c r="IYB47" s="108"/>
      <c r="IYC47" s="108"/>
      <c r="IYD47" s="108"/>
      <c r="IYE47" s="108"/>
      <c r="IYF47" s="108"/>
      <c r="IYG47" s="108"/>
      <c r="IYH47" s="108"/>
      <c r="IYI47" s="108"/>
      <c r="IYJ47" s="108"/>
      <c r="IYK47" s="108"/>
      <c r="IYL47" s="108"/>
      <c r="IYM47" s="108"/>
      <c r="IYN47" s="108"/>
      <c r="IYO47" s="108"/>
      <c r="IYP47" s="108"/>
      <c r="IYQ47" s="108"/>
      <c r="IYR47" s="108"/>
      <c r="IYS47" s="108"/>
      <c r="IYT47" s="108"/>
      <c r="IYU47" s="108"/>
      <c r="IYV47" s="108"/>
      <c r="IYW47" s="108"/>
      <c r="IYX47" s="108"/>
      <c r="IYY47" s="108"/>
      <c r="IYZ47" s="108"/>
      <c r="IZA47" s="108"/>
      <c r="IZB47" s="108"/>
      <c r="IZC47" s="108"/>
      <c r="IZD47" s="108"/>
      <c r="IZE47" s="108"/>
      <c r="IZF47" s="108"/>
      <c r="IZG47" s="108"/>
      <c r="IZH47" s="108"/>
      <c r="IZI47" s="108"/>
      <c r="IZJ47" s="108"/>
      <c r="IZK47" s="108"/>
      <c r="IZL47" s="108"/>
      <c r="IZM47" s="108"/>
      <c r="IZN47" s="108"/>
      <c r="IZO47" s="108"/>
      <c r="IZP47" s="108"/>
      <c r="IZQ47" s="108"/>
      <c r="IZR47" s="108"/>
      <c r="IZS47" s="108"/>
      <c r="IZT47" s="108"/>
      <c r="IZU47" s="108"/>
      <c r="IZV47" s="108"/>
      <c r="IZW47" s="108"/>
      <c r="IZX47" s="108"/>
      <c r="IZY47" s="108"/>
      <c r="IZZ47" s="108"/>
      <c r="JAA47" s="108"/>
      <c r="JAB47" s="108"/>
      <c r="JAC47" s="108"/>
      <c r="JAD47" s="108"/>
      <c r="JAE47" s="108"/>
      <c r="JAF47" s="108"/>
      <c r="JAG47" s="108"/>
      <c r="JAH47" s="108"/>
      <c r="JAI47" s="108"/>
      <c r="JAJ47" s="108"/>
      <c r="JAK47" s="108"/>
      <c r="JAL47" s="108"/>
      <c r="JAM47" s="108"/>
      <c r="JAN47" s="108"/>
      <c r="JAO47" s="108"/>
      <c r="JAP47" s="108"/>
      <c r="JAQ47" s="108"/>
      <c r="JAR47" s="108"/>
      <c r="JAS47" s="108"/>
      <c r="JAT47" s="108"/>
      <c r="JAU47" s="108"/>
      <c r="JAV47" s="108"/>
      <c r="JAW47" s="108"/>
      <c r="JAX47" s="108"/>
      <c r="JAY47" s="108"/>
      <c r="JAZ47" s="108"/>
      <c r="JBA47" s="108"/>
      <c r="JBB47" s="108"/>
      <c r="JBC47" s="108"/>
      <c r="JBD47" s="108"/>
      <c r="JBE47" s="108"/>
      <c r="JBF47" s="108"/>
      <c r="JBG47" s="108"/>
      <c r="JBH47" s="108"/>
      <c r="JBI47" s="108"/>
      <c r="JBJ47" s="108"/>
      <c r="JBK47" s="108"/>
      <c r="JBL47" s="108"/>
      <c r="JBM47" s="108"/>
      <c r="JBN47" s="108"/>
      <c r="JBO47" s="108"/>
      <c r="JBP47" s="108"/>
      <c r="JBQ47" s="108"/>
      <c r="JBR47" s="108"/>
      <c r="JBS47" s="108"/>
      <c r="JBT47" s="108"/>
      <c r="JBU47" s="108"/>
      <c r="JBV47" s="108"/>
      <c r="JBW47" s="108"/>
      <c r="JBX47" s="108"/>
      <c r="JBY47" s="108"/>
      <c r="JBZ47" s="108"/>
      <c r="JCA47" s="108"/>
      <c r="JCB47" s="108"/>
      <c r="JCC47" s="108"/>
      <c r="JCD47" s="108"/>
      <c r="JCE47" s="108"/>
      <c r="JCF47" s="108"/>
      <c r="JCG47" s="108"/>
      <c r="JCH47" s="108"/>
      <c r="JCI47" s="108"/>
      <c r="JCJ47" s="108"/>
      <c r="JCK47" s="108"/>
      <c r="JCL47" s="108"/>
      <c r="JCM47" s="108"/>
      <c r="JCN47" s="108"/>
      <c r="JCO47" s="108"/>
      <c r="JCP47" s="108"/>
      <c r="JCQ47" s="108"/>
      <c r="JCR47" s="108"/>
      <c r="JCS47" s="108"/>
      <c r="JCT47" s="108"/>
      <c r="JCU47" s="108"/>
      <c r="JCV47" s="108"/>
      <c r="JCW47" s="108"/>
      <c r="JCX47" s="108"/>
      <c r="JCY47" s="108"/>
      <c r="JCZ47" s="108"/>
      <c r="JDA47" s="108"/>
      <c r="JDB47" s="108"/>
      <c r="JDC47" s="108"/>
      <c r="JDD47" s="108"/>
      <c r="JDE47" s="108"/>
      <c r="JDF47" s="108"/>
      <c r="JDG47" s="108"/>
      <c r="JDH47" s="108"/>
      <c r="JDI47" s="108"/>
      <c r="JDJ47" s="108"/>
      <c r="JDK47" s="108"/>
      <c r="JDL47" s="108"/>
      <c r="JDM47" s="108"/>
      <c r="JDN47" s="108"/>
      <c r="JDO47" s="108"/>
      <c r="JDP47" s="108"/>
      <c r="JDQ47" s="108"/>
      <c r="JDR47" s="108"/>
      <c r="JDS47" s="108"/>
      <c r="JDT47" s="108"/>
      <c r="JDU47" s="108"/>
      <c r="JDV47" s="108"/>
      <c r="JDW47" s="108"/>
      <c r="JDX47" s="108"/>
      <c r="JDY47" s="108"/>
      <c r="JDZ47" s="108"/>
      <c r="JEA47" s="108"/>
      <c r="JEB47" s="108"/>
      <c r="JEC47" s="108"/>
      <c r="JED47" s="108"/>
      <c r="JEE47" s="108"/>
      <c r="JEF47" s="108"/>
      <c r="JEG47" s="108"/>
      <c r="JEH47" s="108"/>
      <c r="JEI47" s="108"/>
      <c r="JEJ47" s="108"/>
      <c r="JEK47" s="108"/>
      <c r="JEL47" s="108"/>
      <c r="JEM47" s="108"/>
      <c r="JEN47" s="108"/>
      <c r="JEO47" s="108"/>
      <c r="JEP47" s="108"/>
      <c r="JEQ47" s="108"/>
      <c r="JER47" s="108"/>
      <c r="JES47" s="108"/>
      <c r="JET47" s="108"/>
      <c r="JEU47" s="108"/>
      <c r="JEV47" s="108"/>
      <c r="JEW47" s="108"/>
      <c r="JEX47" s="108"/>
      <c r="JEY47" s="108"/>
      <c r="JEZ47" s="108"/>
      <c r="JFA47" s="108"/>
      <c r="JFB47" s="108"/>
      <c r="JFC47" s="108"/>
      <c r="JFD47" s="108"/>
      <c r="JFE47" s="108"/>
      <c r="JFF47" s="108"/>
      <c r="JFG47" s="108"/>
      <c r="JFH47" s="108"/>
      <c r="JFI47" s="108"/>
      <c r="JFJ47" s="108"/>
      <c r="JFK47" s="108"/>
      <c r="JFL47" s="108"/>
      <c r="JFM47" s="108"/>
      <c r="JFN47" s="108"/>
      <c r="JFO47" s="108"/>
      <c r="JFP47" s="108"/>
      <c r="JFQ47" s="108"/>
      <c r="JFR47" s="108"/>
      <c r="JFS47" s="108"/>
      <c r="JFT47" s="108"/>
      <c r="JFU47" s="108"/>
      <c r="JFV47" s="108"/>
      <c r="JFW47" s="108"/>
      <c r="JFX47" s="108"/>
      <c r="JFY47" s="108"/>
      <c r="JFZ47" s="108"/>
      <c r="JGA47" s="108"/>
      <c r="JGB47" s="108"/>
      <c r="JGC47" s="108"/>
      <c r="JGD47" s="108"/>
      <c r="JGE47" s="108"/>
      <c r="JGF47" s="108"/>
      <c r="JGG47" s="108"/>
      <c r="JGH47" s="108"/>
      <c r="JGI47" s="108"/>
      <c r="JGJ47" s="108"/>
      <c r="JGK47" s="108"/>
      <c r="JGL47" s="108"/>
      <c r="JGM47" s="108"/>
      <c r="JGN47" s="108"/>
      <c r="JGO47" s="108"/>
      <c r="JGP47" s="108"/>
      <c r="JGQ47" s="108"/>
      <c r="JGR47" s="108"/>
      <c r="JGS47" s="108"/>
      <c r="JGT47" s="108"/>
      <c r="JGU47" s="108"/>
      <c r="JGV47" s="108"/>
      <c r="JGW47" s="108"/>
      <c r="JGX47" s="108"/>
      <c r="JGY47" s="108"/>
      <c r="JGZ47" s="108"/>
      <c r="JHA47" s="108"/>
      <c r="JHB47" s="108"/>
      <c r="JHC47" s="108"/>
      <c r="JHD47" s="108"/>
      <c r="JHE47" s="108"/>
      <c r="JHF47" s="108"/>
      <c r="JHG47" s="108"/>
      <c r="JHH47" s="108"/>
      <c r="JHI47" s="108"/>
      <c r="JHJ47" s="108"/>
      <c r="JHK47" s="108"/>
      <c r="JHL47" s="108"/>
      <c r="JHM47" s="108"/>
      <c r="JHN47" s="108"/>
      <c r="JHO47" s="108"/>
      <c r="JHP47" s="108"/>
      <c r="JHQ47" s="108"/>
      <c r="JHR47" s="108"/>
      <c r="JHS47" s="108"/>
      <c r="JHT47" s="108"/>
      <c r="JHU47" s="108"/>
      <c r="JHV47" s="108"/>
      <c r="JHW47" s="108"/>
      <c r="JHX47" s="108"/>
      <c r="JHY47" s="108"/>
      <c r="JHZ47" s="108"/>
      <c r="JIA47" s="108"/>
      <c r="JIB47" s="108"/>
      <c r="JIC47" s="108"/>
      <c r="JID47" s="108"/>
      <c r="JIE47" s="108"/>
      <c r="JIF47" s="108"/>
      <c r="JIG47" s="108"/>
      <c r="JIH47" s="108"/>
      <c r="JII47" s="108"/>
      <c r="JIJ47" s="108"/>
      <c r="JIK47" s="108"/>
      <c r="JIL47" s="108"/>
      <c r="JIM47" s="108"/>
      <c r="JIN47" s="108"/>
      <c r="JIO47" s="108"/>
      <c r="JIP47" s="108"/>
      <c r="JIQ47" s="108"/>
      <c r="JIR47" s="108"/>
      <c r="JIS47" s="108"/>
      <c r="JIT47" s="108"/>
      <c r="JIU47" s="108"/>
      <c r="JIV47" s="108"/>
      <c r="JIW47" s="108"/>
      <c r="JIX47" s="108"/>
      <c r="JIY47" s="108"/>
      <c r="JIZ47" s="108"/>
      <c r="JJA47" s="108"/>
      <c r="JJB47" s="108"/>
      <c r="JJC47" s="108"/>
      <c r="JJD47" s="108"/>
      <c r="JJE47" s="108"/>
      <c r="JJF47" s="108"/>
      <c r="JJG47" s="108"/>
      <c r="JJH47" s="108"/>
      <c r="JJI47" s="108"/>
      <c r="JJJ47" s="108"/>
      <c r="JJK47" s="108"/>
      <c r="JJL47" s="108"/>
      <c r="JJM47" s="108"/>
      <c r="JJN47" s="108"/>
      <c r="JJO47" s="108"/>
      <c r="JJP47" s="108"/>
      <c r="JJQ47" s="108"/>
      <c r="JJR47" s="108"/>
      <c r="JJS47" s="108"/>
      <c r="JJT47" s="108"/>
      <c r="JJU47" s="108"/>
      <c r="JJV47" s="108"/>
      <c r="JJW47" s="108"/>
      <c r="JJX47" s="108"/>
      <c r="JJY47" s="108"/>
      <c r="JJZ47" s="108"/>
      <c r="JKA47" s="108"/>
      <c r="JKB47" s="108"/>
      <c r="JKC47" s="108"/>
      <c r="JKD47" s="108"/>
      <c r="JKE47" s="108"/>
      <c r="JKF47" s="108"/>
      <c r="JKG47" s="108"/>
      <c r="JKH47" s="108"/>
      <c r="JKI47" s="108"/>
      <c r="JKJ47" s="108"/>
      <c r="JKK47" s="108"/>
      <c r="JKL47" s="108"/>
      <c r="JKM47" s="108"/>
      <c r="JKN47" s="108"/>
      <c r="JKO47" s="108"/>
      <c r="JKP47" s="108"/>
      <c r="JKQ47" s="108"/>
      <c r="JKR47" s="108"/>
      <c r="JKS47" s="108"/>
      <c r="JKT47" s="108"/>
      <c r="JKU47" s="108"/>
      <c r="JKV47" s="108"/>
      <c r="JKW47" s="108"/>
      <c r="JKX47" s="108"/>
      <c r="JKY47" s="108"/>
      <c r="JKZ47" s="108"/>
      <c r="JLA47" s="108"/>
      <c r="JLB47" s="108"/>
      <c r="JLC47" s="108"/>
      <c r="JLD47" s="108"/>
      <c r="JLE47" s="108"/>
      <c r="JLF47" s="108"/>
      <c r="JLG47" s="108"/>
      <c r="JLH47" s="108"/>
      <c r="JLI47" s="108"/>
      <c r="JLJ47" s="108"/>
      <c r="JLK47" s="108"/>
      <c r="JLL47" s="108"/>
      <c r="JLM47" s="108"/>
      <c r="JLN47" s="108"/>
      <c r="JLO47" s="108"/>
      <c r="JLP47" s="108"/>
      <c r="JLQ47" s="108"/>
      <c r="JLR47" s="108"/>
      <c r="JLS47" s="108"/>
      <c r="JLT47" s="108"/>
      <c r="JLU47" s="108"/>
      <c r="JLV47" s="108"/>
      <c r="JLW47" s="108"/>
      <c r="JLX47" s="108"/>
      <c r="JLY47" s="108"/>
      <c r="JLZ47" s="108"/>
      <c r="JMA47" s="108"/>
      <c r="JMB47" s="108"/>
      <c r="JMC47" s="108"/>
      <c r="JMD47" s="108"/>
      <c r="JME47" s="108"/>
      <c r="JMF47" s="108"/>
      <c r="JMG47" s="108"/>
      <c r="JMH47" s="108"/>
      <c r="JMI47" s="108"/>
      <c r="JMJ47" s="108"/>
      <c r="JMK47" s="108"/>
      <c r="JML47" s="108"/>
      <c r="JMM47" s="108"/>
      <c r="JMN47" s="108"/>
      <c r="JMO47" s="108"/>
      <c r="JMP47" s="108"/>
      <c r="JMQ47" s="108"/>
      <c r="JMR47" s="108"/>
      <c r="JMS47" s="108"/>
      <c r="JMT47" s="108"/>
      <c r="JMU47" s="108"/>
      <c r="JMV47" s="108"/>
      <c r="JMW47" s="108"/>
      <c r="JMX47" s="108"/>
      <c r="JMY47" s="108"/>
      <c r="JMZ47" s="108"/>
      <c r="JNA47" s="108"/>
      <c r="JNB47" s="108"/>
      <c r="JNC47" s="108"/>
      <c r="JND47" s="108"/>
      <c r="JNE47" s="108"/>
      <c r="JNF47" s="108"/>
      <c r="JNG47" s="108"/>
      <c r="JNH47" s="108"/>
      <c r="JNI47" s="108"/>
      <c r="JNJ47" s="108"/>
      <c r="JNK47" s="108"/>
      <c r="JNL47" s="108"/>
      <c r="JNM47" s="108"/>
      <c r="JNN47" s="108"/>
      <c r="JNO47" s="108"/>
      <c r="JNP47" s="108"/>
      <c r="JNQ47" s="108"/>
      <c r="JNR47" s="108"/>
      <c r="JNS47" s="108"/>
      <c r="JNT47" s="108"/>
      <c r="JNU47" s="108"/>
      <c r="JNV47" s="108"/>
      <c r="JNW47" s="108"/>
      <c r="JNX47" s="108"/>
      <c r="JNY47" s="108"/>
      <c r="JNZ47" s="108"/>
      <c r="JOA47" s="108"/>
      <c r="JOB47" s="108"/>
      <c r="JOC47" s="108"/>
      <c r="JOD47" s="108"/>
      <c r="JOE47" s="108"/>
      <c r="JOF47" s="108"/>
      <c r="JOG47" s="108"/>
      <c r="JOH47" s="108"/>
      <c r="JOI47" s="108"/>
      <c r="JOJ47" s="108"/>
      <c r="JOK47" s="108"/>
      <c r="JOL47" s="108"/>
      <c r="JOM47" s="108"/>
      <c r="JON47" s="108"/>
      <c r="JOO47" s="108"/>
      <c r="JOP47" s="108"/>
      <c r="JOQ47" s="108"/>
      <c r="JOR47" s="108"/>
      <c r="JOS47" s="108"/>
      <c r="JOT47" s="108"/>
      <c r="JOU47" s="108"/>
      <c r="JOV47" s="108"/>
      <c r="JOW47" s="108"/>
      <c r="JOX47" s="108"/>
      <c r="JOY47" s="108"/>
      <c r="JOZ47" s="108"/>
      <c r="JPA47" s="108"/>
      <c r="JPB47" s="108"/>
      <c r="JPC47" s="108"/>
      <c r="JPD47" s="108"/>
      <c r="JPE47" s="108"/>
      <c r="JPF47" s="108"/>
      <c r="JPG47" s="108"/>
      <c r="JPH47" s="108"/>
      <c r="JPI47" s="108"/>
      <c r="JPJ47" s="108"/>
      <c r="JPK47" s="108"/>
      <c r="JPL47" s="108"/>
      <c r="JPM47" s="108"/>
      <c r="JPN47" s="108"/>
      <c r="JPO47" s="108"/>
      <c r="JPP47" s="108"/>
      <c r="JPQ47" s="108"/>
      <c r="JPR47" s="108"/>
      <c r="JPS47" s="108"/>
      <c r="JPT47" s="108"/>
      <c r="JPU47" s="108"/>
      <c r="JPV47" s="108"/>
      <c r="JPW47" s="108"/>
      <c r="JPX47" s="108"/>
      <c r="JPY47" s="108"/>
      <c r="JPZ47" s="108"/>
      <c r="JQA47" s="108"/>
      <c r="JQB47" s="108"/>
      <c r="JQC47" s="108"/>
      <c r="JQD47" s="108"/>
      <c r="JQE47" s="108"/>
      <c r="JQF47" s="108"/>
      <c r="JQG47" s="108"/>
      <c r="JQH47" s="108"/>
      <c r="JQI47" s="108"/>
      <c r="JQJ47" s="108"/>
      <c r="JQK47" s="108"/>
      <c r="JQL47" s="108"/>
      <c r="JQM47" s="108"/>
      <c r="JQN47" s="108"/>
      <c r="JQO47" s="108"/>
      <c r="JQP47" s="108"/>
      <c r="JQQ47" s="108"/>
      <c r="JQR47" s="108"/>
      <c r="JQS47" s="108"/>
      <c r="JQT47" s="108"/>
      <c r="JQU47" s="108"/>
      <c r="JQV47" s="108"/>
      <c r="JQW47" s="108"/>
      <c r="JQX47" s="108"/>
      <c r="JQY47" s="108"/>
      <c r="JQZ47" s="108"/>
      <c r="JRA47" s="108"/>
      <c r="JRB47" s="108"/>
      <c r="JRC47" s="108"/>
      <c r="JRD47" s="108"/>
      <c r="JRE47" s="108"/>
      <c r="JRF47" s="108"/>
      <c r="JRG47" s="108"/>
      <c r="JRH47" s="108"/>
      <c r="JRI47" s="108"/>
      <c r="JRJ47" s="108"/>
      <c r="JRK47" s="108"/>
      <c r="JRL47" s="108"/>
      <c r="JRM47" s="108"/>
      <c r="JRN47" s="108"/>
      <c r="JRO47" s="108"/>
      <c r="JRP47" s="108"/>
      <c r="JRQ47" s="108"/>
      <c r="JRR47" s="108"/>
      <c r="JRS47" s="108"/>
      <c r="JRT47" s="108"/>
      <c r="JRU47" s="108"/>
      <c r="JRV47" s="108"/>
      <c r="JRW47" s="108"/>
      <c r="JRX47" s="108"/>
      <c r="JRY47" s="108"/>
      <c r="JRZ47" s="108"/>
      <c r="JSA47" s="108"/>
      <c r="JSB47" s="108"/>
      <c r="JSC47" s="108"/>
      <c r="JSD47" s="108"/>
      <c r="JSE47" s="108"/>
      <c r="JSF47" s="108"/>
      <c r="JSG47" s="108"/>
      <c r="JSH47" s="108"/>
      <c r="JSI47" s="108"/>
      <c r="JSJ47" s="108"/>
      <c r="JSK47" s="108"/>
      <c r="JSL47" s="108"/>
      <c r="JSM47" s="108"/>
      <c r="JSN47" s="108"/>
      <c r="JSO47" s="108"/>
      <c r="JSP47" s="108"/>
      <c r="JSQ47" s="108"/>
      <c r="JSR47" s="108"/>
      <c r="JSS47" s="108"/>
      <c r="JST47" s="108"/>
      <c r="JSU47" s="108"/>
      <c r="JSV47" s="108"/>
      <c r="JSW47" s="108"/>
      <c r="JSX47" s="108"/>
      <c r="JSY47" s="108"/>
      <c r="JSZ47" s="108"/>
      <c r="JTA47" s="108"/>
      <c r="JTB47" s="108"/>
      <c r="JTC47" s="108"/>
      <c r="JTD47" s="108"/>
      <c r="JTE47" s="108"/>
      <c r="JTF47" s="108"/>
      <c r="JTG47" s="108"/>
      <c r="JTH47" s="108"/>
      <c r="JTI47" s="108"/>
      <c r="JTJ47" s="108"/>
      <c r="JTK47" s="108"/>
      <c r="JTL47" s="108"/>
      <c r="JTM47" s="108"/>
      <c r="JTN47" s="108"/>
      <c r="JTO47" s="108"/>
      <c r="JTP47" s="108"/>
      <c r="JTQ47" s="108"/>
      <c r="JTR47" s="108"/>
      <c r="JTS47" s="108"/>
      <c r="JTT47" s="108"/>
      <c r="JTU47" s="108"/>
      <c r="JTV47" s="108"/>
      <c r="JTW47" s="108"/>
      <c r="JTX47" s="108"/>
      <c r="JTY47" s="108"/>
      <c r="JTZ47" s="108"/>
      <c r="JUA47" s="108"/>
      <c r="JUB47" s="108"/>
      <c r="JUC47" s="108"/>
      <c r="JUD47" s="108"/>
      <c r="JUE47" s="108"/>
      <c r="JUF47" s="108"/>
      <c r="JUG47" s="108"/>
      <c r="JUH47" s="108"/>
      <c r="JUI47" s="108"/>
      <c r="JUJ47" s="108"/>
      <c r="JUK47" s="108"/>
      <c r="JUL47" s="108"/>
      <c r="JUM47" s="108"/>
      <c r="JUN47" s="108"/>
      <c r="JUO47" s="108"/>
      <c r="JUP47" s="108"/>
      <c r="JUQ47" s="108"/>
      <c r="JUR47" s="108"/>
      <c r="JUS47" s="108"/>
      <c r="JUT47" s="108"/>
      <c r="JUU47" s="108"/>
      <c r="JUV47" s="108"/>
      <c r="JUW47" s="108"/>
      <c r="JUX47" s="108"/>
      <c r="JUY47" s="108"/>
      <c r="JUZ47" s="108"/>
      <c r="JVA47" s="108"/>
      <c r="JVB47" s="108"/>
      <c r="JVC47" s="108"/>
      <c r="JVD47" s="108"/>
      <c r="JVE47" s="108"/>
      <c r="JVF47" s="108"/>
      <c r="JVG47" s="108"/>
      <c r="JVH47" s="108"/>
      <c r="JVI47" s="108"/>
      <c r="JVJ47" s="108"/>
      <c r="JVK47" s="108"/>
      <c r="JVL47" s="108"/>
      <c r="JVM47" s="108"/>
      <c r="JVN47" s="108"/>
      <c r="JVO47" s="108"/>
      <c r="JVP47" s="108"/>
      <c r="JVQ47" s="108"/>
      <c r="JVR47" s="108"/>
      <c r="JVS47" s="108"/>
      <c r="JVT47" s="108"/>
      <c r="JVU47" s="108"/>
      <c r="JVV47" s="108"/>
      <c r="JVW47" s="108"/>
      <c r="JVX47" s="108"/>
      <c r="JVY47" s="108"/>
      <c r="JVZ47" s="108"/>
      <c r="JWA47" s="108"/>
      <c r="JWB47" s="108"/>
      <c r="JWC47" s="108"/>
      <c r="JWD47" s="108"/>
      <c r="JWE47" s="108"/>
      <c r="JWF47" s="108"/>
      <c r="JWG47" s="108"/>
      <c r="JWH47" s="108"/>
      <c r="JWI47" s="108"/>
      <c r="JWJ47" s="108"/>
      <c r="JWK47" s="108"/>
      <c r="JWL47" s="108"/>
      <c r="JWM47" s="108"/>
      <c r="JWN47" s="108"/>
      <c r="JWO47" s="108"/>
      <c r="JWP47" s="108"/>
      <c r="JWQ47" s="108"/>
      <c r="JWR47" s="108"/>
      <c r="JWS47" s="108"/>
      <c r="JWT47" s="108"/>
      <c r="JWU47" s="108"/>
      <c r="JWV47" s="108"/>
      <c r="JWW47" s="108"/>
      <c r="JWX47" s="108"/>
      <c r="JWY47" s="108"/>
      <c r="JWZ47" s="108"/>
      <c r="JXA47" s="108"/>
      <c r="JXB47" s="108"/>
      <c r="JXC47" s="108"/>
      <c r="JXD47" s="108"/>
      <c r="JXE47" s="108"/>
      <c r="JXF47" s="108"/>
      <c r="JXG47" s="108"/>
      <c r="JXH47" s="108"/>
      <c r="JXI47" s="108"/>
      <c r="JXJ47" s="108"/>
      <c r="JXK47" s="108"/>
      <c r="JXL47" s="108"/>
      <c r="JXM47" s="108"/>
      <c r="JXN47" s="108"/>
      <c r="JXO47" s="108"/>
      <c r="JXP47" s="108"/>
      <c r="JXQ47" s="108"/>
      <c r="JXR47" s="108"/>
      <c r="JXS47" s="108"/>
      <c r="JXT47" s="108"/>
      <c r="JXU47" s="108"/>
      <c r="JXV47" s="108"/>
      <c r="JXW47" s="108"/>
      <c r="JXX47" s="108"/>
      <c r="JXY47" s="108"/>
      <c r="JXZ47" s="108"/>
      <c r="JYA47" s="108"/>
      <c r="JYB47" s="108"/>
      <c r="JYC47" s="108"/>
      <c r="JYD47" s="108"/>
      <c r="JYE47" s="108"/>
      <c r="JYF47" s="108"/>
      <c r="JYG47" s="108"/>
      <c r="JYH47" s="108"/>
      <c r="JYI47" s="108"/>
      <c r="JYJ47" s="108"/>
      <c r="JYK47" s="108"/>
      <c r="JYL47" s="108"/>
      <c r="JYM47" s="108"/>
      <c r="JYN47" s="108"/>
      <c r="JYO47" s="108"/>
      <c r="JYP47" s="108"/>
      <c r="JYQ47" s="108"/>
      <c r="JYR47" s="108"/>
      <c r="JYS47" s="108"/>
      <c r="JYT47" s="108"/>
      <c r="JYU47" s="108"/>
      <c r="JYV47" s="108"/>
      <c r="JYW47" s="108"/>
      <c r="JYX47" s="108"/>
      <c r="JYY47" s="108"/>
      <c r="JYZ47" s="108"/>
      <c r="JZA47" s="108"/>
      <c r="JZB47" s="108"/>
      <c r="JZC47" s="108"/>
      <c r="JZD47" s="108"/>
      <c r="JZE47" s="108"/>
      <c r="JZF47" s="108"/>
      <c r="JZG47" s="108"/>
      <c r="JZH47" s="108"/>
      <c r="JZI47" s="108"/>
      <c r="JZJ47" s="108"/>
      <c r="JZK47" s="108"/>
      <c r="JZL47" s="108"/>
      <c r="JZM47" s="108"/>
      <c r="JZN47" s="108"/>
      <c r="JZO47" s="108"/>
      <c r="JZP47" s="108"/>
      <c r="JZQ47" s="108"/>
      <c r="JZR47" s="108"/>
      <c r="JZS47" s="108"/>
      <c r="JZT47" s="108"/>
      <c r="JZU47" s="108"/>
      <c r="JZV47" s="108"/>
      <c r="JZW47" s="108"/>
      <c r="JZX47" s="108"/>
      <c r="JZY47" s="108"/>
      <c r="JZZ47" s="108"/>
      <c r="KAA47" s="108"/>
      <c r="KAB47" s="108"/>
      <c r="KAC47" s="108"/>
      <c r="KAD47" s="108"/>
      <c r="KAE47" s="108"/>
      <c r="KAF47" s="108"/>
      <c r="KAG47" s="108"/>
      <c r="KAH47" s="108"/>
      <c r="KAI47" s="108"/>
      <c r="KAJ47" s="108"/>
      <c r="KAK47" s="108"/>
      <c r="KAL47" s="108"/>
      <c r="KAM47" s="108"/>
      <c r="KAN47" s="108"/>
      <c r="KAO47" s="108"/>
      <c r="KAP47" s="108"/>
      <c r="KAQ47" s="108"/>
      <c r="KAR47" s="108"/>
      <c r="KAS47" s="108"/>
      <c r="KAT47" s="108"/>
      <c r="KAU47" s="108"/>
      <c r="KAV47" s="108"/>
      <c r="KAW47" s="108"/>
      <c r="KAX47" s="108"/>
      <c r="KAY47" s="108"/>
      <c r="KAZ47" s="108"/>
      <c r="KBA47" s="108"/>
      <c r="KBB47" s="108"/>
      <c r="KBC47" s="108"/>
      <c r="KBD47" s="108"/>
      <c r="KBE47" s="108"/>
      <c r="KBF47" s="108"/>
      <c r="KBG47" s="108"/>
      <c r="KBH47" s="108"/>
      <c r="KBI47" s="108"/>
      <c r="KBJ47" s="108"/>
      <c r="KBK47" s="108"/>
      <c r="KBL47" s="108"/>
      <c r="KBM47" s="108"/>
      <c r="KBN47" s="108"/>
      <c r="KBO47" s="108"/>
      <c r="KBP47" s="108"/>
      <c r="KBQ47" s="108"/>
      <c r="KBR47" s="108"/>
      <c r="KBS47" s="108"/>
      <c r="KBT47" s="108"/>
      <c r="KBU47" s="108"/>
      <c r="KBV47" s="108"/>
      <c r="KBW47" s="108"/>
      <c r="KBX47" s="108"/>
      <c r="KBY47" s="108"/>
      <c r="KBZ47" s="108"/>
      <c r="KCA47" s="108"/>
      <c r="KCB47" s="108"/>
      <c r="KCC47" s="108"/>
      <c r="KCD47" s="108"/>
      <c r="KCE47" s="108"/>
      <c r="KCF47" s="108"/>
      <c r="KCG47" s="108"/>
      <c r="KCH47" s="108"/>
      <c r="KCI47" s="108"/>
      <c r="KCJ47" s="108"/>
      <c r="KCK47" s="108"/>
      <c r="KCL47" s="108"/>
      <c r="KCM47" s="108"/>
      <c r="KCN47" s="108"/>
      <c r="KCO47" s="108"/>
      <c r="KCP47" s="108"/>
      <c r="KCQ47" s="108"/>
      <c r="KCR47" s="108"/>
      <c r="KCS47" s="108"/>
      <c r="KCT47" s="108"/>
      <c r="KCU47" s="108"/>
      <c r="KCV47" s="108"/>
      <c r="KCW47" s="108"/>
      <c r="KCX47" s="108"/>
      <c r="KCY47" s="108"/>
      <c r="KCZ47" s="108"/>
      <c r="KDA47" s="108"/>
      <c r="KDB47" s="108"/>
      <c r="KDC47" s="108"/>
      <c r="KDD47" s="108"/>
      <c r="KDE47" s="108"/>
      <c r="KDF47" s="108"/>
      <c r="KDG47" s="108"/>
      <c r="KDH47" s="108"/>
      <c r="KDI47" s="108"/>
      <c r="KDJ47" s="108"/>
      <c r="KDK47" s="108"/>
      <c r="KDL47" s="108"/>
      <c r="KDM47" s="108"/>
      <c r="KDN47" s="108"/>
      <c r="KDO47" s="108"/>
      <c r="KDP47" s="108"/>
      <c r="KDQ47" s="108"/>
      <c r="KDR47" s="108"/>
      <c r="KDS47" s="108"/>
      <c r="KDT47" s="108"/>
      <c r="KDU47" s="108"/>
      <c r="KDV47" s="108"/>
      <c r="KDW47" s="108"/>
      <c r="KDX47" s="108"/>
      <c r="KDY47" s="108"/>
      <c r="KDZ47" s="108"/>
      <c r="KEA47" s="108"/>
      <c r="KEB47" s="108"/>
      <c r="KEC47" s="108"/>
      <c r="KED47" s="108"/>
      <c r="KEE47" s="108"/>
      <c r="KEF47" s="108"/>
      <c r="KEG47" s="108"/>
      <c r="KEH47" s="108"/>
      <c r="KEI47" s="108"/>
      <c r="KEJ47" s="108"/>
      <c r="KEK47" s="108"/>
      <c r="KEL47" s="108"/>
      <c r="KEM47" s="108"/>
      <c r="KEN47" s="108"/>
      <c r="KEO47" s="108"/>
      <c r="KEP47" s="108"/>
      <c r="KEQ47" s="108"/>
      <c r="KER47" s="108"/>
      <c r="KES47" s="108"/>
      <c r="KET47" s="108"/>
      <c r="KEU47" s="108"/>
      <c r="KEV47" s="108"/>
      <c r="KEW47" s="108"/>
      <c r="KEX47" s="108"/>
      <c r="KEY47" s="108"/>
      <c r="KEZ47" s="108"/>
      <c r="KFA47" s="108"/>
      <c r="KFB47" s="108"/>
      <c r="KFC47" s="108"/>
      <c r="KFD47" s="108"/>
      <c r="KFE47" s="108"/>
      <c r="KFF47" s="108"/>
      <c r="KFG47" s="108"/>
      <c r="KFH47" s="108"/>
      <c r="KFI47" s="108"/>
      <c r="KFJ47" s="108"/>
      <c r="KFK47" s="108"/>
      <c r="KFL47" s="108"/>
      <c r="KFM47" s="108"/>
      <c r="KFN47" s="108"/>
      <c r="KFO47" s="108"/>
      <c r="KFP47" s="108"/>
      <c r="KFQ47" s="108"/>
      <c r="KFR47" s="108"/>
      <c r="KFS47" s="108"/>
      <c r="KFT47" s="108"/>
      <c r="KFU47" s="108"/>
      <c r="KFV47" s="108"/>
      <c r="KFW47" s="108"/>
      <c r="KFX47" s="108"/>
      <c r="KFY47" s="108"/>
      <c r="KFZ47" s="108"/>
      <c r="KGA47" s="108"/>
      <c r="KGB47" s="108"/>
      <c r="KGC47" s="108"/>
      <c r="KGD47" s="108"/>
      <c r="KGE47" s="108"/>
      <c r="KGF47" s="108"/>
      <c r="KGG47" s="108"/>
      <c r="KGH47" s="108"/>
      <c r="KGI47" s="108"/>
      <c r="KGJ47" s="108"/>
      <c r="KGK47" s="108"/>
      <c r="KGL47" s="108"/>
      <c r="KGM47" s="108"/>
      <c r="KGN47" s="108"/>
      <c r="KGO47" s="108"/>
      <c r="KGP47" s="108"/>
      <c r="KGQ47" s="108"/>
      <c r="KGR47" s="108"/>
      <c r="KGS47" s="108"/>
      <c r="KGT47" s="108"/>
      <c r="KGU47" s="108"/>
      <c r="KGV47" s="108"/>
      <c r="KGW47" s="108"/>
      <c r="KGX47" s="108"/>
      <c r="KGY47" s="108"/>
      <c r="KGZ47" s="108"/>
      <c r="KHA47" s="108"/>
      <c r="KHB47" s="108"/>
      <c r="KHC47" s="108"/>
      <c r="KHD47" s="108"/>
      <c r="KHE47" s="108"/>
      <c r="KHF47" s="108"/>
      <c r="KHG47" s="108"/>
      <c r="KHH47" s="108"/>
      <c r="KHI47" s="108"/>
      <c r="KHJ47" s="108"/>
      <c r="KHK47" s="108"/>
      <c r="KHL47" s="108"/>
      <c r="KHM47" s="108"/>
      <c r="KHN47" s="108"/>
      <c r="KHO47" s="108"/>
      <c r="KHP47" s="108"/>
      <c r="KHQ47" s="108"/>
      <c r="KHR47" s="108"/>
      <c r="KHS47" s="108"/>
      <c r="KHT47" s="108"/>
      <c r="KHU47" s="108"/>
      <c r="KHV47" s="108"/>
      <c r="KHW47" s="108"/>
      <c r="KHX47" s="108"/>
      <c r="KHY47" s="108"/>
      <c r="KHZ47" s="108"/>
      <c r="KIA47" s="108"/>
      <c r="KIB47" s="108"/>
      <c r="KIC47" s="108"/>
      <c r="KID47" s="108"/>
      <c r="KIE47" s="108"/>
      <c r="KIF47" s="108"/>
      <c r="KIG47" s="108"/>
      <c r="KIH47" s="108"/>
      <c r="KII47" s="108"/>
      <c r="KIJ47" s="108"/>
      <c r="KIK47" s="108"/>
      <c r="KIL47" s="108"/>
      <c r="KIM47" s="108"/>
      <c r="KIN47" s="108"/>
      <c r="KIO47" s="108"/>
      <c r="KIP47" s="108"/>
      <c r="KIQ47" s="108"/>
      <c r="KIR47" s="108"/>
      <c r="KIS47" s="108"/>
      <c r="KIT47" s="108"/>
      <c r="KIU47" s="108"/>
      <c r="KIV47" s="108"/>
      <c r="KIW47" s="108"/>
      <c r="KIX47" s="108"/>
      <c r="KIY47" s="108"/>
      <c r="KIZ47" s="108"/>
      <c r="KJA47" s="108"/>
      <c r="KJB47" s="108"/>
      <c r="KJC47" s="108"/>
      <c r="KJD47" s="108"/>
      <c r="KJE47" s="108"/>
      <c r="KJF47" s="108"/>
      <c r="KJG47" s="108"/>
      <c r="KJH47" s="108"/>
      <c r="KJI47" s="108"/>
      <c r="KJJ47" s="108"/>
      <c r="KJK47" s="108"/>
      <c r="KJL47" s="108"/>
      <c r="KJM47" s="108"/>
      <c r="KJN47" s="108"/>
      <c r="KJO47" s="108"/>
      <c r="KJP47" s="108"/>
      <c r="KJQ47" s="108"/>
      <c r="KJR47" s="108"/>
      <c r="KJS47" s="108"/>
      <c r="KJT47" s="108"/>
      <c r="KJU47" s="108"/>
      <c r="KJV47" s="108"/>
      <c r="KJW47" s="108"/>
      <c r="KJX47" s="108"/>
      <c r="KJY47" s="108"/>
      <c r="KJZ47" s="108"/>
      <c r="KKA47" s="108"/>
      <c r="KKB47" s="108"/>
      <c r="KKC47" s="108"/>
      <c r="KKD47" s="108"/>
      <c r="KKE47" s="108"/>
      <c r="KKF47" s="108"/>
      <c r="KKG47" s="108"/>
      <c r="KKH47" s="108"/>
      <c r="KKI47" s="108"/>
      <c r="KKJ47" s="108"/>
      <c r="KKK47" s="108"/>
      <c r="KKL47" s="108"/>
      <c r="KKM47" s="108"/>
      <c r="KKN47" s="108"/>
      <c r="KKO47" s="108"/>
      <c r="KKP47" s="108"/>
      <c r="KKQ47" s="108"/>
      <c r="KKR47" s="108"/>
      <c r="KKS47" s="108"/>
      <c r="KKT47" s="108"/>
      <c r="KKU47" s="108"/>
      <c r="KKV47" s="108"/>
      <c r="KKW47" s="108"/>
      <c r="KKX47" s="108"/>
      <c r="KKY47" s="108"/>
      <c r="KKZ47" s="108"/>
      <c r="KLA47" s="108"/>
      <c r="KLB47" s="108"/>
      <c r="KLC47" s="108"/>
      <c r="KLD47" s="108"/>
      <c r="KLE47" s="108"/>
      <c r="KLF47" s="108"/>
      <c r="KLG47" s="108"/>
      <c r="KLH47" s="108"/>
      <c r="KLI47" s="108"/>
      <c r="KLJ47" s="108"/>
      <c r="KLK47" s="108"/>
      <c r="KLL47" s="108"/>
      <c r="KLM47" s="108"/>
      <c r="KLN47" s="108"/>
      <c r="KLO47" s="108"/>
      <c r="KLP47" s="108"/>
      <c r="KLQ47" s="108"/>
      <c r="KLR47" s="108"/>
      <c r="KLS47" s="108"/>
      <c r="KLT47" s="108"/>
      <c r="KLU47" s="108"/>
      <c r="KLV47" s="108"/>
      <c r="KLW47" s="108"/>
      <c r="KLX47" s="108"/>
      <c r="KLY47" s="108"/>
      <c r="KLZ47" s="108"/>
      <c r="KMA47" s="108"/>
      <c r="KMB47" s="108"/>
      <c r="KMC47" s="108"/>
      <c r="KMD47" s="108"/>
      <c r="KME47" s="108"/>
      <c r="KMF47" s="108"/>
      <c r="KMG47" s="108"/>
      <c r="KMH47" s="108"/>
      <c r="KMI47" s="108"/>
      <c r="KMJ47" s="108"/>
      <c r="KMK47" s="108"/>
      <c r="KML47" s="108"/>
      <c r="KMM47" s="108"/>
      <c r="KMN47" s="108"/>
      <c r="KMO47" s="108"/>
      <c r="KMP47" s="108"/>
      <c r="KMQ47" s="108"/>
      <c r="KMR47" s="108"/>
      <c r="KMS47" s="108"/>
      <c r="KMT47" s="108"/>
      <c r="KMU47" s="108"/>
      <c r="KMV47" s="108"/>
      <c r="KMW47" s="108"/>
      <c r="KMX47" s="108"/>
      <c r="KMY47" s="108"/>
      <c r="KMZ47" s="108"/>
      <c r="KNA47" s="108"/>
      <c r="KNB47" s="108"/>
      <c r="KNC47" s="108"/>
      <c r="KND47" s="108"/>
      <c r="KNE47" s="108"/>
      <c r="KNF47" s="108"/>
      <c r="KNG47" s="108"/>
      <c r="KNH47" s="108"/>
      <c r="KNI47" s="108"/>
      <c r="KNJ47" s="108"/>
      <c r="KNK47" s="108"/>
      <c r="KNL47" s="108"/>
      <c r="KNM47" s="108"/>
      <c r="KNN47" s="108"/>
      <c r="KNO47" s="108"/>
      <c r="KNP47" s="108"/>
      <c r="KNQ47" s="108"/>
      <c r="KNR47" s="108"/>
      <c r="KNS47" s="108"/>
      <c r="KNT47" s="108"/>
      <c r="KNU47" s="108"/>
      <c r="KNV47" s="108"/>
      <c r="KNW47" s="108"/>
      <c r="KNX47" s="108"/>
      <c r="KNY47" s="108"/>
      <c r="KNZ47" s="108"/>
      <c r="KOA47" s="108"/>
      <c r="KOB47" s="108"/>
      <c r="KOC47" s="108"/>
      <c r="KOD47" s="108"/>
      <c r="KOE47" s="108"/>
      <c r="KOF47" s="108"/>
      <c r="KOG47" s="108"/>
      <c r="KOH47" s="108"/>
      <c r="KOI47" s="108"/>
      <c r="KOJ47" s="108"/>
      <c r="KOK47" s="108"/>
      <c r="KOL47" s="108"/>
      <c r="KOM47" s="108"/>
      <c r="KON47" s="108"/>
      <c r="KOO47" s="108"/>
      <c r="KOP47" s="108"/>
      <c r="KOQ47" s="108"/>
      <c r="KOR47" s="108"/>
      <c r="KOS47" s="108"/>
      <c r="KOT47" s="108"/>
      <c r="KOU47" s="108"/>
      <c r="KOV47" s="108"/>
      <c r="KOW47" s="108"/>
      <c r="KOX47" s="108"/>
      <c r="KOY47" s="108"/>
      <c r="KOZ47" s="108"/>
      <c r="KPA47" s="108"/>
      <c r="KPB47" s="108"/>
      <c r="KPC47" s="108"/>
      <c r="KPD47" s="108"/>
      <c r="KPE47" s="108"/>
      <c r="KPF47" s="108"/>
      <c r="KPG47" s="108"/>
      <c r="KPH47" s="108"/>
      <c r="KPI47" s="108"/>
      <c r="KPJ47" s="108"/>
      <c r="KPK47" s="108"/>
      <c r="KPL47" s="108"/>
      <c r="KPM47" s="108"/>
      <c r="KPN47" s="108"/>
      <c r="KPO47" s="108"/>
      <c r="KPP47" s="108"/>
      <c r="KPQ47" s="108"/>
      <c r="KPR47" s="108"/>
      <c r="KPS47" s="108"/>
      <c r="KPT47" s="108"/>
      <c r="KPU47" s="108"/>
      <c r="KPV47" s="108"/>
      <c r="KPW47" s="108"/>
      <c r="KPX47" s="108"/>
      <c r="KPY47" s="108"/>
      <c r="KPZ47" s="108"/>
      <c r="KQA47" s="108"/>
      <c r="KQB47" s="108"/>
      <c r="KQC47" s="108"/>
      <c r="KQD47" s="108"/>
      <c r="KQE47" s="108"/>
      <c r="KQF47" s="108"/>
      <c r="KQG47" s="108"/>
      <c r="KQH47" s="108"/>
      <c r="KQI47" s="108"/>
      <c r="KQJ47" s="108"/>
      <c r="KQK47" s="108"/>
      <c r="KQL47" s="108"/>
      <c r="KQM47" s="108"/>
      <c r="KQN47" s="108"/>
      <c r="KQO47" s="108"/>
      <c r="KQP47" s="108"/>
      <c r="KQQ47" s="108"/>
      <c r="KQR47" s="108"/>
      <c r="KQS47" s="108"/>
      <c r="KQT47" s="108"/>
      <c r="KQU47" s="108"/>
      <c r="KQV47" s="108"/>
      <c r="KQW47" s="108"/>
      <c r="KQX47" s="108"/>
      <c r="KQY47" s="108"/>
      <c r="KQZ47" s="108"/>
      <c r="KRA47" s="108"/>
      <c r="KRB47" s="108"/>
      <c r="KRC47" s="108"/>
      <c r="KRD47" s="108"/>
      <c r="KRE47" s="108"/>
      <c r="KRF47" s="108"/>
      <c r="KRG47" s="108"/>
      <c r="KRH47" s="108"/>
      <c r="KRI47" s="108"/>
      <c r="KRJ47" s="108"/>
      <c r="KRK47" s="108"/>
      <c r="KRL47" s="108"/>
      <c r="KRM47" s="108"/>
      <c r="KRN47" s="108"/>
      <c r="KRO47" s="108"/>
      <c r="KRP47" s="108"/>
      <c r="KRQ47" s="108"/>
      <c r="KRR47" s="108"/>
      <c r="KRS47" s="108"/>
      <c r="KRT47" s="108"/>
      <c r="KRU47" s="108"/>
      <c r="KRV47" s="108"/>
      <c r="KRW47" s="108"/>
      <c r="KRX47" s="108"/>
      <c r="KRY47" s="108"/>
      <c r="KRZ47" s="108"/>
      <c r="KSA47" s="108"/>
      <c r="KSB47" s="108"/>
      <c r="KSC47" s="108"/>
      <c r="KSD47" s="108"/>
      <c r="KSE47" s="108"/>
      <c r="KSF47" s="108"/>
      <c r="KSG47" s="108"/>
      <c r="KSH47" s="108"/>
      <c r="KSI47" s="108"/>
      <c r="KSJ47" s="108"/>
      <c r="KSK47" s="108"/>
      <c r="KSL47" s="108"/>
      <c r="KSM47" s="108"/>
      <c r="KSN47" s="108"/>
      <c r="KSO47" s="108"/>
      <c r="KSP47" s="108"/>
      <c r="KSQ47" s="108"/>
      <c r="KSR47" s="108"/>
      <c r="KSS47" s="108"/>
      <c r="KST47" s="108"/>
      <c r="KSU47" s="108"/>
      <c r="KSV47" s="108"/>
      <c r="KSW47" s="108"/>
      <c r="KSX47" s="108"/>
      <c r="KSY47" s="108"/>
      <c r="KSZ47" s="108"/>
      <c r="KTA47" s="108"/>
      <c r="KTB47" s="108"/>
      <c r="KTC47" s="108"/>
      <c r="KTD47" s="108"/>
      <c r="KTE47" s="108"/>
      <c r="KTF47" s="108"/>
      <c r="KTG47" s="108"/>
      <c r="KTH47" s="108"/>
      <c r="KTI47" s="108"/>
      <c r="KTJ47" s="108"/>
      <c r="KTK47" s="108"/>
      <c r="KTL47" s="108"/>
      <c r="KTM47" s="108"/>
      <c r="KTN47" s="108"/>
      <c r="KTO47" s="108"/>
      <c r="KTP47" s="108"/>
      <c r="KTQ47" s="108"/>
      <c r="KTR47" s="108"/>
      <c r="KTS47" s="108"/>
      <c r="KTT47" s="108"/>
      <c r="KTU47" s="108"/>
      <c r="KTV47" s="108"/>
      <c r="KTW47" s="108"/>
      <c r="KTX47" s="108"/>
      <c r="KTY47" s="108"/>
      <c r="KTZ47" s="108"/>
      <c r="KUA47" s="108"/>
      <c r="KUB47" s="108"/>
      <c r="KUC47" s="108"/>
      <c r="KUD47" s="108"/>
      <c r="KUE47" s="108"/>
      <c r="KUF47" s="108"/>
      <c r="KUG47" s="108"/>
      <c r="KUH47" s="108"/>
      <c r="KUI47" s="108"/>
      <c r="KUJ47" s="108"/>
      <c r="KUK47" s="108"/>
      <c r="KUL47" s="108"/>
      <c r="KUM47" s="108"/>
      <c r="KUN47" s="108"/>
      <c r="KUO47" s="108"/>
      <c r="KUP47" s="108"/>
      <c r="KUQ47" s="108"/>
      <c r="KUR47" s="108"/>
      <c r="KUS47" s="108"/>
      <c r="KUT47" s="108"/>
      <c r="KUU47" s="108"/>
      <c r="KUV47" s="108"/>
      <c r="KUW47" s="108"/>
      <c r="KUX47" s="108"/>
      <c r="KUY47" s="108"/>
      <c r="KUZ47" s="108"/>
      <c r="KVA47" s="108"/>
      <c r="KVB47" s="108"/>
      <c r="KVC47" s="108"/>
      <c r="KVD47" s="108"/>
      <c r="KVE47" s="108"/>
      <c r="KVF47" s="108"/>
      <c r="KVG47" s="108"/>
      <c r="KVH47" s="108"/>
      <c r="KVI47" s="108"/>
      <c r="KVJ47" s="108"/>
      <c r="KVK47" s="108"/>
      <c r="KVL47" s="108"/>
      <c r="KVM47" s="108"/>
      <c r="KVN47" s="108"/>
      <c r="KVO47" s="108"/>
      <c r="KVP47" s="108"/>
      <c r="KVQ47" s="108"/>
      <c r="KVR47" s="108"/>
      <c r="KVS47" s="108"/>
      <c r="KVT47" s="108"/>
      <c r="KVU47" s="108"/>
      <c r="KVV47" s="108"/>
      <c r="KVW47" s="108"/>
      <c r="KVX47" s="108"/>
      <c r="KVY47" s="108"/>
      <c r="KVZ47" s="108"/>
      <c r="KWA47" s="108"/>
      <c r="KWB47" s="108"/>
      <c r="KWC47" s="108"/>
      <c r="KWD47" s="108"/>
      <c r="KWE47" s="108"/>
      <c r="KWF47" s="108"/>
      <c r="KWG47" s="108"/>
      <c r="KWH47" s="108"/>
      <c r="KWI47" s="108"/>
      <c r="KWJ47" s="108"/>
      <c r="KWK47" s="108"/>
      <c r="KWL47" s="108"/>
      <c r="KWM47" s="108"/>
      <c r="KWN47" s="108"/>
      <c r="KWO47" s="108"/>
      <c r="KWP47" s="108"/>
      <c r="KWQ47" s="108"/>
      <c r="KWR47" s="108"/>
      <c r="KWS47" s="108"/>
      <c r="KWT47" s="108"/>
      <c r="KWU47" s="108"/>
      <c r="KWV47" s="108"/>
      <c r="KWW47" s="108"/>
      <c r="KWX47" s="108"/>
      <c r="KWY47" s="108"/>
      <c r="KWZ47" s="108"/>
      <c r="KXA47" s="108"/>
      <c r="KXB47" s="108"/>
      <c r="KXC47" s="108"/>
      <c r="KXD47" s="108"/>
      <c r="KXE47" s="108"/>
      <c r="KXF47" s="108"/>
      <c r="KXG47" s="108"/>
      <c r="KXH47" s="108"/>
      <c r="KXI47" s="108"/>
      <c r="KXJ47" s="108"/>
      <c r="KXK47" s="108"/>
      <c r="KXL47" s="108"/>
      <c r="KXM47" s="108"/>
      <c r="KXN47" s="108"/>
      <c r="KXO47" s="108"/>
      <c r="KXP47" s="108"/>
      <c r="KXQ47" s="108"/>
      <c r="KXR47" s="108"/>
      <c r="KXS47" s="108"/>
      <c r="KXT47" s="108"/>
      <c r="KXU47" s="108"/>
      <c r="KXV47" s="108"/>
      <c r="KXW47" s="108"/>
      <c r="KXX47" s="108"/>
      <c r="KXY47" s="108"/>
      <c r="KXZ47" s="108"/>
      <c r="KYA47" s="108"/>
      <c r="KYB47" s="108"/>
      <c r="KYC47" s="108"/>
      <c r="KYD47" s="108"/>
      <c r="KYE47" s="108"/>
      <c r="KYF47" s="108"/>
      <c r="KYG47" s="108"/>
      <c r="KYH47" s="108"/>
      <c r="KYI47" s="108"/>
      <c r="KYJ47" s="108"/>
      <c r="KYK47" s="108"/>
      <c r="KYL47" s="108"/>
      <c r="KYM47" s="108"/>
      <c r="KYN47" s="108"/>
      <c r="KYO47" s="108"/>
      <c r="KYP47" s="108"/>
      <c r="KYQ47" s="108"/>
      <c r="KYR47" s="108"/>
      <c r="KYS47" s="108"/>
      <c r="KYT47" s="108"/>
      <c r="KYU47" s="108"/>
      <c r="KYV47" s="108"/>
      <c r="KYW47" s="108"/>
      <c r="KYX47" s="108"/>
      <c r="KYY47" s="108"/>
      <c r="KYZ47" s="108"/>
      <c r="KZA47" s="108"/>
      <c r="KZB47" s="108"/>
      <c r="KZC47" s="108"/>
      <c r="KZD47" s="108"/>
      <c r="KZE47" s="108"/>
      <c r="KZF47" s="108"/>
      <c r="KZG47" s="108"/>
      <c r="KZH47" s="108"/>
      <c r="KZI47" s="108"/>
      <c r="KZJ47" s="108"/>
      <c r="KZK47" s="108"/>
      <c r="KZL47" s="108"/>
      <c r="KZM47" s="108"/>
      <c r="KZN47" s="108"/>
      <c r="KZO47" s="108"/>
      <c r="KZP47" s="108"/>
      <c r="KZQ47" s="108"/>
      <c r="KZR47" s="108"/>
      <c r="KZS47" s="108"/>
      <c r="KZT47" s="108"/>
      <c r="KZU47" s="108"/>
      <c r="KZV47" s="108"/>
      <c r="KZW47" s="108"/>
      <c r="KZX47" s="108"/>
      <c r="KZY47" s="108"/>
      <c r="KZZ47" s="108"/>
      <c r="LAA47" s="108"/>
      <c r="LAB47" s="108"/>
      <c r="LAC47" s="108"/>
      <c r="LAD47" s="108"/>
      <c r="LAE47" s="108"/>
      <c r="LAF47" s="108"/>
      <c r="LAG47" s="108"/>
      <c r="LAH47" s="108"/>
      <c r="LAI47" s="108"/>
      <c r="LAJ47" s="108"/>
      <c r="LAK47" s="108"/>
      <c r="LAL47" s="108"/>
      <c r="LAM47" s="108"/>
      <c r="LAN47" s="108"/>
      <c r="LAO47" s="108"/>
      <c r="LAP47" s="108"/>
      <c r="LAQ47" s="108"/>
      <c r="LAR47" s="108"/>
      <c r="LAS47" s="108"/>
      <c r="LAT47" s="108"/>
      <c r="LAU47" s="108"/>
      <c r="LAV47" s="108"/>
      <c r="LAW47" s="108"/>
      <c r="LAX47" s="108"/>
      <c r="LAY47" s="108"/>
      <c r="LAZ47" s="108"/>
      <c r="LBA47" s="108"/>
      <c r="LBB47" s="108"/>
      <c r="LBC47" s="108"/>
      <c r="LBD47" s="108"/>
      <c r="LBE47" s="108"/>
      <c r="LBF47" s="108"/>
      <c r="LBG47" s="108"/>
      <c r="LBH47" s="108"/>
      <c r="LBI47" s="108"/>
      <c r="LBJ47" s="108"/>
      <c r="LBK47" s="108"/>
      <c r="LBL47" s="108"/>
      <c r="LBM47" s="108"/>
      <c r="LBN47" s="108"/>
      <c r="LBO47" s="108"/>
      <c r="LBP47" s="108"/>
      <c r="LBQ47" s="108"/>
      <c r="LBR47" s="108"/>
      <c r="LBS47" s="108"/>
      <c r="LBT47" s="108"/>
      <c r="LBU47" s="108"/>
      <c r="LBV47" s="108"/>
      <c r="LBW47" s="108"/>
      <c r="LBX47" s="108"/>
      <c r="LBY47" s="108"/>
      <c r="LBZ47" s="108"/>
      <c r="LCA47" s="108"/>
      <c r="LCB47" s="108"/>
      <c r="LCC47" s="108"/>
      <c r="LCD47" s="108"/>
      <c r="LCE47" s="108"/>
      <c r="LCF47" s="108"/>
      <c r="LCG47" s="108"/>
      <c r="LCH47" s="108"/>
      <c r="LCI47" s="108"/>
      <c r="LCJ47" s="108"/>
      <c r="LCK47" s="108"/>
      <c r="LCL47" s="108"/>
      <c r="LCM47" s="108"/>
      <c r="LCN47" s="108"/>
      <c r="LCO47" s="108"/>
      <c r="LCP47" s="108"/>
      <c r="LCQ47" s="108"/>
      <c r="LCR47" s="108"/>
      <c r="LCS47" s="108"/>
      <c r="LCT47" s="108"/>
      <c r="LCU47" s="108"/>
      <c r="LCV47" s="108"/>
      <c r="LCW47" s="108"/>
      <c r="LCX47" s="108"/>
      <c r="LCY47" s="108"/>
      <c r="LCZ47" s="108"/>
      <c r="LDA47" s="108"/>
      <c r="LDB47" s="108"/>
      <c r="LDC47" s="108"/>
      <c r="LDD47" s="108"/>
      <c r="LDE47" s="108"/>
      <c r="LDF47" s="108"/>
      <c r="LDG47" s="108"/>
      <c r="LDH47" s="108"/>
      <c r="LDI47" s="108"/>
      <c r="LDJ47" s="108"/>
      <c r="LDK47" s="108"/>
      <c r="LDL47" s="108"/>
      <c r="LDM47" s="108"/>
      <c r="LDN47" s="108"/>
      <c r="LDO47" s="108"/>
      <c r="LDP47" s="108"/>
      <c r="LDQ47" s="108"/>
      <c r="LDR47" s="108"/>
      <c r="LDS47" s="108"/>
      <c r="LDT47" s="108"/>
      <c r="LDU47" s="108"/>
      <c r="LDV47" s="108"/>
      <c r="LDW47" s="108"/>
      <c r="LDX47" s="108"/>
      <c r="LDY47" s="108"/>
      <c r="LDZ47" s="108"/>
      <c r="LEA47" s="108"/>
      <c r="LEB47" s="108"/>
      <c r="LEC47" s="108"/>
      <c r="LED47" s="108"/>
      <c r="LEE47" s="108"/>
      <c r="LEF47" s="108"/>
      <c r="LEG47" s="108"/>
      <c r="LEH47" s="108"/>
      <c r="LEI47" s="108"/>
      <c r="LEJ47" s="108"/>
      <c r="LEK47" s="108"/>
      <c r="LEL47" s="108"/>
      <c r="LEM47" s="108"/>
      <c r="LEN47" s="108"/>
      <c r="LEO47" s="108"/>
      <c r="LEP47" s="108"/>
      <c r="LEQ47" s="108"/>
      <c r="LER47" s="108"/>
      <c r="LES47" s="108"/>
      <c r="LET47" s="108"/>
      <c r="LEU47" s="108"/>
      <c r="LEV47" s="108"/>
      <c r="LEW47" s="108"/>
      <c r="LEX47" s="108"/>
      <c r="LEY47" s="108"/>
      <c r="LEZ47" s="108"/>
      <c r="LFA47" s="108"/>
      <c r="LFB47" s="108"/>
      <c r="LFC47" s="108"/>
      <c r="LFD47" s="108"/>
      <c r="LFE47" s="108"/>
      <c r="LFF47" s="108"/>
      <c r="LFG47" s="108"/>
      <c r="LFH47" s="108"/>
      <c r="LFI47" s="108"/>
      <c r="LFJ47" s="108"/>
      <c r="LFK47" s="108"/>
      <c r="LFL47" s="108"/>
      <c r="LFM47" s="108"/>
      <c r="LFN47" s="108"/>
      <c r="LFO47" s="108"/>
      <c r="LFP47" s="108"/>
      <c r="LFQ47" s="108"/>
      <c r="LFR47" s="108"/>
      <c r="LFS47" s="108"/>
      <c r="LFT47" s="108"/>
      <c r="LFU47" s="108"/>
      <c r="LFV47" s="108"/>
      <c r="LFW47" s="108"/>
      <c r="LFX47" s="108"/>
      <c r="LFY47" s="108"/>
      <c r="LFZ47" s="108"/>
      <c r="LGA47" s="108"/>
      <c r="LGB47" s="108"/>
      <c r="LGC47" s="108"/>
      <c r="LGD47" s="108"/>
      <c r="LGE47" s="108"/>
      <c r="LGF47" s="108"/>
      <c r="LGG47" s="108"/>
      <c r="LGH47" s="108"/>
      <c r="LGI47" s="108"/>
      <c r="LGJ47" s="108"/>
      <c r="LGK47" s="108"/>
      <c r="LGL47" s="108"/>
      <c r="LGM47" s="108"/>
      <c r="LGN47" s="108"/>
      <c r="LGO47" s="108"/>
      <c r="LGP47" s="108"/>
      <c r="LGQ47" s="108"/>
      <c r="LGR47" s="108"/>
      <c r="LGS47" s="108"/>
      <c r="LGT47" s="108"/>
      <c r="LGU47" s="108"/>
      <c r="LGV47" s="108"/>
      <c r="LGW47" s="108"/>
      <c r="LGX47" s="108"/>
      <c r="LGY47" s="108"/>
      <c r="LGZ47" s="108"/>
      <c r="LHA47" s="108"/>
      <c r="LHB47" s="108"/>
      <c r="LHC47" s="108"/>
      <c r="LHD47" s="108"/>
      <c r="LHE47" s="108"/>
      <c r="LHF47" s="108"/>
      <c r="LHG47" s="108"/>
      <c r="LHH47" s="108"/>
      <c r="LHI47" s="108"/>
      <c r="LHJ47" s="108"/>
      <c r="LHK47" s="108"/>
      <c r="LHL47" s="108"/>
      <c r="LHM47" s="108"/>
      <c r="LHN47" s="108"/>
      <c r="LHO47" s="108"/>
      <c r="LHP47" s="108"/>
      <c r="LHQ47" s="108"/>
      <c r="LHR47" s="108"/>
      <c r="LHS47" s="108"/>
      <c r="LHT47" s="108"/>
      <c r="LHU47" s="108"/>
      <c r="LHV47" s="108"/>
      <c r="LHW47" s="108"/>
      <c r="LHX47" s="108"/>
      <c r="LHY47" s="108"/>
      <c r="LHZ47" s="108"/>
      <c r="LIA47" s="108"/>
      <c r="LIB47" s="108"/>
      <c r="LIC47" s="108"/>
      <c r="LID47" s="108"/>
      <c r="LIE47" s="108"/>
      <c r="LIF47" s="108"/>
      <c r="LIG47" s="108"/>
      <c r="LIH47" s="108"/>
      <c r="LII47" s="108"/>
      <c r="LIJ47" s="108"/>
      <c r="LIK47" s="108"/>
      <c r="LIL47" s="108"/>
      <c r="LIM47" s="108"/>
      <c r="LIN47" s="108"/>
      <c r="LIO47" s="108"/>
      <c r="LIP47" s="108"/>
      <c r="LIQ47" s="108"/>
      <c r="LIR47" s="108"/>
      <c r="LIS47" s="108"/>
      <c r="LIT47" s="108"/>
      <c r="LIU47" s="108"/>
      <c r="LIV47" s="108"/>
      <c r="LIW47" s="108"/>
      <c r="LIX47" s="108"/>
      <c r="LIY47" s="108"/>
      <c r="LIZ47" s="108"/>
      <c r="LJA47" s="108"/>
      <c r="LJB47" s="108"/>
      <c r="LJC47" s="108"/>
      <c r="LJD47" s="108"/>
      <c r="LJE47" s="108"/>
      <c r="LJF47" s="108"/>
      <c r="LJG47" s="108"/>
      <c r="LJH47" s="108"/>
      <c r="LJI47" s="108"/>
      <c r="LJJ47" s="108"/>
      <c r="LJK47" s="108"/>
      <c r="LJL47" s="108"/>
      <c r="LJM47" s="108"/>
      <c r="LJN47" s="108"/>
      <c r="LJO47" s="108"/>
      <c r="LJP47" s="108"/>
      <c r="LJQ47" s="108"/>
      <c r="LJR47" s="108"/>
      <c r="LJS47" s="108"/>
      <c r="LJT47" s="108"/>
      <c r="LJU47" s="108"/>
      <c r="LJV47" s="108"/>
      <c r="LJW47" s="108"/>
      <c r="LJX47" s="108"/>
      <c r="LJY47" s="108"/>
      <c r="LJZ47" s="108"/>
      <c r="LKA47" s="108"/>
      <c r="LKB47" s="108"/>
      <c r="LKC47" s="108"/>
      <c r="LKD47" s="108"/>
      <c r="LKE47" s="108"/>
      <c r="LKF47" s="108"/>
      <c r="LKG47" s="108"/>
      <c r="LKH47" s="108"/>
      <c r="LKI47" s="108"/>
      <c r="LKJ47" s="108"/>
      <c r="LKK47" s="108"/>
      <c r="LKL47" s="108"/>
      <c r="LKM47" s="108"/>
      <c r="LKN47" s="108"/>
      <c r="LKO47" s="108"/>
      <c r="LKP47" s="108"/>
      <c r="LKQ47" s="108"/>
      <c r="LKR47" s="108"/>
      <c r="LKS47" s="108"/>
      <c r="LKT47" s="108"/>
      <c r="LKU47" s="108"/>
      <c r="LKV47" s="108"/>
      <c r="LKW47" s="108"/>
      <c r="LKX47" s="108"/>
      <c r="LKY47" s="108"/>
      <c r="LKZ47" s="108"/>
      <c r="LLA47" s="108"/>
      <c r="LLB47" s="108"/>
      <c r="LLC47" s="108"/>
      <c r="LLD47" s="108"/>
      <c r="LLE47" s="108"/>
      <c r="LLF47" s="108"/>
      <c r="LLG47" s="108"/>
      <c r="LLH47" s="108"/>
      <c r="LLI47" s="108"/>
      <c r="LLJ47" s="108"/>
      <c r="LLK47" s="108"/>
      <c r="LLL47" s="108"/>
      <c r="LLM47" s="108"/>
      <c r="LLN47" s="108"/>
      <c r="LLO47" s="108"/>
      <c r="LLP47" s="108"/>
      <c r="LLQ47" s="108"/>
      <c r="LLR47" s="108"/>
      <c r="LLS47" s="108"/>
      <c r="LLT47" s="108"/>
      <c r="LLU47" s="108"/>
      <c r="LLV47" s="108"/>
      <c r="LLW47" s="108"/>
      <c r="LLX47" s="108"/>
      <c r="LLY47" s="108"/>
      <c r="LLZ47" s="108"/>
      <c r="LMA47" s="108"/>
      <c r="LMB47" s="108"/>
      <c r="LMC47" s="108"/>
      <c r="LMD47" s="108"/>
      <c r="LME47" s="108"/>
      <c r="LMF47" s="108"/>
      <c r="LMG47" s="108"/>
      <c r="LMH47" s="108"/>
      <c r="LMI47" s="108"/>
      <c r="LMJ47" s="108"/>
      <c r="LMK47" s="108"/>
      <c r="LML47" s="108"/>
      <c r="LMM47" s="108"/>
      <c r="LMN47" s="108"/>
      <c r="LMO47" s="108"/>
      <c r="LMP47" s="108"/>
      <c r="LMQ47" s="108"/>
      <c r="LMR47" s="108"/>
      <c r="LMS47" s="108"/>
      <c r="LMT47" s="108"/>
      <c r="LMU47" s="108"/>
      <c r="LMV47" s="108"/>
      <c r="LMW47" s="108"/>
      <c r="LMX47" s="108"/>
      <c r="LMY47" s="108"/>
      <c r="LMZ47" s="108"/>
      <c r="LNA47" s="108"/>
      <c r="LNB47" s="108"/>
      <c r="LNC47" s="108"/>
      <c r="LND47" s="108"/>
      <c r="LNE47" s="108"/>
      <c r="LNF47" s="108"/>
      <c r="LNG47" s="108"/>
      <c r="LNH47" s="108"/>
      <c r="LNI47" s="108"/>
      <c r="LNJ47" s="108"/>
      <c r="LNK47" s="108"/>
      <c r="LNL47" s="108"/>
      <c r="LNM47" s="108"/>
      <c r="LNN47" s="108"/>
      <c r="LNO47" s="108"/>
      <c r="LNP47" s="108"/>
      <c r="LNQ47" s="108"/>
      <c r="LNR47" s="108"/>
      <c r="LNS47" s="108"/>
      <c r="LNT47" s="108"/>
      <c r="LNU47" s="108"/>
      <c r="LNV47" s="108"/>
      <c r="LNW47" s="108"/>
      <c r="LNX47" s="108"/>
      <c r="LNY47" s="108"/>
      <c r="LNZ47" s="108"/>
      <c r="LOA47" s="108"/>
      <c r="LOB47" s="108"/>
      <c r="LOC47" s="108"/>
      <c r="LOD47" s="108"/>
      <c r="LOE47" s="108"/>
      <c r="LOF47" s="108"/>
      <c r="LOG47" s="108"/>
      <c r="LOH47" s="108"/>
      <c r="LOI47" s="108"/>
      <c r="LOJ47" s="108"/>
      <c r="LOK47" s="108"/>
      <c r="LOL47" s="108"/>
      <c r="LOM47" s="108"/>
      <c r="LON47" s="108"/>
      <c r="LOO47" s="108"/>
      <c r="LOP47" s="108"/>
      <c r="LOQ47" s="108"/>
      <c r="LOR47" s="108"/>
      <c r="LOS47" s="108"/>
      <c r="LOT47" s="108"/>
      <c r="LOU47" s="108"/>
      <c r="LOV47" s="108"/>
      <c r="LOW47" s="108"/>
      <c r="LOX47" s="108"/>
      <c r="LOY47" s="108"/>
      <c r="LOZ47" s="108"/>
      <c r="LPA47" s="108"/>
      <c r="LPB47" s="108"/>
      <c r="LPC47" s="108"/>
      <c r="LPD47" s="108"/>
      <c r="LPE47" s="108"/>
      <c r="LPF47" s="108"/>
      <c r="LPG47" s="108"/>
      <c r="LPH47" s="108"/>
      <c r="LPI47" s="108"/>
      <c r="LPJ47" s="108"/>
      <c r="LPK47" s="108"/>
      <c r="LPL47" s="108"/>
      <c r="LPM47" s="108"/>
      <c r="LPN47" s="108"/>
      <c r="LPO47" s="108"/>
      <c r="LPP47" s="108"/>
      <c r="LPQ47" s="108"/>
      <c r="LPR47" s="108"/>
      <c r="LPS47" s="108"/>
      <c r="LPT47" s="108"/>
      <c r="LPU47" s="108"/>
      <c r="LPV47" s="108"/>
      <c r="LPW47" s="108"/>
      <c r="LPX47" s="108"/>
      <c r="LPY47" s="108"/>
      <c r="LPZ47" s="108"/>
      <c r="LQA47" s="108"/>
      <c r="LQB47" s="108"/>
      <c r="LQC47" s="108"/>
      <c r="LQD47" s="108"/>
      <c r="LQE47" s="108"/>
      <c r="LQF47" s="108"/>
      <c r="LQG47" s="108"/>
      <c r="LQH47" s="108"/>
      <c r="LQI47" s="108"/>
      <c r="LQJ47" s="108"/>
      <c r="LQK47" s="108"/>
      <c r="LQL47" s="108"/>
      <c r="LQM47" s="108"/>
      <c r="LQN47" s="108"/>
      <c r="LQO47" s="108"/>
      <c r="LQP47" s="108"/>
      <c r="LQQ47" s="108"/>
      <c r="LQR47" s="108"/>
      <c r="LQS47" s="108"/>
      <c r="LQT47" s="108"/>
      <c r="LQU47" s="108"/>
      <c r="LQV47" s="108"/>
      <c r="LQW47" s="108"/>
      <c r="LQX47" s="108"/>
      <c r="LQY47" s="108"/>
      <c r="LQZ47" s="108"/>
      <c r="LRA47" s="108"/>
      <c r="LRB47" s="108"/>
      <c r="LRC47" s="108"/>
      <c r="LRD47" s="108"/>
      <c r="LRE47" s="108"/>
      <c r="LRF47" s="108"/>
      <c r="LRG47" s="108"/>
      <c r="LRH47" s="108"/>
      <c r="LRI47" s="108"/>
      <c r="LRJ47" s="108"/>
      <c r="LRK47" s="108"/>
      <c r="LRL47" s="108"/>
      <c r="LRM47" s="108"/>
      <c r="LRN47" s="108"/>
      <c r="LRO47" s="108"/>
      <c r="LRP47" s="108"/>
      <c r="LRQ47" s="108"/>
      <c r="LRR47" s="108"/>
      <c r="LRS47" s="108"/>
      <c r="LRT47" s="108"/>
      <c r="LRU47" s="108"/>
      <c r="LRV47" s="108"/>
      <c r="LRW47" s="108"/>
      <c r="LRX47" s="108"/>
      <c r="LRY47" s="108"/>
      <c r="LRZ47" s="108"/>
      <c r="LSA47" s="108"/>
      <c r="LSB47" s="108"/>
      <c r="LSC47" s="108"/>
      <c r="LSD47" s="108"/>
      <c r="LSE47" s="108"/>
      <c r="LSF47" s="108"/>
      <c r="LSG47" s="108"/>
      <c r="LSH47" s="108"/>
      <c r="LSI47" s="108"/>
      <c r="LSJ47" s="108"/>
      <c r="LSK47" s="108"/>
      <c r="LSL47" s="108"/>
      <c r="LSM47" s="108"/>
      <c r="LSN47" s="108"/>
      <c r="LSO47" s="108"/>
      <c r="LSP47" s="108"/>
      <c r="LSQ47" s="108"/>
      <c r="LSR47" s="108"/>
      <c r="LSS47" s="108"/>
      <c r="LST47" s="108"/>
      <c r="LSU47" s="108"/>
      <c r="LSV47" s="108"/>
      <c r="LSW47" s="108"/>
      <c r="LSX47" s="108"/>
      <c r="LSY47" s="108"/>
      <c r="LSZ47" s="108"/>
      <c r="LTA47" s="108"/>
      <c r="LTB47" s="108"/>
      <c r="LTC47" s="108"/>
      <c r="LTD47" s="108"/>
      <c r="LTE47" s="108"/>
      <c r="LTF47" s="108"/>
      <c r="LTG47" s="108"/>
      <c r="LTH47" s="108"/>
      <c r="LTI47" s="108"/>
      <c r="LTJ47" s="108"/>
      <c r="LTK47" s="108"/>
      <c r="LTL47" s="108"/>
      <c r="LTM47" s="108"/>
      <c r="LTN47" s="108"/>
      <c r="LTO47" s="108"/>
      <c r="LTP47" s="108"/>
      <c r="LTQ47" s="108"/>
      <c r="LTR47" s="108"/>
      <c r="LTS47" s="108"/>
      <c r="LTT47" s="108"/>
      <c r="LTU47" s="108"/>
      <c r="LTV47" s="108"/>
      <c r="LTW47" s="108"/>
      <c r="LTX47" s="108"/>
      <c r="LTY47" s="108"/>
      <c r="LTZ47" s="108"/>
      <c r="LUA47" s="108"/>
      <c r="LUB47" s="108"/>
      <c r="LUC47" s="108"/>
      <c r="LUD47" s="108"/>
      <c r="LUE47" s="108"/>
      <c r="LUF47" s="108"/>
      <c r="LUG47" s="108"/>
      <c r="LUH47" s="108"/>
      <c r="LUI47" s="108"/>
      <c r="LUJ47" s="108"/>
      <c r="LUK47" s="108"/>
      <c r="LUL47" s="108"/>
      <c r="LUM47" s="108"/>
      <c r="LUN47" s="108"/>
      <c r="LUO47" s="108"/>
      <c r="LUP47" s="108"/>
      <c r="LUQ47" s="108"/>
      <c r="LUR47" s="108"/>
      <c r="LUS47" s="108"/>
      <c r="LUT47" s="108"/>
      <c r="LUU47" s="108"/>
      <c r="LUV47" s="108"/>
      <c r="LUW47" s="108"/>
      <c r="LUX47" s="108"/>
      <c r="LUY47" s="108"/>
      <c r="LUZ47" s="108"/>
      <c r="LVA47" s="108"/>
      <c r="LVB47" s="108"/>
      <c r="LVC47" s="108"/>
      <c r="LVD47" s="108"/>
      <c r="LVE47" s="108"/>
      <c r="LVF47" s="108"/>
      <c r="LVG47" s="108"/>
      <c r="LVH47" s="108"/>
      <c r="LVI47" s="108"/>
      <c r="LVJ47" s="108"/>
      <c r="LVK47" s="108"/>
      <c r="LVL47" s="108"/>
      <c r="LVM47" s="108"/>
      <c r="LVN47" s="108"/>
      <c r="LVO47" s="108"/>
      <c r="LVP47" s="108"/>
      <c r="LVQ47" s="108"/>
      <c r="LVR47" s="108"/>
      <c r="LVS47" s="108"/>
      <c r="LVT47" s="108"/>
      <c r="LVU47" s="108"/>
      <c r="LVV47" s="108"/>
      <c r="LVW47" s="108"/>
      <c r="LVX47" s="108"/>
      <c r="LVY47" s="108"/>
      <c r="LVZ47" s="108"/>
      <c r="LWA47" s="108"/>
      <c r="LWB47" s="108"/>
      <c r="LWC47" s="108"/>
      <c r="LWD47" s="108"/>
      <c r="LWE47" s="108"/>
      <c r="LWF47" s="108"/>
      <c r="LWG47" s="108"/>
      <c r="LWH47" s="108"/>
      <c r="LWI47" s="108"/>
      <c r="LWJ47" s="108"/>
      <c r="LWK47" s="108"/>
      <c r="LWL47" s="108"/>
      <c r="LWM47" s="108"/>
      <c r="LWN47" s="108"/>
      <c r="LWO47" s="108"/>
      <c r="LWP47" s="108"/>
      <c r="LWQ47" s="108"/>
      <c r="LWR47" s="108"/>
      <c r="LWS47" s="108"/>
      <c r="LWT47" s="108"/>
      <c r="LWU47" s="108"/>
      <c r="LWV47" s="108"/>
      <c r="LWW47" s="108"/>
      <c r="LWX47" s="108"/>
      <c r="LWY47" s="108"/>
      <c r="LWZ47" s="108"/>
      <c r="LXA47" s="108"/>
      <c r="LXB47" s="108"/>
      <c r="LXC47" s="108"/>
      <c r="LXD47" s="108"/>
      <c r="LXE47" s="108"/>
      <c r="LXF47" s="108"/>
      <c r="LXG47" s="108"/>
      <c r="LXH47" s="108"/>
      <c r="LXI47" s="108"/>
      <c r="LXJ47" s="108"/>
      <c r="LXK47" s="108"/>
      <c r="LXL47" s="108"/>
      <c r="LXM47" s="108"/>
      <c r="LXN47" s="108"/>
      <c r="LXO47" s="108"/>
      <c r="LXP47" s="108"/>
      <c r="LXQ47" s="108"/>
      <c r="LXR47" s="108"/>
      <c r="LXS47" s="108"/>
      <c r="LXT47" s="108"/>
      <c r="LXU47" s="108"/>
      <c r="LXV47" s="108"/>
      <c r="LXW47" s="108"/>
      <c r="LXX47" s="108"/>
      <c r="LXY47" s="108"/>
      <c r="LXZ47" s="108"/>
      <c r="LYA47" s="108"/>
      <c r="LYB47" s="108"/>
      <c r="LYC47" s="108"/>
      <c r="LYD47" s="108"/>
      <c r="LYE47" s="108"/>
      <c r="LYF47" s="108"/>
      <c r="LYG47" s="108"/>
      <c r="LYH47" s="108"/>
      <c r="LYI47" s="108"/>
      <c r="LYJ47" s="108"/>
      <c r="LYK47" s="108"/>
      <c r="LYL47" s="108"/>
      <c r="LYM47" s="108"/>
      <c r="LYN47" s="108"/>
      <c r="LYO47" s="108"/>
      <c r="LYP47" s="108"/>
      <c r="LYQ47" s="108"/>
      <c r="LYR47" s="108"/>
      <c r="LYS47" s="108"/>
      <c r="LYT47" s="108"/>
      <c r="LYU47" s="108"/>
      <c r="LYV47" s="108"/>
      <c r="LYW47" s="108"/>
      <c r="LYX47" s="108"/>
      <c r="LYY47" s="108"/>
      <c r="LYZ47" s="108"/>
      <c r="LZA47" s="108"/>
      <c r="LZB47" s="108"/>
      <c r="LZC47" s="108"/>
      <c r="LZD47" s="108"/>
      <c r="LZE47" s="108"/>
      <c r="LZF47" s="108"/>
      <c r="LZG47" s="108"/>
      <c r="LZH47" s="108"/>
      <c r="LZI47" s="108"/>
      <c r="LZJ47" s="108"/>
      <c r="LZK47" s="108"/>
      <c r="LZL47" s="108"/>
      <c r="LZM47" s="108"/>
      <c r="LZN47" s="108"/>
      <c r="LZO47" s="108"/>
      <c r="LZP47" s="108"/>
      <c r="LZQ47" s="108"/>
      <c r="LZR47" s="108"/>
      <c r="LZS47" s="108"/>
      <c r="LZT47" s="108"/>
      <c r="LZU47" s="108"/>
      <c r="LZV47" s="108"/>
      <c r="LZW47" s="108"/>
      <c r="LZX47" s="108"/>
      <c r="LZY47" s="108"/>
      <c r="LZZ47" s="108"/>
      <c r="MAA47" s="108"/>
      <c r="MAB47" s="108"/>
      <c r="MAC47" s="108"/>
      <c r="MAD47" s="108"/>
      <c r="MAE47" s="108"/>
      <c r="MAF47" s="108"/>
      <c r="MAG47" s="108"/>
      <c r="MAH47" s="108"/>
      <c r="MAI47" s="108"/>
      <c r="MAJ47" s="108"/>
      <c r="MAK47" s="108"/>
      <c r="MAL47" s="108"/>
      <c r="MAM47" s="108"/>
      <c r="MAN47" s="108"/>
      <c r="MAO47" s="108"/>
      <c r="MAP47" s="108"/>
      <c r="MAQ47" s="108"/>
      <c r="MAR47" s="108"/>
      <c r="MAS47" s="108"/>
      <c r="MAT47" s="108"/>
      <c r="MAU47" s="108"/>
      <c r="MAV47" s="108"/>
      <c r="MAW47" s="108"/>
      <c r="MAX47" s="108"/>
      <c r="MAY47" s="108"/>
      <c r="MAZ47" s="108"/>
      <c r="MBA47" s="108"/>
      <c r="MBB47" s="108"/>
      <c r="MBC47" s="108"/>
      <c r="MBD47" s="108"/>
      <c r="MBE47" s="108"/>
      <c r="MBF47" s="108"/>
      <c r="MBG47" s="108"/>
      <c r="MBH47" s="108"/>
      <c r="MBI47" s="108"/>
      <c r="MBJ47" s="108"/>
      <c r="MBK47" s="108"/>
      <c r="MBL47" s="108"/>
      <c r="MBM47" s="108"/>
      <c r="MBN47" s="108"/>
      <c r="MBO47" s="108"/>
      <c r="MBP47" s="108"/>
      <c r="MBQ47" s="108"/>
      <c r="MBR47" s="108"/>
      <c r="MBS47" s="108"/>
      <c r="MBT47" s="108"/>
      <c r="MBU47" s="108"/>
      <c r="MBV47" s="108"/>
      <c r="MBW47" s="108"/>
      <c r="MBX47" s="108"/>
      <c r="MBY47" s="108"/>
      <c r="MBZ47" s="108"/>
      <c r="MCA47" s="108"/>
      <c r="MCB47" s="108"/>
      <c r="MCC47" s="108"/>
      <c r="MCD47" s="108"/>
      <c r="MCE47" s="108"/>
      <c r="MCF47" s="108"/>
      <c r="MCG47" s="108"/>
      <c r="MCH47" s="108"/>
      <c r="MCI47" s="108"/>
      <c r="MCJ47" s="108"/>
      <c r="MCK47" s="108"/>
      <c r="MCL47" s="108"/>
      <c r="MCM47" s="108"/>
      <c r="MCN47" s="108"/>
      <c r="MCO47" s="108"/>
      <c r="MCP47" s="108"/>
      <c r="MCQ47" s="108"/>
      <c r="MCR47" s="108"/>
      <c r="MCS47" s="108"/>
      <c r="MCT47" s="108"/>
      <c r="MCU47" s="108"/>
      <c r="MCV47" s="108"/>
      <c r="MCW47" s="108"/>
      <c r="MCX47" s="108"/>
      <c r="MCY47" s="108"/>
      <c r="MCZ47" s="108"/>
      <c r="MDA47" s="108"/>
      <c r="MDB47" s="108"/>
      <c r="MDC47" s="108"/>
      <c r="MDD47" s="108"/>
      <c r="MDE47" s="108"/>
      <c r="MDF47" s="108"/>
      <c r="MDG47" s="108"/>
      <c r="MDH47" s="108"/>
      <c r="MDI47" s="108"/>
      <c r="MDJ47" s="108"/>
      <c r="MDK47" s="108"/>
      <c r="MDL47" s="108"/>
      <c r="MDM47" s="108"/>
      <c r="MDN47" s="108"/>
      <c r="MDO47" s="108"/>
      <c r="MDP47" s="108"/>
      <c r="MDQ47" s="108"/>
      <c r="MDR47" s="108"/>
      <c r="MDS47" s="108"/>
      <c r="MDT47" s="108"/>
      <c r="MDU47" s="108"/>
      <c r="MDV47" s="108"/>
      <c r="MDW47" s="108"/>
      <c r="MDX47" s="108"/>
      <c r="MDY47" s="108"/>
      <c r="MDZ47" s="108"/>
      <c r="MEA47" s="108"/>
      <c r="MEB47" s="108"/>
      <c r="MEC47" s="108"/>
      <c r="MED47" s="108"/>
      <c r="MEE47" s="108"/>
      <c r="MEF47" s="108"/>
      <c r="MEG47" s="108"/>
      <c r="MEH47" s="108"/>
      <c r="MEI47" s="108"/>
      <c r="MEJ47" s="108"/>
      <c r="MEK47" s="108"/>
      <c r="MEL47" s="108"/>
      <c r="MEM47" s="108"/>
      <c r="MEN47" s="108"/>
      <c r="MEO47" s="108"/>
      <c r="MEP47" s="108"/>
      <c r="MEQ47" s="108"/>
      <c r="MER47" s="108"/>
      <c r="MES47" s="108"/>
      <c r="MET47" s="108"/>
      <c r="MEU47" s="108"/>
      <c r="MEV47" s="108"/>
      <c r="MEW47" s="108"/>
      <c r="MEX47" s="108"/>
      <c r="MEY47" s="108"/>
      <c r="MEZ47" s="108"/>
      <c r="MFA47" s="108"/>
      <c r="MFB47" s="108"/>
      <c r="MFC47" s="108"/>
      <c r="MFD47" s="108"/>
      <c r="MFE47" s="108"/>
      <c r="MFF47" s="108"/>
      <c r="MFG47" s="108"/>
      <c r="MFH47" s="108"/>
      <c r="MFI47" s="108"/>
      <c r="MFJ47" s="108"/>
      <c r="MFK47" s="108"/>
      <c r="MFL47" s="108"/>
      <c r="MFM47" s="108"/>
      <c r="MFN47" s="108"/>
      <c r="MFO47" s="108"/>
      <c r="MFP47" s="108"/>
      <c r="MFQ47" s="108"/>
      <c r="MFR47" s="108"/>
      <c r="MFS47" s="108"/>
      <c r="MFT47" s="108"/>
      <c r="MFU47" s="108"/>
      <c r="MFV47" s="108"/>
      <c r="MFW47" s="108"/>
      <c r="MFX47" s="108"/>
      <c r="MFY47" s="108"/>
      <c r="MFZ47" s="108"/>
      <c r="MGA47" s="108"/>
      <c r="MGB47" s="108"/>
      <c r="MGC47" s="108"/>
      <c r="MGD47" s="108"/>
      <c r="MGE47" s="108"/>
      <c r="MGF47" s="108"/>
      <c r="MGG47" s="108"/>
      <c r="MGH47" s="108"/>
      <c r="MGI47" s="108"/>
      <c r="MGJ47" s="108"/>
      <c r="MGK47" s="108"/>
      <c r="MGL47" s="108"/>
      <c r="MGM47" s="108"/>
      <c r="MGN47" s="108"/>
      <c r="MGO47" s="108"/>
      <c r="MGP47" s="108"/>
      <c r="MGQ47" s="108"/>
      <c r="MGR47" s="108"/>
      <c r="MGS47" s="108"/>
      <c r="MGT47" s="108"/>
      <c r="MGU47" s="108"/>
      <c r="MGV47" s="108"/>
      <c r="MGW47" s="108"/>
      <c r="MGX47" s="108"/>
      <c r="MGY47" s="108"/>
      <c r="MGZ47" s="108"/>
      <c r="MHA47" s="108"/>
      <c r="MHB47" s="108"/>
      <c r="MHC47" s="108"/>
      <c r="MHD47" s="108"/>
      <c r="MHE47" s="108"/>
      <c r="MHF47" s="108"/>
      <c r="MHG47" s="108"/>
      <c r="MHH47" s="108"/>
      <c r="MHI47" s="108"/>
      <c r="MHJ47" s="108"/>
      <c r="MHK47" s="108"/>
      <c r="MHL47" s="108"/>
      <c r="MHM47" s="108"/>
      <c r="MHN47" s="108"/>
      <c r="MHO47" s="108"/>
      <c r="MHP47" s="108"/>
      <c r="MHQ47" s="108"/>
      <c r="MHR47" s="108"/>
      <c r="MHS47" s="108"/>
      <c r="MHT47" s="108"/>
      <c r="MHU47" s="108"/>
      <c r="MHV47" s="108"/>
      <c r="MHW47" s="108"/>
      <c r="MHX47" s="108"/>
      <c r="MHY47" s="108"/>
      <c r="MHZ47" s="108"/>
      <c r="MIA47" s="108"/>
      <c r="MIB47" s="108"/>
      <c r="MIC47" s="108"/>
      <c r="MID47" s="108"/>
      <c r="MIE47" s="108"/>
      <c r="MIF47" s="108"/>
      <c r="MIG47" s="108"/>
      <c r="MIH47" s="108"/>
      <c r="MII47" s="108"/>
      <c r="MIJ47" s="108"/>
      <c r="MIK47" s="108"/>
      <c r="MIL47" s="108"/>
      <c r="MIM47" s="108"/>
      <c r="MIN47" s="108"/>
      <c r="MIO47" s="108"/>
      <c r="MIP47" s="108"/>
      <c r="MIQ47" s="108"/>
      <c r="MIR47" s="108"/>
      <c r="MIS47" s="108"/>
      <c r="MIT47" s="108"/>
      <c r="MIU47" s="108"/>
      <c r="MIV47" s="108"/>
      <c r="MIW47" s="108"/>
      <c r="MIX47" s="108"/>
      <c r="MIY47" s="108"/>
      <c r="MIZ47" s="108"/>
      <c r="MJA47" s="108"/>
      <c r="MJB47" s="108"/>
      <c r="MJC47" s="108"/>
      <c r="MJD47" s="108"/>
      <c r="MJE47" s="108"/>
      <c r="MJF47" s="108"/>
      <c r="MJG47" s="108"/>
      <c r="MJH47" s="108"/>
      <c r="MJI47" s="108"/>
      <c r="MJJ47" s="108"/>
      <c r="MJK47" s="108"/>
      <c r="MJL47" s="108"/>
      <c r="MJM47" s="108"/>
      <c r="MJN47" s="108"/>
      <c r="MJO47" s="108"/>
      <c r="MJP47" s="108"/>
      <c r="MJQ47" s="108"/>
      <c r="MJR47" s="108"/>
      <c r="MJS47" s="108"/>
      <c r="MJT47" s="108"/>
      <c r="MJU47" s="108"/>
      <c r="MJV47" s="108"/>
      <c r="MJW47" s="108"/>
      <c r="MJX47" s="108"/>
      <c r="MJY47" s="108"/>
      <c r="MJZ47" s="108"/>
      <c r="MKA47" s="108"/>
      <c r="MKB47" s="108"/>
      <c r="MKC47" s="108"/>
      <c r="MKD47" s="108"/>
      <c r="MKE47" s="108"/>
      <c r="MKF47" s="108"/>
      <c r="MKG47" s="108"/>
      <c r="MKH47" s="108"/>
      <c r="MKI47" s="108"/>
      <c r="MKJ47" s="108"/>
      <c r="MKK47" s="108"/>
      <c r="MKL47" s="108"/>
      <c r="MKM47" s="108"/>
      <c r="MKN47" s="108"/>
      <c r="MKO47" s="108"/>
      <c r="MKP47" s="108"/>
      <c r="MKQ47" s="108"/>
      <c r="MKR47" s="108"/>
      <c r="MKS47" s="108"/>
      <c r="MKT47" s="108"/>
      <c r="MKU47" s="108"/>
      <c r="MKV47" s="108"/>
      <c r="MKW47" s="108"/>
      <c r="MKX47" s="108"/>
      <c r="MKY47" s="108"/>
      <c r="MKZ47" s="108"/>
      <c r="MLA47" s="108"/>
      <c r="MLB47" s="108"/>
      <c r="MLC47" s="108"/>
      <c r="MLD47" s="108"/>
      <c r="MLE47" s="108"/>
      <c r="MLF47" s="108"/>
      <c r="MLG47" s="108"/>
      <c r="MLH47" s="108"/>
      <c r="MLI47" s="108"/>
      <c r="MLJ47" s="108"/>
      <c r="MLK47" s="108"/>
      <c r="MLL47" s="108"/>
      <c r="MLM47" s="108"/>
      <c r="MLN47" s="108"/>
      <c r="MLO47" s="108"/>
      <c r="MLP47" s="108"/>
      <c r="MLQ47" s="108"/>
      <c r="MLR47" s="108"/>
      <c r="MLS47" s="108"/>
      <c r="MLT47" s="108"/>
      <c r="MLU47" s="108"/>
      <c r="MLV47" s="108"/>
      <c r="MLW47" s="108"/>
      <c r="MLX47" s="108"/>
      <c r="MLY47" s="108"/>
      <c r="MLZ47" s="108"/>
      <c r="MMA47" s="108"/>
      <c r="MMB47" s="108"/>
      <c r="MMC47" s="108"/>
      <c r="MMD47" s="108"/>
      <c r="MME47" s="108"/>
      <c r="MMF47" s="108"/>
      <c r="MMG47" s="108"/>
      <c r="MMH47" s="108"/>
      <c r="MMI47" s="108"/>
      <c r="MMJ47" s="108"/>
      <c r="MMK47" s="108"/>
      <c r="MML47" s="108"/>
      <c r="MMM47" s="108"/>
      <c r="MMN47" s="108"/>
      <c r="MMO47" s="108"/>
      <c r="MMP47" s="108"/>
      <c r="MMQ47" s="108"/>
      <c r="MMR47" s="108"/>
      <c r="MMS47" s="108"/>
      <c r="MMT47" s="108"/>
      <c r="MMU47" s="108"/>
      <c r="MMV47" s="108"/>
      <c r="MMW47" s="108"/>
      <c r="MMX47" s="108"/>
      <c r="MMY47" s="108"/>
      <c r="MMZ47" s="108"/>
      <c r="MNA47" s="108"/>
      <c r="MNB47" s="108"/>
      <c r="MNC47" s="108"/>
      <c r="MND47" s="108"/>
      <c r="MNE47" s="108"/>
      <c r="MNF47" s="108"/>
      <c r="MNG47" s="108"/>
      <c r="MNH47" s="108"/>
      <c r="MNI47" s="108"/>
      <c r="MNJ47" s="108"/>
      <c r="MNK47" s="108"/>
      <c r="MNL47" s="108"/>
      <c r="MNM47" s="108"/>
      <c r="MNN47" s="108"/>
      <c r="MNO47" s="108"/>
      <c r="MNP47" s="108"/>
      <c r="MNQ47" s="108"/>
      <c r="MNR47" s="108"/>
      <c r="MNS47" s="108"/>
      <c r="MNT47" s="108"/>
      <c r="MNU47" s="108"/>
      <c r="MNV47" s="108"/>
      <c r="MNW47" s="108"/>
      <c r="MNX47" s="108"/>
      <c r="MNY47" s="108"/>
      <c r="MNZ47" s="108"/>
      <c r="MOA47" s="108"/>
      <c r="MOB47" s="108"/>
      <c r="MOC47" s="108"/>
      <c r="MOD47" s="108"/>
      <c r="MOE47" s="108"/>
      <c r="MOF47" s="108"/>
      <c r="MOG47" s="108"/>
      <c r="MOH47" s="108"/>
      <c r="MOI47" s="108"/>
      <c r="MOJ47" s="108"/>
      <c r="MOK47" s="108"/>
      <c r="MOL47" s="108"/>
      <c r="MOM47" s="108"/>
      <c r="MON47" s="108"/>
      <c r="MOO47" s="108"/>
      <c r="MOP47" s="108"/>
      <c r="MOQ47" s="108"/>
      <c r="MOR47" s="108"/>
      <c r="MOS47" s="108"/>
      <c r="MOT47" s="108"/>
      <c r="MOU47" s="108"/>
      <c r="MOV47" s="108"/>
      <c r="MOW47" s="108"/>
      <c r="MOX47" s="108"/>
      <c r="MOY47" s="108"/>
      <c r="MOZ47" s="108"/>
      <c r="MPA47" s="108"/>
      <c r="MPB47" s="108"/>
      <c r="MPC47" s="108"/>
      <c r="MPD47" s="108"/>
      <c r="MPE47" s="108"/>
      <c r="MPF47" s="108"/>
      <c r="MPG47" s="108"/>
      <c r="MPH47" s="108"/>
      <c r="MPI47" s="108"/>
      <c r="MPJ47" s="108"/>
      <c r="MPK47" s="108"/>
      <c r="MPL47" s="108"/>
      <c r="MPM47" s="108"/>
      <c r="MPN47" s="108"/>
      <c r="MPO47" s="108"/>
      <c r="MPP47" s="108"/>
      <c r="MPQ47" s="108"/>
      <c r="MPR47" s="108"/>
      <c r="MPS47" s="108"/>
      <c r="MPT47" s="108"/>
      <c r="MPU47" s="108"/>
      <c r="MPV47" s="108"/>
      <c r="MPW47" s="108"/>
      <c r="MPX47" s="108"/>
      <c r="MPY47" s="108"/>
      <c r="MPZ47" s="108"/>
      <c r="MQA47" s="108"/>
      <c r="MQB47" s="108"/>
      <c r="MQC47" s="108"/>
      <c r="MQD47" s="108"/>
      <c r="MQE47" s="108"/>
      <c r="MQF47" s="108"/>
      <c r="MQG47" s="108"/>
      <c r="MQH47" s="108"/>
      <c r="MQI47" s="108"/>
      <c r="MQJ47" s="108"/>
      <c r="MQK47" s="108"/>
      <c r="MQL47" s="108"/>
      <c r="MQM47" s="108"/>
      <c r="MQN47" s="108"/>
      <c r="MQO47" s="108"/>
      <c r="MQP47" s="108"/>
      <c r="MQQ47" s="108"/>
      <c r="MQR47" s="108"/>
      <c r="MQS47" s="108"/>
      <c r="MQT47" s="108"/>
      <c r="MQU47" s="108"/>
      <c r="MQV47" s="108"/>
      <c r="MQW47" s="108"/>
      <c r="MQX47" s="108"/>
      <c r="MQY47" s="108"/>
      <c r="MQZ47" s="108"/>
      <c r="MRA47" s="108"/>
      <c r="MRB47" s="108"/>
      <c r="MRC47" s="108"/>
      <c r="MRD47" s="108"/>
      <c r="MRE47" s="108"/>
      <c r="MRF47" s="108"/>
      <c r="MRG47" s="108"/>
      <c r="MRH47" s="108"/>
      <c r="MRI47" s="108"/>
      <c r="MRJ47" s="108"/>
      <c r="MRK47" s="108"/>
      <c r="MRL47" s="108"/>
      <c r="MRM47" s="108"/>
      <c r="MRN47" s="108"/>
      <c r="MRO47" s="108"/>
      <c r="MRP47" s="108"/>
      <c r="MRQ47" s="108"/>
      <c r="MRR47" s="108"/>
      <c r="MRS47" s="108"/>
      <c r="MRT47" s="108"/>
      <c r="MRU47" s="108"/>
      <c r="MRV47" s="108"/>
      <c r="MRW47" s="108"/>
      <c r="MRX47" s="108"/>
      <c r="MRY47" s="108"/>
      <c r="MRZ47" s="108"/>
      <c r="MSA47" s="108"/>
      <c r="MSB47" s="108"/>
      <c r="MSC47" s="108"/>
      <c r="MSD47" s="108"/>
      <c r="MSE47" s="108"/>
      <c r="MSF47" s="108"/>
      <c r="MSG47" s="108"/>
      <c r="MSH47" s="108"/>
      <c r="MSI47" s="108"/>
      <c r="MSJ47" s="108"/>
      <c r="MSK47" s="108"/>
      <c r="MSL47" s="108"/>
      <c r="MSM47" s="108"/>
      <c r="MSN47" s="108"/>
      <c r="MSO47" s="108"/>
      <c r="MSP47" s="108"/>
      <c r="MSQ47" s="108"/>
      <c r="MSR47" s="108"/>
      <c r="MSS47" s="108"/>
      <c r="MST47" s="108"/>
      <c r="MSU47" s="108"/>
      <c r="MSV47" s="108"/>
      <c r="MSW47" s="108"/>
      <c r="MSX47" s="108"/>
      <c r="MSY47" s="108"/>
      <c r="MSZ47" s="108"/>
      <c r="MTA47" s="108"/>
      <c r="MTB47" s="108"/>
      <c r="MTC47" s="108"/>
      <c r="MTD47" s="108"/>
      <c r="MTE47" s="108"/>
      <c r="MTF47" s="108"/>
      <c r="MTG47" s="108"/>
      <c r="MTH47" s="108"/>
      <c r="MTI47" s="108"/>
      <c r="MTJ47" s="108"/>
      <c r="MTK47" s="108"/>
      <c r="MTL47" s="108"/>
      <c r="MTM47" s="108"/>
      <c r="MTN47" s="108"/>
      <c r="MTO47" s="108"/>
      <c r="MTP47" s="108"/>
      <c r="MTQ47" s="108"/>
      <c r="MTR47" s="108"/>
      <c r="MTS47" s="108"/>
      <c r="MTT47" s="108"/>
      <c r="MTU47" s="108"/>
      <c r="MTV47" s="108"/>
      <c r="MTW47" s="108"/>
      <c r="MTX47" s="108"/>
      <c r="MTY47" s="108"/>
      <c r="MTZ47" s="108"/>
      <c r="MUA47" s="108"/>
      <c r="MUB47" s="108"/>
      <c r="MUC47" s="108"/>
      <c r="MUD47" s="108"/>
      <c r="MUE47" s="108"/>
      <c r="MUF47" s="108"/>
      <c r="MUG47" s="108"/>
      <c r="MUH47" s="108"/>
      <c r="MUI47" s="108"/>
      <c r="MUJ47" s="108"/>
      <c r="MUK47" s="108"/>
      <c r="MUL47" s="108"/>
      <c r="MUM47" s="108"/>
      <c r="MUN47" s="108"/>
      <c r="MUO47" s="108"/>
      <c r="MUP47" s="108"/>
      <c r="MUQ47" s="108"/>
      <c r="MUR47" s="108"/>
      <c r="MUS47" s="108"/>
      <c r="MUT47" s="108"/>
      <c r="MUU47" s="108"/>
      <c r="MUV47" s="108"/>
      <c r="MUW47" s="108"/>
      <c r="MUX47" s="108"/>
      <c r="MUY47" s="108"/>
      <c r="MUZ47" s="108"/>
      <c r="MVA47" s="108"/>
      <c r="MVB47" s="108"/>
      <c r="MVC47" s="108"/>
      <c r="MVD47" s="108"/>
      <c r="MVE47" s="108"/>
      <c r="MVF47" s="108"/>
      <c r="MVG47" s="108"/>
      <c r="MVH47" s="108"/>
      <c r="MVI47" s="108"/>
      <c r="MVJ47" s="108"/>
      <c r="MVK47" s="108"/>
      <c r="MVL47" s="108"/>
      <c r="MVM47" s="108"/>
      <c r="MVN47" s="108"/>
      <c r="MVO47" s="108"/>
      <c r="MVP47" s="108"/>
      <c r="MVQ47" s="108"/>
      <c r="MVR47" s="108"/>
      <c r="MVS47" s="108"/>
      <c r="MVT47" s="108"/>
      <c r="MVU47" s="108"/>
      <c r="MVV47" s="108"/>
      <c r="MVW47" s="108"/>
      <c r="MVX47" s="108"/>
      <c r="MVY47" s="108"/>
      <c r="MVZ47" s="108"/>
      <c r="MWA47" s="108"/>
      <c r="MWB47" s="108"/>
      <c r="MWC47" s="108"/>
      <c r="MWD47" s="108"/>
      <c r="MWE47" s="108"/>
      <c r="MWF47" s="108"/>
      <c r="MWG47" s="108"/>
      <c r="MWH47" s="108"/>
      <c r="MWI47" s="108"/>
      <c r="MWJ47" s="108"/>
      <c r="MWK47" s="108"/>
      <c r="MWL47" s="108"/>
      <c r="MWM47" s="108"/>
      <c r="MWN47" s="108"/>
      <c r="MWO47" s="108"/>
      <c r="MWP47" s="108"/>
      <c r="MWQ47" s="108"/>
      <c r="MWR47" s="108"/>
      <c r="MWS47" s="108"/>
      <c r="MWT47" s="108"/>
      <c r="MWU47" s="108"/>
      <c r="MWV47" s="108"/>
      <c r="MWW47" s="108"/>
      <c r="MWX47" s="108"/>
      <c r="MWY47" s="108"/>
      <c r="MWZ47" s="108"/>
      <c r="MXA47" s="108"/>
      <c r="MXB47" s="108"/>
      <c r="MXC47" s="108"/>
      <c r="MXD47" s="108"/>
      <c r="MXE47" s="108"/>
      <c r="MXF47" s="108"/>
      <c r="MXG47" s="108"/>
      <c r="MXH47" s="108"/>
      <c r="MXI47" s="108"/>
      <c r="MXJ47" s="108"/>
      <c r="MXK47" s="108"/>
      <c r="MXL47" s="108"/>
      <c r="MXM47" s="108"/>
      <c r="MXN47" s="108"/>
      <c r="MXO47" s="108"/>
      <c r="MXP47" s="108"/>
      <c r="MXQ47" s="108"/>
      <c r="MXR47" s="108"/>
      <c r="MXS47" s="108"/>
      <c r="MXT47" s="108"/>
      <c r="MXU47" s="108"/>
      <c r="MXV47" s="108"/>
      <c r="MXW47" s="108"/>
      <c r="MXX47" s="108"/>
      <c r="MXY47" s="108"/>
      <c r="MXZ47" s="108"/>
      <c r="MYA47" s="108"/>
      <c r="MYB47" s="108"/>
      <c r="MYC47" s="108"/>
      <c r="MYD47" s="108"/>
      <c r="MYE47" s="108"/>
      <c r="MYF47" s="108"/>
      <c r="MYG47" s="108"/>
      <c r="MYH47" s="108"/>
      <c r="MYI47" s="108"/>
      <c r="MYJ47" s="108"/>
      <c r="MYK47" s="108"/>
      <c r="MYL47" s="108"/>
      <c r="MYM47" s="108"/>
      <c r="MYN47" s="108"/>
      <c r="MYO47" s="108"/>
      <c r="MYP47" s="108"/>
      <c r="MYQ47" s="108"/>
      <c r="MYR47" s="108"/>
      <c r="MYS47" s="108"/>
      <c r="MYT47" s="108"/>
      <c r="MYU47" s="108"/>
      <c r="MYV47" s="108"/>
      <c r="MYW47" s="108"/>
      <c r="MYX47" s="108"/>
      <c r="MYY47" s="108"/>
      <c r="MYZ47" s="108"/>
      <c r="MZA47" s="108"/>
      <c r="MZB47" s="108"/>
      <c r="MZC47" s="108"/>
      <c r="MZD47" s="108"/>
      <c r="MZE47" s="108"/>
      <c r="MZF47" s="108"/>
      <c r="MZG47" s="108"/>
      <c r="MZH47" s="108"/>
      <c r="MZI47" s="108"/>
      <c r="MZJ47" s="108"/>
      <c r="MZK47" s="108"/>
      <c r="MZL47" s="108"/>
      <c r="MZM47" s="108"/>
      <c r="MZN47" s="108"/>
      <c r="MZO47" s="108"/>
      <c r="MZP47" s="108"/>
      <c r="MZQ47" s="108"/>
      <c r="MZR47" s="108"/>
      <c r="MZS47" s="108"/>
      <c r="MZT47" s="108"/>
      <c r="MZU47" s="108"/>
      <c r="MZV47" s="108"/>
      <c r="MZW47" s="108"/>
      <c r="MZX47" s="108"/>
      <c r="MZY47" s="108"/>
      <c r="MZZ47" s="108"/>
      <c r="NAA47" s="108"/>
      <c r="NAB47" s="108"/>
      <c r="NAC47" s="108"/>
      <c r="NAD47" s="108"/>
      <c r="NAE47" s="108"/>
      <c r="NAF47" s="108"/>
      <c r="NAG47" s="108"/>
      <c r="NAH47" s="108"/>
      <c r="NAI47" s="108"/>
      <c r="NAJ47" s="108"/>
      <c r="NAK47" s="108"/>
      <c r="NAL47" s="108"/>
      <c r="NAM47" s="108"/>
      <c r="NAN47" s="108"/>
      <c r="NAO47" s="108"/>
      <c r="NAP47" s="108"/>
      <c r="NAQ47" s="108"/>
      <c r="NAR47" s="108"/>
      <c r="NAS47" s="108"/>
      <c r="NAT47" s="108"/>
      <c r="NAU47" s="108"/>
      <c r="NAV47" s="108"/>
      <c r="NAW47" s="108"/>
      <c r="NAX47" s="108"/>
      <c r="NAY47" s="108"/>
      <c r="NAZ47" s="108"/>
      <c r="NBA47" s="108"/>
      <c r="NBB47" s="108"/>
      <c r="NBC47" s="108"/>
      <c r="NBD47" s="108"/>
      <c r="NBE47" s="108"/>
      <c r="NBF47" s="108"/>
      <c r="NBG47" s="108"/>
      <c r="NBH47" s="108"/>
      <c r="NBI47" s="108"/>
      <c r="NBJ47" s="108"/>
      <c r="NBK47" s="108"/>
      <c r="NBL47" s="108"/>
      <c r="NBM47" s="108"/>
      <c r="NBN47" s="108"/>
      <c r="NBO47" s="108"/>
      <c r="NBP47" s="108"/>
      <c r="NBQ47" s="108"/>
      <c r="NBR47" s="108"/>
      <c r="NBS47" s="108"/>
      <c r="NBT47" s="108"/>
      <c r="NBU47" s="108"/>
      <c r="NBV47" s="108"/>
      <c r="NBW47" s="108"/>
      <c r="NBX47" s="108"/>
      <c r="NBY47" s="108"/>
      <c r="NBZ47" s="108"/>
      <c r="NCA47" s="108"/>
      <c r="NCB47" s="108"/>
      <c r="NCC47" s="108"/>
      <c r="NCD47" s="108"/>
      <c r="NCE47" s="108"/>
      <c r="NCF47" s="108"/>
      <c r="NCG47" s="108"/>
      <c r="NCH47" s="108"/>
      <c r="NCI47" s="108"/>
      <c r="NCJ47" s="108"/>
      <c r="NCK47" s="108"/>
      <c r="NCL47" s="108"/>
      <c r="NCM47" s="108"/>
      <c r="NCN47" s="108"/>
      <c r="NCO47" s="108"/>
      <c r="NCP47" s="108"/>
      <c r="NCQ47" s="108"/>
      <c r="NCR47" s="108"/>
      <c r="NCS47" s="108"/>
      <c r="NCT47" s="108"/>
      <c r="NCU47" s="108"/>
      <c r="NCV47" s="108"/>
      <c r="NCW47" s="108"/>
      <c r="NCX47" s="108"/>
      <c r="NCY47" s="108"/>
      <c r="NCZ47" s="108"/>
      <c r="NDA47" s="108"/>
      <c r="NDB47" s="108"/>
      <c r="NDC47" s="108"/>
      <c r="NDD47" s="108"/>
      <c r="NDE47" s="108"/>
      <c r="NDF47" s="108"/>
      <c r="NDG47" s="108"/>
      <c r="NDH47" s="108"/>
      <c r="NDI47" s="108"/>
      <c r="NDJ47" s="108"/>
      <c r="NDK47" s="108"/>
      <c r="NDL47" s="108"/>
      <c r="NDM47" s="108"/>
      <c r="NDN47" s="108"/>
      <c r="NDO47" s="108"/>
      <c r="NDP47" s="108"/>
      <c r="NDQ47" s="108"/>
      <c r="NDR47" s="108"/>
      <c r="NDS47" s="108"/>
      <c r="NDT47" s="108"/>
      <c r="NDU47" s="108"/>
      <c r="NDV47" s="108"/>
      <c r="NDW47" s="108"/>
      <c r="NDX47" s="108"/>
      <c r="NDY47" s="108"/>
      <c r="NDZ47" s="108"/>
      <c r="NEA47" s="108"/>
      <c r="NEB47" s="108"/>
      <c r="NEC47" s="108"/>
      <c r="NED47" s="108"/>
      <c r="NEE47" s="108"/>
      <c r="NEF47" s="108"/>
      <c r="NEG47" s="108"/>
      <c r="NEH47" s="108"/>
      <c r="NEI47" s="108"/>
      <c r="NEJ47" s="108"/>
      <c r="NEK47" s="108"/>
      <c r="NEL47" s="108"/>
      <c r="NEM47" s="108"/>
      <c r="NEN47" s="108"/>
      <c r="NEO47" s="108"/>
      <c r="NEP47" s="108"/>
      <c r="NEQ47" s="108"/>
      <c r="NER47" s="108"/>
      <c r="NES47" s="108"/>
      <c r="NET47" s="108"/>
      <c r="NEU47" s="108"/>
      <c r="NEV47" s="108"/>
      <c r="NEW47" s="108"/>
      <c r="NEX47" s="108"/>
      <c r="NEY47" s="108"/>
      <c r="NEZ47" s="108"/>
      <c r="NFA47" s="108"/>
      <c r="NFB47" s="108"/>
      <c r="NFC47" s="108"/>
      <c r="NFD47" s="108"/>
      <c r="NFE47" s="108"/>
      <c r="NFF47" s="108"/>
      <c r="NFG47" s="108"/>
      <c r="NFH47" s="108"/>
      <c r="NFI47" s="108"/>
      <c r="NFJ47" s="108"/>
      <c r="NFK47" s="108"/>
      <c r="NFL47" s="108"/>
      <c r="NFM47" s="108"/>
      <c r="NFN47" s="108"/>
      <c r="NFO47" s="108"/>
      <c r="NFP47" s="108"/>
      <c r="NFQ47" s="108"/>
      <c r="NFR47" s="108"/>
      <c r="NFS47" s="108"/>
      <c r="NFT47" s="108"/>
      <c r="NFU47" s="108"/>
      <c r="NFV47" s="108"/>
      <c r="NFW47" s="108"/>
      <c r="NFX47" s="108"/>
      <c r="NFY47" s="108"/>
      <c r="NFZ47" s="108"/>
      <c r="NGA47" s="108"/>
      <c r="NGB47" s="108"/>
      <c r="NGC47" s="108"/>
      <c r="NGD47" s="108"/>
      <c r="NGE47" s="108"/>
      <c r="NGF47" s="108"/>
      <c r="NGG47" s="108"/>
      <c r="NGH47" s="108"/>
      <c r="NGI47" s="108"/>
      <c r="NGJ47" s="108"/>
      <c r="NGK47" s="108"/>
      <c r="NGL47" s="108"/>
      <c r="NGM47" s="108"/>
      <c r="NGN47" s="108"/>
      <c r="NGO47" s="108"/>
      <c r="NGP47" s="108"/>
      <c r="NGQ47" s="108"/>
      <c r="NGR47" s="108"/>
      <c r="NGS47" s="108"/>
      <c r="NGT47" s="108"/>
      <c r="NGU47" s="108"/>
      <c r="NGV47" s="108"/>
      <c r="NGW47" s="108"/>
      <c r="NGX47" s="108"/>
      <c r="NGY47" s="108"/>
      <c r="NGZ47" s="108"/>
      <c r="NHA47" s="108"/>
      <c r="NHB47" s="108"/>
      <c r="NHC47" s="108"/>
      <c r="NHD47" s="108"/>
      <c r="NHE47" s="108"/>
      <c r="NHF47" s="108"/>
      <c r="NHG47" s="108"/>
      <c r="NHH47" s="108"/>
      <c r="NHI47" s="108"/>
      <c r="NHJ47" s="108"/>
      <c r="NHK47" s="108"/>
      <c r="NHL47" s="108"/>
      <c r="NHM47" s="108"/>
      <c r="NHN47" s="108"/>
      <c r="NHO47" s="108"/>
      <c r="NHP47" s="108"/>
      <c r="NHQ47" s="108"/>
      <c r="NHR47" s="108"/>
      <c r="NHS47" s="108"/>
      <c r="NHT47" s="108"/>
      <c r="NHU47" s="108"/>
      <c r="NHV47" s="108"/>
      <c r="NHW47" s="108"/>
      <c r="NHX47" s="108"/>
      <c r="NHY47" s="108"/>
      <c r="NHZ47" s="108"/>
      <c r="NIA47" s="108"/>
      <c r="NIB47" s="108"/>
      <c r="NIC47" s="108"/>
      <c r="NID47" s="108"/>
      <c r="NIE47" s="108"/>
      <c r="NIF47" s="108"/>
      <c r="NIG47" s="108"/>
      <c r="NIH47" s="108"/>
      <c r="NII47" s="108"/>
      <c r="NIJ47" s="108"/>
      <c r="NIK47" s="108"/>
      <c r="NIL47" s="108"/>
      <c r="NIM47" s="108"/>
      <c r="NIN47" s="108"/>
      <c r="NIO47" s="108"/>
      <c r="NIP47" s="108"/>
      <c r="NIQ47" s="108"/>
      <c r="NIR47" s="108"/>
      <c r="NIS47" s="108"/>
      <c r="NIT47" s="108"/>
      <c r="NIU47" s="108"/>
      <c r="NIV47" s="108"/>
      <c r="NIW47" s="108"/>
      <c r="NIX47" s="108"/>
      <c r="NIY47" s="108"/>
      <c r="NIZ47" s="108"/>
      <c r="NJA47" s="108"/>
      <c r="NJB47" s="108"/>
      <c r="NJC47" s="108"/>
      <c r="NJD47" s="108"/>
      <c r="NJE47" s="108"/>
      <c r="NJF47" s="108"/>
      <c r="NJG47" s="108"/>
      <c r="NJH47" s="108"/>
      <c r="NJI47" s="108"/>
      <c r="NJJ47" s="108"/>
      <c r="NJK47" s="108"/>
      <c r="NJL47" s="108"/>
      <c r="NJM47" s="108"/>
      <c r="NJN47" s="108"/>
      <c r="NJO47" s="108"/>
      <c r="NJP47" s="108"/>
      <c r="NJQ47" s="108"/>
      <c r="NJR47" s="108"/>
      <c r="NJS47" s="108"/>
      <c r="NJT47" s="108"/>
      <c r="NJU47" s="108"/>
      <c r="NJV47" s="108"/>
      <c r="NJW47" s="108"/>
      <c r="NJX47" s="108"/>
      <c r="NJY47" s="108"/>
      <c r="NJZ47" s="108"/>
      <c r="NKA47" s="108"/>
      <c r="NKB47" s="108"/>
      <c r="NKC47" s="108"/>
      <c r="NKD47" s="108"/>
      <c r="NKE47" s="108"/>
      <c r="NKF47" s="108"/>
      <c r="NKG47" s="108"/>
      <c r="NKH47" s="108"/>
      <c r="NKI47" s="108"/>
      <c r="NKJ47" s="108"/>
      <c r="NKK47" s="108"/>
      <c r="NKL47" s="108"/>
      <c r="NKM47" s="108"/>
      <c r="NKN47" s="108"/>
      <c r="NKO47" s="108"/>
      <c r="NKP47" s="108"/>
      <c r="NKQ47" s="108"/>
      <c r="NKR47" s="108"/>
      <c r="NKS47" s="108"/>
      <c r="NKT47" s="108"/>
      <c r="NKU47" s="108"/>
      <c r="NKV47" s="108"/>
      <c r="NKW47" s="108"/>
      <c r="NKX47" s="108"/>
      <c r="NKY47" s="108"/>
      <c r="NKZ47" s="108"/>
      <c r="NLA47" s="108"/>
      <c r="NLB47" s="108"/>
      <c r="NLC47" s="108"/>
      <c r="NLD47" s="108"/>
      <c r="NLE47" s="108"/>
      <c r="NLF47" s="108"/>
      <c r="NLG47" s="108"/>
      <c r="NLH47" s="108"/>
      <c r="NLI47" s="108"/>
      <c r="NLJ47" s="108"/>
      <c r="NLK47" s="108"/>
      <c r="NLL47" s="108"/>
      <c r="NLM47" s="108"/>
      <c r="NLN47" s="108"/>
      <c r="NLO47" s="108"/>
      <c r="NLP47" s="108"/>
      <c r="NLQ47" s="108"/>
      <c r="NLR47" s="108"/>
      <c r="NLS47" s="108"/>
      <c r="NLT47" s="108"/>
      <c r="NLU47" s="108"/>
      <c r="NLV47" s="108"/>
      <c r="NLW47" s="108"/>
      <c r="NLX47" s="108"/>
      <c r="NLY47" s="108"/>
      <c r="NLZ47" s="108"/>
      <c r="NMA47" s="108"/>
      <c r="NMB47" s="108"/>
      <c r="NMC47" s="108"/>
      <c r="NMD47" s="108"/>
      <c r="NME47" s="108"/>
      <c r="NMF47" s="108"/>
      <c r="NMG47" s="108"/>
      <c r="NMH47" s="108"/>
      <c r="NMI47" s="108"/>
      <c r="NMJ47" s="108"/>
      <c r="NMK47" s="108"/>
      <c r="NML47" s="108"/>
      <c r="NMM47" s="108"/>
      <c r="NMN47" s="108"/>
      <c r="NMO47" s="108"/>
      <c r="NMP47" s="108"/>
      <c r="NMQ47" s="108"/>
      <c r="NMR47" s="108"/>
      <c r="NMS47" s="108"/>
      <c r="NMT47" s="108"/>
      <c r="NMU47" s="108"/>
      <c r="NMV47" s="108"/>
      <c r="NMW47" s="108"/>
      <c r="NMX47" s="108"/>
      <c r="NMY47" s="108"/>
      <c r="NMZ47" s="108"/>
      <c r="NNA47" s="108"/>
      <c r="NNB47" s="108"/>
      <c r="NNC47" s="108"/>
      <c r="NND47" s="108"/>
      <c r="NNE47" s="108"/>
      <c r="NNF47" s="108"/>
      <c r="NNG47" s="108"/>
      <c r="NNH47" s="108"/>
      <c r="NNI47" s="108"/>
      <c r="NNJ47" s="108"/>
      <c r="NNK47" s="108"/>
      <c r="NNL47" s="108"/>
      <c r="NNM47" s="108"/>
      <c r="NNN47" s="108"/>
      <c r="NNO47" s="108"/>
      <c r="NNP47" s="108"/>
      <c r="NNQ47" s="108"/>
      <c r="NNR47" s="108"/>
      <c r="NNS47" s="108"/>
      <c r="NNT47" s="108"/>
      <c r="NNU47" s="108"/>
      <c r="NNV47" s="108"/>
      <c r="NNW47" s="108"/>
      <c r="NNX47" s="108"/>
      <c r="NNY47" s="108"/>
      <c r="NNZ47" s="108"/>
      <c r="NOA47" s="108"/>
      <c r="NOB47" s="108"/>
      <c r="NOC47" s="108"/>
      <c r="NOD47" s="108"/>
      <c r="NOE47" s="108"/>
      <c r="NOF47" s="108"/>
      <c r="NOG47" s="108"/>
      <c r="NOH47" s="108"/>
      <c r="NOI47" s="108"/>
      <c r="NOJ47" s="108"/>
      <c r="NOK47" s="108"/>
      <c r="NOL47" s="108"/>
      <c r="NOM47" s="108"/>
      <c r="NON47" s="108"/>
      <c r="NOO47" s="108"/>
      <c r="NOP47" s="108"/>
      <c r="NOQ47" s="108"/>
      <c r="NOR47" s="108"/>
      <c r="NOS47" s="108"/>
      <c r="NOT47" s="108"/>
      <c r="NOU47" s="108"/>
      <c r="NOV47" s="108"/>
      <c r="NOW47" s="108"/>
      <c r="NOX47" s="108"/>
      <c r="NOY47" s="108"/>
      <c r="NOZ47" s="108"/>
      <c r="NPA47" s="108"/>
      <c r="NPB47" s="108"/>
      <c r="NPC47" s="108"/>
      <c r="NPD47" s="108"/>
      <c r="NPE47" s="108"/>
      <c r="NPF47" s="108"/>
      <c r="NPG47" s="108"/>
      <c r="NPH47" s="108"/>
      <c r="NPI47" s="108"/>
      <c r="NPJ47" s="108"/>
      <c r="NPK47" s="108"/>
      <c r="NPL47" s="108"/>
      <c r="NPM47" s="108"/>
      <c r="NPN47" s="108"/>
      <c r="NPO47" s="108"/>
      <c r="NPP47" s="108"/>
      <c r="NPQ47" s="108"/>
      <c r="NPR47" s="108"/>
      <c r="NPS47" s="108"/>
      <c r="NPT47" s="108"/>
      <c r="NPU47" s="108"/>
      <c r="NPV47" s="108"/>
      <c r="NPW47" s="108"/>
      <c r="NPX47" s="108"/>
      <c r="NPY47" s="108"/>
      <c r="NPZ47" s="108"/>
      <c r="NQA47" s="108"/>
      <c r="NQB47" s="108"/>
      <c r="NQC47" s="108"/>
      <c r="NQD47" s="108"/>
      <c r="NQE47" s="108"/>
      <c r="NQF47" s="108"/>
      <c r="NQG47" s="108"/>
      <c r="NQH47" s="108"/>
      <c r="NQI47" s="108"/>
      <c r="NQJ47" s="108"/>
      <c r="NQK47" s="108"/>
      <c r="NQL47" s="108"/>
      <c r="NQM47" s="108"/>
      <c r="NQN47" s="108"/>
      <c r="NQO47" s="108"/>
      <c r="NQP47" s="108"/>
      <c r="NQQ47" s="108"/>
      <c r="NQR47" s="108"/>
      <c r="NQS47" s="108"/>
      <c r="NQT47" s="108"/>
      <c r="NQU47" s="108"/>
      <c r="NQV47" s="108"/>
      <c r="NQW47" s="108"/>
      <c r="NQX47" s="108"/>
      <c r="NQY47" s="108"/>
      <c r="NQZ47" s="108"/>
      <c r="NRA47" s="108"/>
      <c r="NRB47" s="108"/>
      <c r="NRC47" s="108"/>
      <c r="NRD47" s="108"/>
      <c r="NRE47" s="108"/>
      <c r="NRF47" s="108"/>
      <c r="NRG47" s="108"/>
      <c r="NRH47" s="108"/>
      <c r="NRI47" s="108"/>
      <c r="NRJ47" s="108"/>
      <c r="NRK47" s="108"/>
      <c r="NRL47" s="108"/>
      <c r="NRM47" s="108"/>
      <c r="NRN47" s="108"/>
      <c r="NRO47" s="108"/>
      <c r="NRP47" s="108"/>
      <c r="NRQ47" s="108"/>
      <c r="NRR47" s="108"/>
      <c r="NRS47" s="108"/>
      <c r="NRT47" s="108"/>
      <c r="NRU47" s="108"/>
      <c r="NRV47" s="108"/>
      <c r="NRW47" s="108"/>
      <c r="NRX47" s="108"/>
      <c r="NRY47" s="108"/>
      <c r="NRZ47" s="108"/>
      <c r="NSA47" s="108"/>
      <c r="NSB47" s="108"/>
      <c r="NSC47" s="108"/>
      <c r="NSD47" s="108"/>
      <c r="NSE47" s="108"/>
      <c r="NSF47" s="108"/>
      <c r="NSG47" s="108"/>
      <c r="NSH47" s="108"/>
      <c r="NSI47" s="108"/>
      <c r="NSJ47" s="108"/>
      <c r="NSK47" s="108"/>
      <c r="NSL47" s="108"/>
      <c r="NSM47" s="108"/>
      <c r="NSN47" s="108"/>
      <c r="NSO47" s="108"/>
      <c r="NSP47" s="108"/>
      <c r="NSQ47" s="108"/>
      <c r="NSR47" s="108"/>
      <c r="NSS47" s="108"/>
      <c r="NST47" s="108"/>
      <c r="NSU47" s="108"/>
      <c r="NSV47" s="108"/>
      <c r="NSW47" s="108"/>
      <c r="NSX47" s="108"/>
      <c r="NSY47" s="108"/>
      <c r="NSZ47" s="108"/>
      <c r="NTA47" s="108"/>
      <c r="NTB47" s="108"/>
      <c r="NTC47" s="108"/>
      <c r="NTD47" s="108"/>
      <c r="NTE47" s="108"/>
      <c r="NTF47" s="108"/>
      <c r="NTG47" s="108"/>
      <c r="NTH47" s="108"/>
      <c r="NTI47" s="108"/>
      <c r="NTJ47" s="108"/>
      <c r="NTK47" s="108"/>
      <c r="NTL47" s="108"/>
      <c r="NTM47" s="108"/>
      <c r="NTN47" s="108"/>
      <c r="NTO47" s="108"/>
      <c r="NTP47" s="108"/>
      <c r="NTQ47" s="108"/>
      <c r="NTR47" s="108"/>
      <c r="NTS47" s="108"/>
      <c r="NTT47" s="108"/>
      <c r="NTU47" s="108"/>
      <c r="NTV47" s="108"/>
      <c r="NTW47" s="108"/>
      <c r="NTX47" s="108"/>
      <c r="NTY47" s="108"/>
      <c r="NTZ47" s="108"/>
      <c r="NUA47" s="108"/>
      <c r="NUB47" s="108"/>
      <c r="NUC47" s="108"/>
      <c r="NUD47" s="108"/>
      <c r="NUE47" s="108"/>
      <c r="NUF47" s="108"/>
      <c r="NUG47" s="108"/>
      <c r="NUH47" s="108"/>
      <c r="NUI47" s="108"/>
      <c r="NUJ47" s="108"/>
      <c r="NUK47" s="108"/>
      <c r="NUL47" s="108"/>
      <c r="NUM47" s="108"/>
      <c r="NUN47" s="108"/>
      <c r="NUO47" s="108"/>
      <c r="NUP47" s="108"/>
      <c r="NUQ47" s="108"/>
      <c r="NUR47" s="108"/>
      <c r="NUS47" s="108"/>
      <c r="NUT47" s="108"/>
      <c r="NUU47" s="108"/>
      <c r="NUV47" s="108"/>
      <c r="NUW47" s="108"/>
      <c r="NUX47" s="108"/>
      <c r="NUY47" s="108"/>
      <c r="NUZ47" s="108"/>
      <c r="NVA47" s="108"/>
      <c r="NVB47" s="108"/>
      <c r="NVC47" s="108"/>
      <c r="NVD47" s="108"/>
      <c r="NVE47" s="108"/>
      <c r="NVF47" s="108"/>
      <c r="NVG47" s="108"/>
      <c r="NVH47" s="108"/>
      <c r="NVI47" s="108"/>
      <c r="NVJ47" s="108"/>
      <c r="NVK47" s="108"/>
      <c r="NVL47" s="108"/>
      <c r="NVM47" s="108"/>
      <c r="NVN47" s="108"/>
      <c r="NVO47" s="108"/>
      <c r="NVP47" s="108"/>
      <c r="NVQ47" s="108"/>
      <c r="NVR47" s="108"/>
      <c r="NVS47" s="108"/>
      <c r="NVT47" s="108"/>
      <c r="NVU47" s="108"/>
      <c r="NVV47" s="108"/>
      <c r="NVW47" s="108"/>
      <c r="NVX47" s="108"/>
      <c r="NVY47" s="108"/>
      <c r="NVZ47" s="108"/>
      <c r="NWA47" s="108"/>
      <c r="NWB47" s="108"/>
      <c r="NWC47" s="108"/>
      <c r="NWD47" s="108"/>
      <c r="NWE47" s="108"/>
      <c r="NWF47" s="108"/>
      <c r="NWG47" s="108"/>
      <c r="NWH47" s="108"/>
      <c r="NWI47" s="108"/>
      <c r="NWJ47" s="108"/>
      <c r="NWK47" s="108"/>
      <c r="NWL47" s="108"/>
      <c r="NWM47" s="108"/>
      <c r="NWN47" s="108"/>
      <c r="NWO47" s="108"/>
      <c r="NWP47" s="108"/>
      <c r="NWQ47" s="108"/>
      <c r="NWR47" s="108"/>
      <c r="NWS47" s="108"/>
      <c r="NWT47" s="108"/>
      <c r="NWU47" s="108"/>
      <c r="NWV47" s="108"/>
      <c r="NWW47" s="108"/>
      <c r="NWX47" s="108"/>
      <c r="NWY47" s="108"/>
      <c r="NWZ47" s="108"/>
      <c r="NXA47" s="108"/>
      <c r="NXB47" s="108"/>
      <c r="NXC47" s="108"/>
      <c r="NXD47" s="108"/>
      <c r="NXE47" s="108"/>
      <c r="NXF47" s="108"/>
      <c r="NXG47" s="108"/>
      <c r="NXH47" s="108"/>
      <c r="NXI47" s="108"/>
      <c r="NXJ47" s="108"/>
      <c r="NXK47" s="108"/>
      <c r="NXL47" s="108"/>
      <c r="NXM47" s="108"/>
      <c r="NXN47" s="108"/>
      <c r="NXO47" s="108"/>
      <c r="NXP47" s="108"/>
      <c r="NXQ47" s="108"/>
      <c r="NXR47" s="108"/>
      <c r="NXS47" s="108"/>
      <c r="NXT47" s="108"/>
      <c r="NXU47" s="108"/>
      <c r="NXV47" s="108"/>
      <c r="NXW47" s="108"/>
      <c r="NXX47" s="108"/>
      <c r="NXY47" s="108"/>
      <c r="NXZ47" s="108"/>
      <c r="NYA47" s="108"/>
      <c r="NYB47" s="108"/>
      <c r="NYC47" s="108"/>
      <c r="NYD47" s="108"/>
      <c r="NYE47" s="108"/>
      <c r="NYF47" s="108"/>
      <c r="NYG47" s="108"/>
      <c r="NYH47" s="108"/>
      <c r="NYI47" s="108"/>
      <c r="NYJ47" s="108"/>
      <c r="NYK47" s="108"/>
      <c r="NYL47" s="108"/>
      <c r="NYM47" s="108"/>
      <c r="NYN47" s="108"/>
      <c r="NYO47" s="108"/>
      <c r="NYP47" s="108"/>
      <c r="NYQ47" s="108"/>
      <c r="NYR47" s="108"/>
      <c r="NYS47" s="108"/>
      <c r="NYT47" s="108"/>
      <c r="NYU47" s="108"/>
      <c r="NYV47" s="108"/>
      <c r="NYW47" s="108"/>
      <c r="NYX47" s="108"/>
      <c r="NYY47" s="108"/>
      <c r="NYZ47" s="108"/>
      <c r="NZA47" s="108"/>
      <c r="NZB47" s="108"/>
      <c r="NZC47" s="108"/>
      <c r="NZD47" s="108"/>
      <c r="NZE47" s="108"/>
      <c r="NZF47" s="108"/>
      <c r="NZG47" s="108"/>
      <c r="NZH47" s="108"/>
      <c r="NZI47" s="108"/>
      <c r="NZJ47" s="108"/>
      <c r="NZK47" s="108"/>
      <c r="NZL47" s="108"/>
      <c r="NZM47" s="108"/>
      <c r="NZN47" s="108"/>
      <c r="NZO47" s="108"/>
      <c r="NZP47" s="108"/>
      <c r="NZQ47" s="108"/>
      <c r="NZR47" s="108"/>
      <c r="NZS47" s="108"/>
      <c r="NZT47" s="108"/>
      <c r="NZU47" s="108"/>
      <c r="NZV47" s="108"/>
      <c r="NZW47" s="108"/>
      <c r="NZX47" s="108"/>
      <c r="NZY47" s="108"/>
      <c r="NZZ47" s="108"/>
      <c r="OAA47" s="108"/>
      <c r="OAB47" s="108"/>
      <c r="OAC47" s="108"/>
      <c r="OAD47" s="108"/>
      <c r="OAE47" s="108"/>
      <c r="OAF47" s="108"/>
      <c r="OAG47" s="108"/>
      <c r="OAH47" s="108"/>
      <c r="OAI47" s="108"/>
      <c r="OAJ47" s="108"/>
      <c r="OAK47" s="108"/>
      <c r="OAL47" s="108"/>
      <c r="OAM47" s="108"/>
      <c r="OAN47" s="108"/>
      <c r="OAO47" s="108"/>
      <c r="OAP47" s="108"/>
      <c r="OAQ47" s="108"/>
      <c r="OAR47" s="108"/>
      <c r="OAS47" s="108"/>
      <c r="OAT47" s="108"/>
      <c r="OAU47" s="108"/>
      <c r="OAV47" s="108"/>
      <c r="OAW47" s="108"/>
      <c r="OAX47" s="108"/>
      <c r="OAY47" s="108"/>
      <c r="OAZ47" s="108"/>
      <c r="OBA47" s="108"/>
      <c r="OBB47" s="108"/>
      <c r="OBC47" s="108"/>
      <c r="OBD47" s="108"/>
      <c r="OBE47" s="108"/>
      <c r="OBF47" s="108"/>
      <c r="OBG47" s="108"/>
      <c r="OBH47" s="108"/>
      <c r="OBI47" s="108"/>
      <c r="OBJ47" s="108"/>
      <c r="OBK47" s="108"/>
      <c r="OBL47" s="108"/>
      <c r="OBM47" s="108"/>
      <c r="OBN47" s="108"/>
      <c r="OBO47" s="108"/>
      <c r="OBP47" s="108"/>
      <c r="OBQ47" s="108"/>
      <c r="OBR47" s="108"/>
      <c r="OBS47" s="108"/>
      <c r="OBT47" s="108"/>
      <c r="OBU47" s="108"/>
      <c r="OBV47" s="108"/>
      <c r="OBW47" s="108"/>
      <c r="OBX47" s="108"/>
      <c r="OBY47" s="108"/>
      <c r="OBZ47" s="108"/>
      <c r="OCA47" s="108"/>
      <c r="OCB47" s="108"/>
      <c r="OCC47" s="108"/>
      <c r="OCD47" s="108"/>
      <c r="OCE47" s="108"/>
      <c r="OCF47" s="108"/>
      <c r="OCG47" s="108"/>
      <c r="OCH47" s="108"/>
      <c r="OCI47" s="108"/>
      <c r="OCJ47" s="108"/>
      <c r="OCK47" s="108"/>
      <c r="OCL47" s="108"/>
      <c r="OCM47" s="108"/>
      <c r="OCN47" s="108"/>
      <c r="OCO47" s="108"/>
      <c r="OCP47" s="108"/>
      <c r="OCQ47" s="108"/>
      <c r="OCR47" s="108"/>
      <c r="OCS47" s="108"/>
      <c r="OCT47" s="108"/>
      <c r="OCU47" s="108"/>
      <c r="OCV47" s="108"/>
      <c r="OCW47" s="108"/>
      <c r="OCX47" s="108"/>
      <c r="OCY47" s="108"/>
      <c r="OCZ47" s="108"/>
      <c r="ODA47" s="108"/>
      <c r="ODB47" s="108"/>
      <c r="ODC47" s="108"/>
      <c r="ODD47" s="108"/>
      <c r="ODE47" s="108"/>
      <c r="ODF47" s="108"/>
      <c r="ODG47" s="108"/>
      <c r="ODH47" s="108"/>
      <c r="ODI47" s="108"/>
      <c r="ODJ47" s="108"/>
      <c r="ODK47" s="108"/>
      <c r="ODL47" s="108"/>
      <c r="ODM47" s="108"/>
      <c r="ODN47" s="108"/>
      <c r="ODO47" s="108"/>
      <c r="ODP47" s="108"/>
      <c r="ODQ47" s="108"/>
      <c r="ODR47" s="108"/>
      <c r="ODS47" s="108"/>
      <c r="ODT47" s="108"/>
      <c r="ODU47" s="108"/>
      <c r="ODV47" s="108"/>
      <c r="ODW47" s="108"/>
      <c r="ODX47" s="108"/>
      <c r="ODY47" s="108"/>
      <c r="ODZ47" s="108"/>
      <c r="OEA47" s="108"/>
      <c r="OEB47" s="108"/>
      <c r="OEC47" s="108"/>
      <c r="OED47" s="108"/>
      <c r="OEE47" s="108"/>
      <c r="OEF47" s="108"/>
      <c r="OEG47" s="108"/>
      <c r="OEH47" s="108"/>
      <c r="OEI47" s="108"/>
      <c r="OEJ47" s="108"/>
      <c r="OEK47" s="108"/>
      <c r="OEL47" s="108"/>
      <c r="OEM47" s="108"/>
      <c r="OEN47" s="108"/>
      <c r="OEO47" s="108"/>
      <c r="OEP47" s="108"/>
      <c r="OEQ47" s="108"/>
      <c r="OER47" s="108"/>
      <c r="OES47" s="108"/>
      <c r="OET47" s="108"/>
      <c r="OEU47" s="108"/>
      <c r="OEV47" s="108"/>
      <c r="OEW47" s="108"/>
      <c r="OEX47" s="108"/>
      <c r="OEY47" s="108"/>
      <c r="OEZ47" s="108"/>
      <c r="OFA47" s="108"/>
      <c r="OFB47" s="108"/>
      <c r="OFC47" s="108"/>
      <c r="OFD47" s="108"/>
      <c r="OFE47" s="108"/>
      <c r="OFF47" s="108"/>
      <c r="OFG47" s="108"/>
      <c r="OFH47" s="108"/>
      <c r="OFI47" s="108"/>
      <c r="OFJ47" s="108"/>
      <c r="OFK47" s="108"/>
      <c r="OFL47" s="108"/>
      <c r="OFM47" s="108"/>
      <c r="OFN47" s="108"/>
      <c r="OFO47" s="108"/>
      <c r="OFP47" s="108"/>
      <c r="OFQ47" s="108"/>
      <c r="OFR47" s="108"/>
      <c r="OFS47" s="108"/>
      <c r="OFT47" s="108"/>
      <c r="OFU47" s="108"/>
      <c r="OFV47" s="108"/>
      <c r="OFW47" s="108"/>
      <c r="OFX47" s="108"/>
      <c r="OFY47" s="108"/>
      <c r="OFZ47" s="108"/>
      <c r="OGA47" s="108"/>
      <c r="OGB47" s="108"/>
      <c r="OGC47" s="108"/>
      <c r="OGD47" s="108"/>
      <c r="OGE47" s="108"/>
      <c r="OGF47" s="108"/>
      <c r="OGG47" s="108"/>
      <c r="OGH47" s="108"/>
      <c r="OGI47" s="108"/>
      <c r="OGJ47" s="108"/>
      <c r="OGK47" s="108"/>
      <c r="OGL47" s="108"/>
      <c r="OGM47" s="108"/>
      <c r="OGN47" s="108"/>
      <c r="OGO47" s="108"/>
      <c r="OGP47" s="108"/>
      <c r="OGQ47" s="108"/>
      <c r="OGR47" s="108"/>
      <c r="OGS47" s="108"/>
      <c r="OGT47" s="108"/>
      <c r="OGU47" s="108"/>
      <c r="OGV47" s="108"/>
      <c r="OGW47" s="108"/>
      <c r="OGX47" s="108"/>
      <c r="OGY47" s="108"/>
      <c r="OGZ47" s="108"/>
      <c r="OHA47" s="108"/>
      <c r="OHB47" s="108"/>
      <c r="OHC47" s="108"/>
      <c r="OHD47" s="108"/>
      <c r="OHE47" s="108"/>
      <c r="OHF47" s="108"/>
      <c r="OHG47" s="108"/>
      <c r="OHH47" s="108"/>
      <c r="OHI47" s="108"/>
      <c r="OHJ47" s="108"/>
      <c r="OHK47" s="108"/>
      <c r="OHL47" s="108"/>
      <c r="OHM47" s="108"/>
      <c r="OHN47" s="108"/>
      <c r="OHO47" s="108"/>
      <c r="OHP47" s="108"/>
      <c r="OHQ47" s="108"/>
      <c r="OHR47" s="108"/>
      <c r="OHS47" s="108"/>
      <c r="OHT47" s="108"/>
      <c r="OHU47" s="108"/>
      <c r="OHV47" s="108"/>
      <c r="OHW47" s="108"/>
      <c r="OHX47" s="108"/>
      <c r="OHY47" s="108"/>
      <c r="OHZ47" s="108"/>
      <c r="OIA47" s="108"/>
      <c r="OIB47" s="108"/>
      <c r="OIC47" s="108"/>
      <c r="OID47" s="108"/>
      <c r="OIE47" s="108"/>
      <c r="OIF47" s="108"/>
      <c r="OIG47" s="108"/>
      <c r="OIH47" s="108"/>
      <c r="OII47" s="108"/>
      <c r="OIJ47" s="108"/>
      <c r="OIK47" s="108"/>
      <c r="OIL47" s="108"/>
      <c r="OIM47" s="108"/>
      <c r="OIN47" s="108"/>
      <c r="OIO47" s="108"/>
      <c r="OIP47" s="108"/>
      <c r="OIQ47" s="108"/>
      <c r="OIR47" s="108"/>
      <c r="OIS47" s="108"/>
      <c r="OIT47" s="108"/>
      <c r="OIU47" s="108"/>
      <c r="OIV47" s="108"/>
      <c r="OIW47" s="108"/>
      <c r="OIX47" s="108"/>
      <c r="OIY47" s="108"/>
      <c r="OIZ47" s="108"/>
      <c r="OJA47" s="108"/>
      <c r="OJB47" s="108"/>
      <c r="OJC47" s="108"/>
      <c r="OJD47" s="108"/>
      <c r="OJE47" s="108"/>
      <c r="OJF47" s="108"/>
      <c r="OJG47" s="108"/>
      <c r="OJH47" s="108"/>
      <c r="OJI47" s="108"/>
      <c r="OJJ47" s="108"/>
      <c r="OJK47" s="108"/>
      <c r="OJL47" s="108"/>
      <c r="OJM47" s="108"/>
      <c r="OJN47" s="108"/>
      <c r="OJO47" s="108"/>
      <c r="OJP47" s="108"/>
      <c r="OJQ47" s="108"/>
      <c r="OJR47" s="108"/>
      <c r="OJS47" s="108"/>
      <c r="OJT47" s="108"/>
      <c r="OJU47" s="108"/>
      <c r="OJV47" s="108"/>
      <c r="OJW47" s="108"/>
      <c r="OJX47" s="108"/>
      <c r="OJY47" s="108"/>
      <c r="OJZ47" s="108"/>
      <c r="OKA47" s="108"/>
      <c r="OKB47" s="108"/>
      <c r="OKC47" s="108"/>
      <c r="OKD47" s="108"/>
      <c r="OKE47" s="108"/>
      <c r="OKF47" s="108"/>
      <c r="OKG47" s="108"/>
      <c r="OKH47" s="108"/>
      <c r="OKI47" s="108"/>
      <c r="OKJ47" s="108"/>
      <c r="OKK47" s="108"/>
      <c r="OKL47" s="108"/>
      <c r="OKM47" s="108"/>
      <c r="OKN47" s="108"/>
      <c r="OKO47" s="108"/>
      <c r="OKP47" s="108"/>
      <c r="OKQ47" s="108"/>
      <c r="OKR47" s="108"/>
      <c r="OKS47" s="108"/>
      <c r="OKT47" s="108"/>
      <c r="OKU47" s="108"/>
      <c r="OKV47" s="108"/>
      <c r="OKW47" s="108"/>
      <c r="OKX47" s="108"/>
      <c r="OKY47" s="108"/>
      <c r="OKZ47" s="108"/>
      <c r="OLA47" s="108"/>
      <c r="OLB47" s="108"/>
      <c r="OLC47" s="108"/>
      <c r="OLD47" s="108"/>
      <c r="OLE47" s="108"/>
      <c r="OLF47" s="108"/>
      <c r="OLG47" s="108"/>
      <c r="OLH47" s="108"/>
      <c r="OLI47" s="108"/>
      <c r="OLJ47" s="108"/>
      <c r="OLK47" s="108"/>
      <c r="OLL47" s="108"/>
      <c r="OLM47" s="108"/>
      <c r="OLN47" s="108"/>
      <c r="OLO47" s="108"/>
      <c r="OLP47" s="108"/>
      <c r="OLQ47" s="108"/>
      <c r="OLR47" s="108"/>
      <c r="OLS47" s="108"/>
      <c r="OLT47" s="108"/>
      <c r="OLU47" s="108"/>
      <c r="OLV47" s="108"/>
      <c r="OLW47" s="108"/>
      <c r="OLX47" s="108"/>
      <c r="OLY47" s="108"/>
      <c r="OLZ47" s="108"/>
      <c r="OMA47" s="108"/>
      <c r="OMB47" s="108"/>
      <c r="OMC47" s="108"/>
      <c r="OMD47" s="108"/>
      <c r="OME47" s="108"/>
      <c r="OMF47" s="108"/>
      <c r="OMG47" s="108"/>
      <c r="OMH47" s="108"/>
      <c r="OMI47" s="108"/>
      <c r="OMJ47" s="108"/>
      <c r="OMK47" s="108"/>
      <c r="OML47" s="108"/>
      <c r="OMM47" s="108"/>
      <c r="OMN47" s="108"/>
      <c r="OMO47" s="108"/>
      <c r="OMP47" s="108"/>
      <c r="OMQ47" s="108"/>
      <c r="OMR47" s="108"/>
      <c r="OMS47" s="108"/>
      <c r="OMT47" s="108"/>
      <c r="OMU47" s="108"/>
      <c r="OMV47" s="108"/>
      <c r="OMW47" s="108"/>
      <c r="OMX47" s="108"/>
      <c r="OMY47" s="108"/>
      <c r="OMZ47" s="108"/>
      <c r="ONA47" s="108"/>
      <c r="ONB47" s="108"/>
      <c r="ONC47" s="108"/>
      <c r="OND47" s="108"/>
      <c r="ONE47" s="108"/>
      <c r="ONF47" s="108"/>
      <c r="ONG47" s="108"/>
      <c r="ONH47" s="108"/>
      <c r="ONI47" s="108"/>
      <c r="ONJ47" s="108"/>
      <c r="ONK47" s="108"/>
      <c r="ONL47" s="108"/>
      <c r="ONM47" s="108"/>
      <c r="ONN47" s="108"/>
      <c r="ONO47" s="108"/>
      <c r="ONP47" s="108"/>
      <c r="ONQ47" s="108"/>
      <c r="ONR47" s="108"/>
      <c r="ONS47" s="108"/>
      <c r="ONT47" s="108"/>
      <c r="ONU47" s="108"/>
      <c r="ONV47" s="108"/>
      <c r="ONW47" s="108"/>
      <c r="ONX47" s="108"/>
      <c r="ONY47" s="108"/>
      <c r="ONZ47" s="108"/>
      <c r="OOA47" s="108"/>
      <c r="OOB47" s="108"/>
      <c r="OOC47" s="108"/>
      <c r="OOD47" s="108"/>
      <c r="OOE47" s="108"/>
      <c r="OOF47" s="108"/>
      <c r="OOG47" s="108"/>
      <c r="OOH47" s="108"/>
      <c r="OOI47" s="108"/>
      <c r="OOJ47" s="108"/>
      <c r="OOK47" s="108"/>
      <c r="OOL47" s="108"/>
      <c r="OOM47" s="108"/>
      <c r="OON47" s="108"/>
      <c r="OOO47" s="108"/>
      <c r="OOP47" s="108"/>
      <c r="OOQ47" s="108"/>
      <c r="OOR47" s="108"/>
      <c r="OOS47" s="108"/>
      <c r="OOT47" s="108"/>
      <c r="OOU47" s="108"/>
      <c r="OOV47" s="108"/>
      <c r="OOW47" s="108"/>
      <c r="OOX47" s="108"/>
      <c r="OOY47" s="108"/>
      <c r="OOZ47" s="108"/>
      <c r="OPA47" s="108"/>
      <c r="OPB47" s="108"/>
      <c r="OPC47" s="108"/>
      <c r="OPD47" s="108"/>
      <c r="OPE47" s="108"/>
      <c r="OPF47" s="108"/>
      <c r="OPG47" s="108"/>
      <c r="OPH47" s="108"/>
      <c r="OPI47" s="108"/>
      <c r="OPJ47" s="108"/>
      <c r="OPK47" s="108"/>
      <c r="OPL47" s="108"/>
      <c r="OPM47" s="108"/>
      <c r="OPN47" s="108"/>
      <c r="OPO47" s="108"/>
      <c r="OPP47" s="108"/>
      <c r="OPQ47" s="108"/>
      <c r="OPR47" s="108"/>
      <c r="OPS47" s="108"/>
      <c r="OPT47" s="108"/>
      <c r="OPU47" s="108"/>
      <c r="OPV47" s="108"/>
      <c r="OPW47" s="108"/>
      <c r="OPX47" s="108"/>
      <c r="OPY47" s="108"/>
      <c r="OPZ47" s="108"/>
      <c r="OQA47" s="108"/>
      <c r="OQB47" s="108"/>
      <c r="OQC47" s="108"/>
      <c r="OQD47" s="108"/>
      <c r="OQE47" s="108"/>
      <c r="OQF47" s="108"/>
      <c r="OQG47" s="108"/>
      <c r="OQH47" s="108"/>
      <c r="OQI47" s="108"/>
      <c r="OQJ47" s="108"/>
      <c r="OQK47" s="108"/>
      <c r="OQL47" s="108"/>
      <c r="OQM47" s="108"/>
      <c r="OQN47" s="108"/>
      <c r="OQO47" s="108"/>
      <c r="OQP47" s="108"/>
      <c r="OQQ47" s="108"/>
      <c r="OQR47" s="108"/>
      <c r="OQS47" s="108"/>
      <c r="OQT47" s="108"/>
      <c r="OQU47" s="108"/>
      <c r="OQV47" s="108"/>
      <c r="OQW47" s="108"/>
      <c r="OQX47" s="108"/>
      <c r="OQY47" s="108"/>
      <c r="OQZ47" s="108"/>
      <c r="ORA47" s="108"/>
      <c r="ORB47" s="108"/>
      <c r="ORC47" s="108"/>
      <c r="ORD47" s="108"/>
      <c r="ORE47" s="108"/>
      <c r="ORF47" s="108"/>
      <c r="ORG47" s="108"/>
      <c r="ORH47" s="108"/>
      <c r="ORI47" s="108"/>
      <c r="ORJ47" s="108"/>
      <c r="ORK47" s="108"/>
      <c r="ORL47" s="108"/>
      <c r="ORM47" s="108"/>
      <c r="ORN47" s="108"/>
      <c r="ORO47" s="108"/>
      <c r="ORP47" s="108"/>
      <c r="ORQ47" s="108"/>
      <c r="ORR47" s="108"/>
      <c r="ORS47" s="108"/>
      <c r="ORT47" s="108"/>
      <c r="ORU47" s="108"/>
      <c r="ORV47" s="108"/>
      <c r="ORW47" s="108"/>
      <c r="ORX47" s="108"/>
      <c r="ORY47" s="108"/>
      <c r="ORZ47" s="108"/>
      <c r="OSA47" s="108"/>
      <c r="OSB47" s="108"/>
      <c r="OSC47" s="108"/>
      <c r="OSD47" s="108"/>
      <c r="OSE47" s="108"/>
      <c r="OSF47" s="108"/>
      <c r="OSG47" s="108"/>
      <c r="OSH47" s="108"/>
      <c r="OSI47" s="108"/>
      <c r="OSJ47" s="108"/>
      <c r="OSK47" s="108"/>
      <c r="OSL47" s="108"/>
      <c r="OSM47" s="108"/>
      <c r="OSN47" s="108"/>
      <c r="OSO47" s="108"/>
      <c r="OSP47" s="108"/>
      <c r="OSQ47" s="108"/>
      <c r="OSR47" s="108"/>
      <c r="OSS47" s="108"/>
      <c r="OST47" s="108"/>
      <c r="OSU47" s="108"/>
      <c r="OSV47" s="108"/>
      <c r="OSW47" s="108"/>
      <c r="OSX47" s="108"/>
      <c r="OSY47" s="108"/>
      <c r="OSZ47" s="108"/>
      <c r="OTA47" s="108"/>
      <c r="OTB47" s="108"/>
      <c r="OTC47" s="108"/>
      <c r="OTD47" s="108"/>
      <c r="OTE47" s="108"/>
      <c r="OTF47" s="108"/>
      <c r="OTG47" s="108"/>
      <c r="OTH47" s="108"/>
      <c r="OTI47" s="108"/>
      <c r="OTJ47" s="108"/>
      <c r="OTK47" s="108"/>
      <c r="OTL47" s="108"/>
      <c r="OTM47" s="108"/>
      <c r="OTN47" s="108"/>
      <c r="OTO47" s="108"/>
      <c r="OTP47" s="108"/>
      <c r="OTQ47" s="108"/>
      <c r="OTR47" s="108"/>
      <c r="OTS47" s="108"/>
      <c r="OTT47" s="108"/>
      <c r="OTU47" s="108"/>
      <c r="OTV47" s="108"/>
      <c r="OTW47" s="108"/>
      <c r="OTX47" s="108"/>
      <c r="OTY47" s="108"/>
      <c r="OTZ47" s="108"/>
      <c r="OUA47" s="108"/>
      <c r="OUB47" s="108"/>
      <c r="OUC47" s="108"/>
      <c r="OUD47" s="108"/>
      <c r="OUE47" s="108"/>
      <c r="OUF47" s="108"/>
      <c r="OUG47" s="108"/>
      <c r="OUH47" s="108"/>
      <c r="OUI47" s="108"/>
      <c r="OUJ47" s="108"/>
      <c r="OUK47" s="108"/>
      <c r="OUL47" s="108"/>
      <c r="OUM47" s="108"/>
      <c r="OUN47" s="108"/>
      <c r="OUO47" s="108"/>
      <c r="OUP47" s="108"/>
      <c r="OUQ47" s="108"/>
      <c r="OUR47" s="108"/>
      <c r="OUS47" s="108"/>
      <c r="OUT47" s="108"/>
      <c r="OUU47" s="108"/>
      <c r="OUV47" s="108"/>
      <c r="OUW47" s="108"/>
      <c r="OUX47" s="108"/>
      <c r="OUY47" s="108"/>
      <c r="OUZ47" s="108"/>
      <c r="OVA47" s="108"/>
      <c r="OVB47" s="108"/>
      <c r="OVC47" s="108"/>
      <c r="OVD47" s="108"/>
      <c r="OVE47" s="108"/>
      <c r="OVF47" s="108"/>
      <c r="OVG47" s="108"/>
      <c r="OVH47" s="108"/>
      <c r="OVI47" s="108"/>
      <c r="OVJ47" s="108"/>
      <c r="OVK47" s="108"/>
      <c r="OVL47" s="108"/>
      <c r="OVM47" s="108"/>
      <c r="OVN47" s="108"/>
      <c r="OVO47" s="108"/>
      <c r="OVP47" s="108"/>
      <c r="OVQ47" s="108"/>
      <c r="OVR47" s="108"/>
      <c r="OVS47" s="108"/>
      <c r="OVT47" s="108"/>
      <c r="OVU47" s="108"/>
      <c r="OVV47" s="108"/>
      <c r="OVW47" s="108"/>
      <c r="OVX47" s="108"/>
      <c r="OVY47" s="108"/>
      <c r="OVZ47" s="108"/>
      <c r="OWA47" s="108"/>
      <c r="OWB47" s="108"/>
      <c r="OWC47" s="108"/>
      <c r="OWD47" s="108"/>
      <c r="OWE47" s="108"/>
      <c r="OWF47" s="108"/>
      <c r="OWG47" s="108"/>
      <c r="OWH47" s="108"/>
      <c r="OWI47" s="108"/>
      <c r="OWJ47" s="108"/>
      <c r="OWK47" s="108"/>
      <c r="OWL47" s="108"/>
      <c r="OWM47" s="108"/>
      <c r="OWN47" s="108"/>
      <c r="OWO47" s="108"/>
      <c r="OWP47" s="108"/>
      <c r="OWQ47" s="108"/>
      <c r="OWR47" s="108"/>
      <c r="OWS47" s="108"/>
      <c r="OWT47" s="108"/>
      <c r="OWU47" s="108"/>
      <c r="OWV47" s="108"/>
      <c r="OWW47" s="108"/>
      <c r="OWX47" s="108"/>
      <c r="OWY47" s="108"/>
      <c r="OWZ47" s="108"/>
      <c r="OXA47" s="108"/>
      <c r="OXB47" s="108"/>
      <c r="OXC47" s="108"/>
      <c r="OXD47" s="108"/>
      <c r="OXE47" s="108"/>
      <c r="OXF47" s="108"/>
      <c r="OXG47" s="108"/>
      <c r="OXH47" s="108"/>
      <c r="OXI47" s="108"/>
      <c r="OXJ47" s="108"/>
      <c r="OXK47" s="108"/>
      <c r="OXL47" s="108"/>
      <c r="OXM47" s="108"/>
      <c r="OXN47" s="108"/>
      <c r="OXO47" s="108"/>
      <c r="OXP47" s="108"/>
      <c r="OXQ47" s="108"/>
      <c r="OXR47" s="108"/>
      <c r="OXS47" s="108"/>
      <c r="OXT47" s="108"/>
      <c r="OXU47" s="108"/>
      <c r="OXV47" s="108"/>
      <c r="OXW47" s="108"/>
      <c r="OXX47" s="108"/>
      <c r="OXY47" s="108"/>
      <c r="OXZ47" s="108"/>
      <c r="OYA47" s="108"/>
      <c r="OYB47" s="108"/>
      <c r="OYC47" s="108"/>
      <c r="OYD47" s="108"/>
      <c r="OYE47" s="108"/>
      <c r="OYF47" s="108"/>
      <c r="OYG47" s="108"/>
      <c r="OYH47" s="108"/>
      <c r="OYI47" s="108"/>
      <c r="OYJ47" s="108"/>
      <c r="OYK47" s="108"/>
      <c r="OYL47" s="108"/>
      <c r="OYM47" s="108"/>
      <c r="OYN47" s="108"/>
      <c r="OYO47" s="108"/>
      <c r="OYP47" s="108"/>
      <c r="OYQ47" s="108"/>
      <c r="OYR47" s="108"/>
      <c r="OYS47" s="108"/>
      <c r="OYT47" s="108"/>
      <c r="OYU47" s="108"/>
      <c r="OYV47" s="108"/>
      <c r="OYW47" s="108"/>
      <c r="OYX47" s="108"/>
      <c r="OYY47" s="108"/>
      <c r="OYZ47" s="108"/>
      <c r="OZA47" s="108"/>
      <c r="OZB47" s="108"/>
      <c r="OZC47" s="108"/>
      <c r="OZD47" s="108"/>
      <c r="OZE47" s="108"/>
      <c r="OZF47" s="108"/>
      <c r="OZG47" s="108"/>
      <c r="OZH47" s="108"/>
      <c r="OZI47" s="108"/>
      <c r="OZJ47" s="108"/>
      <c r="OZK47" s="108"/>
      <c r="OZL47" s="108"/>
      <c r="OZM47" s="108"/>
      <c r="OZN47" s="108"/>
      <c r="OZO47" s="108"/>
      <c r="OZP47" s="108"/>
      <c r="OZQ47" s="108"/>
      <c r="OZR47" s="108"/>
      <c r="OZS47" s="108"/>
      <c r="OZT47" s="108"/>
      <c r="OZU47" s="108"/>
      <c r="OZV47" s="108"/>
      <c r="OZW47" s="108"/>
      <c r="OZX47" s="108"/>
      <c r="OZY47" s="108"/>
      <c r="OZZ47" s="108"/>
      <c r="PAA47" s="108"/>
      <c r="PAB47" s="108"/>
      <c r="PAC47" s="108"/>
      <c r="PAD47" s="108"/>
      <c r="PAE47" s="108"/>
      <c r="PAF47" s="108"/>
      <c r="PAG47" s="108"/>
      <c r="PAH47" s="108"/>
      <c r="PAI47" s="108"/>
      <c r="PAJ47" s="108"/>
      <c r="PAK47" s="108"/>
      <c r="PAL47" s="108"/>
      <c r="PAM47" s="108"/>
      <c r="PAN47" s="108"/>
      <c r="PAO47" s="108"/>
      <c r="PAP47" s="108"/>
      <c r="PAQ47" s="108"/>
      <c r="PAR47" s="108"/>
      <c r="PAS47" s="108"/>
      <c r="PAT47" s="108"/>
      <c r="PAU47" s="108"/>
      <c r="PAV47" s="108"/>
      <c r="PAW47" s="108"/>
      <c r="PAX47" s="108"/>
      <c r="PAY47" s="108"/>
      <c r="PAZ47" s="108"/>
      <c r="PBA47" s="108"/>
      <c r="PBB47" s="108"/>
      <c r="PBC47" s="108"/>
      <c r="PBD47" s="108"/>
      <c r="PBE47" s="108"/>
      <c r="PBF47" s="108"/>
      <c r="PBG47" s="108"/>
      <c r="PBH47" s="108"/>
      <c r="PBI47" s="108"/>
      <c r="PBJ47" s="108"/>
      <c r="PBK47" s="108"/>
      <c r="PBL47" s="108"/>
      <c r="PBM47" s="108"/>
      <c r="PBN47" s="108"/>
      <c r="PBO47" s="108"/>
      <c r="PBP47" s="108"/>
      <c r="PBQ47" s="108"/>
      <c r="PBR47" s="108"/>
      <c r="PBS47" s="108"/>
      <c r="PBT47" s="108"/>
      <c r="PBU47" s="108"/>
      <c r="PBV47" s="108"/>
      <c r="PBW47" s="108"/>
      <c r="PBX47" s="108"/>
      <c r="PBY47" s="108"/>
      <c r="PBZ47" s="108"/>
      <c r="PCA47" s="108"/>
      <c r="PCB47" s="108"/>
      <c r="PCC47" s="108"/>
      <c r="PCD47" s="108"/>
      <c r="PCE47" s="108"/>
      <c r="PCF47" s="108"/>
      <c r="PCG47" s="108"/>
      <c r="PCH47" s="108"/>
      <c r="PCI47" s="108"/>
      <c r="PCJ47" s="108"/>
      <c r="PCK47" s="108"/>
      <c r="PCL47" s="108"/>
      <c r="PCM47" s="108"/>
      <c r="PCN47" s="108"/>
      <c r="PCO47" s="108"/>
      <c r="PCP47" s="108"/>
      <c r="PCQ47" s="108"/>
      <c r="PCR47" s="108"/>
      <c r="PCS47" s="108"/>
      <c r="PCT47" s="108"/>
      <c r="PCU47" s="108"/>
      <c r="PCV47" s="108"/>
      <c r="PCW47" s="108"/>
      <c r="PCX47" s="108"/>
      <c r="PCY47" s="108"/>
      <c r="PCZ47" s="108"/>
      <c r="PDA47" s="108"/>
      <c r="PDB47" s="108"/>
      <c r="PDC47" s="108"/>
      <c r="PDD47" s="108"/>
      <c r="PDE47" s="108"/>
      <c r="PDF47" s="108"/>
      <c r="PDG47" s="108"/>
      <c r="PDH47" s="108"/>
      <c r="PDI47" s="108"/>
      <c r="PDJ47" s="108"/>
      <c r="PDK47" s="108"/>
      <c r="PDL47" s="108"/>
      <c r="PDM47" s="108"/>
      <c r="PDN47" s="108"/>
      <c r="PDO47" s="108"/>
      <c r="PDP47" s="108"/>
      <c r="PDQ47" s="108"/>
      <c r="PDR47" s="108"/>
      <c r="PDS47" s="108"/>
      <c r="PDT47" s="108"/>
      <c r="PDU47" s="108"/>
      <c r="PDV47" s="108"/>
      <c r="PDW47" s="108"/>
      <c r="PDX47" s="108"/>
      <c r="PDY47" s="108"/>
      <c r="PDZ47" s="108"/>
      <c r="PEA47" s="108"/>
      <c r="PEB47" s="108"/>
      <c r="PEC47" s="108"/>
      <c r="PED47" s="108"/>
      <c r="PEE47" s="108"/>
      <c r="PEF47" s="108"/>
      <c r="PEG47" s="108"/>
      <c r="PEH47" s="108"/>
      <c r="PEI47" s="108"/>
      <c r="PEJ47" s="108"/>
      <c r="PEK47" s="108"/>
      <c r="PEL47" s="108"/>
      <c r="PEM47" s="108"/>
      <c r="PEN47" s="108"/>
      <c r="PEO47" s="108"/>
      <c r="PEP47" s="108"/>
      <c r="PEQ47" s="108"/>
      <c r="PER47" s="108"/>
      <c r="PES47" s="108"/>
      <c r="PET47" s="108"/>
      <c r="PEU47" s="108"/>
      <c r="PEV47" s="108"/>
      <c r="PEW47" s="108"/>
      <c r="PEX47" s="108"/>
      <c r="PEY47" s="108"/>
      <c r="PEZ47" s="108"/>
      <c r="PFA47" s="108"/>
      <c r="PFB47" s="108"/>
      <c r="PFC47" s="108"/>
      <c r="PFD47" s="108"/>
      <c r="PFE47" s="108"/>
      <c r="PFF47" s="108"/>
      <c r="PFG47" s="108"/>
      <c r="PFH47" s="108"/>
      <c r="PFI47" s="108"/>
      <c r="PFJ47" s="108"/>
      <c r="PFK47" s="108"/>
      <c r="PFL47" s="108"/>
      <c r="PFM47" s="108"/>
      <c r="PFN47" s="108"/>
      <c r="PFO47" s="108"/>
      <c r="PFP47" s="108"/>
      <c r="PFQ47" s="108"/>
      <c r="PFR47" s="108"/>
      <c r="PFS47" s="108"/>
      <c r="PFT47" s="108"/>
      <c r="PFU47" s="108"/>
      <c r="PFV47" s="108"/>
      <c r="PFW47" s="108"/>
      <c r="PFX47" s="108"/>
      <c r="PFY47" s="108"/>
      <c r="PFZ47" s="108"/>
      <c r="PGA47" s="108"/>
      <c r="PGB47" s="108"/>
      <c r="PGC47" s="108"/>
      <c r="PGD47" s="108"/>
      <c r="PGE47" s="108"/>
      <c r="PGF47" s="108"/>
      <c r="PGG47" s="108"/>
      <c r="PGH47" s="108"/>
      <c r="PGI47" s="108"/>
      <c r="PGJ47" s="108"/>
      <c r="PGK47" s="108"/>
      <c r="PGL47" s="108"/>
      <c r="PGM47" s="108"/>
      <c r="PGN47" s="108"/>
      <c r="PGO47" s="108"/>
      <c r="PGP47" s="108"/>
      <c r="PGQ47" s="108"/>
      <c r="PGR47" s="108"/>
      <c r="PGS47" s="108"/>
      <c r="PGT47" s="108"/>
      <c r="PGU47" s="108"/>
      <c r="PGV47" s="108"/>
      <c r="PGW47" s="108"/>
      <c r="PGX47" s="108"/>
      <c r="PGY47" s="108"/>
      <c r="PGZ47" s="108"/>
      <c r="PHA47" s="108"/>
      <c r="PHB47" s="108"/>
      <c r="PHC47" s="108"/>
      <c r="PHD47" s="108"/>
      <c r="PHE47" s="108"/>
      <c r="PHF47" s="108"/>
      <c r="PHG47" s="108"/>
      <c r="PHH47" s="108"/>
      <c r="PHI47" s="108"/>
      <c r="PHJ47" s="108"/>
      <c r="PHK47" s="108"/>
      <c r="PHL47" s="108"/>
      <c r="PHM47" s="108"/>
      <c r="PHN47" s="108"/>
      <c r="PHO47" s="108"/>
      <c r="PHP47" s="108"/>
      <c r="PHQ47" s="108"/>
      <c r="PHR47" s="108"/>
      <c r="PHS47" s="108"/>
      <c r="PHT47" s="108"/>
      <c r="PHU47" s="108"/>
      <c r="PHV47" s="108"/>
      <c r="PHW47" s="108"/>
      <c r="PHX47" s="108"/>
      <c r="PHY47" s="108"/>
      <c r="PHZ47" s="108"/>
      <c r="PIA47" s="108"/>
      <c r="PIB47" s="108"/>
      <c r="PIC47" s="108"/>
      <c r="PID47" s="108"/>
      <c r="PIE47" s="108"/>
      <c r="PIF47" s="108"/>
      <c r="PIG47" s="108"/>
      <c r="PIH47" s="108"/>
      <c r="PII47" s="108"/>
      <c r="PIJ47" s="108"/>
      <c r="PIK47" s="108"/>
      <c r="PIL47" s="108"/>
      <c r="PIM47" s="108"/>
      <c r="PIN47" s="108"/>
      <c r="PIO47" s="108"/>
      <c r="PIP47" s="108"/>
      <c r="PIQ47" s="108"/>
      <c r="PIR47" s="108"/>
      <c r="PIS47" s="108"/>
      <c r="PIT47" s="108"/>
      <c r="PIU47" s="108"/>
      <c r="PIV47" s="108"/>
      <c r="PIW47" s="108"/>
      <c r="PIX47" s="108"/>
      <c r="PIY47" s="108"/>
      <c r="PIZ47" s="108"/>
      <c r="PJA47" s="108"/>
      <c r="PJB47" s="108"/>
      <c r="PJC47" s="108"/>
      <c r="PJD47" s="108"/>
      <c r="PJE47" s="108"/>
      <c r="PJF47" s="108"/>
      <c r="PJG47" s="108"/>
      <c r="PJH47" s="108"/>
      <c r="PJI47" s="108"/>
      <c r="PJJ47" s="108"/>
      <c r="PJK47" s="108"/>
      <c r="PJL47" s="108"/>
      <c r="PJM47" s="108"/>
      <c r="PJN47" s="108"/>
      <c r="PJO47" s="108"/>
      <c r="PJP47" s="108"/>
      <c r="PJQ47" s="108"/>
      <c r="PJR47" s="108"/>
      <c r="PJS47" s="108"/>
      <c r="PJT47" s="108"/>
      <c r="PJU47" s="108"/>
      <c r="PJV47" s="108"/>
      <c r="PJW47" s="108"/>
      <c r="PJX47" s="108"/>
      <c r="PJY47" s="108"/>
      <c r="PJZ47" s="108"/>
      <c r="PKA47" s="108"/>
      <c r="PKB47" s="108"/>
      <c r="PKC47" s="108"/>
      <c r="PKD47" s="108"/>
      <c r="PKE47" s="108"/>
      <c r="PKF47" s="108"/>
      <c r="PKG47" s="108"/>
      <c r="PKH47" s="108"/>
      <c r="PKI47" s="108"/>
      <c r="PKJ47" s="108"/>
      <c r="PKK47" s="108"/>
      <c r="PKL47" s="108"/>
      <c r="PKM47" s="108"/>
      <c r="PKN47" s="108"/>
      <c r="PKO47" s="108"/>
      <c r="PKP47" s="108"/>
      <c r="PKQ47" s="108"/>
      <c r="PKR47" s="108"/>
      <c r="PKS47" s="108"/>
      <c r="PKT47" s="108"/>
      <c r="PKU47" s="108"/>
      <c r="PKV47" s="108"/>
      <c r="PKW47" s="108"/>
      <c r="PKX47" s="108"/>
      <c r="PKY47" s="108"/>
      <c r="PKZ47" s="108"/>
      <c r="PLA47" s="108"/>
      <c r="PLB47" s="108"/>
      <c r="PLC47" s="108"/>
      <c r="PLD47" s="108"/>
      <c r="PLE47" s="108"/>
      <c r="PLF47" s="108"/>
      <c r="PLG47" s="108"/>
      <c r="PLH47" s="108"/>
      <c r="PLI47" s="108"/>
      <c r="PLJ47" s="108"/>
      <c r="PLK47" s="108"/>
      <c r="PLL47" s="108"/>
      <c r="PLM47" s="108"/>
      <c r="PLN47" s="108"/>
      <c r="PLO47" s="108"/>
      <c r="PLP47" s="108"/>
      <c r="PLQ47" s="108"/>
      <c r="PLR47" s="108"/>
      <c r="PLS47" s="108"/>
      <c r="PLT47" s="108"/>
      <c r="PLU47" s="108"/>
      <c r="PLV47" s="108"/>
      <c r="PLW47" s="108"/>
      <c r="PLX47" s="108"/>
      <c r="PLY47" s="108"/>
      <c r="PLZ47" s="108"/>
      <c r="PMA47" s="108"/>
      <c r="PMB47" s="108"/>
      <c r="PMC47" s="108"/>
      <c r="PMD47" s="108"/>
      <c r="PME47" s="108"/>
      <c r="PMF47" s="108"/>
      <c r="PMG47" s="108"/>
      <c r="PMH47" s="108"/>
      <c r="PMI47" s="108"/>
      <c r="PMJ47" s="108"/>
      <c r="PMK47" s="108"/>
      <c r="PML47" s="108"/>
      <c r="PMM47" s="108"/>
      <c r="PMN47" s="108"/>
      <c r="PMO47" s="108"/>
      <c r="PMP47" s="108"/>
      <c r="PMQ47" s="108"/>
      <c r="PMR47" s="108"/>
      <c r="PMS47" s="108"/>
      <c r="PMT47" s="108"/>
      <c r="PMU47" s="108"/>
      <c r="PMV47" s="108"/>
      <c r="PMW47" s="108"/>
      <c r="PMX47" s="108"/>
      <c r="PMY47" s="108"/>
      <c r="PMZ47" s="108"/>
      <c r="PNA47" s="108"/>
      <c r="PNB47" s="108"/>
      <c r="PNC47" s="108"/>
      <c r="PND47" s="108"/>
      <c r="PNE47" s="108"/>
      <c r="PNF47" s="108"/>
      <c r="PNG47" s="108"/>
      <c r="PNH47" s="108"/>
      <c r="PNI47" s="108"/>
      <c r="PNJ47" s="108"/>
      <c r="PNK47" s="108"/>
      <c r="PNL47" s="108"/>
      <c r="PNM47" s="108"/>
      <c r="PNN47" s="108"/>
      <c r="PNO47" s="108"/>
      <c r="PNP47" s="108"/>
      <c r="PNQ47" s="108"/>
      <c r="PNR47" s="108"/>
      <c r="PNS47" s="108"/>
      <c r="PNT47" s="108"/>
      <c r="PNU47" s="108"/>
      <c r="PNV47" s="108"/>
      <c r="PNW47" s="108"/>
      <c r="PNX47" s="108"/>
      <c r="PNY47" s="108"/>
      <c r="PNZ47" s="108"/>
      <c r="POA47" s="108"/>
      <c r="POB47" s="108"/>
      <c r="POC47" s="108"/>
      <c r="POD47" s="108"/>
      <c r="POE47" s="108"/>
      <c r="POF47" s="108"/>
      <c r="POG47" s="108"/>
      <c r="POH47" s="108"/>
      <c r="POI47" s="108"/>
      <c r="POJ47" s="108"/>
      <c r="POK47" s="108"/>
      <c r="POL47" s="108"/>
      <c r="POM47" s="108"/>
      <c r="PON47" s="108"/>
      <c r="POO47" s="108"/>
      <c r="POP47" s="108"/>
      <c r="POQ47" s="108"/>
      <c r="POR47" s="108"/>
      <c r="POS47" s="108"/>
      <c r="POT47" s="108"/>
      <c r="POU47" s="108"/>
      <c r="POV47" s="108"/>
      <c r="POW47" s="108"/>
      <c r="POX47" s="108"/>
      <c r="POY47" s="108"/>
      <c r="POZ47" s="108"/>
      <c r="PPA47" s="108"/>
      <c r="PPB47" s="108"/>
      <c r="PPC47" s="108"/>
      <c r="PPD47" s="108"/>
      <c r="PPE47" s="108"/>
      <c r="PPF47" s="108"/>
      <c r="PPG47" s="108"/>
      <c r="PPH47" s="108"/>
      <c r="PPI47" s="108"/>
      <c r="PPJ47" s="108"/>
      <c r="PPK47" s="108"/>
      <c r="PPL47" s="108"/>
      <c r="PPM47" s="108"/>
      <c r="PPN47" s="108"/>
      <c r="PPO47" s="108"/>
      <c r="PPP47" s="108"/>
      <c r="PPQ47" s="108"/>
      <c r="PPR47" s="108"/>
      <c r="PPS47" s="108"/>
      <c r="PPT47" s="108"/>
      <c r="PPU47" s="108"/>
      <c r="PPV47" s="108"/>
      <c r="PPW47" s="108"/>
      <c r="PPX47" s="108"/>
      <c r="PPY47" s="108"/>
      <c r="PPZ47" s="108"/>
      <c r="PQA47" s="108"/>
      <c r="PQB47" s="108"/>
      <c r="PQC47" s="108"/>
      <c r="PQD47" s="108"/>
      <c r="PQE47" s="108"/>
      <c r="PQF47" s="108"/>
      <c r="PQG47" s="108"/>
      <c r="PQH47" s="108"/>
      <c r="PQI47" s="108"/>
      <c r="PQJ47" s="108"/>
      <c r="PQK47" s="108"/>
      <c r="PQL47" s="108"/>
      <c r="PQM47" s="108"/>
      <c r="PQN47" s="108"/>
      <c r="PQO47" s="108"/>
      <c r="PQP47" s="108"/>
      <c r="PQQ47" s="108"/>
      <c r="PQR47" s="108"/>
      <c r="PQS47" s="108"/>
      <c r="PQT47" s="108"/>
      <c r="PQU47" s="108"/>
      <c r="PQV47" s="108"/>
      <c r="PQW47" s="108"/>
      <c r="PQX47" s="108"/>
      <c r="PQY47" s="108"/>
      <c r="PQZ47" s="108"/>
      <c r="PRA47" s="108"/>
      <c r="PRB47" s="108"/>
      <c r="PRC47" s="108"/>
      <c r="PRD47" s="108"/>
      <c r="PRE47" s="108"/>
      <c r="PRF47" s="108"/>
      <c r="PRG47" s="108"/>
      <c r="PRH47" s="108"/>
      <c r="PRI47" s="108"/>
      <c r="PRJ47" s="108"/>
      <c r="PRK47" s="108"/>
      <c r="PRL47" s="108"/>
      <c r="PRM47" s="108"/>
      <c r="PRN47" s="108"/>
      <c r="PRO47" s="108"/>
      <c r="PRP47" s="108"/>
      <c r="PRQ47" s="108"/>
      <c r="PRR47" s="108"/>
      <c r="PRS47" s="108"/>
      <c r="PRT47" s="108"/>
      <c r="PRU47" s="108"/>
      <c r="PRV47" s="108"/>
      <c r="PRW47" s="108"/>
      <c r="PRX47" s="108"/>
      <c r="PRY47" s="108"/>
      <c r="PRZ47" s="108"/>
      <c r="PSA47" s="108"/>
      <c r="PSB47" s="108"/>
      <c r="PSC47" s="108"/>
      <c r="PSD47" s="108"/>
      <c r="PSE47" s="108"/>
      <c r="PSF47" s="108"/>
      <c r="PSG47" s="108"/>
      <c r="PSH47" s="108"/>
      <c r="PSI47" s="108"/>
      <c r="PSJ47" s="108"/>
      <c r="PSK47" s="108"/>
      <c r="PSL47" s="108"/>
      <c r="PSM47" s="108"/>
      <c r="PSN47" s="108"/>
      <c r="PSO47" s="108"/>
      <c r="PSP47" s="108"/>
      <c r="PSQ47" s="108"/>
      <c r="PSR47" s="108"/>
      <c r="PSS47" s="108"/>
      <c r="PST47" s="108"/>
      <c r="PSU47" s="108"/>
      <c r="PSV47" s="108"/>
      <c r="PSW47" s="108"/>
      <c r="PSX47" s="108"/>
      <c r="PSY47" s="108"/>
      <c r="PSZ47" s="108"/>
      <c r="PTA47" s="108"/>
      <c r="PTB47" s="108"/>
      <c r="PTC47" s="108"/>
      <c r="PTD47" s="108"/>
      <c r="PTE47" s="108"/>
      <c r="PTF47" s="108"/>
      <c r="PTG47" s="108"/>
      <c r="PTH47" s="108"/>
      <c r="PTI47" s="108"/>
      <c r="PTJ47" s="108"/>
      <c r="PTK47" s="108"/>
      <c r="PTL47" s="108"/>
      <c r="PTM47" s="108"/>
      <c r="PTN47" s="108"/>
      <c r="PTO47" s="108"/>
      <c r="PTP47" s="108"/>
      <c r="PTQ47" s="108"/>
      <c r="PTR47" s="108"/>
      <c r="PTS47" s="108"/>
      <c r="PTT47" s="108"/>
      <c r="PTU47" s="108"/>
      <c r="PTV47" s="108"/>
      <c r="PTW47" s="108"/>
      <c r="PTX47" s="108"/>
      <c r="PTY47" s="108"/>
      <c r="PTZ47" s="108"/>
      <c r="PUA47" s="108"/>
      <c r="PUB47" s="108"/>
      <c r="PUC47" s="108"/>
      <c r="PUD47" s="108"/>
      <c r="PUE47" s="108"/>
      <c r="PUF47" s="108"/>
      <c r="PUG47" s="108"/>
      <c r="PUH47" s="108"/>
      <c r="PUI47" s="108"/>
      <c r="PUJ47" s="108"/>
      <c r="PUK47" s="108"/>
      <c r="PUL47" s="108"/>
      <c r="PUM47" s="108"/>
      <c r="PUN47" s="108"/>
      <c r="PUO47" s="108"/>
      <c r="PUP47" s="108"/>
      <c r="PUQ47" s="108"/>
      <c r="PUR47" s="108"/>
      <c r="PUS47" s="108"/>
      <c r="PUT47" s="108"/>
      <c r="PUU47" s="108"/>
      <c r="PUV47" s="108"/>
      <c r="PUW47" s="108"/>
      <c r="PUX47" s="108"/>
      <c r="PUY47" s="108"/>
      <c r="PUZ47" s="108"/>
      <c r="PVA47" s="108"/>
      <c r="PVB47" s="108"/>
      <c r="PVC47" s="108"/>
      <c r="PVD47" s="108"/>
      <c r="PVE47" s="108"/>
      <c r="PVF47" s="108"/>
      <c r="PVG47" s="108"/>
      <c r="PVH47" s="108"/>
      <c r="PVI47" s="108"/>
      <c r="PVJ47" s="108"/>
      <c r="PVK47" s="108"/>
      <c r="PVL47" s="108"/>
      <c r="PVM47" s="108"/>
      <c r="PVN47" s="108"/>
      <c r="PVO47" s="108"/>
      <c r="PVP47" s="108"/>
      <c r="PVQ47" s="108"/>
      <c r="PVR47" s="108"/>
      <c r="PVS47" s="108"/>
      <c r="PVT47" s="108"/>
      <c r="PVU47" s="108"/>
      <c r="PVV47" s="108"/>
      <c r="PVW47" s="108"/>
      <c r="PVX47" s="108"/>
      <c r="PVY47" s="108"/>
      <c r="PVZ47" s="108"/>
      <c r="PWA47" s="108"/>
      <c r="PWB47" s="108"/>
      <c r="PWC47" s="108"/>
      <c r="PWD47" s="108"/>
      <c r="PWE47" s="108"/>
      <c r="PWF47" s="108"/>
      <c r="PWG47" s="108"/>
      <c r="PWH47" s="108"/>
      <c r="PWI47" s="108"/>
      <c r="PWJ47" s="108"/>
      <c r="PWK47" s="108"/>
      <c r="PWL47" s="108"/>
      <c r="PWM47" s="108"/>
      <c r="PWN47" s="108"/>
      <c r="PWO47" s="108"/>
      <c r="PWP47" s="108"/>
      <c r="PWQ47" s="108"/>
      <c r="PWR47" s="108"/>
      <c r="PWS47" s="108"/>
      <c r="PWT47" s="108"/>
      <c r="PWU47" s="108"/>
      <c r="PWV47" s="108"/>
      <c r="PWW47" s="108"/>
      <c r="PWX47" s="108"/>
      <c r="PWY47" s="108"/>
      <c r="PWZ47" s="108"/>
      <c r="PXA47" s="108"/>
      <c r="PXB47" s="108"/>
      <c r="PXC47" s="108"/>
      <c r="PXD47" s="108"/>
      <c r="PXE47" s="108"/>
      <c r="PXF47" s="108"/>
      <c r="PXG47" s="108"/>
      <c r="PXH47" s="108"/>
      <c r="PXI47" s="108"/>
      <c r="PXJ47" s="108"/>
      <c r="PXK47" s="108"/>
      <c r="PXL47" s="108"/>
      <c r="PXM47" s="108"/>
      <c r="PXN47" s="108"/>
      <c r="PXO47" s="108"/>
      <c r="PXP47" s="108"/>
      <c r="PXQ47" s="108"/>
      <c r="PXR47" s="108"/>
      <c r="PXS47" s="108"/>
      <c r="PXT47" s="108"/>
      <c r="PXU47" s="108"/>
      <c r="PXV47" s="108"/>
      <c r="PXW47" s="108"/>
      <c r="PXX47" s="108"/>
      <c r="PXY47" s="108"/>
      <c r="PXZ47" s="108"/>
      <c r="PYA47" s="108"/>
      <c r="PYB47" s="108"/>
      <c r="PYC47" s="108"/>
      <c r="PYD47" s="108"/>
      <c r="PYE47" s="108"/>
      <c r="PYF47" s="108"/>
      <c r="PYG47" s="108"/>
      <c r="PYH47" s="108"/>
      <c r="PYI47" s="108"/>
      <c r="PYJ47" s="108"/>
      <c r="PYK47" s="108"/>
      <c r="PYL47" s="108"/>
      <c r="PYM47" s="108"/>
      <c r="PYN47" s="108"/>
      <c r="PYO47" s="108"/>
      <c r="PYP47" s="108"/>
      <c r="PYQ47" s="108"/>
      <c r="PYR47" s="108"/>
      <c r="PYS47" s="108"/>
      <c r="PYT47" s="108"/>
      <c r="PYU47" s="108"/>
      <c r="PYV47" s="108"/>
      <c r="PYW47" s="108"/>
      <c r="PYX47" s="108"/>
      <c r="PYY47" s="108"/>
      <c r="PYZ47" s="108"/>
      <c r="PZA47" s="108"/>
      <c r="PZB47" s="108"/>
      <c r="PZC47" s="108"/>
      <c r="PZD47" s="108"/>
      <c r="PZE47" s="108"/>
      <c r="PZF47" s="108"/>
      <c r="PZG47" s="108"/>
      <c r="PZH47" s="108"/>
      <c r="PZI47" s="108"/>
      <c r="PZJ47" s="108"/>
      <c r="PZK47" s="108"/>
      <c r="PZL47" s="108"/>
      <c r="PZM47" s="108"/>
      <c r="PZN47" s="108"/>
      <c r="PZO47" s="108"/>
      <c r="PZP47" s="108"/>
      <c r="PZQ47" s="108"/>
      <c r="PZR47" s="108"/>
      <c r="PZS47" s="108"/>
      <c r="PZT47" s="108"/>
      <c r="PZU47" s="108"/>
      <c r="PZV47" s="108"/>
      <c r="PZW47" s="108"/>
      <c r="PZX47" s="108"/>
      <c r="PZY47" s="108"/>
      <c r="PZZ47" s="108"/>
      <c r="QAA47" s="108"/>
      <c r="QAB47" s="108"/>
      <c r="QAC47" s="108"/>
      <c r="QAD47" s="108"/>
      <c r="QAE47" s="108"/>
      <c r="QAF47" s="108"/>
      <c r="QAG47" s="108"/>
      <c r="QAH47" s="108"/>
      <c r="QAI47" s="108"/>
      <c r="QAJ47" s="108"/>
      <c r="QAK47" s="108"/>
      <c r="QAL47" s="108"/>
      <c r="QAM47" s="108"/>
      <c r="QAN47" s="108"/>
      <c r="QAO47" s="108"/>
      <c r="QAP47" s="108"/>
      <c r="QAQ47" s="108"/>
      <c r="QAR47" s="108"/>
      <c r="QAS47" s="108"/>
      <c r="QAT47" s="108"/>
      <c r="QAU47" s="108"/>
      <c r="QAV47" s="108"/>
      <c r="QAW47" s="108"/>
      <c r="QAX47" s="108"/>
      <c r="QAY47" s="108"/>
      <c r="QAZ47" s="108"/>
      <c r="QBA47" s="108"/>
      <c r="QBB47" s="108"/>
      <c r="QBC47" s="108"/>
      <c r="QBD47" s="108"/>
      <c r="QBE47" s="108"/>
      <c r="QBF47" s="108"/>
      <c r="QBG47" s="108"/>
      <c r="QBH47" s="108"/>
      <c r="QBI47" s="108"/>
      <c r="QBJ47" s="108"/>
      <c r="QBK47" s="108"/>
      <c r="QBL47" s="108"/>
      <c r="QBM47" s="108"/>
      <c r="QBN47" s="108"/>
      <c r="QBO47" s="108"/>
      <c r="QBP47" s="108"/>
      <c r="QBQ47" s="108"/>
      <c r="QBR47" s="108"/>
      <c r="QBS47" s="108"/>
      <c r="QBT47" s="108"/>
      <c r="QBU47" s="108"/>
      <c r="QBV47" s="108"/>
      <c r="QBW47" s="108"/>
      <c r="QBX47" s="108"/>
      <c r="QBY47" s="108"/>
      <c r="QBZ47" s="108"/>
      <c r="QCA47" s="108"/>
      <c r="QCB47" s="108"/>
      <c r="QCC47" s="108"/>
      <c r="QCD47" s="108"/>
      <c r="QCE47" s="108"/>
      <c r="QCF47" s="108"/>
      <c r="QCG47" s="108"/>
      <c r="QCH47" s="108"/>
      <c r="QCI47" s="108"/>
      <c r="QCJ47" s="108"/>
      <c r="QCK47" s="108"/>
      <c r="QCL47" s="108"/>
      <c r="QCM47" s="108"/>
      <c r="QCN47" s="108"/>
      <c r="QCO47" s="108"/>
      <c r="QCP47" s="108"/>
      <c r="QCQ47" s="108"/>
      <c r="QCR47" s="108"/>
      <c r="QCS47" s="108"/>
      <c r="QCT47" s="108"/>
      <c r="QCU47" s="108"/>
      <c r="QCV47" s="108"/>
      <c r="QCW47" s="108"/>
      <c r="QCX47" s="108"/>
      <c r="QCY47" s="108"/>
      <c r="QCZ47" s="108"/>
      <c r="QDA47" s="108"/>
      <c r="QDB47" s="108"/>
      <c r="QDC47" s="108"/>
      <c r="QDD47" s="108"/>
      <c r="QDE47" s="108"/>
      <c r="QDF47" s="108"/>
      <c r="QDG47" s="108"/>
      <c r="QDH47" s="108"/>
      <c r="QDI47" s="108"/>
      <c r="QDJ47" s="108"/>
      <c r="QDK47" s="108"/>
      <c r="QDL47" s="108"/>
      <c r="QDM47" s="108"/>
      <c r="QDN47" s="108"/>
      <c r="QDO47" s="108"/>
      <c r="QDP47" s="108"/>
      <c r="QDQ47" s="108"/>
      <c r="QDR47" s="108"/>
      <c r="QDS47" s="108"/>
      <c r="QDT47" s="108"/>
      <c r="QDU47" s="108"/>
      <c r="QDV47" s="108"/>
      <c r="QDW47" s="108"/>
      <c r="QDX47" s="108"/>
      <c r="QDY47" s="108"/>
      <c r="QDZ47" s="108"/>
      <c r="QEA47" s="108"/>
      <c r="QEB47" s="108"/>
      <c r="QEC47" s="108"/>
      <c r="QED47" s="108"/>
      <c r="QEE47" s="108"/>
      <c r="QEF47" s="108"/>
      <c r="QEG47" s="108"/>
      <c r="QEH47" s="108"/>
      <c r="QEI47" s="108"/>
      <c r="QEJ47" s="108"/>
      <c r="QEK47" s="108"/>
      <c r="QEL47" s="108"/>
      <c r="QEM47" s="108"/>
      <c r="QEN47" s="108"/>
      <c r="QEO47" s="108"/>
      <c r="QEP47" s="108"/>
      <c r="QEQ47" s="108"/>
      <c r="QER47" s="108"/>
      <c r="QES47" s="108"/>
      <c r="QET47" s="108"/>
      <c r="QEU47" s="108"/>
      <c r="QEV47" s="108"/>
      <c r="QEW47" s="108"/>
      <c r="QEX47" s="108"/>
      <c r="QEY47" s="108"/>
      <c r="QEZ47" s="108"/>
      <c r="QFA47" s="108"/>
      <c r="QFB47" s="108"/>
      <c r="QFC47" s="108"/>
      <c r="QFD47" s="108"/>
      <c r="QFE47" s="108"/>
      <c r="QFF47" s="108"/>
      <c r="QFG47" s="108"/>
      <c r="QFH47" s="108"/>
      <c r="QFI47" s="108"/>
      <c r="QFJ47" s="108"/>
      <c r="QFK47" s="108"/>
      <c r="QFL47" s="108"/>
      <c r="QFM47" s="108"/>
      <c r="QFN47" s="108"/>
      <c r="QFO47" s="108"/>
      <c r="QFP47" s="108"/>
      <c r="QFQ47" s="108"/>
      <c r="QFR47" s="108"/>
      <c r="QFS47" s="108"/>
      <c r="QFT47" s="108"/>
      <c r="QFU47" s="108"/>
      <c r="QFV47" s="108"/>
      <c r="QFW47" s="108"/>
      <c r="QFX47" s="108"/>
      <c r="QFY47" s="108"/>
      <c r="QFZ47" s="108"/>
      <c r="QGA47" s="108"/>
      <c r="QGB47" s="108"/>
      <c r="QGC47" s="108"/>
      <c r="QGD47" s="108"/>
      <c r="QGE47" s="108"/>
      <c r="QGF47" s="108"/>
      <c r="QGG47" s="108"/>
      <c r="QGH47" s="108"/>
      <c r="QGI47" s="108"/>
      <c r="QGJ47" s="108"/>
      <c r="QGK47" s="108"/>
      <c r="QGL47" s="108"/>
      <c r="QGM47" s="108"/>
      <c r="QGN47" s="108"/>
      <c r="QGO47" s="108"/>
      <c r="QGP47" s="108"/>
      <c r="QGQ47" s="108"/>
      <c r="QGR47" s="108"/>
      <c r="QGS47" s="108"/>
      <c r="QGT47" s="108"/>
      <c r="QGU47" s="108"/>
      <c r="QGV47" s="108"/>
      <c r="QGW47" s="108"/>
      <c r="QGX47" s="108"/>
      <c r="QGY47" s="108"/>
      <c r="QGZ47" s="108"/>
      <c r="QHA47" s="108"/>
      <c r="QHB47" s="108"/>
      <c r="QHC47" s="108"/>
      <c r="QHD47" s="108"/>
      <c r="QHE47" s="108"/>
      <c r="QHF47" s="108"/>
      <c r="QHG47" s="108"/>
      <c r="QHH47" s="108"/>
      <c r="QHI47" s="108"/>
      <c r="QHJ47" s="108"/>
      <c r="QHK47" s="108"/>
      <c r="QHL47" s="108"/>
      <c r="QHM47" s="108"/>
      <c r="QHN47" s="108"/>
      <c r="QHO47" s="108"/>
      <c r="QHP47" s="108"/>
      <c r="QHQ47" s="108"/>
      <c r="QHR47" s="108"/>
      <c r="QHS47" s="108"/>
      <c r="QHT47" s="108"/>
      <c r="QHU47" s="108"/>
      <c r="QHV47" s="108"/>
      <c r="QHW47" s="108"/>
      <c r="QHX47" s="108"/>
      <c r="QHY47" s="108"/>
      <c r="QHZ47" s="108"/>
      <c r="QIA47" s="108"/>
      <c r="QIB47" s="108"/>
      <c r="QIC47" s="108"/>
      <c r="QID47" s="108"/>
      <c r="QIE47" s="108"/>
      <c r="QIF47" s="108"/>
      <c r="QIG47" s="108"/>
      <c r="QIH47" s="108"/>
      <c r="QII47" s="108"/>
      <c r="QIJ47" s="108"/>
      <c r="QIK47" s="108"/>
      <c r="QIL47" s="108"/>
      <c r="QIM47" s="108"/>
      <c r="QIN47" s="108"/>
      <c r="QIO47" s="108"/>
      <c r="QIP47" s="108"/>
      <c r="QIQ47" s="108"/>
      <c r="QIR47" s="108"/>
      <c r="QIS47" s="108"/>
      <c r="QIT47" s="108"/>
      <c r="QIU47" s="108"/>
      <c r="QIV47" s="108"/>
      <c r="QIW47" s="108"/>
      <c r="QIX47" s="108"/>
      <c r="QIY47" s="108"/>
      <c r="QIZ47" s="108"/>
      <c r="QJA47" s="108"/>
      <c r="QJB47" s="108"/>
      <c r="QJC47" s="108"/>
      <c r="QJD47" s="108"/>
      <c r="QJE47" s="108"/>
      <c r="QJF47" s="108"/>
      <c r="QJG47" s="108"/>
      <c r="QJH47" s="108"/>
      <c r="QJI47" s="108"/>
      <c r="QJJ47" s="108"/>
      <c r="QJK47" s="108"/>
      <c r="QJL47" s="108"/>
      <c r="QJM47" s="108"/>
      <c r="QJN47" s="108"/>
      <c r="QJO47" s="108"/>
      <c r="QJP47" s="108"/>
      <c r="QJQ47" s="108"/>
      <c r="QJR47" s="108"/>
      <c r="QJS47" s="108"/>
      <c r="QJT47" s="108"/>
      <c r="QJU47" s="108"/>
      <c r="QJV47" s="108"/>
      <c r="QJW47" s="108"/>
      <c r="QJX47" s="108"/>
      <c r="QJY47" s="108"/>
      <c r="QJZ47" s="108"/>
      <c r="QKA47" s="108"/>
      <c r="QKB47" s="108"/>
      <c r="QKC47" s="108"/>
      <c r="QKD47" s="108"/>
      <c r="QKE47" s="108"/>
      <c r="QKF47" s="108"/>
      <c r="QKG47" s="108"/>
      <c r="QKH47" s="108"/>
      <c r="QKI47" s="108"/>
      <c r="QKJ47" s="108"/>
      <c r="QKK47" s="108"/>
      <c r="QKL47" s="108"/>
      <c r="QKM47" s="108"/>
      <c r="QKN47" s="108"/>
      <c r="QKO47" s="108"/>
      <c r="QKP47" s="108"/>
      <c r="QKQ47" s="108"/>
      <c r="QKR47" s="108"/>
      <c r="QKS47" s="108"/>
      <c r="QKT47" s="108"/>
      <c r="QKU47" s="108"/>
      <c r="QKV47" s="108"/>
      <c r="QKW47" s="108"/>
      <c r="QKX47" s="108"/>
      <c r="QKY47" s="108"/>
      <c r="QKZ47" s="108"/>
      <c r="QLA47" s="108"/>
      <c r="QLB47" s="108"/>
      <c r="QLC47" s="108"/>
      <c r="QLD47" s="108"/>
      <c r="QLE47" s="108"/>
      <c r="QLF47" s="108"/>
      <c r="QLG47" s="108"/>
      <c r="QLH47" s="108"/>
      <c r="QLI47" s="108"/>
      <c r="QLJ47" s="108"/>
      <c r="QLK47" s="108"/>
      <c r="QLL47" s="108"/>
      <c r="QLM47" s="108"/>
      <c r="QLN47" s="108"/>
      <c r="QLO47" s="108"/>
      <c r="QLP47" s="108"/>
      <c r="QLQ47" s="108"/>
      <c r="QLR47" s="108"/>
      <c r="QLS47" s="108"/>
      <c r="QLT47" s="108"/>
      <c r="QLU47" s="108"/>
      <c r="QLV47" s="108"/>
      <c r="QLW47" s="108"/>
      <c r="QLX47" s="108"/>
      <c r="QLY47" s="108"/>
      <c r="QLZ47" s="108"/>
      <c r="QMA47" s="108"/>
      <c r="QMB47" s="108"/>
      <c r="QMC47" s="108"/>
      <c r="QMD47" s="108"/>
      <c r="QME47" s="108"/>
      <c r="QMF47" s="108"/>
      <c r="QMG47" s="108"/>
      <c r="QMH47" s="108"/>
      <c r="QMI47" s="108"/>
      <c r="QMJ47" s="108"/>
      <c r="QMK47" s="108"/>
      <c r="QML47" s="108"/>
      <c r="QMM47" s="108"/>
      <c r="QMN47" s="108"/>
      <c r="QMO47" s="108"/>
      <c r="QMP47" s="108"/>
      <c r="QMQ47" s="108"/>
      <c r="QMR47" s="108"/>
      <c r="QMS47" s="108"/>
      <c r="QMT47" s="108"/>
      <c r="QMU47" s="108"/>
      <c r="QMV47" s="108"/>
      <c r="QMW47" s="108"/>
      <c r="QMX47" s="108"/>
      <c r="QMY47" s="108"/>
      <c r="QMZ47" s="108"/>
      <c r="QNA47" s="108"/>
      <c r="QNB47" s="108"/>
      <c r="QNC47" s="108"/>
      <c r="QND47" s="108"/>
      <c r="QNE47" s="108"/>
      <c r="QNF47" s="108"/>
      <c r="QNG47" s="108"/>
      <c r="QNH47" s="108"/>
      <c r="QNI47" s="108"/>
      <c r="QNJ47" s="108"/>
      <c r="QNK47" s="108"/>
      <c r="QNL47" s="108"/>
      <c r="QNM47" s="108"/>
      <c r="QNN47" s="108"/>
      <c r="QNO47" s="108"/>
      <c r="QNP47" s="108"/>
      <c r="QNQ47" s="108"/>
      <c r="QNR47" s="108"/>
      <c r="QNS47" s="108"/>
      <c r="QNT47" s="108"/>
      <c r="QNU47" s="108"/>
      <c r="QNV47" s="108"/>
      <c r="QNW47" s="108"/>
      <c r="QNX47" s="108"/>
      <c r="QNY47" s="108"/>
      <c r="QNZ47" s="108"/>
      <c r="QOA47" s="108"/>
      <c r="QOB47" s="108"/>
      <c r="QOC47" s="108"/>
      <c r="QOD47" s="108"/>
      <c r="QOE47" s="108"/>
      <c r="QOF47" s="108"/>
      <c r="QOG47" s="108"/>
      <c r="QOH47" s="108"/>
      <c r="QOI47" s="108"/>
      <c r="QOJ47" s="108"/>
      <c r="QOK47" s="108"/>
      <c r="QOL47" s="108"/>
      <c r="QOM47" s="108"/>
      <c r="QON47" s="108"/>
      <c r="QOO47" s="108"/>
      <c r="QOP47" s="108"/>
      <c r="QOQ47" s="108"/>
      <c r="QOR47" s="108"/>
      <c r="QOS47" s="108"/>
      <c r="QOT47" s="108"/>
      <c r="QOU47" s="108"/>
      <c r="QOV47" s="108"/>
      <c r="QOW47" s="108"/>
      <c r="QOX47" s="108"/>
      <c r="QOY47" s="108"/>
      <c r="QOZ47" s="108"/>
      <c r="QPA47" s="108"/>
      <c r="QPB47" s="108"/>
      <c r="QPC47" s="108"/>
      <c r="QPD47" s="108"/>
      <c r="QPE47" s="108"/>
      <c r="QPF47" s="108"/>
      <c r="QPG47" s="108"/>
      <c r="QPH47" s="108"/>
      <c r="QPI47" s="108"/>
      <c r="QPJ47" s="108"/>
      <c r="QPK47" s="108"/>
      <c r="QPL47" s="108"/>
      <c r="QPM47" s="108"/>
      <c r="QPN47" s="108"/>
      <c r="QPO47" s="108"/>
      <c r="QPP47" s="108"/>
      <c r="QPQ47" s="108"/>
      <c r="QPR47" s="108"/>
      <c r="QPS47" s="108"/>
      <c r="QPT47" s="108"/>
      <c r="QPU47" s="108"/>
      <c r="QPV47" s="108"/>
      <c r="QPW47" s="108"/>
      <c r="QPX47" s="108"/>
      <c r="QPY47" s="108"/>
      <c r="QPZ47" s="108"/>
      <c r="QQA47" s="108"/>
      <c r="QQB47" s="108"/>
      <c r="QQC47" s="108"/>
      <c r="QQD47" s="108"/>
      <c r="QQE47" s="108"/>
      <c r="QQF47" s="108"/>
      <c r="QQG47" s="108"/>
      <c r="QQH47" s="108"/>
      <c r="QQI47" s="108"/>
      <c r="QQJ47" s="108"/>
      <c r="QQK47" s="108"/>
      <c r="QQL47" s="108"/>
      <c r="QQM47" s="108"/>
      <c r="QQN47" s="108"/>
      <c r="QQO47" s="108"/>
      <c r="QQP47" s="108"/>
      <c r="QQQ47" s="108"/>
      <c r="QQR47" s="108"/>
      <c r="QQS47" s="108"/>
      <c r="QQT47" s="108"/>
      <c r="QQU47" s="108"/>
      <c r="QQV47" s="108"/>
      <c r="QQW47" s="108"/>
      <c r="QQX47" s="108"/>
      <c r="QQY47" s="108"/>
      <c r="QQZ47" s="108"/>
      <c r="QRA47" s="108"/>
      <c r="QRB47" s="108"/>
      <c r="QRC47" s="108"/>
      <c r="QRD47" s="108"/>
      <c r="QRE47" s="108"/>
      <c r="QRF47" s="108"/>
      <c r="QRG47" s="108"/>
      <c r="QRH47" s="108"/>
      <c r="QRI47" s="108"/>
      <c r="QRJ47" s="108"/>
      <c r="QRK47" s="108"/>
      <c r="QRL47" s="108"/>
      <c r="QRM47" s="108"/>
      <c r="QRN47" s="108"/>
      <c r="QRO47" s="108"/>
      <c r="QRP47" s="108"/>
      <c r="QRQ47" s="108"/>
      <c r="QRR47" s="108"/>
      <c r="QRS47" s="108"/>
      <c r="QRT47" s="108"/>
      <c r="QRU47" s="108"/>
      <c r="QRV47" s="108"/>
      <c r="QRW47" s="108"/>
      <c r="QRX47" s="108"/>
      <c r="QRY47" s="108"/>
      <c r="QRZ47" s="108"/>
      <c r="QSA47" s="108"/>
      <c r="QSB47" s="108"/>
      <c r="QSC47" s="108"/>
      <c r="QSD47" s="108"/>
      <c r="QSE47" s="108"/>
      <c r="QSF47" s="108"/>
      <c r="QSG47" s="108"/>
      <c r="QSH47" s="108"/>
      <c r="QSI47" s="108"/>
      <c r="QSJ47" s="108"/>
      <c r="QSK47" s="108"/>
      <c r="QSL47" s="108"/>
      <c r="QSM47" s="108"/>
      <c r="QSN47" s="108"/>
      <c r="QSO47" s="108"/>
      <c r="QSP47" s="108"/>
      <c r="QSQ47" s="108"/>
      <c r="QSR47" s="108"/>
      <c r="QSS47" s="108"/>
      <c r="QST47" s="108"/>
      <c r="QSU47" s="108"/>
      <c r="QSV47" s="108"/>
      <c r="QSW47" s="108"/>
      <c r="QSX47" s="108"/>
      <c r="QSY47" s="108"/>
      <c r="QSZ47" s="108"/>
      <c r="QTA47" s="108"/>
      <c r="QTB47" s="108"/>
      <c r="QTC47" s="108"/>
      <c r="QTD47" s="108"/>
      <c r="QTE47" s="108"/>
      <c r="QTF47" s="108"/>
      <c r="QTG47" s="108"/>
      <c r="QTH47" s="108"/>
      <c r="QTI47" s="108"/>
      <c r="QTJ47" s="108"/>
      <c r="QTK47" s="108"/>
      <c r="QTL47" s="108"/>
      <c r="QTM47" s="108"/>
      <c r="QTN47" s="108"/>
      <c r="QTO47" s="108"/>
      <c r="QTP47" s="108"/>
      <c r="QTQ47" s="108"/>
      <c r="QTR47" s="108"/>
      <c r="QTS47" s="108"/>
      <c r="QTT47" s="108"/>
      <c r="QTU47" s="108"/>
      <c r="QTV47" s="108"/>
      <c r="QTW47" s="108"/>
      <c r="QTX47" s="108"/>
      <c r="QTY47" s="108"/>
      <c r="QTZ47" s="108"/>
      <c r="QUA47" s="108"/>
      <c r="QUB47" s="108"/>
      <c r="QUC47" s="108"/>
      <c r="QUD47" s="108"/>
      <c r="QUE47" s="108"/>
      <c r="QUF47" s="108"/>
      <c r="QUG47" s="108"/>
      <c r="QUH47" s="108"/>
      <c r="QUI47" s="108"/>
      <c r="QUJ47" s="108"/>
      <c r="QUK47" s="108"/>
      <c r="QUL47" s="108"/>
      <c r="QUM47" s="108"/>
      <c r="QUN47" s="108"/>
      <c r="QUO47" s="108"/>
      <c r="QUP47" s="108"/>
      <c r="QUQ47" s="108"/>
      <c r="QUR47" s="108"/>
      <c r="QUS47" s="108"/>
      <c r="QUT47" s="108"/>
      <c r="QUU47" s="108"/>
      <c r="QUV47" s="108"/>
      <c r="QUW47" s="108"/>
      <c r="QUX47" s="108"/>
      <c r="QUY47" s="108"/>
      <c r="QUZ47" s="108"/>
      <c r="QVA47" s="108"/>
      <c r="QVB47" s="108"/>
      <c r="QVC47" s="108"/>
      <c r="QVD47" s="108"/>
      <c r="QVE47" s="108"/>
      <c r="QVF47" s="108"/>
      <c r="QVG47" s="108"/>
      <c r="QVH47" s="108"/>
      <c r="QVI47" s="108"/>
      <c r="QVJ47" s="108"/>
      <c r="QVK47" s="108"/>
      <c r="QVL47" s="108"/>
      <c r="QVM47" s="108"/>
      <c r="QVN47" s="108"/>
      <c r="QVO47" s="108"/>
      <c r="QVP47" s="108"/>
      <c r="QVQ47" s="108"/>
      <c r="QVR47" s="108"/>
      <c r="QVS47" s="108"/>
      <c r="QVT47" s="108"/>
      <c r="QVU47" s="108"/>
      <c r="QVV47" s="108"/>
      <c r="QVW47" s="108"/>
      <c r="QVX47" s="108"/>
      <c r="QVY47" s="108"/>
      <c r="QVZ47" s="108"/>
      <c r="QWA47" s="108"/>
      <c r="QWB47" s="108"/>
      <c r="QWC47" s="108"/>
      <c r="QWD47" s="108"/>
      <c r="QWE47" s="108"/>
      <c r="QWF47" s="108"/>
      <c r="QWG47" s="108"/>
      <c r="QWH47" s="108"/>
      <c r="QWI47" s="108"/>
      <c r="QWJ47" s="108"/>
      <c r="QWK47" s="108"/>
      <c r="QWL47" s="108"/>
      <c r="QWM47" s="108"/>
      <c r="QWN47" s="108"/>
      <c r="QWO47" s="108"/>
      <c r="QWP47" s="108"/>
      <c r="QWQ47" s="108"/>
      <c r="QWR47" s="108"/>
      <c r="QWS47" s="108"/>
      <c r="QWT47" s="108"/>
      <c r="QWU47" s="108"/>
      <c r="QWV47" s="108"/>
      <c r="QWW47" s="108"/>
      <c r="QWX47" s="108"/>
      <c r="QWY47" s="108"/>
      <c r="QWZ47" s="108"/>
      <c r="QXA47" s="108"/>
      <c r="QXB47" s="108"/>
      <c r="QXC47" s="108"/>
      <c r="QXD47" s="108"/>
      <c r="QXE47" s="108"/>
      <c r="QXF47" s="108"/>
      <c r="QXG47" s="108"/>
      <c r="QXH47" s="108"/>
      <c r="QXI47" s="108"/>
      <c r="QXJ47" s="108"/>
      <c r="QXK47" s="108"/>
      <c r="QXL47" s="108"/>
      <c r="QXM47" s="108"/>
      <c r="QXN47" s="108"/>
      <c r="QXO47" s="108"/>
      <c r="QXP47" s="108"/>
      <c r="QXQ47" s="108"/>
      <c r="QXR47" s="108"/>
      <c r="QXS47" s="108"/>
      <c r="QXT47" s="108"/>
      <c r="QXU47" s="108"/>
      <c r="QXV47" s="108"/>
      <c r="QXW47" s="108"/>
      <c r="QXX47" s="108"/>
      <c r="QXY47" s="108"/>
      <c r="QXZ47" s="108"/>
      <c r="QYA47" s="108"/>
      <c r="QYB47" s="108"/>
      <c r="QYC47" s="108"/>
      <c r="QYD47" s="108"/>
      <c r="QYE47" s="108"/>
      <c r="QYF47" s="108"/>
      <c r="QYG47" s="108"/>
      <c r="QYH47" s="108"/>
      <c r="QYI47" s="108"/>
      <c r="QYJ47" s="108"/>
      <c r="QYK47" s="108"/>
      <c r="QYL47" s="108"/>
      <c r="QYM47" s="108"/>
      <c r="QYN47" s="108"/>
      <c r="QYO47" s="108"/>
      <c r="QYP47" s="108"/>
      <c r="QYQ47" s="108"/>
      <c r="QYR47" s="108"/>
      <c r="QYS47" s="108"/>
      <c r="QYT47" s="108"/>
      <c r="QYU47" s="108"/>
      <c r="QYV47" s="108"/>
      <c r="QYW47" s="108"/>
      <c r="QYX47" s="108"/>
      <c r="QYY47" s="108"/>
      <c r="QYZ47" s="108"/>
      <c r="QZA47" s="108"/>
      <c r="QZB47" s="108"/>
      <c r="QZC47" s="108"/>
      <c r="QZD47" s="108"/>
      <c r="QZE47" s="108"/>
      <c r="QZF47" s="108"/>
      <c r="QZG47" s="108"/>
      <c r="QZH47" s="108"/>
      <c r="QZI47" s="108"/>
      <c r="QZJ47" s="108"/>
      <c r="QZK47" s="108"/>
      <c r="QZL47" s="108"/>
      <c r="QZM47" s="108"/>
      <c r="QZN47" s="108"/>
      <c r="QZO47" s="108"/>
      <c r="QZP47" s="108"/>
      <c r="QZQ47" s="108"/>
      <c r="QZR47" s="108"/>
      <c r="QZS47" s="108"/>
      <c r="QZT47" s="108"/>
      <c r="QZU47" s="108"/>
      <c r="QZV47" s="108"/>
      <c r="QZW47" s="108"/>
      <c r="QZX47" s="108"/>
      <c r="QZY47" s="108"/>
      <c r="QZZ47" s="108"/>
      <c r="RAA47" s="108"/>
      <c r="RAB47" s="108"/>
      <c r="RAC47" s="108"/>
      <c r="RAD47" s="108"/>
      <c r="RAE47" s="108"/>
      <c r="RAF47" s="108"/>
      <c r="RAG47" s="108"/>
      <c r="RAH47" s="108"/>
      <c r="RAI47" s="108"/>
      <c r="RAJ47" s="108"/>
      <c r="RAK47" s="108"/>
      <c r="RAL47" s="108"/>
      <c r="RAM47" s="108"/>
      <c r="RAN47" s="108"/>
      <c r="RAO47" s="108"/>
      <c r="RAP47" s="108"/>
      <c r="RAQ47" s="108"/>
      <c r="RAR47" s="108"/>
      <c r="RAS47" s="108"/>
      <c r="RAT47" s="108"/>
      <c r="RAU47" s="108"/>
      <c r="RAV47" s="108"/>
      <c r="RAW47" s="108"/>
      <c r="RAX47" s="108"/>
      <c r="RAY47" s="108"/>
      <c r="RAZ47" s="108"/>
      <c r="RBA47" s="108"/>
      <c r="RBB47" s="108"/>
      <c r="RBC47" s="108"/>
      <c r="RBD47" s="108"/>
      <c r="RBE47" s="108"/>
      <c r="RBF47" s="108"/>
      <c r="RBG47" s="108"/>
      <c r="RBH47" s="108"/>
      <c r="RBI47" s="108"/>
      <c r="RBJ47" s="108"/>
      <c r="RBK47" s="108"/>
      <c r="RBL47" s="108"/>
      <c r="RBM47" s="108"/>
      <c r="RBN47" s="108"/>
      <c r="RBO47" s="108"/>
      <c r="RBP47" s="108"/>
      <c r="RBQ47" s="108"/>
      <c r="RBR47" s="108"/>
      <c r="RBS47" s="108"/>
      <c r="RBT47" s="108"/>
      <c r="RBU47" s="108"/>
      <c r="RBV47" s="108"/>
      <c r="RBW47" s="108"/>
      <c r="RBX47" s="108"/>
      <c r="RBY47" s="108"/>
      <c r="RBZ47" s="108"/>
      <c r="RCA47" s="108"/>
      <c r="RCB47" s="108"/>
      <c r="RCC47" s="108"/>
      <c r="RCD47" s="108"/>
      <c r="RCE47" s="108"/>
      <c r="RCF47" s="108"/>
      <c r="RCG47" s="108"/>
      <c r="RCH47" s="108"/>
      <c r="RCI47" s="108"/>
      <c r="RCJ47" s="108"/>
      <c r="RCK47" s="108"/>
      <c r="RCL47" s="108"/>
      <c r="RCM47" s="108"/>
      <c r="RCN47" s="108"/>
      <c r="RCO47" s="108"/>
      <c r="RCP47" s="108"/>
      <c r="RCQ47" s="108"/>
      <c r="RCR47" s="108"/>
      <c r="RCS47" s="108"/>
      <c r="RCT47" s="108"/>
      <c r="RCU47" s="108"/>
      <c r="RCV47" s="108"/>
      <c r="RCW47" s="108"/>
      <c r="RCX47" s="108"/>
      <c r="RCY47" s="108"/>
      <c r="RCZ47" s="108"/>
      <c r="RDA47" s="108"/>
      <c r="RDB47" s="108"/>
      <c r="RDC47" s="108"/>
      <c r="RDD47" s="108"/>
      <c r="RDE47" s="108"/>
      <c r="RDF47" s="108"/>
      <c r="RDG47" s="108"/>
      <c r="RDH47" s="108"/>
      <c r="RDI47" s="108"/>
      <c r="RDJ47" s="108"/>
      <c r="RDK47" s="108"/>
      <c r="RDL47" s="108"/>
      <c r="RDM47" s="108"/>
      <c r="RDN47" s="108"/>
      <c r="RDO47" s="108"/>
      <c r="RDP47" s="108"/>
      <c r="RDQ47" s="108"/>
      <c r="RDR47" s="108"/>
      <c r="RDS47" s="108"/>
      <c r="RDT47" s="108"/>
      <c r="RDU47" s="108"/>
      <c r="RDV47" s="108"/>
      <c r="RDW47" s="108"/>
      <c r="RDX47" s="108"/>
      <c r="RDY47" s="108"/>
      <c r="RDZ47" s="108"/>
      <c r="REA47" s="108"/>
      <c r="REB47" s="108"/>
      <c r="REC47" s="108"/>
      <c r="RED47" s="108"/>
      <c r="REE47" s="108"/>
      <c r="REF47" s="108"/>
      <c r="REG47" s="108"/>
      <c r="REH47" s="108"/>
      <c r="REI47" s="108"/>
      <c r="REJ47" s="108"/>
      <c r="REK47" s="108"/>
      <c r="REL47" s="108"/>
      <c r="REM47" s="108"/>
      <c r="REN47" s="108"/>
      <c r="REO47" s="108"/>
      <c r="REP47" s="108"/>
      <c r="REQ47" s="108"/>
      <c r="RER47" s="108"/>
      <c r="RES47" s="108"/>
      <c r="RET47" s="108"/>
      <c r="REU47" s="108"/>
      <c r="REV47" s="108"/>
      <c r="REW47" s="108"/>
      <c r="REX47" s="108"/>
      <c r="REY47" s="108"/>
      <c r="REZ47" s="108"/>
      <c r="RFA47" s="108"/>
      <c r="RFB47" s="108"/>
      <c r="RFC47" s="108"/>
      <c r="RFD47" s="108"/>
      <c r="RFE47" s="108"/>
      <c r="RFF47" s="108"/>
      <c r="RFG47" s="108"/>
      <c r="RFH47" s="108"/>
      <c r="RFI47" s="108"/>
      <c r="RFJ47" s="108"/>
      <c r="RFK47" s="108"/>
      <c r="RFL47" s="108"/>
      <c r="RFM47" s="108"/>
      <c r="RFN47" s="108"/>
      <c r="RFO47" s="108"/>
      <c r="RFP47" s="108"/>
      <c r="RFQ47" s="108"/>
      <c r="RFR47" s="108"/>
      <c r="RFS47" s="108"/>
      <c r="RFT47" s="108"/>
      <c r="RFU47" s="108"/>
      <c r="RFV47" s="108"/>
      <c r="RFW47" s="108"/>
      <c r="RFX47" s="108"/>
      <c r="RFY47" s="108"/>
      <c r="RFZ47" s="108"/>
      <c r="RGA47" s="108"/>
      <c r="RGB47" s="108"/>
      <c r="RGC47" s="108"/>
      <c r="RGD47" s="108"/>
      <c r="RGE47" s="108"/>
      <c r="RGF47" s="108"/>
      <c r="RGG47" s="108"/>
      <c r="RGH47" s="108"/>
      <c r="RGI47" s="108"/>
      <c r="RGJ47" s="108"/>
      <c r="RGK47" s="108"/>
      <c r="RGL47" s="108"/>
      <c r="RGM47" s="108"/>
      <c r="RGN47" s="108"/>
      <c r="RGO47" s="108"/>
      <c r="RGP47" s="108"/>
      <c r="RGQ47" s="108"/>
      <c r="RGR47" s="108"/>
      <c r="RGS47" s="108"/>
      <c r="RGT47" s="108"/>
      <c r="RGU47" s="108"/>
      <c r="RGV47" s="108"/>
      <c r="RGW47" s="108"/>
      <c r="RGX47" s="108"/>
      <c r="RGY47" s="108"/>
      <c r="RGZ47" s="108"/>
      <c r="RHA47" s="108"/>
      <c r="RHB47" s="108"/>
      <c r="RHC47" s="108"/>
      <c r="RHD47" s="108"/>
      <c r="RHE47" s="108"/>
      <c r="RHF47" s="108"/>
      <c r="RHG47" s="108"/>
      <c r="RHH47" s="108"/>
      <c r="RHI47" s="108"/>
      <c r="RHJ47" s="108"/>
      <c r="RHK47" s="108"/>
      <c r="RHL47" s="108"/>
      <c r="RHM47" s="108"/>
      <c r="RHN47" s="108"/>
      <c r="RHO47" s="108"/>
      <c r="RHP47" s="108"/>
      <c r="RHQ47" s="108"/>
      <c r="RHR47" s="108"/>
      <c r="RHS47" s="108"/>
      <c r="RHT47" s="108"/>
      <c r="RHU47" s="108"/>
      <c r="RHV47" s="108"/>
      <c r="RHW47" s="108"/>
      <c r="RHX47" s="108"/>
      <c r="RHY47" s="108"/>
      <c r="RHZ47" s="108"/>
      <c r="RIA47" s="108"/>
      <c r="RIB47" s="108"/>
      <c r="RIC47" s="108"/>
      <c r="RID47" s="108"/>
      <c r="RIE47" s="108"/>
      <c r="RIF47" s="108"/>
      <c r="RIG47" s="108"/>
      <c r="RIH47" s="108"/>
      <c r="RII47" s="108"/>
      <c r="RIJ47" s="108"/>
      <c r="RIK47" s="108"/>
      <c r="RIL47" s="108"/>
      <c r="RIM47" s="108"/>
      <c r="RIN47" s="108"/>
      <c r="RIO47" s="108"/>
      <c r="RIP47" s="108"/>
      <c r="RIQ47" s="108"/>
      <c r="RIR47" s="108"/>
      <c r="RIS47" s="108"/>
      <c r="RIT47" s="108"/>
      <c r="RIU47" s="108"/>
      <c r="RIV47" s="108"/>
      <c r="RIW47" s="108"/>
      <c r="RIX47" s="108"/>
      <c r="RIY47" s="108"/>
      <c r="RIZ47" s="108"/>
      <c r="RJA47" s="108"/>
      <c r="RJB47" s="108"/>
      <c r="RJC47" s="108"/>
      <c r="RJD47" s="108"/>
      <c r="RJE47" s="108"/>
      <c r="RJF47" s="108"/>
      <c r="RJG47" s="108"/>
      <c r="RJH47" s="108"/>
      <c r="RJI47" s="108"/>
      <c r="RJJ47" s="108"/>
      <c r="RJK47" s="108"/>
      <c r="RJL47" s="108"/>
      <c r="RJM47" s="108"/>
      <c r="RJN47" s="108"/>
      <c r="RJO47" s="108"/>
      <c r="RJP47" s="108"/>
      <c r="RJQ47" s="108"/>
      <c r="RJR47" s="108"/>
      <c r="RJS47" s="108"/>
      <c r="RJT47" s="108"/>
      <c r="RJU47" s="108"/>
      <c r="RJV47" s="108"/>
      <c r="RJW47" s="108"/>
      <c r="RJX47" s="108"/>
      <c r="RJY47" s="108"/>
      <c r="RJZ47" s="108"/>
      <c r="RKA47" s="108"/>
      <c r="RKB47" s="108"/>
      <c r="RKC47" s="108"/>
      <c r="RKD47" s="108"/>
      <c r="RKE47" s="108"/>
      <c r="RKF47" s="108"/>
      <c r="RKG47" s="108"/>
      <c r="RKH47" s="108"/>
      <c r="RKI47" s="108"/>
      <c r="RKJ47" s="108"/>
      <c r="RKK47" s="108"/>
      <c r="RKL47" s="108"/>
      <c r="RKM47" s="108"/>
      <c r="RKN47" s="108"/>
      <c r="RKO47" s="108"/>
      <c r="RKP47" s="108"/>
      <c r="RKQ47" s="108"/>
      <c r="RKR47" s="108"/>
      <c r="RKS47" s="108"/>
      <c r="RKT47" s="108"/>
      <c r="RKU47" s="108"/>
      <c r="RKV47" s="108"/>
      <c r="RKW47" s="108"/>
      <c r="RKX47" s="108"/>
      <c r="RKY47" s="108"/>
      <c r="RKZ47" s="108"/>
      <c r="RLA47" s="108"/>
      <c r="RLB47" s="108"/>
      <c r="RLC47" s="108"/>
      <c r="RLD47" s="108"/>
      <c r="RLE47" s="108"/>
      <c r="RLF47" s="108"/>
      <c r="RLG47" s="108"/>
      <c r="RLH47" s="108"/>
      <c r="RLI47" s="108"/>
      <c r="RLJ47" s="108"/>
      <c r="RLK47" s="108"/>
      <c r="RLL47" s="108"/>
      <c r="RLM47" s="108"/>
      <c r="RLN47" s="108"/>
      <c r="RLO47" s="108"/>
      <c r="RLP47" s="108"/>
      <c r="RLQ47" s="108"/>
      <c r="RLR47" s="108"/>
      <c r="RLS47" s="108"/>
      <c r="RLT47" s="108"/>
      <c r="RLU47" s="108"/>
      <c r="RLV47" s="108"/>
      <c r="RLW47" s="108"/>
      <c r="RLX47" s="108"/>
      <c r="RLY47" s="108"/>
      <c r="RLZ47" s="108"/>
      <c r="RMA47" s="108"/>
      <c r="RMB47" s="108"/>
      <c r="RMC47" s="108"/>
      <c r="RMD47" s="108"/>
      <c r="RME47" s="108"/>
      <c r="RMF47" s="108"/>
      <c r="RMG47" s="108"/>
      <c r="RMH47" s="108"/>
      <c r="RMI47" s="108"/>
      <c r="RMJ47" s="108"/>
      <c r="RMK47" s="108"/>
      <c r="RML47" s="108"/>
      <c r="RMM47" s="108"/>
      <c r="RMN47" s="108"/>
      <c r="RMO47" s="108"/>
      <c r="RMP47" s="108"/>
      <c r="RMQ47" s="108"/>
      <c r="RMR47" s="108"/>
      <c r="RMS47" s="108"/>
      <c r="RMT47" s="108"/>
      <c r="RMU47" s="108"/>
      <c r="RMV47" s="108"/>
      <c r="RMW47" s="108"/>
      <c r="RMX47" s="108"/>
      <c r="RMY47" s="108"/>
      <c r="RMZ47" s="108"/>
      <c r="RNA47" s="108"/>
      <c r="RNB47" s="108"/>
      <c r="RNC47" s="108"/>
      <c r="RND47" s="108"/>
      <c r="RNE47" s="108"/>
      <c r="RNF47" s="108"/>
      <c r="RNG47" s="108"/>
      <c r="RNH47" s="108"/>
      <c r="RNI47" s="108"/>
      <c r="RNJ47" s="108"/>
      <c r="RNK47" s="108"/>
      <c r="RNL47" s="108"/>
      <c r="RNM47" s="108"/>
      <c r="RNN47" s="108"/>
      <c r="RNO47" s="108"/>
      <c r="RNP47" s="108"/>
      <c r="RNQ47" s="108"/>
      <c r="RNR47" s="108"/>
      <c r="RNS47" s="108"/>
      <c r="RNT47" s="108"/>
      <c r="RNU47" s="108"/>
      <c r="RNV47" s="108"/>
      <c r="RNW47" s="108"/>
      <c r="RNX47" s="108"/>
      <c r="RNY47" s="108"/>
      <c r="RNZ47" s="108"/>
      <c r="ROA47" s="108"/>
      <c r="ROB47" s="108"/>
      <c r="ROC47" s="108"/>
      <c r="ROD47" s="108"/>
      <c r="ROE47" s="108"/>
      <c r="ROF47" s="108"/>
      <c r="ROG47" s="108"/>
      <c r="ROH47" s="108"/>
      <c r="ROI47" s="108"/>
      <c r="ROJ47" s="108"/>
      <c r="ROK47" s="108"/>
      <c r="ROL47" s="108"/>
      <c r="ROM47" s="108"/>
      <c r="RON47" s="108"/>
      <c r="ROO47" s="108"/>
      <c r="ROP47" s="108"/>
      <c r="ROQ47" s="108"/>
      <c r="ROR47" s="108"/>
      <c r="ROS47" s="108"/>
      <c r="ROT47" s="108"/>
      <c r="ROU47" s="108"/>
      <c r="ROV47" s="108"/>
      <c r="ROW47" s="108"/>
      <c r="ROX47" s="108"/>
      <c r="ROY47" s="108"/>
      <c r="ROZ47" s="108"/>
      <c r="RPA47" s="108"/>
      <c r="RPB47" s="108"/>
      <c r="RPC47" s="108"/>
      <c r="RPD47" s="108"/>
      <c r="RPE47" s="108"/>
      <c r="RPF47" s="108"/>
      <c r="RPG47" s="108"/>
      <c r="RPH47" s="108"/>
      <c r="RPI47" s="108"/>
      <c r="RPJ47" s="108"/>
      <c r="RPK47" s="108"/>
      <c r="RPL47" s="108"/>
      <c r="RPM47" s="108"/>
      <c r="RPN47" s="108"/>
      <c r="RPO47" s="108"/>
      <c r="RPP47" s="108"/>
      <c r="RPQ47" s="108"/>
      <c r="RPR47" s="108"/>
      <c r="RPS47" s="108"/>
      <c r="RPT47" s="108"/>
      <c r="RPU47" s="108"/>
      <c r="RPV47" s="108"/>
      <c r="RPW47" s="108"/>
      <c r="RPX47" s="108"/>
      <c r="RPY47" s="108"/>
      <c r="RPZ47" s="108"/>
      <c r="RQA47" s="108"/>
      <c r="RQB47" s="108"/>
      <c r="RQC47" s="108"/>
      <c r="RQD47" s="108"/>
      <c r="RQE47" s="108"/>
      <c r="RQF47" s="108"/>
      <c r="RQG47" s="108"/>
      <c r="RQH47" s="108"/>
      <c r="RQI47" s="108"/>
      <c r="RQJ47" s="108"/>
      <c r="RQK47" s="108"/>
      <c r="RQL47" s="108"/>
      <c r="RQM47" s="108"/>
      <c r="RQN47" s="108"/>
      <c r="RQO47" s="108"/>
      <c r="RQP47" s="108"/>
      <c r="RQQ47" s="108"/>
      <c r="RQR47" s="108"/>
      <c r="RQS47" s="108"/>
      <c r="RQT47" s="108"/>
      <c r="RQU47" s="108"/>
      <c r="RQV47" s="108"/>
      <c r="RQW47" s="108"/>
      <c r="RQX47" s="108"/>
      <c r="RQY47" s="108"/>
      <c r="RQZ47" s="108"/>
      <c r="RRA47" s="108"/>
      <c r="RRB47" s="108"/>
      <c r="RRC47" s="108"/>
      <c r="RRD47" s="108"/>
      <c r="RRE47" s="108"/>
      <c r="RRF47" s="108"/>
      <c r="RRG47" s="108"/>
      <c r="RRH47" s="108"/>
      <c r="RRI47" s="108"/>
      <c r="RRJ47" s="108"/>
      <c r="RRK47" s="108"/>
      <c r="RRL47" s="108"/>
      <c r="RRM47" s="108"/>
      <c r="RRN47" s="108"/>
      <c r="RRO47" s="108"/>
      <c r="RRP47" s="108"/>
      <c r="RRQ47" s="108"/>
      <c r="RRR47" s="108"/>
      <c r="RRS47" s="108"/>
      <c r="RRT47" s="108"/>
      <c r="RRU47" s="108"/>
      <c r="RRV47" s="108"/>
      <c r="RRW47" s="108"/>
      <c r="RRX47" s="108"/>
      <c r="RRY47" s="108"/>
      <c r="RRZ47" s="108"/>
      <c r="RSA47" s="108"/>
      <c r="RSB47" s="108"/>
      <c r="RSC47" s="108"/>
      <c r="RSD47" s="108"/>
      <c r="RSE47" s="108"/>
      <c r="RSF47" s="108"/>
      <c r="RSG47" s="108"/>
      <c r="RSH47" s="108"/>
      <c r="RSI47" s="108"/>
      <c r="RSJ47" s="108"/>
      <c r="RSK47" s="108"/>
      <c r="RSL47" s="108"/>
      <c r="RSM47" s="108"/>
      <c r="RSN47" s="108"/>
      <c r="RSO47" s="108"/>
      <c r="RSP47" s="108"/>
      <c r="RSQ47" s="108"/>
      <c r="RSR47" s="108"/>
      <c r="RSS47" s="108"/>
      <c r="RST47" s="108"/>
      <c r="RSU47" s="108"/>
      <c r="RSV47" s="108"/>
      <c r="RSW47" s="108"/>
      <c r="RSX47" s="108"/>
      <c r="RSY47" s="108"/>
      <c r="RSZ47" s="108"/>
      <c r="RTA47" s="108"/>
      <c r="RTB47" s="108"/>
      <c r="RTC47" s="108"/>
      <c r="RTD47" s="108"/>
      <c r="RTE47" s="108"/>
      <c r="RTF47" s="108"/>
      <c r="RTG47" s="108"/>
      <c r="RTH47" s="108"/>
      <c r="RTI47" s="108"/>
      <c r="RTJ47" s="108"/>
      <c r="RTK47" s="108"/>
      <c r="RTL47" s="108"/>
      <c r="RTM47" s="108"/>
      <c r="RTN47" s="108"/>
      <c r="RTO47" s="108"/>
      <c r="RTP47" s="108"/>
      <c r="RTQ47" s="108"/>
      <c r="RTR47" s="108"/>
      <c r="RTS47" s="108"/>
      <c r="RTT47" s="108"/>
      <c r="RTU47" s="108"/>
      <c r="RTV47" s="108"/>
      <c r="RTW47" s="108"/>
      <c r="RTX47" s="108"/>
      <c r="RTY47" s="108"/>
      <c r="RTZ47" s="108"/>
      <c r="RUA47" s="108"/>
      <c r="RUB47" s="108"/>
      <c r="RUC47" s="108"/>
      <c r="RUD47" s="108"/>
      <c r="RUE47" s="108"/>
      <c r="RUF47" s="108"/>
      <c r="RUG47" s="108"/>
      <c r="RUH47" s="108"/>
      <c r="RUI47" s="108"/>
      <c r="RUJ47" s="108"/>
      <c r="RUK47" s="108"/>
      <c r="RUL47" s="108"/>
      <c r="RUM47" s="108"/>
      <c r="RUN47" s="108"/>
      <c r="RUO47" s="108"/>
      <c r="RUP47" s="108"/>
      <c r="RUQ47" s="108"/>
      <c r="RUR47" s="108"/>
      <c r="RUS47" s="108"/>
      <c r="RUT47" s="108"/>
      <c r="RUU47" s="108"/>
      <c r="RUV47" s="108"/>
      <c r="RUW47" s="108"/>
      <c r="RUX47" s="108"/>
      <c r="RUY47" s="108"/>
      <c r="RUZ47" s="108"/>
      <c r="RVA47" s="108"/>
      <c r="RVB47" s="108"/>
      <c r="RVC47" s="108"/>
      <c r="RVD47" s="108"/>
      <c r="RVE47" s="108"/>
      <c r="RVF47" s="108"/>
      <c r="RVG47" s="108"/>
      <c r="RVH47" s="108"/>
      <c r="RVI47" s="108"/>
      <c r="RVJ47" s="108"/>
      <c r="RVK47" s="108"/>
      <c r="RVL47" s="108"/>
      <c r="RVM47" s="108"/>
      <c r="RVN47" s="108"/>
      <c r="RVO47" s="108"/>
      <c r="RVP47" s="108"/>
      <c r="RVQ47" s="108"/>
      <c r="RVR47" s="108"/>
      <c r="RVS47" s="108"/>
      <c r="RVT47" s="108"/>
      <c r="RVU47" s="108"/>
      <c r="RVV47" s="108"/>
      <c r="RVW47" s="108"/>
      <c r="RVX47" s="108"/>
      <c r="RVY47" s="108"/>
      <c r="RVZ47" s="108"/>
      <c r="RWA47" s="108"/>
      <c r="RWB47" s="108"/>
      <c r="RWC47" s="108"/>
      <c r="RWD47" s="108"/>
      <c r="RWE47" s="108"/>
      <c r="RWF47" s="108"/>
      <c r="RWG47" s="108"/>
      <c r="RWH47" s="108"/>
      <c r="RWI47" s="108"/>
      <c r="RWJ47" s="108"/>
      <c r="RWK47" s="108"/>
      <c r="RWL47" s="108"/>
      <c r="RWM47" s="108"/>
      <c r="RWN47" s="108"/>
      <c r="RWO47" s="108"/>
      <c r="RWP47" s="108"/>
      <c r="RWQ47" s="108"/>
      <c r="RWR47" s="108"/>
      <c r="RWS47" s="108"/>
      <c r="RWT47" s="108"/>
      <c r="RWU47" s="108"/>
      <c r="RWV47" s="108"/>
      <c r="RWW47" s="108"/>
      <c r="RWX47" s="108"/>
      <c r="RWY47" s="108"/>
      <c r="RWZ47" s="108"/>
      <c r="RXA47" s="108"/>
      <c r="RXB47" s="108"/>
      <c r="RXC47" s="108"/>
      <c r="RXD47" s="108"/>
      <c r="RXE47" s="108"/>
      <c r="RXF47" s="108"/>
      <c r="RXG47" s="108"/>
      <c r="RXH47" s="108"/>
      <c r="RXI47" s="108"/>
      <c r="RXJ47" s="108"/>
      <c r="RXK47" s="108"/>
      <c r="RXL47" s="108"/>
      <c r="RXM47" s="108"/>
      <c r="RXN47" s="108"/>
      <c r="RXO47" s="108"/>
      <c r="RXP47" s="108"/>
      <c r="RXQ47" s="108"/>
      <c r="RXR47" s="108"/>
      <c r="RXS47" s="108"/>
      <c r="RXT47" s="108"/>
      <c r="RXU47" s="108"/>
      <c r="RXV47" s="108"/>
      <c r="RXW47" s="108"/>
      <c r="RXX47" s="108"/>
      <c r="RXY47" s="108"/>
      <c r="RXZ47" s="108"/>
      <c r="RYA47" s="108"/>
      <c r="RYB47" s="108"/>
      <c r="RYC47" s="108"/>
      <c r="RYD47" s="108"/>
      <c r="RYE47" s="108"/>
      <c r="RYF47" s="108"/>
      <c r="RYG47" s="108"/>
      <c r="RYH47" s="108"/>
      <c r="RYI47" s="108"/>
      <c r="RYJ47" s="108"/>
      <c r="RYK47" s="108"/>
      <c r="RYL47" s="108"/>
      <c r="RYM47" s="108"/>
      <c r="RYN47" s="108"/>
      <c r="RYO47" s="108"/>
      <c r="RYP47" s="108"/>
      <c r="RYQ47" s="108"/>
      <c r="RYR47" s="108"/>
      <c r="RYS47" s="108"/>
      <c r="RYT47" s="108"/>
      <c r="RYU47" s="108"/>
      <c r="RYV47" s="108"/>
      <c r="RYW47" s="108"/>
      <c r="RYX47" s="108"/>
      <c r="RYY47" s="108"/>
      <c r="RYZ47" s="108"/>
      <c r="RZA47" s="108"/>
      <c r="RZB47" s="108"/>
      <c r="RZC47" s="108"/>
      <c r="RZD47" s="108"/>
      <c r="RZE47" s="108"/>
      <c r="RZF47" s="108"/>
      <c r="RZG47" s="108"/>
      <c r="RZH47" s="108"/>
      <c r="RZI47" s="108"/>
      <c r="RZJ47" s="108"/>
      <c r="RZK47" s="108"/>
      <c r="RZL47" s="108"/>
      <c r="RZM47" s="108"/>
      <c r="RZN47" s="108"/>
      <c r="RZO47" s="108"/>
      <c r="RZP47" s="108"/>
      <c r="RZQ47" s="108"/>
      <c r="RZR47" s="108"/>
      <c r="RZS47" s="108"/>
      <c r="RZT47" s="108"/>
      <c r="RZU47" s="108"/>
      <c r="RZV47" s="108"/>
      <c r="RZW47" s="108"/>
      <c r="RZX47" s="108"/>
      <c r="RZY47" s="108"/>
      <c r="RZZ47" s="108"/>
      <c r="SAA47" s="108"/>
      <c r="SAB47" s="108"/>
      <c r="SAC47" s="108"/>
      <c r="SAD47" s="108"/>
      <c r="SAE47" s="108"/>
      <c r="SAF47" s="108"/>
      <c r="SAG47" s="108"/>
      <c r="SAH47" s="108"/>
      <c r="SAI47" s="108"/>
      <c r="SAJ47" s="108"/>
      <c r="SAK47" s="108"/>
      <c r="SAL47" s="108"/>
      <c r="SAM47" s="108"/>
      <c r="SAN47" s="108"/>
      <c r="SAO47" s="108"/>
      <c r="SAP47" s="108"/>
      <c r="SAQ47" s="108"/>
      <c r="SAR47" s="108"/>
      <c r="SAS47" s="108"/>
      <c r="SAT47" s="108"/>
      <c r="SAU47" s="108"/>
      <c r="SAV47" s="108"/>
      <c r="SAW47" s="108"/>
      <c r="SAX47" s="108"/>
      <c r="SAY47" s="108"/>
      <c r="SAZ47" s="108"/>
      <c r="SBA47" s="108"/>
      <c r="SBB47" s="108"/>
      <c r="SBC47" s="108"/>
      <c r="SBD47" s="108"/>
      <c r="SBE47" s="108"/>
      <c r="SBF47" s="108"/>
      <c r="SBG47" s="108"/>
      <c r="SBH47" s="108"/>
      <c r="SBI47" s="108"/>
      <c r="SBJ47" s="108"/>
      <c r="SBK47" s="108"/>
      <c r="SBL47" s="108"/>
      <c r="SBM47" s="108"/>
      <c r="SBN47" s="108"/>
      <c r="SBO47" s="108"/>
      <c r="SBP47" s="108"/>
      <c r="SBQ47" s="108"/>
      <c r="SBR47" s="108"/>
      <c r="SBS47" s="108"/>
      <c r="SBT47" s="108"/>
      <c r="SBU47" s="108"/>
      <c r="SBV47" s="108"/>
      <c r="SBW47" s="108"/>
      <c r="SBX47" s="108"/>
      <c r="SBY47" s="108"/>
      <c r="SBZ47" s="108"/>
      <c r="SCA47" s="108"/>
      <c r="SCB47" s="108"/>
      <c r="SCC47" s="108"/>
      <c r="SCD47" s="108"/>
      <c r="SCE47" s="108"/>
      <c r="SCF47" s="108"/>
      <c r="SCG47" s="108"/>
      <c r="SCH47" s="108"/>
      <c r="SCI47" s="108"/>
      <c r="SCJ47" s="108"/>
      <c r="SCK47" s="108"/>
      <c r="SCL47" s="108"/>
      <c r="SCM47" s="108"/>
      <c r="SCN47" s="108"/>
      <c r="SCO47" s="108"/>
      <c r="SCP47" s="108"/>
      <c r="SCQ47" s="108"/>
      <c r="SCR47" s="108"/>
      <c r="SCS47" s="108"/>
      <c r="SCT47" s="108"/>
      <c r="SCU47" s="108"/>
      <c r="SCV47" s="108"/>
      <c r="SCW47" s="108"/>
      <c r="SCX47" s="108"/>
      <c r="SCY47" s="108"/>
      <c r="SCZ47" s="108"/>
      <c r="SDA47" s="108"/>
      <c r="SDB47" s="108"/>
      <c r="SDC47" s="108"/>
      <c r="SDD47" s="108"/>
      <c r="SDE47" s="108"/>
      <c r="SDF47" s="108"/>
      <c r="SDG47" s="108"/>
      <c r="SDH47" s="108"/>
      <c r="SDI47" s="108"/>
      <c r="SDJ47" s="108"/>
      <c r="SDK47" s="108"/>
      <c r="SDL47" s="108"/>
      <c r="SDM47" s="108"/>
      <c r="SDN47" s="108"/>
      <c r="SDO47" s="108"/>
      <c r="SDP47" s="108"/>
      <c r="SDQ47" s="108"/>
      <c r="SDR47" s="108"/>
      <c r="SDS47" s="108"/>
      <c r="SDT47" s="108"/>
      <c r="SDU47" s="108"/>
      <c r="SDV47" s="108"/>
      <c r="SDW47" s="108"/>
      <c r="SDX47" s="108"/>
      <c r="SDY47" s="108"/>
      <c r="SDZ47" s="108"/>
      <c r="SEA47" s="108"/>
      <c r="SEB47" s="108"/>
      <c r="SEC47" s="108"/>
      <c r="SED47" s="108"/>
      <c r="SEE47" s="108"/>
      <c r="SEF47" s="108"/>
      <c r="SEG47" s="108"/>
      <c r="SEH47" s="108"/>
      <c r="SEI47" s="108"/>
      <c r="SEJ47" s="108"/>
      <c r="SEK47" s="108"/>
      <c r="SEL47" s="108"/>
      <c r="SEM47" s="108"/>
      <c r="SEN47" s="108"/>
      <c r="SEO47" s="108"/>
      <c r="SEP47" s="108"/>
      <c r="SEQ47" s="108"/>
      <c r="SER47" s="108"/>
      <c r="SES47" s="108"/>
      <c r="SET47" s="108"/>
      <c r="SEU47" s="108"/>
      <c r="SEV47" s="108"/>
      <c r="SEW47" s="108"/>
      <c r="SEX47" s="108"/>
      <c r="SEY47" s="108"/>
      <c r="SEZ47" s="108"/>
      <c r="SFA47" s="108"/>
      <c r="SFB47" s="108"/>
      <c r="SFC47" s="108"/>
      <c r="SFD47" s="108"/>
      <c r="SFE47" s="108"/>
      <c r="SFF47" s="108"/>
      <c r="SFG47" s="108"/>
      <c r="SFH47" s="108"/>
      <c r="SFI47" s="108"/>
      <c r="SFJ47" s="108"/>
      <c r="SFK47" s="108"/>
      <c r="SFL47" s="108"/>
      <c r="SFM47" s="108"/>
      <c r="SFN47" s="108"/>
      <c r="SFO47" s="108"/>
      <c r="SFP47" s="108"/>
      <c r="SFQ47" s="108"/>
      <c r="SFR47" s="108"/>
      <c r="SFS47" s="108"/>
      <c r="SFT47" s="108"/>
      <c r="SFU47" s="108"/>
      <c r="SFV47" s="108"/>
      <c r="SFW47" s="108"/>
      <c r="SFX47" s="108"/>
      <c r="SFY47" s="108"/>
      <c r="SFZ47" s="108"/>
      <c r="SGA47" s="108"/>
      <c r="SGB47" s="108"/>
      <c r="SGC47" s="108"/>
      <c r="SGD47" s="108"/>
      <c r="SGE47" s="108"/>
      <c r="SGF47" s="108"/>
      <c r="SGG47" s="108"/>
      <c r="SGH47" s="108"/>
      <c r="SGI47" s="108"/>
      <c r="SGJ47" s="108"/>
      <c r="SGK47" s="108"/>
      <c r="SGL47" s="108"/>
      <c r="SGM47" s="108"/>
      <c r="SGN47" s="108"/>
      <c r="SGO47" s="108"/>
      <c r="SGP47" s="108"/>
      <c r="SGQ47" s="108"/>
      <c r="SGR47" s="108"/>
      <c r="SGS47" s="108"/>
      <c r="SGT47" s="108"/>
      <c r="SGU47" s="108"/>
      <c r="SGV47" s="108"/>
      <c r="SGW47" s="108"/>
      <c r="SGX47" s="108"/>
      <c r="SGY47" s="108"/>
      <c r="SGZ47" s="108"/>
      <c r="SHA47" s="108"/>
      <c r="SHB47" s="108"/>
      <c r="SHC47" s="108"/>
      <c r="SHD47" s="108"/>
      <c r="SHE47" s="108"/>
      <c r="SHF47" s="108"/>
      <c r="SHG47" s="108"/>
      <c r="SHH47" s="108"/>
      <c r="SHI47" s="108"/>
      <c r="SHJ47" s="108"/>
      <c r="SHK47" s="108"/>
      <c r="SHL47" s="108"/>
      <c r="SHM47" s="108"/>
      <c r="SHN47" s="108"/>
      <c r="SHO47" s="108"/>
      <c r="SHP47" s="108"/>
      <c r="SHQ47" s="108"/>
      <c r="SHR47" s="108"/>
      <c r="SHS47" s="108"/>
      <c r="SHT47" s="108"/>
      <c r="SHU47" s="108"/>
      <c r="SHV47" s="108"/>
      <c r="SHW47" s="108"/>
      <c r="SHX47" s="108"/>
      <c r="SHY47" s="108"/>
      <c r="SHZ47" s="108"/>
      <c r="SIA47" s="108"/>
      <c r="SIB47" s="108"/>
      <c r="SIC47" s="108"/>
      <c r="SID47" s="108"/>
      <c r="SIE47" s="108"/>
      <c r="SIF47" s="108"/>
      <c r="SIG47" s="108"/>
      <c r="SIH47" s="108"/>
      <c r="SII47" s="108"/>
      <c r="SIJ47" s="108"/>
      <c r="SIK47" s="108"/>
      <c r="SIL47" s="108"/>
      <c r="SIM47" s="108"/>
      <c r="SIN47" s="108"/>
      <c r="SIO47" s="108"/>
      <c r="SIP47" s="108"/>
      <c r="SIQ47" s="108"/>
      <c r="SIR47" s="108"/>
      <c r="SIS47" s="108"/>
      <c r="SIT47" s="108"/>
      <c r="SIU47" s="108"/>
      <c r="SIV47" s="108"/>
      <c r="SIW47" s="108"/>
      <c r="SIX47" s="108"/>
      <c r="SIY47" s="108"/>
      <c r="SIZ47" s="108"/>
      <c r="SJA47" s="108"/>
      <c r="SJB47" s="108"/>
      <c r="SJC47" s="108"/>
      <c r="SJD47" s="108"/>
      <c r="SJE47" s="108"/>
      <c r="SJF47" s="108"/>
      <c r="SJG47" s="108"/>
      <c r="SJH47" s="108"/>
      <c r="SJI47" s="108"/>
      <c r="SJJ47" s="108"/>
      <c r="SJK47" s="108"/>
      <c r="SJL47" s="108"/>
      <c r="SJM47" s="108"/>
      <c r="SJN47" s="108"/>
      <c r="SJO47" s="108"/>
      <c r="SJP47" s="108"/>
      <c r="SJQ47" s="108"/>
      <c r="SJR47" s="108"/>
      <c r="SJS47" s="108"/>
      <c r="SJT47" s="108"/>
      <c r="SJU47" s="108"/>
      <c r="SJV47" s="108"/>
      <c r="SJW47" s="108"/>
      <c r="SJX47" s="108"/>
      <c r="SJY47" s="108"/>
      <c r="SJZ47" s="108"/>
      <c r="SKA47" s="108"/>
      <c r="SKB47" s="108"/>
      <c r="SKC47" s="108"/>
      <c r="SKD47" s="108"/>
      <c r="SKE47" s="108"/>
      <c r="SKF47" s="108"/>
      <c r="SKG47" s="108"/>
      <c r="SKH47" s="108"/>
      <c r="SKI47" s="108"/>
      <c r="SKJ47" s="108"/>
      <c r="SKK47" s="108"/>
      <c r="SKL47" s="108"/>
      <c r="SKM47" s="108"/>
      <c r="SKN47" s="108"/>
      <c r="SKO47" s="108"/>
      <c r="SKP47" s="108"/>
      <c r="SKQ47" s="108"/>
      <c r="SKR47" s="108"/>
      <c r="SKS47" s="108"/>
      <c r="SKT47" s="108"/>
      <c r="SKU47" s="108"/>
      <c r="SKV47" s="108"/>
      <c r="SKW47" s="108"/>
      <c r="SKX47" s="108"/>
      <c r="SKY47" s="108"/>
      <c r="SKZ47" s="108"/>
      <c r="SLA47" s="108"/>
      <c r="SLB47" s="108"/>
      <c r="SLC47" s="108"/>
      <c r="SLD47" s="108"/>
      <c r="SLE47" s="108"/>
      <c r="SLF47" s="108"/>
      <c r="SLG47" s="108"/>
      <c r="SLH47" s="108"/>
      <c r="SLI47" s="108"/>
      <c r="SLJ47" s="108"/>
      <c r="SLK47" s="108"/>
      <c r="SLL47" s="108"/>
      <c r="SLM47" s="108"/>
      <c r="SLN47" s="108"/>
      <c r="SLO47" s="108"/>
      <c r="SLP47" s="108"/>
      <c r="SLQ47" s="108"/>
      <c r="SLR47" s="108"/>
      <c r="SLS47" s="108"/>
      <c r="SLT47" s="108"/>
      <c r="SLU47" s="108"/>
      <c r="SLV47" s="108"/>
      <c r="SLW47" s="108"/>
      <c r="SLX47" s="108"/>
      <c r="SLY47" s="108"/>
      <c r="SLZ47" s="108"/>
      <c r="SMA47" s="108"/>
      <c r="SMB47" s="108"/>
      <c r="SMC47" s="108"/>
      <c r="SMD47" s="108"/>
      <c r="SME47" s="108"/>
      <c r="SMF47" s="108"/>
      <c r="SMG47" s="108"/>
      <c r="SMH47" s="108"/>
      <c r="SMI47" s="108"/>
      <c r="SMJ47" s="108"/>
      <c r="SMK47" s="108"/>
      <c r="SML47" s="108"/>
      <c r="SMM47" s="108"/>
      <c r="SMN47" s="108"/>
      <c r="SMO47" s="108"/>
      <c r="SMP47" s="108"/>
      <c r="SMQ47" s="108"/>
      <c r="SMR47" s="108"/>
      <c r="SMS47" s="108"/>
      <c r="SMT47" s="108"/>
      <c r="SMU47" s="108"/>
      <c r="SMV47" s="108"/>
      <c r="SMW47" s="108"/>
      <c r="SMX47" s="108"/>
      <c r="SMY47" s="108"/>
      <c r="SMZ47" s="108"/>
      <c r="SNA47" s="108"/>
      <c r="SNB47" s="108"/>
      <c r="SNC47" s="108"/>
      <c r="SND47" s="108"/>
      <c r="SNE47" s="108"/>
      <c r="SNF47" s="108"/>
      <c r="SNG47" s="108"/>
      <c r="SNH47" s="108"/>
      <c r="SNI47" s="108"/>
      <c r="SNJ47" s="108"/>
      <c r="SNK47" s="108"/>
      <c r="SNL47" s="108"/>
      <c r="SNM47" s="108"/>
      <c r="SNN47" s="108"/>
      <c r="SNO47" s="108"/>
      <c r="SNP47" s="108"/>
      <c r="SNQ47" s="108"/>
      <c r="SNR47" s="108"/>
      <c r="SNS47" s="108"/>
      <c r="SNT47" s="108"/>
      <c r="SNU47" s="108"/>
      <c r="SNV47" s="108"/>
      <c r="SNW47" s="108"/>
      <c r="SNX47" s="108"/>
      <c r="SNY47" s="108"/>
      <c r="SNZ47" s="108"/>
      <c r="SOA47" s="108"/>
      <c r="SOB47" s="108"/>
      <c r="SOC47" s="108"/>
      <c r="SOD47" s="108"/>
      <c r="SOE47" s="108"/>
      <c r="SOF47" s="108"/>
      <c r="SOG47" s="108"/>
      <c r="SOH47" s="108"/>
      <c r="SOI47" s="108"/>
      <c r="SOJ47" s="108"/>
      <c r="SOK47" s="108"/>
      <c r="SOL47" s="108"/>
      <c r="SOM47" s="108"/>
      <c r="SON47" s="108"/>
      <c r="SOO47" s="108"/>
      <c r="SOP47" s="108"/>
      <c r="SOQ47" s="108"/>
      <c r="SOR47" s="108"/>
      <c r="SOS47" s="108"/>
      <c r="SOT47" s="108"/>
      <c r="SOU47" s="108"/>
      <c r="SOV47" s="108"/>
      <c r="SOW47" s="108"/>
      <c r="SOX47" s="108"/>
      <c r="SOY47" s="108"/>
      <c r="SOZ47" s="108"/>
      <c r="SPA47" s="108"/>
      <c r="SPB47" s="108"/>
      <c r="SPC47" s="108"/>
      <c r="SPD47" s="108"/>
      <c r="SPE47" s="108"/>
      <c r="SPF47" s="108"/>
      <c r="SPG47" s="108"/>
      <c r="SPH47" s="108"/>
      <c r="SPI47" s="108"/>
      <c r="SPJ47" s="108"/>
      <c r="SPK47" s="108"/>
      <c r="SPL47" s="108"/>
      <c r="SPM47" s="108"/>
      <c r="SPN47" s="108"/>
      <c r="SPO47" s="108"/>
      <c r="SPP47" s="108"/>
      <c r="SPQ47" s="108"/>
      <c r="SPR47" s="108"/>
      <c r="SPS47" s="108"/>
      <c r="SPT47" s="108"/>
      <c r="SPU47" s="108"/>
      <c r="SPV47" s="108"/>
      <c r="SPW47" s="108"/>
      <c r="SPX47" s="108"/>
      <c r="SPY47" s="108"/>
      <c r="SPZ47" s="108"/>
      <c r="SQA47" s="108"/>
      <c r="SQB47" s="108"/>
      <c r="SQC47" s="108"/>
      <c r="SQD47" s="108"/>
      <c r="SQE47" s="108"/>
      <c r="SQF47" s="108"/>
      <c r="SQG47" s="108"/>
      <c r="SQH47" s="108"/>
      <c r="SQI47" s="108"/>
      <c r="SQJ47" s="108"/>
      <c r="SQK47" s="108"/>
      <c r="SQL47" s="108"/>
      <c r="SQM47" s="108"/>
      <c r="SQN47" s="108"/>
      <c r="SQO47" s="108"/>
      <c r="SQP47" s="108"/>
      <c r="SQQ47" s="108"/>
      <c r="SQR47" s="108"/>
      <c r="SQS47" s="108"/>
      <c r="SQT47" s="108"/>
      <c r="SQU47" s="108"/>
      <c r="SQV47" s="108"/>
      <c r="SQW47" s="108"/>
      <c r="SQX47" s="108"/>
      <c r="SQY47" s="108"/>
      <c r="SQZ47" s="108"/>
      <c r="SRA47" s="108"/>
      <c r="SRB47" s="108"/>
      <c r="SRC47" s="108"/>
      <c r="SRD47" s="108"/>
      <c r="SRE47" s="108"/>
      <c r="SRF47" s="108"/>
      <c r="SRG47" s="108"/>
      <c r="SRH47" s="108"/>
      <c r="SRI47" s="108"/>
      <c r="SRJ47" s="108"/>
      <c r="SRK47" s="108"/>
      <c r="SRL47" s="108"/>
      <c r="SRM47" s="108"/>
      <c r="SRN47" s="108"/>
      <c r="SRO47" s="108"/>
      <c r="SRP47" s="108"/>
      <c r="SRQ47" s="108"/>
      <c r="SRR47" s="108"/>
      <c r="SRS47" s="108"/>
      <c r="SRT47" s="108"/>
      <c r="SRU47" s="108"/>
      <c r="SRV47" s="108"/>
      <c r="SRW47" s="108"/>
      <c r="SRX47" s="108"/>
      <c r="SRY47" s="108"/>
      <c r="SRZ47" s="108"/>
      <c r="SSA47" s="108"/>
      <c r="SSB47" s="108"/>
      <c r="SSC47" s="108"/>
      <c r="SSD47" s="108"/>
      <c r="SSE47" s="108"/>
      <c r="SSF47" s="108"/>
      <c r="SSG47" s="108"/>
      <c r="SSH47" s="108"/>
      <c r="SSI47" s="108"/>
      <c r="SSJ47" s="108"/>
      <c r="SSK47" s="108"/>
      <c r="SSL47" s="108"/>
      <c r="SSM47" s="108"/>
      <c r="SSN47" s="108"/>
      <c r="SSO47" s="108"/>
      <c r="SSP47" s="108"/>
      <c r="SSQ47" s="108"/>
      <c r="SSR47" s="108"/>
      <c r="SSS47" s="108"/>
      <c r="SST47" s="108"/>
      <c r="SSU47" s="108"/>
      <c r="SSV47" s="108"/>
      <c r="SSW47" s="108"/>
      <c r="SSX47" s="108"/>
      <c r="SSY47" s="108"/>
      <c r="SSZ47" s="108"/>
      <c r="STA47" s="108"/>
      <c r="STB47" s="108"/>
      <c r="STC47" s="108"/>
      <c r="STD47" s="108"/>
      <c r="STE47" s="108"/>
      <c r="STF47" s="108"/>
      <c r="STG47" s="108"/>
      <c r="STH47" s="108"/>
      <c r="STI47" s="108"/>
      <c r="STJ47" s="108"/>
      <c r="STK47" s="108"/>
      <c r="STL47" s="108"/>
      <c r="STM47" s="108"/>
      <c r="STN47" s="108"/>
      <c r="STO47" s="108"/>
      <c r="STP47" s="108"/>
      <c r="STQ47" s="108"/>
      <c r="STR47" s="108"/>
      <c r="STS47" s="108"/>
      <c r="STT47" s="108"/>
      <c r="STU47" s="108"/>
      <c r="STV47" s="108"/>
      <c r="STW47" s="108"/>
      <c r="STX47" s="108"/>
      <c r="STY47" s="108"/>
      <c r="STZ47" s="108"/>
      <c r="SUA47" s="108"/>
      <c r="SUB47" s="108"/>
      <c r="SUC47" s="108"/>
      <c r="SUD47" s="108"/>
      <c r="SUE47" s="108"/>
      <c r="SUF47" s="108"/>
      <c r="SUG47" s="108"/>
      <c r="SUH47" s="108"/>
      <c r="SUI47" s="108"/>
      <c r="SUJ47" s="108"/>
      <c r="SUK47" s="108"/>
      <c r="SUL47" s="108"/>
      <c r="SUM47" s="108"/>
      <c r="SUN47" s="108"/>
      <c r="SUO47" s="108"/>
      <c r="SUP47" s="108"/>
      <c r="SUQ47" s="108"/>
      <c r="SUR47" s="108"/>
      <c r="SUS47" s="108"/>
      <c r="SUT47" s="108"/>
      <c r="SUU47" s="108"/>
      <c r="SUV47" s="108"/>
      <c r="SUW47" s="108"/>
      <c r="SUX47" s="108"/>
      <c r="SUY47" s="108"/>
      <c r="SUZ47" s="108"/>
      <c r="SVA47" s="108"/>
      <c r="SVB47" s="108"/>
      <c r="SVC47" s="108"/>
      <c r="SVD47" s="108"/>
      <c r="SVE47" s="108"/>
      <c r="SVF47" s="108"/>
      <c r="SVG47" s="108"/>
      <c r="SVH47" s="108"/>
      <c r="SVI47" s="108"/>
      <c r="SVJ47" s="108"/>
      <c r="SVK47" s="108"/>
      <c r="SVL47" s="108"/>
      <c r="SVM47" s="108"/>
      <c r="SVN47" s="108"/>
      <c r="SVO47" s="108"/>
      <c r="SVP47" s="108"/>
      <c r="SVQ47" s="108"/>
      <c r="SVR47" s="108"/>
      <c r="SVS47" s="108"/>
      <c r="SVT47" s="108"/>
      <c r="SVU47" s="108"/>
      <c r="SVV47" s="108"/>
      <c r="SVW47" s="108"/>
      <c r="SVX47" s="108"/>
      <c r="SVY47" s="108"/>
      <c r="SVZ47" s="108"/>
      <c r="SWA47" s="108"/>
      <c r="SWB47" s="108"/>
      <c r="SWC47" s="108"/>
      <c r="SWD47" s="108"/>
      <c r="SWE47" s="108"/>
      <c r="SWF47" s="108"/>
      <c r="SWG47" s="108"/>
      <c r="SWH47" s="108"/>
      <c r="SWI47" s="108"/>
      <c r="SWJ47" s="108"/>
      <c r="SWK47" s="108"/>
      <c r="SWL47" s="108"/>
      <c r="SWM47" s="108"/>
      <c r="SWN47" s="108"/>
      <c r="SWO47" s="108"/>
      <c r="SWP47" s="108"/>
      <c r="SWQ47" s="108"/>
      <c r="SWR47" s="108"/>
      <c r="SWS47" s="108"/>
      <c r="SWT47" s="108"/>
      <c r="SWU47" s="108"/>
      <c r="SWV47" s="108"/>
      <c r="SWW47" s="108"/>
      <c r="SWX47" s="108"/>
      <c r="SWY47" s="108"/>
      <c r="SWZ47" s="108"/>
      <c r="SXA47" s="108"/>
      <c r="SXB47" s="108"/>
      <c r="SXC47" s="108"/>
      <c r="SXD47" s="108"/>
      <c r="SXE47" s="108"/>
      <c r="SXF47" s="108"/>
      <c r="SXG47" s="108"/>
      <c r="SXH47" s="108"/>
      <c r="SXI47" s="108"/>
      <c r="SXJ47" s="108"/>
      <c r="SXK47" s="108"/>
      <c r="SXL47" s="108"/>
      <c r="SXM47" s="108"/>
      <c r="SXN47" s="108"/>
      <c r="SXO47" s="108"/>
      <c r="SXP47" s="108"/>
      <c r="SXQ47" s="108"/>
      <c r="SXR47" s="108"/>
      <c r="SXS47" s="108"/>
      <c r="SXT47" s="108"/>
      <c r="SXU47" s="108"/>
      <c r="SXV47" s="108"/>
      <c r="SXW47" s="108"/>
      <c r="SXX47" s="108"/>
      <c r="SXY47" s="108"/>
      <c r="SXZ47" s="108"/>
      <c r="SYA47" s="108"/>
      <c r="SYB47" s="108"/>
      <c r="SYC47" s="108"/>
      <c r="SYD47" s="108"/>
      <c r="SYE47" s="108"/>
      <c r="SYF47" s="108"/>
      <c r="SYG47" s="108"/>
      <c r="SYH47" s="108"/>
      <c r="SYI47" s="108"/>
      <c r="SYJ47" s="108"/>
      <c r="SYK47" s="108"/>
      <c r="SYL47" s="108"/>
      <c r="SYM47" s="108"/>
      <c r="SYN47" s="108"/>
      <c r="SYO47" s="108"/>
      <c r="SYP47" s="108"/>
      <c r="SYQ47" s="108"/>
      <c r="SYR47" s="108"/>
      <c r="SYS47" s="108"/>
      <c r="SYT47" s="108"/>
      <c r="SYU47" s="108"/>
      <c r="SYV47" s="108"/>
      <c r="SYW47" s="108"/>
      <c r="SYX47" s="108"/>
      <c r="SYY47" s="108"/>
      <c r="SYZ47" s="108"/>
      <c r="SZA47" s="108"/>
      <c r="SZB47" s="108"/>
      <c r="SZC47" s="108"/>
      <c r="SZD47" s="108"/>
      <c r="SZE47" s="108"/>
      <c r="SZF47" s="108"/>
      <c r="SZG47" s="108"/>
      <c r="SZH47" s="108"/>
      <c r="SZI47" s="108"/>
      <c r="SZJ47" s="108"/>
      <c r="SZK47" s="108"/>
      <c r="SZL47" s="108"/>
      <c r="SZM47" s="108"/>
      <c r="SZN47" s="108"/>
      <c r="SZO47" s="108"/>
      <c r="SZP47" s="108"/>
      <c r="SZQ47" s="108"/>
      <c r="SZR47" s="108"/>
      <c r="SZS47" s="108"/>
      <c r="SZT47" s="108"/>
      <c r="SZU47" s="108"/>
      <c r="SZV47" s="108"/>
      <c r="SZW47" s="108"/>
      <c r="SZX47" s="108"/>
      <c r="SZY47" s="108"/>
      <c r="SZZ47" s="108"/>
      <c r="TAA47" s="108"/>
      <c r="TAB47" s="108"/>
      <c r="TAC47" s="108"/>
      <c r="TAD47" s="108"/>
      <c r="TAE47" s="108"/>
      <c r="TAF47" s="108"/>
      <c r="TAG47" s="108"/>
      <c r="TAH47" s="108"/>
      <c r="TAI47" s="108"/>
      <c r="TAJ47" s="108"/>
      <c r="TAK47" s="108"/>
      <c r="TAL47" s="108"/>
      <c r="TAM47" s="108"/>
      <c r="TAN47" s="108"/>
      <c r="TAO47" s="108"/>
      <c r="TAP47" s="108"/>
      <c r="TAQ47" s="108"/>
      <c r="TAR47" s="108"/>
      <c r="TAS47" s="108"/>
      <c r="TAT47" s="108"/>
      <c r="TAU47" s="108"/>
      <c r="TAV47" s="108"/>
      <c r="TAW47" s="108"/>
      <c r="TAX47" s="108"/>
      <c r="TAY47" s="108"/>
      <c r="TAZ47" s="108"/>
      <c r="TBA47" s="108"/>
      <c r="TBB47" s="108"/>
      <c r="TBC47" s="108"/>
      <c r="TBD47" s="108"/>
      <c r="TBE47" s="108"/>
      <c r="TBF47" s="108"/>
      <c r="TBG47" s="108"/>
      <c r="TBH47" s="108"/>
      <c r="TBI47" s="108"/>
      <c r="TBJ47" s="108"/>
      <c r="TBK47" s="108"/>
      <c r="TBL47" s="108"/>
      <c r="TBM47" s="108"/>
      <c r="TBN47" s="108"/>
      <c r="TBO47" s="108"/>
      <c r="TBP47" s="108"/>
      <c r="TBQ47" s="108"/>
      <c r="TBR47" s="108"/>
      <c r="TBS47" s="108"/>
      <c r="TBT47" s="108"/>
      <c r="TBU47" s="108"/>
      <c r="TBV47" s="108"/>
      <c r="TBW47" s="108"/>
      <c r="TBX47" s="108"/>
      <c r="TBY47" s="108"/>
      <c r="TBZ47" s="108"/>
      <c r="TCA47" s="108"/>
      <c r="TCB47" s="108"/>
      <c r="TCC47" s="108"/>
      <c r="TCD47" s="108"/>
      <c r="TCE47" s="108"/>
      <c r="TCF47" s="108"/>
      <c r="TCG47" s="108"/>
      <c r="TCH47" s="108"/>
      <c r="TCI47" s="108"/>
      <c r="TCJ47" s="108"/>
      <c r="TCK47" s="108"/>
      <c r="TCL47" s="108"/>
      <c r="TCM47" s="108"/>
      <c r="TCN47" s="108"/>
      <c r="TCO47" s="108"/>
      <c r="TCP47" s="108"/>
      <c r="TCQ47" s="108"/>
      <c r="TCR47" s="108"/>
      <c r="TCS47" s="108"/>
      <c r="TCT47" s="108"/>
      <c r="TCU47" s="108"/>
      <c r="TCV47" s="108"/>
      <c r="TCW47" s="108"/>
      <c r="TCX47" s="108"/>
      <c r="TCY47" s="108"/>
      <c r="TCZ47" s="108"/>
      <c r="TDA47" s="108"/>
      <c r="TDB47" s="108"/>
      <c r="TDC47" s="108"/>
      <c r="TDD47" s="108"/>
      <c r="TDE47" s="108"/>
      <c r="TDF47" s="108"/>
      <c r="TDG47" s="108"/>
      <c r="TDH47" s="108"/>
      <c r="TDI47" s="108"/>
      <c r="TDJ47" s="108"/>
      <c r="TDK47" s="108"/>
      <c r="TDL47" s="108"/>
      <c r="TDM47" s="108"/>
      <c r="TDN47" s="108"/>
      <c r="TDO47" s="108"/>
      <c r="TDP47" s="108"/>
      <c r="TDQ47" s="108"/>
      <c r="TDR47" s="108"/>
      <c r="TDS47" s="108"/>
      <c r="TDT47" s="108"/>
      <c r="TDU47" s="108"/>
      <c r="TDV47" s="108"/>
      <c r="TDW47" s="108"/>
      <c r="TDX47" s="108"/>
      <c r="TDY47" s="108"/>
      <c r="TDZ47" s="108"/>
      <c r="TEA47" s="108"/>
      <c r="TEB47" s="108"/>
      <c r="TEC47" s="108"/>
      <c r="TED47" s="108"/>
      <c r="TEE47" s="108"/>
      <c r="TEF47" s="108"/>
      <c r="TEG47" s="108"/>
      <c r="TEH47" s="108"/>
      <c r="TEI47" s="108"/>
      <c r="TEJ47" s="108"/>
      <c r="TEK47" s="108"/>
      <c r="TEL47" s="108"/>
      <c r="TEM47" s="108"/>
      <c r="TEN47" s="108"/>
      <c r="TEO47" s="108"/>
      <c r="TEP47" s="108"/>
      <c r="TEQ47" s="108"/>
      <c r="TER47" s="108"/>
      <c r="TES47" s="108"/>
      <c r="TET47" s="108"/>
      <c r="TEU47" s="108"/>
      <c r="TEV47" s="108"/>
      <c r="TEW47" s="108"/>
      <c r="TEX47" s="108"/>
      <c r="TEY47" s="108"/>
      <c r="TEZ47" s="108"/>
      <c r="TFA47" s="108"/>
      <c r="TFB47" s="108"/>
      <c r="TFC47" s="108"/>
      <c r="TFD47" s="108"/>
      <c r="TFE47" s="108"/>
      <c r="TFF47" s="108"/>
      <c r="TFG47" s="108"/>
      <c r="TFH47" s="108"/>
      <c r="TFI47" s="108"/>
      <c r="TFJ47" s="108"/>
      <c r="TFK47" s="108"/>
      <c r="TFL47" s="108"/>
      <c r="TFM47" s="108"/>
      <c r="TFN47" s="108"/>
      <c r="TFO47" s="108"/>
      <c r="TFP47" s="108"/>
      <c r="TFQ47" s="108"/>
      <c r="TFR47" s="108"/>
      <c r="TFS47" s="108"/>
      <c r="TFT47" s="108"/>
      <c r="TFU47" s="108"/>
      <c r="TFV47" s="108"/>
      <c r="TFW47" s="108"/>
      <c r="TFX47" s="108"/>
      <c r="TFY47" s="108"/>
      <c r="TFZ47" s="108"/>
      <c r="TGA47" s="108"/>
      <c r="TGB47" s="108"/>
      <c r="TGC47" s="108"/>
      <c r="TGD47" s="108"/>
      <c r="TGE47" s="108"/>
      <c r="TGF47" s="108"/>
      <c r="TGG47" s="108"/>
      <c r="TGH47" s="108"/>
      <c r="TGI47" s="108"/>
      <c r="TGJ47" s="108"/>
      <c r="TGK47" s="108"/>
      <c r="TGL47" s="108"/>
      <c r="TGM47" s="108"/>
      <c r="TGN47" s="108"/>
      <c r="TGO47" s="108"/>
      <c r="TGP47" s="108"/>
      <c r="TGQ47" s="108"/>
      <c r="TGR47" s="108"/>
      <c r="TGS47" s="108"/>
      <c r="TGT47" s="108"/>
      <c r="TGU47" s="108"/>
      <c r="TGV47" s="108"/>
      <c r="TGW47" s="108"/>
      <c r="TGX47" s="108"/>
      <c r="TGY47" s="108"/>
      <c r="TGZ47" s="108"/>
      <c r="THA47" s="108"/>
      <c r="THB47" s="108"/>
      <c r="THC47" s="108"/>
      <c r="THD47" s="108"/>
      <c r="THE47" s="108"/>
      <c r="THF47" s="108"/>
      <c r="THG47" s="108"/>
      <c r="THH47" s="108"/>
      <c r="THI47" s="108"/>
      <c r="THJ47" s="108"/>
      <c r="THK47" s="108"/>
      <c r="THL47" s="108"/>
      <c r="THM47" s="108"/>
      <c r="THN47" s="108"/>
      <c r="THO47" s="108"/>
      <c r="THP47" s="108"/>
      <c r="THQ47" s="108"/>
      <c r="THR47" s="108"/>
      <c r="THS47" s="108"/>
      <c r="THT47" s="108"/>
      <c r="THU47" s="108"/>
      <c r="THV47" s="108"/>
      <c r="THW47" s="108"/>
      <c r="THX47" s="108"/>
      <c r="THY47" s="108"/>
      <c r="THZ47" s="108"/>
      <c r="TIA47" s="108"/>
      <c r="TIB47" s="108"/>
      <c r="TIC47" s="108"/>
      <c r="TID47" s="108"/>
      <c r="TIE47" s="108"/>
      <c r="TIF47" s="108"/>
      <c r="TIG47" s="108"/>
      <c r="TIH47" s="108"/>
      <c r="TII47" s="108"/>
      <c r="TIJ47" s="108"/>
      <c r="TIK47" s="108"/>
      <c r="TIL47" s="108"/>
      <c r="TIM47" s="108"/>
      <c r="TIN47" s="108"/>
      <c r="TIO47" s="108"/>
      <c r="TIP47" s="108"/>
      <c r="TIQ47" s="108"/>
      <c r="TIR47" s="108"/>
      <c r="TIS47" s="108"/>
      <c r="TIT47" s="108"/>
      <c r="TIU47" s="108"/>
      <c r="TIV47" s="108"/>
      <c r="TIW47" s="108"/>
      <c r="TIX47" s="108"/>
      <c r="TIY47" s="108"/>
      <c r="TIZ47" s="108"/>
      <c r="TJA47" s="108"/>
      <c r="TJB47" s="108"/>
      <c r="TJC47" s="108"/>
      <c r="TJD47" s="108"/>
      <c r="TJE47" s="108"/>
      <c r="TJF47" s="108"/>
      <c r="TJG47" s="108"/>
      <c r="TJH47" s="108"/>
      <c r="TJI47" s="108"/>
      <c r="TJJ47" s="108"/>
      <c r="TJK47" s="108"/>
      <c r="TJL47" s="108"/>
      <c r="TJM47" s="108"/>
      <c r="TJN47" s="108"/>
      <c r="TJO47" s="108"/>
      <c r="TJP47" s="108"/>
      <c r="TJQ47" s="108"/>
      <c r="TJR47" s="108"/>
      <c r="TJS47" s="108"/>
      <c r="TJT47" s="108"/>
      <c r="TJU47" s="108"/>
      <c r="TJV47" s="108"/>
      <c r="TJW47" s="108"/>
      <c r="TJX47" s="108"/>
      <c r="TJY47" s="108"/>
      <c r="TJZ47" s="108"/>
      <c r="TKA47" s="108"/>
      <c r="TKB47" s="108"/>
      <c r="TKC47" s="108"/>
      <c r="TKD47" s="108"/>
      <c r="TKE47" s="108"/>
      <c r="TKF47" s="108"/>
      <c r="TKG47" s="108"/>
      <c r="TKH47" s="108"/>
      <c r="TKI47" s="108"/>
      <c r="TKJ47" s="108"/>
      <c r="TKK47" s="108"/>
      <c r="TKL47" s="108"/>
      <c r="TKM47" s="108"/>
      <c r="TKN47" s="108"/>
      <c r="TKO47" s="108"/>
      <c r="TKP47" s="108"/>
      <c r="TKQ47" s="108"/>
      <c r="TKR47" s="108"/>
      <c r="TKS47" s="108"/>
      <c r="TKT47" s="108"/>
      <c r="TKU47" s="108"/>
      <c r="TKV47" s="108"/>
      <c r="TKW47" s="108"/>
      <c r="TKX47" s="108"/>
      <c r="TKY47" s="108"/>
      <c r="TKZ47" s="108"/>
      <c r="TLA47" s="108"/>
      <c r="TLB47" s="108"/>
      <c r="TLC47" s="108"/>
      <c r="TLD47" s="108"/>
      <c r="TLE47" s="108"/>
      <c r="TLF47" s="108"/>
      <c r="TLG47" s="108"/>
      <c r="TLH47" s="108"/>
      <c r="TLI47" s="108"/>
      <c r="TLJ47" s="108"/>
      <c r="TLK47" s="108"/>
      <c r="TLL47" s="108"/>
      <c r="TLM47" s="108"/>
      <c r="TLN47" s="108"/>
      <c r="TLO47" s="108"/>
      <c r="TLP47" s="108"/>
      <c r="TLQ47" s="108"/>
      <c r="TLR47" s="108"/>
      <c r="TLS47" s="108"/>
      <c r="TLT47" s="108"/>
      <c r="TLU47" s="108"/>
      <c r="TLV47" s="108"/>
      <c r="TLW47" s="108"/>
      <c r="TLX47" s="108"/>
      <c r="TLY47" s="108"/>
      <c r="TLZ47" s="108"/>
      <c r="TMA47" s="108"/>
      <c r="TMB47" s="108"/>
      <c r="TMC47" s="108"/>
      <c r="TMD47" s="108"/>
      <c r="TME47" s="108"/>
      <c r="TMF47" s="108"/>
      <c r="TMG47" s="108"/>
      <c r="TMH47" s="108"/>
      <c r="TMI47" s="108"/>
      <c r="TMJ47" s="108"/>
      <c r="TMK47" s="108"/>
      <c r="TML47" s="108"/>
      <c r="TMM47" s="108"/>
      <c r="TMN47" s="108"/>
      <c r="TMO47" s="108"/>
      <c r="TMP47" s="108"/>
      <c r="TMQ47" s="108"/>
      <c r="TMR47" s="108"/>
      <c r="TMS47" s="108"/>
      <c r="TMT47" s="108"/>
      <c r="TMU47" s="108"/>
      <c r="TMV47" s="108"/>
      <c r="TMW47" s="108"/>
      <c r="TMX47" s="108"/>
      <c r="TMY47" s="108"/>
      <c r="TMZ47" s="108"/>
      <c r="TNA47" s="108"/>
      <c r="TNB47" s="108"/>
      <c r="TNC47" s="108"/>
      <c r="TND47" s="108"/>
      <c r="TNE47" s="108"/>
      <c r="TNF47" s="108"/>
      <c r="TNG47" s="108"/>
      <c r="TNH47" s="108"/>
      <c r="TNI47" s="108"/>
      <c r="TNJ47" s="108"/>
      <c r="TNK47" s="108"/>
      <c r="TNL47" s="108"/>
      <c r="TNM47" s="108"/>
      <c r="TNN47" s="108"/>
      <c r="TNO47" s="108"/>
      <c r="TNP47" s="108"/>
      <c r="TNQ47" s="108"/>
      <c r="TNR47" s="108"/>
      <c r="TNS47" s="108"/>
      <c r="TNT47" s="108"/>
      <c r="TNU47" s="108"/>
      <c r="TNV47" s="108"/>
      <c r="TNW47" s="108"/>
      <c r="TNX47" s="108"/>
      <c r="TNY47" s="108"/>
      <c r="TNZ47" s="108"/>
      <c r="TOA47" s="108"/>
      <c r="TOB47" s="108"/>
      <c r="TOC47" s="108"/>
      <c r="TOD47" s="108"/>
      <c r="TOE47" s="108"/>
      <c r="TOF47" s="108"/>
      <c r="TOG47" s="108"/>
      <c r="TOH47" s="108"/>
      <c r="TOI47" s="108"/>
      <c r="TOJ47" s="108"/>
      <c r="TOK47" s="108"/>
      <c r="TOL47" s="108"/>
      <c r="TOM47" s="108"/>
      <c r="TON47" s="108"/>
      <c r="TOO47" s="108"/>
      <c r="TOP47" s="108"/>
      <c r="TOQ47" s="108"/>
      <c r="TOR47" s="108"/>
      <c r="TOS47" s="108"/>
      <c r="TOT47" s="108"/>
      <c r="TOU47" s="108"/>
      <c r="TOV47" s="108"/>
      <c r="TOW47" s="108"/>
      <c r="TOX47" s="108"/>
      <c r="TOY47" s="108"/>
      <c r="TOZ47" s="108"/>
      <c r="TPA47" s="108"/>
      <c r="TPB47" s="108"/>
      <c r="TPC47" s="108"/>
      <c r="TPD47" s="108"/>
      <c r="TPE47" s="108"/>
      <c r="TPF47" s="108"/>
      <c r="TPG47" s="108"/>
      <c r="TPH47" s="108"/>
      <c r="TPI47" s="108"/>
      <c r="TPJ47" s="108"/>
      <c r="TPK47" s="108"/>
      <c r="TPL47" s="108"/>
      <c r="TPM47" s="108"/>
      <c r="TPN47" s="108"/>
      <c r="TPO47" s="108"/>
      <c r="TPP47" s="108"/>
      <c r="TPQ47" s="108"/>
      <c r="TPR47" s="108"/>
      <c r="TPS47" s="108"/>
      <c r="TPT47" s="108"/>
      <c r="TPU47" s="108"/>
      <c r="TPV47" s="108"/>
      <c r="TPW47" s="108"/>
      <c r="TPX47" s="108"/>
      <c r="TPY47" s="108"/>
      <c r="TPZ47" s="108"/>
      <c r="TQA47" s="108"/>
      <c r="TQB47" s="108"/>
      <c r="TQC47" s="108"/>
      <c r="TQD47" s="108"/>
      <c r="TQE47" s="108"/>
      <c r="TQF47" s="108"/>
      <c r="TQG47" s="108"/>
      <c r="TQH47" s="108"/>
      <c r="TQI47" s="108"/>
      <c r="TQJ47" s="108"/>
      <c r="TQK47" s="108"/>
      <c r="TQL47" s="108"/>
      <c r="TQM47" s="108"/>
      <c r="TQN47" s="108"/>
      <c r="TQO47" s="108"/>
      <c r="TQP47" s="108"/>
      <c r="TQQ47" s="108"/>
      <c r="TQR47" s="108"/>
      <c r="TQS47" s="108"/>
      <c r="TQT47" s="108"/>
      <c r="TQU47" s="108"/>
      <c r="TQV47" s="108"/>
      <c r="TQW47" s="108"/>
      <c r="TQX47" s="108"/>
      <c r="TQY47" s="108"/>
      <c r="TQZ47" s="108"/>
      <c r="TRA47" s="108"/>
      <c r="TRB47" s="108"/>
      <c r="TRC47" s="108"/>
      <c r="TRD47" s="108"/>
      <c r="TRE47" s="108"/>
      <c r="TRF47" s="108"/>
      <c r="TRG47" s="108"/>
      <c r="TRH47" s="108"/>
      <c r="TRI47" s="108"/>
      <c r="TRJ47" s="108"/>
      <c r="TRK47" s="108"/>
      <c r="TRL47" s="108"/>
      <c r="TRM47" s="108"/>
      <c r="TRN47" s="108"/>
      <c r="TRO47" s="108"/>
      <c r="TRP47" s="108"/>
      <c r="TRQ47" s="108"/>
      <c r="TRR47" s="108"/>
      <c r="TRS47" s="108"/>
      <c r="TRT47" s="108"/>
      <c r="TRU47" s="108"/>
      <c r="TRV47" s="108"/>
      <c r="TRW47" s="108"/>
      <c r="TRX47" s="108"/>
      <c r="TRY47" s="108"/>
      <c r="TRZ47" s="108"/>
      <c r="TSA47" s="108"/>
      <c r="TSB47" s="108"/>
      <c r="TSC47" s="108"/>
      <c r="TSD47" s="108"/>
      <c r="TSE47" s="108"/>
      <c r="TSF47" s="108"/>
      <c r="TSG47" s="108"/>
      <c r="TSH47" s="108"/>
      <c r="TSI47" s="108"/>
      <c r="TSJ47" s="108"/>
      <c r="TSK47" s="108"/>
      <c r="TSL47" s="108"/>
      <c r="TSM47" s="108"/>
      <c r="TSN47" s="108"/>
      <c r="TSO47" s="108"/>
      <c r="TSP47" s="108"/>
      <c r="TSQ47" s="108"/>
      <c r="TSR47" s="108"/>
      <c r="TSS47" s="108"/>
      <c r="TST47" s="108"/>
      <c r="TSU47" s="108"/>
      <c r="TSV47" s="108"/>
      <c r="TSW47" s="108"/>
      <c r="TSX47" s="108"/>
      <c r="TSY47" s="108"/>
      <c r="TSZ47" s="108"/>
      <c r="TTA47" s="108"/>
      <c r="TTB47" s="108"/>
      <c r="TTC47" s="108"/>
      <c r="TTD47" s="108"/>
      <c r="TTE47" s="108"/>
      <c r="TTF47" s="108"/>
      <c r="TTG47" s="108"/>
      <c r="TTH47" s="108"/>
      <c r="TTI47" s="108"/>
      <c r="TTJ47" s="108"/>
      <c r="TTK47" s="108"/>
      <c r="TTL47" s="108"/>
      <c r="TTM47" s="108"/>
      <c r="TTN47" s="108"/>
      <c r="TTO47" s="108"/>
      <c r="TTP47" s="108"/>
      <c r="TTQ47" s="108"/>
      <c r="TTR47" s="108"/>
      <c r="TTS47" s="108"/>
      <c r="TTT47" s="108"/>
      <c r="TTU47" s="108"/>
      <c r="TTV47" s="108"/>
      <c r="TTW47" s="108"/>
      <c r="TTX47" s="108"/>
      <c r="TTY47" s="108"/>
      <c r="TTZ47" s="108"/>
      <c r="TUA47" s="108"/>
      <c r="TUB47" s="108"/>
      <c r="TUC47" s="108"/>
      <c r="TUD47" s="108"/>
      <c r="TUE47" s="108"/>
      <c r="TUF47" s="108"/>
      <c r="TUG47" s="108"/>
      <c r="TUH47" s="108"/>
      <c r="TUI47" s="108"/>
      <c r="TUJ47" s="108"/>
      <c r="TUK47" s="108"/>
      <c r="TUL47" s="108"/>
      <c r="TUM47" s="108"/>
      <c r="TUN47" s="108"/>
      <c r="TUO47" s="108"/>
      <c r="TUP47" s="108"/>
      <c r="TUQ47" s="108"/>
      <c r="TUR47" s="108"/>
      <c r="TUS47" s="108"/>
      <c r="TUT47" s="108"/>
      <c r="TUU47" s="108"/>
      <c r="TUV47" s="108"/>
      <c r="TUW47" s="108"/>
      <c r="TUX47" s="108"/>
      <c r="TUY47" s="108"/>
      <c r="TUZ47" s="108"/>
      <c r="TVA47" s="108"/>
      <c r="TVB47" s="108"/>
      <c r="TVC47" s="108"/>
      <c r="TVD47" s="108"/>
      <c r="TVE47" s="108"/>
      <c r="TVF47" s="108"/>
      <c r="TVG47" s="108"/>
      <c r="TVH47" s="108"/>
      <c r="TVI47" s="108"/>
      <c r="TVJ47" s="108"/>
      <c r="TVK47" s="108"/>
      <c r="TVL47" s="108"/>
      <c r="TVM47" s="108"/>
      <c r="TVN47" s="108"/>
      <c r="TVO47" s="108"/>
      <c r="TVP47" s="108"/>
      <c r="TVQ47" s="108"/>
      <c r="TVR47" s="108"/>
      <c r="TVS47" s="108"/>
      <c r="TVT47" s="108"/>
      <c r="TVU47" s="108"/>
      <c r="TVV47" s="108"/>
      <c r="TVW47" s="108"/>
      <c r="TVX47" s="108"/>
      <c r="TVY47" s="108"/>
      <c r="TVZ47" s="108"/>
      <c r="TWA47" s="108"/>
      <c r="TWB47" s="108"/>
      <c r="TWC47" s="108"/>
      <c r="TWD47" s="108"/>
      <c r="TWE47" s="108"/>
      <c r="TWF47" s="108"/>
      <c r="TWG47" s="108"/>
      <c r="TWH47" s="108"/>
      <c r="TWI47" s="108"/>
      <c r="TWJ47" s="108"/>
      <c r="TWK47" s="108"/>
      <c r="TWL47" s="108"/>
      <c r="TWM47" s="108"/>
      <c r="TWN47" s="108"/>
      <c r="TWO47" s="108"/>
      <c r="TWP47" s="108"/>
      <c r="TWQ47" s="108"/>
      <c r="TWR47" s="108"/>
      <c r="TWS47" s="108"/>
      <c r="TWT47" s="108"/>
      <c r="TWU47" s="108"/>
      <c r="TWV47" s="108"/>
      <c r="TWW47" s="108"/>
      <c r="TWX47" s="108"/>
      <c r="TWY47" s="108"/>
      <c r="TWZ47" s="108"/>
      <c r="TXA47" s="108"/>
      <c r="TXB47" s="108"/>
      <c r="TXC47" s="108"/>
      <c r="TXD47" s="108"/>
      <c r="TXE47" s="108"/>
      <c r="TXF47" s="108"/>
      <c r="TXG47" s="108"/>
      <c r="TXH47" s="108"/>
      <c r="TXI47" s="108"/>
      <c r="TXJ47" s="108"/>
      <c r="TXK47" s="108"/>
      <c r="TXL47" s="108"/>
      <c r="TXM47" s="108"/>
      <c r="TXN47" s="108"/>
      <c r="TXO47" s="108"/>
      <c r="TXP47" s="108"/>
      <c r="TXQ47" s="108"/>
      <c r="TXR47" s="108"/>
      <c r="TXS47" s="108"/>
      <c r="TXT47" s="108"/>
      <c r="TXU47" s="108"/>
      <c r="TXV47" s="108"/>
      <c r="TXW47" s="108"/>
      <c r="TXX47" s="108"/>
      <c r="TXY47" s="108"/>
      <c r="TXZ47" s="108"/>
      <c r="TYA47" s="108"/>
      <c r="TYB47" s="108"/>
      <c r="TYC47" s="108"/>
      <c r="TYD47" s="108"/>
      <c r="TYE47" s="108"/>
      <c r="TYF47" s="108"/>
      <c r="TYG47" s="108"/>
      <c r="TYH47" s="108"/>
      <c r="TYI47" s="108"/>
      <c r="TYJ47" s="108"/>
      <c r="TYK47" s="108"/>
      <c r="TYL47" s="108"/>
      <c r="TYM47" s="108"/>
      <c r="TYN47" s="108"/>
      <c r="TYO47" s="108"/>
      <c r="TYP47" s="108"/>
      <c r="TYQ47" s="108"/>
      <c r="TYR47" s="108"/>
      <c r="TYS47" s="108"/>
      <c r="TYT47" s="108"/>
      <c r="TYU47" s="108"/>
      <c r="TYV47" s="108"/>
      <c r="TYW47" s="108"/>
      <c r="TYX47" s="108"/>
      <c r="TYY47" s="108"/>
      <c r="TYZ47" s="108"/>
      <c r="TZA47" s="108"/>
      <c r="TZB47" s="108"/>
      <c r="TZC47" s="108"/>
      <c r="TZD47" s="108"/>
      <c r="TZE47" s="108"/>
      <c r="TZF47" s="108"/>
      <c r="TZG47" s="108"/>
      <c r="TZH47" s="108"/>
      <c r="TZI47" s="108"/>
      <c r="TZJ47" s="108"/>
      <c r="TZK47" s="108"/>
      <c r="TZL47" s="108"/>
      <c r="TZM47" s="108"/>
      <c r="TZN47" s="108"/>
      <c r="TZO47" s="108"/>
      <c r="TZP47" s="108"/>
      <c r="TZQ47" s="108"/>
      <c r="TZR47" s="108"/>
      <c r="TZS47" s="108"/>
      <c r="TZT47" s="108"/>
      <c r="TZU47" s="108"/>
      <c r="TZV47" s="108"/>
      <c r="TZW47" s="108"/>
      <c r="TZX47" s="108"/>
      <c r="TZY47" s="108"/>
      <c r="TZZ47" s="108"/>
      <c r="UAA47" s="108"/>
      <c r="UAB47" s="108"/>
      <c r="UAC47" s="108"/>
      <c r="UAD47" s="108"/>
      <c r="UAE47" s="108"/>
      <c r="UAF47" s="108"/>
      <c r="UAG47" s="108"/>
      <c r="UAH47" s="108"/>
      <c r="UAI47" s="108"/>
      <c r="UAJ47" s="108"/>
      <c r="UAK47" s="108"/>
      <c r="UAL47" s="108"/>
      <c r="UAM47" s="108"/>
      <c r="UAN47" s="108"/>
      <c r="UAO47" s="108"/>
      <c r="UAP47" s="108"/>
      <c r="UAQ47" s="108"/>
      <c r="UAR47" s="108"/>
      <c r="UAS47" s="108"/>
      <c r="UAT47" s="108"/>
      <c r="UAU47" s="108"/>
      <c r="UAV47" s="108"/>
      <c r="UAW47" s="108"/>
      <c r="UAX47" s="108"/>
      <c r="UAY47" s="108"/>
      <c r="UAZ47" s="108"/>
      <c r="UBA47" s="108"/>
      <c r="UBB47" s="108"/>
      <c r="UBC47" s="108"/>
      <c r="UBD47" s="108"/>
      <c r="UBE47" s="108"/>
      <c r="UBF47" s="108"/>
      <c r="UBG47" s="108"/>
      <c r="UBH47" s="108"/>
      <c r="UBI47" s="108"/>
      <c r="UBJ47" s="108"/>
      <c r="UBK47" s="108"/>
      <c r="UBL47" s="108"/>
      <c r="UBM47" s="108"/>
      <c r="UBN47" s="108"/>
      <c r="UBO47" s="108"/>
      <c r="UBP47" s="108"/>
      <c r="UBQ47" s="108"/>
      <c r="UBR47" s="108"/>
      <c r="UBS47" s="108"/>
      <c r="UBT47" s="108"/>
      <c r="UBU47" s="108"/>
      <c r="UBV47" s="108"/>
      <c r="UBW47" s="108"/>
      <c r="UBX47" s="108"/>
      <c r="UBY47" s="108"/>
      <c r="UBZ47" s="108"/>
      <c r="UCA47" s="108"/>
      <c r="UCB47" s="108"/>
      <c r="UCC47" s="108"/>
      <c r="UCD47" s="108"/>
      <c r="UCE47" s="108"/>
      <c r="UCF47" s="108"/>
      <c r="UCG47" s="108"/>
      <c r="UCH47" s="108"/>
      <c r="UCI47" s="108"/>
      <c r="UCJ47" s="108"/>
      <c r="UCK47" s="108"/>
      <c r="UCL47" s="108"/>
      <c r="UCM47" s="108"/>
      <c r="UCN47" s="108"/>
      <c r="UCO47" s="108"/>
      <c r="UCP47" s="108"/>
      <c r="UCQ47" s="108"/>
      <c r="UCR47" s="108"/>
      <c r="UCS47" s="108"/>
      <c r="UCT47" s="108"/>
      <c r="UCU47" s="108"/>
      <c r="UCV47" s="108"/>
      <c r="UCW47" s="108"/>
      <c r="UCX47" s="108"/>
      <c r="UCY47" s="108"/>
      <c r="UCZ47" s="108"/>
      <c r="UDA47" s="108"/>
      <c r="UDB47" s="108"/>
      <c r="UDC47" s="108"/>
      <c r="UDD47" s="108"/>
      <c r="UDE47" s="108"/>
      <c r="UDF47" s="108"/>
      <c r="UDG47" s="108"/>
      <c r="UDH47" s="108"/>
      <c r="UDI47" s="108"/>
      <c r="UDJ47" s="108"/>
      <c r="UDK47" s="108"/>
      <c r="UDL47" s="108"/>
      <c r="UDM47" s="108"/>
      <c r="UDN47" s="108"/>
      <c r="UDO47" s="108"/>
      <c r="UDP47" s="108"/>
      <c r="UDQ47" s="108"/>
      <c r="UDR47" s="108"/>
      <c r="UDS47" s="108"/>
      <c r="UDT47" s="108"/>
      <c r="UDU47" s="108"/>
      <c r="UDV47" s="108"/>
      <c r="UDW47" s="108"/>
      <c r="UDX47" s="108"/>
      <c r="UDY47" s="108"/>
      <c r="UDZ47" s="108"/>
      <c r="UEA47" s="108"/>
      <c r="UEB47" s="108"/>
      <c r="UEC47" s="108"/>
      <c r="UED47" s="108"/>
      <c r="UEE47" s="108"/>
      <c r="UEF47" s="108"/>
      <c r="UEG47" s="108"/>
      <c r="UEH47" s="108"/>
      <c r="UEI47" s="108"/>
      <c r="UEJ47" s="108"/>
      <c r="UEK47" s="108"/>
      <c r="UEL47" s="108"/>
      <c r="UEM47" s="108"/>
      <c r="UEN47" s="108"/>
      <c r="UEO47" s="108"/>
      <c r="UEP47" s="108"/>
      <c r="UEQ47" s="108"/>
      <c r="UER47" s="108"/>
      <c r="UES47" s="108"/>
      <c r="UET47" s="108"/>
      <c r="UEU47" s="108"/>
      <c r="UEV47" s="108"/>
      <c r="UEW47" s="108"/>
      <c r="UEX47" s="108"/>
      <c r="UEY47" s="108"/>
      <c r="UEZ47" s="108"/>
      <c r="UFA47" s="108"/>
      <c r="UFB47" s="108"/>
      <c r="UFC47" s="108"/>
      <c r="UFD47" s="108"/>
      <c r="UFE47" s="108"/>
      <c r="UFF47" s="108"/>
      <c r="UFG47" s="108"/>
      <c r="UFH47" s="108"/>
      <c r="UFI47" s="108"/>
      <c r="UFJ47" s="108"/>
      <c r="UFK47" s="108"/>
      <c r="UFL47" s="108"/>
      <c r="UFM47" s="108"/>
      <c r="UFN47" s="108"/>
      <c r="UFO47" s="108"/>
      <c r="UFP47" s="108"/>
      <c r="UFQ47" s="108"/>
      <c r="UFR47" s="108"/>
      <c r="UFS47" s="108"/>
      <c r="UFT47" s="108"/>
      <c r="UFU47" s="108"/>
      <c r="UFV47" s="108"/>
      <c r="UFW47" s="108"/>
      <c r="UFX47" s="108"/>
      <c r="UFY47" s="108"/>
      <c r="UFZ47" s="108"/>
      <c r="UGA47" s="108"/>
      <c r="UGB47" s="108"/>
      <c r="UGC47" s="108"/>
      <c r="UGD47" s="108"/>
      <c r="UGE47" s="108"/>
      <c r="UGF47" s="108"/>
      <c r="UGG47" s="108"/>
      <c r="UGH47" s="108"/>
      <c r="UGI47" s="108"/>
      <c r="UGJ47" s="108"/>
      <c r="UGK47" s="108"/>
      <c r="UGL47" s="108"/>
      <c r="UGM47" s="108"/>
      <c r="UGN47" s="108"/>
      <c r="UGO47" s="108"/>
      <c r="UGP47" s="108"/>
      <c r="UGQ47" s="108"/>
      <c r="UGR47" s="108"/>
      <c r="UGS47" s="108"/>
      <c r="UGT47" s="108"/>
      <c r="UGU47" s="108"/>
      <c r="UGV47" s="108"/>
      <c r="UGW47" s="108"/>
      <c r="UGX47" s="108"/>
      <c r="UGY47" s="108"/>
      <c r="UGZ47" s="108"/>
      <c r="UHA47" s="108"/>
      <c r="UHB47" s="108"/>
      <c r="UHC47" s="108"/>
      <c r="UHD47" s="108"/>
      <c r="UHE47" s="108"/>
      <c r="UHF47" s="108"/>
      <c r="UHG47" s="108"/>
      <c r="UHH47" s="108"/>
      <c r="UHI47" s="108"/>
      <c r="UHJ47" s="108"/>
      <c r="UHK47" s="108"/>
      <c r="UHL47" s="108"/>
      <c r="UHM47" s="108"/>
      <c r="UHN47" s="108"/>
      <c r="UHO47" s="108"/>
      <c r="UHP47" s="108"/>
      <c r="UHQ47" s="108"/>
      <c r="UHR47" s="108"/>
      <c r="UHS47" s="108"/>
      <c r="UHT47" s="108"/>
      <c r="UHU47" s="108"/>
      <c r="UHV47" s="108"/>
      <c r="UHW47" s="108"/>
      <c r="UHX47" s="108"/>
      <c r="UHY47" s="108"/>
      <c r="UHZ47" s="108"/>
      <c r="UIA47" s="108"/>
      <c r="UIB47" s="108"/>
      <c r="UIC47" s="108"/>
      <c r="UID47" s="108"/>
      <c r="UIE47" s="108"/>
      <c r="UIF47" s="108"/>
      <c r="UIG47" s="108"/>
      <c r="UIH47" s="108"/>
      <c r="UII47" s="108"/>
      <c r="UIJ47" s="108"/>
      <c r="UIK47" s="108"/>
      <c r="UIL47" s="108"/>
      <c r="UIM47" s="108"/>
      <c r="UIN47" s="108"/>
      <c r="UIO47" s="108"/>
      <c r="UIP47" s="108"/>
      <c r="UIQ47" s="108"/>
      <c r="UIR47" s="108"/>
      <c r="UIS47" s="108"/>
      <c r="UIT47" s="108"/>
      <c r="UIU47" s="108"/>
      <c r="UIV47" s="108"/>
      <c r="UIW47" s="108"/>
      <c r="UIX47" s="108"/>
      <c r="UIY47" s="108"/>
      <c r="UIZ47" s="108"/>
      <c r="UJA47" s="108"/>
      <c r="UJB47" s="108"/>
      <c r="UJC47" s="108"/>
      <c r="UJD47" s="108"/>
      <c r="UJE47" s="108"/>
      <c r="UJF47" s="108"/>
      <c r="UJG47" s="108"/>
      <c r="UJH47" s="108"/>
      <c r="UJI47" s="108"/>
      <c r="UJJ47" s="108"/>
      <c r="UJK47" s="108"/>
      <c r="UJL47" s="108"/>
      <c r="UJM47" s="108"/>
      <c r="UJN47" s="108"/>
      <c r="UJO47" s="108"/>
      <c r="UJP47" s="108"/>
      <c r="UJQ47" s="108"/>
      <c r="UJR47" s="108"/>
      <c r="UJS47" s="108"/>
      <c r="UJT47" s="108"/>
      <c r="UJU47" s="108"/>
      <c r="UJV47" s="108"/>
      <c r="UJW47" s="108"/>
      <c r="UJX47" s="108"/>
      <c r="UJY47" s="108"/>
      <c r="UJZ47" s="108"/>
      <c r="UKA47" s="108"/>
      <c r="UKB47" s="108"/>
      <c r="UKC47" s="108"/>
      <c r="UKD47" s="108"/>
      <c r="UKE47" s="108"/>
      <c r="UKF47" s="108"/>
      <c r="UKG47" s="108"/>
      <c r="UKH47" s="108"/>
      <c r="UKI47" s="108"/>
      <c r="UKJ47" s="108"/>
      <c r="UKK47" s="108"/>
      <c r="UKL47" s="108"/>
      <c r="UKM47" s="108"/>
      <c r="UKN47" s="108"/>
      <c r="UKO47" s="108"/>
      <c r="UKP47" s="108"/>
      <c r="UKQ47" s="108"/>
      <c r="UKR47" s="108"/>
      <c r="UKS47" s="108"/>
      <c r="UKT47" s="108"/>
      <c r="UKU47" s="108"/>
      <c r="UKV47" s="108"/>
      <c r="UKW47" s="108"/>
      <c r="UKX47" s="108"/>
      <c r="UKY47" s="108"/>
      <c r="UKZ47" s="108"/>
      <c r="ULA47" s="108"/>
      <c r="ULB47" s="108"/>
      <c r="ULC47" s="108"/>
      <c r="ULD47" s="108"/>
      <c r="ULE47" s="108"/>
      <c r="ULF47" s="108"/>
      <c r="ULG47" s="108"/>
      <c r="ULH47" s="108"/>
      <c r="ULI47" s="108"/>
      <c r="ULJ47" s="108"/>
      <c r="ULK47" s="108"/>
      <c r="ULL47" s="108"/>
      <c r="ULM47" s="108"/>
      <c r="ULN47" s="108"/>
      <c r="ULO47" s="108"/>
      <c r="ULP47" s="108"/>
      <c r="ULQ47" s="108"/>
      <c r="ULR47" s="108"/>
      <c r="ULS47" s="108"/>
      <c r="ULT47" s="108"/>
      <c r="ULU47" s="108"/>
      <c r="ULV47" s="108"/>
      <c r="ULW47" s="108"/>
      <c r="ULX47" s="108"/>
      <c r="ULY47" s="108"/>
      <c r="ULZ47" s="108"/>
      <c r="UMA47" s="108"/>
      <c r="UMB47" s="108"/>
      <c r="UMC47" s="108"/>
      <c r="UMD47" s="108"/>
      <c r="UME47" s="108"/>
      <c r="UMF47" s="108"/>
      <c r="UMG47" s="108"/>
      <c r="UMH47" s="108"/>
      <c r="UMI47" s="108"/>
      <c r="UMJ47" s="108"/>
      <c r="UMK47" s="108"/>
      <c r="UML47" s="108"/>
      <c r="UMM47" s="108"/>
      <c r="UMN47" s="108"/>
      <c r="UMO47" s="108"/>
      <c r="UMP47" s="108"/>
      <c r="UMQ47" s="108"/>
      <c r="UMR47" s="108"/>
      <c r="UMS47" s="108"/>
      <c r="UMT47" s="108"/>
      <c r="UMU47" s="108"/>
      <c r="UMV47" s="108"/>
      <c r="UMW47" s="108"/>
      <c r="UMX47" s="108"/>
      <c r="UMY47" s="108"/>
      <c r="UMZ47" s="108"/>
      <c r="UNA47" s="108"/>
      <c r="UNB47" s="108"/>
      <c r="UNC47" s="108"/>
      <c r="UND47" s="108"/>
      <c r="UNE47" s="108"/>
      <c r="UNF47" s="108"/>
      <c r="UNG47" s="108"/>
      <c r="UNH47" s="108"/>
      <c r="UNI47" s="108"/>
      <c r="UNJ47" s="108"/>
      <c r="UNK47" s="108"/>
      <c r="UNL47" s="108"/>
      <c r="UNM47" s="108"/>
      <c r="UNN47" s="108"/>
      <c r="UNO47" s="108"/>
      <c r="UNP47" s="108"/>
      <c r="UNQ47" s="108"/>
      <c r="UNR47" s="108"/>
      <c r="UNS47" s="108"/>
      <c r="UNT47" s="108"/>
      <c r="UNU47" s="108"/>
      <c r="UNV47" s="108"/>
      <c r="UNW47" s="108"/>
      <c r="UNX47" s="108"/>
      <c r="UNY47" s="108"/>
      <c r="UNZ47" s="108"/>
      <c r="UOA47" s="108"/>
      <c r="UOB47" s="108"/>
      <c r="UOC47" s="108"/>
      <c r="UOD47" s="108"/>
      <c r="UOE47" s="108"/>
      <c r="UOF47" s="108"/>
      <c r="UOG47" s="108"/>
      <c r="UOH47" s="108"/>
      <c r="UOI47" s="108"/>
      <c r="UOJ47" s="108"/>
      <c r="UOK47" s="108"/>
      <c r="UOL47" s="108"/>
      <c r="UOM47" s="108"/>
      <c r="UON47" s="108"/>
      <c r="UOO47" s="108"/>
      <c r="UOP47" s="108"/>
      <c r="UOQ47" s="108"/>
      <c r="UOR47" s="108"/>
      <c r="UOS47" s="108"/>
      <c r="UOT47" s="108"/>
      <c r="UOU47" s="108"/>
      <c r="UOV47" s="108"/>
      <c r="UOW47" s="108"/>
      <c r="UOX47" s="108"/>
      <c r="UOY47" s="108"/>
      <c r="UOZ47" s="108"/>
      <c r="UPA47" s="108"/>
      <c r="UPB47" s="108"/>
      <c r="UPC47" s="108"/>
      <c r="UPD47" s="108"/>
      <c r="UPE47" s="108"/>
      <c r="UPF47" s="108"/>
      <c r="UPG47" s="108"/>
      <c r="UPH47" s="108"/>
      <c r="UPI47" s="108"/>
      <c r="UPJ47" s="108"/>
      <c r="UPK47" s="108"/>
      <c r="UPL47" s="108"/>
      <c r="UPM47" s="108"/>
      <c r="UPN47" s="108"/>
      <c r="UPO47" s="108"/>
      <c r="UPP47" s="108"/>
      <c r="UPQ47" s="108"/>
      <c r="UPR47" s="108"/>
      <c r="UPS47" s="108"/>
      <c r="UPT47" s="108"/>
      <c r="UPU47" s="108"/>
      <c r="UPV47" s="108"/>
      <c r="UPW47" s="108"/>
      <c r="UPX47" s="108"/>
      <c r="UPY47" s="108"/>
      <c r="UPZ47" s="108"/>
      <c r="UQA47" s="108"/>
      <c r="UQB47" s="108"/>
      <c r="UQC47" s="108"/>
      <c r="UQD47" s="108"/>
      <c r="UQE47" s="108"/>
      <c r="UQF47" s="108"/>
      <c r="UQG47" s="108"/>
      <c r="UQH47" s="108"/>
      <c r="UQI47" s="108"/>
      <c r="UQJ47" s="108"/>
      <c r="UQK47" s="108"/>
      <c r="UQL47" s="108"/>
      <c r="UQM47" s="108"/>
      <c r="UQN47" s="108"/>
      <c r="UQO47" s="108"/>
      <c r="UQP47" s="108"/>
      <c r="UQQ47" s="108"/>
      <c r="UQR47" s="108"/>
      <c r="UQS47" s="108"/>
      <c r="UQT47" s="108"/>
      <c r="UQU47" s="108"/>
      <c r="UQV47" s="108"/>
      <c r="UQW47" s="108"/>
      <c r="UQX47" s="108"/>
      <c r="UQY47" s="108"/>
      <c r="UQZ47" s="108"/>
      <c r="URA47" s="108"/>
      <c r="URB47" s="108"/>
      <c r="URC47" s="108"/>
      <c r="URD47" s="108"/>
      <c r="URE47" s="108"/>
      <c r="URF47" s="108"/>
      <c r="URG47" s="108"/>
      <c r="URH47" s="108"/>
      <c r="URI47" s="108"/>
      <c r="URJ47" s="108"/>
      <c r="URK47" s="108"/>
      <c r="URL47" s="108"/>
      <c r="URM47" s="108"/>
      <c r="URN47" s="108"/>
      <c r="URO47" s="108"/>
      <c r="URP47" s="108"/>
      <c r="URQ47" s="108"/>
      <c r="URR47" s="108"/>
      <c r="URS47" s="108"/>
      <c r="URT47" s="108"/>
      <c r="URU47" s="108"/>
      <c r="URV47" s="108"/>
      <c r="URW47" s="108"/>
      <c r="URX47" s="108"/>
      <c r="URY47" s="108"/>
      <c r="URZ47" s="108"/>
      <c r="USA47" s="108"/>
      <c r="USB47" s="108"/>
      <c r="USC47" s="108"/>
      <c r="USD47" s="108"/>
      <c r="USE47" s="108"/>
      <c r="USF47" s="108"/>
      <c r="USG47" s="108"/>
      <c r="USH47" s="108"/>
      <c r="USI47" s="108"/>
      <c r="USJ47" s="108"/>
      <c r="USK47" s="108"/>
      <c r="USL47" s="108"/>
      <c r="USM47" s="108"/>
      <c r="USN47" s="108"/>
      <c r="USO47" s="108"/>
      <c r="USP47" s="108"/>
      <c r="USQ47" s="108"/>
      <c r="USR47" s="108"/>
      <c r="USS47" s="108"/>
      <c r="UST47" s="108"/>
      <c r="USU47" s="108"/>
      <c r="USV47" s="108"/>
      <c r="USW47" s="108"/>
      <c r="USX47" s="108"/>
      <c r="USY47" s="108"/>
      <c r="USZ47" s="108"/>
      <c r="UTA47" s="108"/>
      <c r="UTB47" s="108"/>
      <c r="UTC47" s="108"/>
      <c r="UTD47" s="108"/>
      <c r="UTE47" s="108"/>
      <c r="UTF47" s="108"/>
      <c r="UTG47" s="108"/>
      <c r="UTH47" s="108"/>
      <c r="UTI47" s="108"/>
      <c r="UTJ47" s="108"/>
      <c r="UTK47" s="108"/>
      <c r="UTL47" s="108"/>
      <c r="UTM47" s="108"/>
      <c r="UTN47" s="108"/>
      <c r="UTO47" s="108"/>
      <c r="UTP47" s="108"/>
      <c r="UTQ47" s="108"/>
      <c r="UTR47" s="108"/>
      <c r="UTS47" s="108"/>
      <c r="UTT47" s="108"/>
      <c r="UTU47" s="108"/>
      <c r="UTV47" s="108"/>
      <c r="UTW47" s="108"/>
      <c r="UTX47" s="108"/>
      <c r="UTY47" s="108"/>
      <c r="UTZ47" s="108"/>
      <c r="UUA47" s="108"/>
      <c r="UUB47" s="108"/>
      <c r="UUC47" s="108"/>
      <c r="UUD47" s="108"/>
      <c r="UUE47" s="108"/>
      <c r="UUF47" s="108"/>
      <c r="UUG47" s="108"/>
      <c r="UUH47" s="108"/>
      <c r="UUI47" s="108"/>
      <c r="UUJ47" s="108"/>
      <c r="UUK47" s="108"/>
      <c r="UUL47" s="108"/>
      <c r="UUM47" s="108"/>
      <c r="UUN47" s="108"/>
      <c r="UUO47" s="108"/>
      <c r="UUP47" s="108"/>
      <c r="UUQ47" s="108"/>
      <c r="UUR47" s="108"/>
      <c r="UUS47" s="108"/>
      <c r="UUT47" s="108"/>
      <c r="UUU47" s="108"/>
      <c r="UUV47" s="108"/>
      <c r="UUW47" s="108"/>
      <c r="UUX47" s="108"/>
      <c r="UUY47" s="108"/>
      <c r="UUZ47" s="108"/>
      <c r="UVA47" s="108"/>
      <c r="UVB47" s="108"/>
      <c r="UVC47" s="108"/>
      <c r="UVD47" s="108"/>
      <c r="UVE47" s="108"/>
      <c r="UVF47" s="108"/>
      <c r="UVG47" s="108"/>
      <c r="UVH47" s="108"/>
      <c r="UVI47" s="108"/>
      <c r="UVJ47" s="108"/>
      <c r="UVK47" s="108"/>
      <c r="UVL47" s="108"/>
      <c r="UVM47" s="108"/>
      <c r="UVN47" s="108"/>
      <c r="UVO47" s="108"/>
      <c r="UVP47" s="108"/>
      <c r="UVQ47" s="108"/>
      <c r="UVR47" s="108"/>
      <c r="UVS47" s="108"/>
      <c r="UVT47" s="108"/>
      <c r="UVU47" s="108"/>
      <c r="UVV47" s="108"/>
      <c r="UVW47" s="108"/>
      <c r="UVX47" s="108"/>
      <c r="UVY47" s="108"/>
      <c r="UVZ47" s="108"/>
      <c r="UWA47" s="108"/>
      <c r="UWB47" s="108"/>
      <c r="UWC47" s="108"/>
      <c r="UWD47" s="108"/>
      <c r="UWE47" s="108"/>
      <c r="UWF47" s="108"/>
      <c r="UWG47" s="108"/>
      <c r="UWH47" s="108"/>
      <c r="UWI47" s="108"/>
      <c r="UWJ47" s="108"/>
      <c r="UWK47" s="108"/>
      <c r="UWL47" s="108"/>
      <c r="UWM47" s="108"/>
      <c r="UWN47" s="108"/>
      <c r="UWO47" s="108"/>
      <c r="UWP47" s="108"/>
      <c r="UWQ47" s="108"/>
      <c r="UWR47" s="108"/>
      <c r="UWS47" s="108"/>
      <c r="UWT47" s="108"/>
      <c r="UWU47" s="108"/>
      <c r="UWV47" s="108"/>
      <c r="UWW47" s="108"/>
      <c r="UWX47" s="108"/>
      <c r="UWY47" s="108"/>
      <c r="UWZ47" s="108"/>
      <c r="UXA47" s="108"/>
      <c r="UXB47" s="108"/>
      <c r="UXC47" s="108"/>
      <c r="UXD47" s="108"/>
      <c r="UXE47" s="108"/>
      <c r="UXF47" s="108"/>
      <c r="UXG47" s="108"/>
      <c r="UXH47" s="108"/>
      <c r="UXI47" s="108"/>
      <c r="UXJ47" s="108"/>
      <c r="UXK47" s="108"/>
      <c r="UXL47" s="108"/>
      <c r="UXM47" s="108"/>
      <c r="UXN47" s="108"/>
      <c r="UXO47" s="108"/>
      <c r="UXP47" s="108"/>
      <c r="UXQ47" s="108"/>
      <c r="UXR47" s="108"/>
      <c r="UXS47" s="108"/>
      <c r="UXT47" s="108"/>
      <c r="UXU47" s="108"/>
      <c r="UXV47" s="108"/>
      <c r="UXW47" s="108"/>
      <c r="UXX47" s="108"/>
      <c r="UXY47" s="108"/>
      <c r="UXZ47" s="108"/>
      <c r="UYA47" s="108"/>
      <c r="UYB47" s="108"/>
      <c r="UYC47" s="108"/>
      <c r="UYD47" s="108"/>
      <c r="UYE47" s="108"/>
      <c r="UYF47" s="108"/>
      <c r="UYG47" s="108"/>
      <c r="UYH47" s="108"/>
      <c r="UYI47" s="108"/>
      <c r="UYJ47" s="108"/>
      <c r="UYK47" s="108"/>
      <c r="UYL47" s="108"/>
      <c r="UYM47" s="108"/>
      <c r="UYN47" s="108"/>
      <c r="UYO47" s="108"/>
      <c r="UYP47" s="108"/>
      <c r="UYQ47" s="108"/>
      <c r="UYR47" s="108"/>
      <c r="UYS47" s="108"/>
      <c r="UYT47" s="108"/>
      <c r="UYU47" s="108"/>
      <c r="UYV47" s="108"/>
      <c r="UYW47" s="108"/>
      <c r="UYX47" s="108"/>
      <c r="UYY47" s="108"/>
      <c r="UYZ47" s="108"/>
      <c r="UZA47" s="108"/>
      <c r="UZB47" s="108"/>
      <c r="UZC47" s="108"/>
      <c r="UZD47" s="108"/>
      <c r="UZE47" s="108"/>
      <c r="UZF47" s="108"/>
      <c r="UZG47" s="108"/>
      <c r="UZH47" s="108"/>
      <c r="UZI47" s="108"/>
      <c r="UZJ47" s="108"/>
      <c r="UZK47" s="108"/>
      <c r="UZL47" s="108"/>
      <c r="UZM47" s="108"/>
      <c r="UZN47" s="108"/>
      <c r="UZO47" s="108"/>
      <c r="UZP47" s="108"/>
      <c r="UZQ47" s="108"/>
      <c r="UZR47" s="108"/>
      <c r="UZS47" s="108"/>
      <c r="UZT47" s="108"/>
      <c r="UZU47" s="108"/>
      <c r="UZV47" s="108"/>
      <c r="UZW47" s="108"/>
      <c r="UZX47" s="108"/>
      <c r="UZY47" s="108"/>
      <c r="UZZ47" s="108"/>
      <c r="VAA47" s="108"/>
      <c r="VAB47" s="108"/>
      <c r="VAC47" s="108"/>
      <c r="VAD47" s="108"/>
      <c r="VAE47" s="108"/>
      <c r="VAF47" s="108"/>
      <c r="VAG47" s="108"/>
      <c r="VAH47" s="108"/>
      <c r="VAI47" s="108"/>
      <c r="VAJ47" s="108"/>
      <c r="VAK47" s="108"/>
      <c r="VAL47" s="108"/>
      <c r="VAM47" s="108"/>
      <c r="VAN47" s="108"/>
      <c r="VAO47" s="108"/>
      <c r="VAP47" s="108"/>
      <c r="VAQ47" s="108"/>
      <c r="VAR47" s="108"/>
      <c r="VAS47" s="108"/>
      <c r="VAT47" s="108"/>
      <c r="VAU47" s="108"/>
      <c r="VAV47" s="108"/>
      <c r="VAW47" s="108"/>
      <c r="VAX47" s="108"/>
      <c r="VAY47" s="108"/>
      <c r="VAZ47" s="108"/>
      <c r="VBA47" s="108"/>
      <c r="VBB47" s="108"/>
      <c r="VBC47" s="108"/>
      <c r="VBD47" s="108"/>
      <c r="VBE47" s="108"/>
      <c r="VBF47" s="108"/>
      <c r="VBG47" s="108"/>
      <c r="VBH47" s="108"/>
      <c r="VBI47" s="108"/>
      <c r="VBJ47" s="108"/>
      <c r="VBK47" s="108"/>
      <c r="VBL47" s="108"/>
      <c r="VBM47" s="108"/>
      <c r="VBN47" s="108"/>
      <c r="VBO47" s="108"/>
      <c r="VBP47" s="108"/>
      <c r="VBQ47" s="108"/>
      <c r="VBR47" s="108"/>
      <c r="VBS47" s="108"/>
      <c r="VBT47" s="108"/>
      <c r="VBU47" s="108"/>
      <c r="VBV47" s="108"/>
      <c r="VBW47" s="108"/>
      <c r="VBX47" s="108"/>
      <c r="VBY47" s="108"/>
      <c r="VBZ47" s="108"/>
      <c r="VCA47" s="108"/>
      <c r="VCB47" s="108"/>
      <c r="VCC47" s="108"/>
      <c r="VCD47" s="108"/>
      <c r="VCE47" s="108"/>
      <c r="VCF47" s="108"/>
      <c r="VCG47" s="108"/>
      <c r="VCH47" s="108"/>
      <c r="VCI47" s="108"/>
      <c r="VCJ47" s="108"/>
      <c r="VCK47" s="108"/>
      <c r="VCL47" s="108"/>
      <c r="VCM47" s="108"/>
      <c r="VCN47" s="108"/>
      <c r="VCO47" s="108"/>
      <c r="VCP47" s="108"/>
      <c r="VCQ47" s="108"/>
      <c r="VCR47" s="108"/>
      <c r="VCS47" s="108"/>
      <c r="VCT47" s="108"/>
      <c r="VCU47" s="108"/>
      <c r="VCV47" s="108"/>
      <c r="VCW47" s="108"/>
      <c r="VCX47" s="108"/>
      <c r="VCY47" s="108"/>
      <c r="VCZ47" s="108"/>
      <c r="VDA47" s="108"/>
      <c r="VDB47" s="108"/>
      <c r="VDC47" s="108"/>
      <c r="VDD47" s="108"/>
      <c r="VDE47" s="108"/>
      <c r="VDF47" s="108"/>
      <c r="VDG47" s="108"/>
      <c r="VDH47" s="108"/>
      <c r="VDI47" s="108"/>
      <c r="VDJ47" s="108"/>
      <c r="VDK47" s="108"/>
      <c r="VDL47" s="108"/>
      <c r="VDM47" s="108"/>
      <c r="VDN47" s="108"/>
      <c r="VDO47" s="108"/>
      <c r="VDP47" s="108"/>
      <c r="VDQ47" s="108"/>
      <c r="VDR47" s="108"/>
      <c r="VDS47" s="108"/>
      <c r="VDT47" s="108"/>
      <c r="VDU47" s="108"/>
      <c r="VDV47" s="108"/>
      <c r="VDW47" s="108"/>
      <c r="VDX47" s="108"/>
      <c r="VDY47" s="108"/>
      <c r="VDZ47" s="108"/>
      <c r="VEA47" s="108"/>
      <c r="VEB47" s="108"/>
      <c r="VEC47" s="108"/>
      <c r="VED47" s="108"/>
      <c r="VEE47" s="108"/>
      <c r="VEF47" s="108"/>
      <c r="VEG47" s="108"/>
      <c r="VEH47" s="108"/>
      <c r="VEI47" s="108"/>
      <c r="VEJ47" s="108"/>
      <c r="VEK47" s="108"/>
      <c r="VEL47" s="108"/>
      <c r="VEM47" s="108"/>
      <c r="VEN47" s="108"/>
      <c r="VEO47" s="108"/>
      <c r="VEP47" s="108"/>
      <c r="VEQ47" s="108"/>
      <c r="VER47" s="108"/>
      <c r="VES47" s="108"/>
      <c r="VET47" s="108"/>
      <c r="VEU47" s="108"/>
      <c r="VEV47" s="108"/>
      <c r="VEW47" s="108"/>
      <c r="VEX47" s="108"/>
      <c r="VEY47" s="108"/>
      <c r="VEZ47" s="108"/>
      <c r="VFA47" s="108"/>
      <c r="VFB47" s="108"/>
      <c r="VFC47" s="108"/>
      <c r="VFD47" s="108"/>
      <c r="VFE47" s="108"/>
      <c r="VFF47" s="108"/>
      <c r="VFG47" s="108"/>
      <c r="VFH47" s="108"/>
      <c r="VFI47" s="108"/>
      <c r="VFJ47" s="108"/>
      <c r="VFK47" s="108"/>
      <c r="VFL47" s="108"/>
      <c r="VFM47" s="108"/>
      <c r="VFN47" s="108"/>
      <c r="VFO47" s="108"/>
      <c r="VFP47" s="108"/>
      <c r="VFQ47" s="108"/>
      <c r="VFR47" s="108"/>
      <c r="VFS47" s="108"/>
      <c r="VFT47" s="108"/>
      <c r="VFU47" s="108"/>
      <c r="VFV47" s="108"/>
      <c r="VFW47" s="108"/>
      <c r="VFX47" s="108"/>
      <c r="VFY47" s="108"/>
      <c r="VFZ47" s="108"/>
      <c r="VGA47" s="108"/>
      <c r="VGB47" s="108"/>
      <c r="VGC47" s="108"/>
      <c r="VGD47" s="108"/>
      <c r="VGE47" s="108"/>
      <c r="VGF47" s="108"/>
      <c r="VGG47" s="108"/>
      <c r="VGH47" s="108"/>
      <c r="VGI47" s="108"/>
      <c r="VGJ47" s="108"/>
      <c r="VGK47" s="108"/>
      <c r="VGL47" s="108"/>
      <c r="VGM47" s="108"/>
      <c r="VGN47" s="108"/>
      <c r="VGO47" s="108"/>
      <c r="VGP47" s="108"/>
      <c r="VGQ47" s="108"/>
      <c r="VGR47" s="108"/>
      <c r="VGS47" s="108"/>
      <c r="VGT47" s="108"/>
      <c r="VGU47" s="108"/>
      <c r="VGV47" s="108"/>
      <c r="VGW47" s="108"/>
      <c r="VGX47" s="108"/>
      <c r="VGY47" s="108"/>
      <c r="VGZ47" s="108"/>
      <c r="VHA47" s="108"/>
      <c r="VHB47" s="108"/>
      <c r="VHC47" s="108"/>
      <c r="VHD47" s="108"/>
      <c r="VHE47" s="108"/>
      <c r="VHF47" s="108"/>
      <c r="VHG47" s="108"/>
      <c r="VHH47" s="108"/>
      <c r="VHI47" s="108"/>
      <c r="VHJ47" s="108"/>
      <c r="VHK47" s="108"/>
      <c r="VHL47" s="108"/>
      <c r="VHM47" s="108"/>
      <c r="VHN47" s="108"/>
      <c r="VHO47" s="108"/>
      <c r="VHP47" s="108"/>
      <c r="VHQ47" s="108"/>
      <c r="VHR47" s="108"/>
      <c r="VHS47" s="108"/>
      <c r="VHT47" s="108"/>
      <c r="VHU47" s="108"/>
      <c r="VHV47" s="108"/>
      <c r="VHW47" s="108"/>
      <c r="VHX47" s="108"/>
      <c r="VHY47" s="108"/>
      <c r="VHZ47" s="108"/>
      <c r="VIA47" s="108"/>
      <c r="VIB47" s="108"/>
      <c r="VIC47" s="108"/>
      <c r="VID47" s="108"/>
      <c r="VIE47" s="108"/>
      <c r="VIF47" s="108"/>
      <c r="VIG47" s="108"/>
      <c r="VIH47" s="108"/>
      <c r="VII47" s="108"/>
      <c r="VIJ47" s="108"/>
      <c r="VIK47" s="108"/>
      <c r="VIL47" s="108"/>
      <c r="VIM47" s="108"/>
      <c r="VIN47" s="108"/>
      <c r="VIO47" s="108"/>
      <c r="VIP47" s="108"/>
      <c r="VIQ47" s="108"/>
      <c r="VIR47" s="108"/>
      <c r="VIS47" s="108"/>
      <c r="VIT47" s="108"/>
      <c r="VIU47" s="108"/>
      <c r="VIV47" s="108"/>
      <c r="VIW47" s="108"/>
      <c r="VIX47" s="108"/>
      <c r="VIY47" s="108"/>
      <c r="VIZ47" s="108"/>
      <c r="VJA47" s="108"/>
      <c r="VJB47" s="108"/>
      <c r="VJC47" s="108"/>
      <c r="VJD47" s="108"/>
      <c r="VJE47" s="108"/>
      <c r="VJF47" s="108"/>
      <c r="VJG47" s="108"/>
      <c r="VJH47" s="108"/>
      <c r="VJI47" s="108"/>
      <c r="VJJ47" s="108"/>
      <c r="VJK47" s="108"/>
      <c r="VJL47" s="108"/>
      <c r="VJM47" s="108"/>
      <c r="VJN47" s="108"/>
      <c r="VJO47" s="108"/>
      <c r="VJP47" s="108"/>
      <c r="VJQ47" s="108"/>
      <c r="VJR47" s="108"/>
      <c r="VJS47" s="108"/>
      <c r="VJT47" s="108"/>
      <c r="VJU47" s="108"/>
      <c r="VJV47" s="108"/>
      <c r="VJW47" s="108"/>
      <c r="VJX47" s="108"/>
      <c r="VJY47" s="108"/>
      <c r="VJZ47" s="108"/>
      <c r="VKA47" s="108"/>
      <c r="VKB47" s="108"/>
      <c r="VKC47" s="108"/>
      <c r="VKD47" s="108"/>
      <c r="VKE47" s="108"/>
      <c r="VKF47" s="108"/>
      <c r="VKG47" s="108"/>
      <c r="VKH47" s="108"/>
      <c r="VKI47" s="108"/>
      <c r="VKJ47" s="108"/>
      <c r="VKK47" s="108"/>
      <c r="VKL47" s="108"/>
      <c r="VKM47" s="108"/>
      <c r="VKN47" s="108"/>
      <c r="VKO47" s="108"/>
      <c r="VKP47" s="108"/>
      <c r="VKQ47" s="108"/>
      <c r="VKR47" s="108"/>
      <c r="VKS47" s="108"/>
      <c r="VKT47" s="108"/>
      <c r="VKU47" s="108"/>
      <c r="VKV47" s="108"/>
      <c r="VKW47" s="108"/>
      <c r="VKX47" s="108"/>
      <c r="VKY47" s="108"/>
      <c r="VKZ47" s="108"/>
      <c r="VLA47" s="108"/>
      <c r="VLB47" s="108"/>
      <c r="VLC47" s="108"/>
      <c r="VLD47" s="108"/>
      <c r="VLE47" s="108"/>
      <c r="VLF47" s="108"/>
      <c r="VLG47" s="108"/>
      <c r="VLH47" s="108"/>
      <c r="VLI47" s="108"/>
      <c r="VLJ47" s="108"/>
      <c r="VLK47" s="108"/>
      <c r="VLL47" s="108"/>
      <c r="VLM47" s="108"/>
      <c r="VLN47" s="108"/>
      <c r="VLO47" s="108"/>
      <c r="VLP47" s="108"/>
      <c r="VLQ47" s="108"/>
      <c r="VLR47" s="108"/>
      <c r="VLS47" s="108"/>
      <c r="VLT47" s="108"/>
      <c r="VLU47" s="108"/>
      <c r="VLV47" s="108"/>
      <c r="VLW47" s="108"/>
      <c r="VLX47" s="108"/>
      <c r="VLY47" s="108"/>
      <c r="VLZ47" s="108"/>
      <c r="VMA47" s="108"/>
      <c r="VMB47" s="108"/>
      <c r="VMC47" s="108"/>
      <c r="VMD47" s="108"/>
      <c r="VME47" s="108"/>
      <c r="VMF47" s="108"/>
      <c r="VMG47" s="108"/>
      <c r="VMH47" s="108"/>
      <c r="VMI47" s="108"/>
      <c r="VMJ47" s="108"/>
      <c r="VMK47" s="108"/>
      <c r="VML47" s="108"/>
      <c r="VMM47" s="108"/>
      <c r="VMN47" s="108"/>
      <c r="VMO47" s="108"/>
      <c r="VMP47" s="108"/>
      <c r="VMQ47" s="108"/>
      <c r="VMR47" s="108"/>
      <c r="VMS47" s="108"/>
      <c r="VMT47" s="108"/>
      <c r="VMU47" s="108"/>
      <c r="VMV47" s="108"/>
      <c r="VMW47" s="108"/>
      <c r="VMX47" s="108"/>
      <c r="VMY47" s="108"/>
      <c r="VMZ47" s="108"/>
      <c r="VNA47" s="108"/>
      <c r="VNB47" s="108"/>
      <c r="VNC47" s="108"/>
      <c r="VND47" s="108"/>
      <c r="VNE47" s="108"/>
      <c r="VNF47" s="108"/>
      <c r="VNG47" s="108"/>
      <c r="VNH47" s="108"/>
      <c r="VNI47" s="108"/>
      <c r="VNJ47" s="108"/>
      <c r="VNK47" s="108"/>
      <c r="VNL47" s="108"/>
      <c r="VNM47" s="108"/>
      <c r="VNN47" s="108"/>
      <c r="VNO47" s="108"/>
      <c r="VNP47" s="108"/>
      <c r="VNQ47" s="108"/>
      <c r="VNR47" s="108"/>
      <c r="VNS47" s="108"/>
      <c r="VNT47" s="108"/>
      <c r="VNU47" s="108"/>
      <c r="VNV47" s="108"/>
      <c r="VNW47" s="108"/>
      <c r="VNX47" s="108"/>
      <c r="VNY47" s="108"/>
      <c r="VNZ47" s="108"/>
      <c r="VOA47" s="108"/>
      <c r="VOB47" s="108"/>
      <c r="VOC47" s="108"/>
      <c r="VOD47" s="108"/>
      <c r="VOE47" s="108"/>
      <c r="VOF47" s="108"/>
      <c r="VOG47" s="108"/>
      <c r="VOH47" s="108"/>
      <c r="VOI47" s="108"/>
      <c r="VOJ47" s="108"/>
      <c r="VOK47" s="108"/>
      <c r="VOL47" s="108"/>
      <c r="VOM47" s="108"/>
      <c r="VON47" s="108"/>
      <c r="VOO47" s="108"/>
      <c r="VOP47" s="108"/>
      <c r="VOQ47" s="108"/>
      <c r="VOR47" s="108"/>
      <c r="VOS47" s="108"/>
      <c r="VOT47" s="108"/>
      <c r="VOU47" s="108"/>
      <c r="VOV47" s="108"/>
      <c r="VOW47" s="108"/>
      <c r="VOX47" s="108"/>
      <c r="VOY47" s="108"/>
      <c r="VOZ47" s="108"/>
      <c r="VPA47" s="108"/>
      <c r="VPB47" s="108"/>
      <c r="VPC47" s="108"/>
      <c r="VPD47" s="108"/>
      <c r="VPE47" s="108"/>
      <c r="VPF47" s="108"/>
      <c r="VPG47" s="108"/>
      <c r="VPH47" s="108"/>
      <c r="VPI47" s="108"/>
      <c r="VPJ47" s="108"/>
      <c r="VPK47" s="108"/>
      <c r="VPL47" s="108"/>
      <c r="VPM47" s="108"/>
      <c r="VPN47" s="108"/>
      <c r="VPO47" s="108"/>
      <c r="VPP47" s="108"/>
      <c r="VPQ47" s="108"/>
      <c r="VPR47" s="108"/>
      <c r="VPS47" s="108"/>
      <c r="VPT47" s="108"/>
      <c r="VPU47" s="108"/>
      <c r="VPV47" s="108"/>
      <c r="VPW47" s="108"/>
      <c r="VPX47" s="108"/>
      <c r="VPY47" s="108"/>
      <c r="VPZ47" s="108"/>
      <c r="VQA47" s="108"/>
      <c r="VQB47" s="108"/>
      <c r="VQC47" s="108"/>
      <c r="VQD47" s="108"/>
      <c r="VQE47" s="108"/>
      <c r="VQF47" s="108"/>
      <c r="VQG47" s="108"/>
      <c r="VQH47" s="108"/>
      <c r="VQI47" s="108"/>
      <c r="VQJ47" s="108"/>
      <c r="VQK47" s="108"/>
      <c r="VQL47" s="108"/>
      <c r="VQM47" s="108"/>
      <c r="VQN47" s="108"/>
      <c r="VQO47" s="108"/>
      <c r="VQP47" s="108"/>
      <c r="VQQ47" s="108"/>
      <c r="VQR47" s="108"/>
      <c r="VQS47" s="108"/>
      <c r="VQT47" s="108"/>
      <c r="VQU47" s="108"/>
      <c r="VQV47" s="108"/>
      <c r="VQW47" s="108"/>
      <c r="VQX47" s="108"/>
      <c r="VQY47" s="108"/>
      <c r="VQZ47" s="108"/>
      <c r="VRA47" s="108"/>
      <c r="VRB47" s="108"/>
      <c r="VRC47" s="108"/>
      <c r="VRD47" s="108"/>
      <c r="VRE47" s="108"/>
      <c r="VRF47" s="108"/>
      <c r="VRG47" s="108"/>
      <c r="VRH47" s="108"/>
      <c r="VRI47" s="108"/>
      <c r="VRJ47" s="108"/>
      <c r="VRK47" s="108"/>
      <c r="VRL47" s="108"/>
      <c r="VRM47" s="108"/>
      <c r="VRN47" s="108"/>
      <c r="VRO47" s="108"/>
      <c r="VRP47" s="108"/>
      <c r="VRQ47" s="108"/>
      <c r="VRR47" s="108"/>
      <c r="VRS47" s="108"/>
      <c r="VRT47" s="108"/>
      <c r="VRU47" s="108"/>
      <c r="VRV47" s="108"/>
      <c r="VRW47" s="108"/>
      <c r="VRX47" s="108"/>
      <c r="VRY47" s="108"/>
      <c r="VRZ47" s="108"/>
      <c r="VSA47" s="108"/>
      <c r="VSB47" s="108"/>
      <c r="VSC47" s="108"/>
      <c r="VSD47" s="108"/>
      <c r="VSE47" s="108"/>
      <c r="VSF47" s="108"/>
      <c r="VSG47" s="108"/>
      <c r="VSH47" s="108"/>
      <c r="VSI47" s="108"/>
      <c r="VSJ47" s="108"/>
      <c r="VSK47" s="108"/>
      <c r="VSL47" s="108"/>
      <c r="VSM47" s="108"/>
      <c r="VSN47" s="108"/>
      <c r="VSO47" s="108"/>
      <c r="VSP47" s="108"/>
      <c r="VSQ47" s="108"/>
      <c r="VSR47" s="108"/>
      <c r="VSS47" s="108"/>
      <c r="VST47" s="108"/>
      <c r="VSU47" s="108"/>
      <c r="VSV47" s="108"/>
      <c r="VSW47" s="108"/>
      <c r="VSX47" s="108"/>
      <c r="VSY47" s="108"/>
      <c r="VSZ47" s="108"/>
      <c r="VTA47" s="108"/>
      <c r="VTB47" s="108"/>
      <c r="VTC47" s="108"/>
      <c r="VTD47" s="108"/>
      <c r="VTE47" s="108"/>
      <c r="VTF47" s="108"/>
      <c r="VTG47" s="108"/>
      <c r="VTH47" s="108"/>
      <c r="VTI47" s="108"/>
      <c r="VTJ47" s="108"/>
      <c r="VTK47" s="108"/>
      <c r="VTL47" s="108"/>
      <c r="VTM47" s="108"/>
      <c r="VTN47" s="108"/>
      <c r="VTO47" s="108"/>
      <c r="VTP47" s="108"/>
      <c r="VTQ47" s="108"/>
      <c r="VTR47" s="108"/>
      <c r="VTS47" s="108"/>
      <c r="VTT47" s="108"/>
      <c r="VTU47" s="108"/>
      <c r="VTV47" s="108"/>
      <c r="VTW47" s="108"/>
      <c r="VTX47" s="108"/>
      <c r="VTY47" s="108"/>
      <c r="VTZ47" s="108"/>
      <c r="VUA47" s="108"/>
      <c r="VUB47" s="108"/>
      <c r="VUC47" s="108"/>
      <c r="VUD47" s="108"/>
      <c r="VUE47" s="108"/>
      <c r="VUF47" s="108"/>
      <c r="VUG47" s="108"/>
      <c r="VUH47" s="108"/>
      <c r="VUI47" s="108"/>
      <c r="VUJ47" s="108"/>
      <c r="VUK47" s="108"/>
      <c r="VUL47" s="108"/>
      <c r="VUM47" s="108"/>
      <c r="VUN47" s="108"/>
      <c r="VUO47" s="108"/>
      <c r="VUP47" s="108"/>
      <c r="VUQ47" s="108"/>
      <c r="VUR47" s="108"/>
      <c r="VUS47" s="108"/>
      <c r="VUT47" s="108"/>
      <c r="VUU47" s="108"/>
      <c r="VUV47" s="108"/>
      <c r="VUW47" s="108"/>
      <c r="VUX47" s="108"/>
      <c r="VUY47" s="108"/>
      <c r="VUZ47" s="108"/>
      <c r="VVA47" s="108"/>
      <c r="VVB47" s="108"/>
      <c r="VVC47" s="108"/>
      <c r="VVD47" s="108"/>
      <c r="VVE47" s="108"/>
      <c r="VVF47" s="108"/>
      <c r="VVG47" s="108"/>
      <c r="VVH47" s="108"/>
      <c r="VVI47" s="108"/>
      <c r="VVJ47" s="108"/>
      <c r="VVK47" s="108"/>
      <c r="VVL47" s="108"/>
      <c r="VVM47" s="108"/>
      <c r="VVN47" s="108"/>
      <c r="VVO47" s="108"/>
      <c r="VVP47" s="108"/>
      <c r="VVQ47" s="108"/>
      <c r="VVR47" s="108"/>
      <c r="VVS47" s="108"/>
      <c r="VVT47" s="108"/>
      <c r="VVU47" s="108"/>
      <c r="VVV47" s="108"/>
      <c r="VVW47" s="108"/>
      <c r="VVX47" s="108"/>
      <c r="VVY47" s="108"/>
      <c r="VVZ47" s="108"/>
      <c r="VWA47" s="108"/>
      <c r="VWB47" s="108"/>
      <c r="VWC47" s="108"/>
      <c r="VWD47" s="108"/>
      <c r="VWE47" s="108"/>
      <c r="VWF47" s="108"/>
      <c r="VWG47" s="108"/>
      <c r="VWH47" s="108"/>
      <c r="VWI47" s="108"/>
      <c r="VWJ47" s="108"/>
      <c r="VWK47" s="108"/>
      <c r="VWL47" s="108"/>
      <c r="VWM47" s="108"/>
      <c r="VWN47" s="108"/>
      <c r="VWO47" s="108"/>
      <c r="VWP47" s="108"/>
      <c r="VWQ47" s="108"/>
      <c r="VWR47" s="108"/>
      <c r="VWS47" s="108"/>
      <c r="VWT47" s="108"/>
      <c r="VWU47" s="108"/>
      <c r="VWV47" s="108"/>
      <c r="VWW47" s="108"/>
      <c r="VWX47" s="108"/>
      <c r="VWY47" s="108"/>
      <c r="VWZ47" s="108"/>
      <c r="VXA47" s="108"/>
      <c r="VXB47" s="108"/>
      <c r="VXC47" s="108"/>
      <c r="VXD47" s="108"/>
      <c r="VXE47" s="108"/>
      <c r="VXF47" s="108"/>
      <c r="VXG47" s="108"/>
      <c r="VXH47" s="108"/>
      <c r="VXI47" s="108"/>
      <c r="VXJ47" s="108"/>
      <c r="VXK47" s="108"/>
      <c r="VXL47" s="108"/>
      <c r="VXM47" s="108"/>
      <c r="VXN47" s="108"/>
      <c r="VXO47" s="108"/>
      <c r="VXP47" s="108"/>
      <c r="VXQ47" s="108"/>
      <c r="VXR47" s="108"/>
      <c r="VXS47" s="108"/>
      <c r="VXT47" s="108"/>
      <c r="VXU47" s="108"/>
      <c r="VXV47" s="108"/>
      <c r="VXW47" s="108"/>
      <c r="VXX47" s="108"/>
      <c r="VXY47" s="108"/>
      <c r="VXZ47" s="108"/>
      <c r="VYA47" s="108"/>
      <c r="VYB47" s="108"/>
      <c r="VYC47" s="108"/>
      <c r="VYD47" s="108"/>
      <c r="VYE47" s="108"/>
      <c r="VYF47" s="108"/>
      <c r="VYG47" s="108"/>
      <c r="VYH47" s="108"/>
      <c r="VYI47" s="108"/>
      <c r="VYJ47" s="108"/>
      <c r="VYK47" s="108"/>
      <c r="VYL47" s="108"/>
      <c r="VYM47" s="108"/>
      <c r="VYN47" s="108"/>
      <c r="VYO47" s="108"/>
      <c r="VYP47" s="108"/>
      <c r="VYQ47" s="108"/>
      <c r="VYR47" s="108"/>
      <c r="VYS47" s="108"/>
      <c r="VYT47" s="108"/>
      <c r="VYU47" s="108"/>
      <c r="VYV47" s="108"/>
      <c r="VYW47" s="108"/>
      <c r="VYX47" s="108"/>
      <c r="VYY47" s="108"/>
      <c r="VYZ47" s="108"/>
      <c r="VZA47" s="108"/>
      <c r="VZB47" s="108"/>
      <c r="VZC47" s="108"/>
      <c r="VZD47" s="108"/>
      <c r="VZE47" s="108"/>
      <c r="VZF47" s="108"/>
      <c r="VZG47" s="108"/>
      <c r="VZH47" s="108"/>
      <c r="VZI47" s="108"/>
      <c r="VZJ47" s="108"/>
      <c r="VZK47" s="108"/>
      <c r="VZL47" s="108"/>
      <c r="VZM47" s="108"/>
      <c r="VZN47" s="108"/>
      <c r="VZO47" s="108"/>
      <c r="VZP47" s="108"/>
      <c r="VZQ47" s="108"/>
      <c r="VZR47" s="108"/>
      <c r="VZS47" s="108"/>
      <c r="VZT47" s="108"/>
      <c r="VZU47" s="108"/>
      <c r="VZV47" s="108"/>
      <c r="VZW47" s="108"/>
      <c r="VZX47" s="108"/>
      <c r="VZY47" s="108"/>
      <c r="VZZ47" s="108"/>
      <c r="WAA47" s="108"/>
      <c r="WAB47" s="108"/>
      <c r="WAC47" s="108"/>
      <c r="WAD47" s="108"/>
      <c r="WAE47" s="108"/>
      <c r="WAF47" s="108"/>
      <c r="WAG47" s="108"/>
      <c r="WAH47" s="108"/>
      <c r="WAI47" s="108"/>
      <c r="WAJ47" s="108"/>
      <c r="WAK47" s="108"/>
      <c r="WAL47" s="108"/>
      <c r="WAM47" s="108"/>
      <c r="WAN47" s="108"/>
      <c r="WAO47" s="108"/>
      <c r="WAP47" s="108"/>
      <c r="WAQ47" s="108"/>
      <c r="WAR47" s="108"/>
      <c r="WAS47" s="108"/>
      <c r="WAT47" s="108"/>
      <c r="WAU47" s="108"/>
      <c r="WAV47" s="108"/>
      <c r="WAW47" s="108"/>
      <c r="WAX47" s="108"/>
      <c r="WAY47" s="108"/>
      <c r="WAZ47" s="108"/>
      <c r="WBA47" s="108"/>
      <c r="WBB47" s="108"/>
      <c r="WBC47" s="108"/>
      <c r="WBD47" s="108"/>
      <c r="WBE47" s="108"/>
      <c r="WBF47" s="108"/>
      <c r="WBG47" s="108"/>
      <c r="WBH47" s="108"/>
      <c r="WBI47" s="108"/>
      <c r="WBJ47" s="108"/>
      <c r="WBK47" s="108"/>
      <c r="WBL47" s="108"/>
      <c r="WBM47" s="108"/>
      <c r="WBN47" s="108"/>
      <c r="WBO47" s="108"/>
      <c r="WBP47" s="108"/>
      <c r="WBQ47" s="108"/>
      <c r="WBR47" s="108"/>
      <c r="WBS47" s="108"/>
      <c r="WBT47" s="108"/>
      <c r="WBU47" s="108"/>
      <c r="WBV47" s="108"/>
      <c r="WBW47" s="108"/>
      <c r="WBX47" s="108"/>
      <c r="WBY47" s="108"/>
      <c r="WBZ47" s="108"/>
      <c r="WCA47" s="108"/>
      <c r="WCB47" s="108"/>
      <c r="WCC47" s="108"/>
      <c r="WCD47" s="108"/>
      <c r="WCE47" s="108"/>
      <c r="WCF47" s="108"/>
      <c r="WCG47" s="108"/>
      <c r="WCH47" s="108"/>
      <c r="WCI47" s="108"/>
      <c r="WCJ47" s="108"/>
      <c r="WCK47" s="108"/>
      <c r="WCL47" s="108"/>
      <c r="WCM47" s="108"/>
      <c r="WCN47" s="108"/>
      <c r="WCO47" s="108"/>
      <c r="WCP47" s="108"/>
      <c r="WCQ47" s="108"/>
      <c r="WCR47" s="108"/>
      <c r="WCS47" s="108"/>
      <c r="WCT47" s="108"/>
      <c r="WCU47" s="108"/>
      <c r="WCV47" s="108"/>
      <c r="WCW47" s="108"/>
      <c r="WCX47" s="108"/>
      <c r="WCY47" s="108"/>
      <c r="WCZ47" s="108"/>
      <c r="WDA47" s="108"/>
      <c r="WDB47" s="108"/>
      <c r="WDC47" s="108"/>
      <c r="WDD47" s="108"/>
      <c r="WDE47" s="108"/>
      <c r="WDF47" s="108"/>
      <c r="WDG47" s="108"/>
      <c r="WDH47" s="108"/>
      <c r="WDI47" s="108"/>
      <c r="WDJ47" s="108"/>
      <c r="WDK47" s="108"/>
      <c r="WDL47" s="108"/>
      <c r="WDM47" s="108"/>
      <c r="WDN47" s="108"/>
      <c r="WDO47" s="108"/>
      <c r="WDP47" s="108"/>
      <c r="WDQ47" s="108"/>
      <c r="WDR47" s="108"/>
      <c r="WDS47" s="108"/>
      <c r="WDT47" s="108"/>
      <c r="WDU47" s="108"/>
      <c r="WDV47" s="108"/>
      <c r="WDW47" s="108"/>
      <c r="WDX47" s="108"/>
      <c r="WDY47" s="108"/>
      <c r="WDZ47" s="108"/>
      <c r="WEA47" s="108"/>
      <c r="WEB47" s="108"/>
      <c r="WEC47" s="108"/>
      <c r="WED47" s="108"/>
      <c r="WEE47" s="108"/>
      <c r="WEF47" s="108"/>
      <c r="WEG47" s="108"/>
      <c r="WEH47" s="108"/>
      <c r="WEI47" s="108"/>
      <c r="WEJ47" s="108"/>
      <c r="WEK47" s="108"/>
      <c r="WEL47" s="108"/>
      <c r="WEM47" s="108"/>
      <c r="WEN47" s="108"/>
      <c r="WEO47" s="108"/>
      <c r="WEP47" s="108"/>
      <c r="WEQ47" s="108"/>
      <c r="WER47" s="108"/>
      <c r="WES47" s="108"/>
      <c r="WET47" s="108"/>
      <c r="WEU47" s="108"/>
      <c r="WEV47" s="108"/>
      <c r="WEW47" s="108"/>
      <c r="WEX47" s="108"/>
      <c r="WEY47" s="108"/>
      <c r="WEZ47" s="108"/>
      <c r="WFA47" s="108"/>
      <c r="WFB47" s="108"/>
      <c r="WFC47" s="108"/>
      <c r="WFD47" s="108"/>
      <c r="WFE47" s="108"/>
      <c r="WFF47" s="108"/>
      <c r="WFG47" s="108"/>
      <c r="WFH47" s="108"/>
      <c r="WFI47" s="108"/>
      <c r="WFJ47" s="108"/>
      <c r="WFK47" s="108"/>
      <c r="WFL47" s="108"/>
      <c r="WFM47" s="108"/>
      <c r="WFN47" s="108"/>
      <c r="WFO47" s="108"/>
      <c r="WFP47" s="108"/>
      <c r="WFQ47" s="108"/>
      <c r="WFR47" s="108"/>
      <c r="WFS47" s="108"/>
      <c r="WFT47" s="108"/>
      <c r="WFU47" s="108"/>
      <c r="WFV47" s="108"/>
      <c r="WFW47" s="108"/>
      <c r="WFX47" s="108"/>
      <c r="WFY47" s="108"/>
      <c r="WFZ47" s="108"/>
      <c r="WGA47" s="108"/>
      <c r="WGB47" s="108"/>
      <c r="WGC47" s="108"/>
      <c r="WGD47" s="108"/>
      <c r="WGE47" s="108"/>
      <c r="WGF47" s="108"/>
      <c r="WGG47" s="108"/>
      <c r="WGH47" s="108"/>
      <c r="WGI47" s="108"/>
      <c r="WGJ47" s="108"/>
      <c r="WGK47" s="108"/>
      <c r="WGL47" s="108"/>
      <c r="WGM47" s="108"/>
      <c r="WGN47" s="108"/>
      <c r="WGO47" s="108"/>
      <c r="WGP47" s="108"/>
      <c r="WGQ47" s="108"/>
      <c r="WGR47" s="108"/>
      <c r="WGS47" s="108"/>
      <c r="WGT47" s="108"/>
      <c r="WGU47" s="108"/>
      <c r="WGV47" s="108"/>
      <c r="WGW47" s="108"/>
      <c r="WGX47" s="108"/>
      <c r="WGY47" s="108"/>
      <c r="WGZ47" s="108"/>
      <c r="WHA47" s="108"/>
      <c r="WHB47" s="108"/>
      <c r="WHC47" s="108"/>
      <c r="WHD47" s="108"/>
      <c r="WHE47" s="108"/>
      <c r="WHF47" s="108"/>
      <c r="WHG47" s="108"/>
      <c r="WHH47" s="108"/>
      <c r="WHI47" s="108"/>
      <c r="WHJ47" s="108"/>
      <c r="WHK47" s="108"/>
      <c r="WHL47" s="108"/>
      <c r="WHM47" s="108"/>
      <c r="WHN47" s="108"/>
      <c r="WHO47" s="108"/>
      <c r="WHP47" s="108"/>
      <c r="WHQ47" s="108"/>
      <c r="WHR47" s="108"/>
      <c r="WHS47" s="108"/>
      <c r="WHT47" s="108"/>
      <c r="WHU47" s="108"/>
      <c r="WHV47" s="108"/>
      <c r="WHW47" s="108"/>
      <c r="WHX47" s="108"/>
      <c r="WHY47" s="108"/>
      <c r="WHZ47" s="108"/>
      <c r="WIA47" s="108"/>
      <c r="WIB47" s="108"/>
      <c r="WIC47" s="108"/>
      <c r="WID47" s="108"/>
      <c r="WIE47" s="108"/>
      <c r="WIF47" s="108"/>
      <c r="WIG47" s="108"/>
      <c r="WIH47" s="108"/>
      <c r="WII47" s="108"/>
      <c r="WIJ47" s="108"/>
      <c r="WIK47" s="108"/>
      <c r="WIL47" s="108"/>
      <c r="WIM47" s="108"/>
      <c r="WIN47" s="108"/>
      <c r="WIO47" s="108"/>
      <c r="WIP47" s="108"/>
      <c r="WIQ47" s="108"/>
      <c r="WIR47" s="108"/>
      <c r="WIS47" s="108"/>
      <c r="WIT47" s="108"/>
      <c r="WIU47" s="108"/>
      <c r="WIV47" s="108"/>
      <c r="WIW47" s="108"/>
      <c r="WIX47" s="108"/>
      <c r="WIY47" s="108"/>
      <c r="WIZ47" s="108"/>
      <c r="WJA47" s="108"/>
      <c r="WJB47" s="108"/>
      <c r="WJC47" s="108"/>
      <c r="WJD47" s="108"/>
      <c r="WJE47" s="108"/>
      <c r="WJF47" s="108"/>
      <c r="WJG47" s="108"/>
      <c r="WJH47" s="108"/>
      <c r="WJI47" s="108"/>
      <c r="WJJ47" s="108"/>
      <c r="WJK47" s="108"/>
      <c r="WJL47" s="108"/>
      <c r="WJM47" s="108"/>
      <c r="WJN47" s="108"/>
      <c r="WJO47" s="108"/>
      <c r="WJP47" s="108"/>
      <c r="WJQ47" s="108"/>
      <c r="WJR47" s="108"/>
      <c r="WJS47" s="108"/>
      <c r="WJT47" s="108"/>
      <c r="WJU47" s="108"/>
      <c r="WJV47" s="108"/>
      <c r="WJW47" s="108"/>
      <c r="WJX47" s="108"/>
      <c r="WJY47" s="108"/>
      <c r="WJZ47" s="108"/>
      <c r="WKA47" s="108"/>
      <c r="WKB47" s="108"/>
      <c r="WKC47" s="108"/>
      <c r="WKD47" s="108"/>
      <c r="WKE47" s="108"/>
      <c r="WKF47" s="108"/>
      <c r="WKG47" s="108"/>
      <c r="WKH47" s="108"/>
      <c r="WKI47" s="108"/>
      <c r="WKJ47" s="108"/>
      <c r="WKK47" s="108"/>
      <c r="WKL47" s="108"/>
      <c r="WKM47" s="108"/>
      <c r="WKN47" s="108"/>
      <c r="WKO47" s="108"/>
      <c r="WKP47" s="108"/>
      <c r="WKQ47" s="108"/>
      <c r="WKR47" s="108"/>
      <c r="WKS47" s="108"/>
      <c r="WKT47" s="108"/>
      <c r="WKU47" s="108"/>
      <c r="WKV47" s="108"/>
      <c r="WKW47" s="108"/>
      <c r="WKX47" s="108"/>
      <c r="WKY47" s="108"/>
      <c r="WKZ47" s="108"/>
      <c r="WLA47" s="108"/>
      <c r="WLB47" s="108"/>
      <c r="WLC47" s="108"/>
      <c r="WLD47" s="108"/>
      <c r="WLE47" s="108"/>
      <c r="WLF47" s="108"/>
      <c r="WLG47" s="108"/>
      <c r="WLH47" s="108"/>
      <c r="WLI47" s="108"/>
      <c r="WLJ47" s="108"/>
      <c r="WLK47" s="108"/>
      <c r="WLL47" s="108"/>
      <c r="WLM47" s="108"/>
      <c r="WLN47" s="108"/>
      <c r="WLO47" s="108"/>
      <c r="WLP47" s="108"/>
      <c r="WLQ47" s="108"/>
      <c r="WLR47" s="108"/>
      <c r="WLS47" s="108"/>
      <c r="WLT47" s="108"/>
      <c r="WLU47" s="108"/>
      <c r="WLV47" s="108"/>
      <c r="WLW47" s="108"/>
      <c r="WLX47" s="108"/>
      <c r="WLY47" s="108"/>
      <c r="WLZ47" s="108"/>
      <c r="WMA47" s="108"/>
      <c r="WMB47" s="108"/>
      <c r="WMC47" s="108"/>
      <c r="WMD47" s="108"/>
      <c r="WME47" s="108"/>
      <c r="WMF47" s="108"/>
      <c r="WMG47" s="108"/>
      <c r="WMH47" s="108"/>
      <c r="WMI47" s="108"/>
      <c r="WMJ47" s="108"/>
      <c r="WMK47" s="108"/>
      <c r="WML47" s="108"/>
      <c r="WMM47" s="108"/>
      <c r="WMN47" s="108"/>
      <c r="WMO47" s="108"/>
      <c r="WMP47" s="108"/>
      <c r="WMQ47" s="108"/>
      <c r="WMR47" s="108"/>
      <c r="WMS47" s="108"/>
      <c r="WMT47" s="108"/>
      <c r="WMU47" s="108"/>
      <c r="WMV47" s="108"/>
      <c r="WMW47" s="108"/>
      <c r="WMX47" s="108"/>
      <c r="WMY47" s="108"/>
      <c r="WMZ47" s="108"/>
      <c r="WNA47" s="108"/>
      <c r="WNB47" s="108"/>
      <c r="WNC47" s="108"/>
      <c r="WND47" s="108"/>
      <c r="WNE47" s="108"/>
      <c r="WNF47" s="108"/>
      <c r="WNG47" s="108"/>
      <c r="WNH47" s="108"/>
      <c r="WNI47" s="108"/>
      <c r="WNJ47" s="108"/>
      <c r="WNK47" s="108"/>
      <c r="WNL47" s="108"/>
      <c r="WNM47" s="108"/>
      <c r="WNN47" s="108"/>
      <c r="WNO47" s="108"/>
      <c r="WNP47" s="108"/>
      <c r="WNQ47" s="108"/>
      <c r="WNR47" s="108"/>
      <c r="WNS47" s="108"/>
      <c r="WNT47" s="108"/>
      <c r="WNU47" s="108"/>
      <c r="WNV47" s="108"/>
      <c r="WNW47" s="108"/>
      <c r="WNX47" s="108"/>
      <c r="WNY47" s="108"/>
      <c r="WNZ47" s="108"/>
      <c r="WOA47" s="108"/>
      <c r="WOB47" s="108"/>
      <c r="WOC47" s="108"/>
      <c r="WOD47" s="108"/>
      <c r="WOE47" s="108"/>
      <c r="WOF47" s="108"/>
      <c r="WOG47" s="108"/>
      <c r="WOH47" s="108"/>
      <c r="WOI47" s="108"/>
      <c r="WOJ47" s="108"/>
      <c r="WOK47" s="108"/>
      <c r="WOL47" s="108"/>
      <c r="WOM47" s="108"/>
      <c r="WON47" s="108"/>
      <c r="WOO47" s="108"/>
      <c r="WOP47" s="108"/>
      <c r="WOQ47" s="108"/>
      <c r="WOR47" s="108"/>
      <c r="WOS47" s="108"/>
      <c r="WOT47" s="108"/>
      <c r="WOU47" s="108"/>
      <c r="WOV47" s="108"/>
      <c r="WOW47" s="108"/>
      <c r="WOX47" s="108"/>
      <c r="WOY47" s="108"/>
      <c r="WOZ47" s="108"/>
      <c r="WPA47" s="108"/>
      <c r="WPB47" s="108"/>
      <c r="WPC47" s="108"/>
      <c r="WPD47" s="108"/>
      <c r="WPE47" s="108"/>
      <c r="WPF47" s="108"/>
      <c r="WPG47" s="108"/>
      <c r="WPH47" s="108"/>
      <c r="WPI47" s="108"/>
      <c r="WPJ47" s="108"/>
      <c r="WPK47" s="108"/>
      <c r="WPL47" s="108"/>
      <c r="WPM47" s="108"/>
      <c r="WPN47" s="108"/>
      <c r="WPO47" s="108"/>
      <c r="WPP47" s="108"/>
      <c r="WPQ47" s="108"/>
      <c r="WPR47" s="108"/>
      <c r="WPS47" s="108"/>
      <c r="WPT47" s="108"/>
      <c r="WPU47" s="108"/>
      <c r="WPV47" s="108"/>
      <c r="WPW47" s="108"/>
      <c r="WPX47" s="108"/>
      <c r="WPY47" s="108"/>
      <c r="WPZ47" s="108"/>
      <c r="WQA47" s="108"/>
      <c r="WQB47" s="108"/>
      <c r="WQC47" s="108"/>
      <c r="WQD47" s="108"/>
      <c r="WQE47" s="108"/>
      <c r="WQF47" s="108"/>
      <c r="WQG47" s="108"/>
      <c r="WQH47" s="108"/>
      <c r="WQI47" s="108"/>
      <c r="WQJ47" s="108"/>
      <c r="WQK47" s="108"/>
      <c r="WQL47" s="108"/>
      <c r="WQM47" s="108"/>
      <c r="WQN47" s="108"/>
      <c r="WQO47" s="108"/>
      <c r="WQP47" s="108"/>
      <c r="WQQ47" s="108"/>
      <c r="WQR47" s="108"/>
      <c r="WQS47" s="108"/>
      <c r="WQT47" s="108"/>
      <c r="WQU47" s="108"/>
      <c r="WQV47" s="108"/>
      <c r="WQW47" s="108"/>
      <c r="WQX47" s="108"/>
      <c r="WQY47" s="108"/>
      <c r="WQZ47" s="108"/>
      <c r="WRA47" s="108"/>
      <c r="WRB47" s="108"/>
      <c r="WRC47" s="108"/>
      <c r="WRD47" s="108"/>
      <c r="WRE47" s="108"/>
      <c r="WRF47" s="108"/>
      <c r="WRG47" s="108"/>
      <c r="WRH47" s="108"/>
      <c r="WRI47" s="108"/>
      <c r="WRJ47" s="108"/>
      <c r="WRK47" s="108"/>
      <c r="WRL47" s="108"/>
      <c r="WRM47" s="108"/>
      <c r="WRN47" s="108"/>
      <c r="WRO47" s="108"/>
      <c r="WRP47" s="108"/>
      <c r="WRQ47" s="108"/>
      <c r="WRR47" s="108"/>
      <c r="WRS47" s="108"/>
      <c r="WRT47" s="108"/>
      <c r="WRU47" s="108"/>
      <c r="WRV47" s="108"/>
      <c r="WRW47" s="108"/>
      <c r="WRX47" s="108"/>
      <c r="WRY47" s="108"/>
      <c r="WRZ47" s="108"/>
      <c r="WSA47" s="108"/>
      <c r="WSB47" s="108"/>
      <c r="WSC47" s="108"/>
      <c r="WSD47" s="108"/>
      <c r="WSE47" s="108"/>
      <c r="WSF47" s="108"/>
      <c r="WSG47" s="108"/>
      <c r="WSH47" s="108"/>
      <c r="WSI47" s="108"/>
      <c r="WSJ47" s="108"/>
      <c r="WSK47" s="108"/>
      <c r="WSL47" s="108"/>
      <c r="WSM47" s="108"/>
      <c r="WSN47" s="108"/>
      <c r="WSO47" s="108"/>
      <c r="WSP47" s="108"/>
      <c r="WSQ47" s="108"/>
      <c r="WSR47" s="108"/>
      <c r="WSS47" s="108"/>
      <c r="WST47" s="108"/>
      <c r="WSU47" s="108"/>
      <c r="WSV47" s="108"/>
      <c r="WSW47" s="108"/>
      <c r="WSX47" s="108"/>
      <c r="WSY47" s="108"/>
      <c r="WSZ47" s="108"/>
      <c r="WTA47" s="108"/>
      <c r="WTB47" s="108"/>
      <c r="WTC47" s="108"/>
      <c r="WTD47" s="108"/>
      <c r="WTE47" s="108"/>
      <c r="WTF47" s="108"/>
      <c r="WTG47" s="108"/>
      <c r="WTH47" s="108"/>
      <c r="WTI47" s="108"/>
      <c r="WTJ47" s="108"/>
      <c r="WTK47" s="108"/>
      <c r="WTL47" s="108"/>
      <c r="WTM47" s="108"/>
      <c r="WTN47" s="108"/>
      <c r="WTO47" s="108"/>
      <c r="WTP47" s="108"/>
      <c r="WTQ47" s="108"/>
      <c r="WTR47" s="108"/>
      <c r="WTS47" s="108"/>
      <c r="WTT47" s="108"/>
      <c r="WTU47" s="108"/>
      <c r="WTV47" s="108"/>
      <c r="WTW47" s="108"/>
      <c r="WTX47" s="108"/>
      <c r="WTY47" s="108"/>
      <c r="WTZ47" s="108"/>
      <c r="WUA47" s="108"/>
      <c r="WUB47" s="108"/>
      <c r="WUC47" s="108"/>
      <c r="WUD47" s="108"/>
      <c r="WUE47" s="108"/>
      <c r="WUF47" s="108"/>
      <c r="WUG47" s="108"/>
      <c r="WUH47" s="108"/>
      <c r="WUI47" s="108"/>
      <c r="WUJ47" s="108"/>
      <c r="WUK47" s="108"/>
      <c r="WUL47" s="108"/>
      <c r="WUM47" s="108"/>
      <c r="WUN47" s="108"/>
      <c r="WUO47" s="108"/>
      <c r="WUP47" s="108"/>
      <c r="WUQ47" s="108"/>
      <c r="WUR47" s="108"/>
      <c r="WUS47" s="108"/>
      <c r="WUT47" s="108"/>
      <c r="WUU47" s="108"/>
      <c r="WUV47" s="108"/>
      <c r="WUW47" s="108"/>
      <c r="WUX47" s="108"/>
      <c r="WUY47" s="108"/>
      <c r="WUZ47" s="108"/>
      <c r="WVA47" s="108"/>
      <c r="WVB47" s="108"/>
      <c r="WVC47" s="108"/>
      <c r="WVD47" s="108"/>
      <c r="WVE47" s="108"/>
      <c r="WVF47" s="108"/>
      <c r="WVG47" s="108"/>
      <c r="WVH47" s="108"/>
      <c r="WVI47" s="108"/>
      <c r="WVJ47" s="108"/>
      <c r="WVK47" s="108"/>
      <c r="WVL47" s="108"/>
      <c r="WVM47" s="108"/>
      <c r="WVN47" s="108"/>
      <c r="WVO47" s="108"/>
      <c r="WVP47" s="108"/>
      <c r="WVQ47" s="108"/>
      <c r="WVR47" s="108"/>
      <c r="WVS47" s="108"/>
      <c r="WVT47" s="108"/>
      <c r="WVU47" s="108"/>
      <c r="WVV47" s="108"/>
      <c r="WVW47" s="108"/>
      <c r="WVX47" s="108"/>
      <c r="WVY47" s="108"/>
      <c r="WVZ47" s="108"/>
      <c r="WWA47" s="108"/>
      <c r="WWB47" s="108"/>
      <c r="WWC47" s="108"/>
    </row>
    <row r="48" spans="1:16149" ht="31.5" customHeight="1">
      <c r="A48" s="278" t="s">
        <v>786</v>
      </c>
      <c r="B48" s="103" t="s">
        <v>787</v>
      </c>
      <c r="C48" s="104" t="s">
        <v>253</v>
      </c>
      <c r="D48" s="104" t="s">
        <v>253</v>
      </c>
      <c r="E48" s="104" t="s">
        <v>253</v>
      </c>
      <c r="F48" s="119">
        <v>44872</v>
      </c>
      <c r="G48" s="119">
        <f>F48</f>
        <v>44872</v>
      </c>
      <c r="H48" s="120">
        <f t="shared" si="23"/>
        <v>44905</v>
      </c>
      <c r="I48" s="120">
        <f t="shared" si="24"/>
        <v>44908</v>
      </c>
      <c r="J48" s="104">
        <f t="shared" si="25"/>
        <v>44910</v>
      </c>
      <c r="K48" s="120">
        <f t="shared" si="26"/>
        <v>44914</v>
      </c>
      <c r="L48" s="120">
        <f t="shared" si="27"/>
        <v>44919</v>
      </c>
      <c r="M48" s="120">
        <f t="shared" si="28"/>
        <v>44924</v>
      </c>
      <c r="N48" s="120">
        <f t="shared" si="29"/>
        <v>44914</v>
      </c>
      <c r="O48" s="113"/>
      <c r="P48" s="113"/>
      <c r="Q48" s="113"/>
      <c r="R48" s="113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  <c r="HW48" s="108"/>
      <c r="HX48" s="108"/>
      <c r="HY48" s="108"/>
      <c r="HZ48" s="108"/>
      <c r="IA48" s="108"/>
      <c r="IB48" s="108"/>
      <c r="IC48" s="108"/>
      <c r="ID48" s="108"/>
      <c r="IE48" s="108"/>
      <c r="IF48" s="108"/>
      <c r="IG48" s="108"/>
      <c r="IH48" s="108"/>
      <c r="II48" s="108"/>
      <c r="IJ48" s="108"/>
      <c r="IK48" s="108"/>
      <c r="IL48" s="108"/>
      <c r="IM48" s="108"/>
      <c r="IN48" s="108"/>
      <c r="IO48" s="108"/>
      <c r="IP48" s="108"/>
      <c r="IQ48" s="108"/>
      <c r="IR48" s="108"/>
      <c r="IS48" s="108"/>
      <c r="IT48" s="108"/>
      <c r="IU48" s="108"/>
      <c r="IV48" s="108"/>
      <c r="IW48" s="108"/>
      <c r="IX48" s="108"/>
      <c r="IY48" s="108"/>
      <c r="IZ48" s="108"/>
      <c r="JA48" s="108"/>
      <c r="JB48" s="108"/>
      <c r="JC48" s="108"/>
      <c r="JD48" s="108"/>
      <c r="JE48" s="108"/>
      <c r="JF48" s="108"/>
      <c r="JG48" s="108"/>
      <c r="JH48" s="108"/>
      <c r="JI48" s="108"/>
      <c r="JJ48" s="108"/>
      <c r="JK48" s="108"/>
      <c r="JL48" s="108"/>
      <c r="JM48" s="108"/>
      <c r="JN48" s="108"/>
      <c r="JO48" s="108"/>
      <c r="JP48" s="108"/>
      <c r="JQ48" s="108"/>
      <c r="JR48" s="108"/>
      <c r="JS48" s="108"/>
      <c r="JT48" s="108"/>
      <c r="JU48" s="108"/>
      <c r="JV48" s="108"/>
      <c r="JW48" s="108"/>
      <c r="JX48" s="108"/>
      <c r="JY48" s="108"/>
      <c r="JZ48" s="108"/>
      <c r="KA48" s="108"/>
      <c r="KB48" s="108"/>
      <c r="KC48" s="108"/>
      <c r="KD48" s="108"/>
      <c r="KE48" s="108"/>
      <c r="KF48" s="108"/>
      <c r="KG48" s="108"/>
      <c r="KH48" s="108"/>
      <c r="KI48" s="108"/>
      <c r="KJ48" s="108"/>
      <c r="KK48" s="108"/>
      <c r="KL48" s="108"/>
      <c r="KM48" s="108"/>
      <c r="KN48" s="108"/>
      <c r="KO48" s="108"/>
      <c r="KP48" s="108"/>
      <c r="KQ48" s="108"/>
      <c r="KR48" s="108"/>
      <c r="KS48" s="108"/>
      <c r="KT48" s="108"/>
      <c r="KU48" s="108"/>
      <c r="KV48" s="108"/>
      <c r="KW48" s="108"/>
      <c r="KX48" s="108"/>
      <c r="KY48" s="108"/>
      <c r="KZ48" s="108"/>
      <c r="LA48" s="108"/>
      <c r="LB48" s="108"/>
      <c r="LC48" s="108"/>
      <c r="LD48" s="108"/>
      <c r="LE48" s="108"/>
      <c r="LF48" s="108"/>
      <c r="LG48" s="108"/>
      <c r="LH48" s="108"/>
      <c r="LI48" s="108"/>
      <c r="LJ48" s="108"/>
      <c r="LK48" s="108"/>
      <c r="LL48" s="108"/>
      <c r="LM48" s="108"/>
      <c r="LN48" s="108"/>
      <c r="LO48" s="108"/>
      <c r="LP48" s="108"/>
      <c r="LQ48" s="108"/>
      <c r="LR48" s="108"/>
      <c r="LS48" s="108"/>
      <c r="LT48" s="108"/>
      <c r="LU48" s="108"/>
      <c r="LV48" s="108"/>
      <c r="LW48" s="108"/>
      <c r="LX48" s="108"/>
      <c r="LY48" s="108"/>
      <c r="LZ48" s="108"/>
      <c r="MA48" s="108"/>
      <c r="MB48" s="108"/>
      <c r="MC48" s="108"/>
      <c r="MD48" s="108"/>
      <c r="ME48" s="108"/>
      <c r="MF48" s="108"/>
      <c r="MG48" s="108"/>
      <c r="MH48" s="108"/>
      <c r="MI48" s="108"/>
      <c r="MJ48" s="108"/>
      <c r="MK48" s="108"/>
      <c r="ML48" s="108"/>
      <c r="MM48" s="108"/>
      <c r="MN48" s="108"/>
      <c r="MO48" s="108"/>
      <c r="MP48" s="108"/>
      <c r="MQ48" s="108"/>
      <c r="MR48" s="108"/>
      <c r="MS48" s="108"/>
      <c r="MT48" s="108"/>
      <c r="MU48" s="108"/>
      <c r="MV48" s="108"/>
      <c r="MW48" s="108"/>
      <c r="MX48" s="108"/>
      <c r="MY48" s="108"/>
      <c r="MZ48" s="108"/>
      <c r="NA48" s="108"/>
      <c r="NB48" s="108"/>
      <c r="NC48" s="108"/>
      <c r="ND48" s="108"/>
      <c r="NE48" s="108"/>
      <c r="NF48" s="108"/>
      <c r="NG48" s="108"/>
      <c r="NH48" s="108"/>
      <c r="NI48" s="108"/>
      <c r="NJ48" s="108"/>
      <c r="NK48" s="108"/>
      <c r="NL48" s="108"/>
      <c r="NM48" s="108"/>
      <c r="NN48" s="108"/>
      <c r="NO48" s="108"/>
      <c r="NP48" s="108"/>
      <c r="NQ48" s="108"/>
      <c r="NR48" s="108"/>
      <c r="NS48" s="108"/>
      <c r="NT48" s="108"/>
      <c r="NU48" s="108"/>
      <c r="NV48" s="108"/>
      <c r="NW48" s="108"/>
      <c r="NX48" s="108"/>
      <c r="NY48" s="108"/>
      <c r="NZ48" s="108"/>
      <c r="OA48" s="108"/>
      <c r="OB48" s="108"/>
      <c r="OC48" s="108"/>
      <c r="OD48" s="108"/>
      <c r="OE48" s="108"/>
      <c r="OF48" s="108"/>
      <c r="OG48" s="108"/>
      <c r="OH48" s="108"/>
      <c r="OI48" s="108"/>
      <c r="OJ48" s="108"/>
      <c r="OK48" s="108"/>
      <c r="OL48" s="108"/>
      <c r="OM48" s="108"/>
      <c r="ON48" s="108"/>
      <c r="OO48" s="108"/>
      <c r="OP48" s="108"/>
      <c r="OQ48" s="108"/>
      <c r="OR48" s="108"/>
      <c r="OS48" s="108"/>
      <c r="OT48" s="108"/>
      <c r="OU48" s="108"/>
      <c r="OV48" s="108"/>
      <c r="OW48" s="108"/>
      <c r="OX48" s="108"/>
      <c r="OY48" s="108"/>
      <c r="OZ48" s="108"/>
      <c r="PA48" s="108"/>
      <c r="PB48" s="108"/>
      <c r="PC48" s="108"/>
      <c r="PD48" s="108"/>
      <c r="PE48" s="108"/>
      <c r="PF48" s="108"/>
      <c r="PG48" s="108"/>
      <c r="PH48" s="108"/>
      <c r="PI48" s="108"/>
      <c r="PJ48" s="108"/>
      <c r="PK48" s="108"/>
      <c r="PL48" s="108"/>
      <c r="PM48" s="108"/>
      <c r="PN48" s="108"/>
      <c r="PO48" s="108"/>
      <c r="PP48" s="108"/>
      <c r="PQ48" s="108"/>
      <c r="PR48" s="108"/>
      <c r="PS48" s="108"/>
      <c r="PT48" s="108"/>
      <c r="PU48" s="108"/>
      <c r="PV48" s="108"/>
      <c r="PW48" s="108"/>
      <c r="PX48" s="108"/>
      <c r="PY48" s="108"/>
      <c r="PZ48" s="108"/>
      <c r="QA48" s="108"/>
      <c r="QB48" s="108"/>
      <c r="QC48" s="108"/>
      <c r="QD48" s="108"/>
      <c r="QE48" s="108"/>
      <c r="QF48" s="108"/>
      <c r="QG48" s="108"/>
      <c r="QH48" s="108"/>
      <c r="QI48" s="108"/>
      <c r="QJ48" s="108"/>
      <c r="QK48" s="108"/>
      <c r="QL48" s="108"/>
      <c r="QM48" s="108"/>
      <c r="QN48" s="108"/>
      <c r="QO48" s="108"/>
      <c r="QP48" s="108"/>
      <c r="QQ48" s="108"/>
      <c r="QR48" s="108"/>
      <c r="QS48" s="108"/>
      <c r="QT48" s="108"/>
      <c r="QU48" s="108"/>
      <c r="QV48" s="108"/>
      <c r="QW48" s="108"/>
      <c r="QX48" s="108"/>
      <c r="QY48" s="108"/>
      <c r="QZ48" s="108"/>
      <c r="RA48" s="108"/>
      <c r="RB48" s="108"/>
      <c r="RC48" s="108"/>
      <c r="RD48" s="108"/>
      <c r="RE48" s="108"/>
      <c r="RF48" s="108"/>
      <c r="RG48" s="108"/>
      <c r="RH48" s="108"/>
      <c r="RI48" s="108"/>
      <c r="RJ48" s="108"/>
      <c r="RK48" s="108"/>
      <c r="RL48" s="108"/>
      <c r="RM48" s="108"/>
      <c r="RN48" s="108"/>
      <c r="RO48" s="108"/>
      <c r="RP48" s="108"/>
      <c r="RQ48" s="108"/>
      <c r="RR48" s="108"/>
      <c r="RS48" s="108"/>
      <c r="RT48" s="108"/>
      <c r="RU48" s="108"/>
      <c r="RV48" s="108"/>
      <c r="RW48" s="108"/>
      <c r="RX48" s="108"/>
      <c r="RY48" s="108"/>
      <c r="RZ48" s="108"/>
      <c r="SA48" s="108"/>
      <c r="SB48" s="108"/>
      <c r="SC48" s="108"/>
      <c r="SD48" s="108"/>
      <c r="SE48" s="108"/>
      <c r="SF48" s="108"/>
      <c r="SG48" s="108"/>
      <c r="SH48" s="108"/>
      <c r="SI48" s="108"/>
      <c r="SJ48" s="108"/>
      <c r="SK48" s="108"/>
      <c r="SL48" s="108"/>
      <c r="SM48" s="108"/>
      <c r="SN48" s="108"/>
      <c r="SO48" s="108"/>
      <c r="SP48" s="108"/>
      <c r="SQ48" s="108"/>
      <c r="SR48" s="108"/>
      <c r="SS48" s="108"/>
      <c r="ST48" s="108"/>
      <c r="SU48" s="108"/>
      <c r="SV48" s="108"/>
      <c r="SW48" s="108"/>
      <c r="SX48" s="108"/>
      <c r="SY48" s="108"/>
      <c r="SZ48" s="108"/>
      <c r="TA48" s="108"/>
      <c r="TB48" s="108"/>
      <c r="TC48" s="108"/>
      <c r="TD48" s="108"/>
      <c r="TE48" s="108"/>
      <c r="TF48" s="108"/>
      <c r="TG48" s="108"/>
      <c r="TH48" s="108"/>
      <c r="TI48" s="108"/>
      <c r="TJ48" s="108"/>
      <c r="TK48" s="108"/>
      <c r="TL48" s="108"/>
      <c r="TM48" s="108"/>
      <c r="TN48" s="108"/>
      <c r="TO48" s="108"/>
      <c r="TP48" s="108"/>
      <c r="TQ48" s="108"/>
      <c r="TR48" s="108"/>
      <c r="TS48" s="108"/>
      <c r="TT48" s="108"/>
      <c r="TU48" s="108"/>
      <c r="TV48" s="108"/>
      <c r="TW48" s="108"/>
      <c r="TX48" s="108"/>
      <c r="TY48" s="108"/>
      <c r="TZ48" s="108"/>
      <c r="UA48" s="108"/>
      <c r="UB48" s="108"/>
      <c r="UC48" s="108"/>
      <c r="UD48" s="108"/>
      <c r="UE48" s="108"/>
      <c r="UF48" s="108"/>
      <c r="UG48" s="108"/>
      <c r="UH48" s="108"/>
      <c r="UI48" s="108"/>
      <c r="UJ48" s="108"/>
      <c r="UK48" s="108"/>
      <c r="UL48" s="108"/>
      <c r="UM48" s="108"/>
      <c r="UN48" s="108"/>
      <c r="UO48" s="108"/>
      <c r="UP48" s="108"/>
      <c r="UQ48" s="108"/>
      <c r="UR48" s="108"/>
      <c r="US48" s="108"/>
      <c r="UT48" s="108"/>
      <c r="UU48" s="108"/>
      <c r="UV48" s="108"/>
      <c r="UW48" s="108"/>
      <c r="UX48" s="108"/>
      <c r="UY48" s="108"/>
      <c r="UZ48" s="108"/>
      <c r="VA48" s="108"/>
      <c r="VB48" s="108"/>
      <c r="VC48" s="108"/>
      <c r="VD48" s="108"/>
      <c r="VE48" s="108"/>
      <c r="VF48" s="108"/>
      <c r="VG48" s="108"/>
      <c r="VH48" s="108"/>
      <c r="VI48" s="108"/>
      <c r="VJ48" s="108"/>
      <c r="VK48" s="108"/>
      <c r="VL48" s="108"/>
      <c r="VM48" s="108"/>
      <c r="VN48" s="108"/>
      <c r="VO48" s="108"/>
      <c r="VP48" s="108"/>
      <c r="VQ48" s="108"/>
      <c r="VR48" s="108"/>
      <c r="VS48" s="108"/>
      <c r="VT48" s="108"/>
      <c r="VU48" s="108"/>
      <c r="VV48" s="108"/>
      <c r="VW48" s="108"/>
      <c r="VX48" s="108"/>
      <c r="VY48" s="108"/>
      <c r="VZ48" s="108"/>
      <c r="WA48" s="108"/>
      <c r="WB48" s="108"/>
      <c r="WC48" s="108"/>
      <c r="WD48" s="108"/>
      <c r="WE48" s="108"/>
      <c r="WF48" s="108"/>
      <c r="WG48" s="108"/>
      <c r="WH48" s="108"/>
      <c r="WI48" s="108"/>
      <c r="WJ48" s="108"/>
      <c r="WK48" s="108"/>
      <c r="WL48" s="108"/>
      <c r="WM48" s="108"/>
      <c r="WN48" s="108"/>
      <c r="WO48" s="108"/>
      <c r="WP48" s="108"/>
      <c r="WQ48" s="108"/>
      <c r="WR48" s="108"/>
      <c r="WS48" s="108"/>
      <c r="WT48" s="108"/>
      <c r="WU48" s="108"/>
      <c r="WV48" s="108"/>
      <c r="WW48" s="108"/>
      <c r="WX48" s="108"/>
      <c r="WY48" s="108"/>
      <c r="WZ48" s="108"/>
      <c r="XA48" s="108"/>
      <c r="XB48" s="108"/>
      <c r="XC48" s="108"/>
      <c r="XD48" s="108"/>
      <c r="XE48" s="108"/>
      <c r="XF48" s="108"/>
      <c r="XG48" s="108"/>
      <c r="XH48" s="108"/>
      <c r="XI48" s="108"/>
      <c r="XJ48" s="108"/>
      <c r="XK48" s="108"/>
      <c r="XL48" s="108"/>
      <c r="XM48" s="108"/>
      <c r="XN48" s="108"/>
      <c r="XO48" s="108"/>
      <c r="XP48" s="108"/>
      <c r="XQ48" s="108"/>
      <c r="XR48" s="108"/>
      <c r="XS48" s="108"/>
      <c r="XT48" s="108"/>
      <c r="XU48" s="108"/>
      <c r="XV48" s="108"/>
      <c r="XW48" s="108"/>
      <c r="XX48" s="108"/>
      <c r="XY48" s="108"/>
      <c r="XZ48" s="108"/>
      <c r="YA48" s="108"/>
      <c r="YB48" s="108"/>
      <c r="YC48" s="108"/>
      <c r="YD48" s="108"/>
      <c r="YE48" s="108"/>
      <c r="YF48" s="108"/>
      <c r="YG48" s="108"/>
      <c r="YH48" s="108"/>
      <c r="YI48" s="108"/>
      <c r="YJ48" s="108"/>
      <c r="YK48" s="108"/>
      <c r="YL48" s="108"/>
      <c r="YM48" s="108"/>
      <c r="YN48" s="108"/>
      <c r="YO48" s="108"/>
      <c r="YP48" s="108"/>
      <c r="YQ48" s="108"/>
      <c r="YR48" s="108"/>
      <c r="YS48" s="108"/>
      <c r="YT48" s="108"/>
      <c r="YU48" s="108"/>
      <c r="YV48" s="108"/>
      <c r="YW48" s="108"/>
      <c r="YX48" s="108"/>
      <c r="YY48" s="108"/>
      <c r="YZ48" s="108"/>
      <c r="ZA48" s="108"/>
      <c r="ZB48" s="108"/>
      <c r="ZC48" s="108"/>
      <c r="ZD48" s="108"/>
      <c r="ZE48" s="108"/>
      <c r="ZF48" s="108"/>
      <c r="ZG48" s="108"/>
      <c r="ZH48" s="108"/>
      <c r="ZI48" s="108"/>
      <c r="ZJ48" s="108"/>
      <c r="ZK48" s="108"/>
      <c r="ZL48" s="108"/>
      <c r="ZM48" s="108"/>
      <c r="ZN48" s="108"/>
      <c r="ZO48" s="108"/>
      <c r="ZP48" s="108"/>
      <c r="ZQ48" s="108"/>
      <c r="ZR48" s="108"/>
      <c r="ZS48" s="108"/>
      <c r="ZT48" s="108"/>
      <c r="ZU48" s="108"/>
      <c r="ZV48" s="108"/>
      <c r="ZW48" s="108"/>
      <c r="ZX48" s="108"/>
      <c r="ZY48" s="108"/>
      <c r="ZZ48" s="108"/>
      <c r="AAA48" s="108"/>
      <c r="AAB48" s="108"/>
      <c r="AAC48" s="108"/>
      <c r="AAD48" s="108"/>
      <c r="AAE48" s="108"/>
      <c r="AAF48" s="108"/>
      <c r="AAG48" s="108"/>
      <c r="AAH48" s="108"/>
      <c r="AAI48" s="108"/>
      <c r="AAJ48" s="108"/>
      <c r="AAK48" s="108"/>
      <c r="AAL48" s="108"/>
      <c r="AAM48" s="108"/>
      <c r="AAN48" s="108"/>
      <c r="AAO48" s="108"/>
      <c r="AAP48" s="108"/>
      <c r="AAQ48" s="108"/>
      <c r="AAR48" s="108"/>
      <c r="AAS48" s="108"/>
      <c r="AAT48" s="108"/>
      <c r="AAU48" s="108"/>
      <c r="AAV48" s="108"/>
      <c r="AAW48" s="108"/>
      <c r="AAX48" s="108"/>
      <c r="AAY48" s="108"/>
      <c r="AAZ48" s="108"/>
      <c r="ABA48" s="108"/>
      <c r="ABB48" s="108"/>
      <c r="ABC48" s="108"/>
      <c r="ABD48" s="108"/>
      <c r="ABE48" s="108"/>
      <c r="ABF48" s="108"/>
      <c r="ABG48" s="108"/>
      <c r="ABH48" s="108"/>
      <c r="ABI48" s="108"/>
      <c r="ABJ48" s="108"/>
      <c r="ABK48" s="108"/>
      <c r="ABL48" s="108"/>
      <c r="ABM48" s="108"/>
      <c r="ABN48" s="108"/>
      <c r="ABO48" s="108"/>
      <c r="ABP48" s="108"/>
      <c r="ABQ48" s="108"/>
      <c r="ABR48" s="108"/>
      <c r="ABS48" s="108"/>
      <c r="ABT48" s="108"/>
      <c r="ABU48" s="108"/>
      <c r="ABV48" s="108"/>
      <c r="ABW48" s="108"/>
      <c r="ABX48" s="108"/>
      <c r="ABY48" s="108"/>
      <c r="ABZ48" s="108"/>
      <c r="ACA48" s="108"/>
      <c r="ACB48" s="108"/>
      <c r="ACC48" s="108"/>
      <c r="ACD48" s="108"/>
      <c r="ACE48" s="108"/>
      <c r="ACF48" s="108"/>
      <c r="ACG48" s="108"/>
      <c r="ACH48" s="108"/>
      <c r="ACI48" s="108"/>
      <c r="ACJ48" s="108"/>
      <c r="ACK48" s="108"/>
      <c r="ACL48" s="108"/>
      <c r="ACM48" s="108"/>
      <c r="ACN48" s="108"/>
      <c r="ACO48" s="108"/>
      <c r="ACP48" s="108"/>
      <c r="ACQ48" s="108"/>
      <c r="ACR48" s="108"/>
      <c r="ACS48" s="108"/>
      <c r="ACT48" s="108"/>
      <c r="ACU48" s="108"/>
      <c r="ACV48" s="108"/>
      <c r="ACW48" s="108"/>
      <c r="ACX48" s="108"/>
      <c r="ACY48" s="108"/>
      <c r="ACZ48" s="108"/>
      <c r="ADA48" s="108"/>
      <c r="ADB48" s="108"/>
      <c r="ADC48" s="108"/>
      <c r="ADD48" s="108"/>
      <c r="ADE48" s="108"/>
      <c r="ADF48" s="108"/>
      <c r="ADG48" s="108"/>
      <c r="ADH48" s="108"/>
      <c r="ADI48" s="108"/>
      <c r="ADJ48" s="108"/>
      <c r="ADK48" s="108"/>
      <c r="ADL48" s="108"/>
      <c r="ADM48" s="108"/>
      <c r="ADN48" s="108"/>
      <c r="ADO48" s="108"/>
      <c r="ADP48" s="108"/>
      <c r="ADQ48" s="108"/>
      <c r="ADR48" s="108"/>
      <c r="ADS48" s="108"/>
      <c r="ADT48" s="108"/>
      <c r="ADU48" s="108"/>
      <c r="ADV48" s="108"/>
      <c r="ADW48" s="108"/>
      <c r="ADX48" s="108"/>
      <c r="ADY48" s="108"/>
      <c r="ADZ48" s="108"/>
      <c r="AEA48" s="108"/>
      <c r="AEB48" s="108"/>
      <c r="AEC48" s="108"/>
      <c r="AED48" s="108"/>
      <c r="AEE48" s="108"/>
      <c r="AEF48" s="108"/>
      <c r="AEG48" s="108"/>
      <c r="AEH48" s="108"/>
      <c r="AEI48" s="108"/>
      <c r="AEJ48" s="108"/>
      <c r="AEK48" s="108"/>
      <c r="AEL48" s="108"/>
      <c r="AEM48" s="108"/>
      <c r="AEN48" s="108"/>
      <c r="AEO48" s="108"/>
      <c r="AEP48" s="108"/>
      <c r="AEQ48" s="108"/>
      <c r="AER48" s="108"/>
      <c r="AES48" s="108"/>
      <c r="AET48" s="108"/>
      <c r="AEU48" s="108"/>
      <c r="AEV48" s="108"/>
      <c r="AEW48" s="108"/>
      <c r="AEX48" s="108"/>
      <c r="AEY48" s="108"/>
      <c r="AEZ48" s="108"/>
      <c r="AFA48" s="108"/>
      <c r="AFB48" s="108"/>
      <c r="AFC48" s="108"/>
      <c r="AFD48" s="108"/>
      <c r="AFE48" s="108"/>
      <c r="AFF48" s="108"/>
      <c r="AFG48" s="108"/>
      <c r="AFH48" s="108"/>
      <c r="AFI48" s="108"/>
      <c r="AFJ48" s="108"/>
      <c r="AFK48" s="108"/>
      <c r="AFL48" s="108"/>
      <c r="AFM48" s="108"/>
      <c r="AFN48" s="108"/>
      <c r="AFO48" s="108"/>
      <c r="AFP48" s="108"/>
      <c r="AFQ48" s="108"/>
      <c r="AFR48" s="108"/>
      <c r="AFS48" s="108"/>
      <c r="AFT48" s="108"/>
      <c r="AFU48" s="108"/>
      <c r="AFV48" s="108"/>
      <c r="AFW48" s="108"/>
      <c r="AFX48" s="108"/>
      <c r="AFY48" s="108"/>
      <c r="AFZ48" s="108"/>
      <c r="AGA48" s="108"/>
      <c r="AGB48" s="108"/>
      <c r="AGC48" s="108"/>
      <c r="AGD48" s="108"/>
      <c r="AGE48" s="108"/>
      <c r="AGF48" s="108"/>
      <c r="AGG48" s="108"/>
      <c r="AGH48" s="108"/>
      <c r="AGI48" s="108"/>
      <c r="AGJ48" s="108"/>
      <c r="AGK48" s="108"/>
      <c r="AGL48" s="108"/>
      <c r="AGM48" s="108"/>
      <c r="AGN48" s="108"/>
      <c r="AGO48" s="108"/>
      <c r="AGP48" s="108"/>
      <c r="AGQ48" s="108"/>
      <c r="AGR48" s="108"/>
      <c r="AGS48" s="108"/>
      <c r="AGT48" s="108"/>
      <c r="AGU48" s="108"/>
      <c r="AGV48" s="108"/>
      <c r="AGW48" s="108"/>
      <c r="AGX48" s="108"/>
      <c r="AGY48" s="108"/>
      <c r="AGZ48" s="108"/>
      <c r="AHA48" s="108"/>
      <c r="AHB48" s="108"/>
      <c r="AHC48" s="108"/>
      <c r="AHD48" s="108"/>
      <c r="AHE48" s="108"/>
      <c r="AHF48" s="108"/>
      <c r="AHG48" s="108"/>
      <c r="AHH48" s="108"/>
      <c r="AHI48" s="108"/>
      <c r="AHJ48" s="108"/>
      <c r="AHK48" s="108"/>
      <c r="AHL48" s="108"/>
      <c r="AHM48" s="108"/>
      <c r="AHN48" s="108"/>
      <c r="AHO48" s="108"/>
      <c r="AHP48" s="108"/>
      <c r="AHQ48" s="108"/>
      <c r="AHR48" s="108"/>
      <c r="AHS48" s="108"/>
      <c r="AHT48" s="108"/>
      <c r="AHU48" s="108"/>
      <c r="AHV48" s="108"/>
      <c r="AHW48" s="108"/>
      <c r="AHX48" s="108"/>
      <c r="AHY48" s="108"/>
      <c r="AHZ48" s="108"/>
      <c r="AIA48" s="108"/>
      <c r="AIB48" s="108"/>
      <c r="AIC48" s="108"/>
      <c r="AID48" s="108"/>
      <c r="AIE48" s="108"/>
      <c r="AIF48" s="108"/>
      <c r="AIG48" s="108"/>
      <c r="AIH48" s="108"/>
      <c r="AII48" s="108"/>
      <c r="AIJ48" s="108"/>
      <c r="AIK48" s="108"/>
      <c r="AIL48" s="108"/>
      <c r="AIM48" s="108"/>
      <c r="AIN48" s="108"/>
      <c r="AIO48" s="108"/>
      <c r="AIP48" s="108"/>
      <c r="AIQ48" s="108"/>
      <c r="AIR48" s="108"/>
      <c r="AIS48" s="108"/>
      <c r="AIT48" s="108"/>
      <c r="AIU48" s="108"/>
      <c r="AIV48" s="108"/>
      <c r="AIW48" s="108"/>
      <c r="AIX48" s="108"/>
      <c r="AIY48" s="108"/>
      <c r="AIZ48" s="108"/>
      <c r="AJA48" s="108"/>
      <c r="AJB48" s="108"/>
      <c r="AJC48" s="108"/>
      <c r="AJD48" s="108"/>
      <c r="AJE48" s="108"/>
      <c r="AJF48" s="108"/>
      <c r="AJG48" s="108"/>
      <c r="AJH48" s="108"/>
      <c r="AJI48" s="108"/>
      <c r="AJJ48" s="108"/>
      <c r="AJK48" s="108"/>
      <c r="AJL48" s="108"/>
      <c r="AJM48" s="108"/>
      <c r="AJN48" s="108"/>
      <c r="AJO48" s="108"/>
      <c r="AJP48" s="108"/>
      <c r="AJQ48" s="108"/>
      <c r="AJR48" s="108"/>
      <c r="AJS48" s="108"/>
      <c r="AJT48" s="108"/>
      <c r="AJU48" s="108"/>
      <c r="AJV48" s="108"/>
      <c r="AJW48" s="108"/>
      <c r="AJX48" s="108"/>
      <c r="AJY48" s="108"/>
      <c r="AJZ48" s="108"/>
      <c r="AKA48" s="108"/>
      <c r="AKB48" s="108"/>
      <c r="AKC48" s="108"/>
      <c r="AKD48" s="108"/>
      <c r="AKE48" s="108"/>
      <c r="AKF48" s="108"/>
      <c r="AKG48" s="108"/>
      <c r="AKH48" s="108"/>
      <c r="AKI48" s="108"/>
      <c r="AKJ48" s="108"/>
      <c r="AKK48" s="108"/>
      <c r="AKL48" s="108"/>
      <c r="AKM48" s="108"/>
      <c r="AKN48" s="108"/>
      <c r="AKO48" s="108"/>
      <c r="AKP48" s="108"/>
      <c r="AKQ48" s="108"/>
      <c r="AKR48" s="108"/>
      <c r="AKS48" s="108"/>
      <c r="AKT48" s="108"/>
      <c r="AKU48" s="108"/>
      <c r="AKV48" s="108"/>
      <c r="AKW48" s="108"/>
      <c r="AKX48" s="108"/>
      <c r="AKY48" s="108"/>
      <c r="AKZ48" s="108"/>
      <c r="ALA48" s="108"/>
      <c r="ALB48" s="108"/>
      <c r="ALC48" s="108"/>
      <c r="ALD48" s="108"/>
      <c r="ALE48" s="108"/>
      <c r="ALF48" s="108"/>
      <c r="ALG48" s="108"/>
      <c r="ALH48" s="108"/>
      <c r="ALI48" s="108"/>
      <c r="ALJ48" s="108"/>
      <c r="ALK48" s="108"/>
      <c r="ALL48" s="108"/>
      <c r="ALM48" s="108"/>
      <c r="ALN48" s="108"/>
      <c r="ALO48" s="108"/>
      <c r="ALP48" s="108"/>
      <c r="ALQ48" s="108"/>
      <c r="ALR48" s="108"/>
      <c r="ALS48" s="108"/>
      <c r="ALT48" s="108"/>
      <c r="ALU48" s="108"/>
      <c r="ALV48" s="108"/>
      <c r="ALW48" s="108"/>
      <c r="ALX48" s="108"/>
      <c r="ALY48" s="108"/>
      <c r="ALZ48" s="108"/>
      <c r="AMA48" s="108"/>
      <c r="AMB48" s="108"/>
      <c r="AMC48" s="108"/>
      <c r="AMD48" s="108"/>
      <c r="AME48" s="108"/>
      <c r="AMF48" s="108"/>
      <c r="AMG48" s="108"/>
      <c r="AMH48" s="108"/>
      <c r="AMI48" s="108"/>
      <c r="AMJ48" s="108"/>
      <c r="AMK48" s="108"/>
      <c r="AML48" s="108"/>
      <c r="AMM48" s="108"/>
      <c r="AMN48" s="108"/>
      <c r="AMO48" s="108"/>
      <c r="AMP48" s="108"/>
      <c r="AMQ48" s="108"/>
      <c r="AMR48" s="108"/>
      <c r="AMS48" s="108"/>
      <c r="AMT48" s="108"/>
      <c r="AMU48" s="108"/>
      <c r="AMV48" s="108"/>
      <c r="AMW48" s="108"/>
      <c r="AMX48" s="108"/>
      <c r="AMY48" s="108"/>
      <c r="AMZ48" s="108"/>
      <c r="ANA48" s="108"/>
      <c r="ANB48" s="108"/>
      <c r="ANC48" s="108"/>
      <c r="AND48" s="108"/>
      <c r="ANE48" s="108"/>
      <c r="ANF48" s="108"/>
      <c r="ANG48" s="108"/>
      <c r="ANH48" s="108"/>
      <c r="ANI48" s="108"/>
      <c r="ANJ48" s="108"/>
      <c r="ANK48" s="108"/>
      <c r="ANL48" s="108"/>
      <c r="ANM48" s="108"/>
      <c r="ANN48" s="108"/>
      <c r="ANO48" s="108"/>
      <c r="ANP48" s="108"/>
      <c r="ANQ48" s="108"/>
      <c r="ANR48" s="108"/>
      <c r="ANS48" s="108"/>
      <c r="ANT48" s="108"/>
      <c r="ANU48" s="108"/>
      <c r="ANV48" s="108"/>
      <c r="ANW48" s="108"/>
      <c r="ANX48" s="108"/>
      <c r="ANY48" s="108"/>
      <c r="ANZ48" s="108"/>
      <c r="AOA48" s="108"/>
      <c r="AOB48" s="108"/>
      <c r="AOC48" s="108"/>
      <c r="AOD48" s="108"/>
      <c r="AOE48" s="108"/>
      <c r="AOF48" s="108"/>
      <c r="AOG48" s="108"/>
      <c r="AOH48" s="108"/>
      <c r="AOI48" s="108"/>
      <c r="AOJ48" s="108"/>
      <c r="AOK48" s="108"/>
      <c r="AOL48" s="108"/>
      <c r="AOM48" s="108"/>
      <c r="AON48" s="108"/>
      <c r="AOO48" s="108"/>
      <c r="AOP48" s="108"/>
      <c r="AOQ48" s="108"/>
      <c r="AOR48" s="108"/>
      <c r="AOS48" s="108"/>
      <c r="AOT48" s="108"/>
      <c r="AOU48" s="108"/>
      <c r="AOV48" s="108"/>
      <c r="AOW48" s="108"/>
      <c r="AOX48" s="108"/>
      <c r="AOY48" s="108"/>
      <c r="AOZ48" s="108"/>
      <c r="APA48" s="108"/>
      <c r="APB48" s="108"/>
      <c r="APC48" s="108"/>
      <c r="APD48" s="108"/>
      <c r="APE48" s="108"/>
      <c r="APF48" s="108"/>
      <c r="APG48" s="108"/>
      <c r="APH48" s="108"/>
      <c r="API48" s="108"/>
      <c r="APJ48" s="108"/>
      <c r="APK48" s="108"/>
      <c r="APL48" s="108"/>
      <c r="APM48" s="108"/>
      <c r="APN48" s="108"/>
      <c r="APO48" s="108"/>
      <c r="APP48" s="108"/>
      <c r="APQ48" s="108"/>
      <c r="APR48" s="108"/>
      <c r="APS48" s="108"/>
      <c r="APT48" s="108"/>
      <c r="APU48" s="108"/>
      <c r="APV48" s="108"/>
      <c r="APW48" s="108"/>
      <c r="APX48" s="108"/>
      <c r="APY48" s="108"/>
      <c r="APZ48" s="108"/>
      <c r="AQA48" s="108"/>
      <c r="AQB48" s="108"/>
      <c r="AQC48" s="108"/>
      <c r="AQD48" s="108"/>
      <c r="AQE48" s="108"/>
      <c r="AQF48" s="108"/>
      <c r="AQG48" s="108"/>
      <c r="AQH48" s="108"/>
      <c r="AQI48" s="108"/>
      <c r="AQJ48" s="108"/>
      <c r="AQK48" s="108"/>
      <c r="AQL48" s="108"/>
      <c r="AQM48" s="108"/>
      <c r="AQN48" s="108"/>
      <c r="AQO48" s="108"/>
      <c r="AQP48" s="108"/>
      <c r="AQQ48" s="108"/>
      <c r="AQR48" s="108"/>
      <c r="AQS48" s="108"/>
      <c r="AQT48" s="108"/>
      <c r="AQU48" s="108"/>
      <c r="AQV48" s="108"/>
      <c r="AQW48" s="108"/>
      <c r="AQX48" s="108"/>
      <c r="AQY48" s="108"/>
      <c r="AQZ48" s="108"/>
      <c r="ARA48" s="108"/>
      <c r="ARB48" s="108"/>
      <c r="ARC48" s="108"/>
      <c r="ARD48" s="108"/>
      <c r="ARE48" s="108"/>
      <c r="ARF48" s="108"/>
      <c r="ARG48" s="108"/>
      <c r="ARH48" s="108"/>
      <c r="ARI48" s="108"/>
      <c r="ARJ48" s="108"/>
      <c r="ARK48" s="108"/>
      <c r="ARL48" s="108"/>
      <c r="ARM48" s="108"/>
      <c r="ARN48" s="108"/>
      <c r="ARO48" s="108"/>
      <c r="ARP48" s="108"/>
      <c r="ARQ48" s="108"/>
      <c r="ARR48" s="108"/>
      <c r="ARS48" s="108"/>
      <c r="ART48" s="108"/>
      <c r="ARU48" s="108"/>
      <c r="ARV48" s="108"/>
      <c r="ARW48" s="108"/>
      <c r="ARX48" s="108"/>
      <c r="ARY48" s="108"/>
      <c r="ARZ48" s="108"/>
      <c r="ASA48" s="108"/>
      <c r="ASB48" s="108"/>
      <c r="ASC48" s="108"/>
      <c r="ASD48" s="108"/>
      <c r="ASE48" s="108"/>
      <c r="ASF48" s="108"/>
      <c r="ASG48" s="108"/>
      <c r="ASH48" s="108"/>
      <c r="ASI48" s="108"/>
      <c r="ASJ48" s="108"/>
      <c r="ASK48" s="108"/>
      <c r="ASL48" s="108"/>
      <c r="ASM48" s="108"/>
      <c r="ASN48" s="108"/>
      <c r="ASO48" s="108"/>
      <c r="ASP48" s="108"/>
      <c r="ASQ48" s="108"/>
      <c r="ASR48" s="108"/>
      <c r="ASS48" s="108"/>
      <c r="AST48" s="108"/>
      <c r="ASU48" s="108"/>
      <c r="ASV48" s="108"/>
      <c r="ASW48" s="108"/>
      <c r="ASX48" s="108"/>
      <c r="ASY48" s="108"/>
      <c r="ASZ48" s="108"/>
      <c r="ATA48" s="108"/>
      <c r="ATB48" s="108"/>
      <c r="ATC48" s="108"/>
      <c r="ATD48" s="108"/>
      <c r="ATE48" s="108"/>
      <c r="ATF48" s="108"/>
      <c r="ATG48" s="108"/>
      <c r="ATH48" s="108"/>
      <c r="ATI48" s="108"/>
      <c r="ATJ48" s="108"/>
      <c r="ATK48" s="108"/>
      <c r="ATL48" s="108"/>
      <c r="ATM48" s="108"/>
      <c r="ATN48" s="108"/>
      <c r="ATO48" s="108"/>
      <c r="ATP48" s="108"/>
      <c r="ATQ48" s="108"/>
      <c r="ATR48" s="108"/>
      <c r="ATS48" s="108"/>
      <c r="ATT48" s="108"/>
      <c r="ATU48" s="108"/>
      <c r="ATV48" s="108"/>
      <c r="ATW48" s="108"/>
      <c r="ATX48" s="108"/>
      <c r="ATY48" s="108"/>
      <c r="ATZ48" s="108"/>
      <c r="AUA48" s="108"/>
      <c r="AUB48" s="108"/>
      <c r="AUC48" s="108"/>
      <c r="AUD48" s="108"/>
      <c r="AUE48" s="108"/>
      <c r="AUF48" s="108"/>
      <c r="AUG48" s="108"/>
      <c r="AUH48" s="108"/>
      <c r="AUI48" s="108"/>
      <c r="AUJ48" s="108"/>
      <c r="AUK48" s="108"/>
      <c r="AUL48" s="108"/>
      <c r="AUM48" s="108"/>
      <c r="AUN48" s="108"/>
      <c r="AUO48" s="108"/>
      <c r="AUP48" s="108"/>
      <c r="AUQ48" s="108"/>
      <c r="AUR48" s="108"/>
      <c r="AUS48" s="108"/>
      <c r="AUT48" s="108"/>
      <c r="AUU48" s="108"/>
      <c r="AUV48" s="108"/>
      <c r="AUW48" s="108"/>
      <c r="AUX48" s="108"/>
      <c r="AUY48" s="108"/>
      <c r="AUZ48" s="108"/>
      <c r="AVA48" s="108"/>
      <c r="AVB48" s="108"/>
      <c r="AVC48" s="108"/>
      <c r="AVD48" s="108"/>
      <c r="AVE48" s="108"/>
      <c r="AVF48" s="108"/>
      <c r="AVG48" s="108"/>
      <c r="AVH48" s="108"/>
      <c r="AVI48" s="108"/>
      <c r="AVJ48" s="108"/>
      <c r="AVK48" s="108"/>
      <c r="AVL48" s="108"/>
      <c r="AVM48" s="108"/>
      <c r="AVN48" s="108"/>
      <c r="AVO48" s="108"/>
      <c r="AVP48" s="108"/>
      <c r="AVQ48" s="108"/>
      <c r="AVR48" s="108"/>
      <c r="AVS48" s="108"/>
      <c r="AVT48" s="108"/>
      <c r="AVU48" s="108"/>
      <c r="AVV48" s="108"/>
      <c r="AVW48" s="108"/>
      <c r="AVX48" s="108"/>
      <c r="AVY48" s="108"/>
      <c r="AVZ48" s="108"/>
      <c r="AWA48" s="108"/>
      <c r="AWB48" s="108"/>
      <c r="AWC48" s="108"/>
      <c r="AWD48" s="108"/>
      <c r="AWE48" s="108"/>
      <c r="AWF48" s="108"/>
      <c r="AWG48" s="108"/>
      <c r="AWH48" s="108"/>
      <c r="AWI48" s="108"/>
      <c r="AWJ48" s="108"/>
      <c r="AWK48" s="108"/>
      <c r="AWL48" s="108"/>
      <c r="AWM48" s="108"/>
      <c r="AWN48" s="108"/>
      <c r="AWO48" s="108"/>
      <c r="AWP48" s="108"/>
      <c r="AWQ48" s="108"/>
      <c r="AWR48" s="108"/>
      <c r="AWS48" s="108"/>
      <c r="AWT48" s="108"/>
      <c r="AWU48" s="108"/>
      <c r="AWV48" s="108"/>
      <c r="AWW48" s="108"/>
      <c r="AWX48" s="108"/>
      <c r="AWY48" s="108"/>
      <c r="AWZ48" s="108"/>
      <c r="AXA48" s="108"/>
      <c r="AXB48" s="108"/>
      <c r="AXC48" s="108"/>
      <c r="AXD48" s="108"/>
      <c r="AXE48" s="108"/>
      <c r="AXF48" s="108"/>
      <c r="AXG48" s="108"/>
      <c r="AXH48" s="108"/>
      <c r="AXI48" s="108"/>
      <c r="AXJ48" s="108"/>
      <c r="AXK48" s="108"/>
      <c r="AXL48" s="108"/>
      <c r="AXM48" s="108"/>
      <c r="AXN48" s="108"/>
      <c r="AXO48" s="108"/>
      <c r="AXP48" s="108"/>
      <c r="AXQ48" s="108"/>
      <c r="AXR48" s="108"/>
      <c r="AXS48" s="108"/>
      <c r="AXT48" s="108"/>
      <c r="AXU48" s="108"/>
      <c r="AXV48" s="108"/>
      <c r="AXW48" s="108"/>
      <c r="AXX48" s="108"/>
      <c r="AXY48" s="108"/>
      <c r="AXZ48" s="108"/>
      <c r="AYA48" s="108"/>
      <c r="AYB48" s="108"/>
      <c r="AYC48" s="108"/>
      <c r="AYD48" s="108"/>
      <c r="AYE48" s="108"/>
      <c r="AYF48" s="108"/>
      <c r="AYG48" s="108"/>
      <c r="AYH48" s="108"/>
      <c r="AYI48" s="108"/>
      <c r="AYJ48" s="108"/>
      <c r="AYK48" s="108"/>
      <c r="AYL48" s="108"/>
      <c r="AYM48" s="108"/>
      <c r="AYN48" s="108"/>
      <c r="AYO48" s="108"/>
      <c r="AYP48" s="108"/>
      <c r="AYQ48" s="108"/>
      <c r="AYR48" s="108"/>
      <c r="AYS48" s="108"/>
      <c r="AYT48" s="108"/>
      <c r="AYU48" s="108"/>
      <c r="AYV48" s="108"/>
      <c r="AYW48" s="108"/>
      <c r="AYX48" s="108"/>
      <c r="AYY48" s="108"/>
      <c r="AYZ48" s="108"/>
      <c r="AZA48" s="108"/>
      <c r="AZB48" s="108"/>
      <c r="AZC48" s="108"/>
      <c r="AZD48" s="108"/>
      <c r="AZE48" s="108"/>
      <c r="AZF48" s="108"/>
      <c r="AZG48" s="108"/>
      <c r="AZH48" s="108"/>
      <c r="AZI48" s="108"/>
      <c r="AZJ48" s="108"/>
      <c r="AZK48" s="108"/>
      <c r="AZL48" s="108"/>
      <c r="AZM48" s="108"/>
      <c r="AZN48" s="108"/>
      <c r="AZO48" s="108"/>
      <c r="AZP48" s="108"/>
      <c r="AZQ48" s="108"/>
      <c r="AZR48" s="108"/>
      <c r="AZS48" s="108"/>
      <c r="AZT48" s="108"/>
      <c r="AZU48" s="108"/>
      <c r="AZV48" s="108"/>
      <c r="AZW48" s="108"/>
      <c r="AZX48" s="108"/>
      <c r="AZY48" s="108"/>
      <c r="AZZ48" s="108"/>
      <c r="BAA48" s="108"/>
      <c r="BAB48" s="108"/>
      <c r="BAC48" s="108"/>
      <c r="BAD48" s="108"/>
      <c r="BAE48" s="108"/>
      <c r="BAF48" s="108"/>
      <c r="BAG48" s="108"/>
      <c r="BAH48" s="108"/>
      <c r="BAI48" s="108"/>
      <c r="BAJ48" s="108"/>
      <c r="BAK48" s="108"/>
      <c r="BAL48" s="108"/>
      <c r="BAM48" s="108"/>
      <c r="BAN48" s="108"/>
      <c r="BAO48" s="108"/>
      <c r="BAP48" s="108"/>
      <c r="BAQ48" s="108"/>
      <c r="BAR48" s="108"/>
      <c r="BAS48" s="108"/>
      <c r="BAT48" s="108"/>
      <c r="BAU48" s="108"/>
      <c r="BAV48" s="108"/>
      <c r="BAW48" s="108"/>
      <c r="BAX48" s="108"/>
      <c r="BAY48" s="108"/>
      <c r="BAZ48" s="108"/>
      <c r="BBA48" s="108"/>
      <c r="BBB48" s="108"/>
      <c r="BBC48" s="108"/>
      <c r="BBD48" s="108"/>
      <c r="BBE48" s="108"/>
      <c r="BBF48" s="108"/>
      <c r="BBG48" s="108"/>
      <c r="BBH48" s="108"/>
      <c r="BBI48" s="108"/>
      <c r="BBJ48" s="108"/>
      <c r="BBK48" s="108"/>
      <c r="BBL48" s="108"/>
      <c r="BBM48" s="108"/>
      <c r="BBN48" s="108"/>
      <c r="BBO48" s="108"/>
      <c r="BBP48" s="108"/>
      <c r="BBQ48" s="108"/>
      <c r="BBR48" s="108"/>
      <c r="BBS48" s="108"/>
      <c r="BBT48" s="108"/>
      <c r="BBU48" s="108"/>
      <c r="BBV48" s="108"/>
      <c r="BBW48" s="108"/>
      <c r="BBX48" s="108"/>
      <c r="BBY48" s="108"/>
      <c r="BBZ48" s="108"/>
      <c r="BCA48" s="108"/>
      <c r="BCB48" s="108"/>
      <c r="BCC48" s="108"/>
      <c r="BCD48" s="108"/>
      <c r="BCE48" s="108"/>
      <c r="BCF48" s="108"/>
      <c r="BCG48" s="108"/>
      <c r="BCH48" s="108"/>
      <c r="BCI48" s="108"/>
      <c r="BCJ48" s="108"/>
      <c r="BCK48" s="108"/>
      <c r="BCL48" s="108"/>
      <c r="BCM48" s="108"/>
      <c r="BCN48" s="108"/>
      <c r="BCO48" s="108"/>
      <c r="BCP48" s="108"/>
      <c r="BCQ48" s="108"/>
      <c r="BCR48" s="108"/>
      <c r="BCS48" s="108"/>
      <c r="BCT48" s="108"/>
      <c r="BCU48" s="108"/>
      <c r="BCV48" s="108"/>
      <c r="BCW48" s="108"/>
      <c r="BCX48" s="108"/>
      <c r="BCY48" s="108"/>
      <c r="BCZ48" s="108"/>
      <c r="BDA48" s="108"/>
      <c r="BDB48" s="108"/>
      <c r="BDC48" s="108"/>
      <c r="BDD48" s="108"/>
      <c r="BDE48" s="108"/>
      <c r="BDF48" s="108"/>
      <c r="BDG48" s="108"/>
      <c r="BDH48" s="108"/>
      <c r="BDI48" s="108"/>
      <c r="BDJ48" s="108"/>
      <c r="BDK48" s="108"/>
      <c r="BDL48" s="108"/>
      <c r="BDM48" s="108"/>
      <c r="BDN48" s="108"/>
      <c r="BDO48" s="108"/>
      <c r="BDP48" s="108"/>
      <c r="BDQ48" s="108"/>
      <c r="BDR48" s="108"/>
      <c r="BDS48" s="108"/>
      <c r="BDT48" s="108"/>
      <c r="BDU48" s="108"/>
      <c r="BDV48" s="108"/>
      <c r="BDW48" s="108"/>
      <c r="BDX48" s="108"/>
      <c r="BDY48" s="108"/>
      <c r="BDZ48" s="108"/>
      <c r="BEA48" s="108"/>
      <c r="BEB48" s="108"/>
      <c r="BEC48" s="108"/>
      <c r="BED48" s="108"/>
      <c r="BEE48" s="108"/>
      <c r="BEF48" s="108"/>
      <c r="BEG48" s="108"/>
      <c r="BEH48" s="108"/>
      <c r="BEI48" s="108"/>
      <c r="BEJ48" s="108"/>
      <c r="BEK48" s="108"/>
      <c r="BEL48" s="108"/>
      <c r="BEM48" s="108"/>
      <c r="BEN48" s="108"/>
      <c r="BEO48" s="108"/>
      <c r="BEP48" s="108"/>
      <c r="BEQ48" s="108"/>
      <c r="BER48" s="108"/>
      <c r="BES48" s="108"/>
      <c r="BET48" s="108"/>
      <c r="BEU48" s="108"/>
      <c r="BEV48" s="108"/>
      <c r="BEW48" s="108"/>
      <c r="BEX48" s="108"/>
      <c r="BEY48" s="108"/>
      <c r="BEZ48" s="108"/>
      <c r="BFA48" s="108"/>
      <c r="BFB48" s="108"/>
      <c r="BFC48" s="108"/>
      <c r="BFD48" s="108"/>
      <c r="BFE48" s="108"/>
      <c r="BFF48" s="108"/>
      <c r="BFG48" s="108"/>
      <c r="BFH48" s="108"/>
      <c r="BFI48" s="108"/>
      <c r="BFJ48" s="108"/>
      <c r="BFK48" s="108"/>
      <c r="BFL48" s="108"/>
      <c r="BFM48" s="108"/>
      <c r="BFN48" s="108"/>
      <c r="BFO48" s="108"/>
      <c r="BFP48" s="108"/>
      <c r="BFQ48" s="108"/>
      <c r="BFR48" s="108"/>
      <c r="BFS48" s="108"/>
      <c r="BFT48" s="108"/>
      <c r="BFU48" s="108"/>
      <c r="BFV48" s="108"/>
      <c r="BFW48" s="108"/>
      <c r="BFX48" s="108"/>
      <c r="BFY48" s="108"/>
      <c r="BFZ48" s="108"/>
      <c r="BGA48" s="108"/>
      <c r="BGB48" s="108"/>
      <c r="BGC48" s="108"/>
      <c r="BGD48" s="108"/>
      <c r="BGE48" s="108"/>
      <c r="BGF48" s="108"/>
      <c r="BGG48" s="108"/>
      <c r="BGH48" s="108"/>
      <c r="BGI48" s="108"/>
      <c r="BGJ48" s="108"/>
      <c r="BGK48" s="108"/>
      <c r="BGL48" s="108"/>
      <c r="BGM48" s="108"/>
      <c r="BGN48" s="108"/>
      <c r="BGO48" s="108"/>
      <c r="BGP48" s="108"/>
      <c r="BGQ48" s="108"/>
      <c r="BGR48" s="108"/>
      <c r="BGS48" s="108"/>
      <c r="BGT48" s="108"/>
      <c r="BGU48" s="108"/>
      <c r="BGV48" s="108"/>
      <c r="BGW48" s="108"/>
      <c r="BGX48" s="108"/>
      <c r="BGY48" s="108"/>
      <c r="BGZ48" s="108"/>
      <c r="BHA48" s="108"/>
      <c r="BHB48" s="108"/>
      <c r="BHC48" s="108"/>
      <c r="BHD48" s="108"/>
      <c r="BHE48" s="108"/>
      <c r="BHF48" s="108"/>
      <c r="BHG48" s="108"/>
      <c r="BHH48" s="108"/>
      <c r="BHI48" s="108"/>
      <c r="BHJ48" s="108"/>
      <c r="BHK48" s="108"/>
      <c r="BHL48" s="108"/>
      <c r="BHM48" s="108"/>
      <c r="BHN48" s="108"/>
      <c r="BHO48" s="108"/>
      <c r="BHP48" s="108"/>
      <c r="BHQ48" s="108"/>
      <c r="BHR48" s="108"/>
      <c r="BHS48" s="108"/>
      <c r="BHT48" s="108"/>
      <c r="BHU48" s="108"/>
      <c r="BHV48" s="108"/>
      <c r="BHW48" s="108"/>
      <c r="BHX48" s="108"/>
      <c r="BHY48" s="108"/>
      <c r="BHZ48" s="108"/>
      <c r="BIA48" s="108"/>
      <c r="BIB48" s="108"/>
      <c r="BIC48" s="108"/>
      <c r="BID48" s="108"/>
      <c r="BIE48" s="108"/>
      <c r="BIF48" s="108"/>
      <c r="BIG48" s="108"/>
      <c r="BIH48" s="108"/>
      <c r="BII48" s="108"/>
      <c r="BIJ48" s="108"/>
      <c r="BIK48" s="108"/>
      <c r="BIL48" s="108"/>
      <c r="BIM48" s="108"/>
      <c r="BIN48" s="108"/>
      <c r="BIO48" s="108"/>
      <c r="BIP48" s="108"/>
      <c r="BIQ48" s="108"/>
      <c r="BIR48" s="108"/>
      <c r="BIS48" s="108"/>
      <c r="BIT48" s="108"/>
      <c r="BIU48" s="108"/>
      <c r="BIV48" s="108"/>
      <c r="BIW48" s="108"/>
      <c r="BIX48" s="108"/>
      <c r="BIY48" s="108"/>
      <c r="BIZ48" s="108"/>
      <c r="BJA48" s="108"/>
      <c r="BJB48" s="108"/>
      <c r="BJC48" s="108"/>
      <c r="BJD48" s="108"/>
      <c r="BJE48" s="108"/>
      <c r="BJF48" s="108"/>
      <c r="BJG48" s="108"/>
      <c r="BJH48" s="108"/>
      <c r="BJI48" s="108"/>
      <c r="BJJ48" s="108"/>
      <c r="BJK48" s="108"/>
      <c r="BJL48" s="108"/>
      <c r="BJM48" s="108"/>
      <c r="BJN48" s="108"/>
      <c r="BJO48" s="108"/>
      <c r="BJP48" s="108"/>
      <c r="BJQ48" s="108"/>
      <c r="BJR48" s="108"/>
      <c r="BJS48" s="108"/>
      <c r="BJT48" s="108"/>
      <c r="BJU48" s="108"/>
      <c r="BJV48" s="108"/>
      <c r="BJW48" s="108"/>
      <c r="BJX48" s="108"/>
      <c r="BJY48" s="108"/>
      <c r="BJZ48" s="108"/>
      <c r="BKA48" s="108"/>
      <c r="BKB48" s="108"/>
      <c r="BKC48" s="108"/>
      <c r="BKD48" s="108"/>
      <c r="BKE48" s="108"/>
      <c r="BKF48" s="108"/>
      <c r="BKG48" s="108"/>
      <c r="BKH48" s="108"/>
      <c r="BKI48" s="108"/>
      <c r="BKJ48" s="108"/>
      <c r="BKK48" s="108"/>
      <c r="BKL48" s="108"/>
      <c r="BKM48" s="108"/>
      <c r="BKN48" s="108"/>
      <c r="BKO48" s="108"/>
      <c r="BKP48" s="108"/>
      <c r="BKQ48" s="108"/>
      <c r="BKR48" s="108"/>
      <c r="BKS48" s="108"/>
      <c r="BKT48" s="108"/>
      <c r="BKU48" s="108"/>
      <c r="BKV48" s="108"/>
      <c r="BKW48" s="108"/>
      <c r="BKX48" s="108"/>
      <c r="BKY48" s="108"/>
      <c r="BKZ48" s="108"/>
      <c r="BLA48" s="108"/>
      <c r="BLB48" s="108"/>
      <c r="BLC48" s="108"/>
      <c r="BLD48" s="108"/>
      <c r="BLE48" s="108"/>
      <c r="BLF48" s="108"/>
      <c r="BLG48" s="108"/>
      <c r="BLH48" s="108"/>
      <c r="BLI48" s="108"/>
      <c r="BLJ48" s="108"/>
      <c r="BLK48" s="108"/>
      <c r="BLL48" s="108"/>
      <c r="BLM48" s="108"/>
      <c r="BLN48" s="108"/>
      <c r="BLO48" s="108"/>
      <c r="BLP48" s="108"/>
      <c r="BLQ48" s="108"/>
      <c r="BLR48" s="108"/>
      <c r="BLS48" s="108"/>
      <c r="BLT48" s="108"/>
      <c r="BLU48" s="108"/>
      <c r="BLV48" s="108"/>
      <c r="BLW48" s="108"/>
      <c r="BLX48" s="108"/>
      <c r="BLY48" s="108"/>
      <c r="BLZ48" s="108"/>
      <c r="BMA48" s="108"/>
      <c r="BMB48" s="108"/>
      <c r="BMC48" s="108"/>
      <c r="BMD48" s="108"/>
      <c r="BME48" s="108"/>
      <c r="BMF48" s="108"/>
      <c r="BMG48" s="108"/>
      <c r="BMH48" s="108"/>
      <c r="BMI48" s="108"/>
      <c r="BMJ48" s="108"/>
      <c r="BMK48" s="108"/>
      <c r="BML48" s="108"/>
      <c r="BMM48" s="108"/>
      <c r="BMN48" s="108"/>
      <c r="BMO48" s="108"/>
      <c r="BMP48" s="108"/>
      <c r="BMQ48" s="108"/>
      <c r="BMR48" s="108"/>
      <c r="BMS48" s="108"/>
      <c r="BMT48" s="108"/>
      <c r="BMU48" s="108"/>
      <c r="BMV48" s="108"/>
      <c r="BMW48" s="108"/>
      <c r="BMX48" s="108"/>
      <c r="BMY48" s="108"/>
      <c r="BMZ48" s="108"/>
      <c r="BNA48" s="108"/>
      <c r="BNB48" s="108"/>
      <c r="BNC48" s="108"/>
      <c r="BND48" s="108"/>
      <c r="BNE48" s="108"/>
      <c r="BNF48" s="108"/>
      <c r="BNG48" s="108"/>
      <c r="BNH48" s="108"/>
      <c r="BNI48" s="108"/>
      <c r="BNJ48" s="108"/>
      <c r="BNK48" s="108"/>
      <c r="BNL48" s="108"/>
      <c r="BNM48" s="108"/>
      <c r="BNN48" s="108"/>
      <c r="BNO48" s="108"/>
      <c r="BNP48" s="108"/>
      <c r="BNQ48" s="108"/>
      <c r="BNR48" s="108"/>
      <c r="BNS48" s="108"/>
      <c r="BNT48" s="108"/>
      <c r="BNU48" s="108"/>
      <c r="BNV48" s="108"/>
      <c r="BNW48" s="108"/>
      <c r="BNX48" s="108"/>
      <c r="BNY48" s="108"/>
      <c r="BNZ48" s="108"/>
      <c r="BOA48" s="108"/>
      <c r="BOB48" s="108"/>
      <c r="BOC48" s="108"/>
      <c r="BOD48" s="108"/>
      <c r="BOE48" s="108"/>
      <c r="BOF48" s="108"/>
      <c r="BOG48" s="108"/>
      <c r="BOH48" s="108"/>
      <c r="BOI48" s="108"/>
      <c r="BOJ48" s="108"/>
      <c r="BOK48" s="108"/>
      <c r="BOL48" s="108"/>
      <c r="BOM48" s="108"/>
      <c r="BON48" s="108"/>
      <c r="BOO48" s="108"/>
      <c r="BOP48" s="108"/>
      <c r="BOQ48" s="108"/>
      <c r="BOR48" s="108"/>
      <c r="BOS48" s="108"/>
      <c r="BOT48" s="108"/>
      <c r="BOU48" s="108"/>
      <c r="BOV48" s="108"/>
      <c r="BOW48" s="108"/>
      <c r="BOX48" s="108"/>
      <c r="BOY48" s="108"/>
      <c r="BOZ48" s="108"/>
      <c r="BPA48" s="108"/>
      <c r="BPB48" s="108"/>
      <c r="BPC48" s="108"/>
      <c r="BPD48" s="108"/>
      <c r="BPE48" s="108"/>
      <c r="BPF48" s="108"/>
      <c r="BPG48" s="108"/>
      <c r="BPH48" s="108"/>
      <c r="BPI48" s="108"/>
      <c r="BPJ48" s="108"/>
      <c r="BPK48" s="108"/>
      <c r="BPL48" s="108"/>
      <c r="BPM48" s="108"/>
      <c r="BPN48" s="108"/>
      <c r="BPO48" s="108"/>
      <c r="BPP48" s="108"/>
      <c r="BPQ48" s="108"/>
      <c r="BPR48" s="108"/>
      <c r="BPS48" s="108"/>
      <c r="BPT48" s="108"/>
      <c r="BPU48" s="108"/>
      <c r="BPV48" s="108"/>
      <c r="BPW48" s="108"/>
      <c r="BPX48" s="108"/>
      <c r="BPY48" s="108"/>
      <c r="BPZ48" s="108"/>
      <c r="BQA48" s="108"/>
      <c r="BQB48" s="108"/>
      <c r="BQC48" s="108"/>
      <c r="BQD48" s="108"/>
      <c r="BQE48" s="108"/>
      <c r="BQF48" s="108"/>
      <c r="BQG48" s="108"/>
      <c r="BQH48" s="108"/>
      <c r="BQI48" s="108"/>
      <c r="BQJ48" s="108"/>
      <c r="BQK48" s="108"/>
      <c r="BQL48" s="108"/>
      <c r="BQM48" s="108"/>
      <c r="BQN48" s="108"/>
      <c r="BQO48" s="108"/>
      <c r="BQP48" s="108"/>
      <c r="BQQ48" s="108"/>
      <c r="BQR48" s="108"/>
      <c r="BQS48" s="108"/>
      <c r="BQT48" s="108"/>
      <c r="BQU48" s="108"/>
      <c r="BQV48" s="108"/>
      <c r="BQW48" s="108"/>
      <c r="BQX48" s="108"/>
      <c r="BQY48" s="108"/>
      <c r="BQZ48" s="108"/>
      <c r="BRA48" s="108"/>
      <c r="BRB48" s="108"/>
      <c r="BRC48" s="108"/>
      <c r="BRD48" s="108"/>
      <c r="BRE48" s="108"/>
      <c r="BRF48" s="108"/>
      <c r="BRG48" s="108"/>
      <c r="BRH48" s="108"/>
      <c r="BRI48" s="108"/>
      <c r="BRJ48" s="108"/>
      <c r="BRK48" s="108"/>
      <c r="BRL48" s="108"/>
      <c r="BRM48" s="108"/>
      <c r="BRN48" s="108"/>
      <c r="BRO48" s="108"/>
      <c r="BRP48" s="108"/>
      <c r="BRQ48" s="108"/>
      <c r="BRR48" s="108"/>
      <c r="BRS48" s="108"/>
      <c r="BRT48" s="108"/>
      <c r="BRU48" s="108"/>
      <c r="BRV48" s="108"/>
      <c r="BRW48" s="108"/>
      <c r="BRX48" s="108"/>
      <c r="BRY48" s="108"/>
      <c r="BRZ48" s="108"/>
      <c r="BSA48" s="108"/>
      <c r="BSB48" s="108"/>
      <c r="BSC48" s="108"/>
      <c r="BSD48" s="108"/>
      <c r="BSE48" s="108"/>
      <c r="BSF48" s="108"/>
      <c r="BSG48" s="108"/>
      <c r="BSH48" s="108"/>
      <c r="BSI48" s="108"/>
      <c r="BSJ48" s="108"/>
      <c r="BSK48" s="108"/>
      <c r="BSL48" s="108"/>
      <c r="BSM48" s="108"/>
      <c r="BSN48" s="108"/>
      <c r="BSO48" s="108"/>
      <c r="BSP48" s="108"/>
      <c r="BSQ48" s="108"/>
      <c r="BSR48" s="108"/>
      <c r="BSS48" s="108"/>
      <c r="BST48" s="108"/>
      <c r="BSU48" s="108"/>
      <c r="BSV48" s="108"/>
      <c r="BSW48" s="108"/>
      <c r="BSX48" s="108"/>
      <c r="BSY48" s="108"/>
      <c r="BSZ48" s="108"/>
      <c r="BTA48" s="108"/>
      <c r="BTB48" s="108"/>
      <c r="BTC48" s="108"/>
      <c r="BTD48" s="108"/>
      <c r="BTE48" s="108"/>
      <c r="BTF48" s="108"/>
      <c r="BTG48" s="108"/>
      <c r="BTH48" s="108"/>
      <c r="BTI48" s="108"/>
      <c r="BTJ48" s="108"/>
      <c r="BTK48" s="108"/>
      <c r="BTL48" s="108"/>
      <c r="BTM48" s="108"/>
      <c r="BTN48" s="108"/>
      <c r="BTO48" s="108"/>
      <c r="BTP48" s="108"/>
      <c r="BTQ48" s="108"/>
      <c r="BTR48" s="108"/>
      <c r="BTS48" s="108"/>
      <c r="BTT48" s="108"/>
      <c r="BTU48" s="108"/>
      <c r="BTV48" s="108"/>
      <c r="BTW48" s="108"/>
      <c r="BTX48" s="108"/>
      <c r="BTY48" s="108"/>
      <c r="BTZ48" s="108"/>
      <c r="BUA48" s="108"/>
      <c r="BUB48" s="108"/>
      <c r="BUC48" s="108"/>
      <c r="BUD48" s="108"/>
      <c r="BUE48" s="108"/>
      <c r="BUF48" s="108"/>
      <c r="BUG48" s="108"/>
      <c r="BUH48" s="108"/>
      <c r="BUI48" s="108"/>
      <c r="BUJ48" s="108"/>
      <c r="BUK48" s="108"/>
      <c r="BUL48" s="108"/>
      <c r="BUM48" s="108"/>
      <c r="BUN48" s="108"/>
      <c r="BUO48" s="108"/>
      <c r="BUP48" s="108"/>
      <c r="BUQ48" s="108"/>
      <c r="BUR48" s="108"/>
      <c r="BUS48" s="108"/>
      <c r="BUT48" s="108"/>
      <c r="BUU48" s="108"/>
      <c r="BUV48" s="108"/>
      <c r="BUW48" s="108"/>
      <c r="BUX48" s="108"/>
      <c r="BUY48" s="108"/>
      <c r="BUZ48" s="108"/>
      <c r="BVA48" s="108"/>
      <c r="BVB48" s="108"/>
      <c r="BVC48" s="108"/>
      <c r="BVD48" s="108"/>
      <c r="BVE48" s="108"/>
      <c r="BVF48" s="108"/>
      <c r="BVG48" s="108"/>
      <c r="BVH48" s="108"/>
      <c r="BVI48" s="108"/>
      <c r="BVJ48" s="108"/>
      <c r="BVK48" s="108"/>
      <c r="BVL48" s="108"/>
      <c r="BVM48" s="108"/>
      <c r="BVN48" s="108"/>
      <c r="BVO48" s="108"/>
      <c r="BVP48" s="108"/>
      <c r="BVQ48" s="108"/>
      <c r="BVR48" s="108"/>
      <c r="BVS48" s="108"/>
      <c r="BVT48" s="108"/>
      <c r="BVU48" s="108"/>
      <c r="BVV48" s="108"/>
      <c r="BVW48" s="108"/>
      <c r="BVX48" s="108"/>
      <c r="BVY48" s="108"/>
      <c r="BVZ48" s="108"/>
      <c r="BWA48" s="108"/>
      <c r="BWB48" s="108"/>
      <c r="BWC48" s="108"/>
      <c r="BWD48" s="108"/>
      <c r="BWE48" s="108"/>
      <c r="BWF48" s="108"/>
      <c r="BWG48" s="108"/>
      <c r="BWH48" s="108"/>
      <c r="BWI48" s="108"/>
      <c r="BWJ48" s="108"/>
      <c r="BWK48" s="108"/>
      <c r="BWL48" s="108"/>
      <c r="BWM48" s="108"/>
      <c r="BWN48" s="108"/>
      <c r="BWO48" s="108"/>
      <c r="BWP48" s="108"/>
      <c r="BWQ48" s="108"/>
      <c r="BWR48" s="108"/>
      <c r="BWS48" s="108"/>
      <c r="BWT48" s="108"/>
      <c r="BWU48" s="108"/>
      <c r="BWV48" s="108"/>
      <c r="BWW48" s="108"/>
      <c r="BWX48" s="108"/>
      <c r="BWY48" s="108"/>
      <c r="BWZ48" s="108"/>
      <c r="BXA48" s="108"/>
      <c r="BXB48" s="108"/>
      <c r="BXC48" s="108"/>
      <c r="BXD48" s="108"/>
      <c r="BXE48" s="108"/>
      <c r="BXF48" s="108"/>
      <c r="BXG48" s="108"/>
      <c r="BXH48" s="108"/>
      <c r="BXI48" s="108"/>
      <c r="BXJ48" s="108"/>
      <c r="BXK48" s="108"/>
      <c r="BXL48" s="108"/>
      <c r="BXM48" s="108"/>
      <c r="BXN48" s="108"/>
      <c r="BXO48" s="108"/>
      <c r="BXP48" s="108"/>
      <c r="BXQ48" s="108"/>
      <c r="BXR48" s="108"/>
      <c r="BXS48" s="108"/>
      <c r="BXT48" s="108"/>
      <c r="BXU48" s="108"/>
      <c r="BXV48" s="108"/>
      <c r="BXW48" s="108"/>
      <c r="BXX48" s="108"/>
      <c r="BXY48" s="108"/>
      <c r="BXZ48" s="108"/>
      <c r="BYA48" s="108"/>
      <c r="BYB48" s="108"/>
      <c r="BYC48" s="108"/>
      <c r="BYD48" s="108"/>
      <c r="BYE48" s="108"/>
      <c r="BYF48" s="108"/>
      <c r="BYG48" s="108"/>
      <c r="BYH48" s="108"/>
      <c r="BYI48" s="108"/>
      <c r="BYJ48" s="108"/>
      <c r="BYK48" s="108"/>
      <c r="BYL48" s="108"/>
      <c r="BYM48" s="108"/>
      <c r="BYN48" s="108"/>
      <c r="BYO48" s="108"/>
      <c r="BYP48" s="108"/>
      <c r="BYQ48" s="108"/>
      <c r="BYR48" s="108"/>
      <c r="BYS48" s="108"/>
      <c r="BYT48" s="108"/>
      <c r="BYU48" s="108"/>
      <c r="BYV48" s="108"/>
      <c r="BYW48" s="108"/>
      <c r="BYX48" s="108"/>
      <c r="BYY48" s="108"/>
      <c r="BYZ48" s="108"/>
      <c r="BZA48" s="108"/>
      <c r="BZB48" s="108"/>
      <c r="BZC48" s="108"/>
      <c r="BZD48" s="108"/>
      <c r="BZE48" s="108"/>
      <c r="BZF48" s="108"/>
      <c r="BZG48" s="108"/>
      <c r="BZH48" s="108"/>
      <c r="BZI48" s="108"/>
      <c r="BZJ48" s="108"/>
      <c r="BZK48" s="108"/>
      <c r="BZL48" s="108"/>
      <c r="BZM48" s="108"/>
      <c r="BZN48" s="108"/>
      <c r="BZO48" s="108"/>
      <c r="BZP48" s="108"/>
      <c r="BZQ48" s="108"/>
      <c r="BZR48" s="108"/>
      <c r="BZS48" s="108"/>
      <c r="BZT48" s="108"/>
      <c r="BZU48" s="108"/>
      <c r="BZV48" s="108"/>
      <c r="BZW48" s="108"/>
      <c r="BZX48" s="108"/>
      <c r="BZY48" s="108"/>
      <c r="BZZ48" s="108"/>
      <c r="CAA48" s="108"/>
      <c r="CAB48" s="108"/>
      <c r="CAC48" s="108"/>
      <c r="CAD48" s="108"/>
      <c r="CAE48" s="108"/>
      <c r="CAF48" s="108"/>
      <c r="CAG48" s="108"/>
      <c r="CAH48" s="108"/>
      <c r="CAI48" s="108"/>
      <c r="CAJ48" s="108"/>
      <c r="CAK48" s="108"/>
      <c r="CAL48" s="108"/>
      <c r="CAM48" s="108"/>
      <c r="CAN48" s="108"/>
      <c r="CAO48" s="108"/>
      <c r="CAP48" s="108"/>
      <c r="CAQ48" s="108"/>
      <c r="CAR48" s="108"/>
      <c r="CAS48" s="108"/>
      <c r="CAT48" s="108"/>
      <c r="CAU48" s="108"/>
      <c r="CAV48" s="108"/>
      <c r="CAW48" s="108"/>
      <c r="CAX48" s="108"/>
      <c r="CAY48" s="108"/>
      <c r="CAZ48" s="108"/>
      <c r="CBA48" s="108"/>
      <c r="CBB48" s="108"/>
      <c r="CBC48" s="108"/>
      <c r="CBD48" s="108"/>
      <c r="CBE48" s="108"/>
      <c r="CBF48" s="108"/>
      <c r="CBG48" s="108"/>
      <c r="CBH48" s="108"/>
      <c r="CBI48" s="108"/>
      <c r="CBJ48" s="108"/>
      <c r="CBK48" s="108"/>
      <c r="CBL48" s="108"/>
      <c r="CBM48" s="108"/>
      <c r="CBN48" s="108"/>
      <c r="CBO48" s="108"/>
      <c r="CBP48" s="108"/>
      <c r="CBQ48" s="108"/>
      <c r="CBR48" s="108"/>
      <c r="CBS48" s="108"/>
      <c r="CBT48" s="108"/>
      <c r="CBU48" s="108"/>
      <c r="CBV48" s="108"/>
      <c r="CBW48" s="108"/>
      <c r="CBX48" s="108"/>
      <c r="CBY48" s="108"/>
      <c r="CBZ48" s="108"/>
      <c r="CCA48" s="108"/>
      <c r="CCB48" s="108"/>
      <c r="CCC48" s="108"/>
      <c r="CCD48" s="108"/>
      <c r="CCE48" s="108"/>
      <c r="CCF48" s="108"/>
      <c r="CCG48" s="108"/>
      <c r="CCH48" s="108"/>
      <c r="CCI48" s="108"/>
      <c r="CCJ48" s="108"/>
      <c r="CCK48" s="108"/>
      <c r="CCL48" s="108"/>
      <c r="CCM48" s="108"/>
      <c r="CCN48" s="108"/>
      <c r="CCO48" s="108"/>
      <c r="CCP48" s="108"/>
      <c r="CCQ48" s="108"/>
      <c r="CCR48" s="108"/>
      <c r="CCS48" s="108"/>
      <c r="CCT48" s="108"/>
      <c r="CCU48" s="108"/>
      <c r="CCV48" s="108"/>
      <c r="CCW48" s="108"/>
      <c r="CCX48" s="108"/>
      <c r="CCY48" s="108"/>
      <c r="CCZ48" s="108"/>
      <c r="CDA48" s="108"/>
      <c r="CDB48" s="108"/>
      <c r="CDC48" s="108"/>
      <c r="CDD48" s="108"/>
      <c r="CDE48" s="108"/>
      <c r="CDF48" s="108"/>
      <c r="CDG48" s="108"/>
      <c r="CDH48" s="108"/>
      <c r="CDI48" s="108"/>
      <c r="CDJ48" s="108"/>
      <c r="CDK48" s="108"/>
      <c r="CDL48" s="108"/>
      <c r="CDM48" s="108"/>
      <c r="CDN48" s="108"/>
      <c r="CDO48" s="108"/>
      <c r="CDP48" s="108"/>
      <c r="CDQ48" s="108"/>
      <c r="CDR48" s="108"/>
      <c r="CDS48" s="108"/>
      <c r="CDT48" s="108"/>
      <c r="CDU48" s="108"/>
      <c r="CDV48" s="108"/>
      <c r="CDW48" s="108"/>
      <c r="CDX48" s="108"/>
      <c r="CDY48" s="108"/>
      <c r="CDZ48" s="108"/>
      <c r="CEA48" s="108"/>
      <c r="CEB48" s="108"/>
      <c r="CEC48" s="108"/>
      <c r="CED48" s="108"/>
      <c r="CEE48" s="108"/>
      <c r="CEF48" s="108"/>
      <c r="CEG48" s="108"/>
      <c r="CEH48" s="108"/>
      <c r="CEI48" s="108"/>
      <c r="CEJ48" s="108"/>
      <c r="CEK48" s="108"/>
      <c r="CEL48" s="108"/>
      <c r="CEM48" s="108"/>
      <c r="CEN48" s="108"/>
      <c r="CEO48" s="108"/>
      <c r="CEP48" s="108"/>
      <c r="CEQ48" s="108"/>
      <c r="CER48" s="108"/>
      <c r="CES48" s="108"/>
      <c r="CET48" s="108"/>
      <c r="CEU48" s="108"/>
      <c r="CEV48" s="108"/>
      <c r="CEW48" s="108"/>
      <c r="CEX48" s="108"/>
      <c r="CEY48" s="108"/>
      <c r="CEZ48" s="108"/>
      <c r="CFA48" s="108"/>
      <c r="CFB48" s="108"/>
      <c r="CFC48" s="108"/>
      <c r="CFD48" s="108"/>
      <c r="CFE48" s="108"/>
      <c r="CFF48" s="108"/>
      <c r="CFG48" s="108"/>
      <c r="CFH48" s="108"/>
      <c r="CFI48" s="108"/>
      <c r="CFJ48" s="108"/>
      <c r="CFK48" s="108"/>
      <c r="CFL48" s="108"/>
      <c r="CFM48" s="108"/>
      <c r="CFN48" s="108"/>
      <c r="CFO48" s="108"/>
      <c r="CFP48" s="108"/>
      <c r="CFQ48" s="108"/>
      <c r="CFR48" s="108"/>
      <c r="CFS48" s="108"/>
      <c r="CFT48" s="108"/>
      <c r="CFU48" s="108"/>
      <c r="CFV48" s="108"/>
      <c r="CFW48" s="108"/>
      <c r="CFX48" s="108"/>
      <c r="CFY48" s="108"/>
      <c r="CFZ48" s="108"/>
      <c r="CGA48" s="108"/>
      <c r="CGB48" s="108"/>
      <c r="CGC48" s="108"/>
      <c r="CGD48" s="108"/>
      <c r="CGE48" s="108"/>
      <c r="CGF48" s="108"/>
      <c r="CGG48" s="108"/>
      <c r="CGH48" s="108"/>
      <c r="CGI48" s="108"/>
      <c r="CGJ48" s="108"/>
      <c r="CGK48" s="108"/>
      <c r="CGL48" s="108"/>
      <c r="CGM48" s="108"/>
      <c r="CGN48" s="108"/>
      <c r="CGO48" s="108"/>
      <c r="CGP48" s="108"/>
      <c r="CGQ48" s="108"/>
      <c r="CGR48" s="108"/>
      <c r="CGS48" s="108"/>
      <c r="CGT48" s="108"/>
      <c r="CGU48" s="108"/>
      <c r="CGV48" s="108"/>
      <c r="CGW48" s="108"/>
      <c r="CGX48" s="108"/>
      <c r="CGY48" s="108"/>
      <c r="CGZ48" s="108"/>
      <c r="CHA48" s="108"/>
      <c r="CHB48" s="108"/>
      <c r="CHC48" s="108"/>
      <c r="CHD48" s="108"/>
      <c r="CHE48" s="108"/>
      <c r="CHF48" s="108"/>
      <c r="CHG48" s="108"/>
      <c r="CHH48" s="108"/>
      <c r="CHI48" s="108"/>
      <c r="CHJ48" s="108"/>
      <c r="CHK48" s="108"/>
      <c r="CHL48" s="108"/>
      <c r="CHM48" s="108"/>
      <c r="CHN48" s="108"/>
      <c r="CHO48" s="108"/>
      <c r="CHP48" s="108"/>
      <c r="CHQ48" s="108"/>
      <c r="CHR48" s="108"/>
      <c r="CHS48" s="108"/>
      <c r="CHT48" s="108"/>
      <c r="CHU48" s="108"/>
      <c r="CHV48" s="108"/>
      <c r="CHW48" s="108"/>
      <c r="CHX48" s="108"/>
      <c r="CHY48" s="108"/>
      <c r="CHZ48" s="108"/>
      <c r="CIA48" s="108"/>
      <c r="CIB48" s="108"/>
      <c r="CIC48" s="108"/>
      <c r="CID48" s="108"/>
      <c r="CIE48" s="108"/>
      <c r="CIF48" s="108"/>
      <c r="CIG48" s="108"/>
      <c r="CIH48" s="108"/>
      <c r="CII48" s="108"/>
      <c r="CIJ48" s="108"/>
      <c r="CIK48" s="108"/>
      <c r="CIL48" s="108"/>
      <c r="CIM48" s="108"/>
      <c r="CIN48" s="108"/>
      <c r="CIO48" s="108"/>
      <c r="CIP48" s="108"/>
      <c r="CIQ48" s="108"/>
      <c r="CIR48" s="108"/>
      <c r="CIS48" s="108"/>
      <c r="CIT48" s="108"/>
      <c r="CIU48" s="108"/>
      <c r="CIV48" s="108"/>
      <c r="CIW48" s="108"/>
      <c r="CIX48" s="108"/>
      <c r="CIY48" s="108"/>
      <c r="CIZ48" s="108"/>
      <c r="CJA48" s="108"/>
      <c r="CJB48" s="108"/>
      <c r="CJC48" s="108"/>
      <c r="CJD48" s="108"/>
      <c r="CJE48" s="108"/>
      <c r="CJF48" s="108"/>
      <c r="CJG48" s="108"/>
      <c r="CJH48" s="108"/>
      <c r="CJI48" s="108"/>
      <c r="CJJ48" s="108"/>
      <c r="CJK48" s="108"/>
      <c r="CJL48" s="108"/>
      <c r="CJM48" s="108"/>
      <c r="CJN48" s="108"/>
      <c r="CJO48" s="108"/>
      <c r="CJP48" s="108"/>
      <c r="CJQ48" s="108"/>
      <c r="CJR48" s="108"/>
      <c r="CJS48" s="108"/>
      <c r="CJT48" s="108"/>
      <c r="CJU48" s="108"/>
      <c r="CJV48" s="108"/>
      <c r="CJW48" s="108"/>
      <c r="CJX48" s="108"/>
      <c r="CJY48" s="108"/>
      <c r="CJZ48" s="108"/>
      <c r="CKA48" s="108"/>
      <c r="CKB48" s="108"/>
      <c r="CKC48" s="108"/>
      <c r="CKD48" s="108"/>
      <c r="CKE48" s="108"/>
      <c r="CKF48" s="108"/>
      <c r="CKG48" s="108"/>
      <c r="CKH48" s="108"/>
      <c r="CKI48" s="108"/>
      <c r="CKJ48" s="108"/>
      <c r="CKK48" s="108"/>
      <c r="CKL48" s="108"/>
      <c r="CKM48" s="108"/>
      <c r="CKN48" s="108"/>
      <c r="CKO48" s="108"/>
      <c r="CKP48" s="108"/>
      <c r="CKQ48" s="108"/>
      <c r="CKR48" s="108"/>
      <c r="CKS48" s="108"/>
      <c r="CKT48" s="108"/>
      <c r="CKU48" s="108"/>
      <c r="CKV48" s="108"/>
      <c r="CKW48" s="108"/>
      <c r="CKX48" s="108"/>
      <c r="CKY48" s="108"/>
      <c r="CKZ48" s="108"/>
      <c r="CLA48" s="108"/>
      <c r="CLB48" s="108"/>
      <c r="CLC48" s="108"/>
      <c r="CLD48" s="108"/>
      <c r="CLE48" s="108"/>
      <c r="CLF48" s="108"/>
      <c r="CLG48" s="108"/>
      <c r="CLH48" s="108"/>
      <c r="CLI48" s="108"/>
      <c r="CLJ48" s="108"/>
      <c r="CLK48" s="108"/>
      <c r="CLL48" s="108"/>
      <c r="CLM48" s="108"/>
      <c r="CLN48" s="108"/>
      <c r="CLO48" s="108"/>
      <c r="CLP48" s="108"/>
      <c r="CLQ48" s="108"/>
      <c r="CLR48" s="108"/>
      <c r="CLS48" s="108"/>
      <c r="CLT48" s="108"/>
      <c r="CLU48" s="108"/>
      <c r="CLV48" s="108"/>
      <c r="CLW48" s="108"/>
      <c r="CLX48" s="108"/>
      <c r="CLY48" s="108"/>
      <c r="CLZ48" s="108"/>
      <c r="CMA48" s="108"/>
      <c r="CMB48" s="108"/>
      <c r="CMC48" s="108"/>
      <c r="CMD48" s="108"/>
      <c r="CME48" s="108"/>
      <c r="CMF48" s="108"/>
      <c r="CMG48" s="108"/>
      <c r="CMH48" s="108"/>
      <c r="CMI48" s="108"/>
      <c r="CMJ48" s="108"/>
      <c r="CMK48" s="108"/>
      <c r="CML48" s="108"/>
      <c r="CMM48" s="108"/>
      <c r="CMN48" s="108"/>
      <c r="CMO48" s="108"/>
      <c r="CMP48" s="108"/>
      <c r="CMQ48" s="108"/>
      <c r="CMR48" s="108"/>
      <c r="CMS48" s="108"/>
      <c r="CMT48" s="108"/>
      <c r="CMU48" s="108"/>
      <c r="CMV48" s="108"/>
      <c r="CMW48" s="108"/>
      <c r="CMX48" s="108"/>
      <c r="CMY48" s="108"/>
      <c r="CMZ48" s="108"/>
      <c r="CNA48" s="108"/>
      <c r="CNB48" s="108"/>
      <c r="CNC48" s="108"/>
      <c r="CND48" s="108"/>
      <c r="CNE48" s="108"/>
      <c r="CNF48" s="108"/>
      <c r="CNG48" s="108"/>
      <c r="CNH48" s="108"/>
      <c r="CNI48" s="108"/>
      <c r="CNJ48" s="108"/>
      <c r="CNK48" s="108"/>
      <c r="CNL48" s="108"/>
      <c r="CNM48" s="108"/>
      <c r="CNN48" s="108"/>
      <c r="CNO48" s="108"/>
      <c r="CNP48" s="108"/>
      <c r="CNQ48" s="108"/>
      <c r="CNR48" s="108"/>
      <c r="CNS48" s="108"/>
      <c r="CNT48" s="108"/>
      <c r="CNU48" s="108"/>
      <c r="CNV48" s="108"/>
      <c r="CNW48" s="108"/>
      <c r="CNX48" s="108"/>
      <c r="CNY48" s="108"/>
      <c r="CNZ48" s="108"/>
      <c r="COA48" s="108"/>
      <c r="COB48" s="108"/>
      <c r="COC48" s="108"/>
      <c r="COD48" s="108"/>
      <c r="COE48" s="108"/>
      <c r="COF48" s="108"/>
      <c r="COG48" s="108"/>
      <c r="COH48" s="108"/>
      <c r="COI48" s="108"/>
      <c r="COJ48" s="108"/>
      <c r="COK48" s="108"/>
      <c r="COL48" s="108"/>
      <c r="COM48" s="108"/>
      <c r="CON48" s="108"/>
      <c r="COO48" s="108"/>
      <c r="COP48" s="108"/>
      <c r="COQ48" s="108"/>
      <c r="COR48" s="108"/>
      <c r="COS48" s="108"/>
      <c r="COT48" s="108"/>
      <c r="COU48" s="108"/>
      <c r="COV48" s="108"/>
      <c r="COW48" s="108"/>
      <c r="COX48" s="108"/>
      <c r="COY48" s="108"/>
      <c r="COZ48" s="108"/>
      <c r="CPA48" s="108"/>
      <c r="CPB48" s="108"/>
      <c r="CPC48" s="108"/>
      <c r="CPD48" s="108"/>
      <c r="CPE48" s="108"/>
      <c r="CPF48" s="108"/>
      <c r="CPG48" s="108"/>
      <c r="CPH48" s="108"/>
      <c r="CPI48" s="108"/>
      <c r="CPJ48" s="108"/>
      <c r="CPK48" s="108"/>
      <c r="CPL48" s="108"/>
      <c r="CPM48" s="108"/>
      <c r="CPN48" s="108"/>
      <c r="CPO48" s="108"/>
      <c r="CPP48" s="108"/>
      <c r="CPQ48" s="108"/>
      <c r="CPR48" s="108"/>
      <c r="CPS48" s="108"/>
      <c r="CPT48" s="108"/>
      <c r="CPU48" s="108"/>
      <c r="CPV48" s="108"/>
      <c r="CPW48" s="108"/>
      <c r="CPX48" s="108"/>
      <c r="CPY48" s="108"/>
      <c r="CPZ48" s="108"/>
      <c r="CQA48" s="108"/>
      <c r="CQB48" s="108"/>
      <c r="CQC48" s="108"/>
      <c r="CQD48" s="108"/>
      <c r="CQE48" s="108"/>
      <c r="CQF48" s="108"/>
      <c r="CQG48" s="108"/>
      <c r="CQH48" s="108"/>
      <c r="CQI48" s="108"/>
      <c r="CQJ48" s="108"/>
      <c r="CQK48" s="108"/>
      <c r="CQL48" s="108"/>
      <c r="CQM48" s="108"/>
      <c r="CQN48" s="108"/>
      <c r="CQO48" s="108"/>
      <c r="CQP48" s="108"/>
      <c r="CQQ48" s="108"/>
      <c r="CQR48" s="108"/>
      <c r="CQS48" s="108"/>
      <c r="CQT48" s="108"/>
      <c r="CQU48" s="108"/>
      <c r="CQV48" s="108"/>
      <c r="CQW48" s="108"/>
      <c r="CQX48" s="108"/>
      <c r="CQY48" s="108"/>
      <c r="CQZ48" s="108"/>
      <c r="CRA48" s="108"/>
      <c r="CRB48" s="108"/>
      <c r="CRC48" s="108"/>
      <c r="CRD48" s="108"/>
      <c r="CRE48" s="108"/>
      <c r="CRF48" s="108"/>
      <c r="CRG48" s="108"/>
      <c r="CRH48" s="108"/>
      <c r="CRI48" s="108"/>
      <c r="CRJ48" s="108"/>
      <c r="CRK48" s="108"/>
      <c r="CRL48" s="108"/>
      <c r="CRM48" s="108"/>
      <c r="CRN48" s="108"/>
      <c r="CRO48" s="108"/>
      <c r="CRP48" s="108"/>
      <c r="CRQ48" s="108"/>
      <c r="CRR48" s="108"/>
      <c r="CRS48" s="108"/>
      <c r="CRT48" s="108"/>
      <c r="CRU48" s="108"/>
      <c r="CRV48" s="108"/>
      <c r="CRW48" s="108"/>
      <c r="CRX48" s="108"/>
      <c r="CRY48" s="108"/>
      <c r="CRZ48" s="108"/>
      <c r="CSA48" s="108"/>
      <c r="CSB48" s="108"/>
      <c r="CSC48" s="108"/>
      <c r="CSD48" s="108"/>
      <c r="CSE48" s="108"/>
      <c r="CSF48" s="108"/>
      <c r="CSG48" s="108"/>
      <c r="CSH48" s="108"/>
      <c r="CSI48" s="108"/>
      <c r="CSJ48" s="108"/>
      <c r="CSK48" s="108"/>
      <c r="CSL48" s="108"/>
      <c r="CSM48" s="108"/>
      <c r="CSN48" s="108"/>
      <c r="CSO48" s="108"/>
      <c r="CSP48" s="108"/>
      <c r="CSQ48" s="108"/>
      <c r="CSR48" s="108"/>
      <c r="CSS48" s="108"/>
      <c r="CST48" s="108"/>
      <c r="CSU48" s="108"/>
      <c r="CSV48" s="108"/>
      <c r="CSW48" s="108"/>
      <c r="CSX48" s="108"/>
      <c r="CSY48" s="108"/>
      <c r="CSZ48" s="108"/>
      <c r="CTA48" s="108"/>
      <c r="CTB48" s="108"/>
      <c r="CTC48" s="108"/>
      <c r="CTD48" s="108"/>
      <c r="CTE48" s="108"/>
      <c r="CTF48" s="108"/>
      <c r="CTG48" s="108"/>
      <c r="CTH48" s="108"/>
      <c r="CTI48" s="108"/>
      <c r="CTJ48" s="108"/>
      <c r="CTK48" s="108"/>
      <c r="CTL48" s="108"/>
      <c r="CTM48" s="108"/>
      <c r="CTN48" s="108"/>
      <c r="CTO48" s="108"/>
      <c r="CTP48" s="108"/>
      <c r="CTQ48" s="108"/>
      <c r="CTR48" s="108"/>
      <c r="CTS48" s="108"/>
      <c r="CTT48" s="108"/>
      <c r="CTU48" s="108"/>
      <c r="CTV48" s="108"/>
      <c r="CTW48" s="108"/>
      <c r="CTX48" s="108"/>
      <c r="CTY48" s="108"/>
      <c r="CTZ48" s="108"/>
      <c r="CUA48" s="108"/>
      <c r="CUB48" s="108"/>
      <c r="CUC48" s="108"/>
      <c r="CUD48" s="108"/>
      <c r="CUE48" s="108"/>
      <c r="CUF48" s="108"/>
      <c r="CUG48" s="108"/>
      <c r="CUH48" s="108"/>
      <c r="CUI48" s="108"/>
      <c r="CUJ48" s="108"/>
      <c r="CUK48" s="108"/>
      <c r="CUL48" s="108"/>
      <c r="CUM48" s="108"/>
      <c r="CUN48" s="108"/>
      <c r="CUO48" s="108"/>
      <c r="CUP48" s="108"/>
      <c r="CUQ48" s="108"/>
      <c r="CUR48" s="108"/>
      <c r="CUS48" s="108"/>
      <c r="CUT48" s="108"/>
      <c r="CUU48" s="108"/>
      <c r="CUV48" s="108"/>
      <c r="CUW48" s="108"/>
      <c r="CUX48" s="108"/>
      <c r="CUY48" s="108"/>
      <c r="CUZ48" s="108"/>
      <c r="CVA48" s="108"/>
      <c r="CVB48" s="108"/>
      <c r="CVC48" s="108"/>
      <c r="CVD48" s="108"/>
      <c r="CVE48" s="108"/>
      <c r="CVF48" s="108"/>
      <c r="CVG48" s="108"/>
      <c r="CVH48" s="108"/>
      <c r="CVI48" s="108"/>
      <c r="CVJ48" s="108"/>
      <c r="CVK48" s="108"/>
      <c r="CVL48" s="108"/>
      <c r="CVM48" s="108"/>
      <c r="CVN48" s="108"/>
      <c r="CVO48" s="108"/>
      <c r="CVP48" s="108"/>
      <c r="CVQ48" s="108"/>
      <c r="CVR48" s="108"/>
      <c r="CVS48" s="108"/>
      <c r="CVT48" s="108"/>
      <c r="CVU48" s="108"/>
      <c r="CVV48" s="108"/>
      <c r="CVW48" s="108"/>
      <c r="CVX48" s="108"/>
      <c r="CVY48" s="108"/>
      <c r="CVZ48" s="108"/>
      <c r="CWA48" s="108"/>
      <c r="CWB48" s="108"/>
      <c r="CWC48" s="108"/>
      <c r="CWD48" s="108"/>
      <c r="CWE48" s="108"/>
      <c r="CWF48" s="108"/>
      <c r="CWG48" s="108"/>
      <c r="CWH48" s="108"/>
      <c r="CWI48" s="108"/>
      <c r="CWJ48" s="108"/>
      <c r="CWK48" s="108"/>
      <c r="CWL48" s="108"/>
      <c r="CWM48" s="108"/>
      <c r="CWN48" s="108"/>
      <c r="CWO48" s="108"/>
      <c r="CWP48" s="108"/>
      <c r="CWQ48" s="108"/>
      <c r="CWR48" s="108"/>
      <c r="CWS48" s="108"/>
      <c r="CWT48" s="108"/>
      <c r="CWU48" s="108"/>
      <c r="CWV48" s="108"/>
      <c r="CWW48" s="108"/>
      <c r="CWX48" s="108"/>
      <c r="CWY48" s="108"/>
      <c r="CWZ48" s="108"/>
      <c r="CXA48" s="108"/>
      <c r="CXB48" s="108"/>
      <c r="CXC48" s="108"/>
      <c r="CXD48" s="108"/>
      <c r="CXE48" s="108"/>
      <c r="CXF48" s="108"/>
      <c r="CXG48" s="108"/>
      <c r="CXH48" s="108"/>
      <c r="CXI48" s="108"/>
      <c r="CXJ48" s="108"/>
      <c r="CXK48" s="108"/>
      <c r="CXL48" s="108"/>
      <c r="CXM48" s="108"/>
      <c r="CXN48" s="108"/>
      <c r="CXO48" s="108"/>
      <c r="CXP48" s="108"/>
      <c r="CXQ48" s="108"/>
      <c r="CXR48" s="108"/>
      <c r="CXS48" s="108"/>
      <c r="CXT48" s="108"/>
      <c r="CXU48" s="108"/>
      <c r="CXV48" s="108"/>
      <c r="CXW48" s="108"/>
      <c r="CXX48" s="108"/>
      <c r="CXY48" s="108"/>
      <c r="CXZ48" s="108"/>
      <c r="CYA48" s="108"/>
      <c r="CYB48" s="108"/>
      <c r="CYC48" s="108"/>
      <c r="CYD48" s="108"/>
      <c r="CYE48" s="108"/>
      <c r="CYF48" s="108"/>
      <c r="CYG48" s="108"/>
      <c r="CYH48" s="108"/>
      <c r="CYI48" s="108"/>
      <c r="CYJ48" s="108"/>
      <c r="CYK48" s="108"/>
      <c r="CYL48" s="108"/>
      <c r="CYM48" s="108"/>
      <c r="CYN48" s="108"/>
      <c r="CYO48" s="108"/>
      <c r="CYP48" s="108"/>
      <c r="CYQ48" s="108"/>
      <c r="CYR48" s="108"/>
      <c r="CYS48" s="108"/>
      <c r="CYT48" s="108"/>
      <c r="CYU48" s="108"/>
      <c r="CYV48" s="108"/>
      <c r="CYW48" s="108"/>
      <c r="CYX48" s="108"/>
      <c r="CYY48" s="108"/>
      <c r="CYZ48" s="108"/>
      <c r="CZA48" s="108"/>
      <c r="CZB48" s="108"/>
      <c r="CZC48" s="108"/>
      <c r="CZD48" s="108"/>
      <c r="CZE48" s="108"/>
      <c r="CZF48" s="108"/>
      <c r="CZG48" s="108"/>
      <c r="CZH48" s="108"/>
      <c r="CZI48" s="108"/>
      <c r="CZJ48" s="108"/>
      <c r="CZK48" s="108"/>
      <c r="CZL48" s="108"/>
      <c r="CZM48" s="108"/>
      <c r="CZN48" s="108"/>
      <c r="CZO48" s="108"/>
      <c r="CZP48" s="108"/>
      <c r="CZQ48" s="108"/>
      <c r="CZR48" s="108"/>
      <c r="CZS48" s="108"/>
      <c r="CZT48" s="108"/>
      <c r="CZU48" s="108"/>
      <c r="CZV48" s="108"/>
      <c r="CZW48" s="108"/>
      <c r="CZX48" s="108"/>
      <c r="CZY48" s="108"/>
      <c r="CZZ48" s="108"/>
      <c r="DAA48" s="108"/>
      <c r="DAB48" s="108"/>
      <c r="DAC48" s="108"/>
      <c r="DAD48" s="108"/>
      <c r="DAE48" s="108"/>
      <c r="DAF48" s="108"/>
      <c r="DAG48" s="108"/>
      <c r="DAH48" s="108"/>
      <c r="DAI48" s="108"/>
      <c r="DAJ48" s="108"/>
      <c r="DAK48" s="108"/>
      <c r="DAL48" s="108"/>
      <c r="DAM48" s="108"/>
      <c r="DAN48" s="108"/>
      <c r="DAO48" s="108"/>
      <c r="DAP48" s="108"/>
      <c r="DAQ48" s="108"/>
      <c r="DAR48" s="108"/>
      <c r="DAS48" s="108"/>
      <c r="DAT48" s="108"/>
      <c r="DAU48" s="108"/>
      <c r="DAV48" s="108"/>
      <c r="DAW48" s="108"/>
      <c r="DAX48" s="108"/>
      <c r="DAY48" s="108"/>
      <c r="DAZ48" s="108"/>
      <c r="DBA48" s="108"/>
      <c r="DBB48" s="108"/>
      <c r="DBC48" s="108"/>
      <c r="DBD48" s="108"/>
      <c r="DBE48" s="108"/>
      <c r="DBF48" s="108"/>
      <c r="DBG48" s="108"/>
      <c r="DBH48" s="108"/>
      <c r="DBI48" s="108"/>
      <c r="DBJ48" s="108"/>
      <c r="DBK48" s="108"/>
      <c r="DBL48" s="108"/>
      <c r="DBM48" s="108"/>
      <c r="DBN48" s="108"/>
      <c r="DBO48" s="108"/>
      <c r="DBP48" s="108"/>
      <c r="DBQ48" s="108"/>
      <c r="DBR48" s="108"/>
      <c r="DBS48" s="108"/>
      <c r="DBT48" s="108"/>
      <c r="DBU48" s="108"/>
      <c r="DBV48" s="108"/>
      <c r="DBW48" s="108"/>
      <c r="DBX48" s="108"/>
      <c r="DBY48" s="108"/>
      <c r="DBZ48" s="108"/>
      <c r="DCA48" s="108"/>
      <c r="DCB48" s="108"/>
      <c r="DCC48" s="108"/>
      <c r="DCD48" s="108"/>
      <c r="DCE48" s="108"/>
      <c r="DCF48" s="108"/>
      <c r="DCG48" s="108"/>
      <c r="DCH48" s="108"/>
      <c r="DCI48" s="108"/>
      <c r="DCJ48" s="108"/>
      <c r="DCK48" s="108"/>
      <c r="DCL48" s="108"/>
      <c r="DCM48" s="108"/>
      <c r="DCN48" s="108"/>
      <c r="DCO48" s="108"/>
      <c r="DCP48" s="108"/>
      <c r="DCQ48" s="108"/>
      <c r="DCR48" s="108"/>
      <c r="DCS48" s="108"/>
      <c r="DCT48" s="108"/>
      <c r="DCU48" s="108"/>
      <c r="DCV48" s="108"/>
      <c r="DCW48" s="108"/>
      <c r="DCX48" s="108"/>
      <c r="DCY48" s="108"/>
      <c r="DCZ48" s="108"/>
      <c r="DDA48" s="108"/>
      <c r="DDB48" s="108"/>
      <c r="DDC48" s="108"/>
      <c r="DDD48" s="108"/>
      <c r="DDE48" s="108"/>
      <c r="DDF48" s="108"/>
      <c r="DDG48" s="108"/>
      <c r="DDH48" s="108"/>
      <c r="DDI48" s="108"/>
      <c r="DDJ48" s="108"/>
      <c r="DDK48" s="108"/>
      <c r="DDL48" s="108"/>
      <c r="DDM48" s="108"/>
      <c r="DDN48" s="108"/>
      <c r="DDO48" s="108"/>
      <c r="DDP48" s="108"/>
      <c r="DDQ48" s="108"/>
      <c r="DDR48" s="108"/>
      <c r="DDS48" s="108"/>
      <c r="DDT48" s="108"/>
      <c r="DDU48" s="108"/>
      <c r="DDV48" s="108"/>
      <c r="DDW48" s="108"/>
      <c r="DDX48" s="108"/>
      <c r="DDY48" s="108"/>
      <c r="DDZ48" s="108"/>
      <c r="DEA48" s="108"/>
      <c r="DEB48" s="108"/>
      <c r="DEC48" s="108"/>
      <c r="DED48" s="108"/>
      <c r="DEE48" s="108"/>
      <c r="DEF48" s="108"/>
      <c r="DEG48" s="108"/>
      <c r="DEH48" s="108"/>
      <c r="DEI48" s="108"/>
      <c r="DEJ48" s="108"/>
      <c r="DEK48" s="108"/>
      <c r="DEL48" s="108"/>
      <c r="DEM48" s="108"/>
      <c r="DEN48" s="108"/>
      <c r="DEO48" s="108"/>
      <c r="DEP48" s="108"/>
      <c r="DEQ48" s="108"/>
      <c r="DER48" s="108"/>
      <c r="DES48" s="108"/>
      <c r="DET48" s="108"/>
      <c r="DEU48" s="108"/>
      <c r="DEV48" s="108"/>
      <c r="DEW48" s="108"/>
      <c r="DEX48" s="108"/>
      <c r="DEY48" s="108"/>
      <c r="DEZ48" s="108"/>
      <c r="DFA48" s="108"/>
      <c r="DFB48" s="108"/>
      <c r="DFC48" s="108"/>
      <c r="DFD48" s="108"/>
      <c r="DFE48" s="108"/>
      <c r="DFF48" s="108"/>
      <c r="DFG48" s="108"/>
      <c r="DFH48" s="108"/>
      <c r="DFI48" s="108"/>
      <c r="DFJ48" s="108"/>
      <c r="DFK48" s="108"/>
      <c r="DFL48" s="108"/>
      <c r="DFM48" s="108"/>
      <c r="DFN48" s="108"/>
      <c r="DFO48" s="108"/>
      <c r="DFP48" s="108"/>
      <c r="DFQ48" s="108"/>
      <c r="DFR48" s="108"/>
      <c r="DFS48" s="108"/>
      <c r="DFT48" s="108"/>
      <c r="DFU48" s="108"/>
      <c r="DFV48" s="108"/>
      <c r="DFW48" s="108"/>
      <c r="DFX48" s="108"/>
      <c r="DFY48" s="108"/>
      <c r="DFZ48" s="108"/>
      <c r="DGA48" s="108"/>
      <c r="DGB48" s="108"/>
      <c r="DGC48" s="108"/>
      <c r="DGD48" s="108"/>
      <c r="DGE48" s="108"/>
      <c r="DGF48" s="108"/>
      <c r="DGG48" s="108"/>
      <c r="DGH48" s="108"/>
      <c r="DGI48" s="108"/>
      <c r="DGJ48" s="108"/>
      <c r="DGK48" s="108"/>
      <c r="DGL48" s="108"/>
      <c r="DGM48" s="108"/>
      <c r="DGN48" s="108"/>
      <c r="DGO48" s="108"/>
      <c r="DGP48" s="108"/>
      <c r="DGQ48" s="108"/>
      <c r="DGR48" s="108"/>
      <c r="DGS48" s="108"/>
      <c r="DGT48" s="108"/>
      <c r="DGU48" s="108"/>
      <c r="DGV48" s="108"/>
      <c r="DGW48" s="108"/>
      <c r="DGX48" s="108"/>
      <c r="DGY48" s="108"/>
      <c r="DGZ48" s="108"/>
      <c r="DHA48" s="108"/>
      <c r="DHB48" s="108"/>
      <c r="DHC48" s="108"/>
      <c r="DHD48" s="108"/>
      <c r="DHE48" s="108"/>
      <c r="DHF48" s="108"/>
      <c r="DHG48" s="108"/>
      <c r="DHH48" s="108"/>
      <c r="DHI48" s="108"/>
      <c r="DHJ48" s="108"/>
      <c r="DHK48" s="108"/>
      <c r="DHL48" s="108"/>
      <c r="DHM48" s="108"/>
      <c r="DHN48" s="108"/>
      <c r="DHO48" s="108"/>
      <c r="DHP48" s="108"/>
      <c r="DHQ48" s="108"/>
      <c r="DHR48" s="108"/>
      <c r="DHS48" s="108"/>
      <c r="DHT48" s="108"/>
      <c r="DHU48" s="108"/>
      <c r="DHV48" s="108"/>
      <c r="DHW48" s="108"/>
      <c r="DHX48" s="108"/>
      <c r="DHY48" s="108"/>
      <c r="DHZ48" s="108"/>
      <c r="DIA48" s="108"/>
      <c r="DIB48" s="108"/>
      <c r="DIC48" s="108"/>
      <c r="DID48" s="108"/>
      <c r="DIE48" s="108"/>
      <c r="DIF48" s="108"/>
      <c r="DIG48" s="108"/>
      <c r="DIH48" s="108"/>
      <c r="DII48" s="108"/>
      <c r="DIJ48" s="108"/>
      <c r="DIK48" s="108"/>
      <c r="DIL48" s="108"/>
      <c r="DIM48" s="108"/>
      <c r="DIN48" s="108"/>
      <c r="DIO48" s="108"/>
      <c r="DIP48" s="108"/>
      <c r="DIQ48" s="108"/>
      <c r="DIR48" s="108"/>
      <c r="DIS48" s="108"/>
      <c r="DIT48" s="108"/>
      <c r="DIU48" s="108"/>
      <c r="DIV48" s="108"/>
      <c r="DIW48" s="108"/>
      <c r="DIX48" s="108"/>
      <c r="DIY48" s="108"/>
      <c r="DIZ48" s="108"/>
      <c r="DJA48" s="108"/>
      <c r="DJB48" s="108"/>
      <c r="DJC48" s="108"/>
      <c r="DJD48" s="108"/>
      <c r="DJE48" s="108"/>
      <c r="DJF48" s="108"/>
      <c r="DJG48" s="108"/>
      <c r="DJH48" s="108"/>
      <c r="DJI48" s="108"/>
      <c r="DJJ48" s="108"/>
      <c r="DJK48" s="108"/>
      <c r="DJL48" s="108"/>
      <c r="DJM48" s="108"/>
      <c r="DJN48" s="108"/>
      <c r="DJO48" s="108"/>
      <c r="DJP48" s="108"/>
      <c r="DJQ48" s="108"/>
      <c r="DJR48" s="108"/>
      <c r="DJS48" s="108"/>
      <c r="DJT48" s="108"/>
      <c r="DJU48" s="108"/>
      <c r="DJV48" s="108"/>
      <c r="DJW48" s="108"/>
      <c r="DJX48" s="108"/>
      <c r="DJY48" s="108"/>
      <c r="DJZ48" s="108"/>
      <c r="DKA48" s="108"/>
      <c r="DKB48" s="108"/>
      <c r="DKC48" s="108"/>
      <c r="DKD48" s="108"/>
      <c r="DKE48" s="108"/>
      <c r="DKF48" s="108"/>
      <c r="DKG48" s="108"/>
      <c r="DKH48" s="108"/>
      <c r="DKI48" s="108"/>
      <c r="DKJ48" s="108"/>
      <c r="DKK48" s="108"/>
      <c r="DKL48" s="108"/>
      <c r="DKM48" s="108"/>
      <c r="DKN48" s="108"/>
      <c r="DKO48" s="108"/>
      <c r="DKP48" s="108"/>
      <c r="DKQ48" s="108"/>
      <c r="DKR48" s="108"/>
      <c r="DKS48" s="108"/>
      <c r="DKT48" s="108"/>
      <c r="DKU48" s="108"/>
      <c r="DKV48" s="108"/>
      <c r="DKW48" s="108"/>
      <c r="DKX48" s="108"/>
      <c r="DKY48" s="108"/>
      <c r="DKZ48" s="108"/>
      <c r="DLA48" s="108"/>
      <c r="DLB48" s="108"/>
      <c r="DLC48" s="108"/>
      <c r="DLD48" s="108"/>
      <c r="DLE48" s="108"/>
      <c r="DLF48" s="108"/>
      <c r="DLG48" s="108"/>
      <c r="DLH48" s="108"/>
      <c r="DLI48" s="108"/>
      <c r="DLJ48" s="108"/>
      <c r="DLK48" s="108"/>
      <c r="DLL48" s="108"/>
      <c r="DLM48" s="108"/>
      <c r="DLN48" s="108"/>
      <c r="DLO48" s="108"/>
      <c r="DLP48" s="108"/>
      <c r="DLQ48" s="108"/>
      <c r="DLR48" s="108"/>
      <c r="DLS48" s="108"/>
      <c r="DLT48" s="108"/>
      <c r="DLU48" s="108"/>
      <c r="DLV48" s="108"/>
      <c r="DLW48" s="108"/>
      <c r="DLX48" s="108"/>
      <c r="DLY48" s="108"/>
      <c r="DLZ48" s="108"/>
      <c r="DMA48" s="108"/>
      <c r="DMB48" s="108"/>
      <c r="DMC48" s="108"/>
      <c r="DMD48" s="108"/>
      <c r="DME48" s="108"/>
      <c r="DMF48" s="108"/>
      <c r="DMG48" s="108"/>
      <c r="DMH48" s="108"/>
      <c r="DMI48" s="108"/>
      <c r="DMJ48" s="108"/>
      <c r="DMK48" s="108"/>
      <c r="DML48" s="108"/>
      <c r="DMM48" s="108"/>
      <c r="DMN48" s="108"/>
      <c r="DMO48" s="108"/>
      <c r="DMP48" s="108"/>
      <c r="DMQ48" s="108"/>
      <c r="DMR48" s="108"/>
      <c r="DMS48" s="108"/>
      <c r="DMT48" s="108"/>
      <c r="DMU48" s="108"/>
      <c r="DMV48" s="108"/>
      <c r="DMW48" s="108"/>
      <c r="DMX48" s="108"/>
      <c r="DMY48" s="108"/>
      <c r="DMZ48" s="108"/>
      <c r="DNA48" s="108"/>
      <c r="DNB48" s="108"/>
      <c r="DNC48" s="108"/>
      <c r="DND48" s="108"/>
      <c r="DNE48" s="108"/>
      <c r="DNF48" s="108"/>
      <c r="DNG48" s="108"/>
      <c r="DNH48" s="108"/>
      <c r="DNI48" s="108"/>
      <c r="DNJ48" s="108"/>
      <c r="DNK48" s="108"/>
      <c r="DNL48" s="108"/>
      <c r="DNM48" s="108"/>
      <c r="DNN48" s="108"/>
      <c r="DNO48" s="108"/>
      <c r="DNP48" s="108"/>
      <c r="DNQ48" s="108"/>
      <c r="DNR48" s="108"/>
      <c r="DNS48" s="108"/>
      <c r="DNT48" s="108"/>
      <c r="DNU48" s="108"/>
      <c r="DNV48" s="108"/>
      <c r="DNW48" s="108"/>
      <c r="DNX48" s="108"/>
      <c r="DNY48" s="108"/>
      <c r="DNZ48" s="108"/>
      <c r="DOA48" s="108"/>
      <c r="DOB48" s="108"/>
      <c r="DOC48" s="108"/>
      <c r="DOD48" s="108"/>
      <c r="DOE48" s="108"/>
      <c r="DOF48" s="108"/>
      <c r="DOG48" s="108"/>
      <c r="DOH48" s="108"/>
      <c r="DOI48" s="108"/>
      <c r="DOJ48" s="108"/>
      <c r="DOK48" s="108"/>
      <c r="DOL48" s="108"/>
      <c r="DOM48" s="108"/>
      <c r="DON48" s="108"/>
      <c r="DOO48" s="108"/>
      <c r="DOP48" s="108"/>
      <c r="DOQ48" s="108"/>
      <c r="DOR48" s="108"/>
      <c r="DOS48" s="108"/>
      <c r="DOT48" s="108"/>
      <c r="DOU48" s="108"/>
      <c r="DOV48" s="108"/>
      <c r="DOW48" s="108"/>
      <c r="DOX48" s="108"/>
      <c r="DOY48" s="108"/>
      <c r="DOZ48" s="108"/>
      <c r="DPA48" s="108"/>
      <c r="DPB48" s="108"/>
      <c r="DPC48" s="108"/>
      <c r="DPD48" s="108"/>
      <c r="DPE48" s="108"/>
      <c r="DPF48" s="108"/>
      <c r="DPG48" s="108"/>
      <c r="DPH48" s="108"/>
      <c r="DPI48" s="108"/>
      <c r="DPJ48" s="108"/>
      <c r="DPK48" s="108"/>
      <c r="DPL48" s="108"/>
      <c r="DPM48" s="108"/>
      <c r="DPN48" s="108"/>
      <c r="DPO48" s="108"/>
      <c r="DPP48" s="108"/>
      <c r="DPQ48" s="108"/>
      <c r="DPR48" s="108"/>
      <c r="DPS48" s="108"/>
      <c r="DPT48" s="108"/>
      <c r="DPU48" s="108"/>
      <c r="DPV48" s="108"/>
      <c r="DPW48" s="108"/>
      <c r="DPX48" s="108"/>
      <c r="DPY48" s="108"/>
      <c r="DPZ48" s="108"/>
      <c r="DQA48" s="108"/>
      <c r="DQB48" s="108"/>
      <c r="DQC48" s="108"/>
      <c r="DQD48" s="108"/>
      <c r="DQE48" s="108"/>
      <c r="DQF48" s="108"/>
      <c r="DQG48" s="108"/>
      <c r="DQH48" s="108"/>
      <c r="DQI48" s="108"/>
      <c r="DQJ48" s="108"/>
      <c r="DQK48" s="108"/>
      <c r="DQL48" s="108"/>
      <c r="DQM48" s="108"/>
      <c r="DQN48" s="108"/>
      <c r="DQO48" s="108"/>
      <c r="DQP48" s="108"/>
      <c r="DQQ48" s="108"/>
      <c r="DQR48" s="108"/>
      <c r="DQS48" s="108"/>
      <c r="DQT48" s="108"/>
      <c r="DQU48" s="108"/>
      <c r="DQV48" s="108"/>
      <c r="DQW48" s="108"/>
      <c r="DQX48" s="108"/>
      <c r="DQY48" s="108"/>
      <c r="DQZ48" s="108"/>
      <c r="DRA48" s="108"/>
      <c r="DRB48" s="108"/>
      <c r="DRC48" s="108"/>
      <c r="DRD48" s="108"/>
      <c r="DRE48" s="108"/>
      <c r="DRF48" s="108"/>
      <c r="DRG48" s="108"/>
      <c r="DRH48" s="108"/>
      <c r="DRI48" s="108"/>
      <c r="DRJ48" s="108"/>
      <c r="DRK48" s="108"/>
      <c r="DRL48" s="108"/>
      <c r="DRM48" s="108"/>
      <c r="DRN48" s="108"/>
      <c r="DRO48" s="108"/>
      <c r="DRP48" s="108"/>
      <c r="DRQ48" s="108"/>
      <c r="DRR48" s="108"/>
      <c r="DRS48" s="108"/>
      <c r="DRT48" s="108"/>
      <c r="DRU48" s="108"/>
      <c r="DRV48" s="108"/>
      <c r="DRW48" s="108"/>
      <c r="DRX48" s="108"/>
      <c r="DRY48" s="108"/>
      <c r="DRZ48" s="108"/>
      <c r="DSA48" s="108"/>
      <c r="DSB48" s="108"/>
      <c r="DSC48" s="108"/>
      <c r="DSD48" s="108"/>
      <c r="DSE48" s="108"/>
      <c r="DSF48" s="108"/>
      <c r="DSG48" s="108"/>
      <c r="DSH48" s="108"/>
      <c r="DSI48" s="108"/>
      <c r="DSJ48" s="108"/>
      <c r="DSK48" s="108"/>
      <c r="DSL48" s="108"/>
      <c r="DSM48" s="108"/>
      <c r="DSN48" s="108"/>
      <c r="DSO48" s="108"/>
      <c r="DSP48" s="108"/>
      <c r="DSQ48" s="108"/>
      <c r="DSR48" s="108"/>
      <c r="DSS48" s="108"/>
      <c r="DST48" s="108"/>
      <c r="DSU48" s="108"/>
      <c r="DSV48" s="108"/>
      <c r="DSW48" s="108"/>
      <c r="DSX48" s="108"/>
      <c r="DSY48" s="108"/>
      <c r="DSZ48" s="108"/>
      <c r="DTA48" s="108"/>
      <c r="DTB48" s="108"/>
      <c r="DTC48" s="108"/>
      <c r="DTD48" s="108"/>
      <c r="DTE48" s="108"/>
      <c r="DTF48" s="108"/>
      <c r="DTG48" s="108"/>
      <c r="DTH48" s="108"/>
      <c r="DTI48" s="108"/>
      <c r="DTJ48" s="108"/>
      <c r="DTK48" s="108"/>
      <c r="DTL48" s="108"/>
      <c r="DTM48" s="108"/>
      <c r="DTN48" s="108"/>
      <c r="DTO48" s="108"/>
      <c r="DTP48" s="108"/>
      <c r="DTQ48" s="108"/>
      <c r="DTR48" s="108"/>
      <c r="DTS48" s="108"/>
      <c r="DTT48" s="108"/>
      <c r="DTU48" s="108"/>
      <c r="DTV48" s="108"/>
      <c r="DTW48" s="108"/>
      <c r="DTX48" s="108"/>
      <c r="DTY48" s="108"/>
      <c r="DTZ48" s="108"/>
      <c r="DUA48" s="108"/>
      <c r="DUB48" s="108"/>
      <c r="DUC48" s="108"/>
      <c r="DUD48" s="108"/>
      <c r="DUE48" s="108"/>
      <c r="DUF48" s="108"/>
      <c r="DUG48" s="108"/>
      <c r="DUH48" s="108"/>
      <c r="DUI48" s="108"/>
      <c r="DUJ48" s="108"/>
      <c r="DUK48" s="108"/>
      <c r="DUL48" s="108"/>
      <c r="DUM48" s="108"/>
      <c r="DUN48" s="108"/>
      <c r="DUO48" s="108"/>
      <c r="DUP48" s="108"/>
      <c r="DUQ48" s="108"/>
      <c r="DUR48" s="108"/>
      <c r="DUS48" s="108"/>
      <c r="DUT48" s="108"/>
      <c r="DUU48" s="108"/>
      <c r="DUV48" s="108"/>
      <c r="DUW48" s="108"/>
      <c r="DUX48" s="108"/>
      <c r="DUY48" s="108"/>
      <c r="DUZ48" s="108"/>
      <c r="DVA48" s="108"/>
      <c r="DVB48" s="108"/>
      <c r="DVC48" s="108"/>
      <c r="DVD48" s="108"/>
      <c r="DVE48" s="108"/>
      <c r="DVF48" s="108"/>
      <c r="DVG48" s="108"/>
      <c r="DVH48" s="108"/>
      <c r="DVI48" s="108"/>
      <c r="DVJ48" s="108"/>
      <c r="DVK48" s="108"/>
      <c r="DVL48" s="108"/>
      <c r="DVM48" s="108"/>
      <c r="DVN48" s="108"/>
      <c r="DVO48" s="108"/>
      <c r="DVP48" s="108"/>
      <c r="DVQ48" s="108"/>
      <c r="DVR48" s="108"/>
      <c r="DVS48" s="108"/>
      <c r="DVT48" s="108"/>
      <c r="DVU48" s="108"/>
      <c r="DVV48" s="108"/>
      <c r="DVW48" s="108"/>
      <c r="DVX48" s="108"/>
      <c r="DVY48" s="108"/>
      <c r="DVZ48" s="108"/>
      <c r="DWA48" s="108"/>
      <c r="DWB48" s="108"/>
      <c r="DWC48" s="108"/>
      <c r="DWD48" s="108"/>
      <c r="DWE48" s="108"/>
      <c r="DWF48" s="108"/>
      <c r="DWG48" s="108"/>
      <c r="DWH48" s="108"/>
      <c r="DWI48" s="108"/>
      <c r="DWJ48" s="108"/>
      <c r="DWK48" s="108"/>
      <c r="DWL48" s="108"/>
      <c r="DWM48" s="108"/>
      <c r="DWN48" s="108"/>
      <c r="DWO48" s="108"/>
      <c r="DWP48" s="108"/>
      <c r="DWQ48" s="108"/>
      <c r="DWR48" s="108"/>
      <c r="DWS48" s="108"/>
      <c r="DWT48" s="108"/>
      <c r="DWU48" s="108"/>
      <c r="DWV48" s="108"/>
      <c r="DWW48" s="108"/>
      <c r="DWX48" s="108"/>
      <c r="DWY48" s="108"/>
      <c r="DWZ48" s="108"/>
      <c r="DXA48" s="108"/>
      <c r="DXB48" s="108"/>
      <c r="DXC48" s="108"/>
      <c r="DXD48" s="108"/>
      <c r="DXE48" s="108"/>
      <c r="DXF48" s="108"/>
      <c r="DXG48" s="108"/>
      <c r="DXH48" s="108"/>
      <c r="DXI48" s="108"/>
      <c r="DXJ48" s="108"/>
      <c r="DXK48" s="108"/>
      <c r="DXL48" s="108"/>
      <c r="DXM48" s="108"/>
      <c r="DXN48" s="108"/>
      <c r="DXO48" s="108"/>
      <c r="DXP48" s="108"/>
      <c r="DXQ48" s="108"/>
      <c r="DXR48" s="108"/>
      <c r="DXS48" s="108"/>
      <c r="DXT48" s="108"/>
      <c r="DXU48" s="108"/>
      <c r="DXV48" s="108"/>
      <c r="DXW48" s="108"/>
      <c r="DXX48" s="108"/>
      <c r="DXY48" s="108"/>
      <c r="DXZ48" s="108"/>
      <c r="DYA48" s="108"/>
      <c r="DYB48" s="108"/>
      <c r="DYC48" s="108"/>
      <c r="DYD48" s="108"/>
      <c r="DYE48" s="108"/>
      <c r="DYF48" s="108"/>
      <c r="DYG48" s="108"/>
      <c r="DYH48" s="108"/>
      <c r="DYI48" s="108"/>
      <c r="DYJ48" s="108"/>
      <c r="DYK48" s="108"/>
      <c r="DYL48" s="108"/>
      <c r="DYM48" s="108"/>
      <c r="DYN48" s="108"/>
      <c r="DYO48" s="108"/>
      <c r="DYP48" s="108"/>
      <c r="DYQ48" s="108"/>
      <c r="DYR48" s="108"/>
      <c r="DYS48" s="108"/>
      <c r="DYT48" s="108"/>
      <c r="DYU48" s="108"/>
      <c r="DYV48" s="108"/>
      <c r="DYW48" s="108"/>
      <c r="DYX48" s="108"/>
      <c r="DYY48" s="108"/>
      <c r="DYZ48" s="108"/>
      <c r="DZA48" s="108"/>
      <c r="DZB48" s="108"/>
      <c r="DZC48" s="108"/>
      <c r="DZD48" s="108"/>
      <c r="DZE48" s="108"/>
      <c r="DZF48" s="108"/>
      <c r="DZG48" s="108"/>
      <c r="DZH48" s="108"/>
      <c r="DZI48" s="108"/>
      <c r="DZJ48" s="108"/>
      <c r="DZK48" s="108"/>
      <c r="DZL48" s="108"/>
      <c r="DZM48" s="108"/>
      <c r="DZN48" s="108"/>
      <c r="DZO48" s="108"/>
      <c r="DZP48" s="108"/>
      <c r="DZQ48" s="108"/>
      <c r="DZR48" s="108"/>
      <c r="DZS48" s="108"/>
      <c r="DZT48" s="108"/>
      <c r="DZU48" s="108"/>
      <c r="DZV48" s="108"/>
      <c r="DZW48" s="108"/>
      <c r="DZX48" s="108"/>
      <c r="DZY48" s="108"/>
      <c r="DZZ48" s="108"/>
      <c r="EAA48" s="108"/>
      <c r="EAB48" s="108"/>
      <c r="EAC48" s="108"/>
      <c r="EAD48" s="108"/>
      <c r="EAE48" s="108"/>
      <c r="EAF48" s="108"/>
      <c r="EAG48" s="108"/>
      <c r="EAH48" s="108"/>
      <c r="EAI48" s="108"/>
      <c r="EAJ48" s="108"/>
      <c r="EAK48" s="108"/>
      <c r="EAL48" s="108"/>
      <c r="EAM48" s="108"/>
      <c r="EAN48" s="108"/>
      <c r="EAO48" s="108"/>
      <c r="EAP48" s="108"/>
      <c r="EAQ48" s="108"/>
      <c r="EAR48" s="108"/>
      <c r="EAS48" s="108"/>
      <c r="EAT48" s="108"/>
      <c r="EAU48" s="108"/>
      <c r="EAV48" s="108"/>
      <c r="EAW48" s="108"/>
      <c r="EAX48" s="108"/>
      <c r="EAY48" s="108"/>
      <c r="EAZ48" s="108"/>
      <c r="EBA48" s="108"/>
      <c r="EBB48" s="108"/>
      <c r="EBC48" s="108"/>
      <c r="EBD48" s="108"/>
      <c r="EBE48" s="108"/>
      <c r="EBF48" s="108"/>
      <c r="EBG48" s="108"/>
      <c r="EBH48" s="108"/>
      <c r="EBI48" s="108"/>
      <c r="EBJ48" s="108"/>
      <c r="EBK48" s="108"/>
      <c r="EBL48" s="108"/>
      <c r="EBM48" s="108"/>
      <c r="EBN48" s="108"/>
      <c r="EBO48" s="108"/>
      <c r="EBP48" s="108"/>
      <c r="EBQ48" s="108"/>
      <c r="EBR48" s="108"/>
      <c r="EBS48" s="108"/>
      <c r="EBT48" s="108"/>
      <c r="EBU48" s="108"/>
      <c r="EBV48" s="108"/>
      <c r="EBW48" s="108"/>
      <c r="EBX48" s="108"/>
      <c r="EBY48" s="108"/>
      <c r="EBZ48" s="108"/>
      <c r="ECA48" s="108"/>
      <c r="ECB48" s="108"/>
      <c r="ECC48" s="108"/>
      <c r="ECD48" s="108"/>
      <c r="ECE48" s="108"/>
      <c r="ECF48" s="108"/>
      <c r="ECG48" s="108"/>
      <c r="ECH48" s="108"/>
      <c r="ECI48" s="108"/>
      <c r="ECJ48" s="108"/>
      <c r="ECK48" s="108"/>
      <c r="ECL48" s="108"/>
      <c r="ECM48" s="108"/>
      <c r="ECN48" s="108"/>
      <c r="ECO48" s="108"/>
      <c r="ECP48" s="108"/>
      <c r="ECQ48" s="108"/>
      <c r="ECR48" s="108"/>
      <c r="ECS48" s="108"/>
      <c r="ECT48" s="108"/>
      <c r="ECU48" s="108"/>
      <c r="ECV48" s="108"/>
      <c r="ECW48" s="108"/>
      <c r="ECX48" s="108"/>
      <c r="ECY48" s="108"/>
      <c r="ECZ48" s="108"/>
      <c r="EDA48" s="108"/>
      <c r="EDB48" s="108"/>
      <c r="EDC48" s="108"/>
      <c r="EDD48" s="108"/>
      <c r="EDE48" s="108"/>
      <c r="EDF48" s="108"/>
      <c r="EDG48" s="108"/>
      <c r="EDH48" s="108"/>
      <c r="EDI48" s="108"/>
      <c r="EDJ48" s="108"/>
      <c r="EDK48" s="108"/>
      <c r="EDL48" s="108"/>
      <c r="EDM48" s="108"/>
      <c r="EDN48" s="108"/>
      <c r="EDO48" s="108"/>
      <c r="EDP48" s="108"/>
      <c r="EDQ48" s="108"/>
      <c r="EDR48" s="108"/>
      <c r="EDS48" s="108"/>
      <c r="EDT48" s="108"/>
      <c r="EDU48" s="108"/>
      <c r="EDV48" s="108"/>
      <c r="EDW48" s="108"/>
      <c r="EDX48" s="108"/>
      <c r="EDY48" s="108"/>
      <c r="EDZ48" s="108"/>
      <c r="EEA48" s="108"/>
      <c r="EEB48" s="108"/>
      <c r="EEC48" s="108"/>
      <c r="EED48" s="108"/>
      <c r="EEE48" s="108"/>
      <c r="EEF48" s="108"/>
      <c r="EEG48" s="108"/>
      <c r="EEH48" s="108"/>
      <c r="EEI48" s="108"/>
      <c r="EEJ48" s="108"/>
      <c r="EEK48" s="108"/>
      <c r="EEL48" s="108"/>
      <c r="EEM48" s="108"/>
      <c r="EEN48" s="108"/>
      <c r="EEO48" s="108"/>
      <c r="EEP48" s="108"/>
      <c r="EEQ48" s="108"/>
      <c r="EER48" s="108"/>
      <c r="EES48" s="108"/>
      <c r="EET48" s="108"/>
      <c r="EEU48" s="108"/>
      <c r="EEV48" s="108"/>
      <c r="EEW48" s="108"/>
      <c r="EEX48" s="108"/>
      <c r="EEY48" s="108"/>
      <c r="EEZ48" s="108"/>
      <c r="EFA48" s="108"/>
      <c r="EFB48" s="108"/>
      <c r="EFC48" s="108"/>
      <c r="EFD48" s="108"/>
      <c r="EFE48" s="108"/>
      <c r="EFF48" s="108"/>
      <c r="EFG48" s="108"/>
      <c r="EFH48" s="108"/>
      <c r="EFI48" s="108"/>
      <c r="EFJ48" s="108"/>
      <c r="EFK48" s="108"/>
      <c r="EFL48" s="108"/>
      <c r="EFM48" s="108"/>
      <c r="EFN48" s="108"/>
      <c r="EFO48" s="108"/>
      <c r="EFP48" s="108"/>
      <c r="EFQ48" s="108"/>
      <c r="EFR48" s="108"/>
      <c r="EFS48" s="108"/>
      <c r="EFT48" s="108"/>
      <c r="EFU48" s="108"/>
      <c r="EFV48" s="108"/>
      <c r="EFW48" s="108"/>
      <c r="EFX48" s="108"/>
      <c r="EFY48" s="108"/>
      <c r="EFZ48" s="108"/>
      <c r="EGA48" s="108"/>
      <c r="EGB48" s="108"/>
      <c r="EGC48" s="108"/>
      <c r="EGD48" s="108"/>
      <c r="EGE48" s="108"/>
      <c r="EGF48" s="108"/>
      <c r="EGG48" s="108"/>
      <c r="EGH48" s="108"/>
      <c r="EGI48" s="108"/>
      <c r="EGJ48" s="108"/>
      <c r="EGK48" s="108"/>
      <c r="EGL48" s="108"/>
      <c r="EGM48" s="108"/>
      <c r="EGN48" s="108"/>
      <c r="EGO48" s="108"/>
      <c r="EGP48" s="108"/>
      <c r="EGQ48" s="108"/>
      <c r="EGR48" s="108"/>
      <c r="EGS48" s="108"/>
      <c r="EGT48" s="108"/>
      <c r="EGU48" s="108"/>
      <c r="EGV48" s="108"/>
      <c r="EGW48" s="108"/>
      <c r="EGX48" s="108"/>
      <c r="EGY48" s="108"/>
      <c r="EGZ48" s="108"/>
      <c r="EHA48" s="108"/>
      <c r="EHB48" s="108"/>
      <c r="EHC48" s="108"/>
      <c r="EHD48" s="108"/>
      <c r="EHE48" s="108"/>
      <c r="EHF48" s="108"/>
      <c r="EHG48" s="108"/>
      <c r="EHH48" s="108"/>
      <c r="EHI48" s="108"/>
      <c r="EHJ48" s="108"/>
      <c r="EHK48" s="108"/>
      <c r="EHL48" s="108"/>
      <c r="EHM48" s="108"/>
      <c r="EHN48" s="108"/>
      <c r="EHO48" s="108"/>
      <c r="EHP48" s="108"/>
      <c r="EHQ48" s="108"/>
      <c r="EHR48" s="108"/>
      <c r="EHS48" s="108"/>
      <c r="EHT48" s="108"/>
      <c r="EHU48" s="108"/>
      <c r="EHV48" s="108"/>
      <c r="EHW48" s="108"/>
      <c r="EHX48" s="108"/>
      <c r="EHY48" s="108"/>
      <c r="EHZ48" s="108"/>
      <c r="EIA48" s="108"/>
      <c r="EIB48" s="108"/>
      <c r="EIC48" s="108"/>
      <c r="EID48" s="108"/>
      <c r="EIE48" s="108"/>
      <c r="EIF48" s="108"/>
      <c r="EIG48" s="108"/>
      <c r="EIH48" s="108"/>
      <c r="EII48" s="108"/>
      <c r="EIJ48" s="108"/>
      <c r="EIK48" s="108"/>
      <c r="EIL48" s="108"/>
      <c r="EIM48" s="108"/>
      <c r="EIN48" s="108"/>
      <c r="EIO48" s="108"/>
      <c r="EIP48" s="108"/>
      <c r="EIQ48" s="108"/>
      <c r="EIR48" s="108"/>
      <c r="EIS48" s="108"/>
      <c r="EIT48" s="108"/>
      <c r="EIU48" s="108"/>
      <c r="EIV48" s="108"/>
      <c r="EIW48" s="108"/>
      <c r="EIX48" s="108"/>
      <c r="EIY48" s="108"/>
      <c r="EIZ48" s="108"/>
      <c r="EJA48" s="108"/>
      <c r="EJB48" s="108"/>
      <c r="EJC48" s="108"/>
      <c r="EJD48" s="108"/>
      <c r="EJE48" s="108"/>
      <c r="EJF48" s="108"/>
      <c r="EJG48" s="108"/>
      <c r="EJH48" s="108"/>
      <c r="EJI48" s="108"/>
      <c r="EJJ48" s="108"/>
      <c r="EJK48" s="108"/>
      <c r="EJL48" s="108"/>
      <c r="EJM48" s="108"/>
      <c r="EJN48" s="108"/>
      <c r="EJO48" s="108"/>
      <c r="EJP48" s="108"/>
      <c r="EJQ48" s="108"/>
      <c r="EJR48" s="108"/>
      <c r="EJS48" s="108"/>
      <c r="EJT48" s="108"/>
      <c r="EJU48" s="108"/>
      <c r="EJV48" s="108"/>
      <c r="EJW48" s="108"/>
      <c r="EJX48" s="108"/>
      <c r="EJY48" s="108"/>
      <c r="EJZ48" s="108"/>
      <c r="EKA48" s="108"/>
      <c r="EKB48" s="108"/>
      <c r="EKC48" s="108"/>
      <c r="EKD48" s="108"/>
      <c r="EKE48" s="108"/>
      <c r="EKF48" s="108"/>
      <c r="EKG48" s="108"/>
      <c r="EKH48" s="108"/>
      <c r="EKI48" s="108"/>
      <c r="EKJ48" s="108"/>
      <c r="EKK48" s="108"/>
      <c r="EKL48" s="108"/>
      <c r="EKM48" s="108"/>
      <c r="EKN48" s="108"/>
      <c r="EKO48" s="108"/>
      <c r="EKP48" s="108"/>
      <c r="EKQ48" s="108"/>
      <c r="EKR48" s="108"/>
      <c r="EKS48" s="108"/>
      <c r="EKT48" s="108"/>
      <c r="EKU48" s="108"/>
      <c r="EKV48" s="108"/>
      <c r="EKW48" s="108"/>
      <c r="EKX48" s="108"/>
      <c r="EKY48" s="108"/>
      <c r="EKZ48" s="108"/>
      <c r="ELA48" s="108"/>
      <c r="ELB48" s="108"/>
      <c r="ELC48" s="108"/>
      <c r="ELD48" s="108"/>
      <c r="ELE48" s="108"/>
      <c r="ELF48" s="108"/>
      <c r="ELG48" s="108"/>
      <c r="ELH48" s="108"/>
      <c r="ELI48" s="108"/>
      <c r="ELJ48" s="108"/>
      <c r="ELK48" s="108"/>
      <c r="ELL48" s="108"/>
      <c r="ELM48" s="108"/>
      <c r="ELN48" s="108"/>
      <c r="ELO48" s="108"/>
      <c r="ELP48" s="108"/>
      <c r="ELQ48" s="108"/>
      <c r="ELR48" s="108"/>
      <c r="ELS48" s="108"/>
      <c r="ELT48" s="108"/>
      <c r="ELU48" s="108"/>
      <c r="ELV48" s="108"/>
      <c r="ELW48" s="108"/>
      <c r="ELX48" s="108"/>
      <c r="ELY48" s="108"/>
      <c r="ELZ48" s="108"/>
      <c r="EMA48" s="108"/>
      <c r="EMB48" s="108"/>
      <c r="EMC48" s="108"/>
      <c r="EMD48" s="108"/>
      <c r="EME48" s="108"/>
      <c r="EMF48" s="108"/>
      <c r="EMG48" s="108"/>
      <c r="EMH48" s="108"/>
      <c r="EMI48" s="108"/>
      <c r="EMJ48" s="108"/>
      <c r="EMK48" s="108"/>
      <c r="EML48" s="108"/>
      <c r="EMM48" s="108"/>
      <c r="EMN48" s="108"/>
      <c r="EMO48" s="108"/>
      <c r="EMP48" s="108"/>
      <c r="EMQ48" s="108"/>
      <c r="EMR48" s="108"/>
      <c r="EMS48" s="108"/>
      <c r="EMT48" s="108"/>
      <c r="EMU48" s="108"/>
      <c r="EMV48" s="108"/>
      <c r="EMW48" s="108"/>
      <c r="EMX48" s="108"/>
      <c r="EMY48" s="108"/>
      <c r="EMZ48" s="108"/>
      <c r="ENA48" s="108"/>
      <c r="ENB48" s="108"/>
      <c r="ENC48" s="108"/>
      <c r="END48" s="108"/>
      <c r="ENE48" s="108"/>
      <c r="ENF48" s="108"/>
      <c r="ENG48" s="108"/>
      <c r="ENH48" s="108"/>
      <c r="ENI48" s="108"/>
      <c r="ENJ48" s="108"/>
      <c r="ENK48" s="108"/>
      <c r="ENL48" s="108"/>
      <c r="ENM48" s="108"/>
      <c r="ENN48" s="108"/>
      <c r="ENO48" s="108"/>
      <c r="ENP48" s="108"/>
      <c r="ENQ48" s="108"/>
      <c r="ENR48" s="108"/>
      <c r="ENS48" s="108"/>
      <c r="ENT48" s="108"/>
      <c r="ENU48" s="108"/>
      <c r="ENV48" s="108"/>
      <c r="ENW48" s="108"/>
      <c r="ENX48" s="108"/>
      <c r="ENY48" s="108"/>
      <c r="ENZ48" s="108"/>
      <c r="EOA48" s="108"/>
      <c r="EOB48" s="108"/>
      <c r="EOC48" s="108"/>
      <c r="EOD48" s="108"/>
      <c r="EOE48" s="108"/>
      <c r="EOF48" s="108"/>
      <c r="EOG48" s="108"/>
      <c r="EOH48" s="108"/>
      <c r="EOI48" s="108"/>
      <c r="EOJ48" s="108"/>
      <c r="EOK48" s="108"/>
      <c r="EOL48" s="108"/>
      <c r="EOM48" s="108"/>
      <c r="EON48" s="108"/>
      <c r="EOO48" s="108"/>
      <c r="EOP48" s="108"/>
      <c r="EOQ48" s="108"/>
      <c r="EOR48" s="108"/>
      <c r="EOS48" s="108"/>
      <c r="EOT48" s="108"/>
      <c r="EOU48" s="108"/>
      <c r="EOV48" s="108"/>
      <c r="EOW48" s="108"/>
      <c r="EOX48" s="108"/>
      <c r="EOY48" s="108"/>
      <c r="EOZ48" s="108"/>
      <c r="EPA48" s="108"/>
      <c r="EPB48" s="108"/>
      <c r="EPC48" s="108"/>
      <c r="EPD48" s="108"/>
      <c r="EPE48" s="108"/>
      <c r="EPF48" s="108"/>
      <c r="EPG48" s="108"/>
      <c r="EPH48" s="108"/>
      <c r="EPI48" s="108"/>
      <c r="EPJ48" s="108"/>
      <c r="EPK48" s="108"/>
      <c r="EPL48" s="108"/>
      <c r="EPM48" s="108"/>
      <c r="EPN48" s="108"/>
      <c r="EPO48" s="108"/>
      <c r="EPP48" s="108"/>
      <c r="EPQ48" s="108"/>
      <c r="EPR48" s="108"/>
      <c r="EPS48" s="108"/>
      <c r="EPT48" s="108"/>
      <c r="EPU48" s="108"/>
      <c r="EPV48" s="108"/>
      <c r="EPW48" s="108"/>
      <c r="EPX48" s="108"/>
      <c r="EPY48" s="108"/>
      <c r="EPZ48" s="108"/>
      <c r="EQA48" s="108"/>
      <c r="EQB48" s="108"/>
      <c r="EQC48" s="108"/>
      <c r="EQD48" s="108"/>
      <c r="EQE48" s="108"/>
      <c r="EQF48" s="108"/>
      <c r="EQG48" s="108"/>
      <c r="EQH48" s="108"/>
      <c r="EQI48" s="108"/>
      <c r="EQJ48" s="108"/>
      <c r="EQK48" s="108"/>
      <c r="EQL48" s="108"/>
      <c r="EQM48" s="108"/>
      <c r="EQN48" s="108"/>
      <c r="EQO48" s="108"/>
      <c r="EQP48" s="108"/>
      <c r="EQQ48" s="108"/>
      <c r="EQR48" s="108"/>
      <c r="EQS48" s="108"/>
      <c r="EQT48" s="108"/>
      <c r="EQU48" s="108"/>
      <c r="EQV48" s="108"/>
      <c r="EQW48" s="108"/>
      <c r="EQX48" s="108"/>
      <c r="EQY48" s="108"/>
      <c r="EQZ48" s="108"/>
      <c r="ERA48" s="108"/>
      <c r="ERB48" s="108"/>
      <c r="ERC48" s="108"/>
      <c r="ERD48" s="108"/>
      <c r="ERE48" s="108"/>
      <c r="ERF48" s="108"/>
      <c r="ERG48" s="108"/>
      <c r="ERH48" s="108"/>
      <c r="ERI48" s="108"/>
      <c r="ERJ48" s="108"/>
      <c r="ERK48" s="108"/>
      <c r="ERL48" s="108"/>
      <c r="ERM48" s="108"/>
      <c r="ERN48" s="108"/>
      <c r="ERO48" s="108"/>
      <c r="ERP48" s="108"/>
      <c r="ERQ48" s="108"/>
      <c r="ERR48" s="108"/>
      <c r="ERS48" s="108"/>
      <c r="ERT48" s="108"/>
      <c r="ERU48" s="108"/>
      <c r="ERV48" s="108"/>
      <c r="ERW48" s="108"/>
      <c r="ERX48" s="108"/>
      <c r="ERY48" s="108"/>
      <c r="ERZ48" s="108"/>
      <c r="ESA48" s="108"/>
      <c r="ESB48" s="108"/>
      <c r="ESC48" s="108"/>
      <c r="ESD48" s="108"/>
      <c r="ESE48" s="108"/>
      <c r="ESF48" s="108"/>
      <c r="ESG48" s="108"/>
      <c r="ESH48" s="108"/>
      <c r="ESI48" s="108"/>
      <c r="ESJ48" s="108"/>
      <c r="ESK48" s="108"/>
      <c r="ESL48" s="108"/>
      <c r="ESM48" s="108"/>
      <c r="ESN48" s="108"/>
      <c r="ESO48" s="108"/>
      <c r="ESP48" s="108"/>
      <c r="ESQ48" s="108"/>
      <c r="ESR48" s="108"/>
      <c r="ESS48" s="108"/>
      <c r="EST48" s="108"/>
      <c r="ESU48" s="108"/>
      <c r="ESV48" s="108"/>
      <c r="ESW48" s="108"/>
      <c r="ESX48" s="108"/>
      <c r="ESY48" s="108"/>
      <c r="ESZ48" s="108"/>
      <c r="ETA48" s="108"/>
      <c r="ETB48" s="108"/>
      <c r="ETC48" s="108"/>
      <c r="ETD48" s="108"/>
      <c r="ETE48" s="108"/>
      <c r="ETF48" s="108"/>
      <c r="ETG48" s="108"/>
      <c r="ETH48" s="108"/>
      <c r="ETI48" s="108"/>
      <c r="ETJ48" s="108"/>
      <c r="ETK48" s="108"/>
      <c r="ETL48" s="108"/>
      <c r="ETM48" s="108"/>
      <c r="ETN48" s="108"/>
      <c r="ETO48" s="108"/>
      <c r="ETP48" s="108"/>
      <c r="ETQ48" s="108"/>
      <c r="ETR48" s="108"/>
      <c r="ETS48" s="108"/>
      <c r="ETT48" s="108"/>
      <c r="ETU48" s="108"/>
      <c r="ETV48" s="108"/>
      <c r="ETW48" s="108"/>
      <c r="ETX48" s="108"/>
      <c r="ETY48" s="108"/>
      <c r="ETZ48" s="108"/>
      <c r="EUA48" s="108"/>
      <c r="EUB48" s="108"/>
      <c r="EUC48" s="108"/>
      <c r="EUD48" s="108"/>
      <c r="EUE48" s="108"/>
      <c r="EUF48" s="108"/>
      <c r="EUG48" s="108"/>
      <c r="EUH48" s="108"/>
      <c r="EUI48" s="108"/>
      <c r="EUJ48" s="108"/>
      <c r="EUK48" s="108"/>
      <c r="EUL48" s="108"/>
      <c r="EUM48" s="108"/>
      <c r="EUN48" s="108"/>
      <c r="EUO48" s="108"/>
      <c r="EUP48" s="108"/>
      <c r="EUQ48" s="108"/>
      <c r="EUR48" s="108"/>
      <c r="EUS48" s="108"/>
      <c r="EUT48" s="108"/>
      <c r="EUU48" s="108"/>
      <c r="EUV48" s="108"/>
      <c r="EUW48" s="108"/>
      <c r="EUX48" s="108"/>
      <c r="EUY48" s="108"/>
      <c r="EUZ48" s="108"/>
      <c r="EVA48" s="108"/>
      <c r="EVB48" s="108"/>
      <c r="EVC48" s="108"/>
      <c r="EVD48" s="108"/>
      <c r="EVE48" s="108"/>
      <c r="EVF48" s="108"/>
      <c r="EVG48" s="108"/>
      <c r="EVH48" s="108"/>
      <c r="EVI48" s="108"/>
      <c r="EVJ48" s="108"/>
      <c r="EVK48" s="108"/>
      <c r="EVL48" s="108"/>
      <c r="EVM48" s="108"/>
      <c r="EVN48" s="108"/>
      <c r="EVO48" s="108"/>
      <c r="EVP48" s="108"/>
      <c r="EVQ48" s="108"/>
      <c r="EVR48" s="108"/>
      <c r="EVS48" s="108"/>
      <c r="EVT48" s="108"/>
      <c r="EVU48" s="108"/>
      <c r="EVV48" s="108"/>
      <c r="EVW48" s="108"/>
      <c r="EVX48" s="108"/>
      <c r="EVY48" s="108"/>
      <c r="EVZ48" s="108"/>
      <c r="EWA48" s="108"/>
      <c r="EWB48" s="108"/>
      <c r="EWC48" s="108"/>
      <c r="EWD48" s="108"/>
      <c r="EWE48" s="108"/>
      <c r="EWF48" s="108"/>
      <c r="EWG48" s="108"/>
      <c r="EWH48" s="108"/>
      <c r="EWI48" s="108"/>
      <c r="EWJ48" s="108"/>
      <c r="EWK48" s="108"/>
      <c r="EWL48" s="108"/>
      <c r="EWM48" s="108"/>
      <c r="EWN48" s="108"/>
      <c r="EWO48" s="108"/>
      <c r="EWP48" s="108"/>
      <c r="EWQ48" s="108"/>
      <c r="EWR48" s="108"/>
      <c r="EWS48" s="108"/>
      <c r="EWT48" s="108"/>
      <c r="EWU48" s="108"/>
      <c r="EWV48" s="108"/>
      <c r="EWW48" s="108"/>
      <c r="EWX48" s="108"/>
      <c r="EWY48" s="108"/>
      <c r="EWZ48" s="108"/>
      <c r="EXA48" s="108"/>
      <c r="EXB48" s="108"/>
      <c r="EXC48" s="108"/>
      <c r="EXD48" s="108"/>
      <c r="EXE48" s="108"/>
      <c r="EXF48" s="108"/>
      <c r="EXG48" s="108"/>
      <c r="EXH48" s="108"/>
      <c r="EXI48" s="108"/>
      <c r="EXJ48" s="108"/>
      <c r="EXK48" s="108"/>
      <c r="EXL48" s="108"/>
      <c r="EXM48" s="108"/>
      <c r="EXN48" s="108"/>
      <c r="EXO48" s="108"/>
      <c r="EXP48" s="108"/>
      <c r="EXQ48" s="108"/>
      <c r="EXR48" s="108"/>
      <c r="EXS48" s="108"/>
      <c r="EXT48" s="108"/>
      <c r="EXU48" s="108"/>
      <c r="EXV48" s="108"/>
      <c r="EXW48" s="108"/>
      <c r="EXX48" s="108"/>
      <c r="EXY48" s="108"/>
      <c r="EXZ48" s="108"/>
      <c r="EYA48" s="108"/>
      <c r="EYB48" s="108"/>
      <c r="EYC48" s="108"/>
      <c r="EYD48" s="108"/>
      <c r="EYE48" s="108"/>
      <c r="EYF48" s="108"/>
      <c r="EYG48" s="108"/>
      <c r="EYH48" s="108"/>
      <c r="EYI48" s="108"/>
      <c r="EYJ48" s="108"/>
      <c r="EYK48" s="108"/>
      <c r="EYL48" s="108"/>
      <c r="EYM48" s="108"/>
      <c r="EYN48" s="108"/>
      <c r="EYO48" s="108"/>
      <c r="EYP48" s="108"/>
      <c r="EYQ48" s="108"/>
      <c r="EYR48" s="108"/>
      <c r="EYS48" s="108"/>
      <c r="EYT48" s="108"/>
      <c r="EYU48" s="108"/>
      <c r="EYV48" s="108"/>
      <c r="EYW48" s="108"/>
      <c r="EYX48" s="108"/>
      <c r="EYY48" s="108"/>
      <c r="EYZ48" s="108"/>
      <c r="EZA48" s="108"/>
      <c r="EZB48" s="108"/>
      <c r="EZC48" s="108"/>
      <c r="EZD48" s="108"/>
      <c r="EZE48" s="108"/>
      <c r="EZF48" s="108"/>
      <c r="EZG48" s="108"/>
      <c r="EZH48" s="108"/>
      <c r="EZI48" s="108"/>
      <c r="EZJ48" s="108"/>
      <c r="EZK48" s="108"/>
      <c r="EZL48" s="108"/>
      <c r="EZM48" s="108"/>
      <c r="EZN48" s="108"/>
      <c r="EZO48" s="108"/>
      <c r="EZP48" s="108"/>
      <c r="EZQ48" s="108"/>
      <c r="EZR48" s="108"/>
      <c r="EZS48" s="108"/>
      <c r="EZT48" s="108"/>
      <c r="EZU48" s="108"/>
      <c r="EZV48" s="108"/>
      <c r="EZW48" s="108"/>
      <c r="EZX48" s="108"/>
      <c r="EZY48" s="108"/>
      <c r="EZZ48" s="108"/>
      <c r="FAA48" s="108"/>
      <c r="FAB48" s="108"/>
      <c r="FAC48" s="108"/>
      <c r="FAD48" s="108"/>
      <c r="FAE48" s="108"/>
      <c r="FAF48" s="108"/>
      <c r="FAG48" s="108"/>
      <c r="FAH48" s="108"/>
      <c r="FAI48" s="108"/>
      <c r="FAJ48" s="108"/>
      <c r="FAK48" s="108"/>
      <c r="FAL48" s="108"/>
      <c r="FAM48" s="108"/>
      <c r="FAN48" s="108"/>
      <c r="FAO48" s="108"/>
      <c r="FAP48" s="108"/>
      <c r="FAQ48" s="108"/>
      <c r="FAR48" s="108"/>
      <c r="FAS48" s="108"/>
      <c r="FAT48" s="108"/>
      <c r="FAU48" s="108"/>
      <c r="FAV48" s="108"/>
      <c r="FAW48" s="108"/>
      <c r="FAX48" s="108"/>
      <c r="FAY48" s="108"/>
      <c r="FAZ48" s="108"/>
      <c r="FBA48" s="108"/>
      <c r="FBB48" s="108"/>
      <c r="FBC48" s="108"/>
      <c r="FBD48" s="108"/>
      <c r="FBE48" s="108"/>
      <c r="FBF48" s="108"/>
      <c r="FBG48" s="108"/>
      <c r="FBH48" s="108"/>
      <c r="FBI48" s="108"/>
      <c r="FBJ48" s="108"/>
      <c r="FBK48" s="108"/>
      <c r="FBL48" s="108"/>
      <c r="FBM48" s="108"/>
      <c r="FBN48" s="108"/>
      <c r="FBO48" s="108"/>
      <c r="FBP48" s="108"/>
      <c r="FBQ48" s="108"/>
      <c r="FBR48" s="108"/>
      <c r="FBS48" s="108"/>
      <c r="FBT48" s="108"/>
      <c r="FBU48" s="108"/>
      <c r="FBV48" s="108"/>
      <c r="FBW48" s="108"/>
      <c r="FBX48" s="108"/>
      <c r="FBY48" s="108"/>
      <c r="FBZ48" s="108"/>
      <c r="FCA48" s="108"/>
      <c r="FCB48" s="108"/>
      <c r="FCC48" s="108"/>
      <c r="FCD48" s="108"/>
      <c r="FCE48" s="108"/>
      <c r="FCF48" s="108"/>
      <c r="FCG48" s="108"/>
      <c r="FCH48" s="108"/>
      <c r="FCI48" s="108"/>
      <c r="FCJ48" s="108"/>
      <c r="FCK48" s="108"/>
      <c r="FCL48" s="108"/>
      <c r="FCM48" s="108"/>
      <c r="FCN48" s="108"/>
      <c r="FCO48" s="108"/>
      <c r="FCP48" s="108"/>
      <c r="FCQ48" s="108"/>
      <c r="FCR48" s="108"/>
      <c r="FCS48" s="108"/>
      <c r="FCT48" s="108"/>
      <c r="FCU48" s="108"/>
      <c r="FCV48" s="108"/>
      <c r="FCW48" s="108"/>
      <c r="FCX48" s="108"/>
      <c r="FCY48" s="108"/>
      <c r="FCZ48" s="108"/>
      <c r="FDA48" s="108"/>
      <c r="FDB48" s="108"/>
      <c r="FDC48" s="108"/>
      <c r="FDD48" s="108"/>
      <c r="FDE48" s="108"/>
      <c r="FDF48" s="108"/>
      <c r="FDG48" s="108"/>
      <c r="FDH48" s="108"/>
      <c r="FDI48" s="108"/>
      <c r="FDJ48" s="108"/>
      <c r="FDK48" s="108"/>
      <c r="FDL48" s="108"/>
      <c r="FDM48" s="108"/>
      <c r="FDN48" s="108"/>
      <c r="FDO48" s="108"/>
      <c r="FDP48" s="108"/>
      <c r="FDQ48" s="108"/>
      <c r="FDR48" s="108"/>
      <c r="FDS48" s="108"/>
      <c r="FDT48" s="108"/>
      <c r="FDU48" s="108"/>
      <c r="FDV48" s="108"/>
      <c r="FDW48" s="108"/>
      <c r="FDX48" s="108"/>
      <c r="FDY48" s="108"/>
      <c r="FDZ48" s="108"/>
      <c r="FEA48" s="108"/>
      <c r="FEB48" s="108"/>
      <c r="FEC48" s="108"/>
      <c r="FED48" s="108"/>
      <c r="FEE48" s="108"/>
      <c r="FEF48" s="108"/>
      <c r="FEG48" s="108"/>
      <c r="FEH48" s="108"/>
      <c r="FEI48" s="108"/>
      <c r="FEJ48" s="108"/>
      <c r="FEK48" s="108"/>
      <c r="FEL48" s="108"/>
      <c r="FEM48" s="108"/>
      <c r="FEN48" s="108"/>
      <c r="FEO48" s="108"/>
      <c r="FEP48" s="108"/>
      <c r="FEQ48" s="108"/>
      <c r="FER48" s="108"/>
      <c r="FES48" s="108"/>
      <c r="FET48" s="108"/>
      <c r="FEU48" s="108"/>
      <c r="FEV48" s="108"/>
      <c r="FEW48" s="108"/>
      <c r="FEX48" s="108"/>
      <c r="FEY48" s="108"/>
      <c r="FEZ48" s="108"/>
      <c r="FFA48" s="108"/>
      <c r="FFB48" s="108"/>
      <c r="FFC48" s="108"/>
      <c r="FFD48" s="108"/>
      <c r="FFE48" s="108"/>
      <c r="FFF48" s="108"/>
      <c r="FFG48" s="108"/>
      <c r="FFH48" s="108"/>
      <c r="FFI48" s="108"/>
      <c r="FFJ48" s="108"/>
      <c r="FFK48" s="108"/>
      <c r="FFL48" s="108"/>
      <c r="FFM48" s="108"/>
      <c r="FFN48" s="108"/>
      <c r="FFO48" s="108"/>
      <c r="FFP48" s="108"/>
      <c r="FFQ48" s="108"/>
      <c r="FFR48" s="108"/>
      <c r="FFS48" s="108"/>
      <c r="FFT48" s="108"/>
      <c r="FFU48" s="108"/>
      <c r="FFV48" s="108"/>
      <c r="FFW48" s="108"/>
      <c r="FFX48" s="108"/>
      <c r="FFY48" s="108"/>
      <c r="FFZ48" s="108"/>
      <c r="FGA48" s="108"/>
      <c r="FGB48" s="108"/>
      <c r="FGC48" s="108"/>
      <c r="FGD48" s="108"/>
      <c r="FGE48" s="108"/>
      <c r="FGF48" s="108"/>
      <c r="FGG48" s="108"/>
      <c r="FGH48" s="108"/>
      <c r="FGI48" s="108"/>
      <c r="FGJ48" s="108"/>
      <c r="FGK48" s="108"/>
      <c r="FGL48" s="108"/>
      <c r="FGM48" s="108"/>
      <c r="FGN48" s="108"/>
      <c r="FGO48" s="108"/>
      <c r="FGP48" s="108"/>
      <c r="FGQ48" s="108"/>
      <c r="FGR48" s="108"/>
      <c r="FGS48" s="108"/>
      <c r="FGT48" s="108"/>
      <c r="FGU48" s="108"/>
      <c r="FGV48" s="108"/>
      <c r="FGW48" s="108"/>
      <c r="FGX48" s="108"/>
      <c r="FGY48" s="108"/>
      <c r="FGZ48" s="108"/>
      <c r="FHA48" s="108"/>
      <c r="FHB48" s="108"/>
      <c r="FHC48" s="108"/>
      <c r="FHD48" s="108"/>
      <c r="FHE48" s="108"/>
      <c r="FHF48" s="108"/>
      <c r="FHG48" s="108"/>
      <c r="FHH48" s="108"/>
      <c r="FHI48" s="108"/>
      <c r="FHJ48" s="108"/>
      <c r="FHK48" s="108"/>
      <c r="FHL48" s="108"/>
      <c r="FHM48" s="108"/>
      <c r="FHN48" s="108"/>
      <c r="FHO48" s="108"/>
      <c r="FHP48" s="108"/>
      <c r="FHQ48" s="108"/>
      <c r="FHR48" s="108"/>
      <c r="FHS48" s="108"/>
      <c r="FHT48" s="108"/>
      <c r="FHU48" s="108"/>
      <c r="FHV48" s="108"/>
      <c r="FHW48" s="108"/>
      <c r="FHX48" s="108"/>
      <c r="FHY48" s="108"/>
      <c r="FHZ48" s="108"/>
      <c r="FIA48" s="108"/>
      <c r="FIB48" s="108"/>
      <c r="FIC48" s="108"/>
      <c r="FID48" s="108"/>
      <c r="FIE48" s="108"/>
      <c r="FIF48" s="108"/>
      <c r="FIG48" s="108"/>
      <c r="FIH48" s="108"/>
      <c r="FII48" s="108"/>
      <c r="FIJ48" s="108"/>
      <c r="FIK48" s="108"/>
      <c r="FIL48" s="108"/>
      <c r="FIM48" s="108"/>
      <c r="FIN48" s="108"/>
      <c r="FIO48" s="108"/>
      <c r="FIP48" s="108"/>
      <c r="FIQ48" s="108"/>
      <c r="FIR48" s="108"/>
      <c r="FIS48" s="108"/>
      <c r="FIT48" s="108"/>
      <c r="FIU48" s="108"/>
      <c r="FIV48" s="108"/>
      <c r="FIW48" s="108"/>
      <c r="FIX48" s="108"/>
      <c r="FIY48" s="108"/>
      <c r="FIZ48" s="108"/>
      <c r="FJA48" s="108"/>
      <c r="FJB48" s="108"/>
      <c r="FJC48" s="108"/>
      <c r="FJD48" s="108"/>
      <c r="FJE48" s="108"/>
      <c r="FJF48" s="108"/>
      <c r="FJG48" s="108"/>
      <c r="FJH48" s="108"/>
      <c r="FJI48" s="108"/>
      <c r="FJJ48" s="108"/>
      <c r="FJK48" s="108"/>
      <c r="FJL48" s="108"/>
      <c r="FJM48" s="108"/>
      <c r="FJN48" s="108"/>
      <c r="FJO48" s="108"/>
      <c r="FJP48" s="108"/>
      <c r="FJQ48" s="108"/>
      <c r="FJR48" s="108"/>
      <c r="FJS48" s="108"/>
      <c r="FJT48" s="108"/>
      <c r="FJU48" s="108"/>
      <c r="FJV48" s="108"/>
      <c r="FJW48" s="108"/>
      <c r="FJX48" s="108"/>
      <c r="FJY48" s="108"/>
      <c r="FJZ48" s="108"/>
      <c r="FKA48" s="108"/>
      <c r="FKB48" s="108"/>
      <c r="FKC48" s="108"/>
      <c r="FKD48" s="108"/>
      <c r="FKE48" s="108"/>
      <c r="FKF48" s="108"/>
      <c r="FKG48" s="108"/>
      <c r="FKH48" s="108"/>
      <c r="FKI48" s="108"/>
      <c r="FKJ48" s="108"/>
      <c r="FKK48" s="108"/>
      <c r="FKL48" s="108"/>
      <c r="FKM48" s="108"/>
      <c r="FKN48" s="108"/>
      <c r="FKO48" s="108"/>
      <c r="FKP48" s="108"/>
      <c r="FKQ48" s="108"/>
      <c r="FKR48" s="108"/>
      <c r="FKS48" s="108"/>
      <c r="FKT48" s="108"/>
      <c r="FKU48" s="108"/>
      <c r="FKV48" s="108"/>
      <c r="FKW48" s="108"/>
      <c r="FKX48" s="108"/>
      <c r="FKY48" s="108"/>
      <c r="FKZ48" s="108"/>
      <c r="FLA48" s="108"/>
      <c r="FLB48" s="108"/>
      <c r="FLC48" s="108"/>
      <c r="FLD48" s="108"/>
      <c r="FLE48" s="108"/>
      <c r="FLF48" s="108"/>
      <c r="FLG48" s="108"/>
      <c r="FLH48" s="108"/>
      <c r="FLI48" s="108"/>
      <c r="FLJ48" s="108"/>
      <c r="FLK48" s="108"/>
      <c r="FLL48" s="108"/>
      <c r="FLM48" s="108"/>
      <c r="FLN48" s="108"/>
      <c r="FLO48" s="108"/>
      <c r="FLP48" s="108"/>
      <c r="FLQ48" s="108"/>
      <c r="FLR48" s="108"/>
      <c r="FLS48" s="108"/>
      <c r="FLT48" s="108"/>
      <c r="FLU48" s="108"/>
      <c r="FLV48" s="108"/>
      <c r="FLW48" s="108"/>
      <c r="FLX48" s="108"/>
      <c r="FLY48" s="108"/>
      <c r="FLZ48" s="108"/>
      <c r="FMA48" s="108"/>
      <c r="FMB48" s="108"/>
      <c r="FMC48" s="108"/>
      <c r="FMD48" s="108"/>
      <c r="FME48" s="108"/>
      <c r="FMF48" s="108"/>
      <c r="FMG48" s="108"/>
      <c r="FMH48" s="108"/>
      <c r="FMI48" s="108"/>
      <c r="FMJ48" s="108"/>
      <c r="FMK48" s="108"/>
      <c r="FML48" s="108"/>
      <c r="FMM48" s="108"/>
      <c r="FMN48" s="108"/>
      <c r="FMO48" s="108"/>
      <c r="FMP48" s="108"/>
      <c r="FMQ48" s="108"/>
      <c r="FMR48" s="108"/>
      <c r="FMS48" s="108"/>
      <c r="FMT48" s="108"/>
      <c r="FMU48" s="108"/>
      <c r="FMV48" s="108"/>
      <c r="FMW48" s="108"/>
      <c r="FMX48" s="108"/>
      <c r="FMY48" s="108"/>
      <c r="FMZ48" s="108"/>
      <c r="FNA48" s="108"/>
      <c r="FNB48" s="108"/>
      <c r="FNC48" s="108"/>
      <c r="FND48" s="108"/>
      <c r="FNE48" s="108"/>
      <c r="FNF48" s="108"/>
      <c r="FNG48" s="108"/>
      <c r="FNH48" s="108"/>
      <c r="FNI48" s="108"/>
      <c r="FNJ48" s="108"/>
      <c r="FNK48" s="108"/>
      <c r="FNL48" s="108"/>
      <c r="FNM48" s="108"/>
      <c r="FNN48" s="108"/>
      <c r="FNO48" s="108"/>
      <c r="FNP48" s="108"/>
      <c r="FNQ48" s="108"/>
      <c r="FNR48" s="108"/>
      <c r="FNS48" s="108"/>
      <c r="FNT48" s="108"/>
      <c r="FNU48" s="108"/>
      <c r="FNV48" s="108"/>
      <c r="FNW48" s="108"/>
      <c r="FNX48" s="108"/>
      <c r="FNY48" s="108"/>
      <c r="FNZ48" s="108"/>
      <c r="FOA48" s="108"/>
      <c r="FOB48" s="108"/>
      <c r="FOC48" s="108"/>
      <c r="FOD48" s="108"/>
      <c r="FOE48" s="108"/>
      <c r="FOF48" s="108"/>
      <c r="FOG48" s="108"/>
      <c r="FOH48" s="108"/>
      <c r="FOI48" s="108"/>
      <c r="FOJ48" s="108"/>
      <c r="FOK48" s="108"/>
      <c r="FOL48" s="108"/>
      <c r="FOM48" s="108"/>
      <c r="FON48" s="108"/>
      <c r="FOO48" s="108"/>
      <c r="FOP48" s="108"/>
      <c r="FOQ48" s="108"/>
      <c r="FOR48" s="108"/>
      <c r="FOS48" s="108"/>
      <c r="FOT48" s="108"/>
      <c r="FOU48" s="108"/>
      <c r="FOV48" s="108"/>
      <c r="FOW48" s="108"/>
      <c r="FOX48" s="108"/>
      <c r="FOY48" s="108"/>
      <c r="FOZ48" s="108"/>
      <c r="FPA48" s="108"/>
      <c r="FPB48" s="108"/>
      <c r="FPC48" s="108"/>
      <c r="FPD48" s="108"/>
      <c r="FPE48" s="108"/>
      <c r="FPF48" s="108"/>
      <c r="FPG48" s="108"/>
      <c r="FPH48" s="108"/>
      <c r="FPI48" s="108"/>
      <c r="FPJ48" s="108"/>
      <c r="FPK48" s="108"/>
      <c r="FPL48" s="108"/>
      <c r="FPM48" s="108"/>
      <c r="FPN48" s="108"/>
      <c r="FPO48" s="108"/>
      <c r="FPP48" s="108"/>
      <c r="FPQ48" s="108"/>
      <c r="FPR48" s="108"/>
      <c r="FPS48" s="108"/>
      <c r="FPT48" s="108"/>
      <c r="FPU48" s="108"/>
      <c r="FPV48" s="108"/>
      <c r="FPW48" s="108"/>
      <c r="FPX48" s="108"/>
      <c r="FPY48" s="108"/>
      <c r="FPZ48" s="108"/>
      <c r="FQA48" s="108"/>
      <c r="FQB48" s="108"/>
      <c r="FQC48" s="108"/>
      <c r="FQD48" s="108"/>
      <c r="FQE48" s="108"/>
      <c r="FQF48" s="108"/>
      <c r="FQG48" s="108"/>
      <c r="FQH48" s="108"/>
      <c r="FQI48" s="108"/>
      <c r="FQJ48" s="108"/>
      <c r="FQK48" s="108"/>
      <c r="FQL48" s="108"/>
      <c r="FQM48" s="108"/>
      <c r="FQN48" s="108"/>
      <c r="FQO48" s="108"/>
      <c r="FQP48" s="108"/>
      <c r="FQQ48" s="108"/>
      <c r="FQR48" s="108"/>
      <c r="FQS48" s="108"/>
      <c r="FQT48" s="108"/>
      <c r="FQU48" s="108"/>
      <c r="FQV48" s="108"/>
      <c r="FQW48" s="108"/>
      <c r="FQX48" s="108"/>
      <c r="FQY48" s="108"/>
      <c r="FQZ48" s="108"/>
      <c r="FRA48" s="108"/>
      <c r="FRB48" s="108"/>
      <c r="FRC48" s="108"/>
      <c r="FRD48" s="108"/>
      <c r="FRE48" s="108"/>
      <c r="FRF48" s="108"/>
      <c r="FRG48" s="108"/>
      <c r="FRH48" s="108"/>
      <c r="FRI48" s="108"/>
      <c r="FRJ48" s="108"/>
      <c r="FRK48" s="108"/>
      <c r="FRL48" s="108"/>
      <c r="FRM48" s="108"/>
      <c r="FRN48" s="108"/>
      <c r="FRO48" s="108"/>
      <c r="FRP48" s="108"/>
      <c r="FRQ48" s="108"/>
      <c r="FRR48" s="108"/>
      <c r="FRS48" s="108"/>
      <c r="FRT48" s="108"/>
      <c r="FRU48" s="108"/>
      <c r="FRV48" s="108"/>
      <c r="FRW48" s="108"/>
      <c r="FRX48" s="108"/>
      <c r="FRY48" s="108"/>
      <c r="FRZ48" s="108"/>
      <c r="FSA48" s="108"/>
      <c r="FSB48" s="108"/>
      <c r="FSC48" s="108"/>
      <c r="FSD48" s="108"/>
      <c r="FSE48" s="108"/>
      <c r="FSF48" s="108"/>
      <c r="FSG48" s="108"/>
      <c r="FSH48" s="108"/>
      <c r="FSI48" s="108"/>
      <c r="FSJ48" s="108"/>
      <c r="FSK48" s="108"/>
      <c r="FSL48" s="108"/>
      <c r="FSM48" s="108"/>
      <c r="FSN48" s="108"/>
      <c r="FSO48" s="108"/>
      <c r="FSP48" s="108"/>
      <c r="FSQ48" s="108"/>
      <c r="FSR48" s="108"/>
      <c r="FSS48" s="108"/>
      <c r="FST48" s="108"/>
      <c r="FSU48" s="108"/>
      <c r="FSV48" s="108"/>
      <c r="FSW48" s="108"/>
      <c r="FSX48" s="108"/>
      <c r="FSY48" s="108"/>
      <c r="FSZ48" s="108"/>
      <c r="FTA48" s="108"/>
      <c r="FTB48" s="108"/>
      <c r="FTC48" s="108"/>
      <c r="FTD48" s="108"/>
      <c r="FTE48" s="108"/>
      <c r="FTF48" s="108"/>
      <c r="FTG48" s="108"/>
      <c r="FTH48" s="108"/>
      <c r="FTI48" s="108"/>
      <c r="FTJ48" s="108"/>
      <c r="FTK48" s="108"/>
      <c r="FTL48" s="108"/>
      <c r="FTM48" s="108"/>
      <c r="FTN48" s="108"/>
      <c r="FTO48" s="108"/>
      <c r="FTP48" s="108"/>
      <c r="FTQ48" s="108"/>
      <c r="FTR48" s="108"/>
      <c r="FTS48" s="108"/>
      <c r="FTT48" s="108"/>
      <c r="FTU48" s="108"/>
      <c r="FTV48" s="108"/>
      <c r="FTW48" s="108"/>
      <c r="FTX48" s="108"/>
      <c r="FTY48" s="108"/>
      <c r="FTZ48" s="108"/>
      <c r="FUA48" s="108"/>
      <c r="FUB48" s="108"/>
      <c r="FUC48" s="108"/>
      <c r="FUD48" s="108"/>
      <c r="FUE48" s="108"/>
      <c r="FUF48" s="108"/>
      <c r="FUG48" s="108"/>
      <c r="FUH48" s="108"/>
      <c r="FUI48" s="108"/>
      <c r="FUJ48" s="108"/>
      <c r="FUK48" s="108"/>
      <c r="FUL48" s="108"/>
      <c r="FUM48" s="108"/>
      <c r="FUN48" s="108"/>
      <c r="FUO48" s="108"/>
      <c r="FUP48" s="108"/>
      <c r="FUQ48" s="108"/>
      <c r="FUR48" s="108"/>
      <c r="FUS48" s="108"/>
      <c r="FUT48" s="108"/>
      <c r="FUU48" s="108"/>
      <c r="FUV48" s="108"/>
      <c r="FUW48" s="108"/>
      <c r="FUX48" s="108"/>
      <c r="FUY48" s="108"/>
      <c r="FUZ48" s="108"/>
      <c r="FVA48" s="108"/>
      <c r="FVB48" s="108"/>
      <c r="FVC48" s="108"/>
      <c r="FVD48" s="108"/>
      <c r="FVE48" s="108"/>
      <c r="FVF48" s="108"/>
      <c r="FVG48" s="108"/>
      <c r="FVH48" s="108"/>
      <c r="FVI48" s="108"/>
      <c r="FVJ48" s="108"/>
      <c r="FVK48" s="108"/>
      <c r="FVL48" s="108"/>
      <c r="FVM48" s="108"/>
      <c r="FVN48" s="108"/>
      <c r="FVO48" s="108"/>
      <c r="FVP48" s="108"/>
      <c r="FVQ48" s="108"/>
      <c r="FVR48" s="108"/>
      <c r="FVS48" s="108"/>
      <c r="FVT48" s="108"/>
      <c r="FVU48" s="108"/>
      <c r="FVV48" s="108"/>
      <c r="FVW48" s="108"/>
      <c r="FVX48" s="108"/>
      <c r="FVY48" s="108"/>
      <c r="FVZ48" s="108"/>
      <c r="FWA48" s="108"/>
      <c r="FWB48" s="108"/>
      <c r="FWC48" s="108"/>
      <c r="FWD48" s="108"/>
      <c r="FWE48" s="108"/>
      <c r="FWF48" s="108"/>
      <c r="FWG48" s="108"/>
      <c r="FWH48" s="108"/>
      <c r="FWI48" s="108"/>
      <c r="FWJ48" s="108"/>
      <c r="FWK48" s="108"/>
      <c r="FWL48" s="108"/>
      <c r="FWM48" s="108"/>
      <c r="FWN48" s="108"/>
      <c r="FWO48" s="108"/>
      <c r="FWP48" s="108"/>
      <c r="FWQ48" s="108"/>
      <c r="FWR48" s="108"/>
      <c r="FWS48" s="108"/>
      <c r="FWT48" s="108"/>
      <c r="FWU48" s="108"/>
      <c r="FWV48" s="108"/>
      <c r="FWW48" s="108"/>
      <c r="FWX48" s="108"/>
      <c r="FWY48" s="108"/>
      <c r="FWZ48" s="108"/>
      <c r="FXA48" s="108"/>
      <c r="FXB48" s="108"/>
      <c r="FXC48" s="108"/>
      <c r="FXD48" s="108"/>
      <c r="FXE48" s="108"/>
      <c r="FXF48" s="108"/>
      <c r="FXG48" s="108"/>
      <c r="FXH48" s="108"/>
      <c r="FXI48" s="108"/>
      <c r="FXJ48" s="108"/>
      <c r="FXK48" s="108"/>
      <c r="FXL48" s="108"/>
      <c r="FXM48" s="108"/>
      <c r="FXN48" s="108"/>
      <c r="FXO48" s="108"/>
      <c r="FXP48" s="108"/>
      <c r="FXQ48" s="108"/>
      <c r="FXR48" s="108"/>
      <c r="FXS48" s="108"/>
      <c r="FXT48" s="108"/>
      <c r="FXU48" s="108"/>
      <c r="FXV48" s="108"/>
      <c r="FXW48" s="108"/>
      <c r="FXX48" s="108"/>
      <c r="FXY48" s="108"/>
      <c r="FXZ48" s="108"/>
      <c r="FYA48" s="108"/>
      <c r="FYB48" s="108"/>
      <c r="FYC48" s="108"/>
      <c r="FYD48" s="108"/>
      <c r="FYE48" s="108"/>
      <c r="FYF48" s="108"/>
      <c r="FYG48" s="108"/>
      <c r="FYH48" s="108"/>
      <c r="FYI48" s="108"/>
      <c r="FYJ48" s="108"/>
      <c r="FYK48" s="108"/>
      <c r="FYL48" s="108"/>
      <c r="FYM48" s="108"/>
      <c r="FYN48" s="108"/>
      <c r="FYO48" s="108"/>
      <c r="FYP48" s="108"/>
      <c r="FYQ48" s="108"/>
      <c r="FYR48" s="108"/>
      <c r="FYS48" s="108"/>
      <c r="FYT48" s="108"/>
      <c r="FYU48" s="108"/>
      <c r="FYV48" s="108"/>
      <c r="FYW48" s="108"/>
      <c r="FYX48" s="108"/>
      <c r="FYY48" s="108"/>
      <c r="FYZ48" s="108"/>
      <c r="FZA48" s="108"/>
      <c r="FZB48" s="108"/>
      <c r="FZC48" s="108"/>
      <c r="FZD48" s="108"/>
      <c r="FZE48" s="108"/>
      <c r="FZF48" s="108"/>
      <c r="FZG48" s="108"/>
      <c r="FZH48" s="108"/>
      <c r="FZI48" s="108"/>
      <c r="FZJ48" s="108"/>
      <c r="FZK48" s="108"/>
      <c r="FZL48" s="108"/>
      <c r="FZM48" s="108"/>
      <c r="FZN48" s="108"/>
      <c r="FZO48" s="108"/>
      <c r="FZP48" s="108"/>
      <c r="FZQ48" s="108"/>
      <c r="FZR48" s="108"/>
      <c r="FZS48" s="108"/>
      <c r="FZT48" s="108"/>
      <c r="FZU48" s="108"/>
      <c r="FZV48" s="108"/>
      <c r="FZW48" s="108"/>
      <c r="FZX48" s="108"/>
      <c r="FZY48" s="108"/>
      <c r="FZZ48" s="108"/>
      <c r="GAA48" s="108"/>
      <c r="GAB48" s="108"/>
      <c r="GAC48" s="108"/>
      <c r="GAD48" s="108"/>
      <c r="GAE48" s="108"/>
      <c r="GAF48" s="108"/>
      <c r="GAG48" s="108"/>
      <c r="GAH48" s="108"/>
      <c r="GAI48" s="108"/>
      <c r="GAJ48" s="108"/>
      <c r="GAK48" s="108"/>
      <c r="GAL48" s="108"/>
      <c r="GAM48" s="108"/>
      <c r="GAN48" s="108"/>
      <c r="GAO48" s="108"/>
      <c r="GAP48" s="108"/>
      <c r="GAQ48" s="108"/>
      <c r="GAR48" s="108"/>
      <c r="GAS48" s="108"/>
      <c r="GAT48" s="108"/>
      <c r="GAU48" s="108"/>
      <c r="GAV48" s="108"/>
      <c r="GAW48" s="108"/>
      <c r="GAX48" s="108"/>
      <c r="GAY48" s="108"/>
      <c r="GAZ48" s="108"/>
      <c r="GBA48" s="108"/>
      <c r="GBB48" s="108"/>
      <c r="GBC48" s="108"/>
      <c r="GBD48" s="108"/>
      <c r="GBE48" s="108"/>
      <c r="GBF48" s="108"/>
      <c r="GBG48" s="108"/>
      <c r="GBH48" s="108"/>
      <c r="GBI48" s="108"/>
      <c r="GBJ48" s="108"/>
      <c r="GBK48" s="108"/>
      <c r="GBL48" s="108"/>
      <c r="GBM48" s="108"/>
      <c r="GBN48" s="108"/>
      <c r="GBO48" s="108"/>
      <c r="GBP48" s="108"/>
      <c r="GBQ48" s="108"/>
      <c r="GBR48" s="108"/>
      <c r="GBS48" s="108"/>
      <c r="GBT48" s="108"/>
      <c r="GBU48" s="108"/>
      <c r="GBV48" s="108"/>
      <c r="GBW48" s="108"/>
      <c r="GBX48" s="108"/>
      <c r="GBY48" s="108"/>
      <c r="GBZ48" s="108"/>
      <c r="GCA48" s="108"/>
      <c r="GCB48" s="108"/>
      <c r="GCC48" s="108"/>
      <c r="GCD48" s="108"/>
      <c r="GCE48" s="108"/>
      <c r="GCF48" s="108"/>
      <c r="GCG48" s="108"/>
      <c r="GCH48" s="108"/>
      <c r="GCI48" s="108"/>
      <c r="GCJ48" s="108"/>
      <c r="GCK48" s="108"/>
      <c r="GCL48" s="108"/>
      <c r="GCM48" s="108"/>
      <c r="GCN48" s="108"/>
      <c r="GCO48" s="108"/>
      <c r="GCP48" s="108"/>
      <c r="GCQ48" s="108"/>
      <c r="GCR48" s="108"/>
      <c r="GCS48" s="108"/>
      <c r="GCT48" s="108"/>
      <c r="GCU48" s="108"/>
      <c r="GCV48" s="108"/>
      <c r="GCW48" s="108"/>
      <c r="GCX48" s="108"/>
      <c r="GCY48" s="108"/>
      <c r="GCZ48" s="108"/>
      <c r="GDA48" s="108"/>
      <c r="GDB48" s="108"/>
      <c r="GDC48" s="108"/>
      <c r="GDD48" s="108"/>
      <c r="GDE48" s="108"/>
      <c r="GDF48" s="108"/>
      <c r="GDG48" s="108"/>
      <c r="GDH48" s="108"/>
      <c r="GDI48" s="108"/>
      <c r="GDJ48" s="108"/>
      <c r="GDK48" s="108"/>
      <c r="GDL48" s="108"/>
      <c r="GDM48" s="108"/>
      <c r="GDN48" s="108"/>
      <c r="GDO48" s="108"/>
      <c r="GDP48" s="108"/>
      <c r="GDQ48" s="108"/>
      <c r="GDR48" s="108"/>
      <c r="GDS48" s="108"/>
      <c r="GDT48" s="108"/>
      <c r="GDU48" s="108"/>
      <c r="GDV48" s="108"/>
      <c r="GDW48" s="108"/>
      <c r="GDX48" s="108"/>
      <c r="GDY48" s="108"/>
      <c r="GDZ48" s="108"/>
      <c r="GEA48" s="108"/>
      <c r="GEB48" s="108"/>
      <c r="GEC48" s="108"/>
      <c r="GED48" s="108"/>
      <c r="GEE48" s="108"/>
      <c r="GEF48" s="108"/>
      <c r="GEG48" s="108"/>
      <c r="GEH48" s="108"/>
      <c r="GEI48" s="108"/>
      <c r="GEJ48" s="108"/>
      <c r="GEK48" s="108"/>
      <c r="GEL48" s="108"/>
      <c r="GEM48" s="108"/>
      <c r="GEN48" s="108"/>
      <c r="GEO48" s="108"/>
      <c r="GEP48" s="108"/>
      <c r="GEQ48" s="108"/>
      <c r="GER48" s="108"/>
      <c r="GES48" s="108"/>
      <c r="GET48" s="108"/>
      <c r="GEU48" s="108"/>
      <c r="GEV48" s="108"/>
      <c r="GEW48" s="108"/>
      <c r="GEX48" s="108"/>
      <c r="GEY48" s="108"/>
      <c r="GEZ48" s="108"/>
      <c r="GFA48" s="108"/>
      <c r="GFB48" s="108"/>
      <c r="GFC48" s="108"/>
      <c r="GFD48" s="108"/>
      <c r="GFE48" s="108"/>
      <c r="GFF48" s="108"/>
      <c r="GFG48" s="108"/>
      <c r="GFH48" s="108"/>
      <c r="GFI48" s="108"/>
      <c r="GFJ48" s="108"/>
      <c r="GFK48" s="108"/>
      <c r="GFL48" s="108"/>
      <c r="GFM48" s="108"/>
      <c r="GFN48" s="108"/>
      <c r="GFO48" s="108"/>
      <c r="GFP48" s="108"/>
      <c r="GFQ48" s="108"/>
      <c r="GFR48" s="108"/>
      <c r="GFS48" s="108"/>
      <c r="GFT48" s="108"/>
      <c r="GFU48" s="108"/>
      <c r="GFV48" s="108"/>
      <c r="GFW48" s="108"/>
      <c r="GFX48" s="108"/>
      <c r="GFY48" s="108"/>
      <c r="GFZ48" s="108"/>
      <c r="GGA48" s="108"/>
      <c r="GGB48" s="108"/>
      <c r="GGC48" s="108"/>
      <c r="GGD48" s="108"/>
      <c r="GGE48" s="108"/>
      <c r="GGF48" s="108"/>
      <c r="GGG48" s="108"/>
      <c r="GGH48" s="108"/>
      <c r="GGI48" s="108"/>
      <c r="GGJ48" s="108"/>
      <c r="GGK48" s="108"/>
      <c r="GGL48" s="108"/>
      <c r="GGM48" s="108"/>
      <c r="GGN48" s="108"/>
      <c r="GGO48" s="108"/>
      <c r="GGP48" s="108"/>
      <c r="GGQ48" s="108"/>
      <c r="GGR48" s="108"/>
      <c r="GGS48" s="108"/>
      <c r="GGT48" s="108"/>
      <c r="GGU48" s="108"/>
      <c r="GGV48" s="108"/>
      <c r="GGW48" s="108"/>
      <c r="GGX48" s="108"/>
      <c r="GGY48" s="108"/>
      <c r="GGZ48" s="108"/>
      <c r="GHA48" s="108"/>
      <c r="GHB48" s="108"/>
      <c r="GHC48" s="108"/>
      <c r="GHD48" s="108"/>
      <c r="GHE48" s="108"/>
      <c r="GHF48" s="108"/>
      <c r="GHG48" s="108"/>
      <c r="GHH48" s="108"/>
      <c r="GHI48" s="108"/>
      <c r="GHJ48" s="108"/>
      <c r="GHK48" s="108"/>
      <c r="GHL48" s="108"/>
      <c r="GHM48" s="108"/>
      <c r="GHN48" s="108"/>
      <c r="GHO48" s="108"/>
      <c r="GHP48" s="108"/>
      <c r="GHQ48" s="108"/>
      <c r="GHR48" s="108"/>
      <c r="GHS48" s="108"/>
      <c r="GHT48" s="108"/>
      <c r="GHU48" s="108"/>
      <c r="GHV48" s="108"/>
      <c r="GHW48" s="108"/>
      <c r="GHX48" s="108"/>
      <c r="GHY48" s="108"/>
      <c r="GHZ48" s="108"/>
      <c r="GIA48" s="108"/>
      <c r="GIB48" s="108"/>
      <c r="GIC48" s="108"/>
      <c r="GID48" s="108"/>
      <c r="GIE48" s="108"/>
      <c r="GIF48" s="108"/>
      <c r="GIG48" s="108"/>
      <c r="GIH48" s="108"/>
      <c r="GII48" s="108"/>
      <c r="GIJ48" s="108"/>
      <c r="GIK48" s="108"/>
      <c r="GIL48" s="108"/>
      <c r="GIM48" s="108"/>
      <c r="GIN48" s="108"/>
      <c r="GIO48" s="108"/>
      <c r="GIP48" s="108"/>
      <c r="GIQ48" s="108"/>
      <c r="GIR48" s="108"/>
      <c r="GIS48" s="108"/>
      <c r="GIT48" s="108"/>
      <c r="GIU48" s="108"/>
      <c r="GIV48" s="108"/>
      <c r="GIW48" s="108"/>
      <c r="GIX48" s="108"/>
      <c r="GIY48" s="108"/>
      <c r="GIZ48" s="108"/>
      <c r="GJA48" s="108"/>
      <c r="GJB48" s="108"/>
      <c r="GJC48" s="108"/>
      <c r="GJD48" s="108"/>
      <c r="GJE48" s="108"/>
      <c r="GJF48" s="108"/>
      <c r="GJG48" s="108"/>
      <c r="GJH48" s="108"/>
      <c r="GJI48" s="108"/>
      <c r="GJJ48" s="108"/>
      <c r="GJK48" s="108"/>
      <c r="GJL48" s="108"/>
      <c r="GJM48" s="108"/>
      <c r="GJN48" s="108"/>
      <c r="GJO48" s="108"/>
      <c r="GJP48" s="108"/>
      <c r="GJQ48" s="108"/>
      <c r="GJR48" s="108"/>
      <c r="GJS48" s="108"/>
      <c r="GJT48" s="108"/>
      <c r="GJU48" s="108"/>
      <c r="GJV48" s="108"/>
      <c r="GJW48" s="108"/>
      <c r="GJX48" s="108"/>
      <c r="GJY48" s="108"/>
      <c r="GJZ48" s="108"/>
      <c r="GKA48" s="108"/>
      <c r="GKB48" s="108"/>
      <c r="GKC48" s="108"/>
      <c r="GKD48" s="108"/>
      <c r="GKE48" s="108"/>
      <c r="GKF48" s="108"/>
      <c r="GKG48" s="108"/>
      <c r="GKH48" s="108"/>
      <c r="GKI48" s="108"/>
      <c r="GKJ48" s="108"/>
      <c r="GKK48" s="108"/>
      <c r="GKL48" s="108"/>
      <c r="GKM48" s="108"/>
      <c r="GKN48" s="108"/>
      <c r="GKO48" s="108"/>
      <c r="GKP48" s="108"/>
      <c r="GKQ48" s="108"/>
      <c r="GKR48" s="108"/>
      <c r="GKS48" s="108"/>
      <c r="GKT48" s="108"/>
      <c r="GKU48" s="108"/>
      <c r="GKV48" s="108"/>
      <c r="GKW48" s="108"/>
      <c r="GKX48" s="108"/>
      <c r="GKY48" s="108"/>
      <c r="GKZ48" s="108"/>
      <c r="GLA48" s="108"/>
      <c r="GLB48" s="108"/>
      <c r="GLC48" s="108"/>
      <c r="GLD48" s="108"/>
      <c r="GLE48" s="108"/>
      <c r="GLF48" s="108"/>
      <c r="GLG48" s="108"/>
      <c r="GLH48" s="108"/>
      <c r="GLI48" s="108"/>
      <c r="GLJ48" s="108"/>
      <c r="GLK48" s="108"/>
      <c r="GLL48" s="108"/>
      <c r="GLM48" s="108"/>
      <c r="GLN48" s="108"/>
      <c r="GLO48" s="108"/>
      <c r="GLP48" s="108"/>
      <c r="GLQ48" s="108"/>
      <c r="GLR48" s="108"/>
      <c r="GLS48" s="108"/>
      <c r="GLT48" s="108"/>
      <c r="GLU48" s="108"/>
      <c r="GLV48" s="108"/>
      <c r="GLW48" s="108"/>
      <c r="GLX48" s="108"/>
      <c r="GLY48" s="108"/>
      <c r="GLZ48" s="108"/>
      <c r="GMA48" s="108"/>
      <c r="GMB48" s="108"/>
      <c r="GMC48" s="108"/>
      <c r="GMD48" s="108"/>
      <c r="GME48" s="108"/>
      <c r="GMF48" s="108"/>
      <c r="GMG48" s="108"/>
      <c r="GMH48" s="108"/>
      <c r="GMI48" s="108"/>
      <c r="GMJ48" s="108"/>
      <c r="GMK48" s="108"/>
      <c r="GML48" s="108"/>
      <c r="GMM48" s="108"/>
      <c r="GMN48" s="108"/>
      <c r="GMO48" s="108"/>
      <c r="GMP48" s="108"/>
      <c r="GMQ48" s="108"/>
      <c r="GMR48" s="108"/>
      <c r="GMS48" s="108"/>
      <c r="GMT48" s="108"/>
      <c r="GMU48" s="108"/>
      <c r="GMV48" s="108"/>
      <c r="GMW48" s="108"/>
      <c r="GMX48" s="108"/>
      <c r="GMY48" s="108"/>
      <c r="GMZ48" s="108"/>
      <c r="GNA48" s="108"/>
      <c r="GNB48" s="108"/>
      <c r="GNC48" s="108"/>
      <c r="GND48" s="108"/>
      <c r="GNE48" s="108"/>
      <c r="GNF48" s="108"/>
      <c r="GNG48" s="108"/>
      <c r="GNH48" s="108"/>
      <c r="GNI48" s="108"/>
      <c r="GNJ48" s="108"/>
      <c r="GNK48" s="108"/>
      <c r="GNL48" s="108"/>
      <c r="GNM48" s="108"/>
      <c r="GNN48" s="108"/>
      <c r="GNO48" s="108"/>
      <c r="GNP48" s="108"/>
      <c r="GNQ48" s="108"/>
      <c r="GNR48" s="108"/>
      <c r="GNS48" s="108"/>
      <c r="GNT48" s="108"/>
      <c r="GNU48" s="108"/>
      <c r="GNV48" s="108"/>
      <c r="GNW48" s="108"/>
      <c r="GNX48" s="108"/>
      <c r="GNY48" s="108"/>
      <c r="GNZ48" s="108"/>
      <c r="GOA48" s="108"/>
      <c r="GOB48" s="108"/>
      <c r="GOC48" s="108"/>
      <c r="GOD48" s="108"/>
      <c r="GOE48" s="108"/>
      <c r="GOF48" s="108"/>
      <c r="GOG48" s="108"/>
      <c r="GOH48" s="108"/>
      <c r="GOI48" s="108"/>
      <c r="GOJ48" s="108"/>
      <c r="GOK48" s="108"/>
      <c r="GOL48" s="108"/>
      <c r="GOM48" s="108"/>
      <c r="GON48" s="108"/>
      <c r="GOO48" s="108"/>
      <c r="GOP48" s="108"/>
      <c r="GOQ48" s="108"/>
      <c r="GOR48" s="108"/>
      <c r="GOS48" s="108"/>
      <c r="GOT48" s="108"/>
      <c r="GOU48" s="108"/>
      <c r="GOV48" s="108"/>
      <c r="GOW48" s="108"/>
      <c r="GOX48" s="108"/>
      <c r="GOY48" s="108"/>
      <c r="GOZ48" s="108"/>
      <c r="GPA48" s="108"/>
      <c r="GPB48" s="108"/>
      <c r="GPC48" s="108"/>
      <c r="GPD48" s="108"/>
      <c r="GPE48" s="108"/>
      <c r="GPF48" s="108"/>
      <c r="GPG48" s="108"/>
      <c r="GPH48" s="108"/>
      <c r="GPI48" s="108"/>
      <c r="GPJ48" s="108"/>
      <c r="GPK48" s="108"/>
      <c r="GPL48" s="108"/>
      <c r="GPM48" s="108"/>
      <c r="GPN48" s="108"/>
      <c r="GPO48" s="108"/>
      <c r="GPP48" s="108"/>
      <c r="GPQ48" s="108"/>
      <c r="GPR48" s="108"/>
      <c r="GPS48" s="108"/>
      <c r="GPT48" s="108"/>
      <c r="GPU48" s="108"/>
      <c r="GPV48" s="108"/>
      <c r="GPW48" s="108"/>
      <c r="GPX48" s="108"/>
      <c r="GPY48" s="108"/>
      <c r="GPZ48" s="108"/>
      <c r="GQA48" s="108"/>
      <c r="GQB48" s="108"/>
      <c r="GQC48" s="108"/>
      <c r="GQD48" s="108"/>
      <c r="GQE48" s="108"/>
      <c r="GQF48" s="108"/>
      <c r="GQG48" s="108"/>
      <c r="GQH48" s="108"/>
      <c r="GQI48" s="108"/>
      <c r="GQJ48" s="108"/>
      <c r="GQK48" s="108"/>
      <c r="GQL48" s="108"/>
      <c r="GQM48" s="108"/>
      <c r="GQN48" s="108"/>
      <c r="GQO48" s="108"/>
      <c r="GQP48" s="108"/>
      <c r="GQQ48" s="108"/>
      <c r="GQR48" s="108"/>
      <c r="GQS48" s="108"/>
      <c r="GQT48" s="108"/>
      <c r="GQU48" s="108"/>
      <c r="GQV48" s="108"/>
      <c r="GQW48" s="108"/>
      <c r="GQX48" s="108"/>
      <c r="GQY48" s="108"/>
      <c r="GQZ48" s="108"/>
      <c r="GRA48" s="108"/>
      <c r="GRB48" s="108"/>
      <c r="GRC48" s="108"/>
      <c r="GRD48" s="108"/>
      <c r="GRE48" s="108"/>
      <c r="GRF48" s="108"/>
      <c r="GRG48" s="108"/>
      <c r="GRH48" s="108"/>
      <c r="GRI48" s="108"/>
      <c r="GRJ48" s="108"/>
      <c r="GRK48" s="108"/>
      <c r="GRL48" s="108"/>
      <c r="GRM48" s="108"/>
      <c r="GRN48" s="108"/>
      <c r="GRO48" s="108"/>
      <c r="GRP48" s="108"/>
      <c r="GRQ48" s="108"/>
      <c r="GRR48" s="108"/>
      <c r="GRS48" s="108"/>
      <c r="GRT48" s="108"/>
      <c r="GRU48" s="108"/>
      <c r="GRV48" s="108"/>
      <c r="GRW48" s="108"/>
      <c r="GRX48" s="108"/>
      <c r="GRY48" s="108"/>
      <c r="GRZ48" s="108"/>
      <c r="GSA48" s="108"/>
      <c r="GSB48" s="108"/>
      <c r="GSC48" s="108"/>
      <c r="GSD48" s="108"/>
      <c r="GSE48" s="108"/>
      <c r="GSF48" s="108"/>
      <c r="GSG48" s="108"/>
      <c r="GSH48" s="108"/>
      <c r="GSI48" s="108"/>
      <c r="GSJ48" s="108"/>
      <c r="GSK48" s="108"/>
      <c r="GSL48" s="108"/>
      <c r="GSM48" s="108"/>
      <c r="GSN48" s="108"/>
      <c r="GSO48" s="108"/>
      <c r="GSP48" s="108"/>
      <c r="GSQ48" s="108"/>
      <c r="GSR48" s="108"/>
      <c r="GSS48" s="108"/>
      <c r="GST48" s="108"/>
      <c r="GSU48" s="108"/>
      <c r="GSV48" s="108"/>
      <c r="GSW48" s="108"/>
      <c r="GSX48" s="108"/>
      <c r="GSY48" s="108"/>
      <c r="GSZ48" s="108"/>
      <c r="GTA48" s="108"/>
      <c r="GTB48" s="108"/>
      <c r="GTC48" s="108"/>
      <c r="GTD48" s="108"/>
      <c r="GTE48" s="108"/>
      <c r="GTF48" s="108"/>
      <c r="GTG48" s="108"/>
      <c r="GTH48" s="108"/>
      <c r="GTI48" s="108"/>
      <c r="GTJ48" s="108"/>
      <c r="GTK48" s="108"/>
      <c r="GTL48" s="108"/>
      <c r="GTM48" s="108"/>
      <c r="GTN48" s="108"/>
      <c r="GTO48" s="108"/>
      <c r="GTP48" s="108"/>
      <c r="GTQ48" s="108"/>
      <c r="GTR48" s="108"/>
      <c r="GTS48" s="108"/>
      <c r="GTT48" s="108"/>
      <c r="GTU48" s="108"/>
      <c r="GTV48" s="108"/>
      <c r="GTW48" s="108"/>
      <c r="GTX48" s="108"/>
      <c r="GTY48" s="108"/>
      <c r="GTZ48" s="108"/>
      <c r="GUA48" s="108"/>
      <c r="GUB48" s="108"/>
      <c r="GUC48" s="108"/>
      <c r="GUD48" s="108"/>
      <c r="GUE48" s="108"/>
      <c r="GUF48" s="108"/>
      <c r="GUG48" s="108"/>
      <c r="GUH48" s="108"/>
      <c r="GUI48" s="108"/>
      <c r="GUJ48" s="108"/>
      <c r="GUK48" s="108"/>
      <c r="GUL48" s="108"/>
      <c r="GUM48" s="108"/>
      <c r="GUN48" s="108"/>
      <c r="GUO48" s="108"/>
      <c r="GUP48" s="108"/>
      <c r="GUQ48" s="108"/>
      <c r="GUR48" s="108"/>
      <c r="GUS48" s="108"/>
      <c r="GUT48" s="108"/>
      <c r="GUU48" s="108"/>
      <c r="GUV48" s="108"/>
      <c r="GUW48" s="108"/>
      <c r="GUX48" s="108"/>
      <c r="GUY48" s="108"/>
      <c r="GUZ48" s="108"/>
      <c r="GVA48" s="108"/>
      <c r="GVB48" s="108"/>
      <c r="GVC48" s="108"/>
      <c r="GVD48" s="108"/>
      <c r="GVE48" s="108"/>
      <c r="GVF48" s="108"/>
      <c r="GVG48" s="108"/>
      <c r="GVH48" s="108"/>
      <c r="GVI48" s="108"/>
      <c r="GVJ48" s="108"/>
      <c r="GVK48" s="108"/>
      <c r="GVL48" s="108"/>
      <c r="GVM48" s="108"/>
      <c r="GVN48" s="108"/>
      <c r="GVO48" s="108"/>
      <c r="GVP48" s="108"/>
      <c r="GVQ48" s="108"/>
      <c r="GVR48" s="108"/>
      <c r="GVS48" s="108"/>
      <c r="GVT48" s="108"/>
      <c r="GVU48" s="108"/>
      <c r="GVV48" s="108"/>
      <c r="GVW48" s="108"/>
      <c r="GVX48" s="108"/>
      <c r="GVY48" s="108"/>
      <c r="GVZ48" s="108"/>
      <c r="GWA48" s="108"/>
      <c r="GWB48" s="108"/>
      <c r="GWC48" s="108"/>
      <c r="GWD48" s="108"/>
      <c r="GWE48" s="108"/>
      <c r="GWF48" s="108"/>
      <c r="GWG48" s="108"/>
      <c r="GWH48" s="108"/>
      <c r="GWI48" s="108"/>
      <c r="GWJ48" s="108"/>
      <c r="GWK48" s="108"/>
      <c r="GWL48" s="108"/>
      <c r="GWM48" s="108"/>
      <c r="GWN48" s="108"/>
      <c r="GWO48" s="108"/>
      <c r="GWP48" s="108"/>
      <c r="GWQ48" s="108"/>
      <c r="GWR48" s="108"/>
      <c r="GWS48" s="108"/>
      <c r="GWT48" s="108"/>
      <c r="GWU48" s="108"/>
      <c r="GWV48" s="108"/>
      <c r="GWW48" s="108"/>
      <c r="GWX48" s="108"/>
      <c r="GWY48" s="108"/>
      <c r="GWZ48" s="108"/>
      <c r="GXA48" s="108"/>
      <c r="GXB48" s="108"/>
      <c r="GXC48" s="108"/>
      <c r="GXD48" s="108"/>
      <c r="GXE48" s="108"/>
      <c r="GXF48" s="108"/>
      <c r="GXG48" s="108"/>
      <c r="GXH48" s="108"/>
      <c r="GXI48" s="108"/>
      <c r="GXJ48" s="108"/>
      <c r="GXK48" s="108"/>
      <c r="GXL48" s="108"/>
      <c r="GXM48" s="108"/>
      <c r="GXN48" s="108"/>
      <c r="GXO48" s="108"/>
      <c r="GXP48" s="108"/>
      <c r="GXQ48" s="108"/>
      <c r="GXR48" s="108"/>
      <c r="GXS48" s="108"/>
      <c r="GXT48" s="108"/>
      <c r="GXU48" s="108"/>
      <c r="GXV48" s="108"/>
      <c r="GXW48" s="108"/>
      <c r="GXX48" s="108"/>
      <c r="GXY48" s="108"/>
      <c r="GXZ48" s="108"/>
      <c r="GYA48" s="108"/>
      <c r="GYB48" s="108"/>
      <c r="GYC48" s="108"/>
      <c r="GYD48" s="108"/>
      <c r="GYE48" s="108"/>
      <c r="GYF48" s="108"/>
      <c r="GYG48" s="108"/>
      <c r="GYH48" s="108"/>
      <c r="GYI48" s="108"/>
      <c r="GYJ48" s="108"/>
      <c r="GYK48" s="108"/>
      <c r="GYL48" s="108"/>
      <c r="GYM48" s="108"/>
      <c r="GYN48" s="108"/>
      <c r="GYO48" s="108"/>
      <c r="GYP48" s="108"/>
      <c r="GYQ48" s="108"/>
      <c r="GYR48" s="108"/>
      <c r="GYS48" s="108"/>
      <c r="GYT48" s="108"/>
      <c r="GYU48" s="108"/>
      <c r="GYV48" s="108"/>
      <c r="GYW48" s="108"/>
      <c r="GYX48" s="108"/>
      <c r="GYY48" s="108"/>
      <c r="GYZ48" s="108"/>
      <c r="GZA48" s="108"/>
      <c r="GZB48" s="108"/>
      <c r="GZC48" s="108"/>
      <c r="GZD48" s="108"/>
      <c r="GZE48" s="108"/>
      <c r="GZF48" s="108"/>
      <c r="GZG48" s="108"/>
      <c r="GZH48" s="108"/>
      <c r="GZI48" s="108"/>
      <c r="GZJ48" s="108"/>
      <c r="GZK48" s="108"/>
      <c r="GZL48" s="108"/>
      <c r="GZM48" s="108"/>
      <c r="GZN48" s="108"/>
      <c r="GZO48" s="108"/>
      <c r="GZP48" s="108"/>
      <c r="GZQ48" s="108"/>
      <c r="GZR48" s="108"/>
      <c r="GZS48" s="108"/>
      <c r="GZT48" s="108"/>
      <c r="GZU48" s="108"/>
      <c r="GZV48" s="108"/>
      <c r="GZW48" s="108"/>
      <c r="GZX48" s="108"/>
      <c r="GZY48" s="108"/>
      <c r="GZZ48" s="108"/>
      <c r="HAA48" s="108"/>
      <c r="HAB48" s="108"/>
      <c r="HAC48" s="108"/>
      <c r="HAD48" s="108"/>
      <c r="HAE48" s="108"/>
      <c r="HAF48" s="108"/>
      <c r="HAG48" s="108"/>
      <c r="HAH48" s="108"/>
      <c r="HAI48" s="108"/>
      <c r="HAJ48" s="108"/>
      <c r="HAK48" s="108"/>
      <c r="HAL48" s="108"/>
      <c r="HAM48" s="108"/>
      <c r="HAN48" s="108"/>
      <c r="HAO48" s="108"/>
      <c r="HAP48" s="108"/>
      <c r="HAQ48" s="108"/>
      <c r="HAR48" s="108"/>
      <c r="HAS48" s="108"/>
      <c r="HAT48" s="108"/>
      <c r="HAU48" s="108"/>
      <c r="HAV48" s="108"/>
      <c r="HAW48" s="108"/>
      <c r="HAX48" s="108"/>
      <c r="HAY48" s="108"/>
      <c r="HAZ48" s="108"/>
      <c r="HBA48" s="108"/>
      <c r="HBB48" s="108"/>
      <c r="HBC48" s="108"/>
      <c r="HBD48" s="108"/>
      <c r="HBE48" s="108"/>
      <c r="HBF48" s="108"/>
      <c r="HBG48" s="108"/>
      <c r="HBH48" s="108"/>
      <c r="HBI48" s="108"/>
      <c r="HBJ48" s="108"/>
      <c r="HBK48" s="108"/>
      <c r="HBL48" s="108"/>
      <c r="HBM48" s="108"/>
      <c r="HBN48" s="108"/>
      <c r="HBO48" s="108"/>
      <c r="HBP48" s="108"/>
      <c r="HBQ48" s="108"/>
      <c r="HBR48" s="108"/>
      <c r="HBS48" s="108"/>
      <c r="HBT48" s="108"/>
      <c r="HBU48" s="108"/>
      <c r="HBV48" s="108"/>
      <c r="HBW48" s="108"/>
      <c r="HBX48" s="108"/>
      <c r="HBY48" s="108"/>
      <c r="HBZ48" s="108"/>
      <c r="HCA48" s="108"/>
      <c r="HCB48" s="108"/>
      <c r="HCC48" s="108"/>
      <c r="HCD48" s="108"/>
      <c r="HCE48" s="108"/>
      <c r="HCF48" s="108"/>
      <c r="HCG48" s="108"/>
      <c r="HCH48" s="108"/>
      <c r="HCI48" s="108"/>
      <c r="HCJ48" s="108"/>
      <c r="HCK48" s="108"/>
      <c r="HCL48" s="108"/>
      <c r="HCM48" s="108"/>
      <c r="HCN48" s="108"/>
      <c r="HCO48" s="108"/>
      <c r="HCP48" s="108"/>
      <c r="HCQ48" s="108"/>
      <c r="HCR48" s="108"/>
      <c r="HCS48" s="108"/>
      <c r="HCT48" s="108"/>
      <c r="HCU48" s="108"/>
      <c r="HCV48" s="108"/>
      <c r="HCW48" s="108"/>
      <c r="HCX48" s="108"/>
      <c r="HCY48" s="108"/>
      <c r="HCZ48" s="108"/>
      <c r="HDA48" s="108"/>
      <c r="HDB48" s="108"/>
      <c r="HDC48" s="108"/>
      <c r="HDD48" s="108"/>
      <c r="HDE48" s="108"/>
      <c r="HDF48" s="108"/>
      <c r="HDG48" s="108"/>
      <c r="HDH48" s="108"/>
      <c r="HDI48" s="108"/>
      <c r="HDJ48" s="108"/>
      <c r="HDK48" s="108"/>
      <c r="HDL48" s="108"/>
      <c r="HDM48" s="108"/>
      <c r="HDN48" s="108"/>
      <c r="HDO48" s="108"/>
      <c r="HDP48" s="108"/>
      <c r="HDQ48" s="108"/>
      <c r="HDR48" s="108"/>
      <c r="HDS48" s="108"/>
      <c r="HDT48" s="108"/>
      <c r="HDU48" s="108"/>
      <c r="HDV48" s="108"/>
      <c r="HDW48" s="108"/>
      <c r="HDX48" s="108"/>
      <c r="HDY48" s="108"/>
      <c r="HDZ48" s="108"/>
      <c r="HEA48" s="108"/>
      <c r="HEB48" s="108"/>
      <c r="HEC48" s="108"/>
      <c r="HED48" s="108"/>
      <c r="HEE48" s="108"/>
      <c r="HEF48" s="108"/>
      <c r="HEG48" s="108"/>
      <c r="HEH48" s="108"/>
      <c r="HEI48" s="108"/>
      <c r="HEJ48" s="108"/>
      <c r="HEK48" s="108"/>
      <c r="HEL48" s="108"/>
      <c r="HEM48" s="108"/>
      <c r="HEN48" s="108"/>
      <c r="HEO48" s="108"/>
      <c r="HEP48" s="108"/>
      <c r="HEQ48" s="108"/>
      <c r="HER48" s="108"/>
      <c r="HES48" s="108"/>
      <c r="HET48" s="108"/>
      <c r="HEU48" s="108"/>
      <c r="HEV48" s="108"/>
      <c r="HEW48" s="108"/>
      <c r="HEX48" s="108"/>
      <c r="HEY48" s="108"/>
      <c r="HEZ48" s="108"/>
      <c r="HFA48" s="108"/>
      <c r="HFB48" s="108"/>
      <c r="HFC48" s="108"/>
      <c r="HFD48" s="108"/>
      <c r="HFE48" s="108"/>
      <c r="HFF48" s="108"/>
      <c r="HFG48" s="108"/>
      <c r="HFH48" s="108"/>
      <c r="HFI48" s="108"/>
      <c r="HFJ48" s="108"/>
      <c r="HFK48" s="108"/>
      <c r="HFL48" s="108"/>
      <c r="HFM48" s="108"/>
      <c r="HFN48" s="108"/>
      <c r="HFO48" s="108"/>
      <c r="HFP48" s="108"/>
      <c r="HFQ48" s="108"/>
      <c r="HFR48" s="108"/>
      <c r="HFS48" s="108"/>
      <c r="HFT48" s="108"/>
      <c r="HFU48" s="108"/>
      <c r="HFV48" s="108"/>
      <c r="HFW48" s="108"/>
      <c r="HFX48" s="108"/>
      <c r="HFY48" s="108"/>
      <c r="HFZ48" s="108"/>
      <c r="HGA48" s="108"/>
      <c r="HGB48" s="108"/>
      <c r="HGC48" s="108"/>
      <c r="HGD48" s="108"/>
      <c r="HGE48" s="108"/>
      <c r="HGF48" s="108"/>
      <c r="HGG48" s="108"/>
      <c r="HGH48" s="108"/>
      <c r="HGI48" s="108"/>
      <c r="HGJ48" s="108"/>
      <c r="HGK48" s="108"/>
      <c r="HGL48" s="108"/>
      <c r="HGM48" s="108"/>
      <c r="HGN48" s="108"/>
      <c r="HGO48" s="108"/>
      <c r="HGP48" s="108"/>
      <c r="HGQ48" s="108"/>
      <c r="HGR48" s="108"/>
      <c r="HGS48" s="108"/>
      <c r="HGT48" s="108"/>
      <c r="HGU48" s="108"/>
      <c r="HGV48" s="108"/>
      <c r="HGW48" s="108"/>
      <c r="HGX48" s="108"/>
      <c r="HGY48" s="108"/>
      <c r="HGZ48" s="108"/>
      <c r="HHA48" s="108"/>
      <c r="HHB48" s="108"/>
      <c r="HHC48" s="108"/>
      <c r="HHD48" s="108"/>
      <c r="HHE48" s="108"/>
      <c r="HHF48" s="108"/>
      <c r="HHG48" s="108"/>
      <c r="HHH48" s="108"/>
      <c r="HHI48" s="108"/>
      <c r="HHJ48" s="108"/>
      <c r="HHK48" s="108"/>
      <c r="HHL48" s="108"/>
      <c r="HHM48" s="108"/>
      <c r="HHN48" s="108"/>
      <c r="HHO48" s="108"/>
      <c r="HHP48" s="108"/>
      <c r="HHQ48" s="108"/>
      <c r="HHR48" s="108"/>
      <c r="HHS48" s="108"/>
      <c r="HHT48" s="108"/>
      <c r="HHU48" s="108"/>
      <c r="HHV48" s="108"/>
      <c r="HHW48" s="108"/>
      <c r="HHX48" s="108"/>
      <c r="HHY48" s="108"/>
      <c r="HHZ48" s="108"/>
      <c r="HIA48" s="108"/>
      <c r="HIB48" s="108"/>
      <c r="HIC48" s="108"/>
      <c r="HID48" s="108"/>
      <c r="HIE48" s="108"/>
      <c r="HIF48" s="108"/>
      <c r="HIG48" s="108"/>
      <c r="HIH48" s="108"/>
      <c r="HII48" s="108"/>
      <c r="HIJ48" s="108"/>
      <c r="HIK48" s="108"/>
      <c r="HIL48" s="108"/>
      <c r="HIM48" s="108"/>
      <c r="HIN48" s="108"/>
      <c r="HIO48" s="108"/>
      <c r="HIP48" s="108"/>
      <c r="HIQ48" s="108"/>
      <c r="HIR48" s="108"/>
      <c r="HIS48" s="108"/>
      <c r="HIT48" s="108"/>
      <c r="HIU48" s="108"/>
      <c r="HIV48" s="108"/>
      <c r="HIW48" s="108"/>
      <c r="HIX48" s="108"/>
      <c r="HIY48" s="108"/>
      <c r="HIZ48" s="108"/>
      <c r="HJA48" s="108"/>
      <c r="HJB48" s="108"/>
      <c r="HJC48" s="108"/>
      <c r="HJD48" s="108"/>
      <c r="HJE48" s="108"/>
      <c r="HJF48" s="108"/>
      <c r="HJG48" s="108"/>
      <c r="HJH48" s="108"/>
      <c r="HJI48" s="108"/>
      <c r="HJJ48" s="108"/>
      <c r="HJK48" s="108"/>
      <c r="HJL48" s="108"/>
      <c r="HJM48" s="108"/>
      <c r="HJN48" s="108"/>
      <c r="HJO48" s="108"/>
      <c r="HJP48" s="108"/>
      <c r="HJQ48" s="108"/>
      <c r="HJR48" s="108"/>
      <c r="HJS48" s="108"/>
      <c r="HJT48" s="108"/>
      <c r="HJU48" s="108"/>
      <c r="HJV48" s="108"/>
      <c r="HJW48" s="108"/>
      <c r="HJX48" s="108"/>
      <c r="HJY48" s="108"/>
      <c r="HJZ48" s="108"/>
      <c r="HKA48" s="108"/>
      <c r="HKB48" s="108"/>
      <c r="HKC48" s="108"/>
      <c r="HKD48" s="108"/>
      <c r="HKE48" s="108"/>
      <c r="HKF48" s="108"/>
      <c r="HKG48" s="108"/>
      <c r="HKH48" s="108"/>
      <c r="HKI48" s="108"/>
      <c r="HKJ48" s="108"/>
      <c r="HKK48" s="108"/>
      <c r="HKL48" s="108"/>
      <c r="HKM48" s="108"/>
      <c r="HKN48" s="108"/>
      <c r="HKO48" s="108"/>
      <c r="HKP48" s="108"/>
      <c r="HKQ48" s="108"/>
      <c r="HKR48" s="108"/>
      <c r="HKS48" s="108"/>
      <c r="HKT48" s="108"/>
      <c r="HKU48" s="108"/>
      <c r="HKV48" s="108"/>
      <c r="HKW48" s="108"/>
      <c r="HKX48" s="108"/>
      <c r="HKY48" s="108"/>
      <c r="HKZ48" s="108"/>
      <c r="HLA48" s="108"/>
      <c r="HLB48" s="108"/>
      <c r="HLC48" s="108"/>
      <c r="HLD48" s="108"/>
      <c r="HLE48" s="108"/>
      <c r="HLF48" s="108"/>
      <c r="HLG48" s="108"/>
      <c r="HLH48" s="108"/>
      <c r="HLI48" s="108"/>
      <c r="HLJ48" s="108"/>
      <c r="HLK48" s="108"/>
      <c r="HLL48" s="108"/>
      <c r="HLM48" s="108"/>
      <c r="HLN48" s="108"/>
      <c r="HLO48" s="108"/>
      <c r="HLP48" s="108"/>
      <c r="HLQ48" s="108"/>
      <c r="HLR48" s="108"/>
      <c r="HLS48" s="108"/>
      <c r="HLT48" s="108"/>
      <c r="HLU48" s="108"/>
      <c r="HLV48" s="108"/>
      <c r="HLW48" s="108"/>
      <c r="HLX48" s="108"/>
      <c r="HLY48" s="108"/>
      <c r="HLZ48" s="108"/>
      <c r="HMA48" s="108"/>
      <c r="HMB48" s="108"/>
      <c r="HMC48" s="108"/>
      <c r="HMD48" s="108"/>
      <c r="HME48" s="108"/>
      <c r="HMF48" s="108"/>
      <c r="HMG48" s="108"/>
      <c r="HMH48" s="108"/>
      <c r="HMI48" s="108"/>
      <c r="HMJ48" s="108"/>
      <c r="HMK48" s="108"/>
      <c r="HML48" s="108"/>
      <c r="HMM48" s="108"/>
      <c r="HMN48" s="108"/>
      <c r="HMO48" s="108"/>
      <c r="HMP48" s="108"/>
      <c r="HMQ48" s="108"/>
      <c r="HMR48" s="108"/>
      <c r="HMS48" s="108"/>
      <c r="HMT48" s="108"/>
      <c r="HMU48" s="108"/>
      <c r="HMV48" s="108"/>
      <c r="HMW48" s="108"/>
      <c r="HMX48" s="108"/>
      <c r="HMY48" s="108"/>
      <c r="HMZ48" s="108"/>
      <c r="HNA48" s="108"/>
      <c r="HNB48" s="108"/>
      <c r="HNC48" s="108"/>
      <c r="HND48" s="108"/>
      <c r="HNE48" s="108"/>
      <c r="HNF48" s="108"/>
      <c r="HNG48" s="108"/>
      <c r="HNH48" s="108"/>
      <c r="HNI48" s="108"/>
      <c r="HNJ48" s="108"/>
      <c r="HNK48" s="108"/>
      <c r="HNL48" s="108"/>
      <c r="HNM48" s="108"/>
      <c r="HNN48" s="108"/>
      <c r="HNO48" s="108"/>
      <c r="HNP48" s="108"/>
      <c r="HNQ48" s="108"/>
      <c r="HNR48" s="108"/>
      <c r="HNS48" s="108"/>
      <c r="HNT48" s="108"/>
      <c r="HNU48" s="108"/>
      <c r="HNV48" s="108"/>
      <c r="HNW48" s="108"/>
      <c r="HNX48" s="108"/>
      <c r="HNY48" s="108"/>
      <c r="HNZ48" s="108"/>
      <c r="HOA48" s="108"/>
      <c r="HOB48" s="108"/>
      <c r="HOC48" s="108"/>
      <c r="HOD48" s="108"/>
      <c r="HOE48" s="108"/>
      <c r="HOF48" s="108"/>
      <c r="HOG48" s="108"/>
      <c r="HOH48" s="108"/>
      <c r="HOI48" s="108"/>
      <c r="HOJ48" s="108"/>
      <c r="HOK48" s="108"/>
      <c r="HOL48" s="108"/>
      <c r="HOM48" s="108"/>
      <c r="HON48" s="108"/>
      <c r="HOO48" s="108"/>
      <c r="HOP48" s="108"/>
      <c r="HOQ48" s="108"/>
      <c r="HOR48" s="108"/>
      <c r="HOS48" s="108"/>
      <c r="HOT48" s="108"/>
      <c r="HOU48" s="108"/>
      <c r="HOV48" s="108"/>
      <c r="HOW48" s="108"/>
      <c r="HOX48" s="108"/>
      <c r="HOY48" s="108"/>
      <c r="HOZ48" s="108"/>
      <c r="HPA48" s="108"/>
      <c r="HPB48" s="108"/>
      <c r="HPC48" s="108"/>
      <c r="HPD48" s="108"/>
      <c r="HPE48" s="108"/>
      <c r="HPF48" s="108"/>
      <c r="HPG48" s="108"/>
      <c r="HPH48" s="108"/>
      <c r="HPI48" s="108"/>
      <c r="HPJ48" s="108"/>
      <c r="HPK48" s="108"/>
      <c r="HPL48" s="108"/>
      <c r="HPM48" s="108"/>
      <c r="HPN48" s="108"/>
      <c r="HPO48" s="108"/>
      <c r="HPP48" s="108"/>
      <c r="HPQ48" s="108"/>
      <c r="HPR48" s="108"/>
      <c r="HPS48" s="108"/>
      <c r="HPT48" s="108"/>
      <c r="HPU48" s="108"/>
      <c r="HPV48" s="108"/>
      <c r="HPW48" s="108"/>
      <c r="HPX48" s="108"/>
      <c r="HPY48" s="108"/>
      <c r="HPZ48" s="108"/>
      <c r="HQA48" s="108"/>
      <c r="HQB48" s="108"/>
      <c r="HQC48" s="108"/>
      <c r="HQD48" s="108"/>
      <c r="HQE48" s="108"/>
      <c r="HQF48" s="108"/>
      <c r="HQG48" s="108"/>
      <c r="HQH48" s="108"/>
      <c r="HQI48" s="108"/>
      <c r="HQJ48" s="108"/>
      <c r="HQK48" s="108"/>
      <c r="HQL48" s="108"/>
      <c r="HQM48" s="108"/>
      <c r="HQN48" s="108"/>
      <c r="HQO48" s="108"/>
      <c r="HQP48" s="108"/>
      <c r="HQQ48" s="108"/>
      <c r="HQR48" s="108"/>
      <c r="HQS48" s="108"/>
      <c r="HQT48" s="108"/>
      <c r="HQU48" s="108"/>
      <c r="HQV48" s="108"/>
      <c r="HQW48" s="108"/>
      <c r="HQX48" s="108"/>
      <c r="HQY48" s="108"/>
      <c r="HQZ48" s="108"/>
      <c r="HRA48" s="108"/>
      <c r="HRB48" s="108"/>
      <c r="HRC48" s="108"/>
      <c r="HRD48" s="108"/>
      <c r="HRE48" s="108"/>
      <c r="HRF48" s="108"/>
      <c r="HRG48" s="108"/>
      <c r="HRH48" s="108"/>
      <c r="HRI48" s="108"/>
      <c r="HRJ48" s="108"/>
      <c r="HRK48" s="108"/>
      <c r="HRL48" s="108"/>
      <c r="HRM48" s="108"/>
      <c r="HRN48" s="108"/>
      <c r="HRO48" s="108"/>
      <c r="HRP48" s="108"/>
      <c r="HRQ48" s="108"/>
      <c r="HRR48" s="108"/>
      <c r="HRS48" s="108"/>
      <c r="HRT48" s="108"/>
      <c r="HRU48" s="108"/>
      <c r="HRV48" s="108"/>
      <c r="HRW48" s="108"/>
      <c r="HRX48" s="108"/>
      <c r="HRY48" s="108"/>
      <c r="HRZ48" s="108"/>
      <c r="HSA48" s="108"/>
      <c r="HSB48" s="108"/>
      <c r="HSC48" s="108"/>
      <c r="HSD48" s="108"/>
      <c r="HSE48" s="108"/>
      <c r="HSF48" s="108"/>
      <c r="HSG48" s="108"/>
      <c r="HSH48" s="108"/>
      <c r="HSI48" s="108"/>
      <c r="HSJ48" s="108"/>
      <c r="HSK48" s="108"/>
      <c r="HSL48" s="108"/>
      <c r="HSM48" s="108"/>
      <c r="HSN48" s="108"/>
      <c r="HSO48" s="108"/>
      <c r="HSP48" s="108"/>
      <c r="HSQ48" s="108"/>
      <c r="HSR48" s="108"/>
      <c r="HSS48" s="108"/>
      <c r="HST48" s="108"/>
      <c r="HSU48" s="108"/>
      <c r="HSV48" s="108"/>
      <c r="HSW48" s="108"/>
      <c r="HSX48" s="108"/>
      <c r="HSY48" s="108"/>
      <c r="HSZ48" s="108"/>
      <c r="HTA48" s="108"/>
      <c r="HTB48" s="108"/>
      <c r="HTC48" s="108"/>
      <c r="HTD48" s="108"/>
      <c r="HTE48" s="108"/>
      <c r="HTF48" s="108"/>
      <c r="HTG48" s="108"/>
      <c r="HTH48" s="108"/>
      <c r="HTI48" s="108"/>
      <c r="HTJ48" s="108"/>
      <c r="HTK48" s="108"/>
      <c r="HTL48" s="108"/>
      <c r="HTM48" s="108"/>
      <c r="HTN48" s="108"/>
      <c r="HTO48" s="108"/>
      <c r="HTP48" s="108"/>
      <c r="HTQ48" s="108"/>
      <c r="HTR48" s="108"/>
      <c r="HTS48" s="108"/>
      <c r="HTT48" s="108"/>
      <c r="HTU48" s="108"/>
      <c r="HTV48" s="108"/>
      <c r="HTW48" s="108"/>
      <c r="HTX48" s="108"/>
      <c r="HTY48" s="108"/>
      <c r="HTZ48" s="108"/>
      <c r="HUA48" s="108"/>
      <c r="HUB48" s="108"/>
      <c r="HUC48" s="108"/>
      <c r="HUD48" s="108"/>
      <c r="HUE48" s="108"/>
      <c r="HUF48" s="108"/>
      <c r="HUG48" s="108"/>
      <c r="HUH48" s="108"/>
      <c r="HUI48" s="108"/>
      <c r="HUJ48" s="108"/>
      <c r="HUK48" s="108"/>
      <c r="HUL48" s="108"/>
      <c r="HUM48" s="108"/>
      <c r="HUN48" s="108"/>
      <c r="HUO48" s="108"/>
      <c r="HUP48" s="108"/>
      <c r="HUQ48" s="108"/>
      <c r="HUR48" s="108"/>
      <c r="HUS48" s="108"/>
      <c r="HUT48" s="108"/>
      <c r="HUU48" s="108"/>
      <c r="HUV48" s="108"/>
      <c r="HUW48" s="108"/>
      <c r="HUX48" s="108"/>
      <c r="HUY48" s="108"/>
      <c r="HUZ48" s="108"/>
      <c r="HVA48" s="108"/>
      <c r="HVB48" s="108"/>
      <c r="HVC48" s="108"/>
      <c r="HVD48" s="108"/>
      <c r="HVE48" s="108"/>
      <c r="HVF48" s="108"/>
      <c r="HVG48" s="108"/>
      <c r="HVH48" s="108"/>
      <c r="HVI48" s="108"/>
      <c r="HVJ48" s="108"/>
      <c r="HVK48" s="108"/>
      <c r="HVL48" s="108"/>
      <c r="HVM48" s="108"/>
      <c r="HVN48" s="108"/>
      <c r="HVO48" s="108"/>
      <c r="HVP48" s="108"/>
      <c r="HVQ48" s="108"/>
      <c r="HVR48" s="108"/>
      <c r="HVS48" s="108"/>
      <c r="HVT48" s="108"/>
      <c r="HVU48" s="108"/>
      <c r="HVV48" s="108"/>
      <c r="HVW48" s="108"/>
      <c r="HVX48" s="108"/>
      <c r="HVY48" s="108"/>
      <c r="HVZ48" s="108"/>
      <c r="HWA48" s="108"/>
      <c r="HWB48" s="108"/>
      <c r="HWC48" s="108"/>
      <c r="HWD48" s="108"/>
      <c r="HWE48" s="108"/>
      <c r="HWF48" s="108"/>
      <c r="HWG48" s="108"/>
      <c r="HWH48" s="108"/>
      <c r="HWI48" s="108"/>
      <c r="HWJ48" s="108"/>
      <c r="HWK48" s="108"/>
      <c r="HWL48" s="108"/>
      <c r="HWM48" s="108"/>
      <c r="HWN48" s="108"/>
      <c r="HWO48" s="108"/>
      <c r="HWP48" s="108"/>
      <c r="HWQ48" s="108"/>
      <c r="HWR48" s="108"/>
      <c r="HWS48" s="108"/>
      <c r="HWT48" s="108"/>
      <c r="HWU48" s="108"/>
      <c r="HWV48" s="108"/>
      <c r="HWW48" s="108"/>
      <c r="HWX48" s="108"/>
      <c r="HWY48" s="108"/>
      <c r="HWZ48" s="108"/>
      <c r="HXA48" s="108"/>
      <c r="HXB48" s="108"/>
      <c r="HXC48" s="108"/>
      <c r="HXD48" s="108"/>
      <c r="HXE48" s="108"/>
      <c r="HXF48" s="108"/>
      <c r="HXG48" s="108"/>
      <c r="HXH48" s="108"/>
      <c r="HXI48" s="108"/>
      <c r="HXJ48" s="108"/>
      <c r="HXK48" s="108"/>
      <c r="HXL48" s="108"/>
      <c r="HXM48" s="108"/>
      <c r="HXN48" s="108"/>
      <c r="HXO48" s="108"/>
      <c r="HXP48" s="108"/>
      <c r="HXQ48" s="108"/>
      <c r="HXR48" s="108"/>
      <c r="HXS48" s="108"/>
      <c r="HXT48" s="108"/>
      <c r="HXU48" s="108"/>
      <c r="HXV48" s="108"/>
      <c r="HXW48" s="108"/>
      <c r="HXX48" s="108"/>
      <c r="HXY48" s="108"/>
      <c r="HXZ48" s="108"/>
      <c r="HYA48" s="108"/>
      <c r="HYB48" s="108"/>
      <c r="HYC48" s="108"/>
      <c r="HYD48" s="108"/>
      <c r="HYE48" s="108"/>
      <c r="HYF48" s="108"/>
      <c r="HYG48" s="108"/>
      <c r="HYH48" s="108"/>
      <c r="HYI48" s="108"/>
      <c r="HYJ48" s="108"/>
      <c r="HYK48" s="108"/>
      <c r="HYL48" s="108"/>
      <c r="HYM48" s="108"/>
      <c r="HYN48" s="108"/>
      <c r="HYO48" s="108"/>
      <c r="HYP48" s="108"/>
      <c r="HYQ48" s="108"/>
      <c r="HYR48" s="108"/>
      <c r="HYS48" s="108"/>
      <c r="HYT48" s="108"/>
      <c r="HYU48" s="108"/>
      <c r="HYV48" s="108"/>
      <c r="HYW48" s="108"/>
      <c r="HYX48" s="108"/>
      <c r="HYY48" s="108"/>
      <c r="HYZ48" s="108"/>
      <c r="HZA48" s="108"/>
      <c r="HZB48" s="108"/>
      <c r="HZC48" s="108"/>
      <c r="HZD48" s="108"/>
      <c r="HZE48" s="108"/>
      <c r="HZF48" s="108"/>
      <c r="HZG48" s="108"/>
      <c r="HZH48" s="108"/>
      <c r="HZI48" s="108"/>
      <c r="HZJ48" s="108"/>
      <c r="HZK48" s="108"/>
      <c r="HZL48" s="108"/>
      <c r="HZM48" s="108"/>
      <c r="HZN48" s="108"/>
      <c r="HZO48" s="108"/>
      <c r="HZP48" s="108"/>
      <c r="HZQ48" s="108"/>
      <c r="HZR48" s="108"/>
      <c r="HZS48" s="108"/>
      <c r="HZT48" s="108"/>
      <c r="HZU48" s="108"/>
      <c r="HZV48" s="108"/>
      <c r="HZW48" s="108"/>
      <c r="HZX48" s="108"/>
      <c r="HZY48" s="108"/>
      <c r="HZZ48" s="108"/>
      <c r="IAA48" s="108"/>
      <c r="IAB48" s="108"/>
      <c r="IAC48" s="108"/>
      <c r="IAD48" s="108"/>
      <c r="IAE48" s="108"/>
      <c r="IAF48" s="108"/>
      <c r="IAG48" s="108"/>
      <c r="IAH48" s="108"/>
      <c r="IAI48" s="108"/>
      <c r="IAJ48" s="108"/>
      <c r="IAK48" s="108"/>
      <c r="IAL48" s="108"/>
      <c r="IAM48" s="108"/>
      <c r="IAN48" s="108"/>
      <c r="IAO48" s="108"/>
      <c r="IAP48" s="108"/>
      <c r="IAQ48" s="108"/>
      <c r="IAR48" s="108"/>
      <c r="IAS48" s="108"/>
      <c r="IAT48" s="108"/>
      <c r="IAU48" s="108"/>
      <c r="IAV48" s="108"/>
      <c r="IAW48" s="108"/>
      <c r="IAX48" s="108"/>
      <c r="IAY48" s="108"/>
      <c r="IAZ48" s="108"/>
      <c r="IBA48" s="108"/>
      <c r="IBB48" s="108"/>
      <c r="IBC48" s="108"/>
      <c r="IBD48" s="108"/>
      <c r="IBE48" s="108"/>
      <c r="IBF48" s="108"/>
      <c r="IBG48" s="108"/>
      <c r="IBH48" s="108"/>
      <c r="IBI48" s="108"/>
      <c r="IBJ48" s="108"/>
      <c r="IBK48" s="108"/>
      <c r="IBL48" s="108"/>
      <c r="IBM48" s="108"/>
      <c r="IBN48" s="108"/>
      <c r="IBO48" s="108"/>
      <c r="IBP48" s="108"/>
      <c r="IBQ48" s="108"/>
      <c r="IBR48" s="108"/>
      <c r="IBS48" s="108"/>
      <c r="IBT48" s="108"/>
      <c r="IBU48" s="108"/>
      <c r="IBV48" s="108"/>
      <c r="IBW48" s="108"/>
      <c r="IBX48" s="108"/>
      <c r="IBY48" s="108"/>
      <c r="IBZ48" s="108"/>
      <c r="ICA48" s="108"/>
      <c r="ICB48" s="108"/>
      <c r="ICC48" s="108"/>
      <c r="ICD48" s="108"/>
      <c r="ICE48" s="108"/>
      <c r="ICF48" s="108"/>
      <c r="ICG48" s="108"/>
      <c r="ICH48" s="108"/>
      <c r="ICI48" s="108"/>
      <c r="ICJ48" s="108"/>
      <c r="ICK48" s="108"/>
      <c r="ICL48" s="108"/>
      <c r="ICM48" s="108"/>
      <c r="ICN48" s="108"/>
      <c r="ICO48" s="108"/>
      <c r="ICP48" s="108"/>
      <c r="ICQ48" s="108"/>
      <c r="ICR48" s="108"/>
      <c r="ICS48" s="108"/>
      <c r="ICT48" s="108"/>
      <c r="ICU48" s="108"/>
      <c r="ICV48" s="108"/>
      <c r="ICW48" s="108"/>
      <c r="ICX48" s="108"/>
      <c r="ICY48" s="108"/>
      <c r="ICZ48" s="108"/>
      <c r="IDA48" s="108"/>
      <c r="IDB48" s="108"/>
      <c r="IDC48" s="108"/>
      <c r="IDD48" s="108"/>
      <c r="IDE48" s="108"/>
      <c r="IDF48" s="108"/>
      <c r="IDG48" s="108"/>
      <c r="IDH48" s="108"/>
      <c r="IDI48" s="108"/>
      <c r="IDJ48" s="108"/>
      <c r="IDK48" s="108"/>
      <c r="IDL48" s="108"/>
      <c r="IDM48" s="108"/>
      <c r="IDN48" s="108"/>
      <c r="IDO48" s="108"/>
      <c r="IDP48" s="108"/>
      <c r="IDQ48" s="108"/>
      <c r="IDR48" s="108"/>
      <c r="IDS48" s="108"/>
      <c r="IDT48" s="108"/>
      <c r="IDU48" s="108"/>
      <c r="IDV48" s="108"/>
      <c r="IDW48" s="108"/>
      <c r="IDX48" s="108"/>
      <c r="IDY48" s="108"/>
      <c r="IDZ48" s="108"/>
      <c r="IEA48" s="108"/>
      <c r="IEB48" s="108"/>
      <c r="IEC48" s="108"/>
      <c r="IED48" s="108"/>
      <c r="IEE48" s="108"/>
      <c r="IEF48" s="108"/>
      <c r="IEG48" s="108"/>
      <c r="IEH48" s="108"/>
      <c r="IEI48" s="108"/>
      <c r="IEJ48" s="108"/>
      <c r="IEK48" s="108"/>
      <c r="IEL48" s="108"/>
      <c r="IEM48" s="108"/>
      <c r="IEN48" s="108"/>
      <c r="IEO48" s="108"/>
      <c r="IEP48" s="108"/>
      <c r="IEQ48" s="108"/>
      <c r="IER48" s="108"/>
      <c r="IES48" s="108"/>
      <c r="IET48" s="108"/>
      <c r="IEU48" s="108"/>
      <c r="IEV48" s="108"/>
      <c r="IEW48" s="108"/>
      <c r="IEX48" s="108"/>
      <c r="IEY48" s="108"/>
      <c r="IEZ48" s="108"/>
      <c r="IFA48" s="108"/>
      <c r="IFB48" s="108"/>
      <c r="IFC48" s="108"/>
      <c r="IFD48" s="108"/>
      <c r="IFE48" s="108"/>
      <c r="IFF48" s="108"/>
      <c r="IFG48" s="108"/>
      <c r="IFH48" s="108"/>
      <c r="IFI48" s="108"/>
      <c r="IFJ48" s="108"/>
      <c r="IFK48" s="108"/>
      <c r="IFL48" s="108"/>
      <c r="IFM48" s="108"/>
      <c r="IFN48" s="108"/>
      <c r="IFO48" s="108"/>
      <c r="IFP48" s="108"/>
      <c r="IFQ48" s="108"/>
      <c r="IFR48" s="108"/>
      <c r="IFS48" s="108"/>
      <c r="IFT48" s="108"/>
      <c r="IFU48" s="108"/>
      <c r="IFV48" s="108"/>
      <c r="IFW48" s="108"/>
      <c r="IFX48" s="108"/>
      <c r="IFY48" s="108"/>
      <c r="IFZ48" s="108"/>
      <c r="IGA48" s="108"/>
      <c r="IGB48" s="108"/>
      <c r="IGC48" s="108"/>
      <c r="IGD48" s="108"/>
      <c r="IGE48" s="108"/>
      <c r="IGF48" s="108"/>
      <c r="IGG48" s="108"/>
      <c r="IGH48" s="108"/>
      <c r="IGI48" s="108"/>
      <c r="IGJ48" s="108"/>
      <c r="IGK48" s="108"/>
      <c r="IGL48" s="108"/>
      <c r="IGM48" s="108"/>
      <c r="IGN48" s="108"/>
      <c r="IGO48" s="108"/>
      <c r="IGP48" s="108"/>
      <c r="IGQ48" s="108"/>
      <c r="IGR48" s="108"/>
      <c r="IGS48" s="108"/>
      <c r="IGT48" s="108"/>
      <c r="IGU48" s="108"/>
      <c r="IGV48" s="108"/>
      <c r="IGW48" s="108"/>
      <c r="IGX48" s="108"/>
      <c r="IGY48" s="108"/>
      <c r="IGZ48" s="108"/>
      <c r="IHA48" s="108"/>
      <c r="IHB48" s="108"/>
      <c r="IHC48" s="108"/>
      <c r="IHD48" s="108"/>
      <c r="IHE48" s="108"/>
      <c r="IHF48" s="108"/>
      <c r="IHG48" s="108"/>
      <c r="IHH48" s="108"/>
      <c r="IHI48" s="108"/>
      <c r="IHJ48" s="108"/>
      <c r="IHK48" s="108"/>
      <c r="IHL48" s="108"/>
      <c r="IHM48" s="108"/>
      <c r="IHN48" s="108"/>
      <c r="IHO48" s="108"/>
      <c r="IHP48" s="108"/>
      <c r="IHQ48" s="108"/>
      <c r="IHR48" s="108"/>
      <c r="IHS48" s="108"/>
      <c r="IHT48" s="108"/>
      <c r="IHU48" s="108"/>
      <c r="IHV48" s="108"/>
      <c r="IHW48" s="108"/>
      <c r="IHX48" s="108"/>
      <c r="IHY48" s="108"/>
      <c r="IHZ48" s="108"/>
      <c r="IIA48" s="108"/>
      <c r="IIB48" s="108"/>
      <c r="IIC48" s="108"/>
      <c r="IID48" s="108"/>
      <c r="IIE48" s="108"/>
      <c r="IIF48" s="108"/>
      <c r="IIG48" s="108"/>
      <c r="IIH48" s="108"/>
      <c r="III48" s="108"/>
      <c r="IIJ48" s="108"/>
      <c r="IIK48" s="108"/>
      <c r="IIL48" s="108"/>
      <c r="IIM48" s="108"/>
      <c r="IIN48" s="108"/>
      <c r="IIO48" s="108"/>
      <c r="IIP48" s="108"/>
      <c r="IIQ48" s="108"/>
      <c r="IIR48" s="108"/>
      <c r="IIS48" s="108"/>
      <c r="IIT48" s="108"/>
      <c r="IIU48" s="108"/>
      <c r="IIV48" s="108"/>
      <c r="IIW48" s="108"/>
      <c r="IIX48" s="108"/>
      <c r="IIY48" s="108"/>
      <c r="IIZ48" s="108"/>
      <c r="IJA48" s="108"/>
      <c r="IJB48" s="108"/>
      <c r="IJC48" s="108"/>
      <c r="IJD48" s="108"/>
      <c r="IJE48" s="108"/>
      <c r="IJF48" s="108"/>
      <c r="IJG48" s="108"/>
      <c r="IJH48" s="108"/>
      <c r="IJI48" s="108"/>
      <c r="IJJ48" s="108"/>
      <c r="IJK48" s="108"/>
      <c r="IJL48" s="108"/>
      <c r="IJM48" s="108"/>
      <c r="IJN48" s="108"/>
      <c r="IJO48" s="108"/>
      <c r="IJP48" s="108"/>
      <c r="IJQ48" s="108"/>
      <c r="IJR48" s="108"/>
      <c r="IJS48" s="108"/>
      <c r="IJT48" s="108"/>
      <c r="IJU48" s="108"/>
      <c r="IJV48" s="108"/>
      <c r="IJW48" s="108"/>
      <c r="IJX48" s="108"/>
      <c r="IJY48" s="108"/>
      <c r="IJZ48" s="108"/>
      <c r="IKA48" s="108"/>
      <c r="IKB48" s="108"/>
      <c r="IKC48" s="108"/>
      <c r="IKD48" s="108"/>
      <c r="IKE48" s="108"/>
      <c r="IKF48" s="108"/>
      <c r="IKG48" s="108"/>
      <c r="IKH48" s="108"/>
      <c r="IKI48" s="108"/>
      <c r="IKJ48" s="108"/>
      <c r="IKK48" s="108"/>
      <c r="IKL48" s="108"/>
      <c r="IKM48" s="108"/>
      <c r="IKN48" s="108"/>
      <c r="IKO48" s="108"/>
      <c r="IKP48" s="108"/>
      <c r="IKQ48" s="108"/>
      <c r="IKR48" s="108"/>
      <c r="IKS48" s="108"/>
      <c r="IKT48" s="108"/>
      <c r="IKU48" s="108"/>
      <c r="IKV48" s="108"/>
      <c r="IKW48" s="108"/>
      <c r="IKX48" s="108"/>
      <c r="IKY48" s="108"/>
      <c r="IKZ48" s="108"/>
      <c r="ILA48" s="108"/>
      <c r="ILB48" s="108"/>
      <c r="ILC48" s="108"/>
      <c r="ILD48" s="108"/>
      <c r="ILE48" s="108"/>
      <c r="ILF48" s="108"/>
      <c r="ILG48" s="108"/>
      <c r="ILH48" s="108"/>
      <c r="ILI48" s="108"/>
      <c r="ILJ48" s="108"/>
      <c r="ILK48" s="108"/>
      <c r="ILL48" s="108"/>
      <c r="ILM48" s="108"/>
      <c r="ILN48" s="108"/>
      <c r="ILO48" s="108"/>
      <c r="ILP48" s="108"/>
      <c r="ILQ48" s="108"/>
      <c r="ILR48" s="108"/>
      <c r="ILS48" s="108"/>
      <c r="ILT48" s="108"/>
      <c r="ILU48" s="108"/>
      <c r="ILV48" s="108"/>
      <c r="ILW48" s="108"/>
      <c r="ILX48" s="108"/>
      <c r="ILY48" s="108"/>
      <c r="ILZ48" s="108"/>
      <c r="IMA48" s="108"/>
      <c r="IMB48" s="108"/>
      <c r="IMC48" s="108"/>
      <c r="IMD48" s="108"/>
      <c r="IME48" s="108"/>
      <c r="IMF48" s="108"/>
      <c r="IMG48" s="108"/>
      <c r="IMH48" s="108"/>
      <c r="IMI48" s="108"/>
      <c r="IMJ48" s="108"/>
      <c r="IMK48" s="108"/>
      <c r="IML48" s="108"/>
      <c r="IMM48" s="108"/>
      <c r="IMN48" s="108"/>
      <c r="IMO48" s="108"/>
      <c r="IMP48" s="108"/>
      <c r="IMQ48" s="108"/>
      <c r="IMR48" s="108"/>
      <c r="IMS48" s="108"/>
      <c r="IMT48" s="108"/>
      <c r="IMU48" s="108"/>
      <c r="IMV48" s="108"/>
      <c r="IMW48" s="108"/>
      <c r="IMX48" s="108"/>
      <c r="IMY48" s="108"/>
      <c r="IMZ48" s="108"/>
      <c r="INA48" s="108"/>
      <c r="INB48" s="108"/>
      <c r="INC48" s="108"/>
      <c r="IND48" s="108"/>
      <c r="INE48" s="108"/>
      <c r="INF48" s="108"/>
      <c r="ING48" s="108"/>
      <c r="INH48" s="108"/>
      <c r="INI48" s="108"/>
      <c r="INJ48" s="108"/>
      <c r="INK48" s="108"/>
      <c r="INL48" s="108"/>
      <c r="INM48" s="108"/>
      <c r="INN48" s="108"/>
      <c r="INO48" s="108"/>
      <c r="INP48" s="108"/>
      <c r="INQ48" s="108"/>
      <c r="INR48" s="108"/>
      <c r="INS48" s="108"/>
      <c r="INT48" s="108"/>
      <c r="INU48" s="108"/>
      <c r="INV48" s="108"/>
      <c r="INW48" s="108"/>
      <c r="INX48" s="108"/>
      <c r="INY48" s="108"/>
      <c r="INZ48" s="108"/>
      <c r="IOA48" s="108"/>
      <c r="IOB48" s="108"/>
      <c r="IOC48" s="108"/>
      <c r="IOD48" s="108"/>
      <c r="IOE48" s="108"/>
      <c r="IOF48" s="108"/>
      <c r="IOG48" s="108"/>
      <c r="IOH48" s="108"/>
      <c r="IOI48" s="108"/>
      <c r="IOJ48" s="108"/>
      <c r="IOK48" s="108"/>
      <c r="IOL48" s="108"/>
      <c r="IOM48" s="108"/>
      <c r="ION48" s="108"/>
      <c r="IOO48" s="108"/>
      <c r="IOP48" s="108"/>
      <c r="IOQ48" s="108"/>
      <c r="IOR48" s="108"/>
      <c r="IOS48" s="108"/>
      <c r="IOT48" s="108"/>
      <c r="IOU48" s="108"/>
      <c r="IOV48" s="108"/>
      <c r="IOW48" s="108"/>
      <c r="IOX48" s="108"/>
      <c r="IOY48" s="108"/>
      <c r="IOZ48" s="108"/>
      <c r="IPA48" s="108"/>
      <c r="IPB48" s="108"/>
      <c r="IPC48" s="108"/>
      <c r="IPD48" s="108"/>
      <c r="IPE48" s="108"/>
      <c r="IPF48" s="108"/>
      <c r="IPG48" s="108"/>
      <c r="IPH48" s="108"/>
      <c r="IPI48" s="108"/>
      <c r="IPJ48" s="108"/>
      <c r="IPK48" s="108"/>
      <c r="IPL48" s="108"/>
      <c r="IPM48" s="108"/>
      <c r="IPN48" s="108"/>
      <c r="IPO48" s="108"/>
      <c r="IPP48" s="108"/>
      <c r="IPQ48" s="108"/>
      <c r="IPR48" s="108"/>
      <c r="IPS48" s="108"/>
      <c r="IPT48" s="108"/>
      <c r="IPU48" s="108"/>
      <c r="IPV48" s="108"/>
      <c r="IPW48" s="108"/>
      <c r="IPX48" s="108"/>
      <c r="IPY48" s="108"/>
      <c r="IPZ48" s="108"/>
      <c r="IQA48" s="108"/>
      <c r="IQB48" s="108"/>
      <c r="IQC48" s="108"/>
      <c r="IQD48" s="108"/>
      <c r="IQE48" s="108"/>
      <c r="IQF48" s="108"/>
      <c r="IQG48" s="108"/>
      <c r="IQH48" s="108"/>
      <c r="IQI48" s="108"/>
      <c r="IQJ48" s="108"/>
      <c r="IQK48" s="108"/>
      <c r="IQL48" s="108"/>
      <c r="IQM48" s="108"/>
      <c r="IQN48" s="108"/>
      <c r="IQO48" s="108"/>
      <c r="IQP48" s="108"/>
      <c r="IQQ48" s="108"/>
      <c r="IQR48" s="108"/>
      <c r="IQS48" s="108"/>
      <c r="IQT48" s="108"/>
      <c r="IQU48" s="108"/>
      <c r="IQV48" s="108"/>
      <c r="IQW48" s="108"/>
      <c r="IQX48" s="108"/>
      <c r="IQY48" s="108"/>
      <c r="IQZ48" s="108"/>
      <c r="IRA48" s="108"/>
      <c r="IRB48" s="108"/>
      <c r="IRC48" s="108"/>
      <c r="IRD48" s="108"/>
      <c r="IRE48" s="108"/>
      <c r="IRF48" s="108"/>
      <c r="IRG48" s="108"/>
      <c r="IRH48" s="108"/>
      <c r="IRI48" s="108"/>
      <c r="IRJ48" s="108"/>
      <c r="IRK48" s="108"/>
      <c r="IRL48" s="108"/>
      <c r="IRM48" s="108"/>
      <c r="IRN48" s="108"/>
      <c r="IRO48" s="108"/>
      <c r="IRP48" s="108"/>
      <c r="IRQ48" s="108"/>
      <c r="IRR48" s="108"/>
      <c r="IRS48" s="108"/>
      <c r="IRT48" s="108"/>
      <c r="IRU48" s="108"/>
      <c r="IRV48" s="108"/>
      <c r="IRW48" s="108"/>
      <c r="IRX48" s="108"/>
      <c r="IRY48" s="108"/>
      <c r="IRZ48" s="108"/>
      <c r="ISA48" s="108"/>
      <c r="ISB48" s="108"/>
      <c r="ISC48" s="108"/>
      <c r="ISD48" s="108"/>
      <c r="ISE48" s="108"/>
      <c r="ISF48" s="108"/>
      <c r="ISG48" s="108"/>
      <c r="ISH48" s="108"/>
      <c r="ISI48" s="108"/>
      <c r="ISJ48" s="108"/>
      <c r="ISK48" s="108"/>
      <c r="ISL48" s="108"/>
      <c r="ISM48" s="108"/>
      <c r="ISN48" s="108"/>
      <c r="ISO48" s="108"/>
      <c r="ISP48" s="108"/>
      <c r="ISQ48" s="108"/>
      <c r="ISR48" s="108"/>
      <c r="ISS48" s="108"/>
      <c r="IST48" s="108"/>
      <c r="ISU48" s="108"/>
      <c r="ISV48" s="108"/>
      <c r="ISW48" s="108"/>
      <c r="ISX48" s="108"/>
      <c r="ISY48" s="108"/>
      <c r="ISZ48" s="108"/>
      <c r="ITA48" s="108"/>
      <c r="ITB48" s="108"/>
      <c r="ITC48" s="108"/>
      <c r="ITD48" s="108"/>
      <c r="ITE48" s="108"/>
      <c r="ITF48" s="108"/>
      <c r="ITG48" s="108"/>
      <c r="ITH48" s="108"/>
      <c r="ITI48" s="108"/>
      <c r="ITJ48" s="108"/>
      <c r="ITK48" s="108"/>
      <c r="ITL48" s="108"/>
      <c r="ITM48" s="108"/>
      <c r="ITN48" s="108"/>
      <c r="ITO48" s="108"/>
      <c r="ITP48" s="108"/>
      <c r="ITQ48" s="108"/>
      <c r="ITR48" s="108"/>
      <c r="ITS48" s="108"/>
      <c r="ITT48" s="108"/>
      <c r="ITU48" s="108"/>
      <c r="ITV48" s="108"/>
      <c r="ITW48" s="108"/>
      <c r="ITX48" s="108"/>
      <c r="ITY48" s="108"/>
      <c r="ITZ48" s="108"/>
      <c r="IUA48" s="108"/>
      <c r="IUB48" s="108"/>
      <c r="IUC48" s="108"/>
      <c r="IUD48" s="108"/>
      <c r="IUE48" s="108"/>
      <c r="IUF48" s="108"/>
      <c r="IUG48" s="108"/>
      <c r="IUH48" s="108"/>
      <c r="IUI48" s="108"/>
      <c r="IUJ48" s="108"/>
      <c r="IUK48" s="108"/>
      <c r="IUL48" s="108"/>
      <c r="IUM48" s="108"/>
      <c r="IUN48" s="108"/>
      <c r="IUO48" s="108"/>
      <c r="IUP48" s="108"/>
      <c r="IUQ48" s="108"/>
      <c r="IUR48" s="108"/>
      <c r="IUS48" s="108"/>
      <c r="IUT48" s="108"/>
      <c r="IUU48" s="108"/>
      <c r="IUV48" s="108"/>
      <c r="IUW48" s="108"/>
      <c r="IUX48" s="108"/>
      <c r="IUY48" s="108"/>
      <c r="IUZ48" s="108"/>
      <c r="IVA48" s="108"/>
      <c r="IVB48" s="108"/>
      <c r="IVC48" s="108"/>
      <c r="IVD48" s="108"/>
      <c r="IVE48" s="108"/>
      <c r="IVF48" s="108"/>
      <c r="IVG48" s="108"/>
      <c r="IVH48" s="108"/>
      <c r="IVI48" s="108"/>
      <c r="IVJ48" s="108"/>
      <c r="IVK48" s="108"/>
      <c r="IVL48" s="108"/>
      <c r="IVM48" s="108"/>
      <c r="IVN48" s="108"/>
      <c r="IVO48" s="108"/>
      <c r="IVP48" s="108"/>
      <c r="IVQ48" s="108"/>
      <c r="IVR48" s="108"/>
      <c r="IVS48" s="108"/>
      <c r="IVT48" s="108"/>
      <c r="IVU48" s="108"/>
      <c r="IVV48" s="108"/>
      <c r="IVW48" s="108"/>
      <c r="IVX48" s="108"/>
      <c r="IVY48" s="108"/>
      <c r="IVZ48" s="108"/>
      <c r="IWA48" s="108"/>
      <c r="IWB48" s="108"/>
      <c r="IWC48" s="108"/>
      <c r="IWD48" s="108"/>
      <c r="IWE48" s="108"/>
      <c r="IWF48" s="108"/>
      <c r="IWG48" s="108"/>
      <c r="IWH48" s="108"/>
      <c r="IWI48" s="108"/>
      <c r="IWJ48" s="108"/>
      <c r="IWK48" s="108"/>
      <c r="IWL48" s="108"/>
      <c r="IWM48" s="108"/>
      <c r="IWN48" s="108"/>
      <c r="IWO48" s="108"/>
      <c r="IWP48" s="108"/>
      <c r="IWQ48" s="108"/>
      <c r="IWR48" s="108"/>
      <c r="IWS48" s="108"/>
      <c r="IWT48" s="108"/>
      <c r="IWU48" s="108"/>
      <c r="IWV48" s="108"/>
      <c r="IWW48" s="108"/>
      <c r="IWX48" s="108"/>
      <c r="IWY48" s="108"/>
      <c r="IWZ48" s="108"/>
      <c r="IXA48" s="108"/>
      <c r="IXB48" s="108"/>
      <c r="IXC48" s="108"/>
      <c r="IXD48" s="108"/>
      <c r="IXE48" s="108"/>
      <c r="IXF48" s="108"/>
      <c r="IXG48" s="108"/>
      <c r="IXH48" s="108"/>
      <c r="IXI48" s="108"/>
      <c r="IXJ48" s="108"/>
      <c r="IXK48" s="108"/>
      <c r="IXL48" s="108"/>
      <c r="IXM48" s="108"/>
      <c r="IXN48" s="108"/>
      <c r="IXO48" s="108"/>
      <c r="IXP48" s="108"/>
      <c r="IXQ48" s="108"/>
      <c r="IXR48" s="108"/>
      <c r="IXS48" s="108"/>
      <c r="IXT48" s="108"/>
      <c r="IXU48" s="108"/>
      <c r="IXV48" s="108"/>
      <c r="IXW48" s="108"/>
      <c r="IXX48" s="108"/>
      <c r="IXY48" s="108"/>
      <c r="IXZ48" s="108"/>
      <c r="IYA48" s="108"/>
      <c r="IYB48" s="108"/>
      <c r="IYC48" s="108"/>
      <c r="IYD48" s="108"/>
      <c r="IYE48" s="108"/>
      <c r="IYF48" s="108"/>
      <c r="IYG48" s="108"/>
      <c r="IYH48" s="108"/>
      <c r="IYI48" s="108"/>
      <c r="IYJ48" s="108"/>
      <c r="IYK48" s="108"/>
      <c r="IYL48" s="108"/>
      <c r="IYM48" s="108"/>
      <c r="IYN48" s="108"/>
      <c r="IYO48" s="108"/>
      <c r="IYP48" s="108"/>
      <c r="IYQ48" s="108"/>
      <c r="IYR48" s="108"/>
      <c r="IYS48" s="108"/>
      <c r="IYT48" s="108"/>
      <c r="IYU48" s="108"/>
      <c r="IYV48" s="108"/>
      <c r="IYW48" s="108"/>
      <c r="IYX48" s="108"/>
      <c r="IYY48" s="108"/>
      <c r="IYZ48" s="108"/>
      <c r="IZA48" s="108"/>
      <c r="IZB48" s="108"/>
      <c r="IZC48" s="108"/>
      <c r="IZD48" s="108"/>
      <c r="IZE48" s="108"/>
      <c r="IZF48" s="108"/>
      <c r="IZG48" s="108"/>
      <c r="IZH48" s="108"/>
      <c r="IZI48" s="108"/>
      <c r="IZJ48" s="108"/>
      <c r="IZK48" s="108"/>
      <c r="IZL48" s="108"/>
      <c r="IZM48" s="108"/>
      <c r="IZN48" s="108"/>
      <c r="IZO48" s="108"/>
      <c r="IZP48" s="108"/>
      <c r="IZQ48" s="108"/>
      <c r="IZR48" s="108"/>
      <c r="IZS48" s="108"/>
      <c r="IZT48" s="108"/>
      <c r="IZU48" s="108"/>
      <c r="IZV48" s="108"/>
      <c r="IZW48" s="108"/>
      <c r="IZX48" s="108"/>
      <c r="IZY48" s="108"/>
      <c r="IZZ48" s="108"/>
      <c r="JAA48" s="108"/>
      <c r="JAB48" s="108"/>
      <c r="JAC48" s="108"/>
      <c r="JAD48" s="108"/>
      <c r="JAE48" s="108"/>
      <c r="JAF48" s="108"/>
      <c r="JAG48" s="108"/>
      <c r="JAH48" s="108"/>
      <c r="JAI48" s="108"/>
      <c r="JAJ48" s="108"/>
      <c r="JAK48" s="108"/>
      <c r="JAL48" s="108"/>
      <c r="JAM48" s="108"/>
      <c r="JAN48" s="108"/>
      <c r="JAO48" s="108"/>
      <c r="JAP48" s="108"/>
      <c r="JAQ48" s="108"/>
      <c r="JAR48" s="108"/>
      <c r="JAS48" s="108"/>
      <c r="JAT48" s="108"/>
      <c r="JAU48" s="108"/>
      <c r="JAV48" s="108"/>
      <c r="JAW48" s="108"/>
      <c r="JAX48" s="108"/>
      <c r="JAY48" s="108"/>
      <c r="JAZ48" s="108"/>
      <c r="JBA48" s="108"/>
      <c r="JBB48" s="108"/>
      <c r="JBC48" s="108"/>
      <c r="JBD48" s="108"/>
      <c r="JBE48" s="108"/>
      <c r="JBF48" s="108"/>
      <c r="JBG48" s="108"/>
      <c r="JBH48" s="108"/>
      <c r="JBI48" s="108"/>
      <c r="JBJ48" s="108"/>
      <c r="JBK48" s="108"/>
      <c r="JBL48" s="108"/>
      <c r="JBM48" s="108"/>
      <c r="JBN48" s="108"/>
      <c r="JBO48" s="108"/>
      <c r="JBP48" s="108"/>
      <c r="JBQ48" s="108"/>
      <c r="JBR48" s="108"/>
      <c r="JBS48" s="108"/>
      <c r="JBT48" s="108"/>
      <c r="JBU48" s="108"/>
      <c r="JBV48" s="108"/>
      <c r="JBW48" s="108"/>
      <c r="JBX48" s="108"/>
      <c r="JBY48" s="108"/>
      <c r="JBZ48" s="108"/>
      <c r="JCA48" s="108"/>
      <c r="JCB48" s="108"/>
      <c r="JCC48" s="108"/>
      <c r="JCD48" s="108"/>
      <c r="JCE48" s="108"/>
      <c r="JCF48" s="108"/>
      <c r="JCG48" s="108"/>
      <c r="JCH48" s="108"/>
      <c r="JCI48" s="108"/>
      <c r="JCJ48" s="108"/>
      <c r="JCK48" s="108"/>
      <c r="JCL48" s="108"/>
      <c r="JCM48" s="108"/>
      <c r="JCN48" s="108"/>
      <c r="JCO48" s="108"/>
      <c r="JCP48" s="108"/>
      <c r="JCQ48" s="108"/>
      <c r="JCR48" s="108"/>
      <c r="JCS48" s="108"/>
      <c r="JCT48" s="108"/>
      <c r="JCU48" s="108"/>
      <c r="JCV48" s="108"/>
      <c r="JCW48" s="108"/>
      <c r="JCX48" s="108"/>
      <c r="JCY48" s="108"/>
      <c r="JCZ48" s="108"/>
      <c r="JDA48" s="108"/>
      <c r="JDB48" s="108"/>
      <c r="JDC48" s="108"/>
      <c r="JDD48" s="108"/>
      <c r="JDE48" s="108"/>
      <c r="JDF48" s="108"/>
      <c r="JDG48" s="108"/>
      <c r="JDH48" s="108"/>
      <c r="JDI48" s="108"/>
      <c r="JDJ48" s="108"/>
      <c r="JDK48" s="108"/>
      <c r="JDL48" s="108"/>
      <c r="JDM48" s="108"/>
      <c r="JDN48" s="108"/>
      <c r="JDO48" s="108"/>
      <c r="JDP48" s="108"/>
      <c r="JDQ48" s="108"/>
      <c r="JDR48" s="108"/>
      <c r="JDS48" s="108"/>
      <c r="JDT48" s="108"/>
      <c r="JDU48" s="108"/>
      <c r="JDV48" s="108"/>
      <c r="JDW48" s="108"/>
      <c r="JDX48" s="108"/>
      <c r="JDY48" s="108"/>
      <c r="JDZ48" s="108"/>
      <c r="JEA48" s="108"/>
      <c r="JEB48" s="108"/>
      <c r="JEC48" s="108"/>
      <c r="JED48" s="108"/>
      <c r="JEE48" s="108"/>
      <c r="JEF48" s="108"/>
      <c r="JEG48" s="108"/>
      <c r="JEH48" s="108"/>
      <c r="JEI48" s="108"/>
      <c r="JEJ48" s="108"/>
      <c r="JEK48" s="108"/>
      <c r="JEL48" s="108"/>
      <c r="JEM48" s="108"/>
      <c r="JEN48" s="108"/>
      <c r="JEO48" s="108"/>
      <c r="JEP48" s="108"/>
      <c r="JEQ48" s="108"/>
      <c r="JER48" s="108"/>
      <c r="JES48" s="108"/>
      <c r="JET48" s="108"/>
      <c r="JEU48" s="108"/>
      <c r="JEV48" s="108"/>
      <c r="JEW48" s="108"/>
      <c r="JEX48" s="108"/>
      <c r="JEY48" s="108"/>
      <c r="JEZ48" s="108"/>
      <c r="JFA48" s="108"/>
      <c r="JFB48" s="108"/>
      <c r="JFC48" s="108"/>
      <c r="JFD48" s="108"/>
      <c r="JFE48" s="108"/>
      <c r="JFF48" s="108"/>
      <c r="JFG48" s="108"/>
      <c r="JFH48" s="108"/>
      <c r="JFI48" s="108"/>
      <c r="JFJ48" s="108"/>
      <c r="JFK48" s="108"/>
      <c r="JFL48" s="108"/>
      <c r="JFM48" s="108"/>
      <c r="JFN48" s="108"/>
      <c r="JFO48" s="108"/>
      <c r="JFP48" s="108"/>
      <c r="JFQ48" s="108"/>
      <c r="JFR48" s="108"/>
      <c r="JFS48" s="108"/>
      <c r="JFT48" s="108"/>
      <c r="JFU48" s="108"/>
      <c r="JFV48" s="108"/>
      <c r="JFW48" s="108"/>
      <c r="JFX48" s="108"/>
      <c r="JFY48" s="108"/>
      <c r="JFZ48" s="108"/>
      <c r="JGA48" s="108"/>
      <c r="JGB48" s="108"/>
      <c r="JGC48" s="108"/>
      <c r="JGD48" s="108"/>
      <c r="JGE48" s="108"/>
      <c r="JGF48" s="108"/>
      <c r="JGG48" s="108"/>
      <c r="JGH48" s="108"/>
      <c r="JGI48" s="108"/>
      <c r="JGJ48" s="108"/>
      <c r="JGK48" s="108"/>
      <c r="JGL48" s="108"/>
      <c r="JGM48" s="108"/>
      <c r="JGN48" s="108"/>
      <c r="JGO48" s="108"/>
      <c r="JGP48" s="108"/>
      <c r="JGQ48" s="108"/>
      <c r="JGR48" s="108"/>
      <c r="JGS48" s="108"/>
      <c r="JGT48" s="108"/>
      <c r="JGU48" s="108"/>
      <c r="JGV48" s="108"/>
      <c r="JGW48" s="108"/>
      <c r="JGX48" s="108"/>
      <c r="JGY48" s="108"/>
      <c r="JGZ48" s="108"/>
      <c r="JHA48" s="108"/>
      <c r="JHB48" s="108"/>
      <c r="JHC48" s="108"/>
      <c r="JHD48" s="108"/>
      <c r="JHE48" s="108"/>
      <c r="JHF48" s="108"/>
      <c r="JHG48" s="108"/>
      <c r="JHH48" s="108"/>
      <c r="JHI48" s="108"/>
      <c r="JHJ48" s="108"/>
      <c r="JHK48" s="108"/>
      <c r="JHL48" s="108"/>
      <c r="JHM48" s="108"/>
      <c r="JHN48" s="108"/>
      <c r="JHO48" s="108"/>
      <c r="JHP48" s="108"/>
      <c r="JHQ48" s="108"/>
      <c r="JHR48" s="108"/>
      <c r="JHS48" s="108"/>
      <c r="JHT48" s="108"/>
      <c r="JHU48" s="108"/>
      <c r="JHV48" s="108"/>
      <c r="JHW48" s="108"/>
      <c r="JHX48" s="108"/>
      <c r="JHY48" s="108"/>
      <c r="JHZ48" s="108"/>
      <c r="JIA48" s="108"/>
      <c r="JIB48" s="108"/>
      <c r="JIC48" s="108"/>
      <c r="JID48" s="108"/>
      <c r="JIE48" s="108"/>
      <c r="JIF48" s="108"/>
      <c r="JIG48" s="108"/>
      <c r="JIH48" s="108"/>
      <c r="JII48" s="108"/>
      <c r="JIJ48" s="108"/>
      <c r="JIK48" s="108"/>
      <c r="JIL48" s="108"/>
      <c r="JIM48" s="108"/>
      <c r="JIN48" s="108"/>
      <c r="JIO48" s="108"/>
      <c r="JIP48" s="108"/>
      <c r="JIQ48" s="108"/>
      <c r="JIR48" s="108"/>
      <c r="JIS48" s="108"/>
      <c r="JIT48" s="108"/>
      <c r="JIU48" s="108"/>
      <c r="JIV48" s="108"/>
      <c r="JIW48" s="108"/>
      <c r="JIX48" s="108"/>
      <c r="JIY48" s="108"/>
      <c r="JIZ48" s="108"/>
      <c r="JJA48" s="108"/>
      <c r="JJB48" s="108"/>
      <c r="JJC48" s="108"/>
      <c r="JJD48" s="108"/>
      <c r="JJE48" s="108"/>
      <c r="JJF48" s="108"/>
      <c r="JJG48" s="108"/>
      <c r="JJH48" s="108"/>
      <c r="JJI48" s="108"/>
      <c r="JJJ48" s="108"/>
      <c r="JJK48" s="108"/>
      <c r="JJL48" s="108"/>
      <c r="JJM48" s="108"/>
      <c r="JJN48" s="108"/>
      <c r="JJO48" s="108"/>
      <c r="JJP48" s="108"/>
      <c r="JJQ48" s="108"/>
      <c r="JJR48" s="108"/>
      <c r="JJS48" s="108"/>
      <c r="JJT48" s="108"/>
      <c r="JJU48" s="108"/>
      <c r="JJV48" s="108"/>
      <c r="JJW48" s="108"/>
      <c r="JJX48" s="108"/>
      <c r="JJY48" s="108"/>
      <c r="JJZ48" s="108"/>
      <c r="JKA48" s="108"/>
      <c r="JKB48" s="108"/>
      <c r="JKC48" s="108"/>
      <c r="JKD48" s="108"/>
      <c r="JKE48" s="108"/>
      <c r="JKF48" s="108"/>
      <c r="JKG48" s="108"/>
      <c r="JKH48" s="108"/>
      <c r="JKI48" s="108"/>
      <c r="JKJ48" s="108"/>
      <c r="JKK48" s="108"/>
      <c r="JKL48" s="108"/>
      <c r="JKM48" s="108"/>
      <c r="JKN48" s="108"/>
      <c r="JKO48" s="108"/>
      <c r="JKP48" s="108"/>
      <c r="JKQ48" s="108"/>
      <c r="JKR48" s="108"/>
      <c r="JKS48" s="108"/>
      <c r="JKT48" s="108"/>
      <c r="JKU48" s="108"/>
      <c r="JKV48" s="108"/>
      <c r="JKW48" s="108"/>
      <c r="JKX48" s="108"/>
      <c r="JKY48" s="108"/>
      <c r="JKZ48" s="108"/>
      <c r="JLA48" s="108"/>
      <c r="JLB48" s="108"/>
      <c r="JLC48" s="108"/>
      <c r="JLD48" s="108"/>
      <c r="JLE48" s="108"/>
      <c r="JLF48" s="108"/>
      <c r="JLG48" s="108"/>
      <c r="JLH48" s="108"/>
      <c r="JLI48" s="108"/>
      <c r="JLJ48" s="108"/>
      <c r="JLK48" s="108"/>
      <c r="JLL48" s="108"/>
      <c r="JLM48" s="108"/>
      <c r="JLN48" s="108"/>
      <c r="JLO48" s="108"/>
      <c r="JLP48" s="108"/>
      <c r="JLQ48" s="108"/>
      <c r="JLR48" s="108"/>
      <c r="JLS48" s="108"/>
      <c r="JLT48" s="108"/>
      <c r="JLU48" s="108"/>
      <c r="JLV48" s="108"/>
      <c r="JLW48" s="108"/>
      <c r="JLX48" s="108"/>
      <c r="JLY48" s="108"/>
      <c r="JLZ48" s="108"/>
      <c r="JMA48" s="108"/>
      <c r="JMB48" s="108"/>
      <c r="JMC48" s="108"/>
      <c r="JMD48" s="108"/>
      <c r="JME48" s="108"/>
      <c r="JMF48" s="108"/>
      <c r="JMG48" s="108"/>
      <c r="JMH48" s="108"/>
      <c r="JMI48" s="108"/>
      <c r="JMJ48" s="108"/>
      <c r="JMK48" s="108"/>
      <c r="JML48" s="108"/>
      <c r="JMM48" s="108"/>
      <c r="JMN48" s="108"/>
      <c r="JMO48" s="108"/>
      <c r="JMP48" s="108"/>
      <c r="JMQ48" s="108"/>
      <c r="JMR48" s="108"/>
      <c r="JMS48" s="108"/>
      <c r="JMT48" s="108"/>
      <c r="JMU48" s="108"/>
      <c r="JMV48" s="108"/>
      <c r="JMW48" s="108"/>
      <c r="JMX48" s="108"/>
      <c r="JMY48" s="108"/>
      <c r="JMZ48" s="108"/>
      <c r="JNA48" s="108"/>
      <c r="JNB48" s="108"/>
      <c r="JNC48" s="108"/>
      <c r="JND48" s="108"/>
      <c r="JNE48" s="108"/>
      <c r="JNF48" s="108"/>
      <c r="JNG48" s="108"/>
      <c r="JNH48" s="108"/>
      <c r="JNI48" s="108"/>
      <c r="JNJ48" s="108"/>
      <c r="JNK48" s="108"/>
      <c r="JNL48" s="108"/>
      <c r="JNM48" s="108"/>
      <c r="JNN48" s="108"/>
      <c r="JNO48" s="108"/>
      <c r="JNP48" s="108"/>
      <c r="JNQ48" s="108"/>
      <c r="JNR48" s="108"/>
      <c r="JNS48" s="108"/>
      <c r="JNT48" s="108"/>
      <c r="JNU48" s="108"/>
      <c r="JNV48" s="108"/>
      <c r="JNW48" s="108"/>
      <c r="JNX48" s="108"/>
      <c r="JNY48" s="108"/>
      <c r="JNZ48" s="108"/>
      <c r="JOA48" s="108"/>
      <c r="JOB48" s="108"/>
      <c r="JOC48" s="108"/>
      <c r="JOD48" s="108"/>
      <c r="JOE48" s="108"/>
      <c r="JOF48" s="108"/>
      <c r="JOG48" s="108"/>
      <c r="JOH48" s="108"/>
      <c r="JOI48" s="108"/>
      <c r="JOJ48" s="108"/>
      <c r="JOK48" s="108"/>
      <c r="JOL48" s="108"/>
      <c r="JOM48" s="108"/>
      <c r="JON48" s="108"/>
      <c r="JOO48" s="108"/>
      <c r="JOP48" s="108"/>
      <c r="JOQ48" s="108"/>
      <c r="JOR48" s="108"/>
      <c r="JOS48" s="108"/>
      <c r="JOT48" s="108"/>
      <c r="JOU48" s="108"/>
      <c r="JOV48" s="108"/>
      <c r="JOW48" s="108"/>
      <c r="JOX48" s="108"/>
      <c r="JOY48" s="108"/>
      <c r="JOZ48" s="108"/>
      <c r="JPA48" s="108"/>
      <c r="JPB48" s="108"/>
      <c r="JPC48" s="108"/>
      <c r="JPD48" s="108"/>
      <c r="JPE48" s="108"/>
      <c r="JPF48" s="108"/>
      <c r="JPG48" s="108"/>
      <c r="JPH48" s="108"/>
      <c r="JPI48" s="108"/>
      <c r="JPJ48" s="108"/>
      <c r="JPK48" s="108"/>
      <c r="JPL48" s="108"/>
      <c r="JPM48" s="108"/>
      <c r="JPN48" s="108"/>
      <c r="JPO48" s="108"/>
      <c r="JPP48" s="108"/>
      <c r="JPQ48" s="108"/>
      <c r="JPR48" s="108"/>
      <c r="JPS48" s="108"/>
      <c r="JPT48" s="108"/>
      <c r="JPU48" s="108"/>
      <c r="JPV48" s="108"/>
      <c r="JPW48" s="108"/>
      <c r="JPX48" s="108"/>
      <c r="JPY48" s="108"/>
      <c r="JPZ48" s="108"/>
      <c r="JQA48" s="108"/>
      <c r="JQB48" s="108"/>
      <c r="JQC48" s="108"/>
      <c r="JQD48" s="108"/>
      <c r="JQE48" s="108"/>
      <c r="JQF48" s="108"/>
      <c r="JQG48" s="108"/>
      <c r="JQH48" s="108"/>
      <c r="JQI48" s="108"/>
      <c r="JQJ48" s="108"/>
      <c r="JQK48" s="108"/>
      <c r="JQL48" s="108"/>
      <c r="JQM48" s="108"/>
      <c r="JQN48" s="108"/>
      <c r="JQO48" s="108"/>
      <c r="JQP48" s="108"/>
      <c r="JQQ48" s="108"/>
      <c r="JQR48" s="108"/>
      <c r="JQS48" s="108"/>
      <c r="JQT48" s="108"/>
      <c r="JQU48" s="108"/>
      <c r="JQV48" s="108"/>
      <c r="JQW48" s="108"/>
      <c r="JQX48" s="108"/>
      <c r="JQY48" s="108"/>
      <c r="JQZ48" s="108"/>
      <c r="JRA48" s="108"/>
      <c r="JRB48" s="108"/>
      <c r="JRC48" s="108"/>
      <c r="JRD48" s="108"/>
      <c r="JRE48" s="108"/>
      <c r="JRF48" s="108"/>
      <c r="JRG48" s="108"/>
      <c r="JRH48" s="108"/>
      <c r="JRI48" s="108"/>
      <c r="JRJ48" s="108"/>
      <c r="JRK48" s="108"/>
      <c r="JRL48" s="108"/>
      <c r="JRM48" s="108"/>
      <c r="JRN48" s="108"/>
      <c r="JRO48" s="108"/>
      <c r="JRP48" s="108"/>
      <c r="JRQ48" s="108"/>
      <c r="JRR48" s="108"/>
      <c r="JRS48" s="108"/>
      <c r="JRT48" s="108"/>
      <c r="JRU48" s="108"/>
      <c r="JRV48" s="108"/>
      <c r="JRW48" s="108"/>
      <c r="JRX48" s="108"/>
      <c r="JRY48" s="108"/>
      <c r="JRZ48" s="108"/>
      <c r="JSA48" s="108"/>
      <c r="JSB48" s="108"/>
      <c r="JSC48" s="108"/>
      <c r="JSD48" s="108"/>
      <c r="JSE48" s="108"/>
      <c r="JSF48" s="108"/>
      <c r="JSG48" s="108"/>
      <c r="JSH48" s="108"/>
      <c r="JSI48" s="108"/>
      <c r="JSJ48" s="108"/>
      <c r="JSK48" s="108"/>
      <c r="JSL48" s="108"/>
      <c r="JSM48" s="108"/>
      <c r="JSN48" s="108"/>
      <c r="JSO48" s="108"/>
      <c r="JSP48" s="108"/>
      <c r="JSQ48" s="108"/>
      <c r="JSR48" s="108"/>
      <c r="JSS48" s="108"/>
      <c r="JST48" s="108"/>
      <c r="JSU48" s="108"/>
      <c r="JSV48" s="108"/>
      <c r="JSW48" s="108"/>
      <c r="JSX48" s="108"/>
      <c r="JSY48" s="108"/>
      <c r="JSZ48" s="108"/>
      <c r="JTA48" s="108"/>
      <c r="JTB48" s="108"/>
      <c r="JTC48" s="108"/>
      <c r="JTD48" s="108"/>
      <c r="JTE48" s="108"/>
      <c r="JTF48" s="108"/>
      <c r="JTG48" s="108"/>
      <c r="JTH48" s="108"/>
      <c r="JTI48" s="108"/>
      <c r="JTJ48" s="108"/>
      <c r="JTK48" s="108"/>
      <c r="JTL48" s="108"/>
      <c r="JTM48" s="108"/>
      <c r="JTN48" s="108"/>
      <c r="JTO48" s="108"/>
      <c r="JTP48" s="108"/>
      <c r="JTQ48" s="108"/>
      <c r="JTR48" s="108"/>
      <c r="JTS48" s="108"/>
      <c r="JTT48" s="108"/>
      <c r="JTU48" s="108"/>
      <c r="JTV48" s="108"/>
      <c r="JTW48" s="108"/>
      <c r="JTX48" s="108"/>
      <c r="JTY48" s="108"/>
      <c r="JTZ48" s="108"/>
      <c r="JUA48" s="108"/>
      <c r="JUB48" s="108"/>
      <c r="JUC48" s="108"/>
      <c r="JUD48" s="108"/>
      <c r="JUE48" s="108"/>
      <c r="JUF48" s="108"/>
      <c r="JUG48" s="108"/>
      <c r="JUH48" s="108"/>
      <c r="JUI48" s="108"/>
      <c r="JUJ48" s="108"/>
      <c r="JUK48" s="108"/>
      <c r="JUL48" s="108"/>
      <c r="JUM48" s="108"/>
      <c r="JUN48" s="108"/>
      <c r="JUO48" s="108"/>
      <c r="JUP48" s="108"/>
      <c r="JUQ48" s="108"/>
      <c r="JUR48" s="108"/>
      <c r="JUS48" s="108"/>
      <c r="JUT48" s="108"/>
      <c r="JUU48" s="108"/>
      <c r="JUV48" s="108"/>
      <c r="JUW48" s="108"/>
      <c r="JUX48" s="108"/>
      <c r="JUY48" s="108"/>
      <c r="JUZ48" s="108"/>
      <c r="JVA48" s="108"/>
      <c r="JVB48" s="108"/>
      <c r="JVC48" s="108"/>
      <c r="JVD48" s="108"/>
      <c r="JVE48" s="108"/>
      <c r="JVF48" s="108"/>
      <c r="JVG48" s="108"/>
      <c r="JVH48" s="108"/>
      <c r="JVI48" s="108"/>
      <c r="JVJ48" s="108"/>
      <c r="JVK48" s="108"/>
      <c r="JVL48" s="108"/>
      <c r="JVM48" s="108"/>
      <c r="JVN48" s="108"/>
      <c r="JVO48" s="108"/>
      <c r="JVP48" s="108"/>
      <c r="JVQ48" s="108"/>
      <c r="JVR48" s="108"/>
      <c r="JVS48" s="108"/>
      <c r="JVT48" s="108"/>
      <c r="JVU48" s="108"/>
      <c r="JVV48" s="108"/>
      <c r="JVW48" s="108"/>
      <c r="JVX48" s="108"/>
      <c r="JVY48" s="108"/>
      <c r="JVZ48" s="108"/>
      <c r="JWA48" s="108"/>
      <c r="JWB48" s="108"/>
      <c r="JWC48" s="108"/>
      <c r="JWD48" s="108"/>
      <c r="JWE48" s="108"/>
      <c r="JWF48" s="108"/>
      <c r="JWG48" s="108"/>
      <c r="JWH48" s="108"/>
      <c r="JWI48" s="108"/>
      <c r="JWJ48" s="108"/>
      <c r="JWK48" s="108"/>
      <c r="JWL48" s="108"/>
      <c r="JWM48" s="108"/>
      <c r="JWN48" s="108"/>
      <c r="JWO48" s="108"/>
      <c r="JWP48" s="108"/>
      <c r="JWQ48" s="108"/>
      <c r="JWR48" s="108"/>
      <c r="JWS48" s="108"/>
      <c r="JWT48" s="108"/>
      <c r="JWU48" s="108"/>
      <c r="JWV48" s="108"/>
      <c r="JWW48" s="108"/>
      <c r="JWX48" s="108"/>
      <c r="JWY48" s="108"/>
      <c r="JWZ48" s="108"/>
      <c r="JXA48" s="108"/>
      <c r="JXB48" s="108"/>
      <c r="JXC48" s="108"/>
      <c r="JXD48" s="108"/>
      <c r="JXE48" s="108"/>
      <c r="JXF48" s="108"/>
      <c r="JXG48" s="108"/>
      <c r="JXH48" s="108"/>
      <c r="JXI48" s="108"/>
      <c r="JXJ48" s="108"/>
      <c r="JXK48" s="108"/>
      <c r="JXL48" s="108"/>
      <c r="JXM48" s="108"/>
      <c r="JXN48" s="108"/>
      <c r="JXO48" s="108"/>
      <c r="JXP48" s="108"/>
      <c r="JXQ48" s="108"/>
      <c r="JXR48" s="108"/>
      <c r="JXS48" s="108"/>
      <c r="JXT48" s="108"/>
      <c r="JXU48" s="108"/>
      <c r="JXV48" s="108"/>
      <c r="JXW48" s="108"/>
      <c r="JXX48" s="108"/>
      <c r="JXY48" s="108"/>
      <c r="JXZ48" s="108"/>
      <c r="JYA48" s="108"/>
      <c r="JYB48" s="108"/>
      <c r="JYC48" s="108"/>
      <c r="JYD48" s="108"/>
      <c r="JYE48" s="108"/>
      <c r="JYF48" s="108"/>
      <c r="JYG48" s="108"/>
      <c r="JYH48" s="108"/>
      <c r="JYI48" s="108"/>
      <c r="JYJ48" s="108"/>
      <c r="JYK48" s="108"/>
      <c r="JYL48" s="108"/>
      <c r="JYM48" s="108"/>
      <c r="JYN48" s="108"/>
      <c r="JYO48" s="108"/>
      <c r="JYP48" s="108"/>
      <c r="JYQ48" s="108"/>
      <c r="JYR48" s="108"/>
      <c r="JYS48" s="108"/>
      <c r="JYT48" s="108"/>
      <c r="JYU48" s="108"/>
      <c r="JYV48" s="108"/>
      <c r="JYW48" s="108"/>
      <c r="JYX48" s="108"/>
      <c r="JYY48" s="108"/>
      <c r="JYZ48" s="108"/>
      <c r="JZA48" s="108"/>
      <c r="JZB48" s="108"/>
      <c r="JZC48" s="108"/>
      <c r="JZD48" s="108"/>
      <c r="JZE48" s="108"/>
      <c r="JZF48" s="108"/>
      <c r="JZG48" s="108"/>
      <c r="JZH48" s="108"/>
      <c r="JZI48" s="108"/>
      <c r="JZJ48" s="108"/>
      <c r="JZK48" s="108"/>
      <c r="JZL48" s="108"/>
      <c r="JZM48" s="108"/>
      <c r="JZN48" s="108"/>
      <c r="JZO48" s="108"/>
      <c r="JZP48" s="108"/>
      <c r="JZQ48" s="108"/>
      <c r="JZR48" s="108"/>
      <c r="JZS48" s="108"/>
      <c r="JZT48" s="108"/>
      <c r="JZU48" s="108"/>
      <c r="JZV48" s="108"/>
      <c r="JZW48" s="108"/>
      <c r="JZX48" s="108"/>
      <c r="JZY48" s="108"/>
      <c r="JZZ48" s="108"/>
      <c r="KAA48" s="108"/>
      <c r="KAB48" s="108"/>
      <c r="KAC48" s="108"/>
      <c r="KAD48" s="108"/>
      <c r="KAE48" s="108"/>
      <c r="KAF48" s="108"/>
      <c r="KAG48" s="108"/>
      <c r="KAH48" s="108"/>
      <c r="KAI48" s="108"/>
      <c r="KAJ48" s="108"/>
      <c r="KAK48" s="108"/>
      <c r="KAL48" s="108"/>
      <c r="KAM48" s="108"/>
      <c r="KAN48" s="108"/>
      <c r="KAO48" s="108"/>
      <c r="KAP48" s="108"/>
      <c r="KAQ48" s="108"/>
      <c r="KAR48" s="108"/>
      <c r="KAS48" s="108"/>
      <c r="KAT48" s="108"/>
      <c r="KAU48" s="108"/>
      <c r="KAV48" s="108"/>
      <c r="KAW48" s="108"/>
      <c r="KAX48" s="108"/>
      <c r="KAY48" s="108"/>
      <c r="KAZ48" s="108"/>
      <c r="KBA48" s="108"/>
      <c r="KBB48" s="108"/>
      <c r="KBC48" s="108"/>
      <c r="KBD48" s="108"/>
      <c r="KBE48" s="108"/>
      <c r="KBF48" s="108"/>
      <c r="KBG48" s="108"/>
      <c r="KBH48" s="108"/>
      <c r="KBI48" s="108"/>
      <c r="KBJ48" s="108"/>
      <c r="KBK48" s="108"/>
      <c r="KBL48" s="108"/>
      <c r="KBM48" s="108"/>
      <c r="KBN48" s="108"/>
      <c r="KBO48" s="108"/>
      <c r="KBP48" s="108"/>
      <c r="KBQ48" s="108"/>
      <c r="KBR48" s="108"/>
      <c r="KBS48" s="108"/>
      <c r="KBT48" s="108"/>
      <c r="KBU48" s="108"/>
      <c r="KBV48" s="108"/>
      <c r="KBW48" s="108"/>
      <c r="KBX48" s="108"/>
      <c r="KBY48" s="108"/>
      <c r="KBZ48" s="108"/>
      <c r="KCA48" s="108"/>
      <c r="KCB48" s="108"/>
      <c r="KCC48" s="108"/>
      <c r="KCD48" s="108"/>
      <c r="KCE48" s="108"/>
      <c r="KCF48" s="108"/>
      <c r="KCG48" s="108"/>
      <c r="KCH48" s="108"/>
      <c r="KCI48" s="108"/>
      <c r="KCJ48" s="108"/>
      <c r="KCK48" s="108"/>
      <c r="KCL48" s="108"/>
      <c r="KCM48" s="108"/>
      <c r="KCN48" s="108"/>
      <c r="KCO48" s="108"/>
      <c r="KCP48" s="108"/>
      <c r="KCQ48" s="108"/>
      <c r="KCR48" s="108"/>
      <c r="KCS48" s="108"/>
      <c r="KCT48" s="108"/>
      <c r="KCU48" s="108"/>
      <c r="KCV48" s="108"/>
      <c r="KCW48" s="108"/>
      <c r="KCX48" s="108"/>
      <c r="KCY48" s="108"/>
      <c r="KCZ48" s="108"/>
      <c r="KDA48" s="108"/>
      <c r="KDB48" s="108"/>
      <c r="KDC48" s="108"/>
      <c r="KDD48" s="108"/>
      <c r="KDE48" s="108"/>
      <c r="KDF48" s="108"/>
      <c r="KDG48" s="108"/>
      <c r="KDH48" s="108"/>
      <c r="KDI48" s="108"/>
      <c r="KDJ48" s="108"/>
      <c r="KDK48" s="108"/>
      <c r="KDL48" s="108"/>
      <c r="KDM48" s="108"/>
      <c r="KDN48" s="108"/>
      <c r="KDO48" s="108"/>
      <c r="KDP48" s="108"/>
      <c r="KDQ48" s="108"/>
      <c r="KDR48" s="108"/>
      <c r="KDS48" s="108"/>
      <c r="KDT48" s="108"/>
      <c r="KDU48" s="108"/>
      <c r="KDV48" s="108"/>
      <c r="KDW48" s="108"/>
      <c r="KDX48" s="108"/>
      <c r="KDY48" s="108"/>
      <c r="KDZ48" s="108"/>
      <c r="KEA48" s="108"/>
      <c r="KEB48" s="108"/>
      <c r="KEC48" s="108"/>
      <c r="KED48" s="108"/>
      <c r="KEE48" s="108"/>
      <c r="KEF48" s="108"/>
      <c r="KEG48" s="108"/>
      <c r="KEH48" s="108"/>
      <c r="KEI48" s="108"/>
      <c r="KEJ48" s="108"/>
      <c r="KEK48" s="108"/>
      <c r="KEL48" s="108"/>
      <c r="KEM48" s="108"/>
      <c r="KEN48" s="108"/>
      <c r="KEO48" s="108"/>
      <c r="KEP48" s="108"/>
      <c r="KEQ48" s="108"/>
      <c r="KER48" s="108"/>
      <c r="KES48" s="108"/>
      <c r="KET48" s="108"/>
      <c r="KEU48" s="108"/>
      <c r="KEV48" s="108"/>
      <c r="KEW48" s="108"/>
      <c r="KEX48" s="108"/>
      <c r="KEY48" s="108"/>
      <c r="KEZ48" s="108"/>
      <c r="KFA48" s="108"/>
      <c r="KFB48" s="108"/>
      <c r="KFC48" s="108"/>
      <c r="KFD48" s="108"/>
      <c r="KFE48" s="108"/>
      <c r="KFF48" s="108"/>
      <c r="KFG48" s="108"/>
      <c r="KFH48" s="108"/>
      <c r="KFI48" s="108"/>
      <c r="KFJ48" s="108"/>
      <c r="KFK48" s="108"/>
      <c r="KFL48" s="108"/>
      <c r="KFM48" s="108"/>
      <c r="KFN48" s="108"/>
      <c r="KFO48" s="108"/>
      <c r="KFP48" s="108"/>
      <c r="KFQ48" s="108"/>
      <c r="KFR48" s="108"/>
      <c r="KFS48" s="108"/>
      <c r="KFT48" s="108"/>
      <c r="KFU48" s="108"/>
      <c r="KFV48" s="108"/>
      <c r="KFW48" s="108"/>
      <c r="KFX48" s="108"/>
      <c r="KFY48" s="108"/>
      <c r="KFZ48" s="108"/>
      <c r="KGA48" s="108"/>
      <c r="KGB48" s="108"/>
      <c r="KGC48" s="108"/>
      <c r="KGD48" s="108"/>
      <c r="KGE48" s="108"/>
      <c r="KGF48" s="108"/>
      <c r="KGG48" s="108"/>
      <c r="KGH48" s="108"/>
      <c r="KGI48" s="108"/>
      <c r="KGJ48" s="108"/>
      <c r="KGK48" s="108"/>
      <c r="KGL48" s="108"/>
      <c r="KGM48" s="108"/>
      <c r="KGN48" s="108"/>
      <c r="KGO48" s="108"/>
      <c r="KGP48" s="108"/>
      <c r="KGQ48" s="108"/>
      <c r="KGR48" s="108"/>
      <c r="KGS48" s="108"/>
      <c r="KGT48" s="108"/>
      <c r="KGU48" s="108"/>
      <c r="KGV48" s="108"/>
      <c r="KGW48" s="108"/>
      <c r="KGX48" s="108"/>
      <c r="KGY48" s="108"/>
      <c r="KGZ48" s="108"/>
      <c r="KHA48" s="108"/>
      <c r="KHB48" s="108"/>
      <c r="KHC48" s="108"/>
      <c r="KHD48" s="108"/>
      <c r="KHE48" s="108"/>
      <c r="KHF48" s="108"/>
      <c r="KHG48" s="108"/>
      <c r="KHH48" s="108"/>
      <c r="KHI48" s="108"/>
      <c r="KHJ48" s="108"/>
      <c r="KHK48" s="108"/>
      <c r="KHL48" s="108"/>
      <c r="KHM48" s="108"/>
      <c r="KHN48" s="108"/>
      <c r="KHO48" s="108"/>
      <c r="KHP48" s="108"/>
      <c r="KHQ48" s="108"/>
      <c r="KHR48" s="108"/>
      <c r="KHS48" s="108"/>
      <c r="KHT48" s="108"/>
      <c r="KHU48" s="108"/>
      <c r="KHV48" s="108"/>
      <c r="KHW48" s="108"/>
      <c r="KHX48" s="108"/>
      <c r="KHY48" s="108"/>
      <c r="KHZ48" s="108"/>
      <c r="KIA48" s="108"/>
      <c r="KIB48" s="108"/>
      <c r="KIC48" s="108"/>
      <c r="KID48" s="108"/>
      <c r="KIE48" s="108"/>
      <c r="KIF48" s="108"/>
      <c r="KIG48" s="108"/>
      <c r="KIH48" s="108"/>
      <c r="KII48" s="108"/>
      <c r="KIJ48" s="108"/>
      <c r="KIK48" s="108"/>
      <c r="KIL48" s="108"/>
      <c r="KIM48" s="108"/>
      <c r="KIN48" s="108"/>
      <c r="KIO48" s="108"/>
      <c r="KIP48" s="108"/>
      <c r="KIQ48" s="108"/>
      <c r="KIR48" s="108"/>
      <c r="KIS48" s="108"/>
      <c r="KIT48" s="108"/>
      <c r="KIU48" s="108"/>
      <c r="KIV48" s="108"/>
      <c r="KIW48" s="108"/>
      <c r="KIX48" s="108"/>
      <c r="KIY48" s="108"/>
      <c r="KIZ48" s="108"/>
      <c r="KJA48" s="108"/>
      <c r="KJB48" s="108"/>
      <c r="KJC48" s="108"/>
      <c r="KJD48" s="108"/>
      <c r="KJE48" s="108"/>
      <c r="KJF48" s="108"/>
      <c r="KJG48" s="108"/>
      <c r="KJH48" s="108"/>
      <c r="KJI48" s="108"/>
      <c r="KJJ48" s="108"/>
      <c r="KJK48" s="108"/>
      <c r="KJL48" s="108"/>
      <c r="KJM48" s="108"/>
      <c r="KJN48" s="108"/>
      <c r="KJO48" s="108"/>
      <c r="KJP48" s="108"/>
      <c r="KJQ48" s="108"/>
      <c r="KJR48" s="108"/>
      <c r="KJS48" s="108"/>
      <c r="KJT48" s="108"/>
      <c r="KJU48" s="108"/>
      <c r="KJV48" s="108"/>
      <c r="KJW48" s="108"/>
      <c r="KJX48" s="108"/>
      <c r="KJY48" s="108"/>
      <c r="KJZ48" s="108"/>
      <c r="KKA48" s="108"/>
      <c r="KKB48" s="108"/>
      <c r="KKC48" s="108"/>
      <c r="KKD48" s="108"/>
      <c r="KKE48" s="108"/>
      <c r="KKF48" s="108"/>
      <c r="KKG48" s="108"/>
      <c r="KKH48" s="108"/>
      <c r="KKI48" s="108"/>
      <c r="KKJ48" s="108"/>
      <c r="KKK48" s="108"/>
      <c r="KKL48" s="108"/>
      <c r="KKM48" s="108"/>
      <c r="KKN48" s="108"/>
      <c r="KKO48" s="108"/>
      <c r="KKP48" s="108"/>
      <c r="KKQ48" s="108"/>
      <c r="KKR48" s="108"/>
      <c r="KKS48" s="108"/>
      <c r="KKT48" s="108"/>
      <c r="KKU48" s="108"/>
      <c r="KKV48" s="108"/>
      <c r="KKW48" s="108"/>
      <c r="KKX48" s="108"/>
      <c r="KKY48" s="108"/>
      <c r="KKZ48" s="108"/>
      <c r="KLA48" s="108"/>
      <c r="KLB48" s="108"/>
      <c r="KLC48" s="108"/>
      <c r="KLD48" s="108"/>
      <c r="KLE48" s="108"/>
      <c r="KLF48" s="108"/>
      <c r="KLG48" s="108"/>
      <c r="KLH48" s="108"/>
      <c r="KLI48" s="108"/>
      <c r="KLJ48" s="108"/>
      <c r="KLK48" s="108"/>
      <c r="KLL48" s="108"/>
      <c r="KLM48" s="108"/>
      <c r="KLN48" s="108"/>
      <c r="KLO48" s="108"/>
      <c r="KLP48" s="108"/>
      <c r="KLQ48" s="108"/>
      <c r="KLR48" s="108"/>
      <c r="KLS48" s="108"/>
      <c r="KLT48" s="108"/>
      <c r="KLU48" s="108"/>
      <c r="KLV48" s="108"/>
      <c r="KLW48" s="108"/>
      <c r="KLX48" s="108"/>
      <c r="KLY48" s="108"/>
      <c r="KLZ48" s="108"/>
      <c r="KMA48" s="108"/>
      <c r="KMB48" s="108"/>
      <c r="KMC48" s="108"/>
      <c r="KMD48" s="108"/>
      <c r="KME48" s="108"/>
      <c r="KMF48" s="108"/>
      <c r="KMG48" s="108"/>
      <c r="KMH48" s="108"/>
      <c r="KMI48" s="108"/>
      <c r="KMJ48" s="108"/>
      <c r="KMK48" s="108"/>
      <c r="KML48" s="108"/>
      <c r="KMM48" s="108"/>
      <c r="KMN48" s="108"/>
      <c r="KMO48" s="108"/>
      <c r="KMP48" s="108"/>
      <c r="KMQ48" s="108"/>
      <c r="KMR48" s="108"/>
      <c r="KMS48" s="108"/>
      <c r="KMT48" s="108"/>
      <c r="KMU48" s="108"/>
      <c r="KMV48" s="108"/>
      <c r="KMW48" s="108"/>
      <c r="KMX48" s="108"/>
      <c r="KMY48" s="108"/>
      <c r="KMZ48" s="108"/>
      <c r="KNA48" s="108"/>
      <c r="KNB48" s="108"/>
      <c r="KNC48" s="108"/>
      <c r="KND48" s="108"/>
      <c r="KNE48" s="108"/>
      <c r="KNF48" s="108"/>
      <c r="KNG48" s="108"/>
      <c r="KNH48" s="108"/>
      <c r="KNI48" s="108"/>
      <c r="KNJ48" s="108"/>
      <c r="KNK48" s="108"/>
      <c r="KNL48" s="108"/>
      <c r="KNM48" s="108"/>
      <c r="KNN48" s="108"/>
      <c r="KNO48" s="108"/>
      <c r="KNP48" s="108"/>
      <c r="KNQ48" s="108"/>
      <c r="KNR48" s="108"/>
      <c r="KNS48" s="108"/>
      <c r="KNT48" s="108"/>
      <c r="KNU48" s="108"/>
      <c r="KNV48" s="108"/>
      <c r="KNW48" s="108"/>
      <c r="KNX48" s="108"/>
      <c r="KNY48" s="108"/>
      <c r="KNZ48" s="108"/>
      <c r="KOA48" s="108"/>
      <c r="KOB48" s="108"/>
      <c r="KOC48" s="108"/>
      <c r="KOD48" s="108"/>
      <c r="KOE48" s="108"/>
      <c r="KOF48" s="108"/>
      <c r="KOG48" s="108"/>
      <c r="KOH48" s="108"/>
      <c r="KOI48" s="108"/>
      <c r="KOJ48" s="108"/>
      <c r="KOK48" s="108"/>
      <c r="KOL48" s="108"/>
      <c r="KOM48" s="108"/>
      <c r="KON48" s="108"/>
      <c r="KOO48" s="108"/>
      <c r="KOP48" s="108"/>
      <c r="KOQ48" s="108"/>
      <c r="KOR48" s="108"/>
      <c r="KOS48" s="108"/>
      <c r="KOT48" s="108"/>
      <c r="KOU48" s="108"/>
      <c r="KOV48" s="108"/>
      <c r="KOW48" s="108"/>
      <c r="KOX48" s="108"/>
      <c r="KOY48" s="108"/>
      <c r="KOZ48" s="108"/>
      <c r="KPA48" s="108"/>
      <c r="KPB48" s="108"/>
      <c r="KPC48" s="108"/>
      <c r="KPD48" s="108"/>
      <c r="KPE48" s="108"/>
      <c r="KPF48" s="108"/>
      <c r="KPG48" s="108"/>
      <c r="KPH48" s="108"/>
      <c r="KPI48" s="108"/>
      <c r="KPJ48" s="108"/>
      <c r="KPK48" s="108"/>
      <c r="KPL48" s="108"/>
      <c r="KPM48" s="108"/>
      <c r="KPN48" s="108"/>
      <c r="KPO48" s="108"/>
      <c r="KPP48" s="108"/>
      <c r="KPQ48" s="108"/>
      <c r="KPR48" s="108"/>
      <c r="KPS48" s="108"/>
      <c r="KPT48" s="108"/>
      <c r="KPU48" s="108"/>
      <c r="KPV48" s="108"/>
      <c r="KPW48" s="108"/>
      <c r="KPX48" s="108"/>
      <c r="KPY48" s="108"/>
      <c r="KPZ48" s="108"/>
      <c r="KQA48" s="108"/>
      <c r="KQB48" s="108"/>
      <c r="KQC48" s="108"/>
      <c r="KQD48" s="108"/>
      <c r="KQE48" s="108"/>
      <c r="KQF48" s="108"/>
      <c r="KQG48" s="108"/>
      <c r="KQH48" s="108"/>
      <c r="KQI48" s="108"/>
      <c r="KQJ48" s="108"/>
      <c r="KQK48" s="108"/>
      <c r="KQL48" s="108"/>
      <c r="KQM48" s="108"/>
      <c r="KQN48" s="108"/>
      <c r="KQO48" s="108"/>
      <c r="KQP48" s="108"/>
      <c r="KQQ48" s="108"/>
      <c r="KQR48" s="108"/>
      <c r="KQS48" s="108"/>
      <c r="KQT48" s="108"/>
      <c r="KQU48" s="108"/>
      <c r="KQV48" s="108"/>
      <c r="KQW48" s="108"/>
      <c r="KQX48" s="108"/>
      <c r="KQY48" s="108"/>
      <c r="KQZ48" s="108"/>
      <c r="KRA48" s="108"/>
      <c r="KRB48" s="108"/>
      <c r="KRC48" s="108"/>
      <c r="KRD48" s="108"/>
      <c r="KRE48" s="108"/>
      <c r="KRF48" s="108"/>
      <c r="KRG48" s="108"/>
      <c r="KRH48" s="108"/>
      <c r="KRI48" s="108"/>
      <c r="KRJ48" s="108"/>
      <c r="KRK48" s="108"/>
      <c r="KRL48" s="108"/>
      <c r="KRM48" s="108"/>
      <c r="KRN48" s="108"/>
      <c r="KRO48" s="108"/>
      <c r="KRP48" s="108"/>
      <c r="KRQ48" s="108"/>
      <c r="KRR48" s="108"/>
      <c r="KRS48" s="108"/>
      <c r="KRT48" s="108"/>
      <c r="KRU48" s="108"/>
      <c r="KRV48" s="108"/>
      <c r="KRW48" s="108"/>
      <c r="KRX48" s="108"/>
      <c r="KRY48" s="108"/>
      <c r="KRZ48" s="108"/>
      <c r="KSA48" s="108"/>
      <c r="KSB48" s="108"/>
      <c r="KSC48" s="108"/>
      <c r="KSD48" s="108"/>
      <c r="KSE48" s="108"/>
      <c r="KSF48" s="108"/>
      <c r="KSG48" s="108"/>
      <c r="KSH48" s="108"/>
      <c r="KSI48" s="108"/>
      <c r="KSJ48" s="108"/>
      <c r="KSK48" s="108"/>
      <c r="KSL48" s="108"/>
      <c r="KSM48" s="108"/>
      <c r="KSN48" s="108"/>
      <c r="KSO48" s="108"/>
      <c r="KSP48" s="108"/>
      <c r="KSQ48" s="108"/>
      <c r="KSR48" s="108"/>
      <c r="KSS48" s="108"/>
      <c r="KST48" s="108"/>
      <c r="KSU48" s="108"/>
      <c r="KSV48" s="108"/>
      <c r="KSW48" s="108"/>
      <c r="KSX48" s="108"/>
      <c r="KSY48" s="108"/>
      <c r="KSZ48" s="108"/>
      <c r="KTA48" s="108"/>
      <c r="KTB48" s="108"/>
      <c r="KTC48" s="108"/>
      <c r="KTD48" s="108"/>
      <c r="KTE48" s="108"/>
      <c r="KTF48" s="108"/>
      <c r="KTG48" s="108"/>
      <c r="KTH48" s="108"/>
      <c r="KTI48" s="108"/>
      <c r="KTJ48" s="108"/>
      <c r="KTK48" s="108"/>
      <c r="KTL48" s="108"/>
      <c r="KTM48" s="108"/>
      <c r="KTN48" s="108"/>
      <c r="KTO48" s="108"/>
      <c r="KTP48" s="108"/>
      <c r="KTQ48" s="108"/>
      <c r="KTR48" s="108"/>
      <c r="KTS48" s="108"/>
      <c r="KTT48" s="108"/>
      <c r="KTU48" s="108"/>
      <c r="KTV48" s="108"/>
      <c r="KTW48" s="108"/>
      <c r="KTX48" s="108"/>
      <c r="KTY48" s="108"/>
      <c r="KTZ48" s="108"/>
      <c r="KUA48" s="108"/>
      <c r="KUB48" s="108"/>
      <c r="KUC48" s="108"/>
      <c r="KUD48" s="108"/>
      <c r="KUE48" s="108"/>
      <c r="KUF48" s="108"/>
      <c r="KUG48" s="108"/>
      <c r="KUH48" s="108"/>
      <c r="KUI48" s="108"/>
      <c r="KUJ48" s="108"/>
      <c r="KUK48" s="108"/>
      <c r="KUL48" s="108"/>
      <c r="KUM48" s="108"/>
      <c r="KUN48" s="108"/>
      <c r="KUO48" s="108"/>
      <c r="KUP48" s="108"/>
      <c r="KUQ48" s="108"/>
      <c r="KUR48" s="108"/>
      <c r="KUS48" s="108"/>
      <c r="KUT48" s="108"/>
      <c r="KUU48" s="108"/>
      <c r="KUV48" s="108"/>
      <c r="KUW48" s="108"/>
      <c r="KUX48" s="108"/>
      <c r="KUY48" s="108"/>
      <c r="KUZ48" s="108"/>
      <c r="KVA48" s="108"/>
      <c r="KVB48" s="108"/>
      <c r="KVC48" s="108"/>
      <c r="KVD48" s="108"/>
      <c r="KVE48" s="108"/>
      <c r="KVF48" s="108"/>
      <c r="KVG48" s="108"/>
      <c r="KVH48" s="108"/>
      <c r="KVI48" s="108"/>
      <c r="KVJ48" s="108"/>
      <c r="KVK48" s="108"/>
      <c r="KVL48" s="108"/>
      <c r="KVM48" s="108"/>
      <c r="KVN48" s="108"/>
      <c r="KVO48" s="108"/>
      <c r="KVP48" s="108"/>
      <c r="KVQ48" s="108"/>
      <c r="KVR48" s="108"/>
      <c r="KVS48" s="108"/>
      <c r="KVT48" s="108"/>
      <c r="KVU48" s="108"/>
      <c r="KVV48" s="108"/>
      <c r="KVW48" s="108"/>
      <c r="KVX48" s="108"/>
      <c r="KVY48" s="108"/>
      <c r="KVZ48" s="108"/>
      <c r="KWA48" s="108"/>
      <c r="KWB48" s="108"/>
      <c r="KWC48" s="108"/>
      <c r="KWD48" s="108"/>
      <c r="KWE48" s="108"/>
      <c r="KWF48" s="108"/>
      <c r="KWG48" s="108"/>
      <c r="KWH48" s="108"/>
      <c r="KWI48" s="108"/>
      <c r="KWJ48" s="108"/>
      <c r="KWK48" s="108"/>
      <c r="KWL48" s="108"/>
      <c r="KWM48" s="108"/>
      <c r="KWN48" s="108"/>
      <c r="KWO48" s="108"/>
      <c r="KWP48" s="108"/>
      <c r="KWQ48" s="108"/>
      <c r="KWR48" s="108"/>
      <c r="KWS48" s="108"/>
      <c r="KWT48" s="108"/>
      <c r="KWU48" s="108"/>
      <c r="KWV48" s="108"/>
      <c r="KWW48" s="108"/>
      <c r="KWX48" s="108"/>
      <c r="KWY48" s="108"/>
      <c r="KWZ48" s="108"/>
      <c r="KXA48" s="108"/>
      <c r="KXB48" s="108"/>
      <c r="KXC48" s="108"/>
      <c r="KXD48" s="108"/>
      <c r="KXE48" s="108"/>
      <c r="KXF48" s="108"/>
      <c r="KXG48" s="108"/>
      <c r="KXH48" s="108"/>
      <c r="KXI48" s="108"/>
      <c r="KXJ48" s="108"/>
      <c r="KXK48" s="108"/>
      <c r="KXL48" s="108"/>
      <c r="KXM48" s="108"/>
      <c r="KXN48" s="108"/>
      <c r="KXO48" s="108"/>
      <c r="KXP48" s="108"/>
      <c r="KXQ48" s="108"/>
      <c r="KXR48" s="108"/>
      <c r="KXS48" s="108"/>
      <c r="KXT48" s="108"/>
      <c r="KXU48" s="108"/>
      <c r="KXV48" s="108"/>
      <c r="KXW48" s="108"/>
      <c r="KXX48" s="108"/>
      <c r="KXY48" s="108"/>
      <c r="KXZ48" s="108"/>
      <c r="KYA48" s="108"/>
      <c r="KYB48" s="108"/>
      <c r="KYC48" s="108"/>
      <c r="KYD48" s="108"/>
      <c r="KYE48" s="108"/>
      <c r="KYF48" s="108"/>
      <c r="KYG48" s="108"/>
      <c r="KYH48" s="108"/>
      <c r="KYI48" s="108"/>
      <c r="KYJ48" s="108"/>
      <c r="KYK48" s="108"/>
      <c r="KYL48" s="108"/>
      <c r="KYM48" s="108"/>
      <c r="KYN48" s="108"/>
      <c r="KYO48" s="108"/>
      <c r="KYP48" s="108"/>
      <c r="KYQ48" s="108"/>
      <c r="KYR48" s="108"/>
      <c r="KYS48" s="108"/>
      <c r="KYT48" s="108"/>
      <c r="KYU48" s="108"/>
      <c r="KYV48" s="108"/>
      <c r="KYW48" s="108"/>
      <c r="KYX48" s="108"/>
      <c r="KYY48" s="108"/>
      <c r="KYZ48" s="108"/>
      <c r="KZA48" s="108"/>
      <c r="KZB48" s="108"/>
      <c r="KZC48" s="108"/>
      <c r="KZD48" s="108"/>
      <c r="KZE48" s="108"/>
      <c r="KZF48" s="108"/>
      <c r="KZG48" s="108"/>
      <c r="KZH48" s="108"/>
      <c r="KZI48" s="108"/>
      <c r="KZJ48" s="108"/>
      <c r="KZK48" s="108"/>
      <c r="KZL48" s="108"/>
      <c r="KZM48" s="108"/>
      <c r="KZN48" s="108"/>
      <c r="KZO48" s="108"/>
      <c r="KZP48" s="108"/>
      <c r="KZQ48" s="108"/>
      <c r="KZR48" s="108"/>
      <c r="KZS48" s="108"/>
      <c r="KZT48" s="108"/>
      <c r="KZU48" s="108"/>
      <c r="KZV48" s="108"/>
      <c r="KZW48" s="108"/>
      <c r="KZX48" s="108"/>
      <c r="KZY48" s="108"/>
      <c r="KZZ48" s="108"/>
      <c r="LAA48" s="108"/>
      <c r="LAB48" s="108"/>
      <c r="LAC48" s="108"/>
      <c r="LAD48" s="108"/>
      <c r="LAE48" s="108"/>
      <c r="LAF48" s="108"/>
      <c r="LAG48" s="108"/>
      <c r="LAH48" s="108"/>
      <c r="LAI48" s="108"/>
      <c r="LAJ48" s="108"/>
      <c r="LAK48" s="108"/>
      <c r="LAL48" s="108"/>
      <c r="LAM48" s="108"/>
      <c r="LAN48" s="108"/>
      <c r="LAO48" s="108"/>
      <c r="LAP48" s="108"/>
      <c r="LAQ48" s="108"/>
      <c r="LAR48" s="108"/>
      <c r="LAS48" s="108"/>
      <c r="LAT48" s="108"/>
      <c r="LAU48" s="108"/>
      <c r="LAV48" s="108"/>
      <c r="LAW48" s="108"/>
      <c r="LAX48" s="108"/>
      <c r="LAY48" s="108"/>
      <c r="LAZ48" s="108"/>
      <c r="LBA48" s="108"/>
      <c r="LBB48" s="108"/>
      <c r="LBC48" s="108"/>
      <c r="LBD48" s="108"/>
      <c r="LBE48" s="108"/>
      <c r="LBF48" s="108"/>
      <c r="LBG48" s="108"/>
      <c r="LBH48" s="108"/>
      <c r="LBI48" s="108"/>
      <c r="LBJ48" s="108"/>
      <c r="LBK48" s="108"/>
      <c r="LBL48" s="108"/>
      <c r="LBM48" s="108"/>
      <c r="LBN48" s="108"/>
      <c r="LBO48" s="108"/>
      <c r="LBP48" s="108"/>
      <c r="LBQ48" s="108"/>
      <c r="LBR48" s="108"/>
      <c r="LBS48" s="108"/>
      <c r="LBT48" s="108"/>
      <c r="LBU48" s="108"/>
      <c r="LBV48" s="108"/>
      <c r="LBW48" s="108"/>
      <c r="LBX48" s="108"/>
      <c r="LBY48" s="108"/>
      <c r="LBZ48" s="108"/>
      <c r="LCA48" s="108"/>
      <c r="LCB48" s="108"/>
      <c r="LCC48" s="108"/>
      <c r="LCD48" s="108"/>
      <c r="LCE48" s="108"/>
      <c r="LCF48" s="108"/>
      <c r="LCG48" s="108"/>
      <c r="LCH48" s="108"/>
      <c r="LCI48" s="108"/>
      <c r="LCJ48" s="108"/>
      <c r="LCK48" s="108"/>
      <c r="LCL48" s="108"/>
      <c r="LCM48" s="108"/>
      <c r="LCN48" s="108"/>
      <c r="LCO48" s="108"/>
      <c r="LCP48" s="108"/>
      <c r="LCQ48" s="108"/>
      <c r="LCR48" s="108"/>
      <c r="LCS48" s="108"/>
      <c r="LCT48" s="108"/>
      <c r="LCU48" s="108"/>
      <c r="LCV48" s="108"/>
      <c r="LCW48" s="108"/>
      <c r="LCX48" s="108"/>
      <c r="LCY48" s="108"/>
      <c r="LCZ48" s="108"/>
      <c r="LDA48" s="108"/>
      <c r="LDB48" s="108"/>
      <c r="LDC48" s="108"/>
      <c r="LDD48" s="108"/>
      <c r="LDE48" s="108"/>
      <c r="LDF48" s="108"/>
      <c r="LDG48" s="108"/>
      <c r="LDH48" s="108"/>
      <c r="LDI48" s="108"/>
      <c r="LDJ48" s="108"/>
      <c r="LDK48" s="108"/>
      <c r="LDL48" s="108"/>
      <c r="LDM48" s="108"/>
      <c r="LDN48" s="108"/>
      <c r="LDO48" s="108"/>
      <c r="LDP48" s="108"/>
      <c r="LDQ48" s="108"/>
      <c r="LDR48" s="108"/>
      <c r="LDS48" s="108"/>
      <c r="LDT48" s="108"/>
      <c r="LDU48" s="108"/>
      <c r="LDV48" s="108"/>
      <c r="LDW48" s="108"/>
      <c r="LDX48" s="108"/>
      <c r="LDY48" s="108"/>
      <c r="LDZ48" s="108"/>
      <c r="LEA48" s="108"/>
      <c r="LEB48" s="108"/>
      <c r="LEC48" s="108"/>
      <c r="LED48" s="108"/>
      <c r="LEE48" s="108"/>
      <c r="LEF48" s="108"/>
      <c r="LEG48" s="108"/>
      <c r="LEH48" s="108"/>
      <c r="LEI48" s="108"/>
      <c r="LEJ48" s="108"/>
      <c r="LEK48" s="108"/>
      <c r="LEL48" s="108"/>
      <c r="LEM48" s="108"/>
      <c r="LEN48" s="108"/>
      <c r="LEO48" s="108"/>
      <c r="LEP48" s="108"/>
      <c r="LEQ48" s="108"/>
      <c r="LER48" s="108"/>
      <c r="LES48" s="108"/>
      <c r="LET48" s="108"/>
      <c r="LEU48" s="108"/>
      <c r="LEV48" s="108"/>
      <c r="LEW48" s="108"/>
      <c r="LEX48" s="108"/>
      <c r="LEY48" s="108"/>
      <c r="LEZ48" s="108"/>
      <c r="LFA48" s="108"/>
      <c r="LFB48" s="108"/>
      <c r="LFC48" s="108"/>
      <c r="LFD48" s="108"/>
      <c r="LFE48" s="108"/>
      <c r="LFF48" s="108"/>
      <c r="LFG48" s="108"/>
      <c r="LFH48" s="108"/>
      <c r="LFI48" s="108"/>
      <c r="LFJ48" s="108"/>
      <c r="LFK48" s="108"/>
      <c r="LFL48" s="108"/>
      <c r="LFM48" s="108"/>
      <c r="LFN48" s="108"/>
      <c r="LFO48" s="108"/>
      <c r="LFP48" s="108"/>
      <c r="LFQ48" s="108"/>
      <c r="LFR48" s="108"/>
      <c r="LFS48" s="108"/>
      <c r="LFT48" s="108"/>
      <c r="LFU48" s="108"/>
      <c r="LFV48" s="108"/>
      <c r="LFW48" s="108"/>
      <c r="LFX48" s="108"/>
      <c r="LFY48" s="108"/>
      <c r="LFZ48" s="108"/>
      <c r="LGA48" s="108"/>
      <c r="LGB48" s="108"/>
      <c r="LGC48" s="108"/>
      <c r="LGD48" s="108"/>
      <c r="LGE48" s="108"/>
      <c r="LGF48" s="108"/>
      <c r="LGG48" s="108"/>
      <c r="LGH48" s="108"/>
      <c r="LGI48" s="108"/>
      <c r="LGJ48" s="108"/>
      <c r="LGK48" s="108"/>
      <c r="LGL48" s="108"/>
      <c r="LGM48" s="108"/>
      <c r="LGN48" s="108"/>
      <c r="LGO48" s="108"/>
      <c r="LGP48" s="108"/>
      <c r="LGQ48" s="108"/>
      <c r="LGR48" s="108"/>
      <c r="LGS48" s="108"/>
      <c r="LGT48" s="108"/>
      <c r="LGU48" s="108"/>
      <c r="LGV48" s="108"/>
      <c r="LGW48" s="108"/>
      <c r="LGX48" s="108"/>
      <c r="LGY48" s="108"/>
      <c r="LGZ48" s="108"/>
      <c r="LHA48" s="108"/>
      <c r="LHB48" s="108"/>
      <c r="LHC48" s="108"/>
      <c r="LHD48" s="108"/>
      <c r="LHE48" s="108"/>
      <c r="LHF48" s="108"/>
      <c r="LHG48" s="108"/>
      <c r="LHH48" s="108"/>
      <c r="LHI48" s="108"/>
      <c r="LHJ48" s="108"/>
      <c r="LHK48" s="108"/>
      <c r="LHL48" s="108"/>
      <c r="LHM48" s="108"/>
      <c r="LHN48" s="108"/>
      <c r="LHO48" s="108"/>
      <c r="LHP48" s="108"/>
      <c r="LHQ48" s="108"/>
      <c r="LHR48" s="108"/>
      <c r="LHS48" s="108"/>
      <c r="LHT48" s="108"/>
      <c r="LHU48" s="108"/>
      <c r="LHV48" s="108"/>
      <c r="LHW48" s="108"/>
      <c r="LHX48" s="108"/>
      <c r="LHY48" s="108"/>
      <c r="LHZ48" s="108"/>
      <c r="LIA48" s="108"/>
      <c r="LIB48" s="108"/>
      <c r="LIC48" s="108"/>
      <c r="LID48" s="108"/>
      <c r="LIE48" s="108"/>
      <c r="LIF48" s="108"/>
      <c r="LIG48" s="108"/>
      <c r="LIH48" s="108"/>
      <c r="LII48" s="108"/>
      <c r="LIJ48" s="108"/>
      <c r="LIK48" s="108"/>
      <c r="LIL48" s="108"/>
      <c r="LIM48" s="108"/>
      <c r="LIN48" s="108"/>
      <c r="LIO48" s="108"/>
      <c r="LIP48" s="108"/>
      <c r="LIQ48" s="108"/>
      <c r="LIR48" s="108"/>
      <c r="LIS48" s="108"/>
      <c r="LIT48" s="108"/>
      <c r="LIU48" s="108"/>
      <c r="LIV48" s="108"/>
      <c r="LIW48" s="108"/>
      <c r="LIX48" s="108"/>
      <c r="LIY48" s="108"/>
      <c r="LIZ48" s="108"/>
      <c r="LJA48" s="108"/>
      <c r="LJB48" s="108"/>
      <c r="LJC48" s="108"/>
      <c r="LJD48" s="108"/>
      <c r="LJE48" s="108"/>
      <c r="LJF48" s="108"/>
      <c r="LJG48" s="108"/>
      <c r="LJH48" s="108"/>
      <c r="LJI48" s="108"/>
      <c r="LJJ48" s="108"/>
      <c r="LJK48" s="108"/>
      <c r="LJL48" s="108"/>
      <c r="LJM48" s="108"/>
      <c r="LJN48" s="108"/>
      <c r="LJO48" s="108"/>
      <c r="LJP48" s="108"/>
      <c r="LJQ48" s="108"/>
      <c r="LJR48" s="108"/>
      <c r="LJS48" s="108"/>
      <c r="LJT48" s="108"/>
      <c r="LJU48" s="108"/>
      <c r="LJV48" s="108"/>
      <c r="LJW48" s="108"/>
      <c r="LJX48" s="108"/>
      <c r="LJY48" s="108"/>
      <c r="LJZ48" s="108"/>
      <c r="LKA48" s="108"/>
      <c r="LKB48" s="108"/>
      <c r="LKC48" s="108"/>
      <c r="LKD48" s="108"/>
      <c r="LKE48" s="108"/>
      <c r="LKF48" s="108"/>
      <c r="LKG48" s="108"/>
      <c r="LKH48" s="108"/>
      <c r="LKI48" s="108"/>
      <c r="LKJ48" s="108"/>
      <c r="LKK48" s="108"/>
      <c r="LKL48" s="108"/>
      <c r="LKM48" s="108"/>
      <c r="LKN48" s="108"/>
      <c r="LKO48" s="108"/>
      <c r="LKP48" s="108"/>
      <c r="LKQ48" s="108"/>
      <c r="LKR48" s="108"/>
      <c r="LKS48" s="108"/>
      <c r="LKT48" s="108"/>
      <c r="LKU48" s="108"/>
      <c r="LKV48" s="108"/>
      <c r="LKW48" s="108"/>
      <c r="LKX48" s="108"/>
      <c r="LKY48" s="108"/>
      <c r="LKZ48" s="108"/>
      <c r="LLA48" s="108"/>
      <c r="LLB48" s="108"/>
      <c r="LLC48" s="108"/>
      <c r="LLD48" s="108"/>
      <c r="LLE48" s="108"/>
      <c r="LLF48" s="108"/>
      <c r="LLG48" s="108"/>
      <c r="LLH48" s="108"/>
      <c r="LLI48" s="108"/>
      <c r="LLJ48" s="108"/>
      <c r="LLK48" s="108"/>
      <c r="LLL48" s="108"/>
      <c r="LLM48" s="108"/>
      <c r="LLN48" s="108"/>
      <c r="LLO48" s="108"/>
      <c r="LLP48" s="108"/>
      <c r="LLQ48" s="108"/>
      <c r="LLR48" s="108"/>
      <c r="LLS48" s="108"/>
      <c r="LLT48" s="108"/>
      <c r="LLU48" s="108"/>
      <c r="LLV48" s="108"/>
      <c r="LLW48" s="108"/>
      <c r="LLX48" s="108"/>
      <c r="LLY48" s="108"/>
      <c r="LLZ48" s="108"/>
      <c r="LMA48" s="108"/>
      <c r="LMB48" s="108"/>
      <c r="LMC48" s="108"/>
      <c r="LMD48" s="108"/>
      <c r="LME48" s="108"/>
      <c r="LMF48" s="108"/>
      <c r="LMG48" s="108"/>
      <c r="LMH48" s="108"/>
      <c r="LMI48" s="108"/>
      <c r="LMJ48" s="108"/>
      <c r="LMK48" s="108"/>
      <c r="LML48" s="108"/>
      <c r="LMM48" s="108"/>
      <c r="LMN48" s="108"/>
      <c r="LMO48" s="108"/>
      <c r="LMP48" s="108"/>
      <c r="LMQ48" s="108"/>
      <c r="LMR48" s="108"/>
      <c r="LMS48" s="108"/>
      <c r="LMT48" s="108"/>
      <c r="LMU48" s="108"/>
      <c r="LMV48" s="108"/>
      <c r="LMW48" s="108"/>
      <c r="LMX48" s="108"/>
      <c r="LMY48" s="108"/>
      <c r="LMZ48" s="108"/>
      <c r="LNA48" s="108"/>
      <c r="LNB48" s="108"/>
      <c r="LNC48" s="108"/>
      <c r="LND48" s="108"/>
      <c r="LNE48" s="108"/>
      <c r="LNF48" s="108"/>
      <c r="LNG48" s="108"/>
      <c r="LNH48" s="108"/>
      <c r="LNI48" s="108"/>
      <c r="LNJ48" s="108"/>
      <c r="LNK48" s="108"/>
      <c r="LNL48" s="108"/>
      <c r="LNM48" s="108"/>
      <c r="LNN48" s="108"/>
      <c r="LNO48" s="108"/>
      <c r="LNP48" s="108"/>
      <c r="LNQ48" s="108"/>
      <c r="LNR48" s="108"/>
      <c r="LNS48" s="108"/>
      <c r="LNT48" s="108"/>
      <c r="LNU48" s="108"/>
      <c r="LNV48" s="108"/>
      <c r="LNW48" s="108"/>
      <c r="LNX48" s="108"/>
      <c r="LNY48" s="108"/>
      <c r="LNZ48" s="108"/>
      <c r="LOA48" s="108"/>
      <c r="LOB48" s="108"/>
      <c r="LOC48" s="108"/>
      <c r="LOD48" s="108"/>
      <c r="LOE48" s="108"/>
      <c r="LOF48" s="108"/>
      <c r="LOG48" s="108"/>
      <c r="LOH48" s="108"/>
      <c r="LOI48" s="108"/>
      <c r="LOJ48" s="108"/>
      <c r="LOK48" s="108"/>
      <c r="LOL48" s="108"/>
      <c r="LOM48" s="108"/>
      <c r="LON48" s="108"/>
      <c r="LOO48" s="108"/>
      <c r="LOP48" s="108"/>
      <c r="LOQ48" s="108"/>
      <c r="LOR48" s="108"/>
      <c r="LOS48" s="108"/>
      <c r="LOT48" s="108"/>
      <c r="LOU48" s="108"/>
      <c r="LOV48" s="108"/>
      <c r="LOW48" s="108"/>
      <c r="LOX48" s="108"/>
      <c r="LOY48" s="108"/>
      <c r="LOZ48" s="108"/>
      <c r="LPA48" s="108"/>
      <c r="LPB48" s="108"/>
      <c r="LPC48" s="108"/>
      <c r="LPD48" s="108"/>
      <c r="LPE48" s="108"/>
      <c r="LPF48" s="108"/>
      <c r="LPG48" s="108"/>
      <c r="LPH48" s="108"/>
      <c r="LPI48" s="108"/>
      <c r="LPJ48" s="108"/>
      <c r="LPK48" s="108"/>
      <c r="LPL48" s="108"/>
      <c r="LPM48" s="108"/>
      <c r="LPN48" s="108"/>
      <c r="LPO48" s="108"/>
      <c r="LPP48" s="108"/>
      <c r="LPQ48" s="108"/>
      <c r="LPR48" s="108"/>
      <c r="LPS48" s="108"/>
      <c r="LPT48" s="108"/>
      <c r="LPU48" s="108"/>
      <c r="LPV48" s="108"/>
      <c r="LPW48" s="108"/>
      <c r="LPX48" s="108"/>
      <c r="LPY48" s="108"/>
      <c r="LPZ48" s="108"/>
      <c r="LQA48" s="108"/>
      <c r="LQB48" s="108"/>
      <c r="LQC48" s="108"/>
      <c r="LQD48" s="108"/>
      <c r="LQE48" s="108"/>
      <c r="LQF48" s="108"/>
      <c r="LQG48" s="108"/>
      <c r="LQH48" s="108"/>
      <c r="LQI48" s="108"/>
      <c r="LQJ48" s="108"/>
      <c r="LQK48" s="108"/>
      <c r="LQL48" s="108"/>
      <c r="LQM48" s="108"/>
      <c r="LQN48" s="108"/>
      <c r="LQO48" s="108"/>
      <c r="LQP48" s="108"/>
      <c r="LQQ48" s="108"/>
      <c r="LQR48" s="108"/>
      <c r="LQS48" s="108"/>
      <c r="LQT48" s="108"/>
      <c r="LQU48" s="108"/>
      <c r="LQV48" s="108"/>
      <c r="LQW48" s="108"/>
      <c r="LQX48" s="108"/>
      <c r="LQY48" s="108"/>
      <c r="LQZ48" s="108"/>
      <c r="LRA48" s="108"/>
      <c r="LRB48" s="108"/>
      <c r="LRC48" s="108"/>
      <c r="LRD48" s="108"/>
      <c r="LRE48" s="108"/>
      <c r="LRF48" s="108"/>
      <c r="LRG48" s="108"/>
      <c r="LRH48" s="108"/>
      <c r="LRI48" s="108"/>
      <c r="LRJ48" s="108"/>
      <c r="LRK48" s="108"/>
      <c r="LRL48" s="108"/>
      <c r="LRM48" s="108"/>
      <c r="LRN48" s="108"/>
      <c r="LRO48" s="108"/>
      <c r="LRP48" s="108"/>
      <c r="LRQ48" s="108"/>
      <c r="LRR48" s="108"/>
      <c r="LRS48" s="108"/>
      <c r="LRT48" s="108"/>
      <c r="LRU48" s="108"/>
      <c r="LRV48" s="108"/>
      <c r="LRW48" s="108"/>
      <c r="LRX48" s="108"/>
      <c r="LRY48" s="108"/>
      <c r="LRZ48" s="108"/>
      <c r="LSA48" s="108"/>
      <c r="LSB48" s="108"/>
      <c r="LSC48" s="108"/>
      <c r="LSD48" s="108"/>
      <c r="LSE48" s="108"/>
      <c r="LSF48" s="108"/>
      <c r="LSG48" s="108"/>
      <c r="LSH48" s="108"/>
      <c r="LSI48" s="108"/>
      <c r="LSJ48" s="108"/>
      <c r="LSK48" s="108"/>
      <c r="LSL48" s="108"/>
      <c r="LSM48" s="108"/>
      <c r="LSN48" s="108"/>
      <c r="LSO48" s="108"/>
      <c r="LSP48" s="108"/>
      <c r="LSQ48" s="108"/>
      <c r="LSR48" s="108"/>
      <c r="LSS48" s="108"/>
      <c r="LST48" s="108"/>
      <c r="LSU48" s="108"/>
      <c r="LSV48" s="108"/>
      <c r="LSW48" s="108"/>
      <c r="LSX48" s="108"/>
      <c r="LSY48" s="108"/>
      <c r="LSZ48" s="108"/>
      <c r="LTA48" s="108"/>
      <c r="LTB48" s="108"/>
      <c r="LTC48" s="108"/>
      <c r="LTD48" s="108"/>
      <c r="LTE48" s="108"/>
      <c r="LTF48" s="108"/>
      <c r="LTG48" s="108"/>
      <c r="LTH48" s="108"/>
      <c r="LTI48" s="108"/>
      <c r="LTJ48" s="108"/>
      <c r="LTK48" s="108"/>
      <c r="LTL48" s="108"/>
      <c r="LTM48" s="108"/>
      <c r="LTN48" s="108"/>
      <c r="LTO48" s="108"/>
      <c r="LTP48" s="108"/>
      <c r="LTQ48" s="108"/>
      <c r="LTR48" s="108"/>
      <c r="LTS48" s="108"/>
      <c r="LTT48" s="108"/>
      <c r="LTU48" s="108"/>
      <c r="LTV48" s="108"/>
      <c r="LTW48" s="108"/>
      <c r="LTX48" s="108"/>
      <c r="LTY48" s="108"/>
      <c r="LTZ48" s="108"/>
      <c r="LUA48" s="108"/>
      <c r="LUB48" s="108"/>
      <c r="LUC48" s="108"/>
      <c r="LUD48" s="108"/>
      <c r="LUE48" s="108"/>
      <c r="LUF48" s="108"/>
      <c r="LUG48" s="108"/>
      <c r="LUH48" s="108"/>
      <c r="LUI48" s="108"/>
      <c r="LUJ48" s="108"/>
      <c r="LUK48" s="108"/>
      <c r="LUL48" s="108"/>
      <c r="LUM48" s="108"/>
      <c r="LUN48" s="108"/>
      <c r="LUO48" s="108"/>
      <c r="LUP48" s="108"/>
      <c r="LUQ48" s="108"/>
      <c r="LUR48" s="108"/>
      <c r="LUS48" s="108"/>
      <c r="LUT48" s="108"/>
      <c r="LUU48" s="108"/>
      <c r="LUV48" s="108"/>
      <c r="LUW48" s="108"/>
      <c r="LUX48" s="108"/>
      <c r="LUY48" s="108"/>
      <c r="LUZ48" s="108"/>
      <c r="LVA48" s="108"/>
      <c r="LVB48" s="108"/>
      <c r="LVC48" s="108"/>
      <c r="LVD48" s="108"/>
      <c r="LVE48" s="108"/>
      <c r="LVF48" s="108"/>
      <c r="LVG48" s="108"/>
      <c r="LVH48" s="108"/>
      <c r="LVI48" s="108"/>
      <c r="LVJ48" s="108"/>
      <c r="LVK48" s="108"/>
      <c r="LVL48" s="108"/>
      <c r="LVM48" s="108"/>
      <c r="LVN48" s="108"/>
      <c r="LVO48" s="108"/>
      <c r="LVP48" s="108"/>
      <c r="LVQ48" s="108"/>
      <c r="LVR48" s="108"/>
      <c r="LVS48" s="108"/>
      <c r="LVT48" s="108"/>
      <c r="LVU48" s="108"/>
      <c r="LVV48" s="108"/>
      <c r="LVW48" s="108"/>
      <c r="LVX48" s="108"/>
      <c r="LVY48" s="108"/>
      <c r="LVZ48" s="108"/>
      <c r="LWA48" s="108"/>
      <c r="LWB48" s="108"/>
      <c r="LWC48" s="108"/>
      <c r="LWD48" s="108"/>
      <c r="LWE48" s="108"/>
      <c r="LWF48" s="108"/>
      <c r="LWG48" s="108"/>
      <c r="LWH48" s="108"/>
      <c r="LWI48" s="108"/>
      <c r="LWJ48" s="108"/>
      <c r="LWK48" s="108"/>
      <c r="LWL48" s="108"/>
      <c r="LWM48" s="108"/>
      <c r="LWN48" s="108"/>
      <c r="LWO48" s="108"/>
      <c r="LWP48" s="108"/>
      <c r="LWQ48" s="108"/>
      <c r="LWR48" s="108"/>
      <c r="LWS48" s="108"/>
      <c r="LWT48" s="108"/>
      <c r="LWU48" s="108"/>
      <c r="LWV48" s="108"/>
      <c r="LWW48" s="108"/>
      <c r="LWX48" s="108"/>
      <c r="LWY48" s="108"/>
      <c r="LWZ48" s="108"/>
      <c r="LXA48" s="108"/>
      <c r="LXB48" s="108"/>
      <c r="LXC48" s="108"/>
      <c r="LXD48" s="108"/>
      <c r="LXE48" s="108"/>
      <c r="LXF48" s="108"/>
      <c r="LXG48" s="108"/>
      <c r="LXH48" s="108"/>
      <c r="LXI48" s="108"/>
      <c r="LXJ48" s="108"/>
      <c r="LXK48" s="108"/>
      <c r="LXL48" s="108"/>
      <c r="LXM48" s="108"/>
      <c r="LXN48" s="108"/>
      <c r="LXO48" s="108"/>
      <c r="LXP48" s="108"/>
      <c r="LXQ48" s="108"/>
      <c r="LXR48" s="108"/>
      <c r="LXS48" s="108"/>
      <c r="LXT48" s="108"/>
      <c r="LXU48" s="108"/>
      <c r="LXV48" s="108"/>
      <c r="LXW48" s="108"/>
      <c r="LXX48" s="108"/>
      <c r="LXY48" s="108"/>
      <c r="LXZ48" s="108"/>
      <c r="LYA48" s="108"/>
      <c r="LYB48" s="108"/>
      <c r="LYC48" s="108"/>
      <c r="LYD48" s="108"/>
      <c r="LYE48" s="108"/>
      <c r="LYF48" s="108"/>
      <c r="LYG48" s="108"/>
      <c r="LYH48" s="108"/>
      <c r="LYI48" s="108"/>
      <c r="LYJ48" s="108"/>
      <c r="LYK48" s="108"/>
      <c r="LYL48" s="108"/>
      <c r="LYM48" s="108"/>
      <c r="LYN48" s="108"/>
      <c r="LYO48" s="108"/>
      <c r="LYP48" s="108"/>
      <c r="LYQ48" s="108"/>
      <c r="LYR48" s="108"/>
      <c r="LYS48" s="108"/>
      <c r="LYT48" s="108"/>
      <c r="LYU48" s="108"/>
      <c r="LYV48" s="108"/>
      <c r="LYW48" s="108"/>
      <c r="LYX48" s="108"/>
      <c r="LYY48" s="108"/>
      <c r="LYZ48" s="108"/>
      <c r="LZA48" s="108"/>
      <c r="LZB48" s="108"/>
      <c r="LZC48" s="108"/>
      <c r="LZD48" s="108"/>
      <c r="LZE48" s="108"/>
      <c r="LZF48" s="108"/>
      <c r="LZG48" s="108"/>
      <c r="LZH48" s="108"/>
      <c r="LZI48" s="108"/>
      <c r="LZJ48" s="108"/>
      <c r="LZK48" s="108"/>
      <c r="LZL48" s="108"/>
      <c r="LZM48" s="108"/>
      <c r="LZN48" s="108"/>
      <c r="LZO48" s="108"/>
      <c r="LZP48" s="108"/>
      <c r="LZQ48" s="108"/>
      <c r="LZR48" s="108"/>
      <c r="LZS48" s="108"/>
      <c r="LZT48" s="108"/>
      <c r="LZU48" s="108"/>
      <c r="LZV48" s="108"/>
      <c r="LZW48" s="108"/>
      <c r="LZX48" s="108"/>
      <c r="LZY48" s="108"/>
      <c r="LZZ48" s="108"/>
      <c r="MAA48" s="108"/>
      <c r="MAB48" s="108"/>
      <c r="MAC48" s="108"/>
      <c r="MAD48" s="108"/>
      <c r="MAE48" s="108"/>
      <c r="MAF48" s="108"/>
      <c r="MAG48" s="108"/>
      <c r="MAH48" s="108"/>
      <c r="MAI48" s="108"/>
      <c r="MAJ48" s="108"/>
      <c r="MAK48" s="108"/>
      <c r="MAL48" s="108"/>
      <c r="MAM48" s="108"/>
      <c r="MAN48" s="108"/>
      <c r="MAO48" s="108"/>
      <c r="MAP48" s="108"/>
      <c r="MAQ48" s="108"/>
      <c r="MAR48" s="108"/>
      <c r="MAS48" s="108"/>
      <c r="MAT48" s="108"/>
      <c r="MAU48" s="108"/>
      <c r="MAV48" s="108"/>
      <c r="MAW48" s="108"/>
      <c r="MAX48" s="108"/>
      <c r="MAY48" s="108"/>
      <c r="MAZ48" s="108"/>
      <c r="MBA48" s="108"/>
      <c r="MBB48" s="108"/>
      <c r="MBC48" s="108"/>
      <c r="MBD48" s="108"/>
      <c r="MBE48" s="108"/>
      <c r="MBF48" s="108"/>
      <c r="MBG48" s="108"/>
      <c r="MBH48" s="108"/>
      <c r="MBI48" s="108"/>
      <c r="MBJ48" s="108"/>
      <c r="MBK48" s="108"/>
      <c r="MBL48" s="108"/>
      <c r="MBM48" s="108"/>
      <c r="MBN48" s="108"/>
      <c r="MBO48" s="108"/>
      <c r="MBP48" s="108"/>
      <c r="MBQ48" s="108"/>
      <c r="MBR48" s="108"/>
      <c r="MBS48" s="108"/>
      <c r="MBT48" s="108"/>
      <c r="MBU48" s="108"/>
      <c r="MBV48" s="108"/>
      <c r="MBW48" s="108"/>
      <c r="MBX48" s="108"/>
      <c r="MBY48" s="108"/>
      <c r="MBZ48" s="108"/>
      <c r="MCA48" s="108"/>
      <c r="MCB48" s="108"/>
      <c r="MCC48" s="108"/>
      <c r="MCD48" s="108"/>
      <c r="MCE48" s="108"/>
      <c r="MCF48" s="108"/>
      <c r="MCG48" s="108"/>
      <c r="MCH48" s="108"/>
      <c r="MCI48" s="108"/>
      <c r="MCJ48" s="108"/>
      <c r="MCK48" s="108"/>
      <c r="MCL48" s="108"/>
      <c r="MCM48" s="108"/>
      <c r="MCN48" s="108"/>
      <c r="MCO48" s="108"/>
      <c r="MCP48" s="108"/>
      <c r="MCQ48" s="108"/>
      <c r="MCR48" s="108"/>
      <c r="MCS48" s="108"/>
      <c r="MCT48" s="108"/>
      <c r="MCU48" s="108"/>
      <c r="MCV48" s="108"/>
      <c r="MCW48" s="108"/>
      <c r="MCX48" s="108"/>
      <c r="MCY48" s="108"/>
      <c r="MCZ48" s="108"/>
      <c r="MDA48" s="108"/>
      <c r="MDB48" s="108"/>
      <c r="MDC48" s="108"/>
      <c r="MDD48" s="108"/>
      <c r="MDE48" s="108"/>
      <c r="MDF48" s="108"/>
      <c r="MDG48" s="108"/>
      <c r="MDH48" s="108"/>
      <c r="MDI48" s="108"/>
      <c r="MDJ48" s="108"/>
      <c r="MDK48" s="108"/>
      <c r="MDL48" s="108"/>
      <c r="MDM48" s="108"/>
      <c r="MDN48" s="108"/>
      <c r="MDO48" s="108"/>
      <c r="MDP48" s="108"/>
      <c r="MDQ48" s="108"/>
      <c r="MDR48" s="108"/>
      <c r="MDS48" s="108"/>
      <c r="MDT48" s="108"/>
      <c r="MDU48" s="108"/>
      <c r="MDV48" s="108"/>
      <c r="MDW48" s="108"/>
      <c r="MDX48" s="108"/>
      <c r="MDY48" s="108"/>
      <c r="MDZ48" s="108"/>
      <c r="MEA48" s="108"/>
      <c r="MEB48" s="108"/>
      <c r="MEC48" s="108"/>
      <c r="MED48" s="108"/>
      <c r="MEE48" s="108"/>
      <c r="MEF48" s="108"/>
      <c r="MEG48" s="108"/>
      <c r="MEH48" s="108"/>
      <c r="MEI48" s="108"/>
      <c r="MEJ48" s="108"/>
      <c r="MEK48" s="108"/>
      <c r="MEL48" s="108"/>
      <c r="MEM48" s="108"/>
      <c r="MEN48" s="108"/>
      <c r="MEO48" s="108"/>
      <c r="MEP48" s="108"/>
      <c r="MEQ48" s="108"/>
      <c r="MER48" s="108"/>
      <c r="MES48" s="108"/>
      <c r="MET48" s="108"/>
      <c r="MEU48" s="108"/>
      <c r="MEV48" s="108"/>
      <c r="MEW48" s="108"/>
      <c r="MEX48" s="108"/>
      <c r="MEY48" s="108"/>
      <c r="MEZ48" s="108"/>
      <c r="MFA48" s="108"/>
      <c r="MFB48" s="108"/>
      <c r="MFC48" s="108"/>
      <c r="MFD48" s="108"/>
      <c r="MFE48" s="108"/>
      <c r="MFF48" s="108"/>
      <c r="MFG48" s="108"/>
      <c r="MFH48" s="108"/>
      <c r="MFI48" s="108"/>
      <c r="MFJ48" s="108"/>
      <c r="MFK48" s="108"/>
      <c r="MFL48" s="108"/>
      <c r="MFM48" s="108"/>
      <c r="MFN48" s="108"/>
      <c r="MFO48" s="108"/>
      <c r="MFP48" s="108"/>
      <c r="MFQ48" s="108"/>
      <c r="MFR48" s="108"/>
      <c r="MFS48" s="108"/>
      <c r="MFT48" s="108"/>
      <c r="MFU48" s="108"/>
      <c r="MFV48" s="108"/>
      <c r="MFW48" s="108"/>
      <c r="MFX48" s="108"/>
      <c r="MFY48" s="108"/>
      <c r="MFZ48" s="108"/>
      <c r="MGA48" s="108"/>
      <c r="MGB48" s="108"/>
      <c r="MGC48" s="108"/>
      <c r="MGD48" s="108"/>
      <c r="MGE48" s="108"/>
      <c r="MGF48" s="108"/>
      <c r="MGG48" s="108"/>
      <c r="MGH48" s="108"/>
      <c r="MGI48" s="108"/>
      <c r="MGJ48" s="108"/>
      <c r="MGK48" s="108"/>
      <c r="MGL48" s="108"/>
      <c r="MGM48" s="108"/>
      <c r="MGN48" s="108"/>
      <c r="MGO48" s="108"/>
      <c r="MGP48" s="108"/>
      <c r="MGQ48" s="108"/>
      <c r="MGR48" s="108"/>
      <c r="MGS48" s="108"/>
      <c r="MGT48" s="108"/>
      <c r="MGU48" s="108"/>
      <c r="MGV48" s="108"/>
      <c r="MGW48" s="108"/>
      <c r="MGX48" s="108"/>
      <c r="MGY48" s="108"/>
      <c r="MGZ48" s="108"/>
      <c r="MHA48" s="108"/>
      <c r="MHB48" s="108"/>
      <c r="MHC48" s="108"/>
      <c r="MHD48" s="108"/>
      <c r="MHE48" s="108"/>
      <c r="MHF48" s="108"/>
      <c r="MHG48" s="108"/>
      <c r="MHH48" s="108"/>
      <c r="MHI48" s="108"/>
      <c r="MHJ48" s="108"/>
      <c r="MHK48" s="108"/>
      <c r="MHL48" s="108"/>
      <c r="MHM48" s="108"/>
      <c r="MHN48" s="108"/>
      <c r="MHO48" s="108"/>
      <c r="MHP48" s="108"/>
      <c r="MHQ48" s="108"/>
      <c r="MHR48" s="108"/>
      <c r="MHS48" s="108"/>
      <c r="MHT48" s="108"/>
      <c r="MHU48" s="108"/>
      <c r="MHV48" s="108"/>
      <c r="MHW48" s="108"/>
      <c r="MHX48" s="108"/>
      <c r="MHY48" s="108"/>
      <c r="MHZ48" s="108"/>
      <c r="MIA48" s="108"/>
      <c r="MIB48" s="108"/>
      <c r="MIC48" s="108"/>
      <c r="MID48" s="108"/>
      <c r="MIE48" s="108"/>
      <c r="MIF48" s="108"/>
      <c r="MIG48" s="108"/>
      <c r="MIH48" s="108"/>
      <c r="MII48" s="108"/>
      <c r="MIJ48" s="108"/>
      <c r="MIK48" s="108"/>
      <c r="MIL48" s="108"/>
      <c r="MIM48" s="108"/>
      <c r="MIN48" s="108"/>
      <c r="MIO48" s="108"/>
      <c r="MIP48" s="108"/>
      <c r="MIQ48" s="108"/>
      <c r="MIR48" s="108"/>
      <c r="MIS48" s="108"/>
      <c r="MIT48" s="108"/>
      <c r="MIU48" s="108"/>
      <c r="MIV48" s="108"/>
      <c r="MIW48" s="108"/>
      <c r="MIX48" s="108"/>
      <c r="MIY48" s="108"/>
      <c r="MIZ48" s="108"/>
      <c r="MJA48" s="108"/>
      <c r="MJB48" s="108"/>
      <c r="MJC48" s="108"/>
      <c r="MJD48" s="108"/>
      <c r="MJE48" s="108"/>
      <c r="MJF48" s="108"/>
      <c r="MJG48" s="108"/>
      <c r="MJH48" s="108"/>
      <c r="MJI48" s="108"/>
      <c r="MJJ48" s="108"/>
      <c r="MJK48" s="108"/>
      <c r="MJL48" s="108"/>
      <c r="MJM48" s="108"/>
      <c r="MJN48" s="108"/>
      <c r="MJO48" s="108"/>
      <c r="MJP48" s="108"/>
      <c r="MJQ48" s="108"/>
      <c r="MJR48" s="108"/>
      <c r="MJS48" s="108"/>
      <c r="MJT48" s="108"/>
      <c r="MJU48" s="108"/>
      <c r="MJV48" s="108"/>
      <c r="MJW48" s="108"/>
      <c r="MJX48" s="108"/>
      <c r="MJY48" s="108"/>
      <c r="MJZ48" s="108"/>
      <c r="MKA48" s="108"/>
      <c r="MKB48" s="108"/>
      <c r="MKC48" s="108"/>
      <c r="MKD48" s="108"/>
      <c r="MKE48" s="108"/>
      <c r="MKF48" s="108"/>
      <c r="MKG48" s="108"/>
      <c r="MKH48" s="108"/>
      <c r="MKI48" s="108"/>
      <c r="MKJ48" s="108"/>
      <c r="MKK48" s="108"/>
      <c r="MKL48" s="108"/>
      <c r="MKM48" s="108"/>
      <c r="MKN48" s="108"/>
      <c r="MKO48" s="108"/>
      <c r="MKP48" s="108"/>
      <c r="MKQ48" s="108"/>
      <c r="MKR48" s="108"/>
      <c r="MKS48" s="108"/>
      <c r="MKT48" s="108"/>
      <c r="MKU48" s="108"/>
      <c r="MKV48" s="108"/>
      <c r="MKW48" s="108"/>
      <c r="MKX48" s="108"/>
      <c r="MKY48" s="108"/>
      <c r="MKZ48" s="108"/>
      <c r="MLA48" s="108"/>
      <c r="MLB48" s="108"/>
      <c r="MLC48" s="108"/>
      <c r="MLD48" s="108"/>
      <c r="MLE48" s="108"/>
      <c r="MLF48" s="108"/>
      <c r="MLG48" s="108"/>
      <c r="MLH48" s="108"/>
      <c r="MLI48" s="108"/>
      <c r="MLJ48" s="108"/>
      <c r="MLK48" s="108"/>
      <c r="MLL48" s="108"/>
      <c r="MLM48" s="108"/>
      <c r="MLN48" s="108"/>
      <c r="MLO48" s="108"/>
      <c r="MLP48" s="108"/>
      <c r="MLQ48" s="108"/>
      <c r="MLR48" s="108"/>
      <c r="MLS48" s="108"/>
      <c r="MLT48" s="108"/>
      <c r="MLU48" s="108"/>
      <c r="MLV48" s="108"/>
      <c r="MLW48" s="108"/>
      <c r="MLX48" s="108"/>
      <c r="MLY48" s="108"/>
      <c r="MLZ48" s="108"/>
      <c r="MMA48" s="108"/>
      <c r="MMB48" s="108"/>
      <c r="MMC48" s="108"/>
      <c r="MMD48" s="108"/>
      <c r="MME48" s="108"/>
      <c r="MMF48" s="108"/>
      <c r="MMG48" s="108"/>
      <c r="MMH48" s="108"/>
      <c r="MMI48" s="108"/>
      <c r="MMJ48" s="108"/>
      <c r="MMK48" s="108"/>
      <c r="MML48" s="108"/>
      <c r="MMM48" s="108"/>
      <c r="MMN48" s="108"/>
      <c r="MMO48" s="108"/>
      <c r="MMP48" s="108"/>
      <c r="MMQ48" s="108"/>
      <c r="MMR48" s="108"/>
      <c r="MMS48" s="108"/>
      <c r="MMT48" s="108"/>
      <c r="MMU48" s="108"/>
      <c r="MMV48" s="108"/>
      <c r="MMW48" s="108"/>
      <c r="MMX48" s="108"/>
      <c r="MMY48" s="108"/>
      <c r="MMZ48" s="108"/>
      <c r="MNA48" s="108"/>
      <c r="MNB48" s="108"/>
      <c r="MNC48" s="108"/>
      <c r="MND48" s="108"/>
      <c r="MNE48" s="108"/>
      <c r="MNF48" s="108"/>
      <c r="MNG48" s="108"/>
      <c r="MNH48" s="108"/>
      <c r="MNI48" s="108"/>
      <c r="MNJ48" s="108"/>
      <c r="MNK48" s="108"/>
      <c r="MNL48" s="108"/>
      <c r="MNM48" s="108"/>
      <c r="MNN48" s="108"/>
      <c r="MNO48" s="108"/>
      <c r="MNP48" s="108"/>
      <c r="MNQ48" s="108"/>
      <c r="MNR48" s="108"/>
      <c r="MNS48" s="108"/>
      <c r="MNT48" s="108"/>
      <c r="MNU48" s="108"/>
      <c r="MNV48" s="108"/>
      <c r="MNW48" s="108"/>
      <c r="MNX48" s="108"/>
      <c r="MNY48" s="108"/>
      <c r="MNZ48" s="108"/>
      <c r="MOA48" s="108"/>
      <c r="MOB48" s="108"/>
      <c r="MOC48" s="108"/>
      <c r="MOD48" s="108"/>
      <c r="MOE48" s="108"/>
      <c r="MOF48" s="108"/>
      <c r="MOG48" s="108"/>
      <c r="MOH48" s="108"/>
      <c r="MOI48" s="108"/>
      <c r="MOJ48" s="108"/>
      <c r="MOK48" s="108"/>
      <c r="MOL48" s="108"/>
      <c r="MOM48" s="108"/>
      <c r="MON48" s="108"/>
      <c r="MOO48" s="108"/>
      <c r="MOP48" s="108"/>
      <c r="MOQ48" s="108"/>
      <c r="MOR48" s="108"/>
      <c r="MOS48" s="108"/>
      <c r="MOT48" s="108"/>
      <c r="MOU48" s="108"/>
      <c r="MOV48" s="108"/>
      <c r="MOW48" s="108"/>
      <c r="MOX48" s="108"/>
      <c r="MOY48" s="108"/>
      <c r="MOZ48" s="108"/>
      <c r="MPA48" s="108"/>
      <c r="MPB48" s="108"/>
      <c r="MPC48" s="108"/>
      <c r="MPD48" s="108"/>
      <c r="MPE48" s="108"/>
      <c r="MPF48" s="108"/>
      <c r="MPG48" s="108"/>
      <c r="MPH48" s="108"/>
      <c r="MPI48" s="108"/>
      <c r="MPJ48" s="108"/>
      <c r="MPK48" s="108"/>
      <c r="MPL48" s="108"/>
      <c r="MPM48" s="108"/>
      <c r="MPN48" s="108"/>
      <c r="MPO48" s="108"/>
      <c r="MPP48" s="108"/>
      <c r="MPQ48" s="108"/>
      <c r="MPR48" s="108"/>
      <c r="MPS48" s="108"/>
      <c r="MPT48" s="108"/>
      <c r="MPU48" s="108"/>
      <c r="MPV48" s="108"/>
      <c r="MPW48" s="108"/>
      <c r="MPX48" s="108"/>
      <c r="MPY48" s="108"/>
      <c r="MPZ48" s="108"/>
      <c r="MQA48" s="108"/>
      <c r="MQB48" s="108"/>
      <c r="MQC48" s="108"/>
      <c r="MQD48" s="108"/>
      <c r="MQE48" s="108"/>
      <c r="MQF48" s="108"/>
      <c r="MQG48" s="108"/>
      <c r="MQH48" s="108"/>
      <c r="MQI48" s="108"/>
      <c r="MQJ48" s="108"/>
      <c r="MQK48" s="108"/>
      <c r="MQL48" s="108"/>
      <c r="MQM48" s="108"/>
      <c r="MQN48" s="108"/>
      <c r="MQO48" s="108"/>
      <c r="MQP48" s="108"/>
      <c r="MQQ48" s="108"/>
      <c r="MQR48" s="108"/>
      <c r="MQS48" s="108"/>
      <c r="MQT48" s="108"/>
      <c r="MQU48" s="108"/>
      <c r="MQV48" s="108"/>
      <c r="MQW48" s="108"/>
      <c r="MQX48" s="108"/>
      <c r="MQY48" s="108"/>
      <c r="MQZ48" s="108"/>
      <c r="MRA48" s="108"/>
      <c r="MRB48" s="108"/>
      <c r="MRC48" s="108"/>
      <c r="MRD48" s="108"/>
      <c r="MRE48" s="108"/>
      <c r="MRF48" s="108"/>
      <c r="MRG48" s="108"/>
      <c r="MRH48" s="108"/>
      <c r="MRI48" s="108"/>
      <c r="MRJ48" s="108"/>
      <c r="MRK48" s="108"/>
      <c r="MRL48" s="108"/>
      <c r="MRM48" s="108"/>
      <c r="MRN48" s="108"/>
      <c r="MRO48" s="108"/>
      <c r="MRP48" s="108"/>
      <c r="MRQ48" s="108"/>
      <c r="MRR48" s="108"/>
      <c r="MRS48" s="108"/>
      <c r="MRT48" s="108"/>
      <c r="MRU48" s="108"/>
      <c r="MRV48" s="108"/>
      <c r="MRW48" s="108"/>
      <c r="MRX48" s="108"/>
      <c r="MRY48" s="108"/>
      <c r="MRZ48" s="108"/>
      <c r="MSA48" s="108"/>
      <c r="MSB48" s="108"/>
      <c r="MSC48" s="108"/>
      <c r="MSD48" s="108"/>
      <c r="MSE48" s="108"/>
      <c r="MSF48" s="108"/>
      <c r="MSG48" s="108"/>
      <c r="MSH48" s="108"/>
      <c r="MSI48" s="108"/>
      <c r="MSJ48" s="108"/>
      <c r="MSK48" s="108"/>
      <c r="MSL48" s="108"/>
      <c r="MSM48" s="108"/>
      <c r="MSN48" s="108"/>
      <c r="MSO48" s="108"/>
      <c r="MSP48" s="108"/>
      <c r="MSQ48" s="108"/>
      <c r="MSR48" s="108"/>
      <c r="MSS48" s="108"/>
      <c r="MST48" s="108"/>
      <c r="MSU48" s="108"/>
      <c r="MSV48" s="108"/>
      <c r="MSW48" s="108"/>
      <c r="MSX48" s="108"/>
      <c r="MSY48" s="108"/>
      <c r="MSZ48" s="108"/>
      <c r="MTA48" s="108"/>
      <c r="MTB48" s="108"/>
      <c r="MTC48" s="108"/>
      <c r="MTD48" s="108"/>
      <c r="MTE48" s="108"/>
      <c r="MTF48" s="108"/>
      <c r="MTG48" s="108"/>
      <c r="MTH48" s="108"/>
      <c r="MTI48" s="108"/>
      <c r="MTJ48" s="108"/>
      <c r="MTK48" s="108"/>
      <c r="MTL48" s="108"/>
      <c r="MTM48" s="108"/>
      <c r="MTN48" s="108"/>
      <c r="MTO48" s="108"/>
      <c r="MTP48" s="108"/>
      <c r="MTQ48" s="108"/>
      <c r="MTR48" s="108"/>
      <c r="MTS48" s="108"/>
      <c r="MTT48" s="108"/>
      <c r="MTU48" s="108"/>
      <c r="MTV48" s="108"/>
      <c r="MTW48" s="108"/>
      <c r="MTX48" s="108"/>
      <c r="MTY48" s="108"/>
      <c r="MTZ48" s="108"/>
      <c r="MUA48" s="108"/>
      <c r="MUB48" s="108"/>
      <c r="MUC48" s="108"/>
      <c r="MUD48" s="108"/>
      <c r="MUE48" s="108"/>
      <c r="MUF48" s="108"/>
      <c r="MUG48" s="108"/>
      <c r="MUH48" s="108"/>
      <c r="MUI48" s="108"/>
      <c r="MUJ48" s="108"/>
      <c r="MUK48" s="108"/>
      <c r="MUL48" s="108"/>
      <c r="MUM48" s="108"/>
      <c r="MUN48" s="108"/>
      <c r="MUO48" s="108"/>
      <c r="MUP48" s="108"/>
      <c r="MUQ48" s="108"/>
      <c r="MUR48" s="108"/>
      <c r="MUS48" s="108"/>
      <c r="MUT48" s="108"/>
      <c r="MUU48" s="108"/>
      <c r="MUV48" s="108"/>
      <c r="MUW48" s="108"/>
      <c r="MUX48" s="108"/>
      <c r="MUY48" s="108"/>
      <c r="MUZ48" s="108"/>
      <c r="MVA48" s="108"/>
      <c r="MVB48" s="108"/>
      <c r="MVC48" s="108"/>
      <c r="MVD48" s="108"/>
      <c r="MVE48" s="108"/>
      <c r="MVF48" s="108"/>
      <c r="MVG48" s="108"/>
      <c r="MVH48" s="108"/>
      <c r="MVI48" s="108"/>
      <c r="MVJ48" s="108"/>
      <c r="MVK48" s="108"/>
      <c r="MVL48" s="108"/>
      <c r="MVM48" s="108"/>
      <c r="MVN48" s="108"/>
      <c r="MVO48" s="108"/>
      <c r="MVP48" s="108"/>
      <c r="MVQ48" s="108"/>
      <c r="MVR48" s="108"/>
      <c r="MVS48" s="108"/>
      <c r="MVT48" s="108"/>
      <c r="MVU48" s="108"/>
      <c r="MVV48" s="108"/>
      <c r="MVW48" s="108"/>
      <c r="MVX48" s="108"/>
      <c r="MVY48" s="108"/>
      <c r="MVZ48" s="108"/>
      <c r="MWA48" s="108"/>
      <c r="MWB48" s="108"/>
      <c r="MWC48" s="108"/>
      <c r="MWD48" s="108"/>
      <c r="MWE48" s="108"/>
      <c r="MWF48" s="108"/>
      <c r="MWG48" s="108"/>
      <c r="MWH48" s="108"/>
      <c r="MWI48" s="108"/>
      <c r="MWJ48" s="108"/>
      <c r="MWK48" s="108"/>
      <c r="MWL48" s="108"/>
      <c r="MWM48" s="108"/>
      <c r="MWN48" s="108"/>
      <c r="MWO48" s="108"/>
      <c r="MWP48" s="108"/>
      <c r="MWQ48" s="108"/>
      <c r="MWR48" s="108"/>
      <c r="MWS48" s="108"/>
      <c r="MWT48" s="108"/>
      <c r="MWU48" s="108"/>
      <c r="MWV48" s="108"/>
      <c r="MWW48" s="108"/>
      <c r="MWX48" s="108"/>
      <c r="MWY48" s="108"/>
      <c r="MWZ48" s="108"/>
      <c r="MXA48" s="108"/>
      <c r="MXB48" s="108"/>
      <c r="MXC48" s="108"/>
      <c r="MXD48" s="108"/>
      <c r="MXE48" s="108"/>
      <c r="MXF48" s="108"/>
      <c r="MXG48" s="108"/>
      <c r="MXH48" s="108"/>
      <c r="MXI48" s="108"/>
      <c r="MXJ48" s="108"/>
      <c r="MXK48" s="108"/>
      <c r="MXL48" s="108"/>
      <c r="MXM48" s="108"/>
      <c r="MXN48" s="108"/>
      <c r="MXO48" s="108"/>
      <c r="MXP48" s="108"/>
      <c r="MXQ48" s="108"/>
      <c r="MXR48" s="108"/>
      <c r="MXS48" s="108"/>
      <c r="MXT48" s="108"/>
      <c r="MXU48" s="108"/>
      <c r="MXV48" s="108"/>
      <c r="MXW48" s="108"/>
      <c r="MXX48" s="108"/>
      <c r="MXY48" s="108"/>
      <c r="MXZ48" s="108"/>
      <c r="MYA48" s="108"/>
      <c r="MYB48" s="108"/>
      <c r="MYC48" s="108"/>
      <c r="MYD48" s="108"/>
      <c r="MYE48" s="108"/>
      <c r="MYF48" s="108"/>
      <c r="MYG48" s="108"/>
      <c r="MYH48" s="108"/>
      <c r="MYI48" s="108"/>
      <c r="MYJ48" s="108"/>
      <c r="MYK48" s="108"/>
      <c r="MYL48" s="108"/>
      <c r="MYM48" s="108"/>
      <c r="MYN48" s="108"/>
      <c r="MYO48" s="108"/>
      <c r="MYP48" s="108"/>
      <c r="MYQ48" s="108"/>
      <c r="MYR48" s="108"/>
      <c r="MYS48" s="108"/>
      <c r="MYT48" s="108"/>
      <c r="MYU48" s="108"/>
      <c r="MYV48" s="108"/>
      <c r="MYW48" s="108"/>
      <c r="MYX48" s="108"/>
      <c r="MYY48" s="108"/>
      <c r="MYZ48" s="108"/>
      <c r="MZA48" s="108"/>
      <c r="MZB48" s="108"/>
      <c r="MZC48" s="108"/>
      <c r="MZD48" s="108"/>
      <c r="MZE48" s="108"/>
      <c r="MZF48" s="108"/>
      <c r="MZG48" s="108"/>
      <c r="MZH48" s="108"/>
      <c r="MZI48" s="108"/>
      <c r="MZJ48" s="108"/>
      <c r="MZK48" s="108"/>
      <c r="MZL48" s="108"/>
      <c r="MZM48" s="108"/>
      <c r="MZN48" s="108"/>
      <c r="MZO48" s="108"/>
      <c r="MZP48" s="108"/>
      <c r="MZQ48" s="108"/>
      <c r="MZR48" s="108"/>
      <c r="MZS48" s="108"/>
      <c r="MZT48" s="108"/>
      <c r="MZU48" s="108"/>
      <c r="MZV48" s="108"/>
      <c r="MZW48" s="108"/>
      <c r="MZX48" s="108"/>
      <c r="MZY48" s="108"/>
      <c r="MZZ48" s="108"/>
      <c r="NAA48" s="108"/>
      <c r="NAB48" s="108"/>
      <c r="NAC48" s="108"/>
      <c r="NAD48" s="108"/>
      <c r="NAE48" s="108"/>
      <c r="NAF48" s="108"/>
      <c r="NAG48" s="108"/>
      <c r="NAH48" s="108"/>
      <c r="NAI48" s="108"/>
      <c r="NAJ48" s="108"/>
      <c r="NAK48" s="108"/>
      <c r="NAL48" s="108"/>
      <c r="NAM48" s="108"/>
      <c r="NAN48" s="108"/>
      <c r="NAO48" s="108"/>
      <c r="NAP48" s="108"/>
      <c r="NAQ48" s="108"/>
      <c r="NAR48" s="108"/>
      <c r="NAS48" s="108"/>
      <c r="NAT48" s="108"/>
      <c r="NAU48" s="108"/>
      <c r="NAV48" s="108"/>
      <c r="NAW48" s="108"/>
      <c r="NAX48" s="108"/>
      <c r="NAY48" s="108"/>
      <c r="NAZ48" s="108"/>
      <c r="NBA48" s="108"/>
      <c r="NBB48" s="108"/>
      <c r="NBC48" s="108"/>
      <c r="NBD48" s="108"/>
      <c r="NBE48" s="108"/>
      <c r="NBF48" s="108"/>
      <c r="NBG48" s="108"/>
      <c r="NBH48" s="108"/>
      <c r="NBI48" s="108"/>
      <c r="NBJ48" s="108"/>
      <c r="NBK48" s="108"/>
      <c r="NBL48" s="108"/>
      <c r="NBM48" s="108"/>
      <c r="NBN48" s="108"/>
      <c r="NBO48" s="108"/>
      <c r="NBP48" s="108"/>
      <c r="NBQ48" s="108"/>
      <c r="NBR48" s="108"/>
      <c r="NBS48" s="108"/>
      <c r="NBT48" s="108"/>
      <c r="NBU48" s="108"/>
      <c r="NBV48" s="108"/>
      <c r="NBW48" s="108"/>
      <c r="NBX48" s="108"/>
      <c r="NBY48" s="108"/>
      <c r="NBZ48" s="108"/>
      <c r="NCA48" s="108"/>
      <c r="NCB48" s="108"/>
      <c r="NCC48" s="108"/>
      <c r="NCD48" s="108"/>
      <c r="NCE48" s="108"/>
      <c r="NCF48" s="108"/>
      <c r="NCG48" s="108"/>
      <c r="NCH48" s="108"/>
      <c r="NCI48" s="108"/>
      <c r="NCJ48" s="108"/>
      <c r="NCK48" s="108"/>
      <c r="NCL48" s="108"/>
      <c r="NCM48" s="108"/>
      <c r="NCN48" s="108"/>
      <c r="NCO48" s="108"/>
      <c r="NCP48" s="108"/>
      <c r="NCQ48" s="108"/>
      <c r="NCR48" s="108"/>
      <c r="NCS48" s="108"/>
      <c r="NCT48" s="108"/>
      <c r="NCU48" s="108"/>
      <c r="NCV48" s="108"/>
      <c r="NCW48" s="108"/>
      <c r="NCX48" s="108"/>
      <c r="NCY48" s="108"/>
      <c r="NCZ48" s="108"/>
      <c r="NDA48" s="108"/>
      <c r="NDB48" s="108"/>
      <c r="NDC48" s="108"/>
      <c r="NDD48" s="108"/>
      <c r="NDE48" s="108"/>
      <c r="NDF48" s="108"/>
      <c r="NDG48" s="108"/>
      <c r="NDH48" s="108"/>
      <c r="NDI48" s="108"/>
      <c r="NDJ48" s="108"/>
      <c r="NDK48" s="108"/>
      <c r="NDL48" s="108"/>
      <c r="NDM48" s="108"/>
      <c r="NDN48" s="108"/>
      <c r="NDO48" s="108"/>
      <c r="NDP48" s="108"/>
      <c r="NDQ48" s="108"/>
      <c r="NDR48" s="108"/>
      <c r="NDS48" s="108"/>
      <c r="NDT48" s="108"/>
      <c r="NDU48" s="108"/>
      <c r="NDV48" s="108"/>
      <c r="NDW48" s="108"/>
      <c r="NDX48" s="108"/>
      <c r="NDY48" s="108"/>
      <c r="NDZ48" s="108"/>
      <c r="NEA48" s="108"/>
      <c r="NEB48" s="108"/>
      <c r="NEC48" s="108"/>
      <c r="NED48" s="108"/>
      <c r="NEE48" s="108"/>
      <c r="NEF48" s="108"/>
      <c r="NEG48" s="108"/>
      <c r="NEH48" s="108"/>
      <c r="NEI48" s="108"/>
      <c r="NEJ48" s="108"/>
      <c r="NEK48" s="108"/>
      <c r="NEL48" s="108"/>
      <c r="NEM48" s="108"/>
      <c r="NEN48" s="108"/>
      <c r="NEO48" s="108"/>
      <c r="NEP48" s="108"/>
      <c r="NEQ48" s="108"/>
      <c r="NER48" s="108"/>
      <c r="NES48" s="108"/>
      <c r="NET48" s="108"/>
      <c r="NEU48" s="108"/>
      <c r="NEV48" s="108"/>
      <c r="NEW48" s="108"/>
      <c r="NEX48" s="108"/>
      <c r="NEY48" s="108"/>
      <c r="NEZ48" s="108"/>
      <c r="NFA48" s="108"/>
      <c r="NFB48" s="108"/>
      <c r="NFC48" s="108"/>
      <c r="NFD48" s="108"/>
      <c r="NFE48" s="108"/>
      <c r="NFF48" s="108"/>
      <c r="NFG48" s="108"/>
      <c r="NFH48" s="108"/>
      <c r="NFI48" s="108"/>
      <c r="NFJ48" s="108"/>
      <c r="NFK48" s="108"/>
      <c r="NFL48" s="108"/>
      <c r="NFM48" s="108"/>
      <c r="NFN48" s="108"/>
      <c r="NFO48" s="108"/>
      <c r="NFP48" s="108"/>
      <c r="NFQ48" s="108"/>
      <c r="NFR48" s="108"/>
      <c r="NFS48" s="108"/>
      <c r="NFT48" s="108"/>
      <c r="NFU48" s="108"/>
      <c r="NFV48" s="108"/>
      <c r="NFW48" s="108"/>
      <c r="NFX48" s="108"/>
      <c r="NFY48" s="108"/>
      <c r="NFZ48" s="108"/>
      <c r="NGA48" s="108"/>
      <c r="NGB48" s="108"/>
      <c r="NGC48" s="108"/>
      <c r="NGD48" s="108"/>
      <c r="NGE48" s="108"/>
      <c r="NGF48" s="108"/>
      <c r="NGG48" s="108"/>
      <c r="NGH48" s="108"/>
      <c r="NGI48" s="108"/>
      <c r="NGJ48" s="108"/>
      <c r="NGK48" s="108"/>
      <c r="NGL48" s="108"/>
      <c r="NGM48" s="108"/>
      <c r="NGN48" s="108"/>
      <c r="NGO48" s="108"/>
      <c r="NGP48" s="108"/>
      <c r="NGQ48" s="108"/>
      <c r="NGR48" s="108"/>
      <c r="NGS48" s="108"/>
      <c r="NGT48" s="108"/>
      <c r="NGU48" s="108"/>
      <c r="NGV48" s="108"/>
      <c r="NGW48" s="108"/>
      <c r="NGX48" s="108"/>
      <c r="NGY48" s="108"/>
      <c r="NGZ48" s="108"/>
      <c r="NHA48" s="108"/>
      <c r="NHB48" s="108"/>
      <c r="NHC48" s="108"/>
      <c r="NHD48" s="108"/>
      <c r="NHE48" s="108"/>
      <c r="NHF48" s="108"/>
      <c r="NHG48" s="108"/>
      <c r="NHH48" s="108"/>
      <c r="NHI48" s="108"/>
      <c r="NHJ48" s="108"/>
      <c r="NHK48" s="108"/>
      <c r="NHL48" s="108"/>
      <c r="NHM48" s="108"/>
      <c r="NHN48" s="108"/>
      <c r="NHO48" s="108"/>
      <c r="NHP48" s="108"/>
      <c r="NHQ48" s="108"/>
      <c r="NHR48" s="108"/>
      <c r="NHS48" s="108"/>
      <c r="NHT48" s="108"/>
      <c r="NHU48" s="108"/>
      <c r="NHV48" s="108"/>
      <c r="NHW48" s="108"/>
      <c r="NHX48" s="108"/>
      <c r="NHY48" s="108"/>
      <c r="NHZ48" s="108"/>
      <c r="NIA48" s="108"/>
      <c r="NIB48" s="108"/>
      <c r="NIC48" s="108"/>
      <c r="NID48" s="108"/>
      <c r="NIE48" s="108"/>
      <c r="NIF48" s="108"/>
      <c r="NIG48" s="108"/>
      <c r="NIH48" s="108"/>
      <c r="NII48" s="108"/>
      <c r="NIJ48" s="108"/>
      <c r="NIK48" s="108"/>
      <c r="NIL48" s="108"/>
      <c r="NIM48" s="108"/>
      <c r="NIN48" s="108"/>
      <c r="NIO48" s="108"/>
      <c r="NIP48" s="108"/>
      <c r="NIQ48" s="108"/>
      <c r="NIR48" s="108"/>
      <c r="NIS48" s="108"/>
      <c r="NIT48" s="108"/>
      <c r="NIU48" s="108"/>
      <c r="NIV48" s="108"/>
      <c r="NIW48" s="108"/>
      <c r="NIX48" s="108"/>
      <c r="NIY48" s="108"/>
      <c r="NIZ48" s="108"/>
      <c r="NJA48" s="108"/>
      <c r="NJB48" s="108"/>
      <c r="NJC48" s="108"/>
      <c r="NJD48" s="108"/>
      <c r="NJE48" s="108"/>
      <c r="NJF48" s="108"/>
      <c r="NJG48" s="108"/>
      <c r="NJH48" s="108"/>
      <c r="NJI48" s="108"/>
      <c r="NJJ48" s="108"/>
      <c r="NJK48" s="108"/>
      <c r="NJL48" s="108"/>
      <c r="NJM48" s="108"/>
      <c r="NJN48" s="108"/>
      <c r="NJO48" s="108"/>
      <c r="NJP48" s="108"/>
      <c r="NJQ48" s="108"/>
      <c r="NJR48" s="108"/>
      <c r="NJS48" s="108"/>
      <c r="NJT48" s="108"/>
      <c r="NJU48" s="108"/>
      <c r="NJV48" s="108"/>
      <c r="NJW48" s="108"/>
      <c r="NJX48" s="108"/>
      <c r="NJY48" s="108"/>
      <c r="NJZ48" s="108"/>
      <c r="NKA48" s="108"/>
      <c r="NKB48" s="108"/>
      <c r="NKC48" s="108"/>
      <c r="NKD48" s="108"/>
      <c r="NKE48" s="108"/>
      <c r="NKF48" s="108"/>
      <c r="NKG48" s="108"/>
      <c r="NKH48" s="108"/>
      <c r="NKI48" s="108"/>
      <c r="NKJ48" s="108"/>
      <c r="NKK48" s="108"/>
      <c r="NKL48" s="108"/>
      <c r="NKM48" s="108"/>
      <c r="NKN48" s="108"/>
      <c r="NKO48" s="108"/>
      <c r="NKP48" s="108"/>
      <c r="NKQ48" s="108"/>
      <c r="NKR48" s="108"/>
      <c r="NKS48" s="108"/>
      <c r="NKT48" s="108"/>
      <c r="NKU48" s="108"/>
      <c r="NKV48" s="108"/>
      <c r="NKW48" s="108"/>
      <c r="NKX48" s="108"/>
      <c r="NKY48" s="108"/>
      <c r="NKZ48" s="108"/>
      <c r="NLA48" s="108"/>
      <c r="NLB48" s="108"/>
      <c r="NLC48" s="108"/>
      <c r="NLD48" s="108"/>
      <c r="NLE48" s="108"/>
      <c r="NLF48" s="108"/>
      <c r="NLG48" s="108"/>
      <c r="NLH48" s="108"/>
      <c r="NLI48" s="108"/>
      <c r="NLJ48" s="108"/>
      <c r="NLK48" s="108"/>
      <c r="NLL48" s="108"/>
      <c r="NLM48" s="108"/>
      <c r="NLN48" s="108"/>
      <c r="NLO48" s="108"/>
      <c r="NLP48" s="108"/>
      <c r="NLQ48" s="108"/>
      <c r="NLR48" s="108"/>
      <c r="NLS48" s="108"/>
      <c r="NLT48" s="108"/>
      <c r="NLU48" s="108"/>
      <c r="NLV48" s="108"/>
      <c r="NLW48" s="108"/>
      <c r="NLX48" s="108"/>
      <c r="NLY48" s="108"/>
      <c r="NLZ48" s="108"/>
      <c r="NMA48" s="108"/>
      <c r="NMB48" s="108"/>
      <c r="NMC48" s="108"/>
      <c r="NMD48" s="108"/>
      <c r="NME48" s="108"/>
      <c r="NMF48" s="108"/>
      <c r="NMG48" s="108"/>
      <c r="NMH48" s="108"/>
      <c r="NMI48" s="108"/>
      <c r="NMJ48" s="108"/>
      <c r="NMK48" s="108"/>
      <c r="NML48" s="108"/>
      <c r="NMM48" s="108"/>
      <c r="NMN48" s="108"/>
      <c r="NMO48" s="108"/>
      <c r="NMP48" s="108"/>
      <c r="NMQ48" s="108"/>
      <c r="NMR48" s="108"/>
      <c r="NMS48" s="108"/>
      <c r="NMT48" s="108"/>
      <c r="NMU48" s="108"/>
      <c r="NMV48" s="108"/>
      <c r="NMW48" s="108"/>
      <c r="NMX48" s="108"/>
      <c r="NMY48" s="108"/>
      <c r="NMZ48" s="108"/>
      <c r="NNA48" s="108"/>
      <c r="NNB48" s="108"/>
      <c r="NNC48" s="108"/>
      <c r="NND48" s="108"/>
      <c r="NNE48" s="108"/>
      <c r="NNF48" s="108"/>
      <c r="NNG48" s="108"/>
      <c r="NNH48" s="108"/>
      <c r="NNI48" s="108"/>
      <c r="NNJ48" s="108"/>
      <c r="NNK48" s="108"/>
      <c r="NNL48" s="108"/>
      <c r="NNM48" s="108"/>
      <c r="NNN48" s="108"/>
      <c r="NNO48" s="108"/>
      <c r="NNP48" s="108"/>
      <c r="NNQ48" s="108"/>
      <c r="NNR48" s="108"/>
      <c r="NNS48" s="108"/>
      <c r="NNT48" s="108"/>
      <c r="NNU48" s="108"/>
      <c r="NNV48" s="108"/>
      <c r="NNW48" s="108"/>
      <c r="NNX48" s="108"/>
      <c r="NNY48" s="108"/>
      <c r="NNZ48" s="108"/>
      <c r="NOA48" s="108"/>
      <c r="NOB48" s="108"/>
      <c r="NOC48" s="108"/>
      <c r="NOD48" s="108"/>
      <c r="NOE48" s="108"/>
      <c r="NOF48" s="108"/>
      <c r="NOG48" s="108"/>
      <c r="NOH48" s="108"/>
      <c r="NOI48" s="108"/>
      <c r="NOJ48" s="108"/>
      <c r="NOK48" s="108"/>
      <c r="NOL48" s="108"/>
      <c r="NOM48" s="108"/>
      <c r="NON48" s="108"/>
      <c r="NOO48" s="108"/>
      <c r="NOP48" s="108"/>
      <c r="NOQ48" s="108"/>
      <c r="NOR48" s="108"/>
      <c r="NOS48" s="108"/>
      <c r="NOT48" s="108"/>
      <c r="NOU48" s="108"/>
      <c r="NOV48" s="108"/>
      <c r="NOW48" s="108"/>
      <c r="NOX48" s="108"/>
      <c r="NOY48" s="108"/>
      <c r="NOZ48" s="108"/>
      <c r="NPA48" s="108"/>
      <c r="NPB48" s="108"/>
      <c r="NPC48" s="108"/>
      <c r="NPD48" s="108"/>
      <c r="NPE48" s="108"/>
      <c r="NPF48" s="108"/>
      <c r="NPG48" s="108"/>
      <c r="NPH48" s="108"/>
      <c r="NPI48" s="108"/>
      <c r="NPJ48" s="108"/>
      <c r="NPK48" s="108"/>
      <c r="NPL48" s="108"/>
      <c r="NPM48" s="108"/>
      <c r="NPN48" s="108"/>
      <c r="NPO48" s="108"/>
      <c r="NPP48" s="108"/>
      <c r="NPQ48" s="108"/>
      <c r="NPR48" s="108"/>
      <c r="NPS48" s="108"/>
      <c r="NPT48" s="108"/>
      <c r="NPU48" s="108"/>
      <c r="NPV48" s="108"/>
      <c r="NPW48" s="108"/>
      <c r="NPX48" s="108"/>
      <c r="NPY48" s="108"/>
      <c r="NPZ48" s="108"/>
      <c r="NQA48" s="108"/>
      <c r="NQB48" s="108"/>
      <c r="NQC48" s="108"/>
      <c r="NQD48" s="108"/>
      <c r="NQE48" s="108"/>
      <c r="NQF48" s="108"/>
      <c r="NQG48" s="108"/>
      <c r="NQH48" s="108"/>
      <c r="NQI48" s="108"/>
      <c r="NQJ48" s="108"/>
      <c r="NQK48" s="108"/>
      <c r="NQL48" s="108"/>
      <c r="NQM48" s="108"/>
      <c r="NQN48" s="108"/>
      <c r="NQO48" s="108"/>
      <c r="NQP48" s="108"/>
      <c r="NQQ48" s="108"/>
      <c r="NQR48" s="108"/>
      <c r="NQS48" s="108"/>
      <c r="NQT48" s="108"/>
      <c r="NQU48" s="108"/>
      <c r="NQV48" s="108"/>
      <c r="NQW48" s="108"/>
      <c r="NQX48" s="108"/>
      <c r="NQY48" s="108"/>
      <c r="NQZ48" s="108"/>
      <c r="NRA48" s="108"/>
      <c r="NRB48" s="108"/>
      <c r="NRC48" s="108"/>
      <c r="NRD48" s="108"/>
      <c r="NRE48" s="108"/>
      <c r="NRF48" s="108"/>
      <c r="NRG48" s="108"/>
      <c r="NRH48" s="108"/>
      <c r="NRI48" s="108"/>
      <c r="NRJ48" s="108"/>
      <c r="NRK48" s="108"/>
      <c r="NRL48" s="108"/>
      <c r="NRM48" s="108"/>
      <c r="NRN48" s="108"/>
      <c r="NRO48" s="108"/>
      <c r="NRP48" s="108"/>
      <c r="NRQ48" s="108"/>
      <c r="NRR48" s="108"/>
      <c r="NRS48" s="108"/>
      <c r="NRT48" s="108"/>
      <c r="NRU48" s="108"/>
      <c r="NRV48" s="108"/>
      <c r="NRW48" s="108"/>
      <c r="NRX48" s="108"/>
      <c r="NRY48" s="108"/>
      <c r="NRZ48" s="108"/>
      <c r="NSA48" s="108"/>
      <c r="NSB48" s="108"/>
      <c r="NSC48" s="108"/>
      <c r="NSD48" s="108"/>
      <c r="NSE48" s="108"/>
      <c r="NSF48" s="108"/>
      <c r="NSG48" s="108"/>
      <c r="NSH48" s="108"/>
      <c r="NSI48" s="108"/>
      <c r="NSJ48" s="108"/>
      <c r="NSK48" s="108"/>
      <c r="NSL48" s="108"/>
      <c r="NSM48" s="108"/>
      <c r="NSN48" s="108"/>
      <c r="NSO48" s="108"/>
      <c r="NSP48" s="108"/>
      <c r="NSQ48" s="108"/>
      <c r="NSR48" s="108"/>
      <c r="NSS48" s="108"/>
      <c r="NST48" s="108"/>
      <c r="NSU48" s="108"/>
      <c r="NSV48" s="108"/>
      <c r="NSW48" s="108"/>
      <c r="NSX48" s="108"/>
      <c r="NSY48" s="108"/>
      <c r="NSZ48" s="108"/>
      <c r="NTA48" s="108"/>
      <c r="NTB48" s="108"/>
      <c r="NTC48" s="108"/>
      <c r="NTD48" s="108"/>
      <c r="NTE48" s="108"/>
      <c r="NTF48" s="108"/>
      <c r="NTG48" s="108"/>
      <c r="NTH48" s="108"/>
      <c r="NTI48" s="108"/>
      <c r="NTJ48" s="108"/>
      <c r="NTK48" s="108"/>
      <c r="NTL48" s="108"/>
      <c r="NTM48" s="108"/>
      <c r="NTN48" s="108"/>
      <c r="NTO48" s="108"/>
      <c r="NTP48" s="108"/>
      <c r="NTQ48" s="108"/>
      <c r="NTR48" s="108"/>
      <c r="NTS48" s="108"/>
      <c r="NTT48" s="108"/>
      <c r="NTU48" s="108"/>
      <c r="NTV48" s="108"/>
      <c r="NTW48" s="108"/>
      <c r="NTX48" s="108"/>
      <c r="NTY48" s="108"/>
      <c r="NTZ48" s="108"/>
      <c r="NUA48" s="108"/>
      <c r="NUB48" s="108"/>
      <c r="NUC48" s="108"/>
      <c r="NUD48" s="108"/>
      <c r="NUE48" s="108"/>
      <c r="NUF48" s="108"/>
      <c r="NUG48" s="108"/>
      <c r="NUH48" s="108"/>
      <c r="NUI48" s="108"/>
      <c r="NUJ48" s="108"/>
      <c r="NUK48" s="108"/>
      <c r="NUL48" s="108"/>
      <c r="NUM48" s="108"/>
      <c r="NUN48" s="108"/>
      <c r="NUO48" s="108"/>
      <c r="NUP48" s="108"/>
      <c r="NUQ48" s="108"/>
      <c r="NUR48" s="108"/>
      <c r="NUS48" s="108"/>
      <c r="NUT48" s="108"/>
      <c r="NUU48" s="108"/>
      <c r="NUV48" s="108"/>
      <c r="NUW48" s="108"/>
      <c r="NUX48" s="108"/>
      <c r="NUY48" s="108"/>
      <c r="NUZ48" s="108"/>
      <c r="NVA48" s="108"/>
      <c r="NVB48" s="108"/>
      <c r="NVC48" s="108"/>
      <c r="NVD48" s="108"/>
      <c r="NVE48" s="108"/>
      <c r="NVF48" s="108"/>
      <c r="NVG48" s="108"/>
      <c r="NVH48" s="108"/>
      <c r="NVI48" s="108"/>
      <c r="NVJ48" s="108"/>
      <c r="NVK48" s="108"/>
      <c r="NVL48" s="108"/>
      <c r="NVM48" s="108"/>
      <c r="NVN48" s="108"/>
      <c r="NVO48" s="108"/>
      <c r="NVP48" s="108"/>
      <c r="NVQ48" s="108"/>
      <c r="NVR48" s="108"/>
      <c r="NVS48" s="108"/>
      <c r="NVT48" s="108"/>
      <c r="NVU48" s="108"/>
      <c r="NVV48" s="108"/>
      <c r="NVW48" s="108"/>
      <c r="NVX48" s="108"/>
      <c r="NVY48" s="108"/>
      <c r="NVZ48" s="108"/>
      <c r="NWA48" s="108"/>
      <c r="NWB48" s="108"/>
      <c r="NWC48" s="108"/>
      <c r="NWD48" s="108"/>
      <c r="NWE48" s="108"/>
      <c r="NWF48" s="108"/>
      <c r="NWG48" s="108"/>
      <c r="NWH48" s="108"/>
      <c r="NWI48" s="108"/>
      <c r="NWJ48" s="108"/>
      <c r="NWK48" s="108"/>
      <c r="NWL48" s="108"/>
      <c r="NWM48" s="108"/>
      <c r="NWN48" s="108"/>
      <c r="NWO48" s="108"/>
      <c r="NWP48" s="108"/>
      <c r="NWQ48" s="108"/>
      <c r="NWR48" s="108"/>
      <c r="NWS48" s="108"/>
      <c r="NWT48" s="108"/>
      <c r="NWU48" s="108"/>
      <c r="NWV48" s="108"/>
      <c r="NWW48" s="108"/>
      <c r="NWX48" s="108"/>
      <c r="NWY48" s="108"/>
      <c r="NWZ48" s="108"/>
      <c r="NXA48" s="108"/>
      <c r="NXB48" s="108"/>
      <c r="NXC48" s="108"/>
      <c r="NXD48" s="108"/>
      <c r="NXE48" s="108"/>
      <c r="NXF48" s="108"/>
      <c r="NXG48" s="108"/>
      <c r="NXH48" s="108"/>
      <c r="NXI48" s="108"/>
      <c r="NXJ48" s="108"/>
      <c r="NXK48" s="108"/>
      <c r="NXL48" s="108"/>
      <c r="NXM48" s="108"/>
      <c r="NXN48" s="108"/>
      <c r="NXO48" s="108"/>
      <c r="NXP48" s="108"/>
      <c r="NXQ48" s="108"/>
      <c r="NXR48" s="108"/>
      <c r="NXS48" s="108"/>
      <c r="NXT48" s="108"/>
      <c r="NXU48" s="108"/>
      <c r="NXV48" s="108"/>
      <c r="NXW48" s="108"/>
      <c r="NXX48" s="108"/>
      <c r="NXY48" s="108"/>
      <c r="NXZ48" s="108"/>
      <c r="NYA48" s="108"/>
      <c r="NYB48" s="108"/>
      <c r="NYC48" s="108"/>
      <c r="NYD48" s="108"/>
      <c r="NYE48" s="108"/>
      <c r="NYF48" s="108"/>
      <c r="NYG48" s="108"/>
      <c r="NYH48" s="108"/>
      <c r="NYI48" s="108"/>
      <c r="NYJ48" s="108"/>
      <c r="NYK48" s="108"/>
      <c r="NYL48" s="108"/>
      <c r="NYM48" s="108"/>
      <c r="NYN48" s="108"/>
      <c r="NYO48" s="108"/>
      <c r="NYP48" s="108"/>
      <c r="NYQ48" s="108"/>
      <c r="NYR48" s="108"/>
      <c r="NYS48" s="108"/>
      <c r="NYT48" s="108"/>
      <c r="NYU48" s="108"/>
      <c r="NYV48" s="108"/>
      <c r="NYW48" s="108"/>
      <c r="NYX48" s="108"/>
      <c r="NYY48" s="108"/>
      <c r="NYZ48" s="108"/>
      <c r="NZA48" s="108"/>
      <c r="NZB48" s="108"/>
      <c r="NZC48" s="108"/>
      <c r="NZD48" s="108"/>
      <c r="NZE48" s="108"/>
      <c r="NZF48" s="108"/>
      <c r="NZG48" s="108"/>
      <c r="NZH48" s="108"/>
      <c r="NZI48" s="108"/>
      <c r="NZJ48" s="108"/>
      <c r="NZK48" s="108"/>
      <c r="NZL48" s="108"/>
      <c r="NZM48" s="108"/>
      <c r="NZN48" s="108"/>
      <c r="NZO48" s="108"/>
      <c r="NZP48" s="108"/>
      <c r="NZQ48" s="108"/>
      <c r="NZR48" s="108"/>
      <c r="NZS48" s="108"/>
      <c r="NZT48" s="108"/>
      <c r="NZU48" s="108"/>
      <c r="NZV48" s="108"/>
      <c r="NZW48" s="108"/>
      <c r="NZX48" s="108"/>
      <c r="NZY48" s="108"/>
      <c r="NZZ48" s="108"/>
      <c r="OAA48" s="108"/>
      <c r="OAB48" s="108"/>
      <c r="OAC48" s="108"/>
      <c r="OAD48" s="108"/>
      <c r="OAE48" s="108"/>
      <c r="OAF48" s="108"/>
      <c r="OAG48" s="108"/>
      <c r="OAH48" s="108"/>
      <c r="OAI48" s="108"/>
      <c r="OAJ48" s="108"/>
      <c r="OAK48" s="108"/>
      <c r="OAL48" s="108"/>
      <c r="OAM48" s="108"/>
      <c r="OAN48" s="108"/>
      <c r="OAO48" s="108"/>
      <c r="OAP48" s="108"/>
      <c r="OAQ48" s="108"/>
      <c r="OAR48" s="108"/>
      <c r="OAS48" s="108"/>
      <c r="OAT48" s="108"/>
      <c r="OAU48" s="108"/>
      <c r="OAV48" s="108"/>
      <c r="OAW48" s="108"/>
      <c r="OAX48" s="108"/>
      <c r="OAY48" s="108"/>
      <c r="OAZ48" s="108"/>
      <c r="OBA48" s="108"/>
      <c r="OBB48" s="108"/>
      <c r="OBC48" s="108"/>
      <c r="OBD48" s="108"/>
      <c r="OBE48" s="108"/>
      <c r="OBF48" s="108"/>
      <c r="OBG48" s="108"/>
      <c r="OBH48" s="108"/>
      <c r="OBI48" s="108"/>
      <c r="OBJ48" s="108"/>
      <c r="OBK48" s="108"/>
      <c r="OBL48" s="108"/>
      <c r="OBM48" s="108"/>
      <c r="OBN48" s="108"/>
      <c r="OBO48" s="108"/>
      <c r="OBP48" s="108"/>
      <c r="OBQ48" s="108"/>
      <c r="OBR48" s="108"/>
      <c r="OBS48" s="108"/>
      <c r="OBT48" s="108"/>
      <c r="OBU48" s="108"/>
      <c r="OBV48" s="108"/>
      <c r="OBW48" s="108"/>
      <c r="OBX48" s="108"/>
      <c r="OBY48" s="108"/>
      <c r="OBZ48" s="108"/>
      <c r="OCA48" s="108"/>
      <c r="OCB48" s="108"/>
      <c r="OCC48" s="108"/>
      <c r="OCD48" s="108"/>
      <c r="OCE48" s="108"/>
      <c r="OCF48" s="108"/>
      <c r="OCG48" s="108"/>
      <c r="OCH48" s="108"/>
      <c r="OCI48" s="108"/>
      <c r="OCJ48" s="108"/>
      <c r="OCK48" s="108"/>
      <c r="OCL48" s="108"/>
      <c r="OCM48" s="108"/>
      <c r="OCN48" s="108"/>
      <c r="OCO48" s="108"/>
      <c r="OCP48" s="108"/>
      <c r="OCQ48" s="108"/>
      <c r="OCR48" s="108"/>
      <c r="OCS48" s="108"/>
      <c r="OCT48" s="108"/>
      <c r="OCU48" s="108"/>
      <c r="OCV48" s="108"/>
      <c r="OCW48" s="108"/>
      <c r="OCX48" s="108"/>
      <c r="OCY48" s="108"/>
      <c r="OCZ48" s="108"/>
      <c r="ODA48" s="108"/>
      <c r="ODB48" s="108"/>
      <c r="ODC48" s="108"/>
      <c r="ODD48" s="108"/>
      <c r="ODE48" s="108"/>
      <c r="ODF48" s="108"/>
      <c r="ODG48" s="108"/>
      <c r="ODH48" s="108"/>
      <c r="ODI48" s="108"/>
      <c r="ODJ48" s="108"/>
      <c r="ODK48" s="108"/>
      <c r="ODL48" s="108"/>
      <c r="ODM48" s="108"/>
      <c r="ODN48" s="108"/>
      <c r="ODO48" s="108"/>
      <c r="ODP48" s="108"/>
      <c r="ODQ48" s="108"/>
      <c r="ODR48" s="108"/>
      <c r="ODS48" s="108"/>
      <c r="ODT48" s="108"/>
      <c r="ODU48" s="108"/>
      <c r="ODV48" s="108"/>
      <c r="ODW48" s="108"/>
      <c r="ODX48" s="108"/>
      <c r="ODY48" s="108"/>
      <c r="ODZ48" s="108"/>
      <c r="OEA48" s="108"/>
      <c r="OEB48" s="108"/>
      <c r="OEC48" s="108"/>
      <c r="OED48" s="108"/>
      <c r="OEE48" s="108"/>
      <c r="OEF48" s="108"/>
      <c r="OEG48" s="108"/>
      <c r="OEH48" s="108"/>
      <c r="OEI48" s="108"/>
      <c r="OEJ48" s="108"/>
      <c r="OEK48" s="108"/>
      <c r="OEL48" s="108"/>
      <c r="OEM48" s="108"/>
      <c r="OEN48" s="108"/>
      <c r="OEO48" s="108"/>
      <c r="OEP48" s="108"/>
      <c r="OEQ48" s="108"/>
      <c r="OER48" s="108"/>
      <c r="OES48" s="108"/>
      <c r="OET48" s="108"/>
      <c r="OEU48" s="108"/>
      <c r="OEV48" s="108"/>
      <c r="OEW48" s="108"/>
      <c r="OEX48" s="108"/>
      <c r="OEY48" s="108"/>
      <c r="OEZ48" s="108"/>
      <c r="OFA48" s="108"/>
      <c r="OFB48" s="108"/>
      <c r="OFC48" s="108"/>
      <c r="OFD48" s="108"/>
      <c r="OFE48" s="108"/>
      <c r="OFF48" s="108"/>
      <c r="OFG48" s="108"/>
      <c r="OFH48" s="108"/>
      <c r="OFI48" s="108"/>
      <c r="OFJ48" s="108"/>
      <c r="OFK48" s="108"/>
      <c r="OFL48" s="108"/>
      <c r="OFM48" s="108"/>
      <c r="OFN48" s="108"/>
      <c r="OFO48" s="108"/>
      <c r="OFP48" s="108"/>
      <c r="OFQ48" s="108"/>
      <c r="OFR48" s="108"/>
      <c r="OFS48" s="108"/>
      <c r="OFT48" s="108"/>
      <c r="OFU48" s="108"/>
      <c r="OFV48" s="108"/>
      <c r="OFW48" s="108"/>
      <c r="OFX48" s="108"/>
      <c r="OFY48" s="108"/>
      <c r="OFZ48" s="108"/>
      <c r="OGA48" s="108"/>
      <c r="OGB48" s="108"/>
      <c r="OGC48" s="108"/>
      <c r="OGD48" s="108"/>
      <c r="OGE48" s="108"/>
      <c r="OGF48" s="108"/>
      <c r="OGG48" s="108"/>
      <c r="OGH48" s="108"/>
      <c r="OGI48" s="108"/>
      <c r="OGJ48" s="108"/>
      <c r="OGK48" s="108"/>
      <c r="OGL48" s="108"/>
      <c r="OGM48" s="108"/>
      <c r="OGN48" s="108"/>
      <c r="OGO48" s="108"/>
      <c r="OGP48" s="108"/>
      <c r="OGQ48" s="108"/>
      <c r="OGR48" s="108"/>
      <c r="OGS48" s="108"/>
      <c r="OGT48" s="108"/>
      <c r="OGU48" s="108"/>
      <c r="OGV48" s="108"/>
      <c r="OGW48" s="108"/>
      <c r="OGX48" s="108"/>
      <c r="OGY48" s="108"/>
      <c r="OGZ48" s="108"/>
      <c r="OHA48" s="108"/>
      <c r="OHB48" s="108"/>
      <c r="OHC48" s="108"/>
      <c r="OHD48" s="108"/>
      <c r="OHE48" s="108"/>
      <c r="OHF48" s="108"/>
      <c r="OHG48" s="108"/>
      <c r="OHH48" s="108"/>
      <c r="OHI48" s="108"/>
      <c r="OHJ48" s="108"/>
      <c r="OHK48" s="108"/>
      <c r="OHL48" s="108"/>
      <c r="OHM48" s="108"/>
      <c r="OHN48" s="108"/>
      <c r="OHO48" s="108"/>
      <c r="OHP48" s="108"/>
      <c r="OHQ48" s="108"/>
      <c r="OHR48" s="108"/>
      <c r="OHS48" s="108"/>
      <c r="OHT48" s="108"/>
      <c r="OHU48" s="108"/>
      <c r="OHV48" s="108"/>
      <c r="OHW48" s="108"/>
      <c r="OHX48" s="108"/>
      <c r="OHY48" s="108"/>
      <c r="OHZ48" s="108"/>
      <c r="OIA48" s="108"/>
      <c r="OIB48" s="108"/>
      <c r="OIC48" s="108"/>
      <c r="OID48" s="108"/>
      <c r="OIE48" s="108"/>
      <c r="OIF48" s="108"/>
      <c r="OIG48" s="108"/>
      <c r="OIH48" s="108"/>
      <c r="OII48" s="108"/>
      <c r="OIJ48" s="108"/>
      <c r="OIK48" s="108"/>
      <c r="OIL48" s="108"/>
      <c r="OIM48" s="108"/>
      <c r="OIN48" s="108"/>
      <c r="OIO48" s="108"/>
      <c r="OIP48" s="108"/>
      <c r="OIQ48" s="108"/>
      <c r="OIR48" s="108"/>
      <c r="OIS48" s="108"/>
      <c r="OIT48" s="108"/>
      <c r="OIU48" s="108"/>
      <c r="OIV48" s="108"/>
      <c r="OIW48" s="108"/>
      <c r="OIX48" s="108"/>
      <c r="OIY48" s="108"/>
      <c r="OIZ48" s="108"/>
      <c r="OJA48" s="108"/>
      <c r="OJB48" s="108"/>
      <c r="OJC48" s="108"/>
      <c r="OJD48" s="108"/>
      <c r="OJE48" s="108"/>
      <c r="OJF48" s="108"/>
      <c r="OJG48" s="108"/>
      <c r="OJH48" s="108"/>
      <c r="OJI48" s="108"/>
      <c r="OJJ48" s="108"/>
      <c r="OJK48" s="108"/>
      <c r="OJL48" s="108"/>
      <c r="OJM48" s="108"/>
      <c r="OJN48" s="108"/>
      <c r="OJO48" s="108"/>
      <c r="OJP48" s="108"/>
      <c r="OJQ48" s="108"/>
      <c r="OJR48" s="108"/>
      <c r="OJS48" s="108"/>
      <c r="OJT48" s="108"/>
      <c r="OJU48" s="108"/>
      <c r="OJV48" s="108"/>
      <c r="OJW48" s="108"/>
      <c r="OJX48" s="108"/>
      <c r="OJY48" s="108"/>
      <c r="OJZ48" s="108"/>
      <c r="OKA48" s="108"/>
      <c r="OKB48" s="108"/>
      <c r="OKC48" s="108"/>
      <c r="OKD48" s="108"/>
      <c r="OKE48" s="108"/>
      <c r="OKF48" s="108"/>
      <c r="OKG48" s="108"/>
      <c r="OKH48" s="108"/>
      <c r="OKI48" s="108"/>
      <c r="OKJ48" s="108"/>
      <c r="OKK48" s="108"/>
      <c r="OKL48" s="108"/>
      <c r="OKM48" s="108"/>
      <c r="OKN48" s="108"/>
      <c r="OKO48" s="108"/>
      <c r="OKP48" s="108"/>
      <c r="OKQ48" s="108"/>
      <c r="OKR48" s="108"/>
      <c r="OKS48" s="108"/>
      <c r="OKT48" s="108"/>
      <c r="OKU48" s="108"/>
      <c r="OKV48" s="108"/>
      <c r="OKW48" s="108"/>
      <c r="OKX48" s="108"/>
      <c r="OKY48" s="108"/>
      <c r="OKZ48" s="108"/>
      <c r="OLA48" s="108"/>
      <c r="OLB48" s="108"/>
      <c r="OLC48" s="108"/>
      <c r="OLD48" s="108"/>
      <c r="OLE48" s="108"/>
      <c r="OLF48" s="108"/>
      <c r="OLG48" s="108"/>
      <c r="OLH48" s="108"/>
      <c r="OLI48" s="108"/>
      <c r="OLJ48" s="108"/>
      <c r="OLK48" s="108"/>
      <c r="OLL48" s="108"/>
      <c r="OLM48" s="108"/>
      <c r="OLN48" s="108"/>
      <c r="OLO48" s="108"/>
      <c r="OLP48" s="108"/>
      <c r="OLQ48" s="108"/>
      <c r="OLR48" s="108"/>
      <c r="OLS48" s="108"/>
      <c r="OLT48" s="108"/>
      <c r="OLU48" s="108"/>
      <c r="OLV48" s="108"/>
      <c r="OLW48" s="108"/>
      <c r="OLX48" s="108"/>
      <c r="OLY48" s="108"/>
      <c r="OLZ48" s="108"/>
      <c r="OMA48" s="108"/>
      <c r="OMB48" s="108"/>
      <c r="OMC48" s="108"/>
      <c r="OMD48" s="108"/>
      <c r="OME48" s="108"/>
      <c r="OMF48" s="108"/>
      <c r="OMG48" s="108"/>
      <c r="OMH48" s="108"/>
      <c r="OMI48" s="108"/>
      <c r="OMJ48" s="108"/>
      <c r="OMK48" s="108"/>
      <c r="OML48" s="108"/>
      <c r="OMM48" s="108"/>
      <c r="OMN48" s="108"/>
      <c r="OMO48" s="108"/>
      <c r="OMP48" s="108"/>
      <c r="OMQ48" s="108"/>
      <c r="OMR48" s="108"/>
      <c r="OMS48" s="108"/>
      <c r="OMT48" s="108"/>
      <c r="OMU48" s="108"/>
      <c r="OMV48" s="108"/>
      <c r="OMW48" s="108"/>
      <c r="OMX48" s="108"/>
      <c r="OMY48" s="108"/>
      <c r="OMZ48" s="108"/>
      <c r="ONA48" s="108"/>
      <c r="ONB48" s="108"/>
      <c r="ONC48" s="108"/>
      <c r="OND48" s="108"/>
      <c r="ONE48" s="108"/>
      <c r="ONF48" s="108"/>
      <c r="ONG48" s="108"/>
      <c r="ONH48" s="108"/>
      <c r="ONI48" s="108"/>
      <c r="ONJ48" s="108"/>
      <c r="ONK48" s="108"/>
      <c r="ONL48" s="108"/>
      <c r="ONM48" s="108"/>
      <c r="ONN48" s="108"/>
      <c r="ONO48" s="108"/>
      <c r="ONP48" s="108"/>
      <c r="ONQ48" s="108"/>
      <c r="ONR48" s="108"/>
      <c r="ONS48" s="108"/>
      <c r="ONT48" s="108"/>
      <c r="ONU48" s="108"/>
      <c r="ONV48" s="108"/>
      <c r="ONW48" s="108"/>
      <c r="ONX48" s="108"/>
      <c r="ONY48" s="108"/>
      <c r="ONZ48" s="108"/>
      <c r="OOA48" s="108"/>
      <c r="OOB48" s="108"/>
      <c r="OOC48" s="108"/>
      <c r="OOD48" s="108"/>
      <c r="OOE48" s="108"/>
      <c r="OOF48" s="108"/>
      <c r="OOG48" s="108"/>
      <c r="OOH48" s="108"/>
      <c r="OOI48" s="108"/>
      <c r="OOJ48" s="108"/>
      <c r="OOK48" s="108"/>
      <c r="OOL48" s="108"/>
      <c r="OOM48" s="108"/>
      <c r="OON48" s="108"/>
      <c r="OOO48" s="108"/>
      <c r="OOP48" s="108"/>
      <c r="OOQ48" s="108"/>
      <c r="OOR48" s="108"/>
      <c r="OOS48" s="108"/>
      <c r="OOT48" s="108"/>
      <c r="OOU48" s="108"/>
      <c r="OOV48" s="108"/>
      <c r="OOW48" s="108"/>
      <c r="OOX48" s="108"/>
      <c r="OOY48" s="108"/>
      <c r="OOZ48" s="108"/>
      <c r="OPA48" s="108"/>
      <c r="OPB48" s="108"/>
      <c r="OPC48" s="108"/>
      <c r="OPD48" s="108"/>
      <c r="OPE48" s="108"/>
      <c r="OPF48" s="108"/>
      <c r="OPG48" s="108"/>
      <c r="OPH48" s="108"/>
      <c r="OPI48" s="108"/>
      <c r="OPJ48" s="108"/>
      <c r="OPK48" s="108"/>
      <c r="OPL48" s="108"/>
      <c r="OPM48" s="108"/>
      <c r="OPN48" s="108"/>
      <c r="OPO48" s="108"/>
      <c r="OPP48" s="108"/>
      <c r="OPQ48" s="108"/>
      <c r="OPR48" s="108"/>
      <c r="OPS48" s="108"/>
      <c r="OPT48" s="108"/>
      <c r="OPU48" s="108"/>
      <c r="OPV48" s="108"/>
      <c r="OPW48" s="108"/>
      <c r="OPX48" s="108"/>
      <c r="OPY48" s="108"/>
      <c r="OPZ48" s="108"/>
      <c r="OQA48" s="108"/>
      <c r="OQB48" s="108"/>
      <c r="OQC48" s="108"/>
      <c r="OQD48" s="108"/>
      <c r="OQE48" s="108"/>
      <c r="OQF48" s="108"/>
      <c r="OQG48" s="108"/>
      <c r="OQH48" s="108"/>
      <c r="OQI48" s="108"/>
      <c r="OQJ48" s="108"/>
      <c r="OQK48" s="108"/>
      <c r="OQL48" s="108"/>
      <c r="OQM48" s="108"/>
      <c r="OQN48" s="108"/>
      <c r="OQO48" s="108"/>
      <c r="OQP48" s="108"/>
      <c r="OQQ48" s="108"/>
      <c r="OQR48" s="108"/>
      <c r="OQS48" s="108"/>
      <c r="OQT48" s="108"/>
      <c r="OQU48" s="108"/>
      <c r="OQV48" s="108"/>
      <c r="OQW48" s="108"/>
      <c r="OQX48" s="108"/>
      <c r="OQY48" s="108"/>
      <c r="OQZ48" s="108"/>
      <c r="ORA48" s="108"/>
      <c r="ORB48" s="108"/>
      <c r="ORC48" s="108"/>
      <c r="ORD48" s="108"/>
      <c r="ORE48" s="108"/>
      <c r="ORF48" s="108"/>
      <c r="ORG48" s="108"/>
      <c r="ORH48" s="108"/>
      <c r="ORI48" s="108"/>
      <c r="ORJ48" s="108"/>
      <c r="ORK48" s="108"/>
      <c r="ORL48" s="108"/>
      <c r="ORM48" s="108"/>
      <c r="ORN48" s="108"/>
      <c r="ORO48" s="108"/>
      <c r="ORP48" s="108"/>
      <c r="ORQ48" s="108"/>
      <c r="ORR48" s="108"/>
      <c r="ORS48" s="108"/>
      <c r="ORT48" s="108"/>
      <c r="ORU48" s="108"/>
      <c r="ORV48" s="108"/>
      <c r="ORW48" s="108"/>
      <c r="ORX48" s="108"/>
      <c r="ORY48" s="108"/>
      <c r="ORZ48" s="108"/>
      <c r="OSA48" s="108"/>
      <c r="OSB48" s="108"/>
      <c r="OSC48" s="108"/>
      <c r="OSD48" s="108"/>
      <c r="OSE48" s="108"/>
      <c r="OSF48" s="108"/>
      <c r="OSG48" s="108"/>
      <c r="OSH48" s="108"/>
      <c r="OSI48" s="108"/>
      <c r="OSJ48" s="108"/>
      <c r="OSK48" s="108"/>
      <c r="OSL48" s="108"/>
      <c r="OSM48" s="108"/>
      <c r="OSN48" s="108"/>
      <c r="OSO48" s="108"/>
      <c r="OSP48" s="108"/>
      <c r="OSQ48" s="108"/>
      <c r="OSR48" s="108"/>
      <c r="OSS48" s="108"/>
      <c r="OST48" s="108"/>
      <c r="OSU48" s="108"/>
      <c r="OSV48" s="108"/>
      <c r="OSW48" s="108"/>
      <c r="OSX48" s="108"/>
      <c r="OSY48" s="108"/>
      <c r="OSZ48" s="108"/>
      <c r="OTA48" s="108"/>
      <c r="OTB48" s="108"/>
      <c r="OTC48" s="108"/>
      <c r="OTD48" s="108"/>
      <c r="OTE48" s="108"/>
      <c r="OTF48" s="108"/>
      <c r="OTG48" s="108"/>
      <c r="OTH48" s="108"/>
      <c r="OTI48" s="108"/>
      <c r="OTJ48" s="108"/>
      <c r="OTK48" s="108"/>
      <c r="OTL48" s="108"/>
      <c r="OTM48" s="108"/>
      <c r="OTN48" s="108"/>
      <c r="OTO48" s="108"/>
      <c r="OTP48" s="108"/>
      <c r="OTQ48" s="108"/>
      <c r="OTR48" s="108"/>
      <c r="OTS48" s="108"/>
      <c r="OTT48" s="108"/>
      <c r="OTU48" s="108"/>
      <c r="OTV48" s="108"/>
      <c r="OTW48" s="108"/>
      <c r="OTX48" s="108"/>
      <c r="OTY48" s="108"/>
      <c r="OTZ48" s="108"/>
      <c r="OUA48" s="108"/>
      <c r="OUB48" s="108"/>
      <c r="OUC48" s="108"/>
      <c r="OUD48" s="108"/>
      <c r="OUE48" s="108"/>
      <c r="OUF48" s="108"/>
      <c r="OUG48" s="108"/>
      <c r="OUH48" s="108"/>
      <c r="OUI48" s="108"/>
      <c r="OUJ48" s="108"/>
      <c r="OUK48" s="108"/>
      <c r="OUL48" s="108"/>
      <c r="OUM48" s="108"/>
      <c r="OUN48" s="108"/>
      <c r="OUO48" s="108"/>
      <c r="OUP48" s="108"/>
      <c r="OUQ48" s="108"/>
      <c r="OUR48" s="108"/>
      <c r="OUS48" s="108"/>
      <c r="OUT48" s="108"/>
      <c r="OUU48" s="108"/>
      <c r="OUV48" s="108"/>
      <c r="OUW48" s="108"/>
      <c r="OUX48" s="108"/>
      <c r="OUY48" s="108"/>
      <c r="OUZ48" s="108"/>
      <c r="OVA48" s="108"/>
      <c r="OVB48" s="108"/>
      <c r="OVC48" s="108"/>
      <c r="OVD48" s="108"/>
      <c r="OVE48" s="108"/>
      <c r="OVF48" s="108"/>
      <c r="OVG48" s="108"/>
      <c r="OVH48" s="108"/>
      <c r="OVI48" s="108"/>
      <c r="OVJ48" s="108"/>
      <c r="OVK48" s="108"/>
      <c r="OVL48" s="108"/>
      <c r="OVM48" s="108"/>
      <c r="OVN48" s="108"/>
      <c r="OVO48" s="108"/>
      <c r="OVP48" s="108"/>
      <c r="OVQ48" s="108"/>
      <c r="OVR48" s="108"/>
      <c r="OVS48" s="108"/>
      <c r="OVT48" s="108"/>
      <c r="OVU48" s="108"/>
      <c r="OVV48" s="108"/>
      <c r="OVW48" s="108"/>
      <c r="OVX48" s="108"/>
      <c r="OVY48" s="108"/>
      <c r="OVZ48" s="108"/>
      <c r="OWA48" s="108"/>
      <c r="OWB48" s="108"/>
      <c r="OWC48" s="108"/>
      <c r="OWD48" s="108"/>
      <c r="OWE48" s="108"/>
      <c r="OWF48" s="108"/>
      <c r="OWG48" s="108"/>
      <c r="OWH48" s="108"/>
      <c r="OWI48" s="108"/>
      <c r="OWJ48" s="108"/>
      <c r="OWK48" s="108"/>
      <c r="OWL48" s="108"/>
      <c r="OWM48" s="108"/>
      <c r="OWN48" s="108"/>
      <c r="OWO48" s="108"/>
      <c r="OWP48" s="108"/>
      <c r="OWQ48" s="108"/>
      <c r="OWR48" s="108"/>
      <c r="OWS48" s="108"/>
      <c r="OWT48" s="108"/>
      <c r="OWU48" s="108"/>
      <c r="OWV48" s="108"/>
      <c r="OWW48" s="108"/>
      <c r="OWX48" s="108"/>
      <c r="OWY48" s="108"/>
      <c r="OWZ48" s="108"/>
      <c r="OXA48" s="108"/>
      <c r="OXB48" s="108"/>
      <c r="OXC48" s="108"/>
      <c r="OXD48" s="108"/>
      <c r="OXE48" s="108"/>
      <c r="OXF48" s="108"/>
      <c r="OXG48" s="108"/>
      <c r="OXH48" s="108"/>
      <c r="OXI48" s="108"/>
      <c r="OXJ48" s="108"/>
      <c r="OXK48" s="108"/>
      <c r="OXL48" s="108"/>
      <c r="OXM48" s="108"/>
      <c r="OXN48" s="108"/>
      <c r="OXO48" s="108"/>
      <c r="OXP48" s="108"/>
      <c r="OXQ48" s="108"/>
      <c r="OXR48" s="108"/>
      <c r="OXS48" s="108"/>
      <c r="OXT48" s="108"/>
      <c r="OXU48" s="108"/>
      <c r="OXV48" s="108"/>
      <c r="OXW48" s="108"/>
      <c r="OXX48" s="108"/>
      <c r="OXY48" s="108"/>
      <c r="OXZ48" s="108"/>
      <c r="OYA48" s="108"/>
      <c r="OYB48" s="108"/>
      <c r="OYC48" s="108"/>
      <c r="OYD48" s="108"/>
      <c r="OYE48" s="108"/>
      <c r="OYF48" s="108"/>
      <c r="OYG48" s="108"/>
      <c r="OYH48" s="108"/>
      <c r="OYI48" s="108"/>
      <c r="OYJ48" s="108"/>
      <c r="OYK48" s="108"/>
      <c r="OYL48" s="108"/>
      <c r="OYM48" s="108"/>
      <c r="OYN48" s="108"/>
      <c r="OYO48" s="108"/>
      <c r="OYP48" s="108"/>
      <c r="OYQ48" s="108"/>
      <c r="OYR48" s="108"/>
      <c r="OYS48" s="108"/>
      <c r="OYT48" s="108"/>
      <c r="OYU48" s="108"/>
      <c r="OYV48" s="108"/>
      <c r="OYW48" s="108"/>
      <c r="OYX48" s="108"/>
      <c r="OYY48" s="108"/>
      <c r="OYZ48" s="108"/>
      <c r="OZA48" s="108"/>
      <c r="OZB48" s="108"/>
      <c r="OZC48" s="108"/>
      <c r="OZD48" s="108"/>
      <c r="OZE48" s="108"/>
      <c r="OZF48" s="108"/>
      <c r="OZG48" s="108"/>
      <c r="OZH48" s="108"/>
      <c r="OZI48" s="108"/>
      <c r="OZJ48" s="108"/>
      <c r="OZK48" s="108"/>
      <c r="OZL48" s="108"/>
      <c r="OZM48" s="108"/>
      <c r="OZN48" s="108"/>
      <c r="OZO48" s="108"/>
      <c r="OZP48" s="108"/>
      <c r="OZQ48" s="108"/>
      <c r="OZR48" s="108"/>
      <c r="OZS48" s="108"/>
      <c r="OZT48" s="108"/>
      <c r="OZU48" s="108"/>
      <c r="OZV48" s="108"/>
      <c r="OZW48" s="108"/>
      <c r="OZX48" s="108"/>
      <c r="OZY48" s="108"/>
      <c r="OZZ48" s="108"/>
      <c r="PAA48" s="108"/>
      <c r="PAB48" s="108"/>
      <c r="PAC48" s="108"/>
      <c r="PAD48" s="108"/>
      <c r="PAE48" s="108"/>
      <c r="PAF48" s="108"/>
      <c r="PAG48" s="108"/>
      <c r="PAH48" s="108"/>
      <c r="PAI48" s="108"/>
      <c r="PAJ48" s="108"/>
      <c r="PAK48" s="108"/>
      <c r="PAL48" s="108"/>
      <c r="PAM48" s="108"/>
      <c r="PAN48" s="108"/>
      <c r="PAO48" s="108"/>
      <c r="PAP48" s="108"/>
      <c r="PAQ48" s="108"/>
      <c r="PAR48" s="108"/>
      <c r="PAS48" s="108"/>
      <c r="PAT48" s="108"/>
      <c r="PAU48" s="108"/>
      <c r="PAV48" s="108"/>
      <c r="PAW48" s="108"/>
      <c r="PAX48" s="108"/>
      <c r="PAY48" s="108"/>
      <c r="PAZ48" s="108"/>
      <c r="PBA48" s="108"/>
      <c r="PBB48" s="108"/>
      <c r="PBC48" s="108"/>
      <c r="PBD48" s="108"/>
      <c r="PBE48" s="108"/>
      <c r="PBF48" s="108"/>
      <c r="PBG48" s="108"/>
      <c r="PBH48" s="108"/>
      <c r="PBI48" s="108"/>
      <c r="PBJ48" s="108"/>
      <c r="PBK48" s="108"/>
      <c r="PBL48" s="108"/>
      <c r="PBM48" s="108"/>
      <c r="PBN48" s="108"/>
      <c r="PBO48" s="108"/>
      <c r="PBP48" s="108"/>
      <c r="PBQ48" s="108"/>
      <c r="PBR48" s="108"/>
      <c r="PBS48" s="108"/>
      <c r="PBT48" s="108"/>
      <c r="PBU48" s="108"/>
      <c r="PBV48" s="108"/>
      <c r="PBW48" s="108"/>
      <c r="PBX48" s="108"/>
      <c r="PBY48" s="108"/>
      <c r="PBZ48" s="108"/>
      <c r="PCA48" s="108"/>
      <c r="PCB48" s="108"/>
      <c r="PCC48" s="108"/>
      <c r="PCD48" s="108"/>
      <c r="PCE48" s="108"/>
      <c r="PCF48" s="108"/>
      <c r="PCG48" s="108"/>
      <c r="PCH48" s="108"/>
      <c r="PCI48" s="108"/>
      <c r="PCJ48" s="108"/>
      <c r="PCK48" s="108"/>
      <c r="PCL48" s="108"/>
      <c r="PCM48" s="108"/>
      <c r="PCN48" s="108"/>
      <c r="PCO48" s="108"/>
      <c r="PCP48" s="108"/>
      <c r="PCQ48" s="108"/>
      <c r="PCR48" s="108"/>
      <c r="PCS48" s="108"/>
      <c r="PCT48" s="108"/>
      <c r="PCU48" s="108"/>
      <c r="PCV48" s="108"/>
      <c r="PCW48" s="108"/>
      <c r="PCX48" s="108"/>
      <c r="PCY48" s="108"/>
      <c r="PCZ48" s="108"/>
      <c r="PDA48" s="108"/>
      <c r="PDB48" s="108"/>
      <c r="PDC48" s="108"/>
      <c r="PDD48" s="108"/>
      <c r="PDE48" s="108"/>
      <c r="PDF48" s="108"/>
      <c r="PDG48" s="108"/>
      <c r="PDH48" s="108"/>
      <c r="PDI48" s="108"/>
      <c r="PDJ48" s="108"/>
      <c r="PDK48" s="108"/>
      <c r="PDL48" s="108"/>
      <c r="PDM48" s="108"/>
      <c r="PDN48" s="108"/>
      <c r="PDO48" s="108"/>
      <c r="PDP48" s="108"/>
      <c r="PDQ48" s="108"/>
      <c r="PDR48" s="108"/>
      <c r="PDS48" s="108"/>
      <c r="PDT48" s="108"/>
      <c r="PDU48" s="108"/>
      <c r="PDV48" s="108"/>
      <c r="PDW48" s="108"/>
      <c r="PDX48" s="108"/>
      <c r="PDY48" s="108"/>
      <c r="PDZ48" s="108"/>
      <c r="PEA48" s="108"/>
      <c r="PEB48" s="108"/>
      <c r="PEC48" s="108"/>
      <c r="PED48" s="108"/>
      <c r="PEE48" s="108"/>
      <c r="PEF48" s="108"/>
      <c r="PEG48" s="108"/>
      <c r="PEH48" s="108"/>
      <c r="PEI48" s="108"/>
      <c r="PEJ48" s="108"/>
      <c r="PEK48" s="108"/>
      <c r="PEL48" s="108"/>
      <c r="PEM48" s="108"/>
      <c r="PEN48" s="108"/>
      <c r="PEO48" s="108"/>
      <c r="PEP48" s="108"/>
      <c r="PEQ48" s="108"/>
      <c r="PER48" s="108"/>
      <c r="PES48" s="108"/>
      <c r="PET48" s="108"/>
      <c r="PEU48" s="108"/>
      <c r="PEV48" s="108"/>
      <c r="PEW48" s="108"/>
      <c r="PEX48" s="108"/>
      <c r="PEY48" s="108"/>
      <c r="PEZ48" s="108"/>
      <c r="PFA48" s="108"/>
      <c r="PFB48" s="108"/>
      <c r="PFC48" s="108"/>
      <c r="PFD48" s="108"/>
      <c r="PFE48" s="108"/>
      <c r="PFF48" s="108"/>
      <c r="PFG48" s="108"/>
      <c r="PFH48" s="108"/>
      <c r="PFI48" s="108"/>
      <c r="PFJ48" s="108"/>
      <c r="PFK48" s="108"/>
      <c r="PFL48" s="108"/>
      <c r="PFM48" s="108"/>
      <c r="PFN48" s="108"/>
      <c r="PFO48" s="108"/>
      <c r="PFP48" s="108"/>
      <c r="PFQ48" s="108"/>
      <c r="PFR48" s="108"/>
      <c r="PFS48" s="108"/>
      <c r="PFT48" s="108"/>
      <c r="PFU48" s="108"/>
      <c r="PFV48" s="108"/>
      <c r="PFW48" s="108"/>
      <c r="PFX48" s="108"/>
      <c r="PFY48" s="108"/>
      <c r="PFZ48" s="108"/>
      <c r="PGA48" s="108"/>
      <c r="PGB48" s="108"/>
      <c r="PGC48" s="108"/>
      <c r="PGD48" s="108"/>
      <c r="PGE48" s="108"/>
      <c r="PGF48" s="108"/>
      <c r="PGG48" s="108"/>
      <c r="PGH48" s="108"/>
      <c r="PGI48" s="108"/>
      <c r="PGJ48" s="108"/>
      <c r="PGK48" s="108"/>
      <c r="PGL48" s="108"/>
      <c r="PGM48" s="108"/>
      <c r="PGN48" s="108"/>
      <c r="PGO48" s="108"/>
      <c r="PGP48" s="108"/>
      <c r="PGQ48" s="108"/>
      <c r="PGR48" s="108"/>
      <c r="PGS48" s="108"/>
      <c r="PGT48" s="108"/>
      <c r="PGU48" s="108"/>
      <c r="PGV48" s="108"/>
      <c r="PGW48" s="108"/>
      <c r="PGX48" s="108"/>
      <c r="PGY48" s="108"/>
      <c r="PGZ48" s="108"/>
      <c r="PHA48" s="108"/>
      <c r="PHB48" s="108"/>
      <c r="PHC48" s="108"/>
      <c r="PHD48" s="108"/>
      <c r="PHE48" s="108"/>
      <c r="PHF48" s="108"/>
      <c r="PHG48" s="108"/>
      <c r="PHH48" s="108"/>
      <c r="PHI48" s="108"/>
      <c r="PHJ48" s="108"/>
      <c r="PHK48" s="108"/>
      <c r="PHL48" s="108"/>
      <c r="PHM48" s="108"/>
      <c r="PHN48" s="108"/>
      <c r="PHO48" s="108"/>
      <c r="PHP48" s="108"/>
      <c r="PHQ48" s="108"/>
      <c r="PHR48" s="108"/>
      <c r="PHS48" s="108"/>
      <c r="PHT48" s="108"/>
      <c r="PHU48" s="108"/>
      <c r="PHV48" s="108"/>
      <c r="PHW48" s="108"/>
      <c r="PHX48" s="108"/>
      <c r="PHY48" s="108"/>
      <c r="PHZ48" s="108"/>
      <c r="PIA48" s="108"/>
      <c r="PIB48" s="108"/>
      <c r="PIC48" s="108"/>
      <c r="PID48" s="108"/>
      <c r="PIE48" s="108"/>
      <c r="PIF48" s="108"/>
      <c r="PIG48" s="108"/>
      <c r="PIH48" s="108"/>
      <c r="PII48" s="108"/>
      <c r="PIJ48" s="108"/>
      <c r="PIK48" s="108"/>
      <c r="PIL48" s="108"/>
      <c r="PIM48" s="108"/>
      <c r="PIN48" s="108"/>
      <c r="PIO48" s="108"/>
      <c r="PIP48" s="108"/>
      <c r="PIQ48" s="108"/>
      <c r="PIR48" s="108"/>
      <c r="PIS48" s="108"/>
      <c r="PIT48" s="108"/>
      <c r="PIU48" s="108"/>
      <c r="PIV48" s="108"/>
      <c r="PIW48" s="108"/>
      <c r="PIX48" s="108"/>
      <c r="PIY48" s="108"/>
      <c r="PIZ48" s="108"/>
      <c r="PJA48" s="108"/>
      <c r="PJB48" s="108"/>
      <c r="PJC48" s="108"/>
      <c r="PJD48" s="108"/>
      <c r="PJE48" s="108"/>
      <c r="PJF48" s="108"/>
      <c r="PJG48" s="108"/>
      <c r="PJH48" s="108"/>
      <c r="PJI48" s="108"/>
      <c r="PJJ48" s="108"/>
      <c r="PJK48" s="108"/>
      <c r="PJL48" s="108"/>
      <c r="PJM48" s="108"/>
      <c r="PJN48" s="108"/>
      <c r="PJO48" s="108"/>
      <c r="PJP48" s="108"/>
      <c r="PJQ48" s="108"/>
      <c r="PJR48" s="108"/>
      <c r="PJS48" s="108"/>
      <c r="PJT48" s="108"/>
      <c r="PJU48" s="108"/>
      <c r="PJV48" s="108"/>
      <c r="PJW48" s="108"/>
      <c r="PJX48" s="108"/>
      <c r="PJY48" s="108"/>
      <c r="PJZ48" s="108"/>
      <c r="PKA48" s="108"/>
      <c r="PKB48" s="108"/>
      <c r="PKC48" s="108"/>
      <c r="PKD48" s="108"/>
      <c r="PKE48" s="108"/>
      <c r="PKF48" s="108"/>
      <c r="PKG48" s="108"/>
      <c r="PKH48" s="108"/>
      <c r="PKI48" s="108"/>
      <c r="PKJ48" s="108"/>
      <c r="PKK48" s="108"/>
      <c r="PKL48" s="108"/>
      <c r="PKM48" s="108"/>
      <c r="PKN48" s="108"/>
      <c r="PKO48" s="108"/>
      <c r="PKP48" s="108"/>
      <c r="PKQ48" s="108"/>
      <c r="PKR48" s="108"/>
      <c r="PKS48" s="108"/>
      <c r="PKT48" s="108"/>
      <c r="PKU48" s="108"/>
      <c r="PKV48" s="108"/>
      <c r="PKW48" s="108"/>
      <c r="PKX48" s="108"/>
      <c r="PKY48" s="108"/>
      <c r="PKZ48" s="108"/>
      <c r="PLA48" s="108"/>
      <c r="PLB48" s="108"/>
      <c r="PLC48" s="108"/>
      <c r="PLD48" s="108"/>
      <c r="PLE48" s="108"/>
      <c r="PLF48" s="108"/>
      <c r="PLG48" s="108"/>
      <c r="PLH48" s="108"/>
      <c r="PLI48" s="108"/>
      <c r="PLJ48" s="108"/>
      <c r="PLK48" s="108"/>
      <c r="PLL48" s="108"/>
      <c r="PLM48" s="108"/>
      <c r="PLN48" s="108"/>
      <c r="PLO48" s="108"/>
      <c r="PLP48" s="108"/>
      <c r="PLQ48" s="108"/>
      <c r="PLR48" s="108"/>
      <c r="PLS48" s="108"/>
      <c r="PLT48" s="108"/>
      <c r="PLU48" s="108"/>
      <c r="PLV48" s="108"/>
      <c r="PLW48" s="108"/>
      <c r="PLX48" s="108"/>
      <c r="PLY48" s="108"/>
      <c r="PLZ48" s="108"/>
      <c r="PMA48" s="108"/>
      <c r="PMB48" s="108"/>
      <c r="PMC48" s="108"/>
      <c r="PMD48" s="108"/>
      <c r="PME48" s="108"/>
      <c r="PMF48" s="108"/>
      <c r="PMG48" s="108"/>
      <c r="PMH48" s="108"/>
      <c r="PMI48" s="108"/>
      <c r="PMJ48" s="108"/>
      <c r="PMK48" s="108"/>
      <c r="PML48" s="108"/>
      <c r="PMM48" s="108"/>
      <c r="PMN48" s="108"/>
      <c r="PMO48" s="108"/>
      <c r="PMP48" s="108"/>
      <c r="PMQ48" s="108"/>
      <c r="PMR48" s="108"/>
      <c r="PMS48" s="108"/>
      <c r="PMT48" s="108"/>
      <c r="PMU48" s="108"/>
      <c r="PMV48" s="108"/>
      <c r="PMW48" s="108"/>
      <c r="PMX48" s="108"/>
      <c r="PMY48" s="108"/>
      <c r="PMZ48" s="108"/>
      <c r="PNA48" s="108"/>
      <c r="PNB48" s="108"/>
      <c r="PNC48" s="108"/>
      <c r="PND48" s="108"/>
      <c r="PNE48" s="108"/>
      <c r="PNF48" s="108"/>
      <c r="PNG48" s="108"/>
      <c r="PNH48" s="108"/>
      <c r="PNI48" s="108"/>
      <c r="PNJ48" s="108"/>
      <c r="PNK48" s="108"/>
      <c r="PNL48" s="108"/>
      <c r="PNM48" s="108"/>
      <c r="PNN48" s="108"/>
      <c r="PNO48" s="108"/>
      <c r="PNP48" s="108"/>
      <c r="PNQ48" s="108"/>
      <c r="PNR48" s="108"/>
      <c r="PNS48" s="108"/>
      <c r="PNT48" s="108"/>
      <c r="PNU48" s="108"/>
      <c r="PNV48" s="108"/>
      <c r="PNW48" s="108"/>
      <c r="PNX48" s="108"/>
      <c r="PNY48" s="108"/>
      <c r="PNZ48" s="108"/>
      <c r="POA48" s="108"/>
      <c r="POB48" s="108"/>
      <c r="POC48" s="108"/>
      <c r="POD48" s="108"/>
      <c r="POE48" s="108"/>
      <c r="POF48" s="108"/>
      <c r="POG48" s="108"/>
      <c r="POH48" s="108"/>
      <c r="POI48" s="108"/>
      <c r="POJ48" s="108"/>
      <c r="POK48" s="108"/>
      <c r="POL48" s="108"/>
      <c r="POM48" s="108"/>
      <c r="PON48" s="108"/>
      <c r="POO48" s="108"/>
      <c r="POP48" s="108"/>
      <c r="POQ48" s="108"/>
      <c r="POR48" s="108"/>
      <c r="POS48" s="108"/>
      <c r="POT48" s="108"/>
      <c r="POU48" s="108"/>
      <c r="POV48" s="108"/>
      <c r="POW48" s="108"/>
      <c r="POX48" s="108"/>
      <c r="POY48" s="108"/>
      <c r="POZ48" s="108"/>
      <c r="PPA48" s="108"/>
      <c r="PPB48" s="108"/>
      <c r="PPC48" s="108"/>
      <c r="PPD48" s="108"/>
      <c r="PPE48" s="108"/>
      <c r="PPF48" s="108"/>
      <c r="PPG48" s="108"/>
      <c r="PPH48" s="108"/>
      <c r="PPI48" s="108"/>
      <c r="PPJ48" s="108"/>
      <c r="PPK48" s="108"/>
      <c r="PPL48" s="108"/>
      <c r="PPM48" s="108"/>
      <c r="PPN48" s="108"/>
      <c r="PPO48" s="108"/>
      <c r="PPP48" s="108"/>
      <c r="PPQ48" s="108"/>
      <c r="PPR48" s="108"/>
      <c r="PPS48" s="108"/>
      <c r="PPT48" s="108"/>
      <c r="PPU48" s="108"/>
      <c r="PPV48" s="108"/>
      <c r="PPW48" s="108"/>
      <c r="PPX48" s="108"/>
      <c r="PPY48" s="108"/>
      <c r="PPZ48" s="108"/>
      <c r="PQA48" s="108"/>
      <c r="PQB48" s="108"/>
      <c r="PQC48" s="108"/>
      <c r="PQD48" s="108"/>
      <c r="PQE48" s="108"/>
      <c r="PQF48" s="108"/>
      <c r="PQG48" s="108"/>
      <c r="PQH48" s="108"/>
      <c r="PQI48" s="108"/>
      <c r="PQJ48" s="108"/>
      <c r="PQK48" s="108"/>
      <c r="PQL48" s="108"/>
      <c r="PQM48" s="108"/>
      <c r="PQN48" s="108"/>
      <c r="PQO48" s="108"/>
      <c r="PQP48" s="108"/>
      <c r="PQQ48" s="108"/>
      <c r="PQR48" s="108"/>
      <c r="PQS48" s="108"/>
      <c r="PQT48" s="108"/>
      <c r="PQU48" s="108"/>
      <c r="PQV48" s="108"/>
      <c r="PQW48" s="108"/>
      <c r="PQX48" s="108"/>
      <c r="PQY48" s="108"/>
      <c r="PQZ48" s="108"/>
      <c r="PRA48" s="108"/>
      <c r="PRB48" s="108"/>
      <c r="PRC48" s="108"/>
      <c r="PRD48" s="108"/>
      <c r="PRE48" s="108"/>
      <c r="PRF48" s="108"/>
      <c r="PRG48" s="108"/>
      <c r="PRH48" s="108"/>
      <c r="PRI48" s="108"/>
      <c r="PRJ48" s="108"/>
      <c r="PRK48" s="108"/>
      <c r="PRL48" s="108"/>
      <c r="PRM48" s="108"/>
      <c r="PRN48" s="108"/>
      <c r="PRO48" s="108"/>
      <c r="PRP48" s="108"/>
      <c r="PRQ48" s="108"/>
      <c r="PRR48" s="108"/>
      <c r="PRS48" s="108"/>
      <c r="PRT48" s="108"/>
      <c r="PRU48" s="108"/>
      <c r="PRV48" s="108"/>
      <c r="PRW48" s="108"/>
      <c r="PRX48" s="108"/>
      <c r="PRY48" s="108"/>
      <c r="PRZ48" s="108"/>
      <c r="PSA48" s="108"/>
      <c r="PSB48" s="108"/>
      <c r="PSC48" s="108"/>
      <c r="PSD48" s="108"/>
      <c r="PSE48" s="108"/>
      <c r="PSF48" s="108"/>
      <c r="PSG48" s="108"/>
      <c r="PSH48" s="108"/>
      <c r="PSI48" s="108"/>
      <c r="PSJ48" s="108"/>
      <c r="PSK48" s="108"/>
      <c r="PSL48" s="108"/>
      <c r="PSM48" s="108"/>
      <c r="PSN48" s="108"/>
      <c r="PSO48" s="108"/>
      <c r="PSP48" s="108"/>
      <c r="PSQ48" s="108"/>
      <c r="PSR48" s="108"/>
      <c r="PSS48" s="108"/>
      <c r="PST48" s="108"/>
      <c r="PSU48" s="108"/>
      <c r="PSV48" s="108"/>
      <c r="PSW48" s="108"/>
      <c r="PSX48" s="108"/>
      <c r="PSY48" s="108"/>
      <c r="PSZ48" s="108"/>
      <c r="PTA48" s="108"/>
      <c r="PTB48" s="108"/>
      <c r="PTC48" s="108"/>
      <c r="PTD48" s="108"/>
      <c r="PTE48" s="108"/>
      <c r="PTF48" s="108"/>
      <c r="PTG48" s="108"/>
      <c r="PTH48" s="108"/>
      <c r="PTI48" s="108"/>
      <c r="PTJ48" s="108"/>
      <c r="PTK48" s="108"/>
      <c r="PTL48" s="108"/>
      <c r="PTM48" s="108"/>
      <c r="PTN48" s="108"/>
      <c r="PTO48" s="108"/>
      <c r="PTP48" s="108"/>
      <c r="PTQ48" s="108"/>
      <c r="PTR48" s="108"/>
      <c r="PTS48" s="108"/>
      <c r="PTT48" s="108"/>
      <c r="PTU48" s="108"/>
      <c r="PTV48" s="108"/>
      <c r="PTW48" s="108"/>
      <c r="PTX48" s="108"/>
      <c r="PTY48" s="108"/>
      <c r="PTZ48" s="108"/>
      <c r="PUA48" s="108"/>
      <c r="PUB48" s="108"/>
      <c r="PUC48" s="108"/>
      <c r="PUD48" s="108"/>
      <c r="PUE48" s="108"/>
      <c r="PUF48" s="108"/>
      <c r="PUG48" s="108"/>
      <c r="PUH48" s="108"/>
      <c r="PUI48" s="108"/>
      <c r="PUJ48" s="108"/>
      <c r="PUK48" s="108"/>
      <c r="PUL48" s="108"/>
      <c r="PUM48" s="108"/>
      <c r="PUN48" s="108"/>
      <c r="PUO48" s="108"/>
      <c r="PUP48" s="108"/>
      <c r="PUQ48" s="108"/>
      <c r="PUR48" s="108"/>
      <c r="PUS48" s="108"/>
      <c r="PUT48" s="108"/>
      <c r="PUU48" s="108"/>
      <c r="PUV48" s="108"/>
      <c r="PUW48" s="108"/>
      <c r="PUX48" s="108"/>
      <c r="PUY48" s="108"/>
      <c r="PUZ48" s="108"/>
      <c r="PVA48" s="108"/>
      <c r="PVB48" s="108"/>
      <c r="PVC48" s="108"/>
      <c r="PVD48" s="108"/>
      <c r="PVE48" s="108"/>
      <c r="PVF48" s="108"/>
      <c r="PVG48" s="108"/>
      <c r="PVH48" s="108"/>
      <c r="PVI48" s="108"/>
      <c r="PVJ48" s="108"/>
      <c r="PVK48" s="108"/>
      <c r="PVL48" s="108"/>
      <c r="PVM48" s="108"/>
      <c r="PVN48" s="108"/>
      <c r="PVO48" s="108"/>
      <c r="PVP48" s="108"/>
      <c r="PVQ48" s="108"/>
      <c r="PVR48" s="108"/>
      <c r="PVS48" s="108"/>
      <c r="PVT48" s="108"/>
      <c r="PVU48" s="108"/>
      <c r="PVV48" s="108"/>
      <c r="PVW48" s="108"/>
      <c r="PVX48" s="108"/>
      <c r="PVY48" s="108"/>
      <c r="PVZ48" s="108"/>
      <c r="PWA48" s="108"/>
      <c r="PWB48" s="108"/>
      <c r="PWC48" s="108"/>
      <c r="PWD48" s="108"/>
      <c r="PWE48" s="108"/>
      <c r="PWF48" s="108"/>
      <c r="PWG48" s="108"/>
      <c r="PWH48" s="108"/>
      <c r="PWI48" s="108"/>
      <c r="PWJ48" s="108"/>
      <c r="PWK48" s="108"/>
      <c r="PWL48" s="108"/>
      <c r="PWM48" s="108"/>
      <c r="PWN48" s="108"/>
      <c r="PWO48" s="108"/>
      <c r="PWP48" s="108"/>
      <c r="PWQ48" s="108"/>
      <c r="PWR48" s="108"/>
      <c r="PWS48" s="108"/>
      <c r="PWT48" s="108"/>
      <c r="PWU48" s="108"/>
      <c r="PWV48" s="108"/>
      <c r="PWW48" s="108"/>
      <c r="PWX48" s="108"/>
      <c r="PWY48" s="108"/>
      <c r="PWZ48" s="108"/>
      <c r="PXA48" s="108"/>
      <c r="PXB48" s="108"/>
      <c r="PXC48" s="108"/>
      <c r="PXD48" s="108"/>
      <c r="PXE48" s="108"/>
      <c r="PXF48" s="108"/>
      <c r="PXG48" s="108"/>
      <c r="PXH48" s="108"/>
      <c r="PXI48" s="108"/>
      <c r="PXJ48" s="108"/>
      <c r="PXK48" s="108"/>
      <c r="PXL48" s="108"/>
      <c r="PXM48" s="108"/>
      <c r="PXN48" s="108"/>
      <c r="PXO48" s="108"/>
      <c r="PXP48" s="108"/>
      <c r="PXQ48" s="108"/>
      <c r="PXR48" s="108"/>
      <c r="PXS48" s="108"/>
      <c r="PXT48" s="108"/>
      <c r="PXU48" s="108"/>
      <c r="PXV48" s="108"/>
      <c r="PXW48" s="108"/>
      <c r="PXX48" s="108"/>
      <c r="PXY48" s="108"/>
      <c r="PXZ48" s="108"/>
      <c r="PYA48" s="108"/>
      <c r="PYB48" s="108"/>
      <c r="PYC48" s="108"/>
      <c r="PYD48" s="108"/>
      <c r="PYE48" s="108"/>
      <c r="PYF48" s="108"/>
      <c r="PYG48" s="108"/>
      <c r="PYH48" s="108"/>
      <c r="PYI48" s="108"/>
      <c r="PYJ48" s="108"/>
      <c r="PYK48" s="108"/>
      <c r="PYL48" s="108"/>
      <c r="PYM48" s="108"/>
      <c r="PYN48" s="108"/>
      <c r="PYO48" s="108"/>
      <c r="PYP48" s="108"/>
      <c r="PYQ48" s="108"/>
      <c r="PYR48" s="108"/>
      <c r="PYS48" s="108"/>
      <c r="PYT48" s="108"/>
      <c r="PYU48" s="108"/>
      <c r="PYV48" s="108"/>
      <c r="PYW48" s="108"/>
      <c r="PYX48" s="108"/>
      <c r="PYY48" s="108"/>
      <c r="PYZ48" s="108"/>
      <c r="PZA48" s="108"/>
      <c r="PZB48" s="108"/>
      <c r="PZC48" s="108"/>
      <c r="PZD48" s="108"/>
      <c r="PZE48" s="108"/>
      <c r="PZF48" s="108"/>
      <c r="PZG48" s="108"/>
      <c r="PZH48" s="108"/>
      <c r="PZI48" s="108"/>
      <c r="PZJ48" s="108"/>
      <c r="PZK48" s="108"/>
      <c r="PZL48" s="108"/>
      <c r="PZM48" s="108"/>
      <c r="PZN48" s="108"/>
      <c r="PZO48" s="108"/>
      <c r="PZP48" s="108"/>
      <c r="PZQ48" s="108"/>
      <c r="PZR48" s="108"/>
      <c r="PZS48" s="108"/>
      <c r="PZT48" s="108"/>
      <c r="PZU48" s="108"/>
      <c r="PZV48" s="108"/>
      <c r="PZW48" s="108"/>
      <c r="PZX48" s="108"/>
      <c r="PZY48" s="108"/>
      <c r="PZZ48" s="108"/>
      <c r="QAA48" s="108"/>
      <c r="QAB48" s="108"/>
      <c r="QAC48" s="108"/>
      <c r="QAD48" s="108"/>
      <c r="QAE48" s="108"/>
      <c r="QAF48" s="108"/>
      <c r="QAG48" s="108"/>
      <c r="QAH48" s="108"/>
      <c r="QAI48" s="108"/>
      <c r="QAJ48" s="108"/>
      <c r="QAK48" s="108"/>
      <c r="QAL48" s="108"/>
      <c r="QAM48" s="108"/>
      <c r="QAN48" s="108"/>
      <c r="QAO48" s="108"/>
      <c r="QAP48" s="108"/>
      <c r="QAQ48" s="108"/>
      <c r="QAR48" s="108"/>
      <c r="QAS48" s="108"/>
      <c r="QAT48" s="108"/>
      <c r="QAU48" s="108"/>
      <c r="QAV48" s="108"/>
      <c r="QAW48" s="108"/>
      <c r="QAX48" s="108"/>
      <c r="QAY48" s="108"/>
      <c r="QAZ48" s="108"/>
      <c r="QBA48" s="108"/>
      <c r="QBB48" s="108"/>
      <c r="QBC48" s="108"/>
      <c r="QBD48" s="108"/>
      <c r="QBE48" s="108"/>
      <c r="QBF48" s="108"/>
      <c r="QBG48" s="108"/>
      <c r="QBH48" s="108"/>
      <c r="QBI48" s="108"/>
      <c r="QBJ48" s="108"/>
      <c r="QBK48" s="108"/>
      <c r="QBL48" s="108"/>
      <c r="QBM48" s="108"/>
      <c r="QBN48" s="108"/>
      <c r="QBO48" s="108"/>
      <c r="QBP48" s="108"/>
      <c r="QBQ48" s="108"/>
      <c r="QBR48" s="108"/>
      <c r="QBS48" s="108"/>
      <c r="QBT48" s="108"/>
      <c r="QBU48" s="108"/>
      <c r="QBV48" s="108"/>
      <c r="QBW48" s="108"/>
      <c r="QBX48" s="108"/>
      <c r="QBY48" s="108"/>
      <c r="QBZ48" s="108"/>
      <c r="QCA48" s="108"/>
      <c r="QCB48" s="108"/>
      <c r="QCC48" s="108"/>
      <c r="QCD48" s="108"/>
      <c r="QCE48" s="108"/>
      <c r="QCF48" s="108"/>
      <c r="QCG48" s="108"/>
      <c r="QCH48" s="108"/>
      <c r="QCI48" s="108"/>
      <c r="QCJ48" s="108"/>
      <c r="QCK48" s="108"/>
      <c r="QCL48" s="108"/>
      <c r="QCM48" s="108"/>
      <c r="QCN48" s="108"/>
      <c r="QCO48" s="108"/>
      <c r="QCP48" s="108"/>
      <c r="QCQ48" s="108"/>
      <c r="QCR48" s="108"/>
      <c r="QCS48" s="108"/>
      <c r="QCT48" s="108"/>
      <c r="QCU48" s="108"/>
      <c r="QCV48" s="108"/>
      <c r="QCW48" s="108"/>
      <c r="QCX48" s="108"/>
      <c r="QCY48" s="108"/>
      <c r="QCZ48" s="108"/>
      <c r="QDA48" s="108"/>
      <c r="QDB48" s="108"/>
      <c r="QDC48" s="108"/>
      <c r="QDD48" s="108"/>
      <c r="QDE48" s="108"/>
      <c r="QDF48" s="108"/>
      <c r="QDG48" s="108"/>
      <c r="QDH48" s="108"/>
      <c r="QDI48" s="108"/>
      <c r="QDJ48" s="108"/>
      <c r="QDK48" s="108"/>
      <c r="QDL48" s="108"/>
      <c r="QDM48" s="108"/>
      <c r="QDN48" s="108"/>
      <c r="QDO48" s="108"/>
      <c r="QDP48" s="108"/>
      <c r="QDQ48" s="108"/>
      <c r="QDR48" s="108"/>
      <c r="QDS48" s="108"/>
      <c r="QDT48" s="108"/>
      <c r="QDU48" s="108"/>
      <c r="QDV48" s="108"/>
      <c r="QDW48" s="108"/>
      <c r="QDX48" s="108"/>
      <c r="QDY48" s="108"/>
      <c r="QDZ48" s="108"/>
      <c r="QEA48" s="108"/>
      <c r="QEB48" s="108"/>
      <c r="QEC48" s="108"/>
      <c r="QED48" s="108"/>
      <c r="QEE48" s="108"/>
      <c r="QEF48" s="108"/>
      <c r="QEG48" s="108"/>
      <c r="QEH48" s="108"/>
      <c r="QEI48" s="108"/>
      <c r="QEJ48" s="108"/>
      <c r="QEK48" s="108"/>
      <c r="QEL48" s="108"/>
      <c r="QEM48" s="108"/>
      <c r="QEN48" s="108"/>
      <c r="QEO48" s="108"/>
      <c r="QEP48" s="108"/>
      <c r="QEQ48" s="108"/>
      <c r="QER48" s="108"/>
      <c r="QES48" s="108"/>
      <c r="QET48" s="108"/>
      <c r="QEU48" s="108"/>
      <c r="QEV48" s="108"/>
      <c r="QEW48" s="108"/>
      <c r="QEX48" s="108"/>
      <c r="QEY48" s="108"/>
      <c r="QEZ48" s="108"/>
      <c r="QFA48" s="108"/>
      <c r="QFB48" s="108"/>
      <c r="QFC48" s="108"/>
      <c r="QFD48" s="108"/>
      <c r="QFE48" s="108"/>
      <c r="QFF48" s="108"/>
      <c r="QFG48" s="108"/>
      <c r="QFH48" s="108"/>
      <c r="QFI48" s="108"/>
      <c r="QFJ48" s="108"/>
      <c r="QFK48" s="108"/>
      <c r="QFL48" s="108"/>
      <c r="QFM48" s="108"/>
      <c r="QFN48" s="108"/>
      <c r="QFO48" s="108"/>
      <c r="QFP48" s="108"/>
      <c r="QFQ48" s="108"/>
      <c r="QFR48" s="108"/>
      <c r="QFS48" s="108"/>
      <c r="QFT48" s="108"/>
      <c r="QFU48" s="108"/>
      <c r="QFV48" s="108"/>
      <c r="QFW48" s="108"/>
      <c r="QFX48" s="108"/>
      <c r="QFY48" s="108"/>
      <c r="QFZ48" s="108"/>
      <c r="QGA48" s="108"/>
      <c r="QGB48" s="108"/>
      <c r="QGC48" s="108"/>
      <c r="QGD48" s="108"/>
      <c r="QGE48" s="108"/>
      <c r="QGF48" s="108"/>
      <c r="QGG48" s="108"/>
      <c r="QGH48" s="108"/>
      <c r="QGI48" s="108"/>
      <c r="QGJ48" s="108"/>
      <c r="QGK48" s="108"/>
      <c r="QGL48" s="108"/>
      <c r="QGM48" s="108"/>
      <c r="QGN48" s="108"/>
      <c r="QGO48" s="108"/>
      <c r="QGP48" s="108"/>
      <c r="QGQ48" s="108"/>
      <c r="QGR48" s="108"/>
      <c r="QGS48" s="108"/>
      <c r="QGT48" s="108"/>
      <c r="QGU48" s="108"/>
      <c r="QGV48" s="108"/>
      <c r="QGW48" s="108"/>
      <c r="QGX48" s="108"/>
      <c r="QGY48" s="108"/>
      <c r="QGZ48" s="108"/>
      <c r="QHA48" s="108"/>
      <c r="QHB48" s="108"/>
      <c r="QHC48" s="108"/>
      <c r="QHD48" s="108"/>
      <c r="QHE48" s="108"/>
      <c r="QHF48" s="108"/>
      <c r="QHG48" s="108"/>
      <c r="QHH48" s="108"/>
      <c r="QHI48" s="108"/>
      <c r="QHJ48" s="108"/>
      <c r="QHK48" s="108"/>
      <c r="QHL48" s="108"/>
      <c r="QHM48" s="108"/>
      <c r="QHN48" s="108"/>
      <c r="QHO48" s="108"/>
      <c r="QHP48" s="108"/>
      <c r="QHQ48" s="108"/>
      <c r="QHR48" s="108"/>
      <c r="QHS48" s="108"/>
      <c r="QHT48" s="108"/>
      <c r="QHU48" s="108"/>
      <c r="QHV48" s="108"/>
      <c r="QHW48" s="108"/>
      <c r="QHX48" s="108"/>
      <c r="QHY48" s="108"/>
      <c r="QHZ48" s="108"/>
      <c r="QIA48" s="108"/>
      <c r="QIB48" s="108"/>
      <c r="QIC48" s="108"/>
      <c r="QID48" s="108"/>
      <c r="QIE48" s="108"/>
      <c r="QIF48" s="108"/>
      <c r="QIG48" s="108"/>
      <c r="QIH48" s="108"/>
      <c r="QII48" s="108"/>
      <c r="QIJ48" s="108"/>
      <c r="QIK48" s="108"/>
      <c r="QIL48" s="108"/>
      <c r="QIM48" s="108"/>
      <c r="QIN48" s="108"/>
      <c r="QIO48" s="108"/>
      <c r="QIP48" s="108"/>
      <c r="QIQ48" s="108"/>
      <c r="QIR48" s="108"/>
      <c r="QIS48" s="108"/>
      <c r="QIT48" s="108"/>
      <c r="QIU48" s="108"/>
      <c r="QIV48" s="108"/>
      <c r="QIW48" s="108"/>
      <c r="QIX48" s="108"/>
      <c r="QIY48" s="108"/>
      <c r="QIZ48" s="108"/>
      <c r="QJA48" s="108"/>
      <c r="QJB48" s="108"/>
      <c r="QJC48" s="108"/>
      <c r="QJD48" s="108"/>
      <c r="QJE48" s="108"/>
      <c r="QJF48" s="108"/>
      <c r="QJG48" s="108"/>
      <c r="QJH48" s="108"/>
      <c r="QJI48" s="108"/>
      <c r="QJJ48" s="108"/>
      <c r="QJK48" s="108"/>
      <c r="QJL48" s="108"/>
      <c r="QJM48" s="108"/>
      <c r="QJN48" s="108"/>
      <c r="QJO48" s="108"/>
      <c r="QJP48" s="108"/>
      <c r="QJQ48" s="108"/>
      <c r="QJR48" s="108"/>
      <c r="QJS48" s="108"/>
      <c r="QJT48" s="108"/>
      <c r="QJU48" s="108"/>
      <c r="QJV48" s="108"/>
      <c r="QJW48" s="108"/>
      <c r="QJX48" s="108"/>
      <c r="QJY48" s="108"/>
      <c r="QJZ48" s="108"/>
      <c r="QKA48" s="108"/>
      <c r="QKB48" s="108"/>
      <c r="QKC48" s="108"/>
      <c r="QKD48" s="108"/>
      <c r="QKE48" s="108"/>
      <c r="QKF48" s="108"/>
      <c r="QKG48" s="108"/>
      <c r="QKH48" s="108"/>
      <c r="QKI48" s="108"/>
      <c r="QKJ48" s="108"/>
      <c r="QKK48" s="108"/>
      <c r="QKL48" s="108"/>
      <c r="QKM48" s="108"/>
      <c r="QKN48" s="108"/>
      <c r="QKO48" s="108"/>
      <c r="QKP48" s="108"/>
      <c r="QKQ48" s="108"/>
      <c r="QKR48" s="108"/>
      <c r="QKS48" s="108"/>
      <c r="QKT48" s="108"/>
      <c r="QKU48" s="108"/>
      <c r="QKV48" s="108"/>
      <c r="QKW48" s="108"/>
      <c r="QKX48" s="108"/>
      <c r="QKY48" s="108"/>
      <c r="QKZ48" s="108"/>
      <c r="QLA48" s="108"/>
      <c r="QLB48" s="108"/>
      <c r="QLC48" s="108"/>
      <c r="QLD48" s="108"/>
      <c r="QLE48" s="108"/>
      <c r="QLF48" s="108"/>
      <c r="QLG48" s="108"/>
      <c r="QLH48" s="108"/>
      <c r="QLI48" s="108"/>
      <c r="QLJ48" s="108"/>
      <c r="QLK48" s="108"/>
      <c r="QLL48" s="108"/>
      <c r="QLM48" s="108"/>
      <c r="QLN48" s="108"/>
      <c r="QLO48" s="108"/>
      <c r="QLP48" s="108"/>
      <c r="QLQ48" s="108"/>
      <c r="QLR48" s="108"/>
      <c r="QLS48" s="108"/>
      <c r="QLT48" s="108"/>
      <c r="QLU48" s="108"/>
      <c r="QLV48" s="108"/>
      <c r="QLW48" s="108"/>
      <c r="QLX48" s="108"/>
      <c r="QLY48" s="108"/>
      <c r="QLZ48" s="108"/>
      <c r="QMA48" s="108"/>
      <c r="QMB48" s="108"/>
      <c r="QMC48" s="108"/>
      <c r="QMD48" s="108"/>
      <c r="QME48" s="108"/>
      <c r="QMF48" s="108"/>
      <c r="QMG48" s="108"/>
      <c r="QMH48" s="108"/>
      <c r="QMI48" s="108"/>
      <c r="QMJ48" s="108"/>
      <c r="QMK48" s="108"/>
      <c r="QML48" s="108"/>
      <c r="QMM48" s="108"/>
      <c r="QMN48" s="108"/>
      <c r="QMO48" s="108"/>
      <c r="QMP48" s="108"/>
      <c r="QMQ48" s="108"/>
      <c r="QMR48" s="108"/>
      <c r="QMS48" s="108"/>
      <c r="QMT48" s="108"/>
      <c r="QMU48" s="108"/>
      <c r="QMV48" s="108"/>
      <c r="QMW48" s="108"/>
      <c r="QMX48" s="108"/>
      <c r="QMY48" s="108"/>
      <c r="QMZ48" s="108"/>
      <c r="QNA48" s="108"/>
      <c r="QNB48" s="108"/>
      <c r="QNC48" s="108"/>
      <c r="QND48" s="108"/>
      <c r="QNE48" s="108"/>
      <c r="QNF48" s="108"/>
      <c r="QNG48" s="108"/>
      <c r="QNH48" s="108"/>
      <c r="QNI48" s="108"/>
      <c r="QNJ48" s="108"/>
      <c r="QNK48" s="108"/>
      <c r="QNL48" s="108"/>
      <c r="QNM48" s="108"/>
      <c r="QNN48" s="108"/>
      <c r="QNO48" s="108"/>
      <c r="QNP48" s="108"/>
      <c r="QNQ48" s="108"/>
      <c r="QNR48" s="108"/>
      <c r="QNS48" s="108"/>
      <c r="QNT48" s="108"/>
      <c r="QNU48" s="108"/>
      <c r="QNV48" s="108"/>
      <c r="QNW48" s="108"/>
      <c r="QNX48" s="108"/>
      <c r="QNY48" s="108"/>
      <c r="QNZ48" s="108"/>
      <c r="QOA48" s="108"/>
      <c r="QOB48" s="108"/>
      <c r="QOC48" s="108"/>
      <c r="QOD48" s="108"/>
      <c r="QOE48" s="108"/>
      <c r="QOF48" s="108"/>
      <c r="QOG48" s="108"/>
      <c r="QOH48" s="108"/>
      <c r="QOI48" s="108"/>
      <c r="QOJ48" s="108"/>
      <c r="QOK48" s="108"/>
      <c r="QOL48" s="108"/>
      <c r="QOM48" s="108"/>
      <c r="QON48" s="108"/>
      <c r="QOO48" s="108"/>
      <c r="QOP48" s="108"/>
      <c r="QOQ48" s="108"/>
      <c r="QOR48" s="108"/>
      <c r="QOS48" s="108"/>
      <c r="QOT48" s="108"/>
      <c r="QOU48" s="108"/>
      <c r="QOV48" s="108"/>
      <c r="QOW48" s="108"/>
      <c r="QOX48" s="108"/>
      <c r="QOY48" s="108"/>
      <c r="QOZ48" s="108"/>
      <c r="QPA48" s="108"/>
      <c r="QPB48" s="108"/>
      <c r="QPC48" s="108"/>
      <c r="QPD48" s="108"/>
      <c r="QPE48" s="108"/>
      <c r="QPF48" s="108"/>
      <c r="QPG48" s="108"/>
      <c r="QPH48" s="108"/>
      <c r="QPI48" s="108"/>
      <c r="QPJ48" s="108"/>
      <c r="QPK48" s="108"/>
      <c r="QPL48" s="108"/>
      <c r="QPM48" s="108"/>
      <c r="QPN48" s="108"/>
      <c r="QPO48" s="108"/>
      <c r="QPP48" s="108"/>
      <c r="QPQ48" s="108"/>
      <c r="QPR48" s="108"/>
      <c r="QPS48" s="108"/>
      <c r="QPT48" s="108"/>
      <c r="QPU48" s="108"/>
      <c r="QPV48" s="108"/>
      <c r="QPW48" s="108"/>
      <c r="QPX48" s="108"/>
      <c r="QPY48" s="108"/>
      <c r="QPZ48" s="108"/>
      <c r="QQA48" s="108"/>
      <c r="QQB48" s="108"/>
      <c r="QQC48" s="108"/>
      <c r="QQD48" s="108"/>
      <c r="QQE48" s="108"/>
      <c r="QQF48" s="108"/>
      <c r="QQG48" s="108"/>
      <c r="QQH48" s="108"/>
      <c r="QQI48" s="108"/>
      <c r="QQJ48" s="108"/>
      <c r="QQK48" s="108"/>
      <c r="QQL48" s="108"/>
      <c r="QQM48" s="108"/>
      <c r="QQN48" s="108"/>
      <c r="QQO48" s="108"/>
      <c r="QQP48" s="108"/>
      <c r="QQQ48" s="108"/>
      <c r="QQR48" s="108"/>
      <c r="QQS48" s="108"/>
      <c r="QQT48" s="108"/>
      <c r="QQU48" s="108"/>
      <c r="QQV48" s="108"/>
      <c r="QQW48" s="108"/>
      <c r="QQX48" s="108"/>
      <c r="QQY48" s="108"/>
      <c r="QQZ48" s="108"/>
      <c r="QRA48" s="108"/>
      <c r="QRB48" s="108"/>
      <c r="QRC48" s="108"/>
      <c r="QRD48" s="108"/>
      <c r="QRE48" s="108"/>
      <c r="QRF48" s="108"/>
      <c r="QRG48" s="108"/>
      <c r="QRH48" s="108"/>
      <c r="QRI48" s="108"/>
      <c r="QRJ48" s="108"/>
      <c r="QRK48" s="108"/>
      <c r="QRL48" s="108"/>
      <c r="QRM48" s="108"/>
      <c r="QRN48" s="108"/>
      <c r="QRO48" s="108"/>
      <c r="QRP48" s="108"/>
      <c r="QRQ48" s="108"/>
      <c r="QRR48" s="108"/>
      <c r="QRS48" s="108"/>
      <c r="QRT48" s="108"/>
      <c r="QRU48" s="108"/>
      <c r="QRV48" s="108"/>
      <c r="QRW48" s="108"/>
      <c r="QRX48" s="108"/>
      <c r="QRY48" s="108"/>
      <c r="QRZ48" s="108"/>
      <c r="QSA48" s="108"/>
      <c r="QSB48" s="108"/>
      <c r="QSC48" s="108"/>
      <c r="QSD48" s="108"/>
      <c r="QSE48" s="108"/>
      <c r="QSF48" s="108"/>
      <c r="QSG48" s="108"/>
      <c r="QSH48" s="108"/>
      <c r="QSI48" s="108"/>
      <c r="QSJ48" s="108"/>
      <c r="QSK48" s="108"/>
      <c r="QSL48" s="108"/>
      <c r="QSM48" s="108"/>
      <c r="QSN48" s="108"/>
      <c r="QSO48" s="108"/>
      <c r="QSP48" s="108"/>
      <c r="QSQ48" s="108"/>
      <c r="QSR48" s="108"/>
      <c r="QSS48" s="108"/>
      <c r="QST48" s="108"/>
      <c r="QSU48" s="108"/>
      <c r="QSV48" s="108"/>
      <c r="QSW48" s="108"/>
      <c r="QSX48" s="108"/>
      <c r="QSY48" s="108"/>
      <c r="QSZ48" s="108"/>
      <c r="QTA48" s="108"/>
      <c r="QTB48" s="108"/>
      <c r="QTC48" s="108"/>
      <c r="QTD48" s="108"/>
      <c r="QTE48" s="108"/>
      <c r="QTF48" s="108"/>
      <c r="QTG48" s="108"/>
      <c r="QTH48" s="108"/>
      <c r="QTI48" s="108"/>
      <c r="QTJ48" s="108"/>
      <c r="QTK48" s="108"/>
      <c r="QTL48" s="108"/>
      <c r="QTM48" s="108"/>
      <c r="QTN48" s="108"/>
      <c r="QTO48" s="108"/>
      <c r="QTP48" s="108"/>
      <c r="QTQ48" s="108"/>
      <c r="QTR48" s="108"/>
      <c r="QTS48" s="108"/>
      <c r="QTT48" s="108"/>
      <c r="QTU48" s="108"/>
      <c r="QTV48" s="108"/>
      <c r="QTW48" s="108"/>
      <c r="QTX48" s="108"/>
      <c r="QTY48" s="108"/>
      <c r="QTZ48" s="108"/>
      <c r="QUA48" s="108"/>
      <c r="QUB48" s="108"/>
      <c r="QUC48" s="108"/>
      <c r="QUD48" s="108"/>
      <c r="QUE48" s="108"/>
      <c r="QUF48" s="108"/>
      <c r="QUG48" s="108"/>
      <c r="QUH48" s="108"/>
      <c r="QUI48" s="108"/>
      <c r="QUJ48" s="108"/>
      <c r="QUK48" s="108"/>
      <c r="QUL48" s="108"/>
      <c r="QUM48" s="108"/>
      <c r="QUN48" s="108"/>
      <c r="QUO48" s="108"/>
      <c r="QUP48" s="108"/>
      <c r="QUQ48" s="108"/>
      <c r="QUR48" s="108"/>
      <c r="QUS48" s="108"/>
      <c r="QUT48" s="108"/>
      <c r="QUU48" s="108"/>
      <c r="QUV48" s="108"/>
      <c r="QUW48" s="108"/>
      <c r="QUX48" s="108"/>
      <c r="QUY48" s="108"/>
      <c r="QUZ48" s="108"/>
      <c r="QVA48" s="108"/>
      <c r="QVB48" s="108"/>
      <c r="QVC48" s="108"/>
      <c r="QVD48" s="108"/>
      <c r="QVE48" s="108"/>
      <c r="QVF48" s="108"/>
      <c r="QVG48" s="108"/>
      <c r="QVH48" s="108"/>
      <c r="QVI48" s="108"/>
      <c r="QVJ48" s="108"/>
      <c r="QVK48" s="108"/>
      <c r="QVL48" s="108"/>
      <c r="QVM48" s="108"/>
      <c r="QVN48" s="108"/>
      <c r="QVO48" s="108"/>
      <c r="QVP48" s="108"/>
      <c r="QVQ48" s="108"/>
      <c r="QVR48" s="108"/>
      <c r="QVS48" s="108"/>
      <c r="QVT48" s="108"/>
      <c r="QVU48" s="108"/>
      <c r="QVV48" s="108"/>
      <c r="QVW48" s="108"/>
      <c r="QVX48" s="108"/>
      <c r="QVY48" s="108"/>
      <c r="QVZ48" s="108"/>
      <c r="QWA48" s="108"/>
      <c r="QWB48" s="108"/>
      <c r="QWC48" s="108"/>
      <c r="QWD48" s="108"/>
      <c r="QWE48" s="108"/>
      <c r="QWF48" s="108"/>
      <c r="QWG48" s="108"/>
      <c r="QWH48" s="108"/>
      <c r="QWI48" s="108"/>
      <c r="QWJ48" s="108"/>
      <c r="QWK48" s="108"/>
      <c r="QWL48" s="108"/>
      <c r="QWM48" s="108"/>
      <c r="QWN48" s="108"/>
      <c r="QWO48" s="108"/>
      <c r="QWP48" s="108"/>
      <c r="QWQ48" s="108"/>
      <c r="QWR48" s="108"/>
      <c r="QWS48" s="108"/>
      <c r="QWT48" s="108"/>
      <c r="QWU48" s="108"/>
      <c r="QWV48" s="108"/>
      <c r="QWW48" s="108"/>
      <c r="QWX48" s="108"/>
      <c r="QWY48" s="108"/>
      <c r="QWZ48" s="108"/>
      <c r="QXA48" s="108"/>
      <c r="QXB48" s="108"/>
      <c r="QXC48" s="108"/>
      <c r="QXD48" s="108"/>
      <c r="QXE48" s="108"/>
      <c r="QXF48" s="108"/>
      <c r="QXG48" s="108"/>
      <c r="QXH48" s="108"/>
      <c r="QXI48" s="108"/>
      <c r="QXJ48" s="108"/>
      <c r="QXK48" s="108"/>
      <c r="QXL48" s="108"/>
      <c r="QXM48" s="108"/>
      <c r="QXN48" s="108"/>
      <c r="QXO48" s="108"/>
      <c r="QXP48" s="108"/>
      <c r="QXQ48" s="108"/>
      <c r="QXR48" s="108"/>
      <c r="QXS48" s="108"/>
      <c r="QXT48" s="108"/>
      <c r="QXU48" s="108"/>
      <c r="QXV48" s="108"/>
      <c r="QXW48" s="108"/>
      <c r="QXX48" s="108"/>
      <c r="QXY48" s="108"/>
      <c r="QXZ48" s="108"/>
      <c r="QYA48" s="108"/>
      <c r="QYB48" s="108"/>
      <c r="QYC48" s="108"/>
      <c r="QYD48" s="108"/>
      <c r="QYE48" s="108"/>
      <c r="QYF48" s="108"/>
      <c r="QYG48" s="108"/>
      <c r="QYH48" s="108"/>
      <c r="QYI48" s="108"/>
      <c r="QYJ48" s="108"/>
      <c r="QYK48" s="108"/>
      <c r="QYL48" s="108"/>
      <c r="QYM48" s="108"/>
      <c r="QYN48" s="108"/>
      <c r="QYO48" s="108"/>
      <c r="QYP48" s="108"/>
      <c r="QYQ48" s="108"/>
      <c r="QYR48" s="108"/>
      <c r="QYS48" s="108"/>
      <c r="QYT48" s="108"/>
      <c r="QYU48" s="108"/>
      <c r="QYV48" s="108"/>
      <c r="QYW48" s="108"/>
      <c r="QYX48" s="108"/>
      <c r="QYY48" s="108"/>
      <c r="QYZ48" s="108"/>
      <c r="QZA48" s="108"/>
      <c r="QZB48" s="108"/>
      <c r="QZC48" s="108"/>
      <c r="QZD48" s="108"/>
      <c r="QZE48" s="108"/>
      <c r="QZF48" s="108"/>
      <c r="QZG48" s="108"/>
      <c r="QZH48" s="108"/>
      <c r="QZI48" s="108"/>
      <c r="QZJ48" s="108"/>
      <c r="QZK48" s="108"/>
      <c r="QZL48" s="108"/>
      <c r="QZM48" s="108"/>
      <c r="QZN48" s="108"/>
      <c r="QZO48" s="108"/>
      <c r="QZP48" s="108"/>
      <c r="QZQ48" s="108"/>
      <c r="QZR48" s="108"/>
      <c r="QZS48" s="108"/>
      <c r="QZT48" s="108"/>
      <c r="QZU48" s="108"/>
      <c r="QZV48" s="108"/>
      <c r="QZW48" s="108"/>
      <c r="QZX48" s="108"/>
      <c r="QZY48" s="108"/>
      <c r="QZZ48" s="108"/>
      <c r="RAA48" s="108"/>
      <c r="RAB48" s="108"/>
      <c r="RAC48" s="108"/>
      <c r="RAD48" s="108"/>
      <c r="RAE48" s="108"/>
      <c r="RAF48" s="108"/>
      <c r="RAG48" s="108"/>
      <c r="RAH48" s="108"/>
      <c r="RAI48" s="108"/>
      <c r="RAJ48" s="108"/>
      <c r="RAK48" s="108"/>
      <c r="RAL48" s="108"/>
      <c r="RAM48" s="108"/>
      <c r="RAN48" s="108"/>
      <c r="RAO48" s="108"/>
      <c r="RAP48" s="108"/>
      <c r="RAQ48" s="108"/>
      <c r="RAR48" s="108"/>
      <c r="RAS48" s="108"/>
      <c r="RAT48" s="108"/>
      <c r="RAU48" s="108"/>
      <c r="RAV48" s="108"/>
      <c r="RAW48" s="108"/>
      <c r="RAX48" s="108"/>
      <c r="RAY48" s="108"/>
      <c r="RAZ48" s="108"/>
      <c r="RBA48" s="108"/>
      <c r="RBB48" s="108"/>
      <c r="RBC48" s="108"/>
      <c r="RBD48" s="108"/>
      <c r="RBE48" s="108"/>
      <c r="RBF48" s="108"/>
      <c r="RBG48" s="108"/>
      <c r="RBH48" s="108"/>
      <c r="RBI48" s="108"/>
      <c r="RBJ48" s="108"/>
      <c r="RBK48" s="108"/>
      <c r="RBL48" s="108"/>
      <c r="RBM48" s="108"/>
      <c r="RBN48" s="108"/>
      <c r="RBO48" s="108"/>
      <c r="RBP48" s="108"/>
      <c r="RBQ48" s="108"/>
      <c r="RBR48" s="108"/>
      <c r="RBS48" s="108"/>
      <c r="RBT48" s="108"/>
      <c r="RBU48" s="108"/>
      <c r="RBV48" s="108"/>
      <c r="RBW48" s="108"/>
      <c r="RBX48" s="108"/>
      <c r="RBY48" s="108"/>
      <c r="RBZ48" s="108"/>
      <c r="RCA48" s="108"/>
      <c r="RCB48" s="108"/>
      <c r="RCC48" s="108"/>
      <c r="RCD48" s="108"/>
      <c r="RCE48" s="108"/>
      <c r="RCF48" s="108"/>
      <c r="RCG48" s="108"/>
      <c r="RCH48" s="108"/>
      <c r="RCI48" s="108"/>
      <c r="RCJ48" s="108"/>
      <c r="RCK48" s="108"/>
      <c r="RCL48" s="108"/>
      <c r="RCM48" s="108"/>
      <c r="RCN48" s="108"/>
      <c r="RCO48" s="108"/>
      <c r="RCP48" s="108"/>
      <c r="RCQ48" s="108"/>
      <c r="RCR48" s="108"/>
      <c r="RCS48" s="108"/>
      <c r="RCT48" s="108"/>
      <c r="RCU48" s="108"/>
      <c r="RCV48" s="108"/>
      <c r="RCW48" s="108"/>
      <c r="RCX48" s="108"/>
      <c r="RCY48" s="108"/>
      <c r="RCZ48" s="108"/>
      <c r="RDA48" s="108"/>
      <c r="RDB48" s="108"/>
      <c r="RDC48" s="108"/>
      <c r="RDD48" s="108"/>
      <c r="RDE48" s="108"/>
      <c r="RDF48" s="108"/>
      <c r="RDG48" s="108"/>
      <c r="RDH48" s="108"/>
      <c r="RDI48" s="108"/>
      <c r="RDJ48" s="108"/>
      <c r="RDK48" s="108"/>
      <c r="RDL48" s="108"/>
      <c r="RDM48" s="108"/>
      <c r="RDN48" s="108"/>
      <c r="RDO48" s="108"/>
      <c r="RDP48" s="108"/>
      <c r="RDQ48" s="108"/>
      <c r="RDR48" s="108"/>
      <c r="RDS48" s="108"/>
      <c r="RDT48" s="108"/>
      <c r="RDU48" s="108"/>
      <c r="RDV48" s="108"/>
      <c r="RDW48" s="108"/>
      <c r="RDX48" s="108"/>
      <c r="RDY48" s="108"/>
      <c r="RDZ48" s="108"/>
      <c r="REA48" s="108"/>
      <c r="REB48" s="108"/>
      <c r="REC48" s="108"/>
      <c r="RED48" s="108"/>
      <c r="REE48" s="108"/>
      <c r="REF48" s="108"/>
      <c r="REG48" s="108"/>
      <c r="REH48" s="108"/>
      <c r="REI48" s="108"/>
      <c r="REJ48" s="108"/>
      <c r="REK48" s="108"/>
      <c r="REL48" s="108"/>
      <c r="REM48" s="108"/>
      <c r="REN48" s="108"/>
      <c r="REO48" s="108"/>
      <c r="REP48" s="108"/>
      <c r="REQ48" s="108"/>
      <c r="RER48" s="108"/>
      <c r="RES48" s="108"/>
      <c r="RET48" s="108"/>
      <c r="REU48" s="108"/>
      <c r="REV48" s="108"/>
      <c r="REW48" s="108"/>
      <c r="REX48" s="108"/>
      <c r="REY48" s="108"/>
      <c r="REZ48" s="108"/>
      <c r="RFA48" s="108"/>
      <c r="RFB48" s="108"/>
      <c r="RFC48" s="108"/>
      <c r="RFD48" s="108"/>
      <c r="RFE48" s="108"/>
      <c r="RFF48" s="108"/>
      <c r="RFG48" s="108"/>
      <c r="RFH48" s="108"/>
      <c r="RFI48" s="108"/>
      <c r="RFJ48" s="108"/>
      <c r="RFK48" s="108"/>
      <c r="RFL48" s="108"/>
      <c r="RFM48" s="108"/>
      <c r="RFN48" s="108"/>
      <c r="RFO48" s="108"/>
      <c r="RFP48" s="108"/>
      <c r="RFQ48" s="108"/>
      <c r="RFR48" s="108"/>
      <c r="RFS48" s="108"/>
      <c r="RFT48" s="108"/>
      <c r="RFU48" s="108"/>
      <c r="RFV48" s="108"/>
      <c r="RFW48" s="108"/>
      <c r="RFX48" s="108"/>
      <c r="RFY48" s="108"/>
      <c r="RFZ48" s="108"/>
      <c r="RGA48" s="108"/>
      <c r="RGB48" s="108"/>
      <c r="RGC48" s="108"/>
      <c r="RGD48" s="108"/>
      <c r="RGE48" s="108"/>
      <c r="RGF48" s="108"/>
      <c r="RGG48" s="108"/>
      <c r="RGH48" s="108"/>
      <c r="RGI48" s="108"/>
      <c r="RGJ48" s="108"/>
      <c r="RGK48" s="108"/>
      <c r="RGL48" s="108"/>
      <c r="RGM48" s="108"/>
      <c r="RGN48" s="108"/>
      <c r="RGO48" s="108"/>
      <c r="RGP48" s="108"/>
      <c r="RGQ48" s="108"/>
      <c r="RGR48" s="108"/>
      <c r="RGS48" s="108"/>
      <c r="RGT48" s="108"/>
      <c r="RGU48" s="108"/>
      <c r="RGV48" s="108"/>
      <c r="RGW48" s="108"/>
      <c r="RGX48" s="108"/>
      <c r="RGY48" s="108"/>
      <c r="RGZ48" s="108"/>
      <c r="RHA48" s="108"/>
      <c r="RHB48" s="108"/>
      <c r="RHC48" s="108"/>
      <c r="RHD48" s="108"/>
      <c r="RHE48" s="108"/>
      <c r="RHF48" s="108"/>
      <c r="RHG48" s="108"/>
      <c r="RHH48" s="108"/>
      <c r="RHI48" s="108"/>
      <c r="RHJ48" s="108"/>
      <c r="RHK48" s="108"/>
      <c r="RHL48" s="108"/>
      <c r="RHM48" s="108"/>
      <c r="RHN48" s="108"/>
      <c r="RHO48" s="108"/>
      <c r="RHP48" s="108"/>
      <c r="RHQ48" s="108"/>
      <c r="RHR48" s="108"/>
      <c r="RHS48" s="108"/>
      <c r="RHT48" s="108"/>
      <c r="RHU48" s="108"/>
      <c r="RHV48" s="108"/>
      <c r="RHW48" s="108"/>
      <c r="RHX48" s="108"/>
      <c r="RHY48" s="108"/>
      <c r="RHZ48" s="108"/>
      <c r="RIA48" s="108"/>
      <c r="RIB48" s="108"/>
      <c r="RIC48" s="108"/>
      <c r="RID48" s="108"/>
      <c r="RIE48" s="108"/>
      <c r="RIF48" s="108"/>
      <c r="RIG48" s="108"/>
      <c r="RIH48" s="108"/>
      <c r="RII48" s="108"/>
      <c r="RIJ48" s="108"/>
      <c r="RIK48" s="108"/>
      <c r="RIL48" s="108"/>
      <c r="RIM48" s="108"/>
      <c r="RIN48" s="108"/>
      <c r="RIO48" s="108"/>
      <c r="RIP48" s="108"/>
      <c r="RIQ48" s="108"/>
      <c r="RIR48" s="108"/>
      <c r="RIS48" s="108"/>
      <c r="RIT48" s="108"/>
      <c r="RIU48" s="108"/>
      <c r="RIV48" s="108"/>
      <c r="RIW48" s="108"/>
      <c r="RIX48" s="108"/>
      <c r="RIY48" s="108"/>
      <c r="RIZ48" s="108"/>
      <c r="RJA48" s="108"/>
      <c r="RJB48" s="108"/>
      <c r="RJC48" s="108"/>
      <c r="RJD48" s="108"/>
      <c r="RJE48" s="108"/>
      <c r="RJF48" s="108"/>
      <c r="RJG48" s="108"/>
      <c r="RJH48" s="108"/>
      <c r="RJI48" s="108"/>
      <c r="RJJ48" s="108"/>
      <c r="RJK48" s="108"/>
      <c r="RJL48" s="108"/>
      <c r="RJM48" s="108"/>
      <c r="RJN48" s="108"/>
      <c r="RJO48" s="108"/>
      <c r="RJP48" s="108"/>
      <c r="RJQ48" s="108"/>
      <c r="RJR48" s="108"/>
      <c r="RJS48" s="108"/>
      <c r="RJT48" s="108"/>
      <c r="RJU48" s="108"/>
      <c r="RJV48" s="108"/>
      <c r="RJW48" s="108"/>
      <c r="RJX48" s="108"/>
      <c r="RJY48" s="108"/>
      <c r="RJZ48" s="108"/>
      <c r="RKA48" s="108"/>
      <c r="RKB48" s="108"/>
      <c r="RKC48" s="108"/>
      <c r="RKD48" s="108"/>
      <c r="RKE48" s="108"/>
      <c r="RKF48" s="108"/>
      <c r="RKG48" s="108"/>
      <c r="RKH48" s="108"/>
      <c r="RKI48" s="108"/>
      <c r="RKJ48" s="108"/>
      <c r="RKK48" s="108"/>
      <c r="RKL48" s="108"/>
      <c r="RKM48" s="108"/>
      <c r="RKN48" s="108"/>
      <c r="RKO48" s="108"/>
      <c r="RKP48" s="108"/>
      <c r="RKQ48" s="108"/>
      <c r="RKR48" s="108"/>
      <c r="RKS48" s="108"/>
      <c r="RKT48" s="108"/>
      <c r="RKU48" s="108"/>
      <c r="RKV48" s="108"/>
      <c r="RKW48" s="108"/>
      <c r="RKX48" s="108"/>
      <c r="RKY48" s="108"/>
      <c r="RKZ48" s="108"/>
      <c r="RLA48" s="108"/>
      <c r="RLB48" s="108"/>
      <c r="RLC48" s="108"/>
      <c r="RLD48" s="108"/>
      <c r="RLE48" s="108"/>
      <c r="RLF48" s="108"/>
      <c r="RLG48" s="108"/>
      <c r="RLH48" s="108"/>
      <c r="RLI48" s="108"/>
      <c r="RLJ48" s="108"/>
      <c r="RLK48" s="108"/>
      <c r="RLL48" s="108"/>
      <c r="RLM48" s="108"/>
      <c r="RLN48" s="108"/>
      <c r="RLO48" s="108"/>
      <c r="RLP48" s="108"/>
      <c r="RLQ48" s="108"/>
      <c r="RLR48" s="108"/>
      <c r="RLS48" s="108"/>
      <c r="RLT48" s="108"/>
      <c r="RLU48" s="108"/>
      <c r="RLV48" s="108"/>
      <c r="RLW48" s="108"/>
      <c r="RLX48" s="108"/>
      <c r="RLY48" s="108"/>
      <c r="RLZ48" s="108"/>
      <c r="RMA48" s="108"/>
      <c r="RMB48" s="108"/>
      <c r="RMC48" s="108"/>
      <c r="RMD48" s="108"/>
      <c r="RME48" s="108"/>
      <c r="RMF48" s="108"/>
      <c r="RMG48" s="108"/>
      <c r="RMH48" s="108"/>
      <c r="RMI48" s="108"/>
      <c r="RMJ48" s="108"/>
      <c r="RMK48" s="108"/>
      <c r="RML48" s="108"/>
      <c r="RMM48" s="108"/>
      <c r="RMN48" s="108"/>
      <c r="RMO48" s="108"/>
      <c r="RMP48" s="108"/>
      <c r="RMQ48" s="108"/>
      <c r="RMR48" s="108"/>
      <c r="RMS48" s="108"/>
      <c r="RMT48" s="108"/>
      <c r="RMU48" s="108"/>
      <c r="RMV48" s="108"/>
      <c r="RMW48" s="108"/>
      <c r="RMX48" s="108"/>
      <c r="RMY48" s="108"/>
      <c r="RMZ48" s="108"/>
      <c r="RNA48" s="108"/>
      <c r="RNB48" s="108"/>
      <c r="RNC48" s="108"/>
      <c r="RND48" s="108"/>
      <c r="RNE48" s="108"/>
      <c r="RNF48" s="108"/>
      <c r="RNG48" s="108"/>
      <c r="RNH48" s="108"/>
      <c r="RNI48" s="108"/>
      <c r="RNJ48" s="108"/>
      <c r="RNK48" s="108"/>
      <c r="RNL48" s="108"/>
      <c r="RNM48" s="108"/>
      <c r="RNN48" s="108"/>
      <c r="RNO48" s="108"/>
      <c r="RNP48" s="108"/>
      <c r="RNQ48" s="108"/>
      <c r="RNR48" s="108"/>
      <c r="RNS48" s="108"/>
      <c r="RNT48" s="108"/>
      <c r="RNU48" s="108"/>
      <c r="RNV48" s="108"/>
      <c r="RNW48" s="108"/>
      <c r="RNX48" s="108"/>
      <c r="RNY48" s="108"/>
      <c r="RNZ48" s="108"/>
      <c r="ROA48" s="108"/>
      <c r="ROB48" s="108"/>
      <c r="ROC48" s="108"/>
      <c r="ROD48" s="108"/>
      <c r="ROE48" s="108"/>
      <c r="ROF48" s="108"/>
      <c r="ROG48" s="108"/>
      <c r="ROH48" s="108"/>
      <c r="ROI48" s="108"/>
      <c r="ROJ48" s="108"/>
      <c r="ROK48" s="108"/>
      <c r="ROL48" s="108"/>
      <c r="ROM48" s="108"/>
      <c r="RON48" s="108"/>
      <c r="ROO48" s="108"/>
      <c r="ROP48" s="108"/>
      <c r="ROQ48" s="108"/>
      <c r="ROR48" s="108"/>
      <c r="ROS48" s="108"/>
      <c r="ROT48" s="108"/>
      <c r="ROU48" s="108"/>
      <c r="ROV48" s="108"/>
      <c r="ROW48" s="108"/>
      <c r="ROX48" s="108"/>
      <c r="ROY48" s="108"/>
      <c r="ROZ48" s="108"/>
      <c r="RPA48" s="108"/>
      <c r="RPB48" s="108"/>
      <c r="RPC48" s="108"/>
      <c r="RPD48" s="108"/>
      <c r="RPE48" s="108"/>
      <c r="RPF48" s="108"/>
      <c r="RPG48" s="108"/>
      <c r="RPH48" s="108"/>
      <c r="RPI48" s="108"/>
      <c r="RPJ48" s="108"/>
      <c r="RPK48" s="108"/>
      <c r="RPL48" s="108"/>
      <c r="RPM48" s="108"/>
      <c r="RPN48" s="108"/>
      <c r="RPO48" s="108"/>
      <c r="RPP48" s="108"/>
      <c r="RPQ48" s="108"/>
      <c r="RPR48" s="108"/>
      <c r="RPS48" s="108"/>
      <c r="RPT48" s="108"/>
      <c r="RPU48" s="108"/>
      <c r="RPV48" s="108"/>
      <c r="RPW48" s="108"/>
      <c r="RPX48" s="108"/>
      <c r="RPY48" s="108"/>
      <c r="RPZ48" s="108"/>
      <c r="RQA48" s="108"/>
      <c r="RQB48" s="108"/>
      <c r="RQC48" s="108"/>
      <c r="RQD48" s="108"/>
      <c r="RQE48" s="108"/>
      <c r="RQF48" s="108"/>
      <c r="RQG48" s="108"/>
      <c r="RQH48" s="108"/>
      <c r="RQI48" s="108"/>
      <c r="RQJ48" s="108"/>
      <c r="RQK48" s="108"/>
      <c r="RQL48" s="108"/>
      <c r="RQM48" s="108"/>
      <c r="RQN48" s="108"/>
      <c r="RQO48" s="108"/>
      <c r="RQP48" s="108"/>
      <c r="RQQ48" s="108"/>
      <c r="RQR48" s="108"/>
      <c r="RQS48" s="108"/>
      <c r="RQT48" s="108"/>
      <c r="RQU48" s="108"/>
      <c r="RQV48" s="108"/>
      <c r="RQW48" s="108"/>
      <c r="RQX48" s="108"/>
      <c r="RQY48" s="108"/>
      <c r="RQZ48" s="108"/>
      <c r="RRA48" s="108"/>
      <c r="RRB48" s="108"/>
      <c r="RRC48" s="108"/>
      <c r="RRD48" s="108"/>
      <c r="RRE48" s="108"/>
      <c r="RRF48" s="108"/>
      <c r="RRG48" s="108"/>
      <c r="RRH48" s="108"/>
      <c r="RRI48" s="108"/>
      <c r="RRJ48" s="108"/>
      <c r="RRK48" s="108"/>
      <c r="RRL48" s="108"/>
      <c r="RRM48" s="108"/>
      <c r="RRN48" s="108"/>
      <c r="RRO48" s="108"/>
      <c r="RRP48" s="108"/>
      <c r="RRQ48" s="108"/>
      <c r="RRR48" s="108"/>
      <c r="RRS48" s="108"/>
      <c r="RRT48" s="108"/>
      <c r="RRU48" s="108"/>
      <c r="RRV48" s="108"/>
      <c r="RRW48" s="108"/>
      <c r="RRX48" s="108"/>
      <c r="RRY48" s="108"/>
      <c r="RRZ48" s="108"/>
      <c r="RSA48" s="108"/>
      <c r="RSB48" s="108"/>
      <c r="RSC48" s="108"/>
      <c r="RSD48" s="108"/>
      <c r="RSE48" s="108"/>
      <c r="RSF48" s="108"/>
      <c r="RSG48" s="108"/>
      <c r="RSH48" s="108"/>
      <c r="RSI48" s="108"/>
      <c r="RSJ48" s="108"/>
      <c r="RSK48" s="108"/>
      <c r="RSL48" s="108"/>
      <c r="RSM48" s="108"/>
      <c r="RSN48" s="108"/>
      <c r="RSO48" s="108"/>
      <c r="RSP48" s="108"/>
      <c r="RSQ48" s="108"/>
      <c r="RSR48" s="108"/>
      <c r="RSS48" s="108"/>
      <c r="RST48" s="108"/>
      <c r="RSU48" s="108"/>
      <c r="RSV48" s="108"/>
      <c r="RSW48" s="108"/>
      <c r="RSX48" s="108"/>
      <c r="RSY48" s="108"/>
      <c r="RSZ48" s="108"/>
      <c r="RTA48" s="108"/>
      <c r="RTB48" s="108"/>
      <c r="RTC48" s="108"/>
      <c r="RTD48" s="108"/>
      <c r="RTE48" s="108"/>
      <c r="RTF48" s="108"/>
      <c r="RTG48" s="108"/>
      <c r="RTH48" s="108"/>
      <c r="RTI48" s="108"/>
      <c r="RTJ48" s="108"/>
      <c r="RTK48" s="108"/>
      <c r="RTL48" s="108"/>
      <c r="RTM48" s="108"/>
      <c r="RTN48" s="108"/>
      <c r="RTO48" s="108"/>
      <c r="RTP48" s="108"/>
      <c r="RTQ48" s="108"/>
      <c r="RTR48" s="108"/>
      <c r="RTS48" s="108"/>
      <c r="RTT48" s="108"/>
      <c r="RTU48" s="108"/>
      <c r="RTV48" s="108"/>
      <c r="RTW48" s="108"/>
      <c r="RTX48" s="108"/>
      <c r="RTY48" s="108"/>
      <c r="RTZ48" s="108"/>
      <c r="RUA48" s="108"/>
      <c r="RUB48" s="108"/>
      <c r="RUC48" s="108"/>
      <c r="RUD48" s="108"/>
      <c r="RUE48" s="108"/>
      <c r="RUF48" s="108"/>
      <c r="RUG48" s="108"/>
      <c r="RUH48" s="108"/>
      <c r="RUI48" s="108"/>
      <c r="RUJ48" s="108"/>
      <c r="RUK48" s="108"/>
      <c r="RUL48" s="108"/>
      <c r="RUM48" s="108"/>
      <c r="RUN48" s="108"/>
      <c r="RUO48" s="108"/>
      <c r="RUP48" s="108"/>
      <c r="RUQ48" s="108"/>
      <c r="RUR48" s="108"/>
      <c r="RUS48" s="108"/>
      <c r="RUT48" s="108"/>
      <c r="RUU48" s="108"/>
      <c r="RUV48" s="108"/>
      <c r="RUW48" s="108"/>
      <c r="RUX48" s="108"/>
      <c r="RUY48" s="108"/>
      <c r="RUZ48" s="108"/>
      <c r="RVA48" s="108"/>
      <c r="RVB48" s="108"/>
      <c r="RVC48" s="108"/>
      <c r="RVD48" s="108"/>
      <c r="RVE48" s="108"/>
      <c r="RVF48" s="108"/>
      <c r="RVG48" s="108"/>
      <c r="RVH48" s="108"/>
      <c r="RVI48" s="108"/>
      <c r="RVJ48" s="108"/>
      <c r="RVK48" s="108"/>
      <c r="RVL48" s="108"/>
      <c r="RVM48" s="108"/>
      <c r="RVN48" s="108"/>
      <c r="RVO48" s="108"/>
      <c r="RVP48" s="108"/>
      <c r="RVQ48" s="108"/>
      <c r="RVR48" s="108"/>
      <c r="RVS48" s="108"/>
      <c r="RVT48" s="108"/>
      <c r="RVU48" s="108"/>
      <c r="RVV48" s="108"/>
      <c r="RVW48" s="108"/>
      <c r="RVX48" s="108"/>
      <c r="RVY48" s="108"/>
      <c r="RVZ48" s="108"/>
      <c r="RWA48" s="108"/>
      <c r="RWB48" s="108"/>
      <c r="RWC48" s="108"/>
      <c r="RWD48" s="108"/>
      <c r="RWE48" s="108"/>
      <c r="RWF48" s="108"/>
      <c r="RWG48" s="108"/>
      <c r="RWH48" s="108"/>
      <c r="RWI48" s="108"/>
      <c r="RWJ48" s="108"/>
      <c r="RWK48" s="108"/>
      <c r="RWL48" s="108"/>
      <c r="RWM48" s="108"/>
      <c r="RWN48" s="108"/>
      <c r="RWO48" s="108"/>
      <c r="RWP48" s="108"/>
      <c r="RWQ48" s="108"/>
      <c r="RWR48" s="108"/>
      <c r="RWS48" s="108"/>
      <c r="RWT48" s="108"/>
      <c r="RWU48" s="108"/>
      <c r="RWV48" s="108"/>
      <c r="RWW48" s="108"/>
      <c r="RWX48" s="108"/>
      <c r="RWY48" s="108"/>
      <c r="RWZ48" s="108"/>
      <c r="RXA48" s="108"/>
      <c r="RXB48" s="108"/>
      <c r="RXC48" s="108"/>
      <c r="RXD48" s="108"/>
      <c r="RXE48" s="108"/>
      <c r="RXF48" s="108"/>
      <c r="RXG48" s="108"/>
      <c r="RXH48" s="108"/>
      <c r="RXI48" s="108"/>
      <c r="RXJ48" s="108"/>
      <c r="RXK48" s="108"/>
      <c r="RXL48" s="108"/>
      <c r="RXM48" s="108"/>
      <c r="RXN48" s="108"/>
      <c r="RXO48" s="108"/>
      <c r="RXP48" s="108"/>
      <c r="RXQ48" s="108"/>
      <c r="RXR48" s="108"/>
      <c r="RXS48" s="108"/>
      <c r="RXT48" s="108"/>
      <c r="RXU48" s="108"/>
      <c r="RXV48" s="108"/>
      <c r="RXW48" s="108"/>
      <c r="RXX48" s="108"/>
      <c r="RXY48" s="108"/>
      <c r="RXZ48" s="108"/>
      <c r="RYA48" s="108"/>
      <c r="RYB48" s="108"/>
      <c r="RYC48" s="108"/>
      <c r="RYD48" s="108"/>
      <c r="RYE48" s="108"/>
      <c r="RYF48" s="108"/>
      <c r="RYG48" s="108"/>
      <c r="RYH48" s="108"/>
      <c r="RYI48" s="108"/>
      <c r="RYJ48" s="108"/>
      <c r="RYK48" s="108"/>
      <c r="RYL48" s="108"/>
      <c r="RYM48" s="108"/>
      <c r="RYN48" s="108"/>
      <c r="RYO48" s="108"/>
      <c r="RYP48" s="108"/>
      <c r="RYQ48" s="108"/>
      <c r="RYR48" s="108"/>
      <c r="RYS48" s="108"/>
      <c r="RYT48" s="108"/>
      <c r="RYU48" s="108"/>
      <c r="RYV48" s="108"/>
      <c r="RYW48" s="108"/>
      <c r="RYX48" s="108"/>
      <c r="RYY48" s="108"/>
      <c r="RYZ48" s="108"/>
      <c r="RZA48" s="108"/>
      <c r="RZB48" s="108"/>
      <c r="RZC48" s="108"/>
      <c r="RZD48" s="108"/>
      <c r="RZE48" s="108"/>
      <c r="RZF48" s="108"/>
      <c r="RZG48" s="108"/>
      <c r="RZH48" s="108"/>
      <c r="RZI48" s="108"/>
      <c r="RZJ48" s="108"/>
      <c r="RZK48" s="108"/>
      <c r="RZL48" s="108"/>
      <c r="RZM48" s="108"/>
      <c r="RZN48" s="108"/>
      <c r="RZO48" s="108"/>
      <c r="RZP48" s="108"/>
      <c r="RZQ48" s="108"/>
      <c r="RZR48" s="108"/>
      <c r="RZS48" s="108"/>
      <c r="RZT48" s="108"/>
      <c r="RZU48" s="108"/>
      <c r="RZV48" s="108"/>
      <c r="RZW48" s="108"/>
      <c r="RZX48" s="108"/>
      <c r="RZY48" s="108"/>
      <c r="RZZ48" s="108"/>
      <c r="SAA48" s="108"/>
      <c r="SAB48" s="108"/>
      <c r="SAC48" s="108"/>
      <c r="SAD48" s="108"/>
      <c r="SAE48" s="108"/>
      <c r="SAF48" s="108"/>
      <c r="SAG48" s="108"/>
      <c r="SAH48" s="108"/>
      <c r="SAI48" s="108"/>
      <c r="SAJ48" s="108"/>
      <c r="SAK48" s="108"/>
      <c r="SAL48" s="108"/>
      <c r="SAM48" s="108"/>
      <c r="SAN48" s="108"/>
      <c r="SAO48" s="108"/>
      <c r="SAP48" s="108"/>
      <c r="SAQ48" s="108"/>
      <c r="SAR48" s="108"/>
      <c r="SAS48" s="108"/>
      <c r="SAT48" s="108"/>
      <c r="SAU48" s="108"/>
      <c r="SAV48" s="108"/>
      <c r="SAW48" s="108"/>
      <c r="SAX48" s="108"/>
      <c r="SAY48" s="108"/>
      <c r="SAZ48" s="108"/>
      <c r="SBA48" s="108"/>
      <c r="SBB48" s="108"/>
      <c r="SBC48" s="108"/>
      <c r="SBD48" s="108"/>
      <c r="SBE48" s="108"/>
      <c r="SBF48" s="108"/>
      <c r="SBG48" s="108"/>
      <c r="SBH48" s="108"/>
      <c r="SBI48" s="108"/>
      <c r="SBJ48" s="108"/>
      <c r="SBK48" s="108"/>
      <c r="SBL48" s="108"/>
      <c r="SBM48" s="108"/>
      <c r="SBN48" s="108"/>
      <c r="SBO48" s="108"/>
      <c r="SBP48" s="108"/>
      <c r="SBQ48" s="108"/>
      <c r="SBR48" s="108"/>
      <c r="SBS48" s="108"/>
      <c r="SBT48" s="108"/>
      <c r="SBU48" s="108"/>
      <c r="SBV48" s="108"/>
      <c r="SBW48" s="108"/>
      <c r="SBX48" s="108"/>
      <c r="SBY48" s="108"/>
      <c r="SBZ48" s="108"/>
      <c r="SCA48" s="108"/>
      <c r="SCB48" s="108"/>
      <c r="SCC48" s="108"/>
      <c r="SCD48" s="108"/>
      <c r="SCE48" s="108"/>
      <c r="SCF48" s="108"/>
      <c r="SCG48" s="108"/>
      <c r="SCH48" s="108"/>
      <c r="SCI48" s="108"/>
      <c r="SCJ48" s="108"/>
      <c r="SCK48" s="108"/>
      <c r="SCL48" s="108"/>
      <c r="SCM48" s="108"/>
      <c r="SCN48" s="108"/>
      <c r="SCO48" s="108"/>
      <c r="SCP48" s="108"/>
      <c r="SCQ48" s="108"/>
      <c r="SCR48" s="108"/>
      <c r="SCS48" s="108"/>
      <c r="SCT48" s="108"/>
      <c r="SCU48" s="108"/>
      <c r="SCV48" s="108"/>
      <c r="SCW48" s="108"/>
      <c r="SCX48" s="108"/>
      <c r="SCY48" s="108"/>
      <c r="SCZ48" s="108"/>
      <c r="SDA48" s="108"/>
      <c r="SDB48" s="108"/>
      <c r="SDC48" s="108"/>
      <c r="SDD48" s="108"/>
      <c r="SDE48" s="108"/>
      <c r="SDF48" s="108"/>
      <c r="SDG48" s="108"/>
      <c r="SDH48" s="108"/>
      <c r="SDI48" s="108"/>
      <c r="SDJ48" s="108"/>
      <c r="SDK48" s="108"/>
      <c r="SDL48" s="108"/>
      <c r="SDM48" s="108"/>
      <c r="SDN48" s="108"/>
      <c r="SDO48" s="108"/>
      <c r="SDP48" s="108"/>
      <c r="SDQ48" s="108"/>
      <c r="SDR48" s="108"/>
      <c r="SDS48" s="108"/>
      <c r="SDT48" s="108"/>
      <c r="SDU48" s="108"/>
      <c r="SDV48" s="108"/>
      <c r="SDW48" s="108"/>
      <c r="SDX48" s="108"/>
      <c r="SDY48" s="108"/>
      <c r="SDZ48" s="108"/>
      <c r="SEA48" s="108"/>
      <c r="SEB48" s="108"/>
      <c r="SEC48" s="108"/>
      <c r="SED48" s="108"/>
      <c r="SEE48" s="108"/>
      <c r="SEF48" s="108"/>
      <c r="SEG48" s="108"/>
      <c r="SEH48" s="108"/>
      <c r="SEI48" s="108"/>
      <c r="SEJ48" s="108"/>
      <c r="SEK48" s="108"/>
      <c r="SEL48" s="108"/>
      <c r="SEM48" s="108"/>
      <c r="SEN48" s="108"/>
      <c r="SEO48" s="108"/>
      <c r="SEP48" s="108"/>
      <c r="SEQ48" s="108"/>
      <c r="SER48" s="108"/>
      <c r="SES48" s="108"/>
      <c r="SET48" s="108"/>
      <c r="SEU48" s="108"/>
      <c r="SEV48" s="108"/>
      <c r="SEW48" s="108"/>
      <c r="SEX48" s="108"/>
      <c r="SEY48" s="108"/>
      <c r="SEZ48" s="108"/>
      <c r="SFA48" s="108"/>
      <c r="SFB48" s="108"/>
      <c r="SFC48" s="108"/>
      <c r="SFD48" s="108"/>
      <c r="SFE48" s="108"/>
      <c r="SFF48" s="108"/>
      <c r="SFG48" s="108"/>
      <c r="SFH48" s="108"/>
      <c r="SFI48" s="108"/>
      <c r="SFJ48" s="108"/>
      <c r="SFK48" s="108"/>
      <c r="SFL48" s="108"/>
      <c r="SFM48" s="108"/>
      <c r="SFN48" s="108"/>
      <c r="SFO48" s="108"/>
      <c r="SFP48" s="108"/>
      <c r="SFQ48" s="108"/>
      <c r="SFR48" s="108"/>
      <c r="SFS48" s="108"/>
      <c r="SFT48" s="108"/>
      <c r="SFU48" s="108"/>
      <c r="SFV48" s="108"/>
      <c r="SFW48" s="108"/>
      <c r="SFX48" s="108"/>
      <c r="SFY48" s="108"/>
      <c r="SFZ48" s="108"/>
      <c r="SGA48" s="108"/>
      <c r="SGB48" s="108"/>
      <c r="SGC48" s="108"/>
      <c r="SGD48" s="108"/>
      <c r="SGE48" s="108"/>
      <c r="SGF48" s="108"/>
      <c r="SGG48" s="108"/>
      <c r="SGH48" s="108"/>
      <c r="SGI48" s="108"/>
      <c r="SGJ48" s="108"/>
      <c r="SGK48" s="108"/>
      <c r="SGL48" s="108"/>
      <c r="SGM48" s="108"/>
      <c r="SGN48" s="108"/>
      <c r="SGO48" s="108"/>
      <c r="SGP48" s="108"/>
      <c r="SGQ48" s="108"/>
      <c r="SGR48" s="108"/>
      <c r="SGS48" s="108"/>
      <c r="SGT48" s="108"/>
      <c r="SGU48" s="108"/>
      <c r="SGV48" s="108"/>
      <c r="SGW48" s="108"/>
      <c r="SGX48" s="108"/>
      <c r="SGY48" s="108"/>
      <c r="SGZ48" s="108"/>
      <c r="SHA48" s="108"/>
      <c r="SHB48" s="108"/>
      <c r="SHC48" s="108"/>
      <c r="SHD48" s="108"/>
      <c r="SHE48" s="108"/>
      <c r="SHF48" s="108"/>
      <c r="SHG48" s="108"/>
      <c r="SHH48" s="108"/>
      <c r="SHI48" s="108"/>
      <c r="SHJ48" s="108"/>
      <c r="SHK48" s="108"/>
      <c r="SHL48" s="108"/>
      <c r="SHM48" s="108"/>
      <c r="SHN48" s="108"/>
      <c r="SHO48" s="108"/>
      <c r="SHP48" s="108"/>
      <c r="SHQ48" s="108"/>
      <c r="SHR48" s="108"/>
      <c r="SHS48" s="108"/>
      <c r="SHT48" s="108"/>
      <c r="SHU48" s="108"/>
      <c r="SHV48" s="108"/>
      <c r="SHW48" s="108"/>
      <c r="SHX48" s="108"/>
      <c r="SHY48" s="108"/>
      <c r="SHZ48" s="108"/>
      <c r="SIA48" s="108"/>
      <c r="SIB48" s="108"/>
      <c r="SIC48" s="108"/>
      <c r="SID48" s="108"/>
      <c r="SIE48" s="108"/>
      <c r="SIF48" s="108"/>
      <c r="SIG48" s="108"/>
      <c r="SIH48" s="108"/>
      <c r="SII48" s="108"/>
      <c r="SIJ48" s="108"/>
      <c r="SIK48" s="108"/>
      <c r="SIL48" s="108"/>
      <c r="SIM48" s="108"/>
      <c r="SIN48" s="108"/>
      <c r="SIO48" s="108"/>
      <c r="SIP48" s="108"/>
      <c r="SIQ48" s="108"/>
      <c r="SIR48" s="108"/>
      <c r="SIS48" s="108"/>
      <c r="SIT48" s="108"/>
      <c r="SIU48" s="108"/>
      <c r="SIV48" s="108"/>
      <c r="SIW48" s="108"/>
      <c r="SIX48" s="108"/>
      <c r="SIY48" s="108"/>
      <c r="SIZ48" s="108"/>
      <c r="SJA48" s="108"/>
      <c r="SJB48" s="108"/>
      <c r="SJC48" s="108"/>
      <c r="SJD48" s="108"/>
      <c r="SJE48" s="108"/>
      <c r="SJF48" s="108"/>
      <c r="SJG48" s="108"/>
      <c r="SJH48" s="108"/>
      <c r="SJI48" s="108"/>
      <c r="SJJ48" s="108"/>
      <c r="SJK48" s="108"/>
      <c r="SJL48" s="108"/>
      <c r="SJM48" s="108"/>
      <c r="SJN48" s="108"/>
      <c r="SJO48" s="108"/>
      <c r="SJP48" s="108"/>
      <c r="SJQ48" s="108"/>
      <c r="SJR48" s="108"/>
      <c r="SJS48" s="108"/>
      <c r="SJT48" s="108"/>
      <c r="SJU48" s="108"/>
      <c r="SJV48" s="108"/>
      <c r="SJW48" s="108"/>
      <c r="SJX48" s="108"/>
      <c r="SJY48" s="108"/>
      <c r="SJZ48" s="108"/>
      <c r="SKA48" s="108"/>
      <c r="SKB48" s="108"/>
      <c r="SKC48" s="108"/>
      <c r="SKD48" s="108"/>
      <c r="SKE48" s="108"/>
      <c r="SKF48" s="108"/>
      <c r="SKG48" s="108"/>
      <c r="SKH48" s="108"/>
      <c r="SKI48" s="108"/>
      <c r="SKJ48" s="108"/>
      <c r="SKK48" s="108"/>
      <c r="SKL48" s="108"/>
      <c r="SKM48" s="108"/>
      <c r="SKN48" s="108"/>
      <c r="SKO48" s="108"/>
      <c r="SKP48" s="108"/>
      <c r="SKQ48" s="108"/>
      <c r="SKR48" s="108"/>
      <c r="SKS48" s="108"/>
      <c r="SKT48" s="108"/>
      <c r="SKU48" s="108"/>
      <c r="SKV48" s="108"/>
      <c r="SKW48" s="108"/>
      <c r="SKX48" s="108"/>
      <c r="SKY48" s="108"/>
      <c r="SKZ48" s="108"/>
      <c r="SLA48" s="108"/>
      <c r="SLB48" s="108"/>
      <c r="SLC48" s="108"/>
      <c r="SLD48" s="108"/>
      <c r="SLE48" s="108"/>
      <c r="SLF48" s="108"/>
      <c r="SLG48" s="108"/>
      <c r="SLH48" s="108"/>
      <c r="SLI48" s="108"/>
      <c r="SLJ48" s="108"/>
      <c r="SLK48" s="108"/>
      <c r="SLL48" s="108"/>
      <c r="SLM48" s="108"/>
      <c r="SLN48" s="108"/>
      <c r="SLO48" s="108"/>
      <c r="SLP48" s="108"/>
      <c r="SLQ48" s="108"/>
      <c r="SLR48" s="108"/>
      <c r="SLS48" s="108"/>
      <c r="SLT48" s="108"/>
      <c r="SLU48" s="108"/>
      <c r="SLV48" s="108"/>
      <c r="SLW48" s="108"/>
      <c r="SLX48" s="108"/>
      <c r="SLY48" s="108"/>
      <c r="SLZ48" s="108"/>
      <c r="SMA48" s="108"/>
      <c r="SMB48" s="108"/>
      <c r="SMC48" s="108"/>
      <c r="SMD48" s="108"/>
      <c r="SME48" s="108"/>
      <c r="SMF48" s="108"/>
      <c r="SMG48" s="108"/>
      <c r="SMH48" s="108"/>
      <c r="SMI48" s="108"/>
      <c r="SMJ48" s="108"/>
      <c r="SMK48" s="108"/>
      <c r="SML48" s="108"/>
      <c r="SMM48" s="108"/>
      <c r="SMN48" s="108"/>
      <c r="SMO48" s="108"/>
      <c r="SMP48" s="108"/>
      <c r="SMQ48" s="108"/>
      <c r="SMR48" s="108"/>
      <c r="SMS48" s="108"/>
      <c r="SMT48" s="108"/>
      <c r="SMU48" s="108"/>
      <c r="SMV48" s="108"/>
      <c r="SMW48" s="108"/>
      <c r="SMX48" s="108"/>
      <c r="SMY48" s="108"/>
      <c r="SMZ48" s="108"/>
      <c r="SNA48" s="108"/>
      <c r="SNB48" s="108"/>
      <c r="SNC48" s="108"/>
      <c r="SND48" s="108"/>
      <c r="SNE48" s="108"/>
      <c r="SNF48" s="108"/>
      <c r="SNG48" s="108"/>
      <c r="SNH48" s="108"/>
      <c r="SNI48" s="108"/>
      <c r="SNJ48" s="108"/>
      <c r="SNK48" s="108"/>
      <c r="SNL48" s="108"/>
      <c r="SNM48" s="108"/>
      <c r="SNN48" s="108"/>
      <c r="SNO48" s="108"/>
      <c r="SNP48" s="108"/>
      <c r="SNQ48" s="108"/>
      <c r="SNR48" s="108"/>
      <c r="SNS48" s="108"/>
      <c r="SNT48" s="108"/>
      <c r="SNU48" s="108"/>
      <c r="SNV48" s="108"/>
      <c r="SNW48" s="108"/>
      <c r="SNX48" s="108"/>
      <c r="SNY48" s="108"/>
      <c r="SNZ48" s="108"/>
      <c r="SOA48" s="108"/>
      <c r="SOB48" s="108"/>
      <c r="SOC48" s="108"/>
      <c r="SOD48" s="108"/>
      <c r="SOE48" s="108"/>
      <c r="SOF48" s="108"/>
      <c r="SOG48" s="108"/>
      <c r="SOH48" s="108"/>
      <c r="SOI48" s="108"/>
      <c r="SOJ48" s="108"/>
      <c r="SOK48" s="108"/>
      <c r="SOL48" s="108"/>
      <c r="SOM48" s="108"/>
      <c r="SON48" s="108"/>
      <c r="SOO48" s="108"/>
      <c r="SOP48" s="108"/>
      <c r="SOQ48" s="108"/>
      <c r="SOR48" s="108"/>
      <c r="SOS48" s="108"/>
      <c r="SOT48" s="108"/>
      <c r="SOU48" s="108"/>
      <c r="SOV48" s="108"/>
      <c r="SOW48" s="108"/>
      <c r="SOX48" s="108"/>
      <c r="SOY48" s="108"/>
      <c r="SOZ48" s="108"/>
      <c r="SPA48" s="108"/>
      <c r="SPB48" s="108"/>
      <c r="SPC48" s="108"/>
      <c r="SPD48" s="108"/>
      <c r="SPE48" s="108"/>
      <c r="SPF48" s="108"/>
      <c r="SPG48" s="108"/>
      <c r="SPH48" s="108"/>
      <c r="SPI48" s="108"/>
      <c r="SPJ48" s="108"/>
      <c r="SPK48" s="108"/>
      <c r="SPL48" s="108"/>
      <c r="SPM48" s="108"/>
      <c r="SPN48" s="108"/>
      <c r="SPO48" s="108"/>
      <c r="SPP48" s="108"/>
      <c r="SPQ48" s="108"/>
      <c r="SPR48" s="108"/>
      <c r="SPS48" s="108"/>
      <c r="SPT48" s="108"/>
      <c r="SPU48" s="108"/>
      <c r="SPV48" s="108"/>
      <c r="SPW48" s="108"/>
      <c r="SPX48" s="108"/>
      <c r="SPY48" s="108"/>
      <c r="SPZ48" s="108"/>
      <c r="SQA48" s="108"/>
      <c r="SQB48" s="108"/>
      <c r="SQC48" s="108"/>
      <c r="SQD48" s="108"/>
      <c r="SQE48" s="108"/>
      <c r="SQF48" s="108"/>
      <c r="SQG48" s="108"/>
      <c r="SQH48" s="108"/>
      <c r="SQI48" s="108"/>
      <c r="SQJ48" s="108"/>
      <c r="SQK48" s="108"/>
      <c r="SQL48" s="108"/>
      <c r="SQM48" s="108"/>
      <c r="SQN48" s="108"/>
      <c r="SQO48" s="108"/>
      <c r="SQP48" s="108"/>
      <c r="SQQ48" s="108"/>
      <c r="SQR48" s="108"/>
      <c r="SQS48" s="108"/>
      <c r="SQT48" s="108"/>
      <c r="SQU48" s="108"/>
      <c r="SQV48" s="108"/>
      <c r="SQW48" s="108"/>
      <c r="SQX48" s="108"/>
      <c r="SQY48" s="108"/>
      <c r="SQZ48" s="108"/>
      <c r="SRA48" s="108"/>
      <c r="SRB48" s="108"/>
      <c r="SRC48" s="108"/>
      <c r="SRD48" s="108"/>
      <c r="SRE48" s="108"/>
      <c r="SRF48" s="108"/>
      <c r="SRG48" s="108"/>
      <c r="SRH48" s="108"/>
      <c r="SRI48" s="108"/>
      <c r="SRJ48" s="108"/>
      <c r="SRK48" s="108"/>
      <c r="SRL48" s="108"/>
      <c r="SRM48" s="108"/>
      <c r="SRN48" s="108"/>
      <c r="SRO48" s="108"/>
      <c r="SRP48" s="108"/>
      <c r="SRQ48" s="108"/>
      <c r="SRR48" s="108"/>
      <c r="SRS48" s="108"/>
      <c r="SRT48" s="108"/>
      <c r="SRU48" s="108"/>
      <c r="SRV48" s="108"/>
      <c r="SRW48" s="108"/>
      <c r="SRX48" s="108"/>
      <c r="SRY48" s="108"/>
      <c r="SRZ48" s="108"/>
      <c r="SSA48" s="108"/>
      <c r="SSB48" s="108"/>
      <c r="SSC48" s="108"/>
      <c r="SSD48" s="108"/>
      <c r="SSE48" s="108"/>
      <c r="SSF48" s="108"/>
      <c r="SSG48" s="108"/>
      <c r="SSH48" s="108"/>
      <c r="SSI48" s="108"/>
      <c r="SSJ48" s="108"/>
      <c r="SSK48" s="108"/>
      <c r="SSL48" s="108"/>
      <c r="SSM48" s="108"/>
      <c r="SSN48" s="108"/>
      <c r="SSO48" s="108"/>
      <c r="SSP48" s="108"/>
      <c r="SSQ48" s="108"/>
      <c r="SSR48" s="108"/>
      <c r="SSS48" s="108"/>
      <c r="SST48" s="108"/>
      <c r="SSU48" s="108"/>
      <c r="SSV48" s="108"/>
      <c r="SSW48" s="108"/>
      <c r="SSX48" s="108"/>
      <c r="SSY48" s="108"/>
      <c r="SSZ48" s="108"/>
      <c r="STA48" s="108"/>
      <c r="STB48" s="108"/>
      <c r="STC48" s="108"/>
      <c r="STD48" s="108"/>
      <c r="STE48" s="108"/>
      <c r="STF48" s="108"/>
      <c r="STG48" s="108"/>
      <c r="STH48" s="108"/>
      <c r="STI48" s="108"/>
      <c r="STJ48" s="108"/>
      <c r="STK48" s="108"/>
      <c r="STL48" s="108"/>
      <c r="STM48" s="108"/>
      <c r="STN48" s="108"/>
      <c r="STO48" s="108"/>
      <c r="STP48" s="108"/>
      <c r="STQ48" s="108"/>
      <c r="STR48" s="108"/>
      <c r="STS48" s="108"/>
      <c r="STT48" s="108"/>
      <c r="STU48" s="108"/>
      <c r="STV48" s="108"/>
      <c r="STW48" s="108"/>
      <c r="STX48" s="108"/>
      <c r="STY48" s="108"/>
      <c r="STZ48" s="108"/>
      <c r="SUA48" s="108"/>
      <c r="SUB48" s="108"/>
      <c r="SUC48" s="108"/>
      <c r="SUD48" s="108"/>
      <c r="SUE48" s="108"/>
      <c r="SUF48" s="108"/>
      <c r="SUG48" s="108"/>
      <c r="SUH48" s="108"/>
      <c r="SUI48" s="108"/>
      <c r="SUJ48" s="108"/>
      <c r="SUK48" s="108"/>
      <c r="SUL48" s="108"/>
      <c r="SUM48" s="108"/>
      <c r="SUN48" s="108"/>
      <c r="SUO48" s="108"/>
      <c r="SUP48" s="108"/>
      <c r="SUQ48" s="108"/>
      <c r="SUR48" s="108"/>
      <c r="SUS48" s="108"/>
      <c r="SUT48" s="108"/>
      <c r="SUU48" s="108"/>
      <c r="SUV48" s="108"/>
      <c r="SUW48" s="108"/>
      <c r="SUX48" s="108"/>
      <c r="SUY48" s="108"/>
      <c r="SUZ48" s="108"/>
      <c r="SVA48" s="108"/>
      <c r="SVB48" s="108"/>
      <c r="SVC48" s="108"/>
      <c r="SVD48" s="108"/>
      <c r="SVE48" s="108"/>
      <c r="SVF48" s="108"/>
      <c r="SVG48" s="108"/>
      <c r="SVH48" s="108"/>
      <c r="SVI48" s="108"/>
      <c r="SVJ48" s="108"/>
      <c r="SVK48" s="108"/>
      <c r="SVL48" s="108"/>
      <c r="SVM48" s="108"/>
      <c r="SVN48" s="108"/>
      <c r="SVO48" s="108"/>
      <c r="SVP48" s="108"/>
      <c r="SVQ48" s="108"/>
      <c r="SVR48" s="108"/>
      <c r="SVS48" s="108"/>
      <c r="SVT48" s="108"/>
      <c r="SVU48" s="108"/>
      <c r="SVV48" s="108"/>
      <c r="SVW48" s="108"/>
      <c r="SVX48" s="108"/>
      <c r="SVY48" s="108"/>
      <c r="SVZ48" s="108"/>
      <c r="SWA48" s="108"/>
      <c r="SWB48" s="108"/>
      <c r="SWC48" s="108"/>
      <c r="SWD48" s="108"/>
      <c r="SWE48" s="108"/>
      <c r="SWF48" s="108"/>
      <c r="SWG48" s="108"/>
      <c r="SWH48" s="108"/>
      <c r="SWI48" s="108"/>
      <c r="SWJ48" s="108"/>
      <c r="SWK48" s="108"/>
      <c r="SWL48" s="108"/>
      <c r="SWM48" s="108"/>
      <c r="SWN48" s="108"/>
      <c r="SWO48" s="108"/>
      <c r="SWP48" s="108"/>
      <c r="SWQ48" s="108"/>
      <c r="SWR48" s="108"/>
      <c r="SWS48" s="108"/>
      <c r="SWT48" s="108"/>
      <c r="SWU48" s="108"/>
      <c r="SWV48" s="108"/>
      <c r="SWW48" s="108"/>
      <c r="SWX48" s="108"/>
      <c r="SWY48" s="108"/>
      <c r="SWZ48" s="108"/>
      <c r="SXA48" s="108"/>
      <c r="SXB48" s="108"/>
      <c r="SXC48" s="108"/>
      <c r="SXD48" s="108"/>
      <c r="SXE48" s="108"/>
      <c r="SXF48" s="108"/>
      <c r="SXG48" s="108"/>
      <c r="SXH48" s="108"/>
      <c r="SXI48" s="108"/>
      <c r="SXJ48" s="108"/>
      <c r="SXK48" s="108"/>
      <c r="SXL48" s="108"/>
      <c r="SXM48" s="108"/>
      <c r="SXN48" s="108"/>
      <c r="SXO48" s="108"/>
      <c r="SXP48" s="108"/>
      <c r="SXQ48" s="108"/>
      <c r="SXR48" s="108"/>
      <c r="SXS48" s="108"/>
      <c r="SXT48" s="108"/>
      <c r="SXU48" s="108"/>
      <c r="SXV48" s="108"/>
      <c r="SXW48" s="108"/>
      <c r="SXX48" s="108"/>
      <c r="SXY48" s="108"/>
      <c r="SXZ48" s="108"/>
      <c r="SYA48" s="108"/>
      <c r="SYB48" s="108"/>
      <c r="SYC48" s="108"/>
      <c r="SYD48" s="108"/>
      <c r="SYE48" s="108"/>
      <c r="SYF48" s="108"/>
      <c r="SYG48" s="108"/>
      <c r="SYH48" s="108"/>
      <c r="SYI48" s="108"/>
      <c r="SYJ48" s="108"/>
      <c r="SYK48" s="108"/>
      <c r="SYL48" s="108"/>
      <c r="SYM48" s="108"/>
      <c r="SYN48" s="108"/>
      <c r="SYO48" s="108"/>
      <c r="SYP48" s="108"/>
      <c r="SYQ48" s="108"/>
      <c r="SYR48" s="108"/>
      <c r="SYS48" s="108"/>
      <c r="SYT48" s="108"/>
      <c r="SYU48" s="108"/>
      <c r="SYV48" s="108"/>
      <c r="SYW48" s="108"/>
      <c r="SYX48" s="108"/>
      <c r="SYY48" s="108"/>
      <c r="SYZ48" s="108"/>
      <c r="SZA48" s="108"/>
      <c r="SZB48" s="108"/>
      <c r="SZC48" s="108"/>
      <c r="SZD48" s="108"/>
      <c r="SZE48" s="108"/>
      <c r="SZF48" s="108"/>
      <c r="SZG48" s="108"/>
      <c r="SZH48" s="108"/>
      <c r="SZI48" s="108"/>
      <c r="SZJ48" s="108"/>
      <c r="SZK48" s="108"/>
      <c r="SZL48" s="108"/>
      <c r="SZM48" s="108"/>
      <c r="SZN48" s="108"/>
      <c r="SZO48" s="108"/>
      <c r="SZP48" s="108"/>
      <c r="SZQ48" s="108"/>
      <c r="SZR48" s="108"/>
      <c r="SZS48" s="108"/>
      <c r="SZT48" s="108"/>
      <c r="SZU48" s="108"/>
      <c r="SZV48" s="108"/>
      <c r="SZW48" s="108"/>
      <c r="SZX48" s="108"/>
      <c r="SZY48" s="108"/>
      <c r="SZZ48" s="108"/>
      <c r="TAA48" s="108"/>
      <c r="TAB48" s="108"/>
      <c r="TAC48" s="108"/>
      <c r="TAD48" s="108"/>
      <c r="TAE48" s="108"/>
      <c r="TAF48" s="108"/>
      <c r="TAG48" s="108"/>
      <c r="TAH48" s="108"/>
      <c r="TAI48" s="108"/>
      <c r="TAJ48" s="108"/>
      <c r="TAK48" s="108"/>
      <c r="TAL48" s="108"/>
      <c r="TAM48" s="108"/>
      <c r="TAN48" s="108"/>
      <c r="TAO48" s="108"/>
      <c r="TAP48" s="108"/>
      <c r="TAQ48" s="108"/>
      <c r="TAR48" s="108"/>
      <c r="TAS48" s="108"/>
      <c r="TAT48" s="108"/>
      <c r="TAU48" s="108"/>
      <c r="TAV48" s="108"/>
      <c r="TAW48" s="108"/>
      <c r="TAX48" s="108"/>
      <c r="TAY48" s="108"/>
      <c r="TAZ48" s="108"/>
      <c r="TBA48" s="108"/>
      <c r="TBB48" s="108"/>
      <c r="TBC48" s="108"/>
      <c r="TBD48" s="108"/>
      <c r="TBE48" s="108"/>
      <c r="TBF48" s="108"/>
      <c r="TBG48" s="108"/>
      <c r="TBH48" s="108"/>
      <c r="TBI48" s="108"/>
      <c r="TBJ48" s="108"/>
      <c r="TBK48" s="108"/>
      <c r="TBL48" s="108"/>
      <c r="TBM48" s="108"/>
      <c r="TBN48" s="108"/>
      <c r="TBO48" s="108"/>
      <c r="TBP48" s="108"/>
      <c r="TBQ48" s="108"/>
      <c r="TBR48" s="108"/>
      <c r="TBS48" s="108"/>
      <c r="TBT48" s="108"/>
      <c r="TBU48" s="108"/>
      <c r="TBV48" s="108"/>
      <c r="TBW48" s="108"/>
      <c r="TBX48" s="108"/>
      <c r="TBY48" s="108"/>
      <c r="TBZ48" s="108"/>
      <c r="TCA48" s="108"/>
      <c r="TCB48" s="108"/>
      <c r="TCC48" s="108"/>
      <c r="TCD48" s="108"/>
      <c r="TCE48" s="108"/>
      <c r="TCF48" s="108"/>
      <c r="TCG48" s="108"/>
      <c r="TCH48" s="108"/>
      <c r="TCI48" s="108"/>
      <c r="TCJ48" s="108"/>
      <c r="TCK48" s="108"/>
      <c r="TCL48" s="108"/>
      <c r="TCM48" s="108"/>
      <c r="TCN48" s="108"/>
      <c r="TCO48" s="108"/>
      <c r="TCP48" s="108"/>
      <c r="TCQ48" s="108"/>
      <c r="TCR48" s="108"/>
      <c r="TCS48" s="108"/>
      <c r="TCT48" s="108"/>
      <c r="TCU48" s="108"/>
      <c r="TCV48" s="108"/>
      <c r="TCW48" s="108"/>
      <c r="TCX48" s="108"/>
      <c r="TCY48" s="108"/>
      <c r="TCZ48" s="108"/>
      <c r="TDA48" s="108"/>
      <c r="TDB48" s="108"/>
      <c r="TDC48" s="108"/>
      <c r="TDD48" s="108"/>
      <c r="TDE48" s="108"/>
      <c r="TDF48" s="108"/>
      <c r="TDG48" s="108"/>
      <c r="TDH48" s="108"/>
      <c r="TDI48" s="108"/>
      <c r="TDJ48" s="108"/>
      <c r="TDK48" s="108"/>
      <c r="TDL48" s="108"/>
      <c r="TDM48" s="108"/>
      <c r="TDN48" s="108"/>
      <c r="TDO48" s="108"/>
      <c r="TDP48" s="108"/>
      <c r="TDQ48" s="108"/>
      <c r="TDR48" s="108"/>
      <c r="TDS48" s="108"/>
      <c r="TDT48" s="108"/>
      <c r="TDU48" s="108"/>
      <c r="TDV48" s="108"/>
      <c r="TDW48" s="108"/>
      <c r="TDX48" s="108"/>
      <c r="TDY48" s="108"/>
      <c r="TDZ48" s="108"/>
      <c r="TEA48" s="108"/>
      <c r="TEB48" s="108"/>
      <c r="TEC48" s="108"/>
      <c r="TED48" s="108"/>
      <c r="TEE48" s="108"/>
      <c r="TEF48" s="108"/>
      <c r="TEG48" s="108"/>
      <c r="TEH48" s="108"/>
      <c r="TEI48" s="108"/>
      <c r="TEJ48" s="108"/>
      <c r="TEK48" s="108"/>
      <c r="TEL48" s="108"/>
      <c r="TEM48" s="108"/>
      <c r="TEN48" s="108"/>
      <c r="TEO48" s="108"/>
      <c r="TEP48" s="108"/>
      <c r="TEQ48" s="108"/>
      <c r="TER48" s="108"/>
      <c r="TES48" s="108"/>
      <c r="TET48" s="108"/>
      <c r="TEU48" s="108"/>
      <c r="TEV48" s="108"/>
      <c r="TEW48" s="108"/>
      <c r="TEX48" s="108"/>
      <c r="TEY48" s="108"/>
      <c r="TEZ48" s="108"/>
      <c r="TFA48" s="108"/>
      <c r="TFB48" s="108"/>
      <c r="TFC48" s="108"/>
      <c r="TFD48" s="108"/>
      <c r="TFE48" s="108"/>
      <c r="TFF48" s="108"/>
      <c r="TFG48" s="108"/>
      <c r="TFH48" s="108"/>
      <c r="TFI48" s="108"/>
      <c r="TFJ48" s="108"/>
      <c r="TFK48" s="108"/>
      <c r="TFL48" s="108"/>
      <c r="TFM48" s="108"/>
      <c r="TFN48" s="108"/>
      <c r="TFO48" s="108"/>
      <c r="TFP48" s="108"/>
      <c r="TFQ48" s="108"/>
      <c r="TFR48" s="108"/>
      <c r="TFS48" s="108"/>
      <c r="TFT48" s="108"/>
      <c r="TFU48" s="108"/>
      <c r="TFV48" s="108"/>
      <c r="TFW48" s="108"/>
      <c r="TFX48" s="108"/>
      <c r="TFY48" s="108"/>
      <c r="TFZ48" s="108"/>
      <c r="TGA48" s="108"/>
      <c r="TGB48" s="108"/>
      <c r="TGC48" s="108"/>
      <c r="TGD48" s="108"/>
      <c r="TGE48" s="108"/>
      <c r="TGF48" s="108"/>
      <c r="TGG48" s="108"/>
      <c r="TGH48" s="108"/>
      <c r="TGI48" s="108"/>
      <c r="TGJ48" s="108"/>
      <c r="TGK48" s="108"/>
      <c r="TGL48" s="108"/>
      <c r="TGM48" s="108"/>
      <c r="TGN48" s="108"/>
      <c r="TGO48" s="108"/>
      <c r="TGP48" s="108"/>
      <c r="TGQ48" s="108"/>
      <c r="TGR48" s="108"/>
      <c r="TGS48" s="108"/>
      <c r="TGT48" s="108"/>
      <c r="TGU48" s="108"/>
      <c r="TGV48" s="108"/>
      <c r="TGW48" s="108"/>
      <c r="TGX48" s="108"/>
      <c r="TGY48" s="108"/>
      <c r="TGZ48" s="108"/>
      <c r="THA48" s="108"/>
      <c r="THB48" s="108"/>
      <c r="THC48" s="108"/>
      <c r="THD48" s="108"/>
      <c r="THE48" s="108"/>
      <c r="THF48" s="108"/>
      <c r="THG48" s="108"/>
      <c r="THH48" s="108"/>
      <c r="THI48" s="108"/>
      <c r="THJ48" s="108"/>
      <c r="THK48" s="108"/>
      <c r="THL48" s="108"/>
      <c r="THM48" s="108"/>
      <c r="THN48" s="108"/>
      <c r="THO48" s="108"/>
      <c r="THP48" s="108"/>
      <c r="THQ48" s="108"/>
      <c r="THR48" s="108"/>
      <c r="THS48" s="108"/>
      <c r="THT48" s="108"/>
      <c r="THU48" s="108"/>
      <c r="THV48" s="108"/>
      <c r="THW48" s="108"/>
      <c r="THX48" s="108"/>
      <c r="THY48" s="108"/>
      <c r="THZ48" s="108"/>
      <c r="TIA48" s="108"/>
      <c r="TIB48" s="108"/>
      <c r="TIC48" s="108"/>
      <c r="TID48" s="108"/>
      <c r="TIE48" s="108"/>
      <c r="TIF48" s="108"/>
      <c r="TIG48" s="108"/>
      <c r="TIH48" s="108"/>
      <c r="TII48" s="108"/>
      <c r="TIJ48" s="108"/>
      <c r="TIK48" s="108"/>
      <c r="TIL48" s="108"/>
      <c r="TIM48" s="108"/>
      <c r="TIN48" s="108"/>
      <c r="TIO48" s="108"/>
      <c r="TIP48" s="108"/>
      <c r="TIQ48" s="108"/>
      <c r="TIR48" s="108"/>
      <c r="TIS48" s="108"/>
      <c r="TIT48" s="108"/>
      <c r="TIU48" s="108"/>
      <c r="TIV48" s="108"/>
      <c r="TIW48" s="108"/>
      <c r="TIX48" s="108"/>
      <c r="TIY48" s="108"/>
      <c r="TIZ48" s="108"/>
      <c r="TJA48" s="108"/>
      <c r="TJB48" s="108"/>
      <c r="TJC48" s="108"/>
      <c r="TJD48" s="108"/>
      <c r="TJE48" s="108"/>
      <c r="TJF48" s="108"/>
      <c r="TJG48" s="108"/>
      <c r="TJH48" s="108"/>
      <c r="TJI48" s="108"/>
      <c r="TJJ48" s="108"/>
      <c r="TJK48" s="108"/>
      <c r="TJL48" s="108"/>
      <c r="TJM48" s="108"/>
      <c r="TJN48" s="108"/>
      <c r="TJO48" s="108"/>
      <c r="TJP48" s="108"/>
      <c r="TJQ48" s="108"/>
      <c r="TJR48" s="108"/>
      <c r="TJS48" s="108"/>
      <c r="TJT48" s="108"/>
      <c r="TJU48" s="108"/>
      <c r="TJV48" s="108"/>
      <c r="TJW48" s="108"/>
      <c r="TJX48" s="108"/>
      <c r="TJY48" s="108"/>
      <c r="TJZ48" s="108"/>
      <c r="TKA48" s="108"/>
      <c r="TKB48" s="108"/>
      <c r="TKC48" s="108"/>
      <c r="TKD48" s="108"/>
      <c r="TKE48" s="108"/>
      <c r="TKF48" s="108"/>
      <c r="TKG48" s="108"/>
      <c r="TKH48" s="108"/>
      <c r="TKI48" s="108"/>
      <c r="TKJ48" s="108"/>
      <c r="TKK48" s="108"/>
      <c r="TKL48" s="108"/>
      <c r="TKM48" s="108"/>
      <c r="TKN48" s="108"/>
      <c r="TKO48" s="108"/>
      <c r="TKP48" s="108"/>
      <c r="TKQ48" s="108"/>
      <c r="TKR48" s="108"/>
      <c r="TKS48" s="108"/>
      <c r="TKT48" s="108"/>
      <c r="TKU48" s="108"/>
      <c r="TKV48" s="108"/>
      <c r="TKW48" s="108"/>
      <c r="TKX48" s="108"/>
      <c r="TKY48" s="108"/>
      <c r="TKZ48" s="108"/>
      <c r="TLA48" s="108"/>
      <c r="TLB48" s="108"/>
      <c r="TLC48" s="108"/>
      <c r="TLD48" s="108"/>
      <c r="TLE48" s="108"/>
      <c r="TLF48" s="108"/>
      <c r="TLG48" s="108"/>
      <c r="TLH48" s="108"/>
      <c r="TLI48" s="108"/>
      <c r="TLJ48" s="108"/>
      <c r="TLK48" s="108"/>
      <c r="TLL48" s="108"/>
      <c r="TLM48" s="108"/>
      <c r="TLN48" s="108"/>
      <c r="TLO48" s="108"/>
      <c r="TLP48" s="108"/>
      <c r="TLQ48" s="108"/>
      <c r="TLR48" s="108"/>
      <c r="TLS48" s="108"/>
      <c r="TLT48" s="108"/>
      <c r="TLU48" s="108"/>
      <c r="TLV48" s="108"/>
      <c r="TLW48" s="108"/>
      <c r="TLX48" s="108"/>
      <c r="TLY48" s="108"/>
      <c r="TLZ48" s="108"/>
      <c r="TMA48" s="108"/>
      <c r="TMB48" s="108"/>
      <c r="TMC48" s="108"/>
      <c r="TMD48" s="108"/>
      <c r="TME48" s="108"/>
      <c r="TMF48" s="108"/>
      <c r="TMG48" s="108"/>
      <c r="TMH48" s="108"/>
      <c r="TMI48" s="108"/>
      <c r="TMJ48" s="108"/>
      <c r="TMK48" s="108"/>
      <c r="TML48" s="108"/>
      <c r="TMM48" s="108"/>
      <c r="TMN48" s="108"/>
      <c r="TMO48" s="108"/>
      <c r="TMP48" s="108"/>
      <c r="TMQ48" s="108"/>
      <c r="TMR48" s="108"/>
      <c r="TMS48" s="108"/>
      <c r="TMT48" s="108"/>
      <c r="TMU48" s="108"/>
      <c r="TMV48" s="108"/>
      <c r="TMW48" s="108"/>
      <c r="TMX48" s="108"/>
      <c r="TMY48" s="108"/>
      <c r="TMZ48" s="108"/>
      <c r="TNA48" s="108"/>
      <c r="TNB48" s="108"/>
      <c r="TNC48" s="108"/>
      <c r="TND48" s="108"/>
      <c r="TNE48" s="108"/>
      <c r="TNF48" s="108"/>
      <c r="TNG48" s="108"/>
      <c r="TNH48" s="108"/>
      <c r="TNI48" s="108"/>
      <c r="TNJ48" s="108"/>
      <c r="TNK48" s="108"/>
      <c r="TNL48" s="108"/>
      <c r="TNM48" s="108"/>
      <c r="TNN48" s="108"/>
      <c r="TNO48" s="108"/>
      <c r="TNP48" s="108"/>
      <c r="TNQ48" s="108"/>
      <c r="TNR48" s="108"/>
      <c r="TNS48" s="108"/>
      <c r="TNT48" s="108"/>
      <c r="TNU48" s="108"/>
      <c r="TNV48" s="108"/>
      <c r="TNW48" s="108"/>
      <c r="TNX48" s="108"/>
      <c r="TNY48" s="108"/>
      <c r="TNZ48" s="108"/>
      <c r="TOA48" s="108"/>
      <c r="TOB48" s="108"/>
      <c r="TOC48" s="108"/>
      <c r="TOD48" s="108"/>
      <c r="TOE48" s="108"/>
      <c r="TOF48" s="108"/>
      <c r="TOG48" s="108"/>
      <c r="TOH48" s="108"/>
      <c r="TOI48" s="108"/>
      <c r="TOJ48" s="108"/>
      <c r="TOK48" s="108"/>
      <c r="TOL48" s="108"/>
      <c r="TOM48" s="108"/>
      <c r="TON48" s="108"/>
      <c r="TOO48" s="108"/>
      <c r="TOP48" s="108"/>
      <c r="TOQ48" s="108"/>
      <c r="TOR48" s="108"/>
      <c r="TOS48" s="108"/>
      <c r="TOT48" s="108"/>
      <c r="TOU48" s="108"/>
      <c r="TOV48" s="108"/>
      <c r="TOW48" s="108"/>
      <c r="TOX48" s="108"/>
      <c r="TOY48" s="108"/>
      <c r="TOZ48" s="108"/>
      <c r="TPA48" s="108"/>
      <c r="TPB48" s="108"/>
      <c r="TPC48" s="108"/>
      <c r="TPD48" s="108"/>
      <c r="TPE48" s="108"/>
      <c r="TPF48" s="108"/>
      <c r="TPG48" s="108"/>
      <c r="TPH48" s="108"/>
      <c r="TPI48" s="108"/>
      <c r="TPJ48" s="108"/>
      <c r="TPK48" s="108"/>
      <c r="TPL48" s="108"/>
      <c r="TPM48" s="108"/>
      <c r="TPN48" s="108"/>
      <c r="TPO48" s="108"/>
      <c r="TPP48" s="108"/>
      <c r="TPQ48" s="108"/>
      <c r="TPR48" s="108"/>
      <c r="TPS48" s="108"/>
      <c r="TPT48" s="108"/>
      <c r="TPU48" s="108"/>
      <c r="TPV48" s="108"/>
      <c r="TPW48" s="108"/>
      <c r="TPX48" s="108"/>
      <c r="TPY48" s="108"/>
      <c r="TPZ48" s="108"/>
      <c r="TQA48" s="108"/>
      <c r="TQB48" s="108"/>
      <c r="TQC48" s="108"/>
      <c r="TQD48" s="108"/>
      <c r="TQE48" s="108"/>
      <c r="TQF48" s="108"/>
      <c r="TQG48" s="108"/>
      <c r="TQH48" s="108"/>
      <c r="TQI48" s="108"/>
      <c r="TQJ48" s="108"/>
      <c r="TQK48" s="108"/>
      <c r="TQL48" s="108"/>
      <c r="TQM48" s="108"/>
      <c r="TQN48" s="108"/>
      <c r="TQO48" s="108"/>
      <c r="TQP48" s="108"/>
      <c r="TQQ48" s="108"/>
      <c r="TQR48" s="108"/>
      <c r="TQS48" s="108"/>
      <c r="TQT48" s="108"/>
      <c r="TQU48" s="108"/>
      <c r="TQV48" s="108"/>
      <c r="TQW48" s="108"/>
      <c r="TQX48" s="108"/>
      <c r="TQY48" s="108"/>
      <c r="TQZ48" s="108"/>
      <c r="TRA48" s="108"/>
      <c r="TRB48" s="108"/>
      <c r="TRC48" s="108"/>
      <c r="TRD48" s="108"/>
      <c r="TRE48" s="108"/>
      <c r="TRF48" s="108"/>
      <c r="TRG48" s="108"/>
      <c r="TRH48" s="108"/>
      <c r="TRI48" s="108"/>
      <c r="TRJ48" s="108"/>
      <c r="TRK48" s="108"/>
      <c r="TRL48" s="108"/>
      <c r="TRM48" s="108"/>
      <c r="TRN48" s="108"/>
      <c r="TRO48" s="108"/>
      <c r="TRP48" s="108"/>
      <c r="TRQ48" s="108"/>
      <c r="TRR48" s="108"/>
      <c r="TRS48" s="108"/>
      <c r="TRT48" s="108"/>
      <c r="TRU48" s="108"/>
      <c r="TRV48" s="108"/>
      <c r="TRW48" s="108"/>
      <c r="TRX48" s="108"/>
      <c r="TRY48" s="108"/>
      <c r="TRZ48" s="108"/>
      <c r="TSA48" s="108"/>
      <c r="TSB48" s="108"/>
      <c r="TSC48" s="108"/>
      <c r="TSD48" s="108"/>
      <c r="TSE48" s="108"/>
      <c r="TSF48" s="108"/>
      <c r="TSG48" s="108"/>
      <c r="TSH48" s="108"/>
      <c r="TSI48" s="108"/>
      <c r="TSJ48" s="108"/>
      <c r="TSK48" s="108"/>
      <c r="TSL48" s="108"/>
      <c r="TSM48" s="108"/>
      <c r="TSN48" s="108"/>
      <c r="TSO48" s="108"/>
      <c r="TSP48" s="108"/>
      <c r="TSQ48" s="108"/>
      <c r="TSR48" s="108"/>
      <c r="TSS48" s="108"/>
      <c r="TST48" s="108"/>
      <c r="TSU48" s="108"/>
      <c r="TSV48" s="108"/>
      <c r="TSW48" s="108"/>
      <c r="TSX48" s="108"/>
      <c r="TSY48" s="108"/>
      <c r="TSZ48" s="108"/>
      <c r="TTA48" s="108"/>
      <c r="TTB48" s="108"/>
      <c r="TTC48" s="108"/>
      <c r="TTD48" s="108"/>
      <c r="TTE48" s="108"/>
      <c r="TTF48" s="108"/>
      <c r="TTG48" s="108"/>
      <c r="TTH48" s="108"/>
      <c r="TTI48" s="108"/>
      <c r="TTJ48" s="108"/>
      <c r="TTK48" s="108"/>
      <c r="TTL48" s="108"/>
      <c r="TTM48" s="108"/>
      <c r="TTN48" s="108"/>
      <c r="TTO48" s="108"/>
      <c r="TTP48" s="108"/>
      <c r="TTQ48" s="108"/>
      <c r="TTR48" s="108"/>
      <c r="TTS48" s="108"/>
      <c r="TTT48" s="108"/>
      <c r="TTU48" s="108"/>
      <c r="TTV48" s="108"/>
      <c r="TTW48" s="108"/>
      <c r="TTX48" s="108"/>
      <c r="TTY48" s="108"/>
      <c r="TTZ48" s="108"/>
      <c r="TUA48" s="108"/>
      <c r="TUB48" s="108"/>
      <c r="TUC48" s="108"/>
      <c r="TUD48" s="108"/>
      <c r="TUE48" s="108"/>
      <c r="TUF48" s="108"/>
      <c r="TUG48" s="108"/>
      <c r="TUH48" s="108"/>
      <c r="TUI48" s="108"/>
      <c r="TUJ48" s="108"/>
      <c r="TUK48" s="108"/>
      <c r="TUL48" s="108"/>
      <c r="TUM48" s="108"/>
      <c r="TUN48" s="108"/>
      <c r="TUO48" s="108"/>
      <c r="TUP48" s="108"/>
      <c r="TUQ48" s="108"/>
      <c r="TUR48" s="108"/>
      <c r="TUS48" s="108"/>
      <c r="TUT48" s="108"/>
      <c r="TUU48" s="108"/>
      <c r="TUV48" s="108"/>
      <c r="TUW48" s="108"/>
      <c r="TUX48" s="108"/>
      <c r="TUY48" s="108"/>
      <c r="TUZ48" s="108"/>
      <c r="TVA48" s="108"/>
      <c r="TVB48" s="108"/>
      <c r="TVC48" s="108"/>
      <c r="TVD48" s="108"/>
      <c r="TVE48" s="108"/>
      <c r="TVF48" s="108"/>
      <c r="TVG48" s="108"/>
      <c r="TVH48" s="108"/>
      <c r="TVI48" s="108"/>
      <c r="TVJ48" s="108"/>
      <c r="TVK48" s="108"/>
      <c r="TVL48" s="108"/>
      <c r="TVM48" s="108"/>
      <c r="TVN48" s="108"/>
      <c r="TVO48" s="108"/>
      <c r="TVP48" s="108"/>
      <c r="TVQ48" s="108"/>
      <c r="TVR48" s="108"/>
      <c r="TVS48" s="108"/>
      <c r="TVT48" s="108"/>
      <c r="TVU48" s="108"/>
      <c r="TVV48" s="108"/>
      <c r="TVW48" s="108"/>
      <c r="TVX48" s="108"/>
      <c r="TVY48" s="108"/>
      <c r="TVZ48" s="108"/>
      <c r="TWA48" s="108"/>
      <c r="TWB48" s="108"/>
      <c r="TWC48" s="108"/>
      <c r="TWD48" s="108"/>
      <c r="TWE48" s="108"/>
      <c r="TWF48" s="108"/>
      <c r="TWG48" s="108"/>
      <c r="TWH48" s="108"/>
      <c r="TWI48" s="108"/>
      <c r="TWJ48" s="108"/>
      <c r="TWK48" s="108"/>
      <c r="TWL48" s="108"/>
      <c r="TWM48" s="108"/>
      <c r="TWN48" s="108"/>
      <c r="TWO48" s="108"/>
      <c r="TWP48" s="108"/>
      <c r="TWQ48" s="108"/>
      <c r="TWR48" s="108"/>
      <c r="TWS48" s="108"/>
      <c r="TWT48" s="108"/>
      <c r="TWU48" s="108"/>
      <c r="TWV48" s="108"/>
      <c r="TWW48" s="108"/>
      <c r="TWX48" s="108"/>
      <c r="TWY48" s="108"/>
      <c r="TWZ48" s="108"/>
      <c r="TXA48" s="108"/>
      <c r="TXB48" s="108"/>
      <c r="TXC48" s="108"/>
      <c r="TXD48" s="108"/>
      <c r="TXE48" s="108"/>
      <c r="TXF48" s="108"/>
      <c r="TXG48" s="108"/>
      <c r="TXH48" s="108"/>
      <c r="TXI48" s="108"/>
      <c r="TXJ48" s="108"/>
      <c r="TXK48" s="108"/>
      <c r="TXL48" s="108"/>
      <c r="TXM48" s="108"/>
      <c r="TXN48" s="108"/>
      <c r="TXO48" s="108"/>
      <c r="TXP48" s="108"/>
      <c r="TXQ48" s="108"/>
      <c r="TXR48" s="108"/>
      <c r="TXS48" s="108"/>
      <c r="TXT48" s="108"/>
      <c r="TXU48" s="108"/>
      <c r="TXV48" s="108"/>
      <c r="TXW48" s="108"/>
      <c r="TXX48" s="108"/>
      <c r="TXY48" s="108"/>
      <c r="TXZ48" s="108"/>
      <c r="TYA48" s="108"/>
      <c r="TYB48" s="108"/>
      <c r="TYC48" s="108"/>
      <c r="TYD48" s="108"/>
      <c r="TYE48" s="108"/>
      <c r="TYF48" s="108"/>
      <c r="TYG48" s="108"/>
      <c r="TYH48" s="108"/>
      <c r="TYI48" s="108"/>
      <c r="TYJ48" s="108"/>
      <c r="TYK48" s="108"/>
      <c r="TYL48" s="108"/>
      <c r="TYM48" s="108"/>
      <c r="TYN48" s="108"/>
      <c r="TYO48" s="108"/>
      <c r="TYP48" s="108"/>
      <c r="TYQ48" s="108"/>
      <c r="TYR48" s="108"/>
      <c r="TYS48" s="108"/>
      <c r="TYT48" s="108"/>
      <c r="TYU48" s="108"/>
      <c r="TYV48" s="108"/>
      <c r="TYW48" s="108"/>
      <c r="TYX48" s="108"/>
      <c r="TYY48" s="108"/>
      <c r="TYZ48" s="108"/>
      <c r="TZA48" s="108"/>
      <c r="TZB48" s="108"/>
      <c r="TZC48" s="108"/>
      <c r="TZD48" s="108"/>
      <c r="TZE48" s="108"/>
      <c r="TZF48" s="108"/>
      <c r="TZG48" s="108"/>
      <c r="TZH48" s="108"/>
      <c r="TZI48" s="108"/>
      <c r="TZJ48" s="108"/>
      <c r="TZK48" s="108"/>
      <c r="TZL48" s="108"/>
      <c r="TZM48" s="108"/>
      <c r="TZN48" s="108"/>
      <c r="TZO48" s="108"/>
      <c r="TZP48" s="108"/>
      <c r="TZQ48" s="108"/>
      <c r="TZR48" s="108"/>
      <c r="TZS48" s="108"/>
      <c r="TZT48" s="108"/>
      <c r="TZU48" s="108"/>
      <c r="TZV48" s="108"/>
      <c r="TZW48" s="108"/>
      <c r="TZX48" s="108"/>
      <c r="TZY48" s="108"/>
      <c r="TZZ48" s="108"/>
      <c r="UAA48" s="108"/>
      <c r="UAB48" s="108"/>
      <c r="UAC48" s="108"/>
      <c r="UAD48" s="108"/>
      <c r="UAE48" s="108"/>
      <c r="UAF48" s="108"/>
      <c r="UAG48" s="108"/>
      <c r="UAH48" s="108"/>
      <c r="UAI48" s="108"/>
      <c r="UAJ48" s="108"/>
      <c r="UAK48" s="108"/>
      <c r="UAL48" s="108"/>
      <c r="UAM48" s="108"/>
      <c r="UAN48" s="108"/>
      <c r="UAO48" s="108"/>
      <c r="UAP48" s="108"/>
      <c r="UAQ48" s="108"/>
      <c r="UAR48" s="108"/>
      <c r="UAS48" s="108"/>
      <c r="UAT48" s="108"/>
      <c r="UAU48" s="108"/>
      <c r="UAV48" s="108"/>
      <c r="UAW48" s="108"/>
      <c r="UAX48" s="108"/>
      <c r="UAY48" s="108"/>
      <c r="UAZ48" s="108"/>
      <c r="UBA48" s="108"/>
      <c r="UBB48" s="108"/>
      <c r="UBC48" s="108"/>
      <c r="UBD48" s="108"/>
      <c r="UBE48" s="108"/>
      <c r="UBF48" s="108"/>
      <c r="UBG48" s="108"/>
      <c r="UBH48" s="108"/>
      <c r="UBI48" s="108"/>
      <c r="UBJ48" s="108"/>
      <c r="UBK48" s="108"/>
      <c r="UBL48" s="108"/>
      <c r="UBM48" s="108"/>
      <c r="UBN48" s="108"/>
      <c r="UBO48" s="108"/>
      <c r="UBP48" s="108"/>
      <c r="UBQ48" s="108"/>
      <c r="UBR48" s="108"/>
      <c r="UBS48" s="108"/>
      <c r="UBT48" s="108"/>
      <c r="UBU48" s="108"/>
      <c r="UBV48" s="108"/>
      <c r="UBW48" s="108"/>
      <c r="UBX48" s="108"/>
      <c r="UBY48" s="108"/>
      <c r="UBZ48" s="108"/>
      <c r="UCA48" s="108"/>
      <c r="UCB48" s="108"/>
      <c r="UCC48" s="108"/>
      <c r="UCD48" s="108"/>
      <c r="UCE48" s="108"/>
      <c r="UCF48" s="108"/>
      <c r="UCG48" s="108"/>
      <c r="UCH48" s="108"/>
      <c r="UCI48" s="108"/>
      <c r="UCJ48" s="108"/>
      <c r="UCK48" s="108"/>
      <c r="UCL48" s="108"/>
      <c r="UCM48" s="108"/>
      <c r="UCN48" s="108"/>
      <c r="UCO48" s="108"/>
      <c r="UCP48" s="108"/>
      <c r="UCQ48" s="108"/>
      <c r="UCR48" s="108"/>
      <c r="UCS48" s="108"/>
      <c r="UCT48" s="108"/>
      <c r="UCU48" s="108"/>
      <c r="UCV48" s="108"/>
      <c r="UCW48" s="108"/>
      <c r="UCX48" s="108"/>
      <c r="UCY48" s="108"/>
      <c r="UCZ48" s="108"/>
      <c r="UDA48" s="108"/>
      <c r="UDB48" s="108"/>
      <c r="UDC48" s="108"/>
      <c r="UDD48" s="108"/>
      <c r="UDE48" s="108"/>
      <c r="UDF48" s="108"/>
      <c r="UDG48" s="108"/>
      <c r="UDH48" s="108"/>
      <c r="UDI48" s="108"/>
      <c r="UDJ48" s="108"/>
      <c r="UDK48" s="108"/>
      <c r="UDL48" s="108"/>
      <c r="UDM48" s="108"/>
      <c r="UDN48" s="108"/>
      <c r="UDO48" s="108"/>
      <c r="UDP48" s="108"/>
      <c r="UDQ48" s="108"/>
      <c r="UDR48" s="108"/>
      <c r="UDS48" s="108"/>
      <c r="UDT48" s="108"/>
      <c r="UDU48" s="108"/>
      <c r="UDV48" s="108"/>
      <c r="UDW48" s="108"/>
      <c r="UDX48" s="108"/>
      <c r="UDY48" s="108"/>
      <c r="UDZ48" s="108"/>
      <c r="UEA48" s="108"/>
      <c r="UEB48" s="108"/>
      <c r="UEC48" s="108"/>
      <c r="UED48" s="108"/>
      <c r="UEE48" s="108"/>
      <c r="UEF48" s="108"/>
      <c r="UEG48" s="108"/>
      <c r="UEH48" s="108"/>
      <c r="UEI48" s="108"/>
      <c r="UEJ48" s="108"/>
      <c r="UEK48" s="108"/>
      <c r="UEL48" s="108"/>
      <c r="UEM48" s="108"/>
      <c r="UEN48" s="108"/>
      <c r="UEO48" s="108"/>
      <c r="UEP48" s="108"/>
      <c r="UEQ48" s="108"/>
      <c r="UER48" s="108"/>
      <c r="UES48" s="108"/>
      <c r="UET48" s="108"/>
      <c r="UEU48" s="108"/>
      <c r="UEV48" s="108"/>
      <c r="UEW48" s="108"/>
      <c r="UEX48" s="108"/>
      <c r="UEY48" s="108"/>
      <c r="UEZ48" s="108"/>
      <c r="UFA48" s="108"/>
      <c r="UFB48" s="108"/>
      <c r="UFC48" s="108"/>
      <c r="UFD48" s="108"/>
      <c r="UFE48" s="108"/>
      <c r="UFF48" s="108"/>
      <c r="UFG48" s="108"/>
      <c r="UFH48" s="108"/>
      <c r="UFI48" s="108"/>
      <c r="UFJ48" s="108"/>
      <c r="UFK48" s="108"/>
      <c r="UFL48" s="108"/>
      <c r="UFM48" s="108"/>
      <c r="UFN48" s="108"/>
      <c r="UFO48" s="108"/>
      <c r="UFP48" s="108"/>
      <c r="UFQ48" s="108"/>
      <c r="UFR48" s="108"/>
      <c r="UFS48" s="108"/>
      <c r="UFT48" s="108"/>
      <c r="UFU48" s="108"/>
      <c r="UFV48" s="108"/>
      <c r="UFW48" s="108"/>
      <c r="UFX48" s="108"/>
      <c r="UFY48" s="108"/>
      <c r="UFZ48" s="108"/>
      <c r="UGA48" s="108"/>
      <c r="UGB48" s="108"/>
      <c r="UGC48" s="108"/>
      <c r="UGD48" s="108"/>
      <c r="UGE48" s="108"/>
      <c r="UGF48" s="108"/>
      <c r="UGG48" s="108"/>
      <c r="UGH48" s="108"/>
      <c r="UGI48" s="108"/>
      <c r="UGJ48" s="108"/>
      <c r="UGK48" s="108"/>
      <c r="UGL48" s="108"/>
      <c r="UGM48" s="108"/>
      <c r="UGN48" s="108"/>
      <c r="UGO48" s="108"/>
      <c r="UGP48" s="108"/>
      <c r="UGQ48" s="108"/>
      <c r="UGR48" s="108"/>
      <c r="UGS48" s="108"/>
      <c r="UGT48" s="108"/>
      <c r="UGU48" s="108"/>
      <c r="UGV48" s="108"/>
      <c r="UGW48" s="108"/>
      <c r="UGX48" s="108"/>
      <c r="UGY48" s="108"/>
      <c r="UGZ48" s="108"/>
      <c r="UHA48" s="108"/>
      <c r="UHB48" s="108"/>
      <c r="UHC48" s="108"/>
      <c r="UHD48" s="108"/>
      <c r="UHE48" s="108"/>
      <c r="UHF48" s="108"/>
      <c r="UHG48" s="108"/>
      <c r="UHH48" s="108"/>
      <c r="UHI48" s="108"/>
      <c r="UHJ48" s="108"/>
      <c r="UHK48" s="108"/>
      <c r="UHL48" s="108"/>
      <c r="UHM48" s="108"/>
      <c r="UHN48" s="108"/>
      <c r="UHO48" s="108"/>
      <c r="UHP48" s="108"/>
      <c r="UHQ48" s="108"/>
      <c r="UHR48" s="108"/>
      <c r="UHS48" s="108"/>
      <c r="UHT48" s="108"/>
      <c r="UHU48" s="108"/>
      <c r="UHV48" s="108"/>
      <c r="UHW48" s="108"/>
      <c r="UHX48" s="108"/>
      <c r="UHY48" s="108"/>
      <c r="UHZ48" s="108"/>
      <c r="UIA48" s="108"/>
      <c r="UIB48" s="108"/>
      <c r="UIC48" s="108"/>
      <c r="UID48" s="108"/>
      <c r="UIE48" s="108"/>
      <c r="UIF48" s="108"/>
      <c r="UIG48" s="108"/>
      <c r="UIH48" s="108"/>
      <c r="UII48" s="108"/>
      <c r="UIJ48" s="108"/>
      <c r="UIK48" s="108"/>
      <c r="UIL48" s="108"/>
      <c r="UIM48" s="108"/>
      <c r="UIN48" s="108"/>
      <c r="UIO48" s="108"/>
      <c r="UIP48" s="108"/>
      <c r="UIQ48" s="108"/>
      <c r="UIR48" s="108"/>
      <c r="UIS48" s="108"/>
      <c r="UIT48" s="108"/>
      <c r="UIU48" s="108"/>
      <c r="UIV48" s="108"/>
      <c r="UIW48" s="108"/>
      <c r="UIX48" s="108"/>
      <c r="UIY48" s="108"/>
      <c r="UIZ48" s="108"/>
      <c r="UJA48" s="108"/>
      <c r="UJB48" s="108"/>
      <c r="UJC48" s="108"/>
      <c r="UJD48" s="108"/>
      <c r="UJE48" s="108"/>
      <c r="UJF48" s="108"/>
      <c r="UJG48" s="108"/>
      <c r="UJH48" s="108"/>
      <c r="UJI48" s="108"/>
      <c r="UJJ48" s="108"/>
      <c r="UJK48" s="108"/>
      <c r="UJL48" s="108"/>
      <c r="UJM48" s="108"/>
      <c r="UJN48" s="108"/>
      <c r="UJO48" s="108"/>
      <c r="UJP48" s="108"/>
      <c r="UJQ48" s="108"/>
      <c r="UJR48" s="108"/>
      <c r="UJS48" s="108"/>
      <c r="UJT48" s="108"/>
      <c r="UJU48" s="108"/>
      <c r="UJV48" s="108"/>
      <c r="UJW48" s="108"/>
      <c r="UJX48" s="108"/>
      <c r="UJY48" s="108"/>
      <c r="UJZ48" s="108"/>
      <c r="UKA48" s="108"/>
      <c r="UKB48" s="108"/>
      <c r="UKC48" s="108"/>
      <c r="UKD48" s="108"/>
      <c r="UKE48" s="108"/>
      <c r="UKF48" s="108"/>
      <c r="UKG48" s="108"/>
      <c r="UKH48" s="108"/>
      <c r="UKI48" s="108"/>
      <c r="UKJ48" s="108"/>
      <c r="UKK48" s="108"/>
      <c r="UKL48" s="108"/>
      <c r="UKM48" s="108"/>
      <c r="UKN48" s="108"/>
      <c r="UKO48" s="108"/>
      <c r="UKP48" s="108"/>
      <c r="UKQ48" s="108"/>
      <c r="UKR48" s="108"/>
      <c r="UKS48" s="108"/>
      <c r="UKT48" s="108"/>
      <c r="UKU48" s="108"/>
      <c r="UKV48" s="108"/>
      <c r="UKW48" s="108"/>
      <c r="UKX48" s="108"/>
      <c r="UKY48" s="108"/>
      <c r="UKZ48" s="108"/>
      <c r="ULA48" s="108"/>
      <c r="ULB48" s="108"/>
      <c r="ULC48" s="108"/>
      <c r="ULD48" s="108"/>
      <c r="ULE48" s="108"/>
      <c r="ULF48" s="108"/>
      <c r="ULG48" s="108"/>
      <c r="ULH48" s="108"/>
      <c r="ULI48" s="108"/>
      <c r="ULJ48" s="108"/>
      <c r="ULK48" s="108"/>
      <c r="ULL48" s="108"/>
      <c r="ULM48" s="108"/>
      <c r="ULN48" s="108"/>
      <c r="ULO48" s="108"/>
      <c r="ULP48" s="108"/>
      <c r="ULQ48" s="108"/>
      <c r="ULR48" s="108"/>
      <c r="ULS48" s="108"/>
      <c r="ULT48" s="108"/>
      <c r="ULU48" s="108"/>
      <c r="ULV48" s="108"/>
      <c r="ULW48" s="108"/>
      <c r="ULX48" s="108"/>
      <c r="ULY48" s="108"/>
      <c r="ULZ48" s="108"/>
      <c r="UMA48" s="108"/>
      <c r="UMB48" s="108"/>
      <c r="UMC48" s="108"/>
      <c r="UMD48" s="108"/>
      <c r="UME48" s="108"/>
      <c r="UMF48" s="108"/>
      <c r="UMG48" s="108"/>
      <c r="UMH48" s="108"/>
      <c r="UMI48" s="108"/>
      <c r="UMJ48" s="108"/>
      <c r="UMK48" s="108"/>
      <c r="UML48" s="108"/>
      <c r="UMM48" s="108"/>
      <c r="UMN48" s="108"/>
      <c r="UMO48" s="108"/>
      <c r="UMP48" s="108"/>
      <c r="UMQ48" s="108"/>
      <c r="UMR48" s="108"/>
      <c r="UMS48" s="108"/>
      <c r="UMT48" s="108"/>
      <c r="UMU48" s="108"/>
      <c r="UMV48" s="108"/>
      <c r="UMW48" s="108"/>
      <c r="UMX48" s="108"/>
      <c r="UMY48" s="108"/>
      <c r="UMZ48" s="108"/>
      <c r="UNA48" s="108"/>
      <c r="UNB48" s="108"/>
      <c r="UNC48" s="108"/>
      <c r="UND48" s="108"/>
      <c r="UNE48" s="108"/>
      <c r="UNF48" s="108"/>
      <c r="UNG48" s="108"/>
      <c r="UNH48" s="108"/>
      <c r="UNI48" s="108"/>
      <c r="UNJ48" s="108"/>
      <c r="UNK48" s="108"/>
      <c r="UNL48" s="108"/>
      <c r="UNM48" s="108"/>
      <c r="UNN48" s="108"/>
      <c r="UNO48" s="108"/>
      <c r="UNP48" s="108"/>
      <c r="UNQ48" s="108"/>
      <c r="UNR48" s="108"/>
      <c r="UNS48" s="108"/>
      <c r="UNT48" s="108"/>
      <c r="UNU48" s="108"/>
      <c r="UNV48" s="108"/>
      <c r="UNW48" s="108"/>
      <c r="UNX48" s="108"/>
      <c r="UNY48" s="108"/>
      <c r="UNZ48" s="108"/>
      <c r="UOA48" s="108"/>
      <c r="UOB48" s="108"/>
      <c r="UOC48" s="108"/>
      <c r="UOD48" s="108"/>
      <c r="UOE48" s="108"/>
      <c r="UOF48" s="108"/>
      <c r="UOG48" s="108"/>
      <c r="UOH48" s="108"/>
      <c r="UOI48" s="108"/>
      <c r="UOJ48" s="108"/>
      <c r="UOK48" s="108"/>
      <c r="UOL48" s="108"/>
      <c r="UOM48" s="108"/>
      <c r="UON48" s="108"/>
      <c r="UOO48" s="108"/>
      <c r="UOP48" s="108"/>
      <c r="UOQ48" s="108"/>
      <c r="UOR48" s="108"/>
      <c r="UOS48" s="108"/>
      <c r="UOT48" s="108"/>
      <c r="UOU48" s="108"/>
      <c r="UOV48" s="108"/>
      <c r="UOW48" s="108"/>
      <c r="UOX48" s="108"/>
      <c r="UOY48" s="108"/>
      <c r="UOZ48" s="108"/>
      <c r="UPA48" s="108"/>
      <c r="UPB48" s="108"/>
      <c r="UPC48" s="108"/>
      <c r="UPD48" s="108"/>
      <c r="UPE48" s="108"/>
      <c r="UPF48" s="108"/>
      <c r="UPG48" s="108"/>
      <c r="UPH48" s="108"/>
      <c r="UPI48" s="108"/>
      <c r="UPJ48" s="108"/>
      <c r="UPK48" s="108"/>
      <c r="UPL48" s="108"/>
      <c r="UPM48" s="108"/>
      <c r="UPN48" s="108"/>
      <c r="UPO48" s="108"/>
      <c r="UPP48" s="108"/>
      <c r="UPQ48" s="108"/>
      <c r="UPR48" s="108"/>
      <c r="UPS48" s="108"/>
      <c r="UPT48" s="108"/>
      <c r="UPU48" s="108"/>
      <c r="UPV48" s="108"/>
      <c r="UPW48" s="108"/>
      <c r="UPX48" s="108"/>
      <c r="UPY48" s="108"/>
      <c r="UPZ48" s="108"/>
      <c r="UQA48" s="108"/>
      <c r="UQB48" s="108"/>
      <c r="UQC48" s="108"/>
      <c r="UQD48" s="108"/>
      <c r="UQE48" s="108"/>
      <c r="UQF48" s="108"/>
      <c r="UQG48" s="108"/>
      <c r="UQH48" s="108"/>
      <c r="UQI48" s="108"/>
      <c r="UQJ48" s="108"/>
      <c r="UQK48" s="108"/>
      <c r="UQL48" s="108"/>
      <c r="UQM48" s="108"/>
      <c r="UQN48" s="108"/>
      <c r="UQO48" s="108"/>
      <c r="UQP48" s="108"/>
      <c r="UQQ48" s="108"/>
      <c r="UQR48" s="108"/>
      <c r="UQS48" s="108"/>
      <c r="UQT48" s="108"/>
      <c r="UQU48" s="108"/>
      <c r="UQV48" s="108"/>
      <c r="UQW48" s="108"/>
      <c r="UQX48" s="108"/>
      <c r="UQY48" s="108"/>
      <c r="UQZ48" s="108"/>
      <c r="URA48" s="108"/>
      <c r="URB48" s="108"/>
      <c r="URC48" s="108"/>
      <c r="URD48" s="108"/>
      <c r="URE48" s="108"/>
      <c r="URF48" s="108"/>
      <c r="URG48" s="108"/>
      <c r="URH48" s="108"/>
      <c r="URI48" s="108"/>
      <c r="URJ48" s="108"/>
      <c r="URK48" s="108"/>
      <c r="URL48" s="108"/>
      <c r="URM48" s="108"/>
      <c r="URN48" s="108"/>
      <c r="URO48" s="108"/>
      <c r="URP48" s="108"/>
      <c r="URQ48" s="108"/>
      <c r="URR48" s="108"/>
      <c r="URS48" s="108"/>
      <c r="URT48" s="108"/>
      <c r="URU48" s="108"/>
      <c r="URV48" s="108"/>
      <c r="URW48" s="108"/>
      <c r="URX48" s="108"/>
      <c r="URY48" s="108"/>
      <c r="URZ48" s="108"/>
      <c r="USA48" s="108"/>
      <c r="USB48" s="108"/>
      <c r="USC48" s="108"/>
      <c r="USD48" s="108"/>
      <c r="USE48" s="108"/>
      <c r="USF48" s="108"/>
      <c r="USG48" s="108"/>
      <c r="USH48" s="108"/>
      <c r="USI48" s="108"/>
      <c r="USJ48" s="108"/>
      <c r="USK48" s="108"/>
      <c r="USL48" s="108"/>
      <c r="USM48" s="108"/>
      <c r="USN48" s="108"/>
      <c r="USO48" s="108"/>
      <c r="USP48" s="108"/>
      <c r="USQ48" s="108"/>
      <c r="USR48" s="108"/>
      <c r="USS48" s="108"/>
      <c r="UST48" s="108"/>
      <c r="USU48" s="108"/>
      <c r="USV48" s="108"/>
      <c r="USW48" s="108"/>
      <c r="USX48" s="108"/>
      <c r="USY48" s="108"/>
      <c r="USZ48" s="108"/>
      <c r="UTA48" s="108"/>
      <c r="UTB48" s="108"/>
      <c r="UTC48" s="108"/>
      <c r="UTD48" s="108"/>
      <c r="UTE48" s="108"/>
      <c r="UTF48" s="108"/>
      <c r="UTG48" s="108"/>
      <c r="UTH48" s="108"/>
      <c r="UTI48" s="108"/>
      <c r="UTJ48" s="108"/>
      <c r="UTK48" s="108"/>
      <c r="UTL48" s="108"/>
      <c r="UTM48" s="108"/>
      <c r="UTN48" s="108"/>
      <c r="UTO48" s="108"/>
      <c r="UTP48" s="108"/>
      <c r="UTQ48" s="108"/>
      <c r="UTR48" s="108"/>
      <c r="UTS48" s="108"/>
      <c r="UTT48" s="108"/>
      <c r="UTU48" s="108"/>
      <c r="UTV48" s="108"/>
      <c r="UTW48" s="108"/>
      <c r="UTX48" s="108"/>
      <c r="UTY48" s="108"/>
      <c r="UTZ48" s="108"/>
      <c r="UUA48" s="108"/>
      <c r="UUB48" s="108"/>
      <c r="UUC48" s="108"/>
      <c r="UUD48" s="108"/>
      <c r="UUE48" s="108"/>
      <c r="UUF48" s="108"/>
      <c r="UUG48" s="108"/>
      <c r="UUH48" s="108"/>
      <c r="UUI48" s="108"/>
      <c r="UUJ48" s="108"/>
      <c r="UUK48" s="108"/>
      <c r="UUL48" s="108"/>
      <c r="UUM48" s="108"/>
      <c r="UUN48" s="108"/>
      <c r="UUO48" s="108"/>
      <c r="UUP48" s="108"/>
      <c r="UUQ48" s="108"/>
      <c r="UUR48" s="108"/>
      <c r="UUS48" s="108"/>
      <c r="UUT48" s="108"/>
      <c r="UUU48" s="108"/>
      <c r="UUV48" s="108"/>
      <c r="UUW48" s="108"/>
      <c r="UUX48" s="108"/>
      <c r="UUY48" s="108"/>
      <c r="UUZ48" s="108"/>
      <c r="UVA48" s="108"/>
      <c r="UVB48" s="108"/>
      <c r="UVC48" s="108"/>
      <c r="UVD48" s="108"/>
      <c r="UVE48" s="108"/>
      <c r="UVF48" s="108"/>
      <c r="UVG48" s="108"/>
      <c r="UVH48" s="108"/>
      <c r="UVI48" s="108"/>
      <c r="UVJ48" s="108"/>
      <c r="UVK48" s="108"/>
      <c r="UVL48" s="108"/>
      <c r="UVM48" s="108"/>
      <c r="UVN48" s="108"/>
      <c r="UVO48" s="108"/>
      <c r="UVP48" s="108"/>
      <c r="UVQ48" s="108"/>
      <c r="UVR48" s="108"/>
      <c r="UVS48" s="108"/>
      <c r="UVT48" s="108"/>
      <c r="UVU48" s="108"/>
      <c r="UVV48" s="108"/>
      <c r="UVW48" s="108"/>
      <c r="UVX48" s="108"/>
      <c r="UVY48" s="108"/>
      <c r="UVZ48" s="108"/>
      <c r="UWA48" s="108"/>
      <c r="UWB48" s="108"/>
      <c r="UWC48" s="108"/>
      <c r="UWD48" s="108"/>
      <c r="UWE48" s="108"/>
      <c r="UWF48" s="108"/>
      <c r="UWG48" s="108"/>
      <c r="UWH48" s="108"/>
      <c r="UWI48" s="108"/>
      <c r="UWJ48" s="108"/>
      <c r="UWK48" s="108"/>
      <c r="UWL48" s="108"/>
      <c r="UWM48" s="108"/>
      <c r="UWN48" s="108"/>
      <c r="UWO48" s="108"/>
      <c r="UWP48" s="108"/>
      <c r="UWQ48" s="108"/>
      <c r="UWR48" s="108"/>
      <c r="UWS48" s="108"/>
      <c r="UWT48" s="108"/>
      <c r="UWU48" s="108"/>
      <c r="UWV48" s="108"/>
      <c r="UWW48" s="108"/>
      <c r="UWX48" s="108"/>
      <c r="UWY48" s="108"/>
      <c r="UWZ48" s="108"/>
      <c r="UXA48" s="108"/>
      <c r="UXB48" s="108"/>
      <c r="UXC48" s="108"/>
      <c r="UXD48" s="108"/>
      <c r="UXE48" s="108"/>
      <c r="UXF48" s="108"/>
      <c r="UXG48" s="108"/>
      <c r="UXH48" s="108"/>
      <c r="UXI48" s="108"/>
      <c r="UXJ48" s="108"/>
      <c r="UXK48" s="108"/>
      <c r="UXL48" s="108"/>
      <c r="UXM48" s="108"/>
      <c r="UXN48" s="108"/>
      <c r="UXO48" s="108"/>
      <c r="UXP48" s="108"/>
      <c r="UXQ48" s="108"/>
      <c r="UXR48" s="108"/>
      <c r="UXS48" s="108"/>
      <c r="UXT48" s="108"/>
      <c r="UXU48" s="108"/>
      <c r="UXV48" s="108"/>
      <c r="UXW48" s="108"/>
      <c r="UXX48" s="108"/>
      <c r="UXY48" s="108"/>
      <c r="UXZ48" s="108"/>
      <c r="UYA48" s="108"/>
      <c r="UYB48" s="108"/>
      <c r="UYC48" s="108"/>
      <c r="UYD48" s="108"/>
      <c r="UYE48" s="108"/>
      <c r="UYF48" s="108"/>
      <c r="UYG48" s="108"/>
      <c r="UYH48" s="108"/>
      <c r="UYI48" s="108"/>
      <c r="UYJ48" s="108"/>
      <c r="UYK48" s="108"/>
      <c r="UYL48" s="108"/>
      <c r="UYM48" s="108"/>
      <c r="UYN48" s="108"/>
      <c r="UYO48" s="108"/>
      <c r="UYP48" s="108"/>
      <c r="UYQ48" s="108"/>
      <c r="UYR48" s="108"/>
      <c r="UYS48" s="108"/>
      <c r="UYT48" s="108"/>
      <c r="UYU48" s="108"/>
      <c r="UYV48" s="108"/>
      <c r="UYW48" s="108"/>
      <c r="UYX48" s="108"/>
      <c r="UYY48" s="108"/>
      <c r="UYZ48" s="108"/>
      <c r="UZA48" s="108"/>
      <c r="UZB48" s="108"/>
      <c r="UZC48" s="108"/>
      <c r="UZD48" s="108"/>
      <c r="UZE48" s="108"/>
      <c r="UZF48" s="108"/>
      <c r="UZG48" s="108"/>
      <c r="UZH48" s="108"/>
      <c r="UZI48" s="108"/>
      <c r="UZJ48" s="108"/>
      <c r="UZK48" s="108"/>
      <c r="UZL48" s="108"/>
      <c r="UZM48" s="108"/>
      <c r="UZN48" s="108"/>
      <c r="UZO48" s="108"/>
      <c r="UZP48" s="108"/>
      <c r="UZQ48" s="108"/>
      <c r="UZR48" s="108"/>
      <c r="UZS48" s="108"/>
      <c r="UZT48" s="108"/>
      <c r="UZU48" s="108"/>
      <c r="UZV48" s="108"/>
      <c r="UZW48" s="108"/>
      <c r="UZX48" s="108"/>
      <c r="UZY48" s="108"/>
      <c r="UZZ48" s="108"/>
      <c r="VAA48" s="108"/>
      <c r="VAB48" s="108"/>
      <c r="VAC48" s="108"/>
      <c r="VAD48" s="108"/>
      <c r="VAE48" s="108"/>
      <c r="VAF48" s="108"/>
      <c r="VAG48" s="108"/>
      <c r="VAH48" s="108"/>
      <c r="VAI48" s="108"/>
      <c r="VAJ48" s="108"/>
      <c r="VAK48" s="108"/>
      <c r="VAL48" s="108"/>
      <c r="VAM48" s="108"/>
      <c r="VAN48" s="108"/>
      <c r="VAO48" s="108"/>
      <c r="VAP48" s="108"/>
      <c r="VAQ48" s="108"/>
      <c r="VAR48" s="108"/>
      <c r="VAS48" s="108"/>
      <c r="VAT48" s="108"/>
      <c r="VAU48" s="108"/>
      <c r="VAV48" s="108"/>
      <c r="VAW48" s="108"/>
      <c r="VAX48" s="108"/>
      <c r="VAY48" s="108"/>
      <c r="VAZ48" s="108"/>
      <c r="VBA48" s="108"/>
      <c r="VBB48" s="108"/>
      <c r="VBC48" s="108"/>
      <c r="VBD48" s="108"/>
      <c r="VBE48" s="108"/>
      <c r="VBF48" s="108"/>
      <c r="VBG48" s="108"/>
      <c r="VBH48" s="108"/>
      <c r="VBI48" s="108"/>
      <c r="VBJ48" s="108"/>
      <c r="VBK48" s="108"/>
      <c r="VBL48" s="108"/>
      <c r="VBM48" s="108"/>
      <c r="VBN48" s="108"/>
      <c r="VBO48" s="108"/>
      <c r="VBP48" s="108"/>
      <c r="VBQ48" s="108"/>
      <c r="VBR48" s="108"/>
      <c r="VBS48" s="108"/>
      <c r="VBT48" s="108"/>
      <c r="VBU48" s="108"/>
      <c r="VBV48" s="108"/>
      <c r="VBW48" s="108"/>
      <c r="VBX48" s="108"/>
      <c r="VBY48" s="108"/>
      <c r="VBZ48" s="108"/>
      <c r="VCA48" s="108"/>
      <c r="VCB48" s="108"/>
      <c r="VCC48" s="108"/>
      <c r="VCD48" s="108"/>
      <c r="VCE48" s="108"/>
      <c r="VCF48" s="108"/>
      <c r="VCG48" s="108"/>
      <c r="VCH48" s="108"/>
      <c r="VCI48" s="108"/>
      <c r="VCJ48" s="108"/>
      <c r="VCK48" s="108"/>
      <c r="VCL48" s="108"/>
      <c r="VCM48" s="108"/>
      <c r="VCN48" s="108"/>
      <c r="VCO48" s="108"/>
      <c r="VCP48" s="108"/>
      <c r="VCQ48" s="108"/>
      <c r="VCR48" s="108"/>
      <c r="VCS48" s="108"/>
      <c r="VCT48" s="108"/>
      <c r="VCU48" s="108"/>
      <c r="VCV48" s="108"/>
      <c r="VCW48" s="108"/>
      <c r="VCX48" s="108"/>
      <c r="VCY48" s="108"/>
      <c r="VCZ48" s="108"/>
      <c r="VDA48" s="108"/>
      <c r="VDB48" s="108"/>
      <c r="VDC48" s="108"/>
      <c r="VDD48" s="108"/>
      <c r="VDE48" s="108"/>
      <c r="VDF48" s="108"/>
      <c r="VDG48" s="108"/>
      <c r="VDH48" s="108"/>
      <c r="VDI48" s="108"/>
      <c r="VDJ48" s="108"/>
      <c r="VDK48" s="108"/>
      <c r="VDL48" s="108"/>
      <c r="VDM48" s="108"/>
      <c r="VDN48" s="108"/>
      <c r="VDO48" s="108"/>
      <c r="VDP48" s="108"/>
      <c r="VDQ48" s="108"/>
      <c r="VDR48" s="108"/>
      <c r="VDS48" s="108"/>
      <c r="VDT48" s="108"/>
      <c r="VDU48" s="108"/>
      <c r="VDV48" s="108"/>
      <c r="VDW48" s="108"/>
      <c r="VDX48" s="108"/>
      <c r="VDY48" s="108"/>
      <c r="VDZ48" s="108"/>
      <c r="VEA48" s="108"/>
      <c r="VEB48" s="108"/>
      <c r="VEC48" s="108"/>
      <c r="VED48" s="108"/>
      <c r="VEE48" s="108"/>
      <c r="VEF48" s="108"/>
      <c r="VEG48" s="108"/>
      <c r="VEH48" s="108"/>
      <c r="VEI48" s="108"/>
      <c r="VEJ48" s="108"/>
      <c r="VEK48" s="108"/>
      <c r="VEL48" s="108"/>
      <c r="VEM48" s="108"/>
      <c r="VEN48" s="108"/>
      <c r="VEO48" s="108"/>
      <c r="VEP48" s="108"/>
      <c r="VEQ48" s="108"/>
      <c r="VER48" s="108"/>
      <c r="VES48" s="108"/>
      <c r="VET48" s="108"/>
      <c r="VEU48" s="108"/>
      <c r="VEV48" s="108"/>
      <c r="VEW48" s="108"/>
      <c r="VEX48" s="108"/>
      <c r="VEY48" s="108"/>
      <c r="VEZ48" s="108"/>
      <c r="VFA48" s="108"/>
      <c r="VFB48" s="108"/>
      <c r="VFC48" s="108"/>
      <c r="VFD48" s="108"/>
      <c r="VFE48" s="108"/>
      <c r="VFF48" s="108"/>
      <c r="VFG48" s="108"/>
      <c r="VFH48" s="108"/>
      <c r="VFI48" s="108"/>
      <c r="VFJ48" s="108"/>
      <c r="VFK48" s="108"/>
      <c r="VFL48" s="108"/>
      <c r="VFM48" s="108"/>
      <c r="VFN48" s="108"/>
      <c r="VFO48" s="108"/>
      <c r="VFP48" s="108"/>
      <c r="VFQ48" s="108"/>
      <c r="VFR48" s="108"/>
      <c r="VFS48" s="108"/>
      <c r="VFT48" s="108"/>
      <c r="VFU48" s="108"/>
      <c r="VFV48" s="108"/>
      <c r="VFW48" s="108"/>
      <c r="VFX48" s="108"/>
      <c r="VFY48" s="108"/>
      <c r="VFZ48" s="108"/>
      <c r="VGA48" s="108"/>
      <c r="VGB48" s="108"/>
      <c r="VGC48" s="108"/>
      <c r="VGD48" s="108"/>
      <c r="VGE48" s="108"/>
      <c r="VGF48" s="108"/>
      <c r="VGG48" s="108"/>
      <c r="VGH48" s="108"/>
      <c r="VGI48" s="108"/>
      <c r="VGJ48" s="108"/>
      <c r="VGK48" s="108"/>
      <c r="VGL48" s="108"/>
      <c r="VGM48" s="108"/>
      <c r="VGN48" s="108"/>
      <c r="VGO48" s="108"/>
      <c r="VGP48" s="108"/>
      <c r="VGQ48" s="108"/>
      <c r="VGR48" s="108"/>
      <c r="VGS48" s="108"/>
      <c r="VGT48" s="108"/>
      <c r="VGU48" s="108"/>
      <c r="VGV48" s="108"/>
      <c r="VGW48" s="108"/>
      <c r="VGX48" s="108"/>
      <c r="VGY48" s="108"/>
      <c r="VGZ48" s="108"/>
      <c r="VHA48" s="108"/>
      <c r="VHB48" s="108"/>
      <c r="VHC48" s="108"/>
      <c r="VHD48" s="108"/>
      <c r="VHE48" s="108"/>
      <c r="VHF48" s="108"/>
      <c r="VHG48" s="108"/>
      <c r="VHH48" s="108"/>
      <c r="VHI48" s="108"/>
      <c r="VHJ48" s="108"/>
      <c r="VHK48" s="108"/>
      <c r="VHL48" s="108"/>
      <c r="VHM48" s="108"/>
      <c r="VHN48" s="108"/>
      <c r="VHO48" s="108"/>
      <c r="VHP48" s="108"/>
      <c r="VHQ48" s="108"/>
      <c r="VHR48" s="108"/>
      <c r="VHS48" s="108"/>
      <c r="VHT48" s="108"/>
      <c r="VHU48" s="108"/>
      <c r="VHV48" s="108"/>
      <c r="VHW48" s="108"/>
      <c r="VHX48" s="108"/>
      <c r="VHY48" s="108"/>
      <c r="VHZ48" s="108"/>
      <c r="VIA48" s="108"/>
      <c r="VIB48" s="108"/>
      <c r="VIC48" s="108"/>
      <c r="VID48" s="108"/>
      <c r="VIE48" s="108"/>
      <c r="VIF48" s="108"/>
      <c r="VIG48" s="108"/>
      <c r="VIH48" s="108"/>
      <c r="VII48" s="108"/>
      <c r="VIJ48" s="108"/>
      <c r="VIK48" s="108"/>
      <c r="VIL48" s="108"/>
      <c r="VIM48" s="108"/>
      <c r="VIN48" s="108"/>
      <c r="VIO48" s="108"/>
      <c r="VIP48" s="108"/>
      <c r="VIQ48" s="108"/>
      <c r="VIR48" s="108"/>
      <c r="VIS48" s="108"/>
      <c r="VIT48" s="108"/>
      <c r="VIU48" s="108"/>
      <c r="VIV48" s="108"/>
      <c r="VIW48" s="108"/>
      <c r="VIX48" s="108"/>
      <c r="VIY48" s="108"/>
      <c r="VIZ48" s="108"/>
      <c r="VJA48" s="108"/>
      <c r="VJB48" s="108"/>
      <c r="VJC48" s="108"/>
      <c r="VJD48" s="108"/>
      <c r="VJE48" s="108"/>
      <c r="VJF48" s="108"/>
      <c r="VJG48" s="108"/>
      <c r="VJH48" s="108"/>
      <c r="VJI48" s="108"/>
      <c r="VJJ48" s="108"/>
      <c r="VJK48" s="108"/>
      <c r="VJL48" s="108"/>
      <c r="VJM48" s="108"/>
      <c r="VJN48" s="108"/>
      <c r="VJO48" s="108"/>
      <c r="VJP48" s="108"/>
      <c r="VJQ48" s="108"/>
      <c r="VJR48" s="108"/>
      <c r="VJS48" s="108"/>
      <c r="VJT48" s="108"/>
      <c r="VJU48" s="108"/>
      <c r="VJV48" s="108"/>
      <c r="VJW48" s="108"/>
      <c r="VJX48" s="108"/>
      <c r="VJY48" s="108"/>
      <c r="VJZ48" s="108"/>
      <c r="VKA48" s="108"/>
      <c r="VKB48" s="108"/>
      <c r="VKC48" s="108"/>
      <c r="VKD48" s="108"/>
      <c r="VKE48" s="108"/>
      <c r="VKF48" s="108"/>
      <c r="VKG48" s="108"/>
      <c r="VKH48" s="108"/>
      <c r="VKI48" s="108"/>
      <c r="VKJ48" s="108"/>
      <c r="VKK48" s="108"/>
      <c r="VKL48" s="108"/>
      <c r="VKM48" s="108"/>
      <c r="VKN48" s="108"/>
      <c r="VKO48" s="108"/>
      <c r="VKP48" s="108"/>
      <c r="VKQ48" s="108"/>
      <c r="VKR48" s="108"/>
      <c r="VKS48" s="108"/>
      <c r="VKT48" s="108"/>
      <c r="VKU48" s="108"/>
      <c r="VKV48" s="108"/>
      <c r="VKW48" s="108"/>
      <c r="VKX48" s="108"/>
      <c r="VKY48" s="108"/>
      <c r="VKZ48" s="108"/>
      <c r="VLA48" s="108"/>
      <c r="VLB48" s="108"/>
      <c r="VLC48" s="108"/>
      <c r="VLD48" s="108"/>
      <c r="VLE48" s="108"/>
      <c r="VLF48" s="108"/>
      <c r="VLG48" s="108"/>
      <c r="VLH48" s="108"/>
      <c r="VLI48" s="108"/>
      <c r="VLJ48" s="108"/>
      <c r="VLK48" s="108"/>
      <c r="VLL48" s="108"/>
      <c r="VLM48" s="108"/>
      <c r="VLN48" s="108"/>
      <c r="VLO48" s="108"/>
      <c r="VLP48" s="108"/>
      <c r="VLQ48" s="108"/>
      <c r="VLR48" s="108"/>
      <c r="VLS48" s="108"/>
      <c r="VLT48" s="108"/>
      <c r="VLU48" s="108"/>
      <c r="VLV48" s="108"/>
      <c r="VLW48" s="108"/>
      <c r="VLX48" s="108"/>
      <c r="VLY48" s="108"/>
      <c r="VLZ48" s="108"/>
      <c r="VMA48" s="108"/>
      <c r="VMB48" s="108"/>
      <c r="VMC48" s="108"/>
      <c r="VMD48" s="108"/>
      <c r="VME48" s="108"/>
      <c r="VMF48" s="108"/>
      <c r="VMG48" s="108"/>
      <c r="VMH48" s="108"/>
      <c r="VMI48" s="108"/>
      <c r="VMJ48" s="108"/>
      <c r="VMK48" s="108"/>
      <c r="VML48" s="108"/>
      <c r="VMM48" s="108"/>
      <c r="VMN48" s="108"/>
      <c r="VMO48" s="108"/>
      <c r="VMP48" s="108"/>
      <c r="VMQ48" s="108"/>
      <c r="VMR48" s="108"/>
      <c r="VMS48" s="108"/>
      <c r="VMT48" s="108"/>
      <c r="VMU48" s="108"/>
      <c r="VMV48" s="108"/>
      <c r="VMW48" s="108"/>
      <c r="VMX48" s="108"/>
      <c r="VMY48" s="108"/>
      <c r="VMZ48" s="108"/>
      <c r="VNA48" s="108"/>
      <c r="VNB48" s="108"/>
      <c r="VNC48" s="108"/>
      <c r="VND48" s="108"/>
      <c r="VNE48" s="108"/>
      <c r="VNF48" s="108"/>
      <c r="VNG48" s="108"/>
      <c r="VNH48" s="108"/>
      <c r="VNI48" s="108"/>
      <c r="VNJ48" s="108"/>
      <c r="VNK48" s="108"/>
      <c r="VNL48" s="108"/>
      <c r="VNM48" s="108"/>
      <c r="VNN48" s="108"/>
      <c r="VNO48" s="108"/>
      <c r="VNP48" s="108"/>
      <c r="VNQ48" s="108"/>
      <c r="VNR48" s="108"/>
      <c r="VNS48" s="108"/>
      <c r="VNT48" s="108"/>
      <c r="VNU48" s="108"/>
      <c r="VNV48" s="108"/>
      <c r="VNW48" s="108"/>
      <c r="VNX48" s="108"/>
      <c r="VNY48" s="108"/>
      <c r="VNZ48" s="108"/>
      <c r="VOA48" s="108"/>
      <c r="VOB48" s="108"/>
      <c r="VOC48" s="108"/>
      <c r="VOD48" s="108"/>
      <c r="VOE48" s="108"/>
      <c r="VOF48" s="108"/>
      <c r="VOG48" s="108"/>
      <c r="VOH48" s="108"/>
      <c r="VOI48" s="108"/>
      <c r="VOJ48" s="108"/>
      <c r="VOK48" s="108"/>
      <c r="VOL48" s="108"/>
      <c r="VOM48" s="108"/>
      <c r="VON48" s="108"/>
      <c r="VOO48" s="108"/>
      <c r="VOP48" s="108"/>
      <c r="VOQ48" s="108"/>
      <c r="VOR48" s="108"/>
      <c r="VOS48" s="108"/>
      <c r="VOT48" s="108"/>
      <c r="VOU48" s="108"/>
      <c r="VOV48" s="108"/>
      <c r="VOW48" s="108"/>
      <c r="VOX48" s="108"/>
      <c r="VOY48" s="108"/>
      <c r="VOZ48" s="108"/>
      <c r="VPA48" s="108"/>
      <c r="VPB48" s="108"/>
      <c r="VPC48" s="108"/>
      <c r="VPD48" s="108"/>
      <c r="VPE48" s="108"/>
      <c r="VPF48" s="108"/>
      <c r="VPG48" s="108"/>
      <c r="VPH48" s="108"/>
      <c r="VPI48" s="108"/>
      <c r="VPJ48" s="108"/>
      <c r="VPK48" s="108"/>
      <c r="VPL48" s="108"/>
      <c r="VPM48" s="108"/>
      <c r="VPN48" s="108"/>
      <c r="VPO48" s="108"/>
      <c r="VPP48" s="108"/>
      <c r="VPQ48" s="108"/>
      <c r="VPR48" s="108"/>
      <c r="VPS48" s="108"/>
      <c r="VPT48" s="108"/>
      <c r="VPU48" s="108"/>
      <c r="VPV48" s="108"/>
      <c r="VPW48" s="108"/>
      <c r="VPX48" s="108"/>
      <c r="VPY48" s="108"/>
      <c r="VPZ48" s="108"/>
      <c r="VQA48" s="108"/>
      <c r="VQB48" s="108"/>
      <c r="VQC48" s="108"/>
      <c r="VQD48" s="108"/>
      <c r="VQE48" s="108"/>
      <c r="VQF48" s="108"/>
      <c r="VQG48" s="108"/>
      <c r="VQH48" s="108"/>
      <c r="VQI48" s="108"/>
      <c r="VQJ48" s="108"/>
      <c r="VQK48" s="108"/>
      <c r="VQL48" s="108"/>
      <c r="VQM48" s="108"/>
      <c r="VQN48" s="108"/>
      <c r="VQO48" s="108"/>
      <c r="VQP48" s="108"/>
      <c r="VQQ48" s="108"/>
      <c r="VQR48" s="108"/>
      <c r="VQS48" s="108"/>
      <c r="VQT48" s="108"/>
      <c r="VQU48" s="108"/>
      <c r="VQV48" s="108"/>
      <c r="VQW48" s="108"/>
      <c r="VQX48" s="108"/>
      <c r="VQY48" s="108"/>
      <c r="VQZ48" s="108"/>
      <c r="VRA48" s="108"/>
      <c r="VRB48" s="108"/>
      <c r="VRC48" s="108"/>
      <c r="VRD48" s="108"/>
      <c r="VRE48" s="108"/>
      <c r="VRF48" s="108"/>
      <c r="VRG48" s="108"/>
      <c r="VRH48" s="108"/>
      <c r="VRI48" s="108"/>
      <c r="VRJ48" s="108"/>
      <c r="VRK48" s="108"/>
      <c r="VRL48" s="108"/>
      <c r="VRM48" s="108"/>
      <c r="VRN48" s="108"/>
      <c r="VRO48" s="108"/>
      <c r="VRP48" s="108"/>
      <c r="VRQ48" s="108"/>
      <c r="VRR48" s="108"/>
      <c r="VRS48" s="108"/>
      <c r="VRT48" s="108"/>
      <c r="VRU48" s="108"/>
      <c r="VRV48" s="108"/>
      <c r="VRW48" s="108"/>
      <c r="VRX48" s="108"/>
      <c r="VRY48" s="108"/>
      <c r="VRZ48" s="108"/>
      <c r="VSA48" s="108"/>
      <c r="VSB48" s="108"/>
      <c r="VSC48" s="108"/>
      <c r="VSD48" s="108"/>
      <c r="VSE48" s="108"/>
      <c r="VSF48" s="108"/>
      <c r="VSG48" s="108"/>
      <c r="VSH48" s="108"/>
      <c r="VSI48" s="108"/>
      <c r="VSJ48" s="108"/>
      <c r="VSK48" s="108"/>
      <c r="VSL48" s="108"/>
      <c r="VSM48" s="108"/>
      <c r="VSN48" s="108"/>
      <c r="VSO48" s="108"/>
      <c r="VSP48" s="108"/>
      <c r="VSQ48" s="108"/>
      <c r="VSR48" s="108"/>
      <c r="VSS48" s="108"/>
      <c r="VST48" s="108"/>
      <c r="VSU48" s="108"/>
      <c r="VSV48" s="108"/>
      <c r="VSW48" s="108"/>
      <c r="VSX48" s="108"/>
      <c r="VSY48" s="108"/>
      <c r="VSZ48" s="108"/>
      <c r="VTA48" s="108"/>
      <c r="VTB48" s="108"/>
      <c r="VTC48" s="108"/>
      <c r="VTD48" s="108"/>
      <c r="VTE48" s="108"/>
      <c r="VTF48" s="108"/>
      <c r="VTG48" s="108"/>
      <c r="VTH48" s="108"/>
      <c r="VTI48" s="108"/>
      <c r="VTJ48" s="108"/>
      <c r="VTK48" s="108"/>
      <c r="VTL48" s="108"/>
      <c r="VTM48" s="108"/>
      <c r="VTN48" s="108"/>
      <c r="VTO48" s="108"/>
      <c r="VTP48" s="108"/>
      <c r="VTQ48" s="108"/>
      <c r="VTR48" s="108"/>
      <c r="VTS48" s="108"/>
      <c r="VTT48" s="108"/>
      <c r="VTU48" s="108"/>
      <c r="VTV48" s="108"/>
      <c r="VTW48" s="108"/>
      <c r="VTX48" s="108"/>
      <c r="VTY48" s="108"/>
      <c r="VTZ48" s="108"/>
      <c r="VUA48" s="108"/>
      <c r="VUB48" s="108"/>
      <c r="VUC48" s="108"/>
      <c r="VUD48" s="108"/>
      <c r="VUE48" s="108"/>
      <c r="VUF48" s="108"/>
      <c r="VUG48" s="108"/>
      <c r="VUH48" s="108"/>
      <c r="VUI48" s="108"/>
      <c r="VUJ48" s="108"/>
      <c r="VUK48" s="108"/>
      <c r="VUL48" s="108"/>
      <c r="VUM48" s="108"/>
      <c r="VUN48" s="108"/>
      <c r="VUO48" s="108"/>
      <c r="VUP48" s="108"/>
      <c r="VUQ48" s="108"/>
      <c r="VUR48" s="108"/>
      <c r="VUS48" s="108"/>
      <c r="VUT48" s="108"/>
      <c r="VUU48" s="108"/>
      <c r="VUV48" s="108"/>
      <c r="VUW48" s="108"/>
      <c r="VUX48" s="108"/>
      <c r="VUY48" s="108"/>
      <c r="VUZ48" s="108"/>
      <c r="VVA48" s="108"/>
      <c r="VVB48" s="108"/>
      <c r="VVC48" s="108"/>
      <c r="VVD48" s="108"/>
      <c r="VVE48" s="108"/>
      <c r="VVF48" s="108"/>
      <c r="VVG48" s="108"/>
      <c r="VVH48" s="108"/>
      <c r="VVI48" s="108"/>
      <c r="VVJ48" s="108"/>
      <c r="VVK48" s="108"/>
      <c r="VVL48" s="108"/>
      <c r="VVM48" s="108"/>
      <c r="VVN48" s="108"/>
      <c r="VVO48" s="108"/>
      <c r="VVP48" s="108"/>
      <c r="VVQ48" s="108"/>
      <c r="VVR48" s="108"/>
      <c r="VVS48" s="108"/>
      <c r="VVT48" s="108"/>
      <c r="VVU48" s="108"/>
      <c r="VVV48" s="108"/>
      <c r="VVW48" s="108"/>
      <c r="VVX48" s="108"/>
      <c r="VVY48" s="108"/>
      <c r="VVZ48" s="108"/>
      <c r="VWA48" s="108"/>
      <c r="VWB48" s="108"/>
      <c r="VWC48" s="108"/>
      <c r="VWD48" s="108"/>
      <c r="VWE48" s="108"/>
      <c r="VWF48" s="108"/>
      <c r="VWG48" s="108"/>
      <c r="VWH48" s="108"/>
      <c r="VWI48" s="108"/>
      <c r="VWJ48" s="108"/>
      <c r="VWK48" s="108"/>
      <c r="VWL48" s="108"/>
      <c r="VWM48" s="108"/>
      <c r="VWN48" s="108"/>
      <c r="VWO48" s="108"/>
      <c r="VWP48" s="108"/>
      <c r="VWQ48" s="108"/>
      <c r="VWR48" s="108"/>
      <c r="VWS48" s="108"/>
      <c r="VWT48" s="108"/>
      <c r="VWU48" s="108"/>
      <c r="VWV48" s="108"/>
      <c r="VWW48" s="108"/>
      <c r="VWX48" s="108"/>
      <c r="VWY48" s="108"/>
      <c r="VWZ48" s="108"/>
      <c r="VXA48" s="108"/>
      <c r="VXB48" s="108"/>
      <c r="VXC48" s="108"/>
      <c r="VXD48" s="108"/>
      <c r="VXE48" s="108"/>
      <c r="VXF48" s="108"/>
      <c r="VXG48" s="108"/>
      <c r="VXH48" s="108"/>
      <c r="VXI48" s="108"/>
      <c r="VXJ48" s="108"/>
      <c r="VXK48" s="108"/>
      <c r="VXL48" s="108"/>
      <c r="VXM48" s="108"/>
      <c r="VXN48" s="108"/>
      <c r="VXO48" s="108"/>
      <c r="VXP48" s="108"/>
      <c r="VXQ48" s="108"/>
      <c r="VXR48" s="108"/>
      <c r="VXS48" s="108"/>
      <c r="VXT48" s="108"/>
      <c r="VXU48" s="108"/>
      <c r="VXV48" s="108"/>
      <c r="VXW48" s="108"/>
      <c r="VXX48" s="108"/>
      <c r="VXY48" s="108"/>
      <c r="VXZ48" s="108"/>
      <c r="VYA48" s="108"/>
      <c r="VYB48" s="108"/>
      <c r="VYC48" s="108"/>
      <c r="VYD48" s="108"/>
      <c r="VYE48" s="108"/>
      <c r="VYF48" s="108"/>
      <c r="VYG48" s="108"/>
      <c r="VYH48" s="108"/>
      <c r="VYI48" s="108"/>
      <c r="VYJ48" s="108"/>
      <c r="VYK48" s="108"/>
      <c r="VYL48" s="108"/>
      <c r="VYM48" s="108"/>
      <c r="VYN48" s="108"/>
      <c r="VYO48" s="108"/>
      <c r="VYP48" s="108"/>
      <c r="VYQ48" s="108"/>
      <c r="VYR48" s="108"/>
      <c r="VYS48" s="108"/>
      <c r="VYT48" s="108"/>
      <c r="VYU48" s="108"/>
      <c r="VYV48" s="108"/>
      <c r="VYW48" s="108"/>
      <c r="VYX48" s="108"/>
      <c r="VYY48" s="108"/>
      <c r="VYZ48" s="108"/>
      <c r="VZA48" s="108"/>
      <c r="VZB48" s="108"/>
      <c r="VZC48" s="108"/>
      <c r="VZD48" s="108"/>
      <c r="VZE48" s="108"/>
      <c r="VZF48" s="108"/>
      <c r="VZG48" s="108"/>
      <c r="VZH48" s="108"/>
      <c r="VZI48" s="108"/>
      <c r="VZJ48" s="108"/>
      <c r="VZK48" s="108"/>
      <c r="VZL48" s="108"/>
      <c r="VZM48" s="108"/>
      <c r="VZN48" s="108"/>
      <c r="VZO48" s="108"/>
      <c r="VZP48" s="108"/>
      <c r="VZQ48" s="108"/>
      <c r="VZR48" s="108"/>
      <c r="VZS48" s="108"/>
      <c r="VZT48" s="108"/>
      <c r="VZU48" s="108"/>
      <c r="VZV48" s="108"/>
      <c r="VZW48" s="108"/>
      <c r="VZX48" s="108"/>
      <c r="VZY48" s="108"/>
      <c r="VZZ48" s="108"/>
      <c r="WAA48" s="108"/>
      <c r="WAB48" s="108"/>
      <c r="WAC48" s="108"/>
      <c r="WAD48" s="108"/>
      <c r="WAE48" s="108"/>
      <c r="WAF48" s="108"/>
      <c r="WAG48" s="108"/>
      <c r="WAH48" s="108"/>
      <c r="WAI48" s="108"/>
      <c r="WAJ48" s="108"/>
      <c r="WAK48" s="108"/>
      <c r="WAL48" s="108"/>
      <c r="WAM48" s="108"/>
      <c r="WAN48" s="108"/>
      <c r="WAO48" s="108"/>
      <c r="WAP48" s="108"/>
      <c r="WAQ48" s="108"/>
      <c r="WAR48" s="108"/>
      <c r="WAS48" s="108"/>
      <c r="WAT48" s="108"/>
      <c r="WAU48" s="108"/>
      <c r="WAV48" s="108"/>
      <c r="WAW48" s="108"/>
      <c r="WAX48" s="108"/>
      <c r="WAY48" s="108"/>
      <c r="WAZ48" s="108"/>
      <c r="WBA48" s="108"/>
      <c r="WBB48" s="108"/>
      <c r="WBC48" s="108"/>
      <c r="WBD48" s="108"/>
      <c r="WBE48" s="108"/>
      <c r="WBF48" s="108"/>
      <c r="WBG48" s="108"/>
      <c r="WBH48" s="108"/>
      <c r="WBI48" s="108"/>
      <c r="WBJ48" s="108"/>
      <c r="WBK48" s="108"/>
      <c r="WBL48" s="108"/>
      <c r="WBM48" s="108"/>
      <c r="WBN48" s="108"/>
      <c r="WBO48" s="108"/>
      <c r="WBP48" s="108"/>
      <c r="WBQ48" s="108"/>
      <c r="WBR48" s="108"/>
      <c r="WBS48" s="108"/>
      <c r="WBT48" s="108"/>
      <c r="WBU48" s="108"/>
      <c r="WBV48" s="108"/>
      <c r="WBW48" s="108"/>
      <c r="WBX48" s="108"/>
      <c r="WBY48" s="108"/>
      <c r="WBZ48" s="108"/>
      <c r="WCA48" s="108"/>
      <c r="WCB48" s="108"/>
      <c r="WCC48" s="108"/>
      <c r="WCD48" s="108"/>
      <c r="WCE48" s="108"/>
      <c r="WCF48" s="108"/>
      <c r="WCG48" s="108"/>
      <c r="WCH48" s="108"/>
      <c r="WCI48" s="108"/>
      <c r="WCJ48" s="108"/>
      <c r="WCK48" s="108"/>
      <c r="WCL48" s="108"/>
      <c r="WCM48" s="108"/>
      <c r="WCN48" s="108"/>
      <c r="WCO48" s="108"/>
      <c r="WCP48" s="108"/>
      <c r="WCQ48" s="108"/>
      <c r="WCR48" s="108"/>
      <c r="WCS48" s="108"/>
      <c r="WCT48" s="108"/>
      <c r="WCU48" s="108"/>
      <c r="WCV48" s="108"/>
      <c r="WCW48" s="108"/>
      <c r="WCX48" s="108"/>
      <c r="WCY48" s="108"/>
      <c r="WCZ48" s="108"/>
      <c r="WDA48" s="108"/>
      <c r="WDB48" s="108"/>
      <c r="WDC48" s="108"/>
      <c r="WDD48" s="108"/>
      <c r="WDE48" s="108"/>
      <c r="WDF48" s="108"/>
      <c r="WDG48" s="108"/>
      <c r="WDH48" s="108"/>
      <c r="WDI48" s="108"/>
      <c r="WDJ48" s="108"/>
      <c r="WDK48" s="108"/>
      <c r="WDL48" s="108"/>
      <c r="WDM48" s="108"/>
      <c r="WDN48" s="108"/>
      <c r="WDO48" s="108"/>
      <c r="WDP48" s="108"/>
      <c r="WDQ48" s="108"/>
      <c r="WDR48" s="108"/>
      <c r="WDS48" s="108"/>
      <c r="WDT48" s="108"/>
      <c r="WDU48" s="108"/>
      <c r="WDV48" s="108"/>
      <c r="WDW48" s="108"/>
      <c r="WDX48" s="108"/>
      <c r="WDY48" s="108"/>
      <c r="WDZ48" s="108"/>
      <c r="WEA48" s="108"/>
      <c r="WEB48" s="108"/>
      <c r="WEC48" s="108"/>
      <c r="WED48" s="108"/>
      <c r="WEE48" s="108"/>
      <c r="WEF48" s="108"/>
      <c r="WEG48" s="108"/>
      <c r="WEH48" s="108"/>
      <c r="WEI48" s="108"/>
      <c r="WEJ48" s="108"/>
      <c r="WEK48" s="108"/>
      <c r="WEL48" s="108"/>
      <c r="WEM48" s="108"/>
      <c r="WEN48" s="108"/>
      <c r="WEO48" s="108"/>
      <c r="WEP48" s="108"/>
      <c r="WEQ48" s="108"/>
      <c r="WER48" s="108"/>
      <c r="WES48" s="108"/>
      <c r="WET48" s="108"/>
      <c r="WEU48" s="108"/>
      <c r="WEV48" s="108"/>
      <c r="WEW48" s="108"/>
      <c r="WEX48" s="108"/>
      <c r="WEY48" s="108"/>
      <c r="WEZ48" s="108"/>
      <c r="WFA48" s="108"/>
      <c r="WFB48" s="108"/>
      <c r="WFC48" s="108"/>
      <c r="WFD48" s="108"/>
      <c r="WFE48" s="108"/>
      <c r="WFF48" s="108"/>
      <c r="WFG48" s="108"/>
      <c r="WFH48" s="108"/>
      <c r="WFI48" s="108"/>
      <c r="WFJ48" s="108"/>
      <c r="WFK48" s="108"/>
      <c r="WFL48" s="108"/>
      <c r="WFM48" s="108"/>
      <c r="WFN48" s="108"/>
      <c r="WFO48" s="108"/>
      <c r="WFP48" s="108"/>
      <c r="WFQ48" s="108"/>
      <c r="WFR48" s="108"/>
      <c r="WFS48" s="108"/>
      <c r="WFT48" s="108"/>
      <c r="WFU48" s="108"/>
      <c r="WFV48" s="108"/>
      <c r="WFW48" s="108"/>
      <c r="WFX48" s="108"/>
      <c r="WFY48" s="108"/>
      <c r="WFZ48" s="108"/>
      <c r="WGA48" s="108"/>
      <c r="WGB48" s="108"/>
      <c r="WGC48" s="108"/>
      <c r="WGD48" s="108"/>
      <c r="WGE48" s="108"/>
      <c r="WGF48" s="108"/>
      <c r="WGG48" s="108"/>
      <c r="WGH48" s="108"/>
      <c r="WGI48" s="108"/>
      <c r="WGJ48" s="108"/>
      <c r="WGK48" s="108"/>
      <c r="WGL48" s="108"/>
      <c r="WGM48" s="108"/>
      <c r="WGN48" s="108"/>
      <c r="WGO48" s="108"/>
      <c r="WGP48" s="108"/>
      <c r="WGQ48" s="108"/>
      <c r="WGR48" s="108"/>
      <c r="WGS48" s="108"/>
      <c r="WGT48" s="108"/>
      <c r="WGU48" s="108"/>
      <c r="WGV48" s="108"/>
      <c r="WGW48" s="108"/>
      <c r="WGX48" s="108"/>
      <c r="WGY48" s="108"/>
      <c r="WGZ48" s="108"/>
      <c r="WHA48" s="108"/>
      <c r="WHB48" s="108"/>
      <c r="WHC48" s="108"/>
      <c r="WHD48" s="108"/>
      <c r="WHE48" s="108"/>
      <c r="WHF48" s="108"/>
      <c r="WHG48" s="108"/>
      <c r="WHH48" s="108"/>
      <c r="WHI48" s="108"/>
      <c r="WHJ48" s="108"/>
      <c r="WHK48" s="108"/>
      <c r="WHL48" s="108"/>
      <c r="WHM48" s="108"/>
      <c r="WHN48" s="108"/>
      <c r="WHO48" s="108"/>
      <c r="WHP48" s="108"/>
      <c r="WHQ48" s="108"/>
      <c r="WHR48" s="108"/>
      <c r="WHS48" s="108"/>
      <c r="WHT48" s="108"/>
      <c r="WHU48" s="108"/>
      <c r="WHV48" s="108"/>
      <c r="WHW48" s="108"/>
      <c r="WHX48" s="108"/>
      <c r="WHY48" s="108"/>
      <c r="WHZ48" s="108"/>
      <c r="WIA48" s="108"/>
      <c r="WIB48" s="108"/>
      <c r="WIC48" s="108"/>
      <c r="WID48" s="108"/>
      <c r="WIE48" s="108"/>
      <c r="WIF48" s="108"/>
      <c r="WIG48" s="108"/>
      <c r="WIH48" s="108"/>
      <c r="WII48" s="108"/>
      <c r="WIJ48" s="108"/>
      <c r="WIK48" s="108"/>
      <c r="WIL48" s="108"/>
      <c r="WIM48" s="108"/>
      <c r="WIN48" s="108"/>
      <c r="WIO48" s="108"/>
      <c r="WIP48" s="108"/>
      <c r="WIQ48" s="108"/>
      <c r="WIR48" s="108"/>
      <c r="WIS48" s="108"/>
      <c r="WIT48" s="108"/>
      <c r="WIU48" s="108"/>
      <c r="WIV48" s="108"/>
      <c r="WIW48" s="108"/>
      <c r="WIX48" s="108"/>
      <c r="WIY48" s="108"/>
      <c r="WIZ48" s="108"/>
      <c r="WJA48" s="108"/>
      <c r="WJB48" s="108"/>
      <c r="WJC48" s="108"/>
      <c r="WJD48" s="108"/>
      <c r="WJE48" s="108"/>
      <c r="WJF48" s="108"/>
      <c r="WJG48" s="108"/>
      <c r="WJH48" s="108"/>
      <c r="WJI48" s="108"/>
      <c r="WJJ48" s="108"/>
      <c r="WJK48" s="108"/>
      <c r="WJL48" s="108"/>
      <c r="WJM48" s="108"/>
      <c r="WJN48" s="108"/>
      <c r="WJO48" s="108"/>
      <c r="WJP48" s="108"/>
      <c r="WJQ48" s="108"/>
      <c r="WJR48" s="108"/>
      <c r="WJS48" s="108"/>
      <c r="WJT48" s="108"/>
      <c r="WJU48" s="108"/>
      <c r="WJV48" s="108"/>
      <c r="WJW48" s="108"/>
      <c r="WJX48" s="108"/>
      <c r="WJY48" s="108"/>
      <c r="WJZ48" s="108"/>
      <c r="WKA48" s="108"/>
      <c r="WKB48" s="108"/>
      <c r="WKC48" s="108"/>
      <c r="WKD48" s="108"/>
      <c r="WKE48" s="108"/>
      <c r="WKF48" s="108"/>
      <c r="WKG48" s="108"/>
      <c r="WKH48" s="108"/>
      <c r="WKI48" s="108"/>
      <c r="WKJ48" s="108"/>
      <c r="WKK48" s="108"/>
      <c r="WKL48" s="108"/>
      <c r="WKM48" s="108"/>
      <c r="WKN48" s="108"/>
      <c r="WKO48" s="108"/>
      <c r="WKP48" s="108"/>
      <c r="WKQ48" s="108"/>
      <c r="WKR48" s="108"/>
      <c r="WKS48" s="108"/>
      <c r="WKT48" s="108"/>
      <c r="WKU48" s="108"/>
      <c r="WKV48" s="108"/>
      <c r="WKW48" s="108"/>
      <c r="WKX48" s="108"/>
      <c r="WKY48" s="108"/>
      <c r="WKZ48" s="108"/>
      <c r="WLA48" s="108"/>
      <c r="WLB48" s="108"/>
      <c r="WLC48" s="108"/>
      <c r="WLD48" s="108"/>
      <c r="WLE48" s="108"/>
      <c r="WLF48" s="108"/>
      <c r="WLG48" s="108"/>
      <c r="WLH48" s="108"/>
      <c r="WLI48" s="108"/>
      <c r="WLJ48" s="108"/>
      <c r="WLK48" s="108"/>
      <c r="WLL48" s="108"/>
      <c r="WLM48" s="108"/>
      <c r="WLN48" s="108"/>
      <c r="WLO48" s="108"/>
      <c r="WLP48" s="108"/>
      <c r="WLQ48" s="108"/>
      <c r="WLR48" s="108"/>
      <c r="WLS48" s="108"/>
      <c r="WLT48" s="108"/>
      <c r="WLU48" s="108"/>
      <c r="WLV48" s="108"/>
      <c r="WLW48" s="108"/>
      <c r="WLX48" s="108"/>
      <c r="WLY48" s="108"/>
      <c r="WLZ48" s="108"/>
      <c r="WMA48" s="108"/>
      <c r="WMB48" s="108"/>
      <c r="WMC48" s="108"/>
      <c r="WMD48" s="108"/>
      <c r="WME48" s="108"/>
      <c r="WMF48" s="108"/>
      <c r="WMG48" s="108"/>
      <c r="WMH48" s="108"/>
      <c r="WMI48" s="108"/>
      <c r="WMJ48" s="108"/>
      <c r="WMK48" s="108"/>
      <c r="WML48" s="108"/>
      <c r="WMM48" s="108"/>
      <c r="WMN48" s="108"/>
      <c r="WMO48" s="108"/>
      <c r="WMP48" s="108"/>
      <c r="WMQ48" s="108"/>
      <c r="WMR48" s="108"/>
      <c r="WMS48" s="108"/>
      <c r="WMT48" s="108"/>
      <c r="WMU48" s="108"/>
      <c r="WMV48" s="108"/>
      <c r="WMW48" s="108"/>
      <c r="WMX48" s="108"/>
      <c r="WMY48" s="108"/>
      <c r="WMZ48" s="108"/>
      <c r="WNA48" s="108"/>
      <c r="WNB48" s="108"/>
      <c r="WNC48" s="108"/>
      <c r="WND48" s="108"/>
      <c r="WNE48" s="108"/>
      <c r="WNF48" s="108"/>
      <c r="WNG48" s="108"/>
      <c r="WNH48" s="108"/>
      <c r="WNI48" s="108"/>
      <c r="WNJ48" s="108"/>
      <c r="WNK48" s="108"/>
      <c r="WNL48" s="108"/>
      <c r="WNM48" s="108"/>
      <c r="WNN48" s="108"/>
      <c r="WNO48" s="108"/>
      <c r="WNP48" s="108"/>
      <c r="WNQ48" s="108"/>
      <c r="WNR48" s="108"/>
      <c r="WNS48" s="108"/>
      <c r="WNT48" s="108"/>
      <c r="WNU48" s="108"/>
      <c r="WNV48" s="108"/>
      <c r="WNW48" s="108"/>
      <c r="WNX48" s="108"/>
      <c r="WNY48" s="108"/>
      <c r="WNZ48" s="108"/>
      <c r="WOA48" s="108"/>
      <c r="WOB48" s="108"/>
      <c r="WOC48" s="108"/>
      <c r="WOD48" s="108"/>
      <c r="WOE48" s="108"/>
      <c r="WOF48" s="108"/>
      <c r="WOG48" s="108"/>
      <c r="WOH48" s="108"/>
      <c r="WOI48" s="108"/>
      <c r="WOJ48" s="108"/>
      <c r="WOK48" s="108"/>
      <c r="WOL48" s="108"/>
      <c r="WOM48" s="108"/>
      <c r="WON48" s="108"/>
      <c r="WOO48" s="108"/>
      <c r="WOP48" s="108"/>
      <c r="WOQ48" s="108"/>
      <c r="WOR48" s="108"/>
      <c r="WOS48" s="108"/>
      <c r="WOT48" s="108"/>
      <c r="WOU48" s="108"/>
      <c r="WOV48" s="108"/>
      <c r="WOW48" s="108"/>
      <c r="WOX48" s="108"/>
      <c r="WOY48" s="108"/>
      <c r="WOZ48" s="108"/>
      <c r="WPA48" s="108"/>
      <c r="WPB48" s="108"/>
      <c r="WPC48" s="108"/>
      <c r="WPD48" s="108"/>
      <c r="WPE48" s="108"/>
      <c r="WPF48" s="108"/>
      <c r="WPG48" s="108"/>
      <c r="WPH48" s="108"/>
      <c r="WPI48" s="108"/>
      <c r="WPJ48" s="108"/>
      <c r="WPK48" s="108"/>
      <c r="WPL48" s="108"/>
      <c r="WPM48" s="108"/>
      <c r="WPN48" s="108"/>
      <c r="WPO48" s="108"/>
      <c r="WPP48" s="108"/>
      <c r="WPQ48" s="108"/>
      <c r="WPR48" s="108"/>
      <c r="WPS48" s="108"/>
      <c r="WPT48" s="108"/>
      <c r="WPU48" s="108"/>
      <c r="WPV48" s="108"/>
      <c r="WPW48" s="108"/>
      <c r="WPX48" s="108"/>
      <c r="WPY48" s="108"/>
      <c r="WPZ48" s="108"/>
      <c r="WQA48" s="108"/>
      <c r="WQB48" s="108"/>
      <c r="WQC48" s="108"/>
      <c r="WQD48" s="108"/>
      <c r="WQE48" s="108"/>
      <c r="WQF48" s="108"/>
      <c r="WQG48" s="108"/>
      <c r="WQH48" s="108"/>
      <c r="WQI48" s="108"/>
      <c r="WQJ48" s="108"/>
      <c r="WQK48" s="108"/>
      <c r="WQL48" s="108"/>
      <c r="WQM48" s="108"/>
      <c r="WQN48" s="108"/>
      <c r="WQO48" s="108"/>
      <c r="WQP48" s="108"/>
      <c r="WQQ48" s="108"/>
      <c r="WQR48" s="108"/>
      <c r="WQS48" s="108"/>
      <c r="WQT48" s="108"/>
      <c r="WQU48" s="108"/>
      <c r="WQV48" s="108"/>
      <c r="WQW48" s="108"/>
      <c r="WQX48" s="108"/>
      <c r="WQY48" s="108"/>
      <c r="WQZ48" s="108"/>
      <c r="WRA48" s="108"/>
      <c r="WRB48" s="108"/>
      <c r="WRC48" s="108"/>
      <c r="WRD48" s="108"/>
      <c r="WRE48" s="108"/>
      <c r="WRF48" s="108"/>
      <c r="WRG48" s="108"/>
      <c r="WRH48" s="108"/>
      <c r="WRI48" s="108"/>
      <c r="WRJ48" s="108"/>
      <c r="WRK48" s="108"/>
      <c r="WRL48" s="108"/>
      <c r="WRM48" s="108"/>
      <c r="WRN48" s="108"/>
      <c r="WRO48" s="108"/>
      <c r="WRP48" s="108"/>
      <c r="WRQ48" s="108"/>
      <c r="WRR48" s="108"/>
      <c r="WRS48" s="108"/>
      <c r="WRT48" s="108"/>
      <c r="WRU48" s="108"/>
      <c r="WRV48" s="108"/>
      <c r="WRW48" s="108"/>
      <c r="WRX48" s="108"/>
      <c r="WRY48" s="108"/>
      <c r="WRZ48" s="108"/>
      <c r="WSA48" s="108"/>
      <c r="WSB48" s="108"/>
      <c r="WSC48" s="108"/>
      <c r="WSD48" s="108"/>
      <c r="WSE48" s="108"/>
      <c r="WSF48" s="108"/>
      <c r="WSG48" s="108"/>
      <c r="WSH48" s="108"/>
      <c r="WSI48" s="108"/>
      <c r="WSJ48" s="108"/>
      <c r="WSK48" s="108"/>
      <c r="WSL48" s="108"/>
      <c r="WSM48" s="108"/>
      <c r="WSN48" s="108"/>
      <c r="WSO48" s="108"/>
      <c r="WSP48" s="108"/>
      <c r="WSQ48" s="108"/>
      <c r="WSR48" s="108"/>
      <c r="WSS48" s="108"/>
      <c r="WST48" s="108"/>
      <c r="WSU48" s="108"/>
      <c r="WSV48" s="108"/>
      <c r="WSW48" s="108"/>
      <c r="WSX48" s="108"/>
      <c r="WSY48" s="108"/>
      <c r="WSZ48" s="108"/>
      <c r="WTA48" s="108"/>
      <c r="WTB48" s="108"/>
      <c r="WTC48" s="108"/>
      <c r="WTD48" s="108"/>
      <c r="WTE48" s="108"/>
      <c r="WTF48" s="108"/>
      <c r="WTG48" s="108"/>
      <c r="WTH48" s="108"/>
      <c r="WTI48" s="108"/>
      <c r="WTJ48" s="108"/>
      <c r="WTK48" s="108"/>
      <c r="WTL48" s="108"/>
      <c r="WTM48" s="108"/>
      <c r="WTN48" s="108"/>
      <c r="WTO48" s="108"/>
      <c r="WTP48" s="108"/>
      <c r="WTQ48" s="108"/>
      <c r="WTR48" s="108"/>
      <c r="WTS48" s="108"/>
      <c r="WTT48" s="108"/>
      <c r="WTU48" s="108"/>
      <c r="WTV48" s="108"/>
      <c r="WTW48" s="108"/>
      <c r="WTX48" s="108"/>
      <c r="WTY48" s="108"/>
      <c r="WTZ48" s="108"/>
      <c r="WUA48" s="108"/>
      <c r="WUB48" s="108"/>
      <c r="WUC48" s="108"/>
      <c r="WUD48" s="108"/>
      <c r="WUE48" s="108"/>
      <c r="WUF48" s="108"/>
      <c r="WUG48" s="108"/>
      <c r="WUH48" s="108"/>
      <c r="WUI48" s="108"/>
      <c r="WUJ48" s="108"/>
      <c r="WUK48" s="108"/>
      <c r="WUL48" s="108"/>
      <c r="WUM48" s="108"/>
      <c r="WUN48" s="108"/>
      <c r="WUO48" s="108"/>
      <c r="WUP48" s="108"/>
      <c r="WUQ48" s="108"/>
      <c r="WUR48" s="108"/>
      <c r="WUS48" s="108"/>
      <c r="WUT48" s="108"/>
      <c r="WUU48" s="108"/>
      <c r="WUV48" s="108"/>
      <c r="WUW48" s="108"/>
      <c r="WUX48" s="108"/>
      <c r="WUY48" s="108"/>
      <c r="WUZ48" s="108"/>
      <c r="WVA48" s="108"/>
      <c r="WVB48" s="108"/>
      <c r="WVC48" s="108"/>
      <c r="WVD48" s="108"/>
      <c r="WVE48" s="108"/>
      <c r="WVF48" s="108"/>
      <c r="WVG48" s="108"/>
      <c r="WVH48" s="108"/>
      <c r="WVI48" s="108"/>
      <c r="WVJ48" s="108"/>
      <c r="WVK48" s="108"/>
      <c r="WVL48" s="108"/>
      <c r="WVM48" s="108"/>
      <c r="WVN48" s="108"/>
      <c r="WVO48" s="108"/>
      <c r="WVP48" s="108"/>
      <c r="WVQ48" s="108"/>
      <c r="WVR48" s="108"/>
      <c r="WVS48" s="108"/>
      <c r="WVT48" s="108"/>
      <c r="WVU48" s="108"/>
      <c r="WVV48" s="108"/>
      <c r="WVW48" s="108"/>
      <c r="WVX48" s="108"/>
      <c r="WVY48" s="108"/>
      <c r="WVZ48" s="108"/>
      <c r="WWA48" s="108"/>
      <c r="WWB48" s="108"/>
      <c r="WWC48" s="108"/>
    </row>
    <row r="49" spans="1:16150" ht="31.5" customHeight="1">
      <c r="A49" s="278" t="s">
        <v>993</v>
      </c>
      <c r="B49" s="103" t="s">
        <v>973</v>
      </c>
      <c r="C49" s="104" t="s">
        <v>253</v>
      </c>
      <c r="D49" s="104" t="s">
        <v>253</v>
      </c>
      <c r="E49" s="104" t="s">
        <v>253</v>
      </c>
      <c r="F49" s="119">
        <v>44879</v>
      </c>
      <c r="G49" s="119">
        <f>F49</f>
        <v>44879</v>
      </c>
      <c r="H49" s="120">
        <f t="shared" si="23"/>
        <v>44912</v>
      </c>
      <c r="I49" s="120">
        <f t="shared" si="24"/>
        <v>44915</v>
      </c>
      <c r="J49" s="104">
        <f t="shared" si="25"/>
        <v>44917</v>
      </c>
      <c r="K49" s="120">
        <f t="shared" si="26"/>
        <v>44921</v>
      </c>
      <c r="L49" s="120">
        <f t="shared" si="27"/>
        <v>44926</v>
      </c>
      <c r="M49" s="120">
        <f t="shared" si="28"/>
        <v>44931</v>
      </c>
      <c r="N49" s="120">
        <f t="shared" si="29"/>
        <v>44921</v>
      </c>
      <c r="O49" s="113"/>
      <c r="P49" s="113"/>
      <c r="Q49" s="113"/>
      <c r="R49" s="113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  <c r="HW49" s="108"/>
      <c r="HX49" s="108"/>
      <c r="HY49" s="108"/>
      <c r="HZ49" s="108"/>
      <c r="IA49" s="108"/>
      <c r="IB49" s="108"/>
      <c r="IC49" s="108"/>
      <c r="ID49" s="108"/>
      <c r="IE49" s="108"/>
      <c r="IF49" s="108"/>
      <c r="IG49" s="108"/>
      <c r="IH49" s="108"/>
      <c r="II49" s="108"/>
      <c r="IJ49" s="108"/>
      <c r="IK49" s="108"/>
      <c r="IL49" s="108"/>
      <c r="IM49" s="108"/>
      <c r="IN49" s="108"/>
      <c r="IO49" s="108"/>
      <c r="IP49" s="108"/>
      <c r="IQ49" s="108"/>
      <c r="IR49" s="108"/>
      <c r="IS49" s="108"/>
      <c r="IT49" s="108"/>
      <c r="IU49" s="108"/>
      <c r="IV49" s="108"/>
      <c r="IW49" s="108"/>
      <c r="IX49" s="108"/>
      <c r="IY49" s="108"/>
      <c r="IZ49" s="108"/>
      <c r="JA49" s="108"/>
      <c r="JB49" s="108"/>
      <c r="JC49" s="108"/>
      <c r="JD49" s="108"/>
      <c r="JE49" s="108"/>
      <c r="JF49" s="108"/>
      <c r="JG49" s="108"/>
      <c r="JH49" s="108"/>
      <c r="JI49" s="108"/>
      <c r="JJ49" s="108"/>
      <c r="JK49" s="108"/>
      <c r="JL49" s="108"/>
      <c r="JM49" s="108"/>
      <c r="JN49" s="108"/>
      <c r="JO49" s="108"/>
      <c r="JP49" s="108"/>
      <c r="JQ49" s="108"/>
      <c r="JR49" s="108"/>
      <c r="JS49" s="108"/>
      <c r="JT49" s="108"/>
      <c r="JU49" s="108"/>
      <c r="JV49" s="108"/>
      <c r="JW49" s="108"/>
      <c r="JX49" s="108"/>
      <c r="JY49" s="108"/>
      <c r="JZ49" s="108"/>
      <c r="KA49" s="108"/>
      <c r="KB49" s="108"/>
      <c r="KC49" s="108"/>
      <c r="KD49" s="108"/>
      <c r="KE49" s="108"/>
      <c r="KF49" s="108"/>
      <c r="KG49" s="108"/>
      <c r="KH49" s="108"/>
      <c r="KI49" s="108"/>
      <c r="KJ49" s="108"/>
      <c r="KK49" s="108"/>
      <c r="KL49" s="108"/>
      <c r="KM49" s="108"/>
      <c r="KN49" s="108"/>
      <c r="KO49" s="108"/>
      <c r="KP49" s="108"/>
      <c r="KQ49" s="108"/>
      <c r="KR49" s="108"/>
      <c r="KS49" s="108"/>
      <c r="KT49" s="108"/>
      <c r="KU49" s="108"/>
      <c r="KV49" s="108"/>
      <c r="KW49" s="108"/>
      <c r="KX49" s="108"/>
      <c r="KY49" s="108"/>
      <c r="KZ49" s="108"/>
      <c r="LA49" s="108"/>
      <c r="LB49" s="108"/>
      <c r="LC49" s="108"/>
      <c r="LD49" s="108"/>
      <c r="LE49" s="108"/>
      <c r="LF49" s="108"/>
      <c r="LG49" s="108"/>
      <c r="LH49" s="108"/>
      <c r="LI49" s="108"/>
      <c r="LJ49" s="108"/>
      <c r="LK49" s="108"/>
      <c r="LL49" s="108"/>
      <c r="LM49" s="108"/>
      <c r="LN49" s="108"/>
      <c r="LO49" s="108"/>
      <c r="LP49" s="108"/>
      <c r="LQ49" s="108"/>
      <c r="LR49" s="108"/>
      <c r="LS49" s="108"/>
      <c r="LT49" s="108"/>
      <c r="LU49" s="108"/>
      <c r="LV49" s="108"/>
      <c r="LW49" s="108"/>
      <c r="LX49" s="108"/>
      <c r="LY49" s="108"/>
      <c r="LZ49" s="108"/>
      <c r="MA49" s="108"/>
      <c r="MB49" s="108"/>
      <c r="MC49" s="108"/>
      <c r="MD49" s="108"/>
      <c r="ME49" s="108"/>
      <c r="MF49" s="108"/>
      <c r="MG49" s="108"/>
      <c r="MH49" s="108"/>
      <c r="MI49" s="108"/>
      <c r="MJ49" s="108"/>
      <c r="MK49" s="108"/>
      <c r="ML49" s="108"/>
      <c r="MM49" s="108"/>
      <c r="MN49" s="108"/>
      <c r="MO49" s="108"/>
      <c r="MP49" s="108"/>
      <c r="MQ49" s="108"/>
      <c r="MR49" s="108"/>
      <c r="MS49" s="108"/>
      <c r="MT49" s="108"/>
      <c r="MU49" s="108"/>
      <c r="MV49" s="108"/>
      <c r="MW49" s="108"/>
      <c r="MX49" s="108"/>
      <c r="MY49" s="108"/>
      <c r="MZ49" s="108"/>
      <c r="NA49" s="108"/>
      <c r="NB49" s="108"/>
      <c r="NC49" s="108"/>
      <c r="ND49" s="108"/>
      <c r="NE49" s="108"/>
      <c r="NF49" s="108"/>
      <c r="NG49" s="108"/>
      <c r="NH49" s="108"/>
      <c r="NI49" s="108"/>
      <c r="NJ49" s="108"/>
      <c r="NK49" s="108"/>
      <c r="NL49" s="108"/>
      <c r="NM49" s="108"/>
      <c r="NN49" s="108"/>
      <c r="NO49" s="108"/>
      <c r="NP49" s="108"/>
      <c r="NQ49" s="108"/>
      <c r="NR49" s="108"/>
      <c r="NS49" s="108"/>
      <c r="NT49" s="108"/>
      <c r="NU49" s="108"/>
      <c r="NV49" s="108"/>
      <c r="NW49" s="108"/>
      <c r="NX49" s="108"/>
      <c r="NY49" s="108"/>
      <c r="NZ49" s="108"/>
      <c r="OA49" s="108"/>
      <c r="OB49" s="108"/>
      <c r="OC49" s="108"/>
      <c r="OD49" s="108"/>
      <c r="OE49" s="108"/>
      <c r="OF49" s="108"/>
      <c r="OG49" s="108"/>
      <c r="OH49" s="108"/>
      <c r="OI49" s="108"/>
      <c r="OJ49" s="108"/>
      <c r="OK49" s="108"/>
      <c r="OL49" s="108"/>
      <c r="OM49" s="108"/>
      <c r="ON49" s="108"/>
      <c r="OO49" s="108"/>
      <c r="OP49" s="108"/>
      <c r="OQ49" s="108"/>
      <c r="OR49" s="108"/>
      <c r="OS49" s="108"/>
      <c r="OT49" s="108"/>
      <c r="OU49" s="108"/>
      <c r="OV49" s="108"/>
      <c r="OW49" s="108"/>
      <c r="OX49" s="108"/>
      <c r="OY49" s="108"/>
      <c r="OZ49" s="108"/>
      <c r="PA49" s="108"/>
      <c r="PB49" s="108"/>
      <c r="PC49" s="108"/>
      <c r="PD49" s="108"/>
      <c r="PE49" s="108"/>
      <c r="PF49" s="108"/>
      <c r="PG49" s="108"/>
      <c r="PH49" s="108"/>
      <c r="PI49" s="108"/>
      <c r="PJ49" s="108"/>
      <c r="PK49" s="108"/>
      <c r="PL49" s="108"/>
      <c r="PM49" s="108"/>
      <c r="PN49" s="108"/>
      <c r="PO49" s="108"/>
      <c r="PP49" s="108"/>
      <c r="PQ49" s="108"/>
      <c r="PR49" s="108"/>
      <c r="PS49" s="108"/>
      <c r="PT49" s="108"/>
      <c r="PU49" s="108"/>
      <c r="PV49" s="108"/>
      <c r="PW49" s="108"/>
      <c r="PX49" s="108"/>
      <c r="PY49" s="108"/>
      <c r="PZ49" s="108"/>
      <c r="QA49" s="108"/>
      <c r="QB49" s="108"/>
      <c r="QC49" s="108"/>
      <c r="QD49" s="108"/>
      <c r="QE49" s="108"/>
      <c r="QF49" s="108"/>
      <c r="QG49" s="108"/>
      <c r="QH49" s="108"/>
      <c r="QI49" s="108"/>
      <c r="QJ49" s="108"/>
      <c r="QK49" s="108"/>
      <c r="QL49" s="108"/>
      <c r="QM49" s="108"/>
      <c r="QN49" s="108"/>
      <c r="QO49" s="108"/>
      <c r="QP49" s="108"/>
      <c r="QQ49" s="108"/>
      <c r="QR49" s="108"/>
      <c r="QS49" s="108"/>
      <c r="QT49" s="108"/>
      <c r="QU49" s="108"/>
      <c r="QV49" s="108"/>
      <c r="QW49" s="108"/>
      <c r="QX49" s="108"/>
      <c r="QY49" s="108"/>
      <c r="QZ49" s="108"/>
      <c r="RA49" s="108"/>
      <c r="RB49" s="108"/>
      <c r="RC49" s="108"/>
      <c r="RD49" s="108"/>
      <c r="RE49" s="108"/>
      <c r="RF49" s="108"/>
      <c r="RG49" s="108"/>
      <c r="RH49" s="108"/>
      <c r="RI49" s="108"/>
      <c r="RJ49" s="108"/>
      <c r="RK49" s="108"/>
      <c r="RL49" s="108"/>
      <c r="RM49" s="108"/>
      <c r="RN49" s="108"/>
      <c r="RO49" s="108"/>
      <c r="RP49" s="108"/>
      <c r="RQ49" s="108"/>
      <c r="RR49" s="108"/>
      <c r="RS49" s="108"/>
      <c r="RT49" s="108"/>
      <c r="RU49" s="108"/>
      <c r="RV49" s="108"/>
      <c r="RW49" s="108"/>
      <c r="RX49" s="108"/>
      <c r="RY49" s="108"/>
      <c r="RZ49" s="108"/>
      <c r="SA49" s="108"/>
      <c r="SB49" s="108"/>
      <c r="SC49" s="108"/>
      <c r="SD49" s="108"/>
      <c r="SE49" s="108"/>
      <c r="SF49" s="108"/>
      <c r="SG49" s="108"/>
      <c r="SH49" s="108"/>
      <c r="SI49" s="108"/>
      <c r="SJ49" s="108"/>
      <c r="SK49" s="108"/>
      <c r="SL49" s="108"/>
      <c r="SM49" s="108"/>
      <c r="SN49" s="108"/>
      <c r="SO49" s="108"/>
      <c r="SP49" s="108"/>
      <c r="SQ49" s="108"/>
      <c r="SR49" s="108"/>
      <c r="SS49" s="108"/>
      <c r="ST49" s="108"/>
      <c r="SU49" s="108"/>
      <c r="SV49" s="108"/>
      <c r="SW49" s="108"/>
      <c r="SX49" s="108"/>
      <c r="SY49" s="108"/>
      <c r="SZ49" s="108"/>
      <c r="TA49" s="108"/>
      <c r="TB49" s="108"/>
      <c r="TC49" s="108"/>
      <c r="TD49" s="108"/>
      <c r="TE49" s="108"/>
      <c r="TF49" s="108"/>
      <c r="TG49" s="108"/>
      <c r="TH49" s="108"/>
      <c r="TI49" s="108"/>
      <c r="TJ49" s="108"/>
      <c r="TK49" s="108"/>
      <c r="TL49" s="108"/>
      <c r="TM49" s="108"/>
      <c r="TN49" s="108"/>
      <c r="TO49" s="108"/>
      <c r="TP49" s="108"/>
      <c r="TQ49" s="108"/>
      <c r="TR49" s="108"/>
      <c r="TS49" s="108"/>
      <c r="TT49" s="108"/>
      <c r="TU49" s="108"/>
      <c r="TV49" s="108"/>
      <c r="TW49" s="108"/>
      <c r="TX49" s="108"/>
      <c r="TY49" s="108"/>
      <c r="TZ49" s="108"/>
      <c r="UA49" s="108"/>
      <c r="UB49" s="108"/>
      <c r="UC49" s="108"/>
      <c r="UD49" s="108"/>
      <c r="UE49" s="108"/>
      <c r="UF49" s="108"/>
      <c r="UG49" s="108"/>
      <c r="UH49" s="108"/>
      <c r="UI49" s="108"/>
      <c r="UJ49" s="108"/>
      <c r="UK49" s="108"/>
      <c r="UL49" s="108"/>
      <c r="UM49" s="108"/>
      <c r="UN49" s="108"/>
      <c r="UO49" s="108"/>
      <c r="UP49" s="108"/>
      <c r="UQ49" s="108"/>
      <c r="UR49" s="108"/>
      <c r="US49" s="108"/>
      <c r="UT49" s="108"/>
      <c r="UU49" s="108"/>
      <c r="UV49" s="108"/>
      <c r="UW49" s="108"/>
      <c r="UX49" s="108"/>
      <c r="UY49" s="108"/>
      <c r="UZ49" s="108"/>
      <c r="VA49" s="108"/>
      <c r="VB49" s="108"/>
      <c r="VC49" s="108"/>
      <c r="VD49" s="108"/>
      <c r="VE49" s="108"/>
      <c r="VF49" s="108"/>
      <c r="VG49" s="108"/>
      <c r="VH49" s="108"/>
      <c r="VI49" s="108"/>
      <c r="VJ49" s="108"/>
      <c r="VK49" s="108"/>
      <c r="VL49" s="108"/>
      <c r="VM49" s="108"/>
      <c r="VN49" s="108"/>
      <c r="VO49" s="108"/>
      <c r="VP49" s="108"/>
      <c r="VQ49" s="108"/>
      <c r="VR49" s="108"/>
      <c r="VS49" s="108"/>
      <c r="VT49" s="108"/>
      <c r="VU49" s="108"/>
      <c r="VV49" s="108"/>
      <c r="VW49" s="108"/>
      <c r="VX49" s="108"/>
      <c r="VY49" s="108"/>
      <c r="VZ49" s="108"/>
      <c r="WA49" s="108"/>
      <c r="WB49" s="108"/>
      <c r="WC49" s="108"/>
      <c r="WD49" s="108"/>
      <c r="WE49" s="108"/>
      <c r="WF49" s="108"/>
      <c r="WG49" s="108"/>
      <c r="WH49" s="108"/>
      <c r="WI49" s="108"/>
      <c r="WJ49" s="108"/>
      <c r="WK49" s="108"/>
      <c r="WL49" s="108"/>
      <c r="WM49" s="108"/>
      <c r="WN49" s="108"/>
      <c r="WO49" s="108"/>
      <c r="WP49" s="108"/>
      <c r="WQ49" s="108"/>
      <c r="WR49" s="108"/>
      <c r="WS49" s="108"/>
      <c r="WT49" s="108"/>
      <c r="WU49" s="108"/>
      <c r="WV49" s="108"/>
      <c r="WW49" s="108"/>
      <c r="WX49" s="108"/>
      <c r="WY49" s="108"/>
      <c r="WZ49" s="108"/>
      <c r="XA49" s="108"/>
      <c r="XB49" s="108"/>
      <c r="XC49" s="108"/>
      <c r="XD49" s="108"/>
      <c r="XE49" s="108"/>
      <c r="XF49" s="108"/>
      <c r="XG49" s="108"/>
      <c r="XH49" s="108"/>
      <c r="XI49" s="108"/>
      <c r="XJ49" s="108"/>
      <c r="XK49" s="108"/>
      <c r="XL49" s="108"/>
      <c r="XM49" s="108"/>
      <c r="XN49" s="108"/>
      <c r="XO49" s="108"/>
      <c r="XP49" s="108"/>
      <c r="XQ49" s="108"/>
      <c r="XR49" s="108"/>
      <c r="XS49" s="108"/>
      <c r="XT49" s="108"/>
      <c r="XU49" s="108"/>
      <c r="XV49" s="108"/>
      <c r="XW49" s="108"/>
      <c r="XX49" s="108"/>
      <c r="XY49" s="108"/>
      <c r="XZ49" s="108"/>
      <c r="YA49" s="108"/>
      <c r="YB49" s="108"/>
      <c r="YC49" s="108"/>
      <c r="YD49" s="108"/>
      <c r="YE49" s="108"/>
      <c r="YF49" s="108"/>
      <c r="YG49" s="108"/>
      <c r="YH49" s="108"/>
      <c r="YI49" s="108"/>
      <c r="YJ49" s="108"/>
      <c r="YK49" s="108"/>
      <c r="YL49" s="108"/>
      <c r="YM49" s="108"/>
      <c r="YN49" s="108"/>
      <c r="YO49" s="108"/>
      <c r="YP49" s="108"/>
      <c r="YQ49" s="108"/>
      <c r="YR49" s="108"/>
      <c r="YS49" s="108"/>
      <c r="YT49" s="108"/>
      <c r="YU49" s="108"/>
      <c r="YV49" s="108"/>
      <c r="YW49" s="108"/>
      <c r="YX49" s="108"/>
      <c r="YY49" s="108"/>
      <c r="YZ49" s="108"/>
      <c r="ZA49" s="108"/>
      <c r="ZB49" s="108"/>
      <c r="ZC49" s="108"/>
      <c r="ZD49" s="108"/>
      <c r="ZE49" s="108"/>
      <c r="ZF49" s="108"/>
      <c r="ZG49" s="108"/>
      <c r="ZH49" s="108"/>
      <c r="ZI49" s="108"/>
      <c r="ZJ49" s="108"/>
      <c r="ZK49" s="108"/>
      <c r="ZL49" s="108"/>
      <c r="ZM49" s="108"/>
      <c r="ZN49" s="108"/>
      <c r="ZO49" s="108"/>
      <c r="ZP49" s="108"/>
      <c r="ZQ49" s="108"/>
      <c r="ZR49" s="108"/>
      <c r="ZS49" s="108"/>
      <c r="ZT49" s="108"/>
      <c r="ZU49" s="108"/>
      <c r="ZV49" s="108"/>
      <c r="ZW49" s="108"/>
      <c r="ZX49" s="108"/>
      <c r="ZY49" s="108"/>
      <c r="ZZ49" s="108"/>
      <c r="AAA49" s="108"/>
      <c r="AAB49" s="108"/>
      <c r="AAC49" s="108"/>
      <c r="AAD49" s="108"/>
      <c r="AAE49" s="108"/>
      <c r="AAF49" s="108"/>
      <c r="AAG49" s="108"/>
      <c r="AAH49" s="108"/>
      <c r="AAI49" s="108"/>
      <c r="AAJ49" s="108"/>
      <c r="AAK49" s="108"/>
      <c r="AAL49" s="108"/>
      <c r="AAM49" s="108"/>
      <c r="AAN49" s="108"/>
      <c r="AAO49" s="108"/>
      <c r="AAP49" s="108"/>
      <c r="AAQ49" s="108"/>
      <c r="AAR49" s="108"/>
      <c r="AAS49" s="108"/>
      <c r="AAT49" s="108"/>
      <c r="AAU49" s="108"/>
      <c r="AAV49" s="108"/>
      <c r="AAW49" s="108"/>
      <c r="AAX49" s="108"/>
      <c r="AAY49" s="108"/>
      <c r="AAZ49" s="108"/>
      <c r="ABA49" s="108"/>
      <c r="ABB49" s="108"/>
      <c r="ABC49" s="108"/>
      <c r="ABD49" s="108"/>
      <c r="ABE49" s="108"/>
      <c r="ABF49" s="108"/>
      <c r="ABG49" s="108"/>
      <c r="ABH49" s="108"/>
      <c r="ABI49" s="108"/>
      <c r="ABJ49" s="108"/>
      <c r="ABK49" s="108"/>
      <c r="ABL49" s="108"/>
      <c r="ABM49" s="108"/>
      <c r="ABN49" s="108"/>
      <c r="ABO49" s="108"/>
      <c r="ABP49" s="108"/>
      <c r="ABQ49" s="108"/>
      <c r="ABR49" s="108"/>
      <c r="ABS49" s="108"/>
      <c r="ABT49" s="108"/>
      <c r="ABU49" s="108"/>
      <c r="ABV49" s="108"/>
      <c r="ABW49" s="108"/>
      <c r="ABX49" s="108"/>
      <c r="ABY49" s="108"/>
      <c r="ABZ49" s="108"/>
      <c r="ACA49" s="108"/>
      <c r="ACB49" s="108"/>
      <c r="ACC49" s="108"/>
      <c r="ACD49" s="108"/>
      <c r="ACE49" s="108"/>
      <c r="ACF49" s="108"/>
      <c r="ACG49" s="108"/>
      <c r="ACH49" s="108"/>
      <c r="ACI49" s="108"/>
      <c r="ACJ49" s="108"/>
      <c r="ACK49" s="108"/>
      <c r="ACL49" s="108"/>
      <c r="ACM49" s="108"/>
      <c r="ACN49" s="108"/>
      <c r="ACO49" s="108"/>
      <c r="ACP49" s="108"/>
      <c r="ACQ49" s="108"/>
      <c r="ACR49" s="108"/>
      <c r="ACS49" s="108"/>
      <c r="ACT49" s="108"/>
      <c r="ACU49" s="108"/>
      <c r="ACV49" s="108"/>
      <c r="ACW49" s="108"/>
      <c r="ACX49" s="108"/>
      <c r="ACY49" s="108"/>
      <c r="ACZ49" s="108"/>
      <c r="ADA49" s="108"/>
      <c r="ADB49" s="108"/>
      <c r="ADC49" s="108"/>
      <c r="ADD49" s="108"/>
      <c r="ADE49" s="108"/>
      <c r="ADF49" s="108"/>
      <c r="ADG49" s="108"/>
      <c r="ADH49" s="108"/>
      <c r="ADI49" s="108"/>
      <c r="ADJ49" s="108"/>
      <c r="ADK49" s="108"/>
      <c r="ADL49" s="108"/>
      <c r="ADM49" s="108"/>
      <c r="ADN49" s="108"/>
      <c r="ADO49" s="108"/>
      <c r="ADP49" s="108"/>
      <c r="ADQ49" s="108"/>
      <c r="ADR49" s="108"/>
      <c r="ADS49" s="108"/>
      <c r="ADT49" s="108"/>
      <c r="ADU49" s="108"/>
      <c r="ADV49" s="108"/>
      <c r="ADW49" s="108"/>
      <c r="ADX49" s="108"/>
      <c r="ADY49" s="108"/>
      <c r="ADZ49" s="108"/>
      <c r="AEA49" s="108"/>
      <c r="AEB49" s="108"/>
      <c r="AEC49" s="108"/>
      <c r="AED49" s="108"/>
      <c r="AEE49" s="108"/>
      <c r="AEF49" s="108"/>
      <c r="AEG49" s="108"/>
      <c r="AEH49" s="108"/>
      <c r="AEI49" s="108"/>
      <c r="AEJ49" s="108"/>
      <c r="AEK49" s="108"/>
      <c r="AEL49" s="108"/>
      <c r="AEM49" s="108"/>
      <c r="AEN49" s="108"/>
      <c r="AEO49" s="108"/>
      <c r="AEP49" s="108"/>
      <c r="AEQ49" s="108"/>
      <c r="AER49" s="108"/>
      <c r="AES49" s="108"/>
      <c r="AET49" s="108"/>
      <c r="AEU49" s="108"/>
      <c r="AEV49" s="108"/>
      <c r="AEW49" s="108"/>
      <c r="AEX49" s="108"/>
      <c r="AEY49" s="108"/>
      <c r="AEZ49" s="108"/>
      <c r="AFA49" s="108"/>
      <c r="AFB49" s="108"/>
      <c r="AFC49" s="108"/>
      <c r="AFD49" s="108"/>
      <c r="AFE49" s="108"/>
      <c r="AFF49" s="108"/>
      <c r="AFG49" s="108"/>
      <c r="AFH49" s="108"/>
      <c r="AFI49" s="108"/>
      <c r="AFJ49" s="108"/>
      <c r="AFK49" s="108"/>
      <c r="AFL49" s="108"/>
      <c r="AFM49" s="108"/>
      <c r="AFN49" s="108"/>
      <c r="AFO49" s="108"/>
      <c r="AFP49" s="108"/>
      <c r="AFQ49" s="108"/>
      <c r="AFR49" s="108"/>
      <c r="AFS49" s="108"/>
      <c r="AFT49" s="108"/>
      <c r="AFU49" s="108"/>
      <c r="AFV49" s="108"/>
      <c r="AFW49" s="108"/>
      <c r="AFX49" s="108"/>
      <c r="AFY49" s="108"/>
      <c r="AFZ49" s="108"/>
      <c r="AGA49" s="108"/>
      <c r="AGB49" s="108"/>
      <c r="AGC49" s="108"/>
      <c r="AGD49" s="108"/>
      <c r="AGE49" s="108"/>
      <c r="AGF49" s="108"/>
      <c r="AGG49" s="108"/>
      <c r="AGH49" s="108"/>
      <c r="AGI49" s="108"/>
      <c r="AGJ49" s="108"/>
      <c r="AGK49" s="108"/>
      <c r="AGL49" s="108"/>
      <c r="AGM49" s="108"/>
      <c r="AGN49" s="108"/>
      <c r="AGO49" s="108"/>
      <c r="AGP49" s="108"/>
      <c r="AGQ49" s="108"/>
      <c r="AGR49" s="108"/>
      <c r="AGS49" s="108"/>
      <c r="AGT49" s="108"/>
      <c r="AGU49" s="108"/>
      <c r="AGV49" s="108"/>
      <c r="AGW49" s="108"/>
      <c r="AGX49" s="108"/>
      <c r="AGY49" s="108"/>
      <c r="AGZ49" s="108"/>
      <c r="AHA49" s="108"/>
      <c r="AHB49" s="108"/>
      <c r="AHC49" s="108"/>
      <c r="AHD49" s="108"/>
      <c r="AHE49" s="108"/>
      <c r="AHF49" s="108"/>
      <c r="AHG49" s="108"/>
      <c r="AHH49" s="108"/>
      <c r="AHI49" s="108"/>
      <c r="AHJ49" s="108"/>
      <c r="AHK49" s="108"/>
      <c r="AHL49" s="108"/>
      <c r="AHM49" s="108"/>
      <c r="AHN49" s="108"/>
      <c r="AHO49" s="108"/>
      <c r="AHP49" s="108"/>
      <c r="AHQ49" s="108"/>
      <c r="AHR49" s="108"/>
      <c r="AHS49" s="108"/>
      <c r="AHT49" s="108"/>
      <c r="AHU49" s="108"/>
      <c r="AHV49" s="108"/>
      <c r="AHW49" s="108"/>
      <c r="AHX49" s="108"/>
      <c r="AHY49" s="108"/>
      <c r="AHZ49" s="108"/>
      <c r="AIA49" s="108"/>
      <c r="AIB49" s="108"/>
      <c r="AIC49" s="108"/>
      <c r="AID49" s="108"/>
      <c r="AIE49" s="108"/>
      <c r="AIF49" s="108"/>
      <c r="AIG49" s="108"/>
      <c r="AIH49" s="108"/>
      <c r="AII49" s="108"/>
      <c r="AIJ49" s="108"/>
      <c r="AIK49" s="108"/>
      <c r="AIL49" s="108"/>
      <c r="AIM49" s="108"/>
      <c r="AIN49" s="108"/>
      <c r="AIO49" s="108"/>
      <c r="AIP49" s="108"/>
      <c r="AIQ49" s="108"/>
      <c r="AIR49" s="108"/>
      <c r="AIS49" s="108"/>
      <c r="AIT49" s="108"/>
      <c r="AIU49" s="108"/>
      <c r="AIV49" s="108"/>
      <c r="AIW49" s="108"/>
      <c r="AIX49" s="108"/>
      <c r="AIY49" s="108"/>
      <c r="AIZ49" s="108"/>
      <c r="AJA49" s="108"/>
      <c r="AJB49" s="108"/>
      <c r="AJC49" s="108"/>
      <c r="AJD49" s="108"/>
      <c r="AJE49" s="108"/>
      <c r="AJF49" s="108"/>
      <c r="AJG49" s="108"/>
      <c r="AJH49" s="108"/>
      <c r="AJI49" s="108"/>
      <c r="AJJ49" s="108"/>
      <c r="AJK49" s="108"/>
      <c r="AJL49" s="108"/>
      <c r="AJM49" s="108"/>
      <c r="AJN49" s="108"/>
      <c r="AJO49" s="108"/>
      <c r="AJP49" s="108"/>
      <c r="AJQ49" s="108"/>
      <c r="AJR49" s="108"/>
      <c r="AJS49" s="108"/>
      <c r="AJT49" s="108"/>
      <c r="AJU49" s="108"/>
      <c r="AJV49" s="108"/>
      <c r="AJW49" s="108"/>
      <c r="AJX49" s="108"/>
      <c r="AJY49" s="108"/>
      <c r="AJZ49" s="108"/>
      <c r="AKA49" s="108"/>
      <c r="AKB49" s="108"/>
      <c r="AKC49" s="108"/>
      <c r="AKD49" s="108"/>
      <c r="AKE49" s="108"/>
      <c r="AKF49" s="108"/>
      <c r="AKG49" s="108"/>
      <c r="AKH49" s="108"/>
      <c r="AKI49" s="108"/>
      <c r="AKJ49" s="108"/>
      <c r="AKK49" s="108"/>
      <c r="AKL49" s="108"/>
      <c r="AKM49" s="108"/>
      <c r="AKN49" s="108"/>
      <c r="AKO49" s="108"/>
      <c r="AKP49" s="108"/>
      <c r="AKQ49" s="108"/>
      <c r="AKR49" s="108"/>
      <c r="AKS49" s="108"/>
      <c r="AKT49" s="108"/>
      <c r="AKU49" s="108"/>
      <c r="AKV49" s="108"/>
      <c r="AKW49" s="108"/>
      <c r="AKX49" s="108"/>
      <c r="AKY49" s="108"/>
      <c r="AKZ49" s="108"/>
      <c r="ALA49" s="108"/>
      <c r="ALB49" s="108"/>
      <c r="ALC49" s="108"/>
      <c r="ALD49" s="108"/>
      <c r="ALE49" s="108"/>
      <c r="ALF49" s="108"/>
      <c r="ALG49" s="108"/>
      <c r="ALH49" s="108"/>
      <c r="ALI49" s="108"/>
      <c r="ALJ49" s="108"/>
      <c r="ALK49" s="108"/>
      <c r="ALL49" s="108"/>
      <c r="ALM49" s="108"/>
      <c r="ALN49" s="108"/>
      <c r="ALO49" s="108"/>
      <c r="ALP49" s="108"/>
      <c r="ALQ49" s="108"/>
      <c r="ALR49" s="108"/>
      <c r="ALS49" s="108"/>
      <c r="ALT49" s="108"/>
      <c r="ALU49" s="108"/>
      <c r="ALV49" s="108"/>
      <c r="ALW49" s="108"/>
      <c r="ALX49" s="108"/>
      <c r="ALY49" s="108"/>
      <c r="ALZ49" s="108"/>
      <c r="AMA49" s="108"/>
      <c r="AMB49" s="108"/>
      <c r="AMC49" s="108"/>
      <c r="AMD49" s="108"/>
      <c r="AME49" s="108"/>
      <c r="AMF49" s="108"/>
      <c r="AMG49" s="108"/>
      <c r="AMH49" s="108"/>
      <c r="AMI49" s="108"/>
      <c r="AMJ49" s="108"/>
      <c r="AMK49" s="108"/>
      <c r="AML49" s="108"/>
      <c r="AMM49" s="108"/>
      <c r="AMN49" s="108"/>
      <c r="AMO49" s="108"/>
      <c r="AMP49" s="108"/>
      <c r="AMQ49" s="108"/>
      <c r="AMR49" s="108"/>
      <c r="AMS49" s="108"/>
      <c r="AMT49" s="108"/>
      <c r="AMU49" s="108"/>
      <c r="AMV49" s="108"/>
      <c r="AMW49" s="108"/>
      <c r="AMX49" s="108"/>
      <c r="AMY49" s="108"/>
      <c r="AMZ49" s="108"/>
      <c r="ANA49" s="108"/>
      <c r="ANB49" s="108"/>
      <c r="ANC49" s="108"/>
      <c r="AND49" s="108"/>
      <c r="ANE49" s="108"/>
      <c r="ANF49" s="108"/>
      <c r="ANG49" s="108"/>
      <c r="ANH49" s="108"/>
      <c r="ANI49" s="108"/>
      <c r="ANJ49" s="108"/>
      <c r="ANK49" s="108"/>
      <c r="ANL49" s="108"/>
      <c r="ANM49" s="108"/>
      <c r="ANN49" s="108"/>
      <c r="ANO49" s="108"/>
      <c r="ANP49" s="108"/>
      <c r="ANQ49" s="108"/>
      <c r="ANR49" s="108"/>
      <c r="ANS49" s="108"/>
      <c r="ANT49" s="108"/>
      <c r="ANU49" s="108"/>
      <c r="ANV49" s="108"/>
      <c r="ANW49" s="108"/>
      <c r="ANX49" s="108"/>
      <c r="ANY49" s="108"/>
      <c r="ANZ49" s="108"/>
      <c r="AOA49" s="108"/>
      <c r="AOB49" s="108"/>
      <c r="AOC49" s="108"/>
      <c r="AOD49" s="108"/>
      <c r="AOE49" s="108"/>
      <c r="AOF49" s="108"/>
      <c r="AOG49" s="108"/>
      <c r="AOH49" s="108"/>
      <c r="AOI49" s="108"/>
      <c r="AOJ49" s="108"/>
      <c r="AOK49" s="108"/>
      <c r="AOL49" s="108"/>
      <c r="AOM49" s="108"/>
      <c r="AON49" s="108"/>
      <c r="AOO49" s="108"/>
      <c r="AOP49" s="108"/>
      <c r="AOQ49" s="108"/>
      <c r="AOR49" s="108"/>
      <c r="AOS49" s="108"/>
      <c r="AOT49" s="108"/>
      <c r="AOU49" s="108"/>
      <c r="AOV49" s="108"/>
      <c r="AOW49" s="108"/>
      <c r="AOX49" s="108"/>
      <c r="AOY49" s="108"/>
      <c r="AOZ49" s="108"/>
      <c r="APA49" s="108"/>
      <c r="APB49" s="108"/>
      <c r="APC49" s="108"/>
      <c r="APD49" s="108"/>
      <c r="APE49" s="108"/>
      <c r="APF49" s="108"/>
      <c r="APG49" s="108"/>
      <c r="APH49" s="108"/>
      <c r="API49" s="108"/>
      <c r="APJ49" s="108"/>
      <c r="APK49" s="108"/>
      <c r="APL49" s="108"/>
      <c r="APM49" s="108"/>
      <c r="APN49" s="108"/>
      <c r="APO49" s="108"/>
      <c r="APP49" s="108"/>
      <c r="APQ49" s="108"/>
      <c r="APR49" s="108"/>
      <c r="APS49" s="108"/>
      <c r="APT49" s="108"/>
      <c r="APU49" s="108"/>
      <c r="APV49" s="108"/>
      <c r="APW49" s="108"/>
      <c r="APX49" s="108"/>
      <c r="APY49" s="108"/>
      <c r="APZ49" s="108"/>
      <c r="AQA49" s="108"/>
      <c r="AQB49" s="108"/>
      <c r="AQC49" s="108"/>
      <c r="AQD49" s="108"/>
      <c r="AQE49" s="108"/>
      <c r="AQF49" s="108"/>
      <c r="AQG49" s="108"/>
      <c r="AQH49" s="108"/>
      <c r="AQI49" s="108"/>
      <c r="AQJ49" s="108"/>
      <c r="AQK49" s="108"/>
      <c r="AQL49" s="108"/>
      <c r="AQM49" s="108"/>
      <c r="AQN49" s="108"/>
      <c r="AQO49" s="108"/>
      <c r="AQP49" s="108"/>
      <c r="AQQ49" s="108"/>
      <c r="AQR49" s="108"/>
      <c r="AQS49" s="108"/>
      <c r="AQT49" s="108"/>
      <c r="AQU49" s="108"/>
      <c r="AQV49" s="108"/>
      <c r="AQW49" s="108"/>
      <c r="AQX49" s="108"/>
      <c r="AQY49" s="108"/>
      <c r="AQZ49" s="108"/>
      <c r="ARA49" s="108"/>
      <c r="ARB49" s="108"/>
      <c r="ARC49" s="108"/>
      <c r="ARD49" s="108"/>
      <c r="ARE49" s="108"/>
      <c r="ARF49" s="108"/>
      <c r="ARG49" s="108"/>
      <c r="ARH49" s="108"/>
      <c r="ARI49" s="108"/>
      <c r="ARJ49" s="108"/>
      <c r="ARK49" s="108"/>
      <c r="ARL49" s="108"/>
      <c r="ARM49" s="108"/>
      <c r="ARN49" s="108"/>
      <c r="ARO49" s="108"/>
      <c r="ARP49" s="108"/>
      <c r="ARQ49" s="108"/>
      <c r="ARR49" s="108"/>
      <c r="ARS49" s="108"/>
      <c r="ART49" s="108"/>
      <c r="ARU49" s="108"/>
      <c r="ARV49" s="108"/>
      <c r="ARW49" s="108"/>
      <c r="ARX49" s="108"/>
      <c r="ARY49" s="108"/>
      <c r="ARZ49" s="108"/>
      <c r="ASA49" s="108"/>
      <c r="ASB49" s="108"/>
      <c r="ASC49" s="108"/>
      <c r="ASD49" s="108"/>
      <c r="ASE49" s="108"/>
      <c r="ASF49" s="108"/>
      <c r="ASG49" s="108"/>
      <c r="ASH49" s="108"/>
      <c r="ASI49" s="108"/>
      <c r="ASJ49" s="108"/>
      <c r="ASK49" s="108"/>
      <c r="ASL49" s="108"/>
      <c r="ASM49" s="108"/>
      <c r="ASN49" s="108"/>
      <c r="ASO49" s="108"/>
      <c r="ASP49" s="108"/>
      <c r="ASQ49" s="108"/>
      <c r="ASR49" s="108"/>
      <c r="ASS49" s="108"/>
      <c r="AST49" s="108"/>
      <c r="ASU49" s="108"/>
      <c r="ASV49" s="108"/>
      <c r="ASW49" s="108"/>
      <c r="ASX49" s="108"/>
      <c r="ASY49" s="108"/>
      <c r="ASZ49" s="108"/>
      <c r="ATA49" s="108"/>
      <c r="ATB49" s="108"/>
      <c r="ATC49" s="108"/>
      <c r="ATD49" s="108"/>
      <c r="ATE49" s="108"/>
      <c r="ATF49" s="108"/>
      <c r="ATG49" s="108"/>
      <c r="ATH49" s="108"/>
      <c r="ATI49" s="108"/>
      <c r="ATJ49" s="108"/>
      <c r="ATK49" s="108"/>
      <c r="ATL49" s="108"/>
      <c r="ATM49" s="108"/>
      <c r="ATN49" s="108"/>
      <c r="ATO49" s="108"/>
      <c r="ATP49" s="108"/>
      <c r="ATQ49" s="108"/>
      <c r="ATR49" s="108"/>
      <c r="ATS49" s="108"/>
      <c r="ATT49" s="108"/>
      <c r="ATU49" s="108"/>
      <c r="ATV49" s="108"/>
      <c r="ATW49" s="108"/>
      <c r="ATX49" s="108"/>
      <c r="ATY49" s="108"/>
      <c r="ATZ49" s="108"/>
      <c r="AUA49" s="108"/>
      <c r="AUB49" s="108"/>
      <c r="AUC49" s="108"/>
      <c r="AUD49" s="108"/>
      <c r="AUE49" s="108"/>
      <c r="AUF49" s="108"/>
      <c r="AUG49" s="108"/>
      <c r="AUH49" s="108"/>
      <c r="AUI49" s="108"/>
      <c r="AUJ49" s="108"/>
      <c r="AUK49" s="108"/>
      <c r="AUL49" s="108"/>
      <c r="AUM49" s="108"/>
      <c r="AUN49" s="108"/>
      <c r="AUO49" s="108"/>
      <c r="AUP49" s="108"/>
      <c r="AUQ49" s="108"/>
      <c r="AUR49" s="108"/>
      <c r="AUS49" s="108"/>
      <c r="AUT49" s="108"/>
      <c r="AUU49" s="108"/>
      <c r="AUV49" s="108"/>
      <c r="AUW49" s="108"/>
      <c r="AUX49" s="108"/>
      <c r="AUY49" s="108"/>
      <c r="AUZ49" s="108"/>
      <c r="AVA49" s="108"/>
      <c r="AVB49" s="108"/>
      <c r="AVC49" s="108"/>
      <c r="AVD49" s="108"/>
      <c r="AVE49" s="108"/>
      <c r="AVF49" s="108"/>
      <c r="AVG49" s="108"/>
      <c r="AVH49" s="108"/>
      <c r="AVI49" s="108"/>
      <c r="AVJ49" s="108"/>
      <c r="AVK49" s="108"/>
      <c r="AVL49" s="108"/>
      <c r="AVM49" s="108"/>
      <c r="AVN49" s="108"/>
      <c r="AVO49" s="108"/>
      <c r="AVP49" s="108"/>
      <c r="AVQ49" s="108"/>
      <c r="AVR49" s="108"/>
      <c r="AVS49" s="108"/>
      <c r="AVT49" s="108"/>
      <c r="AVU49" s="108"/>
      <c r="AVV49" s="108"/>
      <c r="AVW49" s="108"/>
      <c r="AVX49" s="108"/>
      <c r="AVY49" s="108"/>
      <c r="AVZ49" s="108"/>
      <c r="AWA49" s="108"/>
      <c r="AWB49" s="108"/>
      <c r="AWC49" s="108"/>
      <c r="AWD49" s="108"/>
      <c r="AWE49" s="108"/>
      <c r="AWF49" s="108"/>
      <c r="AWG49" s="108"/>
      <c r="AWH49" s="108"/>
      <c r="AWI49" s="108"/>
      <c r="AWJ49" s="108"/>
      <c r="AWK49" s="108"/>
      <c r="AWL49" s="108"/>
      <c r="AWM49" s="108"/>
      <c r="AWN49" s="108"/>
      <c r="AWO49" s="108"/>
      <c r="AWP49" s="108"/>
      <c r="AWQ49" s="108"/>
      <c r="AWR49" s="108"/>
      <c r="AWS49" s="108"/>
      <c r="AWT49" s="108"/>
      <c r="AWU49" s="108"/>
      <c r="AWV49" s="108"/>
      <c r="AWW49" s="108"/>
      <c r="AWX49" s="108"/>
      <c r="AWY49" s="108"/>
      <c r="AWZ49" s="108"/>
      <c r="AXA49" s="108"/>
      <c r="AXB49" s="108"/>
      <c r="AXC49" s="108"/>
      <c r="AXD49" s="108"/>
      <c r="AXE49" s="108"/>
      <c r="AXF49" s="108"/>
      <c r="AXG49" s="108"/>
      <c r="AXH49" s="108"/>
      <c r="AXI49" s="108"/>
      <c r="AXJ49" s="108"/>
      <c r="AXK49" s="108"/>
      <c r="AXL49" s="108"/>
      <c r="AXM49" s="108"/>
      <c r="AXN49" s="108"/>
      <c r="AXO49" s="108"/>
      <c r="AXP49" s="108"/>
      <c r="AXQ49" s="108"/>
      <c r="AXR49" s="108"/>
      <c r="AXS49" s="108"/>
      <c r="AXT49" s="108"/>
      <c r="AXU49" s="108"/>
      <c r="AXV49" s="108"/>
      <c r="AXW49" s="108"/>
      <c r="AXX49" s="108"/>
      <c r="AXY49" s="108"/>
      <c r="AXZ49" s="108"/>
      <c r="AYA49" s="108"/>
      <c r="AYB49" s="108"/>
      <c r="AYC49" s="108"/>
      <c r="AYD49" s="108"/>
      <c r="AYE49" s="108"/>
      <c r="AYF49" s="108"/>
      <c r="AYG49" s="108"/>
      <c r="AYH49" s="108"/>
      <c r="AYI49" s="108"/>
      <c r="AYJ49" s="108"/>
      <c r="AYK49" s="108"/>
      <c r="AYL49" s="108"/>
      <c r="AYM49" s="108"/>
      <c r="AYN49" s="108"/>
      <c r="AYO49" s="108"/>
      <c r="AYP49" s="108"/>
      <c r="AYQ49" s="108"/>
      <c r="AYR49" s="108"/>
      <c r="AYS49" s="108"/>
      <c r="AYT49" s="108"/>
      <c r="AYU49" s="108"/>
      <c r="AYV49" s="108"/>
      <c r="AYW49" s="108"/>
      <c r="AYX49" s="108"/>
      <c r="AYY49" s="108"/>
      <c r="AYZ49" s="108"/>
      <c r="AZA49" s="108"/>
      <c r="AZB49" s="108"/>
      <c r="AZC49" s="108"/>
      <c r="AZD49" s="108"/>
      <c r="AZE49" s="108"/>
      <c r="AZF49" s="108"/>
      <c r="AZG49" s="108"/>
      <c r="AZH49" s="108"/>
      <c r="AZI49" s="108"/>
      <c r="AZJ49" s="108"/>
      <c r="AZK49" s="108"/>
      <c r="AZL49" s="108"/>
      <c r="AZM49" s="108"/>
      <c r="AZN49" s="108"/>
      <c r="AZO49" s="108"/>
      <c r="AZP49" s="108"/>
      <c r="AZQ49" s="108"/>
      <c r="AZR49" s="108"/>
      <c r="AZS49" s="108"/>
      <c r="AZT49" s="108"/>
      <c r="AZU49" s="108"/>
      <c r="AZV49" s="108"/>
      <c r="AZW49" s="108"/>
      <c r="AZX49" s="108"/>
      <c r="AZY49" s="108"/>
      <c r="AZZ49" s="108"/>
      <c r="BAA49" s="108"/>
      <c r="BAB49" s="108"/>
      <c r="BAC49" s="108"/>
      <c r="BAD49" s="108"/>
      <c r="BAE49" s="108"/>
      <c r="BAF49" s="108"/>
      <c r="BAG49" s="108"/>
      <c r="BAH49" s="108"/>
      <c r="BAI49" s="108"/>
      <c r="BAJ49" s="108"/>
      <c r="BAK49" s="108"/>
      <c r="BAL49" s="108"/>
      <c r="BAM49" s="108"/>
      <c r="BAN49" s="108"/>
      <c r="BAO49" s="108"/>
      <c r="BAP49" s="108"/>
      <c r="BAQ49" s="108"/>
      <c r="BAR49" s="108"/>
      <c r="BAS49" s="108"/>
      <c r="BAT49" s="108"/>
      <c r="BAU49" s="108"/>
      <c r="BAV49" s="108"/>
      <c r="BAW49" s="108"/>
      <c r="BAX49" s="108"/>
      <c r="BAY49" s="108"/>
      <c r="BAZ49" s="108"/>
      <c r="BBA49" s="108"/>
      <c r="BBB49" s="108"/>
      <c r="BBC49" s="108"/>
      <c r="BBD49" s="108"/>
      <c r="BBE49" s="108"/>
      <c r="BBF49" s="108"/>
      <c r="BBG49" s="108"/>
      <c r="BBH49" s="108"/>
      <c r="BBI49" s="108"/>
      <c r="BBJ49" s="108"/>
      <c r="BBK49" s="108"/>
      <c r="BBL49" s="108"/>
      <c r="BBM49" s="108"/>
      <c r="BBN49" s="108"/>
      <c r="BBO49" s="108"/>
      <c r="BBP49" s="108"/>
      <c r="BBQ49" s="108"/>
      <c r="BBR49" s="108"/>
      <c r="BBS49" s="108"/>
      <c r="BBT49" s="108"/>
      <c r="BBU49" s="108"/>
      <c r="BBV49" s="108"/>
      <c r="BBW49" s="108"/>
      <c r="BBX49" s="108"/>
      <c r="BBY49" s="108"/>
      <c r="BBZ49" s="108"/>
      <c r="BCA49" s="108"/>
      <c r="BCB49" s="108"/>
      <c r="BCC49" s="108"/>
      <c r="BCD49" s="108"/>
      <c r="BCE49" s="108"/>
      <c r="BCF49" s="108"/>
      <c r="BCG49" s="108"/>
      <c r="BCH49" s="108"/>
      <c r="BCI49" s="108"/>
      <c r="BCJ49" s="108"/>
      <c r="BCK49" s="108"/>
      <c r="BCL49" s="108"/>
      <c r="BCM49" s="108"/>
      <c r="BCN49" s="108"/>
      <c r="BCO49" s="108"/>
      <c r="BCP49" s="108"/>
      <c r="BCQ49" s="108"/>
      <c r="BCR49" s="108"/>
      <c r="BCS49" s="108"/>
      <c r="BCT49" s="108"/>
      <c r="BCU49" s="108"/>
      <c r="BCV49" s="108"/>
      <c r="BCW49" s="108"/>
      <c r="BCX49" s="108"/>
      <c r="BCY49" s="108"/>
      <c r="BCZ49" s="108"/>
      <c r="BDA49" s="108"/>
      <c r="BDB49" s="108"/>
      <c r="BDC49" s="108"/>
      <c r="BDD49" s="108"/>
      <c r="BDE49" s="108"/>
      <c r="BDF49" s="108"/>
      <c r="BDG49" s="108"/>
      <c r="BDH49" s="108"/>
      <c r="BDI49" s="108"/>
      <c r="BDJ49" s="108"/>
      <c r="BDK49" s="108"/>
      <c r="BDL49" s="108"/>
      <c r="BDM49" s="108"/>
      <c r="BDN49" s="108"/>
      <c r="BDO49" s="108"/>
      <c r="BDP49" s="108"/>
      <c r="BDQ49" s="108"/>
      <c r="BDR49" s="108"/>
      <c r="BDS49" s="108"/>
      <c r="BDT49" s="108"/>
      <c r="BDU49" s="108"/>
      <c r="BDV49" s="108"/>
      <c r="BDW49" s="108"/>
      <c r="BDX49" s="108"/>
      <c r="BDY49" s="108"/>
      <c r="BDZ49" s="108"/>
      <c r="BEA49" s="108"/>
      <c r="BEB49" s="108"/>
      <c r="BEC49" s="108"/>
      <c r="BED49" s="108"/>
      <c r="BEE49" s="108"/>
      <c r="BEF49" s="108"/>
      <c r="BEG49" s="108"/>
      <c r="BEH49" s="108"/>
      <c r="BEI49" s="108"/>
      <c r="BEJ49" s="108"/>
      <c r="BEK49" s="108"/>
      <c r="BEL49" s="108"/>
      <c r="BEM49" s="108"/>
      <c r="BEN49" s="108"/>
      <c r="BEO49" s="108"/>
      <c r="BEP49" s="108"/>
      <c r="BEQ49" s="108"/>
      <c r="BER49" s="108"/>
      <c r="BES49" s="108"/>
      <c r="BET49" s="108"/>
      <c r="BEU49" s="108"/>
      <c r="BEV49" s="108"/>
      <c r="BEW49" s="108"/>
      <c r="BEX49" s="108"/>
      <c r="BEY49" s="108"/>
      <c r="BEZ49" s="108"/>
      <c r="BFA49" s="108"/>
      <c r="BFB49" s="108"/>
      <c r="BFC49" s="108"/>
      <c r="BFD49" s="108"/>
      <c r="BFE49" s="108"/>
      <c r="BFF49" s="108"/>
      <c r="BFG49" s="108"/>
      <c r="BFH49" s="108"/>
      <c r="BFI49" s="108"/>
      <c r="BFJ49" s="108"/>
      <c r="BFK49" s="108"/>
      <c r="BFL49" s="108"/>
      <c r="BFM49" s="108"/>
      <c r="BFN49" s="108"/>
      <c r="BFO49" s="108"/>
      <c r="BFP49" s="108"/>
      <c r="BFQ49" s="108"/>
      <c r="BFR49" s="108"/>
      <c r="BFS49" s="108"/>
      <c r="BFT49" s="108"/>
      <c r="BFU49" s="108"/>
      <c r="BFV49" s="108"/>
      <c r="BFW49" s="108"/>
      <c r="BFX49" s="108"/>
      <c r="BFY49" s="108"/>
      <c r="BFZ49" s="108"/>
      <c r="BGA49" s="108"/>
      <c r="BGB49" s="108"/>
      <c r="BGC49" s="108"/>
      <c r="BGD49" s="108"/>
      <c r="BGE49" s="108"/>
      <c r="BGF49" s="108"/>
      <c r="BGG49" s="108"/>
      <c r="BGH49" s="108"/>
      <c r="BGI49" s="108"/>
      <c r="BGJ49" s="108"/>
      <c r="BGK49" s="108"/>
      <c r="BGL49" s="108"/>
      <c r="BGM49" s="108"/>
      <c r="BGN49" s="108"/>
      <c r="BGO49" s="108"/>
      <c r="BGP49" s="108"/>
      <c r="BGQ49" s="108"/>
      <c r="BGR49" s="108"/>
      <c r="BGS49" s="108"/>
      <c r="BGT49" s="108"/>
      <c r="BGU49" s="108"/>
      <c r="BGV49" s="108"/>
      <c r="BGW49" s="108"/>
      <c r="BGX49" s="108"/>
      <c r="BGY49" s="108"/>
      <c r="BGZ49" s="108"/>
      <c r="BHA49" s="108"/>
      <c r="BHB49" s="108"/>
      <c r="BHC49" s="108"/>
      <c r="BHD49" s="108"/>
      <c r="BHE49" s="108"/>
      <c r="BHF49" s="108"/>
      <c r="BHG49" s="108"/>
      <c r="BHH49" s="108"/>
      <c r="BHI49" s="108"/>
      <c r="BHJ49" s="108"/>
      <c r="BHK49" s="108"/>
      <c r="BHL49" s="108"/>
      <c r="BHM49" s="108"/>
      <c r="BHN49" s="108"/>
      <c r="BHO49" s="108"/>
      <c r="BHP49" s="108"/>
      <c r="BHQ49" s="108"/>
      <c r="BHR49" s="108"/>
      <c r="BHS49" s="108"/>
      <c r="BHT49" s="108"/>
      <c r="BHU49" s="108"/>
      <c r="BHV49" s="108"/>
      <c r="BHW49" s="108"/>
      <c r="BHX49" s="108"/>
      <c r="BHY49" s="108"/>
      <c r="BHZ49" s="108"/>
      <c r="BIA49" s="108"/>
      <c r="BIB49" s="108"/>
      <c r="BIC49" s="108"/>
      <c r="BID49" s="108"/>
      <c r="BIE49" s="108"/>
      <c r="BIF49" s="108"/>
      <c r="BIG49" s="108"/>
      <c r="BIH49" s="108"/>
      <c r="BII49" s="108"/>
      <c r="BIJ49" s="108"/>
      <c r="BIK49" s="108"/>
      <c r="BIL49" s="108"/>
      <c r="BIM49" s="108"/>
      <c r="BIN49" s="108"/>
      <c r="BIO49" s="108"/>
      <c r="BIP49" s="108"/>
      <c r="BIQ49" s="108"/>
      <c r="BIR49" s="108"/>
      <c r="BIS49" s="108"/>
      <c r="BIT49" s="108"/>
      <c r="BIU49" s="108"/>
      <c r="BIV49" s="108"/>
      <c r="BIW49" s="108"/>
      <c r="BIX49" s="108"/>
      <c r="BIY49" s="108"/>
      <c r="BIZ49" s="108"/>
      <c r="BJA49" s="108"/>
      <c r="BJB49" s="108"/>
      <c r="BJC49" s="108"/>
      <c r="BJD49" s="108"/>
      <c r="BJE49" s="108"/>
      <c r="BJF49" s="108"/>
      <c r="BJG49" s="108"/>
      <c r="BJH49" s="108"/>
      <c r="BJI49" s="108"/>
      <c r="BJJ49" s="108"/>
      <c r="BJK49" s="108"/>
      <c r="BJL49" s="108"/>
      <c r="BJM49" s="108"/>
      <c r="BJN49" s="108"/>
      <c r="BJO49" s="108"/>
      <c r="BJP49" s="108"/>
      <c r="BJQ49" s="108"/>
      <c r="BJR49" s="108"/>
      <c r="BJS49" s="108"/>
      <c r="BJT49" s="108"/>
      <c r="BJU49" s="108"/>
      <c r="BJV49" s="108"/>
      <c r="BJW49" s="108"/>
      <c r="BJX49" s="108"/>
      <c r="BJY49" s="108"/>
      <c r="BJZ49" s="108"/>
      <c r="BKA49" s="108"/>
      <c r="BKB49" s="108"/>
      <c r="BKC49" s="108"/>
      <c r="BKD49" s="108"/>
      <c r="BKE49" s="108"/>
      <c r="BKF49" s="108"/>
      <c r="BKG49" s="108"/>
      <c r="BKH49" s="108"/>
      <c r="BKI49" s="108"/>
      <c r="BKJ49" s="108"/>
      <c r="BKK49" s="108"/>
      <c r="BKL49" s="108"/>
      <c r="BKM49" s="108"/>
      <c r="BKN49" s="108"/>
      <c r="BKO49" s="108"/>
      <c r="BKP49" s="108"/>
      <c r="BKQ49" s="108"/>
      <c r="BKR49" s="108"/>
      <c r="BKS49" s="108"/>
      <c r="BKT49" s="108"/>
      <c r="BKU49" s="108"/>
      <c r="BKV49" s="108"/>
      <c r="BKW49" s="108"/>
      <c r="BKX49" s="108"/>
      <c r="BKY49" s="108"/>
      <c r="BKZ49" s="108"/>
      <c r="BLA49" s="108"/>
      <c r="BLB49" s="108"/>
      <c r="BLC49" s="108"/>
      <c r="BLD49" s="108"/>
      <c r="BLE49" s="108"/>
      <c r="BLF49" s="108"/>
      <c r="BLG49" s="108"/>
      <c r="BLH49" s="108"/>
      <c r="BLI49" s="108"/>
      <c r="BLJ49" s="108"/>
      <c r="BLK49" s="108"/>
      <c r="BLL49" s="108"/>
      <c r="BLM49" s="108"/>
      <c r="BLN49" s="108"/>
      <c r="BLO49" s="108"/>
      <c r="BLP49" s="108"/>
      <c r="BLQ49" s="108"/>
      <c r="BLR49" s="108"/>
      <c r="BLS49" s="108"/>
      <c r="BLT49" s="108"/>
      <c r="BLU49" s="108"/>
      <c r="BLV49" s="108"/>
      <c r="BLW49" s="108"/>
      <c r="BLX49" s="108"/>
      <c r="BLY49" s="108"/>
      <c r="BLZ49" s="108"/>
      <c r="BMA49" s="108"/>
      <c r="BMB49" s="108"/>
      <c r="BMC49" s="108"/>
      <c r="BMD49" s="108"/>
      <c r="BME49" s="108"/>
      <c r="BMF49" s="108"/>
      <c r="BMG49" s="108"/>
      <c r="BMH49" s="108"/>
      <c r="BMI49" s="108"/>
      <c r="BMJ49" s="108"/>
      <c r="BMK49" s="108"/>
      <c r="BML49" s="108"/>
      <c r="BMM49" s="108"/>
      <c r="BMN49" s="108"/>
      <c r="BMO49" s="108"/>
      <c r="BMP49" s="108"/>
      <c r="BMQ49" s="108"/>
      <c r="BMR49" s="108"/>
      <c r="BMS49" s="108"/>
      <c r="BMT49" s="108"/>
      <c r="BMU49" s="108"/>
      <c r="BMV49" s="108"/>
      <c r="BMW49" s="108"/>
      <c r="BMX49" s="108"/>
      <c r="BMY49" s="108"/>
      <c r="BMZ49" s="108"/>
      <c r="BNA49" s="108"/>
      <c r="BNB49" s="108"/>
      <c r="BNC49" s="108"/>
      <c r="BND49" s="108"/>
      <c r="BNE49" s="108"/>
      <c r="BNF49" s="108"/>
      <c r="BNG49" s="108"/>
      <c r="BNH49" s="108"/>
      <c r="BNI49" s="108"/>
      <c r="BNJ49" s="108"/>
      <c r="BNK49" s="108"/>
      <c r="BNL49" s="108"/>
      <c r="BNM49" s="108"/>
      <c r="BNN49" s="108"/>
      <c r="BNO49" s="108"/>
      <c r="BNP49" s="108"/>
      <c r="BNQ49" s="108"/>
      <c r="BNR49" s="108"/>
      <c r="BNS49" s="108"/>
      <c r="BNT49" s="108"/>
      <c r="BNU49" s="108"/>
      <c r="BNV49" s="108"/>
      <c r="BNW49" s="108"/>
      <c r="BNX49" s="108"/>
      <c r="BNY49" s="108"/>
      <c r="BNZ49" s="108"/>
      <c r="BOA49" s="108"/>
      <c r="BOB49" s="108"/>
      <c r="BOC49" s="108"/>
      <c r="BOD49" s="108"/>
      <c r="BOE49" s="108"/>
      <c r="BOF49" s="108"/>
      <c r="BOG49" s="108"/>
      <c r="BOH49" s="108"/>
      <c r="BOI49" s="108"/>
      <c r="BOJ49" s="108"/>
      <c r="BOK49" s="108"/>
      <c r="BOL49" s="108"/>
      <c r="BOM49" s="108"/>
      <c r="BON49" s="108"/>
      <c r="BOO49" s="108"/>
      <c r="BOP49" s="108"/>
      <c r="BOQ49" s="108"/>
      <c r="BOR49" s="108"/>
      <c r="BOS49" s="108"/>
      <c r="BOT49" s="108"/>
      <c r="BOU49" s="108"/>
      <c r="BOV49" s="108"/>
      <c r="BOW49" s="108"/>
      <c r="BOX49" s="108"/>
      <c r="BOY49" s="108"/>
      <c r="BOZ49" s="108"/>
      <c r="BPA49" s="108"/>
      <c r="BPB49" s="108"/>
      <c r="BPC49" s="108"/>
      <c r="BPD49" s="108"/>
      <c r="BPE49" s="108"/>
      <c r="BPF49" s="108"/>
      <c r="BPG49" s="108"/>
      <c r="BPH49" s="108"/>
      <c r="BPI49" s="108"/>
      <c r="BPJ49" s="108"/>
      <c r="BPK49" s="108"/>
      <c r="BPL49" s="108"/>
      <c r="BPM49" s="108"/>
      <c r="BPN49" s="108"/>
      <c r="BPO49" s="108"/>
      <c r="BPP49" s="108"/>
      <c r="BPQ49" s="108"/>
      <c r="BPR49" s="108"/>
      <c r="BPS49" s="108"/>
      <c r="BPT49" s="108"/>
      <c r="BPU49" s="108"/>
      <c r="BPV49" s="108"/>
      <c r="BPW49" s="108"/>
      <c r="BPX49" s="108"/>
      <c r="BPY49" s="108"/>
      <c r="BPZ49" s="108"/>
      <c r="BQA49" s="108"/>
      <c r="BQB49" s="108"/>
      <c r="BQC49" s="108"/>
      <c r="BQD49" s="108"/>
      <c r="BQE49" s="108"/>
      <c r="BQF49" s="108"/>
      <c r="BQG49" s="108"/>
      <c r="BQH49" s="108"/>
      <c r="BQI49" s="108"/>
      <c r="BQJ49" s="108"/>
      <c r="BQK49" s="108"/>
      <c r="BQL49" s="108"/>
      <c r="BQM49" s="108"/>
      <c r="BQN49" s="108"/>
      <c r="BQO49" s="108"/>
      <c r="BQP49" s="108"/>
      <c r="BQQ49" s="108"/>
      <c r="BQR49" s="108"/>
      <c r="BQS49" s="108"/>
      <c r="BQT49" s="108"/>
      <c r="BQU49" s="108"/>
      <c r="BQV49" s="108"/>
      <c r="BQW49" s="108"/>
      <c r="BQX49" s="108"/>
      <c r="BQY49" s="108"/>
      <c r="BQZ49" s="108"/>
      <c r="BRA49" s="108"/>
      <c r="BRB49" s="108"/>
      <c r="BRC49" s="108"/>
      <c r="BRD49" s="108"/>
      <c r="BRE49" s="108"/>
      <c r="BRF49" s="108"/>
      <c r="BRG49" s="108"/>
      <c r="BRH49" s="108"/>
      <c r="BRI49" s="108"/>
      <c r="BRJ49" s="108"/>
      <c r="BRK49" s="108"/>
      <c r="BRL49" s="108"/>
      <c r="BRM49" s="108"/>
      <c r="BRN49" s="108"/>
      <c r="BRO49" s="108"/>
      <c r="BRP49" s="108"/>
      <c r="BRQ49" s="108"/>
      <c r="BRR49" s="108"/>
      <c r="BRS49" s="108"/>
      <c r="BRT49" s="108"/>
      <c r="BRU49" s="108"/>
      <c r="BRV49" s="108"/>
      <c r="BRW49" s="108"/>
      <c r="BRX49" s="108"/>
      <c r="BRY49" s="108"/>
      <c r="BRZ49" s="108"/>
      <c r="BSA49" s="108"/>
      <c r="BSB49" s="108"/>
      <c r="BSC49" s="108"/>
      <c r="BSD49" s="108"/>
      <c r="BSE49" s="108"/>
      <c r="BSF49" s="108"/>
      <c r="BSG49" s="108"/>
      <c r="BSH49" s="108"/>
      <c r="BSI49" s="108"/>
      <c r="BSJ49" s="108"/>
      <c r="BSK49" s="108"/>
      <c r="BSL49" s="108"/>
      <c r="BSM49" s="108"/>
      <c r="BSN49" s="108"/>
      <c r="BSO49" s="108"/>
      <c r="BSP49" s="108"/>
      <c r="BSQ49" s="108"/>
      <c r="BSR49" s="108"/>
      <c r="BSS49" s="108"/>
      <c r="BST49" s="108"/>
      <c r="BSU49" s="108"/>
      <c r="BSV49" s="108"/>
      <c r="BSW49" s="108"/>
      <c r="BSX49" s="108"/>
      <c r="BSY49" s="108"/>
      <c r="BSZ49" s="108"/>
      <c r="BTA49" s="108"/>
      <c r="BTB49" s="108"/>
      <c r="BTC49" s="108"/>
      <c r="BTD49" s="108"/>
      <c r="BTE49" s="108"/>
      <c r="BTF49" s="108"/>
      <c r="BTG49" s="108"/>
      <c r="BTH49" s="108"/>
      <c r="BTI49" s="108"/>
      <c r="BTJ49" s="108"/>
      <c r="BTK49" s="108"/>
      <c r="BTL49" s="108"/>
      <c r="BTM49" s="108"/>
      <c r="BTN49" s="108"/>
      <c r="BTO49" s="108"/>
      <c r="BTP49" s="108"/>
      <c r="BTQ49" s="108"/>
      <c r="BTR49" s="108"/>
      <c r="BTS49" s="108"/>
      <c r="BTT49" s="108"/>
      <c r="BTU49" s="108"/>
      <c r="BTV49" s="108"/>
      <c r="BTW49" s="108"/>
      <c r="BTX49" s="108"/>
      <c r="BTY49" s="108"/>
      <c r="BTZ49" s="108"/>
      <c r="BUA49" s="108"/>
      <c r="BUB49" s="108"/>
      <c r="BUC49" s="108"/>
      <c r="BUD49" s="108"/>
      <c r="BUE49" s="108"/>
      <c r="BUF49" s="108"/>
      <c r="BUG49" s="108"/>
      <c r="BUH49" s="108"/>
      <c r="BUI49" s="108"/>
      <c r="BUJ49" s="108"/>
      <c r="BUK49" s="108"/>
      <c r="BUL49" s="108"/>
      <c r="BUM49" s="108"/>
      <c r="BUN49" s="108"/>
      <c r="BUO49" s="108"/>
      <c r="BUP49" s="108"/>
      <c r="BUQ49" s="108"/>
      <c r="BUR49" s="108"/>
      <c r="BUS49" s="108"/>
      <c r="BUT49" s="108"/>
      <c r="BUU49" s="108"/>
      <c r="BUV49" s="108"/>
      <c r="BUW49" s="108"/>
      <c r="BUX49" s="108"/>
      <c r="BUY49" s="108"/>
      <c r="BUZ49" s="108"/>
      <c r="BVA49" s="108"/>
      <c r="BVB49" s="108"/>
      <c r="BVC49" s="108"/>
      <c r="BVD49" s="108"/>
      <c r="BVE49" s="108"/>
      <c r="BVF49" s="108"/>
      <c r="BVG49" s="108"/>
      <c r="BVH49" s="108"/>
      <c r="BVI49" s="108"/>
      <c r="BVJ49" s="108"/>
      <c r="BVK49" s="108"/>
      <c r="BVL49" s="108"/>
      <c r="BVM49" s="108"/>
      <c r="BVN49" s="108"/>
      <c r="BVO49" s="108"/>
      <c r="BVP49" s="108"/>
      <c r="BVQ49" s="108"/>
      <c r="BVR49" s="108"/>
      <c r="BVS49" s="108"/>
      <c r="BVT49" s="108"/>
      <c r="BVU49" s="108"/>
      <c r="BVV49" s="108"/>
      <c r="BVW49" s="108"/>
      <c r="BVX49" s="108"/>
      <c r="BVY49" s="108"/>
      <c r="BVZ49" s="108"/>
      <c r="BWA49" s="108"/>
      <c r="BWB49" s="108"/>
      <c r="BWC49" s="108"/>
      <c r="BWD49" s="108"/>
      <c r="BWE49" s="108"/>
      <c r="BWF49" s="108"/>
      <c r="BWG49" s="108"/>
      <c r="BWH49" s="108"/>
      <c r="BWI49" s="108"/>
      <c r="BWJ49" s="108"/>
      <c r="BWK49" s="108"/>
      <c r="BWL49" s="108"/>
      <c r="BWM49" s="108"/>
      <c r="BWN49" s="108"/>
      <c r="BWO49" s="108"/>
      <c r="BWP49" s="108"/>
      <c r="BWQ49" s="108"/>
      <c r="BWR49" s="108"/>
      <c r="BWS49" s="108"/>
      <c r="BWT49" s="108"/>
      <c r="BWU49" s="108"/>
      <c r="BWV49" s="108"/>
      <c r="BWW49" s="108"/>
      <c r="BWX49" s="108"/>
      <c r="BWY49" s="108"/>
      <c r="BWZ49" s="108"/>
      <c r="BXA49" s="108"/>
      <c r="BXB49" s="108"/>
      <c r="BXC49" s="108"/>
      <c r="BXD49" s="108"/>
      <c r="BXE49" s="108"/>
      <c r="BXF49" s="108"/>
      <c r="BXG49" s="108"/>
      <c r="BXH49" s="108"/>
      <c r="BXI49" s="108"/>
      <c r="BXJ49" s="108"/>
      <c r="BXK49" s="108"/>
      <c r="BXL49" s="108"/>
      <c r="BXM49" s="108"/>
      <c r="BXN49" s="108"/>
      <c r="BXO49" s="108"/>
      <c r="BXP49" s="108"/>
      <c r="BXQ49" s="108"/>
      <c r="BXR49" s="108"/>
      <c r="BXS49" s="108"/>
      <c r="BXT49" s="108"/>
      <c r="BXU49" s="108"/>
      <c r="BXV49" s="108"/>
      <c r="BXW49" s="108"/>
      <c r="BXX49" s="108"/>
      <c r="BXY49" s="108"/>
      <c r="BXZ49" s="108"/>
      <c r="BYA49" s="108"/>
      <c r="BYB49" s="108"/>
      <c r="BYC49" s="108"/>
      <c r="BYD49" s="108"/>
      <c r="BYE49" s="108"/>
      <c r="BYF49" s="108"/>
      <c r="BYG49" s="108"/>
      <c r="BYH49" s="108"/>
      <c r="BYI49" s="108"/>
      <c r="BYJ49" s="108"/>
      <c r="BYK49" s="108"/>
      <c r="BYL49" s="108"/>
      <c r="BYM49" s="108"/>
      <c r="BYN49" s="108"/>
      <c r="BYO49" s="108"/>
      <c r="BYP49" s="108"/>
      <c r="BYQ49" s="108"/>
      <c r="BYR49" s="108"/>
      <c r="BYS49" s="108"/>
      <c r="BYT49" s="108"/>
      <c r="BYU49" s="108"/>
      <c r="BYV49" s="108"/>
      <c r="BYW49" s="108"/>
      <c r="BYX49" s="108"/>
      <c r="BYY49" s="108"/>
      <c r="BYZ49" s="108"/>
      <c r="BZA49" s="108"/>
      <c r="BZB49" s="108"/>
      <c r="BZC49" s="108"/>
      <c r="BZD49" s="108"/>
      <c r="BZE49" s="108"/>
      <c r="BZF49" s="108"/>
      <c r="BZG49" s="108"/>
      <c r="BZH49" s="108"/>
      <c r="BZI49" s="108"/>
      <c r="BZJ49" s="108"/>
      <c r="BZK49" s="108"/>
      <c r="BZL49" s="108"/>
      <c r="BZM49" s="108"/>
      <c r="BZN49" s="108"/>
      <c r="BZO49" s="108"/>
      <c r="BZP49" s="108"/>
      <c r="BZQ49" s="108"/>
      <c r="BZR49" s="108"/>
      <c r="BZS49" s="108"/>
      <c r="BZT49" s="108"/>
      <c r="BZU49" s="108"/>
      <c r="BZV49" s="108"/>
      <c r="BZW49" s="108"/>
      <c r="BZX49" s="108"/>
      <c r="BZY49" s="108"/>
      <c r="BZZ49" s="108"/>
      <c r="CAA49" s="108"/>
      <c r="CAB49" s="108"/>
      <c r="CAC49" s="108"/>
      <c r="CAD49" s="108"/>
      <c r="CAE49" s="108"/>
      <c r="CAF49" s="108"/>
      <c r="CAG49" s="108"/>
      <c r="CAH49" s="108"/>
      <c r="CAI49" s="108"/>
      <c r="CAJ49" s="108"/>
      <c r="CAK49" s="108"/>
      <c r="CAL49" s="108"/>
      <c r="CAM49" s="108"/>
      <c r="CAN49" s="108"/>
      <c r="CAO49" s="108"/>
      <c r="CAP49" s="108"/>
      <c r="CAQ49" s="108"/>
      <c r="CAR49" s="108"/>
      <c r="CAS49" s="108"/>
      <c r="CAT49" s="108"/>
      <c r="CAU49" s="108"/>
      <c r="CAV49" s="108"/>
      <c r="CAW49" s="108"/>
      <c r="CAX49" s="108"/>
      <c r="CAY49" s="108"/>
      <c r="CAZ49" s="108"/>
      <c r="CBA49" s="108"/>
      <c r="CBB49" s="108"/>
      <c r="CBC49" s="108"/>
      <c r="CBD49" s="108"/>
      <c r="CBE49" s="108"/>
      <c r="CBF49" s="108"/>
      <c r="CBG49" s="108"/>
      <c r="CBH49" s="108"/>
      <c r="CBI49" s="108"/>
      <c r="CBJ49" s="108"/>
      <c r="CBK49" s="108"/>
      <c r="CBL49" s="108"/>
      <c r="CBM49" s="108"/>
      <c r="CBN49" s="108"/>
      <c r="CBO49" s="108"/>
      <c r="CBP49" s="108"/>
      <c r="CBQ49" s="108"/>
      <c r="CBR49" s="108"/>
      <c r="CBS49" s="108"/>
      <c r="CBT49" s="108"/>
      <c r="CBU49" s="108"/>
      <c r="CBV49" s="108"/>
      <c r="CBW49" s="108"/>
      <c r="CBX49" s="108"/>
      <c r="CBY49" s="108"/>
      <c r="CBZ49" s="108"/>
      <c r="CCA49" s="108"/>
      <c r="CCB49" s="108"/>
      <c r="CCC49" s="108"/>
      <c r="CCD49" s="108"/>
      <c r="CCE49" s="108"/>
      <c r="CCF49" s="108"/>
      <c r="CCG49" s="108"/>
      <c r="CCH49" s="108"/>
      <c r="CCI49" s="108"/>
      <c r="CCJ49" s="108"/>
      <c r="CCK49" s="108"/>
      <c r="CCL49" s="108"/>
      <c r="CCM49" s="108"/>
      <c r="CCN49" s="108"/>
      <c r="CCO49" s="108"/>
      <c r="CCP49" s="108"/>
      <c r="CCQ49" s="108"/>
      <c r="CCR49" s="108"/>
      <c r="CCS49" s="108"/>
      <c r="CCT49" s="108"/>
      <c r="CCU49" s="108"/>
      <c r="CCV49" s="108"/>
      <c r="CCW49" s="108"/>
      <c r="CCX49" s="108"/>
      <c r="CCY49" s="108"/>
      <c r="CCZ49" s="108"/>
      <c r="CDA49" s="108"/>
      <c r="CDB49" s="108"/>
      <c r="CDC49" s="108"/>
      <c r="CDD49" s="108"/>
      <c r="CDE49" s="108"/>
      <c r="CDF49" s="108"/>
      <c r="CDG49" s="108"/>
      <c r="CDH49" s="108"/>
      <c r="CDI49" s="108"/>
      <c r="CDJ49" s="108"/>
      <c r="CDK49" s="108"/>
      <c r="CDL49" s="108"/>
      <c r="CDM49" s="108"/>
      <c r="CDN49" s="108"/>
      <c r="CDO49" s="108"/>
      <c r="CDP49" s="108"/>
      <c r="CDQ49" s="108"/>
      <c r="CDR49" s="108"/>
      <c r="CDS49" s="108"/>
      <c r="CDT49" s="108"/>
      <c r="CDU49" s="108"/>
      <c r="CDV49" s="108"/>
      <c r="CDW49" s="108"/>
      <c r="CDX49" s="108"/>
      <c r="CDY49" s="108"/>
      <c r="CDZ49" s="108"/>
      <c r="CEA49" s="108"/>
      <c r="CEB49" s="108"/>
      <c r="CEC49" s="108"/>
      <c r="CED49" s="108"/>
      <c r="CEE49" s="108"/>
      <c r="CEF49" s="108"/>
      <c r="CEG49" s="108"/>
      <c r="CEH49" s="108"/>
      <c r="CEI49" s="108"/>
      <c r="CEJ49" s="108"/>
      <c r="CEK49" s="108"/>
      <c r="CEL49" s="108"/>
      <c r="CEM49" s="108"/>
      <c r="CEN49" s="108"/>
      <c r="CEO49" s="108"/>
      <c r="CEP49" s="108"/>
      <c r="CEQ49" s="108"/>
      <c r="CER49" s="108"/>
      <c r="CES49" s="108"/>
      <c r="CET49" s="108"/>
      <c r="CEU49" s="108"/>
      <c r="CEV49" s="108"/>
      <c r="CEW49" s="108"/>
      <c r="CEX49" s="108"/>
      <c r="CEY49" s="108"/>
      <c r="CEZ49" s="108"/>
      <c r="CFA49" s="108"/>
      <c r="CFB49" s="108"/>
      <c r="CFC49" s="108"/>
      <c r="CFD49" s="108"/>
      <c r="CFE49" s="108"/>
      <c r="CFF49" s="108"/>
      <c r="CFG49" s="108"/>
      <c r="CFH49" s="108"/>
      <c r="CFI49" s="108"/>
      <c r="CFJ49" s="108"/>
      <c r="CFK49" s="108"/>
      <c r="CFL49" s="108"/>
      <c r="CFM49" s="108"/>
      <c r="CFN49" s="108"/>
      <c r="CFO49" s="108"/>
      <c r="CFP49" s="108"/>
      <c r="CFQ49" s="108"/>
      <c r="CFR49" s="108"/>
      <c r="CFS49" s="108"/>
      <c r="CFT49" s="108"/>
      <c r="CFU49" s="108"/>
      <c r="CFV49" s="108"/>
      <c r="CFW49" s="108"/>
      <c r="CFX49" s="108"/>
      <c r="CFY49" s="108"/>
      <c r="CFZ49" s="108"/>
      <c r="CGA49" s="108"/>
      <c r="CGB49" s="108"/>
      <c r="CGC49" s="108"/>
      <c r="CGD49" s="108"/>
      <c r="CGE49" s="108"/>
      <c r="CGF49" s="108"/>
      <c r="CGG49" s="108"/>
      <c r="CGH49" s="108"/>
      <c r="CGI49" s="108"/>
      <c r="CGJ49" s="108"/>
      <c r="CGK49" s="108"/>
      <c r="CGL49" s="108"/>
      <c r="CGM49" s="108"/>
      <c r="CGN49" s="108"/>
      <c r="CGO49" s="108"/>
      <c r="CGP49" s="108"/>
      <c r="CGQ49" s="108"/>
      <c r="CGR49" s="108"/>
      <c r="CGS49" s="108"/>
      <c r="CGT49" s="108"/>
      <c r="CGU49" s="108"/>
      <c r="CGV49" s="108"/>
      <c r="CGW49" s="108"/>
      <c r="CGX49" s="108"/>
      <c r="CGY49" s="108"/>
      <c r="CGZ49" s="108"/>
      <c r="CHA49" s="108"/>
      <c r="CHB49" s="108"/>
      <c r="CHC49" s="108"/>
      <c r="CHD49" s="108"/>
      <c r="CHE49" s="108"/>
      <c r="CHF49" s="108"/>
      <c r="CHG49" s="108"/>
      <c r="CHH49" s="108"/>
      <c r="CHI49" s="108"/>
      <c r="CHJ49" s="108"/>
      <c r="CHK49" s="108"/>
      <c r="CHL49" s="108"/>
      <c r="CHM49" s="108"/>
      <c r="CHN49" s="108"/>
      <c r="CHO49" s="108"/>
      <c r="CHP49" s="108"/>
      <c r="CHQ49" s="108"/>
      <c r="CHR49" s="108"/>
      <c r="CHS49" s="108"/>
      <c r="CHT49" s="108"/>
      <c r="CHU49" s="108"/>
      <c r="CHV49" s="108"/>
      <c r="CHW49" s="108"/>
      <c r="CHX49" s="108"/>
      <c r="CHY49" s="108"/>
      <c r="CHZ49" s="108"/>
      <c r="CIA49" s="108"/>
      <c r="CIB49" s="108"/>
      <c r="CIC49" s="108"/>
      <c r="CID49" s="108"/>
      <c r="CIE49" s="108"/>
      <c r="CIF49" s="108"/>
      <c r="CIG49" s="108"/>
      <c r="CIH49" s="108"/>
      <c r="CII49" s="108"/>
      <c r="CIJ49" s="108"/>
      <c r="CIK49" s="108"/>
      <c r="CIL49" s="108"/>
      <c r="CIM49" s="108"/>
      <c r="CIN49" s="108"/>
      <c r="CIO49" s="108"/>
      <c r="CIP49" s="108"/>
      <c r="CIQ49" s="108"/>
      <c r="CIR49" s="108"/>
      <c r="CIS49" s="108"/>
      <c r="CIT49" s="108"/>
      <c r="CIU49" s="108"/>
      <c r="CIV49" s="108"/>
      <c r="CIW49" s="108"/>
      <c r="CIX49" s="108"/>
      <c r="CIY49" s="108"/>
      <c r="CIZ49" s="108"/>
      <c r="CJA49" s="108"/>
      <c r="CJB49" s="108"/>
      <c r="CJC49" s="108"/>
      <c r="CJD49" s="108"/>
      <c r="CJE49" s="108"/>
      <c r="CJF49" s="108"/>
      <c r="CJG49" s="108"/>
      <c r="CJH49" s="108"/>
      <c r="CJI49" s="108"/>
      <c r="CJJ49" s="108"/>
      <c r="CJK49" s="108"/>
      <c r="CJL49" s="108"/>
      <c r="CJM49" s="108"/>
      <c r="CJN49" s="108"/>
      <c r="CJO49" s="108"/>
      <c r="CJP49" s="108"/>
      <c r="CJQ49" s="108"/>
      <c r="CJR49" s="108"/>
      <c r="CJS49" s="108"/>
      <c r="CJT49" s="108"/>
      <c r="CJU49" s="108"/>
      <c r="CJV49" s="108"/>
      <c r="CJW49" s="108"/>
      <c r="CJX49" s="108"/>
      <c r="CJY49" s="108"/>
      <c r="CJZ49" s="108"/>
      <c r="CKA49" s="108"/>
      <c r="CKB49" s="108"/>
      <c r="CKC49" s="108"/>
      <c r="CKD49" s="108"/>
      <c r="CKE49" s="108"/>
      <c r="CKF49" s="108"/>
      <c r="CKG49" s="108"/>
      <c r="CKH49" s="108"/>
      <c r="CKI49" s="108"/>
      <c r="CKJ49" s="108"/>
      <c r="CKK49" s="108"/>
      <c r="CKL49" s="108"/>
      <c r="CKM49" s="108"/>
      <c r="CKN49" s="108"/>
      <c r="CKO49" s="108"/>
      <c r="CKP49" s="108"/>
      <c r="CKQ49" s="108"/>
      <c r="CKR49" s="108"/>
      <c r="CKS49" s="108"/>
      <c r="CKT49" s="108"/>
      <c r="CKU49" s="108"/>
      <c r="CKV49" s="108"/>
      <c r="CKW49" s="108"/>
      <c r="CKX49" s="108"/>
      <c r="CKY49" s="108"/>
      <c r="CKZ49" s="108"/>
      <c r="CLA49" s="108"/>
      <c r="CLB49" s="108"/>
      <c r="CLC49" s="108"/>
      <c r="CLD49" s="108"/>
      <c r="CLE49" s="108"/>
      <c r="CLF49" s="108"/>
      <c r="CLG49" s="108"/>
      <c r="CLH49" s="108"/>
      <c r="CLI49" s="108"/>
      <c r="CLJ49" s="108"/>
      <c r="CLK49" s="108"/>
      <c r="CLL49" s="108"/>
      <c r="CLM49" s="108"/>
      <c r="CLN49" s="108"/>
      <c r="CLO49" s="108"/>
      <c r="CLP49" s="108"/>
      <c r="CLQ49" s="108"/>
      <c r="CLR49" s="108"/>
      <c r="CLS49" s="108"/>
      <c r="CLT49" s="108"/>
      <c r="CLU49" s="108"/>
      <c r="CLV49" s="108"/>
      <c r="CLW49" s="108"/>
      <c r="CLX49" s="108"/>
      <c r="CLY49" s="108"/>
      <c r="CLZ49" s="108"/>
      <c r="CMA49" s="108"/>
      <c r="CMB49" s="108"/>
      <c r="CMC49" s="108"/>
      <c r="CMD49" s="108"/>
      <c r="CME49" s="108"/>
      <c r="CMF49" s="108"/>
      <c r="CMG49" s="108"/>
      <c r="CMH49" s="108"/>
      <c r="CMI49" s="108"/>
      <c r="CMJ49" s="108"/>
      <c r="CMK49" s="108"/>
      <c r="CML49" s="108"/>
      <c r="CMM49" s="108"/>
      <c r="CMN49" s="108"/>
      <c r="CMO49" s="108"/>
      <c r="CMP49" s="108"/>
      <c r="CMQ49" s="108"/>
      <c r="CMR49" s="108"/>
      <c r="CMS49" s="108"/>
      <c r="CMT49" s="108"/>
      <c r="CMU49" s="108"/>
      <c r="CMV49" s="108"/>
      <c r="CMW49" s="108"/>
      <c r="CMX49" s="108"/>
      <c r="CMY49" s="108"/>
      <c r="CMZ49" s="108"/>
      <c r="CNA49" s="108"/>
      <c r="CNB49" s="108"/>
      <c r="CNC49" s="108"/>
      <c r="CND49" s="108"/>
      <c r="CNE49" s="108"/>
      <c r="CNF49" s="108"/>
      <c r="CNG49" s="108"/>
      <c r="CNH49" s="108"/>
      <c r="CNI49" s="108"/>
      <c r="CNJ49" s="108"/>
      <c r="CNK49" s="108"/>
      <c r="CNL49" s="108"/>
      <c r="CNM49" s="108"/>
      <c r="CNN49" s="108"/>
      <c r="CNO49" s="108"/>
      <c r="CNP49" s="108"/>
      <c r="CNQ49" s="108"/>
      <c r="CNR49" s="108"/>
      <c r="CNS49" s="108"/>
      <c r="CNT49" s="108"/>
      <c r="CNU49" s="108"/>
      <c r="CNV49" s="108"/>
      <c r="CNW49" s="108"/>
      <c r="CNX49" s="108"/>
      <c r="CNY49" s="108"/>
      <c r="CNZ49" s="108"/>
      <c r="COA49" s="108"/>
      <c r="COB49" s="108"/>
      <c r="COC49" s="108"/>
      <c r="COD49" s="108"/>
      <c r="COE49" s="108"/>
      <c r="COF49" s="108"/>
      <c r="COG49" s="108"/>
      <c r="COH49" s="108"/>
      <c r="COI49" s="108"/>
      <c r="COJ49" s="108"/>
      <c r="COK49" s="108"/>
      <c r="COL49" s="108"/>
      <c r="COM49" s="108"/>
      <c r="CON49" s="108"/>
      <c r="COO49" s="108"/>
      <c r="COP49" s="108"/>
      <c r="COQ49" s="108"/>
      <c r="COR49" s="108"/>
      <c r="COS49" s="108"/>
      <c r="COT49" s="108"/>
      <c r="COU49" s="108"/>
      <c r="COV49" s="108"/>
      <c r="COW49" s="108"/>
      <c r="COX49" s="108"/>
      <c r="COY49" s="108"/>
      <c r="COZ49" s="108"/>
      <c r="CPA49" s="108"/>
      <c r="CPB49" s="108"/>
      <c r="CPC49" s="108"/>
      <c r="CPD49" s="108"/>
      <c r="CPE49" s="108"/>
      <c r="CPF49" s="108"/>
      <c r="CPG49" s="108"/>
      <c r="CPH49" s="108"/>
      <c r="CPI49" s="108"/>
      <c r="CPJ49" s="108"/>
      <c r="CPK49" s="108"/>
      <c r="CPL49" s="108"/>
      <c r="CPM49" s="108"/>
      <c r="CPN49" s="108"/>
      <c r="CPO49" s="108"/>
      <c r="CPP49" s="108"/>
      <c r="CPQ49" s="108"/>
      <c r="CPR49" s="108"/>
      <c r="CPS49" s="108"/>
      <c r="CPT49" s="108"/>
      <c r="CPU49" s="108"/>
      <c r="CPV49" s="108"/>
      <c r="CPW49" s="108"/>
      <c r="CPX49" s="108"/>
      <c r="CPY49" s="108"/>
      <c r="CPZ49" s="108"/>
      <c r="CQA49" s="108"/>
      <c r="CQB49" s="108"/>
      <c r="CQC49" s="108"/>
      <c r="CQD49" s="108"/>
      <c r="CQE49" s="108"/>
      <c r="CQF49" s="108"/>
      <c r="CQG49" s="108"/>
      <c r="CQH49" s="108"/>
      <c r="CQI49" s="108"/>
      <c r="CQJ49" s="108"/>
      <c r="CQK49" s="108"/>
      <c r="CQL49" s="108"/>
      <c r="CQM49" s="108"/>
      <c r="CQN49" s="108"/>
      <c r="CQO49" s="108"/>
      <c r="CQP49" s="108"/>
      <c r="CQQ49" s="108"/>
      <c r="CQR49" s="108"/>
      <c r="CQS49" s="108"/>
      <c r="CQT49" s="108"/>
      <c r="CQU49" s="108"/>
      <c r="CQV49" s="108"/>
      <c r="CQW49" s="108"/>
      <c r="CQX49" s="108"/>
      <c r="CQY49" s="108"/>
      <c r="CQZ49" s="108"/>
      <c r="CRA49" s="108"/>
      <c r="CRB49" s="108"/>
      <c r="CRC49" s="108"/>
      <c r="CRD49" s="108"/>
      <c r="CRE49" s="108"/>
      <c r="CRF49" s="108"/>
      <c r="CRG49" s="108"/>
      <c r="CRH49" s="108"/>
      <c r="CRI49" s="108"/>
      <c r="CRJ49" s="108"/>
      <c r="CRK49" s="108"/>
      <c r="CRL49" s="108"/>
      <c r="CRM49" s="108"/>
      <c r="CRN49" s="108"/>
      <c r="CRO49" s="108"/>
      <c r="CRP49" s="108"/>
      <c r="CRQ49" s="108"/>
      <c r="CRR49" s="108"/>
      <c r="CRS49" s="108"/>
      <c r="CRT49" s="108"/>
      <c r="CRU49" s="108"/>
      <c r="CRV49" s="108"/>
      <c r="CRW49" s="108"/>
      <c r="CRX49" s="108"/>
      <c r="CRY49" s="108"/>
      <c r="CRZ49" s="108"/>
      <c r="CSA49" s="108"/>
      <c r="CSB49" s="108"/>
      <c r="CSC49" s="108"/>
      <c r="CSD49" s="108"/>
      <c r="CSE49" s="108"/>
      <c r="CSF49" s="108"/>
      <c r="CSG49" s="108"/>
      <c r="CSH49" s="108"/>
      <c r="CSI49" s="108"/>
      <c r="CSJ49" s="108"/>
      <c r="CSK49" s="108"/>
      <c r="CSL49" s="108"/>
      <c r="CSM49" s="108"/>
      <c r="CSN49" s="108"/>
      <c r="CSO49" s="108"/>
      <c r="CSP49" s="108"/>
      <c r="CSQ49" s="108"/>
      <c r="CSR49" s="108"/>
      <c r="CSS49" s="108"/>
      <c r="CST49" s="108"/>
      <c r="CSU49" s="108"/>
      <c r="CSV49" s="108"/>
      <c r="CSW49" s="108"/>
      <c r="CSX49" s="108"/>
      <c r="CSY49" s="108"/>
      <c r="CSZ49" s="108"/>
      <c r="CTA49" s="108"/>
      <c r="CTB49" s="108"/>
      <c r="CTC49" s="108"/>
      <c r="CTD49" s="108"/>
      <c r="CTE49" s="108"/>
      <c r="CTF49" s="108"/>
      <c r="CTG49" s="108"/>
      <c r="CTH49" s="108"/>
      <c r="CTI49" s="108"/>
      <c r="CTJ49" s="108"/>
      <c r="CTK49" s="108"/>
      <c r="CTL49" s="108"/>
      <c r="CTM49" s="108"/>
      <c r="CTN49" s="108"/>
      <c r="CTO49" s="108"/>
      <c r="CTP49" s="108"/>
      <c r="CTQ49" s="108"/>
      <c r="CTR49" s="108"/>
      <c r="CTS49" s="108"/>
      <c r="CTT49" s="108"/>
      <c r="CTU49" s="108"/>
      <c r="CTV49" s="108"/>
      <c r="CTW49" s="108"/>
      <c r="CTX49" s="108"/>
      <c r="CTY49" s="108"/>
      <c r="CTZ49" s="108"/>
      <c r="CUA49" s="108"/>
      <c r="CUB49" s="108"/>
      <c r="CUC49" s="108"/>
      <c r="CUD49" s="108"/>
      <c r="CUE49" s="108"/>
      <c r="CUF49" s="108"/>
      <c r="CUG49" s="108"/>
      <c r="CUH49" s="108"/>
      <c r="CUI49" s="108"/>
      <c r="CUJ49" s="108"/>
      <c r="CUK49" s="108"/>
      <c r="CUL49" s="108"/>
      <c r="CUM49" s="108"/>
      <c r="CUN49" s="108"/>
      <c r="CUO49" s="108"/>
      <c r="CUP49" s="108"/>
      <c r="CUQ49" s="108"/>
      <c r="CUR49" s="108"/>
      <c r="CUS49" s="108"/>
      <c r="CUT49" s="108"/>
      <c r="CUU49" s="108"/>
      <c r="CUV49" s="108"/>
      <c r="CUW49" s="108"/>
      <c r="CUX49" s="108"/>
      <c r="CUY49" s="108"/>
      <c r="CUZ49" s="108"/>
      <c r="CVA49" s="108"/>
      <c r="CVB49" s="108"/>
      <c r="CVC49" s="108"/>
      <c r="CVD49" s="108"/>
      <c r="CVE49" s="108"/>
      <c r="CVF49" s="108"/>
      <c r="CVG49" s="108"/>
      <c r="CVH49" s="108"/>
      <c r="CVI49" s="108"/>
      <c r="CVJ49" s="108"/>
      <c r="CVK49" s="108"/>
      <c r="CVL49" s="108"/>
      <c r="CVM49" s="108"/>
      <c r="CVN49" s="108"/>
      <c r="CVO49" s="108"/>
      <c r="CVP49" s="108"/>
      <c r="CVQ49" s="108"/>
      <c r="CVR49" s="108"/>
      <c r="CVS49" s="108"/>
      <c r="CVT49" s="108"/>
      <c r="CVU49" s="108"/>
      <c r="CVV49" s="108"/>
      <c r="CVW49" s="108"/>
      <c r="CVX49" s="108"/>
      <c r="CVY49" s="108"/>
      <c r="CVZ49" s="108"/>
      <c r="CWA49" s="108"/>
      <c r="CWB49" s="108"/>
      <c r="CWC49" s="108"/>
      <c r="CWD49" s="108"/>
      <c r="CWE49" s="108"/>
      <c r="CWF49" s="108"/>
      <c r="CWG49" s="108"/>
      <c r="CWH49" s="108"/>
      <c r="CWI49" s="108"/>
      <c r="CWJ49" s="108"/>
      <c r="CWK49" s="108"/>
      <c r="CWL49" s="108"/>
      <c r="CWM49" s="108"/>
      <c r="CWN49" s="108"/>
      <c r="CWO49" s="108"/>
      <c r="CWP49" s="108"/>
      <c r="CWQ49" s="108"/>
      <c r="CWR49" s="108"/>
      <c r="CWS49" s="108"/>
      <c r="CWT49" s="108"/>
      <c r="CWU49" s="108"/>
      <c r="CWV49" s="108"/>
      <c r="CWW49" s="108"/>
      <c r="CWX49" s="108"/>
      <c r="CWY49" s="108"/>
      <c r="CWZ49" s="108"/>
      <c r="CXA49" s="108"/>
      <c r="CXB49" s="108"/>
      <c r="CXC49" s="108"/>
      <c r="CXD49" s="108"/>
      <c r="CXE49" s="108"/>
      <c r="CXF49" s="108"/>
      <c r="CXG49" s="108"/>
      <c r="CXH49" s="108"/>
      <c r="CXI49" s="108"/>
      <c r="CXJ49" s="108"/>
      <c r="CXK49" s="108"/>
      <c r="CXL49" s="108"/>
      <c r="CXM49" s="108"/>
      <c r="CXN49" s="108"/>
      <c r="CXO49" s="108"/>
      <c r="CXP49" s="108"/>
      <c r="CXQ49" s="108"/>
      <c r="CXR49" s="108"/>
      <c r="CXS49" s="108"/>
      <c r="CXT49" s="108"/>
      <c r="CXU49" s="108"/>
      <c r="CXV49" s="108"/>
      <c r="CXW49" s="108"/>
      <c r="CXX49" s="108"/>
      <c r="CXY49" s="108"/>
      <c r="CXZ49" s="108"/>
      <c r="CYA49" s="108"/>
      <c r="CYB49" s="108"/>
      <c r="CYC49" s="108"/>
      <c r="CYD49" s="108"/>
      <c r="CYE49" s="108"/>
      <c r="CYF49" s="108"/>
      <c r="CYG49" s="108"/>
      <c r="CYH49" s="108"/>
      <c r="CYI49" s="108"/>
      <c r="CYJ49" s="108"/>
      <c r="CYK49" s="108"/>
      <c r="CYL49" s="108"/>
      <c r="CYM49" s="108"/>
      <c r="CYN49" s="108"/>
      <c r="CYO49" s="108"/>
      <c r="CYP49" s="108"/>
      <c r="CYQ49" s="108"/>
      <c r="CYR49" s="108"/>
      <c r="CYS49" s="108"/>
      <c r="CYT49" s="108"/>
      <c r="CYU49" s="108"/>
      <c r="CYV49" s="108"/>
      <c r="CYW49" s="108"/>
      <c r="CYX49" s="108"/>
      <c r="CYY49" s="108"/>
      <c r="CYZ49" s="108"/>
      <c r="CZA49" s="108"/>
      <c r="CZB49" s="108"/>
      <c r="CZC49" s="108"/>
      <c r="CZD49" s="108"/>
      <c r="CZE49" s="108"/>
      <c r="CZF49" s="108"/>
      <c r="CZG49" s="108"/>
      <c r="CZH49" s="108"/>
      <c r="CZI49" s="108"/>
      <c r="CZJ49" s="108"/>
      <c r="CZK49" s="108"/>
      <c r="CZL49" s="108"/>
      <c r="CZM49" s="108"/>
      <c r="CZN49" s="108"/>
      <c r="CZO49" s="108"/>
      <c r="CZP49" s="108"/>
      <c r="CZQ49" s="108"/>
      <c r="CZR49" s="108"/>
      <c r="CZS49" s="108"/>
      <c r="CZT49" s="108"/>
      <c r="CZU49" s="108"/>
      <c r="CZV49" s="108"/>
      <c r="CZW49" s="108"/>
      <c r="CZX49" s="108"/>
      <c r="CZY49" s="108"/>
      <c r="CZZ49" s="108"/>
      <c r="DAA49" s="108"/>
      <c r="DAB49" s="108"/>
      <c r="DAC49" s="108"/>
      <c r="DAD49" s="108"/>
      <c r="DAE49" s="108"/>
      <c r="DAF49" s="108"/>
      <c r="DAG49" s="108"/>
      <c r="DAH49" s="108"/>
      <c r="DAI49" s="108"/>
      <c r="DAJ49" s="108"/>
      <c r="DAK49" s="108"/>
      <c r="DAL49" s="108"/>
      <c r="DAM49" s="108"/>
      <c r="DAN49" s="108"/>
      <c r="DAO49" s="108"/>
      <c r="DAP49" s="108"/>
      <c r="DAQ49" s="108"/>
      <c r="DAR49" s="108"/>
      <c r="DAS49" s="108"/>
      <c r="DAT49" s="108"/>
      <c r="DAU49" s="108"/>
      <c r="DAV49" s="108"/>
      <c r="DAW49" s="108"/>
      <c r="DAX49" s="108"/>
      <c r="DAY49" s="108"/>
      <c r="DAZ49" s="108"/>
      <c r="DBA49" s="108"/>
      <c r="DBB49" s="108"/>
      <c r="DBC49" s="108"/>
      <c r="DBD49" s="108"/>
      <c r="DBE49" s="108"/>
      <c r="DBF49" s="108"/>
      <c r="DBG49" s="108"/>
      <c r="DBH49" s="108"/>
      <c r="DBI49" s="108"/>
      <c r="DBJ49" s="108"/>
      <c r="DBK49" s="108"/>
      <c r="DBL49" s="108"/>
      <c r="DBM49" s="108"/>
      <c r="DBN49" s="108"/>
      <c r="DBO49" s="108"/>
      <c r="DBP49" s="108"/>
      <c r="DBQ49" s="108"/>
      <c r="DBR49" s="108"/>
      <c r="DBS49" s="108"/>
      <c r="DBT49" s="108"/>
      <c r="DBU49" s="108"/>
      <c r="DBV49" s="108"/>
      <c r="DBW49" s="108"/>
      <c r="DBX49" s="108"/>
      <c r="DBY49" s="108"/>
      <c r="DBZ49" s="108"/>
      <c r="DCA49" s="108"/>
      <c r="DCB49" s="108"/>
      <c r="DCC49" s="108"/>
      <c r="DCD49" s="108"/>
      <c r="DCE49" s="108"/>
      <c r="DCF49" s="108"/>
      <c r="DCG49" s="108"/>
      <c r="DCH49" s="108"/>
      <c r="DCI49" s="108"/>
      <c r="DCJ49" s="108"/>
      <c r="DCK49" s="108"/>
      <c r="DCL49" s="108"/>
      <c r="DCM49" s="108"/>
      <c r="DCN49" s="108"/>
      <c r="DCO49" s="108"/>
      <c r="DCP49" s="108"/>
      <c r="DCQ49" s="108"/>
      <c r="DCR49" s="108"/>
      <c r="DCS49" s="108"/>
      <c r="DCT49" s="108"/>
      <c r="DCU49" s="108"/>
      <c r="DCV49" s="108"/>
      <c r="DCW49" s="108"/>
      <c r="DCX49" s="108"/>
      <c r="DCY49" s="108"/>
      <c r="DCZ49" s="108"/>
      <c r="DDA49" s="108"/>
      <c r="DDB49" s="108"/>
      <c r="DDC49" s="108"/>
      <c r="DDD49" s="108"/>
      <c r="DDE49" s="108"/>
      <c r="DDF49" s="108"/>
      <c r="DDG49" s="108"/>
      <c r="DDH49" s="108"/>
      <c r="DDI49" s="108"/>
      <c r="DDJ49" s="108"/>
      <c r="DDK49" s="108"/>
      <c r="DDL49" s="108"/>
      <c r="DDM49" s="108"/>
      <c r="DDN49" s="108"/>
      <c r="DDO49" s="108"/>
      <c r="DDP49" s="108"/>
      <c r="DDQ49" s="108"/>
      <c r="DDR49" s="108"/>
      <c r="DDS49" s="108"/>
      <c r="DDT49" s="108"/>
      <c r="DDU49" s="108"/>
      <c r="DDV49" s="108"/>
      <c r="DDW49" s="108"/>
      <c r="DDX49" s="108"/>
      <c r="DDY49" s="108"/>
      <c r="DDZ49" s="108"/>
      <c r="DEA49" s="108"/>
      <c r="DEB49" s="108"/>
      <c r="DEC49" s="108"/>
      <c r="DED49" s="108"/>
      <c r="DEE49" s="108"/>
      <c r="DEF49" s="108"/>
      <c r="DEG49" s="108"/>
      <c r="DEH49" s="108"/>
      <c r="DEI49" s="108"/>
      <c r="DEJ49" s="108"/>
      <c r="DEK49" s="108"/>
      <c r="DEL49" s="108"/>
      <c r="DEM49" s="108"/>
      <c r="DEN49" s="108"/>
      <c r="DEO49" s="108"/>
      <c r="DEP49" s="108"/>
      <c r="DEQ49" s="108"/>
      <c r="DER49" s="108"/>
      <c r="DES49" s="108"/>
      <c r="DET49" s="108"/>
      <c r="DEU49" s="108"/>
      <c r="DEV49" s="108"/>
      <c r="DEW49" s="108"/>
      <c r="DEX49" s="108"/>
      <c r="DEY49" s="108"/>
      <c r="DEZ49" s="108"/>
      <c r="DFA49" s="108"/>
      <c r="DFB49" s="108"/>
      <c r="DFC49" s="108"/>
      <c r="DFD49" s="108"/>
      <c r="DFE49" s="108"/>
      <c r="DFF49" s="108"/>
      <c r="DFG49" s="108"/>
      <c r="DFH49" s="108"/>
      <c r="DFI49" s="108"/>
      <c r="DFJ49" s="108"/>
      <c r="DFK49" s="108"/>
      <c r="DFL49" s="108"/>
      <c r="DFM49" s="108"/>
      <c r="DFN49" s="108"/>
      <c r="DFO49" s="108"/>
      <c r="DFP49" s="108"/>
      <c r="DFQ49" s="108"/>
      <c r="DFR49" s="108"/>
      <c r="DFS49" s="108"/>
      <c r="DFT49" s="108"/>
      <c r="DFU49" s="108"/>
      <c r="DFV49" s="108"/>
      <c r="DFW49" s="108"/>
      <c r="DFX49" s="108"/>
      <c r="DFY49" s="108"/>
      <c r="DFZ49" s="108"/>
      <c r="DGA49" s="108"/>
      <c r="DGB49" s="108"/>
      <c r="DGC49" s="108"/>
      <c r="DGD49" s="108"/>
      <c r="DGE49" s="108"/>
      <c r="DGF49" s="108"/>
      <c r="DGG49" s="108"/>
      <c r="DGH49" s="108"/>
      <c r="DGI49" s="108"/>
      <c r="DGJ49" s="108"/>
      <c r="DGK49" s="108"/>
      <c r="DGL49" s="108"/>
      <c r="DGM49" s="108"/>
      <c r="DGN49" s="108"/>
      <c r="DGO49" s="108"/>
      <c r="DGP49" s="108"/>
      <c r="DGQ49" s="108"/>
      <c r="DGR49" s="108"/>
      <c r="DGS49" s="108"/>
      <c r="DGT49" s="108"/>
      <c r="DGU49" s="108"/>
      <c r="DGV49" s="108"/>
      <c r="DGW49" s="108"/>
      <c r="DGX49" s="108"/>
      <c r="DGY49" s="108"/>
      <c r="DGZ49" s="108"/>
      <c r="DHA49" s="108"/>
      <c r="DHB49" s="108"/>
      <c r="DHC49" s="108"/>
      <c r="DHD49" s="108"/>
      <c r="DHE49" s="108"/>
      <c r="DHF49" s="108"/>
      <c r="DHG49" s="108"/>
      <c r="DHH49" s="108"/>
      <c r="DHI49" s="108"/>
      <c r="DHJ49" s="108"/>
      <c r="DHK49" s="108"/>
      <c r="DHL49" s="108"/>
      <c r="DHM49" s="108"/>
      <c r="DHN49" s="108"/>
      <c r="DHO49" s="108"/>
      <c r="DHP49" s="108"/>
      <c r="DHQ49" s="108"/>
      <c r="DHR49" s="108"/>
      <c r="DHS49" s="108"/>
      <c r="DHT49" s="108"/>
      <c r="DHU49" s="108"/>
      <c r="DHV49" s="108"/>
      <c r="DHW49" s="108"/>
      <c r="DHX49" s="108"/>
      <c r="DHY49" s="108"/>
      <c r="DHZ49" s="108"/>
      <c r="DIA49" s="108"/>
      <c r="DIB49" s="108"/>
      <c r="DIC49" s="108"/>
      <c r="DID49" s="108"/>
      <c r="DIE49" s="108"/>
      <c r="DIF49" s="108"/>
      <c r="DIG49" s="108"/>
      <c r="DIH49" s="108"/>
      <c r="DII49" s="108"/>
      <c r="DIJ49" s="108"/>
      <c r="DIK49" s="108"/>
      <c r="DIL49" s="108"/>
      <c r="DIM49" s="108"/>
      <c r="DIN49" s="108"/>
      <c r="DIO49" s="108"/>
      <c r="DIP49" s="108"/>
      <c r="DIQ49" s="108"/>
      <c r="DIR49" s="108"/>
      <c r="DIS49" s="108"/>
      <c r="DIT49" s="108"/>
      <c r="DIU49" s="108"/>
      <c r="DIV49" s="108"/>
      <c r="DIW49" s="108"/>
      <c r="DIX49" s="108"/>
      <c r="DIY49" s="108"/>
      <c r="DIZ49" s="108"/>
      <c r="DJA49" s="108"/>
      <c r="DJB49" s="108"/>
      <c r="DJC49" s="108"/>
      <c r="DJD49" s="108"/>
      <c r="DJE49" s="108"/>
      <c r="DJF49" s="108"/>
      <c r="DJG49" s="108"/>
      <c r="DJH49" s="108"/>
      <c r="DJI49" s="108"/>
      <c r="DJJ49" s="108"/>
      <c r="DJK49" s="108"/>
      <c r="DJL49" s="108"/>
      <c r="DJM49" s="108"/>
      <c r="DJN49" s="108"/>
      <c r="DJO49" s="108"/>
      <c r="DJP49" s="108"/>
      <c r="DJQ49" s="108"/>
      <c r="DJR49" s="108"/>
      <c r="DJS49" s="108"/>
      <c r="DJT49" s="108"/>
      <c r="DJU49" s="108"/>
      <c r="DJV49" s="108"/>
      <c r="DJW49" s="108"/>
      <c r="DJX49" s="108"/>
      <c r="DJY49" s="108"/>
      <c r="DJZ49" s="108"/>
      <c r="DKA49" s="108"/>
      <c r="DKB49" s="108"/>
      <c r="DKC49" s="108"/>
      <c r="DKD49" s="108"/>
      <c r="DKE49" s="108"/>
      <c r="DKF49" s="108"/>
      <c r="DKG49" s="108"/>
      <c r="DKH49" s="108"/>
      <c r="DKI49" s="108"/>
      <c r="DKJ49" s="108"/>
      <c r="DKK49" s="108"/>
      <c r="DKL49" s="108"/>
      <c r="DKM49" s="108"/>
      <c r="DKN49" s="108"/>
      <c r="DKO49" s="108"/>
      <c r="DKP49" s="108"/>
      <c r="DKQ49" s="108"/>
      <c r="DKR49" s="108"/>
      <c r="DKS49" s="108"/>
      <c r="DKT49" s="108"/>
      <c r="DKU49" s="108"/>
      <c r="DKV49" s="108"/>
      <c r="DKW49" s="108"/>
      <c r="DKX49" s="108"/>
      <c r="DKY49" s="108"/>
      <c r="DKZ49" s="108"/>
      <c r="DLA49" s="108"/>
      <c r="DLB49" s="108"/>
      <c r="DLC49" s="108"/>
      <c r="DLD49" s="108"/>
      <c r="DLE49" s="108"/>
      <c r="DLF49" s="108"/>
      <c r="DLG49" s="108"/>
      <c r="DLH49" s="108"/>
      <c r="DLI49" s="108"/>
      <c r="DLJ49" s="108"/>
      <c r="DLK49" s="108"/>
      <c r="DLL49" s="108"/>
      <c r="DLM49" s="108"/>
      <c r="DLN49" s="108"/>
      <c r="DLO49" s="108"/>
      <c r="DLP49" s="108"/>
      <c r="DLQ49" s="108"/>
      <c r="DLR49" s="108"/>
      <c r="DLS49" s="108"/>
      <c r="DLT49" s="108"/>
      <c r="DLU49" s="108"/>
      <c r="DLV49" s="108"/>
      <c r="DLW49" s="108"/>
      <c r="DLX49" s="108"/>
      <c r="DLY49" s="108"/>
      <c r="DLZ49" s="108"/>
      <c r="DMA49" s="108"/>
      <c r="DMB49" s="108"/>
      <c r="DMC49" s="108"/>
      <c r="DMD49" s="108"/>
      <c r="DME49" s="108"/>
      <c r="DMF49" s="108"/>
      <c r="DMG49" s="108"/>
      <c r="DMH49" s="108"/>
      <c r="DMI49" s="108"/>
      <c r="DMJ49" s="108"/>
      <c r="DMK49" s="108"/>
      <c r="DML49" s="108"/>
      <c r="DMM49" s="108"/>
      <c r="DMN49" s="108"/>
      <c r="DMO49" s="108"/>
      <c r="DMP49" s="108"/>
      <c r="DMQ49" s="108"/>
      <c r="DMR49" s="108"/>
      <c r="DMS49" s="108"/>
      <c r="DMT49" s="108"/>
      <c r="DMU49" s="108"/>
      <c r="DMV49" s="108"/>
      <c r="DMW49" s="108"/>
      <c r="DMX49" s="108"/>
      <c r="DMY49" s="108"/>
      <c r="DMZ49" s="108"/>
      <c r="DNA49" s="108"/>
      <c r="DNB49" s="108"/>
      <c r="DNC49" s="108"/>
      <c r="DND49" s="108"/>
      <c r="DNE49" s="108"/>
      <c r="DNF49" s="108"/>
      <c r="DNG49" s="108"/>
      <c r="DNH49" s="108"/>
      <c r="DNI49" s="108"/>
      <c r="DNJ49" s="108"/>
      <c r="DNK49" s="108"/>
      <c r="DNL49" s="108"/>
      <c r="DNM49" s="108"/>
      <c r="DNN49" s="108"/>
      <c r="DNO49" s="108"/>
      <c r="DNP49" s="108"/>
      <c r="DNQ49" s="108"/>
      <c r="DNR49" s="108"/>
      <c r="DNS49" s="108"/>
      <c r="DNT49" s="108"/>
      <c r="DNU49" s="108"/>
      <c r="DNV49" s="108"/>
      <c r="DNW49" s="108"/>
      <c r="DNX49" s="108"/>
      <c r="DNY49" s="108"/>
      <c r="DNZ49" s="108"/>
      <c r="DOA49" s="108"/>
      <c r="DOB49" s="108"/>
      <c r="DOC49" s="108"/>
      <c r="DOD49" s="108"/>
      <c r="DOE49" s="108"/>
      <c r="DOF49" s="108"/>
      <c r="DOG49" s="108"/>
      <c r="DOH49" s="108"/>
      <c r="DOI49" s="108"/>
      <c r="DOJ49" s="108"/>
      <c r="DOK49" s="108"/>
      <c r="DOL49" s="108"/>
      <c r="DOM49" s="108"/>
      <c r="DON49" s="108"/>
      <c r="DOO49" s="108"/>
      <c r="DOP49" s="108"/>
      <c r="DOQ49" s="108"/>
      <c r="DOR49" s="108"/>
      <c r="DOS49" s="108"/>
      <c r="DOT49" s="108"/>
      <c r="DOU49" s="108"/>
      <c r="DOV49" s="108"/>
      <c r="DOW49" s="108"/>
      <c r="DOX49" s="108"/>
      <c r="DOY49" s="108"/>
      <c r="DOZ49" s="108"/>
      <c r="DPA49" s="108"/>
      <c r="DPB49" s="108"/>
      <c r="DPC49" s="108"/>
      <c r="DPD49" s="108"/>
      <c r="DPE49" s="108"/>
      <c r="DPF49" s="108"/>
      <c r="DPG49" s="108"/>
      <c r="DPH49" s="108"/>
      <c r="DPI49" s="108"/>
      <c r="DPJ49" s="108"/>
      <c r="DPK49" s="108"/>
      <c r="DPL49" s="108"/>
      <c r="DPM49" s="108"/>
      <c r="DPN49" s="108"/>
      <c r="DPO49" s="108"/>
      <c r="DPP49" s="108"/>
      <c r="DPQ49" s="108"/>
      <c r="DPR49" s="108"/>
      <c r="DPS49" s="108"/>
      <c r="DPT49" s="108"/>
      <c r="DPU49" s="108"/>
      <c r="DPV49" s="108"/>
      <c r="DPW49" s="108"/>
      <c r="DPX49" s="108"/>
      <c r="DPY49" s="108"/>
      <c r="DPZ49" s="108"/>
      <c r="DQA49" s="108"/>
      <c r="DQB49" s="108"/>
      <c r="DQC49" s="108"/>
      <c r="DQD49" s="108"/>
      <c r="DQE49" s="108"/>
      <c r="DQF49" s="108"/>
      <c r="DQG49" s="108"/>
      <c r="DQH49" s="108"/>
      <c r="DQI49" s="108"/>
      <c r="DQJ49" s="108"/>
      <c r="DQK49" s="108"/>
      <c r="DQL49" s="108"/>
      <c r="DQM49" s="108"/>
      <c r="DQN49" s="108"/>
      <c r="DQO49" s="108"/>
      <c r="DQP49" s="108"/>
      <c r="DQQ49" s="108"/>
      <c r="DQR49" s="108"/>
      <c r="DQS49" s="108"/>
      <c r="DQT49" s="108"/>
      <c r="DQU49" s="108"/>
      <c r="DQV49" s="108"/>
      <c r="DQW49" s="108"/>
      <c r="DQX49" s="108"/>
      <c r="DQY49" s="108"/>
      <c r="DQZ49" s="108"/>
      <c r="DRA49" s="108"/>
      <c r="DRB49" s="108"/>
      <c r="DRC49" s="108"/>
      <c r="DRD49" s="108"/>
      <c r="DRE49" s="108"/>
      <c r="DRF49" s="108"/>
      <c r="DRG49" s="108"/>
      <c r="DRH49" s="108"/>
      <c r="DRI49" s="108"/>
      <c r="DRJ49" s="108"/>
      <c r="DRK49" s="108"/>
      <c r="DRL49" s="108"/>
      <c r="DRM49" s="108"/>
      <c r="DRN49" s="108"/>
      <c r="DRO49" s="108"/>
      <c r="DRP49" s="108"/>
      <c r="DRQ49" s="108"/>
      <c r="DRR49" s="108"/>
      <c r="DRS49" s="108"/>
      <c r="DRT49" s="108"/>
      <c r="DRU49" s="108"/>
      <c r="DRV49" s="108"/>
      <c r="DRW49" s="108"/>
      <c r="DRX49" s="108"/>
      <c r="DRY49" s="108"/>
      <c r="DRZ49" s="108"/>
      <c r="DSA49" s="108"/>
      <c r="DSB49" s="108"/>
      <c r="DSC49" s="108"/>
      <c r="DSD49" s="108"/>
      <c r="DSE49" s="108"/>
      <c r="DSF49" s="108"/>
      <c r="DSG49" s="108"/>
      <c r="DSH49" s="108"/>
      <c r="DSI49" s="108"/>
      <c r="DSJ49" s="108"/>
      <c r="DSK49" s="108"/>
      <c r="DSL49" s="108"/>
      <c r="DSM49" s="108"/>
      <c r="DSN49" s="108"/>
      <c r="DSO49" s="108"/>
      <c r="DSP49" s="108"/>
      <c r="DSQ49" s="108"/>
      <c r="DSR49" s="108"/>
      <c r="DSS49" s="108"/>
      <c r="DST49" s="108"/>
      <c r="DSU49" s="108"/>
      <c r="DSV49" s="108"/>
      <c r="DSW49" s="108"/>
      <c r="DSX49" s="108"/>
      <c r="DSY49" s="108"/>
      <c r="DSZ49" s="108"/>
      <c r="DTA49" s="108"/>
      <c r="DTB49" s="108"/>
      <c r="DTC49" s="108"/>
      <c r="DTD49" s="108"/>
      <c r="DTE49" s="108"/>
      <c r="DTF49" s="108"/>
      <c r="DTG49" s="108"/>
      <c r="DTH49" s="108"/>
      <c r="DTI49" s="108"/>
      <c r="DTJ49" s="108"/>
      <c r="DTK49" s="108"/>
      <c r="DTL49" s="108"/>
      <c r="DTM49" s="108"/>
      <c r="DTN49" s="108"/>
      <c r="DTO49" s="108"/>
      <c r="DTP49" s="108"/>
      <c r="DTQ49" s="108"/>
      <c r="DTR49" s="108"/>
      <c r="DTS49" s="108"/>
      <c r="DTT49" s="108"/>
      <c r="DTU49" s="108"/>
      <c r="DTV49" s="108"/>
      <c r="DTW49" s="108"/>
      <c r="DTX49" s="108"/>
      <c r="DTY49" s="108"/>
      <c r="DTZ49" s="108"/>
      <c r="DUA49" s="108"/>
      <c r="DUB49" s="108"/>
      <c r="DUC49" s="108"/>
      <c r="DUD49" s="108"/>
      <c r="DUE49" s="108"/>
      <c r="DUF49" s="108"/>
      <c r="DUG49" s="108"/>
      <c r="DUH49" s="108"/>
      <c r="DUI49" s="108"/>
      <c r="DUJ49" s="108"/>
      <c r="DUK49" s="108"/>
      <c r="DUL49" s="108"/>
      <c r="DUM49" s="108"/>
      <c r="DUN49" s="108"/>
      <c r="DUO49" s="108"/>
      <c r="DUP49" s="108"/>
      <c r="DUQ49" s="108"/>
      <c r="DUR49" s="108"/>
      <c r="DUS49" s="108"/>
      <c r="DUT49" s="108"/>
      <c r="DUU49" s="108"/>
      <c r="DUV49" s="108"/>
      <c r="DUW49" s="108"/>
      <c r="DUX49" s="108"/>
      <c r="DUY49" s="108"/>
      <c r="DUZ49" s="108"/>
      <c r="DVA49" s="108"/>
      <c r="DVB49" s="108"/>
      <c r="DVC49" s="108"/>
      <c r="DVD49" s="108"/>
      <c r="DVE49" s="108"/>
      <c r="DVF49" s="108"/>
      <c r="DVG49" s="108"/>
      <c r="DVH49" s="108"/>
      <c r="DVI49" s="108"/>
      <c r="DVJ49" s="108"/>
      <c r="DVK49" s="108"/>
      <c r="DVL49" s="108"/>
      <c r="DVM49" s="108"/>
      <c r="DVN49" s="108"/>
      <c r="DVO49" s="108"/>
      <c r="DVP49" s="108"/>
      <c r="DVQ49" s="108"/>
      <c r="DVR49" s="108"/>
      <c r="DVS49" s="108"/>
      <c r="DVT49" s="108"/>
      <c r="DVU49" s="108"/>
      <c r="DVV49" s="108"/>
      <c r="DVW49" s="108"/>
      <c r="DVX49" s="108"/>
      <c r="DVY49" s="108"/>
      <c r="DVZ49" s="108"/>
      <c r="DWA49" s="108"/>
      <c r="DWB49" s="108"/>
      <c r="DWC49" s="108"/>
      <c r="DWD49" s="108"/>
      <c r="DWE49" s="108"/>
      <c r="DWF49" s="108"/>
      <c r="DWG49" s="108"/>
      <c r="DWH49" s="108"/>
      <c r="DWI49" s="108"/>
      <c r="DWJ49" s="108"/>
      <c r="DWK49" s="108"/>
      <c r="DWL49" s="108"/>
      <c r="DWM49" s="108"/>
      <c r="DWN49" s="108"/>
      <c r="DWO49" s="108"/>
      <c r="DWP49" s="108"/>
      <c r="DWQ49" s="108"/>
      <c r="DWR49" s="108"/>
      <c r="DWS49" s="108"/>
      <c r="DWT49" s="108"/>
      <c r="DWU49" s="108"/>
      <c r="DWV49" s="108"/>
      <c r="DWW49" s="108"/>
      <c r="DWX49" s="108"/>
      <c r="DWY49" s="108"/>
      <c r="DWZ49" s="108"/>
      <c r="DXA49" s="108"/>
      <c r="DXB49" s="108"/>
      <c r="DXC49" s="108"/>
      <c r="DXD49" s="108"/>
      <c r="DXE49" s="108"/>
      <c r="DXF49" s="108"/>
      <c r="DXG49" s="108"/>
      <c r="DXH49" s="108"/>
      <c r="DXI49" s="108"/>
      <c r="DXJ49" s="108"/>
      <c r="DXK49" s="108"/>
      <c r="DXL49" s="108"/>
      <c r="DXM49" s="108"/>
      <c r="DXN49" s="108"/>
      <c r="DXO49" s="108"/>
      <c r="DXP49" s="108"/>
      <c r="DXQ49" s="108"/>
      <c r="DXR49" s="108"/>
      <c r="DXS49" s="108"/>
      <c r="DXT49" s="108"/>
      <c r="DXU49" s="108"/>
      <c r="DXV49" s="108"/>
      <c r="DXW49" s="108"/>
      <c r="DXX49" s="108"/>
      <c r="DXY49" s="108"/>
      <c r="DXZ49" s="108"/>
      <c r="DYA49" s="108"/>
      <c r="DYB49" s="108"/>
      <c r="DYC49" s="108"/>
      <c r="DYD49" s="108"/>
      <c r="DYE49" s="108"/>
      <c r="DYF49" s="108"/>
      <c r="DYG49" s="108"/>
      <c r="DYH49" s="108"/>
      <c r="DYI49" s="108"/>
      <c r="DYJ49" s="108"/>
      <c r="DYK49" s="108"/>
      <c r="DYL49" s="108"/>
      <c r="DYM49" s="108"/>
      <c r="DYN49" s="108"/>
      <c r="DYO49" s="108"/>
      <c r="DYP49" s="108"/>
      <c r="DYQ49" s="108"/>
      <c r="DYR49" s="108"/>
      <c r="DYS49" s="108"/>
      <c r="DYT49" s="108"/>
      <c r="DYU49" s="108"/>
      <c r="DYV49" s="108"/>
      <c r="DYW49" s="108"/>
      <c r="DYX49" s="108"/>
      <c r="DYY49" s="108"/>
      <c r="DYZ49" s="108"/>
      <c r="DZA49" s="108"/>
      <c r="DZB49" s="108"/>
      <c r="DZC49" s="108"/>
      <c r="DZD49" s="108"/>
      <c r="DZE49" s="108"/>
      <c r="DZF49" s="108"/>
      <c r="DZG49" s="108"/>
      <c r="DZH49" s="108"/>
      <c r="DZI49" s="108"/>
      <c r="DZJ49" s="108"/>
      <c r="DZK49" s="108"/>
      <c r="DZL49" s="108"/>
      <c r="DZM49" s="108"/>
      <c r="DZN49" s="108"/>
      <c r="DZO49" s="108"/>
      <c r="DZP49" s="108"/>
      <c r="DZQ49" s="108"/>
      <c r="DZR49" s="108"/>
      <c r="DZS49" s="108"/>
      <c r="DZT49" s="108"/>
      <c r="DZU49" s="108"/>
      <c r="DZV49" s="108"/>
      <c r="DZW49" s="108"/>
      <c r="DZX49" s="108"/>
      <c r="DZY49" s="108"/>
      <c r="DZZ49" s="108"/>
      <c r="EAA49" s="108"/>
      <c r="EAB49" s="108"/>
      <c r="EAC49" s="108"/>
      <c r="EAD49" s="108"/>
      <c r="EAE49" s="108"/>
      <c r="EAF49" s="108"/>
      <c r="EAG49" s="108"/>
      <c r="EAH49" s="108"/>
      <c r="EAI49" s="108"/>
      <c r="EAJ49" s="108"/>
      <c r="EAK49" s="108"/>
      <c r="EAL49" s="108"/>
      <c r="EAM49" s="108"/>
      <c r="EAN49" s="108"/>
      <c r="EAO49" s="108"/>
      <c r="EAP49" s="108"/>
      <c r="EAQ49" s="108"/>
      <c r="EAR49" s="108"/>
      <c r="EAS49" s="108"/>
      <c r="EAT49" s="108"/>
      <c r="EAU49" s="108"/>
      <c r="EAV49" s="108"/>
      <c r="EAW49" s="108"/>
      <c r="EAX49" s="108"/>
      <c r="EAY49" s="108"/>
      <c r="EAZ49" s="108"/>
      <c r="EBA49" s="108"/>
      <c r="EBB49" s="108"/>
      <c r="EBC49" s="108"/>
      <c r="EBD49" s="108"/>
      <c r="EBE49" s="108"/>
      <c r="EBF49" s="108"/>
      <c r="EBG49" s="108"/>
      <c r="EBH49" s="108"/>
      <c r="EBI49" s="108"/>
      <c r="EBJ49" s="108"/>
      <c r="EBK49" s="108"/>
      <c r="EBL49" s="108"/>
      <c r="EBM49" s="108"/>
      <c r="EBN49" s="108"/>
      <c r="EBO49" s="108"/>
      <c r="EBP49" s="108"/>
      <c r="EBQ49" s="108"/>
      <c r="EBR49" s="108"/>
      <c r="EBS49" s="108"/>
      <c r="EBT49" s="108"/>
      <c r="EBU49" s="108"/>
      <c r="EBV49" s="108"/>
      <c r="EBW49" s="108"/>
      <c r="EBX49" s="108"/>
      <c r="EBY49" s="108"/>
      <c r="EBZ49" s="108"/>
      <c r="ECA49" s="108"/>
      <c r="ECB49" s="108"/>
      <c r="ECC49" s="108"/>
      <c r="ECD49" s="108"/>
      <c r="ECE49" s="108"/>
      <c r="ECF49" s="108"/>
      <c r="ECG49" s="108"/>
      <c r="ECH49" s="108"/>
      <c r="ECI49" s="108"/>
      <c r="ECJ49" s="108"/>
      <c r="ECK49" s="108"/>
      <c r="ECL49" s="108"/>
      <c r="ECM49" s="108"/>
      <c r="ECN49" s="108"/>
      <c r="ECO49" s="108"/>
      <c r="ECP49" s="108"/>
      <c r="ECQ49" s="108"/>
      <c r="ECR49" s="108"/>
      <c r="ECS49" s="108"/>
      <c r="ECT49" s="108"/>
      <c r="ECU49" s="108"/>
      <c r="ECV49" s="108"/>
      <c r="ECW49" s="108"/>
      <c r="ECX49" s="108"/>
      <c r="ECY49" s="108"/>
      <c r="ECZ49" s="108"/>
      <c r="EDA49" s="108"/>
      <c r="EDB49" s="108"/>
      <c r="EDC49" s="108"/>
      <c r="EDD49" s="108"/>
      <c r="EDE49" s="108"/>
      <c r="EDF49" s="108"/>
      <c r="EDG49" s="108"/>
      <c r="EDH49" s="108"/>
      <c r="EDI49" s="108"/>
      <c r="EDJ49" s="108"/>
      <c r="EDK49" s="108"/>
      <c r="EDL49" s="108"/>
      <c r="EDM49" s="108"/>
      <c r="EDN49" s="108"/>
      <c r="EDO49" s="108"/>
      <c r="EDP49" s="108"/>
      <c r="EDQ49" s="108"/>
      <c r="EDR49" s="108"/>
      <c r="EDS49" s="108"/>
      <c r="EDT49" s="108"/>
      <c r="EDU49" s="108"/>
      <c r="EDV49" s="108"/>
      <c r="EDW49" s="108"/>
      <c r="EDX49" s="108"/>
      <c r="EDY49" s="108"/>
      <c r="EDZ49" s="108"/>
      <c r="EEA49" s="108"/>
      <c r="EEB49" s="108"/>
      <c r="EEC49" s="108"/>
      <c r="EED49" s="108"/>
      <c r="EEE49" s="108"/>
      <c r="EEF49" s="108"/>
      <c r="EEG49" s="108"/>
      <c r="EEH49" s="108"/>
      <c r="EEI49" s="108"/>
      <c r="EEJ49" s="108"/>
      <c r="EEK49" s="108"/>
      <c r="EEL49" s="108"/>
      <c r="EEM49" s="108"/>
      <c r="EEN49" s="108"/>
      <c r="EEO49" s="108"/>
      <c r="EEP49" s="108"/>
      <c r="EEQ49" s="108"/>
      <c r="EER49" s="108"/>
      <c r="EES49" s="108"/>
      <c r="EET49" s="108"/>
      <c r="EEU49" s="108"/>
      <c r="EEV49" s="108"/>
      <c r="EEW49" s="108"/>
      <c r="EEX49" s="108"/>
      <c r="EEY49" s="108"/>
      <c r="EEZ49" s="108"/>
      <c r="EFA49" s="108"/>
      <c r="EFB49" s="108"/>
      <c r="EFC49" s="108"/>
      <c r="EFD49" s="108"/>
      <c r="EFE49" s="108"/>
      <c r="EFF49" s="108"/>
      <c r="EFG49" s="108"/>
      <c r="EFH49" s="108"/>
      <c r="EFI49" s="108"/>
      <c r="EFJ49" s="108"/>
      <c r="EFK49" s="108"/>
      <c r="EFL49" s="108"/>
      <c r="EFM49" s="108"/>
      <c r="EFN49" s="108"/>
      <c r="EFO49" s="108"/>
      <c r="EFP49" s="108"/>
      <c r="EFQ49" s="108"/>
      <c r="EFR49" s="108"/>
      <c r="EFS49" s="108"/>
      <c r="EFT49" s="108"/>
      <c r="EFU49" s="108"/>
      <c r="EFV49" s="108"/>
      <c r="EFW49" s="108"/>
      <c r="EFX49" s="108"/>
      <c r="EFY49" s="108"/>
      <c r="EFZ49" s="108"/>
      <c r="EGA49" s="108"/>
      <c r="EGB49" s="108"/>
      <c r="EGC49" s="108"/>
      <c r="EGD49" s="108"/>
      <c r="EGE49" s="108"/>
      <c r="EGF49" s="108"/>
      <c r="EGG49" s="108"/>
      <c r="EGH49" s="108"/>
      <c r="EGI49" s="108"/>
      <c r="EGJ49" s="108"/>
      <c r="EGK49" s="108"/>
      <c r="EGL49" s="108"/>
      <c r="EGM49" s="108"/>
      <c r="EGN49" s="108"/>
      <c r="EGO49" s="108"/>
      <c r="EGP49" s="108"/>
      <c r="EGQ49" s="108"/>
      <c r="EGR49" s="108"/>
      <c r="EGS49" s="108"/>
      <c r="EGT49" s="108"/>
      <c r="EGU49" s="108"/>
      <c r="EGV49" s="108"/>
      <c r="EGW49" s="108"/>
      <c r="EGX49" s="108"/>
      <c r="EGY49" s="108"/>
      <c r="EGZ49" s="108"/>
      <c r="EHA49" s="108"/>
      <c r="EHB49" s="108"/>
      <c r="EHC49" s="108"/>
      <c r="EHD49" s="108"/>
      <c r="EHE49" s="108"/>
      <c r="EHF49" s="108"/>
      <c r="EHG49" s="108"/>
      <c r="EHH49" s="108"/>
      <c r="EHI49" s="108"/>
      <c r="EHJ49" s="108"/>
      <c r="EHK49" s="108"/>
      <c r="EHL49" s="108"/>
      <c r="EHM49" s="108"/>
      <c r="EHN49" s="108"/>
      <c r="EHO49" s="108"/>
      <c r="EHP49" s="108"/>
      <c r="EHQ49" s="108"/>
      <c r="EHR49" s="108"/>
      <c r="EHS49" s="108"/>
      <c r="EHT49" s="108"/>
      <c r="EHU49" s="108"/>
      <c r="EHV49" s="108"/>
      <c r="EHW49" s="108"/>
      <c r="EHX49" s="108"/>
      <c r="EHY49" s="108"/>
      <c r="EHZ49" s="108"/>
      <c r="EIA49" s="108"/>
      <c r="EIB49" s="108"/>
      <c r="EIC49" s="108"/>
      <c r="EID49" s="108"/>
      <c r="EIE49" s="108"/>
      <c r="EIF49" s="108"/>
      <c r="EIG49" s="108"/>
      <c r="EIH49" s="108"/>
      <c r="EII49" s="108"/>
      <c r="EIJ49" s="108"/>
      <c r="EIK49" s="108"/>
      <c r="EIL49" s="108"/>
      <c r="EIM49" s="108"/>
      <c r="EIN49" s="108"/>
      <c r="EIO49" s="108"/>
      <c r="EIP49" s="108"/>
      <c r="EIQ49" s="108"/>
      <c r="EIR49" s="108"/>
      <c r="EIS49" s="108"/>
      <c r="EIT49" s="108"/>
      <c r="EIU49" s="108"/>
      <c r="EIV49" s="108"/>
      <c r="EIW49" s="108"/>
      <c r="EIX49" s="108"/>
      <c r="EIY49" s="108"/>
      <c r="EIZ49" s="108"/>
      <c r="EJA49" s="108"/>
      <c r="EJB49" s="108"/>
      <c r="EJC49" s="108"/>
      <c r="EJD49" s="108"/>
      <c r="EJE49" s="108"/>
      <c r="EJF49" s="108"/>
      <c r="EJG49" s="108"/>
      <c r="EJH49" s="108"/>
      <c r="EJI49" s="108"/>
      <c r="EJJ49" s="108"/>
      <c r="EJK49" s="108"/>
      <c r="EJL49" s="108"/>
      <c r="EJM49" s="108"/>
      <c r="EJN49" s="108"/>
      <c r="EJO49" s="108"/>
      <c r="EJP49" s="108"/>
      <c r="EJQ49" s="108"/>
      <c r="EJR49" s="108"/>
      <c r="EJS49" s="108"/>
      <c r="EJT49" s="108"/>
      <c r="EJU49" s="108"/>
      <c r="EJV49" s="108"/>
      <c r="EJW49" s="108"/>
      <c r="EJX49" s="108"/>
      <c r="EJY49" s="108"/>
      <c r="EJZ49" s="108"/>
      <c r="EKA49" s="108"/>
      <c r="EKB49" s="108"/>
      <c r="EKC49" s="108"/>
      <c r="EKD49" s="108"/>
      <c r="EKE49" s="108"/>
      <c r="EKF49" s="108"/>
      <c r="EKG49" s="108"/>
      <c r="EKH49" s="108"/>
      <c r="EKI49" s="108"/>
      <c r="EKJ49" s="108"/>
      <c r="EKK49" s="108"/>
      <c r="EKL49" s="108"/>
      <c r="EKM49" s="108"/>
      <c r="EKN49" s="108"/>
      <c r="EKO49" s="108"/>
      <c r="EKP49" s="108"/>
      <c r="EKQ49" s="108"/>
      <c r="EKR49" s="108"/>
      <c r="EKS49" s="108"/>
      <c r="EKT49" s="108"/>
      <c r="EKU49" s="108"/>
      <c r="EKV49" s="108"/>
      <c r="EKW49" s="108"/>
      <c r="EKX49" s="108"/>
      <c r="EKY49" s="108"/>
      <c r="EKZ49" s="108"/>
      <c r="ELA49" s="108"/>
      <c r="ELB49" s="108"/>
      <c r="ELC49" s="108"/>
      <c r="ELD49" s="108"/>
      <c r="ELE49" s="108"/>
      <c r="ELF49" s="108"/>
      <c r="ELG49" s="108"/>
      <c r="ELH49" s="108"/>
      <c r="ELI49" s="108"/>
      <c r="ELJ49" s="108"/>
      <c r="ELK49" s="108"/>
      <c r="ELL49" s="108"/>
      <c r="ELM49" s="108"/>
      <c r="ELN49" s="108"/>
      <c r="ELO49" s="108"/>
      <c r="ELP49" s="108"/>
      <c r="ELQ49" s="108"/>
      <c r="ELR49" s="108"/>
      <c r="ELS49" s="108"/>
      <c r="ELT49" s="108"/>
      <c r="ELU49" s="108"/>
      <c r="ELV49" s="108"/>
      <c r="ELW49" s="108"/>
      <c r="ELX49" s="108"/>
      <c r="ELY49" s="108"/>
      <c r="ELZ49" s="108"/>
      <c r="EMA49" s="108"/>
      <c r="EMB49" s="108"/>
      <c r="EMC49" s="108"/>
      <c r="EMD49" s="108"/>
      <c r="EME49" s="108"/>
      <c r="EMF49" s="108"/>
      <c r="EMG49" s="108"/>
      <c r="EMH49" s="108"/>
      <c r="EMI49" s="108"/>
      <c r="EMJ49" s="108"/>
      <c r="EMK49" s="108"/>
      <c r="EML49" s="108"/>
      <c r="EMM49" s="108"/>
      <c r="EMN49" s="108"/>
      <c r="EMO49" s="108"/>
      <c r="EMP49" s="108"/>
      <c r="EMQ49" s="108"/>
      <c r="EMR49" s="108"/>
      <c r="EMS49" s="108"/>
      <c r="EMT49" s="108"/>
      <c r="EMU49" s="108"/>
      <c r="EMV49" s="108"/>
      <c r="EMW49" s="108"/>
      <c r="EMX49" s="108"/>
      <c r="EMY49" s="108"/>
      <c r="EMZ49" s="108"/>
      <c r="ENA49" s="108"/>
      <c r="ENB49" s="108"/>
      <c r="ENC49" s="108"/>
      <c r="END49" s="108"/>
      <c r="ENE49" s="108"/>
      <c r="ENF49" s="108"/>
      <c r="ENG49" s="108"/>
      <c r="ENH49" s="108"/>
      <c r="ENI49" s="108"/>
      <c r="ENJ49" s="108"/>
      <c r="ENK49" s="108"/>
      <c r="ENL49" s="108"/>
      <c r="ENM49" s="108"/>
      <c r="ENN49" s="108"/>
      <c r="ENO49" s="108"/>
      <c r="ENP49" s="108"/>
      <c r="ENQ49" s="108"/>
      <c r="ENR49" s="108"/>
      <c r="ENS49" s="108"/>
      <c r="ENT49" s="108"/>
      <c r="ENU49" s="108"/>
      <c r="ENV49" s="108"/>
      <c r="ENW49" s="108"/>
      <c r="ENX49" s="108"/>
      <c r="ENY49" s="108"/>
      <c r="ENZ49" s="108"/>
      <c r="EOA49" s="108"/>
      <c r="EOB49" s="108"/>
      <c r="EOC49" s="108"/>
      <c r="EOD49" s="108"/>
      <c r="EOE49" s="108"/>
      <c r="EOF49" s="108"/>
      <c r="EOG49" s="108"/>
      <c r="EOH49" s="108"/>
      <c r="EOI49" s="108"/>
      <c r="EOJ49" s="108"/>
      <c r="EOK49" s="108"/>
      <c r="EOL49" s="108"/>
      <c r="EOM49" s="108"/>
      <c r="EON49" s="108"/>
      <c r="EOO49" s="108"/>
      <c r="EOP49" s="108"/>
      <c r="EOQ49" s="108"/>
      <c r="EOR49" s="108"/>
      <c r="EOS49" s="108"/>
      <c r="EOT49" s="108"/>
      <c r="EOU49" s="108"/>
      <c r="EOV49" s="108"/>
      <c r="EOW49" s="108"/>
      <c r="EOX49" s="108"/>
      <c r="EOY49" s="108"/>
      <c r="EOZ49" s="108"/>
      <c r="EPA49" s="108"/>
      <c r="EPB49" s="108"/>
      <c r="EPC49" s="108"/>
      <c r="EPD49" s="108"/>
      <c r="EPE49" s="108"/>
      <c r="EPF49" s="108"/>
      <c r="EPG49" s="108"/>
      <c r="EPH49" s="108"/>
      <c r="EPI49" s="108"/>
      <c r="EPJ49" s="108"/>
      <c r="EPK49" s="108"/>
      <c r="EPL49" s="108"/>
      <c r="EPM49" s="108"/>
      <c r="EPN49" s="108"/>
      <c r="EPO49" s="108"/>
      <c r="EPP49" s="108"/>
      <c r="EPQ49" s="108"/>
      <c r="EPR49" s="108"/>
      <c r="EPS49" s="108"/>
      <c r="EPT49" s="108"/>
      <c r="EPU49" s="108"/>
      <c r="EPV49" s="108"/>
      <c r="EPW49" s="108"/>
      <c r="EPX49" s="108"/>
      <c r="EPY49" s="108"/>
      <c r="EPZ49" s="108"/>
      <c r="EQA49" s="108"/>
      <c r="EQB49" s="108"/>
      <c r="EQC49" s="108"/>
      <c r="EQD49" s="108"/>
      <c r="EQE49" s="108"/>
      <c r="EQF49" s="108"/>
      <c r="EQG49" s="108"/>
      <c r="EQH49" s="108"/>
      <c r="EQI49" s="108"/>
      <c r="EQJ49" s="108"/>
      <c r="EQK49" s="108"/>
      <c r="EQL49" s="108"/>
      <c r="EQM49" s="108"/>
      <c r="EQN49" s="108"/>
      <c r="EQO49" s="108"/>
      <c r="EQP49" s="108"/>
      <c r="EQQ49" s="108"/>
      <c r="EQR49" s="108"/>
      <c r="EQS49" s="108"/>
      <c r="EQT49" s="108"/>
      <c r="EQU49" s="108"/>
      <c r="EQV49" s="108"/>
      <c r="EQW49" s="108"/>
      <c r="EQX49" s="108"/>
      <c r="EQY49" s="108"/>
      <c r="EQZ49" s="108"/>
      <c r="ERA49" s="108"/>
      <c r="ERB49" s="108"/>
      <c r="ERC49" s="108"/>
      <c r="ERD49" s="108"/>
      <c r="ERE49" s="108"/>
      <c r="ERF49" s="108"/>
      <c r="ERG49" s="108"/>
      <c r="ERH49" s="108"/>
      <c r="ERI49" s="108"/>
      <c r="ERJ49" s="108"/>
      <c r="ERK49" s="108"/>
      <c r="ERL49" s="108"/>
      <c r="ERM49" s="108"/>
      <c r="ERN49" s="108"/>
      <c r="ERO49" s="108"/>
      <c r="ERP49" s="108"/>
      <c r="ERQ49" s="108"/>
      <c r="ERR49" s="108"/>
      <c r="ERS49" s="108"/>
      <c r="ERT49" s="108"/>
      <c r="ERU49" s="108"/>
      <c r="ERV49" s="108"/>
      <c r="ERW49" s="108"/>
      <c r="ERX49" s="108"/>
      <c r="ERY49" s="108"/>
      <c r="ERZ49" s="108"/>
      <c r="ESA49" s="108"/>
      <c r="ESB49" s="108"/>
      <c r="ESC49" s="108"/>
      <c r="ESD49" s="108"/>
      <c r="ESE49" s="108"/>
      <c r="ESF49" s="108"/>
      <c r="ESG49" s="108"/>
      <c r="ESH49" s="108"/>
      <c r="ESI49" s="108"/>
      <c r="ESJ49" s="108"/>
      <c r="ESK49" s="108"/>
      <c r="ESL49" s="108"/>
      <c r="ESM49" s="108"/>
      <c r="ESN49" s="108"/>
      <c r="ESO49" s="108"/>
      <c r="ESP49" s="108"/>
      <c r="ESQ49" s="108"/>
      <c r="ESR49" s="108"/>
      <c r="ESS49" s="108"/>
      <c r="EST49" s="108"/>
      <c r="ESU49" s="108"/>
      <c r="ESV49" s="108"/>
      <c r="ESW49" s="108"/>
      <c r="ESX49" s="108"/>
      <c r="ESY49" s="108"/>
      <c r="ESZ49" s="108"/>
      <c r="ETA49" s="108"/>
      <c r="ETB49" s="108"/>
      <c r="ETC49" s="108"/>
      <c r="ETD49" s="108"/>
      <c r="ETE49" s="108"/>
      <c r="ETF49" s="108"/>
      <c r="ETG49" s="108"/>
      <c r="ETH49" s="108"/>
      <c r="ETI49" s="108"/>
      <c r="ETJ49" s="108"/>
      <c r="ETK49" s="108"/>
      <c r="ETL49" s="108"/>
      <c r="ETM49" s="108"/>
      <c r="ETN49" s="108"/>
      <c r="ETO49" s="108"/>
      <c r="ETP49" s="108"/>
      <c r="ETQ49" s="108"/>
      <c r="ETR49" s="108"/>
      <c r="ETS49" s="108"/>
      <c r="ETT49" s="108"/>
      <c r="ETU49" s="108"/>
      <c r="ETV49" s="108"/>
      <c r="ETW49" s="108"/>
      <c r="ETX49" s="108"/>
      <c r="ETY49" s="108"/>
      <c r="ETZ49" s="108"/>
      <c r="EUA49" s="108"/>
      <c r="EUB49" s="108"/>
      <c r="EUC49" s="108"/>
      <c r="EUD49" s="108"/>
      <c r="EUE49" s="108"/>
      <c r="EUF49" s="108"/>
      <c r="EUG49" s="108"/>
      <c r="EUH49" s="108"/>
      <c r="EUI49" s="108"/>
      <c r="EUJ49" s="108"/>
      <c r="EUK49" s="108"/>
      <c r="EUL49" s="108"/>
      <c r="EUM49" s="108"/>
      <c r="EUN49" s="108"/>
      <c r="EUO49" s="108"/>
      <c r="EUP49" s="108"/>
      <c r="EUQ49" s="108"/>
      <c r="EUR49" s="108"/>
      <c r="EUS49" s="108"/>
      <c r="EUT49" s="108"/>
      <c r="EUU49" s="108"/>
      <c r="EUV49" s="108"/>
      <c r="EUW49" s="108"/>
      <c r="EUX49" s="108"/>
      <c r="EUY49" s="108"/>
      <c r="EUZ49" s="108"/>
      <c r="EVA49" s="108"/>
      <c r="EVB49" s="108"/>
      <c r="EVC49" s="108"/>
      <c r="EVD49" s="108"/>
      <c r="EVE49" s="108"/>
      <c r="EVF49" s="108"/>
      <c r="EVG49" s="108"/>
      <c r="EVH49" s="108"/>
      <c r="EVI49" s="108"/>
      <c r="EVJ49" s="108"/>
      <c r="EVK49" s="108"/>
      <c r="EVL49" s="108"/>
      <c r="EVM49" s="108"/>
      <c r="EVN49" s="108"/>
      <c r="EVO49" s="108"/>
      <c r="EVP49" s="108"/>
      <c r="EVQ49" s="108"/>
      <c r="EVR49" s="108"/>
      <c r="EVS49" s="108"/>
      <c r="EVT49" s="108"/>
      <c r="EVU49" s="108"/>
      <c r="EVV49" s="108"/>
      <c r="EVW49" s="108"/>
      <c r="EVX49" s="108"/>
      <c r="EVY49" s="108"/>
      <c r="EVZ49" s="108"/>
      <c r="EWA49" s="108"/>
      <c r="EWB49" s="108"/>
      <c r="EWC49" s="108"/>
      <c r="EWD49" s="108"/>
      <c r="EWE49" s="108"/>
      <c r="EWF49" s="108"/>
      <c r="EWG49" s="108"/>
      <c r="EWH49" s="108"/>
      <c r="EWI49" s="108"/>
      <c r="EWJ49" s="108"/>
      <c r="EWK49" s="108"/>
      <c r="EWL49" s="108"/>
      <c r="EWM49" s="108"/>
      <c r="EWN49" s="108"/>
      <c r="EWO49" s="108"/>
      <c r="EWP49" s="108"/>
      <c r="EWQ49" s="108"/>
      <c r="EWR49" s="108"/>
      <c r="EWS49" s="108"/>
      <c r="EWT49" s="108"/>
      <c r="EWU49" s="108"/>
      <c r="EWV49" s="108"/>
      <c r="EWW49" s="108"/>
      <c r="EWX49" s="108"/>
      <c r="EWY49" s="108"/>
      <c r="EWZ49" s="108"/>
      <c r="EXA49" s="108"/>
      <c r="EXB49" s="108"/>
      <c r="EXC49" s="108"/>
      <c r="EXD49" s="108"/>
      <c r="EXE49" s="108"/>
      <c r="EXF49" s="108"/>
      <c r="EXG49" s="108"/>
      <c r="EXH49" s="108"/>
      <c r="EXI49" s="108"/>
      <c r="EXJ49" s="108"/>
      <c r="EXK49" s="108"/>
      <c r="EXL49" s="108"/>
      <c r="EXM49" s="108"/>
      <c r="EXN49" s="108"/>
      <c r="EXO49" s="108"/>
      <c r="EXP49" s="108"/>
      <c r="EXQ49" s="108"/>
      <c r="EXR49" s="108"/>
      <c r="EXS49" s="108"/>
      <c r="EXT49" s="108"/>
      <c r="EXU49" s="108"/>
      <c r="EXV49" s="108"/>
      <c r="EXW49" s="108"/>
      <c r="EXX49" s="108"/>
      <c r="EXY49" s="108"/>
      <c r="EXZ49" s="108"/>
      <c r="EYA49" s="108"/>
      <c r="EYB49" s="108"/>
      <c r="EYC49" s="108"/>
      <c r="EYD49" s="108"/>
      <c r="EYE49" s="108"/>
      <c r="EYF49" s="108"/>
      <c r="EYG49" s="108"/>
      <c r="EYH49" s="108"/>
      <c r="EYI49" s="108"/>
      <c r="EYJ49" s="108"/>
      <c r="EYK49" s="108"/>
      <c r="EYL49" s="108"/>
      <c r="EYM49" s="108"/>
      <c r="EYN49" s="108"/>
      <c r="EYO49" s="108"/>
      <c r="EYP49" s="108"/>
      <c r="EYQ49" s="108"/>
      <c r="EYR49" s="108"/>
      <c r="EYS49" s="108"/>
      <c r="EYT49" s="108"/>
      <c r="EYU49" s="108"/>
      <c r="EYV49" s="108"/>
      <c r="EYW49" s="108"/>
      <c r="EYX49" s="108"/>
      <c r="EYY49" s="108"/>
      <c r="EYZ49" s="108"/>
      <c r="EZA49" s="108"/>
      <c r="EZB49" s="108"/>
      <c r="EZC49" s="108"/>
      <c r="EZD49" s="108"/>
      <c r="EZE49" s="108"/>
      <c r="EZF49" s="108"/>
      <c r="EZG49" s="108"/>
      <c r="EZH49" s="108"/>
      <c r="EZI49" s="108"/>
      <c r="EZJ49" s="108"/>
      <c r="EZK49" s="108"/>
      <c r="EZL49" s="108"/>
      <c r="EZM49" s="108"/>
      <c r="EZN49" s="108"/>
      <c r="EZO49" s="108"/>
      <c r="EZP49" s="108"/>
      <c r="EZQ49" s="108"/>
      <c r="EZR49" s="108"/>
      <c r="EZS49" s="108"/>
      <c r="EZT49" s="108"/>
      <c r="EZU49" s="108"/>
      <c r="EZV49" s="108"/>
      <c r="EZW49" s="108"/>
      <c r="EZX49" s="108"/>
      <c r="EZY49" s="108"/>
      <c r="EZZ49" s="108"/>
      <c r="FAA49" s="108"/>
      <c r="FAB49" s="108"/>
      <c r="FAC49" s="108"/>
      <c r="FAD49" s="108"/>
      <c r="FAE49" s="108"/>
      <c r="FAF49" s="108"/>
      <c r="FAG49" s="108"/>
      <c r="FAH49" s="108"/>
      <c r="FAI49" s="108"/>
      <c r="FAJ49" s="108"/>
      <c r="FAK49" s="108"/>
      <c r="FAL49" s="108"/>
      <c r="FAM49" s="108"/>
      <c r="FAN49" s="108"/>
      <c r="FAO49" s="108"/>
      <c r="FAP49" s="108"/>
      <c r="FAQ49" s="108"/>
      <c r="FAR49" s="108"/>
      <c r="FAS49" s="108"/>
      <c r="FAT49" s="108"/>
      <c r="FAU49" s="108"/>
      <c r="FAV49" s="108"/>
      <c r="FAW49" s="108"/>
      <c r="FAX49" s="108"/>
      <c r="FAY49" s="108"/>
      <c r="FAZ49" s="108"/>
      <c r="FBA49" s="108"/>
      <c r="FBB49" s="108"/>
      <c r="FBC49" s="108"/>
      <c r="FBD49" s="108"/>
      <c r="FBE49" s="108"/>
      <c r="FBF49" s="108"/>
      <c r="FBG49" s="108"/>
      <c r="FBH49" s="108"/>
      <c r="FBI49" s="108"/>
      <c r="FBJ49" s="108"/>
      <c r="FBK49" s="108"/>
      <c r="FBL49" s="108"/>
      <c r="FBM49" s="108"/>
      <c r="FBN49" s="108"/>
      <c r="FBO49" s="108"/>
      <c r="FBP49" s="108"/>
      <c r="FBQ49" s="108"/>
      <c r="FBR49" s="108"/>
      <c r="FBS49" s="108"/>
      <c r="FBT49" s="108"/>
      <c r="FBU49" s="108"/>
      <c r="FBV49" s="108"/>
      <c r="FBW49" s="108"/>
      <c r="FBX49" s="108"/>
      <c r="FBY49" s="108"/>
      <c r="FBZ49" s="108"/>
      <c r="FCA49" s="108"/>
      <c r="FCB49" s="108"/>
      <c r="FCC49" s="108"/>
      <c r="FCD49" s="108"/>
      <c r="FCE49" s="108"/>
      <c r="FCF49" s="108"/>
      <c r="FCG49" s="108"/>
      <c r="FCH49" s="108"/>
      <c r="FCI49" s="108"/>
      <c r="FCJ49" s="108"/>
      <c r="FCK49" s="108"/>
      <c r="FCL49" s="108"/>
      <c r="FCM49" s="108"/>
      <c r="FCN49" s="108"/>
      <c r="FCO49" s="108"/>
      <c r="FCP49" s="108"/>
      <c r="FCQ49" s="108"/>
      <c r="FCR49" s="108"/>
      <c r="FCS49" s="108"/>
      <c r="FCT49" s="108"/>
      <c r="FCU49" s="108"/>
      <c r="FCV49" s="108"/>
      <c r="FCW49" s="108"/>
      <c r="FCX49" s="108"/>
      <c r="FCY49" s="108"/>
      <c r="FCZ49" s="108"/>
      <c r="FDA49" s="108"/>
      <c r="FDB49" s="108"/>
      <c r="FDC49" s="108"/>
      <c r="FDD49" s="108"/>
      <c r="FDE49" s="108"/>
      <c r="FDF49" s="108"/>
      <c r="FDG49" s="108"/>
      <c r="FDH49" s="108"/>
      <c r="FDI49" s="108"/>
      <c r="FDJ49" s="108"/>
      <c r="FDK49" s="108"/>
      <c r="FDL49" s="108"/>
      <c r="FDM49" s="108"/>
      <c r="FDN49" s="108"/>
      <c r="FDO49" s="108"/>
      <c r="FDP49" s="108"/>
      <c r="FDQ49" s="108"/>
      <c r="FDR49" s="108"/>
      <c r="FDS49" s="108"/>
      <c r="FDT49" s="108"/>
      <c r="FDU49" s="108"/>
      <c r="FDV49" s="108"/>
      <c r="FDW49" s="108"/>
      <c r="FDX49" s="108"/>
      <c r="FDY49" s="108"/>
      <c r="FDZ49" s="108"/>
      <c r="FEA49" s="108"/>
      <c r="FEB49" s="108"/>
      <c r="FEC49" s="108"/>
      <c r="FED49" s="108"/>
      <c r="FEE49" s="108"/>
      <c r="FEF49" s="108"/>
      <c r="FEG49" s="108"/>
      <c r="FEH49" s="108"/>
      <c r="FEI49" s="108"/>
      <c r="FEJ49" s="108"/>
      <c r="FEK49" s="108"/>
      <c r="FEL49" s="108"/>
      <c r="FEM49" s="108"/>
      <c r="FEN49" s="108"/>
      <c r="FEO49" s="108"/>
      <c r="FEP49" s="108"/>
      <c r="FEQ49" s="108"/>
      <c r="FER49" s="108"/>
      <c r="FES49" s="108"/>
      <c r="FET49" s="108"/>
      <c r="FEU49" s="108"/>
      <c r="FEV49" s="108"/>
      <c r="FEW49" s="108"/>
      <c r="FEX49" s="108"/>
      <c r="FEY49" s="108"/>
      <c r="FEZ49" s="108"/>
      <c r="FFA49" s="108"/>
      <c r="FFB49" s="108"/>
      <c r="FFC49" s="108"/>
      <c r="FFD49" s="108"/>
      <c r="FFE49" s="108"/>
      <c r="FFF49" s="108"/>
      <c r="FFG49" s="108"/>
      <c r="FFH49" s="108"/>
      <c r="FFI49" s="108"/>
      <c r="FFJ49" s="108"/>
      <c r="FFK49" s="108"/>
      <c r="FFL49" s="108"/>
      <c r="FFM49" s="108"/>
      <c r="FFN49" s="108"/>
      <c r="FFO49" s="108"/>
      <c r="FFP49" s="108"/>
      <c r="FFQ49" s="108"/>
      <c r="FFR49" s="108"/>
      <c r="FFS49" s="108"/>
      <c r="FFT49" s="108"/>
      <c r="FFU49" s="108"/>
      <c r="FFV49" s="108"/>
      <c r="FFW49" s="108"/>
      <c r="FFX49" s="108"/>
      <c r="FFY49" s="108"/>
      <c r="FFZ49" s="108"/>
      <c r="FGA49" s="108"/>
      <c r="FGB49" s="108"/>
      <c r="FGC49" s="108"/>
      <c r="FGD49" s="108"/>
      <c r="FGE49" s="108"/>
      <c r="FGF49" s="108"/>
      <c r="FGG49" s="108"/>
      <c r="FGH49" s="108"/>
      <c r="FGI49" s="108"/>
      <c r="FGJ49" s="108"/>
      <c r="FGK49" s="108"/>
      <c r="FGL49" s="108"/>
      <c r="FGM49" s="108"/>
      <c r="FGN49" s="108"/>
      <c r="FGO49" s="108"/>
      <c r="FGP49" s="108"/>
      <c r="FGQ49" s="108"/>
      <c r="FGR49" s="108"/>
      <c r="FGS49" s="108"/>
      <c r="FGT49" s="108"/>
      <c r="FGU49" s="108"/>
      <c r="FGV49" s="108"/>
      <c r="FGW49" s="108"/>
      <c r="FGX49" s="108"/>
      <c r="FGY49" s="108"/>
      <c r="FGZ49" s="108"/>
      <c r="FHA49" s="108"/>
      <c r="FHB49" s="108"/>
      <c r="FHC49" s="108"/>
      <c r="FHD49" s="108"/>
      <c r="FHE49" s="108"/>
      <c r="FHF49" s="108"/>
      <c r="FHG49" s="108"/>
      <c r="FHH49" s="108"/>
      <c r="FHI49" s="108"/>
      <c r="FHJ49" s="108"/>
      <c r="FHK49" s="108"/>
      <c r="FHL49" s="108"/>
      <c r="FHM49" s="108"/>
      <c r="FHN49" s="108"/>
      <c r="FHO49" s="108"/>
      <c r="FHP49" s="108"/>
      <c r="FHQ49" s="108"/>
      <c r="FHR49" s="108"/>
      <c r="FHS49" s="108"/>
      <c r="FHT49" s="108"/>
      <c r="FHU49" s="108"/>
      <c r="FHV49" s="108"/>
      <c r="FHW49" s="108"/>
      <c r="FHX49" s="108"/>
      <c r="FHY49" s="108"/>
      <c r="FHZ49" s="108"/>
      <c r="FIA49" s="108"/>
      <c r="FIB49" s="108"/>
      <c r="FIC49" s="108"/>
      <c r="FID49" s="108"/>
      <c r="FIE49" s="108"/>
      <c r="FIF49" s="108"/>
      <c r="FIG49" s="108"/>
      <c r="FIH49" s="108"/>
      <c r="FII49" s="108"/>
      <c r="FIJ49" s="108"/>
      <c r="FIK49" s="108"/>
      <c r="FIL49" s="108"/>
      <c r="FIM49" s="108"/>
      <c r="FIN49" s="108"/>
      <c r="FIO49" s="108"/>
      <c r="FIP49" s="108"/>
      <c r="FIQ49" s="108"/>
      <c r="FIR49" s="108"/>
      <c r="FIS49" s="108"/>
      <c r="FIT49" s="108"/>
      <c r="FIU49" s="108"/>
      <c r="FIV49" s="108"/>
      <c r="FIW49" s="108"/>
      <c r="FIX49" s="108"/>
      <c r="FIY49" s="108"/>
      <c r="FIZ49" s="108"/>
      <c r="FJA49" s="108"/>
      <c r="FJB49" s="108"/>
      <c r="FJC49" s="108"/>
      <c r="FJD49" s="108"/>
      <c r="FJE49" s="108"/>
      <c r="FJF49" s="108"/>
      <c r="FJG49" s="108"/>
      <c r="FJH49" s="108"/>
      <c r="FJI49" s="108"/>
      <c r="FJJ49" s="108"/>
      <c r="FJK49" s="108"/>
      <c r="FJL49" s="108"/>
      <c r="FJM49" s="108"/>
      <c r="FJN49" s="108"/>
      <c r="FJO49" s="108"/>
      <c r="FJP49" s="108"/>
      <c r="FJQ49" s="108"/>
      <c r="FJR49" s="108"/>
      <c r="FJS49" s="108"/>
      <c r="FJT49" s="108"/>
      <c r="FJU49" s="108"/>
      <c r="FJV49" s="108"/>
      <c r="FJW49" s="108"/>
      <c r="FJX49" s="108"/>
      <c r="FJY49" s="108"/>
      <c r="FJZ49" s="108"/>
      <c r="FKA49" s="108"/>
      <c r="FKB49" s="108"/>
      <c r="FKC49" s="108"/>
      <c r="FKD49" s="108"/>
      <c r="FKE49" s="108"/>
      <c r="FKF49" s="108"/>
      <c r="FKG49" s="108"/>
      <c r="FKH49" s="108"/>
      <c r="FKI49" s="108"/>
      <c r="FKJ49" s="108"/>
      <c r="FKK49" s="108"/>
      <c r="FKL49" s="108"/>
      <c r="FKM49" s="108"/>
      <c r="FKN49" s="108"/>
      <c r="FKO49" s="108"/>
      <c r="FKP49" s="108"/>
      <c r="FKQ49" s="108"/>
      <c r="FKR49" s="108"/>
      <c r="FKS49" s="108"/>
      <c r="FKT49" s="108"/>
      <c r="FKU49" s="108"/>
      <c r="FKV49" s="108"/>
      <c r="FKW49" s="108"/>
      <c r="FKX49" s="108"/>
      <c r="FKY49" s="108"/>
      <c r="FKZ49" s="108"/>
      <c r="FLA49" s="108"/>
      <c r="FLB49" s="108"/>
      <c r="FLC49" s="108"/>
      <c r="FLD49" s="108"/>
      <c r="FLE49" s="108"/>
      <c r="FLF49" s="108"/>
      <c r="FLG49" s="108"/>
      <c r="FLH49" s="108"/>
      <c r="FLI49" s="108"/>
      <c r="FLJ49" s="108"/>
      <c r="FLK49" s="108"/>
      <c r="FLL49" s="108"/>
      <c r="FLM49" s="108"/>
      <c r="FLN49" s="108"/>
      <c r="FLO49" s="108"/>
      <c r="FLP49" s="108"/>
      <c r="FLQ49" s="108"/>
      <c r="FLR49" s="108"/>
      <c r="FLS49" s="108"/>
      <c r="FLT49" s="108"/>
      <c r="FLU49" s="108"/>
      <c r="FLV49" s="108"/>
      <c r="FLW49" s="108"/>
      <c r="FLX49" s="108"/>
      <c r="FLY49" s="108"/>
      <c r="FLZ49" s="108"/>
      <c r="FMA49" s="108"/>
      <c r="FMB49" s="108"/>
      <c r="FMC49" s="108"/>
      <c r="FMD49" s="108"/>
      <c r="FME49" s="108"/>
      <c r="FMF49" s="108"/>
      <c r="FMG49" s="108"/>
      <c r="FMH49" s="108"/>
      <c r="FMI49" s="108"/>
      <c r="FMJ49" s="108"/>
      <c r="FMK49" s="108"/>
      <c r="FML49" s="108"/>
      <c r="FMM49" s="108"/>
      <c r="FMN49" s="108"/>
      <c r="FMO49" s="108"/>
      <c r="FMP49" s="108"/>
      <c r="FMQ49" s="108"/>
      <c r="FMR49" s="108"/>
      <c r="FMS49" s="108"/>
      <c r="FMT49" s="108"/>
      <c r="FMU49" s="108"/>
      <c r="FMV49" s="108"/>
      <c r="FMW49" s="108"/>
      <c r="FMX49" s="108"/>
      <c r="FMY49" s="108"/>
      <c r="FMZ49" s="108"/>
      <c r="FNA49" s="108"/>
      <c r="FNB49" s="108"/>
      <c r="FNC49" s="108"/>
      <c r="FND49" s="108"/>
      <c r="FNE49" s="108"/>
      <c r="FNF49" s="108"/>
      <c r="FNG49" s="108"/>
      <c r="FNH49" s="108"/>
      <c r="FNI49" s="108"/>
      <c r="FNJ49" s="108"/>
      <c r="FNK49" s="108"/>
      <c r="FNL49" s="108"/>
      <c r="FNM49" s="108"/>
      <c r="FNN49" s="108"/>
      <c r="FNO49" s="108"/>
      <c r="FNP49" s="108"/>
      <c r="FNQ49" s="108"/>
      <c r="FNR49" s="108"/>
      <c r="FNS49" s="108"/>
      <c r="FNT49" s="108"/>
      <c r="FNU49" s="108"/>
      <c r="FNV49" s="108"/>
      <c r="FNW49" s="108"/>
      <c r="FNX49" s="108"/>
      <c r="FNY49" s="108"/>
      <c r="FNZ49" s="108"/>
      <c r="FOA49" s="108"/>
      <c r="FOB49" s="108"/>
      <c r="FOC49" s="108"/>
      <c r="FOD49" s="108"/>
      <c r="FOE49" s="108"/>
      <c r="FOF49" s="108"/>
      <c r="FOG49" s="108"/>
      <c r="FOH49" s="108"/>
      <c r="FOI49" s="108"/>
      <c r="FOJ49" s="108"/>
      <c r="FOK49" s="108"/>
      <c r="FOL49" s="108"/>
      <c r="FOM49" s="108"/>
      <c r="FON49" s="108"/>
      <c r="FOO49" s="108"/>
      <c r="FOP49" s="108"/>
      <c r="FOQ49" s="108"/>
      <c r="FOR49" s="108"/>
      <c r="FOS49" s="108"/>
      <c r="FOT49" s="108"/>
      <c r="FOU49" s="108"/>
      <c r="FOV49" s="108"/>
      <c r="FOW49" s="108"/>
      <c r="FOX49" s="108"/>
      <c r="FOY49" s="108"/>
      <c r="FOZ49" s="108"/>
      <c r="FPA49" s="108"/>
      <c r="FPB49" s="108"/>
      <c r="FPC49" s="108"/>
      <c r="FPD49" s="108"/>
      <c r="FPE49" s="108"/>
      <c r="FPF49" s="108"/>
      <c r="FPG49" s="108"/>
      <c r="FPH49" s="108"/>
      <c r="FPI49" s="108"/>
      <c r="FPJ49" s="108"/>
      <c r="FPK49" s="108"/>
      <c r="FPL49" s="108"/>
      <c r="FPM49" s="108"/>
      <c r="FPN49" s="108"/>
      <c r="FPO49" s="108"/>
      <c r="FPP49" s="108"/>
      <c r="FPQ49" s="108"/>
      <c r="FPR49" s="108"/>
      <c r="FPS49" s="108"/>
      <c r="FPT49" s="108"/>
      <c r="FPU49" s="108"/>
      <c r="FPV49" s="108"/>
      <c r="FPW49" s="108"/>
      <c r="FPX49" s="108"/>
      <c r="FPY49" s="108"/>
      <c r="FPZ49" s="108"/>
      <c r="FQA49" s="108"/>
      <c r="FQB49" s="108"/>
      <c r="FQC49" s="108"/>
      <c r="FQD49" s="108"/>
      <c r="FQE49" s="108"/>
      <c r="FQF49" s="108"/>
      <c r="FQG49" s="108"/>
      <c r="FQH49" s="108"/>
      <c r="FQI49" s="108"/>
      <c r="FQJ49" s="108"/>
      <c r="FQK49" s="108"/>
      <c r="FQL49" s="108"/>
      <c r="FQM49" s="108"/>
      <c r="FQN49" s="108"/>
      <c r="FQO49" s="108"/>
      <c r="FQP49" s="108"/>
      <c r="FQQ49" s="108"/>
      <c r="FQR49" s="108"/>
      <c r="FQS49" s="108"/>
      <c r="FQT49" s="108"/>
      <c r="FQU49" s="108"/>
      <c r="FQV49" s="108"/>
      <c r="FQW49" s="108"/>
      <c r="FQX49" s="108"/>
      <c r="FQY49" s="108"/>
      <c r="FQZ49" s="108"/>
      <c r="FRA49" s="108"/>
      <c r="FRB49" s="108"/>
      <c r="FRC49" s="108"/>
      <c r="FRD49" s="108"/>
      <c r="FRE49" s="108"/>
      <c r="FRF49" s="108"/>
      <c r="FRG49" s="108"/>
      <c r="FRH49" s="108"/>
      <c r="FRI49" s="108"/>
      <c r="FRJ49" s="108"/>
      <c r="FRK49" s="108"/>
      <c r="FRL49" s="108"/>
      <c r="FRM49" s="108"/>
      <c r="FRN49" s="108"/>
      <c r="FRO49" s="108"/>
      <c r="FRP49" s="108"/>
      <c r="FRQ49" s="108"/>
      <c r="FRR49" s="108"/>
      <c r="FRS49" s="108"/>
      <c r="FRT49" s="108"/>
      <c r="FRU49" s="108"/>
      <c r="FRV49" s="108"/>
      <c r="FRW49" s="108"/>
      <c r="FRX49" s="108"/>
      <c r="FRY49" s="108"/>
      <c r="FRZ49" s="108"/>
      <c r="FSA49" s="108"/>
      <c r="FSB49" s="108"/>
      <c r="FSC49" s="108"/>
      <c r="FSD49" s="108"/>
      <c r="FSE49" s="108"/>
      <c r="FSF49" s="108"/>
      <c r="FSG49" s="108"/>
      <c r="FSH49" s="108"/>
      <c r="FSI49" s="108"/>
      <c r="FSJ49" s="108"/>
      <c r="FSK49" s="108"/>
      <c r="FSL49" s="108"/>
      <c r="FSM49" s="108"/>
      <c r="FSN49" s="108"/>
      <c r="FSO49" s="108"/>
      <c r="FSP49" s="108"/>
      <c r="FSQ49" s="108"/>
      <c r="FSR49" s="108"/>
      <c r="FSS49" s="108"/>
      <c r="FST49" s="108"/>
      <c r="FSU49" s="108"/>
      <c r="FSV49" s="108"/>
      <c r="FSW49" s="108"/>
      <c r="FSX49" s="108"/>
      <c r="FSY49" s="108"/>
      <c r="FSZ49" s="108"/>
      <c r="FTA49" s="108"/>
      <c r="FTB49" s="108"/>
      <c r="FTC49" s="108"/>
      <c r="FTD49" s="108"/>
      <c r="FTE49" s="108"/>
      <c r="FTF49" s="108"/>
      <c r="FTG49" s="108"/>
      <c r="FTH49" s="108"/>
      <c r="FTI49" s="108"/>
      <c r="FTJ49" s="108"/>
      <c r="FTK49" s="108"/>
      <c r="FTL49" s="108"/>
      <c r="FTM49" s="108"/>
      <c r="FTN49" s="108"/>
      <c r="FTO49" s="108"/>
      <c r="FTP49" s="108"/>
      <c r="FTQ49" s="108"/>
      <c r="FTR49" s="108"/>
      <c r="FTS49" s="108"/>
      <c r="FTT49" s="108"/>
      <c r="FTU49" s="108"/>
      <c r="FTV49" s="108"/>
      <c r="FTW49" s="108"/>
      <c r="FTX49" s="108"/>
      <c r="FTY49" s="108"/>
      <c r="FTZ49" s="108"/>
      <c r="FUA49" s="108"/>
      <c r="FUB49" s="108"/>
      <c r="FUC49" s="108"/>
      <c r="FUD49" s="108"/>
      <c r="FUE49" s="108"/>
      <c r="FUF49" s="108"/>
      <c r="FUG49" s="108"/>
      <c r="FUH49" s="108"/>
      <c r="FUI49" s="108"/>
      <c r="FUJ49" s="108"/>
      <c r="FUK49" s="108"/>
      <c r="FUL49" s="108"/>
      <c r="FUM49" s="108"/>
      <c r="FUN49" s="108"/>
      <c r="FUO49" s="108"/>
      <c r="FUP49" s="108"/>
      <c r="FUQ49" s="108"/>
      <c r="FUR49" s="108"/>
      <c r="FUS49" s="108"/>
      <c r="FUT49" s="108"/>
      <c r="FUU49" s="108"/>
      <c r="FUV49" s="108"/>
      <c r="FUW49" s="108"/>
      <c r="FUX49" s="108"/>
      <c r="FUY49" s="108"/>
      <c r="FUZ49" s="108"/>
      <c r="FVA49" s="108"/>
      <c r="FVB49" s="108"/>
      <c r="FVC49" s="108"/>
      <c r="FVD49" s="108"/>
      <c r="FVE49" s="108"/>
      <c r="FVF49" s="108"/>
      <c r="FVG49" s="108"/>
      <c r="FVH49" s="108"/>
      <c r="FVI49" s="108"/>
      <c r="FVJ49" s="108"/>
      <c r="FVK49" s="108"/>
      <c r="FVL49" s="108"/>
      <c r="FVM49" s="108"/>
      <c r="FVN49" s="108"/>
      <c r="FVO49" s="108"/>
      <c r="FVP49" s="108"/>
      <c r="FVQ49" s="108"/>
      <c r="FVR49" s="108"/>
      <c r="FVS49" s="108"/>
      <c r="FVT49" s="108"/>
      <c r="FVU49" s="108"/>
      <c r="FVV49" s="108"/>
      <c r="FVW49" s="108"/>
      <c r="FVX49" s="108"/>
      <c r="FVY49" s="108"/>
      <c r="FVZ49" s="108"/>
      <c r="FWA49" s="108"/>
      <c r="FWB49" s="108"/>
      <c r="FWC49" s="108"/>
      <c r="FWD49" s="108"/>
      <c r="FWE49" s="108"/>
      <c r="FWF49" s="108"/>
      <c r="FWG49" s="108"/>
      <c r="FWH49" s="108"/>
      <c r="FWI49" s="108"/>
      <c r="FWJ49" s="108"/>
      <c r="FWK49" s="108"/>
      <c r="FWL49" s="108"/>
      <c r="FWM49" s="108"/>
      <c r="FWN49" s="108"/>
      <c r="FWO49" s="108"/>
      <c r="FWP49" s="108"/>
      <c r="FWQ49" s="108"/>
      <c r="FWR49" s="108"/>
      <c r="FWS49" s="108"/>
      <c r="FWT49" s="108"/>
      <c r="FWU49" s="108"/>
      <c r="FWV49" s="108"/>
      <c r="FWW49" s="108"/>
      <c r="FWX49" s="108"/>
      <c r="FWY49" s="108"/>
      <c r="FWZ49" s="108"/>
      <c r="FXA49" s="108"/>
      <c r="FXB49" s="108"/>
      <c r="FXC49" s="108"/>
      <c r="FXD49" s="108"/>
      <c r="FXE49" s="108"/>
      <c r="FXF49" s="108"/>
      <c r="FXG49" s="108"/>
      <c r="FXH49" s="108"/>
      <c r="FXI49" s="108"/>
      <c r="FXJ49" s="108"/>
      <c r="FXK49" s="108"/>
      <c r="FXL49" s="108"/>
      <c r="FXM49" s="108"/>
      <c r="FXN49" s="108"/>
      <c r="FXO49" s="108"/>
      <c r="FXP49" s="108"/>
      <c r="FXQ49" s="108"/>
      <c r="FXR49" s="108"/>
      <c r="FXS49" s="108"/>
      <c r="FXT49" s="108"/>
      <c r="FXU49" s="108"/>
      <c r="FXV49" s="108"/>
      <c r="FXW49" s="108"/>
      <c r="FXX49" s="108"/>
      <c r="FXY49" s="108"/>
      <c r="FXZ49" s="108"/>
      <c r="FYA49" s="108"/>
      <c r="FYB49" s="108"/>
      <c r="FYC49" s="108"/>
      <c r="FYD49" s="108"/>
      <c r="FYE49" s="108"/>
      <c r="FYF49" s="108"/>
      <c r="FYG49" s="108"/>
      <c r="FYH49" s="108"/>
      <c r="FYI49" s="108"/>
      <c r="FYJ49" s="108"/>
      <c r="FYK49" s="108"/>
      <c r="FYL49" s="108"/>
      <c r="FYM49" s="108"/>
      <c r="FYN49" s="108"/>
      <c r="FYO49" s="108"/>
      <c r="FYP49" s="108"/>
      <c r="FYQ49" s="108"/>
      <c r="FYR49" s="108"/>
      <c r="FYS49" s="108"/>
      <c r="FYT49" s="108"/>
      <c r="FYU49" s="108"/>
      <c r="FYV49" s="108"/>
      <c r="FYW49" s="108"/>
      <c r="FYX49" s="108"/>
      <c r="FYY49" s="108"/>
      <c r="FYZ49" s="108"/>
      <c r="FZA49" s="108"/>
      <c r="FZB49" s="108"/>
      <c r="FZC49" s="108"/>
      <c r="FZD49" s="108"/>
      <c r="FZE49" s="108"/>
      <c r="FZF49" s="108"/>
      <c r="FZG49" s="108"/>
      <c r="FZH49" s="108"/>
      <c r="FZI49" s="108"/>
      <c r="FZJ49" s="108"/>
      <c r="FZK49" s="108"/>
      <c r="FZL49" s="108"/>
      <c r="FZM49" s="108"/>
      <c r="FZN49" s="108"/>
      <c r="FZO49" s="108"/>
      <c r="FZP49" s="108"/>
      <c r="FZQ49" s="108"/>
      <c r="FZR49" s="108"/>
      <c r="FZS49" s="108"/>
      <c r="FZT49" s="108"/>
      <c r="FZU49" s="108"/>
      <c r="FZV49" s="108"/>
      <c r="FZW49" s="108"/>
      <c r="FZX49" s="108"/>
      <c r="FZY49" s="108"/>
      <c r="FZZ49" s="108"/>
      <c r="GAA49" s="108"/>
      <c r="GAB49" s="108"/>
      <c r="GAC49" s="108"/>
      <c r="GAD49" s="108"/>
      <c r="GAE49" s="108"/>
      <c r="GAF49" s="108"/>
      <c r="GAG49" s="108"/>
      <c r="GAH49" s="108"/>
      <c r="GAI49" s="108"/>
      <c r="GAJ49" s="108"/>
      <c r="GAK49" s="108"/>
      <c r="GAL49" s="108"/>
      <c r="GAM49" s="108"/>
      <c r="GAN49" s="108"/>
      <c r="GAO49" s="108"/>
      <c r="GAP49" s="108"/>
      <c r="GAQ49" s="108"/>
      <c r="GAR49" s="108"/>
      <c r="GAS49" s="108"/>
      <c r="GAT49" s="108"/>
      <c r="GAU49" s="108"/>
      <c r="GAV49" s="108"/>
      <c r="GAW49" s="108"/>
      <c r="GAX49" s="108"/>
      <c r="GAY49" s="108"/>
      <c r="GAZ49" s="108"/>
      <c r="GBA49" s="108"/>
      <c r="GBB49" s="108"/>
      <c r="GBC49" s="108"/>
      <c r="GBD49" s="108"/>
      <c r="GBE49" s="108"/>
      <c r="GBF49" s="108"/>
      <c r="GBG49" s="108"/>
      <c r="GBH49" s="108"/>
      <c r="GBI49" s="108"/>
      <c r="GBJ49" s="108"/>
      <c r="GBK49" s="108"/>
      <c r="GBL49" s="108"/>
      <c r="GBM49" s="108"/>
      <c r="GBN49" s="108"/>
      <c r="GBO49" s="108"/>
      <c r="GBP49" s="108"/>
      <c r="GBQ49" s="108"/>
      <c r="GBR49" s="108"/>
      <c r="GBS49" s="108"/>
      <c r="GBT49" s="108"/>
      <c r="GBU49" s="108"/>
      <c r="GBV49" s="108"/>
      <c r="GBW49" s="108"/>
      <c r="GBX49" s="108"/>
      <c r="GBY49" s="108"/>
      <c r="GBZ49" s="108"/>
      <c r="GCA49" s="108"/>
      <c r="GCB49" s="108"/>
      <c r="GCC49" s="108"/>
      <c r="GCD49" s="108"/>
      <c r="GCE49" s="108"/>
      <c r="GCF49" s="108"/>
      <c r="GCG49" s="108"/>
      <c r="GCH49" s="108"/>
      <c r="GCI49" s="108"/>
      <c r="GCJ49" s="108"/>
      <c r="GCK49" s="108"/>
      <c r="GCL49" s="108"/>
      <c r="GCM49" s="108"/>
      <c r="GCN49" s="108"/>
      <c r="GCO49" s="108"/>
      <c r="GCP49" s="108"/>
      <c r="GCQ49" s="108"/>
      <c r="GCR49" s="108"/>
      <c r="GCS49" s="108"/>
      <c r="GCT49" s="108"/>
      <c r="GCU49" s="108"/>
      <c r="GCV49" s="108"/>
      <c r="GCW49" s="108"/>
      <c r="GCX49" s="108"/>
      <c r="GCY49" s="108"/>
      <c r="GCZ49" s="108"/>
      <c r="GDA49" s="108"/>
      <c r="GDB49" s="108"/>
      <c r="GDC49" s="108"/>
      <c r="GDD49" s="108"/>
      <c r="GDE49" s="108"/>
      <c r="GDF49" s="108"/>
      <c r="GDG49" s="108"/>
      <c r="GDH49" s="108"/>
      <c r="GDI49" s="108"/>
      <c r="GDJ49" s="108"/>
      <c r="GDK49" s="108"/>
      <c r="GDL49" s="108"/>
      <c r="GDM49" s="108"/>
      <c r="GDN49" s="108"/>
      <c r="GDO49" s="108"/>
      <c r="GDP49" s="108"/>
      <c r="GDQ49" s="108"/>
      <c r="GDR49" s="108"/>
      <c r="GDS49" s="108"/>
      <c r="GDT49" s="108"/>
      <c r="GDU49" s="108"/>
      <c r="GDV49" s="108"/>
      <c r="GDW49" s="108"/>
      <c r="GDX49" s="108"/>
      <c r="GDY49" s="108"/>
      <c r="GDZ49" s="108"/>
      <c r="GEA49" s="108"/>
      <c r="GEB49" s="108"/>
      <c r="GEC49" s="108"/>
      <c r="GED49" s="108"/>
      <c r="GEE49" s="108"/>
      <c r="GEF49" s="108"/>
      <c r="GEG49" s="108"/>
      <c r="GEH49" s="108"/>
      <c r="GEI49" s="108"/>
      <c r="GEJ49" s="108"/>
      <c r="GEK49" s="108"/>
      <c r="GEL49" s="108"/>
      <c r="GEM49" s="108"/>
      <c r="GEN49" s="108"/>
      <c r="GEO49" s="108"/>
      <c r="GEP49" s="108"/>
      <c r="GEQ49" s="108"/>
      <c r="GER49" s="108"/>
      <c r="GES49" s="108"/>
      <c r="GET49" s="108"/>
      <c r="GEU49" s="108"/>
      <c r="GEV49" s="108"/>
      <c r="GEW49" s="108"/>
      <c r="GEX49" s="108"/>
      <c r="GEY49" s="108"/>
      <c r="GEZ49" s="108"/>
      <c r="GFA49" s="108"/>
      <c r="GFB49" s="108"/>
      <c r="GFC49" s="108"/>
      <c r="GFD49" s="108"/>
      <c r="GFE49" s="108"/>
      <c r="GFF49" s="108"/>
      <c r="GFG49" s="108"/>
      <c r="GFH49" s="108"/>
      <c r="GFI49" s="108"/>
      <c r="GFJ49" s="108"/>
      <c r="GFK49" s="108"/>
      <c r="GFL49" s="108"/>
      <c r="GFM49" s="108"/>
      <c r="GFN49" s="108"/>
      <c r="GFO49" s="108"/>
      <c r="GFP49" s="108"/>
      <c r="GFQ49" s="108"/>
      <c r="GFR49" s="108"/>
      <c r="GFS49" s="108"/>
      <c r="GFT49" s="108"/>
      <c r="GFU49" s="108"/>
      <c r="GFV49" s="108"/>
      <c r="GFW49" s="108"/>
      <c r="GFX49" s="108"/>
      <c r="GFY49" s="108"/>
      <c r="GFZ49" s="108"/>
      <c r="GGA49" s="108"/>
      <c r="GGB49" s="108"/>
      <c r="GGC49" s="108"/>
      <c r="GGD49" s="108"/>
      <c r="GGE49" s="108"/>
      <c r="GGF49" s="108"/>
      <c r="GGG49" s="108"/>
      <c r="GGH49" s="108"/>
      <c r="GGI49" s="108"/>
      <c r="GGJ49" s="108"/>
      <c r="GGK49" s="108"/>
      <c r="GGL49" s="108"/>
      <c r="GGM49" s="108"/>
      <c r="GGN49" s="108"/>
      <c r="GGO49" s="108"/>
      <c r="GGP49" s="108"/>
      <c r="GGQ49" s="108"/>
      <c r="GGR49" s="108"/>
      <c r="GGS49" s="108"/>
      <c r="GGT49" s="108"/>
      <c r="GGU49" s="108"/>
      <c r="GGV49" s="108"/>
      <c r="GGW49" s="108"/>
      <c r="GGX49" s="108"/>
      <c r="GGY49" s="108"/>
      <c r="GGZ49" s="108"/>
      <c r="GHA49" s="108"/>
      <c r="GHB49" s="108"/>
      <c r="GHC49" s="108"/>
      <c r="GHD49" s="108"/>
      <c r="GHE49" s="108"/>
      <c r="GHF49" s="108"/>
      <c r="GHG49" s="108"/>
      <c r="GHH49" s="108"/>
      <c r="GHI49" s="108"/>
      <c r="GHJ49" s="108"/>
      <c r="GHK49" s="108"/>
      <c r="GHL49" s="108"/>
      <c r="GHM49" s="108"/>
      <c r="GHN49" s="108"/>
      <c r="GHO49" s="108"/>
      <c r="GHP49" s="108"/>
      <c r="GHQ49" s="108"/>
      <c r="GHR49" s="108"/>
      <c r="GHS49" s="108"/>
      <c r="GHT49" s="108"/>
      <c r="GHU49" s="108"/>
      <c r="GHV49" s="108"/>
      <c r="GHW49" s="108"/>
      <c r="GHX49" s="108"/>
      <c r="GHY49" s="108"/>
      <c r="GHZ49" s="108"/>
      <c r="GIA49" s="108"/>
      <c r="GIB49" s="108"/>
      <c r="GIC49" s="108"/>
      <c r="GID49" s="108"/>
      <c r="GIE49" s="108"/>
      <c r="GIF49" s="108"/>
      <c r="GIG49" s="108"/>
      <c r="GIH49" s="108"/>
      <c r="GII49" s="108"/>
      <c r="GIJ49" s="108"/>
      <c r="GIK49" s="108"/>
      <c r="GIL49" s="108"/>
      <c r="GIM49" s="108"/>
      <c r="GIN49" s="108"/>
      <c r="GIO49" s="108"/>
      <c r="GIP49" s="108"/>
      <c r="GIQ49" s="108"/>
      <c r="GIR49" s="108"/>
      <c r="GIS49" s="108"/>
      <c r="GIT49" s="108"/>
      <c r="GIU49" s="108"/>
      <c r="GIV49" s="108"/>
      <c r="GIW49" s="108"/>
      <c r="GIX49" s="108"/>
      <c r="GIY49" s="108"/>
      <c r="GIZ49" s="108"/>
      <c r="GJA49" s="108"/>
      <c r="GJB49" s="108"/>
      <c r="GJC49" s="108"/>
      <c r="GJD49" s="108"/>
      <c r="GJE49" s="108"/>
      <c r="GJF49" s="108"/>
      <c r="GJG49" s="108"/>
      <c r="GJH49" s="108"/>
      <c r="GJI49" s="108"/>
      <c r="GJJ49" s="108"/>
      <c r="GJK49" s="108"/>
      <c r="GJL49" s="108"/>
      <c r="GJM49" s="108"/>
      <c r="GJN49" s="108"/>
      <c r="GJO49" s="108"/>
      <c r="GJP49" s="108"/>
      <c r="GJQ49" s="108"/>
      <c r="GJR49" s="108"/>
      <c r="GJS49" s="108"/>
      <c r="GJT49" s="108"/>
      <c r="GJU49" s="108"/>
      <c r="GJV49" s="108"/>
      <c r="GJW49" s="108"/>
      <c r="GJX49" s="108"/>
      <c r="GJY49" s="108"/>
      <c r="GJZ49" s="108"/>
      <c r="GKA49" s="108"/>
      <c r="GKB49" s="108"/>
      <c r="GKC49" s="108"/>
      <c r="GKD49" s="108"/>
      <c r="GKE49" s="108"/>
      <c r="GKF49" s="108"/>
      <c r="GKG49" s="108"/>
      <c r="GKH49" s="108"/>
      <c r="GKI49" s="108"/>
      <c r="GKJ49" s="108"/>
      <c r="GKK49" s="108"/>
      <c r="GKL49" s="108"/>
      <c r="GKM49" s="108"/>
      <c r="GKN49" s="108"/>
      <c r="GKO49" s="108"/>
      <c r="GKP49" s="108"/>
      <c r="GKQ49" s="108"/>
      <c r="GKR49" s="108"/>
      <c r="GKS49" s="108"/>
      <c r="GKT49" s="108"/>
      <c r="GKU49" s="108"/>
      <c r="GKV49" s="108"/>
      <c r="GKW49" s="108"/>
      <c r="GKX49" s="108"/>
      <c r="GKY49" s="108"/>
      <c r="GKZ49" s="108"/>
      <c r="GLA49" s="108"/>
      <c r="GLB49" s="108"/>
      <c r="GLC49" s="108"/>
      <c r="GLD49" s="108"/>
      <c r="GLE49" s="108"/>
      <c r="GLF49" s="108"/>
      <c r="GLG49" s="108"/>
      <c r="GLH49" s="108"/>
      <c r="GLI49" s="108"/>
      <c r="GLJ49" s="108"/>
      <c r="GLK49" s="108"/>
      <c r="GLL49" s="108"/>
      <c r="GLM49" s="108"/>
      <c r="GLN49" s="108"/>
      <c r="GLO49" s="108"/>
      <c r="GLP49" s="108"/>
      <c r="GLQ49" s="108"/>
      <c r="GLR49" s="108"/>
      <c r="GLS49" s="108"/>
      <c r="GLT49" s="108"/>
      <c r="GLU49" s="108"/>
      <c r="GLV49" s="108"/>
      <c r="GLW49" s="108"/>
      <c r="GLX49" s="108"/>
      <c r="GLY49" s="108"/>
      <c r="GLZ49" s="108"/>
      <c r="GMA49" s="108"/>
      <c r="GMB49" s="108"/>
      <c r="GMC49" s="108"/>
      <c r="GMD49" s="108"/>
      <c r="GME49" s="108"/>
      <c r="GMF49" s="108"/>
      <c r="GMG49" s="108"/>
      <c r="GMH49" s="108"/>
      <c r="GMI49" s="108"/>
      <c r="GMJ49" s="108"/>
      <c r="GMK49" s="108"/>
      <c r="GML49" s="108"/>
      <c r="GMM49" s="108"/>
      <c r="GMN49" s="108"/>
      <c r="GMO49" s="108"/>
      <c r="GMP49" s="108"/>
      <c r="GMQ49" s="108"/>
      <c r="GMR49" s="108"/>
      <c r="GMS49" s="108"/>
      <c r="GMT49" s="108"/>
      <c r="GMU49" s="108"/>
      <c r="GMV49" s="108"/>
      <c r="GMW49" s="108"/>
      <c r="GMX49" s="108"/>
      <c r="GMY49" s="108"/>
      <c r="GMZ49" s="108"/>
      <c r="GNA49" s="108"/>
      <c r="GNB49" s="108"/>
      <c r="GNC49" s="108"/>
      <c r="GND49" s="108"/>
      <c r="GNE49" s="108"/>
      <c r="GNF49" s="108"/>
      <c r="GNG49" s="108"/>
      <c r="GNH49" s="108"/>
      <c r="GNI49" s="108"/>
      <c r="GNJ49" s="108"/>
      <c r="GNK49" s="108"/>
      <c r="GNL49" s="108"/>
      <c r="GNM49" s="108"/>
      <c r="GNN49" s="108"/>
      <c r="GNO49" s="108"/>
      <c r="GNP49" s="108"/>
      <c r="GNQ49" s="108"/>
      <c r="GNR49" s="108"/>
      <c r="GNS49" s="108"/>
      <c r="GNT49" s="108"/>
      <c r="GNU49" s="108"/>
      <c r="GNV49" s="108"/>
      <c r="GNW49" s="108"/>
      <c r="GNX49" s="108"/>
      <c r="GNY49" s="108"/>
      <c r="GNZ49" s="108"/>
      <c r="GOA49" s="108"/>
      <c r="GOB49" s="108"/>
      <c r="GOC49" s="108"/>
      <c r="GOD49" s="108"/>
      <c r="GOE49" s="108"/>
      <c r="GOF49" s="108"/>
      <c r="GOG49" s="108"/>
      <c r="GOH49" s="108"/>
      <c r="GOI49" s="108"/>
      <c r="GOJ49" s="108"/>
      <c r="GOK49" s="108"/>
      <c r="GOL49" s="108"/>
      <c r="GOM49" s="108"/>
      <c r="GON49" s="108"/>
      <c r="GOO49" s="108"/>
      <c r="GOP49" s="108"/>
      <c r="GOQ49" s="108"/>
      <c r="GOR49" s="108"/>
      <c r="GOS49" s="108"/>
      <c r="GOT49" s="108"/>
      <c r="GOU49" s="108"/>
      <c r="GOV49" s="108"/>
      <c r="GOW49" s="108"/>
      <c r="GOX49" s="108"/>
      <c r="GOY49" s="108"/>
      <c r="GOZ49" s="108"/>
      <c r="GPA49" s="108"/>
      <c r="GPB49" s="108"/>
      <c r="GPC49" s="108"/>
      <c r="GPD49" s="108"/>
      <c r="GPE49" s="108"/>
      <c r="GPF49" s="108"/>
      <c r="GPG49" s="108"/>
      <c r="GPH49" s="108"/>
      <c r="GPI49" s="108"/>
      <c r="GPJ49" s="108"/>
      <c r="GPK49" s="108"/>
      <c r="GPL49" s="108"/>
      <c r="GPM49" s="108"/>
      <c r="GPN49" s="108"/>
      <c r="GPO49" s="108"/>
      <c r="GPP49" s="108"/>
      <c r="GPQ49" s="108"/>
      <c r="GPR49" s="108"/>
      <c r="GPS49" s="108"/>
      <c r="GPT49" s="108"/>
      <c r="GPU49" s="108"/>
      <c r="GPV49" s="108"/>
      <c r="GPW49" s="108"/>
      <c r="GPX49" s="108"/>
      <c r="GPY49" s="108"/>
      <c r="GPZ49" s="108"/>
      <c r="GQA49" s="108"/>
      <c r="GQB49" s="108"/>
      <c r="GQC49" s="108"/>
      <c r="GQD49" s="108"/>
      <c r="GQE49" s="108"/>
      <c r="GQF49" s="108"/>
      <c r="GQG49" s="108"/>
      <c r="GQH49" s="108"/>
      <c r="GQI49" s="108"/>
      <c r="GQJ49" s="108"/>
      <c r="GQK49" s="108"/>
      <c r="GQL49" s="108"/>
      <c r="GQM49" s="108"/>
      <c r="GQN49" s="108"/>
      <c r="GQO49" s="108"/>
      <c r="GQP49" s="108"/>
      <c r="GQQ49" s="108"/>
      <c r="GQR49" s="108"/>
      <c r="GQS49" s="108"/>
      <c r="GQT49" s="108"/>
      <c r="GQU49" s="108"/>
      <c r="GQV49" s="108"/>
      <c r="GQW49" s="108"/>
      <c r="GQX49" s="108"/>
      <c r="GQY49" s="108"/>
      <c r="GQZ49" s="108"/>
      <c r="GRA49" s="108"/>
      <c r="GRB49" s="108"/>
      <c r="GRC49" s="108"/>
      <c r="GRD49" s="108"/>
      <c r="GRE49" s="108"/>
      <c r="GRF49" s="108"/>
      <c r="GRG49" s="108"/>
      <c r="GRH49" s="108"/>
      <c r="GRI49" s="108"/>
      <c r="GRJ49" s="108"/>
      <c r="GRK49" s="108"/>
      <c r="GRL49" s="108"/>
      <c r="GRM49" s="108"/>
      <c r="GRN49" s="108"/>
      <c r="GRO49" s="108"/>
      <c r="GRP49" s="108"/>
      <c r="GRQ49" s="108"/>
      <c r="GRR49" s="108"/>
      <c r="GRS49" s="108"/>
      <c r="GRT49" s="108"/>
      <c r="GRU49" s="108"/>
      <c r="GRV49" s="108"/>
      <c r="GRW49" s="108"/>
      <c r="GRX49" s="108"/>
      <c r="GRY49" s="108"/>
      <c r="GRZ49" s="108"/>
      <c r="GSA49" s="108"/>
      <c r="GSB49" s="108"/>
      <c r="GSC49" s="108"/>
      <c r="GSD49" s="108"/>
      <c r="GSE49" s="108"/>
      <c r="GSF49" s="108"/>
      <c r="GSG49" s="108"/>
      <c r="GSH49" s="108"/>
      <c r="GSI49" s="108"/>
      <c r="GSJ49" s="108"/>
      <c r="GSK49" s="108"/>
      <c r="GSL49" s="108"/>
      <c r="GSM49" s="108"/>
      <c r="GSN49" s="108"/>
      <c r="GSO49" s="108"/>
      <c r="GSP49" s="108"/>
      <c r="GSQ49" s="108"/>
      <c r="GSR49" s="108"/>
      <c r="GSS49" s="108"/>
      <c r="GST49" s="108"/>
      <c r="GSU49" s="108"/>
      <c r="GSV49" s="108"/>
      <c r="GSW49" s="108"/>
      <c r="GSX49" s="108"/>
      <c r="GSY49" s="108"/>
      <c r="GSZ49" s="108"/>
      <c r="GTA49" s="108"/>
      <c r="GTB49" s="108"/>
      <c r="GTC49" s="108"/>
      <c r="GTD49" s="108"/>
      <c r="GTE49" s="108"/>
      <c r="GTF49" s="108"/>
      <c r="GTG49" s="108"/>
      <c r="GTH49" s="108"/>
      <c r="GTI49" s="108"/>
      <c r="GTJ49" s="108"/>
      <c r="GTK49" s="108"/>
      <c r="GTL49" s="108"/>
      <c r="GTM49" s="108"/>
      <c r="GTN49" s="108"/>
      <c r="GTO49" s="108"/>
      <c r="GTP49" s="108"/>
      <c r="GTQ49" s="108"/>
      <c r="GTR49" s="108"/>
      <c r="GTS49" s="108"/>
      <c r="GTT49" s="108"/>
      <c r="GTU49" s="108"/>
      <c r="GTV49" s="108"/>
      <c r="GTW49" s="108"/>
      <c r="GTX49" s="108"/>
      <c r="GTY49" s="108"/>
      <c r="GTZ49" s="108"/>
      <c r="GUA49" s="108"/>
      <c r="GUB49" s="108"/>
      <c r="GUC49" s="108"/>
      <c r="GUD49" s="108"/>
      <c r="GUE49" s="108"/>
      <c r="GUF49" s="108"/>
      <c r="GUG49" s="108"/>
      <c r="GUH49" s="108"/>
      <c r="GUI49" s="108"/>
      <c r="GUJ49" s="108"/>
      <c r="GUK49" s="108"/>
      <c r="GUL49" s="108"/>
      <c r="GUM49" s="108"/>
      <c r="GUN49" s="108"/>
      <c r="GUO49" s="108"/>
      <c r="GUP49" s="108"/>
      <c r="GUQ49" s="108"/>
      <c r="GUR49" s="108"/>
      <c r="GUS49" s="108"/>
      <c r="GUT49" s="108"/>
      <c r="GUU49" s="108"/>
      <c r="GUV49" s="108"/>
      <c r="GUW49" s="108"/>
      <c r="GUX49" s="108"/>
      <c r="GUY49" s="108"/>
      <c r="GUZ49" s="108"/>
      <c r="GVA49" s="108"/>
      <c r="GVB49" s="108"/>
      <c r="GVC49" s="108"/>
      <c r="GVD49" s="108"/>
      <c r="GVE49" s="108"/>
      <c r="GVF49" s="108"/>
      <c r="GVG49" s="108"/>
      <c r="GVH49" s="108"/>
      <c r="GVI49" s="108"/>
      <c r="GVJ49" s="108"/>
      <c r="GVK49" s="108"/>
      <c r="GVL49" s="108"/>
      <c r="GVM49" s="108"/>
      <c r="GVN49" s="108"/>
      <c r="GVO49" s="108"/>
      <c r="GVP49" s="108"/>
      <c r="GVQ49" s="108"/>
      <c r="GVR49" s="108"/>
      <c r="GVS49" s="108"/>
      <c r="GVT49" s="108"/>
      <c r="GVU49" s="108"/>
      <c r="GVV49" s="108"/>
      <c r="GVW49" s="108"/>
      <c r="GVX49" s="108"/>
      <c r="GVY49" s="108"/>
      <c r="GVZ49" s="108"/>
      <c r="GWA49" s="108"/>
      <c r="GWB49" s="108"/>
      <c r="GWC49" s="108"/>
      <c r="GWD49" s="108"/>
      <c r="GWE49" s="108"/>
      <c r="GWF49" s="108"/>
      <c r="GWG49" s="108"/>
      <c r="GWH49" s="108"/>
      <c r="GWI49" s="108"/>
      <c r="GWJ49" s="108"/>
      <c r="GWK49" s="108"/>
      <c r="GWL49" s="108"/>
      <c r="GWM49" s="108"/>
      <c r="GWN49" s="108"/>
      <c r="GWO49" s="108"/>
      <c r="GWP49" s="108"/>
      <c r="GWQ49" s="108"/>
      <c r="GWR49" s="108"/>
      <c r="GWS49" s="108"/>
      <c r="GWT49" s="108"/>
      <c r="GWU49" s="108"/>
      <c r="GWV49" s="108"/>
      <c r="GWW49" s="108"/>
      <c r="GWX49" s="108"/>
      <c r="GWY49" s="108"/>
      <c r="GWZ49" s="108"/>
      <c r="GXA49" s="108"/>
      <c r="GXB49" s="108"/>
      <c r="GXC49" s="108"/>
      <c r="GXD49" s="108"/>
      <c r="GXE49" s="108"/>
      <c r="GXF49" s="108"/>
      <c r="GXG49" s="108"/>
      <c r="GXH49" s="108"/>
      <c r="GXI49" s="108"/>
      <c r="GXJ49" s="108"/>
      <c r="GXK49" s="108"/>
      <c r="GXL49" s="108"/>
      <c r="GXM49" s="108"/>
      <c r="GXN49" s="108"/>
      <c r="GXO49" s="108"/>
      <c r="GXP49" s="108"/>
      <c r="GXQ49" s="108"/>
      <c r="GXR49" s="108"/>
      <c r="GXS49" s="108"/>
      <c r="GXT49" s="108"/>
      <c r="GXU49" s="108"/>
      <c r="GXV49" s="108"/>
      <c r="GXW49" s="108"/>
      <c r="GXX49" s="108"/>
      <c r="GXY49" s="108"/>
      <c r="GXZ49" s="108"/>
      <c r="GYA49" s="108"/>
      <c r="GYB49" s="108"/>
      <c r="GYC49" s="108"/>
      <c r="GYD49" s="108"/>
      <c r="GYE49" s="108"/>
      <c r="GYF49" s="108"/>
      <c r="GYG49" s="108"/>
      <c r="GYH49" s="108"/>
      <c r="GYI49" s="108"/>
      <c r="GYJ49" s="108"/>
      <c r="GYK49" s="108"/>
      <c r="GYL49" s="108"/>
      <c r="GYM49" s="108"/>
      <c r="GYN49" s="108"/>
      <c r="GYO49" s="108"/>
      <c r="GYP49" s="108"/>
      <c r="GYQ49" s="108"/>
      <c r="GYR49" s="108"/>
      <c r="GYS49" s="108"/>
      <c r="GYT49" s="108"/>
      <c r="GYU49" s="108"/>
      <c r="GYV49" s="108"/>
      <c r="GYW49" s="108"/>
      <c r="GYX49" s="108"/>
      <c r="GYY49" s="108"/>
      <c r="GYZ49" s="108"/>
      <c r="GZA49" s="108"/>
      <c r="GZB49" s="108"/>
      <c r="GZC49" s="108"/>
      <c r="GZD49" s="108"/>
      <c r="GZE49" s="108"/>
      <c r="GZF49" s="108"/>
      <c r="GZG49" s="108"/>
      <c r="GZH49" s="108"/>
      <c r="GZI49" s="108"/>
      <c r="GZJ49" s="108"/>
      <c r="GZK49" s="108"/>
      <c r="GZL49" s="108"/>
      <c r="GZM49" s="108"/>
      <c r="GZN49" s="108"/>
      <c r="GZO49" s="108"/>
      <c r="GZP49" s="108"/>
      <c r="GZQ49" s="108"/>
      <c r="GZR49" s="108"/>
      <c r="GZS49" s="108"/>
      <c r="GZT49" s="108"/>
      <c r="GZU49" s="108"/>
      <c r="GZV49" s="108"/>
      <c r="GZW49" s="108"/>
      <c r="GZX49" s="108"/>
      <c r="GZY49" s="108"/>
      <c r="GZZ49" s="108"/>
      <c r="HAA49" s="108"/>
      <c r="HAB49" s="108"/>
      <c r="HAC49" s="108"/>
      <c r="HAD49" s="108"/>
      <c r="HAE49" s="108"/>
      <c r="HAF49" s="108"/>
      <c r="HAG49" s="108"/>
      <c r="HAH49" s="108"/>
      <c r="HAI49" s="108"/>
      <c r="HAJ49" s="108"/>
      <c r="HAK49" s="108"/>
      <c r="HAL49" s="108"/>
      <c r="HAM49" s="108"/>
      <c r="HAN49" s="108"/>
      <c r="HAO49" s="108"/>
      <c r="HAP49" s="108"/>
      <c r="HAQ49" s="108"/>
      <c r="HAR49" s="108"/>
      <c r="HAS49" s="108"/>
      <c r="HAT49" s="108"/>
      <c r="HAU49" s="108"/>
      <c r="HAV49" s="108"/>
      <c r="HAW49" s="108"/>
      <c r="HAX49" s="108"/>
      <c r="HAY49" s="108"/>
      <c r="HAZ49" s="108"/>
      <c r="HBA49" s="108"/>
      <c r="HBB49" s="108"/>
      <c r="HBC49" s="108"/>
      <c r="HBD49" s="108"/>
      <c r="HBE49" s="108"/>
      <c r="HBF49" s="108"/>
      <c r="HBG49" s="108"/>
      <c r="HBH49" s="108"/>
      <c r="HBI49" s="108"/>
      <c r="HBJ49" s="108"/>
      <c r="HBK49" s="108"/>
      <c r="HBL49" s="108"/>
      <c r="HBM49" s="108"/>
      <c r="HBN49" s="108"/>
      <c r="HBO49" s="108"/>
      <c r="HBP49" s="108"/>
      <c r="HBQ49" s="108"/>
      <c r="HBR49" s="108"/>
      <c r="HBS49" s="108"/>
      <c r="HBT49" s="108"/>
      <c r="HBU49" s="108"/>
      <c r="HBV49" s="108"/>
      <c r="HBW49" s="108"/>
      <c r="HBX49" s="108"/>
      <c r="HBY49" s="108"/>
      <c r="HBZ49" s="108"/>
      <c r="HCA49" s="108"/>
      <c r="HCB49" s="108"/>
      <c r="HCC49" s="108"/>
      <c r="HCD49" s="108"/>
      <c r="HCE49" s="108"/>
      <c r="HCF49" s="108"/>
      <c r="HCG49" s="108"/>
      <c r="HCH49" s="108"/>
      <c r="HCI49" s="108"/>
      <c r="HCJ49" s="108"/>
      <c r="HCK49" s="108"/>
      <c r="HCL49" s="108"/>
      <c r="HCM49" s="108"/>
      <c r="HCN49" s="108"/>
      <c r="HCO49" s="108"/>
      <c r="HCP49" s="108"/>
      <c r="HCQ49" s="108"/>
      <c r="HCR49" s="108"/>
      <c r="HCS49" s="108"/>
      <c r="HCT49" s="108"/>
      <c r="HCU49" s="108"/>
      <c r="HCV49" s="108"/>
      <c r="HCW49" s="108"/>
      <c r="HCX49" s="108"/>
      <c r="HCY49" s="108"/>
      <c r="HCZ49" s="108"/>
      <c r="HDA49" s="108"/>
      <c r="HDB49" s="108"/>
      <c r="HDC49" s="108"/>
      <c r="HDD49" s="108"/>
      <c r="HDE49" s="108"/>
      <c r="HDF49" s="108"/>
      <c r="HDG49" s="108"/>
      <c r="HDH49" s="108"/>
      <c r="HDI49" s="108"/>
      <c r="HDJ49" s="108"/>
      <c r="HDK49" s="108"/>
      <c r="HDL49" s="108"/>
      <c r="HDM49" s="108"/>
      <c r="HDN49" s="108"/>
      <c r="HDO49" s="108"/>
      <c r="HDP49" s="108"/>
      <c r="HDQ49" s="108"/>
      <c r="HDR49" s="108"/>
      <c r="HDS49" s="108"/>
      <c r="HDT49" s="108"/>
      <c r="HDU49" s="108"/>
      <c r="HDV49" s="108"/>
      <c r="HDW49" s="108"/>
      <c r="HDX49" s="108"/>
      <c r="HDY49" s="108"/>
      <c r="HDZ49" s="108"/>
      <c r="HEA49" s="108"/>
      <c r="HEB49" s="108"/>
      <c r="HEC49" s="108"/>
      <c r="HED49" s="108"/>
      <c r="HEE49" s="108"/>
      <c r="HEF49" s="108"/>
      <c r="HEG49" s="108"/>
      <c r="HEH49" s="108"/>
      <c r="HEI49" s="108"/>
      <c r="HEJ49" s="108"/>
      <c r="HEK49" s="108"/>
      <c r="HEL49" s="108"/>
      <c r="HEM49" s="108"/>
      <c r="HEN49" s="108"/>
      <c r="HEO49" s="108"/>
      <c r="HEP49" s="108"/>
      <c r="HEQ49" s="108"/>
      <c r="HER49" s="108"/>
      <c r="HES49" s="108"/>
      <c r="HET49" s="108"/>
      <c r="HEU49" s="108"/>
      <c r="HEV49" s="108"/>
      <c r="HEW49" s="108"/>
      <c r="HEX49" s="108"/>
      <c r="HEY49" s="108"/>
      <c r="HEZ49" s="108"/>
      <c r="HFA49" s="108"/>
      <c r="HFB49" s="108"/>
      <c r="HFC49" s="108"/>
      <c r="HFD49" s="108"/>
      <c r="HFE49" s="108"/>
      <c r="HFF49" s="108"/>
      <c r="HFG49" s="108"/>
      <c r="HFH49" s="108"/>
      <c r="HFI49" s="108"/>
      <c r="HFJ49" s="108"/>
      <c r="HFK49" s="108"/>
      <c r="HFL49" s="108"/>
      <c r="HFM49" s="108"/>
      <c r="HFN49" s="108"/>
      <c r="HFO49" s="108"/>
      <c r="HFP49" s="108"/>
      <c r="HFQ49" s="108"/>
      <c r="HFR49" s="108"/>
      <c r="HFS49" s="108"/>
      <c r="HFT49" s="108"/>
      <c r="HFU49" s="108"/>
      <c r="HFV49" s="108"/>
      <c r="HFW49" s="108"/>
      <c r="HFX49" s="108"/>
      <c r="HFY49" s="108"/>
      <c r="HFZ49" s="108"/>
      <c r="HGA49" s="108"/>
      <c r="HGB49" s="108"/>
      <c r="HGC49" s="108"/>
      <c r="HGD49" s="108"/>
      <c r="HGE49" s="108"/>
      <c r="HGF49" s="108"/>
      <c r="HGG49" s="108"/>
      <c r="HGH49" s="108"/>
      <c r="HGI49" s="108"/>
      <c r="HGJ49" s="108"/>
      <c r="HGK49" s="108"/>
      <c r="HGL49" s="108"/>
      <c r="HGM49" s="108"/>
      <c r="HGN49" s="108"/>
      <c r="HGO49" s="108"/>
      <c r="HGP49" s="108"/>
      <c r="HGQ49" s="108"/>
      <c r="HGR49" s="108"/>
      <c r="HGS49" s="108"/>
      <c r="HGT49" s="108"/>
      <c r="HGU49" s="108"/>
      <c r="HGV49" s="108"/>
      <c r="HGW49" s="108"/>
      <c r="HGX49" s="108"/>
      <c r="HGY49" s="108"/>
      <c r="HGZ49" s="108"/>
      <c r="HHA49" s="108"/>
      <c r="HHB49" s="108"/>
      <c r="HHC49" s="108"/>
      <c r="HHD49" s="108"/>
      <c r="HHE49" s="108"/>
      <c r="HHF49" s="108"/>
      <c r="HHG49" s="108"/>
      <c r="HHH49" s="108"/>
      <c r="HHI49" s="108"/>
      <c r="HHJ49" s="108"/>
      <c r="HHK49" s="108"/>
      <c r="HHL49" s="108"/>
      <c r="HHM49" s="108"/>
      <c r="HHN49" s="108"/>
      <c r="HHO49" s="108"/>
      <c r="HHP49" s="108"/>
      <c r="HHQ49" s="108"/>
      <c r="HHR49" s="108"/>
      <c r="HHS49" s="108"/>
      <c r="HHT49" s="108"/>
      <c r="HHU49" s="108"/>
      <c r="HHV49" s="108"/>
      <c r="HHW49" s="108"/>
      <c r="HHX49" s="108"/>
      <c r="HHY49" s="108"/>
      <c r="HHZ49" s="108"/>
      <c r="HIA49" s="108"/>
      <c r="HIB49" s="108"/>
      <c r="HIC49" s="108"/>
      <c r="HID49" s="108"/>
      <c r="HIE49" s="108"/>
      <c r="HIF49" s="108"/>
      <c r="HIG49" s="108"/>
      <c r="HIH49" s="108"/>
      <c r="HII49" s="108"/>
      <c r="HIJ49" s="108"/>
      <c r="HIK49" s="108"/>
      <c r="HIL49" s="108"/>
      <c r="HIM49" s="108"/>
      <c r="HIN49" s="108"/>
      <c r="HIO49" s="108"/>
      <c r="HIP49" s="108"/>
      <c r="HIQ49" s="108"/>
      <c r="HIR49" s="108"/>
      <c r="HIS49" s="108"/>
      <c r="HIT49" s="108"/>
      <c r="HIU49" s="108"/>
      <c r="HIV49" s="108"/>
      <c r="HIW49" s="108"/>
      <c r="HIX49" s="108"/>
      <c r="HIY49" s="108"/>
      <c r="HIZ49" s="108"/>
      <c r="HJA49" s="108"/>
      <c r="HJB49" s="108"/>
      <c r="HJC49" s="108"/>
      <c r="HJD49" s="108"/>
      <c r="HJE49" s="108"/>
      <c r="HJF49" s="108"/>
      <c r="HJG49" s="108"/>
      <c r="HJH49" s="108"/>
      <c r="HJI49" s="108"/>
      <c r="HJJ49" s="108"/>
      <c r="HJK49" s="108"/>
      <c r="HJL49" s="108"/>
      <c r="HJM49" s="108"/>
      <c r="HJN49" s="108"/>
      <c r="HJO49" s="108"/>
      <c r="HJP49" s="108"/>
      <c r="HJQ49" s="108"/>
      <c r="HJR49" s="108"/>
      <c r="HJS49" s="108"/>
      <c r="HJT49" s="108"/>
      <c r="HJU49" s="108"/>
      <c r="HJV49" s="108"/>
      <c r="HJW49" s="108"/>
      <c r="HJX49" s="108"/>
      <c r="HJY49" s="108"/>
      <c r="HJZ49" s="108"/>
      <c r="HKA49" s="108"/>
      <c r="HKB49" s="108"/>
      <c r="HKC49" s="108"/>
      <c r="HKD49" s="108"/>
      <c r="HKE49" s="108"/>
      <c r="HKF49" s="108"/>
      <c r="HKG49" s="108"/>
      <c r="HKH49" s="108"/>
      <c r="HKI49" s="108"/>
      <c r="HKJ49" s="108"/>
      <c r="HKK49" s="108"/>
      <c r="HKL49" s="108"/>
      <c r="HKM49" s="108"/>
      <c r="HKN49" s="108"/>
      <c r="HKO49" s="108"/>
      <c r="HKP49" s="108"/>
      <c r="HKQ49" s="108"/>
      <c r="HKR49" s="108"/>
      <c r="HKS49" s="108"/>
      <c r="HKT49" s="108"/>
      <c r="HKU49" s="108"/>
      <c r="HKV49" s="108"/>
      <c r="HKW49" s="108"/>
      <c r="HKX49" s="108"/>
      <c r="HKY49" s="108"/>
      <c r="HKZ49" s="108"/>
      <c r="HLA49" s="108"/>
      <c r="HLB49" s="108"/>
      <c r="HLC49" s="108"/>
      <c r="HLD49" s="108"/>
      <c r="HLE49" s="108"/>
      <c r="HLF49" s="108"/>
      <c r="HLG49" s="108"/>
      <c r="HLH49" s="108"/>
      <c r="HLI49" s="108"/>
      <c r="HLJ49" s="108"/>
      <c r="HLK49" s="108"/>
      <c r="HLL49" s="108"/>
      <c r="HLM49" s="108"/>
      <c r="HLN49" s="108"/>
      <c r="HLO49" s="108"/>
      <c r="HLP49" s="108"/>
      <c r="HLQ49" s="108"/>
      <c r="HLR49" s="108"/>
      <c r="HLS49" s="108"/>
      <c r="HLT49" s="108"/>
      <c r="HLU49" s="108"/>
      <c r="HLV49" s="108"/>
      <c r="HLW49" s="108"/>
      <c r="HLX49" s="108"/>
      <c r="HLY49" s="108"/>
      <c r="HLZ49" s="108"/>
      <c r="HMA49" s="108"/>
      <c r="HMB49" s="108"/>
      <c r="HMC49" s="108"/>
      <c r="HMD49" s="108"/>
      <c r="HME49" s="108"/>
      <c r="HMF49" s="108"/>
      <c r="HMG49" s="108"/>
      <c r="HMH49" s="108"/>
      <c r="HMI49" s="108"/>
      <c r="HMJ49" s="108"/>
      <c r="HMK49" s="108"/>
      <c r="HML49" s="108"/>
      <c r="HMM49" s="108"/>
      <c r="HMN49" s="108"/>
      <c r="HMO49" s="108"/>
      <c r="HMP49" s="108"/>
      <c r="HMQ49" s="108"/>
      <c r="HMR49" s="108"/>
      <c r="HMS49" s="108"/>
      <c r="HMT49" s="108"/>
      <c r="HMU49" s="108"/>
      <c r="HMV49" s="108"/>
      <c r="HMW49" s="108"/>
      <c r="HMX49" s="108"/>
      <c r="HMY49" s="108"/>
      <c r="HMZ49" s="108"/>
      <c r="HNA49" s="108"/>
      <c r="HNB49" s="108"/>
      <c r="HNC49" s="108"/>
      <c r="HND49" s="108"/>
      <c r="HNE49" s="108"/>
      <c r="HNF49" s="108"/>
      <c r="HNG49" s="108"/>
      <c r="HNH49" s="108"/>
      <c r="HNI49" s="108"/>
      <c r="HNJ49" s="108"/>
      <c r="HNK49" s="108"/>
      <c r="HNL49" s="108"/>
      <c r="HNM49" s="108"/>
      <c r="HNN49" s="108"/>
      <c r="HNO49" s="108"/>
      <c r="HNP49" s="108"/>
      <c r="HNQ49" s="108"/>
      <c r="HNR49" s="108"/>
      <c r="HNS49" s="108"/>
      <c r="HNT49" s="108"/>
      <c r="HNU49" s="108"/>
      <c r="HNV49" s="108"/>
      <c r="HNW49" s="108"/>
      <c r="HNX49" s="108"/>
      <c r="HNY49" s="108"/>
      <c r="HNZ49" s="108"/>
      <c r="HOA49" s="108"/>
      <c r="HOB49" s="108"/>
      <c r="HOC49" s="108"/>
      <c r="HOD49" s="108"/>
      <c r="HOE49" s="108"/>
      <c r="HOF49" s="108"/>
      <c r="HOG49" s="108"/>
      <c r="HOH49" s="108"/>
      <c r="HOI49" s="108"/>
      <c r="HOJ49" s="108"/>
      <c r="HOK49" s="108"/>
      <c r="HOL49" s="108"/>
      <c r="HOM49" s="108"/>
      <c r="HON49" s="108"/>
      <c r="HOO49" s="108"/>
      <c r="HOP49" s="108"/>
      <c r="HOQ49" s="108"/>
      <c r="HOR49" s="108"/>
      <c r="HOS49" s="108"/>
      <c r="HOT49" s="108"/>
      <c r="HOU49" s="108"/>
      <c r="HOV49" s="108"/>
      <c r="HOW49" s="108"/>
      <c r="HOX49" s="108"/>
      <c r="HOY49" s="108"/>
      <c r="HOZ49" s="108"/>
      <c r="HPA49" s="108"/>
      <c r="HPB49" s="108"/>
      <c r="HPC49" s="108"/>
      <c r="HPD49" s="108"/>
      <c r="HPE49" s="108"/>
      <c r="HPF49" s="108"/>
      <c r="HPG49" s="108"/>
      <c r="HPH49" s="108"/>
      <c r="HPI49" s="108"/>
      <c r="HPJ49" s="108"/>
      <c r="HPK49" s="108"/>
      <c r="HPL49" s="108"/>
      <c r="HPM49" s="108"/>
      <c r="HPN49" s="108"/>
      <c r="HPO49" s="108"/>
      <c r="HPP49" s="108"/>
      <c r="HPQ49" s="108"/>
      <c r="HPR49" s="108"/>
      <c r="HPS49" s="108"/>
      <c r="HPT49" s="108"/>
      <c r="HPU49" s="108"/>
      <c r="HPV49" s="108"/>
      <c r="HPW49" s="108"/>
      <c r="HPX49" s="108"/>
      <c r="HPY49" s="108"/>
      <c r="HPZ49" s="108"/>
      <c r="HQA49" s="108"/>
      <c r="HQB49" s="108"/>
      <c r="HQC49" s="108"/>
      <c r="HQD49" s="108"/>
      <c r="HQE49" s="108"/>
      <c r="HQF49" s="108"/>
      <c r="HQG49" s="108"/>
      <c r="HQH49" s="108"/>
      <c r="HQI49" s="108"/>
      <c r="HQJ49" s="108"/>
      <c r="HQK49" s="108"/>
      <c r="HQL49" s="108"/>
      <c r="HQM49" s="108"/>
      <c r="HQN49" s="108"/>
      <c r="HQO49" s="108"/>
      <c r="HQP49" s="108"/>
      <c r="HQQ49" s="108"/>
      <c r="HQR49" s="108"/>
      <c r="HQS49" s="108"/>
      <c r="HQT49" s="108"/>
      <c r="HQU49" s="108"/>
      <c r="HQV49" s="108"/>
      <c r="HQW49" s="108"/>
      <c r="HQX49" s="108"/>
      <c r="HQY49" s="108"/>
      <c r="HQZ49" s="108"/>
      <c r="HRA49" s="108"/>
      <c r="HRB49" s="108"/>
      <c r="HRC49" s="108"/>
      <c r="HRD49" s="108"/>
      <c r="HRE49" s="108"/>
      <c r="HRF49" s="108"/>
      <c r="HRG49" s="108"/>
      <c r="HRH49" s="108"/>
      <c r="HRI49" s="108"/>
      <c r="HRJ49" s="108"/>
      <c r="HRK49" s="108"/>
      <c r="HRL49" s="108"/>
      <c r="HRM49" s="108"/>
      <c r="HRN49" s="108"/>
      <c r="HRO49" s="108"/>
      <c r="HRP49" s="108"/>
      <c r="HRQ49" s="108"/>
      <c r="HRR49" s="108"/>
      <c r="HRS49" s="108"/>
      <c r="HRT49" s="108"/>
      <c r="HRU49" s="108"/>
      <c r="HRV49" s="108"/>
      <c r="HRW49" s="108"/>
      <c r="HRX49" s="108"/>
      <c r="HRY49" s="108"/>
      <c r="HRZ49" s="108"/>
      <c r="HSA49" s="108"/>
      <c r="HSB49" s="108"/>
      <c r="HSC49" s="108"/>
      <c r="HSD49" s="108"/>
      <c r="HSE49" s="108"/>
      <c r="HSF49" s="108"/>
      <c r="HSG49" s="108"/>
      <c r="HSH49" s="108"/>
      <c r="HSI49" s="108"/>
      <c r="HSJ49" s="108"/>
      <c r="HSK49" s="108"/>
      <c r="HSL49" s="108"/>
      <c r="HSM49" s="108"/>
      <c r="HSN49" s="108"/>
      <c r="HSO49" s="108"/>
      <c r="HSP49" s="108"/>
      <c r="HSQ49" s="108"/>
      <c r="HSR49" s="108"/>
      <c r="HSS49" s="108"/>
      <c r="HST49" s="108"/>
      <c r="HSU49" s="108"/>
      <c r="HSV49" s="108"/>
      <c r="HSW49" s="108"/>
      <c r="HSX49" s="108"/>
      <c r="HSY49" s="108"/>
      <c r="HSZ49" s="108"/>
      <c r="HTA49" s="108"/>
      <c r="HTB49" s="108"/>
      <c r="HTC49" s="108"/>
      <c r="HTD49" s="108"/>
      <c r="HTE49" s="108"/>
      <c r="HTF49" s="108"/>
      <c r="HTG49" s="108"/>
      <c r="HTH49" s="108"/>
      <c r="HTI49" s="108"/>
      <c r="HTJ49" s="108"/>
      <c r="HTK49" s="108"/>
      <c r="HTL49" s="108"/>
      <c r="HTM49" s="108"/>
      <c r="HTN49" s="108"/>
      <c r="HTO49" s="108"/>
      <c r="HTP49" s="108"/>
      <c r="HTQ49" s="108"/>
      <c r="HTR49" s="108"/>
      <c r="HTS49" s="108"/>
      <c r="HTT49" s="108"/>
      <c r="HTU49" s="108"/>
      <c r="HTV49" s="108"/>
      <c r="HTW49" s="108"/>
      <c r="HTX49" s="108"/>
      <c r="HTY49" s="108"/>
      <c r="HTZ49" s="108"/>
      <c r="HUA49" s="108"/>
      <c r="HUB49" s="108"/>
      <c r="HUC49" s="108"/>
      <c r="HUD49" s="108"/>
      <c r="HUE49" s="108"/>
      <c r="HUF49" s="108"/>
      <c r="HUG49" s="108"/>
      <c r="HUH49" s="108"/>
      <c r="HUI49" s="108"/>
      <c r="HUJ49" s="108"/>
      <c r="HUK49" s="108"/>
      <c r="HUL49" s="108"/>
      <c r="HUM49" s="108"/>
      <c r="HUN49" s="108"/>
      <c r="HUO49" s="108"/>
      <c r="HUP49" s="108"/>
      <c r="HUQ49" s="108"/>
      <c r="HUR49" s="108"/>
      <c r="HUS49" s="108"/>
      <c r="HUT49" s="108"/>
      <c r="HUU49" s="108"/>
      <c r="HUV49" s="108"/>
      <c r="HUW49" s="108"/>
      <c r="HUX49" s="108"/>
      <c r="HUY49" s="108"/>
      <c r="HUZ49" s="108"/>
      <c r="HVA49" s="108"/>
      <c r="HVB49" s="108"/>
      <c r="HVC49" s="108"/>
      <c r="HVD49" s="108"/>
      <c r="HVE49" s="108"/>
      <c r="HVF49" s="108"/>
      <c r="HVG49" s="108"/>
      <c r="HVH49" s="108"/>
      <c r="HVI49" s="108"/>
      <c r="HVJ49" s="108"/>
      <c r="HVK49" s="108"/>
      <c r="HVL49" s="108"/>
      <c r="HVM49" s="108"/>
      <c r="HVN49" s="108"/>
      <c r="HVO49" s="108"/>
      <c r="HVP49" s="108"/>
      <c r="HVQ49" s="108"/>
      <c r="HVR49" s="108"/>
      <c r="HVS49" s="108"/>
      <c r="HVT49" s="108"/>
      <c r="HVU49" s="108"/>
      <c r="HVV49" s="108"/>
      <c r="HVW49" s="108"/>
      <c r="HVX49" s="108"/>
      <c r="HVY49" s="108"/>
      <c r="HVZ49" s="108"/>
      <c r="HWA49" s="108"/>
      <c r="HWB49" s="108"/>
      <c r="HWC49" s="108"/>
      <c r="HWD49" s="108"/>
      <c r="HWE49" s="108"/>
      <c r="HWF49" s="108"/>
      <c r="HWG49" s="108"/>
      <c r="HWH49" s="108"/>
      <c r="HWI49" s="108"/>
      <c r="HWJ49" s="108"/>
      <c r="HWK49" s="108"/>
      <c r="HWL49" s="108"/>
      <c r="HWM49" s="108"/>
      <c r="HWN49" s="108"/>
      <c r="HWO49" s="108"/>
      <c r="HWP49" s="108"/>
      <c r="HWQ49" s="108"/>
      <c r="HWR49" s="108"/>
      <c r="HWS49" s="108"/>
      <c r="HWT49" s="108"/>
      <c r="HWU49" s="108"/>
      <c r="HWV49" s="108"/>
      <c r="HWW49" s="108"/>
      <c r="HWX49" s="108"/>
      <c r="HWY49" s="108"/>
      <c r="HWZ49" s="108"/>
      <c r="HXA49" s="108"/>
      <c r="HXB49" s="108"/>
      <c r="HXC49" s="108"/>
      <c r="HXD49" s="108"/>
      <c r="HXE49" s="108"/>
      <c r="HXF49" s="108"/>
      <c r="HXG49" s="108"/>
      <c r="HXH49" s="108"/>
      <c r="HXI49" s="108"/>
      <c r="HXJ49" s="108"/>
      <c r="HXK49" s="108"/>
      <c r="HXL49" s="108"/>
      <c r="HXM49" s="108"/>
      <c r="HXN49" s="108"/>
      <c r="HXO49" s="108"/>
      <c r="HXP49" s="108"/>
      <c r="HXQ49" s="108"/>
      <c r="HXR49" s="108"/>
      <c r="HXS49" s="108"/>
      <c r="HXT49" s="108"/>
      <c r="HXU49" s="108"/>
      <c r="HXV49" s="108"/>
      <c r="HXW49" s="108"/>
      <c r="HXX49" s="108"/>
      <c r="HXY49" s="108"/>
      <c r="HXZ49" s="108"/>
      <c r="HYA49" s="108"/>
      <c r="HYB49" s="108"/>
      <c r="HYC49" s="108"/>
      <c r="HYD49" s="108"/>
      <c r="HYE49" s="108"/>
      <c r="HYF49" s="108"/>
      <c r="HYG49" s="108"/>
      <c r="HYH49" s="108"/>
      <c r="HYI49" s="108"/>
      <c r="HYJ49" s="108"/>
      <c r="HYK49" s="108"/>
      <c r="HYL49" s="108"/>
      <c r="HYM49" s="108"/>
      <c r="HYN49" s="108"/>
      <c r="HYO49" s="108"/>
      <c r="HYP49" s="108"/>
      <c r="HYQ49" s="108"/>
      <c r="HYR49" s="108"/>
      <c r="HYS49" s="108"/>
      <c r="HYT49" s="108"/>
      <c r="HYU49" s="108"/>
      <c r="HYV49" s="108"/>
      <c r="HYW49" s="108"/>
      <c r="HYX49" s="108"/>
      <c r="HYY49" s="108"/>
      <c r="HYZ49" s="108"/>
      <c r="HZA49" s="108"/>
      <c r="HZB49" s="108"/>
      <c r="HZC49" s="108"/>
      <c r="HZD49" s="108"/>
      <c r="HZE49" s="108"/>
      <c r="HZF49" s="108"/>
      <c r="HZG49" s="108"/>
      <c r="HZH49" s="108"/>
      <c r="HZI49" s="108"/>
      <c r="HZJ49" s="108"/>
      <c r="HZK49" s="108"/>
      <c r="HZL49" s="108"/>
      <c r="HZM49" s="108"/>
      <c r="HZN49" s="108"/>
      <c r="HZO49" s="108"/>
      <c r="HZP49" s="108"/>
      <c r="HZQ49" s="108"/>
      <c r="HZR49" s="108"/>
      <c r="HZS49" s="108"/>
      <c r="HZT49" s="108"/>
      <c r="HZU49" s="108"/>
      <c r="HZV49" s="108"/>
      <c r="HZW49" s="108"/>
      <c r="HZX49" s="108"/>
      <c r="HZY49" s="108"/>
      <c r="HZZ49" s="108"/>
      <c r="IAA49" s="108"/>
      <c r="IAB49" s="108"/>
      <c r="IAC49" s="108"/>
      <c r="IAD49" s="108"/>
      <c r="IAE49" s="108"/>
      <c r="IAF49" s="108"/>
      <c r="IAG49" s="108"/>
      <c r="IAH49" s="108"/>
      <c r="IAI49" s="108"/>
      <c r="IAJ49" s="108"/>
      <c r="IAK49" s="108"/>
      <c r="IAL49" s="108"/>
      <c r="IAM49" s="108"/>
      <c r="IAN49" s="108"/>
      <c r="IAO49" s="108"/>
      <c r="IAP49" s="108"/>
      <c r="IAQ49" s="108"/>
      <c r="IAR49" s="108"/>
      <c r="IAS49" s="108"/>
      <c r="IAT49" s="108"/>
      <c r="IAU49" s="108"/>
      <c r="IAV49" s="108"/>
      <c r="IAW49" s="108"/>
      <c r="IAX49" s="108"/>
      <c r="IAY49" s="108"/>
      <c r="IAZ49" s="108"/>
      <c r="IBA49" s="108"/>
      <c r="IBB49" s="108"/>
      <c r="IBC49" s="108"/>
      <c r="IBD49" s="108"/>
      <c r="IBE49" s="108"/>
      <c r="IBF49" s="108"/>
      <c r="IBG49" s="108"/>
      <c r="IBH49" s="108"/>
      <c r="IBI49" s="108"/>
      <c r="IBJ49" s="108"/>
      <c r="IBK49" s="108"/>
      <c r="IBL49" s="108"/>
      <c r="IBM49" s="108"/>
      <c r="IBN49" s="108"/>
      <c r="IBO49" s="108"/>
      <c r="IBP49" s="108"/>
      <c r="IBQ49" s="108"/>
      <c r="IBR49" s="108"/>
      <c r="IBS49" s="108"/>
      <c r="IBT49" s="108"/>
      <c r="IBU49" s="108"/>
      <c r="IBV49" s="108"/>
      <c r="IBW49" s="108"/>
      <c r="IBX49" s="108"/>
      <c r="IBY49" s="108"/>
      <c r="IBZ49" s="108"/>
      <c r="ICA49" s="108"/>
      <c r="ICB49" s="108"/>
      <c r="ICC49" s="108"/>
      <c r="ICD49" s="108"/>
      <c r="ICE49" s="108"/>
      <c r="ICF49" s="108"/>
      <c r="ICG49" s="108"/>
      <c r="ICH49" s="108"/>
      <c r="ICI49" s="108"/>
      <c r="ICJ49" s="108"/>
      <c r="ICK49" s="108"/>
      <c r="ICL49" s="108"/>
      <c r="ICM49" s="108"/>
      <c r="ICN49" s="108"/>
      <c r="ICO49" s="108"/>
      <c r="ICP49" s="108"/>
      <c r="ICQ49" s="108"/>
      <c r="ICR49" s="108"/>
      <c r="ICS49" s="108"/>
      <c r="ICT49" s="108"/>
      <c r="ICU49" s="108"/>
      <c r="ICV49" s="108"/>
      <c r="ICW49" s="108"/>
      <c r="ICX49" s="108"/>
      <c r="ICY49" s="108"/>
      <c r="ICZ49" s="108"/>
      <c r="IDA49" s="108"/>
      <c r="IDB49" s="108"/>
      <c r="IDC49" s="108"/>
      <c r="IDD49" s="108"/>
      <c r="IDE49" s="108"/>
      <c r="IDF49" s="108"/>
      <c r="IDG49" s="108"/>
      <c r="IDH49" s="108"/>
      <c r="IDI49" s="108"/>
      <c r="IDJ49" s="108"/>
      <c r="IDK49" s="108"/>
      <c r="IDL49" s="108"/>
      <c r="IDM49" s="108"/>
      <c r="IDN49" s="108"/>
      <c r="IDO49" s="108"/>
      <c r="IDP49" s="108"/>
      <c r="IDQ49" s="108"/>
      <c r="IDR49" s="108"/>
      <c r="IDS49" s="108"/>
      <c r="IDT49" s="108"/>
      <c r="IDU49" s="108"/>
      <c r="IDV49" s="108"/>
      <c r="IDW49" s="108"/>
      <c r="IDX49" s="108"/>
      <c r="IDY49" s="108"/>
      <c r="IDZ49" s="108"/>
      <c r="IEA49" s="108"/>
      <c r="IEB49" s="108"/>
      <c r="IEC49" s="108"/>
      <c r="IED49" s="108"/>
      <c r="IEE49" s="108"/>
      <c r="IEF49" s="108"/>
      <c r="IEG49" s="108"/>
      <c r="IEH49" s="108"/>
      <c r="IEI49" s="108"/>
      <c r="IEJ49" s="108"/>
      <c r="IEK49" s="108"/>
      <c r="IEL49" s="108"/>
      <c r="IEM49" s="108"/>
      <c r="IEN49" s="108"/>
      <c r="IEO49" s="108"/>
      <c r="IEP49" s="108"/>
      <c r="IEQ49" s="108"/>
      <c r="IER49" s="108"/>
      <c r="IES49" s="108"/>
      <c r="IET49" s="108"/>
      <c r="IEU49" s="108"/>
      <c r="IEV49" s="108"/>
      <c r="IEW49" s="108"/>
      <c r="IEX49" s="108"/>
      <c r="IEY49" s="108"/>
      <c r="IEZ49" s="108"/>
      <c r="IFA49" s="108"/>
      <c r="IFB49" s="108"/>
      <c r="IFC49" s="108"/>
      <c r="IFD49" s="108"/>
      <c r="IFE49" s="108"/>
      <c r="IFF49" s="108"/>
      <c r="IFG49" s="108"/>
      <c r="IFH49" s="108"/>
      <c r="IFI49" s="108"/>
      <c r="IFJ49" s="108"/>
      <c r="IFK49" s="108"/>
      <c r="IFL49" s="108"/>
      <c r="IFM49" s="108"/>
      <c r="IFN49" s="108"/>
      <c r="IFO49" s="108"/>
      <c r="IFP49" s="108"/>
      <c r="IFQ49" s="108"/>
      <c r="IFR49" s="108"/>
      <c r="IFS49" s="108"/>
      <c r="IFT49" s="108"/>
      <c r="IFU49" s="108"/>
      <c r="IFV49" s="108"/>
      <c r="IFW49" s="108"/>
      <c r="IFX49" s="108"/>
      <c r="IFY49" s="108"/>
      <c r="IFZ49" s="108"/>
      <c r="IGA49" s="108"/>
      <c r="IGB49" s="108"/>
      <c r="IGC49" s="108"/>
      <c r="IGD49" s="108"/>
      <c r="IGE49" s="108"/>
      <c r="IGF49" s="108"/>
      <c r="IGG49" s="108"/>
      <c r="IGH49" s="108"/>
      <c r="IGI49" s="108"/>
      <c r="IGJ49" s="108"/>
      <c r="IGK49" s="108"/>
      <c r="IGL49" s="108"/>
      <c r="IGM49" s="108"/>
      <c r="IGN49" s="108"/>
      <c r="IGO49" s="108"/>
      <c r="IGP49" s="108"/>
      <c r="IGQ49" s="108"/>
      <c r="IGR49" s="108"/>
      <c r="IGS49" s="108"/>
      <c r="IGT49" s="108"/>
      <c r="IGU49" s="108"/>
      <c r="IGV49" s="108"/>
      <c r="IGW49" s="108"/>
      <c r="IGX49" s="108"/>
      <c r="IGY49" s="108"/>
      <c r="IGZ49" s="108"/>
      <c r="IHA49" s="108"/>
      <c r="IHB49" s="108"/>
      <c r="IHC49" s="108"/>
      <c r="IHD49" s="108"/>
      <c r="IHE49" s="108"/>
      <c r="IHF49" s="108"/>
      <c r="IHG49" s="108"/>
      <c r="IHH49" s="108"/>
      <c r="IHI49" s="108"/>
      <c r="IHJ49" s="108"/>
      <c r="IHK49" s="108"/>
      <c r="IHL49" s="108"/>
      <c r="IHM49" s="108"/>
      <c r="IHN49" s="108"/>
      <c r="IHO49" s="108"/>
      <c r="IHP49" s="108"/>
      <c r="IHQ49" s="108"/>
      <c r="IHR49" s="108"/>
      <c r="IHS49" s="108"/>
      <c r="IHT49" s="108"/>
      <c r="IHU49" s="108"/>
      <c r="IHV49" s="108"/>
      <c r="IHW49" s="108"/>
      <c r="IHX49" s="108"/>
      <c r="IHY49" s="108"/>
      <c r="IHZ49" s="108"/>
      <c r="IIA49" s="108"/>
      <c r="IIB49" s="108"/>
      <c r="IIC49" s="108"/>
      <c r="IID49" s="108"/>
      <c r="IIE49" s="108"/>
      <c r="IIF49" s="108"/>
      <c r="IIG49" s="108"/>
      <c r="IIH49" s="108"/>
      <c r="III49" s="108"/>
      <c r="IIJ49" s="108"/>
      <c r="IIK49" s="108"/>
      <c r="IIL49" s="108"/>
      <c r="IIM49" s="108"/>
      <c r="IIN49" s="108"/>
      <c r="IIO49" s="108"/>
      <c r="IIP49" s="108"/>
      <c r="IIQ49" s="108"/>
      <c r="IIR49" s="108"/>
      <c r="IIS49" s="108"/>
      <c r="IIT49" s="108"/>
      <c r="IIU49" s="108"/>
      <c r="IIV49" s="108"/>
      <c r="IIW49" s="108"/>
      <c r="IIX49" s="108"/>
      <c r="IIY49" s="108"/>
      <c r="IIZ49" s="108"/>
      <c r="IJA49" s="108"/>
      <c r="IJB49" s="108"/>
      <c r="IJC49" s="108"/>
      <c r="IJD49" s="108"/>
      <c r="IJE49" s="108"/>
      <c r="IJF49" s="108"/>
      <c r="IJG49" s="108"/>
      <c r="IJH49" s="108"/>
      <c r="IJI49" s="108"/>
      <c r="IJJ49" s="108"/>
      <c r="IJK49" s="108"/>
      <c r="IJL49" s="108"/>
      <c r="IJM49" s="108"/>
      <c r="IJN49" s="108"/>
      <c r="IJO49" s="108"/>
      <c r="IJP49" s="108"/>
      <c r="IJQ49" s="108"/>
      <c r="IJR49" s="108"/>
      <c r="IJS49" s="108"/>
      <c r="IJT49" s="108"/>
      <c r="IJU49" s="108"/>
      <c r="IJV49" s="108"/>
      <c r="IJW49" s="108"/>
      <c r="IJX49" s="108"/>
      <c r="IJY49" s="108"/>
      <c r="IJZ49" s="108"/>
      <c r="IKA49" s="108"/>
      <c r="IKB49" s="108"/>
      <c r="IKC49" s="108"/>
      <c r="IKD49" s="108"/>
      <c r="IKE49" s="108"/>
      <c r="IKF49" s="108"/>
      <c r="IKG49" s="108"/>
      <c r="IKH49" s="108"/>
      <c r="IKI49" s="108"/>
      <c r="IKJ49" s="108"/>
      <c r="IKK49" s="108"/>
      <c r="IKL49" s="108"/>
      <c r="IKM49" s="108"/>
      <c r="IKN49" s="108"/>
      <c r="IKO49" s="108"/>
      <c r="IKP49" s="108"/>
      <c r="IKQ49" s="108"/>
      <c r="IKR49" s="108"/>
      <c r="IKS49" s="108"/>
      <c r="IKT49" s="108"/>
      <c r="IKU49" s="108"/>
      <c r="IKV49" s="108"/>
      <c r="IKW49" s="108"/>
      <c r="IKX49" s="108"/>
      <c r="IKY49" s="108"/>
      <c r="IKZ49" s="108"/>
      <c r="ILA49" s="108"/>
      <c r="ILB49" s="108"/>
      <c r="ILC49" s="108"/>
      <c r="ILD49" s="108"/>
      <c r="ILE49" s="108"/>
      <c r="ILF49" s="108"/>
      <c r="ILG49" s="108"/>
      <c r="ILH49" s="108"/>
      <c r="ILI49" s="108"/>
      <c r="ILJ49" s="108"/>
      <c r="ILK49" s="108"/>
      <c r="ILL49" s="108"/>
      <c r="ILM49" s="108"/>
      <c r="ILN49" s="108"/>
      <c r="ILO49" s="108"/>
      <c r="ILP49" s="108"/>
      <c r="ILQ49" s="108"/>
      <c r="ILR49" s="108"/>
      <c r="ILS49" s="108"/>
      <c r="ILT49" s="108"/>
      <c r="ILU49" s="108"/>
      <c r="ILV49" s="108"/>
      <c r="ILW49" s="108"/>
      <c r="ILX49" s="108"/>
      <c r="ILY49" s="108"/>
      <c r="ILZ49" s="108"/>
      <c r="IMA49" s="108"/>
      <c r="IMB49" s="108"/>
      <c r="IMC49" s="108"/>
      <c r="IMD49" s="108"/>
      <c r="IME49" s="108"/>
      <c r="IMF49" s="108"/>
      <c r="IMG49" s="108"/>
      <c r="IMH49" s="108"/>
      <c r="IMI49" s="108"/>
      <c r="IMJ49" s="108"/>
      <c r="IMK49" s="108"/>
      <c r="IML49" s="108"/>
      <c r="IMM49" s="108"/>
      <c r="IMN49" s="108"/>
      <c r="IMO49" s="108"/>
      <c r="IMP49" s="108"/>
      <c r="IMQ49" s="108"/>
      <c r="IMR49" s="108"/>
      <c r="IMS49" s="108"/>
      <c r="IMT49" s="108"/>
      <c r="IMU49" s="108"/>
      <c r="IMV49" s="108"/>
      <c r="IMW49" s="108"/>
      <c r="IMX49" s="108"/>
      <c r="IMY49" s="108"/>
      <c r="IMZ49" s="108"/>
      <c r="INA49" s="108"/>
      <c r="INB49" s="108"/>
      <c r="INC49" s="108"/>
      <c r="IND49" s="108"/>
      <c r="INE49" s="108"/>
      <c r="INF49" s="108"/>
      <c r="ING49" s="108"/>
      <c r="INH49" s="108"/>
      <c r="INI49" s="108"/>
      <c r="INJ49" s="108"/>
      <c r="INK49" s="108"/>
      <c r="INL49" s="108"/>
      <c r="INM49" s="108"/>
      <c r="INN49" s="108"/>
      <c r="INO49" s="108"/>
      <c r="INP49" s="108"/>
      <c r="INQ49" s="108"/>
      <c r="INR49" s="108"/>
      <c r="INS49" s="108"/>
      <c r="INT49" s="108"/>
      <c r="INU49" s="108"/>
      <c r="INV49" s="108"/>
      <c r="INW49" s="108"/>
      <c r="INX49" s="108"/>
      <c r="INY49" s="108"/>
      <c r="INZ49" s="108"/>
      <c r="IOA49" s="108"/>
      <c r="IOB49" s="108"/>
      <c r="IOC49" s="108"/>
      <c r="IOD49" s="108"/>
      <c r="IOE49" s="108"/>
      <c r="IOF49" s="108"/>
      <c r="IOG49" s="108"/>
      <c r="IOH49" s="108"/>
      <c r="IOI49" s="108"/>
      <c r="IOJ49" s="108"/>
      <c r="IOK49" s="108"/>
      <c r="IOL49" s="108"/>
      <c r="IOM49" s="108"/>
      <c r="ION49" s="108"/>
      <c r="IOO49" s="108"/>
      <c r="IOP49" s="108"/>
      <c r="IOQ49" s="108"/>
      <c r="IOR49" s="108"/>
      <c r="IOS49" s="108"/>
      <c r="IOT49" s="108"/>
      <c r="IOU49" s="108"/>
      <c r="IOV49" s="108"/>
      <c r="IOW49" s="108"/>
      <c r="IOX49" s="108"/>
      <c r="IOY49" s="108"/>
      <c r="IOZ49" s="108"/>
      <c r="IPA49" s="108"/>
      <c r="IPB49" s="108"/>
      <c r="IPC49" s="108"/>
      <c r="IPD49" s="108"/>
      <c r="IPE49" s="108"/>
      <c r="IPF49" s="108"/>
      <c r="IPG49" s="108"/>
      <c r="IPH49" s="108"/>
      <c r="IPI49" s="108"/>
      <c r="IPJ49" s="108"/>
      <c r="IPK49" s="108"/>
      <c r="IPL49" s="108"/>
      <c r="IPM49" s="108"/>
      <c r="IPN49" s="108"/>
      <c r="IPO49" s="108"/>
      <c r="IPP49" s="108"/>
      <c r="IPQ49" s="108"/>
      <c r="IPR49" s="108"/>
      <c r="IPS49" s="108"/>
      <c r="IPT49" s="108"/>
      <c r="IPU49" s="108"/>
      <c r="IPV49" s="108"/>
      <c r="IPW49" s="108"/>
      <c r="IPX49" s="108"/>
      <c r="IPY49" s="108"/>
      <c r="IPZ49" s="108"/>
      <c r="IQA49" s="108"/>
      <c r="IQB49" s="108"/>
      <c r="IQC49" s="108"/>
      <c r="IQD49" s="108"/>
      <c r="IQE49" s="108"/>
      <c r="IQF49" s="108"/>
      <c r="IQG49" s="108"/>
      <c r="IQH49" s="108"/>
      <c r="IQI49" s="108"/>
      <c r="IQJ49" s="108"/>
      <c r="IQK49" s="108"/>
      <c r="IQL49" s="108"/>
      <c r="IQM49" s="108"/>
      <c r="IQN49" s="108"/>
      <c r="IQO49" s="108"/>
      <c r="IQP49" s="108"/>
      <c r="IQQ49" s="108"/>
      <c r="IQR49" s="108"/>
      <c r="IQS49" s="108"/>
      <c r="IQT49" s="108"/>
      <c r="IQU49" s="108"/>
      <c r="IQV49" s="108"/>
      <c r="IQW49" s="108"/>
      <c r="IQX49" s="108"/>
      <c r="IQY49" s="108"/>
      <c r="IQZ49" s="108"/>
      <c r="IRA49" s="108"/>
      <c r="IRB49" s="108"/>
      <c r="IRC49" s="108"/>
      <c r="IRD49" s="108"/>
      <c r="IRE49" s="108"/>
      <c r="IRF49" s="108"/>
      <c r="IRG49" s="108"/>
      <c r="IRH49" s="108"/>
      <c r="IRI49" s="108"/>
      <c r="IRJ49" s="108"/>
      <c r="IRK49" s="108"/>
      <c r="IRL49" s="108"/>
      <c r="IRM49" s="108"/>
      <c r="IRN49" s="108"/>
      <c r="IRO49" s="108"/>
      <c r="IRP49" s="108"/>
      <c r="IRQ49" s="108"/>
      <c r="IRR49" s="108"/>
      <c r="IRS49" s="108"/>
      <c r="IRT49" s="108"/>
      <c r="IRU49" s="108"/>
      <c r="IRV49" s="108"/>
      <c r="IRW49" s="108"/>
      <c r="IRX49" s="108"/>
      <c r="IRY49" s="108"/>
      <c r="IRZ49" s="108"/>
      <c r="ISA49" s="108"/>
      <c r="ISB49" s="108"/>
      <c r="ISC49" s="108"/>
      <c r="ISD49" s="108"/>
      <c r="ISE49" s="108"/>
      <c r="ISF49" s="108"/>
      <c r="ISG49" s="108"/>
      <c r="ISH49" s="108"/>
      <c r="ISI49" s="108"/>
      <c r="ISJ49" s="108"/>
      <c r="ISK49" s="108"/>
      <c r="ISL49" s="108"/>
      <c r="ISM49" s="108"/>
      <c r="ISN49" s="108"/>
      <c r="ISO49" s="108"/>
      <c r="ISP49" s="108"/>
      <c r="ISQ49" s="108"/>
      <c r="ISR49" s="108"/>
      <c r="ISS49" s="108"/>
      <c r="IST49" s="108"/>
      <c r="ISU49" s="108"/>
      <c r="ISV49" s="108"/>
      <c r="ISW49" s="108"/>
      <c r="ISX49" s="108"/>
      <c r="ISY49" s="108"/>
      <c r="ISZ49" s="108"/>
      <c r="ITA49" s="108"/>
      <c r="ITB49" s="108"/>
      <c r="ITC49" s="108"/>
      <c r="ITD49" s="108"/>
      <c r="ITE49" s="108"/>
      <c r="ITF49" s="108"/>
      <c r="ITG49" s="108"/>
      <c r="ITH49" s="108"/>
      <c r="ITI49" s="108"/>
      <c r="ITJ49" s="108"/>
      <c r="ITK49" s="108"/>
      <c r="ITL49" s="108"/>
      <c r="ITM49" s="108"/>
      <c r="ITN49" s="108"/>
      <c r="ITO49" s="108"/>
      <c r="ITP49" s="108"/>
      <c r="ITQ49" s="108"/>
      <c r="ITR49" s="108"/>
      <c r="ITS49" s="108"/>
      <c r="ITT49" s="108"/>
      <c r="ITU49" s="108"/>
      <c r="ITV49" s="108"/>
      <c r="ITW49" s="108"/>
      <c r="ITX49" s="108"/>
      <c r="ITY49" s="108"/>
      <c r="ITZ49" s="108"/>
      <c r="IUA49" s="108"/>
      <c r="IUB49" s="108"/>
      <c r="IUC49" s="108"/>
      <c r="IUD49" s="108"/>
      <c r="IUE49" s="108"/>
      <c r="IUF49" s="108"/>
      <c r="IUG49" s="108"/>
      <c r="IUH49" s="108"/>
      <c r="IUI49" s="108"/>
      <c r="IUJ49" s="108"/>
      <c r="IUK49" s="108"/>
      <c r="IUL49" s="108"/>
      <c r="IUM49" s="108"/>
      <c r="IUN49" s="108"/>
      <c r="IUO49" s="108"/>
      <c r="IUP49" s="108"/>
      <c r="IUQ49" s="108"/>
      <c r="IUR49" s="108"/>
      <c r="IUS49" s="108"/>
      <c r="IUT49" s="108"/>
      <c r="IUU49" s="108"/>
      <c r="IUV49" s="108"/>
      <c r="IUW49" s="108"/>
      <c r="IUX49" s="108"/>
      <c r="IUY49" s="108"/>
      <c r="IUZ49" s="108"/>
      <c r="IVA49" s="108"/>
      <c r="IVB49" s="108"/>
      <c r="IVC49" s="108"/>
      <c r="IVD49" s="108"/>
      <c r="IVE49" s="108"/>
      <c r="IVF49" s="108"/>
      <c r="IVG49" s="108"/>
      <c r="IVH49" s="108"/>
      <c r="IVI49" s="108"/>
      <c r="IVJ49" s="108"/>
      <c r="IVK49" s="108"/>
      <c r="IVL49" s="108"/>
      <c r="IVM49" s="108"/>
      <c r="IVN49" s="108"/>
      <c r="IVO49" s="108"/>
      <c r="IVP49" s="108"/>
      <c r="IVQ49" s="108"/>
      <c r="IVR49" s="108"/>
      <c r="IVS49" s="108"/>
      <c r="IVT49" s="108"/>
      <c r="IVU49" s="108"/>
      <c r="IVV49" s="108"/>
      <c r="IVW49" s="108"/>
      <c r="IVX49" s="108"/>
      <c r="IVY49" s="108"/>
      <c r="IVZ49" s="108"/>
      <c r="IWA49" s="108"/>
      <c r="IWB49" s="108"/>
      <c r="IWC49" s="108"/>
      <c r="IWD49" s="108"/>
      <c r="IWE49" s="108"/>
      <c r="IWF49" s="108"/>
      <c r="IWG49" s="108"/>
      <c r="IWH49" s="108"/>
      <c r="IWI49" s="108"/>
      <c r="IWJ49" s="108"/>
      <c r="IWK49" s="108"/>
      <c r="IWL49" s="108"/>
      <c r="IWM49" s="108"/>
      <c r="IWN49" s="108"/>
      <c r="IWO49" s="108"/>
      <c r="IWP49" s="108"/>
      <c r="IWQ49" s="108"/>
      <c r="IWR49" s="108"/>
      <c r="IWS49" s="108"/>
      <c r="IWT49" s="108"/>
      <c r="IWU49" s="108"/>
      <c r="IWV49" s="108"/>
      <c r="IWW49" s="108"/>
      <c r="IWX49" s="108"/>
      <c r="IWY49" s="108"/>
      <c r="IWZ49" s="108"/>
      <c r="IXA49" s="108"/>
      <c r="IXB49" s="108"/>
      <c r="IXC49" s="108"/>
      <c r="IXD49" s="108"/>
      <c r="IXE49" s="108"/>
      <c r="IXF49" s="108"/>
      <c r="IXG49" s="108"/>
      <c r="IXH49" s="108"/>
      <c r="IXI49" s="108"/>
      <c r="IXJ49" s="108"/>
      <c r="IXK49" s="108"/>
      <c r="IXL49" s="108"/>
      <c r="IXM49" s="108"/>
      <c r="IXN49" s="108"/>
      <c r="IXO49" s="108"/>
      <c r="IXP49" s="108"/>
      <c r="IXQ49" s="108"/>
      <c r="IXR49" s="108"/>
      <c r="IXS49" s="108"/>
      <c r="IXT49" s="108"/>
      <c r="IXU49" s="108"/>
      <c r="IXV49" s="108"/>
      <c r="IXW49" s="108"/>
      <c r="IXX49" s="108"/>
      <c r="IXY49" s="108"/>
      <c r="IXZ49" s="108"/>
      <c r="IYA49" s="108"/>
      <c r="IYB49" s="108"/>
      <c r="IYC49" s="108"/>
      <c r="IYD49" s="108"/>
      <c r="IYE49" s="108"/>
      <c r="IYF49" s="108"/>
      <c r="IYG49" s="108"/>
      <c r="IYH49" s="108"/>
      <c r="IYI49" s="108"/>
      <c r="IYJ49" s="108"/>
      <c r="IYK49" s="108"/>
      <c r="IYL49" s="108"/>
      <c r="IYM49" s="108"/>
      <c r="IYN49" s="108"/>
      <c r="IYO49" s="108"/>
      <c r="IYP49" s="108"/>
      <c r="IYQ49" s="108"/>
      <c r="IYR49" s="108"/>
      <c r="IYS49" s="108"/>
      <c r="IYT49" s="108"/>
      <c r="IYU49" s="108"/>
      <c r="IYV49" s="108"/>
      <c r="IYW49" s="108"/>
      <c r="IYX49" s="108"/>
      <c r="IYY49" s="108"/>
      <c r="IYZ49" s="108"/>
      <c r="IZA49" s="108"/>
      <c r="IZB49" s="108"/>
      <c r="IZC49" s="108"/>
      <c r="IZD49" s="108"/>
      <c r="IZE49" s="108"/>
      <c r="IZF49" s="108"/>
      <c r="IZG49" s="108"/>
      <c r="IZH49" s="108"/>
      <c r="IZI49" s="108"/>
      <c r="IZJ49" s="108"/>
      <c r="IZK49" s="108"/>
      <c r="IZL49" s="108"/>
      <c r="IZM49" s="108"/>
      <c r="IZN49" s="108"/>
      <c r="IZO49" s="108"/>
      <c r="IZP49" s="108"/>
      <c r="IZQ49" s="108"/>
      <c r="IZR49" s="108"/>
      <c r="IZS49" s="108"/>
      <c r="IZT49" s="108"/>
      <c r="IZU49" s="108"/>
      <c r="IZV49" s="108"/>
      <c r="IZW49" s="108"/>
      <c r="IZX49" s="108"/>
      <c r="IZY49" s="108"/>
      <c r="IZZ49" s="108"/>
      <c r="JAA49" s="108"/>
      <c r="JAB49" s="108"/>
      <c r="JAC49" s="108"/>
      <c r="JAD49" s="108"/>
      <c r="JAE49" s="108"/>
      <c r="JAF49" s="108"/>
      <c r="JAG49" s="108"/>
      <c r="JAH49" s="108"/>
      <c r="JAI49" s="108"/>
      <c r="JAJ49" s="108"/>
      <c r="JAK49" s="108"/>
      <c r="JAL49" s="108"/>
      <c r="JAM49" s="108"/>
      <c r="JAN49" s="108"/>
      <c r="JAO49" s="108"/>
      <c r="JAP49" s="108"/>
      <c r="JAQ49" s="108"/>
      <c r="JAR49" s="108"/>
      <c r="JAS49" s="108"/>
      <c r="JAT49" s="108"/>
      <c r="JAU49" s="108"/>
      <c r="JAV49" s="108"/>
      <c r="JAW49" s="108"/>
      <c r="JAX49" s="108"/>
      <c r="JAY49" s="108"/>
      <c r="JAZ49" s="108"/>
      <c r="JBA49" s="108"/>
      <c r="JBB49" s="108"/>
      <c r="JBC49" s="108"/>
      <c r="JBD49" s="108"/>
      <c r="JBE49" s="108"/>
      <c r="JBF49" s="108"/>
      <c r="JBG49" s="108"/>
      <c r="JBH49" s="108"/>
      <c r="JBI49" s="108"/>
      <c r="JBJ49" s="108"/>
      <c r="JBK49" s="108"/>
      <c r="JBL49" s="108"/>
      <c r="JBM49" s="108"/>
      <c r="JBN49" s="108"/>
      <c r="JBO49" s="108"/>
      <c r="JBP49" s="108"/>
      <c r="JBQ49" s="108"/>
      <c r="JBR49" s="108"/>
      <c r="JBS49" s="108"/>
      <c r="JBT49" s="108"/>
      <c r="JBU49" s="108"/>
      <c r="JBV49" s="108"/>
      <c r="JBW49" s="108"/>
      <c r="JBX49" s="108"/>
      <c r="JBY49" s="108"/>
      <c r="JBZ49" s="108"/>
      <c r="JCA49" s="108"/>
      <c r="JCB49" s="108"/>
      <c r="JCC49" s="108"/>
      <c r="JCD49" s="108"/>
      <c r="JCE49" s="108"/>
      <c r="JCF49" s="108"/>
      <c r="JCG49" s="108"/>
      <c r="JCH49" s="108"/>
      <c r="JCI49" s="108"/>
      <c r="JCJ49" s="108"/>
      <c r="JCK49" s="108"/>
      <c r="JCL49" s="108"/>
      <c r="JCM49" s="108"/>
      <c r="JCN49" s="108"/>
      <c r="JCO49" s="108"/>
      <c r="JCP49" s="108"/>
      <c r="JCQ49" s="108"/>
      <c r="JCR49" s="108"/>
      <c r="JCS49" s="108"/>
      <c r="JCT49" s="108"/>
      <c r="JCU49" s="108"/>
      <c r="JCV49" s="108"/>
      <c r="JCW49" s="108"/>
      <c r="JCX49" s="108"/>
      <c r="JCY49" s="108"/>
      <c r="JCZ49" s="108"/>
      <c r="JDA49" s="108"/>
      <c r="JDB49" s="108"/>
      <c r="JDC49" s="108"/>
      <c r="JDD49" s="108"/>
      <c r="JDE49" s="108"/>
      <c r="JDF49" s="108"/>
      <c r="JDG49" s="108"/>
      <c r="JDH49" s="108"/>
      <c r="JDI49" s="108"/>
      <c r="JDJ49" s="108"/>
      <c r="JDK49" s="108"/>
      <c r="JDL49" s="108"/>
      <c r="JDM49" s="108"/>
      <c r="JDN49" s="108"/>
      <c r="JDO49" s="108"/>
      <c r="JDP49" s="108"/>
      <c r="JDQ49" s="108"/>
      <c r="JDR49" s="108"/>
      <c r="JDS49" s="108"/>
      <c r="JDT49" s="108"/>
      <c r="JDU49" s="108"/>
      <c r="JDV49" s="108"/>
      <c r="JDW49" s="108"/>
      <c r="JDX49" s="108"/>
      <c r="JDY49" s="108"/>
      <c r="JDZ49" s="108"/>
      <c r="JEA49" s="108"/>
      <c r="JEB49" s="108"/>
      <c r="JEC49" s="108"/>
      <c r="JED49" s="108"/>
      <c r="JEE49" s="108"/>
      <c r="JEF49" s="108"/>
      <c r="JEG49" s="108"/>
      <c r="JEH49" s="108"/>
      <c r="JEI49" s="108"/>
      <c r="JEJ49" s="108"/>
      <c r="JEK49" s="108"/>
      <c r="JEL49" s="108"/>
      <c r="JEM49" s="108"/>
      <c r="JEN49" s="108"/>
      <c r="JEO49" s="108"/>
      <c r="JEP49" s="108"/>
      <c r="JEQ49" s="108"/>
      <c r="JER49" s="108"/>
      <c r="JES49" s="108"/>
      <c r="JET49" s="108"/>
      <c r="JEU49" s="108"/>
      <c r="JEV49" s="108"/>
      <c r="JEW49" s="108"/>
      <c r="JEX49" s="108"/>
      <c r="JEY49" s="108"/>
      <c r="JEZ49" s="108"/>
      <c r="JFA49" s="108"/>
      <c r="JFB49" s="108"/>
      <c r="JFC49" s="108"/>
      <c r="JFD49" s="108"/>
      <c r="JFE49" s="108"/>
      <c r="JFF49" s="108"/>
      <c r="JFG49" s="108"/>
      <c r="JFH49" s="108"/>
      <c r="JFI49" s="108"/>
      <c r="JFJ49" s="108"/>
      <c r="JFK49" s="108"/>
      <c r="JFL49" s="108"/>
      <c r="JFM49" s="108"/>
      <c r="JFN49" s="108"/>
      <c r="JFO49" s="108"/>
      <c r="JFP49" s="108"/>
      <c r="JFQ49" s="108"/>
      <c r="JFR49" s="108"/>
      <c r="JFS49" s="108"/>
      <c r="JFT49" s="108"/>
      <c r="JFU49" s="108"/>
      <c r="JFV49" s="108"/>
      <c r="JFW49" s="108"/>
      <c r="JFX49" s="108"/>
      <c r="JFY49" s="108"/>
      <c r="JFZ49" s="108"/>
      <c r="JGA49" s="108"/>
      <c r="JGB49" s="108"/>
      <c r="JGC49" s="108"/>
      <c r="JGD49" s="108"/>
      <c r="JGE49" s="108"/>
      <c r="JGF49" s="108"/>
      <c r="JGG49" s="108"/>
      <c r="JGH49" s="108"/>
      <c r="JGI49" s="108"/>
      <c r="JGJ49" s="108"/>
      <c r="JGK49" s="108"/>
      <c r="JGL49" s="108"/>
      <c r="JGM49" s="108"/>
      <c r="JGN49" s="108"/>
      <c r="JGO49" s="108"/>
      <c r="JGP49" s="108"/>
      <c r="JGQ49" s="108"/>
      <c r="JGR49" s="108"/>
      <c r="JGS49" s="108"/>
      <c r="JGT49" s="108"/>
      <c r="JGU49" s="108"/>
      <c r="JGV49" s="108"/>
      <c r="JGW49" s="108"/>
      <c r="JGX49" s="108"/>
      <c r="JGY49" s="108"/>
      <c r="JGZ49" s="108"/>
      <c r="JHA49" s="108"/>
      <c r="JHB49" s="108"/>
      <c r="JHC49" s="108"/>
      <c r="JHD49" s="108"/>
      <c r="JHE49" s="108"/>
      <c r="JHF49" s="108"/>
      <c r="JHG49" s="108"/>
      <c r="JHH49" s="108"/>
      <c r="JHI49" s="108"/>
      <c r="JHJ49" s="108"/>
      <c r="JHK49" s="108"/>
      <c r="JHL49" s="108"/>
      <c r="JHM49" s="108"/>
      <c r="JHN49" s="108"/>
      <c r="JHO49" s="108"/>
      <c r="JHP49" s="108"/>
      <c r="JHQ49" s="108"/>
      <c r="JHR49" s="108"/>
      <c r="JHS49" s="108"/>
      <c r="JHT49" s="108"/>
      <c r="JHU49" s="108"/>
      <c r="JHV49" s="108"/>
      <c r="JHW49" s="108"/>
      <c r="JHX49" s="108"/>
      <c r="JHY49" s="108"/>
      <c r="JHZ49" s="108"/>
      <c r="JIA49" s="108"/>
      <c r="JIB49" s="108"/>
      <c r="JIC49" s="108"/>
      <c r="JID49" s="108"/>
      <c r="JIE49" s="108"/>
      <c r="JIF49" s="108"/>
      <c r="JIG49" s="108"/>
      <c r="JIH49" s="108"/>
      <c r="JII49" s="108"/>
      <c r="JIJ49" s="108"/>
      <c r="JIK49" s="108"/>
      <c r="JIL49" s="108"/>
      <c r="JIM49" s="108"/>
      <c r="JIN49" s="108"/>
      <c r="JIO49" s="108"/>
      <c r="JIP49" s="108"/>
      <c r="JIQ49" s="108"/>
      <c r="JIR49" s="108"/>
      <c r="JIS49" s="108"/>
      <c r="JIT49" s="108"/>
      <c r="JIU49" s="108"/>
      <c r="JIV49" s="108"/>
      <c r="JIW49" s="108"/>
      <c r="JIX49" s="108"/>
      <c r="JIY49" s="108"/>
      <c r="JIZ49" s="108"/>
      <c r="JJA49" s="108"/>
      <c r="JJB49" s="108"/>
      <c r="JJC49" s="108"/>
      <c r="JJD49" s="108"/>
      <c r="JJE49" s="108"/>
      <c r="JJF49" s="108"/>
      <c r="JJG49" s="108"/>
      <c r="JJH49" s="108"/>
      <c r="JJI49" s="108"/>
      <c r="JJJ49" s="108"/>
      <c r="JJK49" s="108"/>
      <c r="JJL49" s="108"/>
      <c r="JJM49" s="108"/>
      <c r="JJN49" s="108"/>
      <c r="JJO49" s="108"/>
      <c r="JJP49" s="108"/>
      <c r="JJQ49" s="108"/>
      <c r="JJR49" s="108"/>
      <c r="JJS49" s="108"/>
      <c r="JJT49" s="108"/>
      <c r="JJU49" s="108"/>
      <c r="JJV49" s="108"/>
      <c r="JJW49" s="108"/>
      <c r="JJX49" s="108"/>
      <c r="JJY49" s="108"/>
      <c r="JJZ49" s="108"/>
      <c r="JKA49" s="108"/>
      <c r="JKB49" s="108"/>
      <c r="JKC49" s="108"/>
      <c r="JKD49" s="108"/>
      <c r="JKE49" s="108"/>
      <c r="JKF49" s="108"/>
      <c r="JKG49" s="108"/>
      <c r="JKH49" s="108"/>
      <c r="JKI49" s="108"/>
      <c r="JKJ49" s="108"/>
      <c r="JKK49" s="108"/>
      <c r="JKL49" s="108"/>
      <c r="JKM49" s="108"/>
      <c r="JKN49" s="108"/>
      <c r="JKO49" s="108"/>
      <c r="JKP49" s="108"/>
      <c r="JKQ49" s="108"/>
      <c r="JKR49" s="108"/>
      <c r="JKS49" s="108"/>
      <c r="JKT49" s="108"/>
      <c r="JKU49" s="108"/>
      <c r="JKV49" s="108"/>
      <c r="JKW49" s="108"/>
      <c r="JKX49" s="108"/>
      <c r="JKY49" s="108"/>
      <c r="JKZ49" s="108"/>
      <c r="JLA49" s="108"/>
      <c r="JLB49" s="108"/>
      <c r="JLC49" s="108"/>
      <c r="JLD49" s="108"/>
      <c r="JLE49" s="108"/>
      <c r="JLF49" s="108"/>
      <c r="JLG49" s="108"/>
      <c r="JLH49" s="108"/>
      <c r="JLI49" s="108"/>
      <c r="JLJ49" s="108"/>
      <c r="JLK49" s="108"/>
      <c r="JLL49" s="108"/>
      <c r="JLM49" s="108"/>
      <c r="JLN49" s="108"/>
      <c r="JLO49" s="108"/>
      <c r="JLP49" s="108"/>
      <c r="JLQ49" s="108"/>
      <c r="JLR49" s="108"/>
      <c r="JLS49" s="108"/>
      <c r="JLT49" s="108"/>
      <c r="JLU49" s="108"/>
      <c r="JLV49" s="108"/>
      <c r="JLW49" s="108"/>
      <c r="JLX49" s="108"/>
      <c r="JLY49" s="108"/>
      <c r="JLZ49" s="108"/>
      <c r="JMA49" s="108"/>
      <c r="JMB49" s="108"/>
      <c r="JMC49" s="108"/>
      <c r="JMD49" s="108"/>
      <c r="JME49" s="108"/>
      <c r="JMF49" s="108"/>
      <c r="JMG49" s="108"/>
      <c r="JMH49" s="108"/>
      <c r="JMI49" s="108"/>
      <c r="JMJ49" s="108"/>
      <c r="JMK49" s="108"/>
      <c r="JML49" s="108"/>
      <c r="JMM49" s="108"/>
      <c r="JMN49" s="108"/>
      <c r="JMO49" s="108"/>
      <c r="JMP49" s="108"/>
      <c r="JMQ49" s="108"/>
      <c r="JMR49" s="108"/>
      <c r="JMS49" s="108"/>
      <c r="JMT49" s="108"/>
      <c r="JMU49" s="108"/>
      <c r="JMV49" s="108"/>
      <c r="JMW49" s="108"/>
      <c r="JMX49" s="108"/>
      <c r="JMY49" s="108"/>
      <c r="JMZ49" s="108"/>
      <c r="JNA49" s="108"/>
      <c r="JNB49" s="108"/>
      <c r="JNC49" s="108"/>
      <c r="JND49" s="108"/>
      <c r="JNE49" s="108"/>
      <c r="JNF49" s="108"/>
      <c r="JNG49" s="108"/>
      <c r="JNH49" s="108"/>
      <c r="JNI49" s="108"/>
      <c r="JNJ49" s="108"/>
      <c r="JNK49" s="108"/>
      <c r="JNL49" s="108"/>
      <c r="JNM49" s="108"/>
      <c r="JNN49" s="108"/>
      <c r="JNO49" s="108"/>
      <c r="JNP49" s="108"/>
      <c r="JNQ49" s="108"/>
      <c r="JNR49" s="108"/>
      <c r="JNS49" s="108"/>
      <c r="JNT49" s="108"/>
      <c r="JNU49" s="108"/>
      <c r="JNV49" s="108"/>
      <c r="JNW49" s="108"/>
      <c r="JNX49" s="108"/>
      <c r="JNY49" s="108"/>
      <c r="JNZ49" s="108"/>
      <c r="JOA49" s="108"/>
      <c r="JOB49" s="108"/>
      <c r="JOC49" s="108"/>
      <c r="JOD49" s="108"/>
      <c r="JOE49" s="108"/>
      <c r="JOF49" s="108"/>
      <c r="JOG49" s="108"/>
      <c r="JOH49" s="108"/>
      <c r="JOI49" s="108"/>
      <c r="JOJ49" s="108"/>
      <c r="JOK49" s="108"/>
      <c r="JOL49" s="108"/>
      <c r="JOM49" s="108"/>
      <c r="JON49" s="108"/>
      <c r="JOO49" s="108"/>
      <c r="JOP49" s="108"/>
      <c r="JOQ49" s="108"/>
      <c r="JOR49" s="108"/>
      <c r="JOS49" s="108"/>
      <c r="JOT49" s="108"/>
      <c r="JOU49" s="108"/>
      <c r="JOV49" s="108"/>
      <c r="JOW49" s="108"/>
      <c r="JOX49" s="108"/>
      <c r="JOY49" s="108"/>
      <c r="JOZ49" s="108"/>
      <c r="JPA49" s="108"/>
      <c r="JPB49" s="108"/>
      <c r="JPC49" s="108"/>
      <c r="JPD49" s="108"/>
      <c r="JPE49" s="108"/>
      <c r="JPF49" s="108"/>
      <c r="JPG49" s="108"/>
      <c r="JPH49" s="108"/>
      <c r="JPI49" s="108"/>
      <c r="JPJ49" s="108"/>
      <c r="JPK49" s="108"/>
      <c r="JPL49" s="108"/>
      <c r="JPM49" s="108"/>
      <c r="JPN49" s="108"/>
      <c r="JPO49" s="108"/>
      <c r="JPP49" s="108"/>
      <c r="JPQ49" s="108"/>
      <c r="JPR49" s="108"/>
      <c r="JPS49" s="108"/>
      <c r="JPT49" s="108"/>
      <c r="JPU49" s="108"/>
      <c r="JPV49" s="108"/>
      <c r="JPW49" s="108"/>
      <c r="JPX49" s="108"/>
      <c r="JPY49" s="108"/>
      <c r="JPZ49" s="108"/>
      <c r="JQA49" s="108"/>
      <c r="JQB49" s="108"/>
      <c r="JQC49" s="108"/>
      <c r="JQD49" s="108"/>
      <c r="JQE49" s="108"/>
      <c r="JQF49" s="108"/>
      <c r="JQG49" s="108"/>
      <c r="JQH49" s="108"/>
      <c r="JQI49" s="108"/>
      <c r="JQJ49" s="108"/>
      <c r="JQK49" s="108"/>
      <c r="JQL49" s="108"/>
      <c r="JQM49" s="108"/>
      <c r="JQN49" s="108"/>
      <c r="JQO49" s="108"/>
      <c r="JQP49" s="108"/>
      <c r="JQQ49" s="108"/>
      <c r="JQR49" s="108"/>
      <c r="JQS49" s="108"/>
      <c r="JQT49" s="108"/>
      <c r="JQU49" s="108"/>
      <c r="JQV49" s="108"/>
      <c r="JQW49" s="108"/>
      <c r="JQX49" s="108"/>
      <c r="JQY49" s="108"/>
      <c r="JQZ49" s="108"/>
      <c r="JRA49" s="108"/>
      <c r="JRB49" s="108"/>
      <c r="JRC49" s="108"/>
      <c r="JRD49" s="108"/>
      <c r="JRE49" s="108"/>
      <c r="JRF49" s="108"/>
      <c r="JRG49" s="108"/>
      <c r="JRH49" s="108"/>
      <c r="JRI49" s="108"/>
      <c r="JRJ49" s="108"/>
      <c r="JRK49" s="108"/>
      <c r="JRL49" s="108"/>
      <c r="JRM49" s="108"/>
      <c r="JRN49" s="108"/>
      <c r="JRO49" s="108"/>
      <c r="JRP49" s="108"/>
      <c r="JRQ49" s="108"/>
      <c r="JRR49" s="108"/>
      <c r="JRS49" s="108"/>
      <c r="JRT49" s="108"/>
      <c r="JRU49" s="108"/>
      <c r="JRV49" s="108"/>
      <c r="JRW49" s="108"/>
      <c r="JRX49" s="108"/>
      <c r="JRY49" s="108"/>
      <c r="JRZ49" s="108"/>
      <c r="JSA49" s="108"/>
      <c r="JSB49" s="108"/>
      <c r="JSC49" s="108"/>
      <c r="JSD49" s="108"/>
      <c r="JSE49" s="108"/>
      <c r="JSF49" s="108"/>
      <c r="JSG49" s="108"/>
      <c r="JSH49" s="108"/>
      <c r="JSI49" s="108"/>
      <c r="JSJ49" s="108"/>
      <c r="JSK49" s="108"/>
      <c r="JSL49" s="108"/>
      <c r="JSM49" s="108"/>
      <c r="JSN49" s="108"/>
      <c r="JSO49" s="108"/>
      <c r="JSP49" s="108"/>
      <c r="JSQ49" s="108"/>
      <c r="JSR49" s="108"/>
      <c r="JSS49" s="108"/>
      <c r="JST49" s="108"/>
      <c r="JSU49" s="108"/>
      <c r="JSV49" s="108"/>
      <c r="JSW49" s="108"/>
      <c r="JSX49" s="108"/>
      <c r="JSY49" s="108"/>
      <c r="JSZ49" s="108"/>
      <c r="JTA49" s="108"/>
      <c r="JTB49" s="108"/>
      <c r="JTC49" s="108"/>
      <c r="JTD49" s="108"/>
      <c r="JTE49" s="108"/>
      <c r="JTF49" s="108"/>
      <c r="JTG49" s="108"/>
      <c r="JTH49" s="108"/>
      <c r="JTI49" s="108"/>
      <c r="JTJ49" s="108"/>
      <c r="JTK49" s="108"/>
      <c r="JTL49" s="108"/>
      <c r="JTM49" s="108"/>
      <c r="JTN49" s="108"/>
      <c r="JTO49" s="108"/>
      <c r="JTP49" s="108"/>
      <c r="JTQ49" s="108"/>
      <c r="JTR49" s="108"/>
      <c r="JTS49" s="108"/>
      <c r="JTT49" s="108"/>
      <c r="JTU49" s="108"/>
      <c r="JTV49" s="108"/>
      <c r="JTW49" s="108"/>
      <c r="JTX49" s="108"/>
      <c r="JTY49" s="108"/>
      <c r="JTZ49" s="108"/>
      <c r="JUA49" s="108"/>
      <c r="JUB49" s="108"/>
      <c r="JUC49" s="108"/>
      <c r="JUD49" s="108"/>
      <c r="JUE49" s="108"/>
      <c r="JUF49" s="108"/>
      <c r="JUG49" s="108"/>
      <c r="JUH49" s="108"/>
      <c r="JUI49" s="108"/>
      <c r="JUJ49" s="108"/>
      <c r="JUK49" s="108"/>
      <c r="JUL49" s="108"/>
      <c r="JUM49" s="108"/>
      <c r="JUN49" s="108"/>
      <c r="JUO49" s="108"/>
      <c r="JUP49" s="108"/>
      <c r="JUQ49" s="108"/>
      <c r="JUR49" s="108"/>
      <c r="JUS49" s="108"/>
      <c r="JUT49" s="108"/>
      <c r="JUU49" s="108"/>
      <c r="JUV49" s="108"/>
      <c r="JUW49" s="108"/>
      <c r="JUX49" s="108"/>
      <c r="JUY49" s="108"/>
      <c r="JUZ49" s="108"/>
      <c r="JVA49" s="108"/>
      <c r="JVB49" s="108"/>
      <c r="JVC49" s="108"/>
      <c r="JVD49" s="108"/>
      <c r="JVE49" s="108"/>
      <c r="JVF49" s="108"/>
      <c r="JVG49" s="108"/>
      <c r="JVH49" s="108"/>
      <c r="JVI49" s="108"/>
      <c r="JVJ49" s="108"/>
      <c r="JVK49" s="108"/>
      <c r="JVL49" s="108"/>
      <c r="JVM49" s="108"/>
      <c r="JVN49" s="108"/>
      <c r="JVO49" s="108"/>
      <c r="JVP49" s="108"/>
      <c r="JVQ49" s="108"/>
      <c r="JVR49" s="108"/>
      <c r="JVS49" s="108"/>
      <c r="JVT49" s="108"/>
      <c r="JVU49" s="108"/>
      <c r="JVV49" s="108"/>
      <c r="JVW49" s="108"/>
      <c r="JVX49" s="108"/>
      <c r="JVY49" s="108"/>
      <c r="JVZ49" s="108"/>
      <c r="JWA49" s="108"/>
      <c r="JWB49" s="108"/>
      <c r="JWC49" s="108"/>
      <c r="JWD49" s="108"/>
      <c r="JWE49" s="108"/>
      <c r="JWF49" s="108"/>
      <c r="JWG49" s="108"/>
      <c r="JWH49" s="108"/>
      <c r="JWI49" s="108"/>
      <c r="JWJ49" s="108"/>
      <c r="JWK49" s="108"/>
      <c r="JWL49" s="108"/>
      <c r="JWM49" s="108"/>
      <c r="JWN49" s="108"/>
      <c r="JWO49" s="108"/>
      <c r="JWP49" s="108"/>
      <c r="JWQ49" s="108"/>
      <c r="JWR49" s="108"/>
      <c r="JWS49" s="108"/>
      <c r="JWT49" s="108"/>
      <c r="JWU49" s="108"/>
      <c r="JWV49" s="108"/>
      <c r="JWW49" s="108"/>
      <c r="JWX49" s="108"/>
      <c r="JWY49" s="108"/>
      <c r="JWZ49" s="108"/>
      <c r="JXA49" s="108"/>
      <c r="JXB49" s="108"/>
      <c r="JXC49" s="108"/>
      <c r="JXD49" s="108"/>
      <c r="JXE49" s="108"/>
      <c r="JXF49" s="108"/>
      <c r="JXG49" s="108"/>
      <c r="JXH49" s="108"/>
      <c r="JXI49" s="108"/>
      <c r="JXJ49" s="108"/>
      <c r="JXK49" s="108"/>
      <c r="JXL49" s="108"/>
      <c r="JXM49" s="108"/>
      <c r="JXN49" s="108"/>
      <c r="JXO49" s="108"/>
      <c r="JXP49" s="108"/>
      <c r="JXQ49" s="108"/>
      <c r="JXR49" s="108"/>
      <c r="JXS49" s="108"/>
      <c r="JXT49" s="108"/>
      <c r="JXU49" s="108"/>
      <c r="JXV49" s="108"/>
      <c r="JXW49" s="108"/>
      <c r="JXX49" s="108"/>
      <c r="JXY49" s="108"/>
      <c r="JXZ49" s="108"/>
      <c r="JYA49" s="108"/>
      <c r="JYB49" s="108"/>
      <c r="JYC49" s="108"/>
      <c r="JYD49" s="108"/>
      <c r="JYE49" s="108"/>
      <c r="JYF49" s="108"/>
      <c r="JYG49" s="108"/>
      <c r="JYH49" s="108"/>
      <c r="JYI49" s="108"/>
      <c r="JYJ49" s="108"/>
      <c r="JYK49" s="108"/>
      <c r="JYL49" s="108"/>
      <c r="JYM49" s="108"/>
      <c r="JYN49" s="108"/>
      <c r="JYO49" s="108"/>
      <c r="JYP49" s="108"/>
      <c r="JYQ49" s="108"/>
      <c r="JYR49" s="108"/>
      <c r="JYS49" s="108"/>
      <c r="JYT49" s="108"/>
      <c r="JYU49" s="108"/>
      <c r="JYV49" s="108"/>
      <c r="JYW49" s="108"/>
      <c r="JYX49" s="108"/>
      <c r="JYY49" s="108"/>
      <c r="JYZ49" s="108"/>
      <c r="JZA49" s="108"/>
      <c r="JZB49" s="108"/>
      <c r="JZC49" s="108"/>
      <c r="JZD49" s="108"/>
      <c r="JZE49" s="108"/>
      <c r="JZF49" s="108"/>
      <c r="JZG49" s="108"/>
      <c r="JZH49" s="108"/>
      <c r="JZI49" s="108"/>
      <c r="JZJ49" s="108"/>
      <c r="JZK49" s="108"/>
      <c r="JZL49" s="108"/>
      <c r="JZM49" s="108"/>
      <c r="JZN49" s="108"/>
      <c r="JZO49" s="108"/>
      <c r="JZP49" s="108"/>
      <c r="JZQ49" s="108"/>
      <c r="JZR49" s="108"/>
      <c r="JZS49" s="108"/>
      <c r="JZT49" s="108"/>
      <c r="JZU49" s="108"/>
      <c r="JZV49" s="108"/>
      <c r="JZW49" s="108"/>
      <c r="JZX49" s="108"/>
      <c r="JZY49" s="108"/>
      <c r="JZZ49" s="108"/>
      <c r="KAA49" s="108"/>
      <c r="KAB49" s="108"/>
      <c r="KAC49" s="108"/>
      <c r="KAD49" s="108"/>
      <c r="KAE49" s="108"/>
      <c r="KAF49" s="108"/>
      <c r="KAG49" s="108"/>
      <c r="KAH49" s="108"/>
      <c r="KAI49" s="108"/>
      <c r="KAJ49" s="108"/>
      <c r="KAK49" s="108"/>
      <c r="KAL49" s="108"/>
      <c r="KAM49" s="108"/>
      <c r="KAN49" s="108"/>
      <c r="KAO49" s="108"/>
      <c r="KAP49" s="108"/>
      <c r="KAQ49" s="108"/>
      <c r="KAR49" s="108"/>
      <c r="KAS49" s="108"/>
      <c r="KAT49" s="108"/>
      <c r="KAU49" s="108"/>
      <c r="KAV49" s="108"/>
      <c r="KAW49" s="108"/>
      <c r="KAX49" s="108"/>
      <c r="KAY49" s="108"/>
      <c r="KAZ49" s="108"/>
      <c r="KBA49" s="108"/>
      <c r="KBB49" s="108"/>
      <c r="KBC49" s="108"/>
      <c r="KBD49" s="108"/>
      <c r="KBE49" s="108"/>
      <c r="KBF49" s="108"/>
      <c r="KBG49" s="108"/>
      <c r="KBH49" s="108"/>
      <c r="KBI49" s="108"/>
      <c r="KBJ49" s="108"/>
      <c r="KBK49" s="108"/>
      <c r="KBL49" s="108"/>
      <c r="KBM49" s="108"/>
      <c r="KBN49" s="108"/>
      <c r="KBO49" s="108"/>
      <c r="KBP49" s="108"/>
      <c r="KBQ49" s="108"/>
      <c r="KBR49" s="108"/>
      <c r="KBS49" s="108"/>
      <c r="KBT49" s="108"/>
      <c r="KBU49" s="108"/>
      <c r="KBV49" s="108"/>
      <c r="KBW49" s="108"/>
      <c r="KBX49" s="108"/>
      <c r="KBY49" s="108"/>
      <c r="KBZ49" s="108"/>
      <c r="KCA49" s="108"/>
      <c r="KCB49" s="108"/>
      <c r="KCC49" s="108"/>
      <c r="KCD49" s="108"/>
      <c r="KCE49" s="108"/>
      <c r="KCF49" s="108"/>
      <c r="KCG49" s="108"/>
      <c r="KCH49" s="108"/>
      <c r="KCI49" s="108"/>
      <c r="KCJ49" s="108"/>
      <c r="KCK49" s="108"/>
      <c r="KCL49" s="108"/>
      <c r="KCM49" s="108"/>
      <c r="KCN49" s="108"/>
      <c r="KCO49" s="108"/>
      <c r="KCP49" s="108"/>
      <c r="KCQ49" s="108"/>
      <c r="KCR49" s="108"/>
      <c r="KCS49" s="108"/>
      <c r="KCT49" s="108"/>
      <c r="KCU49" s="108"/>
      <c r="KCV49" s="108"/>
      <c r="KCW49" s="108"/>
      <c r="KCX49" s="108"/>
      <c r="KCY49" s="108"/>
      <c r="KCZ49" s="108"/>
      <c r="KDA49" s="108"/>
      <c r="KDB49" s="108"/>
      <c r="KDC49" s="108"/>
      <c r="KDD49" s="108"/>
      <c r="KDE49" s="108"/>
      <c r="KDF49" s="108"/>
      <c r="KDG49" s="108"/>
      <c r="KDH49" s="108"/>
      <c r="KDI49" s="108"/>
      <c r="KDJ49" s="108"/>
      <c r="KDK49" s="108"/>
      <c r="KDL49" s="108"/>
      <c r="KDM49" s="108"/>
      <c r="KDN49" s="108"/>
      <c r="KDO49" s="108"/>
      <c r="KDP49" s="108"/>
      <c r="KDQ49" s="108"/>
      <c r="KDR49" s="108"/>
      <c r="KDS49" s="108"/>
      <c r="KDT49" s="108"/>
      <c r="KDU49" s="108"/>
      <c r="KDV49" s="108"/>
      <c r="KDW49" s="108"/>
      <c r="KDX49" s="108"/>
      <c r="KDY49" s="108"/>
      <c r="KDZ49" s="108"/>
      <c r="KEA49" s="108"/>
      <c r="KEB49" s="108"/>
      <c r="KEC49" s="108"/>
      <c r="KED49" s="108"/>
      <c r="KEE49" s="108"/>
      <c r="KEF49" s="108"/>
      <c r="KEG49" s="108"/>
      <c r="KEH49" s="108"/>
      <c r="KEI49" s="108"/>
      <c r="KEJ49" s="108"/>
      <c r="KEK49" s="108"/>
      <c r="KEL49" s="108"/>
      <c r="KEM49" s="108"/>
      <c r="KEN49" s="108"/>
      <c r="KEO49" s="108"/>
      <c r="KEP49" s="108"/>
      <c r="KEQ49" s="108"/>
      <c r="KER49" s="108"/>
      <c r="KES49" s="108"/>
      <c r="KET49" s="108"/>
      <c r="KEU49" s="108"/>
      <c r="KEV49" s="108"/>
      <c r="KEW49" s="108"/>
      <c r="KEX49" s="108"/>
      <c r="KEY49" s="108"/>
      <c r="KEZ49" s="108"/>
      <c r="KFA49" s="108"/>
      <c r="KFB49" s="108"/>
      <c r="KFC49" s="108"/>
      <c r="KFD49" s="108"/>
      <c r="KFE49" s="108"/>
      <c r="KFF49" s="108"/>
      <c r="KFG49" s="108"/>
      <c r="KFH49" s="108"/>
      <c r="KFI49" s="108"/>
      <c r="KFJ49" s="108"/>
      <c r="KFK49" s="108"/>
      <c r="KFL49" s="108"/>
      <c r="KFM49" s="108"/>
      <c r="KFN49" s="108"/>
      <c r="KFO49" s="108"/>
      <c r="KFP49" s="108"/>
      <c r="KFQ49" s="108"/>
      <c r="KFR49" s="108"/>
      <c r="KFS49" s="108"/>
      <c r="KFT49" s="108"/>
      <c r="KFU49" s="108"/>
      <c r="KFV49" s="108"/>
      <c r="KFW49" s="108"/>
      <c r="KFX49" s="108"/>
      <c r="KFY49" s="108"/>
      <c r="KFZ49" s="108"/>
      <c r="KGA49" s="108"/>
      <c r="KGB49" s="108"/>
      <c r="KGC49" s="108"/>
      <c r="KGD49" s="108"/>
      <c r="KGE49" s="108"/>
      <c r="KGF49" s="108"/>
      <c r="KGG49" s="108"/>
      <c r="KGH49" s="108"/>
      <c r="KGI49" s="108"/>
      <c r="KGJ49" s="108"/>
      <c r="KGK49" s="108"/>
      <c r="KGL49" s="108"/>
      <c r="KGM49" s="108"/>
      <c r="KGN49" s="108"/>
      <c r="KGO49" s="108"/>
      <c r="KGP49" s="108"/>
      <c r="KGQ49" s="108"/>
      <c r="KGR49" s="108"/>
      <c r="KGS49" s="108"/>
      <c r="KGT49" s="108"/>
      <c r="KGU49" s="108"/>
      <c r="KGV49" s="108"/>
      <c r="KGW49" s="108"/>
      <c r="KGX49" s="108"/>
      <c r="KGY49" s="108"/>
      <c r="KGZ49" s="108"/>
      <c r="KHA49" s="108"/>
      <c r="KHB49" s="108"/>
      <c r="KHC49" s="108"/>
      <c r="KHD49" s="108"/>
      <c r="KHE49" s="108"/>
      <c r="KHF49" s="108"/>
      <c r="KHG49" s="108"/>
      <c r="KHH49" s="108"/>
      <c r="KHI49" s="108"/>
      <c r="KHJ49" s="108"/>
      <c r="KHK49" s="108"/>
      <c r="KHL49" s="108"/>
      <c r="KHM49" s="108"/>
      <c r="KHN49" s="108"/>
      <c r="KHO49" s="108"/>
      <c r="KHP49" s="108"/>
      <c r="KHQ49" s="108"/>
      <c r="KHR49" s="108"/>
      <c r="KHS49" s="108"/>
      <c r="KHT49" s="108"/>
      <c r="KHU49" s="108"/>
      <c r="KHV49" s="108"/>
      <c r="KHW49" s="108"/>
      <c r="KHX49" s="108"/>
      <c r="KHY49" s="108"/>
      <c r="KHZ49" s="108"/>
      <c r="KIA49" s="108"/>
      <c r="KIB49" s="108"/>
      <c r="KIC49" s="108"/>
      <c r="KID49" s="108"/>
      <c r="KIE49" s="108"/>
      <c r="KIF49" s="108"/>
      <c r="KIG49" s="108"/>
      <c r="KIH49" s="108"/>
      <c r="KII49" s="108"/>
      <c r="KIJ49" s="108"/>
      <c r="KIK49" s="108"/>
      <c r="KIL49" s="108"/>
      <c r="KIM49" s="108"/>
      <c r="KIN49" s="108"/>
      <c r="KIO49" s="108"/>
      <c r="KIP49" s="108"/>
      <c r="KIQ49" s="108"/>
      <c r="KIR49" s="108"/>
      <c r="KIS49" s="108"/>
      <c r="KIT49" s="108"/>
      <c r="KIU49" s="108"/>
      <c r="KIV49" s="108"/>
      <c r="KIW49" s="108"/>
      <c r="KIX49" s="108"/>
      <c r="KIY49" s="108"/>
      <c r="KIZ49" s="108"/>
      <c r="KJA49" s="108"/>
      <c r="KJB49" s="108"/>
      <c r="KJC49" s="108"/>
      <c r="KJD49" s="108"/>
      <c r="KJE49" s="108"/>
      <c r="KJF49" s="108"/>
      <c r="KJG49" s="108"/>
      <c r="KJH49" s="108"/>
      <c r="KJI49" s="108"/>
      <c r="KJJ49" s="108"/>
      <c r="KJK49" s="108"/>
      <c r="KJL49" s="108"/>
      <c r="KJM49" s="108"/>
      <c r="KJN49" s="108"/>
      <c r="KJO49" s="108"/>
      <c r="KJP49" s="108"/>
      <c r="KJQ49" s="108"/>
      <c r="KJR49" s="108"/>
      <c r="KJS49" s="108"/>
      <c r="KJT49" s="108"/>
      <c r="KJU49" s="108"/>
      <c r="KJV49" s="108"/>
      <c r="KJW49" s="108"/>
      <c r="KJX49" s="108"/>
      <c r="KJY49" s="108"/>
      <c r="KJZ49" s="108"/>
      <c r="KKA49" s="108"/>
      <c r="KKB49" s="108"/>
      <c r="KKC49" s="108"/>
      <c r="KKD49" s="108"/>
      <c r="KKE49" s="108"/>
      <c r="KKF49" s="108"/>
      <c r="KKG49" s="108"/>
      <c r="KKH49" s="108"/>
      <c r="KKI49" s="108"/>
      <c r="KKJ49" s="108"/>
      <c r="KKK49" s="108"/>
      <c r="KKL49" s="108"/>
      <c r="KKM49" s="108"/>
      <c r="KKN49" s="108"/>
      <c r="KKO49" s="108"/>
      <c r="KKP49" s="108"/>
      <c r="KKQ49" s="108"/>
      <c r="KKR49" s="108"/>
      <c r="KKS49" s="108"/>
      <c r="KKT49" s="108"/>
      <c r="KKU49" s="108"/>
      <c r="KKV49" s="108"/>
      <c r="KKW49" s="108"/>
      <c r="KKX49" s="108"/>
      <c r="KKY49" s="108"/>
      <c r="KKZ49" s="108"/>
      <c r="KLA49" s="108"/>
      <c r="KLB49" s="108"/>
      <c r="KLC49" s="108"/>
      <c r="KLD49" s="108"/>
      <c r="KLE49" s="108"/>
      <c r="KLF49" s="108"/>
      <c r="KLG49" s="108"/>
      <c r="KLH49" s="108"/>
      <c r="KLI49" s="108"/>
      <c r="KLJ49" s="108"/>
      <c r="KLK49" s="108"/>
      <c r="KLL49" s="108"/>
      <c r="KLM49" s="108"/>
      <c r="KLN49" s="108"/>
      <c r="KLO49" s="108"/>
      <c r="KLP49" s="108"/>
      <c r="KLQ49" s="108"/>
      <c r="KLR49" s="108"/>
      <c r="KLS49" s="108"/>
      <c r="KLT49" s="108"/>
      <c r="KLU49" s="108"/>
      <c r="KLV49" s="108"/>
      <c r="KLW49" s="108"/>
      <c r="KLX49" s="108"/>
      <c r="KLY49" s="108"/>
      <c r="KLZ49" s="108"/>
      <c r="KMA49" s="108"/>
      <c r="KMB49" s="108"/>
      <c r="KMC49" s="108"/>
      <c r="KMD49" s="108"/>
      <c r="KME49" s="108"/>
      <c r="KMF49" s="108"/>
      <c r="KMG49" s="108"/>
      <c r="KMH49" s="108"/>
      <c r="KMI49" s="108"/>
      <c r="KMJ49" s="108"/>
      <c r="KMK49" s="108"/>
      <c r="KML49" s="108"/>
      <c r="KMM49" s="108"/>
      <c r="KMN49" s="108"/>
      <c r="KMO49" s="108"/>
      <c r="KMP49" s="108"/>
      <c r="KMQ49" s="108"/>
      <c r="KMR49" s="108"/>
      <c r="KMS49" s="108"/>
      <c r="KMT49" s="108"/>
      <c r="KMU49" s="108"/>
      <c r="KMV49" s="108"/>
      <c r="KMW49" s="108"/>
      <c r="KMX49" s="108"/>
      <c r="KMY49" s="108"/>
      <c r="KMZ49" s="108"/>
      <c r="KNA49" s="108"/>
      <c r="KNB49" s="108"/>
      <c r="KNC49" s="108"/>
      <c r="KND49" s="108"/>
      <c r="KNE49" s="108"/>
      <c r="KNF49" s="108"/>
      <c r="KNG49" s="108"/>
      <c r="KNH49" s="108"/>
      <c r="KNI49" s="108"/>
      <c r="KNJ49" s="108"/>
      <c r="KNK49" s="108"/>
      <c r="KNL49" s="108"/>
      <c r="KNM49" s="108"/>
      <c r="KNN49" s="108"/>
      <c r="KNO49" s="108"/>
      <c r="KNP49" s="108"/>
      <c r="KNQ49" s="108"/>
      <c r="KNR49" s="108"/>
      <c r="KNS49" s="108"/>
      <c r="KNT49" s="108"/>
      <c r="KNU49" s="108"/>
      <c r="KNV49" s="108"/>
      <c r="KNW49" s="108"/>
      <c r="KNX49" s="108"/>
      <c r="KNY49" s="108"/>
      <c r="KNZ49" s="108"/>
      <c r="KOA49" s="108"/>
      <c r="KOB49" s="108"/>
      <c r="KOC49" s="108"/>
      <c r="KOD49" s="108"/>
      <c r="KOE49" s="108"/>
      <c r="KOF49" s="108"/>
      <c r="KOG49" s="108"/>
      <c r="KOH49" s="108"/>
      <c r="KOI49" s="108"/>
      <c r="KOJ49" s="108"/>
      <c r="KOK49" s="108"/>
      <c r="KOL49" s="108"/>
      <c r="KOM49" s="108"/>
      <c r="KON49" s="108"/>
      <c r="KOO49" s="108"/>
      <c r="KOP49" s="108"/>
      <c r="KOQ49" s="108"/>
      <c r="KOR49" s="108"/>
      <c r="KOS49" s="108"/>
      <c r="KOT49" s="108"/>
      <c r="KOU49" s="108"/>
      <c r="KOV49" s="108"/>
      <c r="KOW49" s="108"/>
      <c r="KOX49" s="108"/>
      <c r="KOY49" s="108"/>
      <c r="KOZ49" s="108"/>
      <c r="KPA49" s="108"/>
      <c r="KPB49" s="108"/>
      <c r="KPC49" s="108"/>
      <c r="KPD49" s="108"/>
      <c r="KPE49" s="108"/>
      <c r="KPF49" s="108"/>
      <c r="KPG49" s="108"/>
      <c r="KPH49" s="108"/>
      <c r="KPI49" s="108"/>
      <c r="KPJ49" s="108"/>
      <c r="KPK49" s="108"/>
      <c r="KPL49" s="108"/>
      <c r="KPM49" s="108"/>
      <c r="KPN49" s="108"/>
      <c r="KPO49" s="108"/>
      <c r="KPP49" s="108"/>
      <c r="KPQ49" s="108"/>
      <c r="KPR49" s="108"/>
      <c r="KPS49" s="108"/>
      <c r="KPT49" s="108"/>
      <c r="KPU49" s="108"/>
      <c r="KPV49" s="108"/>
      <c r="KPW49" s="108"/>
      <c r="KPX49" s="108"/>
      <c r="KPY49" s="108"/>
      <c r="KPZ49" s="108"/>
      <c r="KQA49" s="108"/>
      <c r="KQB49" s="108"/>
      <c r="KQC49" s="108"/>
      <c r="KQD49" s="108"/>
      <c r="KQE49" s="108"/>
      <c r="KQF49" s="108"/>
      <c r="KQG49" s="108"/>
      <c r="KQH49" s="108"/>
      <c r="KQI49" s="108"/>
      <c r="KQJ49" s="108"/>
      <c r="KQK49" s="108"/>
      <c r="KQL49" s="108"/>
      <c r="KQM49" s="108"/>
      <c r="KQN49" s="108"/>
      <c r="KQO49" s="108"/>
      <c r="KQP49" s="108"/>
      <c r="KQQ49" s="108"/>
      <c r="KQR49" s="108"/>
      <c r="KQS49" s="108"/>
      <c r="KQT49" s="108"/>
      <c r="KQU49" s="108"/>
      <c r="KQV49" s="108"/>
      <c r="KQW49" s="108"/>
      <c r="KQX49" s="108"/>
      <c r="KQY49" s="108"/>
      <c r="KQZ49" s="108"/>
      <c r="KRA49" s="108"/>
      <c r="KRB49" s="108"/>
      <c r="KRC49" s="108"/>
      <c r="KRD49" s="108"/>
      <c r="KRE49" s="108"/>
      <c r="KRF49" s="108"/>
      <c r="KRG49" s="108"/>
      <c r="KRH49" s="108"/>
      <c r="KRI49" s="108"/>
      <c r="KRJ49" s="108"/>
      <c r="KRK49" s="108"/>
      <c r="KRL49" s="108"/>
      <c r="KRM49" s="108"/>
      <c r="KRN49" s="108"/>
      <c r="KRO49" s="108"/>
      <c r="KRP49" s="108"/>
      <c r="KRQ49" s="108"/>
      <c r="KRR49" s="108"/>
      <c r="KRS49" s="108"/>
      <c r="KRT49" s="108"/>
      <c r="KRU49" s="108"/>
      <c r="KRV49" s="108"/>
      <c r="KRW49" s="108"/>
      <c r="KRX49" s="108"/>
      <c r="KRY49" s="108"/>
      <c r="KRZ49" s="108"/>
      <c r="KSA49" s="108"/>
      <c r="KSB49" s="108"/>
      <c r="KSC49" s="108"/>
      <c r="KSD49" s="108"/>
      <c r="KSE49" s="108"/>
      <c r="KSF49" s="108"/>
      <c r="KSG49" s="108"/>
      <c r="KSH49" s="108"/>
      <c r="KSI49" s="108"/>
      <c r="KSJ49" s="108"/>
      <c r="KSK49" s="108"/>
      <c r="KSL49" s="108"/>
      <c r="KSM49" s="108"/>
      <c r="KSN49" s="108"/>
      <c r="KSO49" s="108"/>
      <c r="KSP49" s="108"/>
      <c r="KSQ49" s="108"/>
      <c r="KSR49" s="108"/>
      <c r="KSS49" s="108"/>
      <c r="KST49" s="108"/>
      <c r="KSU49" s="108"/>
      <c r="KSV49" s="108"/>
      <c r="KSW49" s="108"/>
      <c r="KSX49" s="108"/>
      <c r="KSY49" s="108"/>
      <c r="KSZ49" s="108"/>
      <c r="KTA49" s="108"/>
      <c r="KTB49" s="108"/>
      <c r="KTC49" s="108"/>
      <c r="KTD49" s="108"/>
      <c r="KTE49" s="108"/>
      <c r="KTF49" s="108"/>
      <c r="KTG49" s="108"/>
      <c r="KTH49" s="108"/>
      <c r="KTI49" s="108"/>
      <c r="KTJ49" s="108"/>
      <c r="KTK49" s="108"/>
      <c r="KTL49" s="108"/>
      <c r="KTM49" s="108"/>
      <c r="KTN49" s="108"/>
      <c r="KTO49" s="108"/>
      <c r="KTP49" s="108"/>
      <c r="KTQ49" s="108"/>
      <c r="KTR49" s="108"/>
      <c r="KTS49" s="108"/>
      <c r="KTT49" s="108"/>
      <c r="KTU49" s="108"/>
      <c r="KTV49" s="108"/>
      <c r="KTW49" s="108"/>
      <c r="KTX49" s="108"/>
      <c r="KTY49" s="108"/>
      <c r="KTZ49" s="108"/>
      <c r="KUA49" s="108"/>
      <c r="KUB49" s="108"/>
      <c r="KUC49" s="108"/>
      <c r="KUD49" s="108"/>
      <c r="KUE49" s="108"/>
      <c r="KUF49" s="108"/>
      <c r="KUG49" s="108"/>
      <c r="KUH49" s="108"/>
      <c r="KUI49" s="108"/>
      <c r="KUJ49" s="108"/>
      <c r="KUK49" s="108"/>
      <c r="KUL49" s="108"/>
      <c r="KUM49" s="108"/>
      <c r="KUN49" s="108"/>
      <c r="KUO49" s="108"/>
      <c r="KUP49" s="108"/>
      <c r="KUQ49" s="108"/>
      <c r="KUR49" s="108"/>
      <c r="KUS49" s="108"/>
      <c r="KUT49" s="108"/>
      <c r="KUU49" s="108"/>
      <c r="KUV49" s="108"/>
      <c r="KUW49" s="108"/>
      <c r="KUX49" s="108"/>
      <c r="KUY49" s="108"/>
      <c r="KUZ49" s="108"/>
      <c r="KVA49" s="108"/>
      <c r="KVB49" s="108"/>
      <c r="KVC49" s="108"/>
      <c r="KVD49" s="108"/>
      <c r="KVE49" s="108"/>
      <c r="KVF49" s="108"/>
      <c r="KVG49" s="108"/>
      <c r="KVH49" s="108"/>
      <c r="KVI49" s="108"/>
      <c r="KVJ49" s="108"/>
      <c r="KVK49" s="108"/>
      <c r="KVL49" s="108"/>
      <c r="KVM49" s="108"/>
      <c r="KVN49" s="108"/>
      <c r="KVO49" s="108"/>
      <c r="KVP49" s="108"/>
      <c r="KVQ49" s="108"/>
      <c r="KVR49" s="108"/>
      <c r="KVS49" s="108"/>
      <c r="KVT49" s="108"/>
      <c r="KVU49" s="108"/>
      <c r="KVV49" s="108"/>
      <c r="KVW49" s="108"/>
      <c r="KVX49" s="108"/>
      <c r="KVY49" s="108"/>
      <c r="KVZ49" s="108"/>
      <c r="KWA49" s="108"/>
      <c r="KWB49" s="108"/>
      <c r="KWC49" s="108"/>
      <c r="KWD49" s="108"/>
      <c r="KWE49" s="108"/>
      <c r="KWF49" s="108"/>
      <c r="KWG49" s="108"/>
      <c r="KWH49" s="108"/>
      <c r="KWI49" s="108"/>
      <c r="KWJ49" s="108"/>
      <c r="KWK49" s="108"/>
      <c r="KWL49" s="108"/>
      <c r="KWM49" s="108"/>
      <c r="KWN49" s="108"/>
      <c r="KWO49" s="108"/>
      <c r="KWP49" s="108"/>
      <c r="KWQ49" s="108"/>
      <c r="KWR49" s="108"/>
      <c r="KWS49" s="108"/>
      <c r="KWT49" s="108"/>
      <c r="KWU49" s="108"/>
      <c r="KWV49" s="108"/>
      <c r="KWW49" s="108"/>
      <c r="KWX49" s="108"/>
      <c r="KWY49" s="108"/>
      <c r="KWZ49" s="108"/>
      <c r="KXA49" s="108"/>
      <c r="KXB49" s="108"/>
      <c r="KXC49" s="108"/>
      <c r="KXD49" s="108"/>
      <c r="KXE49" s="108"/>
      <c r="KXF49" s="108"/>
      <c r="KXG49" s="108"/>
      <c r="KXH49" s="108"/>
      <c r="KXI49" s="108"/>
      <c r="KXJ49" s="108"/>
      <c r="KXK49" s="108"/>
      <c r="KXL49" s="108"/>
      <c r="KXM49" s="108"/>
      <c r="KXN49" s="108"/>
      <c r="KXO49" s="108"/>
      <c r="KXP49" s="108"/>
      <c r="KXQ49" s="108"/>
      <c r="KXR49" s="108"/>
      <c r="KXS49" s="108"/>
      <c r="KXT49" s="108"/>
      <c r="KXU49" s="108"/>
      <c r="KXV49" s="108"/>
      <c r="KXW49" s="108"/>
      <c r="KXX49" s="108"/>
      <c r="KXY49" s="108"/>
      <c r="KXZ49" s="108"/>
      <c r="KYA49" s="108"/>
      <c r="KYB49" s="108"/>
      <c r="KYC49" s="108"/>
      <c r="KYD49" s="108"/>
      <c r="KYE49" s="108"/>
      <c r="KYF49" s="108"/>
      <c r="KYG49" s="108"/>
      <c r="KYH49" s="108"/>
      <c r="KYI49" s="108"/>
      <c r="KYJ49" s="108"/>
      <c r="KYK49" s="108"/>
      <c r="KYL49" s="108"/>
      <c r="KYM49" s="108"/>
      <c r="KYN49" s="108"/>
      <c r="KYO49" s="108"/>
      <c r="KYP49" s="108"/>
      <c r="KYQ49" s="108"/>
      <c r="KYR49" s="108"/>
      <c r="KYS49" s="108"/>
      <c r="KYT49" s="108"/>
      <c r="KYU49" s="108"/>
      <c r="KYV49" s="108"/>
      <c r="KYW49" s="108"/>
      <c r="KYX49" s="108"/>
      <c r="KYY49" s="108"/>
      <c r="KYZ49" s="108"/>
      <c r="KZA49" s="108"/>
      <c r="KZB49" s="108"/>
      <c r="KZC49" s="108"/>
      <c r="KZD49" s="108"/>
      <c r="KZE49" s="108"/>
      <c r="KZF49" s="108"/>
      <c r="KZG49" s="108"/>
      <c r="KZH49" s="108"/>
      <c r="KZI49" s="108"/>
      <c r="KZJ49" s="108"/>
      <c r="KZK49" s="108"/>
      <c r="KZL49" s="108"/>
      <c r="KZM49" s="108"/>
      <c r="KZN49" s="108"/>
      <c r="KZO49" s="108"/>
      <c r="KZP49" s="108"/>
      <c r="KZQ49" s="108"/>
      <c r="KZR49" s="108"/>
      <c r="KZS49" s="108"/>
      <c r="KZT49" s="108"/>
      <c r="KZU49" s="108"/>
      <c r="KZV49" s="108"/>
      <c r="KZW49" s="108"/>
      <c r="KZX49" s="108"/>
      <c r="KZY49" s="108"/>
      <c r="KZZ49" s="108"/>
      <c r="LAA49" s="108"/>
      <c r="LAB49" s="108"/>
      <c r="LAC49" s="108"/>
      <c r="LAD49" s="108"/>
      <c r="LAE49" s="108"/>
      <c r="LAF49" s="108"/>
      <c r="LAG49" s="108"/>
      <c r="LAH49" s="108"/>
      <c r="LAI49" s="108"/>
      <c r="LAJ49" s="108"/>
      <c r="LAK49" s="108"/>
      <c r="LAL49" s="108"/>
      <c r="LAM49" s="108"/>
      <c r="LAN49" s="108"/>
      <c r="LAO49" s="108"/>
      <c r="LAP49" s="108"/>
      <c r="LAQ49" s="108"/>
      <c r="LAR49" s="108"/>
      <c r="LAS49" s="108"/>
      <c r="LAT49" s="108"/>
      <c r="LAU49" s="108"/>
      <c r="LAV49" s="108"/>
      <c r="LAW49" s="108"/>
      <c r="LAX49" s="108"/>
      <c r="LAY49" s="108"/>
      <c r="LAZ49" s="108"/>
      <c r="LBA49" s="108"/>
      <c r="LBB49" s="108"/>
      <c r="LBC49" s="108"/>
      <c r="LBD49" s="108"/>
      <c r="LBE49" s="108"/>
      <c r="LBF49" s="108"/>
      <c r="LBG49" s="108"/>
      <c r="LBH49" s="108"/>
      <c r="LBI49" s="108"/>
      <c r="LBJ49" s="108"/>
      <c r="LBK49" s="108"/>
      <c r="LBL49" s="108"/>
      <c r="LBM49" s="108"/>
      <c r="LBN49" s="108"/>
      <c r="LBO49" s="108"/>
      <c r="LBP49" s="108"/>
      <c r="LBQ49" s="108"/>
      <c r="LBR49" s="108"/>
      <c r="LBS49" s="108"/>
      <c r="LBT49" s="108"/>
      <c r="LBU49" s="108"/>
      <c r="LBV49" s="108"/>
      <c r="LBW49" s="108"/>
      <c r="LBX49" s="108"/>
      <c r="LBY49" s="108"/>
      <c r="LBZ49" s="108"/>
      <c r="LCA49" s="108"/>
      <c r="LCB49" s="108"/>
      <c r="LCC49" s="108"/>
      <c r="LCD49" s="108"/>
      <c r="LCE49" s="108"/>
      <c r="LCF49" s="108"/>
      <c r="LCG49" s="108"/>
      <c r="LCH49" s="108"/>
      <c r="LCI49" s="108"/>
      <c r="LCJ49" s="108"/>
      <c r="LCK49" s="108"/>
      <c r="LCL49" s="108"/>
      <c r="LCM49" s="108"/>
      <c r="LCN49" s="108"/>
      <c r="LCO49" s="108"/>
      <c r="LCP49" s="108"/>
      <c r="LCQ49" s="108"/>
      <c r="LCR49" s="108"/>
      <c r="LCS49" s="108"/>
      <c r="LCT49" s="108"/>
      <c r="LCU49" s="108"/>
      <c r="LCV49" s="108"/>
      <c r="LCW49" s="108"/>
      <c r="LCX49" s="108"/>
      <c r="LCY49" s="108"/>
      <c r="LCZ49" s="108"/>
      <c r="LDA49" s="108"/>
      <c r="LDB49" s="108"/>
      <c r="LDC49" s="108"/>
      <c r="LDD49" s="108"/>
      <c r="LDE49" s="108"/>
      <c r="LDF49" s="108"/>
      <c r="LDG49" s="108"/>
      <c r="LDH49" s="108"/>
      <c r="LDI49" s="108"/>
      <c r="LDJ49" s="108"/>
      <c r="LDK49" s="108"/>
      <c r="LDL49" s="108"/>
      <c r="LDM49" s="108"/>
      <c r="LDN49" s="108"/>
      <c r="LDO49" s="108"/>
      <c r="LDP49" s="108"/>
      <c r="LDQ49" s="108"/>
      <c r="LDR49" s="108"/>
      <c r="LDS49" s="108"/>
      <c r="LDT49" s="108"/>
      <c r="LDU49" s="108"/>
      <c r="LDV49" s="108"/>
      <c r="LDW49" s="108"/>
      <c r="LDX49" s="108"/>
      <c r="LDY49" s="108"/>
      <c r="LDZ49" s="108"/>
      <c r="LEA49" s="108"/>
      <c r="LEB49" s="108"/>
      <c r="LEC49" s="108"/>
      <c r="LED49" s="108"/>
      <c r="LEE49" s="108"/>
      <c r="LEF49" s="108"/>
      <c r="LEG49" s="108"/>
      <c r="LEH49" s="108"/>
      <c r="LEI49" s="108"/>
      <c r="LEJ49" s="108"/>
      <c r="LEK49" s="108"/>
      <c r="LEL49" s="108"/>
      <c r="LEM49" s="108"/>
      <c r="LEN49" s="108"/>
      <c r="LEO49" s="108"/>
      <c r="LEP49" s="108"/>
      <c r="LEQ49" s="108"/>
      <c r="LER49" s="108"/>
      <c r="LES49" s="108"/>
      <c r="LET49" s="108"/>
      <c r="LEU49" s="108"/>
      <c r="LEV49" s="108"/>
      <c r="LEW49" s="108"/>
      <c r="LEX49" s="108"/>
      <c r="LEY49" s="108"/>
      <c r="LEZ49" s="108"/>
      <c r="LFA49" s="108"/>
      <c r="LFB49" s="108"/>
      <c r="LFC49" s="108"/>
      <c r="LFD49" s="108"/>
      <c r="LFE49" s="108"/>
      <c r="LFF49" s="108"/>
      <c r="LFG49" s="108"/>
      <c r="LFH49" s="108"/>
      <c r="LFI49" s="108"/>
      <c r="LFJ49" s="108"/>
      <c r="LFK49" s="108"/>
      <c r="LFL49" s="108"/>
      <c r="LFM49" s="108"/>
      <c r="LFN49" s="108"/>
      <c r="LFO49" s="108"/>
      <c r="LFP49" s="108"/>
      <c r="LFQ49" s="108"/>
      <c r="LFR49" s="108"/>
      <c r="LFS49" s="108"/>
      <c r="LFT49" s="108"/>
      <c r="LFU49" s="108"/>
      <c r="LFV49" s="108"/>
      <c r="LFW49" s="108"/>
      <c r="LFX49" s="108"/>
      <c r="LFY49" s="108"/>
      <c r="LFZ49" s="108"/>
      <c r="LGA49" s="108"/>
      <c r="LGB49" s="108"/>
      <c r="LGC49" s="108"/>
      <c r="LGD49" s="108"/>
      <c r="LGE49" s="108"/>
      <c r="LGF49" s="108"/>
      <c r="LGG49" s="108"/>
      <c r="LGH49" s="108"/>
      <c r="LGI49" s="108"/>
      <c r="LGJ49" s="108"/>
      <c r="LGK49" s="108"/>
      <c r="LGL49" s="108"/>
      <c r="LGM49" s="108"/>
      <c r="LGN49" s="108"/>
      <c r="LGO49" s="108"/>
      <c r="LGP49" s="108"/>
      <c r="LGQ49" s="108"/>
      <c r="LGR49" s="108"/>
      <c r="LGS49" s="108"/>
      <c r="LGT49" s="108"/>
      <c r="LGU49" s="108"/>
      <c r="LGV49" s="108"/>
      <c r="LGW49" s="108"/>
      <c r="LGX49" s="108"/>
      <c r="LGY49" s="108"/>
      <c r="LGZ49" s="108"/>
      <c r="LHA49" s="108"/>
      <c r="LHB49" s="108"/>
      <c r="LHC49" s="108"/>
      <c r="LHD49" s="108"/>
      <c r="LHE49" s="108"/>
      <c r="LHF49" s="108"/>
      <c r="LHG49" s="108"/>
      <c r="LHH49" s="108"/>
      <c r="LHI49" s="108"/>
      <c r="LHJ49" s="108"/>
      <c r="LHK49" s="108"/>
      <c r="LHL49" s="108"/>
      <c r="LHM49" s="108"/>
      <c r="LHN49" s="108"/>
      <c r="LHO49" s="108"/>
      <c r="LHP49" s="108"/>
      <c r="LHQ49" s="108"/>
      <c r="LHR49" s="108"/>
      <c r="LHS49" s="108"/>
      <c r="LHT49" s="108"/>
      <c r="LHU49" s="108"/>
      <c r="LHV49" s="108"/>
      <c r="LHW49" s="108"/>
      <c r="LHX49" s="108"/>
      <c r="LHY49" s="108"/>
      <c r="LHZ49" s="108"/>
      <c r="LIA49" s="108"/>
      <c r="LIB49" s="108"/>
      <c r="LIC49" s="108"/>
      <c r="LID49" s="108"/>
      <c r="LIE49" s="108"/>
      <c r="LIF49" s="108"/>
      <c r="LIG49" s="108"/>
      <c r="LIH49" s="108"/>
      <c r="LII49" s="108"/>
      <c r="LIJ49" s="108"/>
      <c r="LIK49" s="108"/>
      <c r="LIL49" s="108"/>
      <c r="LIM49" s="108"/>
      <c r="LIN49" s="108"/>
      <c r="LIO49" s="108"/>
      <c r="LIP49" s="108"/>
      <c r="LIQ49" s="108"/>
      <c r="LIR49" s="108"/>
      <c r="LIS49" s="108"/>
      <c r="LIT49" s="108"/>
      <c r="LIU49" s="108"/>
      <c r="LIV49" s="108"/>
      <c r="LIW49" s="108"/>
      <c r="LIX49" s="108"/>
      <c r="LIY49" s="108"/>
      <c r="LIZ49" s="108"/>
      <c r="LJA49" s="108"/>
      <c r="LJB49" s="108"/>
      <c r="LJC49" s="108"/>
      <c r="LJD49" s="108"/>
      <c r="LJE49" s="108"/>
      <c r="LJF49" s="108"/>
      <c r="LJG49" s="108"/>
      <c r="LJH49" s="108"/>
      <c r="LJI49" s="108"/>
      <c r="LJJ49" s="108"/>
      <c r="LJK49" s="108"/>
      <c r="LJL49" s="108"/>
      <c r="LJM49" s="108"/>
      <c r="LJN49" s="108"/>
      <c r="LJO49" s="108"/>
      <c r="LJP49" s="108"/>
      <c r="LJQ49" s="108"/>
      <c r="LJR49" s="108"/>
      <c r="LJS49" s="108"/>
      <c r="LJT49" s="108"/>
      <c r="LJU49" s="108"/>
      <c r="LJV49" s="108"/>
      <c r="LJW49" s="108"/>
      <c r="LJX49" s="108"/>
      <c r="LJY49" s="108"/>
      <c r="LJZ49" s="108"/>
      <c r="LKA49" s="108"/>
      <c r="LKB49" s="108"/>
      <c r="LKC49" s="108"/>
      <c r="LKD49" s="108"/>
      <c r="LKE49" s="108"/>
      <c r="LKF49" s="108"/>
      <c r="LKG49" s="108"/>
      <c r="LKH49" s="108"/>
      <c r="LKI49" s="108"/>
      <c r="LKJ49" s="108"/>
      <c r="LKK49" s="108"/>
      <c r="LKL49" s="108"/>
      <c r="LKM49" s="108"/>
      <c r="LKN49" s="108"/>
      <c r="LKO49" s="108"/>
      <c r="LKP49" s="108"/>
      <c r="LKQ49" s="108"/>
      <c r="LKR49" s="108"/>
      <c r="LKS49" s="108"/>
      <c r="LKT49" s="108"/>
      <c r="LKU49" s="108"/>
      <c r="LKV49" s="108"/>
      <c r="LKW49" s="108"/>
      <c r="LKX49" s="108"/>
      <c r="LKY49" s="108"/>
      <c r="LKZ49" s="108"/>
      <c r="LLA49" s="108"/>
      <c r="LLB49" s="108"/>
      <c r="LLC49" s="108"/>
      <c r="LLD49" s="108"/>
      <c r="LLE49" s="108"/>
      <c r="LLF49" s="108"/>
      <c r="LLG49" s="108"/>
      <c r="LLH49" s="108"/>
      <c r="LLI49" s="108"/>
      <c r="LLJ49" s="108"/>
      <c r="LLK49" s="108"/>
      <c r="LLL49" s="108"/>
      <c r="LLM49" s="108"/>
      <c r="LLN49" s="108"/>
      <c r="LLO49" s="108"/>
      <c r="LLP49" s="108"/>
      <c r="LLQ49" s="108"/>
      <c r="LLR49" s="108"/>
      <c r="LLS49" s="108"/>
      <c r="LLT49" s="108"/>
      <c r="LLU49" s="108"/>
      <c r="LLV49" s="108"/>
      <c r="LLW49" s="108"/>
      <c r="LLX49" s="108"/>
      <c r="LLY49" s="108"/>
      <c r="LLZ49" s="108"/>
      <c r="LMA49" s="108"/>
      <c r="LMB49" s="108"/>
      <c r="LMC49" s="108"/>
      <c r="LMD49" s="108"/>
      <c r="LME49" s="108"/>
      <c r="LMF49" s="108"/>
      <c r="LMG49" s="108"/>
      <c r="LMH49" s="108"/>
      <c r="LMI49" s="108"/>
      <c r="LMJ49" s="108"/>
      <c r="LMK49" s="108"/>
      <c r="LML49" s="108"/>
      <c r="LMM49" s="108"/>
      <c r="LMN49" s="108"/>
      <c r="LMO49" s="108"/>
      <c r="LMP49" s="108"/>
      <c r="LMQ49" s="108"/>
      <c r="LMR49" s="108"/>
      <c r="LMS49" s="108"/>
      <c r="LMT49" s="108"/>
      <c r="LMU49" s="108"/>
      <c r="LMV49" s="108"/>
      <c r="LMW49" s="108"/>
      <c r="LMX49" s="108"/>
      <c r="LMY49" s="108"/>
      <c r="LMZ49" s="108"/>
      <c r="LNA49" s="108"/>
      <c r="LNB49" s="108"/>
      <c r="LNC49" s="108"/>
      <c r="LND49" s="108"/>
      <c r="LNE49" s="108"/>
      <c r="LNF49" s="108"/>
      <c r="LNG49" s="108"/>
      <c r="LNH49" s="108"/>
      <c r="LNI49" s="108"/>
      <c r="LNJ49" s="108"/>
      <c r="LNK49" s="108"/>
      <c r="LNL49" s="108"/>
      <c r="LNM49" s="108"/>
      <c r="LNN49" s="108"/>
      <c r="LNO49" s="108"/>
      <c r="LNP49" s="108"/>
      <c r="LNQ49" s="108"/>
      <c r="LNR49" s="108"/>
      <c r="LNS49" s="108"/>
      <c r="LNT49" s="108"/>
      <c r="LNU49" s="108"/>
      <c r="LNV49" s="108"/>
      <c r="LNW49" s="108"/>
      <c r="LNX49" s="108"/>
      <c r="LNY49" s="108"/>
      <c r="LNZ49" s="108"/>
      <c r="LOA49" s="108"/>
      <c r="LOB49" s="108"/>
      <c r="LOC49" s="108"/>
      <c r="LOD49" s="108"/>
      <c r="LOE49" s="108"/>
      <c r="LOF49" s="108"/>
      <c r="LOG49" s="108"/>
      <c r="LOH49" s="108"/>
      <c r="LOI49" s="108"/>
      <c r="LOJ49" s="108"/>
      <c r="LOK49" s="108"/>
      <c r="LOL49" s="108"/>
      <c r="LOM49" s="108"/>
      <c r="LON49" s="108"/>
      <c r="LOO49" s="108"/>
      <c r="LOP49" s="108"/>
      <c r="LOQ49" s="108"/>
      <c r="LOR49" s="108"/>
      <c r="LOS49" s="108"/>
      <c r="LOT49" s="108"/>
      <c r="LOU49" s="108"/>
      <c r="LOV49" s="108"/>
      <c r="LOW49" s="108"/>
      <c r="LOX49" s="108"/>
      <c r="LOY49" s="108"/>
      <c r="LOZ49" s="108"/>
      <c r="LPA49" s="108"/>
      <c r="LPB49" s="108"/>
      <c r="LPC49" s="108"/>
      <c r="LPD49" s="108"/>
      <c r="LPE49" s="108"/>
      <c r="LPF49" s="108"/>
      <c r="LPG49" s="108"/>
      <c r="LPH49" s="108"/>
      <c r="LPI49" s="108"/>
      <c r="LPJ49" s="108"/>
      <c r="LPK49" s="108"/>
      <c r="LPL49" s="108"/>
      <c r="LPM49" s="108"/>
      <c r="LPN49" s="108"/>
      <c r="LPO49" s="108"/>
      <c r="LPP49" s="108"/>
      <c r="LPQ49" s="108"/>
      <c r="LPR49" s="108"/>
      <c r="LPS49" s="108"/>
      <c r="LPT49" s="108"/>
      <c r="LPU49" s="108"/>
      <c r="LPV49" s="108"/>
      <c r="LPW49" s="108"/>
      <c r="LPX49" s="108"/>
      <c r="LPY49" s="108"/>
      <c r="LPZ49" s="108"/>
      <c r="LQA49" s="108"/>
      <c r="LQB49" s="108"/>
      <c r="LQC49" s="108"/>
      <c r="LQD49" s="108"/>
      <c r="LQE49" s="108"/>
      <c r="LQF49" s="108"/>
      <c r="LQG49" s="108"/>
      <c r="LQH49" s="108"/>
      <c r="LQI49" s="108"/>
      <c r="LQJ49" s="108"/>
      <c r="LQK49" s="108"/>
      <c r="LQL49" s="108"/>
      <c r="LQM49" s="108"/>
      <c r="LQN49" s="108"/>
      <c r="LQO49" s="108"/>
      <c r="LQP49" s="108"/>
      <c r="LQQ49" s="108"/>
      <c r="LQR49" s="108"/>
      <c r="LQS49" s="108"/>
      <c r="LQT49" s="108"/>
      <c r="LQU49" s="108"/>
      <c r="LQV49" s="108"/>
      <c r="LQW49" s="108"/>
      <c r="LQX49" s="108"/>
      <c r="LQY49" s="108"/>
      <c r="LQZ49" s="108"/>
      <c r="LRA49" s="108"/>
      <c r="LRB49" s="108"/>
      <c r="LRC49" s="108"/>
      <c r="LRD49" s="108"/>
      <c r="LRE49" s="108"/>
      <c r="LRF49" s="108"/>
      <c r="LRG49" s="108"/>
      <c r="LRH49" s="108"/>
      <c r="LRI49" s="108"/>
      <c r="LRJ49" s="108"/>
      <c r="LRK49" s="108"/>
      <c r="LRL49" s="108"/>
      <c r="LRM49" s="108"/>
      <c r="LRN49" s="108"/>
      <c r="LRO49" s="108"/>
      <c r="LRP49" s="108"/>
      <c r="LRQ49" s="108"/>
      <c r="LRR49" s="108"/>
      <c r="LRS49" s="108"/>
      <c r="LRT49" s="108"/>
      <c r="LRU49" s="108"/>
      <c r="LRV49" s="108"/>
      <c r="LRW49" s="108"/>
      <c r="LRX49" s="108"/>
      <c r="LRY49" s="108"/>
      <c r="LRZ49" s="108"/>
      <c r="LSA49" s="108"/>
      <c r="LSB49" s="108"/>
      <c r="LSC49" s="108"/>
      <c r="LSD49" s="108"/>
      <c r="LSE49" s="108"/>
      <c r="LSF49" s="108"/>
      <c r="LSG49" s="108"/>
      <c r="LSH49" s="108"/>
      <c r="LSI49" s="108"/>
      <c r="LSJ49" s="108"/>
      <c r="LSK49" s="108"/>
      <c r="LSL49" s="108"/>
      <c r="LSM49" s="108"/>
      <c r="LSN49" s="108"/>
      <c r="LSO49" s="108"/>
      <c r="LSP49" s="108"/>
      <c r="LSQ49" s="108"/>
      <c r="LSR49" s="108"/>
      <c r="LSS49" s="108"/>
      <c r="LST49" s="108"/>
      <c r="LSU49" s="108"/>
      <c r="LSV49" s="108"/>
      <c r="LSW49" s="108"/>
      <c r="LSX49" s="108"/>
      <c r="LSY49" s="108"/>
      <c r="LSZ49" s="108"/>
      <c r="LTA49" s="108"/>
      <c r="LTB49" s="108"/>
      <c r="LTC49" s="108"/>
      <c r="LTD49" s="108"/>
      <c r="LTE49" s="108"/>
      <c r="LTF49" s="108"/>
      <c r="LTG49" s="108"/>
      <c r="LTH49" s="108"/>
      <c r="LTI49" s="108"/>
      <c r="LTJ49" s="108"/>
      <c r="LTK49" s="108"/>
      <c r="LTL49" s="108"/>
      <c r="LTM49" s="108"/>
      <c r="LTN49" s="108"/>
      <c r="LTO49" s="108"/>
      <c r="LTP49" s="108"/>
      <c r="LTQ49" s="108"/>
      <c r="LTR49" s="108"/>
      <c r="LTS49" s="108"/>
      <c r="LTT49" s="108"/>
      <c r="LTU49" s="108"/>
      <c r="LTV49" s="108"/>
      <c r="LTW49" s="108"/>
      <c r="LTX49" s="108"/>
      <c r="LTY49" s="108"/>
      <c r="LTZ49" s="108"/>
      <c r="LUA49" s="108"/>
      <c r="LUB49" s="108"/>
      <c r="LUC49" s="108"/>
      <c r="LUD49" s="108"/>
      <c r="LUE49" s="108"/>
      <c r="LUF49" s="108"/>
      <c r="LUG49" s="108"/>
      <c r="LUH49" s="108"/>
      <c r="LUI49" s="108"/>
      <c r="LUJ49" s="108"/>
      <c r="LUK49" s="108"/>
      <c r="LUL49" s="108"/>
      <c r="LUM49" s="108"/>
      <c r="LUN49" s="108"/>
      <c r="LUO49" s="108"/>
      <c r="LUP49" s="108"/>
      <c r="LUQ49" s="108"/>
      <c r="LUR49" s="108"/>
      <c r="LUS49" s="108"/>
      <c r="LUT49" s="108"/>
      <c r="LUU49" s="108"/>
      <c r="LUV49" s="108"/>
      <c r="LUW49" s="108"/>
      <c r="LUX49" s="108"/>
      <c r="LUY49" s="108"/>
      <c r="LUZ49" s="108"/>
      <c r="LVA49" s="108"/>
      <c r="LVB49" s="108"/>
      <c r="LVC49" s="108"/>
      <c r="LVD49" s="108"/>
      <c r="LVE49" s="108"/>
      <c r="LVF49" s="108"/>
      <c r="LVG49" s="108"/>
      <c r="LVH49" s="108"/>
      <c r="LVI49" s="108"/>
      <c r="LVJ49" s="108"/>
      <c r="LVK49" s="108"/>
      <c r="LVL49" s="108"/>
      <c r="LVM49" s="108"/>
      <c r="LVN49" s="108"/>
      <c r="LVO49" s="108"/>
      <c r="LVP49" s="108"/>
      <c r="LVQ49" s="108"/>
      <c r="LVR49" s="108"/>
      <c r="LVS49" s="108"/>
      <c r="LVT49" s="108"/>
      <c r="LVU49" s="108"/>
      <c r="LVV49" s="108"/>
      <c r="LVW49" s="108"/>
      <c r="LVX49" s="108"/>
      <c r="LVY49" s="108"/>
      <c r="LVZ49" s="108"/>
      <c r="LWA49" s="108"/>
      <c r="LWB49" s="108"/>
      <c r="LWC49" s="108"/>
      <c r="LWD49" s="108"/>
      <c r="LWE49" s="108"/>
      <c r="LWF49" s="108"/>
      <c r="LWG49" s="108"/>
      <c r="LWH49" s="108"/>
      <c r="LWI49" s="108"/>
      <c r="LWJ49" s="108"/>
      <c r="LWK49" s="108"/>
      <c r="LWL49" s="108"/>
      <c r="LWM49" s="108"/>
      <c r="LWN49" s="108"/>
      <c r="LWO49" s="108"/>
      <c r="LWP49" s="108"/>
      <c r="LWQ49" s="108"/>
      <c r="LWR49" s="108"/>
      <c r="LWS49" s="108"/>
      <c r="LWT49" s="108"/>
      <c r="LWU49" s="108"/>
      <c r="LWV49" s="108"/>
      <c r="LWW49" s="108"/>
      <c r="LWX49" s="108"/>
      <c r="LWY49" s="108"/>
      <c r="LWZ49" s="108"/>
      <c r="LXA49" s="108"/>
      <c r="LXB49" s="108"/>
      <c r="LXC49" s="108"/>
      <c r="LXD49" s="108"/>
      <c r="LXE49" s="108"/>
      <c r="LXF49" s="108"/>
      <c r="LXG49" s="108"/>
      <c r="LXH49" s="108"/>
      <c r="LXI49" s="108"/>
      <c r="LXJ49" s="108"/>
      <c r="LXK49" s="108"/>
      <c r="LXL49" s="108"/>
      <c r="LXM49" s="108"/>
      <c r="LXN49" s="108"/>
      <c r="LXO49" s="108"/>
      <c r="LXP49" s="108"/>
      <c r="LXQ49" s="108"/>
      <c r="LXR49" s="108"/>
      <c r="LXS49" s="108"/>
      <c r="LXT49" s="108"/>
      <c r="LXU49" s="108"/>
      <c r="LXV49" s="108"/>
      <c r="LXW49" s="108"/>
      <c r="LXX49" s="108"/>
      <c r="LXY49" s="108"/>
      <c r="LXZ49" s="108"/>
      <c r="LYA49" s="108"/>
      <c r="LYB49" s="108"/>
      <c r="LYC49" s="108"/>
      <c r="LYD49" s="108"/>
      <c r="LYE49" s="108"/>
      <c r="LYF49" s="108"/>
      <c r="LYG49" s="108"/>
      <c r="LYH49" s="108"/>
      <c r="LYI49" s="108"/>
      <c r="LYJ49" s="108"/>
      <c r="LYK49" s="108"/>
      <c r="LYL49" s="108"/>
      <c r="LYM49" s="108"/>
      <c r="LYN49" s="108"/>
      <c r="LYO49" s="108"/>
      <c r="LYP49" s="108"/>
      <c r="LYQ49" s="108"/>
      <c r="LYR49" s="108"/>
      <c r="LYS49" s="108"/>
      <c r="LYT49" s="108"/>
      <c r="LYU49" s="108"/>
      <c r="LYV49" s="108"/>
      <c r="LYW49" s="108"/>
      <c r="LYX49" s="108"/>
      <c r="LYY49" s="108"/>
      <c r="LYZ49" s="108"/>
      <c r="LZA49" s="108"/>
      <c r="LZB49" s="108"/>
      <c r="LZC49" s="108"/>
      <c r="LZD49" s="108"/>
      <c r="LZE49" s="108"/>
      <c r="LZF49" s="108"/>
      <c r="LZG49" s="108"/>
      <c r="LZH49" s="108"/>
      <c r="LZI49" s="108"/>
      <c r="LZJ49" s="108"/>
      <c r="LZK49" s="108"/>
      <c r="LZL49" s="108"/>
      <c r="LZM49" s="108"/>
      <c r="LZN49" s="108"/>
      <c r="LZO49" s="108"/>
      <c r="LZP49" s="108"/>
      <c r="LZQ49" s="108"/>
      <c r="LZR49" s="108"/>
      <c r="LZS49" s="108"/>
      <c r="LZT49" s="108"/>
      <c r="LZU49" s="108"/>
      <c r="LZV49" s="108"/>
      <c r="LZW49" s="108"/>
      <c r="LZX49" s="108"/>
      <c r="LZY49" s="108"/>
      <c r="LZZ49" s="108"/>
      <c r="MAA49" s="108"/>
      <c r="MAB49" s="108"/>
      <c r="MAC49" s="108"/>
      <c r="MAD49" s="108"/>
      <c r="MAE49" s="108"/>
      <c r="MAF49" s="108"/>
      <c r="MAG49" s="108"/>
      <c r="MAH49" s="108"/>
      <c r="MAI49" s="108"/>
      <c r="MAJ49" s="108"/>
      <c r="MAK49" s="108"/>
      <c r="MAL49" s="108"/>
      <c r="MAM49" s="108"/>
      <c r="MAN49" s="108"/>
      <c r="MAO49" s="108"/>
      <c r="MAP49" s="108"/>
      <c r="MAQ49" s="108"/>
      <c r="MAR49" s="108"/>
      <c r="MAS49" s="108"/>
      <c r="MAT49" s="108"/>
      <c r="MAU49" s="108"/>
      <c r="MAV49" s="108"/>
      <c r="MAW49" s="108"/>
      <c r="MAX49" s="108"/>
      <c r="MAY49" s="108"/>
      <c r="MAZ49" s="108"/>
      <c r="MBA49" s="108"/>
      <c r="MBB49" s="108"/>
      <c r="MBC49" s="108"/>
      <c r="MBD49" s="108"/>
      <c r="MBE49" s="108"/>
      <c r="MBF49" s="108"/>
      <c r="MBG49" s="108"/>
      <c r="MBH49" s="108"/>
      <c r="MBI49" s="108"/>
      <c r="MBJ49" s="108"/>
      <c r="MBK49" s="108"/>
      <c r="MBL49" s="108"/>
      <c r="MBM49" s="108"/>
      <c r="MBN49" s="108"/>
      <c r="MBO49" s="108"/>
      <c r="MBP49" s="108"/>
      <c r="MBQ49" s="108"/>
      <c r="MBR49" s="108"/>
      <c r="MBS49" s="108"/>
      <c r="MBT49" s="108"/>
      <c r="MBU49" s="108"/>
      <c r="MBV49" s="108"/>
      <c r="MBW49" s="108"/>
      <c r="MBX49" s="108"/>
      <c r="MBY49" s="108"/>
      <c r="MBZ49" s="108"/>
      <c r="MCA49" s="108"/>
      <c r="MCB49" s="108"/>
      <c r="MCC49" s="108"/>
      <c r="MCD49" s="108"/>
      <c r="MCE49" s="108"/>
      <c r="MCF49" s="108"/>
      <c r="MCG49" s="108"/>
      <c r="MCH49" s="108"/>
      <c r="MCI49" s="108"/>
      <c r="MCJ49" s="108"/>
      <c r="MCK49" s="108"/>
      <c r="MCL49" s="108"/>
      <c r="MCM49" s="108"/>
      <c r="MCN49" s="108"/>
      <c r="MCO49" s="108"/>
      <c r="MCP49" s="108"/>
      <c r="MCQ49" s="108"/>
      <c r="MCR49" s="108"/>
      <c r="MCS49" s="108"/>
      <c r="MCT49" s="108"/>
      <c r="MCU49" s="108"/>
      <c r="MCV49" s="108"/>
      <c r="MCW49" s="108"/>
      <c r="MCX49" s="108"/>
      <c r="MCY49" s="108"/>
      <c r="MCZ49" s="108"/>
      <c r="MDA49" s="108"/>
      <c r="MDB49" s="108"/>
      <c r="MDC49" s="108"/>
      <c r="MDD49" s="108"/>
      <c r="MDE49" s="108"/>
      <c r="MDF49" s="108"/>
      <c r="MDG49" s="108"/>
      <c r="MDH49" s="108"/>
      <c r="MDI49" s="108"/>
      <c r="MDJ49" s="108"/>
      <c r="MDK49" s="108"/>
      <c r="MDL49" s="108"/>
      <c r="MDM49" s="108"/>
      <c r="MDN49" s="108"/>
      <c r="MDO49" s="108"/>
      <c r="MDP49" s="108"/>
      <c r="MDQ49" s="108"/>
      <c r="MDR49" s="108"/>
      <c r="MDS49" s="108"/>
      <c r="MDT49" s="108"/>
      <c r="MDU49" s="108"/>
      <c r="MDV49" s="108"/>
      <c r="MDW49" s="108"/>
      <c r="MDX49" s="108"/>
      <c r="MDY49" s="108"/>
      <c r="MDZ49" s="108"/>
      <c r="MEA49" s="108"/>
      <c r="MEB49" s="108"/>
      <c r="MEC49" s="108"/>
      <c r="MED49" s="108"/>
      <c r="MEE49" s="108"/>
      <c r="MEF49" s="108"/>
      <c r="MEG49" s="108"/>
      <c r="MEH49" s="108"/>
      <c r="MEI49" s="108"/>
      <c r="MEJ49" s="108"/>
      <c r="MEK49" s="108"/>
      <c r="MEL49" s="108"/>
      <c r="MEM49" s="108"/>
      <c r="MEN49" s="108"/>
      <c r="MEO49" s="108"/>
      <c r="MEP49" s="108"/>
      <c r="MEQ49" s="108"/>
      <c r="MER49" s="108"/>
      <c r="MES49" s="108"/>
      <c r="MET49" s="108"/>
      <c r="MEU49" s="108"/>
      <c r="MEV49" s="108"/>
      <c r="MEW49" s="108"/>
      <c r="MEX49" s="108"/>
      <c r="MEY49" s="108"/>
      <c r="MEZ49" s="108"/>
      <c r="MFA49" s="108"/>
      <c r="MFB49" s="108"/>
      <c r="MFC49" s="108"/>
      <c r="MFD49" s="108"/>
      <c r="MFE49" s="108"/>
      <c r="MFF49" s="108"/>
      <c r="MFG49" s="108"/>
      <c r="MFH49" s="108"/>
      <c r="MFI49" s="108"/>
      <c r="MFJ49" s="108"/>
      <c r="MFK49" s="108"/>
      <c r="MFL49" s="108"/>
      <c r="MFM49" s="108"/>
      <c r="MFN49" s="108"/>
      <c r="MFO49" s="108"/>
      <c r="MFP49" s="108"/>
      <c r="MFQ49" s="108"/>
      <c r="MFR49" s="108"/>
      <c r="MFS49" s="108"/>
      <c r="MFT49" s="108"/>
      <c r="MFU49" s="108"/>
      <c r="MFV49" s="108"/>
      <c r="MFW49" s="108"/>
      <c r="MFX49" s="108"/>
      <c r="MFY49" s="108"/>
      <c r="MFZ49" s="108"/>
      <c r="MGA49" s="108"/>
      <c r="MGB49" s="108"/>
      <c r="MGC49" s="108"/>
      <c r="MGD49" s="108"/>
      <c r="MGE49" s="108"/>
      <c r="MGF49" s="108"/>
      <c r="MGG49" s="108"/>
      <c r="MGH49" s="108"/>
      <c r="MGI49" s="108"/>
      <c r="MGJ49" s="108"/>
      <c r="MGK49" s="108"/>
      <c r="MGL49" s="108"/>
      <c r="MGM49" s="108"/>
      <c r="MGN49" s="108"/>
      <c r="MGO49" s="108"/>
      <c r="MGP49" s="108"/>
      <c r="MGQ49" s="108"/>
      <c r="MGR49" s="108"/>
      <c r="MGS49" s="108"/>
      <c r="MGT49" s="108"/>
      <c r="MGU49" s="108"/>
      <c r="MGV49" s="108"/>
      <c r="MGW49" s="108"/>
      <c r="MGX49" s="108"/>
      <c r="MGY49" s="108"/>
      <c r="MGZ49" s="108"/>
      <c r="MHA49" s="108"/>
      <c r="MHB49" s="108"/>
      <c r="MHC49" s="108"/>
      <c r="MHD49" s="108"/>
      <c r="MHE49" s="108"/>
      <c r="MHF49" s="108"/>
      <c r="MHG49" s="108"/>
      <c r="MHH49" s="108"/>
      <c r="MHI49" s="108"/>
      <c r="MHJ49" s="108"/>
      <c r="MHK49" s="108"/>
      <c r="MHL49" s="108"/>
      <c r="MHM49" s="108"/>
      <c r="MHN49" s="108"/>
      <c r="MHO49" s="108"/>
      <c r="MHP49" s="108"/>
      <c r="MHQ49" s="108"/>
      <c r="MHR49" s="108"/>
      <c r="MHS49" s="108"/>
      <c r="MHT49" s="108"/>
      <c r="MHU49" s="108"/>
      <c r="MHV49" s="108"/>
      <c r="MHW49" s="108"/>
      <c r="MHX49" s="108"/>
      <c r="MHY49" s="108"/>
      <c r="MHZ49" s="108"/>
      <c r="MIA49" s="108"/>
      <c r="MIB49" s="108"/>
      <c r="MIC49" s="108"/>
      <c r="MID49" s="108"/>
      <c r="MIE49" s="108"/>
      <c r="MIF49" s="108"/>
      <c r="MIG49" s="108"/>
      <c r="MIH49" s="108"/>
      <c r="MII49" s="108"/>
      <c r="MIJ49" s="108"/>
      <c r="MIK49" s="108"/>
      <c r="MIL49" s="108"/>
      <c r="MIM49" s="108"/>
      <c r="MIN49" s="108"/>
      <c r="MIO49" s="108"/>
      <c r="MIP49" s="108"/>
      <c r="MIQ49" s="108"/>
      <c r="MIR49" s="108"/>
      <c r="MIS49" s="108"/>
      <c r="MIT49" s="108"/>
      <c r="MIU49" s="108"/>
      <c r="MIV49" s="108"/>
      <c r="MIW49" s="108"/>
      <c r="MIX49" s="108"/>
      <c r="MIY49" s="108"/>
      <c r="MIZ49" s="108"/>
      <c r="MJA49" s="108"/>
      <c r="MJB49" s="108"/>
      <c r="MJC49" s="108"/>
      <c r="MJD49" s="108"/>
      <c r="MJE49" s="108"/>
      <c r="MJF49" s="108"/>
      <c r="MJG49" s="108"/>
      <c r="MJH49" s="108"/>
      <c r="MJI49" s="108"/>
      <c r="MJJ49" s="108"/>
      <c r="MJK49" s="108"/>
      <c r="MJL49" s="108"/>
      <c r="MJM49" s="108"/>
      <c r="MJN49" s="108"/>
      <c r="MJO49" s="108"/>
      <c r="MJP49" s="108"/>
      <c r="MJQ49" s="108"/>
      <c r="MJR49" s="108"/>
      <c r="MJS49" s="108"/>
      <c r="MJT49" s="108"/>
      <c r="MJU49" s="108"/>
      <c r="MJV49" s="108"/>
      <c r="MJW49" s="108"/>
      <c r="MJX49" s="108"/>
      <c r="MJY49" s="108"/>
      <c r="MJZ49" s="108"/>
      <c r="MKA49" s="108"/>
      <c r="MKB49" s="108"/>
      <c r="MKC49" s="108"/>
      <c r="MKD49" s="108"/>
      <c r="MKE49" s="108"/>
      <c r="MKF49" s="108"/>
      <c r="MKG49" s="108"/>
      <c r="MKH49" s="108"/>
      <c r="MKI49" s="108"/>
      <c r="MKJ49" s="108"/>
      <c r="MKK49" s="108"/>
      <c r="MKL49" s="108"/>
      <c r="MKM49" s="108"/>
      <c r="MKN49" s="108"/>
      <c r="MKO49" s="108"/>
      <c r="MKP49" s="108"/>
      <c r="MKQ49" s="108"/>
      <c r="MKR49" s="108"/>
      <c r="MKS49" s="108"/>
      <c r="MKT49" s="108"/>
      <c r="MKU49" s="108"/>
      <c r="MKV49" s="108"/>
      <c r="MKW49" s="108"/>
      <c r="MKX49" s="108"/>
      <c r="MKY49" s="108"/>
      <c r="MKZ49" s="108"/>
      <c r="MLA49" s="108"/>
      <c r="MLB49" s="108"/>
      <c r="MLC49" s="108"/>
      <c r="MLD49" s="108"/>
      <c r="MLE49" s="108"/>
      <c r="MLF49" s="108"/>
      <c r="MLG49" s="108"/>
      <c r="MLH49" s="108"/>
      <c r="MLI49" s="108"/>
      <c r="MLJ49" s="108"/>
      <c r="MLK49" s="108"/>
      <c r="MLL49" s="108"/>
      <c r="MLM49" s="108"/>
      <c r="MLN49" s="108"/>
      <c r="MLO49" s="108"/>
      <c r="MLP49" s="108"/>
      <c r="MLQ49" s="108"/>
      <c r="MLR49" s="108"/>
      <c r="MLS49" s="108"/>
      <c r="MLT49" s="108"/>
      <c r="MLU49" s="108"/>
      <c r="MLV49" s="108"/>
      <c r="MLW49" s="108"/>
      <c r="MLX49" s="108"/>
      <c r="MLY49" s="108"/>
      <c r="MLZ49" s="108"/>
      <c r="MMA49" s="108"/>
      <c r="MMB49" s="108"/>
      <c r="MMC49" s="108"/>
      <c r="MMD49" s="108"/>
      <c r="MME49" s="108"/>
      <c r="MMF49" s="108"/>
      <c r="MMG49" s="108"/>
      <c r="MMH49" s="108"/>
      <c r="MMI49" s="108"/>
      <c r="MMJ49" s="108"/>
      <c r="MMK49" s="108"/>
      <c r="MML49" s="108"/>
      <c r="MMM49" s="108"/>
      <c r="MMN49" s="108"/>
      <c r="MMO49" s="108"/>
      <c r="MMP49" s="108"/>
      <c r="MMQ49" s="108"/>
      <c r="MMR49" s="108"/>
      <c r="MMS49" s="108"/>
      <c r="MMT49" s="108"/>
      <c r="MMU49" s="108"/>
      <c r="MMV49" s="108"/>
      <c r="MMW49" s="108"/>
      <c r="MMX49" s="108"/>
      <c r="MMY49" s="108"/>
      <c r="MMZ49" s="108"/>
      <c r="MNA49" s="108"/>
      <c r="MNB49" s="108"/>
      <c r="MNC49" s="108"/>
      <c r="MND49" s="108"/>
      <c r="MNE49" s="108"/>
      <c r="MNF49" s="108"/>
      <c r="MNG49" s="108"/>
      <c r="MNH49" s="108"/>
      <c r="MNI49" s="108"/>
      <c r="MNJ49" s="108"/>
      <c r="MNK49" s="108"/>
      <c r="MNL49" s="108"/>
      <c r="MNM49" s="108"/>
      <c r="MNN49" s="108"/>
      <c r="MNO49" s="108"/>
      <c r="MNP49" s="108"/>
      <c r="MNQ49" s="108"/>
      <c r="MNR49" s="108"/>
      <c r="MNS49" s="108"/>
      <c r="MNT49" s="108"/>
      <c r="MNU49" s="108"/>
      <c r="MNV49" s="108"/>
      <c r="MNW49" s="108"/>
      <c r="MNX49" s="108"/>
      <c r="MNY49" s="108"/>
      <c r="MNZ49" s="108"/>
      <c r="MOA49" s="108"/>
      <c r="MOB49" s="108"/>
      <c r="MOC49" s="108"/>
      <c r="MOD49" s="108"/>
      <c r="MOE49" s="108"/>
      <c r="MOF49" s="108"/>
      <c r="MOG49" s="108"/>
      <c r="MOH49" s="108"/>
      <c r="MOI49" s="108"/>
      <c r="MOJ49" s="108"/>
      <c r="MOK49" s="108"/>
      <c r="MOL49" s="108"/>
      <c r="MOM49" s="108"/>
      <c r="MON49" s="108"/>
      <c r="MOO49" s="108"/>
      <c r="MOP49" s="108"/>
      <c r="MOQ49" s="108"/>
      <c r="MOR49" s="108"/>
      <c r="MOS49" s="108"/>
      <c r="MOT49" s="108"/>
      <c r="MOU49" s="108"/>
      <c r="MOV49" s="108"/>
      <c r="MOW49" s="108"/>
      <c r="MOX49" s="108"/>
      <c r="MOY49" s="108"/>
      <c r="MOZ49" s="108"/>
      <c r="MPA49" s="108"/>
      <c r="MPB49" s="108"/>
      <c r="MPC49" s="108"/>
      <c r="MPD49" s="108"/>
      <c r="MPE49" s="108"/>
      <c r="MPF49" s="108"/>
      <c r="MPG49" s="108"/>
      <c r="MPH49" s="108"/>
      <c r="MPI49" s="108"/>
      <c r="MPJ49" s="108"/>
      <c r="MPK49" s="108"/>
      <c r="MPL49" s="108"/>
      <c r="MPM49" s="108"/>
      <c r="MPN49" s="108"/>
      <c r="MPO49" s="108"/>
      <c r="MPP49" s="108"/>
      <c r="MPQ49" s="108"/>
      <c r="MPR49" s="108"/>
      <c r="MPS49" s="108"/>
      <c r="MPT49" s="108"/>
      <c r="MPU49" s="108"/>
      <c r="MPV49" s="108"/>
      <c r="MPW49" s="108"/>
      <c r="MPX49" s="108"/>
      <c r="MPY49" s="108"/>
      <c r="MPZ49" s="108"/>
      <c r="MQA49" s="108"/>
      <c r="MQB49" s="108"/>
      <c r="MQC49" s="108"/>
      <c r="MQD49" s="108"/>
      <c r="MQE49" s="108"/>
      <c r="MQF49" s="108"/>
      <c r="MQG49" s="108"/>
      <c r="MQH49" s="108"/>
      <c r="MQI49" s="108"/>
      <c r="MQJ49" s="108"/>
      <c r="MQK49" s="108"/>
      <c r="MQL49" s="108"/>
      <c r="MQM49" s="108"/>
      <c r="MQN49" s="108"/>
      <c r="MQO49" s="108"/>
      <c r="MQP49" s="108"/>
      <c r="MQQ49" s="108"/>
      <c r="MQR49" s="108"/>
      <c r="MQS49" s="108"/>
      <c r="MQT49" s="108"/>
      <c r="MQU49" s="108"/>
      <c r="MQV49" s="108"/>
      <c r="MQW49" s="108"/>
      <c r="MQX49" s="108"/>
      <c r="MQY49" s="108"/>
      <c r="MQZ49" s="108"/>
      <c r="MRA49" s="108"/>
      <c r="MRB49" s="108"/>
      <c r="MRC49" s="108"/>
      <c r="MRD49" s="108"/>
      <c r="MRE49" s="108"/>
      <c r="MRF49" s="108"/>
      <c r="MRG49" s="108"/>
      <c r="MRH49" s="108"/>
      <c r="MRI49" s="108"/>
      <c r="MRJ49" s="108"/>
      <c r="MRK49" s="108"/>
      <c r="MRL49" s="108"/>
      <c r="MRM49" s="108"/>
      <c r="MRN49" s="108"/>
      <c r="MRO49" s="108"/>
      <c r="MRP49" s="108"/>
      <c r="MRQ49" s="108"/>
      <c r="MRR49" s="108"/>
      <c r="MRS49" s="108"/>
      <c r="MRT49" s="108"/>
      <c r="MRU49" s="108"/>
      <c r="MRV49" s="108"/>
      <c r="MRW49" s="108"/>
      <c r="MRX49" s="108"/>
      <c r="MRY49" s="108"/>
      <c r="MRZ49" s="108"/>
      <c r="MSA49" s="108"/>
      <c r="MSB49" s="108"/>
      <c r="MSC49" s="108"/>
      <c r="MSD49" s="108"/>
      <c r="MSE49" s="108"/>
      <c r="MSF49" s="108"/>
      <c r="MSG49" s="108"/>
      <c r="MSH49" s="108"/>
      <c r="MSI49" s="108"/>
      <c r="MSJ49" s="108"/>
      <c r="MSK49" s="108"/>
      <c r="MSL49" s="108"/>
      <c r="MSM49" s="108"/>
      <c r="MSN49" s="108"/>
      <c r="MSO49" s="108"/>
      <c r="MSP49" s="108"/>
      <c r="MSQ49" s="108"/>
      <c r="MSR49" s="108"/>
      <c r="MSS49" s="108"/>
      <c r="MST49" s="108"/>
      <c r="MSU49" s="108"/>
      <c r="MSV49" s="108"/>
      <c r="MSW49" s="108"/>
      <c r="MSX49" s="108"/>
      <c r="MSY49" s="108"/>
      <c r="MSZ49" s="108"/>
      <c r="MTA49" s="108"/>
      <c r="MTB49" s="108"/>
      <c r="MTC49" s="108"/>
      <c r="MTD49" s="108"/>
      <c r="MTE49" s="108"/>
      <c r="MTF49" s="108"/>
      <c r="MTG49" s="108"/>
      <c r="MTH49" s="108"/>
      <c r="MTI49" s="108"/>
      <c r="MTJ49" s="108"/>
      <c r="MTK49" s="108"/>
      <c r="MTL49" s="108"/>
      <c r="MTM49" s="108"/>
      <c r="MTN49" s="108"/>
      <c r="MTO49" s="108"/>
      <c r="MTP49" s="108"/>
      <c r="MTQ49" s="108"/>
      <c r="MTR49" s="108"/>
      <c r="MTS49" s="108"/>
      <c r="MTT49" s="108"/>
      <c r="MTU49" s="108"/>
      <c r="MTV49" s="108"/>
      <c r="MTW49" s="108"/>
      <c r="MTX49" s="108"/>
      <c r="MTY49" s="108"/>
      <c r="MTZ49" s="108"/>
      <c r="MUA49" s="108"/>
      <c r="MUB49" s="108"/>
      <c r="MUC49" s="108"/>
      <c r="MUD49" s="108"/>
      <c r="MUE49" s="108"/>
      <c r="MUF49" s="108"/>
      <c r="MUG49" s="108"/>
      <c r="MUH49" s="108"/>
      <c r="MUI49" s="108"/>
      <c r="MUJ49" s="108"/>
      <c r="MUK49" s="108"/>
      <c r="MUL49" s="108"/>
      <c r="MUM49" s="108"/>
      <c r="MUN49" s="108"/>
      <c r="MUO49" s="108"/>
      <c r="MUP49" s="108"/>
      <c r="MUQ49" s="108"/>
      <c r="MUR49" s="108"/>
      <c r="MUS49" s="108"/>
      <c r="MUT49" s="108"/>
      <c r="MUU49" s="108"/>
      <c r="MUV49" s="108"/>
      <c r="MUW49" s="108"/>
      <c r="MUX49" s="108"/>
      <c r="MUY49" s="108"/>
      <c r="MUZ49" s="108"/>
      <c r="MVA49" s="108"/>
      <c r="MVB49" s="108"/>
      <c r="MVC49" s="108"/>
      <c r="MVD49" s="108"/>
      <c r="MVE49" s="108"/>
      <c r="MVF49" s="108"/>
      <c r="MVG49" s="108"/>
      <c r="MVH49" s="108"/>
      <c r="MVI49" s="108"/>
      <c r="MVJ49" s="108"/>
      <c r="MVK49" s="108"/>
      <c r="MVL49" s="108"/>
      <c r="MVM49" s="108"/>
      <c r="MVN49" s="108"/>
      <c r="MVO49" s="108"/>
      <c r="MVP49" s="108"/>
      <c r="MVQ49" s="108"/>
      <c r="MVR49" s="108"/>
      <c r="MVS49" s="108"/>
      <c r="MVT49" s="108"/>
      <c r="MVU49" s="108"/>
      <c r="MVV49" s="108"/>
      <c r="MVW49" s="108"/>
      <c r="MVX49" s="108"/>
      <c r="MVY49" s="108"/>
      <c r="MVZ49" s="108"/>
      <c r="MWA49" s="108"/>
      <c r="MWB49" s="108"/>
      <c r="MWC49" s="108"/>
      <c r="MWD49" s="108"/>
      <c r="MWE49" s="108"/>
      <c r="MWF49" s="108"/>
      <c r="MWG49" s="108"/>
      <c r="MWH49" s="108"/>
      <c r="MWI49" s="108"/>
      <c r="MWJ49" s="108"/>
      <c r="MWK49" s="108"/>
      <c r="MWL49" s="108"/>
      <c r="MWM49" s="108"/>
      <c r="MWN49" s="108"/>
      <c r="MWO49" s="108"/>
      <c r="MWP49" s="108"/>
      <c r="MWQ49" s="108"/>
      <c r="MWR49" s="108"/>
      <c r="MWS49" s="108"/>
      <c r="MWT49" s="108"/>
      <c r="MWU49" s="108"/>
      <c r="MWV49" s="108"/>
      <c r="MWW49" s="108"/>
      <c r="MWX49" s="108"/>
      <c r="MWY49" s="108"/>
      <c r="MWZ49" s="108"/>
      <c r="MXA49" s="108"/>
      <c r="MXB49" s="108"/>
      <c r="MXC49" s="108"/>
      <c r="MXD49" s="108"/>
      <c r="MXE49" s="108"/>
      <c r="MXF49" s="108"/>
      <c r="MXG49" s="108"/>
      <c r="MXH49" s="108"/>
      <c r="MXI49" s="108"/>
      <c r="MXJ49" s="108"/>
      <c r="MXK49" s="108"/>
      <c r="MXL49" s="108"/>
      <c r="MXM49" s="108"/>
      <c r="MXN49" s="108"/>
      <c r="MXO49" s="108"/>
      <c r="MXP49" s="108"/>
      <c r="MXQ49" s="108"/>
      <c r="MXR49" s="108"/>
      <c r="MXS49" s="108"/>
      <c r="MXT49" s="108"/>
      <c r="MXU49" s="108"/>
      <c r="MXV49" s="108"/>
      <c r="MXW49" s="108"/>
      <c r="MXX49" s="108"/>
      <c r="MXY49" s="108"/>
      <c r="MXZ49" s="108"/>
      <c r="MYA49" s="108"/>
      <c r="MYB49" s="108"/>
      <c r="MYC49" s="108"/>
      <c r="MYD49" s="108"/>
      <c r="MYE49" s="108"/>
      <c r="MYF49" s="108"/>
      <c r="MYG49" s="108"/>
      <c r="MYH49" s="108"/>
      <c r="MYI49" s="108"/>
      <c r="MYJ49" s="108"/>
      <c r="MYK49" s="108"/>
      <c r="MYL49" s="108"/>
      <c r="MYM49" s="108"/>
      <c r="MYN49" s="108"/>
      <c r="MYO49" s="108"/>
      <c r="MYP49" s="108"/>
      <c r="MYQ49" s="108"/>
      <c r="MYR49" s="108"/>
      <c r="MYS49" s="108"/>
      <c r="MYT49" s="108"/>
      <c r="MYU49" s="108"/>
      <c r="MYV49" s="108"/>
      <c r="MYW49" s="108"/>
      <c r="MYX49" s="108"/>
      <c r="MYY49" s="108"/>
      <c r="MYZ49" s="108"/>
      <c r="MZA49" s="108"/>
      <c r="MZB49" s="108"/>
      <c r="MZC49" s="108"/>
      <c r="MZD49" s="108"/>
      <c r="MZE49" s="108"/>
      <c r="MZF49" s="108"/>
      <c r="MZG49" s="108"/>
      <c r="MZH49" s="108"/>
      <c r="MZI49" s="108"/>
      <c r="MZJ49" s="108"/>
      <c r="MZK49" s="108"/>
      <c r="MZL49" s="108"/>
      <c r="MZM49" s="108"/>
      <c r="MZN49" s="108"/>
      <c r="MZO49" s="108"/>
      <c r="MZP49" s="108"/>
      <c r="MZQ49" s="108"/>
      <c r="MZR49" s="108"/>
      <c r="MZS49" s="108"/>
      <c r="MZT49" s="108"/>
      <c r="MZU49" s="108"/>
      <c r="MZV49" s="108"/>
      <c r="MZW49" s="108"/>
      <c r="MZX49" s="108"/>
      <c r="MZY49" s="108"/>
      <c r="MZZ49" s="108"/>
      <c r="NAA49" s="108"/>
      <c r="NAB49" s="108"/>
      <c r="NAC49" s="108"/>
      <c r="NAD49" s="108"/>
      <c r="NAE49" s="108"/>
      <c r="NAF49" s="108"/>
      <c r="NAG49" s="108"/>
      <c r="NAH49" s="108"/>
      <c r="NAI49" s="108"/>
      <c r="NAJ49" s="108"/>
      <c r="NAK49" s="108"/>
      <c r="NAL49" s="108"/>
      <c r="NAM49" s="108"/>
      <c r="NAN49" s="108"/>
      <c r="NAO49" s="108"/>
      <c r="NAP49" s="108"/>
      <c r="NAQ49" s="108"/>
      <c r="NAR49" s="108"/>
      <c r="NAS49" s="108"/>
      <c r="NAT49" s="108"/>
      <c r="NAU49" s="108"/>
      <c r="NAV49" s="108"/>
      <c r="NAW49" s="108"/>
      <c r="NAX49" s="108"/>
      <c r="NAY49" s="108"/>
      <c r="NAZ49" s="108"/>
      <c r="NBA49" s="108"/>
      <c r="NBB49" s="108"/>
      <c r="NBC49" s="108"/>
      <c r="NBD49" s="108"/>
      <c r="NBE49" s="108"/>
      <c r="NBF49" s="108"/>
      <c r="NBG49" s="108"/>
      <c r="NBH49" s="108"/>
      <c r="NBI49" s="108"/>
      <c r="NBJ49" s="108"/>
      <c r="NBK49" s="108"/>
      <c r="NBL49" s="108"/>
      <c r="NBM49" s="108"/>
      <c r="NBN49" s="108"/>
      <c r="NBO49" s="108"/>
      <c r="NBP49" s="108"/>
      <c r="NBQ49" s="108"/>
      <c r="NBR49" s="108"/>
      <c r="NBS49" s="108"/>
      <c r="NBT49" s="108"/>
      <c r="NBU49" s="108"/>
      <c r="NBV49" s="108"/>
      <c r="NBW49" s="108"/>
      <c r="NBX49" s="108"/>
      <c r="NBY49" s="108"/>
      <c r="NBZ49" s="108"/>
      <c r="NCA49" s="108"/>
      <c r="NCB49" s="108"/>
      <c r="NCC49" s="108"/>
      <c r="NCD49" s="108"/>
      <c r="NCE49" s="108"/>
      <c r="NCF49" s="108"/>
      <c r="NCG49" s="108"/>
      <c r="NCH49" s="108"/>
      <c r="NCI49" s="108"/>
      <c r="NCJ49" s="108"/>
      <c r="NCK49" s="108"/>
      <c r="NCL49" s="108"/>
      <c r="NCM49" s="108"/>
      <c r="NCN49" s="108"/>
      <c r="NCO49" s="108"/>
      <c r="NCP49" s="108"/>
      <c r="NCQ49" s="108"/>
      <c r="NCR49" s="108"/>
      <c r="NCS49" s="108"/>
      <c r="NCT49" s="108"/>
      <c r="NCU49" s="108"/>
      <c r="NCV49" s="108"/>
      <c r="NCW49" s="108"/>
      <c r="NCX49" s="108"/>
      <c r="NCY49" s="108"/>
      <c r="NCZ49" s="108"/>
      <c r="NDA49" s="108"/>
      <c r="NDB49" s="108"/>
      <c r="NDC49" s="108"/>
      <c r="NDD49" s="108"/>
      <c r="NDE49" s="108"/>
      <c r="NDF49" s="108"/>
      <c r="NDG49" s="108"/>
      <c r="NDH49" s="108"/>
      <c r="NDI49" s="108"/>
      <c r="NDJ49" s="108"/>
      <c r="NDK49" s="108"/>
      <c r="NDL49" s="108"/>
      <c r="NDM49" s="108"/>
      <c r="NDN49" s="108"/>
      <c r="NDO49" s="108"/>
      <c r="NDP49" s="108"/>
      <c r="NDQ49" s="108"/>
      <c r="NDR49" s="108"/>
      <c r="NDS49" s="108"/>
      <c r="NDT49" s="108"/>
      <c r="NDU49" s="108"/>
      <c r="NDV49" s="108"/>
      <c r="NDW49" s="108"/>
      <c r="NDX49" s="108"/>
      <c r="NDY49" s="108"/>
      <c r="NDZ49" s="108"/>
      <c r="NEA49" s="108"/>
      <c r="NEB49" s="108"/>
      <c r="NEC49" s="108"/>
      <c r="NED49" s="108"/>
      <c r="NEE49" s="108"/>
      <c r="NEF49" s="108"/>
      <c r="NEG49" s="108"/>
      <c r="NEH49" s="108"/>
      <c r="NEI49" s="108"/>
      <c r="NEJ49" s="108"/>
      <c r="NEK49" s="108"/>
      <c r="NEL49" s="108"/>
      <c r="NEM49" s="108"/>
      <c r="NEN49" s="108"/>
      <c r="NEO49" s="108"/>
      <c r="NEP49" s="108"/>
      <c r="NEQ49" s="108"/>
      <c r="NER49" s="108"/>
      <c r="NES49" s="108"/>
      <c r="NET49" s="108"/>
      <c r="NEU49" s="108"/>
      <c r="NEV49" s="108"/>
      <c r="NEW49" s="108"/>
      <c r="NEX49" s="108"/>
      <c r="NEY49" s="108"/>
      <c r="NEZ49" s="108"/>
      <c r="NFA49" s="108"/>
      <c r="NFB49" s="108"/>
      <c r="NFC49" s="108"/>
      <c r="NFD49" s="108"/>
      <c r="NFE49" s="108"/>
      <c r="NFF49" s="108"/>
      <c r="NFG49" s="108"/>
      <c r="NFH49" s="108"/>
      <c r="NFI49" s="108"/>
      <c r="NFJ49" s="108"/>
      <c r="NFK49" s="108"/>
      <c r="NFL49" s="108"/>
      <c r="NFM49" s="108"/>
      <c r="NFN49" s="108"/>
      <c r="NFO49" s="108"/>
      <c r="NFP49" s="108"/>
      <c r="NFQ49" s="108"/>
      <c r="NFR49" s="108"/>
      <c r="NFS49" s="108"/>
      <c r="NFT49" s="108"/>
      <c r="NFU49" s="108"/>
      <c r="NFV49" s="108"/>
      <c r="NFW49" s="108"/>
      <c r="NFX49" s="108"/>
      <c r="NFY49" s="108"/>
      <c r="NFZ49" s="108"/>
      <c r="NGA49" s="108"/>
      <c r="NGB49" s="108"/>
      <c r="NGC49" s="108"/>
      <c r="NGD49" s="108"/>
      <c r="NGE49" s="108"/>
      <c r="NGF49" s="108"/>
      <c r="NGG49" s="108"/>
      <c r="NGH49" s="108"/>
      <c r="NGI49" s="108"/>
      <c r="NGJ49" s="108"/>
      <c r="NGK49" s="108"/>
      <c r="NGL49" s="108"/>
      <c r="NGM49" s="108"/>
      <c r="NGN49" s="108"/>
      <c r="NGO49" s="108"/>
      <c r="NGP49" s="108"/>
      <c r="NGQ49" s="108"/>
      <c r="NGR49" s="108"/>
      <c r="NGS49" s="108"/>
      <c r="NGT49" s="108"/>
      <c r="NGU49" s="108"/>
      <c r="NGV49" s="108"/>
      <c r="NGW49" s="108"/>
      <c r="NGX49" s="108"/>
      <c r="NGY49" s="108"/>
      <c r="NGZ49" s="108"/>
      <c r="NHA49" s="108"/>
      <c r="NHB49" s="108"/>
      <c r="NHC49" s="108"/>
      <c r="NHD49" s="108"/>
      <c r="NHE49" s="108"/>
      <c r="NHF49" s="108"/>
      <c r="NHG49" s="108"/>
      <c r="NHH49" s="108"/>
      <c r="NHI49" s="108"/>
      <c r="NHJ49" s="108"/>
      <c r="NHK49" s="108"/>
      <c r="NHL49" s="108"/>
      <c r="NHM49" s="108"/>
      <c r="NHN49" s="108"/>
      <c r="NHO49" s="108"/>
      <c r="NHP49" s="108"/>
      <c r="NHQ49" s="108"/>
      <c r="NHR49" s="108"/>
      <c r="NHS49" s="108"/>
      <c r="NHT49" s="108"/>
      <c r="NHU49" s="108"/>
      <c r="NHV49" s="108"/>
      <c r="NHW49" s="108"/>
      <c r="NHX49" s="108"/>
      <c r="NHY49" s="108"/>
      <c r="NHZ49" s="108"/>
      <c r="NIA49" s="108"/>
      <c r="NIB49" s="108"/>
      <c r="NIC49" s="108"/>
      <c r="NID49" s="108"/>
      <c r="NIE49" s="108"/>
      <c r="NIF49" s="108"/>
      <c r="NIG49" s="108"/>
      <c r="NIH49" s="108"/>
      <c r="NII49" s="108"/>
      <c r="NIJ49" s="108"/>
      <c r="NIK49" s="108"/>
      <c r="NIL49" s="108"/>
      <c r="NIM49" s="108"/>
      <c r="NIN49" s="108"/>
      <c r="NIO49" s="108"/>
      <c r="NIP49" s="108"/>
      <c r="NIQ49" s="108"/>
      <c r="NIR49" s="108"/>
      <c r="NIS49" s="108"/>
      <c r="NIT49" s="108"/>
      <c r="NIU49" s="108"/>
      <c r="NIV49" s="108"/>
      <c r="NIW49" s="108"/>
      <c r="NIX49" s="108"/>
      <c r="NIY49" s="108"/>
      <c r="NIZ49" s="108"/>
      <c r="NJA49" s="108"/>
      <c r="NJB49" s="108"/>
      <c r="NJC49" s="108"/>
      <c r="NJD49" s="108"/>
      <c r="NJE49" s="108"/>
      <c r="NJF49" s="108"/>
      <c r="NJG49" s="108"/>
      <c r="NJH49" s="108"/>
      <c r="NJI49" s="108"/>
      <c r="NJJ49" s="108"/>
      <c r="NJK49" s="108"/>
      <c r="NJL49" s="108"/>
      <c r="NJM49" s="108"/>
      <c r="NJN49" s="108"/>
      <c r="NJO49" s="108"/>
      <c r="NJP49" s="108"/>
      <c r="NJQ49" s="108"/>
      <c r="NJR49" s="108"/>
      <c r="NJS49" s="108"/>
      <c r="NJT49" s="108"/>
      <c r="NJU49" s="108"/>
      <c r="NJV49" s="108"/>
      <c r="NJW49" s="108"/>
      <c r="NJX49" s="108"/>
      <c r="NJY49" s="108"/>
      <c r="NJZ49" s="108"/>
      <c r="NKA49" s="108"/>
      <c r="NKB49" s="108"/>
      <c r="NKC49" s="108"/>
      <c r="NKD49" s="108"/>
      <c r="NKE49" s="108"/>
      <c r="NKF49" s="108"/>
      <c r="NKG49" s="108"/>
      <c r="NKH49" s="108"/>
      <c r="NKI49" s="108"/>
      <c r="NKJ49" s="108"/>
      <c r="NKK49" s="108"/>
      <c r="NKL49" s="108"/>
      <c r="NKM49" s="108"/>
      <c r="NKN49" s="108"/>
      <c r="NKO49" s="108"/>
      <c r="NKP49" s="108"/>
      <c r="NKQ49" s="108"/>
      <c r="NKR49" s="108"/>
      <c r="NKS49" s="108"/>
      <c r="NKT49" s="108"/>
      <c r="NKU49" s="108"/>
      <c r="NKV49" s="108"/>
      <c r="NKW49" s="108"/>
      <c r="NKX49" s="108"/>
      <c r="NKY49" s="108"/>
      <c r="NKZ49" s="108"/>
      <c r="NLA49" s="108"/>
      <c r="NLB49" s="108"/>
      <c r="NLC49" s="108"/>
      <c r="NLD49" s="108"/>
      <c r="NLE49" s="108"/>
      <c r="NLF49" s="108"/>
      <c r="NLG49" s="108"/>
      <c r="NLH49" s="108"/>
      <c r="NLI49" s="108"/>
      <c r="NLJ49" s="108"/>
      <c r="NLK49" s="108"/>
      <c r="NLL49" s="108"/>
      <c r="NLM49" s="108"/>
      <c r="NLN49" s="108"/>
      <c r="NLO49" s="108"/>
      <c r="NLP49" s="108"/>
      <c r="NLQ49" s="108"/>
      <c r="NLR49" s="108"/>
      <c r="NLS49" s="108"/>
      <c r="NLT49" s="108"/>
      <c r="NLU49" s="108"/>
      <c r="NLV49" s="108"/>
      <c r="NLW49" s="108"/>
      <c r="NLX49" s="108"/>
      <c r="NLY49" s="108"/>
      <c r="NLZ49" s="108"/>
      <c r="NMA49" s="108"/>
      <c r="NMB49" s="108"/>
      <c r="NMC49" s="108"/>
      <c r="NMD49" s="108"/>
      <c r="NME49" s="108"/>
      <c r="NMF49" s="108"/>
      <c r="NMG49" s="108"/>
      <c r="NMH49" s="108"/>
      <c r="NMI49" s="108"/>
      <c r="NMJ49" s="108"/>
      <c r="NMK49" s="108"/>
      <c r="NML49" s="108"/>
      <c r="NMM49" s="108"/>
      <c r="NMN49" s="108"/>
      <c r="NMO49" s="108"/>
      <c r="NMP49" s="108"/>
      <c r="NMQ49" s="108"/>
      <c r="NMR49" s="108"/>
      <c r="NMS49" s="108"/>
      <c r="NMT49" s="108"/>
      <c r="NMU49" s="108"/>
      <c r="NMV49" s="108"/>
      <c r="NMW49" s="108"/>
      <c r="NMX49" s="108"/>
      <c r="NMY49" s="108"/>
      <c r="NMZ49" s="108"/>
      <c r="NNA49" s="108"/>
      <c r="NNB49" s="108"/>
      <c r="NNC49" s="108"/>
      <c r="NND49" s="108"/>
      <c r="NNE49" s="108"/>
      <c r="NNF49" s="108"/>
      <c r="NNG49" s="108"/>
      <c r="NNH49" s="108"/>
      <c r="NNI49" s="108"/>
      <c r="NNJ49" s="108"/>
      <c r="NNK49" s="108"/>
      <c r="NNL49" s="108"/>
      <c r="NNM49" s="108"/>
      <c r="NNN49" s="108"/>
      <c r="NNO49" s="108"/>
      <c r="NNP49" s="108"/>
      <c r="NNQ49" s="108"/>
      <c r="NNR49" s="108"/>
      <c r="NNS49" s="108"/>
      <c r="NNT49" s="108"/>
      <c r="NNU49" s="108"/>
      <c r="NNV49" s="108"/>
      <c r="NNW49" s="108"/>
      <c r="NNX49" s="108"/>
      <c r="NNY49" s="108"/>
      <c r="NNZ49" s="108"/>
      <c r="NOA49" s="108"/>
      <c r="NOB49" s="108"/>
      <c r="NOC49" s="108"/>
      <c r="NOD49" s="108"/>
      <c r="NOE49" s="108"/>
      <c r="NOF49" s="108"/>
      <c r="NOG49" s="108"/>
      <c r="NOH49" s="108"/>
      <c r="NOI49" s="108"/>
      <c r="NOJ49" s="108"/>
      <c r="NOK49" s="108"/>
      <c r="NOL49" s="108"/>
      <c r="NOM49" s="108"/>
      <c r="NON49" s="108"/>
      <c r="NOO49" s="108"/>
      <c r="NOP49" s="108"/>
      <c r="NOQ49" s="108"/>
      <c r="NOR49" s="108"/>
      <c r="NOS49" s="108"/>
      <c r="NOT49" s="108"/>
      <c r="NOU49" s="108"/>
      <c r="NOV49" s="108"/>
      <c r="NOW49" s="108"/>
      <c r="NOX49" s="108"/>
      <c r="NOY49" s="108"/>
      <c r="NOZ49" s="108"/>
      <c r="NPA49" s="108"/>
      <c r="NPB49" s="108"/>
      <c r="NPC49" s="108"/>
      <c r="NPD49" s="108"/>
      <c r="NPE49" s="108"/>
      <c r="NPF49" s="108"/>
      <c r="NPG49" s="108"/>
      <c r="NPH49" s="108"/>
      <c r="NPI49" s="108"/>
      <c r="NPJ49" s="108"/>
      <c r="NPK49" s="108"/>
      <c r="NPL49" s="108"/>
      <c r="NPM49" s="108"/>
      <c r="NPN49" s="108"/>
      <c r="NPO49" s="108"/>
      <c r="NPP49" s="108"/>
      <c r="NPQ49" s="108"/>
      <c r="NPR49" s="108"/>
      <c r="NPS49" s="108"/>
      <c r="NPT49" s="108"/>
      <c r="NPU49" s="108"/>
      <c r="NPV49" s="108"/>
      <c r="NPW49" s="108"/>
      <c r="NPX49" s="108"/>
      <c r="NPY49" s="108"/>
      <c r="NPZ49" s="108"/>
      <c r="NQA49" s="108"/>
      <c r="NQB49" s="108"/>
      <c r="NQC49" s="108"/>
      <c r="NQD49" s="108"/>
      <c r="NQE49" s="108"/>
      <c r="NQF49" s="108"/>
      <c r="NQG49" s="108"/>
      <c r="NQH49" s="108"/>
      <c r="NQI49" s="108"/>
      <c r="NQJ49" s="108"/>
      <c r="NQK49" s="108"/>
      <c r="NQL49" s="108"/>
      <c r="NQM49" s="108"/>
      <c r="NQN49" s="108"/>
      <c r="NQO49" s="108"/>
      <c r="NQP49" s="108"/>
      <c r="NQQ49" s="108"/>
      <c r="NQR49" s="108"/>
      <c r="NQS49" s="108"/>
      <c r="NQT49" s="108"/>
      <c r="NQU49" s="108"/>
      <c r="NQV49" s="108"/>
      <c r="NQW49" s="108"/>
      <c r="NQX49" s="108"/>
      <c r="NQY49" s="108"/>
      <c r="NQZ49" s="108"/>
      <c r="NRA49" s="108"/>
      <c r="NRB49" s="108"/>
      <c r="NRC49" s="108"/>
      <c r="NRD49" s="108"/>
      <c r="NRE49" s="108"/>
      <c r="NRF49" s="108"/>
      <c r="NRG49" s="108"/>
      <c r="NRH49" s="108"/>
      <c r="NRI49" s="108"/>
      <c r="NRJ49" s="108"/>
      <c r="NRK49" s="108"/>
      <c r="NRL49" s="108"/>
      <c r="NRM49" s="108"/>
      <c r="NRN49" s="108"/>
      <c r="NRO49" s="108"/>
      <c r="NRP49" s="108"/>
      <c r="NRQ49" s="108"/>
      <c r="NRR49" s="108"/>
      <c r="NRS49" s="108"/>
      <c r="NRT49" s="108"/>
      <c r="NRU49" s="108"/>
      <c r="NRV49" s="108"/>
      <c r="NRW49" s="108"/>
      <c r="NRX49" s="108"/>
      <c r="NRY49" s="108"/>
      <c r="NRZ49" s="108"/>
      <c r="NSA49" s="108"/>
      <c r="NSB49" s="108"/>
      <c r="NSC49" s="108"/>
      <c r="NSD49" s="108"/>
      <c r="NSE49" s="108"/>
      <c r="NSF49" s="108"/>
      <c r="NSG49" s="108"/>
      <c r="NSH49" s="108"/>
      <c r="NSI49" s="108"/>
      <c r="NSJ49" s="108"/>
      <c r="NSK49" s="108"/>
      <c r="NSL49" s="108"/>
      <c r="NSM49" s="108"/>
      <c r="NSN49" s="108"/>
      <c r="NSO49" s="108"/>
      <c r="NSP49" s="108"/>
      <c r="NSQ49" s="108"/>
      <c r="NSR49" s="108"/>
      <c r="NSS49" s="108"/>
      <c r="NST49" s="108"/>
      <c r="NSU49" s="108"/>
      <c r="NSV49" s="108"/>
      <c r="NSW49" s="108"/>
      <c r="NSX49" s="108"/>
      <c r="NSY49" s="108"/>
      <c r="NSZ49" s="108"/>
      <c r="NTA49" s="108"/>
      <c r="NTB49" s="108"/>
      <c r="NTC49" s="108"/>
      <c r="NTD49" s="108"/>
      <c r="NTE49" s="108"/>
      <c r="NTF49" s="108"/>
      <c r="NTG49" s="108"/>
      <c r="NTH49" s="108"/>
      <c r="NTI49" s="108"/>
      <c r="NTJ49" s="108"/>
      <c r="NTK49" s="108"/>
      <c r="NTL49" s="108"/>
      <c r="NTM49" s="108"/>
      <c r="NTN49" s="108"/>
      <c r="NTO49" s="108"/>
      <c r="NTP49" s="108"/>
      <c r="NTQ49" s="108"/>
      <c r="NTR49" s="108"/>
      <c r="NTS49" s="108"/>
      <c r="NTT49" s="108"/>
      <c r="NTU49" s="108"/>
      <c r="NTV49" s="108"/>
      <c r="NTW49" s="108"/>
      <c r="NTX49" s="108"/>
      <c r="NTY49" s="108"/>
      <c r="NTZ49" s="108"/>
      <c r="NUA49" s="108"/>
      <c r="NUB49" s="108"/>
      <c r="NUC49" s="108"/>
      <c r="NUD49" s="108"/>
      <c r="NUE49" s="108"/>
      <c r="NUF49" s="108"/>
      <c r="NUG49" s="108"/>
      <c r="NUH49" s="108"/>
      <c r="NUI49" s="108"/>
      <c r="NUJ49" s="108"/>
      <c r="NUK49" s="108"/>
      <c r="NUL49" s="108"/>
      <c r="NUM49" s="108"/>
      <c r="NUN49" s="108"/>
      <c r="NUO49" s="108"/>
      <c r="NUP49" s="108"/>
      <c r="NUQ49" s="108"/>
      <c r="NUR49" s="108"/>
      <c r="NUS49" s="108"/>
      <c r="NUT49" s="108"/>
      <c r="NUU49" s="108"/>
      <c r="NUV49" s="108"/>
      <c r="NUW49" s="108"/>
      <c r="NUX49" s="108"/>
      <c r="NUY49" s="108"/>
      <c r="NUZ49" s="108"/>
      <c r="NVA49" s="108"/>
      <c r="NVB49" s="108"/>
      <c r="NVC49" s="108"/>
      <c r="NVD49" s="108"/>
      <c r="NVE49" s="108"/>
      <c r="NVF49" s="108"/>
      <c r="NVG49" s="108"/>
      <c r="NVH49" s="108"/>
      <c r="NVI49" s="108"/>
      <c r="NVJ49" s="108"/>
      <c r="NVK49" s="108"/>
      <c r="NVL49" s="108"/>
      <c r="NVM49" s="108"/>
      <c r="NVN49" s="108"/>
      <c r="NVO49" s="108"/>
      <c r="NVP49" s="108"/>
      <c r="NVQ49" s="108"/>
      <c r="NVR49" s="108"/>
      <c r="NVS49" s="108"/>
      <c r="NVT49" s="108"/>
      <c r="NVU49" s="108"/>
      <c r="NVV49" s="108"/>
      <c r="NVW49" s="108"/>
      <c r="NVX49" s="108"/>
      <c r="NVY49" s="108"/>
      <c r="NVZ49" s="108"/>
      <c r="NWA49" s="108"/>
      <c r="NWB49" s="108"/>
      <c r="NWC49" s="108"/>
      <c r="NWD49" s="108"/>
      <c r="NWE49" s="108"/>
      <c r="NWF49" s="108"/>
      <c r="NWG49" s="108"/>
      <c r="NWH49" s="108"/>
      <c r="NWI49" s="108"/>
      <c r="NWJ49" s="108"/>
      <c r="NWK49" s="108"/>
      <c r="NWL49" s="108"/>
      <c r="NWM49" s="108"/>
      <c r="NWN49" s="108"/>
      <c r="NWO49" s="108"/>
      <c r="NWP49" s="108"/>
      <c r="NWQ49" s="108"/>
      <c r="NWR49" s="108"/>
      <c r="NWS49" s="108"/>
      <c r="NWT49" s="108"/>
      <c r="NWU49" s="108"/>
      <c r="NWV49" s="108"/>
      <c r="NWW49" s="108"/>
      <c r="NWX49" s="108"/>
      <c r="NWY49" s="108"/>
      <c r="NWZ49" s="108"/>
      <c r="NXA49" s="108"/>
      <c r="NXB49" s="108"/>
      <c r="NXC49" s="108"/>
      <c r="NXD49" s="108"/>
      <c r="NXE49" s="108"/>
      <c r="NXF49" s="108"/>
      <c r="NXG49" s="108"/>
      <c r="NXH49" s="108"/>
      <c r="NXI49" s="108"/>
      <c r="NXJ49" s="108"/>
      <c r="NXK49" s="108"/>
      <c r="NXL49" s="108"/>
      <c r="NXM49" s="108"/>
      <c r="NXN49" s="108"/>
      <c r="NXO49" s="108"/>
      <c r="NXP49" s="108"/>
      <c r="NXQ49" s="108"/>
      <c r="NXR49" s="108"/>
      <c r="NXS49" s="108"/>
      <c r="NXT49" s="108"/>
      <c r="NXU49" s="108"/>
      <c r="NXV49" s="108"/>
      <c r="NXW49" s="108"/>
      <c r="NXX49" s="108"/>
      <c r="NXY49" s="108"/>
      <c r="NXZ49" s="108"/>
      <c r="NYA49" s="108"/>
      <c r="NYB49" s="108"/>
      <c r="NYC49" s="108"/>
      <c r="NYD49" s="108"/>
      <c r="NYE49" s="108"/>
      <c r="NYF49" s="108"/>
      <c r="NYG49" s="108"/>
      <c r="NYH49" s="108"/>
      <c r="NYI49" s="108"/>
      <c r="NYJ49" s="108"/>
      <c r="NYK49" s="108"/>
      <c r="NYL49" s="108"/>
      <c r="NYM49" s="108"/>
      <c r="NYN49" s="108"/>
      <c r="NYO49" s="108"/>
      <c r="NYP49" s="108"/>
      <c r="NYQ49" s="108"/>
      <c r="NYR49" s="108"/>
      <c r="NYS49" s="108"/>
      <c r="NYT49" s="108"/>
      <c r="NYU49" s="108"/>
      <c r="NYV49" s="108"/>
      <c r="NYW49" s="108"/>
      <c r="NYX49" s="108"/>
      <c r="NYY49" s="108"/>
      <c r="NYZ49" s="108"/>
      <c r="NZA49" s="108"/>
      <c r="NZB49" s="108"/>
      <c r="NZC49" s="108"/>
      <c r="NZD49" s="108"/>
      <c r="NZE49" s="108"/>
      <c r="NZF49" s="108"/>
      <c r="NZG49" s="108"/>
      <c r="NZH49" s="108"/>
      <c r="NZI49" s="108"/>
      <c r="NZJ49" s="108"/>
      <c r="NZK49" s="108"/>
      <c r="NZL49" s="108"/>
      <c r="NZM49" s="108"/>
      <c r="NZN49" s="108"/>
      <c r="NZO49" s="108"/>
      <c r="NZP49" s="108"/>
      <c r="NZQ49" s="108"/>
      <c r="NZR49" s="108"/>
      <c r="NZS49" s="108"/>
      <c r="NZT49" s="108"/>
      <c r="NZU49" s="108"/>
      <c r="NZV49" s="108"/>
      <c r="NZW49" s="108"/>
      <c r="NZX49" s="108"/>
      <c r="NZY49" s="108"/>
      <c r="NZZ49" s="108"/>
      <c r="OAA49" s="108"/>
      <c r="OAB49" s="108"/>
      <c r="OAC49" s="108"/>
      <c r="OAD49" s="108"/>
      <c r="OAE49" s="108"/>
      <c r="OAF49" s="108"/>
      <c r="OAG49" s="108"/>
      <c r="OAH49" s="108"/>
      <c r="OAI49" s="108"/>
      <c r="OAJ49" s="108"/>
      <c r="OAK49" s="108"/>
      <c r="OAL49" s="108"/>
      <c r="OAM49" s="108"/>
      <c r="OAN49" s="108"/>
      <c r="OAO49" s="108"/>
      <c r="OAP49" s="108"/>
      <c r="OAQ49" s="108"/>
      <c r="OAR49" s="108"/>
      <c r="OAS49" s="108"/>
      <c r="OAT49" s="108"/>
      <c r="OAU49" s="108"/>
      <c r="OAV49" s="108"/>
      <c r="OAW49" s="108"/>
      <c r="OAX49" s="108"/>
      <c r="OAY49" s="108"/>
      <c r="OAZ49" s="108"/>
      <c r="OBA49" s="108"/>
      <c r="OBB49" s="108"/>
      <c r="OBC49" s="108"/>
      <c r="OBD49" s="108"/>
      <c r="OBE49" s="108"/>
      <c r="OBF49" s="108"/>
      <c r="OBG49" s="108"/>
      <c r="OBH49" s="108"/>
      <c r="OBI49" s="108"/>
      <c r="OBJ49" s="108"/>
      <c r="OBK49" s="108"/>
      <c r="OBL49" s="108"/>
      <c r="OBM49" s="108"/>
      <c r="OBN49" s="108"/>
      <c r="OBO49" s="108"/>
      <c r="OBP49" s="108"/>
      <c r="OBQ49" s="108"/>
      <c r="OBR49" s="108"/>
      <c r="OBS49" s="108"/>
      <c r="OBT49" s="108"/>
      <c r="OBU49" s="108"/>
      <c r="OBV49" s="108"/>
      <c r="OBW49" s="108"/>
      <c r="OBX49" s="108"/>
      <c r="OBY49" s="108"/>
      <c r="OBZ49" s="108"/>
      <c r="OCA49" s="108"/>
      <c r="OCB49" s="108"/>
      <c r="OCC49" s="108"/>
      <c r="OCD49" s="108"/>
      <c r="OCE49" s="108"/>
      <c r="OCF49" s="108"/>
      <c r="OCG49" s="108"/>
      <c r="OCH49" s="108"/>
      <c r="OCI49" s="108"/>
      <c r="OCJ49" s="108"/>
      <c r="OCK49" s="108"/>
      <c r="OCL49" s="108"/>
      <c r="OCM49" s="108"/>
      <c r="OCN49" s="108"/>
      <c r="OCO49" s="108"/>
      <c r="OCP49" s="108"/>
      <c r="OCQ49" s="108"/>
      <c r="OCR49" s="108"/>
      <c r="OCS49" s="108"/>
      <c r="OCT49" s="108"/>
      <c r="OCU49" s="108"/>
      <c r="OCV49" s="108"/>
      <c r="OCW49" s="108"/>
      <c r="OCX49" s="108"/>
      <c r="OCY49" s="108"/>
      <c r="OCZ49" s="108"/>
      <c r="ODA49" s="108"/>
      <c r="ODB49" s="108"/>
      <c r="ODC49" s="108"/>
      <c r="ODD49" s="108"/>
      <c r="ODE49" s="108"/>
      <c r="ODF49" s="108"/>
      <c r="ODG49" s="108"/>
      <c r="ODH49" s="108"/>
      <c r="ODI49" s="108"/>
      <c r="ODJ49" s="108"/>
      <c r="ODK49" s="108"/>
      <c r="ODL49" s="108"/>
      <c r="ODM49" s="108"/>
      <c r="ODN49" s="108"/>
      <c r="ODO49" s="108"/>
      <c r="ODP49" s="108"/>
      <c r="ODQ49" s="108"/>
      <c r="ODR49" s="108"/>
      <c r="ODS49" s="108"/>
      <c r="ODT49" s="108"/>
      <c r="ODU49" s="108"/>
      <c r="ODV49" s="108"/>
      <c r="ODW49" s="108"/>
      <c r="ODX49" s="108"/>
      <c r="ODY49" s="108"/>
      <c r="ODZ49" s="108"/>
      <c r="OEA49" s="108"/>
      <c r="OEB49" s="108"/>
      <c r="OEC49" s="108"/>
      <c r="OED49" s="108"/>
      <c r="OEE49" s="108"/>
      <c r="OEF49" s="108"/>
      <c r="OEG49" s="108"/>
      <c r="OEH49" s="108"/>
      <c r="OEI49" s="108"/>
      <c r="OEJ49" s="108"/>
      <c r="OEK49" s="108"/>
      <c r="OEL49" s="108"/>
      <c r="OEM49" s="108"/>
      <c r="OEN49" s="108"/>
      <c r="OEO49" s="108"/>
      <c r="OEP49" s="108"/>
      <c r="OEQ49" s="108"/>
      <c r="OER49" s="108"/>
      <c r="OES49" s="108"/>
      <c r="OET49" s="108"/>
      <c r="OEU49" s="108"/>
      <c r="OEV49" s="108"/>
      <c r="OEW49" s="108"/>
      <c r="OEX49" s="108"/>
      <c r="OEY49" s="108"/>
      <c r="OEZ49" s="108"/>
      <c r="OFA49" s="108"/>
      <c r="OFB49" s="108"/>
      <c r="OFC49" s="108"/>
      <c r="OFD49" s="108"/>
      <c r="OFE49" s="108"/>
      <c r="OFF49" s="108"/>
      <c r="OFG49" s="108"/>
      <c r="OFH49" s="108"/>
      <c r="OFI49" s="108"/>
      <c r="OFJ49" s="108"/>
      <c r="OFK49" s="108"/>
      <c r="OFL49" s="108"/>
      <c r="OFM49" s="108"/>
      <c r="OFN49" s="108"/>
      <c r="OFO49" s="108"/>
      <c r="OFP49" s="108"/>
      <c r="OFQ49" s="108"/>
      <c r="OFR49" s="108"/>
      <c r="OFS49" s="108"/>
      <c r="OFT49" s="108"/>
      <c r="OFU49" s="108"/>
      <c r="OFV49" s="108"/>
      <c r="OFW49" s="108"/>
      <c r="OFX49" s="108"/>
      <c r="OFY49" s="108"/>
      <c r="OFZ49" s="108"/>
      <c r="OGA49" s="108"/>
      <c r="OGB49" s="108"/>
      <c r="OGC49" s="108"/>
      <c r="OGD49" s="108"/>
      <c r="OGE49" s="108"/>
      <c r="OGF49" s="108"/>
      <c r="OGG49" s="108"/>
      <c r="OGH49" s="108"/>
      <c r="OGI49" s="108"/>
      <c r="OGJ49" s="108"/>
      <c r="OGK49" s="108"/>
      <c r="OGL49" s="108"/>
      <c r="OGM49" s="108"/>
      <c r="OGN49" s="108"/>
      <c r="OGO49" s="108"/>
      <c r="OGP49" s="108"/>
      <c r="OGQ49" s="108"/>
      <c r="OGR49" s="108"/>
      <c r="OGS49" s="108"/>
      <c r="OGT49" s="108"/>
      <c r="OGU49" s="108"/>
      <c r="OGV49" s="108"/>
      <c r="OGW49" s="108"/>
      <c r="OGX49" s="108"/>
      <c r="OGY49" s="108"/>
      <c r="OGZ49" s="108"/>
      <c r="OHA49" s="108"/>
      <c r="OHB49" s="108"/>
      <c r="OHC49" s="108"/>
      <c r="OHD49" s="108"/>
      <c r="OHE49" s="108"/>
      <c r="OHF49" s="108"/>
      <c r="OHG49" s="108"/>
      <c r="OHH49" s="108"/>
      <c r="OHI49" s="108"/>
      <c r="OHJ49" s="108"/>
      <c r="OHK49" s="108"/>
      <c r="OHL49" s="108"/>
      <c r="OHM49" s="108"/>
      <c r="OHN49" s="108"/>
      <c r="OHO49" s="108"/>
      <c r="OHP49" s="108"/>
      <c r="OHQ49" s="108"/>
      <c r="OHR49" s="108"/>
      <c r="OHS49" s="108"/>
      <c r="OHT49" s="108"/>
      <c r="OHU49" s="108"/>
      <c r="OHV49" s="108"/>
      <c r="OHW49" s="108"/>
      <c r="OHX49" s="108"/>
      <c r="OHY49" s="108"/>
      <c r="OHZ49" s="108"/>
      <c r="OIA49" s="108"/>
      <c r="OIB49" s="108"/>
      <c r="OIC49" s="108"/>
      <c r="OID49" s="108"/>
      <c r="OIE49" s="108"/>
      <c r="OIF49" s="108"/>
      <c r="OIG49" s="108"/>
      <c r="OIH49" s="108"/>
      <c r="OII49" s="108"/>
      <c r="OIJ49" s="108"/>
      <c r="OIK49" s="108"/>
      <c r="OIL49" s="108"/>
      <c r="OIM49" s="108"/>
      <c r="OIN49" s="108"/>
      <c r="OIO49" s="108"/>
      <c r="OIP49" s="108"/>
      <c r="OIQ49" s="108"/>
      <c r="OIR49" s="108"/>
      <c r="OIS49" s="108"/>
      <c r="OIT49" s="108"/>
      <c r="OIU49" s="108"/>
      <c r="OIV49" s="108"/>
      <c r="OIW49" s="108"/>
      <c r="OIX49" s="108"/>
      <c r="OIY49" s="108"/>
      <c r="OIZ49" s="108"/>
      <c r="OJA49" s="108"/>
      <c r="OJB49" s="108"/>
      <c r="OJC49" s="108"/>
      <c r="OJD49" s="108"/>
      <c r="OJE49" s="108"/>
      <c r="OJF49" s="108"/>
      <c r="OJG49" s="108"/>
      <c r="OJH49" s="108"/>
      <c r="OJI49" s="108"/>
      <c r="OJJ49" s="108"/>
      <c r="OJK49" s="108"/>
      <c r="OJL49" s="108"/>
      <c r="OJM49" s="108"/>
      <c r="OJN49" s="108"/>
      <c r="OJO49" s="108"/>
      <c r="OJP49" s="108"/>
      <c r="OJQ49" s="108"/>
      <c r="OJR49" s="108"/>
      <c r="OJS49" s="108"/>
      <c r="OJT49" s="108"/>
      <c r="OJU49" s="108"/>
      <c r="OJV49" s="108"/>
      <c r="OJW49" s="108"/>
      <c r="OJX49" s="108"/>
      <c r="OJY49" s="108"/>
      <c r="OJZ49" s="108"/>
      <c r="OKA49" s="108"/>
      <c r="OKB49" s="108"/>
      <c r="OKC49" s="108"/>
      <c r="OKD49" s="108"/>
      <c r="OKE49" s="108"/>
      <c r="OKF49" s="108"/>
      <c r="OKG49" s="108"/>
      <c r="OKH49" s="108"/>
      <c r="OKI49" s="108"/>
      <c r="OKJ49" s="108"/>
      <c r="OKK49" s="108"/>
      <c r="OKL49" s="108"/>
      <c r="OKM49" s="108"/>
      <c r="OKN49" s="108"/>
      <c r="OKO49" s="108"/>
      <c r="OKP49" s="108"/>
      <c r="OKQ49" s="108"/>
      <c r="OKR49" s="108"/>
      <c r="OKS49" s="108"/>
      <c r="OKT49" s="108"/>
      <c r="OKU49" s="108"/>
      <c r="OKV49" s="108"/>
      <c r="OKW49" s="108"/>
      <c r="OKX49" s="108"/>
      <c r="OKY49" s="108"/>
      <c r="OKZ49" s="108"/>
      <c r="OLA49" s="108"/>
      <c r="OLB49" s="108"/>
      <c r="OLC49" s="108"/>
      <c r="OLD49" s="108"/>
      <c r="OLE49" s="108"/>
      <c r="OLF49" s="108"/>
      <c r="OLG49" s="108"/>
      <c r="OLH49" s="108"/>
      <c r="OLI49" s="108"/>
      <c r="OLJ49" s="108"/>
      <c r="OLK49" s="108"/>
      <c r="OLL49" s="108"/>
      <c r="OLM49" s="108"/>
      <c r="OLN49" s="108"/>
      <c r="OLO49" s="108"/>
      <c r="OLP49" s="108"/>
      <c r="OLQ49" s="108"/>
      <c r="OLR49" s="108"/>
      <c r="OLS49" s="108"/>
      <c r="OLT49" s="108"/>
      <c r="OLU49" s="108"/>
      <c r="OLV49" s="108"/>
      <c r="OLW49" s="108"/>
      <c r="OLX49" s="108"/>
      <c r="OLY49" s="108"/>
      <c r="OLZ49" s="108"/>
      <c r="OMA49" s="108"/>
      <c r="OMB49" s="108"/>
      <c r="OMC49" s="108"/>
      <c r="OMD49" s="108"/>
      <c r="OME49" s="108"/>
      <c r="OMF49" s="108"/>
      <c r="OMG49" s="108"/>
      <c r="OMH49" s="108"/>
      <c r="OMI49" s="108"/>
      <c r="OMJ49" s="108"/>
      <c r="OMK49" s="108"/>
      <c r="OML49" s="108"/>
      <c r="OMM49" s="108"/>
      <c r="OMN49" s="108"/>
      <c r="OMO49" s="108"/>
      <c r="OMP49" s="108"/>
      <c r="OMQ49" s="108"/>
      <c r="OMR49" s="108"/>
      <c r="OMS49" s="108"/>
      <c r="OMT49" s="108"/>
      <c r="OMU49" s="108"/>
      <c r="OMV49" s="108"/>
      <c r="OMW49" s="108"/>
      <c r="OMX49" s="108"/>
      <c r="OMY49" s="108"/>
      <c r="OMZ49" s="108"/>
      <c r="ONA49" s="108"/>
      <c r="ONB49" s="108"/>
      <c r="ONC49" s="108"/>
      <c r="OND49" s="108"/>
      <c r="ONE49" s="108"/>
      <c r="ONF49" s="108"/>
      <c r="ONG49" s="108"/>
      <c r="ONH49" s="108"/>
      <c r="ONI49" s="108"/>
      <c r="ONJ49" s="108"/>
      <c r="ONK49" s="108"/>
      <c r="ONL49" s="108"/>
      <c r="ONM49" s="108"/>
      <c r="ONN49" s="108"/>
      <c r="ONO49" s="108"/>
      <c r="ONP49" s="108"/>
      <c r="ONQ49" s="108"/>
      <c r="ONR49" s="108"/>
      <c r="ONS49" s="108"/>
      <c r="ONT49" s="108"/>
      <c r="ONU49" s="108"/>
      <c r="ONV49" s="108"/>
      <c r="ONW49" s="108"/>
      <c r="ONX49" s="108"/>
      <c r="ONY49" s="108"/>
      <c r="ONZ49" s="108"/>
      <c r="OOA49" s="108"/>
      <c r="OOB49" s="108"/>
      <c r="OOC49" s="108"/>
      <c r="OOD49" s="108"/>
      <c r="OOE49" s="108"/>
      <c r="OOF49" s="108"/>
      <c r="OOG49" s="108"/>
      <c r="OOH49" s="108"/>
      <c r="OOI49" s="108"/>
      <c r="OOJ49" s="108"/>
      <c r="OOK49" s="108"/>
      <c r="OOL49" s="108"/>
      <c r="OOM49" s="108"/>
      <c r="OON49" s="108"/>
      <c r="OOO49" s="108"/>
      <c r="OOP49" s="108"/>
      <c r="OOQ49" s="108"/>
      <c r="OOR49" s="108"/>
      <c r="OOS49" s="108"/>
      <c r="OOT49" s="108"/>
      <c r="OOU49" s="108"/>
      <c r="OOV49" s="108"/>
      <c r="OOW49" s="108"/>
      <c r="OOX49" s="108"/>
      <c r="OOY49" s="108"/>
      <c r="OOZ49" s="108"/>
      <c r="OPA49" s="108"/>
      <c r="OPB49" s="108"/>
      <c r="OPC49" s="108"/>
      <c r="OPD49" s="108"/>
      <c r="OPE49" s="108"/>
      <c r="OPF49" s="108"/>
      <c r="OPG49" s="108"/>
      <c r="OPH49" s="108"/>
      <c r="OPI49" s="108"/>
      <c r="OPJ49" s="108"/>
      <c r="OPK49" s="108"/>
      <c r="OPL49" s="108"/>
      <c r="OPM49" s="108"/>
      <c r="OPN49" s="108"/>
      <c r="OPO49" s="108"/>
      <c r="OPP49" s="108"/>
      <c r="OPQ49" s="108"/>
      <c r="OPR49" s="108"/>
      <c r="OPS49" s="108"/>
      <c r="OPT49" s="108"/>
      <c r="OPU49" s="108"/>
      <c r="OPV49" s="108"/>
      <c r="OPW49" s="108"/>
      <c r="OPX49" s="108"/>
      <c r="OPY49" s="108"/>
      <c r="OPZ49" s="108"/>
      <c r="OQA49" s="108"/>
      <c r="OQB49" s="108"/>
      <c r="OQC49" s="108"/>
      <c r="OQD49" s="108"/>
      <c r="OQE49" s="108"/>
      <c r="OQF49" s="108"/>
      <c r="OQG49" s="108"/>
      <c r="OQH49" s="108"/>
      <c r="OQI49" s="108"/>
      <c r="OQJ49" s="108"/>
      <c r="OQK49" s="108"/>
      <c r="OQL49" s="108"/>
      <c r="OQM49" s="108"/>
      <c r="OQN49" s="108"/>
      <c r="OQO49" s="108"/>
      <c r="OQP49" s="108"/>
      <c r="OQQ49" s="108"/>
      <c r="OQR49" s="108"/>
      <c r="OQS49" s="108"/>
      <c r="OQT49" s="108"/>
      <c r="OQU49" s="108"/>
      <c r="OQV49" s="108"/>
      <c r="OQW49" s="108"/>
      <c r="OQX49" s="108"/>
      <c r="OQY49" s="108"/>
      <c r="OQZ49" s="108"/>
      <c r="ORA49" s="108"/>
      <c r="ORB49" s="108"/>
      <c r="ORC49" s="108"/>
      <c r="ORD49" s="108"/>
      <c r="ORE49" s="108"/>
      <c r="ORF49" s="108"/>
      <c r="ORG49" s="108"/>
      <c r="ORH49" s="108"/>
      <c r="ORI49" s="108"/>
      <c r="ORJ49" s="108"/>
      <c r="ORK49" s="108"/>
      <c r="ORL49" s="108"/>
      <c r="ORM49" s="108"/>
      <c r="ORN49" s="108"/>
      <c r="ORO49" s="108"/>
      <c r="ORP49" s="108"/>
      <c r="ORQ49" s="108"/>
      <c r="ORR49" s="108"/>
      <c r="ORS49" s="108"/>
      <c r="ORT49" s="108"/>
      <c r="ORU49" s="108"/>
      <c r="ORV49" s="108"/>
      <c r="ORW49" s="108"/>
      <c r="ORX49" s="108"/>
      <c r="ORY49" s="108"/>
      <c r="ORZ49" s="108"/>
      <c r="OSA49" s="108"/>
      <c r="OSB49" s="108"/>
      <c r="OSC49" s="108"/>
      <c r="OSD49" s="108"/>
      <c r="OSE49" s="108"/>
      <c r="OSF49" s="108"/>
      <c r="OSG49" s="108"/>
      <c r="OSH49" s="108"/>
      <c r="OSI49" s="108"/>
      <c r="OSJ49" s="108"/>
      <c r="OSK49" s="108"/>
      <c r="OSL49" s="108"/>
      <c r="OSM49" s="108"/>
      <c r="OSN49" s="108"/>
      <c r="OSO49" s="108"/>
      <c r="OSP49" s="108"/>
      <c r="OSQ49" s="108"/>
      <c r="OSR49" s="108"/>
      <c r="OSS49" s="108"/>
      <c r="OST49" s="108"/>
      <c r="OSU49" s="108"/>
      <c r="OSV49" s="108"/>
      <c r="OSW49" s="108"/>
      <c r="OSX49" s="108"/>
      <c r="OSY49" s="108"/>
      <c r="OSZ49" s="108"/>
      <c r="OTA49" s="108"/>
      <c r="OTB49" s="108"/>
      <c r="OTC49" s="108"/>
      <c r="OTD49" s="108"/>
      <c r="OTE49" s="108"/>
      <c r="OTF49" s="108"/>
      <c r="OTG49" s="108"/>
      <c r="OTH49" s="108"/>
      <c r="OTI49" s="108"/>
      <c r="OTJ49" s="108"/>
      <c r="OTK49" s="108"/>
      <c r="OTL49" s="108"/>
      <c r="OTM49" s="108"/>
      <c r="OTN49" s="108"/>
      <c r="OTO49" s="108"/>
      <c r="OTP49" s="108"/>
      <c r="OTQ49" s="108"/>
      <c r="OTR49" s="108"/>
      <c r="OTS49" s="108"/>
      <c r="OTT49" s="108"/>
      <c r="OTU49" s="108"/>
      <c r="OTV49" s="108"/>
      <c r="OTW49" s="108"/>
      <c r="OTX49" s="108"/>
      <c r="OTY49" s="108"/>
      <c r="OTZ49" s="108"/>
      <c r="OUA49" s="108"/>
      <c r="OUB49" s="108"/>
      <c r="OUC49" s="108"/>
      <c r="OUD49" s="108"/>
      <c r="OUE49" s="108"/>
      <c r="OUF49" s="108"/>
      <c r="OUG49" s="108"/>
      <c r="OUH49" s="108"/>
      <c r="OUI49" s="108"/>
      <c r="OUJ49" s="108"/>
      <c r="OUK49" s="108"/>
      <c r="OUL49" s="108"/>
      <c r="OUM49" s="108"/>
      <c r="OUN49" s="108"/>
      <c r="OUO49" s="108"/>
      <c r="OUP49" s="108"/>
      <c r="OUQ49" s="108"/>
      <c r="OUR49" s="108"/>
      <c r="OUS49" s="108"/>
      <c r="OUT49" s="108"/>
      <c r="OUU49" s="108"/>
      <c r="OUV49" s="108"/>
      <c r="OUW49" s="108"/>
      <c r="OUX49" s="108"/>
      <c r="OUY49" s="108"/>
      <c r="OUZ49" s="108"/>
      <c r="OVA49" s="108"/>
      <c r="OVB49" s="108"/>
      <c r="OVC49" s="108"/>
      <c r="OVD49" s="108"/>
      <c r="OVE49" s="108"/>
      <c r="OVF49" s="108"/>
      <c r="OVG49" s="108"/>
      <c r="OVH49" s="108"/>
      <c r="OVI49" s="108"/>
      <c r="OVJ49" s="108"/>
      <c r="OVK49" s="108"/>
      <c r="OVL49" s="108"/>
      <c r="OVM49" s="108"/>
      <c r="OVN49" s="108"/>
      <c r="OVO49" s="108"/>
      <c r="OVP49" s="108"/>
      <c r="OVQ49" s="108"/>
      <c r="OVR49" s="108"/>
      <c r="OVS49" s="108"/>
      <c r="OVT49" s="108"/>
      <c r="OVU49" s="108"/>
      <c r="OVV49" s="108"/>
      <c r="OVW49" s="108"/>
      <c r="OVX49" s="108"/>
      <c r="OVY49" s="108"/>
      <c r="OVZ49" s="108"/>
      <c r="OWA49" s="108"/>
      <c r="OWB49" s="108"/>
      <c r="OWC49" s="108"/>
      <c r="OWD49" s="108"/>
      <c r="OWE49" s="108"/>
      <c r="OWF49" s="108"/>
      <c r="OWG49" s="108"/>
      <c r="OWH49" s="108"/>
      <c r="OWI49" s="108"/>
      <c r="OWJ49" s="108"/>
      <c r="OWK49" s="108"/>
      <c r="OWL49" s="108"/>
      <c r="OWM49" s="108"/>
      <c r="OWN49" s="108"/>
      <c r="OWO49" s="108"/>
      <c r="OWP49" s="108"/>
      <c r="OWQ49" s="108"/>
      <c r="OWR49" s="108"/>
      <c r="OWS49" s="108"/>
      <c r="OWT49" s="108"/>
      <c r="OWU49" s="108"/>
      <c r="OWV49" s="108"/>
      <c r="OWW49" s="108"/>
      <c r="OWX49" s="108"/>
      <c r="OWY49" s="108"/>
      <c r="OWZ49" s="108"/>
      <c r="OXA49" s="108"/>
      <c r="OXB49" s="108"/>
      <c r="OXC49" s="108"/>
      <c r="OXD49" s="108"/>
      <c r="OXE49" s="108"/>
      <c r="OXF49" s="108"/>
      <c r="OXG49" s="108"/>
      <c r="OXH49" s="108"/>
      <c r="OXI49" s="108"/>
      <c r="OXJ49" s="108"/>
      <c r="OXK49" s="108"/>
      <c r="OXL49" s="108"/>
      <c r="OXM49" s="108"/>
      <c r="OXN49" s="108"/>
      <c r="OXO49" s="108"/>
      <c r="OXP49" s="108"/>
      <c r="OXQ49" s="108"/>
      <c r="OXR49" s="108"/>
      <c r="OXS49" s="108"/>
      <c r="OXT49" s="108"/>
      <c r="OXU49" s="108"/>
      <c r="OXV49" s="108"/>
      <c r="OXW49" s="108"/>
      <c r="OXX49" s="108"/>
      <c r="OXY49" s="108"/>
      <c r="OXZ49" s="108"/>
      <c r="OYA49" s="108"/>
      <c r="OYB49" s="108"/>
      <c r="OYC49" s="108"/>
      <c r="OYD49" s="108"/>
      <c r="OYE49" s="108"/>
      <c r="OYF49" s="108"/>
      <c r="OYG49" s="108"/>
      <c r="OYH49" s="108"/>
      <c r="OYI49" s="108"/>
      <c r="OYJ49" s="108"/>
      <c r="OYK49" s="108"/>
      <c r="OYL49" s="108"/>
      <c r="OYM49" s="108"/>
      <c r="OYN49" s="108"/>
      <c r="OYO49" s="108"/>
      <c r="OYP49" s="108"/>
      <c r="OYQ49" s="108"/>
      <c r="OYR49" s="108"/>
      <c r="OYS49" s="108"/>
      <c r="OYT49" s="108"/>
      <c r="OYU49" s="108"/>
      <c r="OYV49" s="108"/>
      <c r="OYW49" s="108"/>
      <c r="OYX49" s="108"/>
      <c r="OYY49" s="108"/>
      <c r="OYZ49" s="108"/>
      <c r="OZA49" s="108"/>
      <c r="OZB49" s="108"/>
      <c r="OZC49" s="108"/>
      <c r="OZD49" s="108"/>
      <c r="OZE49" s="108"/>
      <c r="OZF49" s="108"/>
      <c r="OZG49" s="108"/>
      <c r="OZH49" s="108"/>
      <c r="OZI49" s="108"/>
      <c r="OZJ49" s="108"/>
      <c r="OZK49" s="108"/>
      <c r="OZL49" s="108"/>
      <c r="OZM49" s="108"/>
      <c r="OZN49" s="108"/>
      <c r="OZO49" s="108"/>
      <c r="OZP49" s="108"/>
      <c r="OZQ49" s="108"/>
      <c r="OZR49" s="108"/>
      <c r="OZS49" s="108"/>
      <c r="OZT49" s="108"/>
      <c r="OZU49" s="108"/>
      <c r="OZV49" s="108"/>
      <c r="OZW49" s="108"/>
      <c r="OZX49" s="108"/>
      <c r="OZY49" s="108"/>
      <c r="OZZ49" s="108"/>
      <c r="PAA49" s="108"/>
      <c r="PAB49" s="108"/>
      <c r="PAC49" s="108"/>
      <c r="PAD49" s="108"/>
      <c r="PAE49" s="108"/>
      <c r="PAF49" s="108"/>
      <c r="PAG49" s="108"/>
      <c r="PAH49" s="108"/>
      <c r="PAI49" s="108"/>
      <c r="PAJ49" s="108"/>
      <c r="PAK49" s="108"/>
      <c r="PAL49" s="108"/>
      <c r="PAM49" s="108"/>
      <c r="PAN49" s="108"/>
      <c r="PAO49" s="108"/>
      <c r="PAP49" s="108"/>
      <c r="PAQ49" s="108"/>
      <c r="PAR49" s="108"/>
      <c r="PAS49" s="108"/>
      <c r="PAT49" s="108"/>
      <c r="PAU49" s="108"/>
      <c r="PAV49" s="108"/>
      <c r="PAW49" s="108"/>
      <c r="PAX49" s="108"/>
      <c r="PAY49" s="108"/>
      <c r="PAZ49" s="108"/>
      <c r="PBA49" s="108"/>
      <c r="PBB49" s="108"/>
      <c r="PBC49" s="108"/>
      <c r="PBD49" s="108"/>
      <c r="PBE49" s="108"/>
      <c r="PBF49" s="108"/>
      <c r="PBG49" s="108"/>
      <c r="PBH49" s="108"/>
      <c r="PBI49" s="108"/>
      <c r="PBJ49" s="108"/>
      <c r="PBK49" s="108"/>
      <c r="PBL49" s="108"/>
      <c r="PBM49" s="108"/>
      <c r="PBN49" s="108"/>
      <c r="PBO49" s="108"/>
      <c r="PBP49" s="108"/>
      <c r="PBQ49" s="108"/>
      <c r="PBR49" s="108"/>
      <c r="PBS49" s="108"/>
      <c r="PBT49" s="108"/>
      <c r="PBU49" s="108"/>
      <c r="PBV49" s="108"/>
      <c r="PBW49" s="108"/>
      <c r="PBX49" s="108"/>
      <c r="PBY49" s="108"/>
      <c r="PBZ49" s="108"/>
      <c r="PCA49" s="108"/>
      <c r="PCB49" s="108"/>
      <c r="PCC49" s="108"/>
      <c r="PCD49" s="108"/>
      <c r="PCE49" s="108"/>
      <c r="PCF49" s="108"/>
      <c r="PCG49" s="108"/>
      <c r="PCH49" s="108"/>
      <c r="PCI49" s="108"/>
      <c r="PCJ49" s="108"/>
      <c r="PCK49" s="108"/>
      <c r="PCL49" s="108"/>
      <c r="PCM49" s="108"/>
      <c r="PCN49" s="108"/>
      <c r="PCO49" s="108"/>
      <c r="PCP49" s="108"/>
      <c r="PCQ49" s="108"/>
      <c r="PCR49" s="108"/>
      <c r="PCS49" s="108"/>
      <c r="PCT49" s="108"/>
      <c r="PCU49" s="108"/>
      <c r="PCV49" s="108"/>
      <c r="PCW49" s="108"/>
      <c r="PCX49" s="108"/>
      <c r="PCY49" s="108"/>
      <c r="PCZ49" s="108"/>
      <c r="PDA49" s="108"/>
      <c r="PDB49" s="108"/>
      <c r="PDC49" s="108"/>
      <c r="PDD49" s="108"/>
      <c r="PDE49" s="108"/>
      <c r="PDF49" s="108"/>
      <c r="PDG49" s="108"/>
      <c r="PDH49" s="108"/>
      <c r="PDI49" s="108"/>
      <c r="PDJ49" s="108"/>
      <c r="PDK49" s="108"/>
      <c r="PDL49" s="108"/>
      <c r="PDM49" s="108"/>
      <c r="PDN49" s="108"/>
      <c r="PDO49" s="108"/>
      <c r="PDP49" s="108"/>
      <c r="PDQ49" s="108"/>
      <c r="PDR49" s="108"/>
      <c r="PDS49" s="108"/>
      <c r="PDT49" s="108"/>
      <c r="PDU49" s="108"/>
      <c r="PDV49" s="108"/>
      <c r="PDW49" s="108"/>
      <c r="PDX49" s="108"/>
      <c r="PDY49" s="108"/>
      <c r="PDZ49" s="108"/>
      <c r="PEA49" s="108"/>
      <c r="PEB49" s="108"/>
      <c r="PEC49" s="108"/>
      <c r="PED49" s="108"/>
      <c r="PEE49" s="108"/>
      <c r="PEF49" s="108"/>
      <c r="PEG49" s="108"/>
      <c r="PEH49" s="108"/>
      <c r="PEI49" s="108"/>
      <c r="PEJ49" s="108"/>
      <c r="PEK49" s="108"/>
      <c r="PEL49" s="108"/>
      <c r="PEM49" s="108"/>
      <c r="PEN49" s="108"/>
      <c r="PEO49" s="108"/>
      <c r="PEP49" s="108"/>
      <c r="PEQ49" s="108"/>
      <c r="PER49" s="108"/>
      <c r="PES49" s="108"/>
      <c r="PET49" s="108"/>
      <c r="PEU49" s="108"/>
      <c r="PEV49" s="108"/>
      <c r="PEW49" s="108"/>
      <c r="PEX49" s="108"/>
      <c r="PEY49" s="108"/>
      <c r="PEZ49" s="108"/>
      <c r="PFA49" s="108"/>
      <c r="PFB49" s="108"/>
      <c r="PFC49" s="108"/>
      <c r="PFD49" s="108"/>
      <c r="PFE49" s="108"/>
      <c r="PFF49" s="108"/>
      <c r="PFG49" s="108"/>
      <c r="PFH49" s="108"/>
      <c r="PFI49" s="108"/>
      <c r="PFJ49" s="108"/>
      <c r="PFK49" s="108"/>
      <c r="PFL49" s="108"/>
      <c r="PFM49" s="108"/>
      <c r="PFN49" s="108"/>
      <c r="PFO49" s="108"/>
      <c r="PFP49" s="108"/>
      <c r="PFQ49" s="108"/>
      <c r="PFR49" s="108"/>
      <c r="PFS49" s="108"/>
      <c r="PFT49" s="108"/>
      <c r="PFU49" s="108"/>
      <c r="PFV49" s="108"/>
      <c r="PFW49" s="108"/>
      <c r="PFX49" s="108"/>
      <c r="PFY49" s="108"/>
      <c r="PFZ49" s="108"/>
      <c r="PGA49" s="108"/>
      <c r="PGB49" s="108"/>
      <c r="PGC49" s="108"/>
      <c r="PGD49" s="108"/>
      <c r="PGE49" s="108"/>
      <c r="PGF49" s="108"/>
      <c r="PGG49" s="108"/>
      <c r="PGH49" s="108"/>
      <c r="PGI49" s="108"/>
      <c r="PGJ49" s="108"/>
      <c r="PGK49" s="108"/>
      <c r="PGL49" s="108"/>
      <c r="PGM49" s="108"/>
      <c r="PGN49" s="108"/>
      <c r="PGO49" s="108"/>
      <c r="PGP49" s="108"/>
      <c r="PGQ49" s="108"/>
      <c r="PGR49" s="108"/>
      <c r="PGS49" s="108"/>
      <c r="PGT49" s="108"/>
      <c r="PGU49" s="108"/>
      <c r="PGV49" s="108"/>
      <c r="PGW49" s="108"/>
      <c r="PGX49" s="108"/>
      <c r="PGY49" s="108"/>
      <c r="PGZ49" s="108"/>
      <c r="PHA49" s="108"/>
      <c r="PHB49" s="108"/>
      <c r="PHC49" s="108"/>
      <c r="PHD49" s="108"/>
      <c r="PHE49" s="108"/>
      <c r="PHF49" s="108"/>
      <c r="PHG49" s="108"/>
      <c r="PHH49" s="108"/>
      <c r="PHI49" s="108"/>
      <c r="PHJ49" s="108"/>
      <c r="PHK49" s="108"/>
      <c r="PHL49" s="108"/>
      <c r="PHM49" s="108"/>
      <c r="PHN49" s="108"/>
      <c r="PHO49" s="108"/>
      <c r="PHP49" s="108"/>
      <c r="PHQ49" s="108"/>
      <c r="PHR49" s="108"/>
      <c r="PHS49" s="108"/>
      <c r="PHT49" s="108"/>
      <c r="PHU49" s="108"/>
      <c r="PHV49" s="108"/>
      <c r="PHW49" s="108"/>
      <c r="PHX49" s="108"/>
      <c r="PHY49" s="108"/>
      <c r="PHZ49" s="108"/>
      <c r="PIA49" s="108"/>
      <c r="PIB49" s="108"/>
      <c r="PIC49" s="108"/>
      <c r="PID49" s="108"/>
      <c r="PIE49" s="108"/>
      <c r="PIF49" s="108"/>
      <c r="PIG49" s="108"/>
      <c r="PIH49" s="108"/>
      <c r="PII49" s="108"/>
      <c r="PIJ49" s="108"/>
      <c r="PIK49" s="108"/>
      <c r="PIL49" s="108"/>
      <c r="PIM49" s="108"/>
      <c r="PIN49" s="108"/>
      <c r="PIO49" s="108"/>
      <c r="PIP49" s="108"/>
      <c r="PIQ49" s="108"/>
      <c r="PIR49" s="108"/>
      <c r="PIS49" s="108"/>
      <c r="PIT49" s="108"/>
      <c r="PIU49" s="108"/>
      <c r="PIV49" s="108"/>
      <c r="PIW49" s="108"/>
      <c r="PIX49" s="108"/>
      <c r="PIY49" s="108"/>
      <c r="PIZ49" s="108"/>
      <c r="PJA49" s="108"/>
      <c r="PJB49" s="108"/>
      <c r="PJC49" s="108"/>
      <c r="PJD49" s="108"/>
      <c r="PJE49" s="108"/>
      <c r="PJF49" s="108"/>
      <c r="PJG49" s="108"/>
      <c r="PJH49" s="108"/>
      <c r="PJI49" s="108"/>
      <c r="PJJ49" s="108"/>
      <c r="PJK49" s="108"/>
      <c r="PJL49" s="108"/>
      <c r="PJM49" s="108"/>
      <c r="PJN49" s="108"/>
      <c r="PJO49" s="108"/>
      <c r="PJP49" s="108"/>
      <c r="PJQ49" s="108"/>
      <c r="PJR49" s="108"/>
      <c r="PJS49" s="108"/>
      <c r="PJT49" s="108"/>
      <c r="PJU49" s="108"/>
      <c r="PJV49" s="108"/>
      <c r="PJW49" s="108"/>
      <c r="PJX49" s="108"/>
      <c r="PJY49" s="108"/>
      <c r="PJZ49" s="108"/>
      <c r="PKA49" s="108"/>
      <c r="PKB49" s="108"/>
      <c r="PKC49" s="108"/>
      <c r="PKD49" s="108"/>
      <c r="PKE49" s="108"/>
      <c r="PKF49" s="108"/>
      <c r="PKG49" s="108"/>
      <c r="PKH49" s="108"/>
      <c r="PKI49" s="108"/>
      <c r="PKJ49" s="108"/>
      <c r="PKK49" s="108"/>
      <c r="PKL49" s="108"/>
      <c r="PKM49" s="108"/>
      <c r="PKN49" s="108"/>
      <c r="PKO49" s="108"/>
      <c r="PKP49" s="108"/>
      <c r="PKQ49" s="108"/>
      <c r="PKR49" s="108"/>
      <c r="PKS49" s="108"/>
      <c r="PKT49" s="108"/>
      <c r="PKU49" s="108"/>
      <c r="PKV49" s="108"/>
      <c r="PKW49" s="108"/>
      <c r="PKX49" s="108"/>
      <c r="PKY49" s="108"/>
      <c r="PKZ49" s="108"/>
      <c r="PLA49" s="108"/>
      <c r="PLB49" s="108"/>
      <c r="PLC49" s="108"/>
      <c r="PLD49" s="108"/>
      <c r="PLE49" s="108"/>
      <c r="PLF49" s="108"/>
      <c r="PLG49" s="108"/>
      <c r="PLH49" s="108"/>
      <c r="PLI49" s="108"/>
      <c r="PLJ49" s="108"/>
      <c r="PLK49" s="108"/>
      <c r="PLL49" s="108"/>
      <c r="PLM49" s="108"/>
      <c r="PLN49" s="108"/>
      <c r="PLO49" s="108"/>
      <c r="PLP49" s="108"/>
      <c r="PLQ49" s="108"/>
      <c r="PLR49" s="108"/>
      <c r="PLS49" s="108"/>
      <c r="PLT49" s="108"/>
      <c r="PLU49" s="108"/>
      <c r="PLV49" s="108"/>
      <c r="PLW49" s="108"/>
      <c r="PLX49" s="108"/>
      <c r="PLY49" s="108"/>
      <c r="PLZ49" s="108"/>
      <c r="PMA49" s="108"/>
      <c r="PMB49" s="108"/>
      <c r="PMC49" s="108"/>
      <c r="PMD49" s="108"/>
      <c r="PME49" s="108"/>
      <c r="PMF49" s="108"/>
      <c r="PMG49" s="108"/>
      <c r="PMH49" s="108"/>
      <c r="PMI49" s="108"/>
      <c r="PMJ49" s="108"/>
      <c r="PMK49" s="108"/>
      <c r="PML49" s="108"/>
      <c r="PMM49" s="108"/>
      <c r="PMN49" s="108"/>
      <c r="PMO49" s="108"/>
      <c r="PMP49" s="108"/>
      <c r="PMQ49" s="108"/>
      <c r="PMR49" s="108"/>
      <c r="PMS49" s="108"/>
      <c r="PMT49" s="108"/>
      <c r="PMU49" s="108"/>
      <c r="PMV49" s="108"/>
      <c r="PMW49" s="108"/>
      <c r="PMX49" s="108"/>
      <c r="PMY49" s="108"/>
      <c r="PMZ49" s="108"/>
      <c r="PNA49" s="108"/>
      <c r="PNB49" s="108"/>
      <c r="PNC49" s="108"/>
      <c r="PND49" s="108"/>
      <c r="PNE49" s="108"/>
      <c r="PNF49" s="108"/>
      <c r="PNG49" s="108"/>
      <c r="PNH49" s="108"/>
      <c r="PNI49" s="108"/>
      <c r="PNJ49" s="108"/>
      <c r="PNK49" s="108"/>
      <c r="PNL49" s="108"/>
      <c r="PNM49" s="108"/>
      <c r="PNN49" s="108"/>
      <c r="PNO49" s="108"/>
      <c r="PNP49" s="108"/>
      <c r="PNQ49" s="108"/>
      <c r="PNR49" s="108"/>
      <c r="PNS49" s="108"/>
      <c r="PNT49" s="108"/>
      <c r="PNU49" s="108"/>
      <c r="PNV49" s="108"/>
      <c r="PNW49" s="108"/>
      <c r="PNX49" s="108"/>
      <c r="PNY49" s="108"/>
      <c r="PNZ49" s="108"/>
      <c r="POA49" s="108"/>
      <c r="POB49" s="108"/>
      <c r="POC49" s="108"/>
      <c r="POD49" s="108"/>
      <c r="POE49" s="108"/>
      <c r="POF49" s="108"/>
      <c r="POG49" s="108"/>
      <c r="POH49" s="108"/>
      <c r="POI49" s="108"/>
      <c r="POJ49" s="108"/>
      <c r="POK49" s="108"/>
      <c r="POL49" s="108"/>
      <c r="POM49" s="108"/>
      <c r="PON49" s="108"/>
      <c r="POO49" s="108"/>
      <c r="POP49" s="108"/>
      <c r="POQ49" s="108"/>
      <c r="POR49" s="108"/>
      <c r="POS49" s="108"/>
      <c r="POT49" s="108"/>
      <c r="POU49" s="108"/>
      <c r="POV49" s="108"/>
      <c r="POW49" s="108"/>
      <c r="POX49" s="108"/>
      <c r="POY49" s="108"/>
      <c r="POZ49" s="108"/>
      <c r="PPA49" s="108"/>
      <c r="PPB49" s="108"/>
      <c r="PPC49" s="108"/>
      <c r="PPD49" s="108"/>
      <c r="PPE49" s="108"/>
      <c r="PPF49" s="108"/>
      <c r="PPG49" s="108"/>
      <c r="PPH49" s="108"/>
      <c r="PPI49" s="108"/>
      <c r="PPJ49" s="108"/>
      <c r="PPK49" s="108"/>
      <c r="PPL49" s="108"/>
      <c r="PPM49" s="108"/>
      <c r="PPN49" s="108"/>
      <c r="PPO49" s="108"/>
      <c r="PPP49" s="108"/>
      <c r="PPQ49" s="108"/>
      <c r="PPR49" s="108"/>
      <c r="PPS49" s="108"/>
      <c r="PPT49" s="108"/>
      <c r="PPU49" s="108"/>
      <c r="PPV49" s="108"/>
      <c r="PPW49" s="108"/>
      <c r="PPX49" s="108"/>
      <c r="PPY49" s="108"/>
      <c r="PPZ49" s="108"/>
      <c r="PQA49" s="108"/>
      <c r="PQB49" s="108"/>
      <c r="PQC49" s="108"/>
      <c r="PQD49" s="108"/>
      <c r="PQE49" s="108"/>
      <c r="PQF49" s="108"/>
      <c r="PQG49" s="108"/>
      <c r="PQH49" s="108"/>
      <c r="PQI49" s="108"/>
      <c r="PQJ49" s="108"/>
      <c r="PQK49" s="108"/>
      <c r="PQL49" s="108"/>
      <c r="PQM49" s="108"/>
      <c r="PQN49" s="108"/>
      <c r="PQO49" s="108"/>
      <c r="PQP49" s="108"/>
      <c r="PQQ49" s="108"/>
      <c r="PQR49" s="108"/>
      <c r="PQS49" s="108"/>
      <c r="PQT49" s="108"/>
      <c r="PQU49" s="108"/>
      <c r="PQV49" s="108"/>
      <c r="PQW49" s="108"/>
      <c r="PQX49" s="108"/>
      <c r="PQY49" s="108"/>
      <c r="PQZ49" s="108"/>
      <c r="PRA49" s="108"/>
      <c r="PRB49" s="108"/>
      <c r="PRC49" s="108"/>
      <c r="PRD49" s="108"/>
      <c r="PRE49" s="108"/>
      <c r="PRF49" s="108"/>
      <c r="PRG49" s="108"/>
      <c r="PRH49" s="108"/>
      <c r="PRI49" s="108"/>
      <c r="PRJ49" s="108"/>
      <c r="PRK49" s="108"/>
      <c r="PRL49" s="108"/>
      <c r="PRM49" s="108"/>
      <c r="PRN49" s="108"/>
      <c r="PRO49" s="108"/>
      <c r="PRP49" s="108"/>
      <c r="PRQ49" s="108"/>
      <c r="PRR49" s="108"/>
      <c r="PRS49" s="108"/>
      <c r="PRT49" s="108"/>
      <c r="PRU49" s="108"/>
      <c r="PRV49" s="108"/>
      <c r="PRW49" s="108"/>
      <c r="PRX49" s="108"/>
      <c r="PRY49" s="108"/>
      <c r="PRZ49" s="108"/>
      <c r="PSA49" s="108"/>
      <c r="PSB49" s="108"/>
      <c r="PSC49" s="108"/>
      <c r="PSD49" s="108"/>
      <c r="PSE49" s="108"/>
      <c r="PSF49" s="108"/>
      <c r="PSG49" s="108"/>
      <c r="PSH49" s="108"/>
      <c r="PSI49" s="108"/>
      <c r="PSJ49" s="108"/>
      <c r="PSK49" s="108"/>
      <c r="PSL49" s="108"/>
      <c r="PSM49" s="108"/>
      <c r="PSN49" s="108"/>
      <c r="PSO49" s="108"/>
      <c r="PSP49" s="108"/>
      <c r="PSQ49" s="108"/>
      <c r="PSR49" s="108"/>
      <c r="PSS49" s="108"/>
      <c r="PST49" s="108"/>
      <c r="PSU49" s="108"/>
      <c r="PSV49" s="108"/>
      <c r="PSW49" s="108"/>
      <c r="PSX49" s="108"/>
      <c r="PSY49" s="108"/>
      <c r="PSZ49" s="108"/>
      <c r="PTA49" s="108"/>
      <c r="PTB49" s="108"/>
      <c r="PTC49" s="108"/>
      <c r="PTD49" s="108"/>
      <c r="PTE49" s="108"/>
      <c r="PTF49" s="108"/>
      <c r="PTG49" s="108"/>
      <c r="PTH49" s="108"/>
      <c r="PTI49" s="108"/>
      <c r="PTJ49" s="108"/>
      <c r="PTK49" s="108"/>
      <c r="PTL49" s="108"/>
      <c r="PTM49" s="108"/>
      <c r="PTN49" s="108"/>
      <c r="PTO49" s="108"/>
      <c r="PTP49" s="108"/>
      <c r="PTQ49" s="108"/>
      <c r="PTR49" s="108"/>
      <c r="PTS49" s="108"/>
      <c r="PTT49" s="108"/>
      <c r="PTU49" s="108"/>
      <c r="PTV49" s="108"/>
      <c r="PTW49" s="108"/>
      <c r="PTX49" s="108"/>
      <c r="PTY49" s="108"/>
      <c r="PTZ49" s="108"/>
      <c r="PUA49" s="108"/>
      <c r="PUB49" s="108"/>
      <c r="PUC49" s="108"/>
      <c r="PUD49" s="108"/>
      <c r="PUE49" s="108"/>
      <c r="PUF49" s="108"/>
      <c r="PUG49" s="108"/>
      <c r="PUH49" s="108"/>
      <c r="PUI49" s="108"/>
      <c r="PUJ49" s="108"/>
      <c r="PUK49" s="108"/>
      <c r="PUL49" s="108"/>
      <c r="PUM49" s="108"/>
      <c r="PUN49" s="108"/>
      <c r="PUO49" s="108"/>
      <c r="PUP49" s="108"/>
      <c r="PUQ49" s="108"/>
      <c r="PUR49" s="108"/>
      <c r="PUS49" s="108"/>
      <c r="PUT49" s="108"/>
      <c r="PUU49" s="108"/>
      <c r="PUV49" s="108"/>
      <c r="PUW49" s="108"/>
      <c r="PUX49" s="108"/>
      <c r="PUY49" s="108"/>
      <c r="PUZ49" s="108"/>
      <c r="PVA49" s="108"/>
      <c r="PVB49" s="108"/>
      <c r="PVC49" s="108"/>
      <c r="PVD49" s="108"/>
      <c r="PVE49" s="108"/>
      <c r="PVF49" s="108"/>
      <c r="PVG49" s="108"/>
      <c r="PVH49" s="108"/>
      <c r="PVI49" s="108"/>
      <c r="PVJ49" s="108"/>
      <c r="PVK49" s="108"/>
      <c r="PVL49" s="108"/>
      <c r="PVM49" s="108"/>
      <c r="PVN49" s="108"/>
      <c r="PVO49" s="108"/>
      <c r="PVP49" s="108"/>
      <c r="PVQ49" s="108"/>
      <c r="PVR49" s="108"/>
      <c r="PVS49" s="108"/>
      <c r="PVT49" s="108"/>
      <c r="PVU49" s="108"/>
      <c r="PVV49" s="108"/>
      <c r="PVW49" s="108"/>
      <c r="PVX49" s="108"/>
      <c r="PVY49" s="108"/>
      <c r="PVZ49" s="108"/>
      <c r="PWA49" s="108"/>
      <c r="PWB49" s="108"/>
      <c r="PWC49" s="108"/>
      <c r="PWD49" s="108"/>
      <c r="PWE49" s="108"/>
      <c r="PWF49" s="108"/>
      <c r="PWG49" s="108"/>
      <c r="PWH49" s="108"/>
      <c r="PWI49" s="108"/>
      <c r="PWJ49" s="108"/>
      <c r="PWK49" s="108"/>
      <c r="PWL49" s="108"/>
      <c r="PWM49" s="108"/>
      <c r="PWN49" s="108"/>
      <c r="PWO49" s="108"/>
      <c r="PWP49" s="108"/>
      <c r="PWQ49" s="108"/>
      <c r="PWR49" s="108"/>
      <c r="PWS49" s="108"/>
      <c r="PWT49" s="108"/>
      <c r="PWU49" s="108"/>
      <c r="PWV49" s="108"/>
      <c r="PWW49" s="108"/>
      <c r="PWX49" s="108"/>
      <c r="PWY49" s="108"/>
      <c r="PWZ49" s="108"/>
      <c r="PXA49" s="108"/>
      <c r="PXB49" s="108"/>
      <c r="PXC49" s="108"/>
      <c r="PXD49" s="108"/>
      <c r="PXE49" s="108"/>
      <c r="PXF49" s="108"/>
      <c r="PXG49" s="108"/>
      <c r="PXH49" s="108"/>
      <c r="PXI49" s="108"/>
      <c r="PXJ49" s="108"/>
      <c r="PXK49" s="108"/>
      <c r="PXL49" s="108"/>
      <c r="PXM49" s="108"/>
      <c r="PXN49" s="108"/>
      <c r="PXO49" s="108"/>
      <c r="PXP49" s="108"/>
      <c r="PXQ49" s="108"/>
      <c r="PXR49" s="108"/>
      <c r="PXS49" s="108"/>
      <c r="PXT49" s="108"/>
      <c r="PXU49" s="108"/>
      <c r="PXV49" s="108"/>
      <c r="PXW49" s="108"/>
      <c r="PXX49" s="108"/>
      <c r="PXY49" s="108"/>
      <c r="PXZ49" s="108"/>
      <c r="PYA49" s="108"/>
      <c r="PYB49" s="108"/>
      <c r="PYC49" s="108"/>
      <c r="PYD49" s="108"/>
      <c r="PYE49" s="108"/>
      <c r="PYF49" s="108"/>
      <c r="PYG49" s="108"/>
      <c r="PYH49" s="108"/>
      <c r="PYI49" s="108"/>
      <c r="PYJ49" s="108"/>
      <c r="PYK49" s="108"/>
      <c r="PYL49" s="108"/>
      <c r="PYM49" s="108"/>
      <c r="PYN49" s="108"/>
      <c r="PYO49" s="108"/>
      <c r="PYP49" s="108"/>
      <c r="PYQ49" s="108"/>
      <c r="PYR49" s="108"/>
      <c r="PYS49" s="108"/>
      <c r="PYT49" s="108"/>
      <c r="PYU49" s="108"/>
      <c r="PYV49" s="108"/>
      <c r="PYW49" s="108"/>
      <c r="PYX49" s="108"/>
      <c r="PYY49" s="108"/>
      <c r="PYZ49" s="108"/>
      <c r="PZA49" s="108"/>
      <c r="PZB49" s="108"/>
      <c r="PZC49" s="108"/>
      <c r="PZD49" s="108"/>
      <c r="PZE49" s="108"/>
      <c r="PZF49" s="108"/>
      <c r="PZG49" s="108"/>
      <c r="PZH49" s="108"/>
      <c r="PZI49" s="108"/>
      <c r="PZJ49" s="108"/>
      <c r="PZK49" s="108"/>
      <c r="PZL49" s="108"/>
      <c r="PZM49" s="108"/>
      <c r="PZN49" s="108"/>
      <c r="PZO49" s="108"/>
      <c r="PZP49" s="108"/>
      <c r="PZQ49" s="108"/>
      <c r="PZR49" s="108"/>
      <c r="PZS49" s="108"/>
      <c r="PZT49" s="108"/>
      <c r="PZU49" s="108"/>
      <c r="PZV49" s="108"/>
      <c r="PZW49" s="108"/>
      <c r="PZX49" s="108"/>
      <c r="PZY49" s="108"/>
      <c r="PZZ49" s="108"/>
      <c r="QAA49" s="108"/>
      <c r="QAB49" s="108"/>
      <c r="QAC49" s="108"/>
      <c r="QAD49" s="108"/>
      <c r="QAE49" s="108"/>
      <c r="QAF49" s="108"/>
      <c r="QAG49" s="108"/>
      <c r="QAH49" s="108"/>
      <c r="QAI49" s="108"/>
      <c r="QAJ49" s="108"/>
      <c r="QAK49" s="108"/>
      <c r="QAL49" s="108"/>
      <c r="QAM49" s="108"/>
      <c r="QAN49" s="108"/>
      <c r="QAO49" s="108"/>
      <c r="QAP49" s="108"/>
      <c r="QAQ49" s="108"/>
      <c r="QAR49" s="108"/>
      <c r="QAS49" s="108"/>
      <c r="QAT49" s="108"/>
      <c r="QAU49" s="108"/>
      <c r="QAV49" s="108"/>
      <c r="QAW49" s="108"/>
      <c r="QAX49" s="108"/>
      <c r="QAY49" s="108"/>
      <c r="QAZ49" s="108"/>
      <c r="QBA49" s="108"/>
      <c r="QBB49" s="108"/>
      <c r="QBC49" s="108"/>
      <c r="QBD49" s="108"/>
      <c r="QBE49" s="108"/>
      <c r="QBF49" s="108"/>
      <c r="QBG49" s="108"/>
      <c r="QBH49" s="108"/>
      <c r="QBI49" s="108"/>
      <c r="QBJ49" s="108"/>
      <c r="QBK49" s="108"/>
      <c r="QBL49" s="108"/>
      <c r="QBM49" s="108"/>
      <c r="QBN49" s="108"/>
      <c r="QBO49" s="108"/>
      <c r="QBP49" s="108"/>
      <c r="QBQ49" s="108"/>
      <c r="QBR49" s="108"/>
      <c r="QBS49" s="108"/>
      <c r="QBT49" s="108"/>
      <c r="QBU49" s="108"/>
      <c r="QBV49" s="108"/>
      <c r="QBW49" s="108"/>
      <c r="QBX49" s="108"/>
      <c r="QBY49" s="108"/>
      <c r="QBZ49" s="108"/>
      <c r="QCA49" s="108"/>
      <c r="QCB49" s="108"/>
      <c r="QCC49" s="108"/>
      <c r="QCD49" s="108"/>
      <c r="QCE49" s="108"/>
      <c r="QCF49" s="108"/>
      <c r="QCG49" s="108"/>
      <c r="QCH49" s="108"/>
      <c r="QCI49" s="108"/>
      <c r="QCJ49" s="108"/>
      <c r="QCK49" s="108"/>
      <c r="QCL49" s="108"/>
      <c r="QCM49" s="108"/>
      <c r="QCN49" s="108"/>
      <c r="QCO49" s="108"/>
      <c r="QCP49" s="108"/>
      <c r="QCQ49" s="108"/>
      <c r="QCR49" s="108"/>
      <c r="QCS49" s="108"/>
      <c r="QCT49" s="108"/>
      <c r="QCU49" s="108"/>
      <c r="QCV49" s="108"/>
      <c r="QCW49" s="108"/>
      <c r="QCX49" s="108"/>
      <c r="QCY49" s="108"/>
      <c r="QCZ49" s="108"/>
      <c r="QDA49" s="108"/>
      <c r="QDB49" s="108"/>
      <c r="QDC49" s="108"/>
      <c r="QDD49" s="108"/>
      <c r="QDE49" s="108"/>
      <c r="QDF49" s="108"/>
      <c r="QDG49" s="108"/>
      <c r="QDH49" s="108"/>
      <c r="QDI49" s="108"/>
      <c r="QDJ49" s="108"/>
      <c r="QDK49" s="108"/>
      <c r="QDL49" s="108"/>
      <c r="QDM49" s="108"/>
      <c r="QDN49" s="108"/>
      <c r="QDO49" s="108"/>
      <c r="QDP49" s="108"/>
      <c r="QDQ49" s="108"/>
      <c r="QDR49" s="108"/>
      <c r="QDS49" s="108"/>
      <c r="QDT49" s="108"/>
      <c r="QDU49" s="108"/>
      <c r="QDV49" s="108"/>
      <c r="QDW49" s="108"/>
      <c r="QDX49" s="108"/>
      <c r="QDY49" s="108"/>
      <c r="QDZ49" s="108"/>
      <c r="QEA49" s="108"/>
      <c r="QEB49" s="108"/>
      <c r="QEC49" s="108"/>
      <c r="QED49" s="108"/>
      <c r="QEE49" s="108"/>
      <c r="QEF49" s="108"/>
      <c r="QEG49" s="108"/>
      <c r="QEH49" s="108"/>
      <c r="QEI49" s="108"/>
      <c r="QEJ49" s="108"/>
      <c r="QEK49" s="108"/>
      <c r="QEL49" s="108"/>
      <c r="QEM49" s="108"/>
      <c r="QEN49" s="108"/>
      <c r="QEO49" s="108"/>
      <c r="QEP49" s="108"/>
      <c r="QEQ49" s="108"/>
      <c r="QER49" s="108"/>
      <c r="QES49" s="108"/>
      <c r="QET49" s="108"/>
      <c r="QEU49" s="108"/>
      <c r="QEV49" s="108"/>
      <c r="QEW49" s="108"/>
      <c r="QEX49" s="108"/>
      <c r="QEY49" s="108"/>
      <c r="QEZ49" s="108"/>
      <c r="QFA49" s="108"/>
      <c r="QFB49" s="108"/>
      <c r="QFC49" s="108"/>
      <c r="QFD49" s="108"/>
      <c r="QFE49" s="108"/>
      <c r="QFF49" s="108"/>
      <c r="QFG49" s="108"/>
      <c r="QFH49" s="108"/>
      <c r="QFI49" s="108"/>
      <c r="QFJ49" s="108"/>
      <c r="QFK49" s="108"/>
      <c r="QFL49" s="108"/>
      <c r="QFM49" s="108"/>
      <c r="QFN49" s="108"/>
      <c r="QFO49" s="108"/>
      <c r="QFP49" s="108"/>
      <c r="QFQ49" s="108"/>
      <c r="QFR49" s="108"/>
      <c r="QFS49" s="108"/>
      <c r="QFT49" s="108"/>
      <c r="QFU49" s="108"/>
      <c r="QFV49" s="108"/>
      <c r="QFW49" s="108"/>
      <c r="QFX49" s="108"/>
      <c r="QFY49" s="108"/>
      <c r="QFZ49" s="108"/>
      <c r="QGA49" s="108"/>
      <c r="QGB49" s="108"/>
      <c r="QGC49" s="108"/>
      <c r="QGD49" s="108"/>
      <c r="QGE49" s="108"/>
      <c r="QGF49" s="108"/>
      <c r="QGG49" s="108"/>
      <c r="QGH49" s="108"/>
      <c r="QGI49" s="108"/>
      <c r="QGJ49" s="108"/>
      <c r="QGK49" s="108"/>
      <c r="QGL49" s="108"/>
      <c r="QGM49" s="108"/>
      <c r="QGN49" s="108"/>
      <c r="QGO49" s="108"/>
      <c r="QGP49" s="108"/>
      <c r="QGQ49" s="108"/>
      <c r="QGR49" s="108"/>
      <c r="QGS49" s="108"/>
      <c r="QGT49" s="108"/>
      <c r="QGU49" s="108"/>
      <c r="QGV49" s="108"/>
      <c r="QGW49" s="108"/>
      <c r="QGX49" s="108"/>
      <c r="QGY49" s="108"/>
      <c r="QGZ49" s="108"/>
      <c r="QHA49" s="108"/>
      <c r="QHB49" s="108"/>
      <c r="QHC49" s="108"/>
      <c r="QHD49" s="108"/>
      <c r="QHE49" s="108"/>
      <c r="QHF49" s="108"/>
      <c r="QHG49" s="108"/>
      <c r="QHH49" s="108"/>
      <c r="QHI49" s="108"/>
      <c r="QHJ49" s="108"/>
      <c r="QHK49" s="108"/>
      <c r="QHL49" s="108"/>
      <c r="QHM49" s="108"/>
      <c r="QHN49" s="108"/>
      <c r="QHO49" s="108"/>
      <c r="QHP49" s="108"/>
      <c r="QHQ49" s="108"/>
      <c r="QHR49" s="108"/>
      <c r="QHS49" s="108"/>
      <c r="QHT49" s="108"/>
      <c r="QHU49" s="108"/>
      <c r="QHV49" s="108"/>
      <c r="QHW49" s="108"/>
      <c r="QHX49" s="108"/>
      <c r="QHY49" s="108"/>
      <c r="QHZ49" s="108"/>
      <c r="QIA49" s="108"/>
      <c r="QIB49" s="108"/>
      <c r="QIC49" s="108"/>
      <c r="QID49" s="108"/>
      <c r="QIE49" s="108"/>
      <c r="QIF49" s="108"/>
      <c r="QIG49" s="108"/>
      <c r="QIH49" s="108"/>
      <c r="QII49" s="108"/>
      <c r="QIJ49" s="108"/>
      <c r="QIK49" s="108"/>
      <c r="QIL49" s="108"/>
      <c r="QIM49" s="108"/>
      <c r="QIN49" s="108"/>
      <c r="QIO49" s="108"/>
      <c r="QIP49" s="108"/>
      <c r="QIQ49" s="108"/>
      <c r="QIR49" s="108"/>
      <c r="QIS49" s="108"/>
      <c r="QIT49" s="108"/>
      <c r="QIU49" s="108"/>
      <c r="QIV49" s="108"/>
      <c r="QIW49" s="108"/>
      <c r="QIX49" s="108"/>
      <c r="QIY49" s="108"/>
      <c r="QIZ49" s="108"/>
      <c r="QJA49" s="108"/>
      <c r="QJB49" s="108"/>
      <c r="QJC49" s="108"/>
      <c r="QJD49" s="108"/>
      <c r="QJE49" s="108"/>
      <c r="QJF49" s="108"/>
      <c r="QJG49" s="108"/>
      <c r="QJH49" s="108"/>
      <c r="QJI49" s="108"/>
      <c r="QJJ49" s="108"/>
      <c r="QJK49" s="108"/>
      <c r="QJL49" s="108"/>
      <c r="QJM49" s="108"/>
      <c r="QJN49" s="108"/>
      <c r="QJO49" s="108"/>
      <c r="QJP49" s="108"/>
      <c r="QJQ49" s="108"/>
      <c r="QJR49" s="108"/>
      <c r="QJS49" s="108"/>
      <c r="QJT49" s="108"/>
      <c r="QJU49" s="108"/>
      <c r="QJV49" s="108"/>
      <c r="QJW49" s="108"/>
      <c r="QJX49" s="108"/>
      <c r="QJY49" s="108"/>
      <c r="QJZ49" s="108"/>
      <c r="QKA49" s="108"/>
      <c r="QKB49" s="108"/>
      <c r="QKC49" s="108"/>
      <c r="QKD49" s="108"/>
      <c r="QKE49" s="108"/>
      <c r="QKF49" s="108"/>
      <c r="QKG49" s="108"/>
      <c r="QKH49" s="108"/>
      <c r="QKI49" s="108"/>
      <c r="QKJ49" s="108"/>
      <c r="QKK49" s="108"/>
      <c r="QKL49" s="108"/>
      <c r="QKM49" s="108"/>
      <c r="QKN49" s="108"/>
      <c r="QKO49" s="108"/>
      <c r="QKP49" s="108"/>
      <c r="QKQ49" s="108"/>
      <c r="QKR49" s="108"/>
      <c r="QKS49" s="108"/>
      <c r="QKT49" s="108"/>
      <c r="QKU49" s="108"/>
      <c r="QKV49" s="108"/>
      <c r="QKW49" s="108"/>
      <c r="QKX49" s="108"/>
      <c r="QKY49" s="108"/>
      <c r="QKZ49" s="108"/>
      <c r="QLA49" s="108"/>
      <c r="QLB49" s="108"/>
      <c r="QLC49" s="108"/>
      <c r="QLD49" s="108"/>
      <c r="QLE49" s="108"/>
      <c r="QLF49" s="108"/>
      <c r="QLG49" s="108"/>
      <c r="QLH49" s="108"/>
      <c r="QLI49" s="108"/>
      <c r="QLJ49" s="108"/>
      <c r="QLK49" s="108"/>
      <c r="QLL49" s="108"/>
      <c r="QLM49" s="108"/>
      <c r="QLN49" s="108"/>
      <c r="QLO49" s="108"/>
      <c r="QLP49" s="108"/>
      <c r="QLQ49" s="108"/>
      <c r="QLR49" s="108"/>
      <c r="QLS49" s="108"/>
      <c r="QLT49" s="108"/>
      <c r="QLU49" s="108"/>
      <c r="QLV49" s="108"/>
      <c r="QLW49" s="108"/>
      <c r="QLX49" s="108"/>
      <c r="QLY49" s="108"/>
      <c r="QLZ49" s="108"/>
      <c r="QMA49" s="108"/>
      <c r="QMB49" s="108"/>
      <c r="QMC49" s="108"/>
      <c r="QMD49" s="108"/>
      <c r="QME49" s="108"/>
      <c r="QMF49" s="108"/>
      <c r="QMG49" s="108"/>
      <c r="QMH49" s="108"/>
      <c r="QMI49" s="108"/>
      <c r="QMJ49" s="108"/>
      <c r="QMK49" s="108"/>
      <c r="QML49" s="108"/>
      <c r="QMM49" s="108"/>
      <c r="QMN49" s="108"/>
      <c r="QMO49" s="108"/>
      <c r="QMP49" s="108"/>
      <c r="QMQ49" s="108"/>
      <c r="QMR49" s="108"/>
      <c r="QMS49" s="108"/>
      <c r="QMT49" s="108"/>
      <c r="QMU49" s="108"/>
      <c r="QMV49" s="108"/>
      <c r="QMW49" s="108"/>
      <c r="QMX49" s="108"/>
      <c r="QMY49" s="108"/>
      <c r="QMZ49" s="108"/>
      <c r="QNA49" s="108"/>
      <c r="QNB49" s="108"/>
      <c r="QNC49" s="108"/>
      <c r="QND49" s="108"/>
      <c r="QNE49" s="108"/>
      <c r="QNF49" s="108"/>
      <c r="QNG49" s="108"/>
      <c r="QNH49" s="108"/>
      <c r="QNI49" s="108"/>
      <c r="QNJ49" s="108"/>
      <c r="QNK49" s="108"/>
      <c r="QNL49" s="108"/>
      <c r="QNM49" s="108"/>
      <c r="QNN49" s="108"/>
      <c r="QNO49" s="108"/>
      <c r="QNP49" s="108"/>
      <c r="QNQ49" s="108"/>
      <c r="QNR49" s="108"/>
      <c r="QNS49" s="108"/>
      <c r="QNT49" s="108"/>
      <c r="QNU49" s="108"/>
      <c r="QNV49" s="108"/>
      <c r="QNW49" s="108"/>
      <c r="QNX49" s="108"/>
      <c r="QNY49" s="108"/>
      <c r="QNZ49" s="108"/>
      <c r="QOA49" s="108"/>
      <c r="QOB49" s="108"/>
      <c r="QOC49" s="108"/>
      <c r="QOD49" s="108"/>
      <c r="QOE49" s="108"/>
      <c r="QOF49" s="108"/>
      <c r="QOG49" s="108"/>
      <c r="QOH49" s="108"/>
      <c r="QOI49" s="108"/>
      <c r="QOJ49" s="108"/>
      <c r="QOK49" s="108"/>
      <c r="QOL49" s="108"/>
      <c r="QOM49" s="108"/>
      <c r="QON49" s="108"/>
      <c r="QOO49" s="108"/>
      <c r="QOP49" s="108"/>
      <c r="QOQ49" s="108"/>
      <c r="QOR49" s="108"/>
      <c r="QOS49" s="108"/>
      <c r="QOT49" s="108"/>
      <c r="QOU49" s="108"/>
      <c r="QOV49" s="108"/>
      <c r="QOW49" s="108"/>
      <c r="QOX49" s="108"/>
      <c r="QOY49" s="108"/>
      <c r="QOZ49" s="108"/>
      <c r="QPA49" s="108"/>
      <c r="QPB49" s="108"/>
      <c r="QPC49" s="108"/>
      <c r="QPD49" s="108"/>
      <c r="QPE49" s="108"/>
      <c r="QPF49" s="108"/>
      <c r="QPG49" s="108"/>
      <c r="QPH49" s="108"/>
      <c r="QPI49" s="108"/>
      <c r="QPJ49" s="108"/>
      <c r="QPK49" s="108"/>
      <c r="QPL49" s="108"/>
      <c r="QPM49" s="108"/>
      <c r="QPN49" s="108"/>
      <c r="QPO49" s="108"/>
      <c r="QPP49" s="108"/>
      <c r="QPQ49" s="108"/>
      <c r="QPR49" s="108"/>
      <c r="QPS49" s="108"/>
      <c r="QPT49" s="108"/>
      <c r="QPU49" s="108"/>
      <c r="QPV49" s="108"/>
      <c r="QPW49" s="108"/>
      <c r="QPX49" s="108"/>
      <c r="QPY49" s="108"/>
      <c r="QPZ49" s="108"/>
      <c r="QQA49" s="108"/>
      <c r="QQB49" s="108"/>
      <c r="QQC49" s="108"/>
      <c r="QQD49" s="108"/>
      <c r="QQE49" s="108"/>
      <c r="QQF49" s="108"/>
      <c r="QQG49" s="108"/>
      <c r="QQH49" s="108"/>
      <c r="QQI49" s="108"/>
      <c r="QQJ49" s="108"/>
      <c r="QQK49" s="108"/>
      <c r="QQL49" s="108"/>
      <c r="QQM49" s="108"/>
      <c r="QQN49" s="108"/>
      <c r="QQO49" s="108"/>
      <c r="QQP49" s="108"/>
      <c r="QQQ49" s="108"/>
      <c r="QQR49" s="108"/>
      <c r="QQS49" s="108"/>
      <c r="QQT49" s="108"/>
      <c r="QQU49" s="108"/>
      <c r="QQV49" s="108"/>
      <c r="QQW49" s="108"/>
      <c r="QQX49" s="108"/>
      <c r="QQY49" s="108"/>
      <c r="QQZ49" s="108"/>
      <c r="QRA49" s="108"/>
      <c r="QRB49" s="108"/>
      <c r="QRC49" s="108"/>
      <c r="QRD49" s="108"/>
      <c r="QRE49" s="108"/>
      <c r="QRF49" s="108"/>
      <c r="QRG49" s="108"/>
      <c r="QRH49" s="108"/>
      <c r="QRI49" s="108"/>
      <c r="QRJ49" s="108"/>
      <c r="QRK49" s="108"/>
      <c r="QRL49" s="108"/>
      <c r="QRM49" s="108"/>
      <c r="QRN49" s="108"/>
      <c r="QRO49" s="108"/>
      <c r="QRP49" s="108"/>
      <c r="QRQ49" s="108"/>
      <c r="QRR49" s="108"/>
      <c r="QRS49" s="108"/>
      <c r="QRT49" s="108"/>
      <c r="QRU49" s="108"/>
      <c r="QRV49" s="108"/>
      <c r="QRW49" s="108"/>
      <c r="QRX49" s="108"/>
      <c r="QRY49" s="108"/>
      <c r="QRZ49" s="108"/>
      <c r="QSA49" s="108"/>
      <c r="QSB49" s="108"/>
      <c r="QSC49" s="108"/>
      <c r="QSD49" s="108"/>
      <c r="QSE49" s="108"/>
      <c r="QSF49" s="108"/>
      <c r="QSG49" s="108"/>
      <c r="QSH49" s="108"/>
      <c r="QSI49" s="108"/>
      <c r="QSJ49" s="108"/>
      <c r="QSK49" s="108"/>
      <c r="QSL49" s="108"/>
      <c r="QSM49" s="108"/>
      <c r="QSN49" s="108"/>
      <c r="QSO49" s="108"/>
      <c r="QSP49" s="108"/>
      <c r="QSQ49" s="108"/>
      <c r="QSR49" s="108"/>
      <c r="QSS49" s="108"/>
      <c r="QST49" s="108"/>
      <c r="QSU49" s="108"/>
      <c r="QSV49" s="108"/>
      <c r="QSW49" s="108"/>
      <c r="QSX49" s="108"/>
      <c r="QSY49" s="108"/>
      <c r="QSZ49" s="108"/>
      <c r="QTA49" s="108"/>
      <c r="QTB49" s="108"/>
      <c r="QTC49" s="108"/>
      <c r="QTD49" s="108"/>
      <c r="QTE49" s="108"/>
      <c r="QTF49" s="108"/>
      <c r="QTG49" s="108"/>
      <c r="QTH49" s="108"/>
      <c r="QTI49" s="108"/>
      <c r="QTJ49" s="108"/>
      <c r="QTK49" s="108"/>
      <c r="QTL49" s="108"/>
      <c r="QTM49" s="108"/>
      <c r="QTN49" s="108"/>
      <c r="QTO49" s="108"/>
      <c r="QTP49" s="108"/>
      <c r="QTQ49" s="108"/>
      <c r="QTR49" s="108"/>
      <c r="QTS49" s="108"/>
      <c r="QTT49" s="108"/>
      <c r="QTU49" s="108"/>
      <c r="QTV49" s="108"/>
      <c r="QTW49" s="108"/>
      <c r="QTX49" s="108"/>
      <c r="QTY49" s="108"/>
      <c r="QTZ49" s="108"/>
      <c r="QUA49" s="108"/>
      <c r="QUB49" s="108"/>
      <c r="QUC49" s="108"/>
      <c r="QUD49" s="108"/>
      <c r="QUE49" s="108"/>
      <c r="QUF49" s="108"/>
      <c r="QUG49" s="108"/>
      <c r="QUH49" s="108"/>
      <c r="QUI49" s="108"/>
      <c r="QUJ49" s="108"/>
      <c r="QUK49" s="108"/>
      <c r="QUL49" s="108"/>
      <c r="QUM49" s="108"/>
      <c r="QUN49" s="108"/>
      <c r="QUO49" s="108"/>
      <c r="QUP49" s="108"/>
      <c r="QUQ49" s="108"/>
      <c r="QUR49" s="108"/>
      <c r="QUS49" s="108"/>
      <c r="QUT49" s="108"/>
      <c r="QUU49" s="108"/>
      <c r="QUV49" s="108"/>
      <c r="QUW49" s="108"/>
      <c r="QUX49" s="108"/>
      <c r="QUY49" s="108"/>
      <c r="QUZ49" s="108"/>
      <c r="QVA49" s="108"/>
      <c r="QVB49" s="108"/>
      <c r="QVC49" s="108"/>
      <c r="QVD49" s="108"/>
      <c r="QVE49" s="108"/>
      <c r="QVF49" s="108"/>
      <c r="QVG49" s="108"/>
      <c r="QVH49" s="108"/>
      <c r="QVI49" s="108"/>
      <c r="QVJ49" s="108"/>
      <c r="QVK49" s="108"/>
      <c r="QVL49" s="108"/>
      <c r="QVM49" s="108"/>
      <c r="QVN49" s="108"/>
      <c r="QVO49" s="108"/>
      <c r="QVP49" s="108"/>
      <c r="QVQ49" s="108"/>
      <c r="QVR49" s="108"/>
      <c r="QVS49" s="108"/>
      <c r="QVT49" s="108"/>
      <c r="QVU49" s="108"/>
      <c r="QVV49" s="108"/>
      <c r="QVW49" s="108"/>
      <c r="QVX49" s="108"/>
      <c r="QVY49" s="108"/>
      <c r="QVZ49" s="108"/>
      <c r="QWA49" s="108"/>
      <c r="QWB49" s="108"/>
      <c r="QWC49" s="108"/>
      <c r="QWD49" s="108"/>
      <c r="QWE49" s="108"/>
      <c r="QWF49" s="108"/>
      <c r="QWG49" s="108"/>
      <c r="QWH49" s="108"/>
      <c r="QWI49" s="108"/>
      <c r="QWJ49" s="108"/>
      <c r="QWK49" s="108"/>
      <c r="QWL49" s="108"/>
      <c r="QWM49" s="108"/>
      <c r="QWN49" s="108"/>
      <c r="QWO49" s="108"/>
      <c r="QWP49" s="108"/>
      <c r="QWQ49" s="108"/>
      <c r="QWR49" s="108"/>
      <c r="QWS49" s="108"/>
      <c r="QWT49" s="108"/>
      <c r="QWU49" s="108"/>
      <c r="QWV49" s="108"/>
      <c r="QWW49" s="108"/>
      <c r="QWX49" s="108"/>
      <c r="QWY49" s="108"/>
      <c r="QWZ49" s="108"/>
      <c r="QXA49" s="108"/>
      <c r="QXB49" s="108"/>
      <c r="QXC49" s="108"/>
      <c r="QXD49" s="108"/>
      <c r="QXE49" s="108"/>
      <c r="QXF49" s="108"/>
      <c r="QXG49" s="108"/>
      <c r="QXH49" s="108"/>
      <c r="QXI49" s="108"/>
      <c r="QXJ49" s="108"/>
      <c r="QXK49" s="108"/>
      <c r="QXL49" s="108"/>
      <c r="QXM49" s="108"/>
      <c r="QXN49" s="108"/>
      <c r="QXO49" s="108"/>
      <c r="QXP49" s="108"/>
      <c r="QXQ49" s="108"/>
      <c r="QXR49" s="108"/>
      <c r="QXS49" s="108"/>
      <c r="QXT49" s="108"/>
      <c r="QXU49" s="108"/>
      <c r="QXV49" s="108"/>
      <c r="QXW49" s="108"/>
      <c r="QXX49" s="108"/>
      <c r="QXY49" s="108"/>
      <c r="QXZ49" s="108"/>
      <c r="QYA49" s="108"/>
      <c r="QYB49" s="108"/>
      <c r="QYC49" s="108"/>
      <c r="QYD49" s="108"/>
      <c r="QYE49" s="108"/>
      <c r="QYF49" s="108"/>
      <c r="QYG49" s="108"/>
      <c r="QYH49" s="108"/>
      <c r="QYI49" s="108"/>
      <c r="QYJ49" s="108"/>
      <c r="QYK49" s="108"/>
      <c r="QYL49" s="108"/>
      <c r="QYM49" s="108"/>
      <c r="QYN49" s="108"/>
      <c r="QYO49" s="108"/>
      <c r="QYP49" s="108"/>
      <c r="QYQ49" s="108"/>
      <c r="QYR49" s="108"/>
      <c r="QYS49" s="108"/>
      <c r="QYT49" s="108"/>
      <c r="QYU49" s="108"/>
      <c r="QYV49" s="108"/>
      <c r="QYW49" s="108"/>
      <c r="QYX49" s="108"/>
      <c r="QYY49" s="108"/>
      <c r="QYZ49" s="108"/>
      <c r="QZA49" s="108"/>
      <c r="QZB49" s="108"/>
      <c r="QZC49" s="108"/>
      <c r="QZD49" s="108"/>
      <c r="QZE49" s="108"/>
      <c r="QZF49" s="108"/>
      <c r="QZG49" s="108"/>
      <c r="QZH49" s="108"/>
      <c r="QZI49" s="108"/>
      <c r="QZJ49" s="108"/>
      <c r="QZK49" s="108"/>
      <c r="QZL49" s="108"/>
      <c r="QZM49" s="108"/>
      <c r="QZN49" s="108"/>
      <c r="QZO49" s="108"/>
      <c r="QZP49" s="108"/>
      <c r="QZQ49" s="108"/>
      <c r="QZR49" s="108"/>
      <c r="QZS49" s="108"/>
      <c r="QZT49" s="108"/>
      <c r="QZU49" s="108"/>
      <c r="QZV49" s="108"/>
      <c r="QZW49" s="108"/>
      <c r="QZX49" s="108"/>
      <c r="QZY49" s="108"/>
      <c r="QZZ49" s="108"/>
      <c r="RAA49" s="108"/>
      <c r="RAB49" s="108"/>
      <c r="RAC49" s="108"/>
      <c r="RAD49" s="108"/>
      <c r="RAE49" s="108"/>
      <c r="RAF49" s="108"/>
      <c r="RAG49" s="108"/>
      <c r="RAH49" s="108"/>
      <c r="RAI49" s="108"/>
      <c r="RAJ49" s="108"/>
      <c r="RAK49" s="108"/>
      <c r="RAL49" s="108"/>
      <c r="RAM49" s="108"/>
      <c r="RAN49" s="108"/>
      <c r="RAO49" s="108"/>
      <c r="RAP49" s="108"/>
      <c r="RAQ49" s="108"/>
      <c r="RAR49" s="108"/>
      <c r="RAS49" s="108"/>
      <c r="RAT49" s="108"/>
      <c r="RAU49" s="108"/>
      <c r="RAV49" s="108"/>
      <c r="RAW49" s="108"/>
      <c r="RAX49" s="108"/>
      <c r="RAY49" s="108"/>
      <c r="RAZ49" s="108"/>
      <c r="RBA49" s="108"/>
      <c r="RBB49" s="108"/>
      <c r="RBC49" s="108"/>
      <c r="RBD49" s="108"/>
      <c r="RBE49" s="108"/>
      <c r="RBF49" s="108"/>
      <c r="RBG49" s="108"/>
      <c r="RBH49" s="108"/>
      <c r="RBI49" s="108"/>
      <c r="RBJ49" s="108"/>
      <c r="RBK49" s="108"/>
      <c r="RBL49" s="108"/>
      <c r="RBM49" s="108"/>
      <c r="RBN49" s="108"/>
      <c r="RBO49" s="108"/>
      <c r="RBP49" s="108"/>
      <c r="RBQ49" s="108"/>
      <c r="RBR49" s="108"/>
      <c r="RBS49" s="108"/>
      <c r="RBT49" s="108"/>
      <c r="RBU49" s="108"/>
      <c r="RBV49" s="108"/>
      <c r="RBW49" s="108"/>
      <c r="RBX49" s="108"/>
      <c r="RBY49" s="108"/>
      <c r="RBZ49" s="108"/>
      <c r="RCA49" s="108"/>
      <c r="RCB49" s="108"/>
      <c r="RCC49" s="108"/>
      <c r="RCD49" s="108"/>
      <c r="RCE49" s="108"/>
      <c r="RCF49" s="108"/>
      <c r="RCG49" s="108"/>
      <c r="RCH49" s="108"/>
      <c r="RCI49" s="108"/>
      <c r="RCJ49" s="108"/>
      <c r="RCK49" s="108"/>
      <c r="RCL49" s="108"/>
      <c r="RCM49" s="108"/>
      <c r="RCN49" s="108"/>
      <c r="RCO49" s="108"/>
      <c r="RCP49" s="108"/>
      <c r="RCQ49" s="108"/>
      <c r="RCR49" s="108"/>
      <c r="RCS49" s="108"/>
      <c r="RCT49" s="108"/>
      <c r="RCU49" s="108"/>
      <c r="RCV49" s="108"/>
      <c r="RCW49" s="108"/>
      <c r="RCX49" s="108"/>
      <c r="RCY49" s="108"/>
      <c r="RCZ49" s="108"/>
      <c r="RDA49" s="108"/>
      <c r="RDB49" s="108"/>
      <c r="RDC49" s="108"/>
      <c r="RDD49" s="108"/>
      <c r="RDE49" s="108"/>
      <c r="RDF49" s="108"/>
      <c r="RDG49" s="108"/>
      <c r="RDH49" s="108"/>
      <c r="RDI49" s="108"/>
      <c r="RDJ49" s="108"/>
      <c r="RDK49" s="108"/>
      <c r="RDL49" s="108"/>
      <c r="RDM49" s="108"/>
      <c r="RDN49" s="108"/>
      <c r="RDO49" s="108"/>
      <c r="RDP49" s="108"/>
      <c r="RDQ49" s="108"/>
      <c r="RDR49" s="108"/>
      <c r="RDS49" s="108"/>
      <c r="RDT49" s="108"/>
      <c r="RDU49" s="108"/>
      <c r="RDV49" s="108"/>
      <c r="RDW49" s="108"/>
      <c r="RDX49" s="108"/>
      <c r="RDY49" s="108"/>
      <c r="RDZ49" s="108"/>
      <c r="REA49" s="108"/>
      <c r="REB49" s="108"/>
      <c r="REC49" s="108"/>
      <c r="RED49" s="108"/>
      <c r="REE49" s="108"/>
      <c r="REF49" s="108"/>
      <c r="REG49" s="108"/>
      <c r="REH49" s="108"/>
      <c r="REI49" s="108"/>
      <c r="REJ49" s="108"/>
      <c r="REK49" s="108"/>
      <c r="REL49" s="108"/>
      <c r="REM49" s="108"/>
      <c r="REN49" s="108"/>
      <c r="REO49" s="108"/>
      <c r="REP49" s="108"/>
      <c r="REQ49" s="108"/>
      <c r="RER49" s="108"/>
      <c r="RES49" s="108"/>
      <c r="RET49" s="108"/>
      <c r="REU49" s="108"/>
      <c r="REV49" s="108"/>
      <c r="REW49" s="108"/>
      <c r="REX49" s="108"/>
      <c r="REY49" s="108"/>
      <c r="REZ49" s="108"/>
      <c r="RFA49" s="108"/>
      <c r="RFB49" s="108"/>
      <c r="RFC49" s="108"/>
      <c r="RFD49" s="108"/>
      <c r="RFE49" s="108"/>
      <c r="RFF49" s="108"/>
      <c r="RFG49" s="108"/>
      <c r="RFH49" s="108"/>
      <c r="RFI49" s="108"/>
      <c r="RFJ49" s="108"/>
      <c r="RFK49" s="108"/>
      <c r="RFL49" s="108"/>
      <c r="RFM49" s="108"/>
      <c r="RFN49" s="108"/>
      <c r="RFO49" s="108"/>
      <c r="RFP49" s="108"/>
      <c r="RFQ49" s="108"/>
      <c r="RFR49" s="108"/>
      <c r="RFS49" s="108"/>
      <c r="RFT49" s="108"/>
      <c r="RFU49" s="108"/>
      <c r="RFV49" s="108"/>
      <c r="RFW49" s="108"/>
      <c r="RFX49" s="108"/>
      <c r="RFY49" s="108"/>
      <c r="RFZ49" s="108"/>
      <c r="RGA49" s="108"/>
      <c r="RGB49" s="108"/>
      <c r="RGC49" s="108"/>
      <c r="RGD49" s="108"/>
      <c r="RGE49" s="108"/>
      <c r="RGF49" s="108"/>
      <c r="RGG49" s="108"/>
      <c r="RGH49" s="108"/>
      <c r="RGI49" s="108"/>
      <c r="RGJ49" s="108"/>
      <c r="RGK49" s="108"/>
      <c r="RGL49" s="108"/>
      <c r="RGM49" s="108"/>
      <c r="RGN49" s="108"/>
      <c r="RGO49" s="108"/>
      <c r="RGP49" s="108"/>
      <c r="RGQ49" s="108"/>
      <c r="RGR49" s="108"/>
      <c r="RGS49" s="108"/>
      <c r="RGT49" s="108"/>
      <c r="RGU49" s="108"/>
      <c r="RGV49" s="108"/>
      <c r="RGW49" s="108"/>
      <c r="RGX49" s="108"/>
      <c r="RGY49" s="108"/>
      <c r="RGZ49" s="108"/>
      <c r="RHA49" s="108"/>
      <c r="RHB49" s="108"/>
      <c r="RHC49" s="108"/>
      <c r="RHD49" s="108"/>
      <c r="RHE49" s="108"/>
      <c r="RHF49" s="108"/>
      <c r="RHG49" s="108"/>
      <c r="RHH49" s="108"/>
      <c r="RHI49" s="108"/>
      <c r="RHJ49" s="108"/>
      <c r="RHK49" s="108"/>
      <c r="RHL49" s="108"/>
      <c r="RHM49" s="108"/>
      <c r="RHN49" s="108"/>
      <c r="RHO49" s="108"/>
      <c r="RHP49" s="108"/>
      <c r="RHQ49" s="108"/>
      <c r="RHR49" s="108"/>
      <c r="RHS49" s="108"/>
      <c r="RHT49" s="108"/>
      <c r="RHU49" s="108"/>
      <c r="RHV49" s="108"/>
      <c r="RHW49" s="108"/>
      <c r="RHX49" s="108"/>
      <c r="RHY49" s="108"/>
      <c r="RHZ49" s="108"/>
      <c r="RIA49" s="108"/>
      <c r="RIB49" s="108"/>
      <c r="RIC49" s="108"/>
      <c r="RID49" s="108"/>
      <c r="RIE49" s="108"/>
      <c r="RIF49" s="108"/>
      <c r="RIG49" s="108"/>
      <c r="RIH49" s="108"/>
      <c r="RII49" s="108"/>
      <c r="RIJ49" s="108"/>
      <c r="RIK49" s="108"/>
      <c r="RIL49" s="108"/>
      <c r="RIM49" s="108"/>
      <c r="RIN49" s="108"/>
      <c r="RIO49" s="108"/>
      <c r="RIP49" s="108"/>
      <c r="RIQ49" s="108"/>
      <c r="RIR49" s="108"/>
      <c r="RIS49" s="108"/>
      <c r="RIT49" s="108"/>
      <c r="RIU49" s="108"/>
      <c r="RIV49" s="108"/>
      <c r="RIW49" s="108"/>
      <c r="RIX49" s="108"/>
      <c r="RIY49" s="108"/>
      <c r="RIZ49" s="108"/>
      <c r="RJA49" s="108"/>
      <c r="RJB49" s="108"/>
      <c r="RJC49" s="108"/>
      <c r="RJD49" s="108"/>
      <c r="RJE49" s="108"/>
      <c r="RJF49" s="108"/>
      <c r="RJG49" s="108"/>
      <c r="RJH49" s="108"/>
      <c r="RJI49" s="108"/>
      <c r="RJJ49" s="108"/>
      <c r="RJK49" s="108"/>
      <c r="RJL49" s="108"/>
      <c r="RJM49" s="108"/>
      <c r="RJN49" s="108"/>
      <c r="RJO49" s="108"/>
      <c r="RJP49" s="108"/>
      <c r="RJQ49" s="108"/>
      <c r="RJR49" s="108"/>
      <c r="RJS49" s="108"/>
      <c r="RJT49" s="108"/>
      <c r="RJU49" s="108"/>
      <c r="RJV49" s="108"/>
      <c r="RJW49" s="108"/>
      <c r="RJX49" s="108"/>
      <c r="RJY49" s="108"/>
      <c r="RJZ49" s="108"/>
      <c r="RKA49" s="108"/>
      <c r="RKB49" s="108"/>
      <c r="RKC49" s="108"/>
      <c r="RKD49" s="108"/>
      <c r="RKE49" s="108"/>
      <c r="RKF49" s="108"/>
      <c r="RKG49" s="108"/>
      <c r="RKH49" s="108"/>
      <c r="RKI49" s="108"/>
      <c r="RKJ49" s="108"/>
      <c r="RKK49" s="108"/>
      <c r="RKL49" s="108"/>
      <c r="RKM49" s="108"/>
      <c r="RKN49" s="108"/>
      <c r="RKO49" s="108"/>
      <c r="RKP49" s="108"/>
      <c r="RKQ49" s="108"/>
      <c r="RKR49" s="108"/>
      <c r="RKS49" s="108"/>
      <c r="RKT49" s="108"/>
      <c r="RKU49" s="108"/>
      <c r="RKV49" s="108"/>
      <c r="RKW49" s="108"/>
      <c r="RKX49" s="108"/>
      <c r="RKY49" s="108"/>
      <c r="RKZ49" s="108"/>
      <c r="RLA49" s="108"/>
      <c r="RLB49" s="108"/>
      <c r="RLC49" s="108"/>
      <c r="RLD49" s="108"/>
      <c r="RLE49" s="108"/>
      <c r="RLF49" s="108"/>
      <c r="RLG49" s="108"/>
      <c r="RLH49" s="108"/>
      <c r="RLI49" s="108"/>
      <c r="RLJ49" s="108"/>
      <c r="RLK49" s="108"/>
      <c r="RLL49" s="108"/>
      <c r="RLM49" s="108"/>
      <c r="RLN49" s="108"/>
      <c r="RLO49" s="108"/>
      <c r="RLP49" s="108"/>
      <c r="RLQ49" s="108"/>
      <c r="RLR49" s="108"/>
      <c r="RLS49" s="108"/>
      <c r="RLT49" s="108"/>
      <c r="RLU49" s="108"/>
      <c r="RLV49" s="108"/>
      <c r="RLW49" s="108"/>
      <c r="RLX49" s="108"/>
      <c r="RLY49" s="108"/>
      <c r="RLZ49" s="108"/>
      <c r="RMA49" s="108"/>
      <c r="RMB49" s="108"/>
      <c r="RMC49" s="108"/>
      <c r="RMD49" s="108"/>
      <c r="RME49" s="108"/>
      <c r="RMF49" s="108"/>
      <c r="RMG49" s="108"/>
      <c r="RMH49" s="108"/>
      <c r="RMI49" s="108"/>
      <c r="RMJ49" s="108"/>
      <c r="RMK49" s="108"/>
      <c r="RML49" s="108"/>
      <c r="RMM49" s="108"/>
      <c r="RMN49" s="108"/>
      <c r="RMO49" s="108"/>
      <c r="RMP49" s="108"/>
      <c r="RMQ49" s="108"/>
      <c r="RMR49" s="108"/>
      <c r="RMS49" s="108"/>
      <c r="RMT49" s="108"/>
      <c r="RMU49" s="108"/>
      <c r="RMV49" s="108"/>
      <c r="RMW49" s="108"/>
      <c r="RMX49" s="108"/>
      <c r="RMY49" s="108"/>
      <c r="RMZ49" s="108"/>
      <c r="RNA49" s="108"/>
      <c r="RNB49" s="108"/>
      <c r="RNC49" s="108"/>
      <c r="RND49" s="108"/>
      <c r="RNE49" s="108"/>
      <c r="RNF49" s="108"/>
      <c r="RNG49" s="108"/>
      <c r="RNH49" s="108"/>
      <c r="RNI49" s="108"/>
      <c r="RNJ49" s="108"/>
      <c r="RNK49" s="108"/>
      <c r="RNL49" s="108"/>
      <c r="RNM49" s="108"/>
      <c r="RNN49" s="108"/>
      <c r="RNO49" s="108"/>
      <c r="RNP49" s="108"/>
      <c r="RNQ49" s="108"/>
      <c r="RNR49" s="108"/>
      <c r="RNS49" s="108"/>
      <c r="RNT49" s="108"/>
      <c r="RNU49" s="108"/>
      <c r="RNV49" s="108"/>
      <c r="RNW49" s="108"/>
      <c r="RNX49" s="108"/>
      <c r="RNY49" s="108"/>
      <c r="RNZ49" s="108"/>
      <c r="ROA49" s="108"/>
      <c r="ROB49" s="108"/>
      <c r="ROC49" s="108"/>
      <c r="ROD49" s="108"/>
      <c r="ROE49" s="108"/>
      <c r="ROF49" s="108"/>
      <c r="ROG49" s="108"/>
      <c r="ROH49" s="108"/>
      <c r="ROI49" s="108"/>
      <c r="ROJ49" s="108"/>
      <c r="ROK49" s="108"/>
      <c r="ROL49" s="108"/>
      <c r="ROM49" s="108"/>
      <c r="RON49" s="108"/>
      <c r="ROO49" s="108"/>
      <c r="ROP49" s="108"/>
      <c r="ROQ49" s="108"/>
      <c r="ROR49" s="108"/>
      <c r="ROS49" s="108"/>
      <c r="ROT49" s="108"/>
      <c r="ROU49" s="108"/>
      <c r="ROV49" s="108"/>
      <c r="ROW49" s="108"/>
      <c r="ROX49" s="108"/>
      <c r="ROY49" s="108"/>
      <c r="ROZ49" s="108"/>
      <c r="RPA49" s="108"/>
      <c r="RPB49" s="108"/>
      <c r="RPC49" s="108"/>
      <c r="RPD49" s="108"/>
      <c r="RPE49" s="108"/>
      <c r="RPF49" s="108"/>
      <c r="RPG49" s="108"/>
      <c r="RPH49" s="108"/>
      <c r="RPI49" s="108"/>
      <c r="RPJ49" s="108"/>
      <c r="RPK49" s="108"/>
      <c r="RPL49" s="108"/>
      <c r="RPM49" s="108"/>
      <c r="RPN49" s="108"/>
      <c r="RPO49" s="108"/>
      <c r="RPP49" s="108"/>
      <c r="RPQ49" s="108"/>
      <c r="RPR49" s="108"/>
      <c r="RPS49" s="108"/>
      <c r="RPT49" s="108"/>
      <c r="RPU49" s="108"/>
      <c r="RPV49" s="108"/>
      <c r="RPW49" s="108"/>
      <c r="RPX49" s="108"/>
      <c r="RPY49" s="108"/>
      <c r="RPZ49" s="108"/>
      <c r="RQA49" s="108"/>
      <c r="RQB49" s="108"/>
      <c r="RQC49" s="108"/>
      <c r="RQD49" s="108"/>
      <c r="RQE49" s="108"/>
      <c r="RQF49" s="108"/>
      <c r="RQG49" s="108"/>
      <c r="RQH49" s="108"/>
      <c r="RQI49" s="108"/>
      <c r="RQJ49" s="108"/>
      <c r="RQK49" s="108"/>
      <c r="RQL49" s="108"/>
      <c r="RQM49" s="108"/>
      <c r="RQN49" s="108"/>
      <c r="RQO49" s="108"/>
      <c r="RQP49" s="108"/>
      <c r="RQQ49" s="108"/>
      <c r="RQR49" s="108"/>
      <c r="RQS49" s="108"/>
      <c r="RQT49" s="108"/>
      <c r="RQU49" s="108"/>
      <c r="RQV49" s="108"/>
      <c r="RQW49" s="108"/>
      <c r="RQX49" s="108"/>
      <c r="RQY49" s="108"/>
      <c r="RQZ49" s="108"/>
      <c r="RRA49" s="108"/>
      <c r="RRB49" s="108"/>
      <c r="RRC49" s="108"/>
      <c r="RRD49" s="108"/>
      <c r="RRE49" s="108"/>
      <c r="RRF49" s="108"/>
      <c r="RRG49" s="108"/>
      <c r="RRH49" s="108"/>
      <c r="RRI49" s="108"/>
      <c r="RRJ49" s="108"/>
      <c r="RRK49" s="108"/>
      <c r="RRL49" s="108"/>
      <c r="RRM49" s="108"/>
      <c r="RRN49" s="108"/>
      <c r="RRO49" s="108"/>
      <c r="RRP49" s="108"/>
      <c r="RRQ49" s="108"/>
      <c r="RRR49" s="108"/>
      <c r="RRS49" s="108"/>
      <c r="RRT49" s="108"/>
      <c r="RRU49" s="108"/>
      <c r="RRV49" s="108"/>
      <c r="RRW49" s="108"/>
      <c r="RRX49" s="108"/>
      <c r="RRY49" s="108"/>
      <c r="RRZ49" s="108"/>
      <c r="RSA49" s="108"/>
      <c r="RSB49" s="108"/>
      <c r="RSC49" s="108"/>
      <c r="RSD49" s="108"/>
      <c r="RSE49" s="108"/>
      <c r="RSF49" s="108"/>
      <c r="RSG49" s="108"/>
      <c r="RSH49" s="108"/>
      <c r="RSI49" s="108"/>
      <c r="RSJ49" s="108"/>
      <c r="RSK49" s="108"/>
      <c r="RSL49" s="108"/>
      <c r="RSM49" s="108"/>
      <c r="RSN49" s="108"/>
      <c r="RSO49" s="108"/>
      <c r="RSP49" s="108"/>
      <c r="RSQ49" s="108"/>
      <c r="RSR49" s="108"/>
      <c r="RSS49" s="108"/>
      <c r="RST49" s="108"/>
      <c r="RSU49" s="108"/>
      <c r="RSV49" s="108"/>
      <c r="RSW49" s="108"/>
      <c r="RSX49" s="108"/>
      <c r="RSY49" s="108"/>
      <c r="RSZ49" s="108"/>
      <c r="RTA49" s="108"/>
      <c r="RTB49" s="108"/>
      <c r="RTC49" s="108"/>
      <c r="RTD49" s="108"/>
      <c r="RTE49" s="108"/>
      <c r="RTF49" s="108"/>
      <c r="RTG49" s="108"/>
      <c r="RTH49" s="108"/>
      <c r="RTI49" s="108"/>
      <c r="RTJ49" s="108"/>
      <c r="RTK49" s="108"/>
      <c r="RTL49" s="108"/>
      <c r="RTM49" s="108"/>
      <c r="RTN49" s="108"/>
      <c r="RTO49" s="108"/>
      <c r="RTP49" s="108"/>
      <c r="RTQ49" s="108"/>
      <c r="RTR49" s="108"/>
      <c r="RTS49" s="108"/>
      <c r="RTT49" s="108"/>
      <c r="RTU49" s="108"/>
      <c r="RTV49" s="108"/>
      <c r="RTW49" s="108"/>
      <c r="RTX49" s="108"/>
      <c r="RTY49" s="108"/>
      <c r="RTZ49" s="108"/>
      <c r="RUA49" s="108"/>
      <c r="RUB49" s="108"/>
      <c r="RUC49" s="108"/>
      <c r="RUD49" s="108"/>
      <c r="RUE49" s="108"/>
      <c r="RUF49" s="108"/>
      <c r="RUG49" s="108"/>
      <c r="RUH49" s="108"/>
      <c r="RUI49" s="108"/>
      <c r="RUJ49" s="108"/>
      <c r="RUK49" s="108"/>
      <c r="RUL49" s="108"/>
      <c r="RUM49" s="108"/>
      <c r="RUN49" s="108"/>
      <c r="RUO49" s="108"/>
      <c r="RUP49" s="108"/>
      <c r="RUQ49" s="108"/>
      <c r="RUR49" s="108"/>
      <c r="RUS49" s="108"/>
      <c r="RUT49" s="108"/>
      <c r="RUU49" s="108"/>
      <c r="RUV49" s="108"/>
      <c r="RUW49" s="108"/>
      <c r="RUX49" s="108"/>
      <c r="RUY49" s="108"/>
      <c r="RUZ49" s="108"/>
      <c r="RVA49" s="108"/>
      <c r="RVB49" s="108"/>
      <c r="RVC49" s="108"/>
      <c r="RVD49" s="108"/>
      <c r="RVE49" s="108"/>
      <c r="RVF49" s="108"/>
      <c r="RVG49" s="108"/>
      <c r="RVH49" s="108"/>
      <c r="RVI49" s="108"/>
      <c r="RVJ49" s="108"/>
      <c r="RVK49" s="108"/>
      <c r="RVL49" s="108"/>
      <c r="RVM49" s="108"/>
      <c r="RVN49" s="108"/>
      <c r="RVO49" s="108"/>
      <c r="RVP49" s="108"/>
      <c r="RVQ49" s="108"/>
      <c r="RVR49" s="108"/>
      <c r="RVS49" s="108"/>
      <c r="RVT49" s="108"/>
      <c r="RVU49" s="108"/>
      <c r="RVV49" s="108"/>
      <c r="RVW49" s="108"/>
      <c r="RVX49" s="108"/>
      <c r="RVY49" s="108"/>
      <c r="RVZ49" s="108"/>
      <c r="RWA49" s="108"/>
      <c r="RWB49" s="108"/>
      <c r="RWC49" s="108"/>
      <c r="RWD49" s="108"/>
      <c r="RWE49" s="108"/>
      <c r="RWF49" s="108"/>
      <c r="RWG49" s="108"/>
      <c r="RWH49" s="108"/>
      <c r="RWI49" s="108"/>
      <c r="RWJ49" s="108"/>
      <c r="RWK49" s="108"/>
      <c r="RWL49" s="108"/>
      <c r="RWM49" s="108"/>
      <c r="RWN49" s="108"/>
      <c r="RWO49" s="108"/>
      <c r="RWP49" s="108"/>
      <c r="RWQ49" s="108"/>
      <c r="RWR49" s="108"/>
      <c r="RWS49" s="108"/>
      <c r="RWT49" s="108"/>
      <c r="RWU49" s="108"/>
      <c r="RWV49" s="108"/>
      <c r="RWW49" s="108"/>
      <c r="RWX49" s="108"/>
      <c r="RWY49" s="108"/>
      <c r="RWZ49" s="108"/>
      <c r="RXA49" s="108"/>
      <c r="RXB49" s="108"/>
      <c r="RXC49" s="108"/>
      <c r="RXD49" s="108"/>
      <c r="RXE49" s="108"/>
      <c r="RXF49" s="108"/>
      <c r="RXG49" s="108"/>
      <c r="RXH49" s="108"/>
      <c r="RXI49" s="108"/>
      <c r="RXJ49" s="108"/>
      <c r="RXK49" s="108"/>
      <c r="RXL49" s="108"/>
      <c r="RXM49" s="108"/>
      <c r="RXN49" s="108"/>
      <c r="RXO49" s="108"/>
      <c r="RXP49" s="108"/>
      <c r="RXQ49" s="108"/>
      <c r="RXR49" s="108"/>
      <c r="RXS49" s="108"/>
      <c r="RXT49" s="108"/>
      <c r="RXU49" s="108"/>
      <c r="RXV49" s="108"/>
      <c r="RXW49" s="108"/>
      <c r="RXX49" s="108"/>
      <c r="RXY49" s="108"/>
      <c r="RXZ49" s="108"/>
      <c r="RYA49" s="108"/>
      <c r="RYB49" s="108"/>
      <c r="RYC49" s="108"/>
      <c r="RYD49" s="108"/>
      <c r="RYE49" s="108"/>
      <c r="RYF49" s="108"/>
      <c r="RYG49" s="108"/>
      <c r="RYH49" s="108"/>
      <c r="RYI49" s="108"/>
      <c r="RYJ49" s="108"/>
      <c r="RYK49" s="108"/>
      <c r="RYL49" s="108"/>
      <c r="RYM49" s="108"/>
      <c r="RYN49" s="108"/>
      <c r="RYO49" s="108"/>
      <c r="RYP49" s="108"/>
      <c r="RYQ49" s="108"/>
      <c r="RYR49" s="108"/>
      <c r="RYS49" s="108"/>
      <c r="RYT49" s="108"/>
      <c r="RYU49" s="108"/>
      <c r="RYV49" s="108"/>
      <c r="RYW49" s="108"/>
      <c r="RYX49" s="108"/>
      <c r="RYY49" s="108"/>
      <c r="RYZ49" s="108"/>
      <c r="RZA49" s="108"/>
      <c r="RZB49" s="108"/>
      <c r="RZC49" s="108"/>
      <c r="RZD49" s="108"/>
      <c r="RZE49" s="108"/>
      <c r="RZF49" s="108"/>
      <c r="RZG49" s="108"/>
      <c r="RZH49" s="108"/>
      <c r="RZI49" s="108"/>
      <c r="RZJ49" s="108"/>
      <c r="RZK49" s="108"/>
      <c r="RZL49" s="108"/>
      <c r="RZM49" s="108"/>
      <c r="RZN49" s="108"/>
      <c r="RZO49" s="108"/>
      <c r="RZP49" s="108"/>
      <c r="RZQ49" s="108"/>
      <c r="RZR49" s="108"/>
      <c r="RZS49" s="108"/>
      <c r="RZT49" s="108"/>
      <c r="RZU49" s="108"/>
      <c r="RZV49" s="108"/>
      <c r="RZW49" s="108"/>
      <c r="RZX49" s="108"/>
      <c r="RZY49" s="108"/>
      <c r="RZZ49" s="108"/>
      <c r="SAA49" s="108"/>
      <c r="SAB49" s="108"/>
      <c r="SAC49" s="108"/>
      <c r="SAD49" s="108"/>
      <c r="SAE49" s="108"/>
      <c r="SAF49" s="108"/>
      <c r="SAG49" s="108"/>
      <c r="SAH49" s="108"/>
      <c r="SAI49" s="108"/>
      <c r="SAJ49" s="108"/>
      <c r="SAK49" s="108"/>
      <c r="SAL49" s="108"/>
      <c r="SAM49" s="108"/>
      <c r="SAN49" s="108"/>
      <c r="SAO49" s="108"/>
      <c r="SAP49" s="108"/>
      <c r="SAQ49" s="108"/>
      <c r="SAR49" s="108"/>
      <c r="SAS49" s="108"/>
      <c r="SAT49" s="108"/>
      <c r="SAU49" s="108"/>
      <c r="SAV49" s="108"/>
      <c r="SAW49" s="108"/>
      <c r="SAX49" s="108"/>
      <c r="SAY49" s="108"/>
      <c r="SAZ49" s="108"/>
      <c r="SBA49" s="108"/>
      <c r="SBB49" s="108"/>
      <c r="SBC49" s="108"/>
      <c r="SBD49" s="108"/>
      <c r="SBE49" s="108"/>
      <c r="SBF49" s="108"/>
      <c r="SBG49" s="108"/>
      <c r="SBH49" s="108"/>
      <c r="SBI49" s="108"/>
      <c r="SBJ49" s="108"/>
      <c r="SBK49" s="108"/>
      <c r="SBL49" s="108"/>
      <c r="SBM49" s="108"/>
      <c r="SBN49" s="108"/>
      <c r="SBO49" s="108"/>
      <c r="SBP49" s="108"/>
      <c r="SBQ49" s="108"/>
      <c r="SBR49" s="108"/>
      <c r="SBS49" s="108"/>
      <c r="SBT49" s="108"/>
      <c r="SBU49" s="108"/>
      <c r="SBV49" s="108"/>
      <c r="SBW49" s="108"/>
      <c r="SBX49" s="108"/>
      <c r="SBY49" s="108"/>
      <c r="SBZ49" s="108"/>
      <c r="SCA49" s="108"/>
      <c r="SCB49" s="108"/>
      <c r="SCC49" s="108"/>
      <c r="SCD49" s="108"/>
      <c r="SCE49" s="108"/>
      <c r="SCF49" s="108"/>
      <c r="SCG49" s="108"/>
      <c r="SCH49" s="108"/>
      <c r="SCI49" s="108"/>
      <c r="SCJ49" s="108"/>
      <c r="SCK49" s="108"/>
      <c r="SCL49" s="108"/>
      <c r="SCM49" s="108"/>
      <c r="SCN49" s="108"/>
      <c r="SCO49" s="108"/>
      <c r="SCP49" s="108"/>
      <c r="SCQ49" s="108"/>
      <c r="SCR49" s="108"/>
      <c r="SCS49" s="108"/>
      <c r="SCT49" s="108"/>
      <c r="SCU49" s="108"/>
      <c r="SCV49" s="108"/>
      <c r="SCW49" s="108"/>
      <c r="SCX49" s="108"/>
      <c r="SCY49" s="108"/>
      <c r="SCZ49" s="108"/>
      <c r="SDA49" s="108"/>
      <c r="SDB49" s="108"/>
      <c r="SDC49" s="108"/>
      <c r="SDD49" s="108"/>
      <c r="SDE49" s="108"/>
      <c r="SDF49" s="108"/>
      <c r="SDG49" s="108"/>
      <c r="SDH49" s="108"/>
      <c r="SDI49" s="108"/>
      <c r="SDJ49" s="108"/>
      <c r="SDK49" s="108"/>
      <c r="SDL49" s="108"/>
      <c r="SDM49" s="108"/>
      <c r="SDN49" s="108"/>
      <c r="SDO49" s="108"/>
      <c r="SDP49" s="108"/>
      <c r="SDQ49" s="108"/>
      <c r="SDR49" s="108"/>
      <c r="SDS49" s="108"/>
      <c r="SDT49" s="108"/>
      <c r="SDU49" s="108"/>
      <c r="SDV49" s="108"/>
      <c r="SDW49" s="108"/>
      <c r="SDX49" s="108"/>
      <c r="SDY49" s="108"/>
      <c r="SDZ49" s="108"/>
      <c r="SEA49" s="108"/>
      <c r="SEB49" s="108"/>
      <c r="SEC49" s="108"/>
      <c r="SED49" s="108"/>
      <c r="SEE49" s="108"/>
      <c r="SEF49" s="108"/>
      <c r="SEG49" s="108"/>
      <c r="SEH49" s="108"/>
      <c r="SEI49" s="108"/>
      <c r="SEJ49" s="108"/>
      <c r="SEK49" s="108"/>
      <c r="SEL49" s="108"/>
      <c r="SEM49" s="108"/>
      <c r="SEN49" s="108"/>
      <c r="SEO49" s="108"/>
      <c r="SEP49" s="108"/>
      <c r="SEQ49" s="108"/>
      <c r="SER49" s="108"/>
      <c r="SES49" s="108"/>
      <c r="SET49" s="108"/>
      <c r="SEU49" s="108"/>
      <c r="SEV49" s="108"/>
      <c r="SEW49" s="108"/>
      <c r="SEX49" s="108"/>
      <c r="SEY49" s="108"/>
      <c r="SEZ49" s="108"/>
      <c r="SFA49" s="108"/>
      <c r="SFB49" s="108"/>
      <c r="SFC49" s="108"/>
      <c r="SFD49" s="108"/>
      <c r="SFE49" s="108"/>
      <c r="SFF49" s="108"/>
      <c r="SFG49" s="108"/>
      <c r="SFH49" s="108"/>
      <c r="SFI49" s="108"/>
      <c r="SFJ49" s="108"/>
      <c r="SFK49" s="108"/>
      <c r="SFL49" s="108"/>
      <c r="SFM49" s="108"/>
      <c r="SFN49" s="108"/>
      <c r="SFO49" s="108"/>
      <c r="SFP49" s="108"/>
      <c r="SFQ49" s="108"/>
      <c r="SFR49" s="108"/>
      <c r="SFS49" s="108"/>
      <c r="SFT49" s="108"/>
      <c r="SFU49" s="108"/>
      <c r="SFV49" s="108"/>
      <c r="SFW49" s="108"/>
      <c r="SFX49" s="108"/>
      <c r="SFY49" s="108"/>
      <c r="SFZ49" s="108"/>
      <c r="SGA49" s="108"/>
      <c r="SGB49" s="108"/>
      <c r="SGC49" s="108"/>
      <c r="SGD49" s="108"/>
      <c r="SGE49" s="108"/>
      <c r="SGF49" s="108"/>
      <c r="SGG49" s="108"/>
      <c r="SGH49" s="108"/>
      <c r="SGI49" s="108"/>
      <c r="SGJ49" s="108"/>
      <c r="SGK49" s="108"/>
      <c r="SGL49" s="108"/>
      <c r="SGM49" s="108"/>
      <c r="SGN49" s="108"/>
      <c r="SGO49" s="108"/>
      <c r="SGP49" s="108"/>
      <c r="SGQ49" s="108"/>
      <c r="SGR49" s="108"/>
      <c r="SGS49" s="108"/>
      <c r="SGT49" s="108"/>
      <c r="SGU49" s="108"/>
      <c r="SGV49" s="108"/>
      <c r="SGW49" s="108"/>
      <c r="SGX49" s="108"/>
      <c r="SGY49" s="108"/>
      <c r="SGZ49" s="108"/>
      <c r="SHA49" s="108"/>
      <c r="SHB49" s="108"/>
      <c r="SHC49" s="108"/>
      <c r="SHD49" s="108"/>
      <c r="SHE49" s="108"/>
      <c r="SHF49" s="108"/>
      <c r="SHG49" s="108"/>
      <c r="SHH49" s="108"/>
      <c r="SHI49" s="108"/>
      <c r="SHJ49" s="108"/>
      <c r="SHK49" s="108"/>
      <c r="SHL49" s="108"/>
      <c r="SHM49" s="108"/>
      <c r="SHN49" s="108"/>
      <c r="SHO49" s="108"/>
      <c r="SHP49" s="108"/>
      <c r="SHQ49" s="108"/>
      <c r="SHR49" s="108"/>
      <c r="SHS49" s="108"/>
      <c r="SHT49" s="108"/>
      <c r="SHU49" s="108"/>
      <c r="SHV49" s="108"/>
      <c r="SHW49" s="108"/>
      <c r="SHX49" s="108"/>
      <c r="SHY49" s="108"/>
      <c r="SHZ49" s="108"/>
      <c r="SIA49" s="108"/>
      <c r="SIB49" s="108"/>
      <c r="SIC49" s="108"/>
      <c r="SID49" s="108"/>
      <c r="SIE49" s="108"/>
      <c r="SIF49" s="108"/>
      <c r="SIG49" s="108"/>
      <c r="SIH49" s="108"/>
      <c r="SII49" s="108"/>
      <c r="SIJ49" s="108"/>
      <c r="SIK49" s="108"/>
      <c r="SIL49" s="108"/>
      <c r="SIM49" s="108"/>
      <c r="SIN49" s="108"/>
      <c r="SIO49" s="108"/>
      <c r="SIP49" s="108"/>
      <c r="SIQ49" s="108"/>
      <c r="SIR49" s="108"/>
      <c r="SIS49" s="108"/>
      <c r="SIT49" s="108"/>
      <c r="SIU49" s="108"/>
      <c r="SIV49" s="108"/>
      <c r="SIW49" s="108"/>
      <c r="SIX49" s="108"/>
      <c r="SIY49" s="108"/>
      <c r="SIZ49" s="108"/>
      <c r="SJA49" s="108"/>
      <c r="SJB49" s="108"/>
      <c r="SJC49" s="108"/>
      <c r="SJD49" s="108"/>
      <c r="SJE49" s="108"/>
      <c r="SJF49" s="108"/>
      <c r="SJG49" s="108"/>
      <c r="SJH49" s="108"/>
      <c r="SJI49" s="108"/>
      <c r="SJJ49" s="108"/>
      <c r="SJK49" s="108"/>
      <c r="SJL49" s="108"/>
      <c r="SJM49" s="108"/>
      <c r="SJN49" s="108"/>
      <c r="SJO49" s="108"/>
      <c r="SJP49" s="108"/>
      <c r="SJQ49" s="108"/>
      <c r="SJR49" s="108"/>
      <c r="SJS49" s="108"/>
      <c r="SJT49" s="108"/>
      <c r="SJU49" s="108"/>
      <c r="SJV49" s="108"/>
      <c r="SJW49" s="108"/>
      <c r="SJX49" s="108"/>
      <c r="SJY49" s="108"/>
      <c r="SJZ49" s="108"/>
      <c r="SKA49" s="108"/>
      <c r="SKB49" s="108"/>
      <c r="SKC49" s="108"/>
      <c r="SKD49" s="108"/>
      <c r="SKE49" s="108"/>
      <c r="SKF49" s="108"/>
      <c r="SKG49" s="108"/>
      <c r="SKH49" s="108"/>
      <c r="SKI49" s="108"/>
      <c r="SKJ49" s="108"/>
      <c r="SKK49" s="108"/>
      <c r="SKL49" s="108"/>
      <c r="SKM49" s="108"/>
      <c r="SKN49" s="108"/>
      <c r="SKO49" s="108"/>
      <c r="SKP49" s="108"/>
      <c r="SKQ49" s="108"/>
      <c r="SKR49" s="108"/>
      <c r="SKS49" s="108"/>
      <c r="SKT49" s="108"/>
      <c r="SKU49" s="108"/>
      <c r="SKV49" s="108"/>
      <c r="SKW49" s="108"/>
      <c r="SKX49" s="108"/>
      <c r="SKY49" s="108"/>
      <c r="SKZ49" s="108"/>
      <c r="SLA49" s="108"/>
      <c r="SLB49" s="108"/>
      <c r="SLC49" s="108"/>
      <c r="SLD49" s="108"/>
      <c r="SLE49" s="108"/>
      <c r="SLF49" s="108"/>
      <c r="SLG49" s="108"/>
      <c r="SLH49" s="108"/>
      <c r="SLI49" s="108"/>
      <c r="SLJ49" s="108"/>
      <c r="SLK49" s="108"/>
      <c r="SLL49" s="108"/>
      <c r="SLM49" s="108"/>
      <c r="SLN49" s="108"/>
      <c r="SLO49" s="108"/>
      <c r="SLP49" s="108"/>
      <c r="SLQ49" s="108"/>
      <c r="SLR49" s="108"/>
      <c r="SLS49" s="108"/>
      <c r="SLT49" s="108"/>
      <c r="SLU49" s="108"/>
      <c r="SLV49" s="108"/>
      <c r="SLW49" s="108"/>
      <c r="SLX49" s="108"/>
      <c r="SLY49" s="108"/>
      <c r="SLZ49" s="108"/>
      <c r="SMA49" s="108"/>
      <c r="SMB49" s="108"/>
      <c r="SMC49" s="108"/>
      <c r="SMD49" s="108"/>
      <c r="SME49" s="108"/>
      <c r="SMF49" s="108"/>
      <c r="SMG49" s="108"/>
      <c r="SMH49" s="108"/>
      <c r="SMI49" s="108"/>
      <c r="SMJ49" s="108"/>
      <c r="SMK49" s="108"/>
      <c r="SML49" s="108"/>
      <c r="SMM49" s="108"/>
      <c r="SMN49" s="108"/>
      <c r="SMO49" s="108"/>
      <c r="SMP49" s="108"/>
      <c r="SMQ49" s="108"/>
      <c r="SMR49" s="108"/>
      <c r="SMS49" s="108"/>
      <c r="SMT49" s="108"/>
      <c r="SMU49" s="108"/>
      <c r="SMV49" s="108"/>
      <c r="SMW49" s="108"/>
      <c r="SMX49" s="108"/>
      <c r="SMY49" s="108"/>
      <c r="SMZ49" s="108"/>
      <c r="SNA49" s="108"/>
      <c r="SNB49" s="108"/>
      <c r="SNC49" s="108"/>
      <c r="SND49" s="108"/>
      <c r="SNE49" s="108"/>
      <c r="SNF49" s="108"/>
      <c r="SNG49" s="108"/>
      <c r="SNH49" s="108"/>
      <c r="SNI49" s="108"/>
      <c r="SNJ49" s="108"/>
      <c r="SNK49" s="108"/>
      <c r="SNL49" s="108"/>
      <c r="SNM49" s="108"/>
      <c r="SNN49" s="108"/>
      <c r="SNO49" s="108"/>
      <c r="SNP49" s="108"/>
      <c r="SNQ49" s="108"/>
      <c r="SNR49" s="108"/>
      <c r="SNS49" s="108"/>
      <c r="SNT49" s="108"/>
      <c r="SNU49" s="108"/>
      <c r="SNV49" s="108"/>
      <c r="SNW49" s="108"/>
      <c r="SNX49" s="108"/>
      <c r="SNY49" s="108"/>
      <c r="SNZ49" s="108"/>
      <c r="SOA49" s="108"/>
      <c r="SOB49" s="108"/>
      <c r="SOC49" s="108"/>
      <c r="SOD49" s="108"/>
      <c r="SOE49" s="108"/>
      <c r="SOF49" s="108"/>
      <c r="SOG49" s="108"/>
      <c r="SOH49" s="108"/>
      <c r="SOI49" s="108"/>
      <c r="SOJ49" s="108"/>
      <c r="SOK49" s="108"/>
      <c r="SOL49" s="108"/>
      <c r="SOM49" s="108"/>
      <c r="SON49" s="108"/>
      <c r="SOO49" s="108"/>
      <c r="SOP49" s="108"/>
      <c r="SOQ49" s="108"/>
      <c r="SOR49" s="108"/>
      <c r="SOS49" s="108"/>
      <c r="SOT49" s="108"/>
      <c r="SOU49" s="108"/>
      <c r="SOV49" s="108"/>
      <c r="SOW49" s="108"/>
      <c r="SOX49" s="108"/>
      <c r="SOY49" s="108"/>
      <c r="SOZ49" s="108"/>
      <c r="SPA49" s="108"/>
      <c r="SPB49" s="108"/>
      <c r="SPC49" s="108"/>
      <c r="SPD49" s="108"/>
      <c r="SPE49" s="108"/>
      <c r="SPF49" s="108"/>
      <c r="SPG49" s="108"/>
      <c r="SPH49" s="108"/>
      <c r="SPI49" s="108"/>
      <c r="SPJ49" s="108"/>
      <c r="SPK49" s="108"/>
      <c r="SPL49" s="108"/>
      <c r="SPM49" s="108"/>
      <c r="SPN49" s="108"/>
      <c r="SPO49" s="108"/>
      <c r="SPP49" s="108"/>
      <c r="SPQ49" s="108"/>
      <c r="SPR49" s="108"/>
      <c r="SPS49" s="108"/>
      <c r="SPT49" s="108"/>
      <c r="SPU49" s="108"/>
      <c r="SPV49" s="108"/>
      <c r="SPW49" s="108"/>
      <c r="SPX49" s="108"/>
      <c r="SPY49" s="108"/>
      <c r="SPZ49" s="108"/>
      <c r="SQA49" s="108"/>
      <c r="SQB49" s="108"/>
      <c r="SQC49" s="108"/>
      <c r="SQD49" s="108"/>
      <c r="SQE49" s="108"/>
      <c r="SQF49" s="108"/>
      <c r="SQG49" s="108"/>
      <c r="SQH49" s="108"/>
      <c r="SQI49" s="108"/>
      <c r="SQJ49" s="108"/>
      <c r="SQK49" s="108"/>
      <c r="SQL49" s="108"/>
      <c r="SQM49" s="108"/>
      <c r="SQN49" s="108"/>
      <c r="SQO49" s="108"/>
      <c r="SQP49" s="108"/>
      <c r="SQQ49" s="108"/>
      <c r="SQR49" s="108"/>
      <c r="SQS49" s="108"/>
      <c r="SQT49" s="108"/>
      <c r="SQU49" s="108"/>
      <c r="SQV49" s="108"/>
      <c r="SQW49" s="108"/>
      <c r="SQX49" s="108"/>
      <c r="SQY49" s="108"/>
      <c r="SQZ49" s="108"/>
      <c r="SRA49" s="108"/>
      <c r="SRB49" s="108"/>
      <c r="SRC49" s="108"/>
      <c r="SRD49" s="108"/>
      <c r="SRE49" s="108"/>
      <c r="SRF49" s="108"/>
      <c r="SRG49" s="108"/>
      <c r="SRH49" s="108"/>
      <c r="SRI49" s="108"/>
      <c r="SRJ49" s="108"/>
      <c r="SRK49" s="108"/>
      <c r="SRL49" s="108"/>
      <c r="SRM49" s="108"/>
      <c r="SRN49" s="108"/>
      <c r="SRO49" s="108"/>
      <c r="SRP49" s="108"/>
      <c r="SRQ49" s="108"/>
      <c r="SRR49" s="108"/>
      <c r="SRS49" s="108"/>
      <c r="SRT49" s="108"/>
      <c r="SRU49" s="108"/>
      <c r="SRV49" s="108"/>
      <c r="SRW49" s="108"/>
      <c r="SRX49" s="108"/>
      <c r="SRY49" s="108"/>
      <c r="SRZ49" s="108"/>
      <c r="SSA49" s="108"/>
      <c r="SSB49" s="108"/>
      <c r="SSC49" s="108"/>
      <c r="SSD49" s="108"/>
      <c r="SSE49" s="108"/>
      <c r="SSF49" s="108"/>
      <c r="SSG49" s="108"/>
      <c r="SSH49" s="108"/>
      <c r="SSI49" s="108"/>
      <c r="SSJ49" s="108"/>
      <c r="SSK49" s="108"/>
      <c r="SSL49" s="108"/>
      <c r="SSM49" s="108"/>
      <c r="SSN49" s="108"/>
      <c r="SSO49" s="108"/>
      <c r="SSP49" s="108"/>
      <c r="SSQ49" s="108"/>
      <c r="SSR49" s="108"/>
      <c r="SSS49" s="108"/>
      <c r="SST49" s="108"/>
      <c r="SSU49" s="108"/>
      <c r="SSV49" s="108"/>
      <c r="SSW49" s="108"/>
      <c r="SSX49" s="108"/>
      <c r="SSY49" s="108"/>
      <c r="SSZ49" s="108"/>
      <c r="STA49" s="108"/>
      <c r="STB49" s="108"/>
      <c r="STC49" s="108"/>
      <c r="STD49" s="108"/>
      <c r="STE49" s="108"/>
      <c r="STF49" s="108"/>
      <c r="STG49" s="108"/>
      <c r="STH49" s="108"/>
      <c r="STI49" s="108"/>
      <c r="STJ49" s="108"/>
      <c r="STK49" s="108"/>
      <c r="STL49" s="108"/>
      <c r="STM49" s="108"/>
      <c r="STN49" s="108"/>
      <c r="STO49" s="108"/>
      <c r="STP49" s="108"/>
      <c r="STQ49" s="108"/>
      <c r="STR49" s="108"/>
      <c r="STS49" s="108"/>
      <c r="STT49" s="108"/>
      <c r="STU49" s="108"/>
      <c r="STV49" s="108"/>
      <c r="STW49" s="108"/>
      <c r="STX49" s="108"/>
      <c r="STY49" s="108"/>
      <c r="STZ49" s="108"/>
      <c r="SUA49" s="108"/>
      <c r="SUB49" s="108"/>
      <c r="SUC49" s="108"/>
      <c r="SUD49" s="108"/>
      <c r="SUE49" s="108"/>
      <c r="SUF49" s="108"/>
      <c r="SUG49" s="108"/>
      <c r="SUH49" s="108"/>
      <c r="SUI49" s="108"/>
      <c r="SUJ49" s="108"/>
      <c r="SUK49" s="108"/>
      <c r="SUL49" s="108"/>
      <c r="SUM49" s="108"/>
      <c r="SUN49" s="108"/>
      <c r="SUO49" s="108"/>
      <c r="SUP49" s="108"/>
      <c r="SUQ49" s="108"/>
      <c r="SUR49" s="108"/>
      <c r="SUS49" s="108"/>
      <c r="SUT49" s="108"/>
      <c r="SUU49" s="108"/>
      <c r="SUV49" s="108"/>
      <c r="SUW49" s="108"/>
      <c r="SUX49" s="108"/>
      <c r="SUY49" s="108"/>
      <c r="SUZ49" s="108"/>
      <c r="SVA49" s="108"/>
      <c r="SVB49" s="108"/>
      <c r="SVC49" s="108"/>
      <c r="SVD49" s="108"/>
      <c r="SVE49" s="108"/>
      <c r="SVF49" s="108"/>
      <c r="SVG49" s="108"/>
      <c r="SVH49" s="108"/>
      <c r="SVI49" s="108"/>
      <c r="SVJ49" s="108"/>
      <c r="SVK49" s="108"/>
      <c r="SVL49" s="108"/>
      <c r="SVM49" s="108"/>
      <c r="SVN49" s="108"/>
      <c r="SVO49" s="108"/>
      <c r="SVP49" s="108"/>
      <c r="SVQ49" s="108"/>
      <c r="SVR49" s="108"/>
      <c r="SVS49" s="108"/>
      <c r="SVT49" s="108"/>
      <c r="SVU49" s="108"/>
      <c r="SVV49" s="108"/>
      <c r="SVW49" s="108"/>
      <c r="SVX49" s="108"/>
      <c r="SVY49" s="108"/>
      <c r="SVZ49" s="108"/>
      <c r="SWA49" s="108"/>
      <c r="SWB49" s="108"/>
      <c r="SWC49" s="108"/>
      <c r="SWD49" s="108"/>
      <c r="SWE49" s="108"/>
      <c r="SWF49" s="108"/>
      <c r="SWG49" s="108"/>
      <c r="SWH49" s="108"/>
      <c r="SWI49" s="108"/>
      <c r="SWJ49" s="108"/>
      <c r="SWK49" s="108"/>
      <c r="SWL49" s="108"/>
      <c r="SWM49" s="108"/>
      <c r="SWN49" s="108"/>
      <c r="SWO49" s="108"/>
      <c r="SWP49" s="108"/>
      <c r="SWQ49" s="108"/>
      <c r="SWR49" s="108"/>
      <c r="SWS49" s="108"/>
      <c r="SWT49" s="108"/>
      <c r="SWU49" s="108"/>
      <c r="SWV49" s="108"/>
      <c r="SWW49" s="108"/>
      <c r="SWX49" s="108"/>
      <c r="SWY49" s="108"/>
      <c r="SWZ49" s="108"/>
      <c r="SXA49" s="108"/>
      <c r="SXB49" s="108"/>
      <c r="SXC49" s="108"/>
      <c r="SXD49" s="108"/>
      <c r="SXE49" s="108"/>
      <c r="SXF49" s="108"/>
      <c r="SXG49" s="108"/>
      <c r="SXH49" s="108"/>
      <c r="SXI49" s="108"/>
      <c r="SXJ49" s="108"/>
      <c r="SXK49" s="108"/>
      <c r="SXL49" s="108"/>
      <c r="SXM49" s="108"/>
      <c r="SXN49" s="108"/>
      <c r="SXO49" s="108"/>
      <c r="SXP49" s="108"/>
      <c r="SXQ49" s="108"/>
      <c r="SXR49" s="108"/>
      <c r="SXS49" s="108"/>
      <c r="SXT49" s="108"/>
      <c r="SXU49" s="108"/>
      <c r="SXV49" s="108"/>
      <c r="SXW49" s="108"/>
      <c r="SXX49" s="108"/>
      <c r="SXY49" s="108"/>
      <c r="SXZ49" s="108"/>
      <c r="SYA49" s="108"/>
      <c r="SYB49" s="108"/>
      <c r="SYC49" s="108"/>
      <c r="SYD49" s="108"/>
      <c r="SYE49" s="108"/>
      <c r="SYF49" s="108"/>
      <c r="SYG49" s="108"/>
      <c r="SYH49" s="108"/>
      <c r="SYI49" s="108"/>
      <c r="SYJ49" s="108"/>
      <c r="SYK49" s="108"/>
      <c r="SYL49" s="108"/>
      <c r="SYM49" s="108"/>
      <c r="SYN49" s="108"/>
      <c r="SYO49" s="108"/>
      <c r="SYP49" s="108"/>
      <c r="SYQ49" s="108"/>
      <c r="SYR49" s="108"/>
      <c r="SYS49" s="108"/>
      <c r="SYT49" s="108"/>
      <c r="SYU49" s="108"/>
      <c r="SYV49" s="108"/>
      <c r="SYW49" s="108"/>
      <c r="SYX49" s="108"/>
      <c r="SYY49" s="108"/>
      <c r="SYZ49" s="108"/>
      <c r="SZA49" s="108"/>
      <c r="SZB49" s="108"/>
      <c r="SZC49" s="108"/>
      <c r="SZD49" s="108"/>
      <c r="SZE49" s="108"/>
      <c r="SZF49" s="108"/>
      <c r="SZG49" s="108"/>
      <c r="SZH49" s="108"/>
      <c r="SZI49" s="108"/>
      <c r="SZJ49" s="108"/>
      <c r="SZK49" s="108"/>
      <c r="SZL49" s="108"/>
      <c r="SZM49" s="108"/>
      <c r="SZN49" s="108"/>
      <c r="SZO49" s="108"/>
      <c r="SZP49" s="108"/>
      <c r="SZQ49" s="108"/>
      <c r="SZR49" s="108"/>
      <c r="SZS49" s="108"/>
      <c r="SZT49" s="108"/>
      <c r="SZU49" s="108"/>
      <c r="SZV49" s="108"/>
      <c r="SZW49" s="108"/>
      <c r="SZX49" s="108"/>
      <c r="SZY49" s="108"/>
      <c r="SZZ49" s="108"/>
      <c r="TAA49" s="108"/>
      <c r="TAB49" s="108"/>
      <c r="TAC49" s="108"/>
      <c r="TAD49" s="108"/>
      <c r="TAE49" s="108"/>
      <c r="TAF49" s="108"/>
      <c r="TAG49" s="108"/>
      <c r="TAH49" s="108"/>
      <c r="TAI49" s="108"/>
      <c r="TAJ49" s="108"/>
      <c r="TAK49" s="108"/>
      <c r="TAL49" s="108"/>
      <c r="TAM49" s="108"/>
      <c r="TAN49" s="108"/>
      <c r="TAO49" s="108"/>
      <c r="TAP49" s="108"/>
      <c r="TAQ49" s="108"/>
      <c r="TAR49" s="108"/>
      <c r="TAS49" s="108"/>
      <c r="TAT49" s="108"/>
      <c r="TAU49" s="108"/>
      <c r="TAV49" s="108"/>
      <c r="TAW49" s="108"/>
      <c r="TAX49" s="108"/>
      <c r="TAY49" s="108"/>
      <c r="TAZ49" s="108"/>
      <c r="TBA49" s="108"/>
      <c r="TBB49" s="108"/>
      <c r="TBC49" s="108"/>
      <c r="TBD49" s="108"/>
      <c r="TBE49" s="108"/>
      <c r="TBF49" s="108"/>
      <c r="TBG49" s="108"/>
      <c r="TBH49" s="108"/>
      <c r="TBI49" s="108"/>
      <c r="TBJ49" s="108"/>
      <c r="TBK49" s="108"/>
      <c r="TBL49" s="108"/>
      <c r="TBM49" s="108"/>
      <c r="TBN49" s="108"/>
      <c r="TBO49" s="108"/>
      <c r="TBP49" s="108"/>
      <c r="TBQ49" s="108"/>
      <c r="TBR49" s="108"/>
      <c r="TBS49" s="108"/>
      <c r="TBT49" s="108"/>
      <c r="TBU49" s="108"/>
      <c r="TBV49" s="108"/>
      <c r="TBW49" s="108"/>
      <c r="TBX49" s="108"/>
      <c r="TBY49" s="108"/>
      <c r="TBZ49" s="108"/>
      <c r="TCA49" s="108"/>
      <c r="TCB49" s="108"/>
      <c r="TCC49" s="108"/>
      <c r="TCD49" s="108"/>
      <c r="TCE49" s="108"/>
      <c r="TCF49" s="108"/>
      <c r="TCG49" s="108"/>
      <c r="TCH49" s="108"/>
      <c r="TCI49" s="108"/>
      <c r="TCJ49" s="108"/>
      <c r="TCK49" s="108"/>
      <c r="TCL49" s="108"/>
      <c r="TCM49" s="108"/>
      <c r="TCN49" s="108"/>
      <c r="TCO49" s="108"/>
      <c r="TCP49" s="108"/>
      <c r="TCQ49" s="108"/>
      <c r="TCR49" s="108"/>
      <c r="TCS49" s="108"/>
      <c r="TCT49" s="108"/>
      <c r="TCU49" s="108"/>
      <c r="TCV49" s="108"/>
      <c r="TCW49" s="108"/>
      <c r="TCX49" s="108"/>
      <c r="TCY49" s="108"/>
      <c r="TCZ49" s="108"/>
      <c r="TDA49" s="108"/>
      <c r="TDB49" s="108"/>
      <c r="TDC49" s="108"/>
      <c r="TDD49" s="108"/>
      <c r="TDE49" s="108"/>
      <c r="TDF49" s="108"/>
      <c r="TDG49" s="108"/>
      <c r="TDH49" s="108"/>
      <c r="TDI49" s="108"/>
      <c r="TDJ49" s="108"/>
      <c r="TDK49" s="108"/>
      <c r="TDL49" s="108"/>
      <c r="TDM49" s="108"/>
      <c r="TDN49" s="108"/>
      <c r="TDO49" s="108"/>
      <c r="TDP49" s="108"/>
      <c r="TDQ49" s="108"/>
      <c r="TDR49" s="108"/>
      <c r="TDS49" s="108"/>
      <c r="TDT49" s="108"/>
      <c r="TDU49" s="108"/>
      <c r="TDV49" s="108"/>
      <c r="TDW49" s="108"/>
      <c r="TDX49" s="108"/>
      <c r="TDY49" s="108"/>
      <c r="TDZ49" s="108"/>
      <c r="TEA49" s="108"/>
      <c r="TEB49" s="108"/>
      <c r="TEC49" s="108"/>
      <c r="TED49" s="108"/>
      <c r="TEE49" s="108"/>
      <c r="TEF49" s="108"/>
      <c r="TEG49" s="108"/>
      <c r="TEH49" s="108"/>
      <c r="TEI49" s="108"/>
      <c r="TEJ49" s="108"/>
      <c r="TEK49" s="108"/>
      <c r="TEL49" s="108"/>
      <c r="TEM49" s="108"/>
      <c r="TEN49" s="108"/>
      <c r="TEO49" s="108"/>
      <c r="TEP49" s="108"/>
      <c r="TEQ49" s="108"/>
      <c r="TER49" s="108"/>
      <c r="TES49" s="108"/>
      <c r="TET49" s="108"/>
      <c r="TEU49" s="108"/>
      <c r="TEV49" s="108"/>
      <c r="TEW49" s="108"/>
      <c r="TEX49" s="108"/>
      <c r="TEY49" s="108"/>
      <c r="TEZ49" s="108"/>
      <c r="TFA49" s="108"/>
      <c r="TFB49" s="108"/>
      <c r="TFC49" s="108"/>
      <c r="TFD49" s="108"/>
      <c r="TFE49" s="108"/>
      <c r="TFF49" s="108"/>
      <c r="TFG49" s="108"/>
      <c r="TFH49" s="108"/>
      <c r="TFI49" s="108"/>
      <c r="TFJ49" s="108"/>
      <c r="TFK49" s="108"/>
      <c r="TFL49" s="108"/>
      <c r="TFM49" s="108"/>
      <c r="TFN49" s="108"/>
      <c r="TFO49" s="108"/>
      <c r="TFP49" s="108"/>
      <c r="TFQ49" s="108"/>
      <c r="TFR49" s="108"/>
      <c r="TFS49" s="108"/>
      <c r="TFT49" s="108"/>
      <c r="TFU49" s="108"/>
      <c r="TFV49" s="108"/>
      <c r="TFW49" s="108"/>
      <c r="TFX49" s="108"/>
      <c r="TFY49" s="108"/>
      <c r="TFZ49" s="108"/>
      <c r="TGA49" s="108"/>
      <c r="TGB49" s="108"/>
      <c r="TGC49" s="108"/>
      <c r="TGD49" s="108"/>
      <c r="TGE49" s="108"/>
      <c r="TGF49" s="108"/>
      <c r="TGG49" s="108"/>
      <c r="TGH49" s="108"/>
      <c r="TGI49" s="108"/>
      <c r="TGJ49" s="108"/>
      <c r="TGK49" s="108"/>
      <c r="TGL49" s="108"/>
      <c r="TGM49" s="108"/>
      <c r="TGN49" s="108"/>
      <c r="TGO49" s="108"/>
      <c r="TGP49" s="108"/>
      <c r="TGQ49" s="108"/>
      <c r="TGR49" s="108"/>
      <c r="TGS49" s="108"/>
      <c r="TGT49" s="108"/>
      <c r="TGU49" s="108"/>
      <c r="TGV49" s="108"/>
      <c r="TGW49" s="108"/>
      <c r="TGX49" s="108"/>
      <c r="TGY49" s="108"/>
      <c r="TGZ49" s="108"/>
      <c r="THA49" s="108"/>
      <c r="THB49" s="108"/>
      <c r="THC49" s="108"/>
      <c r="THD49" s="108"/>
      <c r="THE49" s="108"/>
      <c r="THF49" s="108"/>
      <c r="THG49" s="108"/>
      <c r="THH49" s="108"/>
      <c r="THI49" s="108"/>
      <c r="THJ49" s="108"/>
      <c r="THK49" s="108"/>
      <c r="THL49" s="108"/>
      <c r="THM49" s="108"/>
      <c r="THN49" s="108"/>
      <c r="THO49" s="108"/>
      <c r="THP49" s="108"/>
      <c r="THQ49" s="108"/>
      <c r="THR49" s="108"/>
      <c r="THS49" s="108"/>
      <c r="THT49" s="108"/>
      <c r="THU49" s="108"/>
      <c r="THV49" s="108"/>
      <c r="THW49" s="108"/>
      <c r="THX49" s="108"/>
      <c r="THY49" s="108"/>
      <c r="THZ49" s="108"/>
      <c r="TIA49" s="108"/>
      <c r="TIB49" s="108"/>
      <c r="TIC49" s="108"/>
      <c r="TID49" s="108"/>
      <c r="TIE49" s="108"/>
      <c r="TIF49" s="108"/>
      <c r="TIG49" s="108"/>
      <c r="TIH49" s="108"/>
      <c r="TII49" s="108"/>
      <c r="TIJ49" s="108"/>
      <c r="TIK49" s="108"/>
      <c r="TIL49" s="108"/>
      <c r="TIM49" s="108"/>
      <c r="TIN49" s="108"/>
      <c r="TIO49" s="108"/>
      <c r="TIP49" s="108"/>
      <c r="TIQ49" s="108"/>
      <c r="TIR49" s="108"/>
      <c r="TIS49" s="108"/>
      <c r="TIT49" s="108"/>
      <c r="TIU49" s="108"/>
      <c r="TIV49" s="108"/>
      <c r="TIW49" s="108"/>
      <c r="TIX49" s="108"/>
      <c r="TIY49" s="108"/>
      <c r="TIZ49" s="108"/>
      <c r="TJA49" s="108"/>
      <c r="TJB49" s="108"/>
      <c r="TJC49" s="108"/>
      <c r="TJD49" s="108"/>
      <c r="TJE49" s="108"/>
      <c r="TJF49" s="108"/>
      <c r="TJG49" s="108"/>
      <c r="TJH49" s="108"/>
      <c r="TJI49" s="108"/>
      <c r="TJJ49" s="108"/>
      <c r="TJK49" s="108"/>
      <c r="TJL49" s="108"/>
      <c r="TJM49" s="108"/>
      <c r="TJN49" s="108"/>
      <c r="TJO49" s="108"/>
      <c r="TJP49" s="108"/>
      <c r="TJQ49" s="108"/>
      <c r="TJR49" s="108"/>
      <c r="TJS49" s="108"/>
      <c r="TJT49" s="108"/>
      <c r="TJU49" s="108"/>
      <c r="TJV49" s="108"/>
      <c r="TJW49" s="108"/>
      <c r="TJX49" s="108"/>
      <c r="TJY49" s="108"/>
      <c r="TJZ49" s="108"/>
      <c r="TKA49" s="108"/>
      <c r="TKB49" s="108"/>
      <c r="TKC49" s="108"/>
      <c r="TKD49" s="108"/>
      <c r="TKE49" s="108"/>
      <c r="TKF49" s="108"/>
      <c r="TKG49" s="108"/>
      <c r="TKH49" s="108"/>
      <c r="TKI49" s="108"/>
      <c r="TKJ49" s="108"/>
      <c r="TKK49" s="108"/>
      <c r="TKL49" s="108"/>
      <c r="TKM49" s="108"/>
      <c r="TKN49" s="108"/>
      <c r="TKO49" s="108"/>
      <c r="TKP49" s="108"/>
      <c r="TKQ49" s="108"/>
      <c r="TKR49" s="108"/>
      <c r="TKS49" s="108"/>
      <c r="TKT49" s="108"/>
      <c r="TKU49" s="108"/>
      <c r="TKV49" s="108"/>
      <c r="TKW49" s="108"/>
      <c r="TKX49" s="108"/>
      <c r="TKY49" s="108"/>
      <c r="TKZ49" s="108"/>
      <c r="TLA49" s="108"/>
      <c r="TLB49" s="108"/>
      <c r="TLC49" s="108"/>
      <c r="TLD49" s="108"/>
      <c r="TLE49" s="108"/>
      <c r="TLF49" s="108"/>
      <c r="TLG49" s="108"/>
      <c r="TLH49" s="108"/>
      <c r="TLI49" s="108"/>
      <c r="TLJ49" s="108"/>
      <c r="TLK49" s="108"/>
      <c r="TLL49" s="108"/>
      <c r="TLM49" s="108"/>
      <c r="TLN49" s="108"/>
      <c r="TLO49" s="108"/>
      <c r="TLP49" s="108"/>
      <c r="TLQ49" s="108"/>
      <c r="TLR49" s="108"/>
      <c r="TLS49" s="108"/>
      <c r="TLT49" s="108"/>
      <c r="TLU49" s="108"/>
      <c r="TLV49" s="108"/>
      <c r="TLW49" s="108"/>
      <c r="TLX49" s="108"/>
      <c r="TLY49" s="108"/>
      <c r="TLZ49" s="108"/>
      <c r="TMA49" s="108"/>
      <c r="TMB49" s="108"/>
      <c r="TMC49" s="108"/>
      <c r="TMD49" s="108"/>
      <c r="TME49" s="108"/>
      <c r="TMF49" s="108"/>
      <c r="TMG49" s="108"/>
      <c r="TMH49" s="108"/>
      <c r="TMI49" s="108"/>
      <c r="TMJ49" s="108"/>
      <c r="TMK49" s="108"/>
      <c r="TML49" s="108"/>
      <c r="TMM49" s="108"/>
      <c r="TMN49" s="108"/>
      <c r="TMO49" s="108"/>
      <c r="TMP49" s="108"/>
      <c r="TMQ49" s="108"/>
      <c r="TMR49" s="108"/>
      <c r="TMS49" s="108"/>
      <c r="TMT49" s="108"/>
      <c r="TMU49" s="108"/>
      <c r="TMV49" s="108"/>
      <c r="TMW49" s="108"/>
      <c r="TMX49" s="108"/>
      <c r="TMY49" s="108"/>
      <c r="TMZ49" s="108"/>
      <c r="TNA49" s="108"/>
      <c r="TNB49" s="108"/>
      <c r="TNC49" s="108"/>
      <c r="TND49" s="108"/>
      <c r="TNE49" s="108"/>
      <c r="TNF49" s="108"/>
      <c r="TNG49" s="108"/>
      <c r="TNH49" s="108"/>
      <c r="TNI49" s="108"/>
      <c r="TNJ49" s="108"/>
      <c r="TNK49" s="108"/>
      <c r="TNL49" s="108"/>
      <c r="TNM49" s="108"/>
      <c r="TNN49" s="108"/>
      <c r="TNO49" s="108"/>
      <c r="TNP49" s="108"/>
      <c r="TNQ49" s="108"/>
      <c r="TNR49" s="108"/>
      <c r="TNS49" s="108"/>
      <c r="TNT49" s="108"/>
      <c r="TNU49" s="108"/>
      <c r="TNV49" s="108"/>
      <c r="TNW49" s="108"/>
      <c r="TNX49" s="108"/>
      <c r="TNY49" s="108"/>
      <c r="TNZ49" s="108"/>
      <c r="TOA49" s="108"/>
      <c r="TOB49" s="108"/>
      <c r="TOC49" s="108"/>
      <c r="TOD49" s="108"/>
      <c r="TOE49" s="108"/>
      <c r="TOF49" s="108"/>
      <c r="TOG49" s="108"/>
      <c r="TOH49" s="108"/>
      <c r="TOI49" s="108"/>
      <c r="TOJ49" s="108"/>
      <c r="TOK49" s="108"/>
      <c r="TOL49" s="108"/>
      <c r="TOM49" s="108"/>
      <c r="TON49" s="108"/>
      <c r="TOO49" s="108"/>
      <c r="TOP49" s="108"/>
      <c r="TOQ49" s="108"/>
      <c r="TOR49" s="108"/>
      <c r="TOS49" s="108"/>
      <c r="TOT49" s="108"/>
      <c r="TOU49" s="108"/>
      <c r="TOV49" s="108"/>
      <c r="TOW49" s="108"/>
      <c r="TOX49" s="108"/>
      <c r="TOY49" s="108"/>
      <c r="TOZ49" s="108"/>
      <c r="TPA49" s="108"/>
      <c r="TPB49" s="108"/>
      <c r="TPC49" s="108"/>
      <c r="TPD49" s="108"/>
      <c r="TPE49" s="108"/>
      <c r="TPF49" s="108"/>
      <c r="TPG49" s="108"/>
      <c r="TPH49" s="108"/>
      <c r="TPI49" s="108"/>
      <c r="TPJ49" s="108"/>
      <c r="TPK49" s="108"/>
      <c r="TPL49" s="108"/>
      <c r="TPM49" s="108"/>
      <c r="TPN49" s="108"/>
      <c r="TPO49" s="108"/>
      <c r="TPP49" s="108"/>
      <c r="TPQ49" s="108"/>
      <c r="TPR49" s="108"/>
      <c r="TPS49" s="108"/>
      <c r="TPT49" s="108"/>
      <c r="TPU49" s="108"/>
      <c r="TPV49" s="108"/>
      <c r="TPW49" s="108"/>
      <c r="TPX49" s="108"/>
      <c r="TPY49" s="108"/>
      <c r="TPZ49" s="108"/>
      <c r="TQA49" s="108"/>
      <c r="TQB49" s="108"/>
      <c r="TQC49" s="108"/>
      <c r="TQD49" s="108"/>
      <c r="TQE49" s="108"/>
      <c r="TQF49" s="108"/>
      <c r="TQG49" s="108"/>
      <c r="TQH49" s="108"/>
      <c r="TQI49" s="108"/>
      <c r="TQJ49" s="108"/>
      <c r="TQK49" s="108"/>
      <c r="TQL49" s="108"/>
      <c r="TQM49" s="108"/>
      <c r="TQN49" s="108"/>
      <c r="TQO49" s="108"/>
      <c r="TQP49" s="108"/>
      <c r="TQQ49" s="108"/>
      <c r="TQR49" s="108"/>
      <c r="TQS49" s="108"/>
      <c r="TQT49" s="108"/>
      <c r="TQU49" s="108"/>
      <c r="TQV49" s="108"/>
      <c r="TQW49" s="108"/>
      <c r="TQX49" s="108"/>
      <c r="TQY49" s="108"/>
      <c r="TQZ49" s="108"/>
      <c r="TRA49" s="108"/>
      <c r="TRB49" s="108"/>
      <c r="TRC49" s="108"/>
      <c r="TRD49" s="108"/>
      <c r="TRE49" s="108"/>
      <c r="TRF49" s="108"/>
      <c r="TRG49" s="108"/>
      <c r="TRH49" s="108"/>
      <c r="TRI49" s="108"/>
      <c r="TRJ49" s="108"/>
      <c r="TRK49" s="108"/>
      <c r="TRL49" s="108"/>
      <c r="TRM49" s="108"/>
      <c r="TRN49" s="108"/>
      <c r="TRO49" s="108"/>
      <c r="TRP49" s="108"/>
      <c r="TRQ49" s="108"/>
      <c r="TRR49" s="108"/>
      <c r="TRS49" s="108"/>
      <c r="TRT49" s="108"/>
      <c r="TRU49" s="108"/>
      <c r="TRV49" s="108"/>
      <c r="TRW49" s="108"/>
      <c r="TRX49" s="108"/>
      <c r="TRY49" s="108"/>
      <c r="TRZ49" s="108"/>
      <c r="TSA49" s="108"/>
      <c r="TSB49" s="108"/>
      <c r="TSC49" s="108"/>
      <c r="TSD49" s="108"/>
      <c r="TSE49" s="108"/>
      <c r="TSF49" s="108"/>
      <c r="TSG49" s="108"/>
      <c r="TSH49" s="108"/>
      <c r="TSI49" s="108"/>
      <c r="TSJ49" s="108"/>
      <c r="TSK49" s="108"/>
      <c r="TSL49" s="108"/>
      <c r="TSM49" s="108"/>
      <c r="TSN49" s="108"/>
      <c r="TSO49" s="108"/>
      <c r="TSP49" s="108"/>
      <c r="TSQ49" s="108"/>
      <c r="TSR49" s="108"/>
      <c r="TSS49" s="108"/>
      <c r="TST49" s="108"/>
      <c r="TSU49" s="108"/>
      <c r="TSV49" s="108"/>
      <c r="TSW49" s="108"/>
      <c r="TSX49" s="108"/>
      <c r="TSY49" s="108"/>
      <c r="TSZ49" s="108"/>
      <c r="TTA49" s="108"/>
      <c r="TTB49" s="108"/>
      <c r="TTC49" s="108"/>
      <c r="TTD49" s="108"/>
      <c r="TTE49" s="108"/>
      <c r="TTF49" s="108"/>
      <c r="TTG49" s="108"/>
      <c r="TTH49" s="108"/>
      <c r="TTI49" s="108"/>
      <c r="TTJ49" s="108"/>
      <c r="TTK49" s="108"/>
      <c r="TTL49" s="108"/>
      <c r="TTM49" s="108"/>
      <c r="TTN49" s="108"/>
      <c r="TTO49" s="108"/>
      <c r="TTP49" s="108"/>
      <c r="TTQ49" s="108"/>
      <c r="TTR49" s="108"/>
      <c r="TTS49" s="108"/>
      <c r="TTT49" s="108"/>
      <c r="TTU49" s="108"/>
      <c r="TTV49" s="108"/>
      <c r="TTW49" s="108"/>
      <c r="TTX49" s="108"/>
      <c r="TTY49" s="108"/>
      <c r="TTZ49" s="108"/>
      <c r="TUA49" s="108"/>
      <c r="TUB49" s="108"/>
      <c r="TUC49" s="108"/>
      <c r="TUD49" s="108"/>
      <c r="TUE49" s="108"/>
      <c r="TUF49" s="108"/>
      <c r="TUG49" s="108"/>
      <c r="TUH49" s="108"/>
      <c r="TUI49" s="108"/>
      <c r="TUJ49" s="108"/>
      <c r="TUK49" s="108"/>
      <c r="TUL49" s="108"/>
      <c r="TUM49" s="108"/>
      <c r="TUN49" s="108"/>
      <c r="TUO49" s="108"/>
      <c r="TUP49" s="108"/>
      <c r="TUQ49" s="108"/>
      <c r="TUR49" s="108"/>
      <c r="TUS49" s="108"/>
      <c r="TUT49" s="108"/>
      <c r="TUU49" s="108"/>
      <c r="TUV49" s="108"/>
      <c r="TUW49" s="108"/>
      <c r="TUX49" s="108"/>
      <c r="TUY49" s="108"/>
      <c r="TUZ49" s="108"/>
      <c r="TVA49" s="108"/>
      <c r="TVB49" s="108"/>
      <c r="TVC49" s="108"/>
      <c r="TVD49" s="108"/>
      <c r="TVE49" s="108"/>
      <c r="TVF49" s="108"/>
      <c r="TVG49" s="108"/>
      <c r="TVH49" s="108"/>
      <c r="TVI49" s="108"/>
      <c r="TVJ49" s="108"/>
      <c r="TVK49" s="108"/>
      <c r="TVL49" s="108"/>
      <c r="TVM49" s="108"/>
      <c r="TVN49" s="108"/>
      <c r="TVO49" s="108"/>
      <c r="TVP49" s="108"/>
      <c r="TVQ49" s="108"/>
      <c r="TVR49" s="108"/>
      <c r="TVS49" s="108"/>
      <c r="TVT49" s="108"/>
      <c r="TVU49" s="108"/>
      <c r="TVV49" s="108"/>
      <c r="TVW49" s="108"/>
      <c r="TVX49" s="108"/>
      <c r="TVY49" s="108"/>
      <c r="TVZ49" s="108"/>
      <c r="TWA49" s="108"/>
      <c r="TWB49" s="108"/>
      <c r="TWC49" s="108"/>
      <c r="TWD49" s="108"/>
      <c r="TWE49" s="108"/>
      <c r="TWF49" s="108"/>
      <c r="TWG49" s="108"/>
      <c r="TWH49" s="108"/>
      <c r="TWI49" s="108"/>
      <c r="TWJ49" s="108"/>
      <c r="TWK49" s="108"/>
      <c r="TWL49" s="108"/>
      <c r="TWM49" s="108"/>
      <c r="TWN49" s="108"/>
      <c r="TWO49" s="108"/>
      <c r="TWP49" s="108"/>
      <c r="TWQ49" s="108"/>
      <c r="TWR49" s="108"/>
      <c r="TWS49" s="108"/>
      <c r="TWT49" s="108"/>
      <c r="TWU49" s="108"/>
      <c r="TWV49" s="108"/>
      <c r="TWW49" s="108"/>
      <c r="TWX49" s="108"/>
      <c r="TWY49" s="108"/>
      <c r="TWZ49" s="108"/>
      <c r="TXA49" s="108"/>
      <c r="TXB49" s="108"/>
      <c r="TXC49" s="108"/>
      <c r="TXD49" s="108"/>
      <c r="TXE49" s="108"/>
      <c r="TXF49" s="108"/>
      <c r="TXG49" s="108"/>
      <c r="TXH49" s="108"/>
      <c r="TXI49" s="108"/>
      <c r="TXJ49" s="108"/>
      <c r="TXK49" s="108"/>
      <c r="TXL49" s="108"/>
      <c r="TXM49" s="108"/>
      <c r="TXN49" s="108"/>
      <c r="TXO49" s="108"/>
      <c r="TXP49" s="108"/>
      <c r="TXQ49" s="108"/>
      <c r="TXR49" s="108"/>
      <c r="TXS49" s="108"/>
      <c r="TXT49" s="108"/>
      <c r="TXU49" s="108"/>
      <c r="TXV49" s="108"/>
      <c r="TXW49" s="108"/>
      <c r="TXX49" s="108"/>
      <c r="TXY49" s="108"/>
      <c r="TXZ49" s="108"/>
      <c r="TYA49" s="108"/>
      <c r="TYB49" s="108"/>
      <c r="TYC49" s="108"/>
      <c r="TYD49" s="108"/>
      <c r="TYE49" s="108"/>
      <c r="TYF49" s="108"/>
      <c r="TYG49" s="108"/>
      <c r="TYH49" s="108"/>
      <c r="TYI49" s="108"/>
      <c r="TYJ49" s="108"/>
      <c r="TYK49" s="108"/>
      <c r="TYL49" s="108"/>
      <c r="TYM49" s="108"/>
      <c r="TYN49" s="108"/>
      <c r="TYO49" s="108"/>
      <c r="TYP49" s="108"/>
      <c r="TYQ49" s="108"/>
      <c r="TYR49" s="108"/>
      <c r="TYS49" s="108"/>
      <c r="TYT49" s="108"/>
      <c r="TYU49" s="108"/>
      <c r="TYV49" s="108"/>
      <c r="TYW49" s="108"/>
      <c r="TYX49" s="108"/>
      <c r="TYY49" s="108"/>
      <c r="TYZ49" s="108"/>
      <c r="TZA49" s="108"/>
      <c r="TZB49" s="108"/>
      <c r="TZC49" s="108"/>
      <c r="TZD49" s="108"/>
      <c r="TZE49" s="108"/>
      <c r="TZF49" s="108"/>
      <c r="TZG49" s="108"/>
      <c r="TZH49" s="108"/>
      <c r="TZI49" s="108"/>
      <c r="TZJ49" s="108"/>
      <c r="TZK49" s="108"/>
      <c r="TZL49" s="108"/>
      <c r="TZM49" s="108"/>
      <c r="TZN49" s="108"/>
      <c r="TZO49" s="108"/>
      <c r="TZP49" s="108"/>
      <c r="TZQ49" s="108"/>
      <c r="TZR49" s="108"/>
      <c r="TZS49" s="108"/>
      <c r="TZT49" s="108"/>
      <c r="TZU49" s="108"/>
      <c r="TZV49" s="108"/>
      <c r="TZW49" s="108"/>
      <c r="TZX49" s="108"/>
      <c r="TZY49" s="108"/>
      <c r="TZZ49" s="108"/>
      <c r="UAA49" s="108"/>
      <c r="UAB49" s="108"/>
      <c r="UAC49" s="108"/>
      <c r="UAD49" s="108"/>
      <c r="UAE49" s="108"/>
      <c r="UAF49" s="108"/>
      <c r="UAG49" s="108"/>
      <c r="UAH49" s="108"/>
      <c r="UAI49" s="108"/>
      <c r="UAJ49" s="108"/>
      <c r="UAK49" s="108"/>
      <c r="UAL49" s="108"/>
      <c r="UAM49" s="108"/>
      <c r="UAN49" s="108"/>
      <c r="UAO49" s="108"/>
      <c r="UAP49" s="108"/>
      <c r="UAQ49" s="108"/>
      <c r="UAR49" s="108"/>
      <c r="UAS49" s="108"/>
      <c r="UAT49" s="108"/>
      <c r="UAU49" s="108"/>
      <c r="UAV49" s="108"/>
      <c r="UAW49" s="108"/>
      <c r="UAX49" s="108"/>
      <c r="UAY49" s="108"/>
      <c r="UAZ49" s="108"/>
      <c r="UBA49" s="108"/>
      <c r="UBB49" s="108"/>
      <c r="UBC49" s="108"/>
      <c r="UBD49" s="108"/>
      <c r="UBE49" s="108"/>
      <c r="UBF49" s="108"/>
      <c r="UBG49" s="108"/>
      <c r="UBH49" s="108"/>
      <c r="UBI49" s="108"/>
      <c r="UBJ49" s="108"/>
      <c r="UBK49" s="108"/>
      <c r="UBL49" s="108"/>
      <c r="UBM49" s="108"/>
      <c r="UBN49" s="108"/>
      <c r="UBO49" s="108"/>
      <c r="UBP49" s="108"/>
      <c r="UBQ49" s="108"/>
      <c r="UBR49" s="108"/>
      <c r="UBS49" s="108"/>
      <c r="UBT49" s="108"/>
      <c r="UBU49" s="108"/>
      <c r="UBV49" s="108"/>
      <c r="UBW49" s="108"/>
      <c r="UBX49" s="108"/>
      <c r="UBY49" s="108"/>
      <c r="UBZ49" s="108"/>
      <c r="UCA49" s="108"/>
      <c r="UCB49" s="108"/>
      <c r="UCC49" s="108"/>
      <c r="UCD49" s="108"/>
      <c r="UCE49" s="108"/>
      <c r="UCF49" s="108"/>
      <c r="UCG49" s="108"/>
      <c r="UCH49" s="108"/>
      <c r="UCI49" s="108"/>
      <c r="UCJ49" s="108"/>
      <c r="UCK49" s="108"/>
      <c r="UCL49" s="108"/>
      <c r="UCM49" s="108"/>
      <c r="UCN49" s="108"/>
      <c r="UCO49" s="108"/>
      <c r="UCP49" s="108"/>
      <c r="UCQ49" s="108"/>
      <c r="UCR49" s="108"/>
      <c r="UCS49" s="108"/>
      <c r="UCT49" s="108"/>
      <c r="UCU49" s="108"/>
      <c r="UCV49" s="108"/>
      <c r="UCW49" s="108"/>
      <c r="UCX49" s="108"/>
      <c r="UCY49" s="108"/>
      <c r="UCZ49" s="108"/>
      <c r="UDA49" s="108"/>
      <c r="UDB49" s="108"/>
      <c r="UDC49" s="108"/>
      <c r="UDD49" s="108"/>
      <c r="UDE49" s="108"/>
      <c r="UDF49" s="108"/>
      <c r="UDG49" s="108"/>
      <c r="UDH49" s="108"/>
      <c r="UDI49" s="108"/>
      <c r="UDJ49" s="108"/>
      <c r="UDK49" s="108"/>
      <c r="UDL49" s="108"/>
      <c r="UDM49" s="108"/>
      <c r="UDN49" s="108"/>
      <c r="UDO49" s="108"/>
      <c r="UDP49" s="108"/>
      <c r="UDQ49" s="108"/>
      <c r="UDR49" s="108"/>
      <c r="UDS49" s="108"/>
      <c r="UDT49" s="108"/>
      <c r="UDU49" s="108"/>
      <c r="UDV49" s="108"/>
      <c r="UDW49" s="108"/>
      <c r="UDX49" s="108"/>
      <c r="UDY49" s="108"/>
      <c r="UDZ49" s="108"/>
      <c r="UEA49" s="108"/>
      <c r="UEB49" s="108"/>
      <c r="UEC49" s="108"/>
      <c r="UED49" s="108"/>
      <c r="UEE49" s="108"/>
      <c r="UEF49" s="108"/>
      <c r="UEG49" s="108"/>
      <c r="UEH49" s="108"/>
      <c r="UEI49" s="108"/>
      <c r="UEJ49" s="108"/>
      <c r="UEK49" s="108"/>
      <c r="UEL49" s="108"/>
      <c r="UEM49" s="108"/>
      <c r="UEN49" s="108"/>
      <c r="UEO49" s="108"/>
      <c r="UEP49" s="108"/>
      <c r="UEQ49" s="108"/>
      <c r="UER49" s="108"/>
      <c r="UES49" s="108"/>
      <c r="UET49" s="108"/>
      <c r="UEU49" s="108"/>
      <c r="UEV49" s="108"/>
      <c r="UEW49" s="108"/>
      <c r="UEX49" s="108"/>
      <c r="UEY49" s="108"/>
      <c r="UEZ49" s="108"/>
      <c r="UFA49" s="108"/>
      <c r="UFB49" s="108"/>
      <c r="UFC49" s="108"/>
      <c r="UFD49" s="108"/>
      <c r="UFE49" s="108"/>
      <c r="UFF49" s="108"/>
      <c r="UFG49" s="108"/>
      <c r="UFH49" s="108"/>
      <c r="UFI49" s="108"/>
      <c r="UFJ49" s="108"/>
      <c r="UFK49" s="108"/>
      <c r="UFL49" s="108"/>
      <c r="UFM49" s="108"/>
      <c r="UFN49" s="108"/>
      <c r="UFO49" s="108"/>
      <c r="UFP49" s="108"/>
      <c r="UFQ49" s="108"/>
      <c r="UFR49" s="108"/>
      <c r="UFS49" s="108"/>
      <c r="UFT49" s="108"/>
      <c r="UFU49" s="108"/>
      <c r="UFV49" s="108"/>
      <c r="UFW49" s="108"/>
      <c r="UFX49" s="108"/>
      <c r="UFY49" s="108"/>
      <c r="UFZ49" s="108"/>
      <c r="UGA49" s="108"/>
      <c r="UGB49" s="108"/>
      <c r="UGC49" s="108"/>
      <c r="UGD49" s="108"/>
      <c r="UGE49" s="108"/>
      <c r="UGF49" s="108"/>
      <c r="UGG49" s="108"/>
      <c r="UGH49" s="108"/>
      <c r="UGI49" s="108"/>
      <c r="UGJ49" s="108"/>
      <c r="UGK49" s="108"/>
      <c r="UGL49" s="108"/>
      <c r="UGM49" s="108"/>
      <c r="UGN49" s="108"/>
      <c r="UGO49" s="108"/>
      <c r="UGP49" s="108"/>
      <c r="UGQ49" s="108"/>
      <c r="UGR49" s="108"/>
      <c r="UGS49" s="108"/>
      <c r="UGT49" s="108"/>
      <c r="UGU49" s="108"/>
      <c r="UGV49" s="108"/>
      <c r="UGW49" s="108"/>
      <c r="UGX49" s="108"/>
      <c r="UGY49" s="108"/>
      <c r="UGZ49" s="108"/>
      <c r="UHA49" s="108"/>
      <c r="UHB49" s="108"/>
      <c r="UHC49" s="108"/>
      <c r="UHD49" s="108"/>
      <c r="UHE49" s="108"/>
      <c r="UHF49" s="108"/>
      <c r="UHG49" s="108"/>
      <c r="UHH49" s="108"/>
      <c r="UHI49" s="108"/>
      <c r="UHJ49" s="108"/>
      <c r="UHK49" s="108"/>
      <c r="UHL49" s="108"/>
      <c r="UHM49" s="108"/>
      <c r="UHN49" s="108"/>
      <c r="UHO49" s="108"/>
      <c r="UHP49" s="108"/>
      <c r="UHQ49" s="108"/>
      <c r="UHR49" s="108"/>
      <c r="UHS49" s="108"/>
      <c r="UHT49" s="108"/>
      <c r="UHU49" s="108"/>
      <c r="UHV49" s="108"/>
      <c r="UHW49" s="108"/>
      <c r="UHX49" s="108"/>
      <c r="UHY49" s="108"/>
      <c r="UHZ49" s="108"/>
      <c r="UIA49" s="108"/>
      <c r="UIB49" s="108"/>
      <c r="UIC49" s="108"/>
      <c r="UID49" s="108"/>
      <c r="UIE49" s="108"/>
      <c r="UIF49" s="108"/>
      <c r="UIG49" s="108"/>
      <c r="UIH49" s="108"/>
      <c r="UII49" s="108"/>
      <c r="UIJ49" s="108"/>
      <c r="UIK49" s="108"/>
      <c r="UIL49" s="108"/>
      <c r="UIM49" s="108"/>
      <c r="UIN49" s="108"/>
      <c r="UIO49" s="108"/>
      <c r="UIP49" s="108"/>
      <c r="UIQ49" s="108"/>
      <c r="UIR49" s="108"/>
      <c r="UIS49" s="108"/>
      <c r="UIT49" s="108"/>
      <c r="UIU49" s="108"/>
      <c r="UIV49" s="108"/>
      <c r="UIW49" s="108"/>
      <c r="UIX49" s="108"/>
      <c r="UIY49" s="108"/>
      <c r="UIZ49" s="108"/>
      <c r="UJA49" s="108"/>
      <c r="UJB49" s="108"/>
      <c r="UJC49" s="108"/>
      <c r="UJD49" s="108"/>
      <c r="UJE49" s="108"/>
      <c r="UJF49" s="108"/>
      <c r="UJG49" s="108"/>
      <c r="UJH49" s="108"/>
      <c r="UJI49" s="108"/>
      <c r="UJJ49" s="108"/>
      <c r="UJK49" s="108"/>
      <c r="UJL49" s="108"/>
      <c r="UJM49" s="108"/>
      <c r="UJN49" s="108"/>
      <c r="UJO49" s="108"/>
      <c r="UJP49" s="108"/>
      <c r="UJQ49" s="108"/>
      <c r="UJR49" s="108"/>
      <c r="UJS49" s="108"/>
      <c r="UJT49" s="108"/>
      <c r="UJU49" s="108"/>
      <c r="UJV49" s="108"/>
      <c r="UJW49" s="108"/>
      <c r="UJX49" s="108"/>
      <c r="UJY49" s="108"/>
      <c r="UJZ49" s="108"/>
      <c r="UKA49" s="108"/>
      <c r="UKB49" s="108"/>
      <c r="UKC49" s="108"/>
      <c r="UKD49" s="108"/>
      <c r="UKE49" s="108"/>
      <c r="UKF49" s="108"/>
      <c r="UKG49" s="108"/>
      <c r="UKH49" s="108"/>
      <c r="UKI49" s="108"/>
      <c r="UKJ49" s="108"/>
      <c r="UKK49" s="108"/>
      <c r="UKL49" s="108"/>
      <c r="UKM49" s="108"/>
      <c r="UKN49" s="108"/>
      <c r="UKO49" s="108"/>
      <c r="UKP49" s="108"/>
      <c r="UKQ49" s="108"/>
      <c r="UKR49" s="108"/>
      <c r="UKS49" s="108"/>
      <c r="UKT49" s="108"/>
      <c r="UKU49" s="108"/>
      <c r="UKV49" s="108"/>
      <c r="UKW49" s="108"/>
      <c r="UKX49" s="108"/>
      <c r="UKY49" s="108"/>
      <c r="UKZ49" s="108"/>
      <c r="ULA49" s="108"/>
      <c r="ULB49" s="108"/>
      <c r="ULC49" s="108"/>
      <c r="ULD49" s="108"/>
      <c r="ULE49" s="108"/>
      <c r="ULF49" s="108"/>
      <c r="ULG49" s="108"/>
      <c r="ULH49" s="108"/>
      <c r="ULI49" s="108"/>
      <c r="ULJ49" s="108"/>
      <c r="ULK49" s="108"/>
      <c r="ULL49" s="108"/>
      <c r="ULM49" s="108"/>
      <c r="ULN49" s="108"/>
      <c r="ULO49" s="108"/>
      <c r="ULP49" s="108"/>
      <c r="ULQ49" s="108"/>
      <c r="ULR49" s="108"/>
      <c r="ULS49" s="108"/>
      <c r="ULT49" s="108"/>
      <c r="ULU49" s="108"/>
      <c r="ULV49" s="108"/>
      <c r="ULW49" s="108"/>
      <c r="ULX49" s="108"/>
      <c r="ULY49" s="108"/>
      <c r="ULZ49" s="108"/>
      <c r="UMA49" s="108"/>
      <c r="UMB49" s="108"/>
      <c r="UMC49" s="108"/>
      <c r="UMD49" s="108"/>
      <c r="UME49" s="108"/>
      <c r="UMF49" s="108"/>
      <c r="UMG49" s="108"/>
      <c r="UMH49" s="108"/>
      <c r="UMI49" s="108"/>
      <c r="UMJ49" s="108"/>
      <c r="UMK49" s="108"/>
      <c r="UML49" s="108"/>
      <c r="UMM49" s="108"/>
      <c r="UMN49" s="108"/>
      <c r="UMO49" s="108"/>
      <c r="UMP49" s="108"/>
      <c r="UMQ49" s="108"/>
      <c r="UMR49" s="108"/>
      <c r="UMS49" s="108"/>
      <c r="UMT49" s="108"/>
      <c r="UMU49" s="108"/>
      <c r="UMV49" s="108"/>
      <c r="UMW49" s="108"/>
      <c r="UMX49" s="108"/>
      <c r="UMY49" s="108"/>
      <c r="UMZ49" s="108"/>
      <c r="UNA49" s="108"/>
      <c r="UNB49" s="108"/>
      <c r="UNC49" s="108"/>
      <c r="UND49" s="108"/>
      <c r="UNE49" s="108"/>
      <c r="UNF49" s="108"/>
      <c r="UNG49" s="108"/>
      <c r="UNH49" s="108"/>
      <c r="UNI49" s="108"/>
      <c r="UNJ49" s="108"/>
      <c r="UNK49" s="108"/>
      <c r="UNL49" s="108"/>
      <c r="UNM49" s="108"/>
      <c r="UNN49" s="108"/>
      <c r="UNO49" s="108"/>
      <c r="UNP49" s="108"/>
      <c r="UNQ49" s="108"/>
      <c r="UNR49" s="108"/>
      <c r="UNS49" s="108"/>
      <c r="UNT49" s="108"/>
      <c r="UNU49" s="108"/>
      <c r="UNV49" s="108"/>
      <c r="UNW49" s="108"/>
      <c r="UNX49" s="108"/>
      <c r="UNY49" s="108"/>
      <c r="UNZ49" s="108"/>
      <c r="UOA49" s="108"/>
      <c r="UOB49" s="108"/>
      <c r="UOC49" s="108"/>
      <c r="UOD49" s="108"/>
      <c r="UOE49" s="108"/>
      <c r="UOF49" s="108"/>
      <c r="UOG49" s="108"/>
      <c r="UOH49" s="108"/>
      <c r="UOI49" s="108"/>
      <c r="UOJ49" s="108"/>
      <c r="UOK49" s="108"/>
      <c r="UOL49" s="108"/>
      <c r="UOM49" s="108"/>
      <c r="UON49" s="108"/>
      <c r="UOO49" s="108"/>
      <c r="UOP49" s="108"/>
      <c r="UOQ49" s="108"/>
      <c r="UOR49" s="108"/>
      <c r="UOS49" s="108"/>
      <c r="UOT49" s="108"/>
      <c r="UOU49" s="108"/>
      <c r="UOV49" s="108"/>
      <c r="UOW49" s="108"/>
      <c r="UOX49" s="108"/>
      <c r="UOY49" s="108"/>
      <c r="UOZ49" s="108"/>
      <c r="UPA49" s="108"/>
      <c r="UPB49" s="108"/>
      <c r="UPC49" s="108"/>
      <c r="UPD49" s="108"/>
      <c r="UPE49" s="108"/>
      <c r="UPF49" s="108"/>
      <c r="UPG49" s="108"/>
      <c r="UPH49" s="108"/>
      <c r="UPI49" s="108"/>
      <c r="UPJ49" s="108"/>
      <c r="UPK49" s="108"/>
      <c r="UPL49" s="108"/>
      <c r="UPM49" s="108"/>
      <c r="UPN49" s="108"/>
      <c r="UPO49" s="108"/>
      <c r="UPP49" s="108"/>
      <c r="UPQ49" s="108"/>
      <c r="UPR49" s="108"/>
      <c r="UPS49" s="108"/>
      <c r="UPT49" s="108"/>
      <c r="UPU49" s="108"/>
      <c r="UPV49" s="108"/>
      <c r="UPW49" s="108"/>
      <c r="UPX49" s="108"/>
      <c r="UPY49" s="108"/>
      <c r="UPZ49" s="108"/>
      <c r="UQA49" s="108"/>
      <c r="UQB49" s="108"/>
      <c r="UQC49" s="108"/>
      <c r="UQD49" s="108"/>
      <c r="UQE49" s="108"/>
      <c r="UQF49" s="108"/>
      <c r="UQG49" s="108"/>
      <c r="UQH49" s="108"/>
      <c r="UQI49" s="108"/>
      <c r="UQJ49" s="108"/>
      <c r="UQK49" s="108"/>
      <c r="UQL49" s="108"/>
      <c r="UQM49" s="108"/>
      <c r="UQN49" s="108"/>
      <c r="UQO49" s="108"/>
      <c r="UQP49" s="108"/>
      <c r="UQQ49" s="108"/>
      <c r="UQR49" s="108"/>
      <c r="UQS49" s="108"/>
      <c r="UQT49" s="108"/>
      <c r="UQU49" s="108"/>
      <c r="UQV49" s="108"/>
      <c r="UQW49" s="108"/>
      <c r="UQX49" s="108"/>
      <c r="UQY49" s="108"/>
      <c r="UQZ49" s="108"/>
      <c r="URA49" s="108"/>
      <c r="URB49" s="108"/>
      <c r="URC49" s="108"/>
      <c r="URD49" s="108"/>
      <c r="URE49" s="108"/>
      <c r="URF49" s="108"/>
      <c r="URG49" s="108"/>
      <c r="URH49" s="108"/>
      <c r="URI49" s="108"/>
      <c r="URJ49" s="108"/>
      <c r="URK49" s="108"/>
      <c r="URL49" s="108"/>
      <c r="URM49" s="108"/>
      <c r="URN49" s="108"/>
      <c r="URO49" s="108"/>
      <c r="URP49" s="108"/>
      <c r="URQ49" s="108"/>
      <c r="URR49" s="108"/>
      <c r="URS49" s="108"/>
      <c r="URT49" s="108"/>
      <c r="URU49" s="108"/>
      <c r="URV49" s="108"/>
      <c r="URW49" s="108"/>
      <c r="URX49" s="108"/>
      <c r="URY49" s="108"/>
      <c r="URZ49" s="108"/>
      <c r="USA49" s="108"/>
      <c r="USB49" s="108"/>
      <c r="USC49" s="108"/>
      <c r="USD49" s="108"/>
      <c r="USE49" s="108"/>
      <c r="USF49" s="108"/>
      <c r="USG49" s="108"/>
      <c r="USH49" s="108"/>
      <c r="USI49" s="108"/>
      <c r="USJ49" s="108"/>
      <c r="USK49" s="108"/>
      <c r="USL49" s="108"/>
      <c r="USM49" s="108"/>
      <c r="USN49" s="108"/>
      <c r="USO49" s="108"/>
      <c r="USP49" s="108"/>
      <c r="USQ49" s="108"/>
      <c r="USR49" s="108"/>
      <c r="USS49" s="108"/>
      <c r="UST49" s="108"/>
      <c r="USU49" s="108"/>
      <c r="USV49" s="108"/>
      <c r="USW49" s="108"/>
      <c r="USX49" s="108"/>
      <c r="USY49" s="108"/>
      <c r="USZ49" s="108"/>
      <c r="UTA49" s="108"/>
      <c r="UTB49" s="108"/>
      <c r="UTC49" s="108"/>
      <c r="UTD49" s="108"/>
      <c r="UTE49" s="108"/>
      <c r="UTF49" s="108"/>
      <c r="UTG49" s="108"/>
      <c r="UTH49" s="108"/>
      <c r="UTI49" s="108"/>
      <c r="UTJ49" s="108"/>
      <c r="UTK49" s="108"/>
      <c r="UTL49" s="108"/>
      <c r="UTM49" s="108"/>
      <c r="UTN49" s="108"/>
      <c r="UTO49" s="108"/>
      <c r="UTP49" s="108"/>
      <c r="UTQ49" s="108"/>
      <c r="UTR49" s="108"/>
      <c r="UTS49" s="108"/>
      <c r="UTT49" s="108"/>
      <c r="UTU49" s="108"/>
      <c r="UTV49" s="108"/>
      <c r="UTW49" s="108"/>
      <c r="UTX49" s="108"/>
      <c r="UTY49" s="108"/>
      <c r="UTZ49" s="108"/>
      <c r="UUA49" s="108"/>
      <c r="UUB49" s="108"/>
      <c r="UUC49" s="108"/>
      <c r="UUD49" s="108"/>
      <c r="UUE49" s="108"/>
      <c r="UUF49" s="108"/>
      <c r="UUG49" s="108"/>
      <c r="UUH49" s="108"/>
      <c r="UUI49" s="108"/>
      <c r="UUJ49" s="108"/>
      <c r="UUK49" s="108"/>
      <c r="UUL49" s="108"/>
      <c r="UUM49" s="108"/>
      <c r="UUN49" s="108"/>
      <c r="UUO49" s="108"/>
      <c r="UUP49" s="108"/>
      <c r="UUQ49" s="108"/>
      <c r="UUR49" s="108"/>
      <c r="UUS49" s="108"/>
      <c r="UUT49" s="108"/>
      <c r="UUU49" s="108"/>
      <c r="UUV49" s="108"/>
      <c r="UUW49" s="108"/>
      <c r="UUX49" s="108"/>
      <c r="UUY49" s="108"/>
      <c r="UUZ49" s="108"/>
      <c r="UVA49" s="108"/>
      <c r="UVB49" s="108"/>
      <c r="UVC49" s="108"/>
      <c r="UVD49" s="108"/>
      <c r="UVE49" s="108"/>
      <c r="UVF49" s="108"/>
      <c r="UVG49" s="108"/>
      <c r="UVH49" s="108"/>
      <c r="UVI49" s="108"/>
      <c r="UVJ49" s="108"/>
      <c r="UVK49" s="108"/>
      <c r="UVL49" s="108"/>
      <c r="UVM49" s="108"/>
      <c r="UVN49" s="108"/>
      <c r="UVO49" s="108"/>
      <c r="UVP49" s="108"/>
      <c r="UVQ49" s="108"/>
      <c r="UVR49" s="108"/>
      <c r="UVS49" s="108"/>
      <c r="UVT49" s="108"/>
      <c r="UVU49" s="108"/>
      <c r="UVV49" s="108"/>
      <c r="UVW49" s="108"/>
      <c r="UVX49" s="108"/>
      <c r="UVY49" s="108"/>
      <c r="UVZ49" s="108"/>
      <c r="UWA49" s="108"/>
      <c r="UWB49" s="108"/>
      <c r="UWC49" s="108"/>
      <c r="UWD49" s="108"/>
      <c r="UWE49" s="108"/>
      <c r="UWF49" s="108"/>
      <c r="UWG49" s="108"/>
      <c r="UWH49" s="108"/>
      <c r="UWI49" s="108"/>
      <c r="UWJ49" s="108"/>
      <c r="UWK49" s="108"/>
      <c r="UWL49" s="108"/>
      <c r="UWM49" s="108"/>
      <c r="UWN49" s="108"/>
      <c r="UWO49" s="108"/>
      <c r="UWP49" s="108"/>
      <c r="UWQ49" s="108"/>
      <c r="UWR49" s="108"/>
      <c r="UWS49" s="108"/>
      <c r="UWT49" s="108"/>
      <c r="UWU49" s="108"/>
      <c r="UWV49" s="108"/>
      <c r="UWW49" s="108"/>
      <c r="UWX49" s="108"/>
      <c r="UWY49" s="108"/>
      <c r="UWZ49" s="108"/>
      <c r="UXA49" s="108"/>
      <c r="UXB49" s="108"/>
      <c r="UXC49" s="108"/>
      <c r="UXD49" s="108"/>
      <c r="UXE49" s="108"/>
      <c r="UXF49" s="108"/>
      <c r="UXG49" s="108"/>
      <c r="UXH49" s="108"/>
      <c r="UXI49" s="108"/>
      <c r="UXJ49" s="108"/>
      <c r="UXK49" s="108"/>
      <c r="UXL49" s="108"/>
      <c r="UXM49" s="108"/>
      <c r="UXN49" s="108"/>
      <c r="UXO49" s="108"/>
      <c r="UXP49" s="108"/>
      <c r="UXQ49" s="108"/>
      <c r="UXR49" s="108"/>
      <c r="UXS49" s="108"/>
      <c r="UXT49" s="108"/>
      <c r="UXU49" s="108"/>
      <c r="UXV49" s="108"/>
      <c r="UXW49" s="108"/>
      <c r="UXX49" s="108"/>
      <c r="UXY49" s="108"/>
      <c r="UXZ49" s="108"/>
      <c r="UYA49" s="108"/>
      <c r="UYB49" s="108"/>
      <c r="UYC49" s="108"/>
      <c r="UYD49" s="108"/>
      <c r="UYE49" s="108"/>
      <c r="UYF49" s="108"/>
      <c r="UYG49" s="108"/>
      <c r="UYH49" s="108"/>
      <c r="UYI49" s="108"/>
      <c r="UYJ49" s="108"/>
      <c r="UYK49" s="108"/>
      <c r="UYL49" s="108"/>
      <c r="UYM49" s="108"/>
      <c r="UYN49" s="108"/>
      <c r="UYO49" s="108"/>
      <c r="UYP49" s="108"/>
      <c r="UYQ49" s="108"/>
      <c r="UYR49" s="108"/>
      <c r="UYS49" s="108"/>
      <c r="UYT49" s="108"/>
      <c r="UYU49" s="108"/>
      <c r="UYV49" s="108"/>
      <c r="UYW49" s="108"/>
      <c r="UYX49" s="108"/>
      <c r="UYY49" s="108"/>
      <c r="UYZ49" s="108"/>
      <c r="UZA49" s="108"/>
      <c r="UZB49" s="108"/>
      <c r="UZC49" s="108"/>
      <c r="UZD49" s="108"/>
      <c r="UZE49" s="108"/>
      <c r="UZF49" s="108"/>
      <c r="UZG49" s="108"/>
      <c r="UZH49" s="108"/>
      <c r="UZI49" s="108"/>
      <c r="UZJ49" s="108"/>
      <c r="UZK49" s="108"/>
      <c r="UZL49" s="108"/>
      <c r="UZM49" s="108"/>
      <c r="UZN49" s="108"/>
      <c r="UZO49" s="108"/>
      <c r="UZP49" s="108"/>
      <c r="UZQ49" s="108"/>
      <c r="UZR49" s="108"/>
      <c r="UZS49" s="108"/>
      <c r="UZT49" s="108"/>
      <c r="UZU49" s="108"/>
      <c r="UZV49" s="108"/>
      <c r="UZW49" s="108"/>
      <c r="UZX49" s="108"/>
      <c r="UZY49" s="108"/>
      <c r="UZZ49" s="108"/>
      <c r="VAA49" s="108"/>
      <c r="VAB49" s="108"/>
      <c r="VAC49" s="108"/>
      <c r="VAD49" s="108"/>
      <c r="VAE49" s="108"/>
      <c r="VAF49" s="108"/>
      <c r="VAG49" s="108"/>
      <c r="VAH49" s="108"/>
      <c r="VAI49" s="108"/>
      <c r="VAJ49" s="108"/>
      <c r="VAK49" s="108"/>
      <c r="VAL49" s="108"/>
      <c r="VAM49" s="108"/>
      <c r="VAN49" s="108"/>
      <c r="VAO49" s="108"/>
      <c r="VAP49" s="108"/>
      <c r="VAQ49" s="108"/>
      <c r="VAR49" s="108"/>
      <c r="VAS49" s="108"/>
      <c r="VAT49" s="108"/>
      <c r="VAU49" s="108"/>
      <c r="VAV49" s="108"/>
      <c r="VAW49" s="108"/>
      <c r="VAX49" s="108"/>
      <c r="VAY49" s="108"/>
      <c r="VAZ49" s="108"/>
      <c r="VBA49" s="108"/>
      <c r="VBB49" s="108"/>
      <c r="VBC49" s="108"/>
      <c r="VBD49" s="108"/>
      <c r="VBE49" s="108"/>
      <c r="VBF49" s="108"/>
      <c r="VBG49" s="108"/>
      <c r="VBH49" s="108"/>
      <c r="VBI49" s="108"/>
      <c r="VBJ49" s="108"/>
      <c r="VBK49" s="108"/>
      <c r="VBL49" s="108"/>
      <c r="VBM49" s="108"/>
      <c r="VBN49" s="108"/>
      <c r="VBO49" s="108"/>
      <c r="VBP49" s="108"/>
      <c r="VBQ49" s="108"/>
      <c r="VBR49" s="108"/>
      <c r="VBS49" s="108"/>
      <c r="VBT49" s="108"/>
      <c r="VBU49" s="108"/>
      <c r="VBV49" s="108"/>
      <c r="VBW49" s="108"/>
      <c r="VBX49" s="108"/>
      <c r="VBY49" s="108"/>
      <c r="VBZ49" s="108"/>
      <c r="VCA49" s="108"/>
      <c r="VCB49" s="108"/>
      <c r="VCC49" s="108"/>
      <c r="VCD49" s="108"/>
      <c r="VCE49" s="108"/>
      <c r="VCF49" s="108"/>
      <c r="VCG49" s="108"/>
      <c r="VCH49" s="108"/>
      <c r="VCI49" s="108"/>
      <c r="VCJ49" s="108"/>
      <c r="VCK49" s="108"/>
      <c r="VCL49" s="108"/>
      <c r="VCM49" s="108"/>
      <c r="VCN49" s="108"/>
      <c r="VCO49" s="108"/>
      <c r="VCP49" s="108"/>
      <c r="VCQ49" s="108"/>
      <c r="VCR49" s="108"/>
      <c r="VCS49" s="108"/>
      <c r="VCT49" s="108"/>
      <c r="VCU49" s="108"/>
      <c r="VCV49" s="108"/>
      <c r="VCW49" s="108"/>
      <c r="VCX49" s="108"/>
      <c r="VCY49" s="108"/>
      <c r="VCZ49" s="108"/>
      <c r="VDA49" s="108"/>
      <c r="VDB49" s="108"/>
      <c r="VDC49" s="108"/>
      <c r="VDD49" s="108"/>
      <c r="VDE49" s="108"/>
      <c r="VDF49" s="108"/>
      <c r="VDG49" s="108"/>
      <c r="VDH49" s="108"/>
      <c r="VDI49" s="108"/>
      <c r="VDJ49" s="108"/>
      <c r="VDK49" s="108"/>
      <c r="VDL49" s="108"/>
      <c r="VDM49" s="108"/>
      <c r="VDN49" s="108"/>
      <c r="VDO49" s="108"/>
      <c r="VDP49" s="108"/>
      <c r="VDQ49" s="108"/>
      <c r="VDR49" s="108"/>
      <c r="VDS49" s="108"/>
      <c r="VDT49" s="108"/>
      <c r="VDU49" s="108"/>
      <c r="VDV49" s="108"/>
      <c r="VDW49" s="108"/>
      <c r="VDX49" s="108"/>
      <c r="VDY49" s="108"/>
      <c r="VDZ49" s="108"/>
      <c r="VEA49" s="108"/>
      <c r="VEB49" s="108"/>
      <c r="VEC49" s="108"/>
      <c r="VED49" s="108"/>
      <c r="VEE49" s="108"/>
      <c r="VEF49" s="108"/>
      <c r="VEG49" s="108"/>
      <c r="VEH49" s="108"/>
      <c r="VEI49" s="108"/>
      <c r="VEJ49" s="108"/>
      <c r="VEK49" s="108"/>
      <c r="VEL49" s="108"/>
      <c r="VEM49" s="108"/>
      <c r="VEN49" s="108"/>
      <c r="VEO49" s="108"/>
      <c r="VEP49" s="108"/>
      <c r="VEQ49" s="108"/>
      <c r="VER49" s="108"/>
      <c r="VES49" s="108"/>
      <c r="VET49" s="108"/>
      <c r="VEU49" s="108"/>
      <c r="VEV49" s="108"/>
      <c r="VEW49" s="108"/>
      <c r="VEX49" s="108"/>
      <c r="VEY49" s="108"/>
      <c r="VEZ49" s="108"/>
      <c r="VFA49" s="108"/>
      <c r="VFB49" s="108"/>
      <c r="VFC49" s="108"/>
      <c r="VFD49" s="108"/>
      <c r="VFE49" s="108"/>
      <c r="VFF49" s="108"/>
      <c r="VFG49" s="108"/>
      <c r="VFH49" s="108"/>
      <c r="VFI49" s="108"/>
      <c r="VFJ49" s="108"/>
      <c r="VFK49" s="108"/>
      <c r="VFL49" s="108"/>
      <c r="VFM49" s="108"/>
      <c r="VFN49" s="108"/>
      <c r="VFO49" s="108"/>
      <c r="VFP49" s="108"/>
      <c r="VFQ49" s="108"/>
      <c r="VFR49" s="108"/>
      <c r="VFS49" s="108"/>
      <c r="VFT49" s="108"/>
      <c r="VFU49" s="108"/>
      <c r="VFV49" s="108"/>
      <c r="VFW49" s="108"/>
      <c r="VFX49" s="108"/>
      <c r="VFY49" s="108"/>
      <c r="VFZ49" s="108"/>
      <c r="VGA49" s="108"/>
      <c r="VGB49" s="108"/>
      <c r="VGC49" s="108"/>
      <c r="VGD49" s="108"/>
      <c r="VGE49" s="108"/>
      <c r="VGF49" s="108"/>
      <c r="VGG49" s="108"/>
      <c r="VGH49" s="108"/>
      <c r="VGI49" s="108"/>
      <c r="VGJ49" s="108"/>
      <c r="VGK49" s="108"/>
      <c r="VGL49" s="108"/>
      <c r="VGM49" s="108"/>
      <c r="VGN49" s="108"/>
      <c r="VGO49" s="108"/>
      <c r="VGP49" s="108"/>
      <c r="VGQ49" s="108"/>
      <c r="VGR49" s="108"/>
      <c r="VGS49" s="108"/>
      <c r="VGT49" s="108"/>
      <c r="VGU49" s="108"/>
      <c r="VGV49" s="108"/>
      <c r="VGW49" s="108"/>
      <c r="VGX49" s="108"/>
      <c r="VGY49" s="108"/>
      <c r="VGZ49" s="108"/>
      <c r="VHA49" s="108"/>
      <c r="VHB49" s="108"/>
      <c r="VHC49" s="108"/>
      <c r="VHD49" s="108"/>
      <c r="VHE49" s="108"/>
      <c r="VHF49" s="108"/>
      <c r="VHG49" s="108"/>
      <c r="VHH49" s="108"/>
      <c r="VHI49" s="108"/>
      <c r="VHJ49" s="108"/>
      <c r="VHK49" s="108"/>
      <c r="VHL49" s="108"/>
      <c r="VHM49" s="108"/>
      <c r="VHN49" s="108"/>
      <c r="VHO49" s="108"/>
      <c r="VHP49" s="108"/>
      <c r="VHQ49" s="108"/>
      <c r="VHR49" s="108"/>
      <c r="VHS49" s="108"/>
      <c r="VHT49" s="108"/>
      <c r="VHU49" s="108"/>
      <c r="VHV49" s="108"/>
      <c r="VHW49" s="108"/>
      <c r="VHX49" s="108"/>
      <c r="VHY49" s="108"/>
      <c r="VHZ49" s="108"/>
      <c r="VIA49" s="108"/>
      <c r="VIB49" s="108"/>
      <c r="VIC49" s="108"/>
      <c r="VID49" s="108"/>
      <c r="VIE49" s="108"/>
      <c r="VIF49" s="108"/>
      <c r="VIG49" s="108"/>
      <c r="VIH49" s="108"/>
      <c r="VII49" s="108"/>
      <c r="VIJ49" s="108"/>
      <c r="VIK49" s="108"/>
      <c r="VIL49" s="108"/>
      <c r="VIM49" s="108"/>
      <c r="VIN49" s="108"/>
      <c r="VIO49" s="108"/>
      <c r="VIP49" s="108"/>
      <c r="VIQ49" s="108"/>
      <c r="VIR49" s="108"/>
      <c r="VIS49" s="108"/>
      <c r="VIT49" s="108"/>
      <c r="VIU49" s="108"/>
      <c r="VIV49" s="108"/>
      <c r="VIW49" s="108"/>
      <c r="VIX49" s="108"/>
      <c r="VIY49" s="108"/>
      <c r="VIZ49" s="108"/>
      <c r="VJA49" s="108"/>
      <c r="VJB49" s="108"/>
      <c r="VJC49" s="108"/>
      <c r="VJD49" s="108"/>
      <c r="VJE49" s="108"/>
      <c r="VJF49" s="108"/>
      <c r="VJG49" s="108"/>
      <c r="VJH49" s="108"/>
      <c r="VJI49" s="108"/>
      <c r="VJJ49" s="108"/>
      <c r="VJK49" s="108"/>
      <c r="VJL49" s="108"/>
      <c r="VJM49" s="108"/>
      <c r="VJN49" s="108"/>
      <c r="VJO49" s="108"/>
      <c r="VJP49" s="108"/>
      <c r="VJQ49" s="108"/>
      <c r="VJR49" s="108"/>
      <c r="VJS49" s="108"/>
      <c r="VJT49" s="108"/>
      <c r="VJU49" s="108"/>
      <c r="VJV49" s="108"/>
      <c r="VJW49" s="108"/>
      <c r="VJX49" s="108"/>
      <c r="VJY49" s="108"/>
      <c r="VJZ49" s="108"/>
      <c r="VKA49" s="108"/>
      <c r="VKB49" s="108"/>
      <c r="VKC49" s="108"/>
      <c r="VKD49" s="108"/>
      <c r="VKE49" s="108"/>
      <c r="VKF49" s="108"/>
      <c r="VKG49" s="108"/>
      <c r="VKH49" s="108"/>
      <c r="VKI49" s="108"/>
      <c r="VKJ49" s="108"/>
      <c r="VKK49" s="108"/>
      <c r="VKL49" s="108"/>
      <c r="VKM49" s="108"/>
      <c r="VKN49" s="108"/>
      <c r="VKO49" s="108"/>
      <c r="VKP49" s="108"/>
      <c r="VKQ49" s="108"/>
      <c r="VKR49" s="108"/>
      <c r="VKS49" s="108"/>
      <c r="VKT49" s="108"/>
      <c r="VKU49" s="108"/>
      <c r="VKV49" s="108"/>
      <c r="VKW49" s="108"/>
      <c r="VKX49" s="108"/>
      <c r="VKY49" s="108"/>
      <c r="VKZ49" s="108"/>
      <c r="VLA49" s="108"/>
      <c r="VLB49" s="108"/>
      <c r="VLC49" s="108"/>
      <c r="VLD49" s="108"/>
      <c r="VLE49" s="108"/>
      <c r="VLF49" s="108"/>
      <c r="VLG49" s="108"/>
      <c r="VLH49" s="108"/>
      <c r="VLI49" s="108"/>
      <c r="VLJ49" s="108"/>
      <c r="VLK49" s="108"/>
      <c r="VLL49" s="108"/>
      <c r="VLM49" s="108"/>
      <c r="VLN49" s="108"/>
      <c r="VLO49" s="108"/>
      <c r="VLP49" s="108"/>
      <c r="VLQ49" s="108"/>
      <c r="VLR49" s="108"/>
      <c r="VLS49" s="108"/>
      <c r="VLT49" s="108"/>
      <c r="VLU49" s="108"/>
      <c r="VLV49" s="108"/>
      <c r="VLW49" s="108"/>
      <c r="VLX49" s="108"/>
      <c r="VLY49" s="108"/>
      <c r="VLZ49" s="108"/>
      <c r="VMA49" s="108"/>
      <c r="VMB49" s="108"/>
      <c r="VMC49" s="108"/>
      <c r="VMD49" s="108"/>
      <c r="VME49" s="108"/>
      <c r="VMF49" s="108"/>
      <c r="VMG49" s="108"/>
      <c r="VMH49" s="108"/>
      <c r="VMI49" s="108"/>
      <c r="VMJ49" s="108"/>
      <c r="VMK49" s="108"/>
      <c r="VML49" s="108"/>
      <c r="VMM49" s="108"/>
      <c r="VMN49" s="108"/>
      <c r="VMO49" s="108"/>
      <c r="VMP49" s="108"/>
      <c r="VMQ49" s="108"/>
      <c r="VMR49" s="108"/>
      <c r="VMS49" s="108"/>
      <c r="VMT49" s="108"/>
      <c r="VMU49" s="108"/>
      <c r="VMV49" s="108"/>
      <c r="VMW49" s="108"/>
      <c r="VMX49" s="108"/>
      <c r="VMY49" s="108"/>
      <c r="VMZ49" s="108"/>
      <c r="VNA49" s="108"/>
      <c r="VNB49" s="108"/>
      <c r="VNC49" s="108"/>
      <c r="VND49" s="108"/>
      <c r="VNE49" s="108"/>
      <c r="VNF49" s="108"/>
      <c r="VNG49" s="108"/>
      <c r="VNH49" s="108"/>
      <c r="VNI49" s="108"/>
      <c r="VNJ49" s="108"/>
      <c r="VNK49" s="108"/>
      <c r="VNL49" s="108"/>
      <c r="VNM49" s="108"/>
      <c r="VNN49" s="108"/>
      <c r="VNO49" s="108"/>
      <c r="VNP49" s="108"/>
      <c r="VNQ49" s="108"/>
      <c r="VNR49" s="108"/>
      <c r="VNS49" s="108"/>
      <c r="VNT49" s="108"/>
      <c r="VNU49" s="108"/>
      <c r="VNV49" s="108"/>
      <c r="VNW49" s="108"/>
      <c r="VNX49" s="108"/>
      <c r="VNY49" s="108"/>
      <c r="VNZ49" s="108"/>
      <c r="VOA49" s="108"/>
      <c r="VOB49" s="108"/>
      <c r="VOC49" s="108"/>
      <c r="VOD49" s="108"/>
      <c r="VOE49" s="108"/>
      <c r="VOF49" s="108"/>
      <c r="VOG49" s="108"/>
      <c r="VOH49" s="108"/>
      <c r="VOI49" s="108"/>
      <c r="VOJ49" s="108"/>
      <c r="VOK49" s="108"/>
      <c r="VOL49" s="108"/>
      <c r="VOM49" s="108"/>
      <c r="VON49" s="108"/>
      <c r="VOO49" s="108"/>
      <c r="VOP49" s="108"/>
      <c r="VOQ49" s="108"/>
      <c r="VOR49" s="108"/>
      <c r="VOS49" s="108"/>
      <c r="VOT49" s="108"/>
      <c r="VOU49" s="108"/>
      <c r="VOV49" s="108"/>
      <c r="VOW49" s="108"/>
      <c r="VOX49" s="108"/>
      <c r="VOY49" s="108"/>
      <c r="VOZ49" s="108"/>
      <c r="VPA49" s="108"/>
      <c r="VPB49" s="108"/>
      <c r="VPC49" s="108"/>
      <c r="VPD49" s="108"/>
      <c r="VPE49" s="108"/>
      <c r="VPF49" s="108"/>
      <c r="VPG49" s="108"/>
      <c r="VPH49" s="108"/>
      <c r="VPI49" s="108"/>
      <c r="VPJ49" s="108"/>
      <c r="VPK49" s="108"/>
      <c r="VPL49" s="108"/>
      <c r="VPM49" s="108"/>
      <c r="VPN49" s="108"/>
      <c r="VPO49" s="108"/>
      <c r="VPP49" s="108"/>
      <c r="VPQ49" s="108"/>
      <c r="VPR49" s="108"/>
      <c r="VPS49" s="108"/>
      <c r="VPT49" s="108"/>
      <c r="VPU49" s="108"/>
      <c r="VPV49" s="108"/>
      <c r="VPW49" s="108"/>
      <c r="VPX49" s="108"/>
      <c r="VPY49" s="108"/>
      <c r="VPZ49" s="108"/>
      <c r="VQA49" s="108"/>
      <c r="VQB49" s="108"/>
      <c r="VQC49" s="108"/>
      <c r="VQD49" s="108"/>
      <c r="VQE49" s="108"/>
      <c r="VQF49" s="108"/>
      <c r="VQG49" s="108"/>
      <c r="VQH49" s="108"/>
      <c r="VQI49" s="108"/>
      <c r="VQJ49" s="108"/>
      <c r="VQK49" s="108"/>
      <c r="VQL49" s="108"/>
      <c r="VQM49" s="108"/>
      <c r="VQN49" s="108"/>
      <c r="VQO49" s="108"/>
      <c r="VQP49" s="108"/>
      <c r="VQQ49" s="108"/>
      <c r="VQR49" s="108"/>
      <c r="VQS49" s="108"/>
      <c r="VQT49" s="108"/>
      <c r="VQU49" s="108"/>
      <c r="VQV49" s="108"/>
      <c r="VQW49" s="108"/>
      <c r="VQX49" s="108"/>
      <c r="VQY49" s="108"/>
      <c r="VQZ49" s="108"/>
      <c r="VRA49" s="108"/>
      <c r="VRB49" s="108"/>
      <c r="VRC49" s="108"/>
      <c r="VRD49" s="108"/>
      <c r="VRE49" s="108"/>
      <c r="VRF49" s="108"/>
      <c r="VRG49" s="108"/>
      <c r="VRH49" s="108"/>
      <c r="VRI49" s="108"/>
      <c r="VRJ49" s="108"/>
      <c r="VRK49" s="108"/>
      <c r="VRL49" s="108"/>
      <c r="VRM49" s="108"/>
      <c r="VRN49" s="108"/>
      <c r="VRO49" s="108"/>
      <c r="VRP49" s="108"/>
      <c r="VRQ49" s="108"/>
      <c r="VRR49" s="108"/>
      <c r="VRS49" s="108"/>
      <c r="VRT49" s="108"/>
      <c r="VRU49" s="108"/>
      <c r="VRV49" s="108"/>
      <c r="VRW49" s="108"/>
      <c r="VRX49" s="108"/>
      <c r="VRY49" s="108"/>
      <c r="VRZ49" s="108"/>
      <c r="VSA49" s="108"/>
      <c r="VSB49" s="108"/>
      <c r="VSC49" s="108"/>
      <c r="VSD49" s="108"/>
      <c r="VSE49" s="108"/>
      <c r="VSF49" s="108"/>
      <c r="VSG49" s="108"/>
      <c r="VSH49" s="108"/>
      <c r="VSI49" s="108"/>
      <c r="VSJ49" s="108"/>
      <c r="VSK49" s="108"/>
      <c r="VSL49" s="108"/>
      <c r="VSM49" s="108"/>
      <c r="VSN49" s="108"/>
      <c r="VSO49" s="108"/>
      <c r="VSP49" s="108"/>
      <c r="VSQ49" s="108"/>
      <c r="VSR49" s="108"/>
      <c r="VSS49" s="108"/>
      <c r="VST49" s="108"/>
      <c r="VSU49" s="108"/>
      <c r="VSV49" s="108"/>
      <c r="VSW49" s="108"/>
      <c r="VSX49" s="108"/>
      <c r="VSY49" s="108"/>
      <c r="VSZ49" s="108"/>
      <c r="VTA49" s="108"/>
      <c r="VTB49" s="108"/>
      <c r="VTC49" s="108"/>
      <c r="VTD49" s="108"/>
      <c r="VTE49" s="108"/>
      <c r="VTF49" s="108"/>
      <c r="VTG49" s="108"/>
      <c r="VTH49" s="108"/>
      <c r="VTI49" s="108"/>
      <c r="VTJ49" s="108"/>
      <c r="VTK49" s="108"/>
      <c r="VTL49" s="108"/>
      <c r="VTM49" s="108"/>
      <c r="VTN49" s="108"/>
      <c r="VTO49" s="108"/>
      <c r="VTP49" s="108"/>
      <c r="VTQ49" s="108"/>
      <c r="VTR49" s="108"/>
      <c r="VTS49" s="108"/>
      <c r="VTT49" s="108"/>
      <c r="VTU49" s="108"/>
      <c r="VTV49" s="108"/>
      <c r="VTW49" s="108"/>
      <c r="VTX49" s="108"/>
      <c r="VTY49" s="108"/>
      <c r="VTZ49" s="108"/>
      <c r="VUA49" s="108"/>
      <c r="VUB49" s="108"/>
      <c r="VUC49" s="108"/>
      <c r="VUD49" s="108"/>
      <c r="VUE49" s="108"/>
      <c r="VUF49" s="108"/>
      <c r="VUG49" s="108"/>
      <c r="VUH49" s="108"/>
      <c r="VUI49" s="108"/>
      <c r="VUJ49" s="108"/>
      <c r="VUK49" s="108"/>
      <c r="VUL49" s="108"/>
      <c r="VUM49" s="108"/>
      <c r="VUN49" s="108"/>
      <c r="VUO49" s="108"/>
      <c r="VUP49" s="108"/>
      <c r="VUQ49" s="108"/>
      <c r="VUR49" s="108"/>
      <c r="VUS49" s="108"/>
      <c r="VUT49" s="108"/>
      <c r="VUU49" s="108"/>
      <c r="VUV49" s="108"/>
      <c r="VUW49" s="108"/>
      <c r="VUX49" s="108"/>
      <c r="VUY49" s="108"/>
      <c r="VUZ49" s="108"/>
      <c r="VVA49" s="108"/>
      <c r="VVB49" s="108"/>
      <c r="VVC49" s="108"/>
      <c r="VVD49" s="108"/>
      <c r="VVE49" s="108"/>
      <c r="VVF49" s="108"/>
      <c r="VVG49" s="108"/>
      <c r="VVH49" s="108"/>
      <c r="VVI49" s="108"/>
      <c r="VVJ49" s="108"/>
      <c r="VVK49" s="108"/>
      <c r="VVL49" s="108"/>
      <c r="VVM49" s="108"/>
      <c r="VVN49" s="108"/>
      <c r="VVO49" s="108"/>
      <c r="VVP49" s="108"/>
      <c r="VVQ49" s="108"/>
      <c r="VVR49" s="108"/>
      <c r="VVS49" s="108"/>
      <c r="VVT49" s="108"/>
      <c r="VVU49" s="108"/>
      <c r="VVV49" s="108"/>
      <c r="VVW49" s="108"/>
      <c r="VVX49" s="108"/>
      <c r="VVY49" s="108"/>
      <c r="VVZ49" s="108"/>
      <c r="VWA49" s="108"/>
      <c r="VWB49" s="108"/>
      <c r="VWC49" s="108"/>
      <c r="VWD49" s="108"/>
      <c r="VWE49" s="108"/>
      <c r="VWF49" s="108"/>
      <c r="VWG49" s="108"/>
      <c r="VWH49" s="108"/>
      <c r="VWI49" s="108"/>
      <c r="VWJ49" s="108"/>
      <c r="VWK49" s="108"/>
      <c r="VWL49" s="108"/>
      <c r="VWM49" s="108"/>
      <c r="VWN49" s="108"/>
      <c r="VWO49" s="108"/>
      <c r="VWP49" s="108"/>
      <c r="VWQ49" s="108"/>
      <c r="VWR49" s="108"/>
      <c r="VWS49" s="108"/>
      <c r="VWT49" s="108"/>
      <c r="VWU49" s="108"/>
      <c r="VWV49" s="108"/>
      <c r="VWW49" s="108"/>
      <c r="VWX49" s="108"/>
      <c r="VWY49" s="108"/>
      <c r="VWZ49" s="108"/>
      <c r="VXA49" s="108"/>
      <c r="VXB49" s="108"/>
      <c r="VXC49" s="108"/>
      <c r="VXD49" s="108"/>
      <c r="VXE49" s="108"/>
      <c r="VXF49" s="108"/>
      <c r="VXG49" s="108"/>
      <c r="VXH49" s="108"/>
      <c r="VXI49" s="108"/>
      <c r="VXJ49" s="108"/>
      <c r="VXK49" s="108"/>
      <c r="VXL49" s="108"/>
      <c r="VXM49" s="108"/>
      <c r="VXN49" s="108"/>
      <c r="VXO49" s="108"/>
      <c r="VXP49" s="108"/>
      <c r="VXQ49" s="108"/>
      <c r="VXR49" s="108"/>
      <c r="VXS49" s="108"/>
      <c r="VXT49" s="108"/>
      <c r="VXU49" s="108"/>
      <c r="VXV49" s="108"/>
      <c r="VXW49" s="108"/>
      <c r="VXX49" s="108"/>
      <c r="VXY49" s="108"/>
      <c r="VXZ49" s="108"/>
      <c r="VYA49" s="108"/>
      <c r="VYB49" s="108"/>
      <c r="VYC49" s="108"/>
      <c r="VYD49" s="108"/>
      <c r="VYE49" s="108"/>
      <c r="VYF49" s="108"/>
      <c r="VYG49" s="108"/>
      <c r="VYH49" s="108"/>
      <c r="VYI49" s="108"/>
      <c r="VYJ49" s="108"/>
      <c r="VYK49" s="108"/>
      <c r="VYL49" s="108"/>
      <c r="VYM49" s="108"/>
      <c r="VYN49" s="108"/>
      <c r="VYO49" s="108"/>
      <c r="VYP49" s="108"/>
      <c r="VYQ49" s="108"/>
      <c r="VYR49" s="108"/>
      <c r="VYS49" s="108"/>
      <c r="VYT49" s="108"/>
      <c r="VYU49" s="108"/>
      <c r="VYV49" s="108"/>
      <c r="VYW49" s="108"/>
      <c r="VYX49" s="108"/>
      <c r="VYY49" s="108"/>
      <c r="VYZ49" s="108"/>
      <c r="VZA49" s="108"/>
      <c r="VZB49" s="108"/>
      <c r="VZC49" s="108"/>
      <c r="VZD49" s="108"/>
      <c r="VZE49" s="108"/>
      <c r="VZF49" s="108"/>
      <c r="VZG49" s="108"/>
      <c r="VZH49" s="108"/>
      <c r="VZI49" s="108"/>
      <c r="VZJ49" s="108"/>
      <c r="VZK49" s="108"/>
      <c r="VZL49" s="108"/>
      <c r="VZM49" s="108"/>
      <c r="VZN49" s="108"/>
      <c r="VZO49" s="108"/>
      <c r="VZP49" s="108"/>
      <c r="VZQ49" s="108"/>
      <c r="VZR49" s="108"/>
      <c r="VZS49" s="108"/>
      <c r="VZT49" s="108"/>
      <c r="VZU49" s="108"/>
      <c r="VZV49" s="108"/>
      <c r="VZW49" s="108"/>
      <c r="VZX49" s="108"/>
      <c r="VZY49" s="108"/>
      <c r="VZZ49" s="108"/>
      <c r="WAA49" s="108"/>
      <c r="WAB49" s="108"/>
      <c r="WAC49" s="108"/>
      <c r="WAD49" s="108"/>
      <c r="WAE49" s="108"/>
      <c r="WAF49" s="108"/>
      <c r="WAG49" s="108"/>
      <c r="WAH49" s="108"/>
      <c r="WAI49" s="108"/>
      <c r="WAJ49" s="108"/>
      <c r="WAK49" s="108"/>
      <c r="WAL49" s="108"/>
      <c r="WAM49" s="108"/>
      <c r="WAN49" s="108"/>
      <c r="WAO49" s="108"/>
      <c r="WAP49" s="108"/>
      <c r="WAQ49" s="108"/>
      <c r="WAR49" s="108"/>
      <c r="WAS49" s="108"/>
      <c r="WAT49" s="108"/>
      <c r="WAU49" s="108"/>
      <c r="WAV49" s="108"/>
      <c r="WAW49" s="108"/>
      <c r="WAX49" s="108"/>
      <c r="WAY49" s="108"/>
      <c r="WAZ49" s="108"/>
      <c r="WBA49" s="108"/>
      <c r="WBB49" s="108"/>
      <c r="WBC49" s="108"/>
      <c r="WBD49" s="108"/>
      <c r="WBE49" s="108"/>
      <c r="WBF49" s="108"/>
      <c r="WBG49" s="108"/>
      <c r="WBH49" s="108"/>
      <c r="WBI49" s="108"/>
      <c r="WBJ49" s="108"/>
      <c r="WBK49" s="108"/>
      <c r="WBL49" s="108"/>
      <c r="WBM49" s="108"/>
      <c r="WBN49" s="108"/>
      <c r="WBO49" s="108"/>
      <c r="WBP49" s="108"/>
      <c r="WBQ49" s="108"/>
      <c r="WBR49" s="108"/>
      <c r="WBS49" s="108"/>
      <c r="WBT49" s="108"/>
      <c r="WBU49" s="108"/>
      <c r="WBV49" s="108"/>
      <c r="WBW49" s="108"/>
      <c r="WBX49" s="108"/>
      <c r="WBY49" s="108"/>
      <c r="WBZ49" s="108"/>
      <c r="WCA49" s="108"/>
      <c r="WCB49" s="108"/>
      <c r="WCC49" s="108"/>
      <c r="WCD49" s="108"/>
      <c r="WCE49" s="108"/>
      <c r="WCF49" s="108"/>
      <c r="WCG49" s="108"/>
      <c r="WCH49" s="108"/>
      <c r="WCI49" s="108"/>
      <c r="WCJ49" s="108"/>
      <c r="WCK49" s="108"/>
      <c r="WCL49" s="108"/>
      <c r="WCM49" s="108"/>
      <c r="WCN49" s="108"/>
      <c r="WCO49" s="108"/>
      <c r="WCP49" s="108"/>
      <c r="WCQ49" s="108"/>
      <c r="WCR49" s="108"/>
      <c r="WCS49" s="108"/>
      <c r="WCT49" s="108"/>
      <c r="WCU49" s="108"/>
      <c r="WCV49" s="108"/>
      <c r="WCW49" s="108"/>
      <c r="WCX49" s="108"/>
      <c r="WCY49" s="108"/>
      <c r="WCZ49" s="108"/>
      <c r="WDA49" s="108"/>
      <c r="WDB49" s="108"/>
      <c r="WDC49" s="108"/>
      <c r="WDD49" s="108"/>
      <c r="WDE49" s="108"/>
      <c r="WDF49" s="108"/>
      <c r="WDG49" s="108"/>
      <c r="WDH49" s="108"/>
      <c r="WDI49" s="108"/>
      <c r="WDJ49" s="108"/>
      <c r="WDK49" s="108"/>
      <c r="WDL49" s="108"/>
      <c r="WDM49" s="108"/>
      <c r="WDN49" s="108"/>
      <c r="WDO49" s="108"/>
      <c r="WDP49" s="108"/>
      <c r="WDQ49" s="108"/>
      <c r="WDR49" s="108"/>
      <c r="WDS49" s="108"/>
      <c r="WDT49" s="108"/>
      <c r="WDU49" s="108"/>
      <c r="WDV49" s="108"/>
      <c r="WDW49" s="108"/>
      <c r="WDX49" s="108"/>
      <c r="WDY49" s="108"/>
      <c r="WDZ49" s="108"/>
      <c r="WEA49" s="108"/>
      <c r="WEB49" s="108"/>
      <c r="WEC49" s="108"/>
      <c r="WED49" s="108"/>
      <c r="WEE49" s="108"/>
      <c r="WEF49" s="108"/>
      <c r="WEG49" s="108"/>
      <c r="WEH49" s="108"/>
      <c r="WEI49" s="108"/>
      <c r="WEJ49" s="108"/>
      <c r="WEK49" s="108"/>
      <c r="WEL49" s="108"/>
      <c r="WEM49" s="108"/>
      <c r="WEN49" s="108"/>
      <c r="WEO49" s="108"/>
      <c r="WEP49" s="108"/>
      <c r="WEQ49" s="108"/>
      <c r="WER49" s="108"/>
      <c r="WES49" s="108"/>
      <c r="WET49" s="108"/>
      <c r="WEU49" s="108"/>
      <c r="WEV49" s="108"/>
      <c r="WEW49" s="108"/>
      <c r="WEX49" s="108"/>
      <c r="WEY49" s="108"/>
      <c r="WEZ49" s="108"/>
      <c r="WFA49" s="108"/>
      <c r="WFB49" s="108"/>
      <c r="WFC49" s="108"/>
      <c r="WFD49" s="108"/>
      <c r="WFE49" s="108"/>
      <c r="WFF49" s="108"/>
      <c r="WFG49" s="108"/>
      <c r="WFH49" s="108"/>
      <c r="WFI49" s="108"/>
      <c r="WFJ49" s="108"/>
      <c r="WFK49" s="108"/>
      <c r="WFL49" s="108"/>
      <c r="WFM49" s="108"/>
      <c r="WFN49" s="108"/>
      <c r="WFO49" s="108"/>
      <c r="WFP49" s="108"/>
      <c r="WFQ49" s="108"/>
      <c r="WFR49" s="108"/>
      <c r="WFS49" s="108"/>
      <c r="WFT49" s="108"/>
      <c r="WFU49" s="108"/>
      <c r="WFV49" s="108"/>
      <c r="WFW49" s="108"/>
      <c r="WFX49" s="108"/>
      <c r="WFY49" s="108"/>
      <c r="WFZ49" s="108"/>
      <c r="WGA49" s="108"/>
      <c r="WGB49" s="108"/>
      <c r="WGC49" s="108"/>
      <c r="WGD49" s="108"/>
      <c r="WGE49" s="108"/>
      <c r="WGF49" s="108"/>
      <c r="WGG49" s="108"/>
      <c r="WGH49" s="108"/>
      <c r="WGI49" s="108"/>
      <c r="WGJ49" s="108"/>
      <c r="WGK49" s="108"/>
      <c r="WGL49" s="108"/>
      <c r="WGM49" s="108"/>
      <c r="WGN49" s="108"/>
      <c r="WGO49" s="108"/>
      <c r="WGP49" s="108"/>
      <c r="WGQ49" s="108"/>
      <c r="WGR49" s="108"/>
      <c r="WGS49" s="108"/>
      <c r="WGT49" s="108"/>
      <c r="WGU49" s="108"/>
      <c r="WGV49" s="108"/>
      <c r="WGW49" s="108"/>
      <c r="WGX49" s="108"/>
      <c r="WGY49" s="108"/>
      <c r="WGZ49" s="108"/>
      <c r="WHA49" s="108"/>
      <c r="WHB49" s="108"/>
      <c r="WHC49" s="108"/>
      <c r="WHD49" s="108"/>
      <c r="WHE49" s="108"/>
      <c r="WHF49" s="108"/>
      <c r="WHG49" s="108"/>
      <c r="WHH49" s="108"/>
      <c r="WHI49" s="108"/>
      <c r="WHJ49" s="108"/>
      <c r="WHK49" s="108"/>
      <c r="WHL49" s="108"/>
      <c r="WHM49" s="108"/>
      <c r="WHN49" s="108"/>
      <c r="WHO49" s="108"/>
      <c r="WHP49" s="108"/>
      <c r="WHQ49" s="108"/>
      <c r="WHR49" s="108"/>
      <c r="WHS49" s="108"/>
      <c r="WHT49" s="108"/>
      <c r="WHU49" s="108"/>
      <c r="WHV49" s="108"/>
      <c r="WHW49" s="108"/>
      <c r="WHX49" s="108"/>
      <c r="WHY49" s="108"/>
      <c r="WHZ49" s="108"/>
      <c r="WIA49" s="108"/>
      <c r="WIB49" s="108"/>
      <c r="WIC49" s="108"/>
      <c r="WID49" s="108"/>
      <c r="WIE49" s="108"/>
      <c r="WIF49" s="108"/>
      <c r="WIG49" s="108"/>
      <c r="WIH49" s="108"/>
      <c r="WII49" s="108"/>
      <c r="WIJ49" s="108"/>
      <c r="WIK49" s="108"/>
      <c r="WIL49" s="108"/>
      <c r="WIM49" s="108"/>
      <c r="WIN49" s="108"/>
      <c r="WIO49" s="108"/>
      <c r="WIP49" s="108"/>
      <c r="WIQ49" s="108"/>
      <c r="WIR49" s="108"/>
      <c r="WIS49" s="108"/>
      <c r="WIT49" s="108"/>
      <c r="WIU49" s="108"/>
      <c r="WIV49" s="108"/>
      <c r="WIW49" s="108"/>
      <c r="WIX49" s="108"/>
      <c r="WIY49" s="108"/>
      <c r="WIZ49" s="108"/>
      <c r="WJA49" s="108"/>
      <c r="WJB49" s="108"/>
      <c r="WJC49" s="108"/>
      <c r="WJD49" s="108"/>
      <c r="WJE49" s="108"/>
      <c r="WJF49" s="108"/>
      <c r="WJG49" s="108"/>
      <c r="WJH49" s="108"/>
      <c r="WJI49" s="108"/>
      <c r="WJJ49" s="108"/>
      <c r="WJK49" s="108"/>
      <c r="WJL49" s="108"/>
      <c r="WJM49" s="108"/>
      <c r="WJN49" s="108"/>
      <c r="WJO49" s="108"/>
      <c r="WJP49" s="108"/>
      <c r="WJQ49" s="108"/>
      <c r="WJR49" s="108"/>
      <c r="WJS49" s="108"/>
      <c r="WJT49" s="108"/>
      <c r="WJU49" s="108"/>
      <c r="WJV49" s="108"/>
      <c r="WJW49" s="108"/>
      <c r="WJX49" s="108"/>
      <c r="WJY49" s="108"/>
      <c r="WJZ49" s="108"/>
      <c r="WKA49" s="108"/>
      <c r="WKB49" s="108"/>
      <c r="WKC49" s="108"/>
      <c r="WKD49" s="108"/>
      <c r="WKE49" s="108"/>
      <c r="WKF49" s="108"/>
      <c r="WKG49" s="108"/>
      <c r="WKH49" s="108"/>
      <c r="WKI49" s="108"/>
      <c r="WKJ49" s="108"/>
      <c r="WKK49" s="108"/>
      <c r="WKL49" s="108"/>
      <c r="WKM49" s="108"/>
      <c r="WKN49" s="108"/>
      <c r="WKO49" s="108"/>
      <c r="WKP49" s="108"/>
      <c r="WKQ49" s="108"/>
      <c r="WKR49" s="108"/>
      <c r="WKS49" s="108"/>
      <c r="WKT49" s="108"/>
      <c r="WKU49" s="108"/>
      <c r="WKV49" s="108"/>
      <c r="WKW49" s="108"/>
      <c r="WKX49" s="108"/>
      <c r="WKY49" s="108"/>
      <c r="WKZ49" s="108"/>
      <c r="WLA49" s="108"/>
      <c r="WLB49" s="108"/>
      <c r="WLC49" s="108"/>
      <c r="WLD49" s="108"/>
      <c r="WLE49" s="108"/>
      <c r="WLF49" s="108"/>
      <c r="WLG49" s="108"/>
      <c r="WLH49" s="108"/>
      <c r="WLI49" s="108"/>
      <c r="WLJ49" s="108"/>
      <c r="WLK49" s="108"/>
      <c r="WLL49" s="108"/>
      <c r="WLM49" s="108"/>
      <c r="WLN49" s="108"/>
      <c r="WLO49" s="108"/>
      <c r="WLP49" s="108"/>
      <c r="WLQ49" s="108"/>
      <c r="WLR49" s="108"/>
      <c r="WLS49" s="108"/>
      <c r="WLT49" s="108"/>
      <c r="WLU49" s="108"/>
      <c r="WLV49" s="108"/>
      <c r="WLW49" s="108"/>
      <c r="WLX49" s="108"/>
      <c r="WLY49" s="108"/>
      <c r="WLZ49" s="108"/>
      <c r="WMA49" s="108"/>
      <c r="WMB49" s="108"/>
      <c r="WMC49" s="108"/>
      <c r="WMD49" s="108"/>
      <c r="WME49" s="108"/>
      <c r="WMF49" s="108"/>
      <c r="WMG49" s="108"/>
      <c r="WMH49" s="108"/>
      <c r="WMI49" s="108"/>
      <c r="WMJ49" s="108"/>
      <c r="WMK49" s="108"/>
      <c r="WML49" s="108"/>
      <c r="WMM49" s="108"/>
      <c r="WMN49" s="108"/>
      <c r="WMO49" s="108"/>
      <c r="WMP49" s="108"/>
      <c r="WMQ49" s="108"/>
      <c r="WMR49" s="108"/>
      <c r="WMS49" s="108"/>
      <c r="WMT49" s="108"/>
      <c r="WMU49" s="108"/>
      <c r="WMV49" s="108"/>
      <c r="WMW49" s="108"/>
      <c r="WMX49" s="108"/>
      <c r="WMY49" s="108"/>
      <c r="WMZ49" s="108"/>
      <c r="WNA49" s="108"/>
      <c r="WNB49" s="108"/>
      <c r="WNC49" s="108"/>
      <c r="WND49" s="108"/>
      <c r="WNE49" s="108"/>
      <c r="WNF49" s="108"/>
      <c r="WNG49" s="108"/>
      <c r="WNH49" s="108"/>
      <c r="WNI49" s="108"/>
      <c r="WNJ49" s="108"/>
      <c r="WNK49" s="108"/>
      <c r="WNL49" s="108"/>
      <c r="WNM49" s="108"/>
      <c r="WNN49" s="108"/>
      <c r="WNO49" s="108"/>
      <c r="WNP49" s="108"/>
      <c r="WNQ49" s="108"/>
      <c r="WNR49" s="108"/>
      <c r="WNS49" s="108"/>
      <c r="WNT49" s="108"/>
      <c r="WNU49" s="108"/>
      <c r="WNV49" s="108"/>
      <c r="WNW49" s="108"/>
      <c r="WNX49" s="108"/>
      <c r="WNY49" s="108"/>
      <c r="WNZ49" s="108"/>
      <c r="WOA49" s="108"/>
      <c r="WOB49" s="108"/>
      <c r="WOC49" s="108"/>
      <c r="WOD49" s="108"/>
      <c r="WOE49" s="108"/>
      <c r="WOF49" s="108"/>
      <c r="WOG49" s="108"/>
      <c r="WOH49" s="108"/>
      <c r="WOI49" s="108"/>
      <c r="WOJ49" s="108"/>
      <c r="WOK49" s="108"/>
      <c r="WOL49" s="108"/>
      <c r="WOM49" s="108"/>
      <c r="WON49" s="108"/>
      <c r="WOO49" s="108"/>
      <c r="WOP49" s="108"/>
      <c r="WOQ49" s="108"/>
      <c r="WOR49" s="108"/>
      <c r="WOS49" s="108"/>
      <c r="WOT49" s="108"/>
      <c r="WOU49" s="108"/>
      <c r="WOV49" s="108"/>
      <c r="WOW49" s="108"/>
      <c r="WOX49" s="108"/>
      <c r="WOY49" s="108"/>
      <c r="WOZ49" s="108"/>
      <c r="WPA49" s="108"/>
      <c r="WPB49" s="108"/>
      <c r="WPC49" s="108"/>
      <c r="WPD49" s="108"/>
      <c r="WPE49" s="108"/>
      <c r="WPF49" s="108"/>
      <c r="WPG49" s="108"/>
      <c r="WPH49" s="108"/>
      <c r="WPI49" s="108"/>
      <c r="WPJ49" s="108"/>
      <c r="WPK49" s="108"/>
      <c r="WPL49" s="108"/>
      <c r="WPM49" s="108"/>
      <c r="WPN49" s="108"/>
      <c r="WPO49" s="108"/>
      <c r="WPP49" s="108"/>
      <c r="WPQ49" s="108"/>
      <c r="WPR49" s="108"/>
      <c r="WPS49" s="108"/>
      <c r="WPT49" s="108"/>
      <c r="WPU49" s="108"/>
      <c r="WPV49" s="108"/>
      <c r="WPW49" s="108"/>
      <c r="WPX49" s="108"/>
      <c r="WPY49" s="108"/>
      <c r="WPZ49" s="108"/>
      <c r="WQA49" s="108"/>
      <c r="WQB49" s="108"/>
      <c r="WQC49" s="108"/>
      <c r="WQD49" s="108"/>
      <c r="WQE49" s="108"/>
      <c r="WQF49" s="108"/>
      <c r="WQG49" s="108"/>
      <c r="WQH49" s="108"/>
      <c r="WQI49" s="108"/>
      <c r="WQJ49" s="108"/>
      <c r="WQK49" s="108"/>
      <c r="WQL49" s="108"/>
      <c r="WQM49" s="108"/>
      <c r="WQN49" s="108"/>
      <c r="WQO49" s="108"/>
      <c r="WQP49" s="108"/>
      <c r="WQQ49" s="108"/>
      <c r="WQR49" s="108"/>
      <c r="WQS49" s="108"/>
      <c r="WQT49" s="108"/>
      <c r="WQU49" s="108"/>
      <c r="WQV49" s="108"/>
      <c r="WQW49" s="108"/>
      <c r="WQX49" s="108"/>
      <c r="WQY49" s="108"/>
      <c r="WQZ49" s="108"/>
      <c r="WRA49" s="108"/>
      <c r="WRB49" s="108"/>
      <c r="WRC49" s="108"/>
      <c r="WRD49" s="108"/>
      <c r="WRE49" s="108"/>
      <c r="WRF49" s="108"/>
      <c r="WRG49" s="108"/>
      <c r="WRH49" s="108"/>
      <c r="WRI49" s="108"/>
      <c r="WRJ49" s="108"/>
      <c r="WRK49" s="108"/>
      <c r="WRL49" s="108"/>
      <c r="WRM49" s="108"/>
      <c r="WRN49" s="108"/>
      <c r="WRO49" s="108"/>
      <c r="WRP49" s="108"/>
      <c r="WRQ49" s="108"/>
      <c r="WRR49" s="108"/>
      <c r="WRS49" s="108"/>
      <c r="WRT49" s="108"/>
      <c r="WRU49" s="108"/>
      <c r="WRV49" s="108"/>
      <c r="WRW49" s="108"/>
      <c r="WRX49" s="108"/>
      <c r="WRY49" s="108"/>
      <c r="WRZ49" s="108"/>
      <c r="WSA49" s="108"/>
      <c r="WSB49" s="108"/>
      <c r="WSC49" s="108"/>
      <c r="WSD49" s="108"/>
      <c r="WSE49" s="108"/>
      <c r="WSF49" s="108"/>
      <c r="WSG49" s="108"/>
      <c r="WSH49" s="108"/>
      <c r="WSI49" s="108"/>
      <c r="WSJ49" s="108"/>
      <c r="WSK49" s="108"/>
      <c r="WSL49" s="108"/>
      <c r="WSM49" s="108"/>
      <c r="WSN49" s="108"/>
      <c r="WSO49" s="108"/>
      <c r="WSP49" s="108"/>
      <c r="WSQ49" s="108"/>
      <c r="WSR49" s="108"/>
      <c r="WSS49" s="108"/>
      <c r="WST49" s="108"/>
      <c r="WSU49" s="108"/>
      <c r="WSV49" s="108"/>
      <c r="WSW49" s="108"/>
      <c r="WSX49" s="108"/>
      <c r="WSY49" s="108"/>
      <c r="WSZ49" s="108"/>
      <c r="WTA49" s="108"/>
      <c r="WTB49" s="108"/>
      <c r="WTC49" s="108"/>
      <c r="WTD49" s="108"/>
      <c r="WTE49" s="108"/>
      <c r="WTF49" s="108"/>
      <c r="WTG49" s="108"/>
      <c r="WTH49" s="108"/>
      <c r="WTI49" s="108"/>
      <c r="WTJ49" s="108"/>
      <c r="WTK49" s="108"/>
      <c r="WTL49" s="108"/>
      <c r="WTM49" s="108"/>
      <c r="WTN49" s="108"/>
      <c r="WTO49" s="108"/>
      <c r="WTP49" s="108"/>
      <c r="WTQ49" s="108"/>
      <c r="WTR49" s="108"/>
      <c r="WTS49" s="108"/>
      <c r="WTT49" s="108"/>
      <c r="WTU49" s="108"/>
      <c r="WTV49" s="108"/>
      <c r="WTW49" s="108"/>
      <c r="WTX49" s="108"/>
      <c r="WTY49" s="108"/>
      <c r="WTZ49" s="108"/>
      <c r="WUA49" s="108"/>
      <c r="WUB49" s="108"/>
      <c r="WUC49" s="108"/>
      <c r="WUD49" s="108"/>
      <c r="WUE49" s="108"/>
      <c r="WUF49" s="108"/>
      <c r="WUG49" s="108"/>
      <c r="WUH49" s="108"/>
      <c r="WUI49" s="108"/>
      <c r="WUJ49" s="108"/>
      <c r="WUK49" s="108"/>
      <c r="WUL49" s="108"/>
      <c r="WUM49" s="108"/>
      <c r="WUN49" s="108"/>
      <c r="WUO49" s="108"/>
      <c r="WUP49" s="108"/>
      <c r="WUQ49" s="108"/>
      <c r="WUR49" s="108"/>
      <c r="WUS49" s="108"/>
      <c r="WUT49" s="108"/>
      <c r="WUU49" s="108"/>
      <c r="WUV49" s="108"/>
      <c r="WUW49" s="108"/>
      <c r="WUX49" s="108"/>
      <c r="WUY49" s="108"/>
      <c r="WUZ49" s="108"/>
      <c r="WVA49" s="108"/>
      <c r="WVB49" s="108"/>
      <c r="WVC49" s="108"/>
      <c r="WVD49" s="108"/>
      <c r="WVE49" s="108"/>
      <c r="WVF49" s="108"/>
      <c r="WVG49" s="108"/>
      <c r="WVH49" s="108"/>
      <c r="WVI49" s="108"/>
      <c r="WVJ49" s="108"/>
      <c r="WVK49" s="108"/>
      <c r="WVL49" s="108"/>
      <c r="WVM49" s="108"/>
      <c r="WVN49" s="108"/>
      <c r="WVO49" s="108"/>
      <c r="WVP49" s="108"/>
      <c r="WVQ49" s="108"/>
      <c r="WVR49" s="108"/>
      <c r="WVS49" s="108"/>
      <c r="WVT49" s="108"/>
      <c r="WVU49" s="108"/>
      <c r="WVV49" s="108"/>
      <c r="WVW49" s="108"/>
      <c r="WVX49" s="108"/>
      <c r="WVY49" s="108"/>
      <c r="WVZ49" s="108"/>
      <c r="WWA49" s="108"/>
      <c r="WWB49" s="108"/>
      <c r="WWC49" s="108"/>
    </row>
    <row r="50" spans="1:16150" ht="31.5" customHeight="1">
      <c r="A50" s="278" t="s">
        <v>881</v>
      </c>
      <c r="B50" s="103" t="s">
        <v>882</v>
      </c>
      <c r="C50" s="104" t="s">
        <v>253</v>
      </c>
      <c r="D50" s="104" t="s">
        <v>253</v>
      </c>
      <c r="E50" s="104" t="s">
        <v>253</v>
      </c>
      <c r="F50" s="119">
        <v>44886</v>
      </c>
      <c r="G50" s="119">
        <f>F50</f>
        <v>44886</v>
      </c>
      <c r="H50" s="120">
        <f t="shared" si="23"/>
        <v>44919</v>
      </c>
      <c r="I50" s="120">
        <f t="shared" si="24"/>
        <v>44922</v>
      </c>
      <c r="J50" s="104">
        <f t="shared" si="25"/>
        <v>44924</v>
      </c>
      <c r="K50" s="120">
        <f t="shared" si="26"/>
        <v>44928</v>
      </c>
      <c r="L50" s="120">
        <f t="shared" si="27"/>
        <v>44933</v>
      </c>
      <c r="M50" s="120">
        <f t="shared" si="28"/>
        <v>44938</v>
      </c>
      <c r="N50" s="120">
        <f t="shared" si="29"/>
        <v>44928</v>
      </c>
      <c r="O50" s="113"/>
      <c r="P50" s="113"/>
      <c r="Q50" s="113"/>
      <c r="R50" s="113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  <c r="HW50" s="108"/>
      <c r="HX50" s="108"/>
      <c r="HY50" s="108"/>
      <c r="HZ50" s="108"/>
      <c r="IA50" s="108"/>
      <c r="IB50" s="108"/>
      <c r="IC50" s="108"/>
      <c r="ID50" s="108"/>
      <c r="IE50" s="108"/>
      <c r="IF50" s="108"/>
      <c r="IG50" s="108"/>
      <c r="IH50" s="108"/>
      <c r="II50" s="108"/>
      <c r="IJ50" s="108"/>
      <c r="IK50" s="108"/>
      <c r="IL50" s="108"/>
      <c r="IM50" s="108"/>
      <c r="IN50" s="108"/>
      <c r="IO50" s="108"/>
      <c r="IP50" s="108"/>
      <c r="IQ50" s="108"/>
      <c r="IR50" s="108"/>
      <c r="IS50" s="108"/>
      <c r="IT50" s="108"/>
      <c r="IU50" s="108"/>
      <c r="IV50" s="108"/>
      <c r="IW50" s="108"/>
      <c r="IX50" s="108"/>
      <c r="IY50" s="108"/>
      <c r="IZ50" s="108"/>
      <c r="JA50" s="108"/>
      <c r="JB50" s="108"/>
      <c r="JC50" s="108"/>
      <c r="JD50" s="108"/>
      <c r="JE50" s="108"/>
      <c r="JF50" s="108"/>
      <c r="JG50" s="108"/>
      <c r="JH50" s="108"/>
      <c r="JI50" s="108"/>
      <c r="JJ50" s="108"/>
      <c r="JK50" s="108"/>
      <c r="JL50" s="108"/>
      <c r="JM50" s="108"/>
      <c r="JN50" s="108"/>
      <c r="JO50" s="108"/>
      <c r="JP50" s="108"/>
      <c r="JQ50" s="108"/>
      <c r="JR50" s="108"/>
      <c r="JS50" s="108"/>
      <c r="JT50" s="108"/>
      <c r="JU50" s="108"/>
      <c r="JV50" s="108"/>
      <c r="JW50" s="108"/>
      <c r="JX50" s="108"/>
      <c r="JY50" s="108"/>
      <c r="JZ50" s="108"/>
      <c r="KA50" s="108"/>
      <c r="KB50" s="108"/>
      <c r="KC50" s="108"/>
      <c r="KD50" s="108"/>
      <c r="KE50" s="108"/>
      <c r="KF50" s="108"/>
      <c r="KG50" s="108"/>
      <c r="KH50" s="108"/>
      <c r="KI50" s="108"/>
      <c r="KJ50" s="108"/>
      <c r="KK50" s="108"/>
      <c r="KL50" s="108"/>
      <c r="KM50" s="108"/>
      <c r="KN50" s="108"/>
      <c r="KO50" s="108"/>
      <c r="KP50" s="108"/>
      <c r="KQ50" s="108"/>
      <c r="KR50" s="108"/>
      <c r="KS50" s="108"/>
      <c r="KT50" s="108"/>
      <c r="KU50" s="108"/>
      <c r="KV50" s="108"/>
      <c r="KW50" s="108"/>
      <c r="KX50" s="108"/>
      <c r="KY50" s="108"/>
      <c r="KZ50" s="108"/>
      <c r="LA50" s="108"/>
      <c r="LB50" s="108"/>
      <c r="LC50" s="108"/>
      <c r="LD50" s="108"/>
      <c r="LE50" s="108"/>
      <c r="LF50" s="108"/>
      <c r="LG50" s="108"/>
      <c r="LH50" s="108"/>
      <c r="LI50" s="108"/>
      <c r="LJ50" s="108"/>
      <c r="LK50" s="108"/>
      <c r="LL50" s="108"/>
      <c r="LM50" s="108"/>
      <c r="LN50" s="108"/>
      <c r="LO50" s="108"/>
      <c r="LP50" s="108"/>
      <c r="LQ50" s="108"/>
      <c r="LR50" s="108"/>
      <c r="LS50" s="108"/>
      <c r="LT50" s="108"/>
      <c r="LU50" s="108"/>
      <c r="LV50" s="108"/>
      <c r="LW50" s="108"/>
      <c r="LX50" s="108"/>
      <c r="LY50" s="108"/>
      <c r="LZ50" s="108"/>
      <c r="MA50" s="108"/>
      <c r="MB50" s="108"/>
      <c r="MC50" s="108"/>
      <c r="MD50" s="108"/>
      <c r="ME50" s="108"/>
      <c r="MF50" s="108"/>
      <c r="MG50" s="108"/>
      <c r="MH50" s="108"/>
      <c r="MI50" s="108"/>
      <c r="MJ50" s="108"/>
      <c r="MK50" s="108"/>
      <c r="ML50" s="108"/>
      <c r="MM50" s="108"/>
      <c r="MN50" s="108"/>
      <c r="MO50" s="108"/>
      <c r="MP50" s="108"/>
      <c r="MQ50" s="108"/>
      <c r="MR50" s="108"/>
      <c r="MS50" s="108"/>
      <c r="MT50" s="108"/>
      <c r="MU50" s="108"/>
      <c r="MV50" s="108"/>
      <c r="MW50" s="108"/>
      <c r="MX50" s="108"/>
      <c r="MY50" s="108"/>
      <c r="MZ50" s="108"/>
      <c r="NA50" s="108"/>
      <c r="NB50" s="108"/>
      <c r="NC50" s="108"/>
      <c r="ND50" s="108"/>
      <c r="NE50" s="108"/>
      <c r="NF50" s="108"/>
      <c r="NG50" s="108"/>
      <c r="NH50" s="108"/>
      <c r="NI50" s="108"/>
      <c r="NJ50" s="108"/>
      <c r="NK50" s="108"/>
      <c r="NL50" s="108"/>
      <c r="NM50" s="108"/>
      <c r="NN50" s="108"/>
      <c r="NO50" s="108"/>
      <c r="NP50" s="108"/>
      <c r="NQ50" s="108"/>
      <c r="NR50" s="108"/>
      <c r="NS50" s="108"/>
      <c r="NT50" s="108"/>
      <c r="NU50" s="108"/>
      <c r="NV50" s="108"/>
      <c r="NW50" s="108"/>
      <c r="NX50" s="108"/>
      <c r="NY50" s="108"/>
      <c r="NZ50" s="108"/>
      <c r="OA50" s="108"/>
      <c r="OB50" s="108"/>
      <c r="OC50" s="108"/>
      <c r="OD50" s="108"/>
      <c r="OE50" s="108"/>
      <c r="OF50" s="108"/>
      <c r="OG50" s="108"/>
      <c r="OH50" s="108"/>
      <c r="OI50" s="108"/>
      <c r="OJ50" s="108"/>
      <c r="OK50" s="108"/>
      <c r="OL50" s="108"/>
      <c r="OM50" s="108"/>
      <c r="ON50" s="108"/>
      <c r="OO50" s="108"/>
      <c r="OP50" s="108"/>
      <c r="OQ50" s="108"/>
      <c r="OR50" s="108"/>
      <c r="OS50" s="108"/>
      <c r="OT50" s="108"/>
      <c r="OU50" s="108"/>
      <c r="OV50" s="108"/>
      <c r="OW50" s="108"/>
      <c r="OX50" s="108"/>
      <c r="OY50" s="108"/>
      <c r="OZ50" s="108"/>
      <c r="PA50" s="108"/>
      <c r="PB50" s="108"/>
      <c r="PC50" s="108"/>
      <c r="PD50" s="108"/>
      <c r="PE50" s="108"/>
      <c r="PF50" s="108"/>
      <c r="PG50" s="108"/>
      <c r="PH50" s="108"/>
      <c r="PI50" s="108"/>
      <c r="PJ50" s="108"/>
      <c r="PK50" s="108"/>
      <c r="PL50" s="108"/>
      <c r="PM50" s="108"/>
      <c r="PN50" s="108"/>
      <c r="PO50" s="108"/>
      <c r="PP50" s="108"/>
      <c r="PQ50" s="108"/>
      <c r="PR50" s="108"/>
      <c r="PS50" s="108"/>
      <c r="PT50" s="108"/>
      <c r="PU50" s="108"/>
      <c r="PV50" s="108"/>
      <c r="PW50" s="108"/>
      <c r="PX50" s="108"/>
      <c r="PY50" s="108"/>
      <c r="PZ50" s="108"/>
      <c r="QA50" s="108"/>
      <c r="QB50" s="108"/>
      <c r="QC50" s="108"/>
      <c r="QD50" s="108"/>
      <c r="QE50" s="108"/>
      <c r="QF50" s="108"/>
      <c r="QG50" s="108"/>
      <c r="QH50" s="108"/>
      <c r="QI50" s="108"/>
      <c r="QJ50" s="108"/>
      <c r="QK50" s="108"/>
      <c r="QL50" s="108"/>
      <c r="QM50" s="108"/>
      <c r="QN50" s="108"/>
      <c r="QO50" s="108"/>
      <c r="QP50" s="108"/>
      <c r="QQ50" s="108"/>
      <c r="QR50" s="108"/>
      <c r="QS50" s="108"/>
      <c r="QT50" s="108"/>
      <c r="QU50" s="108"/>
      <c r="QV50" s="108"/>
      <c r="QW50" s="108"/>
      <c r="QX50" s="108"/>
      <c r="QY50" s="108"/>
      <c r="QZ50" s="108"/>
      <c r="RA50" s="108"/>
      <c r="RB50" s="108"/>
      <c r="RC50" s="108"/>
      <c r="RD50" s="108"/>
      <c r="RE50" s="108"/>
      <c r="RF50" s="108"/>
      <c r="RG50" s="108"/>
      <c r="RH50" s="108"/>
      <c r="RI50" s="108"/>
      <c r="RJ50" s="108"/>
      <c r="RK50" s="108"/>
      <c r="RL50" s="108"/>
      <c r="RM50" s="108"/>
      <c r="RN50" s="108"/>
      <c r="RO50" s="108"/>
      <c r="RP50" s="108"/>
      <c r="RQ50" s="108"/>
      <c r="RR50" s="108"/>
      <c r="RS50" s="108"/>
      <c r="RT50" s="108"/>
      <c r="RU50" s="108"/>
      <c r="RV50" s="108"/>
      <c r="RW50" s="108"/>
      <c r="RX50" s="108"/>
      <c r="RY50" s="108"/>
      <c r="RZ50" s="108"/>
      <c r="SA50" s="108"/>
      <c r="SB50" s="108"/>
      <c r="SC50" s="108"/>
      <c r="SD50" s="108"/>
      <c r="SE50" s="108"/>
      <c r="SF50" s="108"/>
      <c r="SG50" s="108"/>
      <c r="SH50" s="108"/>
      <c r="SI50" s="108"/>
      <c r="SJ50" s="108"/>
      <c r="SK50" s="108"/>
      <c r="SL50" s="108"/>
      <c r="SM50" s="108"/>
      <c r="SN50" s="108"/>
      <c r="SO50" s="108"/>
      <c r="SP50" s="108"/>
      <c r="SQ50" s="108"/>
      <c r="SR50" s="108"/>
      <c r="SS50" s="108"/>
      <c r="ST50" s="108"/>
      <c r="SU50" s="108"/>
      <c r="SV50" s="108"/>
      <c r="SW50" s="108"/>
      <c r="SX50" s="108"/>
      <c r="SY50" s="108"/>
      <c r="SZ50" s="108"/>
      <c r="TA50" s="108"/>
      <c r="TB50" s="108"/>
      <c r="TC50" s="108"/>
      <c r="TD50" s="108"/>
      <c r="TE50" s="108"/>
      <c r="TF50" s="108"/>
      <c r="TG50" s="108"/>
      <c r="TH50" s="108"/>
      <c r="TI50" s="108"/>
      <c r="TJ50" s="108"/>
      <c r="TK50" s="108"/>
      <c r="TL50" s="108"/>
      <c r="TM50" s="108"/>
      <c r="TN50" s="108"/>
      <c r="TO50" s="108"/>
      <c r="TP50" s="108"/>
      <c r="TQ50" s="108"/>
      <c r="TR50" s="108"/>
      <c r="TS50" s="108"/>
      <c r="TT50" s="108"/>
      <c r="TU50" s="108"/>
      <c r="TV50" s="108"/>
      <c r="TW50" s="108"/>
      <c r="TX50" s="108"/>
      <c r="TY50" s="108"/>
      <c r="TZ50" s="108"/>
      <c r="UA50" s="108"/>
      <c r="UB50" s="108"/>
      <c r="UC50" s="108"/>
      <c r="UD50" s="108"/>
      <c r="UE50" s="108"/>
      <c r="UF50" s="108"/>
      <c r="UG50" s="108"/>
      <c r="UH50" s="108"/>
      <c r="UI50" s="108"/>
      <c r="UJ50" s="108"/>
      <c r="UK50" s="108"/>
      <c r="UL50" s="108"/>
      <c r="UM50" s="108"/>
      <c r="UN50" s="108"/>
      <c r="UO50" s="108"/>
      <c r="UP50" s="108"/>
      <c r="UQ50" s="108"/>
      <c r="UR50" s="108"/>
      <c r="US50" s="108"/>
      <c r="UT50" s="108"/>
      <c r="UU50" s="108"/>
      <c r="UV50" s="108"/>
      <c r="UW50" s="108"/>
      <c r="UX50" s="108"/>
      <c r="UY50" s="108"/>
      <c r="UZ50" s="108"/>
      <c r="VA50" s="108"/>
      <c r="VB50" s="108"/>
      <c r="VC50" s="108"/>
      <c r="VD50" s="108"/>
      <c r="VE50" s="108"/>
      <c r="VF50" s="108"/>
      <c r="VG50" s="108"/>
      <c r="VH50" s="108"/>
      <c r="VI50" s="108"/>
      <c r="VJ50" s="108"/>
      <c r="VK50" s="108"/>
      <c r="VL50" s="108"/>
      <c r="VM50" s="108"/>
      <c r="VN50" s="108"/>
      <c r="VO50" s="108"/>
      <c r="VP50" s="108"/>
      <c r="VQ50" s="108"/>
      <c r="VR50" s="108"/>
      <c r="VS50" s="108"/>
      <c r="VT50" s="108"/>
      <c r="VU50" s="108"/>
      <c r="VV50" s="108"/>
      <c r="VW50" s="108"/>
      <c r="VX50" s="108"/>
      <c r="VY50" s="108"/>
      <c r="VZ50" s="108"/>
      <c r="WA50" s="108"/>
      <c r="WB50" s="108"/>
      <c r="WC50" s="108"/>
      <c r="WD50" s="108"/>
      <c r="WE50" s="108"/>
      <c r="WF50" s="108"/>
      <c r="WG50" s="108"/>
      <c r="WH50" s="108"/>
      <c r="WI50" s="108"/>
      <c r="WJ50" s="108"/>
      <c r="WK50" s="108"/>
      <c r="WL50" s="108"/>
      <c r="WM50" s="108"/>
      <c r="WN50" s="108"/>
      <c r="WO50" s="108"/>
      <c r="WP50" s="108"/>
      <c r="WQ50" s="108"/>
      <c r="WR50" s="108"/>
      <c r="WS50" s="108"/>
      <c r="WT50" s="108"/>
      <c r="WU50" s="108"/>
      <c r="WV50" s="108"/>
      <c r="WW50" s="108"/>
      <c r="WX50" s="108"/>
      <c r="WY50" s="108"/>
      <c r="WZ50" s="108"/>
      <c r="XA50" s="108"/>
      <c r="XB50" s="108"/>
      <c r="XC50" s="108"/>
      <c r="XD50" s="108"/>
      <c r="XE50" s="108"/>
      <c r="XF50" s="108"/>
      <c r="XG50" s="108"/>
      <c r="XH50" s="108"/>
      <c r="XI50" s="108"/>
      <c r="XJ50" s="108"/>
      <c r="XK50" s="108"/>
      <c r="XL50" s="108"/>
      <c r="XM50" s="108"/>
      <c r="XN50" s="108"/>
      <c r="XO50" s="108"/>
      <c r="XP50" s="108"/>
      <c r="XQ50" s="108"/>
      <c r="XR50" s="108"/>
      <c r="XS50" s="108"/>
      <c r="XT50" s="108"/>
      <c r="XU50" s="108"/>
      <c r="XV50" s="108"/>
      <c r="XW50" s="108"/>
      <c r="XX50" s="108"/>
      <c r="XY50" s="108"/>
      <c r="XZ50" s="108"/>
      <c r="YA50" s="108"/>
      <c r="YB50" s="108"/>
      <c r="YC50" s="108"/>
      <c r="YD50" s="108"/>
      <c r="YE50" s="108"/>
      <c r="YF50" s="108"/>
      <c r="YG50" s="108"/>
      <c r="YH50" s="108"/>
      <c r="YI50" s="108"/>
      <c r="YJ50" s="108"/>
      <c r="YK50" s="108"/>
      <c r="YL50" s="108"/>
      <c r="YM50" s="108"/>
      <c r="YN50" s="108"/>
      <c r="YO50" s="108"/>
      <c r="YP50" s="108"/>
      <c r="YQ50" s="108"/>
      <c r="YR50" s="108"/>
      <c r="YS50" s="108"/>
      <c r="YT50" s="108"/>
      <c r="YU50" s="108"/>
      <c r="YV50" s="108"/>
      <c r="YW50" s="108"/>
      <c r="YX50" s="108"/>
      <c r="YY50" s="108"/>
      <c r="YZ50" s="108"/>
      <c r="ZA50" s="108"/>
      <c r="ZB50" s="108"/>
      <c r="ZC50" s="108"/>
      <c r="ZD50" s="108"/>
      <c r="ZE50" s="108"/>
      <c r="ZF50" s="108"/>
      <c r="ZG50" s="108"/>
      <c r="ZH50" s="108"/>
      <c r="ZI50" s="108"/>
      <c r="ZJ50" s="108"/>
      <c r="ZK50" s="108"/>
      <c r="ZL50" s="108"/>
      <c r="ZM50" s="108"/>
      <c r="ZN50" s="108"/>
      <c r="ZO50" s="108"/>
      <c r="ZP50" s="108"/>
      <c r="ZQ50" s="108"/>
      <c r="ZR50" s="108"/>
      <c r="ZS50" s="108"/>
      <c r="ZT50" s="108"/>
      <c r="ZU50" s="108"/>
      <c r="ZV50" s="108"/>
      <c r="ZW50" s="108"/>
      <c r="ZX50" s="108"/>
      <c r="ZY50" s="108"/>
      <c r="ZZ50" s="108"/>
      <c r="AAA50" s="108"/>
      <c r="AAB50" s="108"/>
      <c r="AAC50" s="108"/>
      <c r="AAD50" s="108"/>
      <c r="AAE50" s="108"/>
      <c r="AAF50" s="108"/>
      <c r="AAG50" s="108"/>
      <c r="AAH50" s="108"/>
      <c r="AAI50" s="108"/>
      <c r="AAJ50" s="108"/>
      <c r="AAK50" s="108"/>
      <c r="AAL50" s="108"/>
      <c r="AAM50" s="108"/>
      <c r="AAN50" s="108"/>
      <c r="AAO50" s="108"/>
      <c r="AAP50" s="108"/>
      <c r="AAQ50" s="108"/>
      <c r="AAR50" s="108"/>
      <c r="AAS50" s="108"/>
      <c r="AAT50" s="108"/>
      <c r="AAU50" s="108"/>
      <c r="AAV50" s="108"/>
      <c r="AAW50" s="108"/>
      <c r="AAX50" s="108"/>
      <c r="AAY50" s="108"/>
      <c r="AAZ50" s="108"/>
      <c r="ABA50" s="108"/>
      <c r="ABB50" s="108"/>
      <c r="ABC50" s="108"/>
      <c r="ABD50" s="108"/>
      <c r="ABE50" s="108"/>
      <c r="ABF50" s="108"/>
      <c r="ABG50" s="108"/>
      <c r="ABH50" s="108"/>
      <c r="ABI50" s="108"/>
      <c r="ABJ50" s="108"/>
      <c r="ABK50" s="108"/>
      <c r="ABL50" s="108"/>
      <c r="ABM50" s="108"/>
      <c r="ABN50" s="108"/>
      <c r="ABO50" s="108"/>
      <c r="ABP50" s="108"/>
      <c r="ABQ50" s="108"/>
      <c r="ABR50" s="108"/>
      <c r="ABS50" s="108"/>
      <c r="ABT50" s="108"/>
      <c r="ABU50" s="108"/>
      <c r="ABV50" s="108"/>
      <c r="ABW50" s="108"/>
      <c r="ABX50" s="108"/>
      <c r="ABY50" s="108"/>
      <c r="ABZ50" s="108"/>
      <c r="ACA50" s="108"/>
      <c r="ACB50" s="108"/>
      <c r="ACC50" s="108"/>
      <c r="ACD50" s="108"/>
      <c r="ACE50" s="108"/>
      <c r="ACF50" s="108"/>
      <c r="ACG50" s="108"/>
      <c r="ACH50" s="108"/>
      <c r="ACI50" s="108"/>
      <c r="ACJ50" s="108"/>
      <c r="ACK50" s="108"/>
      <c r="ACL50" s="108"/>
      <c r="ACM50" s="108"/>
      <c r="ACN50" s="108"/>
      <c r="ACO50" s="108"/>
      <c r="ACP50" s="108"/>
      <c r="ACQ50" s="108"/>
      <c r="ACR50" s="108"/>
      <c r="ACS50" s="108"/>
      <c r="ACT50" s="108"/>
      <c r="ACU50" s="108"/>
      <c r="ACV50" s="108"/>
      <c r="ACW50" s="108"/>
      <c r="ACX50" s="108"/>
      <c r="ACY50" s="108"/>
      <c r="ACZ50" s="108"/>
      <c r="ADA50" s="108"/>
      <c r="ADB50" s="108"/>
      <c r="ADC50" s="108"/>
      <c r="ADD50" s="108"/>
      <c r="ADE50" s="108"/>
      <c r="ADF50" s="108"/>
      <c r="ADG50" s="108"/>
      <c r="ADH50" s="108"/>
      <c r="ADI50" s="108"/>
      <c r="ADJ50" s="108"/>
      <c r="ADK50" s="108"/>
      <c r="ADL50" s="108"/>
      <c r="ADM50" s="108"/>
      <c r="ADN50" s="108"/>
      <c r="ADO50" s="108"/>
      <c r="ADP50" s="108"/>
      <c r="ADQ50" s="108"/>
      <c r="ADR50" s="108"/>
      <c r="ADS50" s="108"/>
      <c r="ADT50" s="108"/>
      <c r="ADU50" s="108"/>
      <c r="ADV50" s="108"/>
      <c r="ADW50" s="108"/>
      <c r="ADX50" s="108"/>
      <c r="ADY50" s="108"/>
      <c r="ADZ50" s="108"/>
      <c r="AEA50" s="108"/>
      <c r="AEB50" s="108"/>
      <c r="AEC50" s="108"/>
      <c r="AED50" s="108"/>
      <c r="AEE50" s="108"/>
      <c r="AEF50" s="108"/>
      <c r="AEG50" s="108"/>
      <c r="AEH50" s="108"/>
      <c r="AEI50" s="108"/>
      <c r="AEJ50" s="108"/>
      <c r="AEK50" s="108"/>
      <c r="AEL50" s="108"/>
      <c r="AEM50" s="108"/>
      <c r="AEN50" s="108"/>
      <c r="AEO50" s="108"/>
      <c r="AEP50" s="108"/>
      <c r="AEQ50" s="108"/>
      <c r="AER50" s="108"/>
      <c r="AES50" s="108"/>
      <c r="AET50" s="108"/>
      <c r="AEU50" s="108"/>
      <c r="AEV50" s="108"/>
      <c r="AEW50" s="108"/>
      <c r="AEX50" s="108"/>
      <c r="AEY50" s="108"/>
      <c r="AEZ50" s="108"/>
      <c r="AFA50" s="108"/>
      <c r="AFB50" s="108"/>
      <c r="AFC50" s="108"/>
      <c r="AFD50" s="108"/>
      <c r="AFE50" s="108"/>
      <c r="AFF50" s="108"/>
      <c r="AFG50" s="108"/>
      <c r="AFH50" s="108"/>
      <c r="AFI50" s="108"/>
      <c r="AFJ50" s="108"/>
      <c r="AFK50" s="108"/>
      <c r="AFL50" s="108"/>
      <c r="AFM50" s="108"/>
      <c r="AFN50" s="108"/>
      <c r="AFO50" s="108"/>
      <c r="AFP50" s="108"/>
      <c r="AFQ50" s="108"/>
      <c r="AFR50" s="108"/>
      <c r="AFS50" s="108"/>
      <c r="AFT50" s="108"/>
      <c r="AFU50" s="108"/>
      <c r="AFV50" s="108"/>
      <c r="AFW50" s="108"/>
      <c r="AFX50" s="108"/>
      <c r="AFY50" s="108"/>
      <c r="AFZ50" s="108"/>
      <c r="AGA50" s="108"/>
      <c r="AGB50" s="108"/>
      <c r="AGC50" s="108"/>
      <c r="AGD50" s="108"/>
      <c r="AGE50" s="108"/>
      <c r="AGF50" s="108"/>
      <c r="AGG50" s="108"/>
      <c r="AGH50" s="108"/>
      <c r="AGI50" s="108"/>
      <c r="AGJ50" s="108"/>
      <c r="AGK50" s="108"/>
      <c r="AGL50" s="108"/>
      <c r="AGM50" s="108"/>
      <c r="AGN50" s="108"/>
      <c r="AGO50" s="108"/>
      <c r="AGP50" s="108"/>
      <c r="AGQ50" s="108"/>
      <c r="AGR50" s="108"/>
      <c r="AGS50" s="108"/>
      <c r="AGT50" s="108"/>
      <c r="AGU50" s="108"/>
      <c r="AGV50" s="108"/>
      <c r="AGW50" s="108"/>
      <c r="AGX50" s="108"/>
      <c r="AGY50" s="108"/>
      <c r="AGZ50" s="108"/>
      <c r="AHA50" s="108"/>
      <c r="AHB50" s="108"/>
      <c r="AHC50" s="108"/>
      <c r="AHD50" s="108"/>
      <c r="AHE50" s="108"/>
      <c r="AHF50" s="108"/>
      <c r="AHG50" s="108"/>
      <c r="AHH50" s="108"/>
      <c r="AHI50" s="108"/>
      <c r="AHJ50" s="108"/>
      <c r="AHK50" s="108"/>
      <c r="AHL50" s="108"/>
      <c r="AHM50" s="108"/>
      <c r="AHN50" s="108"/>
      <c r="AHO50" s="108"/>
      <c r="AHP50" s="108"/>
      <c r="AHQ50" s="108"/>
      <c r="AHR50" s="108"/>
      <c r="AHS50" s="108"/>
      <c r="AHT50" s="108"/>
      <c r="AHU50" s="108"/>
      <c r="AHV50" s="108"/>
      <c r="AHW50" s="108"/>
      <c r="AHX50" s="108"/>
      <c r="AHY50" s="108"/>
      <c r="AHZ50" s="108"/>
      <c r="AIA50" s="108"/>
      <c r="AIB50" s="108"/>
      <c r="AIC50" s="108"/>
      <c r="AID50" s="108"/>
      <c r="AIE50" s="108"/>
      <c r="AIF50" s="108"/>
      <c r="AIG50" s="108"/>
      <c r="AIH50" s="108"/>
      <c r="AII50" s="108"/>
      <c r="AIJ50" s="108"/>
      <c r="AIK50" s="108"/>
      <c r="AIL50" s="108"/>
      <c r="AIM50" s="108"/>
      <c r="AIN50" s="108"/>
      <c r="AIO50" s="108"/>
      <c r="AIP50" s="108"/>
      <c r="AIQ50" s="108"/>
      <c r="AIR50" s="108"/>
      <c r="AIS50" s="108"/>
      <c r="AIT50" s="108"/>
      <c r="AIU50" s="108"/>
      <c r="AIV50" s="108"/>
      <c r="AIW50" s="108"/>
      <c r="AIX50" s="108"/>
      <c r="AIY50" s="108"/>
      <c r="AIZ50" s="108"/>
      <c r="AJA50" s="108"/>
      <c r="AJB50" s="108"/>
      <c r="AJC50" s="108"/>
      <c r="AJD50" s="108"/>
      <c r="AJE50" s="108"/>
      <c r="AJF50" s="108"/>
      <c r="AJG50" s="108"/>
      <c r="AJH50" s="108"/>
      <c r="AJI50" s="108"/>
      <c r="AJJ50" s="108"/>
      <c r="AJK50" s="108"/>
      <c r="AJL50" s="108"/>
      <c r="AJM50" s="108"/>
      <c r="AJN50" s="108"/>
      <c r="AJO50" s="108"/>
      <c r="AJP50" s="108"/>
      <c r="AJQ50" s="108"/>
      <c r="AJR50" s="108"/>
      <c r="AJS50" s="108"/>
      <c r="AJT50" s="108"/>
      <c r="AJU50" s="108"/>
      <c r="AJV50" s="108"/>
      <c r="AJW50" s="108"/>
      <c r="AJX50" s="108"/>
      <c r="AJY50" s="108"/>
      <c r="AJZ50" s="108"/>
      <c r="AKA50" s="108"/>
      <c r="AKB50" s="108"/>
      <c r="AKC50" s="108"/>
      <c r="AKD50" s="108"/>
      <c r="AKE50" s="108"/>
      <c r="AKF50" s="108"/>
      <c r="AKG50" s="108"/>
      <c r="AKH50" s="108"/>
      <c r="AKI50" s="108"/>
      <c r="AKJ50" s="108"/>
      <c r="AKK50" s="108"/>
      <c r="AKL50" s="108"/>
      <c r="AKM50" s="108"/>
      <c r="AKN50" s="108"/>
      <c r="AKO50" s="108"/>
      <c r="AKP50" s="108"/>
      <c r="AKQ50" s="108"/>
      <c r="AKR50" s="108"/>
      <c r="AKS50" s="108"/>
      <c r="AKT50" s="108"/>
      <c r="AKU50" s="108"/>
      <c r="AKV50" s="108"/>
      <c r="AKW50" s="108"/>
      <c r="AKX50" s="108"/>
      <c r="AKY50" s="108"/>
      <c r="AKZ50" s="108"/>
      <c r="ALA50" s="108"/>
      <c r="ALB50" s="108"/>
      <c r="ALC50" s="108"/>
      <c r="ALD50" s="108"/>
      <c r="ALE50" s="108"/>
      <c r="ALF50" s="108"/>
      <c r="ALG50" s="108"/>
      <c r="ALH50" s="108"/>
      <c r="ALI50" s="108"/>
      <c r="ALJ50" s="108"/>
      <c r="ALK50" s="108"/>
      <c r="ALL50" s="108"/>
      <c r="ALM50" s="108"/>
      <c r="ALN50" s="108"/>
      <c r="ALO50" s="108"/>
      <c r="ALP50" s="108"/>
      <c r="ALQ50" s="108"/>
      <c r="ALR50" s="108"/>
      <c r="ALS50" s="108"/>
      <c r="ALT50" s="108"/>
      <c r="ALU50" s="108"/>
      <c r="ALV50" s="108"/>
      <c r="ALW50" s="108"/>
      <c r="ALX50" s="108"/>
      <c r="ALY50" s="108"/>
      <c r="ALZ50" s="108"/>
      <c r="AMA50" s="108"/>
      <c r="AMB50" s="108"/>
      <c r="AMC50" s="108"/>
      <c r="AMD50" s="108"/>
      <c r="AME50" s="108"/>
      <c r="AMF50" s="108"/>
      <c r="AMG50" s="108"/>
      <c r="AMH50" s="108"/>
      <c r="AMI50" s="108"/>
      <c r="AMJ50" s="108"/>
      <c r="AMK50" s="108"/>
      <c r="AML50" s="108"/>
      <c r="AMM50" s="108"/>
      <c r="AMN50" s="108"/>
      <c r="AMO50" s="108"/>
      <c r="AMP50" s="108"/>
      <c r="AMQ50" s="108"/>
      <c r="AMR50" s="108"/>
      <c r="AMS50" s="108"/>
      <c r="AMT50" s="108"/>
      <c r="AMU50" s="108"/>
      <c r="AMV50" s="108"/>
      <c r="AMW50" s="108"/>
      <c r="AMX50" s="108"/>
      <c r="AMY50" s="108"/>
      <c r="AMZ50" s="108"/>
      <c r="ANA50" s="108"/>
      <c r="ANB50" s="108"/>
      <c r="ANC50" s="108"/>
      <c r="AND50" s="108"/>
      <c r="ANE50" s="108"/>
      <c r="ANF50" s="108"/>
      <c r="ANG50" s="108"/>
      <c r="ANH50" s="108"/>
      <c r="ANI50" s="108"/>
      <c r="ANJ50" s="108"/>
      <c r="ANK50" s="108"/>
      <c r="ANL50" s="108"/>
      <c r="ANM50" s="108"/>
      <c r="ANN50" s="108"/>
      <c r="ANO50" s="108"/>
      <c r="ANP50" s="108"/>
      <c r="ANQ50" s="108"/>
      <c r="ANR50" s="108"/>
      <c r="ANS50" s="108"/>
      <c r="ANT50" s="108"/>
      <c r="ANU50" s="108"/>
      <c r="ANV50" s="108"/>
      <c r="ANW50" s="108"/>
      <c r="ANX50" s="108"/>
      <c r="ANY50" s="108"/>
      <c r="ANZ50" s="108"/>
      <c r="AOA50" s="108"/>
      <c r="AOB50" s="108"/>
      <c r="AOC50" s="108"/>
      <c r="AOD50" s="108"/>
      <c r="AOE50" s="108"/>
      <c r="AOF50" s="108"/>
      <c r="AOG50" s="108"/>
      <c r="AOH50" s="108"/>
      <c r="AOI50" s="108"/>
      <c r="AOJ50" s="108"/>
      <c r="AOK50" s="108"/>
      <c r="AOL50" s="108"/>
      <c r="AOM50" s="108"/>
      <c r="AON50" s="108"/>
      <c r="AOO50" s="108"/>
      <c r="AOP50" s="108"/>
      <c r="AOQ50" s="108"/>
      <c r="AOR50" s="108"/>
      <c r="AOS50" s="108"/>
      <c r="AOT50" s="108"/>
      <c r="AOU50" s="108"/>
      <c r="AOV50" s="108"/>
      <c r="AOW50" s="108"/>
      <c r="AOX50" s="108"/>
      <c r="AOY50" s="108"/>
      <c r="AOZ50" s="108"/>
      <c r="APA50" s="108"/>
      <c r="APB50" s="108"/>
      <c r="APC50" s="108"/>
      <c r="APD50" s="108"/>
      <c r="APE50" s="108"/>
      <c r="APF50" s="108"/>
      <c r="APG50" s="108"/>
      <c r="APH50" s="108"/>
      <c r="API50" s="108"/>
      <c r="APJ50" s="108"/>
      <c r="APK50" s="108"/>
      <c r="APL50" s="108"/>
      <c r="APM50" s="108"/>
      <c r="APN50" s="108"/>
      <c r="APO50" s="108"/>
      <c r="APP50" s="108"/>
      <c r="APQ50" s="108"/>
      <c r="APR50" s="108"/>
      <c r="APS50" s="108"/>
      <c r="APT50" s="108"/>
      <c r="APU50" s="108"/>
      <c r="APV50" s="108"/>
      <c r="APW50" s="108"/>
      <c r="APX50" s="108"/>
      <c r="APY50" s="108"/>
      <c r="APZ50" s="108"/>
      <c r="AQA50" s="108"/>
      <c r="AQB50" s="108"/>
      <c r="AQC50" s="108"/>
      <c r="AQD50" s="108"/>
      <c r="AQE50" s="108"/>
      <c r="AQF50" s="108"/>
      <c r="AQG50" s="108"/>
      <c r="AQH50" s="108"/>
      <c r="AQI50" s="108"/>
      <c r="AQJ50" s="108"/>
      <c r="AQK50" s="108"/>
      <c r="AQL50" s="108"/>
      <c r="AQM50" s="108"/>
      <c r="AQN50" s="108"/>
      <c r="AQO50" s="108"/>
      <c r="AQP50" s="108"/>
      <c r="AQQ50" s="108"/>
      <c r="AQR50" s="108"/>
      <c r="AQS50" s="108"/>
      <c r="AQT50" s="108"/>
      <c r="AQU50" s="108"/>
      <c r="AQV50" s="108"/>
      <c r="AQW50" s="108"/>
      <c r="AQX50" s="108"/>
      <c r="AQY50" s="108"/>
      <c r="AQZ50" s="108"/>
      <c r="ARA50" s="108"/>
      <c r="ARB50" s="108"/>
      <c r="ARC50" s="108"/>
      <c r="ARD50" s="108"/>
      <c r="ARE50" s="108"/>
      <c r="ARF50" s="108"/>
      <c r="ARG50" s="108"/>
      <c r="ARH50" s="108"/>
      <c r="ARI50" s="108"/>
      <c r="ARJ50" s="108"/>
      <c r="ARK50" s="108"/>
      <c r="ARL50" s="108"/>
      <c r="ARM50" s="108"/>
      <c r="ARN50" s="108"/>
      <c r="ARO50" s="108"/>
      <c r="ARP50" s="108"/>
      <c r="ARQ50" s="108"/>
      <c r="ARR50" s="108"/>
      <c r="ARS50" s="108"/>
      <c r="ART50" s="108"/>
      <c r="ARU50" s="108"/>
      <c r="ARV50" s="108"/>
      <c r="ARW50" s="108"/>
      <c r="ARX50" s="108"/>
      <c r="ARY50" s="108"/>
      <c r="ARZ50" s="108"/>
      <c r="ASA50" s="108"/>
      <c r="ASB50" s="108"/>
      <c r="ASC50" s="108"/>
      <c r="ASD50" s="108"/>
      <c r="ASE50" s="108"/>
      <c r="ASF50" s="108"/>
      <c r="ASG50" s="108"/>
      <c r="ASH50" s="108"/>
      <c r="ASI50" s="108"/>
      <c r="ASJ50" s="108"/>
      <c r="ASK50" s="108"/>
      <c r="ASL50" s="108"/>
      <c r="ASM50" s="108"/>
      <c r="ASN50" s="108"/>
      <c r="ASO50" s="108"/>
      <c r="ASP50" s="108"/>
      <c r="ASQ50" s="108"/>
      <c r="ASR50" s="108"/>
      <c r="ASS50" s="108"/>
      <c r="AST50" s="108"/>
      <c r="ASU50" s="108"/>
      <c r="ASV50" s="108"/>
      <c r="ASW50" s="108"/>
      <c r="ASX50" s="108"/>
      <c r="ASY50" s="108"/>
      <c r="ASZ50" s="108"/>
      <c r="ATA50" s="108"/>
      <c r="ATB50" s="108"/>
      <c r="ATC50" s="108"/>
      <c r="ATD50" s="108"/>
      <c r="ATE50" s="108"/>
      <c r="ATF50" s="108"/>
      <c r="ATG50" s="108"/>
      <c r="ATH50" s="108"/>
      <c r="ATI50" s="108"/>
      <c r="ATJ50" s="108"/>
      <c r="ATK50" s="108"/>
      <c r="ATL50" s="108"/>
      <c r="ATM50" s="108"/>
      <c r="ATN50" s="108"/>
      <c r="ATO50" s="108"/>
      <c r="ATP50" s="108"/>
      <c r="ATQ50" s="108"/>
      <c r="ATR50" s="108"/>
      <c r="ATS50" s="108"/>
      <c r="ATT50" s="108"/>
      <c r="ATU50" s="108"/>
      <c r="ATV50" s="108"/>
      <c r="ATW50" s="108"/>
      <c r="ATX50" s="108"/>
      <c r="ATY50" s="108"/>
      <c r="ATZ50" s="108"/>
      <c r="AUA50" s="108"/>
      <c r="AUB50" s="108"/>
      <c r="AUC50" s="108"/>
      <c r="AUD50" s="108"/>
      <c r="AUE50" s="108"/>
      <c r="AUF50" s="108"/>
      <c r="AUG50" s="108"/>
      <c r="AUH50" s="108"/>
      <c r="AUI50" s="108"/>
      <c r="AUJ50" s="108"/>
      <c r="AUK50" s="108"/>
      <c r="AUL50" s="108"/>
      <c r="AUM50" s="108"/>
      <c r="AUN50" s="108"/>
      <c r="AUO50" s="108"/>
      <c r="AUP50" s="108"/>
      <c r="AUQ50" s="108"/>
      <c r="AUR50" s="108"/>
      <c r="AUS50" s="108"/>
      <c r="AUT50" s="108"/>
      <c r="AUU50" s="108"/>
      <c r="AUV50" s="108"/>
      <c r="AUW50" s="108"/>
      <c r="AUX50" s="108"/>
      <c r="AUY50" s="108"/>
      <c r="AUZ50" s="108"/>
      <c r="AVA50" s="108"/>
      <c r="AVB50" s="108"/>
      <c r="AVC50" s="108"/>
      <c r="AVD50" s="108"/>
      <c r="AVE50" s="108"/>
      <c r="AVF50" s="108"/>
      <c r="AVG50" s="108"/>
      <c r="AVH50" s="108"/>
      <c r="AVI50" s="108"/>
      <c r="AVJ50" s="108"/>
      <c r="AVK50" s="108"/>
      <c r="AVL50" s="108"/>
      <c r="AVM50" s="108"/>
      <c r="AVN50" s="108"/>
      <c r="AVO50" s="108"/>
      <c r="AVP50" s="108"/>
      <c r="AVQ50" s="108"/>
      <c r="AVR50" s="108"/>
      <c r="AVS50" s="108"/>
      <c r="AVT50" s="108"/>
      <c r="AVU50" s="108"/>
      <c r="AVV50" s="108"/>
      <c r="AVW50" s="108"/>
      <c r="AVX50" s="108"/>
      <c r="AVY50" s="108"/>
      <c r="AVZ50" s="108"/>
      <c r="AWA50" s="108"/>
      <c r="AWB50" s="108"/>
      <c r="AWC50" s="108"/>
      <c r="AWD50" s="108"/>
      <c r="AWE50" s="108"/>
      <c r="AWF50" s="108"/>
      <c r="AWG50" s="108"/>
      <c r="AWH50" s="108"/>
      <c r="AWI50" s="108"/>
      <c r="AWJ50" s="108"/>
      <c r="AWK50" s="108"/>
      <c r="AWL50" s="108"/>
      <c r="AWM50" s="108"/>
      <c r="AWN50" s="108"/>
      <c r="AWO50" s="108"/>
      <c r="AWP50" s="108"/>
      <c r="AWQ50" s="108"/>
      <c r="AWR50" s="108"/>
      <c r="AWS50" s="108"/>
      <c r="AWT50" s="108"/>
      <c r="AWU50" s="108"/>
      <c r="AWV50" s="108"/>
      <c r="AWW50" s="108"/>
      <c r="AWX50" s="108"/>
      <c r="AWY50" s="108"/>
      <c r="AWZ50" s="108"/>
      <c r="AXA50" s="108"/>
      <c r="AXB50" s="108"/>
      <c r="AXC50" s="108"/>
      <c r="AXD50" s="108"/>
      <c r="AXE50" s="108"/>
      <c r="AXF50" s="108"/>
      <c r="AXG50" s="108"/>
      <c r="AXH50" s="108"/>
      <c r="AXI50" s="108"/>
      <c r="AXJ50" s="108"/>
      <c r="AXK50" s="108"/>
      <c r="AXL50" s="108"/>
      <c r="AXM50" s="108"/>
      <c r="AXN50" s="108"/>
      <c r="AXO50" s="108"/>
      <c r="AXP50" s="108"/>
      <c r="AXQ50" s="108"/>
      <c r="AXR50" s="108"/>
      <c r="AXS50" s="108"/>
      <c r="AXT50" s="108"/>
      <c r="AXU50" s="108"/>
      <c r="AXV50" s="108"/>
      <c r="AXW50" s="108"/>
      <c r="AXX50" s="108"/>
      <c r="AXY50" s="108"/>
      <c r="AXZ50" s="108"/>
      <c r="AYA50" s="108"/>
      <c r="AYB50" s="108"/>
      <c r="AYC50" s="108"/>
      <c r="AYD50" s="108"/>
      <c r="AYE50" s="108"/>
      <c r="AYF50" s="108"/>
      <c r="AYG50" s="108"/>
      <c r="AYH50" s="108"/>
      <c r="AYI50" s="108"/>
      <c r="AYJ50" s="108"/>
      <c r="AYK50" s="108"/>
      <c r="AYL50" s="108"/>
      <c r="AYM50" s="108"/>
      <c r="AYN50" s="108"/>
      <c r="AYO50" s="108"/>
      <c r="AYP50" s="108"/>
      <c r="AYQ50" s="108"/>
      <c r="AYR50" s="108"/>
      <c r="AYS50" s="108"/>
      <c r="AYT50" s="108"/>
      <c r="AYU50" s="108"/>
      <c r="AYV50" s="108"/>
      <c r="AYW50" s="108"/>
      <c r="AYX50" s="108"/>
      <c r="AYY50" s="108"/>
      <c r="AYZ50" s="108"/>
      <c r="AZA50" s="108"/>
      <c r="AZB50" s="108"/>
      <c r="AZC50" s="108"/>
      <c r="AZD50" s="108"/>
      <c r="AZE50" s="108"/>
      <c r="AZF50" s="108"/>
      <c r="AZG50" s="108"/>
      <c r="AZH50" s="108"/>
      <c r="AZI50" s="108"/>
      <c r="AZJ50" s="108"/>
      <c r="AZK50" s="108"/>
      <c r="AZL50" s="108"/>
      <c r="AZM50" s="108"/>
      <c r="AZN50" s="108"/>
      <c r="AZO50" s="108"/>
      <c r="AZP50" s="108"/>
      <c r="AZQ50" s="108"/>
      <c r="AZR50" s="108"/>
      <c r="AZS50" s="108"/>
      <c r="AZT50" s="108"/>
      <c r="AZU50" s="108"/>
      <c r="AZV50" s="108"/>
      <c r="AZW50" s="108"/>
      <c r="AZX50" s="108"/>
      <c r="AZY50" s="108"/>
      <c r="AZZ50" s="108"/>
      <c r="BAA50" s="108"/>
      <c r="BAB50" s="108"/>
      <c r="BAC50" s="108"/>
      <c r="BAD50" s="108"/>
      <c r="BAE50" s="108"/>
      <c r="BAF50" s="108"/>
      <c r="BAG50" s="108"/>
      <c r="BAH50" s="108"/>
      <c r="BAI50" s="108"/>
      <c r="BAJ50" s="108"/>
      <c r="BAK50" s="108"/>
      <c r="BAL50" s="108"/>
      <c r="BAM50" s="108"/>
      <c r="BAN50" s="108"/>
      <c r="BAO50" s="108"/>
      <c r="BAP50" s="108"/>
      <c r="BAQ50" s="108"/>
      <c r="BAR50" s="108"/>
      <c r="BAS50" s="108"/>
      <c r="BAT50" s="108"/>
      <c r="BAU50" s="108"/>
      <c r="BAV50" s="108"/>
      <c r="BAW50" s="108"/>
      <c r="BAX50" s="108"/>
      <c r="BAY50" s="108"/>
      <c r="BAZ50" s="108"/>
      <c r="BBA50" s="108"/>
      <c r="BBB50" s="108"/>
      <c r="BBC50" s="108"/>
      <c r="BBD50" s="108"/>
      <c r="BBE50" s="108"/>
      <c r="BBF50" s="108"/>
      <c r="BBG50" s="108"/>
      <c r="BBH50" s="108"/>
      <c r="BBI50" s="108"/>
      <c r="BBJ50" s="108"/>
      <c r="BBK50" s="108"/>
      <c r="BBL50" s="108"/>
      <c r="BBM50" s="108"/>
      <c r="BBN50" s="108"/>
      <c r="BBO50" s="108"/>
      <c r="BBP50" s="108"/>
      <c r="BBQ50" s="108"/>
      <c r="BBR50" s="108"/>
      <c r="BBS50" s="108"/>
      <c r="BBT50" s="108"/>
      <c r="BBU50" s="108"/>
      <c r="BBV50" s="108"/>
      <c r="BBW50" s="108"/>
      <c r="BBX50" s="108"/>
      <c r="BBY50" s="108"/>
      <c r="BBZ50" s="108"/>
      <c r="BCA50" s="108"/>
      <c r="BCB50" s="108"/>
      <c r="BCC50" s="108"/>
      <c r="BCD50" s="108"/>
      <c r="BCE50" s="108"/>
      <c r="BCF50" s="108"/>
      <c r="BCG50" s="108"/>
      <c r="BCH50" s="108"/>
      <c r="BCI50" s="108"/>
      <c r="BCJ50" s="108"/>
      <c r="BCK50" s="108"/>
      <c r="BCL50" s="108"/>
      <c r="BCM50" s="108"/>
      <c r="BCN50" s="108"/>
      <c r="BCO50" s="108"/>
      <c r="BCP50" s="108"/>
      <c r="BCQ50" s="108"/>
      <c r="BCR50" s="108"/>
      <c r="BCS50" s="108"/>
      <c r="BCT50" s="108"/>
      <c r="BCU50" s="108"/>
      <c r="BCV50" s="108"/>
      <c r="BCW50" s="108"/>
      <c r="BCX50" s="108"/>
      <c r="BCY50" s="108"/>
      <c r="BCZ50" s="108"/>
      <c r="BDA50" s="108"/>
      <c r="BDB50" s="108"/>
      <c r="BDC50" s="108"/>
      <c r="BDD50" s="108"/>
      <c r="BDE50" s="108"/>
      <c r="BDF50" s="108"/>
      <c r="BDG50" s="108"/>
      <c r="BDH50" s="108"/>
      <c r="BDI50" s="108"/>
      <c r="BDJ50" s="108"/>
      <c r="BDK50" s="108"/>
      <c r="BDL50" s="108"/>
      <c r="BDM50" s="108"/>
      <c r="BDN50" s="108"/>
      <c r="BDO50" s="108"/>
      <c r="BDP50" s="108"/>
      <c r="BDQ50" s="108"/>
      <c r="BDR50" s="108"/>
      <c r="BDS50" s="108"/>
      <c r="BDT50" s="108"/>
      <c r="BDU50" s="108"/>
      <c r="BDV50" s="108"/>
      <c r="BDW50" s="108"/>
      <c r="BDX50" s="108"/>
      <c r="BDY50" s="108"/>
      <c r="BDZ50" s="108"/>
      <c r="BEA50" s="108"/>
      <c r="BEB50" s="108"/>
      <c r="BEC50" s="108"/>
      <c r="BED50" s="108"/>
      <c r="BEE50" s="108"/>
      <c r="BEF50" s="108"/>
      <c r="BEG50" s="108"/>
      <c r="BEH50" s="108"/>
      <c r="BEI50" s="108"/>
      <c r="BEJ50" s="108"/>
      <c r="BEK50" s="108"/>
      <c r="BEL50" s="108"/>
      <c r="BEM50" s="108"/>
      <c r="BEN50" s="108"/>
      <c r="BEO50" s="108"/>
      <c r="BEP50" s="108"/>
      <c r="BEQ50" s="108"/>
      <c r="BER50" s="108"/>
      <c r="BES50" s="108"/>
      <c r="BET50" s="108"/>
      <c r="BEU50" s="108"/>
      <c r="BEV50" s="108"/>
      <c r="BEW50" s="108"/>
      <c r="BEX50" s="108"/>
      <c r="BEY50" s="108"/>
      <c r="BEZ50" s="108"/>
      <c r="BFA50" s="108"/>
      <c r="BFB50" s="108"/>
      <c r="BFC50" s="108"/>
      <c r="BFD50" s="108"/>
      <c r="BFE50" s="108"/>
      <c r="BFF50" s="108"/>
      <c r="BFG50" s="108"/>
      <c r="BFH50" s="108"/>
      <c r="BFI50" s="108"/>
      <c r="BFJ50" s="108"/>
      <c r="BFK50" s="108"/>
      <c r="BFL50" s="108"/>
      <c r="BFM50" s="108"/>
      <c r="BFN50" s="108"/>
      <c r="BFO50" s="108"/>
      <c r="BFP50" s="108"/>
      <c r="BFQ50" s="108"/>
      <c r="BFR50" s="108"/>
      <c r="BFS50" s="108"/>
      <c r="BFT50" s="108"/>
      <c r="BFU50" s="108"/>
      <c r="BFV50" s="108"/>
      <c r="BFW50" s="108"/>
      <c r="BFX50" s="108"/>
      <c r="BFY50" s="108"/>
      <c r="BFZ50" s="108"/>
      <c r="BGA50" s="108"/>
      <c r="BGB50" s="108"/>
      <c r="BGC50" s="108"/>
      <c r="BGD50" s="108"/>
      <c r="BGE50" s="108"/>
      <c r="BGF50" s="108"/>
      <c r="BGG50" s="108"/>
      <c r="BGH50" s="108"/>
      <c r="BGI50" s="108"/>
      <c r="BGJ50" s="108"/>
      <c r="BGK50" s="108"/>
      <c r="BGL50" s="108"/>
      <c r="BGM50" s="108"/>
      <c r="BGN50" s="108"/>
      <c r="BGO50" s="108"/>
      <c r="BGP50" s="108"/>
      <c r="BGQ50" s="108"/>
      <c r="BGR50" s="108"/>
      <c r="BGS50" s="108"/>
      <c r="BGT50" s="108"/>
      <c r="BGU50" s="108"/>
      <c r="BGV50" s="108"/>
      <c r="BGW50" s="108"/>
      <c r="BGX50" s="108"/>
      <c r="BGY50" s="108"/>
      <c r="BGZ50" s="108"/>
      <c r="BHA50" s="108"/>
      <c r="BHB50" s="108"/>
      <c r="BHC50" s="108"/>
      <c r="BHD50" s="108"/>
      <c r="BHE50" s="108"/>
      <c r="BHF50" s="108"/>
      <c r="BHG50" s="108"/>
      <c r="BHH50" s="108"/>
      <c r="BHI50" s="108"/>
      <c r="BHJ50" s="108"/>
      <c r="BHK50" s="108"/>
      <c r="BHL50" s="108"/>
      <c r="BHM50" s="108"/>
      <c r="BHN50" s="108"/>
      <c r="BHO50" s="108"/>
      <c r="BHP50" s="108"/>
      <c r="BHQ50" s="108"/>
      <c r="BHR50" s="108"/>
      <c r="BHS50" s="108"/>
      <c r="BHT50" s="108"/>
      <c r="BHU50" s="108"/>
      <c r="BHV50" s="108"/>
      <c r="BHW50" s="108"/>
      <c r="BHX50" s="108"/>
      <c r="BHY50" s="108"/>
      <c r="BHZ50" s="108"/>
      <c r="BIA50" s="108"/>
      <c r="BIB50" s="108"/>
      <c r="BIC50" s="108"/>
      <c r="BID50" s="108"/>
      <c r="BIE50" s="108"/>
      <c r="BIF50" s="108"/>
      <c r="BIG50" s="108"/>
      <c r="BIH50" s="108"/>
      <c r="BII50" s="108"/>
      <c r="BIJ50" s="108"/>
      <c r="BIK50" s="108"/>
      <c r="BIL50" s="108"/>
      <c r="BIM50" s="108"/>
      <c r="BIN50" s="108"/>
      <c r="BIO50" s="108"/>
      <c r="BIP50" s="108"/>
      <c r="BIQ50" s="108"/>
      <c r="BIR50" s="108"/>
      <c r="BIS50" s="108"/>
      <c r="BIT50" s="108"/>
      <c r="BIU50" s="108"/>
      <c r="BIV50" s="108"/>
      <c r="BIW50" s="108"/>
      <c r="BIX50" s="108"/>
      <c r="BIY50" s="108"/>
      <c r="BIZ50" s="108"/>
      <c r="BJA50" s="108"/>
      <c r="BJB50" s="108"/>
      <c r="BJC50" s="108"/>
      <c r="BJD50" s="108"/>
      <c r="BJE50" s="108"/>
      <c r="BJF50" s="108"/>
      <c r="BJG50" s="108"/>
      <c r="BJH50" s="108"/>
      <c r="BJI50" s="108"/>
      <c r="BJJ50" s="108"/>
      <c r="BJK50" s="108"/>
      <c r="BJL50" s="108"/>
      <c r="BJM50" s="108"/>
      <c r="BJN50" s="108"/>
      <c r="BJO50" s="108"/>
      <c r="BJP50" s="108"/>
      <c r="BJQ50" s="108"/>
      <c r="BJR50" s="108"/>
      <c r="BJS50" s="108"/>
      <c r="BJT50" s="108"/>
      <c r="BJU50" s="108"/>
      <c r="BJV50" s="108"/>
      <c r="BJW50" s="108"/>
      <c r="BJX50" s="108"/>
      <c r="BJY50" s="108"/>
      <c r="BJZ50" s="108"/>
      <c r="BKA50" s="108"/>
      <c r="BKB50" s="108"/>
      <c r="BKC50" s="108"/>
      <c r="BKD50" s="108"/>
      <c r="BKE50" s="108"/>
      <c r="BKF50" s="108"/>
      <c r="BKG50" s="108"/>
      <c r="BKH50" s="108"/>
      <c r="BKI50" s="108"/>
      <c r="BKJ50" s="108"/>
      <c r="BKK50" s="108"/>
      <c r="BKL50" s="108"/>
      <c r="BKM50" s="108"/>
      <c r="BKN50" s="108"/>
      <c r="BKO50" s="108"/>
      <c r="BKP50" s="108"/>
      <c r="BKQ50" s="108"/>
      <c r="BKR50" s="108"/>
      <c r="BKS50" s="108"/>
      <c r="BKT50" s="108"/>
      <c r="BKU50" s="108"/>
      <c r="BKV50" s="108"/>
      <c r="BKW50" s="108"/>
      <c r="BKX50" s="108"/>
      <c r="BKY50" s="108"/>
      <c r="BKZ50" s="108"/>
      <c r="BLA50" s="108"/>
      <c r="BLB50" s="108"/>
      <c r="BLC50" s="108"/>
      <c r="BLD50" s="108"/>
      <c r="BLE50" s="108"/>
      <c r="BLF50" s="108"/>
      <c r="BLG50" s="108"/>
      <c r="BLH50" s="108"/>
      <c r="BLI50" s="108"/>
      <c r="BLJ50" s="108"/>
      <c r="BLK50" s="108"/>
      <c r="BLL50" s="108"/>
      <c r="BLM50" s="108"/>
      <c r="BLN50" s="108"/>
      <c r="BLO50" s="108"/>
      <c r="BLP50" s="108"/>
      <c r="BLQ50" s="108"/>
      <c r="BLR50" s="108"/>
      <c r="BLS50" s="108"/>
      <c r="BLT50" s="108"/>
      <c r="BLU50" s="108"/>
      <c r="BLV50" s="108"/>
      <c r="BLW50" s="108"/>
      <c r="BLX50" s="108"/>
      <c r="BLY50" s="108"/>
      <c r="BLZ50" s="108"/>
      <c r="BMA50" s="108"/>
      <c r="BMB50" s="108"/>
      <c r="BMC50" s="108"/>
      <c r="BMD50" s="108"/>
      <c r="BME50" s="108"/>
      <c r="BMF50" s="108"/>
      <c r="BMG50" s="108"/>
      <c r="BMH50" s="108"/>
      <c r="BMI50" s="108"/>
      <c r="BMJ50" s="108"/>
      <c r="BMK50" s="108"/>
      <c r="BML50" s="108"/>
      <c r="BMM50" s="108"/>
      <c r="BMN50" s="108"/>
      <c r="BMO50" s="108"/>
      <c r="BMP50" s="108"/>
      <c r="BMQ50" s="108"/>
      <c r="BMR50" s="108"/>
      <c r="BMS50" s="108"/>
      <c r="BMT50" s="108"/>
      <c r="BMU50" s="108"/>
      <c r="BMV50" s="108"/>
      <c r="BMW50" s="108"/>
      <c r="BMX50" s="108"/>
      <c r="BMY50" s="108"/>
      <c r="BMZ50" s="108"/>
      <c r="BNA50" s="108"/>
      <c r="BNB50" s="108"/>
      <c r="BNC50" s="108"/>
      <c r="BND50" s="108"/>
      <c r="BNE50" s="108"/>
      <c r="BNF50" s="108"/>
      <c r="BNG50" s="108"/>
      <c r="BNH50" s="108"/>
      <c r="BNI50" s="108"/>
      <c r="BNJ50" s="108"/>
      <c r="BNK50" s="108"/>
      <c r="BNL50" s="108"/>
      <c r="BNM50" s="108"/>
      <c r="BNN50" s="108"/>
      <c r="BNO50" s="108"/>
      <c r="BNP50" s="108"/>
      <c r="BNQ50" s="108"/>
      <c r="BNR50" s="108"/>
      <c r="BNS50" s="108"/>
      <c r="BNT50" s="108"/>
      <c r="BNU50" s="108"/>
      <c r="BNV50" s="108"/>
      <c r="BNW50" s="108"/>
      <c r="BNX50" s="108"/>
      <c r="BNY50" s="108"/>
      <c r="BNZ50" s="108"/>
      <c r="BOA50" s="108"/>
      <c r="BOB50" s="108"/>
      <c r="BOC50" s="108"/>
      <c r="BOD50" s="108"/>
      <c r="BOE50" s="108"/>
      <c r="BOF50" s="108"/>
      <c r="BOG50" s="108"/>
      <c r="BOH50" s="108"/>
      <c r="BOI50" s="108"/>
      <c r="BOJ50" s="108"/>
      <c r="BOK50" s="108"/>
      <c r="BOL50" s="108"/>
      <c r="BOM50" s="108"/>
      <c r="BON50" s="108"/>
      <c r="BOO50" s="108"/>
      <c r="BOP50" s="108"/>
      <c r="BOQ50" s="108"/>
      <c r="BOR50" s="108"/>
      <c r="BOS50" s="108"/>
      <c r="BOT50" s="108"/>
      <c r="BOU50" s="108"/>
      <c r="BOV50" s="108"/>
      <c r="BOW50" s="108"/>
      <c r="BOX50" s="108"/>
      <c r="BOY50" s="108"/>
      <c r="BOZ50" s="108"/>
      <c r="BPA50" s="108"/>
      <c r="BPB50" s="108"/>
      <c r="BPC50" s="108"/>
      <c r="BPD50" s="108"/>
      <c r="BPE50" s="108"/>
      <c r="BPF50" s="108"/>
      <c r="BPG50" s="108"/>
      <c r="BPH50" s="108"/>
      <c r="BPI50" s="108"/>
      <c r="BPJ50" s="108"/>
      <c r="BPK50" s="108"/>
      <c r="BPL50" s="108"/>
      <c r="BPM50" s="108"/>
      <c r="BPN50" s="108"/>
      <c r="BPO50" s="108"/>
      <c r="BPP50" s="108"/>
      <c r="BPQ50" s="108"/>
      <c r="BPR50" s="108"/>
      <c r="BPS50" s="108"/>
      <c r="BPT50" s="108"/>
      <c r="BPU50" s="108"/>
      <c r="BPV50" s="108"/>
      <c r="BPW50" s="108"/>
      <c r="BPX50" s="108"/>
      <c r="BPY50" s="108"/>
      <c r="BPZ50" s="108"/>
      <c r="BQA50" s="108"/>
      <c r="BQB50" s="108"/>
      <c r="BQC50" s="108"/>
      <c r="BQD50" s="108"/>
      <c r="BQE50" s="108"/>
      <c r="BQF50" s="108"/>
      <c r="BQG50" s="108"/>
      <c r="BQH50" s="108"/>
      <c r="BQI50" s="108"/>
      <c r="BQJ50" s="108"/>
      <c r="BQK50" s="108"/>
      <c r="BQL50" s="108"/>
      <c r="BQM50" s="108"/>
      <c r="BQN50" s="108"/>
      <c r="BQO50" s="108"/>
      <c r="BQP50" s="108"/>
      <c r="BQQ50" s="108"/>
      <c r="BQR50" s="108"/>
      <c r="BQS50" s="108"/>
      <c r="BQT50" s="108"/>
      <c r="BQU50" s="108"/>
      <c r="BQV50" s="108"/>
      <c r="BQW50" s="108"/>
      <c r="BQX50" s="108"/>
      <c r="BQY50" s="108"/>
      <c r="BQZ50" s="108"/>
      <c r="BRA50" s="108"/>
      <c r="BRB50" s="108"/>
      <c r="BRC50" s="108"/>
      <c r="BRD50" s="108"/>
      <c r="BRE50" s="108"/>
      <c r="BRF50" s="108"/>
      <c r="BRG50" s="108"/>
      <c r="BRH50" s="108"/>
      <c r="BRI50" s="108"/>
      <c r="BRJ50" s="108"/>
      <c r="BRK50" s="108"/>
      <c r="BRL50" s="108"/>
      <c r="BRM50" s="108"/>
      <c r="BRN50" s="108"/>
      <c r="BRO50" s="108"/>
      <c r="BRP50" s="108"/>
      <c r="BRQ50" s="108"/>
      <c r="BRR50" s="108"/>
      <c r="BRS50" s="108"/>
      <c r="BRT50" s="108"/>
      <c r="BRU50" s="108"/>
      <c r="BRV50" s="108"/>
      <c r="BRW50" s="108"/>
      <c r="BRX50" s="108"/>
      <c r="BRY50" s="108"/>
      <c r="BRZ50" s="108"/>
      <c r="BSA50" s="108"/>
      <c r="BSB50" s="108"/>
      <c r="BSC50" s="108"/>
      <c r="BSD50" s="108"/>
      <c r="BSE50" s="108"/>
      <c r="BSF50" s="108"/>
      <c r="BSG50" s="108"/>
      <c r="BSH50" s="108"/>
      <c r="BSI50" s="108"/>
      <c r="BSJ50" s="108"/>
      <c r="BSK50" s="108"/>
      <c r="BSL50" s="108"/>
      <c r="BSM50" s="108"/>
      <c r="BSN50" s="108"/>
      <c r="BSO50" s="108"/>
      <c r="BSP50" s="108"/>
      <c r="BSQ50" s="108"/>
      <c r="BSR50" s="108"/>
      <c r="BSS50" s="108"/>
      <c r="BST50" s="108"/>
      <c r="BSU50" s="108"/>
      <c r="BSV50" s="108"/>
      <c r="BSW50" s="108"/>
      <c r="BSX50" s="108"/>
      <c r="BSY50" s="108"/>
      <c r="BSZ50" s="108"/>
      <c r="BTA50" s="108"/>
      <c r="BTB50" s="108"/>
      <c r="BTC50" s="108"/>
      <c r="BTD50" s="108"/>
      <c r="BTE50" s="108"/>
      <c r="BTF50" s="108"/>
      <c r="BTG50" s="108"/>
      <c r="BTH50" s="108"/>
      <c r="BTI50" s="108"/>
      <c r="BTJ50" s="108"/>
      <c r="BTK50" s="108"/>
      <c r="BTL50" s="108"/>
      <c r="BTM50" s="108"/>
      <c r="BTN50" s="108"/>
      <c r="BTO50" s="108"/>
      <c r="BTP50" s="108"/>
      <c r="BTQ50" s="108"/>
      <c r="BTR50" s="108"/>
      <c r="BTS50" s="108"/>
      <c r="BTT50" s="108"/>
      <c r="BTU50" s="108"/>
      <c r="BTV50" s="108"/>
      <c r="BTW50" s="108"/>
      <c r="BTX50" s="108"/>
      <c r="BTY50" s="108"/>
      <c r="BTZ50" s="108"/>
      <c r="BUA50" s="108"/>
      <c r="BUB50" s="108"/>
      <c r="BUC50" s="108"/>
      <c r="BUD50" s="108"/>
      <c r="BUE50" s="108"/>
      <c r="BUF50" s="108"/>
      <c r="BUG50" s="108"/>
      <c r="BUH50" s="108"/>
      <c r="BUI50" s="108"/>
      <c r="BUJ50" s="108"/>
      <c r="BUK50" s="108"/>
      <c r="BUL50" s="108"/>
      <c r="BUM50" s="108"/>
      <c r="BUN50" s="108"/>
      <c r="BUO50" s="108"/>
      <c r="BUP50" s="108"/>
      <c r="BUQ50" s="108"/>
      <c r="BUR50" s="108"/>
      <c r="BUS50" s="108"/>
      <c r="BUT50" s="108"/>
      <c r="BUU50" s="108"/>
      <c r="BUV50" s="108"/>
      <c r="BUW50" s="108"/>
      <c r="BUX50" s="108"/>
      <c r="BUY50" s="108"/>
      <c r="BUZ50" s="108"/>
      <c r="BVA50" s="108"/>
      <c r="BVB50" s="108"/>
      <c r="BVC50" s="108"/>
      <c r="BVD50" s="108"/>
      <c r="BVE50" s="108"/>
      <c r="BVF50" s="108"/>
      <c r="BVG50" s="108"/>
      <c r="BVH50" s="108"/>
      <c r="BVI50" s="108"/>
      <c r="BVJ50" s="108"/>
      <c r="BVK50" s="108"/>
      <c r="BVL50" s="108"/>
      <c r="BVM50" s="108"/>
      <c r="BVN50" s="108"/>
      <c r="BVO50" s="108"/>
      <c r="BVP50" s="108"/>
      <c r="BVQ50" s="108"/>
      <c r="BVR50" s="108"/>
      <c r="BVS50" s="108"/>
      <c r="BVT50" s="108"/>
      <c r="BVU50" s="108"/>
      <c r="BVV50" s="108"/>
      <c r="BVW50" s="108"/>
      <c r="BVX50" s="108"/>
      <c r="BVY50" s="108"/>
      <c r="BVZ50" s="108"/>
      <c r="BWA50" s="108"/>
      <c r="BWB50" s="108"/>
      <c r="BWC50" s="108"/>
      <c r="BWD50" s="108"/>
      <c r="BWE50" s="108"/>
      <c r="BWF50" s="108"/>
      <c r="BWG50" s="108"/>
      <c r="BWH50" s="108"/>
      <c r="BWI50" s="108"/>
      <c r="BWJ50" s="108"/>
      <c r="BWK50" s="108"/>
      <c r="BWL50" s="108"/>
      <c r="BWM50" s="108"/>
      <c r="BWN50" s="108"/>
      <c r="BWO50" s="108"/>
      <c r="BWP50" s="108"/>
      <c r="BWQ50" s="108"/>
      <c r="BWR50" s="108"/>
      <c r="BWS50" s="108"/>
      <c r="BWT50" s="108"/>
      <c r="BWU50" s="108"/>
      <c r="BWV50" s="108"/>
      <c r="BWW50" s="108"/>
      <c r="BWX50" s="108"/>
      <c r="BWY50" s="108"/>
      <c r="BWZ50" s="108"/>
      <c r="BXA50" s="108"/>
      <c r="BXB50" s="108"/>
      <c r="BXC50" s="108"/>
      <c r="BXD50" s="108"/>
      <c r="BXE50" s="108"/>
      <c r="BXF50" s="108"/>
      <c r="BXG50" s="108"/>
      <c r="BXH50" s="108"/>
      <c r="BXI50" s="108"/>
      <c r="BXJ50" s="108"/>
      <c r="BXK50" s="108"/>
      <c r="BXL50" s="108"/>
      <c r="BXM50" s="108"/>
      <c r="BXN50" s="108"/>
      <c r="BXO50" s="108"/>
      <c r="BXP50" s="108"/>
      <c r="BXQ50" s="108"/>
      <c r="BXR50" s="108"/>
      <c r="BXS50" s="108"/>
      <c r="BXT50" s="108"/>
      <c r="BXU50" s="108"/>
      <c r="BXV50" s="108"/>
      <c r="BXW50" s="108"/>
      <c r="BXX50" s="108"/>
      <c r="BXY50" s="108"/>
      <c r="BXZ50" s="108"/>
      <c r="BYA50" s="108"/>
      <c r="BYB50" s="108"/>
      <c r="BYC50" s="108"/>
      <c r="BYD50" s="108"/>
      <c r="BYE50" s="108"/>
      <c r="BYF50" s="108"/>
      <c r="BYG50" s="108"/>
      <c r="BYH50" s="108"/>
      <c r="BYI50" s="108"/>
      <c r="BYJ50" s="108"/>
      <c r="BYK50" s="108"/>
      <c r="BYL50" s="108"/>
      <c r="BYM50" s="108"/>
      <c r="BYN50" s="108"/>
      <c r="BYO50" s="108"/>
      <c r="BYP50" s="108"/>
      <c r="BYQ50" s="108"/>
      <c r="BYR50" s="108"/>
      <c r="BYS50" s="108"/>
      <c r="BYT50" s="108"/>
      <c r="BYU50" s="108"/>
      <c r="BYV50" s="108"/>
      <c r="BYW50" s="108"/>
      <c r="BYX50" s="108"/>
      <c r="BYY50" s="108"/>
      <c r="BYZ50" s="108"/>
      <c r="BZA50" s="108"/>
      <c r="BZB50" s="108"/>
      <c r="BZC50" s="108"/>
      <c r="BZD50" s="108"/>
      <c r="BZE50" s="108"/>
      <c r="BZF50" s="108"/>
      <c r="BZG50" s="108"/>
      <c r="BZH50" s="108"/>
      <c r="BZI50" s="108"/>
      <c r="BZJ50" s="108"/>
      <c r="BZK50" s="108"/>
      <c r="BZL50" s="108"/>
      <c r="BZM50" s="108"/>
      <c r="BZN50" s="108"/>
      <c r="BZO50" s="108"/>
      <c r="BZP50" s="108"/>
      <c r="BZQ50" s="108"/>
      <c r="BZR50" s="108"/>
      <c r="BZS50" s="108"/>
      <c r="BZT50" s="108"/>
      <c r="BZU50" s="108"/>
      <c r="BZV50" s="108"/>
      <c r="BZW50" s="108"/>
      <c r="BZX50" s="108"/>
      <c r="BZY50" s="108"/>
      <c r="BZZ50" s="108"/>
      <c r="CAA50" s="108"/>
      <c r="CAB50" s="108"/>
      <c r="CAC50" s="108"/>
      <c r="CAD50" s="108"/>
      <c r="CAE50" s="108"/>
      <c r="CAF50" s="108"/>
      <c r="CAG50" s="108"/>
      <c r="CAH50" s="108"/>
      <c r="CAI50" s="108"/>
      <c r="CAJ50" s="108"/>
      <c r="CAK50" s="108"/>
      <c r="CAL50" s="108"/>
      <c r="CAM50" s="108"/>
      <c r="CAN50" s="108"/>
      <c r="CAO50" s="108"/>
      <c r="CAP50" s="108"/>
      <c r="CAQ50" s="108"/>
      <c r="CAR50" s="108"/>
      <c r="CAS50" s="108"/>
      <c r="CAT50" s="108"/>
      <c r="CAU50" s="108"/>
      <c r="CAV50" s="108"/>
      <c r="CAW50" s="108"/>
      <c r="CAX50" s="108"/>
      <c r="CAY50" s="108"/>
      <c r="CAZ50" s="108"/>
      <c r="CBA50" s="108"/>
      <c r="CBB50" s="108"/>
      <c r="CBC50" s="108"/>
      <c r="CBD50" s="108"/>
      <c r="CBE50" s="108"/>
      <c r="CBF50" s="108"/>
      <c r="CBG50" s="108"/>
      <c r="CBH50" s="108"/>
      <c r="CBI50" s="108"/>
      <c r="CBJ50" s="108"/>
      <c r="CBK50" s="108"/>
      <c r="CBL50" s="108"/>
      <c r="CBM50" s="108"/>
      <c r="CBN50" s="108"/>
      <c r="CBO50" s="108"/>
      <c r="CBP50" s="108"/>
      <c r="CBQ50" s="108"/>
      <c r="CBR50" s="108"/>
      <c r="CBS50" s="108"/>
      <c r="CBT50" s="108"/>
      <c r="CBU50" s="108"/>
      <c r="CBV50" s="108"/>
      <c r="CBW50" s="108"/>
      <c r="CBX50" s="108"/>
      <c r="CBY50" s="108"/>
      <c r="CBZ50" s="108"/>
      <c r="CCA50" s="108"/>
      <c r="CCB50" s="108"/>
      <c r="CCC50" s="108"/>
      <c r="CCD50" s="108"/>
      <c r="CCE50" s="108"/>
      <c r="CCF50" s="108"/>
      <c r="CCG50" s="108"/>
      <c r="CCH50" s="108"/>
      <c r="CCI50" s="108"/>
      <c r="CCJ50" s="108"/>
      <c r="CCK50" s="108"/>
      <c r="CCL50" s="108"/>
      <c r="CCM50" s="108"/>
      <c r="CCN50" s="108"/>
      <c r="CCO50" s="108"/>
      <c r="CCP50" s="108"/>
      <c r="CCQ50" s="108"/>
      <c r="CCR50" s="108"/>
      <c r="CCS50" s="108"/>
      <c r="CCT50" s="108"/>
      <c r="CCU50" s="108"/>
      <c r="CCV50" s="108"/>
      <c r="CCW50" s="108"/>
      <c r="CCX50" s="108"/>
      <c r="CCY50" s="108"/>
      <c r="CCZ50" s="108"/>
      <c r="CDA50" s="108"/>
      <c r="CDB50" s="108"/>
      <c r="CDC50" s="108"/>
      <c r="CDD50" s="108"/>
      <c r="CDE50" s="108"/>
      <c r="CDF50" s="108"/>
      <c r="CDG50" s="108"/>
      <c r="CDH50" s="108"/>
      <c r="CDI50" s="108"/>
      <c r="CDJ50" s="108"/>
      <c r="CDK50" s="108"/>
      <c r="CDL50" s="108"/>
      <c r="CDM50" s="108"/>
      <c r="CDN50" s="108"/>
      <c r="CDO50" s="108"/>
      <c r="CDP50" s="108"/>
      <c r="CDQ50" s="108"/>
      <c r="CDR50" s="108"/>
      <c r="CDS50" s="108"/>
      <c r="CDT50" s="108"/>
      <c r="CDU50" s="108"/>
      <c r="CDV50" s="108"/>
      <c r="CDW50" s="108"/>
      <c r="CDX50" s="108"/>
      <c r="CDY50" s="108"/>
      <c r="CDZ50" s="108"/>
      <c r="CEA50" s="108"/>
      <c r="CEB50" s="108"/>
      <c r="CEC50" s="108"/>
      <c r="CED50" s="108"/>
      <c r="CEE50" s="108"/>
      <c r="CEF50" s="108"/>
      <c r="CEG50" s="108"/>
      <c r="CEH50" s="108"/>
      <c r="CEI50" s="108"/>
      <c r="CEJ50" s="108"/>
      <c r="CEK50" s="108"/>
      <c r="CEL50" s="108"/>
      <c r="CEM50" s="108"/>
      <c r="CEN50" s="108"/>
      <c r="CEO50" s="108"/>
      <c r="CEP50" s="108"/>
      <c r="CEQ50" s="108"/>
      <c r="CER50" s="108"/>
      <c r="CES50" s="108"/>
      <c r="CET50" s="108"/>
      <c r="CEU50" s="108"/>
      <c r="CEV50" s="108"/>
      <c r="CEW50" s="108"/>
      <c r="CEX50" s="108"/>
      <c r="CEY50" s="108"/>
      <c r="CEZ50" s="108"/>
      <c r="CFA50" s="108"/>
      <c r="CFB50" s="108"/>
      <c r="CFC50" s="108"/>
      <c r="CFD50" s="108"/>
      <c r="CFE50" s="108"/>
      <c r="CFF50" s="108"/>
      <c r="CFG50" s="108"/>
      <c r="CFH50" s="108"/>
      <c r="CFI50" s="108"/>
      <c r="CFJ50" s="108"/>
      <c r="CFK50" s="108"/>
      <c r="CFL50" s="108"/>
      <c r="CFM50" s="108"/>
      <c r="CFN50" s="108"/>
      <c r="CFO50" s="108"/>
      <c r="CFP50" s="108"/>
      <c r="CFQ50" s="108"/>
      <c r="CFR50" s="108"/>
      <c r="CFS50" s="108"/>
      <c r="CFT50" s="108"/>
      <c r="CFU50" s="108"/>
      <c r="CFV50" s="108"/>
      <c r="CFW50" s="108"/>
      <c r="CFX50" s="108"/>
      <c r="CFY50" s="108"/>
      <c r="CFZ50" s="108"/>
      <c r="CGA50" s="108"/>
      <c r="CGB50" s="108"/>
      <c r="CGC50" s="108"/>
      <c r="CGD50" s="108"/>
      <c r="CGE50" s="108"/>
      <c r="CGF50" s="108"/>
      <c r="CGG50" s="108"/>
      <c r="CGH50" s="108"/>
      <c r="CGI50" s="108"/>
      <c r="CGJ50" s="108"/>
      <c r="CGK50" s="108"/>
      <c r="CGL50" s="108"/>
      <c r="CGM50" s="108"/>
      <c r="CGN50" s="108"/>
      <c r="CGO50" s="108"/>
      <c r="CGP50" s="108"/>
      <c r="CGQ50" s="108"/>
      <c r="CGR50" s="108"/>
      <c r="CGS50" s="108"/>
      <c r="CGT50" s="108"/>
      <c r="CGU50" s="108"/>
      <c r="CGV50" s="108"/>
      <c r="CGW50" s="108"/>
      <c r="CGX50" s="108"/>
      <c r="CGY50" s="108"/>
      <c r="CGZ50" s="108"/>
      <c r="CHA50" s="108"/>
      <c r="CHB50" s="108"/>
      <c r="CHC50" s="108"/>
      <c r="CHD50" s="108"/>
      <c r="CHE50" s="108"/>
      <c r="CHF50" s="108"/>
      <c r="CHG50" s="108"/>
      <c r="CHH50" s="108"/>
      <c r="CHI50" s="108"/>
      <c r="CHJ50" s="108"/>
      <c r="CHK50" s="108"/>
      <c r="CHL50" s="108"/>
      <c r="CHM50" s="108"/>
      <c r="CHN50" s="108"/>
      <c r="CHO50" s="108"/>
      <c r="CHP50" s="108"/>
      <c r="CHQ50" s="108"/>
      <c r="CHR50" s="108"/>
      <c r="CHS50" s="108"/>
      <c r="CHT50" s="108"/>
      <c r="CHU50" s="108"/>
      <c r="CHV50" s="108"/>
      <c r="CHW50" s="108"/>
      <c r="CHX50" s="108"/>
      <c r="CHY50" s="108"/>
      <c r="CHZ50" s="108"/>
      <c r="CIA50" s="108"/>
      <c r="CIB50" s="108"/>
      <c r="CIC50" s="108"/>
      <c r="CID50" s="108"/>
      <c r="CIE50" s="108"/>
      <c r="CIF50" s="108"/>
      <c r="CIG50" s="108"/>
      <c r="CIH50" s="108"/>
      <c r="CII50" s="108"/>
      <c r="CIJ50" s="108"/>
      <c r="CIK50" s="108"/>
      <c r="CIL50" s="108"/>
      <c r="CIM50" s="108"/>
      <c r="CIN50" s="108"/>
      <c r="CIO50" s="108"/>
      <c r="CIP50" s="108"/>
      <c r="CIQ50" s="108"/>
      <c r="CIR50" s="108"/>
      <c r="CIS50" s="108"/>
      <c r="CIT50" s="108"/>
      <c r="CIU50" s="108"/>
      <c r="CIV50" s="108"/>
      <c r="CIW50" s="108"/>
      <c r="CIX50" s="108"/>
      <c r="CIY50" s="108"/>
      <c r="CIZ50" s="108"/>
      <c r="CJA50" s="108"/>
      <c r="CJB50" s="108"/>
      <c r="CJC50" s="108"/>
      <c r="CJD50" s="108"/>
      <c r="CJE50" s="108"/>
      <c r="CJF50" s="108"/>
      <c r="CJG50" s="108"/>
      <c r="CJH50" s="108"/>
      <c r="CJI50" s="108"/>
      <c r="CJJ50" s="108"/>
      <c r="CJK50" s="108"/>
      <c r="CJL50" s="108"/>
      <c r="CJM50" s="108"/>
      <c r="CJN50" s="108"/>
      <c r="CJO50" s="108"/>
      <c r="CJP50" s="108"/>
      <c r="CJQ50" s="108"/>
      <c r="CJR50" s="108"/>
      <c r="CJS50" s="108"/>
      <c r="CJT50" s="108"/>
      <c r="CJU50" s="108"/>
      <c r="CJV50" s="108"/>
      <c r="CJW50" s="108"/>
      <c r="CJX50" s="108"/>
      <c r="CJY50" s="108"/>
      <c r="CJZ50" s="108"/>
      <c r="CKA50" s="108"/>
      <c r="CKB50" s="108"/>
      <c r="CKC50" s="108"/>
      <c r="CKD50" s="108"/>
      <c r="CKE50" s="108"/>
      <c r="CKF50" s="108"/>
      <c r="CKG50" s="108"/>
      <c r="CKH50" s="108"/>
      <c r="CKI50" s="108"/>
      <c r="CKJ50" s="108"/>
      <c r="CKK50" s="108"/>
      <c r="CKL50" s="108"/>
      <c r="CKM50" s="108"/>
      <c r="CKN50" s="108"/>
      <c r="CKO50" s="108"/>
      <c r="CKP50" s="108"/>
      <c r="CKQ50" s="108"/>
      <c r="CKR50" s="108"/>
      <c r="CKS50" s="108"/>
      <c r="CKT50" s="108"/>
      <c r="CKU50" s="108"/>
      <c r="CKV50" s="108"/>
      <c r="CKW50" s="108"/>
      <c r="CKX50" s="108"/>
      <c r="CKY50" s="108"/>
      <c r="CKZ50" s="108"/>
      <c r="CLA50" s="108"/>
      <c r="CLB50" s="108"/>
      <c r="CLC50" s="108"/>
      <c r="CLD50" s="108"/>
      <c r="CLE50" s="108"/>
      <c r="CLF50" s="108"/>
      <c r="CLG50" s="108"/>
      <c r="CLH50" s="108"/>
      <c r="CLI50" s="108"/>
      <c r="CLJ50" s="108"/>
      <c r="CLK50" s="108"/>
      <c r="CLL50" s="108"/>
      <c r="CLM50" s="108"/>
      <c r="CLN50" s="108"/>
      <c r="CLO50" s="108"/>
      <c r="CLP50" s="108"/>
      <c r="CLQ50" s="108"/>
      <c r="CLR50" s="108"/>
      <c r="CLS50" s="108"/>
      <c r="CLT50" s="108"/>
      <c r="CLU50" s="108"/>
      <c r="CLV50" s="108"/>
      <c r="CLW50" s="108"/>
      <c r="CLX50" s="108"/>
      <c r="CLY50" s="108"/>
      <c r="CLZ50" s="108"/>
      <c r="CMA50" s="108"/>
      <c r="CMB50" s="108"/>
      <c r="CMC50" s="108"/>
      <c r="CMD50" s="108"/>
      <c r="CME50" s="108"/>
      <c r="CMF50" s="108"/>
      <c r="CMG50" s="108"/>
      <c r="CMH50" s="108"/>
      <c r="CMI50" s="108"/>
      <c r="CMJ50" s="108"/>
      <c r="CMK50" s="108"/>
      <c r="CML50" s="108"/>
      <c r="CMM50" s="108"/>
      <c r="CMN50" s="108"/>
      <c r="CMO50" s="108"/>
      <c r="CMP50" s="108"/>
      <c r="CMQ50" s="108"/>
      <c r="CMR50" s="108"/>
      <c r="CMS50" s="108"/>
      <c r="CMT50" s="108"/>
      <c r="CMU50" s="108"/>
      <c r="CMV50" s="108"/>
      <c r="CMW50" s="108"/>
      <c r="CMX50" s="108"/>
      <c r="CMY50" s="108"/>
      <c r="CMZ50" s="108"/>
      <c r="CNA50" s="108"/>
      <c r="CNB50" s="108"/>
      <c r="CNC50" s="108"/>
      <c r="CND50" s="108"/>
      <c r="CNE50" s="108"/>
      <c r="CNF50" s="108"/>
      <c r="CNG50" s="108"/>
      <c r="CNH50" s="108"/>
      <c r="CNI50" s="108"/>
      <c r="CNJ50" s="108"/>
      <c r="CNK50" s="108"/>
      <c r="CNL50" s="108"/>
      <c r="CNM50" s="108"/>
      <c r="CNN50" s="108"/>
      <c r="CNO50" s="108"/>
      <c r="CNP50" s="108"/>
      <c r="CNQ50" s="108"/>
      <c r="CNR50" s="108"/>
      <c r="CNS50" s="108"/>
      <c r="CNT50" s="108"/>
      <c r="CNU50" s="108"/>
      <c r="CNV50" s="108"/>
      <c r="CNW50" s="108"/>
      <c r="CNX50" s="108"/>
      <c r="CNY50" s="108"/>
      <c r="CNZ50" s="108"/>
      <c r="COA50" s="108"/>
      <c r="COB50" s="108"/>
      <c r="COC50" s="108"/>
      <c r="COD50" s="108"/>
      <c r="COE50" s="108"/>
      <c r="COF50" s="108"/>
      <c r="COG50" s="108"/>
      <c r="COH50" s="108"/>
      <c r="COI50" s="108"/>
      <c r="COJ50" s="108"/>
      <c r="COK50" s="108"/>
      <c r="COL50" s="108"/>
      <c r="COM50" s="108"/>
      <c r="CON50" s="108"/>
      <c r="COO50" s="108"/>
      <c r="COP50" s="108"/>
      <c r="COQ50" s="108"/>
      <c r="COR50" s="108"/>
      <c r="COS50" s="108"/>
      <c r="COT50" s="108"/>
      <c r="COU50" s="108"/>
      <c r="COV50" s="108"/>
      <c r="COW50" s="108"/>
      <c r="COX50" s="108"/>
      <c r="COY50" s="108"/>
      <c r="COZ50" s="108"/>
      <c r="CPA50" s="108"/>
      <c r="CPB50" s="108"/>
      <c r="CPC50" s="108"/>
      <c r="CPD50" s="108"/>
      <c r="CPE50" s="108"/>
      <c r="CPF50" s="108"/>
      <c r="CPG50" s="108"/>
      <c r="CPH50" s="108"/>
      <c r="CPI50" s="108"/>
      <c r="CPJ50" s="108"/>
      <c r="CPK50" s="108"/>
      <c r="CPL50" s="108"/>
      <c r="CPM50" s="108"/>
      <c r="CPN50" s="108"/>
      <c r="CPO50" s="108"/>
      <c r="CPP50" s="108"/>
      <c r="CPQ50" s="108"/>
      <c r="CPR50" s="108"/>
      <c r="CPS50" s="108"/>
      <c r="CPT50" s="108"/>
      <c r="CPU50" s="108"/>
      <c r="CPV50" s="108"/>
      <c r="CPW50" s="108"/>
      <c r="CPX50" s="108"/>
      <c r="CPY50" s="108"/>
      <c r="CPZ50" s="108"/>
      <c r="CQA50" s="108"/>
      <c r="CQB50" s="108"/>
      <c r="CQC50" s="108"/>
      <c r="CQD50" s="108"/>
      <c r="CQE50" s="108"/>
      <c r="CQF50" s="108"/>
      <c r="CQG50" s="108"/>
      <c r="CQH50" s="108"/>
      <c r="CQI50" s="108"/>
      <c r="CQJ50" s="108"/>
      <c r="CQK50" s="108"/>
      <c r="CQL50" s="108"/>
      <c r="CQM50" s="108"/>
      <c r="CQN50" s="108"/>
      <c r="CQO50" s="108"/>
      <c r="CQP50" s="108"/>
      <c r="CQQ50" s="108"/>
      <c r="CQR50" s="108"/>
      <c r="CQS50" s="108"/>
      <c r="CQT50" s="108"/>
      <c r="CQU50" s="108"/>
      <c r="CQV50" s="108"/>
      <c r="CQW50" s="108"/>
      <c r="CQX50" s="108"/>
      <c r="CQY50" s="108"/>
      <c r="CQZ50" s="108"/>
      <c r="CRA50" s="108"/>
      <c r="CRB50" s="108"/>
      <c r="CRC50" s="108"/>
      <c r="CRD50" s="108"/>
      <c r="CRE50" s="108"/>
      <c r="CRF50" s="108"/>
      <c r="CRG50" s="108"/>
      <c r="CRH50" s="108"/>
      <c r="CRI50" s="108"/>
      <c r="CRJ50" s="108"/>
      <c r="CRK50" s="108"/>
      <c r="CRL50" s="108"/>
      <c r="CRM50" s="108"/>
      <c r="CRN50" s="108"/>
      <c r="CRO50" s="108"/>
      <c r="CRP50" s="108"/>
      <c r="CRQ50" s="108"/>
      <c r="CRR50" s="108"/>
      <c r="CRS50" s="108"/>
      <c r="CRT50" s="108"/>
      <c r="CRU50" s="108"/>
      <c r="CRV50" s="108"/>
      <c r="CRW50" s="108"/>
      <c r="CRX50" s="108"/>
      <c r="CRY50" s="108"/>
      <c r="CRZ50" s="108"/>
      <c r="CSA50" s="108"/>
      <c r="CSB50" s="108"/>
      <c r="CSC50" s="108"/>
      <c r="CSD50" s="108"/>
      <c r="CSE50" s="108"/>
      <c r="CSF50" s="108"/>
      <c r="CSG50" s="108"/>
      <c r="CSH50" s="108"/>
      <c r="CSI50" s="108"/>
      <c r="CSJ50" s="108"/>
      <c r="CSK50" s="108"/>
      <c r="CSL50" s="108"/>
      <c r="CSM50" s="108"/>
      <c r="CSN50" s="108"/>
      <c r="CSO50" s="108"/>
      <c r="CSP50" s="108"/>
      <c r="CSQ50" s="108"/>
      <c r="CSR50" s="108"/>
      <c r="CSS50" s="108"/>
      <c r="CST50" s="108"/>
      <c r="CSU50" s="108"/>
      <c r="CSV50" s="108"/>
      <c r="CSW50" s="108"/>
      <c r="CSX50" s="108"/>
      <c r="CSY50" s="108"/>
      <c r="CSZ50" s="108"/>
      <c r="CTA50" s="108"/>
      <c r="CTB50" s="108"/>
      <c r="CTC50" s="108"/>
      <c r="CTD50" s="108"/>
      <c r="CTE50" s="108"/>
      <c r="CTF50" s="108"/>
      <c r="CTG50" s="108"/>
      <c r="CTH50" s="108"/>
      <c r="CTI50" s="108"/>
      <c r="CTJ50" s="108"/>
      <c r="CTK50" s="108"/>
      <c r="CTL50" s="108"/>
      <c r="CTM50" s="108"/>
      <c r="CTN50" s="108"/>
      <c r="CTO50" s="108"/>
      <c r="CTP50" s="108"/>
      <c r="CTQ50" s="108"/>
      <c r="CTR50" s="108"/>
      <c r="CTS50" s="108"/>
      <c r="CTT50" s="108"/>
      <c r="CTU50" s="108"/>
      <c r="CTV50" s="108"/>
      <c r="CTW50" s="108"/>
      <c r="CTX50" s="108"/>
      <c r="CTY50" s="108"/>
      <c r="CTZ50" s="108"/>
      <c r="CUA50" s="108"/>
      <c r="CUB50" s="108"/>
      <c r="CUC50" s="108"/>
      <c r="CUD50" s="108"/>
      <c r="CUE50" s="108"/>
      <c r="CUF50" s="108"/>
      <c r="CUG50" s="108"/>
      <c r="CUH50" s="108"/>
      <c r="CUI50" s="108"/>
      <c r="CUJ50" s="108"/>
      <c r="CUK50" s="108"/>
      <c r="CUL50" s="108"/>
      <c r="CUM50" s="108"/>
      <c r="CUN50" s="108"/>
      <c r="CUO50" s="108"/>
      <c r="CUP50" s="108"/>
      <c r="CUQ50" s="108"/>
      <c r="CUR50" s="108"/>
      <c r="CUS50" s="108"/>
      <c r="CUT50" s="108"/>
      <c r="CUU50" s="108"/>
      <c r="CUV50" s="108"/>
      <c r="CUW50" s="108"/>
      <c r="CUX50" s="108"/>
      <c r="CUY50" s="108"/>
      <c r="CUZ50" s="108"/>
      <c r="CVA50" s="108"/>
      <c r="CVB50" s="108"/>
      <c r="CVC50" s="108"/>
      <c r="CVD50" s="108"/>
      <c r="CVE50" s="108"/>
      <c r="CVF50" s="108"/>
      <c r="CVG50" s="108"/>
      <c r="CVH50" s="108"/>
      <c r="CVI50" s="108"/>
      <c r="CVJ50" s="108"/>
      <c r="CVK50" s="108"/>
      <c r="CVL50" s="108"/>
      <c r="CVM50" s="108"/>
      <c r="CVN50" s="108"/>
      <c r="CVO50" s="108"/>
      <c r="CVP50" s="108"/>
      <c r="CVQ50" s="108"/>
      <c r="CVR50" s="108"/>
      <c r="CVS50" s="108"/>
      <c r="CVT50" s="108"/>
      <c r="CVU50" s="108"/>
      <c r="CVV50" s="108"/>
      <c r="CVW50" s="108"/>
      <c r="CVX50" s="108"/>
      <c r="CVY50" s="108"/>
      <c r="CVZ50" s="108"/>
      <c r="CWA50" s="108"/>
      <c r="CWB50" s="108"/>
      <c r="CWC50" s="108"/>
      <c r="CWD50" s="108"/>
      <c r="CWE50" s="108"/>
      <c r="CWF50" s="108"/>
      <c r="CWG50" s="108"/>
      <c r="CWH50" s="108"/>
      <c r="CWI50" s="108"/>
      <c r="CWJ50" s="108"/>
      <c r="CWK50" s="108"/>
      <c r="CWL50" s="108"/>
      <c r="CWM50" s="108"/>
      <c r="CWN50" s="108"/>
      <c r="CWO50" s="108"/>
      <c r="CWP50" s="108"/>
      <c r="CWQ50" s="108"/>
      <c r="CWR50" s="108"/>
      <c r="CWS50" s="108"/>
      <c r="CWT50" s="108"/>
      <c r="CWU50" s="108"/>
      <c r="CWV50" s="108"/>
      <c r="CWW50" s="108"/>
      <c r="CWX50" s="108"/>
      <c r="CWY50" s="108"/>
      <c r="CWZ50" s="108"/>
      <c r="CXA50" s="108"/>
      <c r="CXB50" s="108"/>
      <c r="CXC50" s="108"/>
      <c r="CXD50" s="108"/>
      <c r="CXE50" s="108"/>
      <c r="CXF50" s="108"/>
      <c r="CXG50" s="108"/>
      <c r="CXH50" s="108"/>
      <c r="CXI50" s="108"/>
      <c r="CXJ50" s="108"/>
      <c r="CXK50" s="108"/>
      <c r="CXL50" s="108"/>
      <c r="CXM50" s="108"/>
      <c r="CXN50" s="108"/>
      <c r="CXO50" s="108"/>
      <c r="CXP50" s="108"/>
      <c r="CXQ50" s="108"/>
      <c r="CXR50" s="108"/>
      <c r="CXS50" s="108"/>
      <c r="CXT50" s="108"/>
      <c r="CXU50" s="108"/>
      <c r="CXV50" s="108"/>
      <c r="CXW50" s="108"/>
      <c r="CXX50" s="108"/>
      <c r="CXY50" s="108"/>
      <c r="CXZ50" s="108"/>
      <c r="CYA50" s="108"/>
      <c r="CYB50" s="108"/>
      <c r="CYC50" s="108"/>
      <c r="CYD50" s="108"/>
      <c r="CYE50" s="108"/>
      <c r="CYF50" s="108"/>
      <c r="CYG50" s="108"/>
      <c r="CYH50" s="108"/>
      <c r="CYI50" s="108"/>
      <c r="CYJ50" s="108"/>
      <c r="CYK50" s="108"/>
      <c r="CYL50" s="108"/>
      <c r="CYM50" s="108"/>
      <c r="CYN50" s="108"/>
      <c r="CYO50" s="108"/>
      <c r="CYP50" s="108"/>
      <c r="CYQ50" s="108"/>
      <c r="CYR50" s="108"/>
      <c r="CYS50" s="108"/>
      <c r="CYT50" s="108"/>
      <c r="CYU50" s="108"/>
      <c r="CYV50" s="108"/>
      <c r="CYW50" s="108"/>
      <c r="CYX50" s="108"/>
      <c r="CYY50" s="108"/>
      <c r="CYZ50" s="108"/>
      <c r="CZA50" s="108"/>
      <c r="CZB50" s="108"/>
      <c r="CZC50" s="108"/>
      <c r="CZD50" s="108"/>
      <c r="CZE50" s="108"/>
      <c r="CZF50" s="108"/>
      <c r="CZG50" s="108"/>
      <c r="CZH50" s="108"/>
      <c r="CZI50" s="108"/>
      <c r="CZJ50" s="108"/>
      <c r="CZK50" s="108"/>
      <c r="CZL50" s="108"/>
      <c r="CZM50" s="108"/>
      <c r="CZN50" s="108"/>
      <c r="CZO50" s="108"/>
      <c r="CZP50" s="108"/>
      <c r="CZQ50" s="108"/>
      <c r="CZR50" s="108"/>
      <c r="CZS50" s="108"/>
      <c r="CZT50" s="108"/>
      <c r="CZU50" s="108"/>
      <c r="CZV50" s="108"/>
      <c r="CZW50" s="108"/>
      <c r="CZX50" s="108"/>
      <c r="CZY50" s="108"/>
      <c r="CZZ50" s="108"/>
      <c r="DAA50" s="108"/>
      <c r="DAB50" s="108"/>
      <c r="DAC50" s="108"/>
      <c r="DAD50" s="108"/>
      <c r="DAE50" s="108"/>
      <c r="DAF50" s="108"/>
      <c r="DAG50" s="108"/>
      <c r="DAH50" s="108"/>
      <c r="DAI50" s="108"/>
      <c r="DAJ50" s="108"/>
      <c r="DAK50" s="108"/>
      <c r="DAL50" s="108"/>
      <c r="DAM50" s="108"/>
      <c r="DAN50" s="108"/>
      <c r="DAO50" s="108"/>
      <c r="DAP50" s="108"/>
      <c r="DAQ50" s="108"/>
      <c r="DAR50" s="108"/>
      <c r="DAS50" s="108"/>
      <c r="DAT50" s="108"/>
      <c r="DAU50" s="108"/>
      <c r="DAV50" s="108"/>
      <c r="DAW50" s="108"/>
      <c r="DAX50" s="108"/>
      <c r="DAY50" s="108"/>
      <c r="DAZ50" s="108"/>
      <c r="DBA50" s="108"/>
      <c r="DBB50" s="108"/>
      <c r="DBC50" s="108"/>
      <c r="DBD50" s="108"/>
      <c r="DBE50" s="108"/>
      <c r="DBF50" s="108"/>
      <c r="DBG50" s="108"/>
      <c r="DBH50" s="108"/>
      <c r="DBI50" s="108"/>
      <c r="DBJ50" s="108"/>
      <c r="DBK50" s="108"/>
      <c r="DBL50" s="108"/>
      <c r="DBM50" s="108"/>
      <c r="DBN50" s="108"/>
      <c r="DBO50" s="108"/>
      <c r="DBP50" s="108"/>
      <c r="DBQ50" s="108"/>
      <c r="DBR50" s="108"/>
      <c r="DBS50" s="108"/>
      <c r="DBT50" s="108"/>
      <c r="DBU50" s="108"/>
      <c r="DBV50" s="108"/>
      <c r="DBW50" s="108"/>
      <c r="DBX50" s="108"/>
      <c r="DBY50" s="108"/>
      <c r="DBZ50" s="108"/>
      <c r="DCA50" s="108"/>
      <c r="DCB50" s="108"/>
      <c r="DCC50" s="108"/>
      <c r="DCD50" s="108"/>
      <c r="DCE50" s="108"/>
      <c r="DCF50" s="108"/>
      <c r="DCG50" s="108"/>
      <c r="DCH50" s="108"/>
      <c r="DCI50" s="108"/>
      <c r="DCJ50" s="108"/>
      <c r="DCK50" s="108"/>
      <c r="DCL50" s="108"/>
      <c r="DCM50" s="108"/>
      <c r="DCN50" s="108"/>
      <c r="DCO50" s="108"/>
      <c r="DCP50" s="108"/>
      <c r="DCQ50" s="108"/>
      <c r="DCR50" s="108"/>
      <c r="DCS50" s="108"/>
      <c r="DCT50" s="108"/>
      <c r="DCU50" s="108"/>
      <c r="DCV50" s="108"/>
      <c r="DCW50" s="108"/>
      <c r="DCX50" s="108"/>
      <c r="DCY50" s="108"/>
      <c r="DCZ50" s="108"/>
      <c r="DDA50" s="108"/>
      <c r="DDB50" s="108"/>
      <c r="DDC50" s="108"/>
      <c r="DDD50" s="108"/>
      <c r="DDE50" s="108"/>
      <c r="DDF50" s="108"/>
      <c r="DDG50" s="108"/>
      <c r="DDH50" s="108"/>
      <c r="DDI50" s="108"/>
      <c r="DDJ50" s="108"/>
      <c r="DDK50" s="108"/>
      <c r="DDL50" s="108"/>
      <c r="DDM50" s="108"/>
      <c r="DDN50" s="108"/>
      <c r="DDO50" s="108"/>
      <c r="DDP50" s="108"/>
      <c r="DDQ50" s="108"/>
      <c r="DDR50" s="108"/>
      <c r="DDS50" s="108"/>
      <c r="DDT50" s="108"/>
      <c r="DDU50" s="108"/>
      <c r="DDV50" s="108"/>
      <c r="DDW50" s="108"/>
      <c r="DDX50" s="108"/>
      <c r="DDY50" s="108"/>
      <c r="DDZ50" s="108"/>
      <c r="DEA50" s="108"/>
      <c r="DEB50" s="108"/>
      <c r="DEC50" s="108"/>
      <c r="DED50" s="108"/>
      <c r="DEE50" s="108"/>
      <c r="DEF50" s="108"/>
      <c r="DEG50" s="108"/>
      <c r="DEH50" s="108"/>
      <c r="DEI50" s="108"/>
      <c r="DEJ50" s="108"/>
      <c r="DEK50" s="108"/>
      <c r="DEL50" s="108"/>
      <c r="DEM50" s="108"/>
      <c r="DEN50" s="108"/>
      <c r="DEO50" s="108"/>
      <c r="DEP50" s="108"/>
      <c r="DEQ50" s="108"/>
      <c r="DER50" s="108"/>
      <c r="DES50" s="108"/>
      <c r="DET50" s="108"/>
      <c r="DEU50" s="108"/>
      <c r="DEV50" s="108"/>
      <c r="DEW50" s="108"/>
      <c r="DEX50" s="108"/>
      <c r="DEY50" s="108"/>
      <c r="DEZ50" s="108"/>
      <c r="DFA50" s="108"/>
      <c r="DFB50" s="108"/>
      <c r="DFC50" s="108"/>
      <c r="DFD50" s="108"/>
      <c r="DFE50" s="108"/>
      <c r="DFF50" s="108"/>
      <c r="DFG50" s="108"/>
      <c r="DFH50" s="108"/>
      <c r="DFI50" s="108"/>
      <c r="DFJ50" s="108"/>
      <c r="DFK50" s="108"/>
      <c r="DFL50" s="108"/>
      <c r="DFM50" s="108"/>
      <c r="DFN50" s="108"/>
      <c r="DFO50" s="108"/>
      <c r="DFP50" s="108"/>
      <c r="DFQ50" s="108"/>
      <c r="DFR50" s="108"/>
      <c r="DFS50" s="108"/>
      <c r="DFT50" s="108"/>
      <c r="DFU50" s="108"/>
      <c r="DFV50" s="108"/>
      <c r="DFW50" s="108"/>
      <c r="DFX50" s="108"/>
      <c r="DFY50" s="108"/>
      <c r="DFZ50" s="108"/>
      <c r="DGA50" s="108"/>
      <c r="DGB50" s="108"/>
      <c r="DGC50" s="108"/>
      <c r="DGD50" s="108"/>
      <c r="DGE50" s="108"/>
      <c r="DGF50" s="108"/>
      <c r="DGG50" s="108"/>
      <c r="DGH50" s="108"/>
      <c r="DGI50" s="108"/>
      <c r="DGJ50" s="108"/>
      <c r="DGK50" s="108"/>
      <c r="DGL50" s="108"/>
      <c r="DGM50" s="108"/>
      <c r="DGN50" s="108"/>
      <c r="DGO50" s="108"/>
      <c r="DGP50" s="108"/>
      <c r="DGQ50" s="108"/>
      <c r="DGR50" s="108"/>
      <c r="DGS50" s="108"/>
      <c r="DGT50" s="108"/>
      <c r="DGU50" s="108"/>
      <c r="DGV50" s="108"/>
      <c r="DGW50" s="108"/>
      <c r="DGX50" s="108"/>
      <c r="DGY50" s="108"/>
      <c r="DGZ50" s="108"/>
      <c r="DHA50" s="108"/>
      <c r="DHB50" s="108"/>
      <c r="DHC50" s="108"/>
      <c r="DHD50" s="108"/>
      <c r="DHE50" s="108"/>
      <c r="DHF50" s="108"/>
      <c r="DHG50" s="108"/>
      <c r="DHH50" s="108"/>
      <c r="DHI50" s="108"/>
      <c r="DHJ50" s="108"/>
      <c r="DHK50" s="108"/>
      <c r="DHL50" s="108"/>
      <c r="DHM50" s="108"/>
      <c r="DHN50" s="108"/>
      <c r="DHO50" s="108"/>
      <c r="DHP50" s="108"/>
      <c r="DHQ50" s="108"/>
      <c r="DHR50" s="108"/>
      <c r="DHS50" s="108"/>
      <c r="DHT50" s="108"/>
      <c r="DHU50" s="108"/>
      <c r="DHV50" s="108"/>
      <c r="DHW50" s="108"/>
      <c r="DHX50" s="108"/>
      <c r="DHY50" s="108"/>
      <c r="DHZ50" s="108"/>
      <c r="DIA50" s="108"/>
      <c r="DIB50" s="108"/>
      <c r="DIC50" s="108"/>
      <c r="DID50" s="108"/>
      <c r="DIE50" s="108"/>
      <c r="DIF50" s="108"/>
      <c r="DIG50" s="108"/>
      <c r="DIH50" s="108"/>
      <c r="DII50" s="108"/>
      <c r="DIJ50" s="108"/>
      <c r="DIK50" s="108"/>
      <c r="DIL50" s="108"/>
      <c r="DIM50" s="108"/>
      <c r="DIN50" s="108"/>
      <c r="DIO50" s="108"/>
      <c r="DIP50" s="108"/>
      <c r="DIQ50" s="108"/>
      <c r="DIR50" s="108"/>
      <c r="DIS50" s="108"/>
      <c r="DIT50" s="108"/>
      <c r="DIU50" s="108"/>
      <c r="DIV50" s="108"/>
      <c r="DIW50" s="108"/>
      <c r="DIX50" s="108"/>
      <c r="DIY50" s="108"/>
      <c r="DIZ50" s="108"/>
      <c r="DJA50" s="108"/>
      <c r="DJB50" s="108"/>
      <c r="DJC50" s="108"/>
      <c r="DJD50" s="108"/>
      <c r="DJE50" s="108"/>
      <c r="DJF50" s="108"/>
      <c r="DJG50" s="108"/>
      <c r="DJH50" s="108"/>
      <c r="DJI50" s="108"/>
      <c r="DJJ50" s="108"/>
      <c r="DJK50" s="108"/>
      <c r="DJL50" s="108"/>
      <c r="DJM50" s="108"/>
      <c r="DJN50" s="108"/>
      <c r="DJO50" s="108"/>
      <c r="DJP50" s="108"/>
      <c r="DJQ50" s="108"/>
      <c r="DJR50" s="108"/>
      <c r="DJS50" s="108"/>
      <c r="DJT50" s="108"/>
      <c r="DJU50" s="108"/>
      <c r="DJV50" s="108"/>
      <c r="DJW50" s="108"/>
      <c r="DJX50" s="108"/>
      <c r="DJY50" s="108"/>
      <c r="DJZ50" s="108"/>
      <c r="DKA50" s="108"/>
      <c r="DKB50" s="108"/>
      <c r="DKC50" s="108"/>
      <c r="DKD50" s="108"/>
      <c r="DKE50" s="108"/>
      <c r="DKF50" s="108"/>
      <c r="DKG50" s="108"/>
      <c r="DKH50" s="108"/>
      <c r="DKI50" s="108"/>
      <c r="DKJ50" s="108"/>
      <c r="DKK50" s="108"/>
      <c r="DKL50" s="108"/>
      <c r="DKM50" s="108"/>
      <c r="DKN50" s="108"/>
      <c r="DKO50" s="108"/>
      <c r="DKP50" s="108"/>
      <c r="DKQ50" s="108"/>
      <c r="DKR50" s="108"/>
      <c r="DKS50" s="108"/>
      <c r="DKT50" s="108"/>
      <c r="DKU50" s="108"/>
      <c r="DKV50" s="108"/>
      <c r="DKW50" s="108"/>
      <c r="DKX50" s="108"/>
      <c r="DKY50" s="108"/>
      <c r="DKZ50" s="108"/>
      <c r="DLA50" s="108"/>
      <c r="DLB50" s="108"/>
      <c r="DLC50" s="108"/>
      <c r="DLD50" s="108"/>
      <c r="DLE50" s="108"/>
      <c r="DLF50" s="108"/>
      <c r="DLG50" s="108"/>
      <c r="DLH50" s="108"/>
      <c r="DLI50" s="108"/>
      <c r="DLJ50" s="108"/>
      <c r="DLK50" s="108"/>
      <c r="DLL50" s="108"/>
      <c r="DLM50" s="108"/>
      <c r="DLN50" s="108"/>
      <c r="DLO50" s="108"/>
      <c r="DLP50" s="108"/>
      <c r="DLQ50" s="108"/>
      <c r="DLR50" s="108"/>
      <c r="DLS50" s="108"/>
      <c r="DLT50" s="108"/>
      <c r="DLU50" s="108"/>
      <c r="DLV50" s="108"/>
      <c r="DLW50" s="108"/>
      <c r="DLX50" s="108"/>
      <c r="DLY50" s="108"/>
      <c r="DLZ50" s="108"/>
      <c r="DMA50" s="108"/>
      <c r="DMB50" s="108"/>
      <c r="DMC50" s="108"/>
      <c r="DMD50" s="108"/>
      <c r="DME50" s="108"/>
      <c r="DMF50" s="108"/>
      <c r="DMG50" s="108"/>
      <c r="DMH50" s="108"/>
      <c r="DMI50" s="108"/>
      <c r="DMJ50" s="108"/>
      <c r="DMK50" s="108"/>
      <c r="DML50" s="108"/>
      <c r="DMM50" s="108"/>
      <c r="DMN50" s="108"/>
      <c r="DMO50" s="108"/>
      <c r="DMP50" s="108"/>
      <c r="DMQ50" s="108"/>
      <c r="DMR50" s="108"/>
      <c r="DMS50" s="108"/>
      <c r="DMT50" s="108"/>
      <c r="DMU50" s="108"/>
      <c r="DMV50" s="108"/>
      <c r="DMW50" s="108"/>
      <c r="DMX50" s="108"/>
      <c r="DMY50" s="108"/>
      <c r="DMZ50" s="108"/>
      <c r="DNA50" s="108"/>
      <c r="DNB50" s="108"/>
      <c r="DNC50" s="108"/>
      <c r="DND50" s="108"/>
      <c r="DNE50" s="108"/>
      <c r="DNF50" s="108"/>
      <c r="DNG50" s="108"/>
      <c r="DNH50" s="108"/>
      <c r="DNI50" s="108"/>
      <c r="DNJ50" s="108"/>
      <c r="DNK50" s="108"/>
      <c r="DNL50" s="108"/>
      <c r="DNM50" s="108"/>
      <c r="DNN50" s="108"/>
      <c r="DNO50" s="108"/>
      <c r="DNP50" s="108"/>
      <c r="DNQ50" s="108"/>
      <c r="DNR50" s="108"/>
      <c r="DNS50" s="108"/>
      <c r="DNT50" s="108"/>
      <c r="DNU50" s="108"/>
      <c r="DNV50" s="108"/>
      <c r="DNW50" s="108"/>
      <c r="DNX50" s="108"/>
      <c r="DNY50" s="108"/>
      <c r="DNZ50" s="108"/>
      <c r="DOA50" s="108"/>
      <c r="DOB50" s="108"/>
      <c r="DOC50" s="108"/>
      <c r="DOD50" s="108"/>
      <c r="DOE50" s="108"/>
      <c r="DOF50" s="108"/>
      <c r="DOG50" s="108"/>
      <c r="DOH50" s="108"/>
      <c r="DOI50" s="108"/>
      <c r="DOJ50" s="108"/>
      <c r="DOK50" s="108"/>
      <c r="DOL50" s="108"/>
      <c r="DOM50" s="108"/>
      <c r="DON50" s="108"/>
      <c r="DOO50" s="108"/>
      <c r="DOP50" s="108"/>
      <c r="DOQ50" s="108"/>
      <c r="DOR50" s="108"/>
      <c r="DOS50" s="108"/>
      <c r="DOT50" s="108"/>
      <c r="DOU50" s="108"/>
      <c r="DOV50" s="108"/>
      <c r="DOW50" s="108"/>
      <c r="DOX50" s="108"/>
      <c r="DOY50" s="108"/>
      <c r="DOZ50" s="108"/>
      <c r="DPA50" s="108"/>
      <c r="DPB50" s="108"/>
      <c r="DPC50" s="108"/>
      <c r="DPD50" s="108"/>
      <c r="DPE50" s="108"/>
      <c r="DPF50" s="108"/>
      <c r="DPG50" s="108"/>
      <c r="DPH50" s="108"/>
      <c r="DPI50" s="108"/>
      <c r="DPJ50" s="108"/>
      <c r="DPK50" s="108"/>
      <c r="DPL50" s="108"/>
      <c r="DPM50" s="108"/>
      <c r="DPN50" s="108"/>
      <c r="DPO50" s="108"/>
      <c r="DPP50" s="108"/>
      <c r="DPQ50" s="108"/>
      <c r="DPR50" s="108"/>
      <c r="DPS50" s="108"/>
      <c r="DPT50" s="108"/>
      <c r="DPU50" s="108"/>
      <c r="DPV50" s="108"/>
      <c r="DPW50" s="108"/>
      <c r="DPX50" s="108"/>
      <c r="DPY50" s="108"/>
      <c r="DPZ50" s="108"/>
      <c r="DQA50" s="108"/>
      <c r="DQB50" s="108"/>
      <c r="DQC50" s="108"/>
      <c r="DQD50" s="108"/>
      <c r="DQE50" s="108"/>
      <c r="DQF50" s="108"/>
      <c r="DQG50" s="108"/>
      <c r="DQH50" s="108"/>
      <c r="DQI50" s="108"/>
      <c r="DQJ50" s="108"/>
      <c r="DQK50" s="108"/>
      <c r="DQL50" s="108"/>
      <c r="DQM50" s="108"/>
      <c r="DQN50" s="108"/>
      <c r="DQO50" s="108"/>
      <c r="DQP50" s="108"/>
      <c r="DQQ50" s="108"/>
      <c r="DQR50" s="108"/>
      <c r="DQS50" s="108"/>
      <c r="DQT50" s="108"/>
      <c r="DQU50" s="108"/>
      <c r="DQV50" s="108"/>
      <c r="DQW50" s="108"/>
      <c r="DQX50" s="108"/>
      <c r="DQY50" s="108"/>
      <c r="DQZ50" s="108"/>
      <c r="DRA50" s="108"/>
      <c r="DRB50" s="108"/>
      <c r="DRC50" s="108"/>
      <c r="DRD50" s="108"/>
      <c r="DRE50" s="108"/>
      <c r="DRF50" s="108"/>
      <c r="DRG50" s="108"/>
      <c r="DRH50" s="108"/>
      <c r="DRI50" s="108"/>
      <c r="DRJ50" s="108"/>
      <c r="DRK50" s="108"/>
      <c r="DRL50" s="108"/>
      <c r="DRM50" s="108"/>
      <c r="DRN50" s="108"/>
      <c r="DRO50" s="108"/>
      <c r="DRP50" s="108"/>
      <c r="DRQ50" s="108"/>
      <c r="DRR50" s="108"/>
      <c r="DRS50" s="108"/>
      <c r="DRT50" s="108"/>
      <c r="DRU50" s="108"/>
      <c r="DRV50" s="108"/>
      <c r="DRW50" s="108"/>
      <c r="DRX50" s="108"/>
      <c r="DRY50" s="108"/>
      <c r="DRZ50" s="108"/>
      <c r="DSA50" s="108"/>
      <c r="DSB50" s="108"/>
      <c r="DSC50" s="108"/>
      <c r="DSD50" s="108"/>
      <c r="DSE50" s="108"/>
      <c r="DSF50" s="108"/>
      <c r="DSG50" s="108"/>
      <c r="DSH50" s="108"/>
      <c r="DSI50" s="108"/>
      <c r="DSJ50" s="108"/>
      <c r="DSK50" s="108"/>
      <c r="DSL50" s="108"/>
      <c r="DSM50" s="108"/>
      <c r="DSN50" s="108"/>
      <c r="DSO50" s="108"/>
      <c r="DSP50" s="108"/>
      <c r="DSQ50" s="108"/>
      <c r="DSR50" s="108"/>
      <c r="DSS50" s="108"/>
      <c r="DST50" s="108"/>
      <c r="DSU50" s="108"/>
      <c r="DSV50" s="108"/>
      <c r="DSW50" s="108"/>
      <c r="DSX50" s="108"/>
      <c r="DSY50" s="108"/>
      <c r="DSZ50" s="108"/>
      <c r="DTA50" s="108"/>
      <c r="DTB50" s="108"/>
      <c r="DTC50" s="108"/>
      <c r="DTD50" s="108"/>
      <c r="DTE50" s="108"/>
      <c r="DTF50" s="108"/>
      <c r="DTG50" s="108"/>
      <c r="DTH50" s="108"/>
      <c r="DTI50" s="108"/>
      <c r="DTJ50" s="108"/>
      <c r="DTK50" s="108"/>
      <c r="DTL50" s="108"/>
      <c r="DTM50" s="108"/>
      <c r="DTN50" s="108"/>
      <c r="DTO50" s="108"/>
      <c r="DTP50" s="108"/>
      <c r="DTQ50" s="108"/>
      <c r="DTR50" s="108"/>
      <c r="DTS50" s="108"/>
      <c r="DTT50" s="108"/>
      <c r="DTU50" s="108"/>
      <c r="DTV50" s="108"/>
      <c r="DTW50" s="108"/>
      <c r="DTX50" s="108"/>
      <c r="DTY50" s="108"/>
      <c r="DTZ50" s="108"/>
      <c r="DUA50" s="108"/>
      <c r="DUB50" s="108"/>
      <c r="DUC50" s="108"/>
      <c r="DUD50" s="108"/>
      <c r="DUE50" s="108"/>
      <c r="DUF50" s="108"/>
      <c r="DUG50" s="108"/>
      <c r="DUH50" s="108"/>
      <c r="DUI50" s="108"/>
      <c r="DUJ50" s="108"/>
      <c r="DUK50" s="108"/>
      <c r="DUL50" s="108"/>
      <c r="DUM50" s="108"/>
      <c r="DUN50" s="108"/>
      <c r="DUO50" s="108"/>
      <c r="DUP50" s="108"/>
      <c r="DUQ50" s="108"/>
      <c r="DUR50" s="108"/>
      <c r="DUS50" s="108"/>
      <c r="DUT50" s="108"/>
      <c r="DUU50" s="108"/>
      <c r="DUV50" s="108"/>
      <c r="DUW50" s="108"/>
      <c r="DUX50" s="108"/>
      <c r="DUY50" s="108"/>
      <c r="DUZ50" s="108"/>
      <c r="DVA50" s="108"/>
      <c r="DVB50" s="108"/>
      <c r="DVC50" s="108"/>
      <c r="DVD50" s="108"/>
      <c r="DVE50" s="108"/>
      <c r="DVF50" s="108"/>
      <c r="DVG50" s="108"/>
      <c r="DVH50" s="108"/>
      <c r="DVI50" s="108"/>
      <c r="DVJ50" s="108"/>
      <c r="DVK50" s="108"/>
      <c r="DVL50" s="108"/>
      <c r="DVM50" s="108"/>
      <c r="DVN50" s="108"/>
      <c r="DVO50" s="108"/>
      <c r="DVP50" s="108"/>
      <c r="DVQ50" s="108"/>
      <c r="DVR50" s="108"/>
      <c r="DVS50" s="108"/>
      <c r="DVT50" s="108"/>
      <c r="DVU50" s="108"/>
      <c r="DVV50" s="108"/>
      <c r="DVW50" s="108"/>
      <c r="DVX50" s="108"/>
      <c r="DVY50" s="108"/>
      <c r="DVZ50" s="108"/>
      <c r="DWA50" s="108"/>
      <c r="DWB50" s="108"/>
      <c r="DWC50" s="108"/>
      <c r="DWD50" s="108"/>
      <c r="DWE50" s="108"/>
      <c r="DWF50" s="108"/>
      <c r="DWG50" s="108"/>
      <c r="DWH50" s="108"/>
      <c r="DWI50" s="108"/>
      <c r="DWJ50" s="108"/>
      <c r="DWK50" s="108"/>
      <c r="DWL50" s="108"/>
      <c r="DWM50" s="108"/>
      <c r="DWN50" s="108"/>
      <c r="DWO50" s="108"/>
      <c r="DWP50" s="108"/>
      <c r="DWQ50" s="108"/>
      <c r="DWR50" s="108"/>
      <c r="DWS50" s="108"/>
      <c r="DWT50" s="108"/>
      <c r="DWU50" s="108"/>
      <c r="DWV50" s="108"/>
      <c r="DWW50" s="108"/>
      <c r="DWX50" s="108"/>
      <c r="DWY50" s="108"/>
      <c r="DWZ50" s="108"/>
      <c r="DXA50" s="108"/>
      <c r="DXB50" s="108"/>
      <c r="DXC50" s="108"/>
      <c r="DXD50" s="108"/>
      <c r="DXE50" s="108"/>
      <c r="DXF50" s="108"/>
      <c r="DXG50" s="108"/>
      <c r="DXH50" s="108"/>
      <c r="DXI50" s="108"/>
      <c r="DXJ50" s="108"/>
      <c r="DXK50" s="108"/>
      <c r="DXL50" s="108"/>
      <c r="DXM50" s="108"/>
      <c r="DXN50" s="108"/>
      <c r="DXO50" s="108"/>
      <c r="DXP50" s="108"/>
      <c r="DXQ50" s="108"/>
      <c r="DXR50" s="108"/>
      <c r="DXS50" s="108"/>
      <c r="DXT50" s="108"/>
      <c r="DXU50" s="108"/>
      <c r="DXV50" s="108"/>
      <c r="DXW50" s="108"/>
      <c r="DXX50" s="108"/>
      <c r="DXY50" s="108"/>
      <c r="DXZ50" s="108"/>
      <c r="DYA50" s="108"/>
      <c r="DYB50" s="108"/>
      <c r="DYC50" s="108"/>
      <c r="DYD50" s="108"/>
      <c r="DYE50" s="108"/>
      <c r="DYF50" s="108"/>
      <c r="DYG50" s="108"/>
      <c r="DYH50" s="108"/>
      <c r="DYI50" s="108"/>
      <c r="DYJ50" s="108"/>
      <c r="DYK50" s="108"/>
      <c r="DYL50" s="108"/>
      <c r="DYM50" s="108"/>
      <c r="DYN50" s="108"/>
      <c r="DYO50" s="108"/>
      <c r="DYP50" s="108"/>
      <c r="DYQ50" s="108"/>
      <c r="DYR50" s="108"/>
      <c r="DYS50" s="108"/>
      <c r="DYT50" s="108"/>
      <c r="DYU50" s="108"/>
      <c r="DYV50" s="108"/>
      <c r="DYW50" s="108"/>
      <c r="DYX50" s="108"/>
      <c r="DYY50" s="108"/>
      <c r="DYZ50" s="108"/>
      <c r="DZA50" s="108"/>
      <c r="DZB50" s="108"/>
      <c r="DZC50" s="108"/>
      <c r="DZD50" s="108"/>
      <c r="DZE50" s="108"/>
      <c r="DZF50" s="108"/>
      <c r="DZG50" s="108"/>
      <c r="DZH50" s="108"/>
      <c r="DZI50" s="108"/>
      <c r="DZJ50" s="108"/>
      <c r="DZK50" s="108"/>
      <c r="DZL50" s="108"/>
      <c r="DZM50" s="108"/>
      <c r="DZN50" s="108"/>
      <c r="DZO50" s="108"/>
      <c r="DZP50" s="108"/>
      <c r="DZQ50" s="108"/>
      <c r="DZR50" s="108"/>
      <c r="DZS50" s="108"/>
      <c r="DZT50" s="108"/>
      <c r="DZU50" s="108"/>
      <c r="DZV50" s="108"/>
      <c r="DZW50" s="108"/>
      <c r="DZX50" s="108"/>
      <c r="DZY50" s="108"/>
      <c r="DZZ50" s="108"/>
      <c r="EAA50" s="108"/>
      <c r="EAB50" s="108"/>
      <c r="EAC50" s="108"/>
      <c r="EAD50" s="108"/>
      <c r="EAE50" s="108"/>
      <c r="EAF50" s="108"/>
      <c r="EAG50" s="108"/>
      <c r="EAH50" s="108"/>
      <c r="EAI50" s="108"/>
      <c r="EAJ50" s="108"/>
      <c r="EAK50" s="108"/>
      <c r="EAL50" s="108"/>
      <c r="EAM50" s="108"/>
      <c r="EAN50" s="108"/>
      <c r="EAO50" s="108"/>
      <c r="EAP50" s="108"/>
      <c r="EAQ50" s="108"/>
      <c r="EAR50" s="108"/>
      <c r="EAS50" s="108"/>
      <c r="EAT50" s="108"/>
      <c r="EAU50" s="108"/>
      <c r="EAV50" s="108"/>
      <c r="EAW50" s="108"/>
      <c r="EAX50" s="108"/>
      <c r="EAY50" s="108"/>
      <c r="EAZ50" s="108"/>
      <c r="EBA50" s="108"/>
      <c r="EBB50" s="108"/>
      <c r="EBC50" s="108"/>
      <c r="EBD50" s="108"/>
      <c r="EBE50" s="108"/>
      <c r="EBF50" s="108"/>
      <c r="EBG50" s="108"/>
      <c r="EBH50" s="108"/>
      <c r="EBI50" s="108"/>
      <c r="EBJ50" s="108"/>
      <c r="EBK50" s="108"/>
      <c r="EBL50" s="108"/>
      <c r="EBM50" s="108"/>
      <c r="EBN50" s="108"/>
      <c r="EBO50" s="108"/>
      <c r="EBP50" s="108"/>
      <c r="EBQ50" s="108"/>
      <c r="EBR50" s="108"/>
      <c r="EBS50" s="108"/>
      <c r="EBT50" s="108"/>
      <c r="EBU50" s="108"/>
      <c r="EBV50" s="108"/>
      <c r="EBW50" s="108"/>
      <c r="EBX50" s="108"/>
      <c r="EBY50" s="108"/>
      <c r="EBZ50" s="108"/>
      <c r="ECA50" s="108"/>
      <c r="ECB50" s="108"/>
      <c r="ECC50" s="108"/>
      <c r="ECD50" s="108"/>
      <c r="ECE50" s="108"/>
      <c r="ECF50" s="108"/>
      <c r="ECG50" s="108"/>
      <c r="ECH50" s="108"/>
      <c r="ECI50" s="108"/>
      <c r="ECJ50" s="108"/>
      <c r="ECK50" s="108"/>
      <c r="ECL50" s="108"/>
      <c r="ECM50" s="108"/>
      <c r="ECN50" s="108"/>
      <c r="ECO50" s="108"/>
      <c r="ECP50" s="108"/>
      <c r="ECQ50" s="108"/>
      <c r="ECR50" s="108"/>
      <c r="ECS50" s="108"/>
      <c r="ECT50" s="108"/>
      <c r="ECU50" s="108"/>
      <c r="ECV50" s="108"/>
      <c r="ECW50" s="108"/>
      <c r="ECX50" s="108"/>
      <c r="ECY50" s="108"/>
      <c r="ECZ50" s="108"/>
      <c r="EDA50" s="108"/>
      <c r="EDB50" s="108"/>
      <c r="EDC50" s="108"/>
      <c r="EDD50" s="108"/>
      <c r="EDE50" s="108"/>
      <c r="EDF50" s="108"/>
      <c r="EDG50" s="108"/>
      <c r="EDH50" s="108"/>
      <c r="EDI50" s="108"/>
      <c r="EDJ50" s="108"/>
      <c r="EDK50" s="108"/>
      <c r="EDL50" s="108"/>
      <c r="EDM50" s="108"/>
      <c r="EDN50" s="108"/>
      <c r="EDO50" s="108"/>
      <c r="EDP50" s="108"/>
      <c r="EDQ50" s="108"/>
      <c r="EDR50" s="108"/>
      <c r="EDS50" s="108"/>
      <c r="EDT50" s="108"/>
      <c r="EDU50" s="108"/>
      <c r="EDV50" s="108"/>
      <c r="EDW50" s="108"/>
      <c r="EDX50" s="108"/>
      <c r="EDY50" s="108"/>
      <c r="EDZ50" s="108"/>
      <c r="EEA50" s="108"/>
      <c r="EEB50" s="108"/>
      <c r="EEC50" s="108"/>
      <c r="EED50" s="108"/>
      <c r="EEE50" s="108"/>
      <c r="EEF50" s="108"/>
      <c r="EEG50" s="108"/>
      <c r="EEH50" s="108"/>
      <c r="EEI50" s="108"/>
      <c r="EEJ50" s="108"/>
      <c r="EEK50" s="108"/>
      <c r="EEL50" s="108"/>
      <c r="EEM50" s="108"/>
      <c r="EEN50" s="108"/>
      <c r="EEO50" s="108"/>
      <c r="EEP50" s="108"/>
      <c r="EEQ50" s="108"/>
      <c r="EER50" s="108"/>
      <c r="EES50" s="108"/>
      <c r="EET50" s="108"/>
      <c r="EEU50" s="108"/>
      <c r="EEV50" s="108"/>
      <c r="EEW50" s="108"/>
      <c r="EEX50" s="108"/>
      <c r="EEY50" s="108"/>
      <c r="EEZ50" s="108"/>
      <c r="EFA50" s="108"/>
      <c r="EFB50" s="108"/>
      <c r="EFC50" s="108"/>
      <c r="EFD50" s="108"/>
      <c r="EFE50" s="108"/>
      <c r="EFF50" s="108"/>
      <c r="EFG50" s="108"/>
      <c r="EFH50" s="108"/>
      <c r="EFI50" s="108"/>
      <c r="EFJ50" s="108"/>
      <c r="EFK50" s="108"/>
      <c r="EFL50" s="108"/>
      <c r="EFM50" s="108"/>
      <c r="EFN50" s="108"/>
      <c r="EFO50" s="108"/>
      <c r="EFP50" s="108"/>
      <c r="EFQ50" s="108"/>
      <c r="EFR50" s="108"/>
      <c r="EFS50" s="108"/>
      <c r="EFT50" s="108"/>
      <c r="EFU50" s="108"/>
      <c r="EFV50" s="108"/>
      <c r="EFW50" s="108"/>
      <c r="EFX50" s="108"/>
      <c r="EFY50" s="108"/>
      <c r="EFZ50" s="108"/>
      <c r="EGA50" s="108"/>
      <c r="EGB50" s="108"/>
      <c r="EGC50" s="108"/>
      <c r="EGD50" s="108"/>
      <c r="EGE50" s="108"/>
      <c r="EGF50" s="108"/>
      <c r="EGG50" s="108"/>
      <c r="EGH50" s="108"/>
      <c r="EGI50" s="108"/>
      <c r="EGJ50" s="108"/>
      <c r="EGK50" s="108"/>
      <c r="EGL50" s="108"/>
      <c r="EGM50" s="108"/>
      <c r="EGN50" s="108"/>
      <c r="EGO50" s="108"/>
      <c r="EGP50" s="108"/>
      <c r="EGQ50" s="108"/>
      <c r="EGR50" s="108"/>
      <c r="EGS50" s="108"/>
      <c r="EGT50" s="108"/>
      <c r="EGU50" s="108"/>
      <c r="EGV50" s="108"/>
      <c r="EGW50" s="108"/>
      <c r="EGX50" s="108"/>
      <c r="EGY50" s="108"/>
      <c r="EGZ50" s="108"/>
      <c r="EHA50" s="108"/>
      <c r="EHB50" s="108"/>
      <c r="EHC50" s="108"/>
      <c r="EHD50" s="108"/>
      <c r="EHE50" s="108"/>
      <c r="EHF50" s="108"/>
      <c r="EHG50" s="108"/>
      <c r="EHH50" s="108"/>
      <c r="EHI50" s="108"/>
      <c r="EHJ50" s="108"/>
      <c r="EHK50" s="108"/>
      <c r="EHL50" s="108"/>
      <c r="EHM50" s="108"/>
      <c r="EHN50" s="108"/>
      <c r="EHO50" s="108"/>
      <c r="EHP50" s="108"/>
      <c r="EHQ50" s="108"/>
      <c r="EHR50" s="108"/>
      <c r="EHS50" s="108"/>
      <c r="EHT50" s="108"/>
      <c r="EHU50" s="108"/>
      <c r="EHV50" s="108"/>
      <c r="EHW50" s="108"/>
      <c r="EHX50" s="108"/>
      <c r="EHY50" s="108"/>
      <c r="EHZ50" s="108"/>
      <c r="EIA50" s="108"/>
      <c r="EIB50" s="108"/>
      <c r="EIC50" s="108"/>
      <c r="EID50" s="108"/>
      <c r="EIE50" s="108"/>
      <c r="EIF50" s="108"/>
      <c r="EIG50" s="108"/>
      <c r="EIH50" s="108"/>
      <c r="EII50" s="108"/>
      <c r="EIJ50" s="108"/>
      <c r="EIK50" s="108"/>
      <c r="EIL50" s="108"/>
      <c r="EIM50" s="108"/>
      <c r="EIN50" s="108"/>
      <c r="EIO50" s="108"/>
      <c r="EIP50" s="108"/>
      <c r="EIQ50" s="108"/>
      <c r="EIR50" s="108"/>
      <c r="EIS50" s="108"/>
      <c r="EIT50" s="108"/>
      <c r="EIU50" s="108"/>
      <c r="EIV50" s="108"/>
      <c r="EIW50" s="108"/>
      <c r="EIX50" s="108"/>
      <c r="EIY50" s="108"/>
      <c r="EIZ50" s="108"/>
      <c r="EJA50" s="108"/>
      <c r="EJB50" s="108"/>
      <c r="EJC50" s="108"/>
      <c r="EJD50" s="108"/>
      <c r="EJE50" s="108"/>
      <c r="EJF50" s="108"/>
      <c r="EJG50" s="108"/>
      <c r="EJH50" s="108"/>
      <c r="EJI50" s="108"/>
      <c r="EJJ50" s="108"/>
      <c r="EJK50" s="108"/>
      <c r="EJL50" s="108"/>
      <c r="EJM50" s="108"/>
      <c r="EJN50" s="108"/>
      <c r="EJO50" s="108"/>
      <c r="EJP50" s="108"/>
      <c r="EJQ50" s="108"/>
      <c r="EJR50" s="108"/>
      <c r="EJS50" s="108"/>
      <c r="EJT50" s="108"/>
      <c r="EJU50" s="108"/>
      <c r="EJV50" s="108"/>
      <c r="EJW50" s="108"/>
      <c r="EJX50" s="108"/>
      <c r="EJY50" s="108"/>
      <c r="EJZ50" s="108"/>
      <c r="EKA50" s="108"/>
      <c r="EKB50" s="108"/>
      <c r="EKC50" s="108"/>
      <c r="EKD50" s="108"/>
      <c r="EKE50" s="108"/>
      <c r="EKF50" s="108"/>
      <c r="EKG50" s="108"/>
      <c r="EKH50" s="108"/>
      <c r="EKI50" s="108"/>
      <c r="EKJ50" s="108"/>
      <c r="EKK50" s="108"/>
      <c r="EKL50" s="108"/>
      <c r="EKM50" s="108"/>
      <c r="EKN50" s="108"/>
      <c r="EKO50" s="108"/>
      <c r="EKP50" s="108"/>
      <c r="EKQ50" s="108"/>
      <c r="EKR50" s="108"/>
      <c r="EKS50" s="108"/>
      <c r="EKT50" s="108"/>
      <c r="EKU50" s="108"/>
      <c r="EKV50" s="108"/>
      <c r="EKW50" s="108"/>
      <c r="EKX50" s="108"/>
      <c r="EKY50" s="108"/>
      <c r="EKZ50" s="108"/>
      <c r="ELA50" s="108"/>
      <c r="ELB50" s="108"/>
      <c r="ELC50" s="108"/>
      <c r="ELD50" s="108"/>
      <c r="ELE50" s="108"/>
      <c r="ELF50" s="108"/>
      <c r="ELG50" s="108"/>
      <c r="ELH50" s="108"/>
      <c r="ELI50" s="108"/>
      <c r="ELJ50" s="108"/>
      <c r="ELK50" s="108"/>
      <c r="ELL50" s="108"/>
      <c r="ELM50" s="108"/>
      <c r="ELN50" s="108"/>
      <c r="ELO50" s="108"/>
      <c r="ELP50" s="108"/>
      <c r="ELQ50" s="108"/>
      <c r="ELR50" s="108"/>
      <c r="ELS50" s="108"/>
      <c r="ELT50" s="108"/>
      <c r="ELU50" s="108"/>
      <c r="ELV50" s="108"/>
      <c r="ELW50" s="108"/>
      <c r="ELX50" s="108"/>
      <c r="ELY50" s="108"/>
      <c r="ELZ50" s="108"/>
      <c r="EMA50" s="108"/>
      <c r="EMB50" s="108"/>
      <c r="EMC50" s="108"/>
      <c r="EMD50" s="108"/>
      <c r="EME50" s="108"/>
      <c r="EMF50" s="108"/>
      <c r="EMG50" s="108"/>
      <c r="EMH50" s="108"/>
      <c r="EMI50" s="108"/>
      <c r="EMJ50" s="108"/>
      <c r="EMK50" s="108"/>
      <c r="EML50" s="108"/>
      <c r="EMM50" s="108"/>
      <c r="EMN50" s="108"/>
      <c r="EMO50" s="108"/>
      <c r="EMP50" s="108"/>
      <c r="EMQ50" s="108"/>
      <c r="EMR50" s="108"/>
      <c r="EMS50" s="108"/>
      <c r="EMT50" s="108"/>
      <c r="EMU50" s="108"/>
      <c r="EMV50" s="108"/>
      <c r="EMW50" s="108"/>
      <c r="EMX50" s="108"/>
      <c r="EMY50" s="108"/>
      <c r="EMZ50" s="108"/>
      <c r="ENA50" s="108"/>
      <c r="ENB50" s="108"/>
      <c r="ENC50" s="108"/>
      <c r="END50" s="108"/>
      <c r="ENE50" s="108"/>
      <c r="ENF50" s="108"/>
      <c r="ENG50" s="108"/>
      <c r="ENH50" s="108"/>
      <c r="ENI50" s="108"/>
      <c r="ENJ50" s="108"/>
      <c r="ENK50" s="108"/>
      <c r="ENL50" s="108"/>
      <c r="ENM50" s="108"/>
      <c r="ENN50" s="108"/>
      <c r="ENO50" s="108"/>
      <c r="ENP50" s="108"/>
      <c r="ENQ50" s="108"/>
      <c r="ENR50" s="108"/>
      <c r="ENS50" s="108"/>
      <c r="ENT50" s="108"/>
      <c r="ENU50" s="108"/>
      <c r="ENV50" s="108"/>
      <c r="ENW50" s="108"/>
      <c r="ENX50" s="108"/>
      <c r="ENY50" s="108"/>
      <c r="ENZ50" s="108"/>
      <c r="EOA50" s="108"/>
      <c r="EOB50" s="108"/>
      <c r="EOC50" s="108"/>
      <c r="EOD50" s="108"/>
      <c r="EOE50" s="108"/>
      <c r="EOF50" s="108"/>
      <c r="EOG50" s="108"/>
      <c r="EOH50" s="108"/>
      <c r="EOI50" s="108"/>
      <c r="EOJ50" s="108"/>
      <c r="EOK50" s="108"/>
      <c r="EOL50" s="108"/>
      <c r="EOM50" s="108"/>
      <c r="EON50" s="108"/>
      <c r="EOO50" s="108"/>
      <c r="EOP50" s="108"/>
      <c r="EOQ50" s="108"/>
      <c r="EOR50" s="108"/>
      <c r="EOS50" s="108"/>
      <c r="EOT50" s="108"/>
      <c r="EOU50" s="108"/>
      <c r="EOV50" s="108"/>
      <c r="EOW50" s="108"/>
      <c r="EOX50" s="108"/>
      <c r="EOY50" s="108"/>
      <c r="EOZ50" s="108"/>
      <c r="EPA50" s="108"/>
      <c r="EPB50" s="108"/>
      <c r="EPC50" s="108"/>
      <c r="EPD50" s="108"/>
      <c r="EPE50" s="108"/>
      <c r="EPF50" s="108"/>
      <c r="EPG50" s="108"/>
      <c r="EPH50" s="108"/>
      <c r="EPI50" s="108"/>
      <c r="EPJ50" s="108"/>
      <c r="EPK50" s="108"/>
      <c r="EPL50" s="108"/>
      <c r="EPM50" s="108"/>
      <c r="EPN50" s="108"/>
      <c r="EPO50" s="108"/>
      <c r="EPP50" s="108"/>
      <c r="EPQ50" s="108"/>
      <c r="EPR50" s="108"/>
      <c r="EPS50" s="108"/>
      <c r="EPT50" s="108"/>
      <c r="EPU50" s="108"/>
      <c r="EPV50" s="108"/>
      <c r="EPW50" s="108"/>
      <c r="EPX50" s="108"/>
      <c r="EPY50" s="108"/>
      <c r="EPZ50" s="108"/>
      <c r="EQA50" s="108"/>
      <c r="EQB50" s="108"/>
      <c r="EQC50" s="108"/>
      <c r="EQD50" s="108"/>
      <c r="EQE50" s="108"/>
      <c r="EQF50" s="108"/>
      <c r="EQG50" s="108"/>
      <c r="EQH50" s="108"/>
      <c r="EQI50" s="108"/>
      <c r="EQJ50" s="108"/>
      <c r="EQK50" s="108"/>
      <c r="EQL50" s="108"/>
      <c r="EQM50" s="108"/>
      <c r="EQN50" s="108"/>
      <c r="EQO50" s="108"/>
      <c r="EQP50" s="108"/>
      <c r="EQQ50" s="108"/>
      <c r="EQR50" s="108"/>
      <c r="EQS50" s="108"/>
      <c r="EQT50" s="108"/>
      <c r="EQU50" s="108"/>
      <c r="EQV50" s="108"/>
      <c r="EQW50" s="108"/>
      <c r="EQX50" s="108"/>
      <c r="EQY50" s="108"/>
      <c r="EQZ50" s="108"/>
      <c r="ERA50" s="108"/>
      <c r="ERB50" s="108"/>
      <c r="ERC50" s="108"/>
      <c r="ERD50" s="108"/>
      <c r="ERE50" s="108"/>
      <c r="ERF50" s="108"/>
      <c r="ERG50" s="108"/>
      <c r="ERH50" s="108"/>
      <c r="ERI50" s="108"/>
      <c r="ERJ50" s="108"/>
      <c r="ERK50" s="108"/>
      <c r="ERL50" s="108"/>
      <c r="ERM50" s="108"/>
      <c r="ERN50" s="108"/>
      <c r="ERO50" s="108"/>
      <c r="ERP50" s="108"/>
      <c r="ERQ50" s="108"/>
      <c r="ERR50" s="108"/>
      <c r="ERS50" s="108"/>
      <c r="ERT50" s="108"/>
      <c r="ERU50" s="108"/>
      <c r="ERV50" s="108"/>
      <c r="ERW50" s="108"/>
      <c r="ERX50" s="108"/>
      <c r="ERY50" s="108"/>
      <c r="ERZ50" s="108"/>
      <c r="ESA50" s="108"/>
      <c r="ESB50" s="108"/>
      <c r="ESC50" s="108"/>
      <c r="ESD50" s="108"/>
      <c r="ESE50" s="108"/>
      <c r="ESF50" s="108"/>
      <c r="ESG50" s="108"/>
      <c r="ESH50" s="108"/>
      <c r="ESI50" s="108"/>
      <c r="ESJ50" s="108"/>
      <c r="ESK50" s="108"/>
      <c r="ESL50" s="108"/>
      <c r="ESM50" s="108"/>
      <c r="ESN50" s="108"/>
      <c r="ESO50" s="108"/>
      <c r="ESP50" s="108"/>
      <c r="ESQ50" s="108"/>
      <c r="ESR50" s="108"/>
      <c r="ESS50" s="108"/>
      <c r="EST50" s="108"/>
      <c r="ESU50" s="108"/>
      <c r="ESV50" s="108"/>
      <c r="ESW50" s="108"/>
      <c r="ESX50" s="108"/>
      <c r="ESY50" s="108"/>
      <c r="ESZ50" s="108"/>
      <c r="ETA50" s="108"/>
      <c r="ETB50" s="108"/>
      <c r="ETC50" s="108"/>
      <c r="ETD50" s="108"/>
      <c r="ETE50" s="108"/>
      <c r="ETF50" s="108"/>
      <c r="ETG50" s="108"/>
      <c r="ETH50" s="108"/>
      <c r="ETI50" s="108"/>
      <c r="ETJ50" s="108"/>
      <c r="ETK50" s="108"/>
      <c r="ETL50" s="108"/>
      <c r="ETM50" s="108"/>
      <c r="ETN50" s="108"/>
      <c r="ETO50" s="108"/>
      <c r="ETP50" s="108"/>
      <c r="ETQ50" s="108"/>
      <c r="ETR50" s="108"/>
      <c r="ETS50" s="108"/>
      <c r="ETT50" s="108"/>
      <c r="ETU50" s="108"/>
      <c r="ETV50" s="108"/>
      <c r="ETW50" s="108"/>
      <c r="ETX50" s="108"/>
      <c r="ETY50" s="108"/>
      <c r="ETZ50" s="108"/>
      <c r="EUA50" s="108"/>
      <c r="EUB50" s="108"/>
      <c r="EUC50" s="108"/>
      <c r="EUD50" s="108"/>
      <c r="EUE50" s="108"/>
      <c r="EUF50" s="108"/>
      <c r="EUG50" s="108"/>
      <c r="EUH50" s="108"/>
      <c r="EUI50" s="108"/>
      <c r="EUJ50" s="108"/>
      <c r="EUK50" s="108"/>
      <c r="EUL50" s="108"/>
      <c r="EUM50" s="108"/>
      <c r="EUN50" s="108"/>
      <c r="EUO50" s="108"/>
      <c r="EUP50" s="108"/>
      <c r="EUQ50" s="108"/>
      <c r="EUR50" s="108"/>
      <c r="EUS50" s="108"/>
      <c r="EUT50" s="108"/>
      <c r="EUU50" s="108"/>
      <c r="EUV50" s="108"/>
      <c r="EUW50" s="108"/>
      <c r="EUX50" s="108"/>
      <c r="EUY50" s="108"/>
      <c r="EUZ50" s="108"/>
      <c r="EVA50" s="108"/>
      <c r="EVB50" s="108"/>
      <c r="EVC50" s="108"/>
      <c r="EVD50" s="108"/>
      <c r="EVE50" s="108"/>
      <c r="EVF50" s="108"/>
      <c r="EVG50" s="108"/>
      <c r="EVH50" s="108"/>
      <c r="EVI50" s="108"/>
      <c r="EVJ50" s="108"/>
      <c r="EVK50" s="108"/>
      <c r="EVL50" s="108"/>
      <c r="EVM50" s="108"/>
      <c r="EVN50" s="108"/>
      <c r="EVO50" s="108"/>
      <c r="EVP50" s="108"/>
      <c r="EVQ50" s="108"/>
      <c r="EVR50" s="108"/>
      <c r="EVS50" s="108"/>
      <c r="EVT50" s="108"/>
      <c r="EVU50" s="108"/>
      <c r="EVV50" s="108"/>
      <c r="EVW50" s="108"/>
      <c r="EVX50" s="108"/>
      <c r="EVY50" s="108"/>
      <c r="EVZ50" s="108"/>
      <c r="EWA50" s="108"/>
      <c r="EWB50" s="108"/>
      <c r="EWC50" s="108"/>
      <c r="EWD50" s="108"/>
      <c r="EWE50" s="108"/>
      <c r="EWF50" s="108"/>
      <c r="EWG50" s="108"/>
      <c r="EWH50" s="108"/>
      <c r="EWI50" s="108"/>
      <c r="EWJ50" s="108"/>
      <c r="EWK50" s="108"/>
      <c r="EWL50" s="108"/>
      <c r="EWM50" s="108"/>
      <c r="EWN50" s="108"/>
      <c r="EWO50" s="108"/>
      <c r="EWP50" s="108"/>
      <c r="EWQ50" s="108"/>
      <c r="EWR50" s="108"/>
      <c r="EWS50" s="108"/>
      <c r="EWT50" s="108"/>
      <c r="EWU50" s="108"/>
      <c r="EWV50" s="108"/>
      <c r="EWW50" s="108"/>
      <c r="EWX50" s="108"/>
      <c r="EWY50" s="108"/>
      <c r="EWZ50" s="108"/>
      <c r="EXA50" s="108"/>
      <c r="EXB50" s="108"/>
      <c r="EXC50" s="108"/>
      <c r="EXD50" s="108"/>
      <c r="EXE50" s="108"/>
      <c r="EXF50" s="108"/>
      <c r="EXG50" s="108"/>
      <c r="EXH50" s="108"/>
      <c r="EXI50" s="108"/>
      <c r="EXJ50" s="108"/>
      <c r="EXK50" s="108"/>
      <c r="EXL50" s="108"/>
      <c r="EXM50" s="108"/>
      <c r="EXN50" s="108"/>
      <c r="EXO50" s="108"/>
      <c r="EXP50" s="108"/>
      <c r="EXQ50" s="108"/>
      <c r="EXR50" s="108"/>
      <c r="EXS50" s="108"/>
      <c r="EXT50" s="108"/>
      <c r="EXU50" s="108"/>
      <c r="EXV50" s="108"/>
      <c r="EXW50" s="108"/>
      <c r="EXX50" s="108"/>
      <c r="EXY50" s="108"/>
      <c r="EXZ50" s="108"/>
      <c r="EYA50" s="108"/>
      <c r="EYB50" s="108"/>
      <c r="EYC50" s="108"/>
      <c r="EYD50" s="108"/>
      <c r="EYE50" s="108"/>
      <c r="EYF50" s="108"/>
      <c r="EYG50" s="108"/>
      <c r="EYH50" s="108"/>
      <c r="EYI50" s="108"/>
      <c r="EYJ50" s="108"/>
      <c r="EYK50" s="108"/>
      <c r="EYL50" s="108"/>
      <c r="EYM50" s="108"/>
      <c r="EYN50" s="108"/>
      <c r="EYO50" s="108"/>
      <c r="EYP50" s="108"/>
      <c r="EYQ50" s="108"/>
      <c r="EYR50" s="108"/>
      <c r="EYS50" s="108"/>
      <c r="EYT50" s="108"/>
      <c r="EYU50" s="108"/>
      <c r="EYV50" s="108"/>
      <c r="EYW50" s="108"/>
      <c r="EYX50" s="108"/>
      <c r="EYY50" s="108"/>
      <c r="EYZ50" s="108"/>
      <c r="EZA50" s="108"/>
      <c r="EZB50" s="108"/>
      <c r="EZC50" s="108"/>
      <c r="EZD50" s="108"/>
      <c r="EZE50" s="108"/>
      <c r="EZF50" s="108"/>
      <c r="EZG50" s="108"/>
      <c r="EZH50" s="108"/>
      <c r="EZI50" s="108"/>
      <c r="EZJ50" s="108"/>
      <c r="EZK50" s="108"/>
      <c r="EZL50" s="108"/>
      <c r="EZM50" s="108"/>
      <c r="EZN50" s="108"/>
      <c r="EZO50" s="108"/>
      <c r="EZP50" s="108"/>
      <c r="EZQ50" s="108"/>
      <c r="EZR50" s="108"/>
      <c r="EZS50" s="108"/>
      <c r="EZT50" s="108"/>
      <c r="EZU50" s="108"/>
      <c r="EZV50" s="108"/>
      <c r="EZW50" s="108"/>
      <c r="EZX50" s="108"/>
      <c r="EZY50" s="108"/>
      <c r="EZZ50" s="108"/>
      <c r="FAA50" s="108"/>
      <c r="FAB50" s="108"/>
      <c r="FAC50" s="108"/>
      <c r="FAD50" s="108"/>
      <c r="FAE50" s="108"/>
      <c r="FAF50" s="108"/>
      <c r="FAG50" s="108"/>
      <c r="FAH50" s="108"/>
      <c r="FAI50" s="108"/>
      <c r="FAJ50" s="108"/>
      <c r="FAK50" s="108"/>
      <c r="FAL50" s="108"/>
      <c r="FAM50" s="108"/>
      <c r="FAN50" s="108"/>
      <c r="FAO50" s="108"/>
      <c r="FAP50" s="108"/>
      <c r="FAQ50" s="108"/>
      <c r="FAR50" s="108"/>
      <c r="FAS50" s="108"/>
      <c r="FAT50" s="108"/>
      <c r="FAU50" s="108"/>
      <c r="FAV50" s="108"/>
      <c r="FAW50" s="108"/>
      <c r="FAX50" s="108"/>
      <c r="FAY50" s="108"/>
      <c r="FAZ50" s="108"/>
      <c r="FBA50" s="108"/>
      <c r="FBB50" s="108"/>
      <c r="FBC50" s="108"/>
      <c r="FBD50" s="108"/>
      <c r="FBE50" s="108"/>
      <c r="FBF50" s="108"/>
      <c r="FBG50" s="108"/>
      <c r="FBH50" s="108"/>
      <c r="FBI50" s="108"/>
      <c r="FBJ50" s="108"/>
      <c r="FBK50" s="108"/>
      <c r="FBL50" s="108"/>
      <c r="FBM50" s="108"/>
      <c r="FBN50" s="108"/>
      <c r="FBO50" s="108"/>
      <c r="FBP50" s="108"/>
      <c r="FBQ50" s="108"/>
      <c r="FBR50" s="108"/>
      <c r="FBS50" s="108"/>
      <c r="FBT50" s="108"/>
      <c r="FBU50" s="108"/>
      <c r="FBV50" s="108"/>
      <c r="FBW50" s="108"/>
      <c r="FBX50" s="108"/>
      <c r="FBY50" s="108"/>
      <c r="FBZ50" s="108"/>
      <c r="FCA50" s="108"/>
      <c r="FCB50" s="108"/>
      <c r="FCC50" s="108"/>
      <c r="FCD50" s="108"/>
      <c r="FCE50" s="108"/>
      <c r="FCF50" s="108"/>
      <c r="FCG50" s="108"/>
      <c r="FCH50" s="108"/>
      <c r="FCI50" s="108"/>
      <c r="FCJ50" s="108"/>
      <c r="FCK50" s="108"/>
      <c r="FCL50" s="108"/>
      <c r="FCM50" s="108"/>
      <c r="FCN50" s="108"/>
      <c r="FCO50" s="108"/>
      <c r="FCP50" s="108"/>
      <c r="FCQ50" s="108"/>
      <c r="FCR50" s="108"/>
      <c r="FCS50" s="108"/>
      <c r="FCT50" s="108"/>
      <c r="FCU50" s="108"/>
      <c r="FCV50" s="108"/>
      <c r="FCW50" s="108"/>
      <c r="FCX50" s="108"/>
      <c r="FCY50" s="108"/>
      <c r="FCZ50" s="108"/>
      <c r="FDA50" s="108"/>
      <c r="FDB50" s="108"/>
      <c r="FDC50" s="108"/>
      <c r="FDD50" s="108"/>
      <c r="FDE50" s="108"/>
      <c r="FDF50" s="108"/>
      <c r="FDG50" s="108"/>
      <c r="FDH50" s="108"/>
      <c r="FDI50" s="108"/>
      <c r="FDJ50" s="108"/>
      <c r="FDK50" s="108"/>
      <c r="FDL50" s="108"/>
      <c r="FDM50" s="108"/>
      <c r="FDN50" s="108"/>
      <c r="FDO50" s="108"/>
      <c r="FDP50" s="108"/>
      <c r="FDQ50" s="108"/>
      <c r="FDR50" s="108"/>
      <c r="FDS50" s="108"/>
      <c r="FDT50" s="108"/>
      <c r="FDU50" s="108"/>
      <c r="FDV50" s="108"/>
      <c r="FDW50" s="108"/>
      <c r="FDX50" s="108"/>
      <c r="FDY50" s="108"/>
      <c r="FDZ50" s="108"/>
      <c r="FEA50" s="108"/>
      <c r="FEB50" s="108"/>
      <c r="FEC50" s="108"/>
      <c r="FED50" s="108"/>
      <c r="FEE50" s="108"/>
      <c r="FEF50" s="108"/>
      <c r="FEG50" s="108"/>
      <c r="FEH50" s="108"/>
      <c r="FEI50" s="108"/>
      <c r="FEJ50" s="108"/>
      <c r="FEK50" s="108"/>
      <c r="FEL50" s="108"/>
      <c r="FEM50" s="108"/>
      <c r="FEN50" s="108"/>
      <c r="FEO50" s="108"/>
      <c r="FEP50" s="108"/>
      <c r="FEQ50" s="108"/>
      <c r="FER50" s="108"/>
      <c r="FES50" s="108"/>
      <c r="FET50" s="108"/>
      <c r="FEU50" s="108"/>
      <c r="FEV50" s="108"/>
      <c r="FEW50" s="108"/>
      <c r="FEX50" s="108"/>
      <c r="FEY50" s="108"/>
      <c r="FEZ50" s="108"/>
      <c r="FFA50" s="108"/>
      <c r="FFB50" s="108"/>
      <c r="FFC50" s="108"/>
      <c r="FFD50" s="108"/>
      <c r="FFE50" s="108"/>
      <c r="FFF50" s="108"/>
      <c r="FFG50" s="108"/>
      <c r="FFH50" s="108"/>
      <c r="FFI50" s="108"/>
      <c r="FFJ50" s="108"/>
      <c r="FFK50" s="108"/>
      <c r="FFL50" s="108"/>
      <c r="FFM50" s="108"/>
      <c r="FFN50" s="108"/>
      <c r="FFO50" s="108"/>
      <c r="FFP50" s="108"/>
      <c r="FFQ50" s="108"/>
      <c r="FFR50" s="108"/>
      <c r="FFS50" s="108"/>
      <c r="FFT50" s="108"/>
      <c r="FFU50" s="108"/>
      <c r="FFV50" s="108"/>
      <c r="FFW50" s="108"/>
      <c r="FFX50" s="108"/>
      <c r="FFY50" s="108"/>
      <c r="FFZ50" s="108"/>
      <c r="FGA50" s="108"/>
      <c r="FGB50" s="108"/>
      <c r="FGC50" s="108"/>
      <c r="FGD50" s="108"/>
      <c r="FGE50" s="108"/>
      <c r="FGF50" s="108"/>
      <c r="FGG50" s="108"/>
      <c r="FGH50" s="108"/>
      <c r="FGI50" s="108"/>
      <c r="FGJ50" s="108"/>
      <c r="FGK50" s="108"/>
      <c r="FGL50" s="108"/>
      <c r="FGM50" s="108"/>
      <c r="FGN50" s="108"/>
      <c r="FGO50" s="108"/>
      <c r="FGP50" s="108"/>
      <c r="FGQ50" s="108"/>
      <c r="FGR50" s="108"/>
      <c r="FGS50" s="108"/>
      <c r="FGT50" s="108"/>
      <c r="FGU50" s="108"/>
      <c r="FGV50" s="108"/>
      <c r="FGW50" s="108"/>
      <c r="FGX50" s="108"/>
      <c r="FGY50" s="108"/>
      <c r="FGZ50" s="108"/>
      <c r="FHA50" s="108"/>
      <c r="FHB50" s="108"/>
      <c r="FHC50" s="108"/>
      <c r="FHD50" s="108"/>
      <c r="FHE50" s="108"/>
      <c r="FHF50" s="108"/>
      <c r="FHG50" s="108"/>
      <c r="FHH50" s="108"/>
      <c r="FHI50" s="108"/>
      <c r="FHJ50" s="108"/>
      <c r="FHK50" s="108"/>
      <c r="FHL50" s="108"/>
      <c r="FHM50" s="108"/>
      <c r="FHN50" s="108"/>
      <c r="FHO50" s="108"/>
      <c r="FHP50" s="108"/>
      <c r="FHQ50" s="108"/>
      <c r="FHR50" s="108"/>
      <c r="FHS50" s="108"/>
      <c r="FHT50" s="108"/>
      <c r="FHU50" s="108"/>
      <c r="FHV50" s="108"/>
      <c r="FHW50" s="108"/>
      <c r="FHX50" s="108"/>
      <c r="FHY50" s="108"/>
      <c r="FHZ50" s="108"/>
      <c r="FIA50" s="108"/>
      <c r="FIB50" s="108"/>
      <c r="FIC50" s="108"/>
      <c r="FID50" s="108"/>
      <c r="FIE50" s="108"/>
      <c r="FIF50" s="108"/>
      <c r="FIG50" s="108"/>
      <c r="FIH50" s="108"/>
      <c r="FII50" s="108"/>
      <c r="FIJ50" s="108"/>
      <c r="FIK50" s="108"/>
      <c r="FIL50" s="108"/>
      <c r="FIM50" s="108"/>
      <c r="FIN50" s="108"/>
      <c r="FIO50" s="108"/>
      <c r="FIP50" s="108"/>
      <c r="FIQ50" s="108"/>
      <c r="FIR50" s="108"/>
      <c r="FIS50" s="108"/>
      <c r="FIT50" s="108"/>
      <c r="FIU50" s="108"/>
      <c r="FIV50" s="108"/>
      <c r="FIW50" s="108"/>
      <c r="FIX50" s="108"/>
      <c r="FIY50" s="108"/>
      <c r="FIZ50" s="108"/>
      <c r="FJA50" s="108"/>
      <c r="FJB50" s="108"/>
      <c r="FJC50" s="108"/>
      <c r="FJD50" s="108"/>
      <c r="FJE50" s="108"/>
      <c r="FJF50" s="108"/>
      <c r="FJG50" s="108"/>
      <c r="FJH50" s="108"/>
      <c r="FJI50" s="108"/>
      <c r="FJJ50" s="108"/>
      <c r="FJK50" s="108"/>
      <c r="FJL50" s="108"/>
      <c r="FJM50" s="108"/>
      <c r="FJN50" s="108"/>
      <c r="FJO50" s="108"/>
      <c r="FJP50" s="108"/>
      <c r="FJQ50" s="108"/>
      <c r="FJR50" s="108"/>
      <c r="FJS50" s="108"/>
      <c r="FJT50" s="108"/>
      <c r="FJU50" s="108"/>
      <c r="FJV50" s="108"/>
      <c r="FJW50" s="108"/>
      <c r="FJX50" s="108"/>
      <c r="FJY50" s="108"/>
      <c r="FJZ50" s="108"/>
      <c r="FKA50" s="108"/>
      <c r="FKB50" s="108"/>
      <c r="FKC50" s="108"/>
      <c r="FKD50" s="108"/>
      <c r="FKE50" s="108"/>
      <c r="FKF50" s="108"/>
      <c r="FKG50" s="108"/>
      <c r="FKH50" s="108"/>
      <c r="FKI50" s="108"/>
      <c r="FKJ50" s="108"/>
      <c r="FKK50" s="108"/>
      <c r="FKL50" s="108"/>
      <c r="FKM50" s="108"/>
      <c r="FKN50" s="108"/>
      <c r="FKO50" s="108"/>
      <c r="FKP50" s="108"/>
      <c r="FKQ50" s="108"/>
      <c r="FKR50" s="108"/>
      <c r="FKS50" s="108"/>
      <c r="FKT50" s="108"/>
      <c r="FKU50" s="108"/>
      <c r="FKV50" s="108"/>
      <c r="FKW50" s="108"/>
      <c r="FKX50" s="108"/>
      <c r="FKY50" s="108"/>
      <c r="FKZ50" s="108"/>
      <c r="FLA50" s="108"/>
      <c r="FLB50" s="108"/>
      <c r="FLC50" s="108"/>
      <c r="FLD50" s="108"/>
      <c r="FLE50" s="108"/>
      <c r="FLF50" s="108"/>
      <c r="FLG50" s="108"/>
      <c r="FLH50" s="108"/>
      <c r="FLI50" s="108"/>
      <c r="FLJ50" s="108"/>
      <c r="FLK50" s="108"/>
      <c r="FLL50" s="108"/>
      <c r="FLM50" s="108"/>
      <c r="FLN50" s="108"/>
      <c r="FLO50" s="108"/>
      <c r="FLP50" s="108"/>
      <c r="FLQ50" s="108"/>
      <c r="FLR50" s="108"/>
      <c r="FLS50" s="108"/>
      <c r="FLT50" s="108"/>
      <c r="FLU50" s="108"/>
      <c r="FLV50" s="108"/>
      <c r="FLW50" s="108"/>
      <c r="FLX50" s="108"/>
      <c r="FLY50" s="108"/>
      <c r="FLZ50" s="108"/>
      <c r="FMA50" s="108"/>
      <c r="FMB50" s="108"/>
      <c r="FMC50" s="108"/>
      <c r="FMD50" s="108"/>
      <c r="FME50" s="108"/>
      <c r="FMF50" s="108"/>
      <c r="FMG50" s="108"/>
      <c r="FMH50" s="108"/>
      <c r="FMI50" s="108"/>
      <c r="FMJ50" s="108"/>
      <c r="FMK50" s="108"/>
      <c r="FML50" s="108"/>
      <c r="FMM50" s="108"/>
      <c r="FMN50" s="108"/>
      <c r="FMO50" s="108"/>
      <c r="FMP50" s="108"/>
      <c r="FMQ50" s="108"/>
      <c r="FMR50" s="108"/>
      <c r="FMS50" s="108"/>
      <c r="FMT50" s="108"/>
      <c r="FMU50" s="108"/>
      <c r="FMV50" s="108"/>
      <c r="FMW50" s="108"/>
      <c r="FMX50" s="108"/>
      <c r="FMY50" s="108"/>
      <c r="FMZ50" s="108"/>
      <c r="FNA50" s="108"/>
      <c r="FNB50" s="108"/>
      <c r="FNC50" s="108"/>
      <c r="FND50" s="108"/>
      <c r="FNE50" s="108"/>
      <c r="FNF50" s="108"/>
      <c r="FNG50" s="108"/>
      <c r="FNH50" s="108"/>
      <c r="FNI50" s="108"/>
      <c r="FNJ50" s="108"/>
      <c r="FNK50" s="108"/>
      <c r="FNL50" s="108"/>
      <c r="FNM50" s="108"/>
      <c r="FNN50" s="108"/>
      <c r="FNO50" s="108"/>
      <c r="FNP50" s="108"/>
      <c r="FNQ50" s="108"/>
      <c r="FNR50" s="108"/>
      <c r="FNS50" s="108"/>
      <c r="FNT50" s="108"/>
      <c r="FNU50" s="108"/>
      <c r="FNV50" s="108"/>
      <c r="FNW50" s="108"/>
      <c r="FNX50" s="108"/>
      <c r="FNY50" s="108"/>
      <c r="FNZ50" s="108"/>
      <c r="FOA50" s="108"/>
      <c r="FOB50" s="108"/>
      <c r="FOC50" s="108"/>
      <c r="FOD50" s="108"/>
      <c r="FOE50" s="108"/>
      <c r="FOF50" s="108"/>
      <c r="FOG50" s="108"/>
      <c r="FOH50" s="108"/>
      <c r="FOI50" s="108"/>
      <c r="FOJ50" s="108"/>
      <c r="FOK50" s="108"/>
      <c r="FOL50" s="108"/>
      <c r="FOM50" s="108"/>
      <c r="FON50" s="108"/>
      <c r="FOO50" s="108"/>
      <c r="FOP50" s="108"/>
      <c r="FOQ50" s="108"/>
      <c r="FOR50" s="108"/>
      <c r="FOS50" s="108"/>
      <c r="FOT50" s="108"/>
      <c r="FOU50" s="108"/>
      <c r="FOV50" s="108"/>
      <c r="FOW50" s="108"/>
      <c r="FOX50" s="108"/>
      <c r="FOY50" s="108"/>
      <c r="FOZ50" s="108"/>
      <c r="FPA50" s="108"/>
      <c r="FPB50" s="108"/>
      <c r="FPC50" s="108"/>
      <c r="FPD50" s="108"/>
      <c r="FPE50" s="108"/>
      <c r="FPF50" s="108"/>
      <c r="FPG50" s="108"/>
      <c r="FPH50" s="108"/>
      <c r="FPI50" s="108"/>
      <c r="FPJ50" s="108"/>
      <c r="FPK50" s="108"/>
      <c r="FPL50" s="108"/>
      <c r="FPM50" s="108"/>
      <c r="FPN50" s="108"/>
      <c r="FPO50" s="108"/>
      <c r="FPP50" s="108"/>
      <c r="FPQ50" s="108"/>
      <c r="FPR50" s="108"/>
      <c r="FPS50" s="108"/>
      <c r="FPT50" s="108"/>
      <c r="FPU50" s="108"/>
      <c r="FPV50" s="108"/>
      <c r="FPW50" s="108"/>
      <c r="FPX50" s="108"/>
      <c r="FPY50" s="108"/>
      <c r="FPZ50" s="108"/>
      <c r="FQA50" s="108"/>
      <c r="FQB50" s="108"/>
      <c r="FQC50" s="108"/>
      <c r="FQD50" s="108"/>
      <c r="FQE50" s="108"/>
      <c r="FQF50" s="108"/>
      <c r="FQG50" s="108"/>
      <c r="FQH50" s="108"/>
      <c r="FQI50" s="108"/>
      <c r="FQJ50" s="108"/>
      <c r="FQK50" s="108"/>
      <c r="FQL50" s="108"/>
      <c r="FQM50" s="108"/>
      <c r="FQN50" s="108"/>
      <c r="FQO50" s="108"/>
      <c r="FQP50" s="108"/>
      <c r="FQQ50" s="108"/>
      <c r="FQR50" s="108"/>
      <c r="FQS50" s="108"/>
      <c r="FQT50" s="108"/>
      <c r="FQU50" s="108"/>
      <c r="FQV50" s="108"/>
      <c r="FQW50" s="108"/>
      <c r="FQX50" s="108"/>
      <c r="FQY50" s="108"/>
      <c r="FQZ50" s="108"/>
      <c r="FRA50" s="108"/>
      <c r="FRB50" s="108"/>
      <c r="FRC50" s="108"/>
      <c r="FRD50" s="108"/>
      <c r="FRE50" s="108"/>
      <c r="FRF50" s="108"/>
      <c r="FRG50" s="108"/>
      <c r="FRH50" s="108"/>
      <c r="FRI50" s="108"/>
      <c r="FRJ50" s="108"/>
      <c r="FRK50" s="108"/>
      <c r="FRL50" s="108"/>
      <c r="FRM50" s="108"/>
      <c r="FRN50" s="108"/>
      <c r="FRO50" s="108"/>
      <c r="FRP50" s="108"/>
      <c r="FRQ50" s="108"/>
      <c r="FRR50" s="108"/>
      <c r="FRS50" s="108"/>
      <c r="FRT50" s="108"/>
      <c r="FRU50" s="108"/>
      <c r="FRV50" s="108"/>
      <c r="FRW50" s="108"/>
      <c r="FRX50" s="108"/>
      <c r="FRY50" s="108"/>
      <c r="FRZ50" s="108"/>
      <c r="FSA50" s="108"/>
      <c r="FSB50" s="108"/>
      <c r="FSC50" s="108"/>
      <c r="FSD50" s="108"/>
      <c r="FSE50" s="108"/>
      <c r="FSF50" s="108"/>
      <c r="FSG50" s="108"/>
      <c r="FSH50" s="108"/>
      <c r="FSI50" s="108"/>
      <c r="FSJ50" s="108"/>
      <c r="FSK50" s="108"/>
      <c r="FSL50" s="108"/>
      <c r="FSM50" s="108"/>
      <c r="FSN50" s="108"/>
      <c r="FSO50" s="108"/>
      <c r="FSP50" s="108"/>
      <c r="FSQ50" s="108"/>
      <c r="FSR50" s="108"/>
      <c r="FSS50" s="108"/>
      <c r="FST50" s="108"/>
      <c r="FSU50" s="108"/>
      <c r="FSV50" s="108"/>
      <c r="FSW50" s="108"/>
      <c r="FSX50" s="108"/>
      <c r="FSY50" s="108"/>
      <c r="FSZ50" s="108"/>
      <c r="FTA50" s="108"/>
      <c r="FTB50" s="108"/>
      <c r="FTC50" s="108"/>
      <c r="FTD50" s="108"/>
      <c r="FTE50" s="108"/>
      <c r="FTF50" s="108"/>
      <c r="FTG50" s="108"/>
      <c r="FTH50" s="108"/>
      <c r="FTI50" s="108"/>
      <c r="FTJ50" s="108"/>
      <c r="FTK50" s="108"/>
      <c r="FTL50" s="108"/>
      <c r="FTM50" s="108"/>
      <c r="FTN50" s="108"/>
      <c r="FTO50" s="108"/>
      <c r="FTP50" s="108"/>
      <c r="FTQ50" s="108"/>
      <c r="FTR50" s="108"/>
      <c r="FTS50" s="108"/>
      <c r="FTT50" s="108"/>
      <c r="FTU50" s="108"/>
      <c r="FTV50" s="108"/>
      <c r="FTW50" s="108"/>
      <c r="FTX50" s="108"/>
      <c r="FTY50" s="108"/>
      <c r="FTZ50" s="108"/>
      <c r="FUA50" s="108"/>
      <c r="FUB50" s="108"/>
      <c r="FUC50" s="108"/>
      <c r="FUD50" s="108"/>
      <c r="FUE50" s="108"/>
      <c r="FUF50" s="108"/>
      <c r="FUG50" s="108"/>
      <c r="FUH50" s="108"/>
      <c r="FUI50" s="108"/>
      <c r="FUJ50" s="108"/>
      <c r="FUK50" s="108"/>
      <c r="FUL50" s="108"/>
      <c r="FUM50" s="108"/>
      <c r="FUN50" s="108"/>
      <c r="FUO50" s="108"/>
      <c r="FUP50" s="108"/>
      <c r="FUQ50" s="108"/>
      <c r="FUR50" s="108"/>
      <c r="FUS50" s="108"/>
      <c r="FUT50" s="108"/>
      <c r="FUU50" s="108"/>
      <c r="FUV50" s="108"/>
      <c r="FUW50" s="108"/>
      <c r="FUX50" s="108"/>
      <c r="FUY50" s="108"/>
      <c r="FUZ50" s="108"/>
      <c r="FVA50" s="108"/>
      <c r="FVB50" s="108"/>
      <c r="FVC50" s="108"/>
      <c r="FVD50" s="108"/>
      <c r="FVE50" s="108"/>
      <c r="FVF50" s="108"/>
      <c r="FVG50" s="108"/>
      <c r="FVH50" s="108"/>
      <c r="FVI50" s="108"/>
      <c r="FVJ50" s="108"/>
      <c r="FVK50" s="108"/>
      <c r="FVL50" s="108"/>
      <c r="FVM50" s="108"/>
      <c r="FVN50" s="108"/>
      <c r="FVO50" s="108"/>
      <c r="FVP50" s="108"/>
      <c r="FVQ50" s="108"/>
      <c r="FVR50" s="108"/>
      <c r="FVS50" s="108"/>
      <c r="FVT50" s="108"/>
      <c r="FVU50" s="108"/>
      <c r="FVV50" s="108"/>
      <c r="FVW50" s="108"/>
      <c r="FVX50" s="108"/>
      <c r="FVY50" s="108"/>
      <c r="FVZ50" s="108"/>
      <c r="FWA50" s="108"/>
      <c r="FWB50" s="108"/>
      <c r="FWC50" s="108"/>
      <c r="FWD50" s="108"/>
      <c r="FWE50" s="108"/>
      <c r="FWF50" s="108"/>
      <c r="FWG50" s="108"/>
      <c r="FWH50" s="108"/>
      <c r="FWI50" s="108"/>
      <c r="FWJ50" s="108"/>
      <c r="FWK50" s="108"/>
      <c r="FWL50" s="108"/>
      <c r="FWM50" s="108"/>
      <c r="FWN50" s="108"/>
      <c r="FWO50" s="108"/>
      <c r="FWP50" s="108"/>
      <c r="FWQ50" s="108"/>
      <c r="FWR50" s="108"/>
      <c r="FWS50" s="108"/>
      <c r="FWT50" s="108"/>
      <c r="FWU50" s="108"/>
      <c r="FWV50" s="108"/>
      <c r="FWW50" s="108"/>
      <c r="FWX50" s="108"/>
      <c r="FWY50" s="108"/>
      <c r="FWZ50" s="108"/>
      <c r="FXA50" s="108"/>
      <c r="FXB50" s="108"/>
      <c r="FXC50" s="108"/>
      <c r="FXD50" s="108"/>
      <c r="FXE50" s="108"/>
      <c r="FXF50" s="108"/>
      <c r="FXG50" s="108"/>
      <c r="FXH50" s="108"/>
      <c r="FXI50" s="108"/>
      <c r="FXJ50" s="108"/>
      <c r="FXK50" s="108"/>
      <c r="FXL50" s="108"/>
      <c r="FXM50" s="108"/>
      <c r="FXN50" s="108"/>
      <c r="FXO50" s="108"/>
      <c r="FXP50" s="108"/>
      <c r="FXQ50" s="108"/>
      <c r="FXR50" s="108"/>
      <c r="FXS50" s="108"/>
      <c r="FXT50" s="108"/>
      <c r="FXU50" s="108"/>
      <c r="FXV50" s="108"/>
      <c r="FXW50" s="108"/>
      <c r="FXX50" s="108"/>
      <c r="FXY50" s="108"/>
      <c r="FXZ50" s="108"/>
      <c r="FYA50" s="108"/>
      <c r="FYB50" s="108"/>
      <c r="FYC50" s="108"/>
      <c r="FYD50" s="108"/>
      <c r="FYE50" s="108"/>
      <c r="FYF50" s="108"/>
      <c r="FYG50" s="108"/>
      <c r="FYH50" s="108"/>
      <c r="FYI50" s="108"/>
      <c r="FYJ50" s="108"/>
      <c r="FYK50" s="108"/>
      <c r="FYL50" s="108"/>
      <c r="FYM50" s="108"/>
      <c r="FYN50" s="108"/>
      <c r="FYO50" s="108"/>
      <c r="FYP50" s="108"/>
      <c r="FYQ50" s="108"/>
      <c r="FYR50" s="108"/>
      <c r="FYS50" s="108"/>
      <c r="FYT50" s="108"/>
      <c r="FYU50" s="108"/>
      <c r="FYV50" s="108"/>
      <c r="FYW50" s="108"/>
      <c r="FYX50" s="108"/>
      <c r="FYY50" s="108"/>
      <c r="FYZ50" s="108"/>
      <c r="FZA50" s="108"/>
      <c r="FZB50" s="108"/>
      <c r="FZC50" s="108"/>
      <c r="FZD50" s="108"/>
      <c r="FZE50" s="108"/>
      <c r="FZF50" s="108"/>
      <c r="FZG50" s="108"/>
      <c r="FZH50" s="108"/>
      <c r="FZI50" s="108"/>
      <c r="FZJ50" s="108"/>
      <c r="FZK50" s="108"/>
      <c r="FZL50" s="108"/>
      <c r="FZM50" s="108"/>
      <c r="FZN50" s="108"/>
      <c r="FZO50" s="108"/>
      <c r="FZP50" s="108"/>
      <c r="FZQ50" s="108"/>
      <c r="FZR50" s="108"/>
      <c r="FZS50" s="108"/>
      <c r="FZT50" s="108"/>
      <c r="FZU50" s="108"/>
      <c r="FZV50" s="108"/>
      <c r="FZW50" s="108"/>
      <c r="FZX50" s="108"/>
      <c r="FZY50" s="108"/>
      <c r="FZZ50" s="108"/>
      <c r="GAA50" s="108"/>
      <c r="GAB50" s="108"/>
      <c r="GAC50" s="108"/>
      <c r="GAD50" s="108"/>
      <c r="GAE50" s="108"/>
      <c r="GAF50" s="108"/>
      <c r="GAG50" s="108"/>
      <c r="GAH50" s="108"/>
      <c r="GAI50" s="108"/>
      <c r="GAJ50" s="108"/>
      <c r="GAK50" s="108"/>
      <c r="GAL50" s="108"/>
      <c r="GAM50" s="108"/>
      <c r="GAN50" s="108"/>
      <c r="GAO50" s="108"/>
      <c r="GAP50" s="108"/>
      <c r="GAQ50" s="108"/>
      <c r="GAR50" s="108"/>
      <c r="GAS50" s="108"/>
      <c r="GAT50" s="108"/>
      <c r="GAU50" s="108"/>
      <c r="GAV50" s="108"/>
      <c r="GAW50" s="108"/>
      <c r="GAX50" s="108"/>
      <c r="GAY50" s="108"/>
      <c r="GAZ50" s="108"/>
      <c r="GBA50" s="108"/>
      <c r="GBB50" s="108"/>
      <c r="GBC50" s="108"/>
      <c r="GBD50" s="108"/>
      <c r="GBE50" s="108"/>
      <c r="GBF50" s="108"/>
      <c r="GBG50" s="108"/>
      <c r="GBH50" s="108"/>
      <c r="GBI50" s="108"/>
      <c r="GBJ50" s="108"/>
      <c r="GBK50" s="108"/>
      <c r="GBL50" s="108"/>
      <c r="GBM50" s="108"/>
      <c r="GBN50" s="108"/>
      <c r="GBO50" s="108"/>
      <c r="GBP50" s="108"/>
      <c r="GBQ50" s="108"/>
      <c r="GBR50" s="108"/>
      <c r="GBS50" s="108"/>
      <c r="GBT50" s="108"/>
      <c r="GBU50" s="108"/>
      <c r="GBV50" s="108"/>
      <c r="GBW50" s="108"/>
      <c r="GBX50" s="108"/>
      <c r="GBY50" s="108"/>
      <c r="GBZ50" s="108"/>
      <c r="GCA50" s="108"/>
      <c r="GCB50" s="108"/>
      <c r="GCC50" s="108"/>
      <c r="GCD50" s="108"/>
      <c r="GCE50" s="108"/>
      <c r="GCF50" s="108"/>
      <c r="GCG50" s="108"/>
      <c r="GCH50" s="108"/>
      <c r="GCI50" s="108"/>
      <c r="GCJ50" s="108"/>
      <c r="GCK50" s="108"/>
      <c r="GCL50" s="108"/>
      <c r="GCM50" s="108"/>
      <c r="GCN50" s="108"/>
      <c r="GCO50" s="108"/>
      <c r="GCP50" s="108"/>
      <c r="GCQ50" s="108"/>
      <c r="GCR50" s="108"/>
      <c r="GCS50" s="108"/>
      <c r="GCT50" s="108"/>
      <c r="GCU50" s="108"/>
      <c r="GCV50" s="108"/>
      <c r="GCW50" s="108"/>
      <c r="GCX50" s="108"/>
      <c r="GCY50" s="108"/>
      <c r="GCZ50" s="108"/>
      <c r="GDA50" s="108"/>
      <c r="GDB50" s="108"/>
      <c r="GDC50" s="108"/>
      <c r="GDD50" s="108"/>
      <c r="GDE50" s="108"/>
      <c r="GDF50" s="108"/>
      <c r="GDG50" s="108"/>
      <c r="GDH50" s="108"/>
      <c r="GDI50" s="108"/>
      <c r="GDJ50" s="108"/>
      <c r="GDK50" s="108"/>
      <c r="GDL50" s="108"/>
      <c r="GDM50" s="108"/>
      <c r="GDN50" s="108"/>
      <c r="GDO50" s="108"/>
      <c r="GDP50" s="108"/>
      <c r="GDQ50" s="108"/>
      <c r="GDR50" s="108"/>
      <c r="GDS50" s="108"/>
      <c r="GDT50" s="108"/>
      <c r="GDU50" s="108"/>
      <c r="GDV50" s="108"/>
      <c r="GDW50" s="108"/>
      <c r="GDX50" s="108"/>
      <c r="GDY50" s="108"/>
      <c r="GDZ50" s="108"/>
      <c r="GEA50" s="108"/>
      <c r="GEB50" s="108"/>
      <c r="GEC50" s="108"/>
      <c r="GED50" s="108"/>
      <c r="GEE50" s="108"/>
      <c r="GEF50" s="108"/>
      <c r="GEG50" s="108"/>
      <c r="GEH50" s="108"/>
      <c r="GEI50" s="108"/>
      <c r="GEJ50" s="108"/>
      <c r="GEK50" s="108"/>
      <c r="GEL50" s="108"/>
      <c r="GEM50" s="108"/>
      <c r="GEN50" s="108"/>
      <c r="GEO50" s="108"/>
      <c r="GEP50" s="108"/>
      <c r="GEQ50" s="108"/>
      <c r="GER50" s="108"/>
      <c r="GES50" s="108"/>
      <c r="GET50" s="108"/>
      <c r="GEU50" s="108"/>
      <c r="GEV50" s="108"/>
      <c r="GEW50" s="108"/>
      <c r="GEX50" s="108"/>
      <c r="GEY50" s="108"/>
      <c r="GEZ50" s="108"/>
      <c r="GFA50" s="108"/>
      <c r="GFB50" s="108"/>
      <c r="GFC50" s="108"/>
      <c r="GFD50" s="108"/>
      <c r="GFE50" s="108"/>
      <c r="GFF50" s="108"/>
      <c r="GFG50" s="108"/>
      <c r="GFH50" s="108"/>
      <c r="GFI50" s="108"/>
      <c r="GFJ50" s="108"/>
      <c r="GFK50" s="108"/>
      <c r="GFL50" s="108"/>
      <c r="GFM50" s="108"/>
      <c r="GFN50" s="108"/>
      <c r="GFO50" s="108"/>
      <c r="GFP50" s="108"/>
      <c r="GFQ50" s="108"/>
      <c r="GFR50" s="108"/>
      <c r="GFS50" s="108"/>
      <c r="GFT50" s="108"/>
      <c r="GFU50" s="108"/>
      <c r="GFV50" s="108"/>
      <c r="GFW50" s="108"/>
      <c r="GFX50" s="108"/>
      <c r="GFY50" s="108"/>
      <c r="GFZ50" s="108"/>
      <c r="GGA50" s="108"/>
      <c r="GGB50" s="108"/>
      <c r="GGC50" s="108"/>
      <c r="GGD50" s="108"/>
      <c r="GGE50" s="108"/>
      <c r="GGF50" s="108"/>
      <c r="GGG50" s="108"/>
      <c r="GGH50" s="108"/>
      <c r="GGI50" s="108"/>
      <c r="GGJ50" s="108"/>
      <c r="GGK50" s="108"/>
      <c r="GGL50" s="108"/>
      <c r="GGM50" s="108"/>
      <c r="GGN50" s="108"/>
      <c r="GGO50" s="108"/>
      <c r="GGP50" s="108"/>
      <c r="GGQ50" s="108"/>
      <c r="GGR50" s="108"/>
      <c r="GGS50" s="108"/>
      <c r="GGT50" s="108"/>
      <c r="GGU50" s="108"/>
      <c r="GGV50" s="108"/>
      <c r="GGW50" s="108"/>
      <c r="GGX50" s="108"/>
      <c r="GGY50" s="108"/>
      <c r="GGZ50" s="108"/>
      <c r="GHA50" s="108"/>
      <c r="GHB50" s="108"/>
      <c r="GHC50" s="108"/>
      <c r="GHD50" s="108"/>
      <c r="GHE50" s="108"/>
      <c r="GHF50" s="108"/>
      <c r="GHG50" s="108"/>
      <c r="GHH50" s="108"/>
      <c r="GHI50" s="108"/>
      <c r="GHJ50" s="108"/>
      <c r="GHK50" s="108"/>
      <c r="GHL50" s="108"/>
      <c r="GHM50" s="108"/>
      <c r="GHN50" s="108"/>
      <c r="GHO50" s="108"/>
      <c r="GHP50" s="108"/>
      <c r="GHQ50" s="108"/>
      <c r="GHR50" s="108"/>
      <c r="GHS50" s="108"/>
      <c r="GHT50" s="108"/>
      <c r="GHU50" s="108"/>
      <c r="GHV50" s="108"/>
      <c r="GHW50" s="108"/>
      <c r="GHX50" s="108"/>
      <c r="GHY50" s="108"/>
      <c r="GHZ50" s="108"/>
      <c r="GIA50" s="108"/>
      <c r="GIB50" s="108"/>
      <c r="GIC50" s="108"/>
      <c r="GID50" s="108"/>
      <c r="GIE50" s="108"/>
      <c r="GIF50" s="108"/>
      <c r="GIG50" s="108"/>
      <c r="GIH50" s="108"/>
      <c r="GII50" s="108"/>
      <c r="GIJ50" s="108"/>
      <c r="GIK50" s="108"/>
      <c r="GIL50" s="108"/>
      <c r="GIM50" s="108"/>
      <c r="GIN50" s="108"/>
      <c r="GIO50" s="108"/>
      <c r="GIP50" s="108"/>
      <c r="GIQ50" s="108"/>
      <c r="GIR50" s="108"/>
      <c r="GIS50" s="108"/>
      <c r="GIT50" s="108"/>
      <c r="GIU50" s="108"/>
      <c r="GIV50" s="108"/>
      <c r="GIW50" s="108"/>
      <c r="GIX50" s="108"/>
      <c r="GIY50" s="108"/>
      <c r="GIZ50" s="108"/>
      <c r="GJA50" s="108"/>
      <c r="GJB50" s="108"/>
      <c r="GJC50" s="108"/>
      <c r="GJD50" s="108"/>
      <c r="GJE50" s="108"/>
      <c r="GJF50" s="108"/>
      <c r="GJG50" s="108"/>
      <c r="GJH50" s="108"/>
      <c r="GJI50" s="108"/>
      <c r="GJJ50" s="108"/>
      <c r="GJK50" s="108"/>
      <c r="GJL50" s="108"/>
      <c r="GJM50" s="108"/>
      <c r="GJN50" s="108"/>
      <c r="GJO50" s="108"/>
      <c r="GJP50" s="108"/>
      <c r="GJQ50" s="108"/>
      <c r="GJR50" s="108"/>
      <c r="GJS50" s="108"/>
      <c r="GJT50" s="108"/>
      <c r="GJU50" s="108"/>
      <c r="GJV50" s="108"/>
      <c r="GJW50" s="108"/>
      <c r="GJX50" s="108"/>
      <c r="GJY50" s="108"/>
      <c r="GJZ50" s="108"/>
      <c r="GKA50" s="108"/>
      <c r="GKB50" s="108"/>
      <c r="GKC50" s="108"/>
      <c r="GKD50" s="108"/>
      <c r="GKE50" s="108"/>
      <c r="GKF50" s="108"/>
      <c r="GKG50" s="108"/>
      <c r="GKH50" s="108"/>
      <c r="GKI50" s="108"/>
      <c r="GKJ50" s="108"/>
      <c r="GKK50" s="108"/>
      <c r="GKL50" s="108"/>
      <c r="GKM50" s="108"/>
      <c r="GKN50" s="108"/>
      <c r="GKO50" s="108"/>
      <c r="GKP50" s="108"/>
      <c r="GKQ50" s="108"/>
      <c r="GKR50" s="108"/>
      <c r="GKS50" s="108"/>
      <c r="GKT50" s="108"/>
      <c r="GKU50" s="108"/>
      <c r="GKV50" s="108"/>
      <c r="GKW50" s="108"/>
      <c r="GKX50" s="108"/>
      <c r="GKY50" s="108"/>
      <c r="GKZ50" s="108"/>
      <c r="GLA50" s="108"/>
      <c r="GLB50" s="108"/>
      <c r="GLC50" s="108"/>
      <c r="GLD50" s="108"/>
      <c r="GLE50" s="108"/>
      <c r="GLF50" s="108"/>
      <c r="GLG50" s="108"/>
      <c r="GLH50" s="108"/>
      <c r="GLI50" s="108"/>
      <c r="GLJ50" s="108"/>
      <c r="GLK50" s="108"/>
      <c r="GLL50" s="108"/>
      <c r="GLM50" s="108"/>
      <c r="GLN50" s="108"/>
      <c r="GLO50" s="108"/>
      <c r="GLP50" s="108"/>
      <c r="GLQ50" s="108"/>
      <c r="GLR50" s="108"/>
      <c r="GLS50" s="108"/>
      <c r="GLT50" s="108"/>
      <c r="GLU50" s="108"/>
      <c r="GLV50" s="108"/>
      <c r="GLW50" s="108"/>
      <c r="GLX50" s="108"/>
      <c r="GLY50" s="108"/>
      <c r="GLZ50" s="108"/>
      <c r="GMA50" s="108"/>
      <c r="GMB50" s="108"/>
      <c r="GMC50" s="108"/>
      <c r="GMD50" s="108"/>
      <c r="GME50" s="108"/>
      <c r="GMF50" s="108"/>
      <c r="GMG50" s="108"/>
      <c r="GMH50" s="108"/>
      <c r="GMI50" s="108"/>
      <c r="GMJ50" s="108"/>
      <c r="GMK50" s="108"/>
      <c r="GML50" s="108"/>
      <c r="GMM50" s="108"/>
      <c r="GMN50" s="108"/>
      <c r="GMO50" s="108"/>
      <c r="GMP50" s="108"/>
      <c r="GMQ50" s="108"/>
      <c r="GMR50" s="108"/>
      <c r="GMS50" s="108"/>
      <c r="GMT50" s="108"/>
      <c r="GMU50" s="108"/>
      <c r="GMV50" s="108"/>
      <c r="GMW50" s="108"/>
      <c r="GMX50" s="108"/>
      <c r="GMY50" s="108"/>
      <c r="GMZ50" s="108"/>
      <c r="GNA50" s="108"/>
      <c r="GNB50" s="108"/>
      <c r="GNC50" s="108"/>
      <c r="GND50" s="108"/>
      <c r="GNE50" s="108"/>
      <c r="GNF50" s="108"/>
      <c r="GNG50" s="108"/>
      <c r="GNH50" s="108"/>
      <c r="GNI50" s="108"/>
      <c r="GNJ50" s="108"/>
      <c r="GNK50" s="108"/>
      <c r="GNL50" s="108"/>
      <c r="GNM50" s="108"/>
      <c r="GNN50" s="108"/>
      <c r="GNO50" s="108"/>
      <c r="GNP50" s="108"/>
      <c r="GNQ50" s="108"/>
      <c r="GNR50" s="108"/>
      <c r="GNS50" s="108"/>
      <c r="GNT50" s="108"/>
      <c r="GNU50" s="108"/>
      <c r="GNV50" s="108"/>
      <c r="GNW50" s="108"/>
      <c r="GNX50" s="108"/>
      <c r="GNY50" s="108"/>
      <c r="GNZ50" s="108"/>
      <c r="GOA50" s="108"/>
      <c r="GOB50" s="108"/>
      <c r="GOC50" s="108"/>
      <c r="GOD50" s="108"/>
      <c r="GOE50" s="108"/>
      <c r="GOF50" s="108"/>
      <c r="GOG50" s="108"/>
      <c r="GOH50" s="108"/>
      <c r="GOI50" s="108"/>
      <c r="GOJ50" s="108"/>
      <c r="GOK50" s="108"/>
      <c r="GOL50" s="108"/>
      <c r="GOM50" s="108"/>
      <c r="GON50" s="108"/>
      <c r="GOO50" s="108"/>
      <c r="GOP50" s="108"/>
      <c r="GOQ50" s="108"/>
      <c r="GOR50" s="108"/>
      <c r="GOS50" s="108"/>
      <c r="GOT50" s="108"/>
      <c r="GOU50" s="108"/>
      <c r="GOV50" s="108"/>
      <c r="GOW50" s="108"/>
      <c r="GOX50" s="108"/>
      <c r="GOY50" s="108"/>
      <c r="GOZ50" s="108"/>
      <c r="GPA50" s="108"/>
      <c r="GPB50" s="108"/>
      <c r="GPC50" s="108"/>
      <c r="GPD50" s="108"/>
      <c r="GPE50" s="108"/>
      <c r="GPF50" s="108"/>
      <c r="GPG50" s="108"/>
      <c r="GPH50" s="108"/>
      <c r="GPI50" s="108"/>
      <c r="GPJ50" s="108"/>
      <c r="GPK50" s="108"/>
      <c r="GPL50" s="108"/>
      <c r="GPM50" s="108"/>
      <c r="GPN50" s="108"/>
      <c r="GPO50" s="108"/>
      <c r="GPP50" s="108"/>
      <c r="GPQ50" s="108"/>
      <c r="GPR50" s="108"/>
      <c r="GPS50" s="108"/>
      <c r="GPT50" s="108"/>
      <c r="GPU50" s="108"/>
      <c r="GPV50" s="108"/>
      <c r="GPW50" s="108"/>
      <c r="GPX50" s="108"/>
      <c r="GPY50" s="108"/>
      <c r="GPZ50" s="108"/>
      <c r="GQA50" s="108"/>
      <c r="GQB50" s="108"/>
      <c r="GQC50" s="108"/>
      <c r="GQD50" s="108"/>
      <c r="GQE50" s="108"/>
      <c r="GQF50" s="108"/>
      <c r="GQG50" s="108"/>
      <c r="GQH50" s="108"/>
      <c r="GQI50" s="108"/>
      <c r="GQJ50" s="108"/>
      <c r="GQK50" s="108"/>
      <c r="GQL50" s="108"/>
      <c r="GQM50" s="108"/>
      <c r="GQN50" s="108"/>
      <c r="GQO50" s="108"/>
      <c r="GQP50" s="108"/>
      <c r="GQQ50" s="108"/>
      <c r="GQR50" s="108"/>
      <c r="GQS50" s="108"/>
      <c r="GQT50" s="108"/>
      <c r="GQU50" s="108"/>
      <c r="GQV50" s="108"/>
      <c r="GQW50" s="108"/>
      <c r="GQX50" s="108"/>
      <c r="GQY50" s="108"/>
      <c r="GQZ50" s="108"/>
      <c r="GRA50" s="108"/>
      <c r="GRB50" s="108"/>
      <c r="GRC50" s="108"/>
      <c r="GRD50" s="108"/>
      <c r="GRE50" s="108"/>
      <c r="GRF50" s="108"/>
      <c r="GRG50" s="108"/>
      <c r="GRH50" s="108"/>
      <c r="GRI50" s="108"/>
      <c r="GRJ50" s="108"/>
      <c r="GRK50" s="108"/>
      <c r="GRL50" s="108"/>
      <c r="GRM50" s="108"/>
      <c r="GRN50" s="108"/>
      <c r="GRO50" s="108"/>
      <c r="GRP50" s="108"/>
      <c r="GRQ50" s="108"/>
      <c r="GRR50" s="108"/>
      <c r="GRS50" s="108"/>
      <c r="GRT50" s="108"/>
      <c r="GRU50" s="108"/>
      <c r="GRV50" s="108"/>
      <c r="GRW50" s="108"/>
      <c r="GRX50" s="108"/>
      <c r="GRY50" s="108"/>
      <c r="GRZ50" s="108"/>
      <c r="GSA50" s="108"/>
      <c r="GSB50" s="108"/>
      <c r="GSC50" s="108"/>
      <c r="GSD50" s="108"/>
      <c r="GSE50" s="108"/>
      <c r="GSF50" s="108"/>
      <c r="GSG50" s="108"/>
      <c r="GSH50" s="108"/>
      <c r="GSI50" s="108"/>
      <c r="GSJ50" s="108"/>
      <c r="GSK50" s="108"/>
      <c r="GSL50" s="108"/>
      <c r="GSM50" s="108"/>
      <c r="GSN50" s="108"/>
      <c r="GSO50" s="108"/>
      <c r="GSP50" s="108"/>
      <c r="GSQ50" s="108"/>
      <c r="GSR50" s="108"/>
      <c r="GSS50" s="108"/>
      <c r="GST50" s="108"/>
      <c r="GSU50" s="108"/>
      <c r="GSV50" s="108"/>
      <c r="GSW50" s="108"/>
      <c r="GSX50" s="108"/>
      <c r="GSY50" s="108"/>
      <c r="GSZ50" s="108"/>
      <c r="GTA50" s="108"/>
      <c r="GTB50" s="108"/>
      <c r="GTC50" s="108"/>
      <c r="GTD50" s="108"/>
      <c r="GTE50" s="108"/>
      <c r="GTF50" s="108"/>
      <c r="GTG50" s="108"/>
      <c r="GTH50" s="108"/>
      <c r="GTI50" s="108"/>
      <c r="GTJ50" s="108"/>
      <c r="GTK50" s="108"/>
      <c r="GTL50" s="108"/>
      <c r="GTM50" s="108"/>
      <c r="GTN50" s="108"/>
      <c r="GTO50" s="108"/>
      <c r="GTP50" s="108"/>
      <c r="GTQ50" s="108"/>
      <c r="GTR50" s="108"/>
      <c r="GTS50" s="108"/>
      <c r="GTT50" s="108"/>
      <c r="GTU50" s="108"/>
      <c r="GTV50" s="108"/>
      <c r="GTW50" s="108"/>
      <c r="GTX50" s="108"/>
      <c r="GTY50" s="108"/>
      <c r="GTZ50" s="108"/>
      <c r="GUA50" s="108"/>
      <c r="GUB50" s="108"/>
      <c r="GUC50" s="108"/>
      <c r="GUD50" s="108"/>
      <c r="GUE50" s="108"/>
      <c r="GUF50" s="108"/>
      <c r="GUG50" s="108"/>
      <c r="GUH50" s="108"/>
      <c r="GUI50" s="108"/>
      <c r="GUJ50" s="108"/>
      <c r="GUK50" s="108"/>
      <c r="GUL50" s="108"/>
      <c r="GUM50" s="108"/>
      <c r="GUN50" s="108"/>
      <c r="GUO50" s="108"/>
      <c r="GUP50" s="108"/>
      <c r="GUQ50" s="108"/>
      <c r="GUR50" s="108"/>
      <c r="GUS50" s="108"/>
      <c r="GUT50" s="108"/>
      <c r="GUU50" s="108"/>
      <c r="GUV50" s="108"/>
      <c r="GUW50" s="108"/>
      <c r="GUX50" s="108"/>
      <c r="GUY50" s="108"/>
      <c r="GUZ50" s="108"/>
      <c r="GVA50" s="108"/>
      <c r="GVB50" s="108"/>
      <c r="GVC50" s="108"/>
      <c r="GVD50" s="108"/>
      <c r="GVE50" s="108"/>
      <c r="GVF50" s="108"/>
      <c r="GVG50" s="108"/>
      <c r="GVH50" s="108"/>
      <c r="GVI50" s="108"/>
      <c r="GVJ50" s="108"/>
      <c r="GVK50" s="108"/>
      <c r="GVL50" s="108"/>
      <c r="GVM50" s="108"/>
      <c r="GVN50" s="108"/>
      <c r="GVO50" s="108"/>
      <c r="GVP50" s="108"/>
      <c r="GVQ50" s="108"/>
      <c r="GVR50" s="108"/>
      <c r="GVS50" s="108"/>
      <c r="GVT50" s="108"/>
      <c r="GVU50" s="108"/>
      <c r="GVV50" s="108"/>
      <c r="GVW50" s="108"/>
      <c r="GVX50" s="108"/>
      <c r="GVY50" s="108"/>
      <c r="GVZ50" s="108"/>
      <c r="GWA50" s="108"/>
      <c r="GWB50" s="108"/>
      <c r="GWC50" s="108"/>
      <c r="GWD50" s="108"/>
      <c r="GWE50" s="108"/>
      <c r="GWF50" s="108"/>
      <c r="GWG50" s="108"/>
      <c r="GWH50" s="108"/>
      <c r="GWI50" s="108"/>
      <c r="GWJ50" s="108"/>
      <c r="GWK50" s="108"/>
      <c r="GWL50" s="108"/>
      <c r="GWM50" s="108"/>
      <c r="GWN50" s="108"/>
      <c r="GWO50" s="108"/>
      <c r="GWP50" s="108"/>
      <c r="GWQ50" s="108"/>
      <c r="GWR50" s="108"/>
      <c r="GWS50" s="108"/>
      <c r="GWT50" s="108"/>
      <c r="GWU50" s="108"/>
      <c r="GWV50" s="108"/>
      <c r="GWW50" s="108"/>
      <c r="GWX50" s="108"/>
      <c r="GWY50" s="108"/>
      <c r="GWZ50" s="108"/>
      <c r="GXA50" s="108"/>
      <c r="GXB50" s="108"/>
      <c r="GXC50" s="108"/>
      <c r="GXD50" s="108"/>
      <c r="GXE50" s="108"/>
      <c r="GXF50" s="108"/>
      <c r="GXG50" s="108"/>
      <c r="GXH50" s="108"/>
      <c r="GXI50" s="108"/>
      <c r="GXJ50" s="108"/>
      <c r="GXK50" s="108"/>
      <c r="GXL50" s="108"/>
      <c r="GXM50" s="108"/>
      <c r="GXN50" s="108"/>
      <c r="GXO50" s="108"/>
      <c r="GXP50" s="108"/>
      <c r="GXQ50" s="108"/>
      <c r="GXR50" s="108"/>
      <c r="GXS50" s="108"/>
      <c r="GXT50" s="108"/>
      <c r="GXU50" s="108"/>
      <c r="GXV50" s="108"/>
      <c r="GXW50" s="108"/>
      <c r="GXX50" s="108"/>
      <c r="GXY50" s="108"/>
      <c r="GXZ50" s="108"/>
      <c r="GYA50" s="108"/>
      <c r="GYB50" s="108"/>
      <c r="GYC50" s="108"/>
      <c r="GYD50" s="108"/>
      <c r="GYE50" s="108"/>
      <c r="GYF50" s="108"/>
      <c r="GYG50" s="108"/>
      <c r="GYH50" s="108"/>
      <c r="GYI50" s="108"/>
      <c r="GYJ50" s="108"/>
      <c r="GYK50" s="108"/>
      <c r="GYL50" s="108"/>
      <c r="GYM50" s="108"/>
      <c r="GYN50" s="108"/>
      <c r="GYO50" s="108"/>
      <c r="GYP50" s="108"/>
      <c r="GYQ50" s="108"/>
      <c r="GYR50" s="108"/>
      <c r="GYS50" s="108"/>
      <c r="GYT50" s="108"/>
      <c r="GYU50" s="108"/>
      <c r="GYV50" s="108"/>
      <c r="GYW50" s="108"/>
      <c r="GYX50" s="108"/>
      <c r="GYY50" s="108"/>
      <c r="GYZ50" s="108"/>
      <c r="GZA50" s="108"/>
      <c r="GZB50" s="108"/>
      <c r="GZC50" s="108"/>
      <c r="GZD50" s="108"/>
      <c r="GZE50" s="108"/>
      <c r="GZF50" s="108"/>
      <c r="GZG50" s="108"/>
      <c r="GZH50" s="108"/>
      <c r="GZI50" s="108"/>
      <c r="GZJ50" s="108"/>
      <c r="GZK50" s="108"/>
      <c r="GZL50" s="108"/>
      <c r="GZM50" s="108"/>
      <c r="GZN50" s="108"/>
      <c r="GZO50" s="108"/>
      <c r="GZP50" s="108"/>
      <c r="GZQ50" s="108"/>
      <c r="GZR50" s="108"/>
      <c r="GZS50" s="108"/>
      <c r="GZT50" s="108"/>
      <c r="GZU50" s="108"/>
      <c r="GZV50" s="108"/>
      <c r="GZW50" s="108"/>
      <c r="GZX50" s="108"/>
      <c r="GZY50" s="108"/>
      <c r="GZZ50" s="108"/>
      <c r="HAA50" s="108"/>
      <c r="HAB50" s="108"/>
      <c r="HAC50" s="108"/>
      <c r="HAD50" s="108"/>
      <c r="HAE50" s="108"/>
      <c r="HAF50" s="108"/>
      <c r="HAG50" s="108"/>
      <c r="HAH50" s="108"/>
      <c r="HAI50" s="108"/>
      <c r="HAJ50" s="108"/>
      <c r="HAK50" s="108"/>
      <c r="HAL50" s="108"/>
      <c r="HAM50" s="108"/>
      <c r="HAN50" s="108"/>
      <c r="HAO50" s="108"/>
      <c r="HAP50" s="108"/>
      <c r="HAQ50" s="108"/>
      <c r="HAR50" s="108"/>
      <c r="HAS50" s="108"/>
      <c r="HAT50" s="108"/>
      <c r="HAU50" s="108"/>
      <c r="HAV50" s="108"/>
      <c r="HAW50" s="108"/>
      <c r="HAX50" s="108"/>
      <c r="HAY50" s="108"/>
      <c r="HAZ50" s="108"/>
      <c r="HBA50" s="108"/>
      <c r="HBB50" s="108"/>
      <c r="HBC50" s="108"/>
      <c r="HBD50" s="108"/>
      <c r="HBE50" s="108"/>
      <c r="HBF50" s="108"/>
      <c r="HBG50" s="108"/>
      <c r="HBH50" s="108"/>
      <c r="HBI50" s="108"/>
      <c r="HBJ50" s="108"/>
      <c r="HBK50" s="108"/>
      <c r="HBL50" s="108"/>
      <c r="HBM50" s="108"/>
      <c r="HBN50" s="108"/>
      <c r="HBO50" s="108"/>
      <c r="HBP50" s="108"/>
      <c r="HBQ50" s="108"/>
      <c r="HBR50" s="108"/>
      <c r="HBS50" s="108"/>
      <c r="HBT50" s="108"/>
      <c r="HBU50" s="108"/>
      <c r="HBV50" s="108"/>
      <c r="HBW50" s="108"/>
      <c r="HBX50" s="108"/>
      <c r="HBY50" s="108"/>
      <c r="HBZ50" s="108"/>
      <c r="HCA50" s="108"/>
      <c r="HCB50" s="108"/>
      <c r="HCC50" s="108"/>
      <c r="HCD50" s="108"/>
      <c r="HCE50" s="108"/>
      <c r="HCF50" s="108"/>
      <c r="HCG50" s="108"/>
      <c r="HCH50" s="108"/>
      <c r="HCI50" s="108"/>
      <c r="HCJ50" s="108"/>
      <c r="HCK50" s="108"/>
      <c r="HCL50" s="108"/>
      <c r="HCM50" s="108"/>
      <c r="HCN50" s="108"/>
      <c r="HCO50" s="108"/>
      <c r="HCP50" s="108"/>
      <c r="HCQ50" s="108"/>
      <c r="HCR50" s="108"/>
      <c r="HCS50" s="108"/>
      <c r="HCT50" s="108"/>
      <c r="HCU50" s="108"/>
      <c r="HCV50" s="108"/>
      <c r="HCW50" s="108"/>
      <c r="HCX50" s="108"/>
      <c r="HCY50" s="108"/>
      <c r="HCZ50" s="108"/>
      <c r="HDA50" s="108"/>
      <c r="HDB50" s="108"/>
      <c r="HDC50" s="108"/>
      <c r="HDD50" s="108"/>
      <c r="HDE50" s="108"/>
      <c r="HDF50" s="108"/>
      <c r="HDG50" s="108"/>
      <c r="HDH50" s="108"/>
      <c r="HDI50" s="108"/>
      <c r="HDJ50" s="108"/>
      <c r="HDK50" s="108"/>
      <c r="HDL50" s="108"/>
      <c r="HDM50" s="108"/>
      <c r="HDN50" s="108"/>
      <c r="HDO50" s="108"/>
      <c r="HDP50" s="108"/>
      <c r="HDQ50" s="108"/>
      <c r="HDR50" s="108"/>
      <c r="HDS50" s="108"/>
      <c r="HDT50" s="108"/>
      <c r="HDU50" s="108"/>
      <c r="HDV50" s="108"/>
      <c r="HDW50" s="108"/>
      <c r="HDX50" s="108"/>
      <c r="HDY50" s="108"/>
      <c r="HDZ50" s="108"/>
      <c r="HEA50" s="108"/>
      <c r="HEB50" s="108"/>
      <c r="HEC50" s="108"/>
      <c r="HED50" s="108"/>
      <c r="HEE50" s="108"/>
      <c r="HEF50" s="108"/>
      <c r="HEG50" s="108"/>
      <c r="HEH50" s="108"/>
      <c r="HEI50" s="108"/>
      <c r="HEJ50" s="108"/>
      <c r="HEK50" s="108"/>
      <c r="HEL50" s="108"/>
      <c r="HEM50" s="108"/>
      <c r="HEN50" s="108"/>
      <c r="HEO50" s="108"/>
      <c r="HEP50" s="108"/>
      <c r="HEQ50" s="108"/>
      <c r="HER50" s="108"/>
      <c r="HES50" s="108"/>
      <c r="HET50" s="108"/>
      <c r="HEU50" s="108"/>
      <c r="HEV50" s="108"/>
      <c r="HEW50" s="108"/>
      <c r="HEX50" s="108"/>
      <c r="HEY50" s="108"/>
      <c r="HEZ50" s="108"/>
      <c r="HFA50" s="108"/>
      <c r="HFB50" s="108"/>
      <c r="HFC50" s="108"/>
      <c r="HFD50" s="108"/>
      <c r="HFE50" s="108"/>
      <c r="HFF50" s="108"/>
      <c r="HFG50" s="108"/>
      <c r="HFH50" s="108"/>
      <c r="HFI50" s="108"/>
      <c r="HFJ50" s="108"/>
      <c r="HFK50" s="108"/>
      <c r="HFL50" s="108"/>
      <c r="HFM50" s="108"/>
      <c r="HFN50" s="108"/>
      <c r="HFO50" s="108"/>
      <c r="HFP50" s="108"/>
      <c r="HFQ50" s="108"/>
      <c r="HFR50" s="108"/>
      <c r="HFS50" s="108"/>
      <c r="HFT50" s="108"/>
      <c r="HFU50" s="108"/>
      <c r="HFV50" s="108"/>
      <c r="HFW50" s="108"/>
      <c r="HFX50" s="108"/>
      <c r="HFY50" s="108"/>
      <c r="HFZ50" s="108"/>
      <c r="HGA50" s="108"/>
      <c r="HGB50" s="108"/>
      <c r="HGC50" s="108"/>
      <c r="HGD50" s="108"/>
      <c r="HGE50" s="108"/>
      <c r="HGF50" s="108"/>
      <c r="HGG50" s="108"/>
      <c r="HGH50" s="108"/>
      <c r="HGI50" s="108"/>
      <c r="HGJ50" s="108"/>
      <c r="HGK50" s="108"/>
      <c r="HGL50" s="108"/>
      <c r="HGM50" s="108"/>
      <c r="HGN50" s="108"/>
      <c r="HGO50" s="108"/>
      <c r="HGP50" s="108"/>
      <c r="HGQ50" s="108"/>
      <c r="HGR50" s="108"/>
      <c r="HGS50" s="108"/>
      <c r="HGT50" s="108"/>
      <c r="HGU50" s="108"/>
      <c r="HGV50" s="108"/>
      <c r="HGW50" s="108"/>
      <c r="HGX50" s="108"/>
      <c r="HGY50" s="108"/>
      <c r="HGZ50" s="108"/>
      <c r="HHA50" s="108"/>
      <c r="HHB50" s="108"/>
      <c r="HHC50" s="108"/>
      <c r="HHD50" s="108"/>
      <c r="HHE50" s="108"/>
      <c r="HHF50" s="108"/>
      <c r="HHG50" s="108"/>
      <c r="HHH50" s="108"/>
      <c r="HHI50" s="108"/>
      <c r="HHJ50" s="108"/>
      <c r="HHK50" s="108"/>
      <c r="HHL50" s="108"/>
      <c r="HHM50" s="108"/>
      <c r="HHN50" s="108"/>
      <c r="HHO50" s="108"/>
      <c r="HHP50" s="108"/>
      <c r="HHQ50" s="108"/>
      <c r="HHR50" s="108"/>
      <c r="HHS50" s="108"/>
      <c r="HHT50" s="108"/>
      <c r="HHU50" s="108"/>
      <c r="HHV50" s="108"/>
      <c r="HHW50" s="108"/>
      <c r="HHX50" s="108"/>
      <c r="HHY50" s="108"/>
      <c r="HHZ50" s="108"/>
      <c r="HIA50" s="108"/>
      <c r="HIB50" s="108"/>
      <c r="HIC50" s="108"/>
      <c r="HID50" s="108"/>
      <c r="HIE50" s="108"/>
      <c r="HIF50" s="108"/>
      <c r="HIG50" s="108"/>
      <c r="HIH50" s="108"/>
      <c r="HII50" s="108"/>
      <c r="HIJ50" s="108"/>
      <c r="HIK50" s="108"/>
      <c r="HIL50" s="108"/>
      <c r="HIM50" s="108"/>
      <c r="HIN50" s="108"/>
      <c r="HIO50" s="108"/>
      <c r="HIP50" s="108"/>
      <c r="HIQ50" s="108"/>
      <c r="HIR50" s="108"/>
      <c r="HIS50" s="108"/>
      <c r="HIT50" s="108"/>
      <c r="HIU50" s="108"/>
      <c r="HIV50" s="108"/>
      <c r="HIW50" s="108"/>
      <c r="HIX50" s="108"/>
      <c r="HIY50" s="108"/>
      <c r="HIZ50" s="108"/>
      <c r="HJA50" s="108"/>
      <c r="HJB50" s="108"/>
      <c r="HJC50" s="108"/>
      <c r="HJD50" s="108"/>
      <c r="HJE50" s="108"/>
      <c r="HJF50" s="108"/>
      <c r="HJG50" s="108"/>
      <c r="HJH50" s="108"/>
      <c r="HJI50" s="108"/>
      <c r="HJJ50" s="108"/>
      <c r="HJK50" s="108"/>
      <c r="HJL50" s="108"/>
      <c r="HJM50" s="108"/>
      <c r="HJN50" s="108"/>
      <c r="HJO50" s="108"/>
      <c r="HJP50" s="108"/>
      <c r="HJQ50" s="108"/>
      <c r="HJR50" s="108"/>
      <c r="HJS50" s="108"/>
      <c r="HJT50" s="108"/>
      <c r="HJU50" s="108"/>
      <c r="HJV50" s="108"/>
      <c r="HJW50" s="108"/>
      <c r="HJX50" s="108"/>
      <c r="HJY50" s="108"/>
      <c r="HJZ50" s="108"/>
      <c r="HKA50" s="108"/>
      <c r="HKB50" s="108"/>
      <c r="HKC50" s="108"/>
      <c r="HKD50" s="108"/>
      <c r="HKE50" s="108"/>
      <c r="HKF50" s="108"/>
      <c r="HKG50" s="108"/>
      <c r="HKH50" s="108"/>
      <c r="HKI50" s="108"/>
      <c r="HKJ50" s="108"/>
      <c r="HKK50" s="108"/>
      <c r="HKL50" s="108"/>
      <c r="HKM50" s="108"/>
      <c r="HKN50" s="108"/>
      <c r="HKO50" s="108"/>
      <c r="HKP50" s="108"/>
      <c r="HKQ50" s="108"/>
      <c r="HKR50" s="108"/>
      <c r="HKS50" s="108"/>
      <c r="HKT50" s="108"/>
      <c r="HKU50" s="108"/>
      <c r="HKV50" s="108"/>
      <c r="HKW50" s="108"/>
      <c r="HKX50" s="108"/>
      <c r="HKY50" s="108"/>
      <c r="HKZ50" s="108"/>
      <c r="HLA50" s="108"/>
      <c r="HLB50" s="108"/>
      <c r="HLC50" s="108"/>
      <c r="HLD50" s="108"/>
      <c r="HLE50" s="108"/>
      <c r="HLF50" s="108"/>
      <c r="HLG50" s="108"/>
      <c r="HLH50" s="108"/>
      <c r="HLI50" s="108"/>
      <c r="HLJ50" s="108"/>
      <c r="HLK50" s="108"/>
      <c r="HLL50" s="108"/>
      <c r="HLM50" s="108"/>
      <c r="HLN50" s="108"/>
      <c r="HLO50" s="108"/>
      <c r="HLP50" s="108"/>
      <c r="HLQ50" s="108"/>
      <c r="HLR50" s="108"/>
      <c r="HLS50" s="108"/>
      <c r="HLT50" s="108"/>
      <c r="HLU50" s="108"/>
      <c r="HLV50" s="108"/>
      <c r="HLW50" s="108"/>
      <c r="HLX50" s="108"/>
      <c r="HLY50" s="108"/>
      <c r="HLZ50" s="108"/>
      <c r="HMA50" s="108"/>
      <c r="HMB50" s="108"/>
      <c r="HMC50" s="108"/>
      <c r="HMD50" s="108"/>
      <c r="HME50" s="108"/>
      <c r="HMF50" s="108"/>
      <c r="HMG50" s="108"/>
      <c r="HMH50" s="108"/>
      <c r="HMI50" s="108"/>
      <c r="HMJ50" s="108"/>
      <c r="HMK50" s="108"/>
      <c r="HML50" s="108"/>
      <c r="HMM50" s="108"/>
      <c r="HMN50" s="108"/>
      <c r="HMO50" s="108"/>
      <c r="HMP50" s="108"/>
      <c r="HMQ50" s="108"/>
      <c r="HMR50" s="108"/>
      <c r="HMS50" s="108"/>
      <c r="HMT50" s="108"/>
      <c r="HMU50" s="108"/>
      <c r="HMV50" s="108"/>
      <c r="HMW50" s="108"/>
      <c r="HMX50" s="108"/>
      <c r="HMY50" s="108"/>
      <c r="HMZ50" s="108"/>
      <c r="HNA50" s="108"/>
      <c r="HNB50" s="108"/>
      <c r="HNC50" s="108"/>
      <c r="HND50" s="108"/>
      <c r="HNE50" s="108"/>
      <c r="HNF50" s="108"/>
      <c r="HNG50" s="108"/>
      <c r="HNH50" s="108"/>
      <c r="HNI50" s="108"/>
      <c r="HNJ50" s="108"/>
      <c r="HNK50" s="108"/>
      <c r="HNL50" s="108"/>
      <c r="HNM50" s="108"/>
      <c r="HNN50" s="108"/>
      <c r="HNO50" s="108"/>
      <c r="HNP50" s="108"/>
      <c r="HNQ50" s="108"/>
      <c r="HNR50" s="108"/>
      <c r="HNS50" s="108"/>
      <c r="HNT50" s="108"/>
      <c r="HNU50" s="108"/>
      <c r="HNV50" s="108"/>
      <c r="HNW50" s="108"/>
      <c r="HNX50" s="108"/>
      <c r="HNY50" s="108"/>
      <c r="HNZ50" s="108"/>
      <c r="HOA50" s="108"/>
      <c r="HOB50" s="108"/>
      <c r="HOC50" s="108"/>
      <c r="HOD50" s="108"/>
      <c r="HOE50" s="108"/>
      <c r="HOF50" s="108"/>
      <c r="HOG50" s="108"/>
      <c r="HOH50" s="108"/>
      <c r="HOI50" s="108"/>
      <c r="HOJ50" s="108"/>
      <c r="HOK50" s="108"/>
      <c r="HOL50" s="108"/>
      <c r="HOM50" s="108"/>
      <c r="HON50" s="108"/>
      <c r="HOO50" s="108"/>
      <c r="HOP50" s="108"/>
      <c r="HOQ50" s="108"/>
      <c r="HOR50" s="108"/>
      <c r="HOS50" s="108"/>
      <c r="HOT50" s="108"/>
      <c r="HOU50" s="108"/>
      <c r="HOV50" s="108"/>
      <c r="HOW50" s="108"/>
      <c r="HOX50" s="108"/>
      <c r="HOY50" s="108"/>
      <c r="HOZ50" s="108"/>
      <c r="HPA50" s="108"/>
      <c r="HPB50" s="108"/>
      <c r="HPC50" s="108"/>
      <c r="HPD50" s="108"/>
      <c r="HPE50" s="108"/>
      <c r="HPF50" s="108"/>
      <c r="HPG50" s="108"/>
      <c r="HPH50" s="108"/>
      <c r="HPI50" s="108"/>
      <c r="HPJ50" s="108"/>
      <c r="HPK50" s="108"/>
      <c r="HPL50" s="108"/>
      <c r="HPM50" s="108"/>
      <c r="HPN50" s="108"/>
      <c r="HPO50" s="108"/>
      <c r="HPP50" s="108"/>
      <c r="HPQ50" s="108"/>
      <c r="HPR50" s="108"/>
      <c r="HPS50" s="108"/>
      <c r="HPT50" s="108"/>
      <c r="HPU50" s="108"/>
      <c r="HPV50" s="108"/>
      <c r="HPW50" s="108"/>
      <c r="HPX50" s="108"/>
      <c r="HPY50" s="108"/>
      <c r="HPZ50" s="108"/>
      <c r="HQA50" s="108"/>
      <c r="HQB50" s="108"/>
      <c r="HQC50" s="108"/>
      <c r="HQD50" s="108"/>
      <c r="HQE50" s="108"/>
      <c r="HQF50" s="108"/>
      <c r="HQG50" s="108"/>
      <c r="HQH50" s="108"/>
      <c r="HQI50" s="108"/>
      <c r="HQJ50" s="108"/>
      <c r="HQK50" s="108"/>
      <c r="HQL50" s="108"/>
      <c r="HQM50" s="108"/>
      <c r="HQN50" s="108"/>
      <c r="HQO50" s="108"/>
      <c r="HQP50" s="108"/>
      <c r="HQQ50" s="108"/>
      <c r="HQR50" s="108"/>
      <c r="HQS50" s="108"/>
      <c r="HQT50" s="108"/>
      <c r="HQU50" s="108"/>
      <c r="HQV50" s="108"/>
      <c r="HQW50" s="108"/>
      <c r="HQX50" s="108"/>
      <c r="HQY50" s="108"/>
      <c r="HQZ50" s="108"/>
      <c r="HRA50" s="108"/>
      <c r="HRB50" s="108"/>
      <c r="HRC50" s="108"/>
      <c r="HRD50" s="108"/>
      <c r="HRE50" s="108"/>
      <c r="HRF50" s="108"/>
      <c r="HRG50" s="108"/>
      <c r="HRH50" s="108"/>
      <c r="HRI50" s="108"/>
      <c r="HRJ50" s="108"/>
      <c r="HRK50" s="108"/>
      <c r="HRL50" s="108"/>
      <c r="HRM50" s="108"/>
      <c r="HRN50" s="108"/>
      <c r="HRO50" s="108"/>
      <c r="HRP50" s="108"/>
      <c r="HRQ50" s="108"/>
      <c r="HRR50" s="108"/>
      <c r="HRS50" s="108"/>
      <c r="HRT50" s="108"/>
      <c r="HRU50" s="108"/>
      <c r="HRV50" s="108"/>
      <c r="HRW50" s="108"/>
      <c r="HRX50" s="108"/>
      <c r="HRY50" s="108"/>
      <c r="HRZ50" s="108"/>
      <c r="HSA50" s="108"/>
      <c r="HSB50" s="108"/>
      <c r="HSC50" s="108"/>
      <c r="HSD50" s="108"/>
      <c r="HSE50" s="108"/>
      <c r="HSF50" s="108"/>
      <c r="HSG50" s="108"/>
      <c r="HSH50" s="108"/>
      <c r="HSI50" s="108"/>
      <c r="HSJ50" s="108"/>
      <c r="HSK50" s="108"/>
      <c r="HSL50" s="108"/>
      <c r="HSM50" s="108"/>
      <c r="HSN50" s="108"/>
      <c r="HSO50" s="108"/>
      <c r="HSP50" s="108"/>
      <c r="HSQ50" s="108"/>
      <c r="HSR50" s="108"/>
      <c r="HSS50" s="108"/>
      <c r="HST50" s="108"/>
      <c r="HSU50" s="108"/>
      <c r="HSV50" s="108"/>
      <c r="HSW50" s="108"/>
      <c r="HSX50" s="108"/>
      <c r="HSY50" s="108"/>
      <c r="HSZ50" s="108"/>
      <c r="HTA50" s="108"/>
      <c r="HTB50" s="108"/>
      <c r="HTC50" s="108"/>
      <c r="HTD50" s="108"/>
      <c r="HTE50" s="108"/>
      <c r="HTF50" s="108"/>
      <c r="HTG50" s="108"/>
      <c r="HTH50" s="108"/>
      <c r="HTI50" s="108"/>
      <c r="HTJ50" s="108"/>
      <c r="HTK50" s="108"/>
      <c r="HTL50" s="108"/>
      <c r="HTM50" s="108"/>
      <c r="HTN50" s="108"/>
      <c r="HTO50" s="108"/>
      <c r="HTP50" s="108"/>
      <c r="HTQ50" s="108"/>
      <c r="HTR50" s="108"/>
      <c r="HTS50" s="108"/>
      <c r="HTT50" s="108"/>
      <c r="HTU50" s="108"/>
      <c r="HTV50" s="108"/>
      <c r="HTW50" s="108"/>
      <c r="HTX50" s="108"/>
      <c r="HTY50" s="108"/>
      <c r="HTZ50" s="108"/>
      <c r="HUA50" s="108"/>
      <c r="HUB50" s="108"/>
      <c r="HUC50" s="108"/>
      <c r="HUD50" s="108"/>
      <c r="HUE50" s="108"/>
      <c r="HUF50" s="108"/>
      <c r="HUG50" s="108"/>
      <c r="HUH50" s="108"/>
      <c r="HUI50" s="108"/>
      <c r="HUJ50" s="108"/>
      <c r="HUK50" s="108"/>
      <c r="HUL50" s="108"/>
      <c r="HUM50" s="108"/>
      <c r="HUN50" s="108"/>
      <c r="HUO50" s="108"/>
      <c r="HUP50" s="108"/>
      <c r="HUQ50" s="108"/>
      <c r="HUR50" s="108"/>
      <c r="HUS50" s="108"/>
      <c r="HUT50" s="108"/>
      <c r="HUU50" s="108"/>
      <c r="HUV50" s="108"/>
      <c r="HUW50" s="108"/>
      <c r="HUX50" s="108"/>
      <c r="HUY50" s="108"/>
      <c r="HUZ50" s="108"/>
      <c r="HVA50" s="108"/>
      <c r="HVB50" s="108"/>
      <c r="HVC50" s="108"/>
      <c r="HVD50" s="108"/>
      <c r="HVE50" s="108"/>
      <c r="HVF50" s="108"/>
      <c r="HVG50" s="108"/>
      <c r="HVH50" s="108"/>
      <c r="HVI50" s="108"/>
      <c r="HVJ50" s="108"/>
      <c r="HVK50" s="108"/>
      <c r="HVL50" s="108"/>
      <c r="HVM50" s="108"/>
      <c r="HVN50" s="108"/>
      <c r="HVO50" s="108"/>
      <c r="HVP50" s="108"/>
      <c r="HVQ50" s="108"/>
      <c r="HVR50" s="108"/>
      <c r="HVS50" s="108"/>
      <c r="HVT50" s="108"/>
      <c r="HVU50" s="108"/>
      <c r="HVV50" s="108"/>
      <c r="HVW50" s="108"/>
      <c r="HVX50" s="108"/>
      <c r="HVY50" s="108"/>
      <c r="HVZ50" s="108"/>
      <c r="HWA50" s="108"/>
      <c r="HWB50" s="108"/>
      <c r="HWC50" s="108"/>
      <c r="HWD50" s="108"/>
      <c r="HWE50" s="108"/>
      <c r="HWF50" s="108"/>
      <c r="HWG50" s="108"/>
      <c r="HWH50" s="108"/>
      <c r="HWI50" s="108"/>
      <c r="HWJ50" s="108"/>
      <c r="HWK50" s="108"/>
      <c r="HWL50" s="108"/>
      <c r="HWM50" s="108"/>
      <c r="HWN50" s="108"/>
      <c r="HWO50" s="108"/>
      <c r="HWP50" s="108"/>
      <c r="HWQ50" s="108"/>
      <c r="HWR50" s="108"/>
      <c r="HWS50" s="108"/>
      <c r="HWT50" s="108"/>
      <c r="HWU50" s="108"/>
      <c r="HWV50" s="108"/>
      <c r="HWW50" s="108"/>
      <c r="HWX50" s="108"/>
      <c r="HWY50" s="108"/>
      <c r="HWZ50" s="108"/>
      <c r="HXA50" s="108"/>
      <c r="HXB50" s="108"/>
      <c r="HXC50" s="108"/>
      <c r="HXD50" s="108"/>
      <c r="HXE50" s="108"/>
      <c r="HXF50" s="108"/>
      <c r="HXG50" s="108"/>
      <c r="HXH50" s="108"/>
      <c r="HXI50" s="108"/>
      <c r="HXJ50" s="108"/>
      <c r="HXK50" s="108"/>
      <c r="HXL50" s="108"/>
      <c r="HXM50" s="108"/>
      <c r="HXN50" s="108"/>
      <c r="HXO50" s="108"/>
      <c r="HXP50" s="108"/>
      <c r="HXQ50" s="108"/>
      <c r="HXR50" s="108"/>
      <c r="HXS50" s="108"/>
      <c r="HXT50" s="108"/>
      <c r="HXU50" s="108"/>
      <c r="HXV50" s="108"/>
      <c r="HXW50" s="108"/>
      <c r="HXX50" s="108"/>
      <c r="HXY50" s="108"/>
      <c r="HXZ50" s="108"/>
      <c r="HYA50" s="108"/>
      <c r="HYB50" s="108"/>
      <c r="HYC50" s="108"/>
      <c r="HYD50" s="108"/>
      <c r="HYE50" s="108"/>
      <c r="HYF50" s="108"/>
      <c r="HYG50" s="108"/>
      <c r="HYH50" s="108"/>
      <c r="HYI50" s="108"/>
      <c r="HYJ50" s="108"/>
      <c r="HYK50" s="108"/>
      <c r="HYL50" s="108"/>
      <c r="HYM50" s="108"/>
      <c r="HYN50" s="108"/>
      <c r="HYO50" s="108"/>
      <c r="HYP50" s="108"/>
      <c r="HYQ50" s="108"/>
      <c r="HYR50" s="108"/>
      <c r="HYS50" s="108"/>
      <c r="HYT50" s="108"/>
      <c r="HYU50" s="108"/>
      <c r="HYV50" s="108"/>
      <c r="HYW50" s="108"/>
      <c r="HYX50" s="108"/>
      <c r="HYY50" s="108"/>
      <c r="HYZ50" s="108"/>
      <c r="HZA50" s="108"/>
      <c r="HZB50" s="108"/>
      <c r="HZC50" s="108"/>
      <c r="HZD50" s="108"/>
      <c r="HZE50" s="108"/>
      <c r="HZF50" s="108"/>
      <c r="HZG50" s="108"/>
      <c r="HZH50" s="108"/>
      <c r="HZI50" s="108"/>
      <c r="HZJ50" s="108"/>
      <c r="HZK50" s="108"/>
      <c r="HZL50" s="108"/>
      <c r="HZM50" s="108"/>
      <c r="HZN50" s="108"/>
      <c r="HZO50" s="108"/>
      <c r="HZP50" s="108"/>
      <c r="HZQ50" s="108"/>
      <c r="HZR50" s="108"/>
      <c r="HZS50" s="108"/>
      <c r="HZT50" s="108"/>
      <c r="HZU50" s="108"/>
      <c r="HZV50" s="108"/>
      <c r="HZW50" s="108"/>
      <c r="HZX50" s="108"/>
      <c r="HZY50" s="108"/>
      <c r="HZZ50" s="108"/>
      <c r="IAA50" s="108"/>
      <c r="IAB50" s="108"/>
      <c r="IAC50" s="108"/>
      <c r="IAD50" s="108"/>
      <c r="IAE50" s="108"/>
      <c r="IAF50" s="108"/>
      <c r="IAG50" s="108"/>
      <c r="IAH50" s="108"/>
      <c r="IAI50" s="108"/>
      <c r="IAJ50" s="108"/>
      <c r="IAK50" s="108"/>
      <c r="IAL50" s="108"/>
      <c r="IAM50" s="108"/>
      <c r="IAN50" s="108"/>
      <c r="IAO50" s="108"/>
      <c r="IAP50" s="108"/>
      <c r="IAQ50" s="108"/>
      <c r="IAR50" s="108"/>
      <c r="IAS50" s="108"/>
      <c r="IAT50" s="108"/>
      <c r="IAU50" s="108"/>
      <c r="IAV50" s="108"/>
      <c r="IAW50" s="108"/>
      <c r="IAX50" s="108"/>
      <c r="IAY50" s="108"/>
      <c r="IAZ50" s="108"/>
      <c r="IBA50" s="108"/>
      <c r="IBB50" s="108"/>
      <c r="IBC50" s="108"/>
      <c r="IBD50" s="108"/>
      <c r="IBE50" s="108"/>
      <c r="IBF50" s="108"/>
      <c r="IBG50" s="108"/>
      <c r="IBH50" s="108"/>
      <c r="IBI50" s="108"/>
      <c r="IBJ50" s="108"/>
      <c r="IBK50" s="108"/>
      <c r="IBL50" s="108"/>
      <c r="IBM50" s="108"/>
      <c r="IBN50" s="108"/>
      <c r="IBO50" s="108"/>
      <c r="IBP50" s="108"/>
      <c r="IBQ50" s="108"/>
      <c r="IBR50" s="108"/>
      <c r="IBS50" s="108"/>
      <c r="IBT50" s="108"/>
      <c r="IBU50" s="108"/>
      <c r="IBV50" s="108"/>
      <c r="IBW50" s="108"/>
      <c r="IBX50" s="108"/>
      <c r="IBY50" s="108"/>
      <c r="IBZ50" s="108"/>
      <c r="ICA50" s="108"/>
      <c r="ICB50" s="108"/>
      <c r="ICC50" s="108"/>
      <c r="ICD50" s="108"/>
      <c r="ICE50" s="108"/>
      <c r="ICF50" s="108"/>
      <c r="ICG50" s="108"/>
      <c r="ICH50" s="108"/>
      <c r="ICI50" s="108"/>
      <c r="ICJ50" s="108"/>
      <c r="ICK50" s="108"/>
      <c r="ICL50" s="108"/>
      <c r="ICM50" s="108"/>
      <c r="ICN50" s="108"/>
      <c r="ICO50" s="108"/>
      <c r="ICP50" s="108"/>
      <c r="ICQ50" s="108"/>
      <c r="ICR50" s="108"/>
      <c r="ICS50" s="108"/>
      <c r="ICT50" s="108"/>
      <c r="ICU50" s="108"/>
      <c r="ICV50" s="108"/>
      <c r="ICW50" s="108"/>
      <c r="ICX50" s="108"/>
      <c r="ICY50" s="108"/>
      <c r="ICZ50" s="108"/>
      <c r="IDA50" s="108"/>
      <c r="IDB50" s="108"/>
      <c r="IDC50" s="108"/>
      <c r="IDD50" s="108"/>
      <c r="IDE50" s="108"/>
      <c r="IDF50" s="108"/>
      <c r="IDG50" s="108"/>
      <c r="IDH50" s="108"/>
      <c r="IDI50" s="108"/>
      <c r="IDJ50" s="108"/>
      <c r="IDK50" s="108"/>
      <c r="IDL50" s="108"/>
      <c r="IDM50" s="108"/>
      <c r="IDN50" s="108"/>
      <c r="IDO50" s="108"/>
      <c r="IDP50" s="108"/>
      <c r="IDQ50" s="108"/>
      <c r="IDR50" s="108"/>
      <c r="IDS50" s="108"/>
      <c r="IDT50" s="108"/>
      <c r="IDU50" s="108"/>
      <c r="IDV50" s="108"/>
      <c r="IDW50" s="108"/>
      <c r="IDX50" s="108"/>
      <c r="IDY50" s="108"/>
      <c r="IDZ50" s="108"/>
      <c r="IEA50" s="108"/>
      <c r="IEB50" s="108"/>
      <c r="IEC50" s="108"/>
      <c r="IED50" s="108"/>
      <c r="IEE50" s="108"/>
      <c r="IEF50" s="108"/>
      <c r="IEG50" s="108"/>
      <c r="IEH50" s="108"/>
      <c r="IEI50" s="108"/>
      <c r="IEJ50" s="108"/>
      <c r="IEK50" s="108"/>
      <c r="IEL50" s="108"/>
      <c r="IEM50" s="108"/>
      <c r="IEN50" s="108"/>
      <c r="IEO50" s="108"/>
      <c r="IEP50" s="108"/>
      <c r="IEQ50" s="108"/>
      <c r="IER50" s="108"/>
      <c r="IES50" s="108"/>
      <c r="IET50" s="108"/>
      <c r="IEU50" s="108"/>
      <c r="IEV50" s="108"/>
      <c r="IEW50" s="108"/>
      <c r="IEX50" s="108"/>
      <c r="IEY50" s="108"/>
      <c r="IEZ50" s="108"/>
      <c r="IFA50" s="108"/>
      <c r="IFB50" s="108"/>
      <c r="IFC50" s="108"/>
      <c r="IFD50" s="108"/>
      <c r="IFE50" s="108"/>
      <c r="IFF50" s="108"/>
      <c r="IFG50" s="108"/>
      <c r="IFH50" s="108"/>
      <c r="IFI50" s="108"/>
      <c r="IFJ50" s="108"/>
      <c r="IFK50" s="108"/>
      <c r="IFL50" s="108"/>
      <c r="IFM50" s="108"/>
      <c r="IFN50" s="108"/>
      <c r="IFO50" s="108"/>
      <c r="IFP50" s="108"/>
      <c r="IFQ50" s="108"/>
      <c r="IFR50" s="108"/>
      <c r="IFS50" s="108"/>
      <c r="IFT50" s="108"/>
      <c r="IFU50" s="108"/>
      <c r="IFV50" s="108"/>
      <c r="IFW50" s="108"/>
      <c r="IFX50" s="108"/>
      <c r="IFY50" s="108"/>
      <c r="IFZ50" s="108"/>
      <c r="IGA50" s="108"/>
      <c r="IGB50" s="108"/>
      <c r="IGC50" s="108"/>
      <c r="IGD50" s="108"/>
      <c r="IGE50" s="108"/>
      <c r="IGF50" s="108"/>
      <c r="IGG50" s="108"/>
      <c r="IGH50" s="108"/>
      <c r="IGI50" s="108"/>
      <c r="IGJ50" s="108"/>
      <c r="IGK50" s="108"/>
      <c r="IGL50" s="108"/>
      <c r="IGM50" s="108"/>
      <c r="IGN50" s="108"/>
      <c r="IGO50" s="108"/>
      <c r="IGP50" s="108"/>
      <c r="IGQ50" s="108"/>
      <c r="IGR50" s="108"/>
      <c r="IGS50" s="108"/>
      <c r="IGT50" s="108"/>
      <c r="IGU50" s="108"/>
      <c r="IGV50" s="108"/>
      <c r="IGW50" s="108"/>
      <c r="IGX50" s="108"/>
      <c r="IGY50" s="108"/>
      <c r="IGZ50" s="108"/>
      <c r="IHA50" s="108"/>
      <c r="IHB50" s="108"/>
      <c r="IHC50" s="108"/>
      <c r="IHD50" s="108"/>
      <c r="IHE50" s="108"/>
      <c r="IHF50" s="108"/>
      <c r="IHG50" s="108"/>
      <c r="IHH50" s="108"/>
      <c r="IHI50" s="108"/>
      <c r="IHJ50" s="108"/>
      <c r="IHK50" s="108"/>
      <c r="IHL50" s="108"/>
      <c r="IHM50" s="108"/>
      <c r="IHN50" s="108"/>
      <c r="IHO50" s="108"/>
      <c r="IHP50" s="108"/>
      <c r="IHQ50" s="108"/>
      <c r="IHR50" s="108"/>
      <c r="IHS50" s="108"/>
      <c r="IHT50" s="108"/>
      <c r="IHU50" s="108"/>
      <c r="IHV50" s="108"/>
      <c r="IHW50" s="108"/>
      <c r="IHX50" s="108"/>
      <c r="IHY50" s="108"/>
      <c r="IHZ50" s="108"/>
      <c r="IIA50" s="108"/>
      <c r="IIB50" s="108"/>
      <c r="IIC50" s="108"/>
      <c r="IID50" s="108"/>
      <c r="IIE50" s="108"/>
      <c r="IIF50" s="108"/>
      <c r="IIG50" s="108"/>
      <c r="IIH50" s="108"/>
      <c r="III50" s="108"/>
      <c r="IIJ50" s="108"/>
      <c r="IIK50" s="108"/>
      <c r="IIL50" s="108"/>
      <c r="IIM50" s="108"/>
      <c r="IIN50" s="108"/>
      <c r="IIO50" s="108"/>
      <c r="IIP50" s="108"/>
      <c r="IIQ50" s="108"/>
      <c r="IIR50" s="108"/>
      <c r="IIS50" s="108"/>
      <c r="IIT50" s="108"/>
      <c r="IIU50" s="108"/>
      <c r="IIV50" s="108"/>
      <c r="IIW50" s="108"/>
      <c r="IIX50" s="108"/>
      <c r="IIY50" s="108"/>
      <c r="IIZ50" s="108"/>
      <c r="IJA50" s="108"/>
      <c r="IJB50" s="108"/>
      <c r="IJC50" s="108"/>
      <c r="IJD50" s="108"/>
      <c r="IJE50" s="108"/>
      <c r="IJF50" s="108"/>
      <c r="IJG50" s="108"/>
      <c r="IJH50" s="108"/>
      <c r="IJI50" s="108"/>
      <c r="IJJ50" s="108"/>
      <c r="IJK50" s="108"/>
      <c r="IJL50" s="108"/>
      <c r="IJM50" s="108"/>
      <c r="IJN50" s="108"/>
      <c r="IJO50" s="108"/>
      <c r="IJP50" s="108"/>
      <c r="IJQ50" s="108"/>
      <c r="IJR50" s="108"/>
      <c r="IJS50" s="108"/>
      <c r="IJT50" s="108"/>
      <c r="IJU50" s="108"/>
      <c r="IJV50" s="108"/>
      <c r="IJW50" s="108"/>
      <c r="IJX50" s="108"/>
      <c r="IJY50" s="108"/>
      <c r="IJZ50" s="108"/>
      <c r="IKA50" s="108"/>
      <c r="IKB50" s="108"/>
      <c r="IKC50" s="108"/>
      <c r="IKD50" s="108"/>
      <c r="IKE50" s="108"/>
      <c r="IKF50" s="108"/>
      <c r="IKG50" s="108"/>
      <c r="IKH50" s="108"/>
      <c r="IKI50" s="108"/>
      <c r="IKJ50" s="108"/>
      <c r="IKK50" s="108"/>
      <c r="IKL50" s="108"/>
      <c r="IKM50" s="108"/>
      <c r="IKN50" s="108"/>
      <c r="IKO50" s="108"/>
      <c r="IKP50" s="108"/>
      <c r="IKQ50" s="108"/>
      <c r="IKR50" s="108"/>
      <c r="IKS50" s="108"/>
      <c r="IKT50" s="108"/>
      <c r="IKU50" s="108"/>
      <c r="IKV50" s="108"/>
      <c r="IKW50" s="108"/>
      <c r="IKX50" s="108"/>
      <c r="IKY50" s="108"/>
      <c r="IKZ50" s="108"/>
      <c r="ILA50" s="108"/>
      <c r="ILB50" s="108"/>
      <c r="ILC50" s="108"/>
      <c r="ILD50" s="108"/>
      <c r="ILE50" s="108"/>
      <c r="ILF50" s="108"/>
      <c r="ILG50" s="108"/>
      <c r="ILH50" s="108"/>
      <c r="ILI50" s="108"/>
      <c r="ILJ50" s="108"/>
      <c r="ILK50" s="108"/>
      <c r="ILL50" s="108"/>
      <c r="ILM50" s="108"/>
      <c r="ILN50" s="108"/>
      <c r="ILO50" s="108"/>
      <c r="ILP50" s="108"/>
      <c r="ILQ50" s="108"/>
      <c r="ILR50" s="108"/>
      <c r="ILS50" s="108"/>
      <c r="ILT50" s="108"/>
      <c r="ILU50" s="108"/>
      <c r="ILV50" s="108"/>
      <c r="ILW50" s="108"/>
      <c r="ILX50" s="108"/>
      <c r="ILY50" s="108"/>
      <c r="ILZ50" s="108"/>
      <c r="IMA50" s="108"/>
      <c r="IMB50" s="108"/>
      <c r="IMC50" s="108"/>
      <c r="IMD50" s="108"/>
      <c r="IME50" s="108"/>
      <c r="IMF50" s="108"/>
      <c r="IMG50" s="108"/>
      <c r="IMH50" s="108"/>
      <c r="IMI50" s="108"/>
      <c r="IMJ50" s="108"/>
      <c r="IMK50" s="108"/>
      <c r="IML50" s="108"/>
      <c r="IMM50" s="108"/>
      <c r="IMN50" s="108"/>
      <c r="IMO50" s="108"/>
      <c r="IMP50" s="108"/>
      <c r="IMQ50" s="108"/>
      <c r="IMR50" s="108"/>
      <c r="IMS50" s="108"/>
      <c r="IMT50" s="108"/>
      <c r="IMU50" s="108"/>
      <c r="IMV50" s="108"/>
      <c r="IMW50" s="108"/>
      <c r="IMX50" s="108"/>
      <c r="IMY50" s="108"/>
      <c r="IMZ50" s="108"/>
      <c r="INA50" s="108"/>
      <c r="INB50" s="108"/>
      <c r="INC50" s="108"/>
      <c r="IND50" s="108"/>
      <c r="INE50" s="108"/>
      <c r="INF50" s="108"/>
      <c r="ING50" s="108"/>
      <c r="INH50" s="108"/>
      <c r="INI50" s="108"/>
      <c r="INJ50" s="108"/>
      <c r="INK50" s="108"/>
      <c r="INL50" s="108"/>
      <c r="INM50" s="108"/>
      <c r="INN50" s="108"/>
      <c r="INO50" s="108"/>
      <c r="INP50" s="108"/>
      <c r="INQ50" s="108"/>
      <c r="INR50" s="108"/>
      <c r="INS50" s="108"/>
      <c r="INT50" s="108"/>
      <c r="INU50" s="108"/>
      <c r="INV50" s="108"/>
      <c r="INW50" s="108"/>
      <c r="INX50" s="108"/>
      <c r="INY50" s="108"/>
      <c r="INZ50" s="108"/>
      <c r="IOA50" s="108"/>
      <c r="IOB50" s="108"/>
      <c r="IOC50" s="108"/>
      <c r="IOD50" s="108"/>
      <c r="IOE50" s="108"/>
      <c r="IOF50" s="108"/>
      <c r="IOG50" s="108"/>
      <c r="IOH50" s="108"/>
      <c r="IOI50" s="108"/>
      <c r="IOJ50" s="108"/>
      <c r="IOK50" s="108"/>
      <c r="IOL50" s="108"/>
      <c r="IOM50" s="108"/>
      <c r="ION50" s="108"/>
      <c r="IOO50" s="108"/>
      <c r="IOP50" s="108"/>
      <c r="IOQ50" s="108"/>
      <c r="IOR50" s="108"/>
      <c r="IOS50" s="108"/>
      <c r="IOT50" s="108"/>
      <c r="IOU50" s="108"/>
      <c r="IOV50" s="108"/>
      <c r="IOW50" s="108"/>
      <c r="IOX50" s="108"/>
      <c r="IOY50" s="108"/>
      <c r="IOZ50" s="108"/>
      <c r="IPA50" s="108"/>
      <c r="IPB50" s="108"/>
      <c r="IPC50" s="108"/>
      <c r="IPD50" s="108"/>
      <c r="IPE50" s="108"/>
      <c r="IPF50" s="108"/>
      <c r="IPG50" s="108"/>
      <c r="IPH50" s="108"/>
      <c r="IPI50" s="108"/>
      <c r="IPJ50" s="108"/>
      <c r="IPK50" s="108"/>
      <c r="IPL50" s="108"/>
      <c r="IPM50" s="108"/>
      <c r="IPN50" s="108"/>
      <c r="IPO50" s="108"/>
      <c r="IPP50" s="108"/>
      <c r="IPQ50" s="108"/>
      <c r="IPR50" s="108"/>
      <c r="IPS50" s="108"/>
      <c r="IPT50" s="108"/>
      <c r="IPU50" s="108"/>
      <c r="IPV50" s="108"/>
      <c r="IPW50" s="108"/>
      <c r="IPX50" s="108"/>
      <c r="IPY50" s="108"/>
      <c r="IPZ50" s="108"/>
      <c r="IQA50" s="108"/>
      <c r="IQB50" s="108"/>
      <c r="IQC50" s="108"/>
      <c r="IQD50" s="108"/>
      <c r="IQE50" s="108"/>
      <c r="IQF50" s="108"/>
      <c r="IQG50" s="108"/>
      <c r="IQH50" s="108"/>
      <c r="IQI50" s="108"/>
      <c r="IQJ50" s="108"/>
      <c r="IQK50" s="108"/>
      <c r="IQL50" s="108"/>
      <c r="IQM50" s="108"/>
      <c r="IQN50" s="108"/>
      <c r="IQO50" s="108"/>
      <c r="IQP50" s="108"/>
      <c r="IQQ50" s="108"/>
      <c r="IQR50" s="108"/>
      <c r="IQS50" s="108"/>
      <c r="IQT50" s="108"/>
      <c r="IQU50" s="108"/>
      <c r="IQV50" s="108"/>
      <c r="IQW50" s="108"/>
      <c r="IQX50" s="108"/>
      <c r="IQY50" s="108"/>
      <c r="IQZ50" s="108"/>
      <c r="IRA50" s="108"/>
      <c r="IRB50" s="108"/>
      <c r="IRC50" s="108"/>
      <c r="IRD50" s="108"/>
      <c r="IRE50" s="108"/>
      <c r="IRF50" s="108"/>
      <c r="IRG50" s="108"/>
      <c r="IRH50" s="108"/>
      <c r="IRI50" s="108"/>
      <c r="IRJ50" s="108"/>
      <c r="IRK50" s="108"/>
      <c r="IRL50" s="108"/>
      <c r="IRM50" s="108"/>
      <c r="IRN50" s="108"/>
      <c r="IRO50" s="108"/>
      <c r="IRP50" s="108"/>
      <c r="IRQ50" s="108"/>
      <c r="IRR50" s="108"/>
      <c r="IRS50" s="108"/>
      <c r="IRT50" s="108"/>
      <c r="IRU50" s="108"/>
      <c r="IRV50" s="108"/>
      <c r="IRW50" s="108"/>
      <c r="IRX50" s="108"/>
      <c r="IRY50" s="108"/>
      <c r="IRZ50" s="108"/>
      <c r="ISA50" s="108"/>
      <c r="ISB50" s="108"/>
      <c r="ISC50" s="108"/>
      <c r="ISD50" s="108"/>
      <c r="ISE50" s="108"/>
      <c r="ISF50" s="108"/>
      <c r="ISG50" s="108"/>
      <c r="ISH50" s="108"/>
      <c r="ISI50" s="108"/>
      <c r="ISJ50" s="108"/>
      <c r="ISK50" s="108"/>
      <c r="ISL50" s="108"/>
      <c r="ISM50" s="108"/>
      <c r="ISN50" s="108"/>
      <c r="ISO50" s="108"/>
      <c r="ISP50" s="108"/>
      <c r="ISQ50" s="108"/>
      <c r="ISR50" s="108"/>
      <c r="ISS50" s="108"/>
      <c r="IST50" s="108"/>
      <c r="ISU50" s="108"/>
      <c r="ISV50" s="108"/>
      <c r="ISW50" s="108"/>
      <c r="ISX50" s="108"/>
      <c r="ISY50" s="108"/>
      <c r="ISZ50" s="108"/>
      <c r="ITA50" s="108"/>
      <c r="ITB50" s="108"/>
      <c r="ITC50" s="108"/>
      <c r="ITD50" s="108"/>
      <c r="ITE50" s="108"/>
      <c r="ITF50" s="108"/>
      <c r="ITG50" s="108"/>
      <c r="ITH50" s="108"/>
      <c r="ITI50" s="108"/>
      <c r="ITJ50" s="108"/>
      <c r="ITK50" s="108"/>
      <c r="ITL50" s="108"/>
      <c r="ITM50" s="108"/>
      <c r="ITN50" s="108"/>
      <c r="ITO50" s="108"/>
      <c r="ITP50" s="108"/>
      <c r="ITQ50" s="108"/>
      <c r="ITR50" s="108"/>
      <c r="ITS50" s="108"/>
      <c r="ITT50" s="108"/>
      <c r="ITU50" s="108"/>
      <c r="ITV50" s="108"/>
      <c r="ITW50" s="108"/>
      <c r="ITX50" s="108"/>
      <c r="ITY50" s="108"/>
      <c r="ITZ50" s="108"/>
      <c r="IUA50" s="108"/>
      <c r="IUB50" s="108"/>
      <c r="IUC50" s="108"/>
      <c r="IUD50" s="108"/>
      <c r="IUE50" s="108"/>
      <c r="IUF50" s="108"/>
      <c r="IUG50" s="108"/>
      <c r="IUH50" s="108"/>
      <c r="IUI50" s="108"/>
      <c r="IUJ50" s="108"/>
      <c r="IUK50" s="108"/>
      <c r="IUL50" s="108"/>
      <c r="IUM50" s="108"/>
      <c r="IUN50" s="108"/>
      <c r="IUO50" s="108"/>
      <c r="IUP50" s="108"/>
      <c r="IUQ50" s="108"/>
      <c r="IUR50" s="108"/>
      <c r="IUS50" s="108"/>
      <c r="IUT50" s="108"/>
      <c r="IUU50" s="108"/>
      <c r="IUV50" s="108"/>
      <c r="IUW50" s="108"/>
      <c r="IUX50" s="108"/>
      <c r="IUY50" s="108"/>
      <c r="IUZ50" s="108"/>
      <c r="IVA50" s="108"/>
      <c r="IVB50" s="108"/>
      <c r="IVC50" s="108"/>
      <c r="IVD50" s="108"/>
      <c r="IVE50" s="108"/>
      <c r="IVF50" s="108"/>
      <c r="IVG50" s="108"/>
      <c r="IVH50" s="108"/>
      <c r="IVI50" s="108"/>
      <c r="IVJ50" s="108"/>
      <c r="IVK50" s="108"/>
      <c r="IVL50" s="108"/>
      <c r="IVM50" s="108"/>
      <c r="IVN50" s="108"/>
      <c r="IVO50" s="108"/>
      <c r="IVP50" s="108"/>
      <c r="IVQ50" s="108"/>
      <c r="IVR50" s="108"/>
      <c r="IVS50" s="108"/>
      <c r="IVT50" s="108"/>
      <c r="IVU50" s="108"/>
      <c r="IVV50" s="108"/>
      <c r="IVW50" s="108"/>
      <c r="IVX50" s="108"/>
      <c r="IVY50" s="108"/>
      <c r="IVZ50" s="108"/>
      <c r="IWA50" s="108"/>
      <c r="IWB50" s="108"/>
      <c r="IWC50" s="108"/>
      <c r="IWD50" s="108"/>
      <c r="IWE50" s="108"/>
      <c r="IWF50" s="108"/>
      <c r="IWG50" s="108"/>
      <c r="IWH50" s="108"/>
      <c r="IWI50" s="108"/>
      <c r="IWJ50" s="108"/>
      <c r="IWK50" s="108"/>
      <c r="IWL50" s="108"/>
      <c r="IWM50" s="108"/>
      <c r="IWN50" s="108"/>
      <c r="IWO50" s="108"/>
      <c r="IWP50" s="108"/>
      <c r="IWQ50" s="108"/>
      <c r="IWR50" s="108"/>
      <c r="IWS50" s="108"/>
      <c r="IWT50" s="108"/>
      <c r="IWU50" s="108"/>
      <c r="IWV50" s="108"/>
      <c r="IWW50" s="108"/>
      <c r="IWX50" s="108"/>
      <c r="IWY50" s="108"/>
      <c r="IWZ50" s="108"/>
      <c r="IXA50" s="108"/>
      <c r="IXB50" s="108"/>
      <c r="IXC50" s="108"/>
      <c r="IXD50" s="108"/>
      <c r="IXE50" s="108"/>
      <c r="IXF50" s="108"/>
      <c r="IXG50" s="108"/>
      <c r="IXH50" s="108"/>
      <c r="IXI50" s="108"/>
      <c r="IXJ50" s="108"/>
      <c r="IXK50" s="108"/>
      <c r="IXL50" s="108"/>
      <c r="IXM50" s="108"/>
      <c r="IXN50" s="108"/>
      <c r="IXO50" s="108"/>
      <c r="IXP50" s="108"/>
      <c r="IXQ50" s="108"/>
      <c r="IXR50" s="108"/>
      <c r="IXS50" s="108"/>
      <c r="IXT50" s="108"/>
      <c r="IXU50" s="108"/>
      <c r="IXV50" s="108"/>
      <c r="IXW50" s="108"/>
      <c r="IXX50" s="108"/>
      <c r="IXY50" s="108"/>
      <c r="IXZ50" s="108"/>
      <c r="IYA50" s="108"/>
      <c r="IYB50" s="108"/>
      <c r="IYC50" s="108"/>
      <c r="IYD50" s="108"/>
      <c r="IYE50" s="108"/>
      <c r="IYF50" s="108"/>
      <c r="IYG50" s="108"/>
      <c r="IYH50" s="108"/>
      <c r="IYI50" s="108"/>
      <c r="IYJ50" s="108"/>
      <c r="IYK50" s="108"/>
      <c r="IYL50" s="108"/>
      <c r="IYM50" s="108"/>
      <c r="IYN50" s="108"/>
      <c r="IYO50" s="108"/>
      <c r="IYP50" s="108"/>
      <c r="IYQ50" s="108"/>
      <c r="IYR50" s="108"/>
      <c r="IYS50" s="108"/>
      <c r="IYT50" s="108"/>
      <c r="IYU50" s="108"/>
      <c r="IYV50" s="108"/>
      <c r="IYW50" s="108"/>
      <c r="IYX50" s="108"/>
      <c r="IYY50" s="108"/>
      <c r="IYZ50" s="108"/>
      <c r="IZA50" s="108"/>
      <c r="IZB50" s="108"/>
      <c r="IZC50" s="108"/>
      <c r="IZD50" s="108"/>
      <c r="IZE50" s="108"/>
      <c r="IZF50" s="108"/>
      <c r="IZG50" s="108"/>
      <c r="IZH50" s="108"/>
      <c r="IZI50" s="108"/>
      <c r="IZJ50" s="108"/>
      <c r="IZK50" s="108"/>
      <c r="IZL50" s="108"/>
      <c r="IZM50" s="108"/>
      <c r="IZN50" s="108"/>
      <c r="IZO50" s="108"/>
      <c r="IZP50" s="108"/>
      <c r="IZQ50" s="108"/>
      <c r="IZR50" s="108"/>
      <c r="IZS50" s="108"/>
      <c r="IZT50" s="108"/>
      <c r="IZU50" s="108"/>
      <c r="IZV50" s="108"/>
      <c r="IZW50" s="108"/>
      <c r="IZX50" s="108"/>
      <c r="IZY50" s="108"/>
      <c r="IZZ50" s="108"/>
      <c r="JAA50" s="108"/>
      <c r="JAB50" s="108"/>
      <c r="JAC50" s="108"/>
      <c r="JAD50" s="108"/>
      <c r="JAE50" s="108"/>
      <c r="JAF50" s="108"/>
      <c r="JAG50" s="108"/>
      <c r="JAH50" s="108"/>
      <c r="JAI50" s="108"/>
      <c r="JAJ50" s="108"/>
      <c r="JAK50" s="108"/>
      <c r="JAL50" s="108"/>
      <c r="JAM50" s="108"/>
      <c r="JAN50" s="108"/>
      <c r="JAO50" s="108"/>
      <c r="JAP50" s="108"/>
      <c r="JAQ50" s="108"/>
      <c r="JAR50" s="108"/>
      <c r="JAS50" s="108"/>
      <c r="JAT50" s="108"/>
      <c r="JAU50" s="108"/>
      <c r="JAV50" s="108"/>
      <c r="JAW50" s="108"/>
      <c r="JAX50" s="108"/>
      <c r="JAY50" s="108"/>
      <c r="JAZ50" s="108"/>
      <c r="JBA50" s="108"/>
      <c r="JBB50" s="108"/>
      <c r="JBC50" s="108"/>
      <c r="JBD50" s="108"/>
      <c r="JBE50" s="108"/>
      <c r="JBF50" s="108"/>
      <c r="JBG50" s="108"/>
      <c r="JBH50" s="108"/>
      <c r="JBI50" s="108"/>
      <c r="JBJ50" s="108"/>
      <c r="JBK50" s="108"/>
      <c r="JBL50" s="108"/>
      <c r="JBM50" s="108"/>
      <c r="JBN50" s="108"/>
      <c r="JBO50" s="108"/>
      <c r="JBP50" s="108"/>
      <c r="JBQ50" s="108"/>
      <c r="JBR50" s="108"/>
      <c r="JBS50" s="108"/>
      <c r="JBT50" s="108"/>
      <c r="JBU50" s="108"/>
      <c r="JBV50" s="108"/>
      <c r="JBW50" s="108"/>
      <c r="JBX50" s="108"/>
      <c r="JBY50" s="108"/>
      <c r="JBZ50" s="108"/>
      <c r="JCA50" s="108"/>
      <c r="JCB50" s="108"/>
      <c r="JCC50" s="108"/>
      <c r="JCD50" s="108"/>
      <c r="JCE50" s="108"/>
      <c r="JCF50" s="108"/>
      <c r="JCG50" s="108"/>
      <c r="JCH50" s="108"/>
      <c r="JCI50" s="108"/>
      <c r="JCJ50" s="108"/>
      <c r="JCK50" s="108"/>
      <c r="JCL50" s="108"/>
      <c r="JCM50" s="108"/>
      <c r="JCN50" s="108"/>
      <c r="JCO50" s="108"/>
      <c r="JCP50" s="108"/>
      <c r="JCQ50" s="108"/>
      <c r="JCR50" s="108"/>
      <c r="JCS50" s="108"/>
      <c r="JCT50" s="108"/>
      <c r="JCU50" s="108"/>
      <c r="JCV50" s="108"/>
      <c r="JCW50" s="108"/>
      <c r="JCX50" s="108"/>
      <c r="JCY50" s="108"/>
      <c r="JCZ50" s="108"/>
      <c r="JDA50" s="108"/>
      <c r="JDB50" s="108"/>
      <c r="JDC50" s="108"/>
      <c r="JDD50" s="108"/>
      <c r="JDE50" s="108"/>
      <c r="JDF50" s="108"/>
      <c r="JDG50" s="108"/>
      <c r="JDH50" s="108"/>
      <c r="JDI50" s="108"/>
      <c r="JDJ50" s="108"/>
      <c r="JDK50" s="108"/>
      <c r="JDL50" s="108"/>
      <c r="JDM50" s="108"/>
      <c r="JDN50" s="108"/>
      <c r="JDO50" s="108"/>
      <c r="JDP50" s="108"/>
      <c r="JDQ50" s="108"/>
      <c r="JDR50" s="108"/>
      <c r="JDS50" s="108"/>
      <c r="JDT50" s="108"/>
      <c r="JDU50" s="108"/>
      <c r="JDV50" s="108"/>
      <c r="JDW50" s="108"/>
      <c r="JDX50" s="108"/>
      <c r="JDY50" s="108"/>
      <c r="JDZ50" s="108"/>
      <c r="JEA50" s="108"/>
      <c r="JEB50" s="108"/>
      <c r="JEC50" s="108"/>
      <c r="JED50" s="108"/>
      <c r="JEE50" s="108"/>
      <c r="JEF50" s="108"/>
      <c r="JEG50" s="108"/>
      <c r="JEH50" s="108"/>
      <c r="JEI50" s="108"/>
      <c r="JEJ50" s="108"/>
      <c r="JEK50" s="108"/>
      <c r="JEL50" s="108"/>
      <c r="JEM50" s="108"/>
      <c r="JEN50" s="108"/>
      <c r="JEO50" s="108"/>
      <c r="JEP50" s="108"/>
      <c r="JEQ50" s="108"/>
      <c r="JER50" s="108"/>
      <c r="JES50" s="108"/>
      <c r="JET50" s="108"/>
      <c r="JEU50" s="108"/>
      <c r="JEV50" s="108"/>
      <c r="JEW50" s="108"/>
      <c r="JEX50" s="108"/>
      <c r="JEY50" s="108"/>
      <c r="JEZ50" s="108"/>
      <c r="JFA50" s="108"/>
      <c r="JFB50" s="108"/>
      <c r="JFC50" s="108"/>
      <c r="JFD50" s="108"/>
      <c r="JFE50" s="108"/>
      <c r="JFF50" s="108"/>
      <c r="JFG50" s="108"/>
      <c r="JFH50" s="108"/>
      <c r="JFI50" s="108"/>
      <c r="JFJ50" s="108"/>
      <c r="JFK50" s="108"/>
      <c r="JFL50" s="108"/>
      <c r="JFM50" s="108"/>
      <c r="JFN50" s="108"/>
      <c r="JFO50" s="108"/>
      <c r="JFP50" s="108"/>
      <c r="JFQ50" s="108"/>
      <c r="JFR50" s="108"/>
      <c r="JFS50" s="108"/>
      <c r="JFT50" s="108"/>
      <c r="JFU50" s="108"/>
      <c r="JFV50" s="108"/>
      <c r="JFW50" s="108"/>
      <c r="JFX50" s="108"/>
      <c r="JFY50" s="108"/>
      <c r="JFZ50" s="108"/>
      <c r="JGA50" s="108"/>
      <c r="JGB50" s="108"/>
      <c r="JGC50" s="108"/>
      <c r="JGD50" s="108"/>
      <c r="JGE50" s="108"/>
      <c r="JGF50" s="108"/>
      <c r="JGG50" s="108"/>
      <c r="JGH50" s="108"/>
      <c r="JGI50" s="108"/>
      <c r="JGJ50" s="108"/>
      <c r="JGK50" s="108"/>
      <c r="JGL50" s="108"/>
      <c r="JGM50" s="108"/>
      <c r="JGN50" s="108"/>
      <c r="JGO50" s="108"/>
      <c r="JGP50" s="108"/>
      <c r="JGQ50" s="108"/>
      <c r="JGR50" s="108"/>
      <c r="JGS50" s="108"/>
      <c r="JGT50" s="108"/>
      <c r="JGU50" s="108"/>
      <c r="JGV50" s="108"/>
      <c r="JGW50" s="108"/>
      <c r="JGX50" s="108"/>
      <c r="JGY50" s="108"/>
      <c r="JGZ50" s="108"/>
      <c r="JHA50" s="108"/>
      <c r="JHB50" s="108"/>
      <c r="JHC50" s="108"/>
      <c r="JHD50" s="108"/>
      <c r="JHE50" s="108"/>
      <c r="JHF50" s="108"/>
      <c r="JHG50" s="108"/>
      <c r="JHH50" s="108"/>
      <c r="JHI50" s="108"/>
      <c r="JHJ50" s="108"/>
      <c r="JHK50" s="108"/>
      <c r="JHL50" s="108"/>
      <c r="JHM50" s="108"/>
      <c r="JHN50" s="108"/>
      <c r="JHO50" s="108"/>
      <c r="JHP50" s="108"/>
      <c r="JHQ50" s="108"/>
      <c r="JHR50" s="108"/>
      <c r="JHS50" s="108"/>
      <c r="JHT50" s="108"/>
      <c r="JHU50" s="108"/>
      <c r="JHV50" s="108"/>
      <c r="JHW50" s="108"/>
      <c r="JHX50" s="108"/>
      <c r="JHY50" s="108"/>
      <c r="JHZ50" s="108"/>
      <c r="JIA50" s="108"/>
      <c r="JIB50" s="108"/>
      <c r="JIC50" s="108"/>
      <c r="JID50" s="108"/>
      <c r="JIE50" s="108"/>
      <c r="JIF50" s="108"/>
      <c r="JIG50" s="108"/>
      <c r="JIH50" s="108"/>
      <c r="JII50" s="108"/>
      <c r="JIJ50" s="108"/>
      <c r="JIK50" s="108"/>
      <c r="JIL50" s="108"/>
      <c r="JIM50" s="108"/>
      <c r="JIN50" s="108"/>
      <c r="JIO50" s="108"/>
      <c r="JIP50" s="108"/>
      <c r="JIQ50" s="108"/>
      <c r="JIR50" s="108"/>
      <c r="JIS50" s="108"/>
      <c r="JIT50" s="108"/>
      <c r="JIU50" s="108"/>
      <c r="JIV50" s="108"/>
      <c r="JIW50" s="108"/>
      <c r="JIX50" s="108"/>
      <c r="JIY50" s="108"/>
      <c r="JIZ50" s="108"/>
      <c r="JJA50" s="108"/>
      <c r="JJB50" s="108"/>
      <c r="JJC50" s="108"/>
      <c r="JJD50" s="108"/>
      <c r="JJE50" s="108"/>
      <c r="JJF50" s="108"/>
      <c r="JJG50" s="108"/>
      <c r="JJH50" s="108"/>
      <c r="JJI50" s="108"/>
      <c r="JJJ50" s="108"/>
      <c r="JJK50" s="108"/>
      <c r="JJL50" s="108"/>
      <c r="JJM50" s="108"/>
      <c r="JJN50" s="108"/>
      <c r="JJO50" s="108"/>
      <c r="JJP50" s="108"/>
      <c r="JJQ50" s="108"/>
      <c r="JJR50" s="108"/>
      <c r="JJS50" s="108"/>
      <c r="JJT50" s="108"/>
      <c r="JJU50" s="108"/>
      <c r="JJV50" s="108"/>
      <c r="JJW50" s="108"/>
      <c r="JJX50" s="108"/>
      <c r="JJY50" s="108"/>
      <c r="JJZ50" s="108"/>
      <c r="JKA50" s="108"/>
      <c r="JKB50" s="108"/>
      <c r="JKC50" s="108"/>
      <c r="JKD50" s="108"/>
      <c r="JKE50" s="108"/>
      <c r="JKF50" s="108"/>
      <c r="JKG50" s="108"/>
      <c r="JKH50" s="108"/>
      <c r="JKI50" s="108"/>
      <c r="JKJ50" s="108"/>
      <c r="JKK50" s="108"/>
      <c r="JKL50" s="108"/>
      <c r="JKM50" s="108"/>
      <c r="JKN50" s="108"/>
      <c r="JKO50" s="108"/>
      <c r="JKP50" s="108"/>
      <c r="JKQ50" s="108"/>
      <c r="JKR50" s="108"/>
      <c r="JKS50" s="108"/>
      <c r="JKT50" s="108"/>
      <c r="JKU50" s="108"/>
      <c r="JKV50" s="108"/>
      <c r="JKW50" s="108"/>
      <c r="JKX50" s="108"/>
      <c r="JKY50" s="108"/>
      <c r="JKZ50" s="108"/>
      <c r="JLA50" s="108"/>
      <c r="JLB50" s="108"/>
      <c r="JLC50" s="108"/>
      <c r="JLD50" s="108"/>
      <c r="JLE50" s="108"/>
      <c r="JLF50" s="108"/>
      <c r="JLG50" s="108"/>
      <c r="JLH50" s="108"/>
      <c r="JLI50" s="108"/>
      <c r="JLJ50" s="108"/>
      <c r="JLK50" s="108"/>
      <c r="JLL50" s="108"/>
      <c r="JLM50" s="108"/>
      <c r="JLN50" s="108"/>
      <c r="JLO50" s="108"/>
      <c r="JLP50" s="108"/>
      <c r="JLQ50" s="108"/>
      <c r="JLR50" s="108"/>
      <c r="JLS50" s="108"/>
      <c r="JLT50" s="108"/>
      <c r="JLU50" s="108"/>
      <c r="JLV50" s="108"/>
      <c r="JLW50" s="108"/>
      <c r="JLX50" s="108"/>
      <c r="JLY50" s="108"/>
      <c r="JLZ50" s="108"/>
      <c r="JMA50" s="108"/>
      <c r="JMB50" s="108"/>
      <c r="JMC50" s="108"/>
      <c r="JMD50" s="108"/>
      <c r="JME50" s="108"/>
      <c r="JMF50" s="108"/>
      <c r="JMG50" s="108"/>
      <c r="JMH50" s="108"/>
      <c r="JMI50" s="108"/>
      <c r="JMJ50" s="108"/>
      <c r="JMK50" s="108"/>
      <c r="JML50" s="108"/>
      <c r="JMM50" s="108"/>
      <c r="JMN50" s="108"/>
      <c r="JMO50" s="108"/>
      <c r="JMP50" s="108"/>
      <c r="JMQ50" s="108"/>
      <c r="JMR50" s="108"/>
      <c r="JMS50" s="108"/>
      <c r="JMT50" s="108"/>
      <c r="JMU50" s="108"/>
      <c r="JMV50" s="108"/>
      <c r="JMW50" s="108"/>
      <c r="JMX50" s="108"/>
      <c r="JMY50" s="108"/>
      <c r="JMZ50" s="108"/>
      <c r="JNA50" s="108"/>
      <c r="JNB50" s="108"/>
      <c r="JNC50" s="108"/>
      <c r="JND50" s="108"/>
      <c r="JNE50" s="108"/>
      <c r="JNF50" s="108"/>
      <c r="JNG50" s="108"/>
      <c r="JNH50" s="108"/>
      <c r="JNI50" s="108"/>
      <c r="JNJ50" s="108"/>
      <c r="JNK50" s="108"/>
      <c r="JNL50" s="108"/>
      <c r="JNM50" s="108"/>
      <c r="JNN50" s="108"/>
      <c r="JNO50" s="108"/>
      <c r="JNP50" s="108"/>
      <c r="JNQ50" s="108"/>
      <c r="JNR50" s="108"/>
      <c r="JNS50" s="108"/>
      <c r="JNT50" s="108"/>
      <c r="JNU50" s="108"/>
      <c r="JNV50" s="108"/>
      <c r="JNW50" s="108"/>
      <c r="JNX50" s="108"/>
      <c r="JNY50" s="108"/>
      <c r="JNZ50" s="108"/>
      <c r="JOA50" s="108"/>
      <c r="JOB50" s="108"/>
      <c r="JOC50" s="108"/>
      <c r="JOD50" s="108"/>
      <c r="JOE50" s="108"/>
      <c r="JOF50" s="108"/>
      <c r="JOG50" s="108"/>
      <c r="JOH50" s="108"/>
      <c r="JOI50" s="108"/>
      <c r="JOJ50" s="108"/>
      <c r="JOK50" s="108"/>
      <c r="JOL50" s="108"/>
      <c r="JOM50" s="108"/>
      <c r="JON50" s="108"/>
      <c r="JOO50" s="108"/>
      <c r="JOP50" s="108"/>
      <c r="JOQ50" s="108"/>
      <c r="JOR50" s="108"/>
      <c r="JOS50" s="108"/>
      <c r="JOT50" s="108"/>
      <c r="JOU50" s="108"/>
      <c r="JOV50" s="108"/>
      <c r="JOW50" s="108"/>
      <c r="JOX50" s="108"/>
      <c r="JOY50" s="108"/>
      <c r="JOZ50" s="108"/>
      <c r="JPA50" s="108"/>
      <c r="JPB50" s="108"/>
      <c r="JPC50" s="108"/>
      <c r="JPD50" s="108"/>
      <c r="JPE50" s="108"/>
      <c r="JPF50" s="108"/>
      <c r="JPG50" s="108"/>
      <c r="JPH50" s="108"/>
      <c r="JPI50" s="108"/>
      <c r="JPJ50" s="108"/>
      <c r="JPK50" s="108"/>
      <c r="JPL50" s="108"/>
      <c r="JPM50" s="108"/>
      <c r="JPN50" s="108"/>
      <c r="JPO50" s="108"/>
      <c r="JPP50" s="108"/>
      <c r="JPQ50" s="108"/>
      <c r="JPR50" s="108"/>
      <c r="JPS50" s="108"/>
      <c r="JPT50" s="108"/>
      <c r="JPU50" s="108"/>
      <c r="JPV50" s="108"/>
      <c r="JPW50" s="108"/>
      <c r="JPX50" s="108"/>
      <c r="JPY50" s="108"/>
      <c r="JPZ50" s="108"/>
      <c r="JQA50" s="108"/>
      <c r="JQB50" s="108"/>
      <c r="JQC50" s="108"/>
      <c r="JQD50" s="108"/>
      <c r="JQE50" s="108"/>
      <c r="JQF50" s="108"/>
      <c r="JQG50" s="108"/>
      <c r="JQH50" s="108"/>
      <c r="JQI50" s="108"/>
      <c r="JQJ50" s="108"/>
      <c r="JQK50" s="108"/>
      <c r="JQL50" s="108"/>
      <c r="JQM50" s="108"/>
      <c r="JQN50" s="108"/>
      <c r="JQO50" s="108"/>
      <c r="JQP50" s="108"/>
      <c r="JQQ50" s="108"/>
      <c r="JQR50" s="108"/>
      <c r="JQS50" s="108"/>
      <c r="JQT50" s="108"/>
      <c r="JQU50" s="108"/>
      <c r="JQV50" s="108"/>
      <c r="JQW50" s="108"/>
      <c r="JQX50" s="108"/>
      <c r="JQY50" s="108"/>
      <c r="JQZ50" s="108"/>
      <c r="JRA50" s="108"/>
      <c r="JRB50" s="108"/>
      <c r="JRC50" s="108"/>
      <c r="JRD50" s="108"/>
      <c r="JRE50" s="108"/>
      <c r="JRF50" s="108"/>
      <c r="JRG50" s="108"/>
      <c r="JRH50" s="108"/>
      <c r="JRI50" s="108"/>
      <c r="JRJ50" s="108"/>
      <c r="JRK50" s="108"/>
      <c r="JRL50" s="108"/>
      <c r="JRM50" s="108"/>
      <c r="JRN50" s="108"/>
      <c r="JRO50" s="108"/>
      <c r="JRP50" s="108"/>
      <c r="JRQ50" s="108"/>
      <c r="JRR50" s="108"/>
      <c r="JRS50" s="108"/>
      <c r="JRT50" s="108"/>
      <c r="JRU50" s="108"/>
      <c r="JRV50" s="108"/>
      <c r="JRW50" s="108"/>
      <c r="JRX50" s="108"/>
      <c r="JRY50" s="108"/>
      <c r="JRZ50" s="108"/>
      <c r="JSA50" s="108"/>
      <c r="JSB50" s="108"/>
      <c r="JSC50" s="108"/>
      <c r="JSD50" s="108"/>
      <c r="JSE50" s="108"/>
      <c r="JSF50" s="108"/>
      <c r="JSG50" s="108"/>
      <c r="JSH50" s="108"/>
      <c r="JSI50" s="108"/>
      <c r="JSJ50" s="108"/>
      <c r="JSK50" s="108"/>
      <c r="JSL50" s="108"/>
      <c r="JSM50" s="108"/>
      <c r="JSN50" s="108"/>
      <c r="JSO50" s="108"/>
      <c r="JSP50" s="108"/>
      <c r="JSQ50" s="108"/>
      <c r="JSR50" s="108"/>
      <c r="JSS50" s="108"/>
      <c r="JST50" s="108"/>
      <c r="JSU50" s="108"/>
      <c r="JSV50" s="108"/>
      <c r="JSW50" s="108"/>
      <c r="JSX50" s="108"/>
      <c r="JSY50" s="108"/>
      <c r="JSZ50" s="108"/>
      <c r="JTA50" s="108"/>
      <c r="JTB50" s="108"/>
      <c r="JTC50" s="108"/>
      <c r="JTD50" s="108"/>
      <c r="JTE50" s="108"/>
      <c r="JTF50" s="108"/>
      <c r="JTG50" s="108"/>
      <c r="JTH50" s="108"/>
      <c r="JTI50" s="108"/>
      <c r="JTJ50" s="108"/>
      <c r="JTK50" s="108"/>
      <c r="JTL50" s="108"/>
      <c r="JTM50" s="108"/>
      <c r="JTN50" s="108"/>
      <c r="JTO50" s="108"/>
      <c r="JTP50" s="108"/>
      <c r="JTQ50" s="108"/>
      <c r="JTR50" s="108"/>
      <c r="JTS50" s="108"/>
      <c r="JTT50" s="108"/>
      <c r="JTU50" s="108"/>
      <c r="JTV50" s="108"/>
      <c r="JTW50" s="108"/>
      <c r="JTX50" s="108"/>
      <c r="JTY50" s="108"/>
      <c r="JTZ50" s="108"/>
      <c r="JUA50" s="108"/>
      <c r="JUB50" s="108"/>
      <c r="JUC50" s="108"/>
      <c r="JUD50" s="108"/>
      <c r="JUE50" s="108"/>
      <c r="JUF50" s="108"/>
      <c r="JUG50" s="108"/>
      <c r="JUH50" s="108"/>
      <c r="JUI50" s="108"/>
      <c r="JUJ50" s="108"/>
      <c r="JUK50" s="108"/>
      <c r="JUL50" s="108"/>
      <c r="JUM50" s="108"/>
      <c r="JUN50" s="108"/>
      <c r="JUO50" s="108"/>
      <c r="JUP50" s="108"/>
      <c r="JUQ50" s="108"/>
      <c r="JUR50" s="108"/>
      <c r="JUS50" s="108"/>
      <c r="JUT50" s="108"/>
      <c r="JUU50" s="108"/>
      <c r="JUV50" s="108"/>
      <c r="JUW50" s="108"/>
      <c r="JUX50" s="108"/>
      <c r="JUY50" s="108"/>
      <c r="JUZ50" s="108"/>
      <c r="JVA50" s="108"/>
      <c r="JVB50" s="108"/>
      <c r="JVC50" s="108"/>
      <c r="JVD50" s="108"/>
      <c r="JVE50" s="108"/>
      <c r="JVF50" s="108"/>
      <c r="JVG50" s="108"/>
      <c r="JVH50" s="108"/>
      <c r="JVI50" s="108"/>
      <c r="JVJ50" s="108"/>
      <c r="JVK50" s="108"/>
      <c r="JVL50" s="108"/>
      <c r="JVM50" s="108"/>
      <c r="JVN50" s="108"/>
      <c r="JVO50" s="108"/>
      <c r="JVP50" s="108"/>
      <c r="JVQ50" s="108"/>
      <c r="JVR50" s="108"/>
      <c r="JVS50" s="108"/>
      <c r="JVT50" s="108"/>
      <c r="JVU50" s="108"/>
      <c r="JVV50" s="108"/>
      <c r="JVW50" s="108"/>
      <c r="JVX50" s="108"/>
      <c r="JVY50" s="108"/>
      <c r="JVZ50" s="108"/>
      <c r="JWA50" s="108"/>
      <c r="JWB50" s="108"/>
      <c r="JWC50" s="108"/>
      <c r="JWD50" s="108"/>
      <c r="JWE50" s="108"/>
      <c r="JWF50" s="108"/>
      <c r="JWG50" s="108"/>
      <c r="JWH50" s="108"/>
      <c r="JWI50" s="108"/>
      <c r="JWJ50" s="108"/>
      <c r="JWK50" s="108"/>
      <c r="JWL50" s="108"/>
      <c r="JWM50" s="108"/>
      <c r="JWN50" s="108"/>
      <c r="JWO50" s="108"/>
      <c r="JWP50" s="108"/>
      <c r="JWQ50" s="108"/>
      <c r="JWR50" s="108"/>
      <c r="JWS50" s="108"/>
      <c r="JWT50" s="108"/>
      <c r="JWU50" s="108"/>
      <c r="JWV50" s="108"/>
      <c r="JWW50" s="108"/>
      <c r="JWX50" s="108"/>
      <c r="JWY50" s="108"/>
      <c r="JWZ50" s="108"/>
      <c r="JXA50" s="108"/>
      <c r="JXB50" s="108"/>
      <c r="JXC50" s="108"/>
      <c r="JXD50" s="108"/>
      <c r="JXE50" s="108"/>
      <c r="JXF50" s="108"/>
      <c r="JXG50" s="108"/>
      <c r="JXH50" s="108"/>
      <c r="JXI50" s="108"/>
      <c r="JXJ50" s="108"/>
      <c r="JXK50" s="108"/>
      <c r="JXL50" s="108"/>
      <c r="JXM50" s="108"/>
      <c r="JXN50" s="108"/>
      <c r="JXO50" s="108"/>
      <c r="JXP50" s="108"/>
      <c r="JXQ50" s="108"/>
      <c r="JXR50" s="108"/>
      <c r="JXS50" s="108"/>
      <c r="JXT50" s="108"/>
      <c r="JXU50" s="108"/>
      <c r="JXV50" s="108"/>
      <c r="JXW50" s="108"/>
      <c r="JXX50" s="108"/>
      <c r="JXY50" s="108"/>
      <c r="JXZ50" s="108"/>
      <c r="JYA50" s="108"/>
      <c r="JYB50" s="108"/>
      <c r="JYC50" s="108"/>
      <c r="JYD50" s="108"/>
      <c r="JYE50" s="108"/>
      <c r="JYF50" s="108"/>
      <c r="JYG50" s="108"/>
      <c r="JYH50" s="108"/>
      <c r="JYI50" s="108"/>
      <c r="JYJ50" s="108"/>
      <c r="JYK50" s="108"/>
      <c r="JYL50" s="108"/>
      <c r="JYM50" s="108"/>
      <c r="JYN50" s="108"/>
      <c r="JYO50" s="108"/>
      <c r="JYP50" s="108"/>
      <c r="JYQ50" s="108"/>
      <c r="JYR50" s="108"/>
      <c r="JYS50" s="108"/>
      <c r="JYT50" s="108"/>
      <c r="JYU50" s="108"/>
      <c r="JYV50" s="108"/>
      <c r="JYW50" s="108"/>
      <c r="JYX50" s="108"/>
      <c r="JYY50" s="108"/>
      <c r="JYZ50" s="108"/>
      <c r="JZA50" s="108"/>
      <c r="JZB50" s="108"/>
      <c r="JZC50" s="108"/>
      <c r="JZD50" s="108"/>
      <c r="JZE50" s="108"/>
      <c r="JZF50" s="108"/>
      <c r="JZG50" s="108"/>
      <c r="JZH50" s="108"/>
      <c r="JZI50" s="108"/>
      <c r="JZJ50" s="108"/>
      <c r="JZK50" s="108"/>
      <c r="JZL50" s="108"/>
      <c r="JZM50" s="108"/>
      <c r="JZN50" s="108"/>
      <c r="JZO50" s="108"/>
      <c r="JZP50" s="108"/>
      <c r="JZQ50" s="108"/>
      <c r="JZR50" s="108"/>
      <c r="JZS50" s="108"/>
      <c r="JZT50" s="108"/>
      <c r="JZU50" s="108"/>
      <c r="JZV50" s="108"/>
      <c r="JZW50" s="108"/>
      <c r="JZX50" s="108"/>
      <c r="JZY50" s="108"/>
      <c r="JZZ50" s="108"/>
      <c r="KAA50" s="108"/>
      <c r="KAB50" s="108"/>
      <c r="KAC50" s="108"/>
      <c r="KAD50" s="108"/>
      <c r="KAE50" s="108"/>
      <c r="KAF50" s="108"/>
      <c r="KAG50" s="108"/>
      <c r="KAH50" s="108"/>
      <c r="KAI50" s="108"/>
      <c r="KAJ50" s="108"/>
      <c r="KAK50" s="108"/>
      <c r="KAL50" s="108"/>
      <c r="KAM50" s="108"/>
      <c r="KAN50" s="108"/>
      <c r="KAO50" s="108"/>
      <c r="KAP50" s="108"/>
      <c r="KAQ50" s="108"/>
      <c r="KAR50" s="108"/>
      <c r="KAS50" s="108"/>
      <c r="KAT50" s="108"/>
      <c r="KAU50" s="108"/>
      <c r="KAV50" s="108"/>
      <c r="KAW50" s="108"/>
      <c r="KAX50" s="108"/>
      <c r="KAY50" s="108"/>
      <c r="KAZ50" s="108"/>
      <c r="KBA50" s="108"/>
      <c r="KBB50" s="108"/>
      <c r="KBC50" s="108"/>
      <c r="KBD50" s="108"/>
      <c r="KBE50" s="108"/>
      <c r="KBF50" s="108"/>
      <c r="KBG50" s="108"/>
      <c r="KBH50" s="108"/>
      <c r="KBI50" s="108"/>
      <c r="KBJ50" s="108"/>
      <c r="KBK50" s="108"/>
      <c r="KBL50" s="108"/>
      <c r="KBM50" s="108"/>
      <c r="KBN50" s="108"/>
      <c r="KBO50" s="108"/>
      <c r="KBP50" s="108"/>
      <c r="KBQ50" s="108"/>
      <c r="KBR50" s="108"/>
      <c r="KBS50" s="108"/>
      <c r="KBT50" s="108"/>
      <c r="KBU50" s="108"/>
      <c r="KBV50" s="108"/>
      <c r="KBW50" s="108"/>
      <c r="KBX50" s="108"/>
      <c r="KBY50" s="108"/>
      <c r="KBZ50" s="108"/>
      <c r="KCA50" s="108"/>
      <c r="KCB50" s="108"/>
      <c r="KCC50" s="108"/>
      <c r="KCD50" s="108"/>
      <c r="KCE50" s="108"/>
      <c r="KCF50" s="108"/>
      <c r="KCG50" s="108"/>
      <c r="KCH50" s="108"/>
      <c r="KCI50" s="108"/>
      <c r="KCJ50" s="108"/>
      <c r="KCK50" s="108"/>
      <c r="KCL50" s="108"/>
      <c r="KCM50" s="108"/>
      <c r="KCN50" s="108"/>
      <c r="KCO50" s="108"/>
      <c r="KCP50" s="108"/>
      <c r="KCQ50" s="108"/>
      <c r="KCR50" s="108"/>
      <c r="KCS50" s="108"/>
      <c r="KCT50" s="108"/>
      <c r="KCU50" s="108"/>
      <c r="KCV50" s="108"/>
      <c r="KCW50" s="108"/>
      <c r="KCX50" s="108"/>
      <c r="KCY50" s="108"/>
      <c r="KCZ50" s="108"/>
      <c r="KDA50" s="108"/>
      <c r="KDB50" s="108"/>
      <c r="KDC50" s="108"/>
      <c r="KDD50" s="108"/>
      <c r="KDE50" s="108"/>
      <c r="KDF50" s="108"/>
      <c r="KDG50" s="108"/>
      <c r="KDH50" s="108"/>
      <c r="KDI50" s="108"/>
      <c r="KDJ50" s="108"/>
      <c r="KDK50" s="108"/>
      <c r="KDL50" s="108"/>
      <c r="KDM50" s="108"/>
      <c r="KDN50" s="108"/>
      <c r="KDO50" s="108"/>
      <c r="KDP50" s="108"/>
      <c r="KDQ50" s="108"/>
      <c r="KDR50" s="108"/>
      <c r="KDS50" s="108"/>
      <c r="KDT50" s="108"/>
      <c r="KDU50" s="108"/>
      <c r="KDV50" s="108"/>
      <c r="KDW50" s="108"/>
      <c r="KDX50" s="108"/>
      <c r="KDY50" s="108"/>
      <c r="KDZ50" s="108"/>
      <c r="KEA50" s="108"/>
      <c r="KEB50" s="108"/>
      <c r="KEC50" s="108"/>
      <c r="KED50" s="108"/>
      <c r="KEE50" s="108"/>
      <c r="KEF50" s="108"/>
      <c r="KEG50" s="108"/>
      <c r="KEH50" s="108"/>
      <c r="KEI50" s="108"/>
      <c r="KEJ50" s="108"/>
      <c r="KEK50" s="108"/>
      <c r="KEL50" s="108"/>
      <c r="KEM50" s="108"/>
      <c r="KEN50" s="108"/>
      <c r="KEO50" s="108"/>
      <c r="KEP50" s="108"/>
      <c r="KEQ50" s="108"/>
      <c r="KER50" s="108"/>
      <c r="KES50" s="108"/>
      <c r="KET50" s="108"/>
      <c r="KEU50" s="108"/>
      <c r="KEV50" s="108"/>
      <c r="KEW50" s="108"/>
      <c r="KEX50" s="108"/>
      <c r="KEY50" s="108"/>
      <c r="KEZ50" s="108"/>
      <c r="KFA50" s="108"/>
      <c r="KFB50" s="108"/>
      <c r="KFC50" s="108"/>
      <c r="KFD50" s="108"/>
      <c r="KFE50" s="108"/>
      <c r="KFF50" s="108"/>
      <c r="KFG50" s="108"/>
      <c r="KFH50" s="108"/>
      <c r="KFI50" s="108"/>
      <c r="KFJ50" s="108"/>
      <c r="KFK50" s="108"/>
      <c r="KFL50" s="108"/>
      <c r="KFM50" s="108"/>
      <c r="KFN50" s="108"/>
      <c r="KFO50" s="108"/>
      <c r="KFP50" s="108"/>
      <c r="KFQ50" s="108"/>
      <c r="KFR50" s="108"/>
      <c r="KFS50" s="108"/>
      <c r="KFT50" s="108"/>
      <c r="KFU50" s="108"/>
      <c r="KFV50" s="108"/>
      <c r="KFW50" s="108"/>
      <c r="KFX50" s="108"/>
      <c r="KFY50" s="108"/>
      <c r="KFZ50" s="108"/>
      <c r="KGA50" s="108"/>
      <c r="KGB50" s="108"/>
      <c r="KGC50" s="108"/>
      <c r="KGD50" s="108"/>
      <c r="KGE50" s="108"/>
      <c r="KGF50" s="108"/>
      <c r="KGG50" s="108"/>
      <c r="KGH50" s="108"/>
      <c r="KGI50" s="108"/>
      <c r="KGJ50" s="108"/>
      <c r="KGK50" s="108"/>
      <c r="KGL50" s="108"/>
      <c r="KGM50" s="108"/>
      <c r="KGN50" s="108"/>
      <c r="KGO50" s="108"/>
      <c r="KGP50" s="108"/>
      <c r="KGQ50" s="108"/>
      <c r="KGR50" s="108"/>
      <c r="KGS50" s="108"/>
      <c r="KGT50" s="108"/>
      <c r="KGU50" s="108"/>
      <c r="KGV50" s="108"/>
      <c r="KGW50" s="108"/>
      <c r="KGX50" s="108"/>
      <c r="KGY50" s="108"/>
      <c r="KGZ50" s="108"/>
      <c r="KHA50" s="108"/>
      <c r="KHB50" s="108"/>
      <c r="KHC50" s="108"/>
      <c r="KHD50" s="108"/>
      <c r="KHE50" s="108"/>
      <c r="KHF50" s="108"/>
      <c r="KHG50" s="108"/>
      <c r="KHH50" s="108"/>
      <c r="KHI50" s="108"/>
      <c r="KHJ50" s="108"/>
      <c r="KHK50" s="108"/>
      <c r="KHL50" s="108"/>
      <c r="KHM50" s="108"/>
      <c r="KHN50" s="108"/>
      <c r="KHO50" s="108"/>
      <c r="KHP50" s="108"/>
      <c r="KHQ50" s="108"/>
      <c r="KHR50" s="108"/>
      <c r="KHS50" s="108"/>
      <c r="KHT50" s="108"/>
      <c r="KHU50" s="108"/>
      <c r="KHV50" s="108"/>
      <c r="KHW50" s="108"/>
      <c r="KHX50" s="108"/>
      <c r="KHY50" s="108"/>
      <c r="KHZ50" s="108"/>
      <c r="KIA50" s="108"/>
      <c r="KIB50" s="108"/>
      <c r="KIC50" s="108"/>
      <c r="KID50" s="108"/>
      <c r="KIE50" s="108"/>
      <c r="KIF50" s="108"/>
      <c r="KIG50" s="108"/>
      <c r="KIH50" s="108"/>
      <c r="KII50" s="108"/>
      <c r="KIJ50" s="108"/>
      <c r="KIK50" s="108"/>
      <c r="KIL50" s="108"/>
      <c r="KIM50" s="108"/>
      <c r="KIN50" s="108"/>
      <c r="KIO50" s="108"/>
      <c r="KIP50" s="108"/>
      <c r="KIQ50" s="108"/>
      <c r="KIR50" s="108"/>
      <c r="KIS50" s="108"/>
      <c r="KIT50" s="108"/>
      <c r="KIU50" s="108"/>
      <c r="KIV50" s="108"/>
      <c r="KIW50" s="108"/>
      <c r="KIX50" s="108"/>
      <c r="KIY50" s="108"/>
      <c r="KIZ50" s="108"/>
      <c r="KJA50" s="108"/>
      <c r="KJB50" s="108"/>
      <c r="KJC50" s="108"/>
      <c r="KJD50" s="108"/>
      <c r="KJE50" s="108"/>
      <c r="KJF50" s="108"/>
      <c r="KJG50" s="108"/>
      <c r="KJH50" s="108"/>
      <c r="KJI50" s="108"/>
      <c r="KJJ50" s="108"/>
      <c r="KJK50" s="108"/>
      <c r="KJL50" s="108"/>
      <c r="KJM50" s="108"/>
      <c r="KJN50" s="108"/>
      <c r="KJO50" s="108"/>
      <c r="KJP50" s="108"/>
      <c r="KJQ50" s="108"/>
      <c r="KJR50" s="108"/>
      <c r="KJS50" s="108"/>
      <c r="KJT50" s="108"/>
      <c r="KJU50" s="108"/>
      <c r="KJV50" s="108"/>
      <c r="KJW50" s="108"/>
      <c r="KJX50" s="108"/>
      <c r="KJY50" s="108"/>
      <c r="KJZ50" s="108"/>
      <c r="KKA50" s="108"/>
      <c r="KKB50" s="108"/>
      <c r="KKC50" s="108"/>
      <c r="KKD50" s="108"/>
      <c r="KKE50" s="108"/>
      <c r="KKF50" s="108"/>
      <c r="KKG50" s="108"/>
      <c r="KKH50" s="108"/>
      <c r="KKI50" s="108"/>
      <c r="KKJ50" s="108"/>
      <c r="KKK50" s="108"/>
      <c r="KKL50" s="108"/>
      <c r="KKM50" s="108"/>
      <c r="KKN50" s="108"/>
      <c r="KKO50" s="108"/>
      <c r="KKP50" s="108"/>
      <c r="KKQ50" s="108"/>
      <c r="KKR50" s="108"/>
      <c r="KKS50" s="108"/>
      <c r="KKT50" s="108"/>
      <c r="KKU50" s="108"/>
      <c r="KKV50" s="108"/>
      <c r="KKW50" s="108"/>
      <c r="KKX50" s="108"/>
      <c r="KKY50" s="108"/>
      <c r="KKZ50" s="108"/>
      <c r="KLA50" s="108"/>
      <c r="KLB50" s="108"/>
      <c r="KLC50" s="108"/>
      <c r="KLD50" s="108"/>
      <c r="KLE50" s="108"/>
      <c r="KLF50" s="108"/>
      <c r="KLG50" s="108"/>
      <c r="KLH50" s="108"/>
      <c r="KLI50" s="108"/>
      <c r="KLJ50" s="108"/>
      <c r="KLK50" s="108"/>
      <c r="KLL50" s="108"/>
      <c r="KLM50" s="108"/>
      <c r="KLN50" s="108"/>
      <c r="KLO50" s="108"/>
      <c r="KLP50" s="108"/>
      <c r="KLQ50" s="108"/>
      <c r="KLR50" s="108"/>
      <c r="KLS50" s="108"/>
      <c r="KLT50" s="108"/>
      <c r="KLU50" s="108"/>
      <c r="KLV50" s="108"/>
      <c r="KLW50" s="108"/>
      <c r="KLX50" s="108"/>
      <c r="KLY50" s="108"/>
      <c r="KLZ50" s="108"/>
      <c r="KMA50" s="108"/>
      <c r="KMB50" s="108"/>
      <c r="KMC50" s="108"/>
      <c r="KMD50" s="108"/>
      <c r="KME50" s="108"/>
      <c r="KMF50" s="108"/>
      <c r="KMG50" s="108"/>
      <c r="KMH50" s="108"/>
      <c r="KMI50" s="108"/>
      <c r="KMJ50" s="108"/>
      <c r="KMK50" s="108"/>
      <c r="KML50" s="108"/>
      <c r="KMM50" s="108"/>
      <c r="KMN50" s="108"/>
      <c r="KMO50" s="108"/>
      <c r="KMP50" s="108"/>
      <c r="KMQ50" s="108"/>
      <c r="KMR50" s="108"/>
      <c r="KMS50" s="108"/>
      <c r="KMT50" s="108"/>
      <c r="KMU50" s="108"/>
      <c r="KMV50" s="108"/>
      <c r="KMW50" s="108"/>
      <c r="KMX50" s="108"/>
      <c r="KMY50" s="108"/>
      <c r="KMZ50" s="108"/>
      <c r="KNA50" s="108"/>
      <c r="KNB50" s="108"/>
      <c r="KNC50" s="108"/>
      <c r="KND50" s="108"/>
      <c r="KNE50" s="108"/>
      <c r="KNF50" s="108"/>
      <c r="KNG50" s="108"/>
      <c r="KNH50" s="108"/>
      <c r="KNI50" s="108"/>
      <c r="KNJ50" s="108"/>
      <c r="KNK50" s="108"/>
      <c r="KNL50" s="108"/>
      <c r="KNM50" s="108"/>
      <c r="KNN50" s="108"/>
      <c r="KNO50" s="108"/>
      <c r="KNP50" s="108"/>
      <c r="KNQ50" s="108"/>
      <c r="KNR50" s="108"/>
      <c r="KNS50" s="108"/>
      <c r="KNT50" s="108"/>
      <c r="KNU50" s="108"/>
      <c r="KNV50" s="108"/>
      <c r="KNW50" s="108"/>
      <c r="KNX50" s="108"/>
      <c r="KNY50" s="108"/>
      <c r="KNZ50" s="108"/>
      <c r="KOA50" s="108"/>
      <c r="KOB50" s="108"/>
      <c r="KOC50" s="108"/>
      <c r="KOD50" s="108"/>
      <c r="KOE50" s="108"/>
      <c r="KOF50" s="108"/>
      <c r="KOG50" s="108"/>
      <c r="KOH50" s="108"/>
      <c r="KOI50" s="108"/>
      <c r="KOJ50" s="108"/>
      <c r="KOK50" s="108"/>
      <c r="KOL50" s="108"/>
      <c r="KOM50" s="108"/>
      <c r="KON50" s="108"/>
      <c r="KOO50" s="108"/>
      <c r="KOP50" s="108"/>
      <c r="KOQ50" s="108"/>
      <c r="KOR50" s="108"/>
      <c r="KOS50" s="108"/>
      <c r="KOT50" s="108"/>
      <c r="KOU50" s="108"/>
      <c r="KOV50" s="108"/>
      <c r="KOW50" s="108"/>
      <c r="KOX50" s="108"/>
      <c r="KOY50" s="108"/>
      <c r="KOZ50" s="108"/>
      <c r="KPA50" s="108"/>
      <c r="KPB50" s="108"/>
      <c r="KPC50" s="108"/>
      <c r="KPD50" s="108"/>
      <c r="KPE50" s="108"/>
      <c r="KPF50" s="108"/>
      <c r="KPG50" s="108"/>
      <c r="KPH50" s="108"/>
      <c r="KPI50" s="108"/>
      <c r="KPJ50" s="108"/>
      <c r="KPK50" s="108"/>
      <c r="KPL50" s="108"/>
      <c r="KPM50" s="108"/>
      <c r="KPN50" s="108"/>
      <c r="KPO50" s="108"/>
      <c r="KPP50" s="108"/>
      <c r="KPQ50" s="108"/>
      <c r="KPR50" s="108"/>
      <c r="KPS50" s="108"/>
      <c r="KPT50" s="108"/>
      <c r="KPU50" s="108"/>
      <c r="KPV50" s="108"/>
      <c r="KPW50" s="108"/>
      <c r="KPX50" s="108"/>
      <c r="KPY50" s="108"/>
      <c r="KPZ50" s="108"/>
      <c r="KQA50" s="108"/>
      <c r="KQB50" s="108"/>
      <c r="KQC50" s="108"/>
      <c r="KQD50" s="108"/>
      <c r="KQE50" s="108"/>
      <c r="KQF50" s="108"/>
      <c r="KQG50" s="108"/>
      <c r="KQH50" s="108"/>
      <c r="KQI50" s="108"/>
      <c r="KQJ50" s="108"/>
      <c r="KQK50" s="108"/>
      <c r="KQL50" s="108"/>
      <c r="KQM50" s="108"/>
      <c r="KQN50" s="108"/>
      <c r="KQO50" s="108"/>
      <c r="KQP50" s="108"/>
      <c r="KQQ50" s="108"/>
      <c r="KQR50" s="108"/>
      <c r="KQS50" s="108"/>
      <c r="KQT50" s="108"/>
      <c r="KQU50" s="108"/>
      <c r="KQV50" s="108"/>
      <c r="KQW50" s="108"/>
      <c r="KQX50" s="108"/>
      <c r="KQY50" s="108"/>
      <c r="KQZ50" s="108"/>
      <c r="KRA50" s="108"/>
      <c r="KRB50" s="108"/>
      <c r="KRC50" s="108"/>
      <c r="KRD50" s="108"/>
      <c r="KRE50" s="108"/>
      <c r="KRF50" s="108"/>
      <c r="KRG50" s="108"/>
      <c r="KRH50" s="108"/>
      <c r="KRI50" s="108"/>
      <c r="KRJ50" s="108"/>
      <c r="KRK50" s="108"/>
      <c r="KRL50" s="108"/>
      <c r="KRM50" s="108"/>
      <c r="KRN50" s="108"/>
      <c r="KRO50" s="108"/>
      <c r="KRP50" s="108"/>
      <c r="KRQ50" s="108"/>
      <c r="KRR50" s="108"/>
      <c r="KRS50" s="108"/>
      <c r="KRT50" s="108"/>
      <c r="KRU50" s="108"/>
      <c r="KRV50" s="108"/>
      <c r="KRW50" s="108"/>
      <c r="KRX50" s="108"/>
      <c r="KRY50" s="108"/>
      <c r="KRZ50" s="108"/>
      <c r="KSA50" s="108"/>
      <c r="KSB50" s="108"/>
      <c r="KSC50" s="108"/>
      <c r="KSD50" s="108"/>
      <c r="KSE50" s="108"/>
      <c r="KSF50" s="108"/>
      <c r="KSG50" s="108"/>
      <c r="KSH50" s="108"/>
      <c r="KSI50" s="108"/>
      <c r="KSJ50" s="108"/>
      <c r="KSK50" s="108"/>
      <c r="KSL50" s="108"/>
      <c r="KSM50" s="108"/>
      <c r="KSN50" s="108"/>
      <c r="KSO50" s="108"/>
      <c r="KSP50" s="108"/>
      <c r="KSQ50" s="108"/>
      <c r="KSR50" s="108"/>
      <c r="KSS50" s="108"/>
      <c r="KST50" s="108"/>
      <c r="KSU50" s="108"/>
      <c r="KSV50" s="108"/>
      <c r="KSW50" s="108"/>
      <c r="KSX50" s="108"/>
      <c r="KSY50" s="108"/>
      <c r="KSZ50" s="108"/>
      <c r="KTA50" s="108"/>
      <c r="KTB50" s="108"/>
      <c r="KTC50" s="108"/>
      <c r="KTD50" s="108"/>
      <c r="KTE50" s="108"/>
      <c r="KTF50" s="108"/>
      <c r="KTG50" s="108"/>
      <c r="KTH50" s="108"/>
      <c r="KTI50" s="108"/>
      <c r="KTJ50" s="108"/>
      <c r="KTK50" s="108"/>
      <c r="KTL50" s="108"/>
      <c r="KTM50" s="108"/>
      <c r="KTN50" s="108"/>
      <c r="KTO50" s="108"/>
      <c r="KTP50" s="108"/>
      <c r="KTQ50" s="108"/>
      <c r="KTR50" s="108"/>
      <c r="KTS50" s="108"/>
      <c r="KTT50" s="108"/>
      <c r="KTU50" s="108"/>
      <c r="KTV50" s="108"/>
      <c r="KTW50" s="108"/>
      <c r="KTX50" s="108"/>
      <c r="KTY50" s="108"/>
      <c r="KTZ50" s="108"/>
      <c r="KUA50" s="108"/>
      <c r="KUB50" s="108"/>
      <c r="KUC50" s="108"/>
      <c r="KUD50" s="108"/>
      <c r="KUE50" s="108"/>
      <c r="KUF50" s="108"/>
      <c r="KUG50" s="108"/>
      <c r="KUH50" s="108"/>
      <c r="KUI50" s="108"/>
      <c r="KUJ50" s="108"/>
      <c r="KUK50" s="108"/>
      <c r="KUL50" s="108"/>
      <c r="KUM50" s="108"/>
      <c r="KUN50" s="108"/>
      <c r="KUO50" s="108"/>
      <c r="KUP50" s="108"/>
      <c r="KUQ50" s="108"/>
      <c r="KUR50" s="108"/>
      <c r="KUS50" s="108"/>
      <c r="KUT50" s="108"/>
      <c r="KUU50" s="108"/>
      <c r="KUV50" s="108"/>
      <c r="KUW50" s="108"/>
      <c r="KUX50" s="108"/>
      <c r="KUY50" s="108"/>
      <c r="KUZ50" s="108"/>
      <c r="KVA50" s="108"/>
      <c r="KVB50" s="108"/>
      <c r="KVC50" s="108"/>
      <c r="KVD50" s="108"/>
      <c r="KVE50" s="108"/>
      <c r="KVF50" s="108"/>
      <c r="KVG50" s="108"/>
      <c r="KVH50" s="108"/>
      <c r="KVI50" s="108"/>
      <c r="KVJ50" s="108"/>
      <c r="KVK50" s="108"/>
      <c r="KVL50" s="108"/>
      <c r="KVM50" s="108"/>
      <c r="KVN50" s="108"/>
      <c r="KVO50" s="108"/>
      <c r="KVP50" s="108"/>
      <c r="KVQ50" s="108"/>
      <c r="KVR50" s="108"/>
      <c r="KVS50" s="108"/>
      <c r="KVT50" s="108"/>
      <c r="KVU50" s="108"/>
      <c r="KVV50" s="108"/>
      <c r="KVW50" s="108"/>
      <c r="KVX50" s="108"/>
      <c r="KVY50" s="108"/>
      <c r="KVZ50" s="108"/>
      <c r="KWA50" s="108"/>
      <c r="KWB50" s="108"/>
      <c r="KWC50" s="108"/>
      <c r="KWD50" s="108"/>
      <c r="KWE50" s="108"/>
      <c r="KWF50" s="108"/>
      <c r="KWG50" s="108"/>
      <c r="KWH50" s="108"/>
      <c r="KWI50" s="108"/>
      <c r="KWJ50" s="108"/>
      <c r="KWK50" s="108"/>
      <c r="KWL50" s="108"/>
      <c r="KWM50" s="108"/>
      <c r="KWN50" s="108"/>
      <c r="KWO50" s="108"/>
      <c r="KWP50" s="108"/>
      <c r="KWQ50" s="108"/>
      <c r="KWR50" s="108"/>
      <c r="KWS50" s="108"/>
      <c r="KWT50" s="108"/>
      <c r="KWU50" s="108"/>
      <c r="KWV50" s="108"/>
      <c r="KWW50" s="108"/>
      <c r="KWX50" s="108"/>
      <c r="KWY50" s="108"/>
      <c r="KWZ50" s="108"/>
      <c r="KXA50" s="108"/>
      <c r="KXB50" s="108"/>
      <c r="KXC50" s="108"/>
      <c r="KXD50" s="108"/>
      <c r="KXE50" s="108"/>
      <c r="KXF50" s="108"/>
      <c r="KXG50" s="108"/>
      <c r="KXH50" s="108"/>
      <c r="KXI50" s="108"/>
      <c r="KXJ50" s="108"/>
      <c r="KXK50" s="108"/>
      <c r="KXL50" s="108"/>
      <c r="KXM50" s="108"/>
      <c r="KXN50" s="108"/>
      <c r="KXO50" s="108"/>
      <c r="KXP50" s="108"/>
      <c r="KXQ50" s="108"/>
      <c r="KXR50" s="108"/>
      <c r="KXS50" s="108"/>
      <c r="KXT50" s="108"/>
      <c r="KXU50" s="108"/>
      <c r="KXV50" s="108"/>
      <c r="KXW50" s="108"/>
      <c r="KXX50" s="108"/>
      <c r="KXY50" s="108"/>
      <c r="KXZ50" s="108"/>
      <c r="KYA50" s="108"/>
      <c r="KYB50" s="108"/>
      <c r="KYC50" s="108"/>
      <c r="KYD50" s="108"/>
      <c r="KYE50" s="108"/>
      <c r="KYF50" s="108"/>
      <c r="KYG50" s="108"/>
      <c r="KYH50" s="108"/>
      <c r="KYI50" s="108"/>
      <c r="KYJ50" s="108"/>
      <c r="KYK50" s="108"/>
      <c r="KYL50" s="108"/>
      <c r="KYM50" s="108"/>
      <c r="KYN50" s="108"/>
      <c r="KYO50" s="108"/>
      <c r="KYP50" s="108"/>
      <c r="KYQ50" s="108"/>
      <c r="KYR50" s="108"/>
      <c r="KYS50" s="108"/>
      <c r="KYT50" s="108"/>
      <c r="KYU50" s="108"/>
      <c r="KYV50" s="108"/>
      <c r="KYW50" s="108"/>
      <c r="KYX50" s="108"/>
      <c r="KYY50" s="108"/>
      <c r="KYZ50" s="108"/>
      <c r="KZA50" s="108"/>
      <c r="KZB50" s="108"/>
      <c r="KZC50" s="108"/>
      <c r="KZD50" s="108"/>
      <c r="KZE50" s="108"/>
      <c r="KZF50" s="108"/>
      <c r="KZG50" s="108"/>
      <c r="KZH50" s="108"/>
      <c r="KZI50" s="108"/>
      <c r="KZJ50" s="108"/>
      <c r="KZK50" s="108"/>
      <c r="KZL50" s="108"/>
      <c r="KZM50" s="108"/>
      <c r="KZN50" s="108"/>
      <c r="KZO50" s="108"/>
      <c r="KZP50" s="108"/>
      <c r="KZQ50" s="108"/>
      <c r="KZR50" s="108"/>
      <c r="KZS50" s="108"/>
      <c r="KZT50" s="108"/>
      <c r="KZU50" s="108"/>
      <c r="KZV50" s="108"/>
      <c r="KZW50" s="108"/>
      <c r="KZX50" s="108"/>
      <c r="KZY50" s="108"/>
      <c r="KZZ50" s="108"/>
      <c r="LAA50" s="108"/>
      <c r="LAB50" s="108"/>
      <c r="LAC50" s="108"/>
      <c r="LAD50" s="108"/>
      <c r="LAE50" s="108"/>
      <c r="LAF50" s="108"/>
      <c r="LAG50" s="108"/>
      <c r="LAH50" s="108"/>
      <c r="LAI50" s="108"/>
      <c r="LAJ50" s="108"/>
      <c r="LAK50" s="108"/>
      <c r="LAL50" s="108"/>
      <c r="LAM50" s="108"/>
      <c r="LAN50" s="108"/>
      <c r="LAO50" s="108"/>
      <c r="LAP50" s="108"/>
      <c r="LAQ50" s="108"/>
      <c r="LAR50" s="108"/>
      <c r="LAS50" s="108"/>
      <c r="LAT50" s="108"/>
      <c r="LAU50" s="108"/>
      <c r="LAV50" s="108"/>
      <c r="LAW50" s="108"/>
      <c r="LAX50" s="108"/>
      <c r="LAY50" s="108"/>
      <c r="LAZ50" s="108"/>
      <c r="LBA50" s="108"/>
      <c r="LBB50" s="108"/>
      <c r="LBC50" s="108"/>
      <c r="LBD50" s="108"/>
      <c r="LBE50" s="108"/>
      <c r="LBF50" s="108"/>
      <c r="LBG50" s="108"/>
      <c r="LBH50" s="108"/>
      <c r="LBI50" s="108"/>
      <c r="LBJ50" s="108"/>
      <c r="LBK50" s="108"/>
      <c r="LBL50" s="108"/>
      <c r="LBM50" s="108"/>
      <c r="LBN50" s="108"/>
      <c r="LBO50" s="108"/>
      <c r="LBP50" s="108"/>
      <c r="LBQ50" s="108"/>
      <c r="LBR50" s="108"/>
      <c r="LBS50" s="108"/>
      <c r="LBT50" s="108"/>
      <c r="LBU50" s="108"/>
      <c r="LBV50" s="108"/>
      <c r="LBW50" s="108"/>
      <c r="LBX50" s="108"/>
      <c r="LBY50" s="108"/>
      <c r="LBZ50" s="108"/>
      <c r="LCA50" s="108"/>
      <c r="LCB50" s="108"/>
      <c r="LCC50" s="108"/>
      <c r="LCD50" s="108"/>
      <c r="LCE50" s="108"/>
      <c r="LCF50" s="108"/>
      <c r="LCG50" s="108"/>
      <c r="LCH50" s="108"/>
      <c r="LCI50" s="108"/>
      <c r="LCJ50" s="108"/>
      <c r="LCK50" s="108"/>
      <c r="LCL50" s="108"/>
      <c r="LCM50" s="108"/>
      <c r="LCN50" s="108"/>
      <c r="LCO50" s="108"/>
      <c r="LCP50" s="108"/>
      <c r="LCQ50" s="108"/>
      <c r="LCR50" s="108"/>
      <c r="LCS50" s="108"/>
      <c r="LCT50" s="108"/>
      <c r="LCU50" s="108"/>
      <c r="LCV50" s="108"/>
      <c r="LCW50" s="108"/>
      <c r="LCX50" s="108"/>
      <c r="LCY50" s="108"/>
      <c r="LCZ50" s="108"/>
      <c r="LDA50" s="108"/>
      <c r="LDB50" s="108"/>
      <c r="LDC50" s="108"/>
      <c r="LDD50" s="108"/>
      <c r="LDE50" s="108"/>
      <c r="LDF50" s="108"/>
      <c r="LDG50" s="108"/>
      <c r="LDH50" s="108"/>
      <c r="LDI50" s="108"/>
      <c r="LDJ50" s="108"/>
      <c r="LDK50" s="108"/>
      <c r="LDL50" s="108"/>
      <c r="LDM50" s="108"/>
      <c r="LDN50" s="108"/>
      <c r="LDO50" s="108"/>
      <c r="LDP50" s="108"/>
      <c r="LDQ50" s="108"/>
      <c r="LDR50" s="108"/>
      <c r="LDS50" s="108"/>
      <c r="LDT50" s="108"/>
      <c r="LDU50" s="108"/>
      <c r="LDV50" s="108"/>
      <c r="LDW50" s="108"/>
      <c r="LDX50" s="108"/>
      <c r="LDY50" s="108"/>
      <c r="LDZ50" s="108"/>
      <c r="LEA50" s="108"/>
      <c r="LEB50" s="108"/>
      <c r="LEC50" s="108"/>
      <c r="LED50" s="108"/>
      <c r="LEE50" s="108"/>
      <c r="LEF50" s="108"/>
      <c r="LEG50" s="108"/>
      <c r="LEH50" s="108"/>
      <c r="LEI50" s="108"/>
      <c r="LEJ50" s="108"/>
      <c r="LEK50" s="108"/>
      <c r="LEL50" s="108"/>
      <c r="LEM50" s="108"/>
      <c r="LEN50" s="108"/>
      <c r="LEO50" s="108"/>
      <c r="LEP50" s="108"/>
      <c r="LEQ50" s="108"/>
      <c r="LER50" s="108"/>
      <c r="LES50" s="108"/>
      <c r="LET50" s="108"/>
      <c r="LEU50" s="108"/>
      <c r="LEV50" s="108"/>
      <c r="LEW50" s="108"/>
      <c r="LEX50" s="108"/>
      <c r="LEY50" s="108"/>
      <c r="LEZ50" s="108"/>
      <c r="LFA50" s="108"/>
      <c r="LFB50" s="108"/>
      <c r="LFC50" s="108"/>
      <c r="LFD50" s="108"/>
      <c r="LFE50" s="108"/>
      <c r="LFF50" s="108"/>
      <c r="LFG50" s="108"/>
      <c r="LFH50" s="108"/>
      <c r="LFI50" s="108"/>
      <c r="LFJ50" s="108"/>
      <c r="LFK50" s="108"/>
      <c r="LFL50" s="108"/>
      <c r="LFM50" s="108"/>
      <c r="LFN50" s="108"/>
      <c r="LFO50" s="108"/>
      <c r="LFP50" s="108"/>
      <c r="LFQ50" s="108"/>
      <c r="LFR50" s="108"/>
      <c r="LFS50" s="108"/>
      <c r="LFT50" s="108"/>
      <c r="LFU50" s="108"/>
      <c r="LFV50" s="108"/>
      <c r="LFW50" s="108"/>
      <c r="LFX50" s="108"/>
      <c r="LFY50" s="108"/>
      <c r="LFZ50" s="108"/>
      <c r="LGA50" s="108"/>
      <c r="LGB50" s="108"/>
      <c r="LGC50" s="108"/>
      <c r="LGD50" s="108"/>
      <c r="LGE50" s="108"/>
      <c r="LGF50" s="108"/>
      <c r="LGG50" s="108"/>
      <c r="LGH50" s="108"/>
      <c r="LGI50" s="108"/>
      <c r="LGJ50" s="108"/>
      <c r="LGK50" s="108"/>
      <c r="LGL50" s="108"/>
      <c r="LGM50" s="108"/>
      <c r="LGN50" s="108"/>
      <c r="LGO50" s="108"/>
      <c r="LGP50" s="108"/>
      <c r="LGQ50" s="108"/>
      <c r="LGR50" s="108"/>
      <c r="LGS50" s="108"/>
      <c r="LGT50" s="108"/>
      <c r="LGU50" s="108"/>
      <c r="LGV50" s="108"/>
      <c r="LGW50" s="108"/>
      <c r="LGX50" s="108"/>
      <c r="LGY50" s="108"/>
      <c r="LGZ50" s="108"/>
      <c r="LHA50" s="108"/>
      <c r="LHB50" s="108"/>
      <c r="LHC50" s="108"/>
      <c r="LHD50" s="108"/>
      <c r="LHE50" s="108"/>
      <c r="LHF50" s="108"/>
      <c r="LHG50" s="108"/>
      <c r="LHH50" s="108"/>
      <c r="LHI50" s="108"/>
      <c r="LHJ50" s="108"/>
      <c r="LHK50" s="108"/>
      <c r="LHL50" s="108"/>
      <c r="LHM50" s="108"/>
      <c r="LHN50" s="108"/>
      <c r="LHO50" s="108"/>
      <c r="LHP50" s="108"/>
      <c r="LHQ50" s="108"/>
      <c r="LHR50" s="108"/>
      <c r="LHS50" s="108"/>
      <c r="LHT50" s="108"/>
      <c r="LHU50" s="108"/>
      <c r="LHV50" s="108"/>
      <c r="LHW50" s="108"/>
      <c r="LHX50" s="108"/>
      <c r="LHY50" s="108"/>
      <c r="LHZ50" s="108"/>
      <c r="LIA50" s="108"/>
      <c r="LIB50" s="108"/>
      <c r="LIC50" s="108"/>
      <c r="LID50" s="108"/>
      <c r="LIE50" s="108"/>
      <c r="LIF50" s="108"/>
      <c r="LIG50" s="108"/>
      <c r="LIH50" s="108"/>
      <c r="LII50" s="108"/>
      <c r="LIJ50" s="108"/>
      <c r="LIK50" s="108"/>
      <c r="LIL50" s="108"/>
      <c r="LIM50" s="108"/>
      <c r="LIN50" s="108"/>
      <c r="LIO50" s="108"/>
      <c r="LIP50" s="108"/>
      <c r="LIQ50" s="108"/>
      <c r="LIR50" s="108"/>
      <c r="LIS50" s="108"/>
      <c r="LIT50" s="108"/>
      <c r="LIU50" s="108"/>
      <c r="LIV50" s="108"/>
      <c r="LIW50" s="108"/>
      <c r="LIX50" s="108"/>
      <c r="LIY50" s="108"/>
      <c r="LIZ50" s="108"/>
      <c r="LJA50" s="108"/>
      <c r="LJB50" s="108"/>
      <c r="LJC50" s="108"/>
      <c r="LJD50" s="108"/>
      <c r="LJE50" s="108"/>
      <c r="LJF50" s="108"/>
      <c r="LJG50" s="108"/>
      <c r="LJH50" s="108"/>
      <c r="LJI50" s="108"/>
      <c r="LJJ50" s="108"/>
      <c r="LJK50" s="108"/>
      <c r="LJL50" s="108"/>
      <c r="LJM50" s="108"/>
      <c r="LJN50" s="108"/>
      <c r="LJO50" s="108"/>
      <c r="LJP50" s="108"/>
      <c r="LJQ50" s="108"/>
      <c r="LJR50" s="108"/>
      <c r="LJS50" s="108"/>
      <c r="LJT50" s="108"/>
      <c r="LJU50" s="108"/>
      <c r="LJV50" s="108"/>
      <c r="LJW50" s="108"/>
      <c r="LJX50" s="108"/>
      <c r="LJY50" s="108"/>
      <c r="LJZ50" s="108"/>
      <c r="LKA50" s="108"/>
      <c r="LKB50" s="108"/>
      <c r="LKC50" s="108"/>
      <c r="LKD50" s="108"/>
      <c r="LKE50" s="108"/>
      <c r="LKF50" s="108"/>
      <c r="LKG50" s="108"/>
      <c r="LKH50" s="108"/>
      <c r="LKI50" s="108"/>
      <c r="LKJ50" s="108"/>
      <c r="LKK50" s="108"/>
      <c r="LKL50" s="108"/>
      <c r="LKM50" s="108"/>
      <c r="LKN50" s="108"/>
      <c r="LKO50" s="108"/>
      <c r="LKP50" s="108"/>
      <c r="LKQ50" s="108"/>
      <c r="LKR50" s="108"/>
      <c r="LKS50" s="108"/>
      <c r="LKT50" s="108"/>
      <c r="LKU50" s="108"/>
      <c r="LKV50" s="108"/>
      <c r="LKW50" s="108"/>
      <c r="LKX50" s="108"/>
      <c r="LKY50" s="108"/>
      <c r="LKZ50" s="108"/>
      <c r="LLA50" s="108"/>
      <c r="LLB50" s="108"/>
      <c r="LLC50" s="108"/>
      <c r="LLD50" s="108"/>
      <c r="LLE50" s="108"/>
      <c r="LLF50" s="108"/>
      <c r="LLG50" s="108"/>
      <c r="LLH50" s="108"/>
      <c r="LLI50" s="108"/>
      <c r="LLJ50" s="108"/>
      <c r="LLK50" s="108"/>
      <c r="LLL50" s="108"/>
      <c r="LLM50" s="108"/>
      <c r="LLN50" s="108"/>
      <c r="LLO50" s="108"/>
      <c r="LLP50" s="108"/>
      <c r="LLQ50" s="108"/>
      <c r="LLR50" s="108"/>
      <c r="LLS50" s="108"/>
      <c r="LLT50" s="108"/>
      <c r="LLU50" s="108"/>
      <c r="LLV50" s="108"/>
      <c r="LLW50" s="108"/>
      <c r="LLX50" s="108"/>
      <c r="LLY50" s="108"/>
      <c r="LLZ50" s="108"/>
      <c r="LMA50" s="108"/>
      <c r="LMB50" s="108"/>
      <c r="LMC50" s="108"/>
      <c r="LMD50" s="108"/>
      <c r="LME50" s="108"/>
      <c r="LMF50" s="108"/>
      <c r="LMG50" s="108"/>
      <c r="LMH50" s="108"/>
      <c r="LMI50" s="108"/>
      <c r="LMJ50" s="108"/>
      <c r="LMK50" s="108"/>
      <c r="LML50" s="108"/>
      <c r="LMM50" s="108"/>
      <c r="LMN50" s="108"/>
      <c r="LMO50" s="108"/>
      <c r="LMP50" s="108"/>
      <c r="LMQ50" s="108"/>
      <c r="LMR50" s="108"/>
      <c r="LMS50" s="108"/>
      <c r="LMT50" s="108"/>
      <c r="LMU50" s="108"/>
      <c r="LMV50" s="108"/>
      <c r="LMW50" s="108"/>
      <c r="LMX50" s="108"/>
      <c r="LMY50" s="108"/>
      <c r="LMZ50" s="108"/>
      <c r="LNA50" s="108"/>
      <c r="LNB50" s="108"/>
      <c r="LNC50" s="108"/>
      <c r="LND50" s="108"/>
      <c r="LNE50" s="108"/>
      <c r="LNF50" s="108"/>
      <c r="LNG50" s="108"/>
      <c r="LNH50" s="108"/>
      <c r="LNI50" s="108"/>
      <c r="LNJ50" s="108"/>
      <c r="LNK50" s="108"/>
      <c r="LNL50" s="108"/>
      <c r="LNM50" s="108"/>
      <c r="LNN50" s="108"/>
      <c r="LNO50" s="108"/>
      <c r="LNP50" s="108"/>
      <c r="LNQ50" s="108"/>
      <c r="LNR50" s="108"/>
      <c r="LNS50" s="108"/>
      <c r="LNT50" s="108"/>
      <c r="LNU50" s="108"/>
      <c r="LNV50" s="108"/>
      <c r="LNW50" s="108"/>
      <c r="LNX50" s="108"/>
      <c r="LNY50" s="108"/>
      <c r="LNZ50" s="108"/>
      <c r="LOA50" s="108"/>
      <c r="LOB50" s="108"/>
      <c r="LOC50" s="108"/>
      <c r="LOD50" s="108"/>
      <c r="LOE50" s="108"/>
      <c r="LOF50" s="108"/>
      <c r="LOG50" s="108"/>
      <c r="LOH50" s="108"/>
      <c r="LOI50" s="108"/>
      <c r="LOJ50" s="108"/>
      <c r="LOK50" s="108"/>
      <c r="LOL50" s="108"/>
      <c r="LOM50" s="108"/>
      <c r="LON50" s="108"/>
      <c r="LOO50" s="108"/>
      <c r="LOP50" s="108"/>
      <c r="LOQ50" s="108"/>
      <c r="LOR50" s="108"/>
      <c r="LOS50" s="108"/>
      <c r="LOT50" s="108"/>
      <c r="LOU50" s="108"/>
      <c r="LOV50" s="108"/>
      <c r="LOW50" s="108"/>
      <c r="LOX50" s="108"/>
      <c r="LOY50" s="108"/>
      <c r="LOZ50" s="108"/>
      <c r="LPA50" s="108"/>
      <c r="LPB50" s="108"/>
      <c r="LPC50" s="108"/>
      <c r="LPD50" s="108"/>
      <c r="LPE50" s="108"/>
      <c r="LPF50" s="108"/>
      <c r="LPG50" s="108"/>
      <c r="LPH50" s="108"/>
      <c r="LPI50" s="108"/>
      <c r="LPJ50" s="108"/>
      <c r="LPK50" s="108"/>
      <c r="LPL50" s="108"/>
      <c r="LPM50" s="108"/>
      <c r="LPN50" s="108"/>
      <c r="LPO50" s="108"/>
      <c r="LPP50" s="108"/>
      <c r="LPQ50" s="108"/>
      <c r="LPR50" s="108"/>
      <c r="LPS50" s="108"/>
      <c r="LPT50" s="108"/>
      <c r="LPU50" s="108"/>
      <c r="LPV50" s="108"/>
      <c r="LPW50" s="108"/>
      <c r="LPX50" s="108"/>
      <c r="LPY50" s="108"/>
      <c r="LPZ50" s="108"/>
      <c r="LQA50" s="108"/>
      <c r="LQB50" s="108"/>
      <c r="LQC50" s="108"/>
      <c r="LQD50" s="108"/>
      <c r="LQE50" s="108"/>
      <c r="LQF50" s="108"/>
      <c r="LQG50" s="108"/>
      <c r="LQH50" s="108"/>
      <c r="LQI50" s="108"/>
      <c r="LQJ50" s="108"/>
      <c r="LQK50" s="108"/>
      <c r="LQL50" s="108"/>
      <c r="LQM50" s="108"/>
      <c r="LQN50" s="108"/>
      <c r="LQO50" s="108"/>
      <c r="LQP50" s="108"/>
      <c r="LQQ50" s="108"/>
      <c r="LQR50" s="108"/>
      <c r="LQS50" s="108"/>
      <c r="LQT50" s="108"/>
      <c r="LQU50" s="108"/>
      <c r="LQV50" s="108"/>
      <c r="LQW50" s="108"/>
      <c r="LQX50" s="108"/>
      <c r="LQY50" s="108"/>
      <c r="LQZ50" s="108"/>
      <c r="LRA50" s="108"/>
      <c r="LRB50" s="108"/>
      <c r="LRC50" s="108"/>
      <c r="LRD50" s="108"/>
      <c r="LRE50" s="108"/>
      <c r="LRF50" s="108"/>
      <c r="LRG50" s="108"/>
      <c r="LRH50" s="108"/>
      <c r="LRI50" s="108"/>
      <c r="LRJ50" s="108"/>
      <c r="LRK50" s="108"/>
      <c r="LRL50" s="108"/>
      <c r="LRM50" s="108"/>
      <c r="LRN50" s="108"/>
      <c r="LRO50" s="108"/>
      <c r="LRP50" s="108"/>
      <c r="LRQ50" s="108"/>
      <c r="LRR50" s="108"/>
      <c r="LRS50" s="108"/>
      <c r="LRT50" s="108"/>
      <c r="LRU50" s="108"/>
      <c r="LRV50" s="108"/>
      <c r="LRW50" s="108"/>
      <c r="LRX50" s="108"/>
      <c r="LRY50" s="108"/>
      <c r="LRZ50" s="108"/>
      <c r="LSA50" s="108"/>
      <c r="LSB50" s="108"/>
      <c r="LSC50" s="108"/>
      <c r="LSD50" s="108"/>
      <c r="LSE50" s="108"/>
      <c r="LSF50" s="108"/>
      <c r="LSG50" s="108"/>
      <c r="LSH50" s="108"/>
      <c r="LSI50" s="108"/>
      <c r="LSJ50" s="108"/>
      <c r="LSK50" s="108"/>
      <c r="LSL50" s="108"/>
      <c r="LSM50" s="108"/>
      <c r="LSN50" s="108"/>
      <c r="LSO50" s="108"/>
      <c r="LSP50" s="108"/>
      <c r="LSQ50" s="108"/>
      <c r="LSR50" s="108"/>
      <c r="LSS50" s="108"/>
      <c r="LST50" s="108"/>
      <c r="LSU50" s="108"/>
      <c r="LSV50" s="108"/>
      <c r="LSW50" s="108"/>
      <c r="LSX50" s="108"/>
      <c r="LSY50" s="108"/>
      <c r="LSZ50" s="108"/>
      <c r="LTA50" s="108"/>
      <c r="LTB50" s="108"/>
      <c r="LTC50" s="108"/>
      <c r="LTD50" s="108"/>
      <c r="LTE50" s="108"/>
      <c r="LTF50" s="108"/>
      <c r="LTG50" s="108"/>
      <c r="LTH50" s="108"/>
      <c r="LTI50" s="108"/>
      <c r="LTJ50" s="108"/>
      <c r="LTK50" s="108"/>
      <c r="LTL50" s="108"/>
      <c r="LTM50" s="108"/>
      <c r="LTN50" s="108"/>
      <c r="LTO50" s="108"/>
      <c r="LTP50" s="108"/>
      <c r="LTQ50" s="108"/>
      <c r="LTR50" s="108"/>
      <c r="LTS50" s="108"/>
      <c r="LTT50" s="108"/>
      <c r="LTU50" s="108"/>
      <c r="LTV50" s="108"/>
      <c r="LTW50" s="108"/>
      <c r="LTX50" s="108"/>
      <c r="LTY50" s="108"/>
      <c r="LTZ50" s="108"/>
      <c r="LUA50" s="108"/>
      <c r="LUB50" s="108"/>
      <c r="LUC50" s="108"/>
      <c r="LUD50" s="108"/>
      <c r="LUE50" s="108"/>
      <c r="LUF50" s="108"/>
      <c r="LUG50" s="108"/>
      <c r="LUH50" s="108"/>
      <c r="LUI50" s="108"/>
      <c r="LUJ50" s="108"/>
      <c r="LUK50" s="108"/>
      <c r="LUL50" s="108"/>
      <c r="LUM50" s="108"/>
      <c r="LUN50" s="108"/>
      <c r="LUO50" s="108"/>
      <c r="LUP50" s="108"/>
      <c r="LUQ50" s="108"/>
      <c r="LUR50" s="108"/>
      <c r="LUS50" s="108"/>
      <c r="LUT50" s="108"/>
      <c r="LUU50" s="108"/>
      <c r="LUV50" s="108"/>
      <c r="LUW50" s="108"/>
      <c r="LUX50" s="108"/>
      <c r="LUY50" s="108"/>
      <c r="LUZ50" s="108"/>
      <c r="LVA50" s="108"/>
      <c r="LVB50" s="108"/>
      <c r="LVC50" s="108"/>
      <c r="LVD50" s="108"/>
      <c r="LVE50" s="108"/>
      <c r="LVF50" s="108"/>
      <c r="LVG50" s="108"/>
      <c r="LVH50" s="108"/>
      <c r="LVI50" s="108"/>
      <c r="LVJ50" s="108"/>
      <c r="LVK50" s="108"/>
      <c r="LVL50" s="108"/>
      <c r="LVM50" s="108"/>
      <c r="LVN50" s="108"/>
      <c r="LVO50" s="108"/>
      <c r="LVP50" s="108"/>
      <c r="LVQ50" s="108"/>
      <c r="LVR50" s="108"/>
      <c r="LVS50" s="108"/>
      <c r="LVT50" s="108"/>
      <c r="LVU50" s="108"/>
      <c r="LVV50" s="108"/>
      <c r="LVW50" s="108"/>
      <c r="LVX50" s="108"/>
      <c r="LVY50" s="108"/>
      <c r="LVZ50" s="108"/>
      <c r="LWA50" s="108"/>
      <c r="LWB50" s="108"/>
      <c r="LWC50" s="108"/>
      <c r="LWD50" s="108"/>
      <c r="LWE50" s="108"/>
      <c r="LWF50" s="108"/>
      <c r="LWG50" s="108"/>
      <c r="LWH50" s="108"/>
      <c r="LWI50" s="108"/>
      <c r="LWJ50" s="108"/>
      <c r="LWK50" s="108"/>
      <c r="LWL50" s="108"/>
      <c r="LWM50" s="108"/>
      <c r="LWN50" s="108"/>
      <c r="LWO50" s="108"/>
      <c r="LWP50" s="108"/>
      <c r="LWQ50" s="108"/>
      <c r="LWR50" s="108"/>
      <c r="LWS50" s="108"/>
      <c r="LWT50" s="108"/>
      <c r="LWU50" s="108"/>
      <c r="LWV50" s="108"/>
      <c r="LWW50" s="108"/>
      <c r="LWX50" s="108"/>
      <c r="LWY50" s="108"/>
      <c r="LWZ50" s="108"/>
      <c r="LXA50" s="108"/>
      <c r="LXB50" s="108"/>
      <c r="LXC50" s="108"/>
      <c r="LXD50" s="108"/>
      <c r="LXE50" s="108"/>
      <c r="LXF50" s="108"/>
      <c r="LXG50" s="108"/>
      <c r="LXH50" s="108"/>
      <c r="LXI50" s="108"/>
      <c r="LXJ50" s="108"/>
      <c r="LXK50" s="108"/>
      <c r="LXL50" s="108"/>
      <c r="LXM50" s="108"/>
      <c r="LXN50" s="108"/>
      <c r="LXO50" s="108"/>
      <c r="LXP50" s="108"/>
      <c r="LXQ50" s="108"/>
      <c r="LXR50" s="108"/>
      <c r="LXS50" s="108"/>
      <c r="LXT50" s="108"/>
      <c r="LXU50" s="108"/>
      <c r="LXV50" s="108"/>
      <c r="LXW50" s="108"/>
      <c r="LXX50" s="108"/>
      <c r="LXY50" s="108"/>
      <c r="LXZ50" s="108"/>
      <c r="LYA50" s="108"/>
      <c r="LYB50" s="108"/>
      <c r="LYC50" s="108"/>
      <c r="LYD50" s="108"/>
      <c r="LYE50" s="108"/>
      <c r="LYF50" s="108"/>
      <c r="LYG50" s="108"/>
      <c r="LYH50" s="108"/>
      <c r="LYI50" s="108"/>
      <c r="LYJ50" s="108"/>
      <c r="LYK50" s="108"/>
      <c r="LYL50" s="108"/>
      <c r="LYM50" s="108"/>
      <c r="LYN50" s="108"/>
      <c r="LYO50" s="108"/>
      <c r="LYP50" s="108"/>
      <c r="LYQ50" s="108"/>
      <c r="LYR50" s="108"/>
      <c r="LYS50" s="108"/>
      <c r="LYT50" s="108"/>
      <c r="LYU50" s="108"/>
      <c r="LYV50" s="108"/>
      <c r="LYW50" s="108"/>
      <c r="LYX50" s="108"/>
      <c r="LYY50" s="108"/>
      <c r="LYZ50" s="108"/>
      <c r="LZA50" s="108"/>
      <c r="LZB50" s="108"/>
      <c r="LZC50" s="108"/>
      <c r="LZD50" s="108"/>
      <c r="LZE50" s="108"/>
      <c r="LZF50" s="108"/>
      <c r="LZG50" s="108"/>
      <c r="LZH50" s="108"/>
      <c r="LZI50" s="108"/>
      <c r="LZJ50" s="108"/>
      <c r="LZK50" s="108"/>
      <c r="LZL50" s="108"/>
      <c r="LZM50" s="108"/>
      <c r="LZN50" s="108"/>
      <c r="LZO50" s="108"/>
      <c r="LZP50" s="108"/>
      <c r="LZQ50" s="108"/>
      <c r="LZR50" s="108"/>
      <c r="LZS50" s="108"/>
      <c r="LZT50" s="108"/>
      <c r="LZU50" s="108"/>
      <c r="LZV50" s="108"/>
      <c r="LZW50" s="108"/>
      <c r="LZX50" s="108"/>
      <c r="LZY50" s="108"/>
      <c r="LZZ50" s="108"/>
      <c r="MAA50" s="108"/>
      <c r="MAB50" s="108"/>
      <c r="MAC50" s="108"/>
      <c r="MAD50" s="108"/>
      <c r="MAE50" s="108"/>
      <c r="MAF50" s="108"/>
      <c r="MAG50" s="108"/>
      <c r="MAH50" s="108"/>
      <c r="MAI50" s="108"/>
      <c r="MAJ50" s="108"/>
      <c r="MAK50" s="108"/>
      <c r="MAL50" s="108"/>
      <c r="MAM50" s="108"/>
      <c r="MAN50" s="108"/>
      <c r="MAO50" s="108"/>
      <c r="MAP50" s="108"/>
      <c r="MAQ50" s="108"/>
      <c r="MAR50" s="108"/>
      <c r="MAS50" s="108"/>
      <c r="MAT50" s="108"/>
      <c r="MAU50" s="108"/>
      <c r="MAV50" s="108"/>
      <c r="MAW50" s="108"/>
      <c r="MAX50" s="108"/>
      <c r="MAY50" s="108"/>
      <c r="MAZ50" s="108"/>
      <c r="MBA50" s="108"/>
      <c r="MBB50" s="108"/>
      <c r="MBC50" s="108"/>
      <c r="MBD50" s="108"/>
      <c r="MBE50" s="108"/>
      <c r="MBF50" s="108"/>
      <c r="MBG50" s="108"/>
      <c r="MBH50" s="108"/>
      <c r="MBI50" s="108"/>
      <c r="MBJ50" s="108"/>
      <c r="MBK50" s="108"/>
      <c r="MBL50" s="108"/>
      <c r="MBM50" s="108"/>
      <c r="MBN50" s="108"/>
      <c r="MBO50" s="108"/>
      <c r="MBP50" s="108"/>
      <c r="MBQ50" s="108"/>
      <c r="MBR50" s="108"/>
      <c r="MBS50" s="108"/>
      <c r="MBT50" s="108"/>
      <c r="MBU50" s="108"/>
      <c r="MBV50" s="108"/>
      <c r="MBW50" s="108"/>
      <c r="MBX50" s="108"/>
      <c r="MBY50" s="108"/>
      <c r="MBZ50" s="108"/>
      <c r="MCA50" s="108"/>
      <c r="MCB50" s="108"/>
      <c r="MCC50" s="108"/>
      <c r="MCD50" s="108"/>
      <c r="MCE50" s="108"/>
      <c r="MCF50" s="108"/>
      <c r="MCG50" s="108"/>
      <c r="MCH50" s="108"/>
      <c r="MCI50" s="108"/>
      <c r="MCJ50" s="108"/>
      <c r="MCK50" s="108"/>
      <c r="MCL50" s="108"/>
      <c r="MCM50" s="108"/>
      <c r="MCN50" s="108"/>
      <c r="MCO50" s="108"/>
      <c r="MCP50" s="108"/>
      <c r="MCQ50" s="108"/>
      <c r="MCR50" s="108"/>
      <c r="MCS50" s="108"/>
      <c r="MCT50" s="108"/>
      <c r="MCU50" s="108"/>
      <c r="MCV50" s="108"/>
      <c r="MCW50" s="108"/>
      <c r="MCX50" s="108"/>
      <c r="MCY50" s="108"/>
      <c r="MCZ50" s="108"/>
      <c r="MDA50" s="108"/>
      <c r="MDB50" s="108"/>
      <c r="MDC50" s="108"/>
      <c r="MDD50" s="108"/>
      <c r="MDE50" s="108"/>
      <c r="MDF50" s="108"/>
      <c r="MDG50" s="108"/>
      <c r="MDH50" s="108"/>
      <c r="MDI50" s="108"/>
      <c r="MDJ50" s="108"/>
      <c r="MDK50" s="108"/>
      <c r="MDL50" s="108"/>
      <c r="MDM50" s="108"/>
      <c r="MDN50" s="108"/>
      <c r="MDO50" s="108"/>
      <c r="MDP50" s="108"/>
      <c r="MDQ50" s="108"/>
      <c r="MDR50" s="108"/>
      <c r="MDS50" s="108"/>
      <c r="MDT50" s="108"/>
      <c r="MDU50" s="108"/>
      <c r="MDV50" s="108"/>
      <c r="MDW50" s="108"/>
      <c r="MDX50" s="108"/>
      <c r="MDY50" s="108"/>
      <c r="MDZ50" s="108"/>
      <c r="MEA50" s="108"/>
      <c r="MEB50" s="108"/>
      <c r="MEC50" s="108"/>
      <c r="MED50" s="108"/>
      <c r="MEE50" s="108"/>
      <c r="MEF50" s="108"/>
      <c r="MEG50" s="108"/>
      <c r="MEH50" s="108"/>
      <c r="MEI50" s="108"/>
      <c r="MEJ50" s="108"/>
      <c r="MEK50" s="108"/>
      <c r="MEL50" s="108"/>
      <c r="MEM50" s="108"/>
      <c r="MEN50" s="108"/>
      <c r="MEO50" s="108"/>
      <c r="MEP50" s="108"/>
      <c r="MEQ50" s="108"/>
      <c r="MER50" s="108"/>
      <c r="MES50" s="108"/>
      <c r="MET50" s="108"/>
      <c r="MEU50" s="108"/>
      <c r="MEV50" s="108"/>
      <c r="MEW50" s="108"/>
      <c r="MEX50" s="108"/>
      <c r="MEY50" s="108"/>
      <c r="MEZ50" s="108"/>
      <c r="MFA50" s="108"/>
      <c r="MFB50" s="108"/>
      <c r="MFC50" s="108"/>
      <c r="MFD50" s="108"/>
      <c r="MFE50" s="108"/>
      <c r="MFF50" s="108"/>
      <c r="MFG50" s="108"/>
      <c r="MFH50" s="108"/>
      <c r="MFI50" s="108"/>
      <c r="MFJ50" s="108"/>
      <c r="MFK50" s="108"/>
      <c r="MFL50" s="108"/>
      <c r="MFM50" s="108"/>
      <c r="MFN50" s="108"/>
      <c r="MFO50" s="108"/>
      <c r="MFP50" s="108"/>
      <c r="MFQ50" s="108"/>
      <c r="MFR50" s="108"/>
      <c r="MFS50" s="108"/>
      <c r="MFT50" s="108"/>
      <c r="MFU50" s="108"/>
      <c r="MFV50" s="108"/>
      <c r="MFW50" s="108"/>
      <c r="MFX50" s="108"/>
      <c r="MFY50" s="108"/>
      <c r="MFZ50" s="108"/>
      <c r="MGA50" s="108"/>
      <c r="MGB50" s="108"/>
      <c r="MGC50" s="108"/>
      <c r="MGD50" s="108"/>
      <c r="MGE50" s="108"/>
      <c r="MGF50" s="108"/>
      <c r="MGG50" s="108"/>
      <c r="MGH50" s="108"/>
      <c r="MGI50" s="108"/>
      <c r="MGJ50" s="108"/>
      <c r="MGK50" s="108"/>
      <c r="MGL50" s="108"/>
      <c r="MGM50" s="108"/>
      <c r="MGN50" s="108"/>
      <c r="MGO50" s="108"/>
      <c r="MGP50" s="108"/>
      <c r="MGQ50" s="108"/>
      <c r="MGR50" s="108"/>
      <c r="MGS50" s="108"/>
      <c r="MGT50" s="108"/>
      <c r="MGU50" s="108"/>
      <c r="MGV50" s="108"/>
      <c r="MGW50" s="108"/>
      <c r="MGX50" s="108"/>
      <c r="MGY50" s="108"/>
      <c r="MGZ50" s="108"/>
      <c r="MHA50" s="108"/>
      <c r="MHB50" s="108"/>
      <c r="MHC50" s="108"/>
      <c r="MHD50" s="108"/>
      <c r="MHE50" s="108"/>
      <c r="MHF50" s="108"/>
      <c r="MHG50" s="108"/>
      <c r="MHH50" s="108"/>
      <c r="MHI50" s="108"/>
      <c r="MHJ50" s="108"/>
      <c r="MHK50" s="108"/>
      <c r="MHL50" s="108"/>
      <c r="MHM50" s="108"/>
      <c r="MHN50" s="108"/>
      <c r="MHO50" s="108"/>
      <c r="MHP50" s="108"/>
      <c r="MHQ50" s="108"/>
      <c r="MHR50" s="108"/>
      <c r="MHS50" s="108"/>
      <c r="MHT50" s="108"/>
      <c r="MHU50" s="108"/>
      <c r="MHV50" s="108"/>
      <c r="MHW50" s="108"/>
      <c r="MHX50" s="108"/>
      <c r="MHY50" s="108"/>
      <c r="MHZ50" s="108"/>
      <c r="MIA50" s="108"/>
      <c r="MIB50" s="108"/>
      <c r="MIC50" s="108"/>
      <c r="MID50" s="108"/>
      <c r="MIE50" s="108"/>
      <c r="MIF50" s="108"/>
      <c r="MIG50" s="108"/>
      <c r="MIH50" s="108"/>
      <c r="MII50" s="108"/>
      <c r="MIJ50" s="108"/>
      <c r="MIK50" s="108"/>
      <c r="MIL50" s="108"/>
      <c r="MIM50" s="108"/>
      <c r="MIN50" s="108"/>
      <c r="MIO50" s="108"/>
      <c r="MIP50" s="108"/>
      <c r="MIQ50" s="108"/>
      <c r="MIR50" s="108"/>
      <c r="MIS50" s="108"/>
      <c r="MIT50" s="108"/>
      <c r="MIU50" s="108"/>
      <c r="MIV50" s="108"/>
      <c r="MIW50" s="108"/>
      <c r="MIX50" s="108"/>
      <c r="MIY50" s="108"/>
      <c r="MIZ50" s="108"/>
      <c r="MJA50" s="108"/>
      <c r="MJB50" s="108"/>
      <c r="MJC50" s="108"/>
      <c r="MJD50" s="108"/>
      <c r="MJE50" s="108"/>
      <c r="MJF50" s="108"/>
      <c r="MJG50" s="108"/>
      <c r="MJH50" s="108"/>
      <c r="MJI50" s="108"/>
      <c r="MJJ50" s="108"/>
      <c r="MJK50" s="108"/>
      <c r="MJL50" s="108"/>
      <c r="MJM50" s="108"/>
      <c r="MJN50" s="108"/>
      <c r="MJO50" s="108"/>
      <c r="MJP50" s="108"/>
      <c r="MJQ50" s="108"/>
      <c r="MJR50" s="108"/>
      <c r="MJS50" s="108"/>
      <c r="MJT50" s="108"/>
      <c r="MJU50" s="108"/>
      <c r="MJV50" s="108"/>
      <c r="MJW50" s="108"/>
      <c r="MJX50" s="108"/>
      <c r="MJY50" s="108"/>
      <c r="MJZ50" s="108"/>
      <c r="MKA50" s="108"/>
      <c r="MKB50" s="108"/>
      <c r="MKC50" s="108"/>
      <c r="MKD50" s="108"/>
      <c r="MKE50" s="108"/>
      <c r="MKF50" s="108"/>
      <c r="MKG50" s="108"/>
      <c r="MKH50" s="108"/>
      <c r="MKI50" s="108"/>
      <c r="MKJ50" s="108"/>
      <c r="MKK50" s="108"/>
      <c r="MKL50" s="108"/>
      <c r="MKM50" s="108"/>
      <c r="MKN50" s="108"/>
      <c r="MKO50" s="108"/>
      <c r="MKP50" s="108"/>
      <c r="MKQ50" s="108"/>
      <c r="MKR50" s="108"/>
      <c r="MKS50" s="108"/>
      <c r="MKT50" s="108"/>
      <c r="MKU50" s="108"/>
      <c r="MKV50" s="108"/>
      <c r="MKW50" s="108"/>
      <c r="MKX50" s="108"/>
      <c r="MKY50" s="108"/>
      <c r="MKZ50" s="108"/>
      <c r="MLA50" s="108"/>
      <c r="MLB50" s="108"/>
      <c r="MLC50" s="108"/>
      <c r="MLD50" s="108"/>
      <c r="MLE50" s="108"/>
      <c r="MLF50" s="108"/>
      <c r="MLG50" s="108"/>
      <c r="MLH50" s="108"/>
      <c r="MLI50" s="108"/>
      <c r="MLJ50" s="108"/>
      <c r="MLK50" s="108"/>
      <c r="MLL50" s="108"/>
      <c r="MLM50" s="108"/>
      <c r="MLN50" s="108"/>
      <c r="MLO50" s="108"/>
      <c r="MLP50" s="108"/>
      <c r="MLQ50" s="108"/>
      <c r="MLR50" s="108"/>
      <c r="MLS50" s="108"/>
      <c r="MLT50" s="108"/>
      <c r="MLU50" s="108"/>
      <c r="MLV50" s="108"/>
      <c r="MLW50" s="108"/>
      <c r="MLX50" s="108"/>
      <c r="MLY50" s="108"/>
      <c r="MLZ50" s="108"/>
      <c r="MMA50" s="108"/>
      <c r="MMB50" s="108"/>
      <c r="MMC50" s="108"/>
      <c r="MMD50" s="108"/>
      <c r="MME50" s="108"/>
      <c r="MMF50" s="108"/>
      <c r="MMG50" s="108"/>
      <c r="MMH50" s="108"/>
      <c r="MMI50" s="108"/>
      <c r="MMJ50" s="108"/>
      <c r="MMK50" s="108"/>
      <c r="MML50" s="108"/>
      <c r="MMM50" s="108"/>
      <c r="MMN50" s="108"/>
      <c r="MMO50" s="108"/>
      <c r="MMP50" s="108"/>
      <c r="MMQ50" s="108"/>
      <c r="MMR50" s="108"/>
      <c r="MMS50" s="108"/>
      <c r="MMT50" s="108"/>
      <c r="MMU50" s="108"/>
      <c r="MMV50" s="108"/>
      <c r="MMW50" s="108"/>
      <c r="MMX50" s="108"/>
      <c r="MMY50" s="108"/>
      <c r="MMZ50" s="108"/>
      <c r="MNA50" s="108"/>
      <c r="MNB50" s="108"/>
      <c r="MNC50" s="108"/>
      <c r="MND50" s="108"/>
      <c r="MNE50" s="108"/>
      <c r="MNF50" s="108"/>
      <c r="MNG50" s="108"/>
      <c r="MNH50" s="108"/>
      <c r="MNI50" s="108"/>
      <c r="MNJ50" s="108"/>
      <c r="MNK50" s="108"/>
      <c r="MNL50" s="108"/>
      <c r="MNM50" s="108"/>
      <c r="MNN50" s="108"/>
      <c r="MNO50" s="108"/>
      <c r="MNP50" s="108"/>
      <c r="MNQ50" s="108"/>
      <c r="MNR50" s="108"/>
      <c r="MNS50" s="108"/>
      <c r="MNT50" s="108"/>
      <c r="MNU50" s="108"/>
      <c r="MNV50" s="108"/>
      <c r="MNW50" s="108"/>
      <c r="MNX50" s="108"/>
      <c r="MNY50" s="108"/>
      <c r="MNZ50" s="108"/>
      <c r="MOA50" s="108"/>
      <c r="MOB50" s="108"/>
      <c r="MOC50" s="108"/>
      <c r="MOD50" s="108"/>
      <c r="MOE50" s="108"/>
      <c r="MOF50" s="108"/>
      <c r="MOG50" s="108"/>
      <c r="MOH50" s="108"/>
      <c r="MOI50" s="108"/>
      <c r="MOJ50" s="108"/>
      <c r="MOK50" s="108"/>
      <c r="MOL50" s="108"/>
      <c r="MOM50" s="108"/>
      <c r="MON50" s="108"/>
      <c r="MOO50" s="108"/>
      <c r="MOP50" s="108"/>
      <c r="MOQ50" s="108"/>
      <c r="MOR50" s="108"/>
      <c r="MOS50" s="108"/>
      <c r="MOT50" s="108"/>
      <c r="MOU50" s="108"/>
      <c r="MOV50" s="108"/>
      <c r="MOW50" s="108"/>
      <c r="MOX50" s="108"/>
      <c r="MOY50" s="108"/>
      <c r="MOZ50" s="108"/>
      <c r="MPA50" s="108"/>
      <c r="MPB50" s="108"/>
      <c r="MPC50" s="108"/>
      <c r="MPD50" s="108"/>
      <c r="MPE50" s="108"/>
      <c r="MPF50" s="108"/>
      <c r="MPG50" s="108"/>
      <c r="MPH50" s="108"/>
      <c r="MPI50" s="108"/>
      <c r="MPJ50" s="108"/>
      <c r="MPK50" s="108"/>
      <c r="MPL50" s="108"/>
      <c r="MPM50" s="108"/>
      <c r="MPN50" s="108"/>
      <c r="MPO50" s="108"/>
      <c r="MPP50" s="108"/>
      <c r="MPQ50" s="108"/>
      <c r="MPR50" s="108"/>
      <c r="MPS50" s="108"/>
      <c r="MPT50" s="108"/>
      <c r="MPU50" s="108"/>
      <c r="MPV50" s="108"/>
      <c r="MPW50" s="108"/>
      <c r="MPX50" s="108"/>
      <c r="MPY50" s="108"/>
      <c r="MPZ50" s="108"/>
      <c r="MQA50" s="108"/>
      <c r="MQB50" s="108"/>
      <c r="MQC50" s="108"/>
      <c r="MQD50" s="108"/>
      <c r="MQE50" s="108"/>
      <c r="MQF50" s="108"/>
      <c r="MQG50" s="108"/>
      <c r="MQH50" s="108"/>
      <c r="MQI50" s="108"/>
      <c r="MQJ50" s="108"/>
      <c r="MQK50" s="108"/>
      <c r="MQL50" s="108"/>
      <c r="MQM50" s="108"/>
      <c r="MQN50" s="108"/>
      <c r="MQO50" s="108"/>
      <c r="MQP50" s="108"/>
      <c r="MQQ50" s="108"/>
      <c r="MQR50" s="108"/>
      <c r="MQS50" s="108"/>
      <c r="MQT50" s="108"/>
      <c r="MQU50" s="108"/>
      <c r="MQV50" s="108"/>
      <c r="MQW50" s="108"/>
      <c r="MQX50" s="108"/>
      <c r="MQY50" s="108"/>
      <c r="MQZ50" s="108"/>
      <c r="MRA50" s="108"/>
      <c r="MRB50" s="108"/>
      <c r="MRC50" s="108"/>
      <c r="MRD50" s="108"/>
      <c r="MRE50" s="108"/>
      <c r="MRF50" s="108"/>
      <c r="MRG50" s="108"/>
      <c r="MRH50" s="108"/>
      <c r="MRI50" s="108"/>
      <c r="MRJ50" s="108"/>
      <c r="MRK50" s="108"/>
      <c r="MRL50" s="108"/>
      <c r="MRM50" s="108"/>
      <c r="MRN50" s="108"/>
      <c r="MRO50" s="108"/>
      <c r="MRP50" s="108"/>
      <c r="MRQ50" s="108"/>
      <c r="MRR50" s="108"/>
      <c r="MRS50" s="108"/>
      <c r="MRT50" s="108"/>
      <c r="MRU50" s="108"/>
      <c r="MRV50" s="108"/>
      <c r="MRW50" s="108"/>
      <c r="MRX50" s="108"/>
      <c r="MRY50" s="108"/>
      <c r="MRZ50" s="108"/>
      <c r="MSA50" s="108"/>
      <c r="MSB50" s="108"/>
      <c r="MSC50" s="108"/>
      <c r="MSD50" s="108"/>
      <c r="MSE50" s="108"/>
      <c r="MSF50" s="108"/>
      <c r="MSG50" s="108"/>
      <c r="MSH50" s="108"/>
      <c r="MSI50" s="108"/>
      <c r="MSJ50" s="108"/>
      <c r="MSK50" s="108"/>
      <c r="MSL50" s="108"/>
      <c r="MSM50" s="108"/>
      <c r="MSN50" s="108"/>
      <c r="MSO50" s="108"/>
      <c r="MSP50" s="108"/>
      <c r="MSQ50" s="108"/>
      <c r="MSR50" s="108"/>
      <c r="MSS50" s="108"/>
      <c r="MST50" s="108"/>
      <c r="MSU50" s="108"/>
      <c r="MSV50" s="108"/>
      <c r="MSW50" s="108"/>
      <c r="MSX50" s="108"/>
      <c r="MSY50" s="108"/>
      <c r="MSZ50" s="108"/>
      <c r="MTA50" s="108"/>
      <c r="MTB50" s="108"/>
      <c r="MTC50" s="108"/>
      <c r="MTD50" s="108"/>
      <c r="MTE50" s="108"/>
      <c r="MTF50" s="108"/>
      <c r="MTG50" s="108"/>
      <c r="MTH50" s="108"/>
      <c r="MTI50" s="108"/>
      <c r="MTJ50" s="108"/>
      <c r="MTK50" s="108"/>
      <c r="MTL50" s="108"/>
      <c r="MTM50" s="108"/>
      <c r="MTN50" s="108"/>
      <c r="MTO50" s="108"/>
      <c r="MTP50" s="108"/>
      <c r="MTQ50" s="108"/>
      <c r="MTR50" s="108"/>
      <c r="MTS50" s="108"/>
      <c r="MTT50" s="108"/>
      <c r="MTU50" s="108"/>
      <c r="MTV50" s="108"/>
      <c r="MTW50" s="108"/>
      <c r="MTX50" s="108"/>
      <c r="MTY50" s="108"/>
      <c r="MTZ50" s="108"/>
      <c r="MUA50" s="108"/>
      <c r="MUB50" s="108"/>
      <c r="MUC50" s="108"/>
      <c r="MUD50" s="108"/>
      <c r="MUE50" s="108"/>
      <c r="MUF50" s="108"/>
      <c r="MUG50" s="108"/>
      <c r="MUH50" s="108"/>
      <c r="MUI50" s="108"/>
      <c r="MUJ50" s="108"/>
      <c r="MUK50" s="108"/>
      <c r="MUL50" s="108"/>
      <c r="MUM50" s="108"/>
      <c r="MUN50" s="108"/>
      <c r="MUO50" s="108"/>
      <c r="MUP50" s="108"/>
      <c r="MUQ50" s="108"/>
      <c r="MUR50" s="108"/>
      <c r="MUS50" s="108"/>
      <c r="MUT50" s="108"/>
      <c r="MUU50" s="108"/>
      <c r="MUV50" s="108"/>
      <c r="MUW50" s="108"/>
      <c r="MUX50" s="108"/>
      <c r="MUY50" s="108"/>
      <c r="MUZ50" s="108"/>
      <c r="MVA50" s="108"/>
      <c r="MVB50" s="108"/>
      <c r="MVC50" s="108"/>
      <c r="MVD50" s="108"/>
      <c r="MVE50" s="108"/>
      <c r="MVF50" s="108"/>
      <c r="MVG50" s="108"/>
      <c r="MVH50" s="108"/>
      <c r="MVI50" s="108"/>
      <c r="MVJ50" s="108"/>
      <c r="MVK50" s="108"/>
      <c r="MVL50" s="108"/>
      <c r="MVM50" s="108"/>
      <c r="MVN50" s="108"/>
      <c r="MVO50" s="108"/>
      <c r="MVP50" s="108"/>
      <c r="MVQ50" s="108"/>
      <c r="MVR50" s="108"/>
      <c r="MVS50" s="108"/>
      <c r="MVT50" s="108"/>
      <c r="MVU50" s="108"/>
      <c r="MVV50" s="108"/>
      <c r="MVW50" s="108"/>
      <c r="MVX50" s="108"/>
      <c r="MVY50" s="108"/>
      <c r="MVZ50" s="108"/>
      <c r="MWA50" s="108"/>
      <c r="MWB50" s="108"/>
      <c r="MWC50" s="108"/>
      <c r="MWD50" s="108"/>
      <c r="MWE50" s="108"/>
      <c r="MWF50" s="108"/>
      <c r="MWG50" s="108"/>
      <c r="MWH50" s="108"/>
      <c r="MWI50" s="108"/>
      <c r="MWJ50" s="108"/>
      <c r="MWK50" s="108"/>
      <c r="MWL50" s="108"/>
      <c r="MWM50" s="108"/>
      <c r="MWN50" s="108"/>
      <c r="MWO50" s="108"/>
      <c r="MWP50" s="108"/>
      <c r="MWQ50" s="108"/>
      <c r="MWR50" s="108"/>
      <c r="MWS50" s="108"/>
      <c r="MWT50" s="108"/>
      <c r="MWU50" s="108"/>
      <c r="MWV50" s="108"/>
      <c r="MWW50" s="108"/>
      <c r="MWX50" s="108"/>
      <c r="MWY50" s="108"/>
      <c r="MWZ50" s="108"/>
      <c r="MXA50" s="108"/>
      <c r="MXB50" s="108"/>
      <c r="MXC50" s="108"/>
      <c r="MXD50" s="108"/>
      <c r="MXE50" s="108"/>
      <c r="MXF50" s="108"/>
      <c r="MXG50" s="108"/>
      <c r="MXH50" s="108"/>
      <c r="MXI50" s="108"/>
      <c r="MXJ50" s="108"/>
      <c r="MXK50" s="108"/>
      <c r="MXL50" s="108"/>
      <c r="MXM50" s="108"/>
      <c r="MXN50" s="108"/>
      <c r="MXO50" s="108"/>
      <c r="MXP50" s="108"/>
      <c r="MXQ50" s="108"/>
      <c r="MXR50" s="108"/>
      <c r="MXS50" s="108"/>
      <c r="MXT50" s="108"/>
      <c r="MXU50" s="108"/>
      <c r="MXV50" s="108"/>
      <c r="MXW50" s="108"/>
      <c r="MXX50" s="108"/>
      <c r="MXY50" s="108"/>
      <c r="MXZ50" s="108"/>
      <c r="MYA50" s="108"/>
      <c r="MYB50" s="108"/>
      <c r="MYC50" s="108"/>
      <c r="MYD50" s="108"/>
      <c r="MYE50" s="108"/>
      <c r="MYF50" s="108"/>
      <c r="MYG50" s="108"/>
      <c r="MYH50" s="108"/>
      <c r="MYI50" s="108"/>
      <c r="MYJ50" s="108"/>
      <c r="MYK50" s="108"/>
      <c r="MYL50" s="108"/>
      <c r="MYM50" s="108"/>
      <c r="MYN50" s="108"/>
      <c r="MYO50" s="108"/>
      <c r="MYP50" s="108"/>
      <c r="MYQ50" s="108"/>
      <c r="MYR50" s="108"/>
      <c r="MYS50" s="108"/>
      <c r="MYT50" s="108"/>
      <c r="MYU50" s="108"/>
      <c r="MYV50" s="108"/>
      <c r="MYW50" s="108"/>
      <c r="MYX50" s="108"/>
      <c r="MYY50" s="108"/>
      <c r="MYZ50" s="108"/>
      <c r="MZA50" s="108"/>
      <c r="MZB50" s="108"/>
      <c r="MZC50" s="108"/>
      <c r="MZD50" s="108"/>
      <c r="MZE50" s="108"/>
      <c r="MZF50" s="108"/>
      <c r="MZG50" s="108"/>
      <c r="MZH50" s="108"/>
      <c r="MZI50" s="108"/>
      <c r="MZJ50" s="108"/>
      <c r="MZK50" s="108"/>
      <c r="MZL50" s="108"/>
      <c r="MZM50" s="108"/>
      <c r="MZN50" s="108"/>
      <c r="MZO50" s="108"/>
      <c r="MZP50" s="108"/>
      <c r="MZQ50" s="108"/>
      <c r="MZR50" s="108"/>
      <c r="MZS50" s="108"/>
      <c r="MZT50" s="108"/>
      <c r="MZU50" s="108"/>
      <c r="MZV50" s="108"/>
      <c r="MZW50" s="108"/>
      <c r="MZX50" s="108"/>
      <c r="MZY50" s="108"/>
      <c r="MZZ50" s="108"/>
      <c r="NAA50" s="108"/>
      <c r="NAB50" s="108"/>
      <c r="NAC50" s="108"/>
      <c r="NAD50" s="108"/>
      <c r="NAE50" s="108"/>
      <c r="NAF50" s="108"/>
      <c r="NAG50" s="108"/>
      <c r="NAH50" s="108"/>
      <c r="NAI50" s="108"/>
      <c r="NAJ50" s="108"/>
      <c r="NAK50" s="108"/>
      <c r="NAL50" s="108"/>
      <c r="NAM50" s="108"/>
      <c r="NAN50" s="108"/>
      <c r="NAO50" s="108"/>
      <c r="NAP50" s="108"/>
      <c r="NAQ50" s="108"/>
      <c r="NAR50" s="108"/>
      <c r="NAS50" s="108"/>
      <c r="NAT50" s="108"/>
      <c r="NAU50" s="108"/>
      <c r="NAV50" s="108"/>
      <c r="NAW50" s="108"/>
      <c r="NAX50" s="108"/>
      <c r="NAY50" s="108"/>
      <c r="NAZ50" s="108"/>
      <c r="NBA50" s="108"/>
      <c r="NBB50" s="108"/>
      <c r="NBC50" s="108"/>
      <c r="NBD50" s="108"/>
      <c r="NBE50" s="108"/>
      <c r="NBF50" s="108"/>
      <c r="NBG50" s="108"/>
      <c r="NBH50" s="108"/>
      <c r="NBI50" s="108"/>
      <c r="NBJ50" s="108"/>
      <c r="NBK50" s="108"/>
      <c r="NBL50" s="108"/>
      <c r="NBM50" s="108"/>
      <c r="NBN50" s="108"/>
      <c r="NBO50" s="108"/>
      <c r="NBP50" s="108"/>
      <c r="NBQ50" s="108"/>
      <c r="NBR50" s="108"/>
      <c r="NBS50" s="108"/>
      <c r="NBT50" s="108"/>
      <c r="NBU50" s="108"/>
      <c r="NBV50" s="108"/>
      <c r="NBW50" s="108"/>
      <c r="NBX50" s="108"/>
      <c r="NBY50" s="108"/>
      <c r="NBZ50" s="108"/>
      <c r="NCA50" s="108"/>
      <c r="NCB50" s="108"/>
      <c r="NCC50" s="108"/>
      <c r="NCD50" s="108"/>
      <c r="NCE50" s="108"/>
      <c r="NCF50" s="108"/>
      <c r="NCG50" s="108"/>
      <c r="NCH50" s="108"/>
      <c r="NCI50" s="108"/>
      <c r="NCJ50" s="108"/>
      <c r="NCK50" s="108"/>
      <c r="NCL50" s="108"/>
      <c r="NCM50" s="108"/>
      <c r="NCN50" s="108"/>
      <c r="NCO50" s="108"/>
      <c r="NCP50" s="108"/>
      <c r="NCQ50" s="108"/>
      <c r="NCR50" s="108"/>
      <c r="NCS50" s="108"/>
      <c r="NCT50" s="108"/>
      <c r="NCU50" s="108"/>
      <c r="NCV50" s="108"/>
      <c r="NCW50" s="108"/>
      <c r="NCX50" s="108"/>
      <c r="NCY50" s="108"/>
      <c r="NCZ50" s="108"/>
      <c r="NDA50" s="108"/>
      <c r="NDB50" s="108"/>
      <c r="NDC50" s="108"/>
      <c r="NDD50" s="108"/>
      <c r="NDE50" s="108"/>
      <c r="NDF50" s="108"/>
      <c r="NDG50" s="108"/>
      <c r="NDH50" s="108"/>
      <c r="NDI50" s="108"/>
      <c r="NDJ50" s="108"/>
      <c r="NDK50" s="108"/>
      <c r="NDL50" s="108"/>
      <c r="NDM50" s="108"/>
      <c r="NDN50" s="108"/>
      <c r="NDO50" s="108"/>
      <c r="NDP50" s="108"/>
      <c r="NDQ50" s="108"/>
      <c r="NDR50" s="108"/>
      <c r="NDS50" s="108"/>
      <c r="NDT50" s="108"/>
      <c r="NDU50" s="108"/>
      <c r="NDV50" s="108"/>
      <c r="NDW50" s="108"/>
      <c r="NDX50" s="108"/>
      <c r="NDY50" s="108"/>
      <c r="NDZ50" s="108"/>
      <c r="NEA50" s="108"/>
      <c r="NEB50" s="108"/>
      <c r="NEC50" s="108"/>
      <c r="NED50" s="108"/>
      <c r="NEE50" s="108"/>
      <c r="NEF50" s="108"/>
      <c r="NEG50" s="108"/>
      <c r="NEH50" s="108"/>
      <c r="NEI50" s="108"/>
      <c r="NEJ50" s="108"/>
      <c r="NEK50" s="108"/>
      <c r="NEL50" s="108"/>
      <c r="NEM50" s="108"/>
      <c r="NEN50" s="108"/>
      <c r="NEO50" s="108"/>
      <c r="NEP50" s="108"/>
      <c r="NEQ50" s="108"/>
      <c r="NER50" s="108"/>
      <c r="NES50" s="108"/>
      <c r="NET50" s="108"/>
      <c r="NEU50" s="108"/>
      <c r="NEV50" s="108"/>
      <c r="NEW50" s="108"/>
      <c r="NEX50" s="108"/>
      <c r="NEY50" s="108"/>
      <c r="NEZ50" s="108"/>
      <c r="NFA50" s="108"/>
      <c r="NFB50" s="108"/>
      <c r="NFC50" s="108"/>
      <c r="NFD50" s="108"/>
      <c r="NFE50" s="108"/>
      <c r="NFF50" s="108"/>
      <c r="NFG50" s="108"/>
      <c r="NFH50" s="108"/>
      <c r="NFI50" s="108"/>
      <c r="NFJ50" s="108"/>
      <c r="NFK50" s="108"/>
      <c r="NFL50" s="108"/>
      <c r="NFM50" s="108"/>
      <c r="NFN50" s="108"/>
      <c r="NFO50" s="108"/>
      <c r="NFP50" s="108"/>
      <c r="NFQ50" s="108"/>
      <c r="NFR50" s="108"/>
      <c r="NFS50" s="108"/>
      <c r="NFT50" s="108"/>
      <c r="NFU50" s="108"/>
      <c r="NFV50" s="108"/>
      <c r="NFW50" s="108"/>
      <c r="NFX50" s="108"/>
      <c r="NFY50" s="108"/>
      <c r="NFZ50" s="108"/>
      <c r="NGA50" s="108"/>
      <c r="NGB50" s="108"/>
      <c r="NGC50" s="108"/>
      <c r="NGD50" s="108"/>
      <c r="NGE50" s="108"/>
      <c r="NGF50" s="108"/>
      <c r="NGG50" s="108"/>
      <c r="NGH50" s="108"/>
      <c r="NGI50" s="108"/>
      <c r="NGJ50" s="108"/>
      <c r="NGK50" s="108"/>
      <c r="NGL50" s="108"/>
      <c r="NGM50" s="108"/>
      <c r="NGN50" s="108"/>
      <c r="NGO50" s="108"/>
      <c r="NGP50" s="108"/>
      <c r="NGQ50" s="108"/>
      <c r="NGR50" s="108"/>
      <c r="NGS50" s="108"/>
      <c r="NGT50" s="108"/>
      <c r="NGU50" s="108"/>
      <c r="NGV50" s="108"/>
      <c r="NGW50" s="108"/>
      <c r="NGX50" s="108"/>
      <c r="NGY50" s="108"/>
      <c r="NGZ50" s="108"/>
      <c r="NHA50" s="108"/>
      <c r="NHB50" s="108"/>
      <c r="NHC50" s="108"/>
      <c r="NHD50" s="108"/>
      <c r="NHE50" s="108"/>
      <c r="NHF50" s="108"/>
      <c r="NHG50" s="108"/>
      <c r="NHH50" s="108"/>
      <c r="NHI50" s="108"/>
      <c r="NHJ50" s="108"/>
      <c r="NHK50" s="108"/>
      <c r="NHL50" s="108"/>
      <c r="NHM50" s="108"/>
      <c r="NHN50" s="108"/>
      <c r="NHO50" s="108"/>
      <c r="NHP50" s="108"/>
      <c r="NHQ50" s="108"/>
      <c r="NHR50" s="108"/>
      <c r="NHS50" s="108"/>
      <c r="NHT50" s="108"/>
      <c r="NHU50" s="108"/>
      <c r="NHV50" s="108"/>
      <c r="NHW50" s="108"/>
      <c r="NHX50" s="108"/>
      <c r="NHY50" s="108"/>
      <c r="NHZ50" s="108"/>
      <c r="NIA50" s="108"/>
      <c r="NIB50" s="108"/>
      <c r="NIC50" s="108"/>
      <c r="NID50" s="108"/>
      <c r="NIE50" s="108"/>
      <c r="NIF50" s="108"/>
      <c r="NIG50" s="108"/>
      <c r="NIH50" s="108"/>
      <c r="NII50" s="108"/>
      <c r="NIJ50" s="108"/>
      <c r="NIK50" s="108"/>
      <c r="NIL50" s="108"/>
      <c r="NIM50" s="108"/>
      <c r="NIN50" s="108"/>
      <c r="NIO50" s="108"/>
      <c r="NIP50" s="108"/>
      <c r="NIQ50" s="108"/>
      <c r="NIR50" s="108"/>
      <c r="NIS50" s="108"/>
      <c r="NIT50" s="108"/>
      <c r="NIU50" s="108"/>
      <c r="NIV50" s="108"/>
      <c r="NIW50" s="108"/>
      <c r="NIX50" s="108"/>
      <c r="NIY50" s="108"/>
      <c r="NIZ50" s="108"/>
      <c r="NJA50" s="108"/>
      <c r="NJB50" s="108"/>
      <c r="NJC50" s="108"/>
      <c r="NJD50" s="108"/>
      <c r="NJE50" s="108"/>
      <c r="NJF50" s="108"/>
      <c r="NJG50" s="108"/>
      <c r="NJH50" s="108"/>
      <c r="NJI50" s="108"/>
      <c r="NJJ50" s="108"/>
      <c r="NJK50" s="108"/>
      <c r="NJL50" s="108"/>
      <c r="NJM50" s="108"/>
      <c r="NJN50" s="108"/>
      <c r="NJO50" s="108"/>
      <c r="NJP50" s="108"/>
      <c r="NJQ50" s="108"/>
      <c r="NJR50" s="108"/>
      <c r="NJS50" s="108"/>
      <c r="NJT50" s="108"/>
      <c r="NJU50" s="108"/>
      <c r="NJV50" s="108"/>
      <c r="NJW50" s="108"/>
      <c r="NJX50" s="108"/>
      <c r="NJY50" s="108"/>
      <c r="NJZ50" s="108"/>
      <c r="NKA50" s="108"/>
      <c r="NKB50" s="108"/>
      <c r="NKC50" s="108"/>
      <c r="NKD50" s="108"/>
      <c r="NKE50" s="108"/>
      <c r="NKF50" s="108"/>
      <c r="NKG50" s="108"/>
      <c r="NKH50" s="108"/>
      <c r="NKI50" s="108"/>
      <c r="NKJ50" s="108"/>
      <c r="NKK50" s="108"/>
      <c r="NKL50" s="108"/>
      <c r="NKM50" s="108"/>
      <c r="NKN50" s="108"/>
      <c r="NKO50" s="108"/>
      <c r="NKP50" s="108"/>
      <c r="NKQ50" s="108"/>
      <c r="NKR50" s="108"/>
      <c r="NKS50" s="108"/>
      <c r="NKT50" s="108"/>
      <c r="NKU50" s="108"/>
      <c r="NKV50" s="108"/>
      <c r="NKW50" s="108"/>
      <c r="NKX50" s="108"/>
      <c r="NKY50" s="108"/>
      <c r="NKZ50" s="108"/>
      <c r="NLA50" s="108"/>
      <c r="NLB50" s="108"/>
      <c r="NLC50" s="108"/>
      <c r="NLD50" s="108"/>
      <c r="NLE50" s="108"/>
      <c r="NLF50" s="108"/>
      <c r="NLG50" s="108"/>
      <c r="NLH50" s="108"/>
      <c r="NLI50" s="108"/>
      <c r="NLJ50" s="108"/>
      <c r="NLK50" s="108"/>
      <c r="NLL50" s="108"/>
      <c r="NLM50" s="108"/>
      <c r="NLN50" s="108"/>
      <c r="NLO50" s="108"/>
      <c r="NLP50" s="108"/>
      <c r="NLQ50" s="108"/>
      <c r="NLR50" s="108"/>
      <c r="NLS50" s="108"/>
      <c r="NLT50" s="108"/>
      <c r="NLU50" s="108"/>
      <c r="NLV50" s="108"/>
      <c r="NLW50" s="108"/>
      <c r="NLX50" s="108"/>
      <c r="NLY50" s="108"/>
      <c r="NLZ50" s="108"/>
      <c r="NMA50" s="108"/>
      <c r="NMB50" s="108"/>
      <c r="NMC50" s="108"/>
      <c r="NMD50" s="108"/>
      <c r="NME50" s="108"/>
      <c r="NMF50" s="108"/>
      <c r="NMG50" s="108"/>
      <c r="NMH50" s="108"/>
      <c r="NMI50" s="108"/>
      <c r="NMJ50" s="108"/>
      <c r="NMK50" s="108"/>
      <c r="NML50" s="108"/>
      <c r="NMM50" s="108"/>
      <c r="NMN50" s="108"/>
      <c r="NMO50" s="108"/>
      <c r="NMP50" s="108"/>
      <c r="NMQ50" s="108"/>
      <c r="NMR50" s="108"/>
      <c r="NMS50" s="108"/>
      <c r="NMT50" s="108"/>
      <c r="NMU50" s="108"/>
      <c r="NMV50" s="108"/>
      <c r="NMW50" s="108"/>
      <c r="NMX50" s="108"/>
      <c r="NMY50" s="108"/>
      <c r="NMZ50" s="108"/>
      <c r="NNA50" s="108"/>
      <c r="NNB50" s="108"/>
      <c r="NNC50" s="108"/>
      <c r="NND50" s="108"/>
      <c r="NNE50" s="108"/>
      <c r="NNF50" s="108"/>
      <c r="NNG50" s="108"/>
      <c r="NNH50" s="108"/>
      <c r="NNI50" s="108"/>
      <c r="NNJ50" s="108"/>
      <c r="NNK50" s="108"/>
      <c r="NNL50" s="108"/>
      <c r="NNM50" s="108"/>
      <c r="NNN50" s="108"/>
      <c r="NNO50" s="108"/>
      <c r="NNP50" s="108"/>
      <c r="NNQ50" s="108"/>
      <c r="NNR50" s="108"/>
      <c r="NNS50" s="108"/>
      <c r="NNT50" s="108"/>
      <c r="NNU50" s="108"/>
      <c r="NNV50" s="108"/>
      <c r="NNW50" s="108"/>
      <c r="NNX50" s="108"/>
      <c r="NNY50" s="108"/>
      <c r="NNZ50" s="108"/>
      <c r="NOA50" s="108"/>
      <c r="NOB50" s="108"/>
      <c r="NOC50" s="108"/>
      <c r="NOD50" s="108"/>
      <c r="NOE50" s="108"/>
      <c r="NOF50" s="108"/>
      <c r="NOG50" s="108"/>
      <c r="NOH50" s="108"/>
      <c r="NOI50" s="108"/>
      <c r="NOJ50" s="108"/>
      <c r="NOK50" s="108"/>
      <c r="NOL50" s="108"/>
      <c r="NOM50" s="108"/>
      <c r="NON50" s="108"/>
      <c r="NOO50" s="108"/>
      <c r="NOP50" s="108"/>
      <c r="NOQ50" s="108"/>
      <c r="NOR50" s="108"/>
      <c r="NOS50" s="108"/>
      <c r="NOT50" s="108"/>
      <c r="NOU50" s="108"/>
      <c r="NOV50" s="108"/>
      <c r="NOW50" s="108"/>
      <c r="NOX50" s="108"/>
      <c r="NOY50" s="108"/>
      <c r="NOZ50" s="108"/>
      <c r="NPA50" s="108"/>
      <c r="NPB50" s="108"/>
      <c r="NPC50" s="108"/>
      <c r="NPD50" s="108"/>
      <c r="NPE50" s="108"/>
      <c r="NPF50" s="108"/>
      <c r="NPG50" s="108"/>
      <c r="NPH50" s="108"/>
      <c r="NPI50" s="108"/>
      <c r="NPJ50" s="108"/>
      <c r="NPK50" s="108"/>
      <c r="NPL50" s="108"/>
      <c r="NPM50" s="108"/>
      <c r="NPN50" s="108"/>
      <c r="NPO50" s="108"/>
      <c r="NPP50" s="108"/>
      <c r="NPQ50" s="108"/>
      <c r="NPR50" s="108"/>
      <c r="NPS50" s="108"/>
      <c r="NPT50" s="108"/>
      <c r="NPU50" s="108"/>
      <c r="NPV50" s="108"/>
      <c r="NPW50" s="108"/>
      <c r="NPX50" s="108"/>
      <c r="NPY50" s="108"/>
      <c r="NPZ50" s="108"/>
      <c r="NQA50" s="108"/>
      <c r="NQB50" s="108"/>
      <c r="NQC50" s="108"/>
      <c r="NQD50" s="108"/>
      <c r="NQE50" s="108"/>
      <c r="NQF50" s="108"/>
      <c r="NQG50" s="108"/>
      <c r="NQH50" s="108"/>
      <c r="NQI50" s="108"/>
      <c r="NQJ50" s="108"/>
      <c r="NQK50" s="108"/>
      <c r="NQL50" s="108"/>
      <c r="NQM50" s="108"/>
      <c r="NQN50" s="108"/>
      <c r="NQO50" s="108"/>
      <c r="NQP50" s="108"/>
      <c r="NQQ50" s="108"/>
      <c r="NQR50" s="108"/>
      <c r="NQS50" s="108"/>
      <c r="NQT50" s="108"/>
      <c r="NQU50" s="108"/>
      <c r="NQV50" s="108"/>
      <c r="NQW50" s="108"/>
      <c r="NQX50" s="108"/>
      <c r="NQY50" s="108"/>
      <c r="NQZ50" s="108"/>
      <c r="NRA50" s="108"/>
      <c r="NRB50" s="108"/>
      <c r="NRC50" s="108"/>
      <c r="NRD50" s="108"/>
      <c r="NRE50" s="108"/>
      <c r="NRF50" s="108"/>
      <c r="NRG50" s="108"/>
      <c r="NRH50" s="108"/>
      <c r="NRI50" s="108"/>
      <c r="NRJ50" s="108"/>
      <c r="NRK50" s="108"/>
      <c r="NRL50" s="108"/>
      <c r="NRM50" s="108"/>
      <c r="NRN50" s="108"/>
      <c r="NRO50" s="108"/>
      <c r="NRP50" s="108"/>
      <c r="NRQ50" s="108"/>
      <c r="NRR50" s="108"/>
      <c r="NRS50" s="108"/>
      <c r="NRT50" s="108"/>
      <c r="NRU50" s="108"/>
      <c r="NRV50" s="108"/>
      <c r="NRW50" s="108"/>
      <c r="NRX50" s="108"/>
      <c r="NRY50" s="108"/>
      <c r="NRZ50" s="108"/>
      <c r="NSA50" s="108"/>
      <c r="NSB50" s="108"/>
      <c r="NSC50" s="108"/>
      <c r="NSD50" s="108"/>
      <c r="NSE50" s="108"/>
      <c r="NSF50" s="108"/>
      <c r="NSG50" s="108"/>
      <c r="NSH50" s="108"/>
      <c r="NSI50" s="108"/>
      <c r="NSJ50" s="108"/>
      <c r="NSK50" s="108"/>
      <c r="NSL50" s="108"/>
      <c r="NSM50" s="108"/>
      <c r="NSN50" s="108"/>
      <c r="NSO50" s="108"/>
      <c r="NSP50" s="108"/>
      <c r="NSQ50" s="108"/>
      <c r="NSR50" s="108"/>
      <c r="NSS50" s="108"/>
      <c r="NST50" s="108"/>
      <c r="NSU50" s="108"/>
      <c r="NSV50" s="108"/>
      <c r="NSW50" s="108"/>
      <c r="NSX50" s="108"/>
      <c r="NSY50" s="108"/>
      <c r="NSZ50" s="108"/>
      <c r="NTA50" s="108"/>
      <c r="NTB50" s="108"/>
      <c r="NTC50" s="108"/>
      <c r="NTD50" s="108"/>
      <c r="NTE50" s="108"/>
      <c r="NTF50" s="108"/>
      <c r="NTG50" s="108"/>
      <c r="NTH50" s="108"/>
      <c r="NTI50" s="108"/>
      <c r="NTJ50" s="108"/>
      <c r="NTK50" s="108"/>
      <c r="NTL50" s="108"/>
      <c r="NTM50" s="108"/>
      <c r="NTN50" s="108"/>
      <c r="NTO50" s="108"/>
      <c r="NTP50" s="108"/>
      <c r="NTQ50" s="108"/>
      <c r="NTR50" s="108"/>
      <c r="NTS50" s="108"/>
      <c r="NTT50" s="108"/>
      <c r="NTU50" s="108"/>
      <c r="NTV50" s="108"/>
      <c r="NTW50" s="108"/>
      <c r="NTX50" s="108"/>
      <c r="NTY50" s="108"/>
      <c r="NTZ50" s="108"/>
      <c r="NUA50" s="108"/>
      <c r="NUB50" s="108"/>
      <c r="NUC50" s="108"/>
      <c r="NUD50" s="108"/>
      <c r="NUE50" s="108"/>
      <c r="NUF50" s="108"/>
      <c r="NUG50" s="108"/>
      <c r="NUH50" s="108"/>
      <c r="NUI50" s="108"/>
      <c r="NUJ50" s="108"/>
      <c r="NUK50" s="108"/>
      <c r="NUL50" s="108"/>
      <c r="NUM50" s="108"/>
      <c r="NUN50" s="108"/>
      <c r="NUO50" s="108"/>
      <c r="NUP50" s="108"/>
      <c r="NUQ50" s="108"/>
      <c r="NUR50" s="108"/>
      <c r="NUS50" s="108"/>
      <c r="NUT50" s="108"/>
      <c r="NUU50" s="108"/>
      <c r="NUV50" s="108"/>
      <c r="NUW50" s="108"/>
      <c r="NUX50" s="108"/>
      <c r="NUY50" s="108"/>
      <c r="NUZ50" s="108"/>
      <c r="NVA50" s="108"/>
      <c r="NVB50" s="108"/>
      <c r="NVC50" s="108"/>
      <c r="NVD50" s="108"/>
      <c r="NVE50" s="108"/>
      <c r="NVF50" s="108"/>
      <c r="NVG50" s="108"/>
      <c r="NVH50" s="108"/>
      <c r="NVI50" s="108"/>
      <c r="NVJ50" s="108"/>
      <c r="NVK50" s="108"/>
      <c r="NVL50" s="108"/>
      <c r="NVM50" s="108"/>
      <c r="NVN50" s="108"/>
      <c r="NVO50" s="108"/>
      <c r="NVP50" s="108"/>
      <c r="NVQ50" s="108"/>
      <c r="NVR50" s="108"/>
      <c r="NVS50" s="108"/>
      <c r="NVT50" s="108"/>
      <c r="NVU50" s="108"/>
      <c r="NVV50" s="108"/>
      <c r="NVW50" s="108"/>
      <c r="NVX50" s="108"/>
      <c r="NVY50" s="108"/>
      <c r="NVZ50" s="108"/>
      <c r="NWA50" s="108"/>
      <c r="NWB50" s="108"/>
      <c r="NWC50" s="108"/>
      <c r="NWD50" s="108"/>
      <c r="NWE50" s="108"/>
      <c r="NWF50" s="108"/>
      <c r="NWG50" s="108"/>
      <c r="NWH50" s="108"/>
      <c r="NWI50" s="108"/>
      <c r="NWJ50" s="108"/>
      <c r="NWK50" s="108"/>
      <c r="NWL50" s="108"/>
      <c r="NWM50" s="108"/>
      <c r="NWN50" s="108"/>
      <c r="NWO50" s="108"/>
      <c r="NWP50" s="108"/>
      <c r="NWQ50" s="108"/>
      <c r="NWR50" s="108"/>
      <c r="NWS50" s="108"/>
      <c r="NWT50" s="108"/>
      <c r="NWU50" s="108"/>
      <c r="NWV50" s="108"/>
      <c r="NWW50" s="108"/>
      <c r="NWX50" s="108"/>
      <c r="NWY50" s="108"/>
      <c r="NWZ50" s="108"/>
      <c r="NXA50" s="108"/>
      <c r="NXB50" s="108"/>
      <c r="NXC50" s="108"/>
      <c r="NXD50" s="108"/>
      <c r="NXE50" s="108"/>
      <c r="NXF50" s="108"/>
      <c r="NXG50" s="108"/>
      <c r="NXH50" s="108"/>
      <c r="NXI50" s="108"/>
      <c r="NXJ50" s="108"/>
      <c r="NXK50" s="108"/>
      <c r="NXL50" s="108"/>
      <c r="NXM50" s="108"/>
      <c r="NXN50" s="108"/>
      <c r="NXO50" s="108"/>
      <c r="NXP50" s="108"/>
      <c r="NXQ50" s="108"/>
      <c r="NXR50" s="108"/>
      <c r="NXS50" s="108"/>
      <c r="NXT50" s="108"/>
      <c r="NXU50" s="108"/>
      <c r="NXV50" s="108"/>
      <c r="NXW50" s="108"/>
      <c r="NXX50" s="108"/>
      <c r="NXY50" s="108"/>
      <c r="NXZ50" s="108"/>
      <c r="NYA50" s="108"/>
      <c r="NYB50" s="108"/>
      <c r="NYC50" s="108"/>
      <c r="NYD50" s="108"/>
      <c r="NYE50" s="108"/>
      <c r="NYF50" s="108"/>
      <c r="NYG50" s="108"/>
      <c r="NYH50" s="108"/>
      <c r="NYI50" s="108"/>
      <c r="NYJ50" s="108"/>
      <c r="NYK50" s="108"/>
      <c r="NYL50" s="108"/>
      <c r="NYM50" s="108"/>
      <c r="NYN50" s="108"/>
      <c r="NYO50" s="108"/>
      <c r="NYP50" s="108"/>
      <c r="NYQ50" s="108"/>
      <c r="NYR50" s="108"/>
      <c r="NYS50" s="108"/>
      <c r="NYT50" s="108"/>
      <c r="NYU50" s="108"/>
      <c r="NYV50" s="108"/>
      <c r="NYW50" s="108"/>
      <c r="NYX50" s="108"/>
      <c r="NYY50" s="108"/>
      <c r="NYZ50" s="108"/>
      <c r="NZA50" s="108"/>
      <c r="NZB50" s="108"/>
      <c r="NZC50" s="108"/>
      <c r="NZD50" s="108"/>
      <c r="NZE50" s="108"/>
      <c r="NZF50" s="108"/>
      <c r="NZG50" s="108"/>
      <c r="NZH50" s="108"/>
      <c r="NZI50" s="108"/>
      <c r="NZJ50" s="108"/>
      <c r="NZK50" s="108"/>
      <c r="NZL50" s="108"/>
      <c r="NZM50" s="108"/>
      <c r="NZN50" s="108"/>
      <c r="NZO50" s="108"/>
      <c r="NZP50" s="108"/>
      <c r="NZQ50" s="108"/>
      <c r="NZR50" s="108"/>
      <c r="NZS50" s="108"/>
      <c r="NZT50" s="108"/>
      <c r="NZU50" s="108"/>
      <c r="NZV50" s="108"/>
      <c r="NZW50" s="108"/>
      <c r="NZX50" s="108"/>
      <c r="NZY50" s="108"/>
      <c r="NZZ50" s="108"/>
      <c r="OAA50" s="108"/>
      <c r="OAB50" s="108"/>
      <c r="OAC50" s="108"/>
      <c r="OAD50" s="108"/>
      <c r="OAE50" s="108"/>
      <c r="OAF50" s="108"/>
      <c r="OAG50" s="108"/>
      <c r="OAH50" s="108"/>
      <c r="OAI50" s="108"/>
      <c r="OAJ50" s="108"/>
      <c r="OAK50" s="108"/>
      <c r="OAL50" s="108"/>
      <c r="OAM50" s="108"/>
      <c r="OAN50" s="108"/>
      <c r="OAO50" s="108"/>
      <c r="OAP50" s="108"/>
      <c r="OAQ50" s="108"/>
      <c r="OAR50" s="108"/>
      <c r="OAS50" s="108"/>
      <c r="OAT50" s="108"/>
      <c r="OAU50" s="108"/>
      <c r="OAV50" s="108"/>
      <c r="OAW50" s="108"/>
      <c r="OAX50" s="108"/>
      <c r="OAY50" s="108"/>
      <c r="OAZ50" s="108"/>
      <c r="OBA50" s="108"/>
      <c r="OBB50" s="108"/>
      <c r="OBC50" s="108"/>
      <c r="OBD50" s="108"/>
      <c r="OBE50" s="108"/>
      <c r="OBF50" s="108"/>
      <c r="OBG50" s="108"/>
      <c r="OBH50" s="108"/>
      <c r="OBI50" s="108"/>
      <c r="OBJ50" s="108"/>
      <c r="OBK50" s="108"/>
      <c r="OBL50" s="108"/>
      <c r="OBM50" s="108"/>
      <c r="OBN50" s="108"/>
      <c r="OBO50" s="108"/>
      <c r="OBP50" s="108"/>
      <c r="OBQ50" s="108"/>
      <c r="OBR50" s="108"/>
      <c r="OBS50" s="108"/>
      <c r="OBT50" s="108"/>
      <c r="OBU50" s="108"/>
      <c r="OBV50" s="108"/>
      <c r="OBW50" s="108"/>
      <c r="OBX50" s="108"/>
      <c r="OBY50" s="108"/>
      <c r="OBZ50" s="108"/>
      <c r="OCA50" s="108"/>
      <c r="OCB50" s="108"/>
      <c r="OCC50" s="108"/>
      <c r="OCD50" s="108"/>
      <c r="OCE50" s="108"/>
      <c r="OCF50" s="108"/>
      <c r="OCG50" s="108"/>
      <c r="OCH50" s="108"/>
      <c r="OCI50" s="108"/>
      <c r="OCJ50" s="108"/>
      <c r="OCK50" s="108"/>
      <c r="OCL50" s="108"/>
      <c r="OCM50" s="108"/>
      <c r="OCN50" s="108"/>
      <c r="OCO50" s="108"/>
      <c r="OCP50" s="108"/>
      <c r="OCQ50" s="108"/>
      <c r="OCR50" s="108"/>
      <c r="OCS50" s="108"/>
      <c r="OCT50" s="108"/>
      <c r="OCU50" s="108"/>
      <c r="OCV50" s="108"/>
      <c r="OCW50" s="108"/>
      <c r="OCX50" s="108"/>
      <c r="OCY50" s="108"/>
      <c r="OCZ50" s="108"/>
      <c r="ODA50" s="108"/>
      <c r="ODB50" s="108"/>
      <c r="ODC50" s="108"/>
      <c r="ODD50" s="108"/>
      <c r="ODE50" s="108"/>
      <c r="ODF50" s="108"/>
      <c r="ODG50" s="108"/>
      <c r="ODH50" s="108"/>
      <c r="ODI50" s="108"/>
      <c r="ODJ50" s="108"/>
      <c r="ODK50" s="108"/>
      <c r="ODL50" s="108"/>
      <c r="ODM50" s="108"/>
      <c r="ODN50" s="108"/>
      <c r="ODO50" s="108"/>
      <c r="ODP50" s="108"/>
      <c r="ODQ50" s="108"/>
      <c r="ODR50" s="108"/>
      <c r="ODS50" s="108"/>
      <c r="ODT50" s="108"/>
      <c r="ODU50" s="108"/>
      <c r="ODV50" s="108"/>
      <c r="ODW50" s="108"/>
      <c r="ODX50" s="108"/>
      <c r="ODY50" s="108"/>
      <c r="ODZ50" s="108"/>
      <c r="OEA50" s="108"/>
      <c r="OEB50" s="108"/>
      <c r="OEC50" s="108"/>
      <c r="OED50" s="108"/>
      <c r="OEE50" s="108"/>
      <c r="OEF50" s="108"/>
      <c r="OEG50" s="108"/>
      <c r="OEH50" s="108"/>
      <c r="OEI50" s="108"/>
      <c r="OEJ50" s="108"/>
      <c r="OEK50" s="108"/>
      <c r="OEL50" s="108"/>
      <c r="OEM50" s="108"/>
      <c r="OEN50" s="108"/>
      <c r="OEO50" s="108"/>
      <c r="OEP50" s="108"/>
      <c r="OEQ50" s="108"/>
      <c r="OER50" s="108"/>
      <c r="OES50" s="108"/>
      <c r="OET50" s="108"/>
      <c r="OEU50" s="108"/>
      <c r="OEV50" s="108"/>
      <c r="OEW50" s="108"/>
      <c r="OEX50" s="108"/>
      <c r="OEY50" s="108"/>
      <c r="OEZ50" s="108"/>
      <c r="OFA50" s="108"/>
      <c r="OFB50" s="108"/>
      <c r="OFC50" s="108"/>
      <c r="OFD50" s="108"/>
      <c r="OFE50" s="108"/>
      <c r="OFF50" s="108"/>
      <c r="OFG50" s="108"/>
      <c r="OFH50" s="108"/>
      <c r="OFI50" s="108"/>
      <c r="OFJ50" s="108"/>
      <c r="OFK50" s="108"/>
      <c r="OFL50" s="108"/>
      <c r="OFM50" s="108"/>
      <c r="OFN50" s="108"/>
      <c r="OFO50" s="108"/>
      <c r="OFP50" s="108"/>
      <c r="OFQ50" s="108"/>
      <c r="OFR50" s="108"/>
      <c r="OFS50" s="108"/>
      <c r="OFT50" s="108"/>
      <c r="OFU50" s="108"/>
      <c r="OFV50" s="108"/>
      <c r="OFW50" s="108"/>
      <c r="OFX50" s="108"/>
      <c r="OFY50" s="108"/>
      <c r="OFZ50" s="108"/>
      <c r="OGA50" s="108"/>
      <c r="OGB50" s="108"/>
      <c r="OGC50" s="108"/>
      <c r="OGD50" s="108"/>
      <c r="OGE50" s="108"/>
      <c r="OGF50" s="108"/>
      <c r="OGG50" s="108"/>
      <c r="OGH50" s="108"/>
      <c r="OGI50" s="108"/>
      <c r="OGJ50" s="108"/>
      <c r="OGK50" s="108"/>
      <c r="OGL50" s="108"/>
      <c r="OGM50" s="108"/>
      <c r="OGN50" s="108"/>
      <c r="OGO50" s="108"/>
      <c r="OGP50" s="108"/>
      <c r="OGQ50" s="108"/>
      <c r="OGR50" s="108"/>
      <c r="OGS50" s="108"/>
      <c r="OGT50" s="108"/>
      <c r="OGU50" s="108"/>
      <c r="OGV50" s="108"/>
      <c r="OGW50" s="108"/>
      <c r="OGX50" s="108"/>
      <c r="OGY50" s="108"/>
      <c r="OGZ50" s="108"/>
      <c r="OHA50" s="108"/>
      <c r="OHB50" s="108"/>
      <c r="OHC50" s="108"/>
      <c r="OHD50" s="108"/>
      <c r="OHE50" s="108"/>
      <c r="OHF50" s="108"/>
      <c r="OHG50" s="108"/>
      <c r="OHH50" s="108"/>
      <c r="OHI50" s="108"/>
      <c r="OHJ50" s="108"/>
      <c r="OHK50" s="108"/>
      <c r="OHL50" s="108"/>
      <c r="OHM50" s="108"/>
      <c r="OHN50" s="108"/>
      <c r="OHO50" s="108"/>
      <c r="OHP50" s="108"/>
      <c r="OHQ50" s="108"/>
      <c r="OHR50" s="108"/>
      <c r="OHS50" s="108"/>
      <c r="OHT50" s="108"/>
      <c r="OHU50" s="108"/>
      <c r="OHV50" s="108"/>
      <c r="OHW50" s="108"/>
      <c r="OHX50" s="108"/>
      <c r="OHY50" s="108"/>
      <c r="OHZ50" s="108"/>
      <c r="OIA50" s="108"/>
      <c r="OIB50" s="108"/>
      <c r="OIC50" s="108"/>
      <c r="OID50" s="108"/>
      <c r="OIE50" s="108"/>
      <c r="OIF50" s="108"/>
      <c r="OIG50" s="108"/>
      <c r="OIH50" s="108"/>
      <c r="OII50" s="108"/>
      <c r="OIJ50" s="108"/>
      <c r="OIK50" s="108"/>
      <c r="OIL50" s="108"/>
      <c r="OIM50" s="108"/>
      <c r="OIN50" s="108"/>
      <c r="OIO50" s="108"/>
      <c r="OIP50" s="108"/>
      <c r="OIQ50" s="108"/>
      <c r="OIR50" s="108"/>
      <c r="OIS50" s="108"/>
      <c r="OIT50" s="108"/>
      <c r="OIU50" s="108"/>
      <c r="OIV50" s="108"/>
      <c r="OIW50" s="108"/>
      <c r="OIX50" s="108"/>
      <c r="OIY50" s="108"/>
      <c r="OIZ50" s="108"/>
      <c r="OJA50" s="108"/>
      <c r="OJB50" s="108"/>
      <c r="OJC50" s="108"/>
      <c r="OJD50" s="108"/>
      <c r="OJE50" s="108"/>
      <c r="OJF50" s="108"/>
      <c r="OJG50" s="108"/>
      <c r="OJH50" s="108"/>
      <c r="OJI50" s="108"/>
      <c r="OJJ50" s="108"/>
      <c r="OJK50" s="108"/>
      <c r="OJL50" s="108"/>
      <c r="OJM50" s="108"/>
      <c r="OJN50" s="108"/>
      <c r="OJO50" s="108"/>
      <c r="OJP50" s="108"/>
      <c r="OJQ50" s="108"/>
      <c r="OJR50" s="108"/>
      <c r="OJS50" s="108"/>
      <c r="OJT50" s="108"/>
      <c r="OJU50" s="108"/>
      <c r="OJV50" s="108"/>
      <c r="OJW50" s="108"/>
      <c r="OJX50" s="108"/>
      <c r="OJY50" s="108"/>
      <c r="OJZ50" s="108"/>
      <c r="OKA50" s="108"/>
      <c r="OKB50" s="108"/>
      <c r="OKC50" s="108"/>
      <c r="OKD50" s="108"/>
      <c r="OKE50" s="108"/>
      <c r="OKF50" s="108"/>
      <c r="OKG50" s="108"/>
      <c r="OKH50" s="108"/>
      <c r="OKI50" s="108"/>
      <c r="OKJ50" s="108"/>
      <c r="OKK50" s="108"/>
      <c r="OKL50" s="108"/>
      <c r="OKM50" s="108"/>
      <c r="OKN50" s="108"/>
      <c r="OKO50" s="108"/>
      <c r="OKP50" s="108"/>
      <c r="OKQ50" s="108"/>
      <c r="OKR50" s="108"/>
      <c r="OKS50" s="108"/>
      <c r="OKT50" s="108"/>
      <c r="OKU50" s="108"/>
      <c r="OKV50" s="108"/>
      <c r="OKW50" s="108"/>
      <c r="OKX50" s="108"/>
      <c r="OKY50" s="108"/>
      <c r="OKZ50" s="108"/>
      <c r="OLA50" s="108"/>
      <c r="OLB50" s="108"/>
      <c r="OLC50" s="108"/>
      <c r="OLD50" s="108"/>
      <c r="OLE50" s="108"/>
      <c r="OLF50" s="108"/>
      <c r="OLG50" s="108"/>
      <c r="OLH50" s="108"/>
      <c r="OLI50" s="108"/>
      <c r="OLJ50" s="108"/>
      <c r="OLK50" s="108"/>
      <c r="OLL50" s="108"/>
      <c r="OLM50" s="108"/>
      <c r="OLN50" s="108"/>
      <c r="OLO50" s="108"/>
      <c r="OLP50" s="108"/>
      <c r="OLQ50" s="108"/>
      <c r="OLR50" s="108"/>
      <c r="OLS50" s="108"/>
      <c r="OLT50" s="108"/>
      <c r="OLU50" s="108"/>
      <c r="OLV50" s="108"/>
      <c r="OLW50" s="108"/>
      <c r="OLX50" s="108"/>
      <c r="OLY50" s="108"/>
      <c r="OLZ50" s="108"/>
      <c r="OMA50" s="108"/>
      <c r="OMB50" s="108"/>
      <c r="OMC50" s="108"/>
      <c r="OMD50" s="108"/>
      <c r="OME50" s="108"/>
      <c r="OMF50" s="108"/>
      <c r="OMG50" s="108"/>
      <c r="OMH50" s="108"/>
      <c r="OMI50" s="108"/>
      <c r="OMJ50" s="108"/>
      <c r="OMK50" s="108"/>
      <c r="OML50" s="108"/>
      <c r="OMM50" s="108"/>
      <c r="OMN50" s="108"/>
      <c r="OMO50" s="108"/>
      <c r="OMP50" s="108"/>
      <c r="OMQ50" s="108"/>
      <c r="OMR50" s="108"/>
      <c r="OMS50" s="108"/>
      <c r="OMT50" s="108"/>
      <c r="OMU50" s="108"/>
      <c r="OMV50" s="108"/>
      <c r="OMW50" s="108"/>
      <c r="OMX50" s="108"/>
      <c r="OMY50" s="108"/>
      <c r="OMZ50" s="108"/>
      <c r="ONA50" s="108"/>
      <c r="ONB50" s="108"/>
      <c r="ONC50" s="108"/>
      <c r="OND50" s="108"/>
      <c r="ONE50" s="108"/>
      <c r="ONF50" s="108"/>
      <c r="ONG50" s="108"/>
      <c r="ONH50" s="108"/>
      <c r="ONI50" s="108"/>
      <c r="ONJ50" s="108"/>
      <c r="ONK50" s="108"/>
      <c r="ONL50" s="108"/>
      <c r="ONM50" s="108"/>
      <c r="ONN50" s="108"/>
      <c r="ONO50" s="108"/>
      <c r="ONP50" s="108"/>
      <c r="ONQ50" s="108"/>
      <c r="ONR50" s="108"/>
      <c r="ONS50" s="108"/>
      <c r="ONT50" s="108"/>
      <c r="ONU50" s="108"/>
      <c r="ONV50" s="108"/>
      <c r="ONW50" s="108"/>
      <c r="ONX50" s="108"/>
      <c r="ONY50" s="108"/>
      <c r="ONZ50" s="108"/>
      <c r="OOA50" s="108"/>
      <c r="OOB50" s="108"/>
      <c r="OOC50" s="108"/>
      <c r="OOD50" s="108"/>
      <c r="OOE50" s="108"/>
      <c r="OOF50" s="108"/>
      <c r="OOG50" s="108"/>
      <c r="OOH50" s="108"/>
      <c r="OOI50" s="108"/>
      <c r="OOJ50" s="108"/>
      <c r="OOK50" s="108"/>
      <c r="OOL50" s="108"/>
      <c r="OOM50" s="108"/>
      <c r="OON50" s="108"/>
      <c r="OOO50" s="108"/>
      <c r="OOP50" s="108"/>
      <c r="OOQ50" s="108"/>
      <c r="OOR50" s="108"/>
      <c r="OOS50" s="108"/>
      <c r="OOT50" s="108"/>
      <c r="OOU50" s="108"/>
      <c r="OOV50" s="108"/>
      <c r="OOW50" s="108"/>
      <c r="OOX50" s="108"/>
      <c r="OOY50" s="108"/>
      <c r="OOZ50" s="108"/>
      <c r="OPA50" s="108"/>
      <c r="OPB50" s="108"/>
      <c r="OPC50" s="108"/>
      <c r="OPD50" s="108"/>
      <c r="OPE50" s="108"/>
      <c r="OPF50" s="108"/>
      <c r="OPG50" s="108"/>
      <c r="OPH50" s="108"/>
      <c r="OPI50" s="108"/>
      <c r="OPJ50" s="108"/>
      <c r="OPK50" s="108"/>
      <c r="OPL50" s="108"/>
      <c r="OPM50" s="108"/>
      <c r="OPN50" s="108"/>
      <c r="OPO50" s="108"/>
      <c r="OPP50" s="108"/>
      <c r="OPQ50" s="108"/>
      <c r="OPR50" s="108"/>
      <c r="OPS50" s="108"/>
      <c r="OPT50" s="108"/>
      <c r="OPU50" s="108"/>
      <c r="OPV50" s="108"/>
      <c r="OPW50" s="108"/>
      <c r="OPX50" s="108"/>
      <c r="OPY50" s="108"/>
      <c r="OPZ50" s="108"/>
      <c r="OQA50" s="108"/>
      <c r="OQB50" s="108"/>
      <c r="OQC50" s="108"/>
      <c r="OQD50" s="108"/>
      <c r="OQE50" s="108"/>
      <c r="OQF50" s="108"/>
      <c r="OQG50" s="108"/>
      <c r="OQH50" s="108"/>
      <c r="OQI50" s="108"/>
      <c r="OQJ50" s="108"/>
      <c r="OQK50" s="108"/>
      <c r="OQL50" s="108"/>
      <c r="OQM50" s="108"/>
      <c r="OQN50" s="108"/>
      <c r="OQO50" s="108"/>
      <c r="OQP50" s="108"/>
      <c r="OQQ50" s="108"/>
      <c r="OQR50" s="108"/>
      <c r="OQS50" s="108"/>
      <c r="OQT50" s="108"/>
      <c r="OQU50" s="108"/>
      <c r="OQV50" s="108"/>
      <c r="OQW50" s="108"/>
      <c r="OQX50" s="108"/>
      <c r="OQY50" s="108"/>
      <c r="OQZ50" s="108"/>
      <c r="ORA50" s="108"/>
      <c r="ORB50" s="108"/>
      <c r="ORC50" s="108"/>
      <c r="ORD50" s="108"/>
      <c r="ORE50" s="108"/>
      <c r="ORF50" s="108"/>
      <c r="ORG50" s="108"/>
      <c r="ORH50" s="108"/>
      <c r="ORI50" s="108"/>
      <c r="ORJ50" s="108"/>
      <c r="ORK50" s="108"/>
      <c r="ORL50" s="108"/>
      <c r="ORM50" s="108"/>
      <c r="ORN50" s="108"/>
      <c r="ORO50" s="108"/>
      <c r="ORP50" s="108"/>
      <c r="ORQ50" s="108"/>
      <c r="ORR50" s="108"/>
      <c r="ORS50" s="108"/>
      <c r="ORT50" s="108"/>
      <c r="ORU50" s="108"/>
      <c r="ORV50" s="108"/>
      <c r="ORW50" s="108"/>
      <c r="ORX50" s="108"/>
      <c r="ORY50" s="108"/>
      <c r="ORZ50" s="108"/>
      <c r="OSA50" s="108"/>
      <c r="OSB50" s="108"/>
      <c r="OSC50" s="108"/>
      <c r="OSD50" s="108"/>
      <c r="OSE50" s="108"/>
      <c r="OSF50" s="108"/>
      <c r="OSG50" s="108"/>
      <c r="OSH50" s="108"/>
      <c r="OSI50" s="108"/>
      <c r="OSJ50" s="108"/>
      <c r="OSK50" s="108"/>
      <c r="OSL50" s="108"/>
      <c r="OSM50" s="108"/>
      <c r="OSN50" s="108"/>
      <c r="OSO50" s="108"/>
      <c r="OSP50" s="108"/>
      <c r="OSQ50" s="108"/>
      <c r="OSR50" s="108"/>
      <c r="OSS50" s="108"/>
      <c r="OST50" s="108"/>
      <c r="OSU50" s="108"/>
      <c r="OSV50" s="108"/>
      <c r="OSW50" s="108"/>
      <c r="OSX50" s="108"/>
      <c r="OSY50" s="108"/>
      <c r="OSZ50" s="108"/>
      <c r="OTA50" s="108"/>
      <c r="OTB50" s="108"/>
      <c r="OTC50" s="108"/>
      <c r="OTD50" s="108"/>
      <c r="OTE50" s="108"/>
      <c r="OTF50" s="108"/>
      <c r="OTG50" s="108"/>
      <c r="OTH50" s="108"/>
      <c r="OTI50" s="108"/>
      <c r="OTJ50" s="108"/>
      <c r="OTK50" s="108"/>
      <c r="OTL50" s="108"/>
      <c r="OTM50" s="108"/>
      <c r="OTN50" s="108"/>
      <c r="OTO50" s="108"/>
      <c r="OTP50" s="108"/>
      <c r="OTQ50" s="108"/>
      <c r="OTR50" s="108"/>
      <c r="OTS50" s="108"/>
      <c r="OTT50" s="108"/>
      <c r="OTU50" s="108"/>
      <c r="OTV50" s="108"/>
      <c r="OTW50" s="108"/>
      <c r="OTX50" s="108"/>
      <c r="OTY50" s="108"/>
      <c r="OTZ50" s="108"/>
      <c r="OUA50" s="108"/>
      <c r="OUB50" s="108"/>
      <c r="OUC50" s="108"/>
      <c r="OUD50" s="108"/>
      <c r="OUE50" s="108"/>
      <c r="OUF50" s="108"/>
      <c r="OUG50" s="108"/>
      <c r="OUH50" s="108"/>
      <c r="OUI50" s="108"/>
      <c r="OUJ50" s="108"/>
      <c r="OUK50" s="108"/>
      <c r="OUL50" s="108"/>
      <c r="OUM50" s="108"/>
      <c r="OUN50" s="108"/>
      <c r="OUO50" s="108"/>
      <c r="OUP50" s="108"/>
      <c r="OUQ50" s="108"/>
      <c r="OUR50" s="108"/>
      <c r="OUS50" s="108"/>
      <c r="OUT50" s="108"/>
      <c r="OUU50" s="108"/>
      <c r="OUV50" s="108"/>
      <c r="OUW50" s="108"/>
      <c r="OUX50" s="108"/>
      <c r="OUY50" s="108"/>
      <c r="OUZ50" s="108"/>
      <c r="OVA50" s="108"/>
      <c r="OVB50" s="108"/>
      <c r="OVC50" s="108"/>
      <c r="OVD50" s="108"/>
      <c r="OVE50" s="108"/>
      <c r="OVF50" s="108"/>
      <c r="OVG50" s="108"/>
      <c r="OVH50" s="108"/>
      <c r="OVI50" s="108"/>
      <c r="OVJ50" s="108"/>
      <c r="OVK50" s="108"/>
      <c r="OVL50" s="108"/>
      <c r="OVM50" s="108"/>
      <c r="OVN50" s="108"/>
      <c r="OVO50" s="108"/>
      <c r="OVP50" s="108"/>
      <c r="OVQ50" s="108"/>
      <c r="OVR50" s="108"/>
      <c r="OVS50" s="108"/>
      <c r="OVT50" s="108"/>
      <c r="OVU50" s="108"/>
      <c r="OVV50" s="108"/>
      <c r="OVW50" s="108"/>
      <c r="OVX50" s="108"/>
      <c r="OVY50" s="108"/>
      <c r="OVZ50" s="108"/>
      <c r="OWA50" s="108"/>
      <c r="OWB50" s="108"/>
      <c r="OWC50" s="108"/>
      <c r="OWD50" s="108"/>
      <c r="OWE50" s="108"/>
      <c r="OWF50" s="108"/>
      <c r="OWG50" s="108"/>
      <c r="OWH50" s="108"/>
      <c r="OWI50" s="108"/>
      <c r="OWJ50" s="108"/>
      <c r="OWK50" s="108"/>
      <c r="OWL50" s="108"/>
      <c r="OWM50" s="108"/>
      <c r="OWN50" s="108"/>
      <c r="OWO50" s="108"/>
      <c r="OWP50" s="108"/>
      <c r="OWQ50" s="108"/>
      <c r="OWR50" s="108"/>
      <c r="OWS50" s="108"/>
      <c r="OWT50" s="108"/>
      <c r="OWU50" s="108"/>
      <c r="OWV50" s="108"/>
      <c r="OWW50" s="108"/>
      <c r="OWX50" s="108"/>
      <c r="OWY50" s="108"/>
      <c r="OWZ50" s="108"/>
      <c r="OXA50" s="108"/>
      <c r="OXB50" s="108"/>
      <c r="OXC50" s="108"/>
      <c r="OXD50" s="108"/>
      <c r="OXE50" s="108"/>
      <c r="OXF50" s="108"/>
      <c r="OXG50" s="108"/>
      <c r="OXH50" s="108"/>
      <c r="OXI50" s="108"/>
      <c r="OXJ50" s="108"/>
      <c r="OXK50" s="108"/>
      <c r="OXL50" s="108"/>
      <c r="OXM50" s="108"/>
      <c r="OXN50" s="108"/>
      <c r="OXO50" s="108"/>
      <c r="OXP50" s="108"/>
      <c r="OXQ50" s="108"/>
      <c r="OXR50" s="108"/>
      <c r="OXS50" s="108"/>
      <c r="OXT50" s="108"/>
      <c r="OXU50" s="108"/>
      <c r="OXV50" s="108"/>
      <c r="OXW50" s="108"/>
      <c r="OXX50" s="108"/>
      <c r="OXY50" s="108"/>
      <c r="OXZ50" s="108"/>
      <c r="OYA50" s="108"/>
      <c r="OYB50" s="108"/>
      <c r="OYC50" s="108"/>
      <c r="OYD50" s="108"/>
      <c r="OYE50" s="108"/>
      <c r="OYF50" s="108"/>
      <c r="OYG50" s="108"/>
      <c r="OYH50" s="108"/>
      <c r="OYI50" s="108"/>
      <c r="OYJ50" s="108"/>
      <c r="OYK50" s="108"/>
      <c r="OYL50" s="108"/>
      <c r="OYM50" s="108"/>
      <c r="OYN50" s="108"/>
      <c r="OYO50" s="108"/>
      <c r="OYP50" s="108"/>
      <c r="OYQ50" s="108"/>
      <c r="OYR50" s="108"/>
      <c r="OYS50" s="108"/>
      <c r="OYT50" s="108"/>
      <c r="OYU50" s="108"/>
      <c r="OYV50" s="108"/>
      <c r="OYW50" s="108"/>
      <c r="OYX50" s="108"/>
      <c r="OYY50" s="108"/>
      <c r="OYZ50" s="108"/>
      <c r="OZA50" s="108"/>
      <c r="OZB50" s="108"/>
      <c r="OZC50" s="108"/>
      <c r="OZD50" s="108"/>
      <c r="OZE50" s="108"/>
      <c r="OZF50" s="108"/>
      <c r="OZG50" s="108"/>
      <c r="OZH50" s="108"/>
      <c r="OZI50" s="108"/>
      <c r="OZJ50" s="108"/>
      <c r="OZK50" s="108"/>
      <c r="OZL50" s="108"/>
      <c r="OZM50" s="108"/>
      <c r="OZN50" s="108"/>
      <c r="OZO50" s="108"/>
      <c r="OZP50" s="108"/>
      <c r="OZQ50" s="108"/>
      <c r="OZR50" s="108"/>
      <c r="OZS50" s="108"/>
      <c r="OZT50" s="108"/>
      <c r="OZU50" s="108"/>
      <c r="OZV50" s="108"/>
      <c r="OZW50" s="108"/>
      <c r="OZX50" s="108"/>
      <c r="OZY50" s="108"/>
      <c r="OZZ50" s="108"/>
      <c r="PAA50" s="108"/>
      <c r="PAB50" s="108"/>
      <c r="PAC50" s="108"/>
      <c r="PAD50" s="108"/>
      <c r="PAE50" s="108"/>
      <c r="PAF50" s="108"/>
      <c r="PAG50" s="108"/>
      <c r="PAH50" s="108"/>
      <c r="PAI50" s="108"/>
      <c r="PAJ50" s="108"/>
      <c r="PAK50" s="108"/>
      <c r="PAL50" s="108"/>
      <c r="PAM50" s="108"/>
      <c r="PAN50" s="108"/>
      <c r="PAO50" s="108"/>
      <c r="PAP50" s="108"/>
      <c r="PAQ50" s="108"/>
      <c r="PAR50" s="108"/>
      <c r="PAS50" s="108"/>
      <c r="PAT50" s="108"/>
      <c r="PAU50" s="108"/>
      <c r="PAV50" s="108"/>
      <c r="PAW50" s="108"/>
      <c r="PAX50" s="108"/>
      <c r="PAY50" s="108"/>
      <c r="PAZ50" s="108"/>
      <c r="PBA50" s="108"/>
      <c r="PBB50" s="108"/>
      <c r="PBC50" s="108"/>
      <c r="PBD50" s="108"/>
      <c r="PBE50" s="108"/>
      <c r="PBF50" s="108"/>
      <c r="PBG50" s="108"/>
      <c r="PBH50" s="108"/>
      <c r="PBI50" s="108"/>
      <c r="PBJ50" s="108"/>
      <c r="PBK50" s="108"/>
      <c r="PBL50" s="108"/>
      <c r="PBM50" s="108"/>
      <c r="PBN50" s="108"/>
      <c r="PBO50" s="108"/>
      <c r="PBP50" s="108"/>
      <c r="PBQ50" s="108"/>
      <c r="PBR50" s="108"/>
      <c r="PBS50" s="108"/>
      <c r="PBT50" s="108"/>
      <c r="PBU50" s="108"/>
      <c r="PBV50" s="108"/>
      <c r="PBW50" s="108"/>
      <c r="PBX50" s="108"/>
      <c r="PBY50" s="108"/>
      <c r="PBZ50" s="108"/>
      <c r="PCA50" s="108"/>
      <c r="PCB50" s="108"/>
      <c r="PCC50" s="108"/>
      <c r="PCD50" s="108"/>
      <c r="PCE50" s="108"/>
      <c r="PCF50" s="108"/>
      <c r="PCG50" s="108"/>
      <c r="PCH50" s="108"/>
      <c r="PCI50" s="108"/>
      <c r="PCJ50" s="108"/>
      <c r="PCK50" s="108"/>
      <c r="PCL50" s="108"/>
      <c r="PCM50" s="108"/>
      <c r="PCN50" s="108"/>
      <c r="PCO50" s="108"/>
      <c r="PCP50" s="108"/>
      <c r="PCQ50" s="108"/>
      <c r="PCR50" s="108"/>
      <c r="PCS50" s="108"/>
      <c r="PCT50" s="108"/>
      <c r="PCU50" s="108"/>
      <c r="PCV50" s="108"/>
      <c r="PCW50" s="108"/>
      <c r="PCX50" s="108"/>
      <c r="PCY50" s="108"/>
      <c r="PCZ50" s="108"/>
      <c r="PDA50" s="108"/>
      <c r="PDB50" s="108"/>
      <c r="PDC50" s="108"/>
      <c r="PDD50" s="108"/>
      <c r="PDE50" s="108"/>
      <c r="PDF50" s="108"/>
      <c r="PDG50" s="108"/>
      <c r="PDH50" s="108"/>
      <c r="PDI50" s="108"/>
      <c r="PDJ50" s="108"/>
      <c r="PDK50" s="108"/>
      <c r="PDL50" s="108"/>
      <c r="PDM50" s="108"/>
      <c r="PDN50" s="108"/>
      <c r="PDO50" s="108"/>
      <c r="PDP50" s="108"/>
      <c r="PDQ50" s="108"/>
      <c r="PDR50" s="108"/>
      <c r="PDS50" s="108"/>
      <c r="PDT50" s="108"/>
      <c r="PDU50" s="108"/>
      <c r="PDV50" s="108"/>
      <c r="PDW50" s="108"/>
      <c r="PDX50" s="108"/>
      <c r="PDY50" s="108"/>
      <c r="PDZ50" s="108"/>
      <c r="PEA50" s="108"/>
      <c r="PEB50" s="108"/>
      <c r="PEC50" s="108"/>
      <c r="PED50" s="108"/>
      <c r="PEE50" s="108"/>
      <c r="PEF50" s="108"/>
      <c r="PEG50" s="108"/>
      <c r="PEH50" s="108"/>
      <c r="PEI50" s="108"/>
      <c r="PEJ50" s="108"/>
      <c r="PEK50" s="108"/>
      <c r="PEL50" s="108"/>
      <c r="PEM50" s="108"/>
      <c r="PEN50" s="108"/>
      <c r="PEO50" s="108"/>
      <c r="PEP50" s="108"/>
      <c r="PEQ50" s="108"/>
      <c r="PER50" s="108"/>
      <c r="PES50" s="108"/>
      <c r="PET50" s="108"/>
      <c r="PEU50" s="108"/>
      <c r="PEV50" s="108"/>
      <c r="PEW50" s="108"/>
      <c r="PEX50" s="108"/>
      <c r="PEY50" s="108"/>
      <c r="PEZ50" s="108"/>
      <c r="PFA50" s="108"/>
      <c r="PFB50" s="108"/>
      <c r="PFC50" s="108"/>
      <c r="PFD50" s="108"/>
      <c r="PFE50" s="108"/>
      <c r="PFF50" s="108"/>
      <c r="PFG50" s="108"/>
      <c r="PFH50" s="108"/>
      <c r="PFI50" s="108"/>
      <c r="PFJ50" s="108"/>
      <c r="PFK50" s="108"/>
      <c r="PFL50" s="108"/>
      <c r="PFM50" s="108"/>
      <c r="PFN50" s="108"/>
      <c r="PFO50" s="108"/>
      <c r="PFP50" s="108"/>
      <c r="PFQ50" s="108"/>
      <c r="PFR50" s="108"/>
      <c r="PFS50" s="108"/>
      <c r="PFT50" s="108"/>
      <c r="PFU50" s="108"/>
      <c r="PFV50" s="108"/>
      <c r="PFW50" s="108"/>
      <c r="PFX50" s="108"/>
      <c r="PFY50" s="108"/>
      <c r="PFZ50" s="108"/>
      <c r="PGA50" s="108"/>
      <c r="PGB50" s="108"/>
      <c r="PGC50" s="108"/>
      <c r="PGD50" s="108"/>
      <c r="PGE50" s="108"/>
      <c r="PGF50" s="108"/>
      <c r="PGG50" s="108"/>
      <c r="PGH50" s="108"/>
      <c r="PGI50" s="108"/>
      <c r="PGJ50" s="108"/>
      <c r="PGK50" s="108"/>
      <c r="PGL50" s="108"/>
      <c r="PGM50" s="108"/>
      <c r="PGN50" s="108"/>
      <c r="PGO50" s="108"/>
      <c r="PGP50" s="108"/>
      <c r="PGQ50" s="108"/>
      <c r="PGR50" s="108"/>
      <c r="PGS50" s="108"/>
      <c r="PGT50" s="108"/>
      <c r="PGU50" s="108"/>
      <c r="PGV50" s="108"/>
      <c r="PGW50" s="108"/>
      <c r="PGX50" s="108"/>
      <c r="PGY50" s="108"/>
      <c r="PGZ50" s="108"/>
      <c r="PHA50" s="108"/>
      <c r="PHB50" s="108"/>
      <c r="PHC50" s="108"/>
      <c r="PHD50" s="108"/>
      <c r="PHE50" s="108"/>
      <c r="PHF50" s="108"/>
      <c r="PHG50" s="108"/>
      <c r="PHH50" s="108"/>
      <c r="PHI50" s="108"/>
      <c r="PHJ50" s="108"/>
      <c r="PHK50" s="108"/>
      <c r="PHL50" s="108"/>
      <c r="PHM50" s="108"/>
      <c r="PHN50" s="108"/>
      <c r="PHO50" s="108"/>
      <c r="PHP50" s="108"/>
      <c r="PHQ50" s="108"/>
      <c r="PHR50" s="108"/>
      <c r="PHS50" s="108"/>
      <c r="PHT50" s="108"/>
      <c r="PHU50" s="108"/>
      <c r="PHV50" s="108"/>
      <c r="PHW50" s="108"/>
      <c r="PHX50" s="108"/>
      <c r="PHY50" s="108"/>
      <c r="PHZ50" s="108"/>
      <c r="PIA50" s="108"/>
      <c r="PIB50" s="108"/>
      <c r="PIC50" s="108"/>
      <c r="PID50" s="108"/>
      <c r="PIE50" s="108"/>
      <c r="PIF50" s="108"/>
      <c r="PIG50" s="108"/>
      <c r="PIH50" s="108"/>
      <c r="PII50" s="108"/>
      <c r="PIJ50" s="108"/>
      <c r="PIK50" s="108"/>
      <c r="PIL50" s="108"/>
      <c r="PIM50" s="108"/>
      <c r="PIN50" s="108"/>
      <c r="PIO50" s="108"/>
      <c r="PIP50" s="108"/>
      <c r="PIQ50" s="108"/>
      <c r="PIR50" s="108"/>
      <c r="PIS50" s="108"/>
      <c r="PIT50" s="108"/>
      <c r="PIU50" s="108"/>
      <c r="PIV50" s="108"/>
      <c r="PIW50" s="108"/>
      <c r="PIX50" s="108"/>
      <c r="PIY50" s="108"/>
      <c r="PIZ50" s="108"/>
      <c r="PJA50" s="108"/>
      <c r="PJB50" s="108"/>
      <c r="PJC50" s="108"/>
      <c r="PJD50" s="108"/>
      <c r="PJE50" s="108"/>
      <c r="PJF50" s="108"/>
      <c r="PJG50" s="108"/>
      <c r="PJH50" s="108"/>
      <c r="PJI50" s="108"/>
      <c r="PJJ50" s="108"/>
      <c r="PJK50" s="108"/>
      <c r="PJL50" s="108"/>
      <c r="PJM50" s="108"/>
      <c r="PJN50" s="108"/>
      <c r="PJO50" s="108"/>
      <c r="PJP50" s="108"/>
      <c r="PJQ50" s="108"/>
      <c r="PJR50" s="108"/>
      <c r="PJS50" s="108"/>
      <c r="PJT50" s="108"/>
      <c r="PJU50" s="108"/>
      <c r="PJV50" s="108"/>
      <c r="PJW50" s="108"/>
      <c r="PJX50" s="108"/>
      <c r="PJY50" s="108"/>
      <c r="PJZ50" s="108"/>
      <c r="PKA50" s="108"/>
      <c r="PKB50" s="108"/>
      <c r="PKC50" s="108"/>
      <c r="PKD50" s="108"/>
      <c r="PKE50" s="108"/>
      <c r="PKF50" s="108"/>
      <c r="PKG50" s="108"/>
      <c r="PKH50" s="108"/>
      <c r="PKI50" s="108"/>
      <c r="PKJ50" s="108"/>
      <c r="PKK50" s="108"/>
      <c r="PKL50" s="108"/>
      <c r="PKM50" s="108"/>
      <c r="PKN50" s="108"/>
      <c r="PKO50" s="108"/>
      <c r="PKP50" s="108"/>
      <c r="PKQ50" s="108"/>
      <c r="PKR50" s="108"/>
      <c r="PKS50" s="108"/>
      <c r="PKT50" s="108"/>
      <c r="PKU50" s="108"/>
      <c r="PKV50" s="108"/>
      <c r="PKW50" s="108"/>
      <c r="PKX50" s="108"/>
      <c r="PKY50" s="108"/>
      <c r="PKZ50" s="108"/>
      <c r="PLA50" s="108"/>
      <c r="PLB50" s="108"/>
      <c r="PLC50" s="108"/>
      <c r="PLD50" s="108"/>
      <c r="PLE50" s="108"/>
      <c r="PLF50" s="108"/>
      <c r="PLG50" s="108"/>
      <c r="PLH50" s="108"/>
      <c r="PLI50" s="108"/>
      <c r="PLJ50" s="108"/>
      <c r="PLK50" s="108"/>
      <c r="PLL50" s="108"/>
      <c r="PLM50" s="108"/>
      <c r="PLN50" s="108"/>
      <c r="PLO50" s="108"/>
      <c r="PLP50" s="108"/>
      <c r="PLQ50" s="108"/>
      <c r="PLR50" s="108"/>
      <c r="PLS50" s="108"/>
      <c r="PLT50" s="108"/>
      <c r="PLU50" s="108"/>
      <c r="PLV50" s="108"/>
      <c r="PLW50" s="108"/>
      <c r="PLX50" s="108"/>
      <c r="PLY50" s="108"/>
      <c r="PLZ50" s="108"/>
      <c r="PMA50" s="108"/>
      <c r="PMB50" s="108"/>
      <c r="PMC50" s="108"/>
      <c r="PMD50" s="108"/>
      <c r="PME50" s="108"/>
      <c r="PMF50" s="108"/>
      <c r="PMG50" s="108"/>
      <c r="PMH50" s="108"/>
      <c r="PMI50" s="108"/>
      <c r="PMJ50" s="108"/>
      <c r="PMK50" s="108"/>
      <c r="PML50" s="108"/>
      <c r="PMM50" s="108"/>
      <c r="PMN50" s="108"/>
      <c r="PMO50" s="108"/>
      <c r="PMP50" s="108"/>
      <c r="PMQ50" s="108"/>
      <c r="PMR50" s="108"/>
      <c r="PMS50" s="108"/>
      <c r="PMT50" s="108"/>
      <c r="PMU50" s="108"/>
      <c r="PMV50" s="108"/>
      <c r="PMW50" s="108"/>
      <c r="PMX50" s="108"/>
      <c r="PMY50" s="108"/>
      <c r="PMZ50" s="108"/>
      <c r="PNA50" s="108"/>
      <c r="PNB50" s="108"/>
      <c r="PNC50" s="108"/>
      <c r="PND50" s="108"/>
      <c r="PNE50" s="108"/>
      <c r="PNF50" s="108"/>
      <c r="PNG50" s="108"/>
      <c r="PNH50" s="108"/>
      <c r="PNI50" s="108"/>
      <c r="PNJ50" s="108"/>
      <c r="PNK50" s="108"/>
      <c r="PNL50" s="108"/>
      <c r="PNM50" s="108"/>
      <c r="PNN50" s="108"/>
      <c r="PNO50" s="108"/>
      <c r="PNP50" s="108"/>
      <c r="PNQ50" s="108"/>
      <c r="PNR50" s="108"/>
      <c r="PNS50" s="108"/>
      <c r="PNT50" s="108"/>
      <c r="PNU50" s="108"/>
      <c r="PNV50" s="108"/>
      <c r="PNW50" s="108"/>
      <c r="PNX50" s="108"/>
      <c r="PNY50" s="108"/>
      <c r="PNZ50" s="108"/>
      <c r="POA50" s="108"/>
      <c r="POB50" s="108"/>
      <c r="POC50" s="108"/>
      <c r="POD50" s="108"/>
      <c r="POE50" s="108"/>
      <c r="POF50" s="108"/>
      <c r="POG50" s="108"/>
      <c r="POH50" s="108"/>
      <c r="POI50" s="108"/>
      <c r="POJ50" s="108"/>
      <c r="POK50" s="108"/>
      <c r="POL50" s="108"/>
      <c r="POM50" s="108"/>
      <c r="PON50" s="108"/>
      <c r="POO50" s="108"/>
      <c r="POP50" s="108"/>
      <c r="POQ50" s="108"/>
      <c r="POR50" s="108"/>
      <c r="POS50" s="108"/>
      <c r="POT50" s="108"/>
      <c r="POU50" s="108"/>
      <c r="POV50" s="108"/>
      <c r="POW50" s="108"/>
      <c r="POX50" s="108"/>
      <c r="POY50" s="108"/>
      <c r="POZ50" s="108"/>
      <c r="PPA50" s="108"/>
      <c r="PPB50" s="108"/>
      <c r="PPC50" s="108"/>
      <c r="PPD50" s="108"/>
      <c r="PPE50" s="108"/>
      <c r="PPF50" s="108"/>
      <c r="PPG50" s="108"/>
      <c r="PPH50" s="108"/>
      <c r="PPI50" s="108"/>
      <c r="PPJ50" s="108"/>
      <c r="PPK50" s="108"/>
      <c r="PPL50" s="108"/>
      <c r="PPM50" s="108"/>
      <c r="PPN50" s="108"/>
      <c r="PPO50" s="108"/>
      <c r="PPP50" s="108"/>
      <c r="PPQ50" s="108"/>
      <c r="PPR50" s="108"/>
      <c r="PPS50" s="108"/>
      <c r="PPT50" s="108"/>
      <c r="PPU50" s="108"/>
      <c r="PPV50" s="108"/>
      <c r="PPW50" s="108"/>
      <c r="PPX50" s="108"/>
      <c r="PPY50" s="108"/>
      <c r="PPZ50" s="108"/>
      <c r="PQA50" s="108"/>
      <c r="PQB50" s="108"/>
      <c r="PQC50" s="108"/>
      <c r="PQD50" s="108"/>
      <c r="PQE50" s="108"/>
      <c r="PQF50" s="108"/>
      <c r="PQG50" s="108"/>
      <c r="PQH50" s="108"/>
      <c r="PQI50" s="108"/>
      <c r="PQJ50" s="108"/>
      <c r="PQK50" s="108"/>
      <c r="PQL50" s="108"/>
      <c r="PQM50" s="108"/>
      <c r="PQN50" s="108"/>
      <c r="PQO50" s="108"/>
      <c r="PQP50" s="108"/>
      <c r="PQQ50" s="108"/>
      <c r="PQR50" s="108"/>
      <c r="PQS50" s="108"/>
      <c r="PQT50" s="108"/>
      <c r="PQU50" s="108"/>
      <c r="PQV50" s="108"/>
      <c r="PQW50" s="108"/>
      <c r="PQX50" s="108"/>
      <c r="PQY50" s="108"/>
      <c r="PQZ50" s="108"/>
      <c r="PRA50" s="108"/>
      <c r="PRB50" s="108"/>
      <c r="PRC50" s="108"/>
      <c r="PRD50" s="108"/>
      <c r="PRE50" s="108"/>
      <c r="PRF50" s="108"/>
      <c r="PRG50" s="108"/>
      <c r="PRH50" s="108"/>
      <c r="PRI50" s="108"/>
      <c r="PRJ50" s="108"/>
      <c r="PRK50" s="108"/>
      <c r="PRL50" s="108"/>
      <c r="PRM50" s="108"/>
      <c r="PRN50" s="108"/>
      <c r="PRO50" s="108"/>
      <c r="PRP50" s="108"/>
      <c r="PRQ50" s="108"/>
      <c r="PRR50" s="108"/>
      <c r="PRS50" s="108"/>
      <c r="PRT50" s="108"/>
      <c r="PRU50" s="108"/>
      <c r="PRV50" s="108"/>
      <c r="PRW50" s="108"/>
      <c r="PRX50" s="108"/>
      <c r="PRY50" s="108"/>
      <c r="PRZ50" s="108"/>
      <c r="PSA50" s="108"/>
      <c r="PSB50" s="108"/>
      <c r="PSC50" s="108"/>
      <c r="PSD50" s="108"/>
      <c r="PSE50" s="108"/>
      <c r="PSF50" s="108"/>
      <c r="PSG50" s="108"/>
      <c r="PSH50" s="108"/>
      <c r="PSI50" s="108"/>
      <c r="PSJ50" s="108"/>
      <c r="PSK50" s="108"/>
      <c r="PSL50" s="108"/>
      <c r="PSM50" s="108"/>
      <c r="PSN50" s="108"/>
      <c r="PSO50" s="108"/>
      <c r="PSP50" s="108"/>
      <c r="PSQ50" s="108"/>
      <c r="PSR50" s="108"/>
      <c r="PSS50" s="108"/>
      <c r="PST50" s="108"/>
      <c r="PSU50" s="108"/>
      <c r="PSV50" s="108"/>
      <c r="PSW50" s="108"/>
      <c r="PSX50" s="108"/>
      <c r="PSY50" s="108"/>
      <c r="PSZ50" s="108"/>
      <c r="PTA50" s="108"/>
      <c r="PTB50" s="108"/>
      <c r="PTC50" s="108"/>
      <c r="PTD50" s="108"/>
      <c r="PTE50" s="108"/>
      <c r="PTF50" s="108"/>
      <c r="PTG50" s="108"/>
      <c r="PTH50" s="108"/>
      <c r="PTI50" s="108"/>
      <c r="PTJ50" s="108"/>
      <c r="PTK50" s="108"/>
      <c r="PTL50" s="108"/>
      <c r="PTM50" s="108"/>
      <c r="PTN50" s="108"/>
      <c r="PTO50" s="108"/>
      <c r="PTP50" s="108"/>
      <c r="PTQ50" s="108"/>
      <c r="PTR50" s="108"/>
      <c r="PTS50" s="108"/>
      <c r="PTT50" s="108"/>
      <c r="PTU50" s="108"/>
      <c r="PTV50" s="108"/>
      <c r="PTW50" s="108"/>
      <c r="PTX50" s="108"/>
      <c r="PTY50" s="108"/>
      <c r="PTZ50" s="108"/>
      <c r="PUA50" s="108"/>
      <c r="PUB50" s="108"/>
      <c r="PUC50" s="108"/>
      <c r="PUD50" s="108"/>
      <c r="PUE50" s="108"/>
      <c r="PUF50" s="108"/>
      <c r="PUG50" s="108"/>
      <c r="PUH50" s="108"/>
      <c r="PUI50" s="108"/>
      <c r="PUJ50" s="108"/>
      <c r="PUK50" s="108"/>
      <c r="PUL50" s="108"/>
      <c r="PUM50" s="108"/>
      <c r="PUN50" s="108"/>
      <c r="PUO50" s="108"/>
      <c r="PUP50" s="108"/>
      <c r="PUQ50" s="108"/>
      <c r="PUR50" s="108"/>
      <c r="PUS50" s="108"/>
      <c r="PUT50" s="108"/>
      <c r="PUU50" s="108"/>
      <c r="PUV50" s="108"/>
      <c r="PUW50" s="108"/>
      <c r="PUX50" s="108"/>
      <c r="PUY50" s="108"/>
      <c r="PUZ50" s="108"/>
      <c r="PVA50" s="108"/>
      <c r="PVB50" s="108"/>
      <c r="PVC50" s="108"/>
      <c r="PVD50" s="108"/>
      <c r="PVE50" s="108"/>
      <c r="PVF50" s="108"/>
      <c r="PVG50" s="108"/>
      <c r="PVH50" s="108"/>
      <c r="PVI50" s="108"/>
      <c r="PVJ50" s="108"/>
      <c r="PVK50" s="108"/>
      <c r="PVL50" s="108"/>
      <c r="PVM50" s="108"/>
      <c r="PVN50" s="108"/>
      <c r="PVO50" s="108"/>
      <c r="PVP50" s="108"/>
      <c r="PVQ50" s="108"/>
      <c r="PVR50" s="108"/>
      <c r="PVS50" s="108"/>
      <c r="PVT50" s="108"/>
      <c r="PVU50" s="108"/>
      <c r="PVV50" s="108"/>
      <c r="PVW50" s="108"/>
      <c r="PVX50" s="108"/>
      <c r="PVY50" s="108"/>
      <c r="PVZ50" s="108"/>
      <c r="PWA50" s="108"/>
      <c r="PWB50" s="108"/>
      <c r="PWC50" s="108"/>
      <c r="PWD50" s="108"/>
      <c r="PWE50" s="108"/>
      <c r="PWF50" s="108"/>
      <c r="PWG50" s="108"/>
      <c r="PWH50" s="108"/>
      <c r="PWI50" s="108"/>
      <c r="PWJ50" s="108"/>
      <c r="PWK50" s="108"/>
      <c r="PWL50" s="108"/>
      <c r="PWM50" s="108"/>
      <c r="PWN50" s="108"/>
      <c r="PWO50" s="108"/>
      <c r="PWP50" s="108"/>
      <c r="PWQ50" s="108"/>
      <c r="PWR50" s="108"/>
      <c r="PWS50" s="108"/>
      <c r="PWT50" s="108"/>
      <c r="PWU50" s="108"/>
      <c r="PWV50" s="108"/>
      <c r="PWW50" s="108"/>
      <c r="PWX50" s="108"/>
      <c r="PWY50" s="108"/>
      <c r="PWZ50" s="108"/>
      <c r="PXA50" s="108"/>
      <c r="PXB50" s="108"/>
      <c r="PXC50" s="108"/>
      <c r="PXD50" s="108"/>
      <c r="PXE50" s="108"/>
      <c r="PXF50" s="108"/>
      <c r="PXG50" s="108"/>
      <c r="PXH50" s="108"/>
      <c r="PXI50" s="108"/>
      <c r="PXJ50" s="108"/>
      <c r="PXK50" s="108"/>
      <c r="PXL50" s="108"/>
      <c r="PXM50" s="108"/>
      <c r="PXN50" s="108"/>
      <c r="PXO50" s="108"/>
      <c r="PXP50" s="108"/>
      <c r="PXQ50" s="108"/>
      <c r="PXR50" s="108"/>
      <c r="PXS50" s="108"/>
      <c r="PXT50" s="108"/>
      <c r="PXU50" s="108"/>
      <c r="PXV50" s="108"/>
      <c r="PXW50" s="108"/>
      <c r="PXX50" s="108"/>
      <c r="PXY50" s="108"/>
      <c r="PXZ50" s="108"/>
      <c r="PYA50" s="108"/>
      <c r="PYB50" s="108"/>
      <c r="PYC50" s="108"/>
      <c r="PYD50" s="108"/>
      <c r="PYE50" s="108"/>
      <c r="PYF50" s="108"/>
      <c r="PYG50" s="108"/>
      <c r="PYH50" s="108"/>
      <c r="PYI50" s="108"/>
      <c r="PYJ50" s="108"/>
      <c r="PYK50" s="108"/>
      <c r="PYL50" s="108"/>
      <c r="PYM50" s="108"/>
      <c r="PYN50" s="108"/>
      <c r="PYO50" s="108"/>
      <c r="PYP50" s="108"/>
      <c r="PYQ50" s="108"/>
      <c r="PYR50" s="108"/>
      <c r="PYS50" s="108"/>
      <c r="PYT50" s="108"/>
      <c r="PYU50" s="108"/>
      <c r="PYV50" s="108"/>
      <c r="PYW50" s="108"/>
      <c r="PYX50" s="108"/>
      <c r="PYY50" s="108"/>
      <c r="PYZ50" s="108"/>
      <c r="PZA50" s="108"/>
      <c r="PZB50" s="108"/>
      <c r="PZC50" s="108"/>
      <c r="PZD50" s="108"/>
      <c r="PZE50" s="108"/>
      <c r="PZF50" s="108"/>
      <c r="PZG50" s="108"/>
      <c r="PZH50" s="108"/>
      <c r="PZI50" s="108"/>
      <c r="PZJ50" s="108"/>
      <c r="PZK50" s="108"/>
      <c r="PZL50" s="108"/>
      <c r="PZM50" s="108"/>
      <c r="PZN50" s="108"/>
      <c r="PZO50" s="108"/>
      <c r="PZP50" s="108"/>
      <c r="PZQ50" s="108"/>
      <c r="PZR50" s="108"/>
      <c r="PZS50" s="108"/>
      <c r="PZT50" s="108"/>
      <c r="PZU50" s="108"/>
      <c r="PZV50" s="108"/>
      <c r="PZW50" s="108"/>
      <c r="PZX50" s="108"/>
      <c r="PZY50" s="108"/>
      <c r="PZZ50" s="108"/>
      <c r="QAA50" s="108"/>
      <c r="QAB50" s="108"/>
      <c r="QAC50" s="108"/>
      <c r="QAD50" s="108"/>
      <c r="QAE50" s="108"/>
      <c r="QAF50" s="108"/>
      <c r="QAG50" s="108"/>
      <c r="QAH50" s="108"/>
      <c r="QAI50" s="108"/>
      <c r="QAJ50" s="108"/>
      <c r="QAK50" s="108"/>
      <c r="QAL50" s="108"/>
      <c r="QAM50" s="108"/>
      <c r="QAN50" s="108"/>
      <c r="QAO50" s="108"/>
      <c r="QAP50" s="108"/>
      <c r="QAQ50" s="108"/>
      <c r="QAR50" s="108"/>
      <c r="QAS50" s="108"/>
      <c r="QAT50" s="108"/>
      <c r="QAU50" s="108"/>
      <c r="QAV50" s="108"/>
      <c r="QAW50" s="108"/>
      <c r="QAX50" s="108"/>
      <c r="QAY50" s="108"/>
      <c r="QAZ50" s="108"/>
      <c r="QBA50" s="108"/>
      <c r="QBB50" s="108"/>
      <c r="QBC50" s="108"/>
      <c r="QBD50" s="108"/>
      <c r="QBE50" s="108"/>
      <c r="QBF50" s="108"/>
      <c r="QBG50" s="108"/>
      <c r="QBH50" s="108"/>
      <c r="QBI50" s="108"/>
      <c r="QBJ50" s="108"/>
      <c r="QBK50" s="108"/>
      <c r="QBL50" s="108"/>
      <c r="QBM50" s="108"/>
      <c r="QBN50" s="108"/>
      <c r="QBO50" s="108"/>
      <c r="QBP50" s="108"/>
      <c r="QBQ50" s="108"/>
      <c r="QBR50" s="108"/>
      <c r="QBS50" s="108"/>
      <c r="QBT50" s="108"/>
      <c r="QBU50" s="108"/>
      <c r="QBV50" s="108"/>
      <c r="QBW50" s="108"/>
      <c r="QBX50" s="108"/>
      <c r="QBY50" s="108"/>
      <c r="QBZ50" s="108"/>
      <c r="QCA50" s="108"/>
      <c r="QCB50" s="108"/>
      <c r="QCC50" s="108"/>
      <c r="QCD50" s="108"/>
      <c r="QCE50" s="108"/>
      <c r="QCF50" s="108"/>
      <c r="QCG50" s="108"/>
      <c r="QCH50" s="108"/>
      <c r="QCI50" s="108"/>
      <c r="QCJ50" s="108"/>
      <c r="QCK50" s="108"/>
      <c r="QCL50" s="108"/>
      <c r="QCM50" s="108"/>
      <c r="QCN50" s="108"/>
      <c r="QCO50" s="108"/>
      <c r="QCP50" s="108"/>
      <c r="QCQ50" s="108"/>
      <c r="QCR50" s="108"/>
      <c r="QCS50" s="108"/>
      <c r="QCT50" s="108"/>
      <c r="QCU50" s="108"/>
      <c r="QCV50" s="108"/>
      <c r="QCW50" s="108"/>
      <c r="QCX50" s="108"/>
      <c r="QCY50" s="108"/>
      <c r="QCZ50" s="108"/>
      <c r="QDA50" s="108"/>
      <c r="QDB50" s="108"/>
      <c r="QDC50" s="108"/>
      <c r="QDD50" s="108"/>
      <c r="QDE50" s="108"/>
      <c r="QDF50" s="108"/>
      <c r="QDG50" s="108"/>
      <c r="QDH50" s="108"/>
      <c r="QDI50" s="108"/>
      <c r="QDJ50" s="108"/>
      <c r="QDK50" s="108"/>
      <c r="QDL50" s="108"/>
      <c r="QDM50" s="108"/>
      <c r="QDN50" s="108"/>
      <c r="QDO50" s="108"/>
      <c r="QDP50" s="108"/>
      <c r="QDQ50" s="108"/>
      <c r="QDR50" s="108"/>
      <c r="QDS50" s="108"/>
      <c r="QDT50" s="108"/>
      <c r="QDU50" s="108"/>
      <c r="QDV50" s="108"/>
      <c r="QDW50" s="108"/>
      <c r="QDX50" s="108"/>
      <c r="QDY50" s="108"/>
      <c r="QDZ50" s="108"/>
      <c r="QEA50" s="108"/>
      <c r="QEB50" s="108"/>
      <c r="QEC50" s="108"/>
      <c r="QED50" s="108"/>
      <c r="QEE50" s="108"/>
      <c r="QEF50" s="108"/>
      <c r="QEG50" s="108"/>
      <c r="QEH50" s="108"/>
      <c r="QEI50" s="108"/>
      <c r="QEJ50" s="108"/>
      <c r="QEK50" s="108"/>
      <c r="QEL50" s="108"/>
      <c r="QEM50" s="108"/>
      <c r="QEN50" s="108"/>
      <c r="QEO50" s="108"/>
      <c r="QEP50" s="108"/>
      <c r="QEQ50" s="108"/>
      <c r="QER50" s="108"/>
      <c r="QES50" s="108"/>
      <c r="QET50" s="108"/>
      <c r="QEU50" s="108"/>
      <c r="QEV50" s="108"/>
      <c r="QEW50" s="108"/>
      <c r="QEX50" s="108"/>
      <c r="QEY50" s="108"/>
      <c r="QEZ50" s="108"/>
      <c r="QFA50" s="108"/>
      <c r="QFB50" s="108"/>
      <c r="QFC50" s="108"/>
      <c r="QFD50" s="108"/>
      <c r="QFE50" s="108"/>
      <c r="QFF50" s="108"/>
      <c r="QFG50" s="108"/>
      <c r="QFH50" s="108"/>
      <c r="QFI50" s="108"/>
      <c r="QFJ50" s="108"/>
      <c r="QFK50" s="108"/>
      <c r="QFL50" s="108"/>
      <c r="QFM50" s="108"/>
      <c r="QFN50" s="108"/>
      <c r="QFO50" s="108"/>
      <c r="QFP50" s="108"/>
      <c r="QFQ50" s="108"/>
      <c r="QFR50" s="108"/>
      <c r="QFS50" s="108"/>
      <c r="QFT50" s="108"/>
      <c r="QFU50" s="108"/>
      <c r="QFV50" s="108"/>
      <c r="QFW50" s="108"/>
      <c r="QFX50" s="108"/>
      <c r="QFY50" s="108"/>
      <c r="QFZ50" s="108"/>
      <c r="QGA50" s="108"/>
      <c r="QGB50" s="108"/>
      <c r="QGC50" s="108"/>
      <c r="QGD50" s="108"/>
      <c r="QGE50" s="108"/>
      <c r="QGF50" s="108"/>
      <c r="QGG50" s="108"/>
      <c r="QGH50" s="108"/>
      <c r="QGI50" s="108"/>
      <c r="QGJ50" s="108"/>
      <c r="QGK50" s="108"/>
      <c r="QGL50" s="108"/>
      <c r="QGM50" s="108"/>
      <c r="QGN50" s="108"/>
      <c r="QGO50" s="108"/>
      <c r="QGP50" s="108"/>
      <c r="QGQ50" s="108"/>
      <c r="QGR50" s="108"/>
      <c r="QGS50" s="108"/>
      <c r="QGT50" s="108"/>
      <c r="QGU50" s="108"/>
      <c r="QGV50" s="108"/>
      <c r="QGW50" s="108"/>
      <c r="QGX50" s="108"/>
      <c r="QGY50" s="108"/>
      <c r="QGZ50" s="108"/>
      <c r="QHA50" s="108"/>
      <c r="QHB50" s="108"/>
      <c r="QHC50" s="108"/>
      <c r="QHD50" s="108"/>
      <c r="QHE50" s="108"/>
      <c r="QHF50" s="108"/>
      <c r="QHG50" s="108"/>
      <c r="QHH50" s="108"/>
      <c r="QHI50" s="108"/>
      <c r="QHJ50" s="108"/>
      <c r="QHK50" s="108"/>
      <c r="QHL50" s="108"/>
      <c r="QHM50" s="108"/>
      <c r="QHN50" s="108"/>
      <c r="QHO50" s="108"/>
      <c r="QHP50" s="108"/>
      <c r="QHQ50" s="108"/>
      <c r="QHR50" s="108"/>
      <c r="QHS50" s="108"/>
      <c r="QHT50" s="108"/>
      <c r="QHU50" s="108"/>
      <c r="QHV50" s="108"/>
      <c r="QHW50" s="108"/>
      <c r="QHX50" s="108"/>
      <c r="QHY50" s="108"/>
      <c r="QHZ50" s="108"/>
      <c r="QIA50" s="108"/>
      <c r="QIB50" s="108"/>
      <c r="QIC50" s="108"/>
      <c r="QID50" s="108"/>
      <c r="QIE50" s="108"/>
      <c r="QIF50" s="108"/>
      <c r="QIG50" s="108"/>
      <c r="QIH50" s="108"/>
      <c r="QII50" s="108"/>
      <c r="QIJ50" s="108"/>
      <c r="QIK50" s="108"/>
      <c r="QIL50" s="108"/>
      <c r="QIM50" s="108"/>
      <c r="QIN50" s="108"/>
      <c r="QIO50" s="108"/>
      <c r="QIP50" s="108"/>
      <c r="QIQ50" s="108"/>
      <c r="QIR50" s="108"/>
      <c r="QIS50" s="108"/>
      <c r="QIT50" s="108"/>
      <c r="QIU50" s="108"/>
      <c r="QIV50" s="108"/>
      <c r="QIW50" s="108"/>
      <c r="QIX50" s="108"/>
      <c r="QIY50" s="108"/>
      <c r="QIZ50" s="108"/>
      <c r="QJA50" s="108"/>
      <c r="QJB50" s="108"/>
      <c r="QJC50" s="108"/>
      <c r="QJD50" s="108"/>
      <c r="QJE50" s="108"/>
      <c r="QJF50" s="108"/>
      <c r="QJG50" s="108"/>
      <c r="QJH50" s="108"/>
      <c r="QJI50" s="108"/>
      <c r="QJJ50" s="108"/>
      <c r="QJK50" s="108"/>
      <c r="QJL50" s="108"/>
      <c r="QJM50" s="108"/>
      <c r="QJN50" s="108"/>
      <c r="QJO50" s="108"/>
      <c r="QJP50" s="108"/>
      <c r="QJQ50" s="108"/>
      <c r="QJR50" s="108"/>
      <c r="QJS50" s="108"/>
      <c r="QJT50" s="108"/>
      <c r="QJU50" s="108"/>
      <c r="QJV50" s="108"/>
      <c r="QJW50" s="108"/>
      <c r="QJX50" s="108"/>
      <c r="QJY50" s="108"/>
      <c r="QJZ50" s="108"/>
      <c r="QKA50" s="108"/>
      <c r="QKB50" s="108"/>
      <c r="QKC50" s="108"/>
      <c r="QKD50" s="108"/>
      <c r="QKE50" s="108"/>
      <c r="QKF50" s="108"/>
      <c r="QKG50" s="108"/>
      <c r="QKH50" s="108"/>
      <c r="QKI50" s="108"/>
      <c r="QKJ50" s="108"/>
      <c r="QKK50" s="108"/>
      <c r="QKL50" s="108"/>
      <c r="QKM50" s="108"/>
      <c r="QKN50" s="108"/>
      <c r="QKO50" s="108"/>
      <c r="QKP50" s="108"/>
      <c r="QKQ50" s="108"/>
      <c r="QKR50" s="108"/>
      <c r="QKS50" s="108"/>
      <c r="QKT50" s="108"/>
      <c r="QKU50" s="108"/>
      <c r="QKV50" s="108"/>
      <c r="QKW50" s="108"/>
      <c r="QKX50" s="108"/>
      <c r="QKY50" s="108"/>
      <c r="QKZ50" s="108"/>
      <c r="QLA50" s="108"/>
      <c r="QLB50" s="108"/>
      <c r="QLC50" s="108"/>
      <c r="QLD50" s="108"/>
      <c r="QLE50" s="108"/>
      <c r="QLF50" s="108"/>
      <c r="QLG50" s="108"/>
      <c r="QLH50" s="108"/>
      <c r="QLI50" s="108"/>
      <c r="QLJ50" s="108"/>
      <c r="QLK50" s="108"/>
      <c r="QLL50" s="108"/>
      <c r="QLM50" s="108"/>
      <c r="QLN50" s="108"/>
      <c r="QLO50" s="108"/>
      <c r="QLP50" s="108"/>
      <c r="QLQ50" s="108"/>
      <c r="QLR50" s="108"/>
      <c r="QLS50" s="108"/>
      <c r="QLT50" s="108"/>
      <c r="QLU50" s="108"/>
      <c r="QLV50" s="108"/>
      <c r="QLW50" s="108"/>
      <c r="QLX50" s="108"/>
      <c r="QLY50" s="108"/>
      <c r="QLZ50" s="108"/>
      <c r="QMA50" s="108"/>
      <c r="QMB50" s="108"/>
      <c r="QMC50" s="108"/>
      <c r="QMD50" s="108"/>
      <c r="QME50" s="108"/>
      <c r="QMF50" s="108"/>
      <c r="QMG50" s="108"/>
      <c r="QMH50" s="108"/>
      <c r="QMI50" s="108"/>
      <c r="QMJ50" s="108"/>
      <c r="QMK50" s="108"/>
      <c r="QML50" s="108"/>
      <c r="QMM50" s="108"/>
      <c r="QMN50" s="108"/>
      <c r="QMO50" s="108"/>
      <c r="QMP50" s="108"/>
      <c r="QMQ50" s="108"/>
      <c r="QMR50" s="108"/>
      <c r="QMS50" s="108"/>
      <c r="QMT50" s="108"/>
      <c r="QMU50" s="108"/>
      <c r="QMV50" s="108"/>
      <c r="QMW50" s="108"/>
      <c r="QMX50" s="108"/>
      <c r="QMY50" s="108"/>
      <c r="QMZ50" s="108"/>
      <c r="QNA50" s="108"/>
      <c r="QNB50" s="108"/>
      <c r="QNC50" s="108"/>
      <c r="QND50" s="108"/>
      <c r="QNE50" s="108"/>
      <c r="QNF50" s="108"/>
      <c r="QNG50" s="108"/>
      <c r="QNH50" s="108"/>
      <c r="QNI50" s="108"/>
      <c r="QNJ50" s="108"/>
      <c r="QNK50" s="108"/>
      <c r="QNL50" s="108"/>
      <c r="QNM50" s="108"/>
      <c r="QNN50" s="108"/>
      <c r="QNO50" s="108"/>
      <c r="QNP50" s="108"/>
      <c r="QNQ50" s="108"/>
      <c r="QNR50" s="108"/>
      <c r="QNS50" s="108"/>
      <c r="QNT50" s="108"/>
      <c r="QNU50" s="108"/>
      <c r="QNV50" s="108"/>
      <c r="QNW50" s="108"/>
      <c r="QNX50" s="108"/>
      <c r="QNY50" s="108"/>
      <c r="QNZ50" s="108"/>
      <c r="QOA50" s="108"/>
      <c r="QOB50" s="108"/>
      <c r="QOC50" s="108"/>
      <c r="QOD50" s="108"/>
      <c r="QOE50" s="108"/>
      <c r="QOF50" s="108"/>
      <c r="QOG50" s="108"/>
      <c r="QOH50" s="108"/>
      <c r="QOI50" s="108"/>
      <c r="QOJ50" s="108"/>
      <c r="QOK50" s="108"/>
      <c r="QOL50" s="108"/>
      <c r="QOM50" s="108"/>
      <c r="QON50" s="108"/>
      <c r="QOO50" s="108"/>
      <c r="QOP50" s="108"/>
      <c r="QOQ50" s="108"/>
      <c r="QOR50" s="108"/>
      <c r="QOS50" s="108"/>
      <c r="QOT50" s="108"/>
      <c r="QOU50" s="108"/>
      <c r="QOV50" s="108"/>
      <c r="QOW50" s="108"/>
      <c r="QOX50" s="108"/>
      <c r="QOY50" s="108"/>
      <c r="QOZ50" s="108"/>
      <c r="QPA50" s="108"/>
      <c r="QPB50" s="108"/>
      <c r="QPC50" s="108"/>
      <c r="QPD50" s="108"/>
      <c r="QPE50" s="108"/>
      <c r="QPF50" s="108"/>
      <c r="QPG50" s="108"/>
      <c r="QPH50" s="108"/>
      <c r="QPI50" s="108"/>
      <c r="QPJ50" s="108"/>
      <c r="QPK50" s="108"/>
      <c r="QPL50" s="108"/>
      <c r="QPM50" s="108"/>
      <c r="QPN50" s="108"/>
      <c r="QPO50" s="108"/>
      <c r="QPP50" s="108"/>
      <c r="QPQ50" s="108"/>
      <c r="QPR50" s="108"/>
      <c r="QPS50" s="108"/>
      <c r="QPT50" s="108"/>
      <c r="QPU50" s="108"/>
      <c r="QPV50" s="108"/>
      <c r="QPW50" s="108"/>
      <c r="QPX50" s="108"/>
      <c r="QPY50" s="108"/>
      <c r="QPZ50" s="108"/>
      <c r="QQA50" s="108"/>
      <c r="QQB50" s="108"/>
      <c r="QQC50" s="108"/>
      <c r="QQD50" s="108"/>
      <c r="QQE50" s="108"/>
      <c r="QQF50" s="108"/>
      <c r="QQG50" s="108"/>
      <c r="QQH50" s="108"/>
      <c r="QQI50" s="108"/>
      <c r="QQJ50" s="108"/>
      <c r="QQK50" s="108"/>
      <c r="QQL50" s="108"/>
      <c r="QQM50" s="108"/>
      <c r="QQN50" s="108"/>
      <c r="QQO50" s="108"/>
      <c r="QQP50" s="108"/>
      <c r="QQQ50" s="108"/>
      <c r="QQR50" s="108"/>
      <c r="QQS50" s="108"/>
      <c r="QQT50" s="108"/>
      <c r="QQU50" s="108"/>
      <c r="QQV50" s="108"/>
      <c r="QQW50" s="108"/>
      <c r="QQX50" s="108"/>
      <c r="QQY50" s="108"/>
      <c r="QQZ50" s="108"/>
      <c r="QRA50" s="108"/>
      <c r="QRB50" s="108"/>
      <c r="QRC50" s="108"/>
      <c r="QRD50" s="108"/>
      <c r="QRE50" s="108"/>
      <c r="QRF50" s="108"/>
      <c r="QRG50" s="108"/>
      <c r="QRH50" s="108"/>
      <c r="QRI50" s="108"/>
      <c r="QRJ50" s="108"/>
      <c r="QRK50" s="108"/>
      <c r="QRL50" s="108"/>
      <c r="QRM50" s="108"/>
      <c r="QRN50" s="108"/>
      <c r="QRO50" s="108"/>
      <c r="QRP50" s="108"/>
      <c r="QRQ50" s="108"/>
      <c r="QRR50" s="108"/>
      <c r="QRS50" s="108"/>
      <c r="QRT50" s="108"/>
      <c r="QRU50" s="108"/>
      <c r="QRV50" s="108"/>
      <c r="QRW50" s="108"/>
      <c r="QRX50" s="108"/>
      <c r="QRY50" s="108"/>
      <c r="QRZ50" s="108"/>
      <c r="QSA50" s="108"/>
      <c r="QSB50" s="108"/>
      <c r="QSC50" s="108"/>
      <c r="QSD50" s="108"/>
      <c r="QSE50" s="108"/>
      <c r="QSF50" s="108"/>
      <c r="QSG50" s="108"/>
      <c r="QSH50" s="108"/>
      <c r="QSI50" s="108"/>
      <c r="QSJ50" s="108"/>
      <c r="QSK50" s="108"/>
      <c r="QSL50" s="108"/>
      <c r="QSM50" s="108"/>
      <c r="QSN50" s="108"/>
      <c r="QSO50" s="108"/>
      <c r="QSP50" s="108"/>
      <c r="QSQ50" s="108"/>
      <c r="QSR50" s="108"/>
      <c r="QSS50" s="108"/>
      <c r="QST50" s="108"/>
      <c r="QSU50" s="108"/>
      <c r="QSV50" s="108"/>
      <c r="QSW50" s="108"/>
      <c r="QSX50" s="108"/>
      <c r="QSY50" s="108"/>
      <c r="QSZ50" s="108"/>
      <c r="QTA50" s="108"/>
      <c r="QTB50" s="108"/>
      <c r="QTC50" s="108"/>
      <c r="QTD50" s="108"/>
      <c r="QTE50" s="108"/>
      <c r="QTF50" s="108"/>
      <c r="QTG50" s="108"/>
      <c r="QTH50" s="108"/>
      <c r="QTI50" s="108"/>
      <c r="QTJ50" s="108"/>
      <c r="QTK50" s="108"/>
      <c r="QTL50" s="108"/>
      <c r="QTM50" s="108"/>
      <c r="QTN50" s="108"/>
      <c r="QTO50" s="108"/>
      <c r="QTP50" s="108"/>
      <c r="QTQ50" s="108"/>
      <c r="QTR50" s="108"/>
      <c r="QTS50" s="108"/>
      <c r="QTT50" s="108"/>
      <c r="QTU50" s="108"/>
      <c r="QTV50" s="108"/>
      <c r="QTW50" s="108"/>
      <c r="QTX50" s="108"/>
      <c r="QTY50" s="108"/>
      <c r="QTZ50" s="108"/>
      <c r="QUA50" s="108"/>
      <c r="QUB50" s="108"/>
      <c r="QUC50" s="108"/>
      <c r="QUD50" s="108"/>
      <c r="QUE50" s="108"/>
      <c r="QUF50" s="108"/>
      <c r="QUG50" s="108"/>
      <c r="QUH50" s="108"/>
      <c r="QUI50" s="108"/>
      <c r="QUJ50" s="108"/>
      <c r="QUK50" s="108"/>
      <c r="QUL50" s="108"/>
      <c r="QUM50" s="108"/>
      <c r="QUN50" s="108"/>
      <c r="QUO50" s="108"/>
      <c r="QUP50" s="108"/>
      <c r="QUQ50" s="108"/>
      <c r="QUR50" s="108"/>
      <c r="QUS50" s="108"/>
      <c r="QUT50" s="108"/>
      <c r="QUU50" s="108"/>
      <c r="QUV50" s="108"/>
      <c r="QUW50" s="108"/>
      <c r="QUX50" s="108"/>
      <c r="QUY50" s="108"/>
      <c r="QUZ50" s="108"/>
      <c r="QVA50" s="108"/>
      <c r="QVB50" s="108"/>
      <c r="QVC50" s="108"/>
      <c r="QVD50" s="108"/>
      <c r="QVE50" s="108"/>
      <c r="QVF50" s="108"/>
      <c r="QVG50" s="108"/>
      <c r="QVH50" s="108"/>
      <c r="QVI50" s="108"/>
      <c r="QVJ50" s="108"/>
      <c r="QVK50" s="108"/>
      <c r="QVL50" s="108"/>
      <c r="QVM50" s="108"/>
      <c r="QVN50" s="108"/>
      <c r="QVO50" s="108"/>
      <c r="QVP50" s="108"/>
      <c r="QVQ50" s="108"/>
      <c r="QVR50" s="108"/>
      <c r="QVS50" s="108"/>
      <c r="QVT50" s="108"/>
      <c r="QVU50" s="108"/>
      <c r="QVV50" s="108"/>
      <c r="QVW50" s="108"/>
      <c r="QVX50" s="108"/>
      <c r="QVY50" s="108"/>
      <c r="QVZ50" s="108"/>
      <c r="QWA50" s="108"/>
      <c r="QWB50" s="108"/>
      <c r="QWC50" s="108"/>
      <c r="QWD50" s="108"/>
      <c r="QWE50" s="108"/>
      <c r="QWF50" s="108"/>
      <c r="QWG50" s="108"/>
      <c r="QWH50" s="108"/>
      <c r="QWI50" s="108"/>
      <c r="QWJ50" s="108"/>
      <c r="QWK50" s="108"/>
      <c r="QWL50" s="108"/>
      <c r="QWM50" s="108"/>
      <c r="QWN50" s="108"/>
      <c r="QWO50" s="108"/>
      <c r="QWP50" s="108"/>
      <c r="QWQ50" s="108"/>
      <c r="QWR50" s="108"/>
      <c r="QWS50" s="108"/>
      <c r="QWT50" s="108"/>
      <c r="QWU50" s="108"/>
      <c r="QWV50" s="108"/>
      <c r="QWW50" s="108"/>
      <c r="QWX50" s="108"/>
      <c r="QWY50" s="108"/>
      <c r="QWZ50" s="108"/>
      <c r="QXA50" s="108"/>
      <c r="QXB50" s="108"/>
      <c r="QXC50" s="108"/>
      <c r="QXD50" s="108"/>
      <c r="QXE50" s="108"/>
      <c r="QXF50" s="108"/>
      <c r="QXG50" s="108"/>
      <c r="QXH50" s="108"/>
      <c r="QXI50" s="108"/>
      <c r="QXJ50" s="108"/>
      <c r="QXK50" s="108"/>
      <c r="QXL50" s="108"/>
      <c r="QXM50" s="108"/>
      <c r="QXN50" s="108"/>
      <c r="QXO50" s="108"/>
      <c r="QXP50" s="108"/>
      <c r="QXQ50" s="108"/>
      <c r="QXR50" s="108"/>
      <c r="QXS50" s="108"/>
      <c r="QXT50" s="108"/>
      <c r="QXU50" s="108"/>
      <c r="QXV50" s="108"/>
      <c r="QXW50" s="108"/>
      <c r="QXX50" s="108"/>
      <c r="QXY50" s="108"/>
      <c r="QXZ50" s="108"/>
      <c r="QYA50" s="108"/>
      <c r="QYB50" s="108"/>
      <c r="QYC50" s="108"/>
      <c r="QYD50" s="108"/>
      <c r="QYE50" s="108"/>
      <c r="QYF50" s="108"/>
      <c r="QYG50" s="108"/>
      <c r="QYH50" s="108"/>
      <c r="QYI50" s="108"/>
      <c r="QYJ50" s="108"/>
      <c r="QYK50" s="108"/>
      <c r="QYL50" s="108"/>
      <c r="QYM50" s="108"/>
      <c r="QYN50" s="108"/>
      <c r="QYO50" s="108"/>
      <c r="QYP50" s="108"/>
      <c r="QYQ50" s="108"/>
      <c r="QYR50" s="108"/>
      <c r="QYS50" s="108"/>
      <c r="QYT50" s="108"/>
      <c r="QYU50" s="108"/>
      <c r="QYV50" s="108"/>
      <c r="QYW50" s="108"/>
      <c r="QYX50" s="108"/>
      <c r="QYY50" s="108"/>
      <c r="QYZ50" s="108"/>
      <c r="QZA50" s="108"/>
      <c r="QZB50" s="108"/>
      <c r="QZC50" s="108"/>
      <c r="QZD50" s="108"/>
      <c r="QZE50" s="108"/>
      <c r="QZF50" s="108"/>
      <c r="QZG50" s="108"/>
      <c r="QZH50" s="108"/>
      <c r="QZI50" s="108"/>
      <c r="QZJ50" s="108"/>
      <c r="QZK50" s="108"/>
      <c r="QZL50" s="108"/>
      <c r="QZM50" s="108"/>
      <c r="QZN50" s="108"/>
      <c r="QZO50" s="108"/>
      <c r="QZP50" s="108"/>
      <c r="QZQ50" s="108"/>
      <c r="QZR50" s="108"/>
      <c r="QZS50" s="108"/>
      <c r="QZT50" s="108"/>
      <c r="QZU50" s="108"/>
      <c r="QZV50" s="108"/>
      <c r="QZW50" s="108"/>
      <c r="QZX50" s="108"/>
      <c r="QZY50" s="108"/>
      <c r="QZZ50" s="108"/>
      <c r="RAA50" s="108"/>
      <c r="RAB50" s="108"/>
      <c r="RAC50" s="108"/>
      <c r="RAD50" s="108"/>
      <c r="RAE50" s="108"/>
      <c r="RAF50" s="108"/>
      <c r="RAG50" s="108"/>
      <c r="RAH50" s="108"/>
      <c r="RAI50" s="108"/>
      <c r="RAJ50" s="108"/>
      <c r="RAK50" s="108"/>
      <c r="RAL50" s="108"/>
      <c r="RAM50" s="108"/>
      <c r="RAN50" s="108"/>
      <c r="RAO50" s="108"/>
      <c r="RAP50" s="108"/>
      <c r="RAQ50" s="108"/>
      <c r="RAR50" s="108"/>
      <c r="RAS50" s="108"/>
      <c r="RAT50" s="108"/>
      <c r="RAU50" s="108"/>
      <c r="RAV50" s="108"/>
      <c r="RAW50" s="108"/>
      <c r="RAX50" s="108"/>
      <c r="RAY50" s="108"/>
      <c r="RAZ50" s="108"/>
      <c r="RBA50" s="108"/>
      <c r="RBB50" s="108"/>
      <c r="RBC50" s="108"/>
      <c r="RBD50" s="108"/>
      <c r="RBE50" s="108"/>
      <c r="RBF50" s="108"/>
      <c r="RBG50" s="108"/>
      <c r="RBH50" s="108"/>
      <c r="RBI50" s="108"/>
      <c r="RBJ50" s="108"/>
      <c r="RBK50" s="108"/>
      <c r="RBL50" s="108"/>
      <c r="RBM50" s="108"/>
      <c r="RBN50" s="108"/>
      <c r="RBO50" s="108"/>
      <c r="RBP50" s="108"/>
      <c r="RBQ50" s="108"/>
      <c r="RBR50" s="108"/>
      <c r="RBS50" s="108"/>
      <c r="RBT50" s="108"/>
      <c r="RBU50" s="108"/>
      <c r="RBV50" s="108"/>
      <c r="RBW50" s="108"/>
      <c r="RBX50" s="108"/>
      <c r="RBY50" s="108"/>
      <c r="RBZ50" s="108"/>
      <c r="RCA50" s="108"/>
      <c r="RCB50" s="108"/>
      <c r="RCC50" s="108"/>
      <c r="RCD50" s="108"/>
      <c r="RCE50" s="108"/>
      <c r="RCF50" s="108"/>
      <c r="RCG50" s="108"/>
      <c r="RCH50" s="108"/>
      <c r="RCI50" s="108"/>
      <c r="RCJ50" s="108"/>
      <c r="RCK50" s="108"/>
      <c r="RCL50" s="108"/>
      <c r="RCM50" s="108"/>
      <c r="RCN50" s="108"/>
      <c r="RCO50" s="108"/>
      <c r="RCP50" s="108"/>
      <c r="RCQ50" s="108"/>
      <c r="RCR50" s="108"/>
      <c r="RCS50" s="108"/>
      <c r="RCT50" s="108"/>
      <c r="RCU50" s="108"/>
      <c r="RCV50" s="108"/>
      <c r="RCW50" s="108"/>
      <c r="RCX50" s="108"/>
      <c r="RCY50" s="108"/>
      <c r="RCZ50" s="108"/>
      <c r="RDA50" s="108"/>
      <c r="RDB50" s="108"/>
      <c r="RDC50" s="108"/>
      <c r="RDD50" s="108"/>
      <c r="RDE50" s="108"/>
      <c r="RDF50" s="108"/>
      <c r="RDG50" s="108"/>
      <c r="RDH50" s="108"/>
      <c r="RDI50" s="108"/>
      <c r="RDJ50" s="108"/>
      <c r="RDK50" s="108"/>
      <c r="RDL50" s="108"/>
      <c r="RDM50" s="108"/>
      <c r="RDN50" s="108"/>
      <c r="RDO50" s="108"/>
      <c r="RDP50" s="108"/>
      <c r="RDQ50" s="108"/>
      <c r="RDR50" s="108"/>
      <c r="RDS50" s="108"/>
      <c r="RDT50" s="108"/>
      <c r="RDU50" s="108"/>
      <c r="RDV50" s="108"/>
      <c r="RDW50" s="108"/>
      <c r="RDX50" s="108"/>
      <c r="RDY50" s="108"/>
      <c r="RDZ50" s="108"/>
      <c r="REA50" s="108"/>
      <c r="REB50" s="108"/>
      <c r="REC50" s="108"/>
      <c r="RED50" s="108"/>
      <c r="REE50" s="108"/>
      <c r="REF50" s="108"/>
      <c r="REG50" s="108"/>
      <c r="REH50" s="108"/>
      <c r="REI50" s="108"/>
      <c r="REJ50" s="108"/>
      <c r="REK50" s="108"/>
      <c r="REL50" s="108"/>
      <c r="REM50" s="108"/>
      <c r="REN50" s="108"/>
      <c r="REO50" s="108"/>
      <c r="REP50" s="108"/>
      <c r="REQ50" s="108"/>
      <c r="RER50" s="108"/>
      <c r="RES50" s="108"/>
      <c r="RET50" s="108"/>
      <c r="REU50" s="108"/>
      <c r="REV50" s="108"/>
      <c r="REW50" s="108"/>
      <c r="REX50" s="108"/>
      <c r="REY50" s="108"/>
      <c r="REZ50" s="108"/>
      <c r="RFA50" s="108"/>
      <c r="RFB50" s="108"/>
      <c r="RFC50" s="108"/>
      <c r="RFD50" s="108"/>
      <c r="RFE50" s="108"/>
      <c r="RFF50" s="108"/>
      <c r="RFG50" s="108"/>
      <c r="RFH50" s="108"/>
      <c r="RFI50" s="108"/>
      <c r="RFJ50" s="108"/>
      <c r="RFK50" s="108"/>
      <c r="RFL50" s="108"/>
      <c r="RFM50" s="108"/>
      <c r="RFN50" s="108"/>
      <c r="RFO50" s="108"/>
      <c r="RFP50" s="108"/>
      <c r="RFQ50" s="108"/>
      <c r="RFR50" s="108"/>
      <c r="RFS50" s="108"/>
      <c r="RFT50" s="108"/>
      <c r="RFU50" s="108"/>
      <c r="RFV50" s="108"/>
      <c r="RFW50" s="108"/>
      <c r="RFX50" s="108"/>
      <c r="RFY50" s="108"/>
      <c r="RFZ50" s="108"/>
      <c r="RGA50" s="108"/>
      <c r="RGB50" s="108"/>
      <c r="RGC50" s="108"/>
      <c r="RGD50" s="108"/>
      <c r="RGE50" s="108"/>
      <c r="RGF50" s="108"/>
      <c r="RGG50" s="108"/>
      <c r="RGH50" s="108"/>
      <c r="RGI50" s="108"/>
      <c r="RGJ50" s="108"/>
      <c r="RGK50" s="108"/>
      <c r="RGL50" s="108"/>
      <c r="RGM50" s="108"/>
      <c r="RGN50" s="108"/>
      <c r="RGO50" s="108"/>
      <c r="RGP50" s="108"/>
      <c r="RGQ50" s="108"/>
      <c r="RGR50" s="108"/>
      <c r="RGS50" s="108"/>
      <c r="RGT50" s="108"/>
      <c r="RGU50" s="108"/>
      <c r="RGV50" s="108"/>
      <c r="RGW50" s="108"/>
      <c r="RGX50" s="108"/>
      <c r="RGY50" s="108"/>
      <c r="RGZ50" s="108"/>
      <c r="RHA50" s="108"/>
      <c r="RHB50" s="108"/>
      <c r="RHC50" s="108"/>
      <c r="RHD50" s="108"/>
      <c r="RHE50" s="108"/>
      <c r="RHF50" s="108"/>
      <c r="RHG50" s="108"/>
      <c r="RHH50" s="108"/>
      <c r="RHI50" s="108"/>
      <c r="RHJ50" s="108"/>
      <c r="RHK50" s="108"/>
      <c r="RHL50" s="108"/>
      <c r="RHM50" s="108"/>
      <c r="RHN50" s="108"/>
      <c r="RHO50" s="108"/>
      <c r="RHP50" s="108"/>
      <c r="RHQ50" s="108"/>
      <c r="RHR50" s="108"/>
      <c r="RHS50" s="108"/>
      <c r="RHT50" s="108"/>
      <c r="RHU50" s="108"/>
      <c r="RHV50" s="108"/>
      <c r="RHW50" s="108"/>
      <c r="RHX50" s="108"/>
      <c r="RHY50" s="108"/>
      <c r="RHZ50" s="108"/>
      <c r="RIA50" s="108"/>
      <c r="RIB50" s="108"/>
      <c r="RIC50" s="108"/>
      <c r="RID50" s="108"/>
      <c r="RIE50" s="108"/>
      <c r="RIF50" s="108"/>
      <c r="RIG50" s="108"/>
      <c r="RIH50" s="108"/>
      <c r="RII50" s="108"/>
      <c r="RIJ50" s="108"/>
      <c r="RIK50" s="108"/>
      <c r="RIL50" s="108"/>
      <c r="RIM50" s="108"/>
      <c r="RIN50" s="108"/>
      <c r="RIO50" s="108"/>
      <c r="RIP50" s="108"/>
      <c r="RIQ50" s="108"/>
      <c r="RIR50" s="108"/>
      <c r="RIS50" s="108"/>
      <c r="RIT50" s="108"/>
      <c r="RIU50" s="108"/>
      <c r="RIV50" s="108"/>
      <c r="RIW50" s="108"/>
      <c r="RIX50" s="108"/>
      <c r="RIY50" s="108"/>
      <c r="RIZ50" s="108"/>
      <c r="RJA50" s="108"/>
      <c r="RJB50" s="108"/>
      <c r="RJC50" s="108"/>
      <c r="RJD50" s="108"/>
      <c r="RJE50" s="108"/>
      <c r="RJF50" s="108"/>
      <c r="RJG50" s="108"/>
      <c r="RJH50" s="108"/>
      <c r="RJI50" s="108"/>
      <c r="RJJ50" s="108"/>
      <c r="RJK50" s="108"/>
      <c r="RJL50" s="108"/>
      <c r="RJM50" s="108"/>
      <c r="RJN50" s="108"/>
      <c r="RJO50" s="108"/>
      <c r="RJP50" s="108"/>
      <c r="RJQ50" s="108"/>
      <c r="RJR50" s="108"/>
      <c r="RJS50" s="108"/>
      <c r="RJT50" s="108"/>
      <c r="RJU50" s="108"/>
      <c r="RJV50" s="108"/>
      <c r="RJW50" s="108"/>
      <c r="RJX50" s="108"/>
      <c r="RJY50" s="108"/>
      <c r="RJZ50" s="108"/>
      <c r="RKA50" s="108"/>
      <c r="RKB50" s="108"/>
      <c r="RKC50" s="108"/>
      <c r="RKD50" s="108"/>
      <c r="RKE50" s="108"/>
      <c r="RKF50" s="108"/>
      <c r="RKG50" s="108"/>
      <c r="RKH50" s="108"/>
      <c r="RKI50" s="108"/>
      <c r="RKJ50" s="108"/>
      <c r="RKK50" s="108"/>
      <c r="RKL50" s="108"/>
      <c r="RKM50" s="108"/>
      <c r="RKN50" s="108"/>
      <c r="RKO50" s="108"/>
      <c r="RKP50" s="108"/>
      <c r="RKQ50" s="108"/>
      <c r="RKR50" s="108"/>
      <c r="RKS50" s="108"/>
      <c r="RKT50" s="108"/>
      <c r="RKU50" s="108"/>
      <c r="RKV50" s="108"/>
      <c r="RKW50" s="108"/>
      <c r="RKX50" s="108"/>
      <c r="RKY50" s="108"/>
      <c r="RKZ50" s="108"/>
      <c r="RLA50" s="108"/>
      <c r="RLB50" s="108"/>
      <c r="RLC50" s="108"/>
      <c r="RLD50" s="108"/>
      <c r="RLE50" s="108"/>
      <c r="RLF50" s="108"/>
      <c r="RLG50" s="108"/>
      <c r="RLH50" s="108"/>
      <c r="RLI50" s="108"/>
      <c r="RLJ50" s="108"/>
      <c r="RLK50" s="108"/>
      <c r="RLL50" s="108"/>
      <c r="RLM50" s="108"/>
      <c r="RLN50" s="108"/>
      <c r="RLO50" s="108"/>
      <c r="RLP50" s="108"/>
      <c r="RLQ50" s="108"/>
      <c r="RLR50" s="108"/>
      <c r="RLS50" s="108"/>
      <c r="RLT50" s="108"/>
      <c r="RLU50" s="108"/>
      <c r="RLV50" s="108"/>
      <c r="RLW50" s="108"/>
      <c r="RLX50" s="108"/>
      <c r="RLY50" s="108"/>
      <c r="RLZ50" s="108"/>
      <c r="RMA50" s="108"/>
      <c r="RMB50" s="108"/>
      <c r="RMC50" s="108"/>
      <c r="RMD50" s="108"/>
      <c r="RME50" s="108"/>
      <c r="RMF50" s="108"/>
      <c r="RMG50" s="108"/>
      <c r="RMH50" s="108"/>
      <c r="RMI50" s="108"/>
      <c r="RMJ50" s="108"/>
      <c r="RMK50" s="108"/>
      <c r="RML50" s="108"/>
      <c r="RMM50" s="108"/>
      <c r="RMN50" s="108"/>
      <c r="RMO50" s="108"/>
      <c r="RMP50" s="108"/>
      <c r="RMQ50" s="108"/>
      <c r="RMR50" s="108"/>
      <c r="RMS50" s="108"/>
      <c r="RMT50" s="108"/>
      <c r="RMU50" s="108"/>
      <c r="RMV50" s="108"/>
      <c r="RMW50" s="108"/>
      <c r="RMX50" s="108"/>
      <c r="RMY50" s="108"/>
      <c r="RMZ50" s="108"/>
      <c r="RNA50" s="108"/>
      <c r="RNB50" s="108"/>
      <c r="RNC50" s="108"/>
      <c r="RND50" s="108"/>
      <c r="RNE50" s="108"/>
      <c r="RNF50" s="108"/>
      <c r="RNG50" s="108"/>
      <c r="RNH50" s="108"/>
      <c r="RNI50" s="108"/>
      <c r="RNJ50" s="108"/>
      <c r="RNK50" s="108"/>
      <c r="RNL50" s="108"/>
      <c r="RNM50" s="108"/>
      <c r="RNN50" s="108"/>
      <c r="RNO50" s="108"/>
      <c r="RNP50" s="108"/>
      <c r="RNQ50" s="108"/>
      <c r="RNR50" s="108"/>
      <c r="RNS50" s="108"/>
      <c r="RNT50" s="108"/>
      <c r="RNU50" s="108"/>
      <c r="RNV50" s="108"/>
      <c r="RNW50" s="108"/>
      <c r="RNX50" s="108"/>
      <c r="RNY50" s="108"/>
      <c r="RNZ50" s="108"/>
      <c r="ROA50" s="108"/>
      <c r="ROB50" s="108"/>
      <c r="ROC50" s="108"/>
      <c r="ROD50" s="108"/>
      <c r="ROE50" s="108"/>
      <c r="ROF50" s="108"/>
      <c r="ROG50" s="108"/>
      <c r="ROH50" s="108"/>
      <c r="ROI50" s="108"/>
      <c r="ROJ50" s="108"/>
      <c r="ROK50" s="108"/>
      <c r="ROL50" s="108"/>
      <c r="ROM50" s="108"/>
      <c r="RON50" s="108"/>
      <c r="ROO50" s="108"/>
      <c r="ROP50" s="108"/>
      <c r="ROQ50" s="108"/>
      <c r="ROR50" s="108"/>
      <c r="ROS50" s="108"/>
      <c r="ROT50" s="108"/>
      <c r="ROU50" s="108"/>
      <c r="ROV50" s="108"/>
      <c r="ROW50" s="108"/>
      <c r="ROX50" s="108"/>
      <c r="ROY50" s="108"/>
      <c r="ROZ50" s="108"/>
      <c r="RPA50" s="108"/>
      <c r="RPB50" s="108"/>
      <c r="RPC50" s="108"/>
      <c r="RPD50" s="108"/>
      <c r="RPE50" s="108"/>
      <c r="RPF50" s="108"/>
      <c r="RPG50" s="108"/>
      <c r="RPH50" s="108"/>
      <c r="RPI50" s="108"/>
      <c r="RPJ50" s="108"/>
      <c r="RPK50" s="108"/>
      <c r="RPL50" s="108"/>
      <c r="RPM50" s="108"/>
      <c r="RPN50" s="108"/>
      <c r="RPO50" s="108"/>
      <c r="RPP50" s="108"/>
      <c r="RPQ50" s="108"/>
      <c r="RPR50" s="108"/>
      <c r="RPS50" s="108"/>
      <c r="RPT50" s="108"/>
      <c r="RPU50" s="108"/>
      <c r="RPV50" s="108"/>
      <c r="RPW50" s="108"/>
      <c r="RPX50" s="108"/>
      <c r="RPY50" s="108"/>
      <c r="RPZ50" s="108"/>
      <c r="RQA50" s="108"/>
      <c r="RQB50" s="108"/>
      <c r="RQC50" s="108"/>
      <c r="RQD50" s="108"/>
      <c r="RQE50" s="108"/>
      <c r="RQF50" s="108"/>
      <c r="RQG50" s="108"/>
      <c r="RQH50" s="108"/>
      <c r="RQI50" s="108"/>
      <c r="RQJ50" s="108"/>
      <c r="RQK50" s="108"/>
      <c r="RQL50" s="108"/>
      <c r="RQM50" s="108"/>
      <c r="RQN50" s="108"/>
      <c r="RQO50" s="108"/>
      <c r="RQP50" s="108"/>
      <c r="RQQ50" s="108"/>
      <c r="RQR50" s="108"/>
      <c r="RQS50" s="108"/>
      <c r="RQT50" s="108"/>
      <c r="RQU50" s="108"/>
      <c r="RQV50" s="108"/>
      <c r="RQW50" s="108"/>
      <c r="RQX50" s="108"/>
      <c r="RQY50" s="108"/>
      <c r="RQZ50" s="108"/>
      <c r="RRA50" s="108"/>
      <c r="RRB50" s="108"/>
      <c r="RRC50" s="108"/>
      <c r="RRD50" s="108"/>
      <c r="RRE50" s="108"/>
      <c r="RRF50" s="108"/>
      <c r="RRG50" s="108"/>
      <c r="RRH50" s="108"/>
      <c r="RRI50" s="108"/>
      <c r="RRJ50" s="108"/>
      <c r="RRK50" s="108"/>
      <c r="RRL50" s="108"/>
      <c r="RRM50" s="108"/>
      <c r="RRN50" s="108"/>
      <c r="RRO50" s="108"/>
      <c r="RRP50" s="108"/>
      <c r="RRQ50" s="108"/>
      <c r="RRR50" s="108"/>
      <c r="RRS50" s="108"/>
      <c r="RRT50" s="108"/>
      <c r="RRU50" s="108"/>
      <c r="RRV50" s="108"/>
      <c r="RRW50" s="108"/>
      <c r="RRX50" s="108"/>
      <c r="RRY50" s="108"/>
      <c r="RRZ50" s="108"/>
      <c r="RSA50" s="108"/>
      <c r="RSB50" s="108"/>
      <c r="RSC50" s="108"/>
      <c r="RSD50" s="108"/>
      <c r="RSE50" s="108"/>
      <c r="RSF50" s="108"/>
      <c r="RSG50" s="108"/>
      <c r="RSH50" s="108"/>
      <c r="RSI50" s="108"/>
      <c r="RSJ50" s="108"/>
      <c r="RSK50" s="108"/>
      <c r="RSL50" s="108"/>
      <c r="RSM50" s="108"/>
      <c r="RSN50" s="108"/>
      <c r="RSO50" s="108"/>
      <c r="RSP50" s="108"/>
      <c r="RSQ50" s="108"/>
      <c r="RSR50" s="108"/>
      <c r="RSS50" s="108"/>
      <c r="RST50" s="108"/>
      <c r="RSU50" s="108"/>
      <c r="RSV50" s="108"/>
      <c r="RSW50" s="108"/>
      <c r="RSX50" s="108"/>
      <c r="RSY50" s="108"/>
      <c r="RSZ50" s="108"/>
      <c r="RTA50" s="108"/>
      <c r="RTB50" s="108"/>
      <c r="RTC50" s="108"/>
      <c r="RTD50" s="108"/>
      <c r="RTE50" s="108"/>
      <c r="RTF50" s="108"/>
      <c r="RTG50" s="108"/>
      <c r="RTH50" s="108"/>
      <c r="RTI50" s="108"/>
      <c r="RTJ50" s="108"/>
      <c r="RTK50" s="108"/>
      <c r="RTL50" s="108"/>
      <c r="RTM50" s="108"/>
      <c r="RTN50" s="108"/>
      <c r="RTO50" s="108"/>
      <c r="RTP50" s="108"/>
      <c r="RTQ50" s="108"/>
      <c r="RTR50" s="108"/>
      <c r="RTS50" s="108"/>
      <c r="RTT50" s="108"/>
      <c r="RTU50" s="108"/>
      <c r="RTV50" s="108"/>
      <c r="RTW50" s="108"/>
      <c r="RTX50" s="108"/>
      <c r="RTY50" s="108"/>
      <c r="RTZ50" s="108"/>
      <c r="RUA50" s="108"/>
      <c r="RUB50" s="108"/>
      <c r="RUC50" s="108"/>
      <c r="RUD50" s="108"/>
      <c r="RUE50" s="108"/>
      <c r="RUF50" s="108"/>
      <c r="RUG50" s="108"/>
      <c r="RUH50" s="108"/>
      <c r="RUI50" s="108"/>
      <c r="RUJ50" s="108"/>
      <c r="RUK50" s="108"/>
      <c r="RUL50" s="108"/>
      <c r="RUM50" s="108"/>
      <c r="RUN50" s="108"/>
      <c r="RUO50" s="108"/>
      <c r="RUP50" s="108"/>
      <c r="RUQ50" s="108"/>
      <c r="RUR50" s="108"/>
      <c r="RUS50" s="108"/>
      <c r="RUT50" s="108"/>
      <c r="RUU50" s="108"/>
      <c r="RUV50" s="108"/>
      <c r="RUW50" s="108"/>
      <c r="RUX50" s="108"/>
      <c r="RUY50" s="108"/>
      <c r="RUZ50" s="108"/>
      <c r="RVA50" s="108"/>
      <c r="RVB50" s="108"/>
      <c r="RVC50" s="108"/>
      <c r="RVD50" s="108"/>
      <c r="RVE50" s="108"/>
      <c r="RVF50" s="108"/>
      <c r="RVG50" s="108"/>
      <c r="RVH50" s="108"/>
      <c r="RVI50" s="108"/>
      <c r="RVJ50" s="108"/>
      <c r="RVK50" s="108"/>
      <c r="RVL50" s="108"/>
      <c r="RVM50" s="108"/>
      <c r="RVN50" s="108"/>
      <c r="RVO50" s="108"/>
      <c r="RVP50" s="108"/>
      <c r="RVQ50" s="108"/>
      <c r="RVR50" s="108"/>
      <c r="RVS50" s="108"/>
      <c r="RVT50" s="108"/>
      <c r="RVU50" s="108"/>
      <c r="RVV50" s="108"/>
      <c r="RVW50" s="108"/>
      <c r="RVX50" s="108"/>
      <c r="RVY50" s="108"/>
      <c r="RVZ50" s="108"/>
      <c r="RWA50" s="108"/>
      <c r="RWB50" s="108"/>
      <c r="RWC50" s="108"/>
      <c r="RWD50" s="108"/>
      <c r="RWE50" s="108"/>
      <c r="RWF50" s="108"/>
      <c r="RWG50" s="108"/>
      <c r="RWH50" s="108"/>
      <c r="RWI50" s="108"/>
      <c r="RWJ50" s="108"/>
      <c r="RWK50" s="108"/>
      <c r="RWL50" s="108"/>
      <c r="RWM50" s="108"/>
      <c r="RWN50" s="108"/>
      <c r="RWO50" s="108"/>
      <c r="RWP50" s="108"/>
      <c r="RWQ50" s="108"/>
      <c r="RWR50" s="108"/>
      <c r="RWS50" s="108"/>
      <c r="RWT50" s="108"/>
      <c r="RWU50" s="108"/>
      <c r="RWV50" s="108"/>
      <c r="RWW50" s="108"/>
      <c r="RWX50" s="108"/>
      <c r="RWY50" s="108"/>
      <c r="RWZ50" s="108"/>
      <c r="RXA50" s="108"/>
      <c r="RXB50" s="108"/>
      <c r="RXC50" s="108"/>
      <c r="RXD50" s="108"/>
      <c r="RXE50" s="108"/>
      <c r="RXF50" s="108"/>
      <c r="RXG50" s="108"/>
      <c r="RXH50" s="108"/>
      <c r="RXI50" s="108"/>
      <c r="RXJ50" s="108"/>
      <c r="RXK50" s="108"/>
      <c r="RXL50" s="108"/>
      <c r="RXM50" s="108"/>
      <c r="RXN50" s="108"/>
      <c r="RXO50" s="108"/>
      <c r="RXP50" s="108"/>
      <c r="RXQ50" s="108"/>
      <c r="RXR50" s="108"/>
      <c r="RXS50" s="108"/>
      <c r="RXT50" s="108"/>
      <c r="RXU50" s="108"/>
      <c r="RXV50" s="108"/>
      <c r="RXW50" s="108"/>
      <c r="RXX50" s="108"/>
      <c r="RXY50" s="108"/>
      <c r="RXZ50" s="108"/>
      <c r="RYA50" s="108"/>
      <c r="RYB50" s="108"/>
      <c r="RYC50" s="108"/>
      <c r="RYD50" s="108"/>
      <c r="RYE50" s="108"/>
      <c r="RYF50" s="108"/>
      <c r="RYG50" s="108"/>
      <c r="RYH50" s="108"/>
      <c r="RYI50" s="108"/>
      <c r="RYJ50" s="108"/>
      <c r="RYK50" s="108"/>
      <c r="RYL50" s="108"/>
      <c r="RYM50" s="108"/>
      <c r="RYN50" s="108"/>
      <c r="RYO50" s="108"/>
      <c r="RYP50" s="108"/>
      <c r="RYQ50" s="108"/>
      <c r="RYR50" s="108"/>
      <c r="RYS50" s="108"/>
      <c r="RYT50" s="108"/>
      <c r="RYU50" s="108"/>
      <c r="RYV50" s="108"/>
      <c r="RYW50" s="108"/>
      <c r="RYX50" s="108"/>
      <c r="RYY50" s="108"/>
      <c r="RYZ50" s="108"/>
      <c r="RZA50" s="108"/>
      <c r="RZB50" s="108"/>
      <c r="RZC50" s="108"/>
      <c r="RZD50" s="108"/>
      <c r="RZE50" s="108"/>
      <c r="RZF50" s="108"/>
      <c r="RZG50" s="108"/>
      <c r="RZH50" s="108"/>
      <c r="RZI50" s="108"/>
      <c r="RZJ50" s="108"/>
      <c r="RZK50" s="108"/>
      <c r="RZL50" s="108"/>
      <c r="RZM50" s="108"/>
      <c r="RZN50" s="108"/>
      <c r="RZO50" s="108"/>
      <c r="RZP50" s="108"/>
      <c r="RZQ50" s="108"/>
      <c r="RZR50" s="108"/>
      <c r="RZS50" s="108"/>
      <c r="RZT50" s="108"/>
      <c r="RZU50" s="108"/>
      <c r="RZV50" s="108"/>
      <c r="RZW50" s="108"/>
      <c r="RZX50" s="108"/>
      <c r="RZY50" s="108"/>
      <c r="RZZ50" s="108"/>
      <c r="SAA50" s="108"/>
      <c r="SAB50" s="108"/>
      <c r="SAC50" s="108"/>
      <c r="SAD50" s="108"/>
      <c r="SAE50" s="108"/>
      <c r="SAF50" s="108"/>
      <c r="SAG50" s="108"/>
      <c r="SAH50" s="108"/>
      <c r="SAI50" s="108"/>
      <c r="SAJ50" s="108"/>
      <c r="SAK50" s="108"/>
      <c r="SAL50" s="108"/>
      <c r="SAM50" s="108"/>
      <c r="SAN50" s="108"/>
      <c r="SAO50" s="108"/>
      <c r="SAP50" s="108"/>
      <c r="SAQ50" s="108"/>
      <c r="SAR50" s="108"/>
      <c r="SAS50" s="108"/>
      <c r="SAT50" s="108"/>
      <c r="SAU50" s="108"/>
      <c r="SAV50" s="108"/>
      <c r="SAW50" s="108"/>
      <c r="SAX50" s="108"/>
      <c r="SAY50" s="108"/>
      <c r="SAZ50" s="108"/>
      <c r="SBA50" s="108"/>
      <c r="SBB50" s="108"/>
      <c r="SBC50" s="108"/>
      <c r="SBD50" s="108"/>
      <c r="SBE50" s="108"/>
      <c r="SBF50" s="108"/>
      <c r="SBG50" s="108"/>
      <c r="SBH50" s="108"/>
      <c r="SBI50" s="108"/>
      <c r="SBJ50" s="108"/>
      <c r="SBK50" s="108"/>
      <c r="SBL50" s="108"/>
      <c r="SBM50" s="108"/>
      <c r="SBN50" s="108"/>
      <c r="SBO50" s="108"/>
      <c r="SBP50" s="108"/>
      <c r="SBQ50" s="108"/>
      <c r="SBR50" s="108"/>
      <c r="SBS50" s="108"/>
      <c r="SBT50" s="108"/>
      <c r="SBU50" s="108"/>
      <c r="SBV50" s="108"/>
      <c r="SBW50" s="108"/>
      <c r="SBX50" s="108"/>
      <c r="SBY50" s="108"/>
      <c r="SBZ50" s="108"/>
      <c r="SCA50" s="108"/>
      <c r="SCB50" s="108"/>
      <c r="SCC50" s="108"/>
      <c r="SCD50" s="108"/>
      <c r="SCE50" s="108"/>
      <c r="SCF50" s="108"/>
      <c r="SCG50" s="108"/>
      <c r="SCH50" s="108"/>
      <c r="SCI50" s="108"/>
      <c r="SCJ50" s="108"/>
      <c r="SCK50" s="108"/>
      <c r="SCL50" s="108"/>
      <c r="SCM50" s="108"/>
      <c r="SCN50" s="108"/>
      <c r="SCO50" s="108"/>
      <c r="SCP50" s="108"/>
      <c r="SCQ50" s="108"/>
      <c r="SCR50" s="108"/>
      <c r="SCS50" s="108"/>
      <c r="SCT50" s="108"/>
      <c r="SCU50" s="108"/>
      <c r="SCV50" s="108"/>
      <c r="SCW50" s="108"/>
      <c r="SCX50" s="108"/>
      <c r="SCY50" s="108"/>
      <c r="SCZ50" s="108"/>
      <c r="SDA50" s="108"/>
      <c r="SDB50" s="108"/>
      <c r="SDC50" s="108"/>
      <c r="SDD50" s="108"/>
      <c r="SDE50" s="108"/>
      <c r="SDF50" s="108"/>
      <c r="SDG50" s="108"/>
      <c r="SDH50" s="108"/>
      <c r="SDI50" s="108"/>
      <c r="SDJ50" s="108"/>
      <c r="SDK50" s="108"/>
      <c r="SDL50" s="108"/>
      <c r="SDM50" s="108"/>
      <c r="SDN50" s="108"/>
      <c r="SDO50" s="108"/>
      <c r="SDP50" s="108"/>
      <c r="SDQ50" s="108"/>
      <c r="SDR50" s="108"/>
      <c r="SDS50" s="108"/>
      <c r="SDT50" s="108"/>
      <c r="SDU50" s="108"/>
      <c r="SDV50" s="108"/>
      <c r="SDW50" s="108"/>
      <c r="SDX50" s="108"/>
      <c r="SDY50" s="108"/>
      <c r="SDZ50" s="108"/>
      <c r="SEA50" s="108"/>
      <c r="SEB50" s="108"/>
      <c r="SEC50" s="108"/>
      <c r="SED50" s="108"/>
      <c r="SEE50" s="108"/>
      <c r="SEF50" s="108"/>
      <c r="SEG50" s="108"/>
      <c r="SEH50" s="108"/>
      <c r="SEI50" s="108"/>
      <c r="SEJ50" s="108"/>
      <c r="SEK50" s="108"/>
      <c r="SEL50" s="108"/>
      <c r="SEM50" s="108"/>
      <c r="SEN50" s="108"/>
      <c r="SEO50" s="108"/>
      <c r="SEP50" s="108"/>
      <c r="SEQ50" s="108"/>
      <c r="SER50" s="108"/>
      <c r="SES50" s="108"/>
      <c r="SET50" s="108"/>
      <c r="SEU50" s="108"/>
      <c r="SEV50" s="108"/>
      <c r="SEW50" s="108"/>
      <c r="SEX50" s="108"/>
      <c r="SEY50" s="108"/>
      <c r="SEZ50" s="108"/>
      <c r="SFA50" s="108"/>
      <c r="SFB50" s="108"/>
      <c r="SFC50" s="108"/>
      <c r="SFD50" s="108"/>
      <c r="SFE50" s="108"/>
      <c r="SFF50" s="108"/>
      <c r="SFG50" s="108"/>
      <c r="SFH50" s="108"/>
      <c r="SFI50" s="108"/>
      <c r="SFJ50" s="108"/>
      <c r="SFK50" s="108"/>
      <c r="SFL50" s="108"/>
      <c r="SFM50" s="108"/>
      <c r="SFN50" s="108"/>
      <c r="SFO50" s="108"/>
      <c r="SFP50" s="108"/>
      <c r="SFQ50" s="108"/>
      <c r="SFR50" s="108"/>
      <c r="SFS50" s="108"/>
      <c r="SFT50" s="108"/>
      <c r="SFU50" s="108"/>
      <c r="SFV50" s="108"/>
      <c r="SFW50" s="108"/>
      <c r="SFX50" s="108"/>
      <c r="SFY50" s="108"/>
      <c r="SFZ50" s="108"/>
      <c r="SGA50" s="108"/>
      <c r="SGB50" s="108"/>
      <c r="SGC50" s="108"/>
      <c r="SGD50" s="108"/>
      <c r="SGE50" s="108"/>
      <c r="SGF50" s="108"/>
      <c r="SGG50" s="108"/>
      <c r="SGH50" s="108"/>
      <c r="SGI50" s="108"/>
      <c r="SGJ50" s="108"/>
      <c r="SGK50" s="108"/>
      <c r="SGL50" s="108"/>
      <c r="SGM50" s="108"/>
      <c r="SGN50" s="108"/>
      <c r="SGO50" s="108"/>
      <c r="SGP50" s="108"/>
      <c r="SGQ50" s="108"/>
      <c r="SGR50" s="108"/>
      <c r="SGS50" s="108"/>
      <c r="SGT50" s="108"/>
      <c r="SGU50" s="108"/>
      <c r="SGV50" s="108"/>
      <c r="SGW50" s="108"/>
      <c r="SGX50" s="108"/>
      <c r="SGY50" s="108"/>
      <c r="SGZ50" s="108"/>
      <c r="SHA50" s="108"/>
      <c r="SHB50" s="108"/>
      <c r="SHC50" s="108"/>
      <c r="SHD50" s="108"/>
      <c r="SHE50" s="108"/>
      <c r="SHF50" s="108"/>
      <c r="SHG50" s="108"/>
      <c r="SHH50" s="108"/>
      <c r="SHI50" s="108"/>
      <c r="SHJ50" s="108"/>
      <c r="SHK50" s="108"/>
      <c r="SHL50" s="108"/>
      <c r="SHM50" s="108"/>
      <c r="SHN50" s="108"/>
      <c r="SHO50" s="108"/>
      <c r="SHP50" s="108"/>
      <c r="SHQ50" s="108"/>
      <c r="SHR50" s="108"/>
      <c r="SHS50" s="108"/>
      <c r="SHT50" s="108"/>
      <c r="SHU50" s="108"/>
      <c r="SHV50" s="108"/>
      <c r="SHW50" s="108"/>
      <c r="SHX50" s="108"/>
      <c r="SHY50" s="108"/>
      <c r="SHZ50" s="108"/>
      <c r="SIA50" s="108"/>
      <c r="SIB50" s="108"/>
      <c r="SIC50" s="108"/>
      <c r="SID50" s="108"/>
      <c r="SIE50" s="108"/>
      <c r="SIF50" s="108"/>
      <c r="SIG50" s="108"/>
      <c r="SIH50" s="108"/>
      <c r="SII50" s="108"/>
      <c r="SIJ50" s="108"/>
      <c r="SIK50" s="108"/>
      <c r="SIL50" s="108"/>
      <c r="SIM50" s="108"/>
      <c r="SIN50" s="108"/>
      <c r="SIO50" s="108"/>
      <c r="SIP50" s="108"/>
      <c r="SIQ50" s="108"/>
      <c r="SIR50" s="108"/>
      <c r="SIS50" s="108"/>
      <c r="SIT50" s="108"/>
      <c r="SIU50" s="108"/>
      <c r="SIV50" s="108"/>
      <c r="SIW50" s="108"/>
      <c r="SIX50" s="108"/>
      <c r="SIY50" s="108"/>
      <c r="SIZ50" s="108"/>
      <c r="SJA50" s="108"/>
      <c r="SJB50" s="108"/>
      <c r="SJC50" s="108"/>
      <c r="SJD50" s="108"/>
      <c r="SJE50" s="108"/>
      <c r="SJF50" s="108"/>
      <c r="SJG50" s="108"/>
      <c r="SJH50" s="108"/>
      <c r="SJI50" s="108"/>
      <c r="SJJ50" s="108"/>
      <c r="SJK50" s="108"/>
      <c r="SJL50" s="108"/>
      <c r="SJM50" s="108"/>
      <c r="SJN50" s="108"/>
      <c r="SJO50" s="108"/>
      <c r="SJP50" s="108"/>
      <c r="SJQ50" s="108"/>
      <c r="SJR50" s="108"/>
      <c r="SJS50" s="108"/>
      <c r="SJT50" s="108"/>
      <c r="SJU50" s="108"/>
      <c r="SJV50" s="108"/>
      <c r="SJW50" s="108"/>
      <c r="SJX50" s="108"/>
      <c r="SJY50" s="108"/>
      <c r="SJZ50" s="108"/>
      <c r="SKA50" s="108"/>
      <c r="SKB50" s="108"/>
      <c r="SKC50" s="108"/>
      <c r="SKD50" s="108"/>
      <c r="SKE50" s="108"/>
      <c r="SKF50" s="108"/>
      <c r="SKG50" s="108"/>
      <c r="SKH50" s="108"/>
      <c r="SKI50" s="108"/>
      <c r="SKJ50" s="108"/>
      <c r="SKK50" s="108"/>
      <c r="SKL50" s="108"/>
      <c r="SKM50" s="108"/>
      <c r="SKN50" s="108"/>
      <c r="SKO50" s="108"/>
      <c r="SKP50" s="108"/>
      <c r="SKQ50" s="108"/>
      <c r="SKR50" s="108"/>
      <c r="SKS50" s="108"/>
      <c r="SKT50" s="108"/>
      <c r="SKU50" s="108"/>
      <c r="SKV50" s="108"/>
      <c r="SKW50" s="108"/>
      <c r="SKX50" s="108"/>
      <c r="SKY50" s="108"/>
      <c r="SKZ50" s="108"/>
      <c r="SLA50" s="108"/>
      <c r="SLB50" s="108"/>
      <c r="SLC50" s="108"/>
      <c r="SLD50" s="108"/>
      <c r="SLE50" s="108"/>
      <c r="SLF50" s="108"/>
      <c r="SLG50" s="108"/>
      <c r="SLH50" s="108"/>
      <c r="SLI50" s="108"/>
      <c r="SLJ50" s="108"/>
      <c r="SLK50" s="108"/>
      <c r="SLL50" s="108"/>
      <c r="SLM50" s="108"/>
      <c r="SLN50" s="108"/>
      <c r="SLO50" s="108"/>
      <c r="SLP50" s="108"/>
      <c r="SLQ50" s="108"/>
      <c r="SLR50" s="108"/>
      <c r="SLS50" s="108"/>
      <c r="SLT50" s="108"/>
      <c r="SLU50" s="108"/>
      <c r="SLV50" s="108"/>
      <c r="SLW50" s="108"/>
      <c r="SLX50" s="108"/>
      <c r="SLY50" s="108"/>
      <c r="SLZ50" s="108"/>
      <c r="SMA50" s="108"/>
      <c r="SMB50" s="108"/>
      <c r="SMC50" s="108"/>
      <c r="SMD50" s="108"/>
      <c r="SME50" s="108"/>
      <c r="SMF50" s="108"/>
      <c r="SMG50" s="108"/>
      <c r="SMH50" s="108"/>
      <c r="SMI50" s="108"/>
      <c r="SMJ50" s="108"/>
      <c r="SMK50" s="108"/>
      <c r="SML50" s="108"/>
      <c r="SMM50" s="108"/>
      <c r="SMN50" s="108"/>
      <c r="SMO50" s="108"/>
      <c r="SMP50" s="108"/>
      <c r="SMQ50" s="108"/>
      <c r="SMR50" s="108"/>
      <c r="SMS50" s="108"/>
      <c r="SMT50" s="108"/>
      <c r="SMU50" s="108"/>
      <c r="SMV50" s="108"/>
      <c r="SMW50" s="108"/>
      <c r="SMX50" s="108"/>
      <c r="SMY50" s="108"/>
      <c r="SMZ50" s="108"/>
      <c r="SNA50" s="108"/>
      <c r="SNB50" s="108"/>
      <c r="SNC50" s="108"/>
      <c r="SND50" s="108"/>
      <c r="SNE50" s="108"/>
      <c r="SNF50" s="108"/>
      <c r="SNG50" s="108"/>
      <c r="SNH50" s="108"/>
      <c r="SNI50" s="108"/>
      <c r="SNJ50" s="108"/>
      <c r="SNK50" s="108"/>
      <c r="SNL50" s="108"/>
      <c r="SNM50" s="108"/>
      <c r="SNN50" s="108"/>
      <c r="SNO50" s="108"/>
      <c r="SNP50" s="108"/>
      <c r="SNQ50" s="108"/>
      <c r="SNR50" s="108"/>
      <c r="SNS50" s="108"/>
      <c r="SNT50" s="108"/>
      <c r="SNU50" s="108"/>
      <c r="SNV50" s="108"/>
      <c r="SNW50" s="108"/>
      <c r="SNX50" s="108"/>
      <c r="SNY50" s="108"/>
      <c r="SNZ50" s="108"/>
      <c r="SOA50" s="108"/>
      <c r="SOB50" s="108"/>
      <c r="SOC50" s="108"/>
      <c r="SOD50" s="108"/>
      <c r="SOE50" s="108"/>
      <c r="SOF50" s="108"/>
      <c r="SOG50" s="108"/>
      <c r="SOH50" s="108"/>
      <c r="SOI50" s="108"/>
      <c r="SOJ50" s="108"/>
      <c r="SOK50" s="108"/>
      <c r="SOL50" s="108"/>
      <c r="SOM50" s="108"/>
      <c r="SON50" s="108"/>
      <c r="SOO50" s="108"/>
      <c r="SOP50" s="108"/>
      <c r="SOQ50" s="108"/>
      <c r="SOR50" s="108"/>
      <c r="SOS50" s="108"/>
      <c r="SOT50" s="108"/>
      <c r="SOU50" s="108"/>
      <c r="SOV50" s="108"/>
      <c r="SOW50" s="108"/>
      <c r="SOX50" s="108"/>
      <c r="SOY50" s="108"/>
      <c r="SOZ50" s="108"/>
      <c r="SPA50" s="108"/>
      <c r="SPB50" s="108"/>
      <c r="SPC50" s="108"/>
      <c r="SPD50" s="108"/>
      <c r="SPE50" s="108"/>
      <c r="SPF50" s="108"/>
      <c r="SPG50" s="108"/>
      <c r="SPH50" s="108"/>
      <c r="SPI50" s="108"/>
      <c r="SPJ50" s="108"/>
      <c r="SPK50" s="108"/>
      <c r="SPL50" s="108"/>
      <c r="SPM50" s="108"/>
      <c r="SPN50" s="108"/>
      <c r="SPO50" s="108"/>
      <c r="SPP50" s="108"/>
      <c r="SPQ50" s="108"/>
      <c r="SPR50" s="108"/>
      <c r="SPS50" s="108"/>
      <c r="SPT50" s="108"/>
      <c r="SPU50" s="108"/>
      <c r="SPV50" s="108"/>
      <c r="SPW50" s="108"/>
      <c r="SPX50" s="108"/>
      <c r="SPY50" s="108"/>
      <c r="SPZ50" s="108"/>
      <c r="SQA50" s="108"/>
      <c r="SQB50" s="108"/>
      <c r="SQC50" s="108"/>
      <c r="SQD50" s="108"/>
      <c r="SQE50" s="108"/>
      <c r="SQF50" s="108"/>
      <c r="SQG50" s="108"/>
      <c r="SQH50" s="108"/>
      <c r="SQI50" s="108"/>
      <c r="SQJ50" s="108"/>
      <c r="SQK50" s="108"/>
      <c r="SQL50" s="108"/>
      <c r="SQM50" s="108"/>
      <c r="SQN50" s="108"/>
      <c r="SQO50" s="108"/>
      <c r="SQP50" s="108"/>
      <c r="SQQ50" s="108"/>
      <c r="SQR50" s="108"/>
      <c r="SQS50" s="108"/>
      <c r="SQT50" s="108"/>
      <c r="SQU50" s="108"/>
      <c r="SQV50" s="108"/>
      <c r="SQW50" s="108"/>
      <c r="SQX50" s="108"/>
      <c r="SQY50" s="108"/>
      <c r="SQZ50" s="108"/>
      <c r="SRA50" s="108"/>
      <c r="SRB50" s="108"/>
      <c r="SRC50" s="108"/>
      <c r="SRD50" s="108"/>
      <c r="SRE50" s="108"/>
      <c r="SRF50" s="108"/>
      <c r="SRG50" s="108"/>
      <c r="SRH50" s="108"/>
      <c r="SRI50" s="108"/>
      <c r="SRJ50" s="108"/>
      <c r="SRK50" s="108"/>
      <c r="SRL50" s="108"/>
      <c r="SRM50" s="108"/>
      <c r="SRN50" s="108"/>
      <c r="SRO50" s="108"/>
      <c r="SRP50" s="108"/>
      <c r="SRQ50" s="108"/>
      <c r="SRR50" s="108"/>
      <c r="SRS50" s="108"/>
      <c r="SRT50" s="108"/>
      <c r="SRU50" s="108"/>
      <c r="SRV50" s="108"/>
      <c r="SRW50" s="108"/>
      <c r="SRX50" s="108"/>
      <c r="SRY50" s="108"/>
      <c r="SRZ50" s="108"/>
      <c r="SSA50" s="108"/>
      <c r="SSB50" s="108"/>
      <c r="SSC50" s="108"/>
      <c r="SSD50" s="108"/>
      <c r="SSE50" s="108"/>
      <c r="SSF50" s="108"/>
      <c r="SSG50" s="108"/>
      <c r="SSH50" s="108"/>
      <c r="SSI50" s="108"/>
      <c r="SSJ50" s="108"/>
      <c r="SSK50" s="108"/>
      <c r="SSL50" s="108"/>
      <c r="SSM50" s="108"/>
      <c r="SSN50" s="108"/>
      <c r="SSO50" s="108"/>
      <c r="SSP50" s="108"/>
      <c r="SSQ50" s="108"/>
      <c r="SSR50" s="108"/>
      <c r="SSS50" s="108"/>
      <c r="SST50" s="108"/>
      <c r="SSU50" s="108"/>
      <c r="SSV50" s="108"/>
      <c r="SSW50" s="108"/>
      <c r="SSX50" s="108"/>
      <c r="SSY50" s="108"/>
      <c r="SSZ50" s="108"/>
      <c r="STA50" s="108"/>
      <c r="STB50" s="108"/>
      <c r="STC50" s="108"/>
      <c r="STD50" s="108"/>
      <c r="STE50" s="108"/>
      <c r="STF50" s="108"/>
      <c r="STG50" s="108"/>
      <c r="STH50" s="108"/>
      <c r="STI50" s="108"/>
      <c r="STJ50" s="108"/>
      <c r="STK50" s="108"/>
      <c r="STL50" s="108"/>
      <c r="STM50" s="108"/>
      <c r="STN50" s="108"/>
      <c r="STO50" s="108"/>
      <c r="STP50" s="108"/>
      <c r="STQ50" s="108"/>
      <c r="STR50" s="108"/>
      <c r="STS50" s="108"/>
      <c r="STT50" s="108"/>
      <c r="STU50" s="108"/>
      <c r="STV50" s="108"/>
      <c r="STW50" s="108"/>
      <c r="STX50" s="108"/>
      <c r="STY50" s="108"/>
      <c r="STZ50" s="108"/>
      <c r="SUA50" s="108"/>
      <c r="SUB50" s="108"/>
      <c r="SUC50" s="108"/>
      <c r="SUD50" s="108"/>
      <c r="SUE50" s="108"/>
      <c r="SUF50" s="108"/>
      <c r="SUG50" s="108"/>
      <c r="SUH50" s="108"/>
      <c r="SUI50" s="108"/>
      <c r="SUJ50" s="108"/>
      <c r="SUK50" s="108"/>
      <c r="SUL50" s="108"/>
      <c r="SUM50" s="108"/>
      <c r="SUN50" s="108"/>
      <c r="SUO50" s="108"/>
      <c r="SUP50" s="108"/>
      <c r="SUQ50" s="108"/>
      <c r="SUR50" s="108"/>
      <c r="SUS50" s="108"/>
      <c r="SUT50" s="108"/>
      <c r="SUU50" s="108"/>
      <c r="SUV50" s="108"/>
      <c r="SUW50" s="108"/>
      <c r="SUX50" s="108"/>
      <c r="SUY50" s="108"/>
      <c r="SUZ50" s="108"/>
      <c r="SVA50" s="108"/>
      <c r="SVB50" s="108"/>
      <c r="SVC50" s="108"/>
      <c r="SVD50" s="108"/>
      <c r="SVE50" s="108"/>
      <c r="SVF50" s="108"/>
      <c r="SVG50" s="108"/>
      <c r="SVH50" s="108"/>
      <c r="SVI50" s="108"/>
      <c r="SVJ50" s="108"/>
      <c r="SVK50" s="108"/>
      <c r="SVL50" s="108"/>
      <c r="SVM50" s="108"/>
      <c r="SVN50" s="108"/>
      <c r="SVO50" s="108"/>
      <c r="SVP50" s="108"/>
      <c r="SVQ50" s="108"/>
      <c r="SVR50" s="108"/>
      <c r="SVS50" s="108"/>
      <c r="SVT50" s="108"/>
      <c r="SVU50" s="108"/>
      <c r="SVV50" s="108"/>
      <c r="SVW50" s="108"/>
      <c r="SVX50" s="108"/>
      <c r="SVY50" s="108"/>
      <c r="SVZ50" s="108"/>
      <c r="SWA50" s="108"/>
      <c r="SWB50" s="108"/>
      <c r="SWC50" s="108"/>
      <c r="SWD50" s="108"/>
      <c r="SWE50" s="108"/>
      <c r="SWF50" s="108"/>
      <c r="SWG50" s="108"/>
      <c r="SWH50" s="108"/>
      <c r="SWI50" s="108"/>
      <c r="SWJ50" s="108"/>
      <c r="SWK50" s="108"/>
      <c r="SWL50" s="108"/>
      <c r="SWM50" s="108"/>
      <c r="SWN50" s="108"/>
      <c r="SWO50" s="108"/>
      <c r="SWP50" s="108"/>
      <c r="SWQ50" s="108"/>
      <c r="SWR50" s="108"/>
      <c r="SWS50" s="108"/>
      <c r="SWT50" s="108"/>
      <c r="SWU50" s="108"/>
      <c r="SWV50" s="108"/>
      <c r="SWW50" s="108"/>
      <c r="SWX50" s="108"/>
      <c r="SWY50" s="108"/>
      <c r="SWZ50" s="108"/>
      <c r="SXA50" s="108"/>
      <c r="SXB50" s="108"/>
      <c r="SXC50" s="108"/>
      <c r="SXD50" s="108"/>
      <c r="SXE50" s="108"/>
      <c r="SXF50" s="108"/>
      <c r="SXG50" s="108"/>
      <c r="SXH50" s="108"/>
      <c r="SXI50" s="108"/>
      <c r="SXJ50" s="108"/>
      <c r="SXK50" s="108"/>
      <c r="SXL50" s="108"/>
      <c r="SXM50" s="108"/>
      <c r="SXN50" s="108"/>
      <c r="SXO50" s="108"/>
      <c r="SXP50" s="108"/>
      <c r="SXQ50" s="108"/>
      <c r="SXR50" s="108"/>
      <c r="SXS50" s="108"/>
      <c r="SXT50" s="108"/>
      <c r="SXU50" s="108"/>
      <c r="SXV50" s="108"/>
      <c r="SXW50" s="108"/>
      <c r="SXX50" s="108"/>
      <c r="SXY50" s="108"/>
      <c r="SXZ50" s="108"/>
      <c r="SYA50" s="108"/>
      <c r="SYB50" s="108"/>
      <c r="SYC50" s="108"/>
      <c r="SYD50" s="108"/>
      <c r="SYE50" s="108"/>
      <c r="SYF50" s="108"/>
      <c r="SYG50" s="108"/>
      <c r="SYH50" s="108"/>
      <c r="SYI50" s="108"/>
      <c r="SYJ50" s="108"/>
      <c r="SYK50" s="108"/>
      <c r="SYL50" s="108"/>
      <c r="SYM50" s="108"/>
      <c r="SYN50" s="108"/>
      <c r="SYO50" s="108"/>
      <c r="SYP50" s="108"/>
      <c r="SYQ50" s="108"/>
      <c r="SYR50" s="108"/>
      <c r="SYS50" s="108"/>
      <c r="SYT50" s="108"/>
      <c r="SYU50" s="108"/>
      <c r="SYV50" s="108"/>
      <c r="SYW50" s="108"/>
      <c r="SYX50" s="108"/>
      <c r="SYY50" s="108"/>
      <c r="SYZ50" s="108"/>
      <c r="SZA50" s="108"/>
      <c r="SZB50" s="108"/>
      <c r="SZC50" s="108"/>
      <c r="SZD50" s="108"/>
      <c r="SZE50" s="108"/>
      <c r="SZF50" s="108"/>
      <c r="SZG50" s="108"/>
      <c r="SZH50" s="108"/>
      <c r="SZI50" s="108"/>
      <c r="SZJ50" s="108"/>
      <c r="SZK50" s="108"/>
      <c r="SZL50" s="108"/>
      <c r="SZM50" s="108"/>
      <c r="SZN50" s="108"/>
      <c r="SZO50" s="108"/>
      <c r="SZP50" s="108"/>
      <c r="SZQ50" s="108"/>
      <c r="SZR50" s="108"/>
      <c r="SZS50" s="108"/>
      <c r="SZT50" s="108"/>
      <c r="SZU50" s="108"/>
      <c r="SZV50" s="108"/>
      <c r="SZW50" s="108"/>
      <c r="SZX50" s="108"/>
      <c r="SZY50" s="108"/>
      <c r="SZZ50" s="108"/>
      <c r="TAA50" s="108"/>
      <c r="TAB50" s="108"/>
      <c r="TAC50" s="108"/>
      <c r="TAD50" s="108"/>
      <c r="TAE50" s="108"/>
      <c r="TAF50" s="108"/>
      <c r="TAG50" s="108"/>
      <c r="TAH50" s="108"/>
      <c r="TAI50" s="108"/>
      <c r="TAJ50" s="108"/>
      <c r="TAK50" s="108"/>
      <c r="TAL50" s="108"/>
      <c r="TAM50" s="108"/>
      <c r="TAN50" s="108"/>
      <c r="TAO50" s="108"/>
      <c r="TAP50" s="108"/>
      <c r="TAQ50" s="108"/>
      <c r="TAR50" s="108"/>
      <c r="TAS50" s="108"/>
      <c r="TAT50" s="108"/>
      <c r="TAU50" s="108"/>
      <c r="TAV50" s="108"/>
      <c r="TAW50" s="108"/>
      <c r="TAX50" s="108"/>
      <c r="TAY50" s="108"/>
      <c r="TAZ50" s="108"/>
      <c r="TBA50" s="108"/>
      <c r="TBB50" s="108"/>
      <c r="TBC50" s="108"/>
      <c r="TBD50" s="108"/>
      <c r="TBE50" s="108"/>
      <c r="TBF50" s="108"/>
      <c r="TBG50" s="108"/>
      <c r="TBH50" s="108"/>
      <c r="TBI50" s="108"/>
      <c r="TBJ50" s="108"/>
      <c r="TBK50" s="108"/>
      <c r="TBL50" s="108"/>
      <c r="TBM50" s="108"/>
      <c r="TBN50" s="108"/>
      <c r="TBO50" s="108"/>
      <c r="TBP50" s="108"/>
      <c r="TBQ50" s="108"/>
      <c r="TBR50" s="108"/>
      <c r="TBS50" s="108"/>
      <c r="TBT50" s="108"/>
      <c r="TBU50" s="108"/>
      <c r="TBV50" s="108"/>
      <c r="TBW50" s="108"/>
      <c r="TBX50" s="108"/>
      <c r="TBY50" s="108"/>
      <c r="TBZ50" s="108"/>
      <c r="TCA50" s="108"/>
      <c r="TCB50" s="108"/>
      <c r="TCC50" s="108"/>
      <c r="TCD50" s="108"/>
      <c r="TCE50" s="108"/>
      <c r="TCF50" s="108"/>
      <c r="TCG50" s="108"/>
      <c r="TCH50" s="108"/>
      <c r="TCI50" s="108"/>
      <c r="TCJ50" s="108"/>
      <c r="TCK50" s="108"/>
      <c r="TCL50" s="108"/>
      <c r="TCM50" s="108"/>
      <c r="TCN50" s="108"/>
      <c r="TCO50" s="108"/>
      <c r="TCP50" s="108"/>
      <c r="TCQ50" s="108"/>
      <c r="TCR50" s="108"/>
      <c r="TCS50" s="108"/>
      <c r="TCT50" s="108"/>
      <c r="TCU50" s="108"/>
      <c r="TCV50" s="108"/>
      <c r="TCW50" s="108"/>
      <c r="TCX50" s="108"/>
      <c r="TCY50" s="108"/>
      <c r="TCZ50" s="108"/>
      <c r="TDA50" s="108"/>
      <c r="TDB50" s="108"/>
      <c r="TDC50" s="108"/>
      <c r="TDD50" s="108"/>
      <c r="TDE50" s="108"/>
      <c r="TDF50" s="108"/>
      <c r="TDG50" s="108"/>
      <c r="TDH50" s="108"/>
      <c r="TDI50" s="108"/>
      <c r="TDJ50" s="108"/>
      <c r="TDK50" s="108"/>
      <c r="TDL50" s="108"/>
      <c r="TDM50" s="108"/>
      <c r="TDN50" s="108"/>
      <c r="TDO50" s="108"/>
      <c r="TDP50" s="108"/>
      <c r="TDQ50" s="108"/>
      <c r="TDR50" s="108"/>
      <c r="TDS50" s="108"/>
      <c r="TDT50" s="108"/>
      <c r="TDU50" s="108"/>
      <c r="TDV50" s="108"/>
      <c r="TDW50" s="108"/>
      <c r="TDX50" s="108"/>
      <c r="TDY50" s="108"/>
      <c r="TDZ50" s="108"/>
      <c r="TEA50" s="108"/>
      <c r="TEB50" s="108"/>
      <c r="TEC50" s="108"/>
      <c r="TED50" s="108"/>
      <c r="TEE50" s="108"/>
      <c r="TEF50" s="108"/>
      <c r="TEG50" s="108"/>
      <c r="TEH50" s="108"/>
      <c r="TEI50" s="108"/>
      <c r="TEJ50" s="108"/>
      <c r="TEK50" s="108"/>
      <c r="TEL50" s="108"/>
      <c r="TEM50" s="108"/>
      <c r="TEN50" s="108"/>
      <c r="TEO50" s="108"/>
      <c r="TEP50" s="108"/>
      <c r="TEQ50" s="108"/>
      <c r="TER50" s="108"/>
      <c r="TES50" s="108"/>
      <c r="TET50" s="108"/>
      <c r="TEU50" s="108"/>
      <c r="TEV50" s="108"/>
      <c r="TEW50" s="108"/>
      <c r="TEX50" s="108"/>
      <c r="TEY50" s="108"/>
      <c r="TEZ50" s="108"/>
      <c r="TFA50" s="108"/>
      <c r="TFB50" s="108"/>
      <c r="TFC50" s="108"/>
      <c r="TFD50" s="108"/>
      <c r="TFE50" s="108"/>
      <c r="TFF50" s="108"/>
      <c r="TFG50" s="108"/>
      <c r="TFH50" s="108"/>
      <c r="TFI50" s="108"/>
      <c r="TFJ50" s="108"/>
      <c r="TFK50" s="108"/>
      <c r="TFL50" s="108"/>
      <c r="TFM50" s="108"/>
      <c r="TFN50" s="108"/>
      <c r="TFO50" s="108"/>
      <c r="TFP50" s="108"/>
      <c r="TFQ50" s="108"/>
      <c r="TFR50" s="108"/>
      <c r="TFS50" s="108"/>
      <c r="TFT50" s="108"/>
      <c r="TFU50" s="108"/>
      <c r="TFV50" s="108"/>
      <c r="TFW50" s="108"/>
      <c r="TFX50" s="108"/>
      <c r="TFY50" s="108"/>
      <c r="TFZ50" s="108"/>
      <c r="TGA50" s="108"/>
      <c r="TGB50" s="108"/>
      <c r="TGC50" s="108"/>
      <c r="TGD50" s="108"/>
      <c r="TGE50" s="108"/>
      <c r="TGF50" s="108"/>
      <c r="TGG50" s="108"/>
      <c r="TGH50" s="108"/>
      <c r="TGI50" s="108"/>
      <c r="TGJ50" s="108"/>
      <c r="TGK50" s="108"/>
      <c r="TGL50" s="108"/>
      <c r="TGM50" s="108"/>
      <c r="TGN50" s="108"/>
      <c r="TGO50" s="108"/>
      <c r="TGP50" s="108"/>
      <c r="TGQ50" s="108"/>
      <c r="TGR50" s="108"/>
      <c r="TGS50" s="108"/>
      <c r="TGT50" s="108"/>
      <c r="TGU50" s="108"/>
      <c r="TGV50" s="108"/>
      <c r="TGW50" s="108"/>
      <c r="TGX50" s="108"/>
      <c r="TGY50" s="108"/>
      <c r="TGZ50" s="108"/>
      <c r="THA50" s="108"/>
      <c r="THB50" s="108"/>
      <c r="THC50" s="108"/>
      <c r="THD50" s="108"/>
      <c r="THE50" s="108"/>
      <c r="THF50" s="108"/>
      <c r="THG50" s="108"/>
      <c r="THH50" s="108"/>
      <c r="THI50" s="108"/>
      <c r="THJ50" s="108"/>
      <c r="THK50" s="108"/>
      <c r="THL50" s="108"/>
      <c r="THM50" s="108"/>
      <c r="THN50" s="108"/>
      <c r="THO50" s="108"/>
      <c r="THP50" s="108"/>
      <c r="THQ50" s="108"/>
      <c r="THR50" s="108"/>
      <c r="THS50" s="108"/>
      <c r="THT50" s="108"/>
      <c r="THU50" s="108"/>
      <c r="THV50" s="108"/>
      <c r="THW50" s="108"/>
      <c r="THX50" s="108"/>
      <c r="THY50" s="108"/>
      <c r="THZ50" s="108"/>
      <c r="TIA50" s="108"/>
      <c r="TIB50" s="108"/>
      <c r="TIC50" s="108"/>
      <c r="TID50" s="108"/>
      <c r="TIE50" s="108"/>
      <c r="TIF50" s="108"/>
      <c r="TIG50" s="108"/>
      <c r="TIH50" s="108"/>
      <c r="TII50" s="108"/>
      <c r="TIJ50" s="108"/>
      <c r="TIK50" s="108"/>
      <c r="TIL50" s="108"/>
      <c r="TIM50" s="108"/>
      <c r="TIN50" s="108"/>
      <c r="TIO50" s="108"/>
      <c r="TIP50" s="108"/>
      <c r="TIQ50" s="108"/>
      <c r="TIR50" s="108"/>
      <c r="TIS50" s="108"/>
      <c r="TIT50" s="108"/>
      <c r="TIU50" s="108"/>
      <c r="TIV50" s="108"/>
      <c r="TIW50" s="108"/>
      <c r="TIX50" s="108"/>
      <c r="TIY50" s="108"/>
      <c r="TIZ50" s="108"/>
      <c r="TJA50" s="108"/>
      <c r="TJB50" s="108"/>
      <c r="TJC50" s="108"/>
      <c r="TJD50" s="108"/>
      <c r="TJE50" s="108"/>
      <c r="TJF50" s="108"/>
      <c r="TJG50" s="108"/>
      <c r="TJH50" s="108"/>
      <c r="TJI50" s="108"/>
      <c r="TJJ50" s="108"/>
      <c r="TJK50" s="108"/>
      <c r="TJL50" s="108"/>
      <c r="TJM50" s="108"/>
      <c r="TJN50" s="108"/>
      <c r="TJO50" s="108"/>
      <c r="TJP50" s="108"/>
      <c r="TJQ50" s="108"/>
      <c r="TJR50" s="108"/>
      <c r="TJS50" s="108"/>
      <c r="TJT50" s="108"/>
      <c r="TJU50" s="108"/>
      <c r="TJV50" s="108"/>
      <c r="TJW50" s="108"/>
      <c r="TJX50" s="108"/>
      <c r="TJY50" s="108"/>
      <c r="TJZ50" s="108"/>
      <c r="TKA50" s="108"/>
      <c r="TKB50" s="108"/>
      <c r="TKC50" s="108"/>
      <c r="TKD50" s="108"/>
      <c r="TKE50" s="108"/>
      <c r="TKF50" s="108"/>
      <c r="TKG50" s="108"/>
      <c r="TKH50" s="108"/>
      <c r="TKI50" s="108"/>
      <c r="TKJ50" s="108"/>
      <c r="TKK50" s="108"/>
      <c r="TKL50" s="108"/>
      <c r="TKM50" s="108"/>
      <c r="TKN50" s="108"/>
      <c r="TKO50" s="108"/>
      <c r="TKP50" s="108"/>
      <c r="TKQ50" s="108"/>
      <c r="TKR50" s="108"/>
      <c r="TKS50" s="108"/>
      <c r="TKT50" s="108"/>
      <c r="TKU50" s="108"/>
      <c r="TKV50" s="108"/>
      <c r="TKW50" s="108"/>
      <c r="TKX50" s="108"/>
      <c r="TKY50" s="108"/>
      <c r="TKZ50" s="108"/>
      <c r="TLA50" s="108"/>
      <c r="TLB50" s="108"/>
      <c r="TLC50" s="108"/>
      <c r="TLD50" s="108"/>
      <c r="TLE50" s="108"/>
      <c r="TLF50" s="108"/>
      <c r="TLG50" s="108"/>
      <c r="TLH50" s="108"/>
      <c r="TLI50" s="108"/>
      <c r="TLJ50" s="108"/>
      <c r="TLK50" s="108"/>
      <c r="TLL50" s="108"/>
      <c r="TLM50" s="108"/>
      <c r="TLN50" s="108"/>
      <c r="TLO50" s="108"/>
      <c r="TLP50" s="108"/>
      <c r="TLQ50" s="108"/>
      <c r="TLR50" s="108"/>
      <c r="TLS50" s="108"/>
      <c r="TLT50" s="108"/>
      <c r="TLU50" s="108"/>
      <c r="TLV50" s="108"/>
      <c r="TLW50" s="108"/>
      <c r="TLX50" s="108"/>
      <c r="TLY50" s="108"/>
      <c r="TLZ50" s="108"/>
      <c r="TMA50" s="108"/>
      <c r="TMB50" s="108"/>
      <c r="TMC50" s="108"/>
      <c r="TMD50" s="108"/>
      <c r="TME50" s="108"/>
      <c r="TMF50" s="108"/>
      <c r="TMG50" s="108"/>
      <c r="TMH50" s="108"/>
      <c r="TMI50" s="108"/>
      <c r="TMJ50" s="108"/>
      <c r="TMK50" s="108"/>
      <c r="TML50" s="108"/>
      <c r="TMM50" s="108"/>
      <c r="TMN50" s="108"/>
      <c r="TMO50" s="108"/>
      <c r="TMP50" s="108"/>
      <c r="TMQ50" s="108"/>
      <c r="TMR50" s="108"/>
      <c r="TMS50" s="108"/>
      <c r="TMT50" s="108"/>
      <c r="TMU50" s="108"/>
      <c r="TMV50" s="108"/>
      <c r="TMW50" s="108"/>
      <c r="TMX50" s="108"/>
      <c r="TMY50" s="108"/>
      <c r="TMZ50" s="108"/>
      <c r="TNA50" s="108"/>
      <c r="TNB50" s="108"/>
      <c r="TNC50" s="108"/>
      <c r="TND50" s="108"/>
      <c r="TNE50" s="108"/>
      <c r="TNF50" s="108"/>
      <c r="TNG50" s="108"/>
      <c r="TNH50" s="108"/>
      <c r="TNI50" s="108"/>
      <c r="TNJ50" s="108"/>
      <c r="TNK50" s="108"/>
      <c r="TNL50" s="108"/>
      <c r="TNM50" s="108"/>
      <c r="TNN50" s="108"/>
      <c r="TNO50" s="108"/>
      <c r="TNP50" s="108"/>
      <c r="TNQ50" s="108"/>
      <c r="TNR50" s="108"/>
      <c r="TNS50" s="108"/>
      <c r="TNT50" s="108"/>
      <c r="TNU50" s="108"/>
      <c r="TNV50" s="108"/>
      <c r="TNW50" s="108"/>
      <c r="TNX50" s="108"/>
      <c r="TNY50" s="108"/>
      <c r="TNZ50" s="108"/>
      <c r="TOA50" s="108"/>
      <c r="TOB50" s="108"/>
      <c r="TOC50" s="108"/>
      <c r="TOD50" s="108"/>
      <c r="TOE50" s="108"/>
      <c r="TOF50" s="108"/>
      <c r="TOG50" s="108"/>
      <c r="TOH50" s="108"/>
      <c r="TOI50" s="108"/>
      <c r="TOJ50" s="108"/>
      <c r="TOK50" s="108"/>
      <c r="TOL50" s="108"/>
      <c r="TOM50" s="108"/>
      <c r="TON50" s="108"/>
      <c r="TOO50" s="108"/>
      <c r="TOP50" s="108"/>
      <c r="TOQ50" s="108"/>
      <c r="TOR50" s="108"/>
      <c r="TOS50" s="108"/>
      <c r="TOT50" s="108"/>
      <c r="TOU50" s="108"/>
      <c r="TOV50" s="108"/>
      <c r="TOW50" s="108"/>
      <c r="TOX50" s="108"/>
      <c r="TOY50" s="108"/>
      <c r="TOZ50" s="108"/>
      <c r="TPA50" s="108"/>
      <c r="TPB50" s="108"/>
      <c r="TPC50" s="108"/>
      <c r="TPD50" s="108"/>
      <c r="TPE50" s="108"/>
      <c r="TPF50" s="108"/>
      <c r="TPG50" s="108"/>
      <c r="TPH50" s="108"/>
      <c r="TPI50" s="108"/>
      <c r="TPJ50" s="108"/>
      <c r="TPK50" s="108"/>
      <c r="TPL50" s="108"/>
      <c r="TPM50" s="108"/>
      <c r="TPN50" s="108"/>
      <c r="TPO50" s="108"/>
      <c r="TPP50" s="108"/>
      <c r="TPQ50" s="108"/>
      <c r="TPR50" s="108"/>
      <c r="TPS50" s="108"/>
      <c r="TPT50" s="108"/>
      <c r="TPU50" s="108"/>
      <c r="TPV50" s="108"/>
      <c r="TPW50" s="108"/>
      <c r="TPX50" s="108"/>
      <c r="TPY50" s="108"/>
      <c r="TPZ50" s="108"/>
      <c r="TQA50" s="108"/>
      <c r="TQB50" s="108"/>
      <c r="TQC50" s="108"/>
      <c r="TQD50" s="108"/>
      <c r="TQE50" s="108"/>
      <c r="TQF50" s="108"/>
      <c r="TQG50" s="108"/>
      <c r="TQH50" s="108"/>
      <c r="TQI50" s="108"/>
      <c r="TQJ50" s="108"/>
      <c r="TQK50" s="108"/>
      <c r="TQL50" s="108"/>
      <c r="TQM50" s="108"/>
      <c r="TQN50" s="108"/>
      <c r="TQO50" s="108"/>
      <c r="TQP50" s="108"/>
      <c r="TQQ50" s="108"/>
      <c r="TQR50" s="108"/>
      <c r="TQS50" s="108"/>
      <c r="TQT50" s="108"/>
      <c r="TQU50" s="108"/>
      <c r="TQV50" s="108"/>
      <c r="TQW50" s="108"/>
      <c r="TQX50" s="108"/>
      <c r="TQY50" s="108"/>
      <c r="TQZ50" s="108"/>
      <c r="TRA50" s="108"/>
      <c r="TRB50" s="108"/>
      <c r="TRC50" s="108"/>
      <c r="TRD50" s="108"/>
      <c r="TRE50" s="108"/>
      <c r="TRF50" s="108"/>
      <c r="TRG50" s="108"/>
      <c r="TRH50" s="108"/>
      <c r="TRI50" s="108"/>
      <c r="TRJ50" s="108"/>
      <c r="TRK50" s="108"/>
      <c r="TRL50" s="108"/>
      <c r="TRM50" s="108"/>
      <c r="TRN50" s="108"/>
      <c r="TRO50" s="108"/>
      <c r="TRP50" s="108"/>
      <c r="TRQ50" s="108"/>
      <c r="TRR50" s="108"/>
      <c r="TRS50" s="108"/>
      <c r="TRT50" s="108"/>
      <c r="TRU50" s="108"/>
      <c r="TRV50" s="108"/>
      <c r="TRW50" s="108"/>
      <c r="TRX50" s="108"/>
      <c r="TRY50" s="108"/>
      <c r="TRZ50" s="108"/>
      <c r="TSA50" s="108"/>
      <c r="TSB50" s="108"/>
      <c r="TSC50" s="108"/>
      <c r="TSD50" s="108"/>
      <c r="TSE50" s="108"/>
      <c r="TSF50" s="108"/>
      <c r="TSG50" s="108"/>
      <c r="TSH50" s="108"/>
      <c r="TSI50" s="108"/>
      <c r="TSJ50" s="108"/>
      <c r="TSK50" s="108"/>
      <c r="TSL50" s="108"/>
      <c r="TSM50" s="108"/>
      <c r="TSN50" s="108"/>
      <c r="TSO50" s="108"/>
      <c r="TSP50" s="108"/>
      <c r="TSQ50" s="108"/>
      <c r="TSR50" s="108"/>
      <c r="TSS50" s="108"/>
      <c r="TST50" s="108"/>
      <c r="TSU50" s="108"/>
      <c r="TSV50" s="108"/>
      <c r="TSW50" s="108"/>
      <c r="TSX50" s="108"/>
      <c r="TSY50" s="108"/>
      <c r="TSZ50" s="108"/>
      <c r="TTA50" s="108"/>
      <c r="TTB50" s="108"/>
      <c r="TTC50" s="108"/>
      <c r="TTD50" s="108"/>
      <c r="TTE50" s="108"/>
      <c r="TTF50" s="108"/>
      <c r="TTG50" s="108"/>
      <c r="TTH50" s="108"/>
      <c r="TTI50" s="108"/>
      <c r="TTJ50" s="108"/>
      <c r="TTK50" s="108"/>
      <c r="TTL50" s="108"/>
      <c r="TTM50" s="108"/>
      <c r="TTN50" s="108"/>
      <c r="TTO50" s="108"/>
      <c r="TTP50" s="108"/>
      <c r="TTQ50" s="108"/>
      <c r="TTR50" s="108"/>
      <c r="TTS50" s="108"/>
      <c r="TTT50" s="108"/>
      <c r="TTU50" s="108"/>
      <c r="TTV50" s="108"/>
      <c r="TTW50" s="108"/>
      <c r="TTX50" s="108"/>
      <c r="TTY50" s="108"/>
      <c r="TTZ50" s="108"/>
      <c r="TUA50" s="108"/>
      <c r="TUB50" s="108"/>
      <c r="TUC50" s="108"/>
      <c r="TUD50" s="108"/>
      <c r="TUE50" s="108"/>
      <c r="TUF50" s="108"/>
      <c r="TUG50" s="108"/>
      <c r="TUH50" s="108"/>
      <c r="TUI50" s="108"/>
      <c r="TUJ50" s="108"/>
      <c r="TUK50" s="108"/>
      <c r="TUL50" s="108"/>
      <c r="TUM50" s="108"/>
      <c r="TUN50" s="108"/>
      <c r="TUO50" s="108"/>
      <c r="TUP50" s="108"/>
      <c r="TUQ50" s="108"/>
      <c r="TUR50" s="108"/>
      <c r="TUS50" s="108"/>
      <c r="TUT50" s="108"/>
      <c r="TUU50" s="108"/>
      <c r="TUV50" s="108"/>
      <c r="TUW50" s="108"/>
      <c r="TUX50" s="108"/>
      <c r="TUY50" s="108"/>
      <c r="TUZ50" s="108"/>
      <c r="TVA50" s="108"/>
      <c r="TVB50" s="108"/>
      <c r="TVC50" s="108"/>
      <c r="TVD50" s="108"/>
      <c r="TVE50" s="108"/>
      <c r="TVF50" s="108"/>
      <c r="TVG50" s="108"/>
      <c r="TVH50" s="108"/>
      <c r="TVI50" s="108"/>
      <c r="TVJ50" s="108"/>
      <c r="TVK50" s="108"/>
      <c r="TVL50" s="108"/>
      <c r="TVM50" s="108"/>
      <c r="TVN50" s="108"/>
      <c r="TVO50" s="108"/>
      <c r="TVP50" s="108"/>
      <c r="TVQ50" s="108"/>
      <c r="TVR50" s="108"/>
      <c r="TVS50" s="108"/>
      <c r="TVT50" s="108"/>
      <c r="TVU50" s="108"/>
      <c r="TVV50" s="108"/>
      <c r="TVW50" s="108"/>
      <c r="TVX50" s="108"/>
      <c r="TVY50" s="108"/>
      <c r="TVZ50" s="108"/>
      <c r="TWA50" s="108"/>
      <c r="TWB50" s="108"/>
      <c r="TWC50" s="108"/>
      <c r="TWD50" s="108"/>
      <c r="TWE50" s="108"/>
      <c r="TWF50" s="108"/>
      <c r="TWG50" s="108"/>
      <c r="TWH50" s="108"/>
      <c r="TWI50" s="108"/>
      <c r="TWJ50" s="108"/>
      <c r="TWK50" s="108"/>
      <c r="TWL50" s="108"/>
      <c r="TWM50" s="108"/>
      <c r="TWN50" s="108"/>
      <c r="TWO50" s="108"/>
      <c r="TWP50" s="108"/>
      <c r="TWQ50" s="108"/>
      <c r="TWR50" s="108"/>
      <c r="TWS50" s="108"/>
      <c r="TWT50" s="108"/>
      <c r="TWU50" s="108"/>
      <c r="TWV50" s="108"/>
      <c r="TWW50" s="108"/>
      <c r="TWX50" s="108"/>
      <c r="TWY50" s="108"/>
      <c r="TWZ50" s="108"/>
      <c r="TXA50" s="108"/>
      <c r="TXB50" s="108"/>
      <c r="TXC50" s="108"/>
      <c r="TXD50" s="108"/>
      <c r="TXE50" s="108"/>
      <c r="TXF50" s="108"/>
      <c r="TXG50" s="108"/>
      <c r="TXH50" s="108"/>
      <c r="TXI50" s="108"/>
      <c r="TXJ50" s="108"/>
      <c r="TXK50" s="108"/>
      <c r="TXL50" s="108"/>
      <c r="TXM50" s="108"/>
      <c r="TXN50" s="108"/>
      <c r="TXO50" s="108"/>
      <c r="TXP50" s="108"/>
      <c r="TXQ50" s="108"/>
      <c r="TXR50" s="108"/>
      <c r="TXS50" s="108"/>
      <c r="TXT50" s="108"/>
      <c r="TXU50" s="108"/>
      <c r="TXV50" s="108"/>
      <c r="TXW50" s="108"/>
      <c r="TXX50" s="108"/>
      <c r="TXY50" s="108"/>
      <c r="TXZ50" s="108"/>
      <c r="TYA50" s="108"/>
      <c r="TYB50" s="108"/>
      <c r="TYC50" s="108"/>
      <c r="TYD50" s="108"/>
      <c r="TYE50" s="108"/>
      <c r="TYF50" s="108"/>
      <c r="TYG50" s="108"/>
      <c r="TYH50" s="108"/>
      <c r="TYI50" s="108"/>
      <c r="TYJ50" s="108"/>
      <c r="TYK50" s="108"/>
      <c r="TYL50" s="108"/>
      <c r="TYM50" s="108"/>
      <c r="TYN50" s="108"/>
      <c r="TYO50" s="108"/>
      <c r="TYP50" s="108"/>
      <c r="TYQ50" s="108"/>
      <c r="TYR50" s="108"/>
      <c r="TYS50" s="108"/>
      <c r="TYT50" s="108"/>
      <c r="TYU50" s="108"/>
      <c r="TYV50" s="108"/>
      <c r="TYW50" s="108"/>
      <c r="TYX50" s="108"/>
      <c r="TYY50" s="108"/>
      <c r="TYZ50" s="108"/>
      <c r="TZA50" s="108"/>
      <c r="TZB50" s="108"/>
      <c r="TZC50" s="108"/>
      <c r="TZD50" s="108"/>
      <c r="TZE50" s="108"/>
      <c r="TZF50" s="108"/>
      <c r="TZG50" s="108"/>
      <c r="TZH50" s="108"/>
      <c r="TZI50" s="108"/>
      <c r="TZJ50" s="108"/>
      <c r="TZK50" s="108"/>
      <c r="TZL50" s="108"/>
      <c r="TZM50" s="108"/>
      <c r="TZN50" s="108"/>
      <c r="TZO50" s="108"/>
      <c r="TZP50" s="108"/>
      <c r="TZQ50" s="108"/>
      <c r="TZR50" s="108"/>
      <c r="TZS50" s="108"/>
      <c r="TZT50" s="108"/>
      <c r="TZU50" s="108"/>
      <c r="TZV50" s="108"/>
      <c r="TZW50" s="108"/>
      <c r="TZX50" s="108"/>
      <c r="TZY50" s="108"/>
      <c r="TZZ50" s="108"/>
      <c r="UAA50" s="108"/>
      <c r="UAB50" s="108"/>
      <c r="UAC50" s="108"/>
      <c r="UAD50" s="108"/>
      <c r="UAE50" s="108"/>
      <c r="UAF50" s="108"/>
      <c r="UAG50" s="108"/>
      <c r="UAH50" s="108"/>
      <c r="UAI50" s="108"/>
      <c r="UAJ50" s="108"/>
      <c r="UAK50" s="108"/>
      <c r="UAL50" s="108"/>
      <c r="UAM50" s="108"/>
      <c r="UAN50" s="108"/>
      <c r="UAO50" s="108"/>
      <c r="UAP50" s="108"/>
      <c r="UAQ50" s="108"/>
      <c r="UAR50" s="108"/>
      <c r="UAS50" s="108"/>
      <c r="UAT50" s="108"/>
      <c r="UAU50" s="108"/>
      <c r="UAV50" s="108"/>
      <c r="UAW50" s="108"/>
      <c r="UAX50" s="108"/>
      <c r="UAY50" s="108"/>
      <c r="UAZ50" s="108"/>
      <c r="UBA50" s="108"/>
      <c r="UBB50" s="108"/>
      <c r="UBC50" s="108"/>
      <c r="UBD50" s="108"/>
      <c r="UBE50" s="108"/>
      <c r="UBF50" s="108"/>
      <c r="UBG50" s="108"/>
      <c r="UBH50" s="108"/>
      <c r="UBI50" s="108"/>
      <c r="UBJ50" s="108"/>
      <c r="UBK50" s="108"/>
      <c r="UBL50" s="108"/>
      <c r="UBM50" s="108"/>
      <c r="UBN50" s="108"/>
      <c r="UBO50" s="108"/>
      <c r="UBP50" s="108"/>
      <c r="UBQ50" s="108"/>
      <c r="UBR50" s="108"/>
      <c r="UBS50" s="108"/>
      <c r="UBT50" s="108"/>
      <c r="UBU50" s="108"/>
      <c r="UBV50" s="108"/>
      <c r="UBW50" s="108"/>
      <c r="UBX50" s="108"/>
      <c r="UBY50" s="108"/>
      <c r="UBZ50" s="108"/>
      <c r="UCA50" s="108"/>
      <c r="UCB50" s="108"/>
      <c r="UCC50" s="108"/>
      <c r="UCD50" s="108"/>
      <c r="UCE50" s="108"/>
      <c r="UCF50" s="108"/>
      <c r="UCG50" s="108"/>
      <c r="UCH50" s="108"/>
      <c r="UCI50" s="108"/>
      <c r="UCJ50" s="108"/>
      <c r="UCK50" s="108"/>
      <c r="UCL50" s="108"/>
      <c r="UCM50" s="108"/>
      <c r="UCN50" s="108"/>
      <c r="UCO50" s="108"/>
      <c r="UCP50" s="108"/>
      <c r="UCQ50" s="108"/>
      <c r="UCR50" s="108"/>
      <c r="UCS50" s="108"/>
      <c r="UCT50" s="108"/>
      <c r="UCU50" s="108"/>
      <c r="UCV50" s="108"/>
      <c r="UCW50" s="108"/>
      <c r="UCX50" s="108"/>
      <c r="UCY50" s="108"/>
      <c r="UCZ50" s="108"/>
      <c r="UDA50" s="108"/>
      <c r="UDB50" s="108"/>
      <c r="UDC50" s="108"/>
      <c r="UDD50" s="108"/>
      <c r="UDE50" s="108"/>
      <c r="UDF50" s="108"/>
      <c r="UDG50" s="108"/>
      <c r="UDH50" s="108"/>
      <c r="UDI50" s="108"/>
      <c r="UDJ50" s="108"/>
      <c r="UDK50" s="108"/>
      <c r="UDL50" s="108"/>
      <c r="UDM50" s="108"/>
      <c r="UDN50" s="108"/>
      <c r="UDO50" s="108"/>
      <c r="UDP50" s="108"/>
      <c r="UDQ50" s="108"/>
      <c r="UDR50" s="108"/>
      <c r="UDS50" s="108"/>
      <c r="UDT50" s="108"/>
      <c r="UDU50" s="108"/>
      <c r="UDV50" s="108"/>
      <c r="UDW50" s="108"/>
      <c r="UDX50" s="108"/>
      <c r="UDY50" s="108"/>
      <c r="UDZ50" s="108"/>
      <c r="UEA50" s="108"/>
      <c r="UEB50" s="108"/>
      <c r="UEC50" s="108"/>
      <c r="UED50" s="108"/>
      <c r="UEE50" s="108"/>
      <c r="UEF50" s="108"/>
      <c r="UEG50" s="108"/>
      <c r="UEH50" s="108"/>
      <c r="UEI50" s="108"/>
      <c r="UEJ50" s="108"/>
      <c r="UEK50" s="108"/>
      <c r="UEL50" s="108"/>
      <c r="UEM50" s="108"/>
      <c r="UEN50" s="108"/>
      <c r="UEO50" s="108"/>
      <c r="UEP50" s="108"/>
      <c r="UEQ50" s="108"/>
      <c r="UER50" s="108"/>
      <c r="UES50" s="108"/>
      <c r="UET50" s="108"/>
      <c r="UEU50" s="108"/>
      <c r="UEV50" s="108"/>
      <c r="UEW50" s="108"/>
      <c r="UEX50" s="108"/>
      <c r="UEY50" s="108"/>
      <c r="UEZ50" s="108"/>
      <c r="UFA50" s="108"/>
      <c r="UFB50" s="108"/>
      <c r="UFC50" s="108"/>
      <c r="UFD50" s="108"/>
      <c r="UFE50" s="108"/>
      <c r="UFF50" s="108"/>
      <c r="UFG50" s="108"/>
      <c r="UFH50" s="108"/>
      <c r="UFI50" s="108"/>
      <c r="UFJ50" s="108"/>
      <c r="UFK50" s="108"/>
      <c r="UFL50" s="108"/>
      <c r="UFM50" s="108"/>
      <c r="UFN50" s="108"/>
      <c r="UFO50" s="108"/>
      <c r="UFP50" s="108"/>
      <c r="UFQ50" s="108"/>
      <c r="UFR50" s="108"/>
      <c r="UFS50" s="108"/>
      <c r="UFT50" s="108"/>
      <c r="UFU50" s="108"/>
      <c r="UFV50" s="108"/>
      <c r="UFW50" s="108"/>
      <c r="UFX50" s="108"/>
      <c r="UFY50" s="108"/>
      <c r="UFZ50" s="108"/>
      <c r="UGA50" s="108"/>
      <c r="UGB50" s="108"/>
      <c r="UGC50" s="108"/>
      <c r="UGD50" s="108"/>
      <c r="UGE50" s="108"/>
      <c r="UGF50" s="108"/>
      <c r="UGG50" s="108"/>
      <c r="UGH50" s="108"/>
      <c r="UGI50" s="108"/>
      <c r="UGJ50" s="108"/>
      <c r="UGK50" s="108"/>
      <c r="UGL50" s="108"/>
      <c r="UGM50" s="108"/>
      <c r="UGN50" s="108"/>
      <c r="UGO50" s="108"/>
      <c r="UGP50" s="108"/>
      <c r="UGQ50" s="108"/>
      <c r="UGR50" s="108"/>
      <c r="UGS50" s="108"/>
      <c r="UGT50" s="108"/>
      <c r="UGU50" s="108"/>
      <c r="UGV50" s="108"/>
      <c r="UGW50" s="108"/>
      <c r="UGX50" s="108"/>
      <c r="UGY50" s="108"/>
      <c r="UGZ50" s="108"/>
      <c r="UHA50" s="108"/>
      <c r="UHB50" s="108"/>
      <c r="UHC50" s="108"/>
      <c r="UHD50" s="108"/>
      <c r="UHE50" s="108"/>
      <c r="UHF50" s="108"/>
      <c r="UHG50" s="108"/>
      <c r="UHH50" s="108"/>
      <c r="UHI50" s="108"/>
      <c r="UHJ50" s="108"/>
      <c r="UHK50" s="108"/>
      <c r="UHL50" s="108"/>
      <c r="UHM50" s="108"/>
      <c r="UHN50" s="108"/>
      <c r="UHO50" s="108"/>
      <c r="UHP50" s="108"/>
      <c r="UHQ50" s="108"/>
      <c r="UHR50" s="108"/>
      <c r="UHS50" s="108"/>
      <c r="UHT50" s="108"/>
      <c r="UHU50" s="108"/>
      <c r="UHV50" s="108"/>
      <c r="UHW50" s="108"/>
      <c r="UHX50" s="108"/>
      <c r="UHY50" s="108"/>
      <c r="UHZ50" s="108"/>
      <c r="UIA50" s="108"/>
      <c r="UIB50" s="108"/>
      <c r="UIC50" s="108"/>
      <c r="UID50" s="108"/>
      <c r="UIE50" s="108"/>
      <c r="UIF50" s="108"/>
      <c r="UIG50" s="108"/>
      <c r="UIH50" s="108"/>
      <c r="UII50" s="108"/>
      <c r="UIJ50" s="108"/>
      <c r="UIK50" s="108"/>
      <c r="UIL50" s="108"/>
      <c r="UIM50" s="108"/>
      <c r="UIN50" s="108"/>
      <c r="UIO50" s="108"/>
      <c r="UIP50" s="108"/>
      <c r="UIQ50" s="108"/>
      <c r="UIR50" s="108"/>
      <c r="UIS50" s="108"/>
      <c r="UIT50" s="108"/>
      <c r="UIU50" s="108"/>
      <c r="UIV50" s="108"/>
      <c r="UIW50" s="108"/>
      <c r="UIX50" s="108"/>
      <c r="UIY50" s="108"/>
      <c r="UIZ50" s="108"/>
      <c r="UJA50" s="108"/>
      <c r="UJB50" s="108"/>
      <c r="UJC50" s="108"/>
      <c r="UJD50" s="108"/>
      <c r="UJE50" s="108"/>
      <c r="UJF50" s="108"/>
      <c r="UJG50" s="108"/>
      <c r="UJH50" s="108"/>
      <c r="UJI50" s="108"/>
      <c r="UJJ50" s="108"/>
      <c r="UJK50" s="108"/>
      <c r="UJL50" s="108"/>
      <c r="UJM50" s="108"/>
      <c r="UJN50" s="108"/>
      <c r="UJO50" s="108"/>
      <c r="UJP50" s="108"/>
      <c r="UJQ50" s="108"/>
      <c r="UJR50" s="108"/>
      <c r="UJS50" s="108"/>
      <c r="UJT50" s="108"/>
      <c r="UJU50" s="108"/>
      <c r="UJV50" s="108"/>
      <c r="UJW50" s="108"/>
      <c r="UJX50" s="108"/>
      <c r="UJY50" s="108"/>
      <c r="UJZ50" s="108"/>
      <c r="UKA50" s="108"/>
      <c r="UKB50" s="108"/>
      <c r="UKC50" s="108"/>
      <c r="UKD50" s="108"/>
      <c r="UKE50" s="108"/>
      <c r="UKF50" s="108"/>
      <c r="UKG50" s="108"/>
      <c r="UKH50" s="108"/>
      <c r="UKI50" s="108"/>
      <c r="UKJ50" s="108"/>
      <c r="UKK50" s="108"/>
      <c r="UKL50" s="108"/>
      <c r="UKM50" s="108"/>
      <c r="UKN50" s="108"/>
      <c r="UKO50" s="108"/>
      <c r="UKP50" s="108"/>
      <c r="UKQ50" s="108"/>
      <c r="UKR50" s="108"/>
      <c r="UKS50" s="108"/>
      <c r="UKT50" s="108"/>
      <c r="UKU50" s="108"/>
      <c r="UKV50" s="108"/>
      <c r="UKW50" s="108"/>
      <c r="UKX50" s="108"/>
      <c r="UKY50" s="108"/>
      <c r="UKZ50" s="108"/>
      <c r="ULA50" s="108"/>
      <c r="ULB50" s="108"/>
      <c r="ULC50" s="108"/>
      <c r="ULD50" s="108"/>
      <c r="ULE50" s="108"/>
      <c r="ULF50" s="108"/>
      <c r="ULG50" s="108"/>
      <c r="ULH50" s="108"/>
      <c r="ULI50" s="108"/>
      <c r="ULJ50" s="108"/>
      <c r="ULK50" s="108"/>
      <c r="ULL50" s="108"/>
      <c r="ULM50" s="108"/>
      <c r="ULN50" s="108"/>
      <c r="ULO50" s="108"/>
      <c r="ULP50" s="108"/>
      <c r="ULQ50" s="108"/>
      <c r="ULR50" s="108"/>
      <c r="ULS50" s="108"/>
      <c r="ULT50" s="108"/>
      <c r="ULU50" s="108"/>
      <c r="ULV50" s="108"/>
      <c r="ULW50" s="108"/>
      <c r="ULX50" s="108"/>
      <c r="ULY50" s="108"/>
      <c r="ULZ50" s="108"/>
      <c r="UMA50" s="108"/>
      <c r="UMB50" s="108"/>
      <c r="UMC50" s="108"/>
      <c r="UMD50" s="108"/>
      <c r="UME50" s="108"/>
      <c r="UMF50" s="108"/>
      <c r="UMG50" s="108"/>
      <c r="UMH50" s="108"/>
      <c r="UMI50" s="108"/>
      <c r="UMJ50" s="108"/>
      <c r="UMK50" s="108"/>
      <c r="UML50" s="108"/>
      <c r="UMM50" s="108"/>
      <c r="UMN50" s="108"/>
      <c r="UMO50" s="108"/>
      <c r="UMP50" s="108"/>
      <c r="UMQ50" s="108"/>
      <c r="UMR50" s="108"/>
      <c r="UMS50" s="108"/>
      <c r="UMT50" s="108"/>
      <c r="UMU50" s="108"/>
      <c r="UMV50" s="108"/>
      <c r="UMW50" s="108"/>
      <c r="UMX50" s="108"/>
      <c r="UMY50" s="108"/>
      <c r="UMZ50" s="108"/>
      <c r="UNA50" s="108"/>
      <c r="UNB50" s="108"/>
      <c r="UNC50" s="108"/>
      <c r="UND50" s="108"/>
      <c r="UNE50" s="108"/>
      <c r="UNF50" s="108"/>
      <c r="UNG50" s="108"/>
      <c r="UNH50" s="108"/>
      <c r="UNI50" s="108"/>
      <c r="UNJ50" s="108"/>
      <c r="UNK50" s="108"/>
      <c r="UNL50" s="108"/>
      <c r="UNM50" s="108"/>
      <c r="UNN50" s="108"/>
      <c r="UNO50" s="108"/>
      <c r="UNP50" s="108"/>
      <c r="UNQ50" s="108"/>
      <c r="UNR50" s="108"/>
      <c r="UNS50" s="108"/>
      <c r="UNT50" s="108"/>
      <c r="UNU50" s="108"/>
      <c r="UNV50" s="108"/>
      <c r="UNW50" s="108"/>
      <c r="UNX50" s="108"/>
      <c r="UNY50" s="108"/>
      <c r="UNZ50" s="108"/>
      <c r="UOA50" s="108"/>
      <c r="UOB50" s="108"/>
      <c r="UOC50" s="108"/>
      <c r="UOD50" s="108"/>
      <c r="UOE50" s="108"/>
      <c r="UOF50" s="108"/>
      <c r="UOG50" s="108"/>
      <c r="UOH50" s="108"/>
      <c r="UOI50" s="108"/>
      <c r="UOJ50" s="108"/>
      <c r="UOK50" s="108"/>
      <c r="UOL50" s="108"/>
      <c r="UOM50" s="108"/>
      <c r="UON50" s="108"/>
      <c r="UOO50" s="108"/>
      <c r="UOP50" s="108"/>
      <c r="UOQ50" s="108"/>
      <c r="UOR50" s="108"/>
      <c r="UOS50" s="108"/>
      <c r="UOT50" s="108"/>
      <c r="UOU50" s="108"/>
      <c r="UOV50" s="108"/>
      <c r="UOW50" s="108"/>
      <c r="UOX50" s="108"/>
      <c r="UOY50" s="108"/>
      <c r="UOZ50" s="108"/>
      <c r="UPA50" s="108"/>
      <c r="UPB50" s="108"/>
      <c r="UPC50" s="108"/>
      <c r="UPD50" s="108"/>
      <c r="UPE50" s="108"/>
      <c r="UPF50" s="108"/>
      <c r="UPG50" s="108"/>
      <c r="UPH50" s="108"/>
      <c r="UPI50" s="108"/>
      <c r="UPJ50" s="108"/>
      <c r="UPK50" s="108"/>
      <c r="UPL50" s="108"/>
      <c r="UPM50" s="108"/>
      <c r="UPN50" s="108"/>
      <c r="UPO50" s="108"/>
      <c r="UPP50" s="108"/>
      <c r="UPQ50" s="108"/>
      <c r="UPR50" s="108"/>
      <c r="UPS50" s="108"/>
      <c r="UPT50" s="108"/>
      <c r="UPU50" s="108"/>
      <c r="UPV50" s="108"/>
      <c r="UPW50" s="108"/>
      <c r="UPX50" s="108"/>
      <c r="UPY50" s="108"/>
      <c r="UPZ50" s="108"/>
      <c r="UQA50" s="108"/>
      <c r="UQB50" s="108"/>
      <c r="UQC50" s="108"/>
      <c r="UQD50" s="108"/>
      <c r="UQE50" s="108"/>
      <c r="UQF50" s="108"/>
      <c r="UQG50" s="108"/>
      <c r="UQH50" s="108"/>
      <c r="UQI50" s="108"/>
      <c r="UQJ50" s="108"/>
      <c r="UQK50" s="108"/>
      <c r="UQL50" s="108"/>
      <c r="UQM50" s="108"/>
      <c r="UQN50" s="108"/>
      <c r="UQO50" s="108"/>
      <c r="UQP50" s="108"/>
      <c r="UQQ50" s="108"/>
      <c r="UQR50" s="108"/>
      <c r="UQS50" s="108"/>
      <c r="UQT50" s="108"/>
      <c r="UQU50" s="108"/>
      <c r="UQV50" s="108"/>
      <c r="UQW50" s="108"/>
      <c r="UQX50" s="108"/>
      <c r="UQY50" s="108"/>
      <c r="UQZ50" s="108"/>
      <c r="URA50" s="108"/>
      <c r="URB50" s="108"/>
      <c r="URC50" s="108"/>
      <c r="URD50" s="108"/>
      <c r="URE50" s="108"/>
      <c r="URF50" s="108"/>
      <c r="URG50" s="108"/>
      <c r="URH50" s="108"/>
      <c r="URI50" s="108"/>
      <c r="URJ50" s="108"/>
      <c r="URK50" s="108"/>
      <c r="URL50" s="108"/>
      <c r="URM50" s="108"/>
      <c r="URN50" s="108"/>
      <c r="URO50" s="108"/>
      <c r="URP50" s="108"/>
      <c r="URQ50" s="108"/>
      <c r="URR50" s="108"/>
      <c r="URS50" s="108"/>
      <c r="URT50" s="108"/>
      <c r="URU50" s="108"/>
      <c r="URV50" s="108"/>
      <c r="URW50" s="108"/>
      <c r="URX50" s="108"/>
      <c r="URY50" s="108"/>
      <c r="URZ50" s="108"/>
      <c r="USA50" s="108"/>
      <c r="USB50" s="108"/>
      <c r="USC50" s="108"/>
      <c r="USD50" s="108"/>
      <c r="USE50" s="108"/>
      <c r="USF50" s="108"/>
      <c r="USG50" s="108"/>
      <c r="USH50" s="108"/>
      <c r="USI50" s="108"/>
      <c r="USJ50" s="108"/>
      <c r="USK50" s="108"/>
      <c r="USL50" s="108"/>
      <c r="USM50" s="108"/>
      <c r="USN50" s="108"/>
      <c r="USO50" s="108"/>
      <c r="USP50" s="108"/>
      <c r="USQ50" s="108"/>
      <c r="USR50" s="108"/>
      <c r="USS50" s="108"/>
      <c r="UST50" s="108"/>
      <c r="USU50" s="108"/>
      <c r="USV50" s="108"/>
      <c r="USW50" s="108"/>
      <c r="USX50" s="108"/>
      <c r="USY50" s="108"/>
      <c r="USZ50" s="108"/>
      <c r="UTA50" s="108"/>
      <c r="UTB50" s="108"/>
      <c r="UTC50" s="108"/>
      <c r="UTD50" s="108"/>
      <c r="UTE50" s="108"/>
      <c r="UTF50" s="108"/>
      <c r="UTG50" s="108"/>
      <c r="UTH50" s="108"/>
      <c r="UTI50" s="108"/>
      <c r="UTJ50" s="108"/>
      <c r="UTK50" s="108"/>
      <c r="UTL50" s="108"/>
      <c r="UTM50" s="108"/>
      <c r="UTN50" s="108"/>
      <c r="UTO50" s="108"/>
      <c r="UTP50" s="108"/>
      <c r="UTQ50" s="108"/>
      <c r="UTR50" s="108"/>
      <c r="UTS50" s="108"/>
      <c r="UTT50" s="108"/>
      <c r="UTU50" s="108"/>
      <c r="UTV50" s="108"/>
      <c r="UTW50" s="108"/>
      <c r="UTX50" s="108"/>
      <c r="UTY50" s="108"/>
      <c r="UTZ50" s="108"/>
      <c r="UUA50" s="108"/>
      <c r="UUB50" s="108"/>
      <c r="UUC50" s="108"/>
      <c r="UUD50" s="108"/>
      <c r="UUE50" s="108"/>
      <c r="UUF50" s="108"/>
      <c r="UUG50" s="108"/>
      <c r="UUH50" s="108"/>
      <c r="UUI50" s="108"/>
      <c r="UUJ50" s="108"/>
      <c r="UUK50" s="108"/>
      <c r="UUL50" s="108"/>
      <c r="UUM50" s="108"/>
      <c r="UUN50" s="108"/>
      <c r="UUO50" s="108"/>
      <c r="UUP50" s="108"/>
      <c r="UUQ50" s="108"/>
      <c r="UUR50" s="108"/>
      <c r="UUS50" s="108"/>
      <c r="UUT50" s="108"/>
      <c r="UUU50" s="108"/>
      <c r="UUV50" s="108"/>
      <c r="UUW50" s="108"/>
      <c r="UUX50" s="108"/>
      <c r="UUY50" s="108"/>
      <c r="UUZ50" s="108"/>
      <c r="UVA50" s="108"/>
      <c r="UVB50" s="108"/>
      <c r="UVC50" s="108"/>
      <c r="UVD50" s="108"/>
      <c r="UVE50" s="108"/>
      <c r="UVF50" s="108"/>
      <c r="UVG50" s="108"/>
      <c r="UVH50" s="108"/>
      <c r="UVI50" s="108"/>
      <c r="UVJ50" s="108"/>
      <c r="UVK50" s="108"/>
      <c r="UVL50" s="108"/>
      <c r="UVM50" s="108"/>
      <c r="UVN50" s="108"/>
      <c r="UVO50" s="108"/>
      <c r="UVP50" s="108"/>
      <c r="UVQ50" s="108"/>
      <c r="UVR50" s="108"/>
      <c r="UVS50" s="108"/>
      <c r="UVT50" s="108"/>
      <c r="UVU50" s="108"/>
      <c r="UVV50" s="108"/>
      <c r="UVW50" s="108"/>
      <c r="UVX50" s="108"/>
      <c r="UVY50" s="108"/>
      <c r="UVZ50" s="108"/>
      <c r="UWA50" s="108"/>
      <c r="UWB50" s="108"/>
      <c r="UWC50" s="108"/>
      <c r="UWD50" s="108"/>
      <c r="UWE50" s="108"/>
      <c r="UWF50" s="108"/>
      <c r="UWG50" s="108"/>
      <c r="UWH50" s="108"/>
      <c r="UWI50" s="108"/>
      <c r="UWJ50" s="108"/>
      <c r="UWK50" s="108"/>
      <c r="UWL50" s="108"/>
      <c r="UWM50" s="108"/>
      <c r="UWN50" s="108"/>
      <c r="UWO50" s="108"/>
      <c r="UWP50" s="108"/>
      <c r="UWQ50" s="108"/>
      <c r="UWR50" s="108"/>
      <c r="UWS50" s="108"/>
      <c r="UWT50" s="108"/>
      <c r="UWU50" s="108"/>
      <c r="UWV50" s="108"/>
      <c r="UWW50" s="108"/>
      <c r="UWX50" s="108"/>
      <c r="UWY50" s="108"/>
      <c r="UWZ50" s="108"/>
      <c r="UXA50" s="108"/>
      <c r="UXB50" s="108"/>
      <c r="UXC50" s="108"/>
      <c r="UXD50" s="108"/>
      <c r="UXE50" s="108"/>
      <c r="UXF50" s="108"/>
      <c r="UXG50" s="108"/>
      <c r="UXH50" s="108"/>
      <c r="UXI50" s="108"/>
      <c r="UXJ50" s="108"/>
      <c r="UXK50" s="108"/>
      <c r="UXL50" s="108"/>
      <c r="UXM50" s="108"/>
      <c r="UXN50" s="108"/>
      <c r="UXO50" s="108"/>
      <c r="UXP50" s="108"/>
      <c r="UXQ50" s="108"/>
      <c r="UXR50" s="108"/>
      <c r="UXS50" s="108"/>
      <c r="UXT50" s="108"/>
      <c r="UXU50" s="108"/>
      <c r="UXV50" s="108"/>
      <c r="UXW50" s="108"/>
      <c r="UXX50" s="108"/>
      <c r="UXY50" s="108"/>
      <c r="UXZ50" s="108"/>
      <c r="UYA50" s="108"/>
      <c r="UYB50" s="108"/>
      <c r="UYC50" s="108"/>
      <c r="UYD50" s="108"/>
      <c r="UYE50" s="108"/>
      <c r="UYF50" s="108"/>
      <c r="UYG50" s="108"/>
      <c r="UYH50" s="108"/>
      <c r="UYI50" s="108"/>
      <c r="UYJ50" s="108"/>
      <c r="UYK50" s="108"/>
      <c r="UYL50" s="108"/>
      <c r="UYM50" s="108"/>
      <c r="UYN50" s="108"/>
      <c r="UYO50" s="108"/>
      <c r="UYP50" s="108"/>
      <c r="UYQ50" s="108"/>
      <c r="UYR50" s="108"/>
      <c r="UYS50" s="108"/>
      <c r="UYT50" s="108"/>
      <c r="UYU50" s="108"/>
      <c r="UYV50" s="108"/>
      <c r="UYW50" s="108"/>
      <c r="UYX50" s="108"/>
      <c r="UYY50" s="108"/>
      <c r="UYZ50" s="108"/>
      <c r="UZA50" s="108"/>
      <c r="UZB50" s="108"/>
      <c r="UZC50" s="108"/>
      <c r="UZD50" s="108"/>
      <c r="UZE50" s="108"/>
      <c r="UZF50" s="108"/>
      <c r="UZG50" s="108"/>
      <c r="UZH50" s="108"/>
      <c r="UZI50" s="108"/>
      <c r="UZJ50" s="108"/>
      <c r="UZK50" s="108"/>
      <c r="UZL50" s="108"/>
      <c r="UZM50" s="108"/>
      <c r="UZN50" s="108"/>
      <c r="UZO50" s="108"/>
      <c r="UZP50" s="108"/>
      <c r="UZQ50" s="108"/>
      <c r="UZR50" s="108"/>
      <c r="UZS50" s="108"/>
      <c r="UZT50" s="108"/>
      <c r="UZU50" s="108"/>
      <c r="UZV50" s="108"/>
      <c r="UZW50" s="108"/>
      <c r="UZX50" s="108"/>
      <c r="UZY50" s="108"/>
      <c r="UZZ50" s="108"/>
      <c r="VAA50" s="108"/>
      <c r="VAB50" s="108"/>
      <c r="VAC50" s="108"/>
      <c r="VAD50" s="108"/>
      <c r="VAE50" s="108"/>
      <c r="VAF50" s="108"/>
      <c r="VAG50" s="108"/>
      <c r="VAH50" s="108"/>
      <c r="VAI50" s="108"/>
      <c r="VAJ50" s="108"/>
      <c r="VAK50" s="108"/>
      <c r="VAL50" s="108"/>
      <c r="VAM50" s="108"/>
      <c r="VAN50" s="108"/>
      <c r="VAO50" s="108"/>
      <c r="VAP50" s="108"/>
      <c r="VAQ50" s="108"/>
      <c r="VAR50" s="108"/>
      <c r="VAS50" s="108"/>
      <c r="VAT50" s="108"/>
      <c r="VAU50" s="108"/>
      <c r="VAV50" s="108"/>
      <c r="VAW50" s="108"/>
      <c r="VAX50" s="108"/>
      <c r="VAY50" s="108"/>
      <c r="VAZ50" s="108"/>
      <c r="VBA50" s="108"/>
      <c r="VBB50" s="108"/>
      <c r="VBC50" s="108"/>
      <c r="VBD50" s="108"/>
      <c r="VBE50" s="108"/>
      <c r="VBF50" s="108"/>
      <c r="VBG50" s="108"/>
      <c r="VBH50" s="108"/>
      <c r="VBI50" s="108"/>
      <c r="VBJ50" s="108"/>
      <c r="VBK50" s="108"/>
      <c r="VBL50" s="108"/>
      <c r="VBM50" s="108"/>
      <c r="VBN50" s="108"/>
      <c r="VBO50" s="108"/>
      <c r="VBP50" s="108"/>
      <c r="VBQ50" s="108"/>
      <c r="VBR50" s="108"/>
      <c r="VBS50" s="108"/>
      <c r="VBT50" s="108"/>
      <c r="VBU50" s="108"/>
      <c r="VBV50" s="108"/>
      <c r="VBW50" s="108"/>
      <c r="VBX50" s="108"/>
      <c r="VBY50" s="108"/>
      <c r="VBZ50" s="108"/>
      <c r="VCA50" s="108"/>
      <c r="VCB50" s="108"/>
      <c r="VCC50" s="108"/>
      <c r="VCD50" s="108"/>
      <c r="VCE50" s="108"/>
      <c r="VCF50" s="108"/>
      <c r="VCG50" s="108"/>
      <c r="VCH50" s="108"/>
      <c r="VCI50" s="108"/>
      <c r="VCJ50" s="108"/>
      <c r="VCK50" s="108"/>
      <c r="VCL50" s="108"/>
      <c r="VCM50" s="108"/>
      <c r="VCN50" s="108"/>
      <c r="VCO50" s="108"/>
      <c r="VCP50" s="108"/>
      <c r="VCQ50" s="108"/>
      <c r="VCR50" s="108"/>
      <c r="VCS50" s="108"/>
      <c r="VCT50" s="108"/>
      <c r="VCU50" s="108"/>
      <c r="VCV50" s="108"/>
      <c r="VCW50" s="108"/>
      <c r="VCX50" s="108"/>
      <c r="VCY50" s="108"/>
      <c r="VCZ50" s="108"/>
      <c r="VDA50" s="108"/>
      <c r="VDB50" s="108"/>
      <c r="VDC50" s="108"/>
      <c r="VDD50" s="108"/>
      <c r="VDE50" s="108"/>
      <c r="VDF50" s="108"/>
      <c r="VDG50" s="108"/>
      <c r="VDH50" s="108"/>
      <c r="VDI50" s="108"/>
      <c r="VDJ50" s="108"/>
      <c r="VDK50" s="108"/>
      <c r="VDL50" s="108"/>
      <c r="VDM50" s="108"/>
      <c r="VDN50" s="108"/>
      <c r="VDO50" s="108"/>
      <c r="VDP50" s="108"/>
      <c r="VDQ50" s="108"/>
      <c r="VDR50" s="108"/>
      <c r="VDS50" s="108"/>
      <c r="VDT50" s="108"/>
      <c r="VDU50" s="108"/>
      <c r="VDV50" s="108"/>
      <c r="VDW50" s="108"/>
      <c r="VDX50" s="108"/>
      <c r="VDY50" s="108"/>
      <c r="VDZ50" s="108"/>
      <c r="VEA50" s="108"/>
      <c r="VEB50" s="108"/>
      <c r="VEC50" s="108"/>
      <c r="VED50" s="108"/>
      <c r="VEE50" s="108"/>
      <c r="VEF50" s="108"/>
      <c r="VEG50" s="108"/>
      <c r="VEH50" s="108"/>
      <c r="VEI50" s="108"/>
      <c r="VEJ50" s="108"/>
      <c r="VEK50" s="108"/>
      <c r="VEL50" s="108"/>
      <c r="VEM50" s="108"/>
      <c r="VEN50" s="108"/>
      <c r="VEO50" s="108"/>
      <c r="VEP50" s="108"/>
      <c r="VEQ50" s="108"/>
      <c r="VER50" s="108"/>
      <c r="VES50" s="108"/>
      <c r="VET50" s="108"/>
      <c r="VEU50" s="108"/>
      <c r="VEV50" s="108"/>
      <c r="VEW50" s="108"/>
      <c r="VEX50" s="108"/>
      <c r="VEY50" s="108"/>
      <c r="VEZ50" s="108"/>
      <c r="VFA50" s="108"/>
      <c r="VFB50" s="108"/>
      <c r="VFC50" s="108"/>
      <c r="VFD50" s="108"/>
      <c r="VFE50" s="108"/>
      <c r="VFF50" s="108"/>
      <c r="VFG50" s="108"/>
      <c r="VFH50" s="108"/>
      <c r="VFI50" s="108"/>
      <c r="VFJ50" s="108"/>
      <c r="VFK50" s="108"/>
      <c r="VFL50" s="108"/>
      <c r="VFM50" s="108"/>
      <c r="VFN50" s="108"/>
      <c r="VFO50" s="108"/>
      <c r="VFP50" s="108"/>
      <c r="VFQ50" s="108"/>
      <c r="VFR50" s="108"/>
      <c r="VFS50" s="108"/>
      <c r="VFT50" s="108"/>
      <c r="VFU50" s="108"/>
      <c r="VFV50" s="108"/>
      <c r="VFW50" s="108"/>
      <c r="VFX50" s="108"/>
      <c r="VFY50" s="108"/>
      <c r="VFZ50" s="108"/>
      <c r="VGA50" s="108"/>
      <c r="VGB50" s="108"/>
      <c r="VGC50" s="108"/>
      <c r="VGD50" s="108"/>
      <c r="VGE50" s="108"/>
      <c r="VGF50" s="108"/>
      <c r="VGG50" s="108"/>
      <c r="VGH50" s="108"/>
      <c r="VGI50" s="108"/>
      <c r="VGJ50" s="108"/>
      <c r="VGK50" s="108"/>
      <c r="VGL50" s="108"/>
      <c r="VGM50" s="108"/>
      <c r="VGN50" s="108"/>
      <c r="VGO50" s="108"/>
      <c r="VGP50" s="108"/>
      <c r="VGQ50" s="108"/>
      <c r="VGR50" s="108"/>
      <c r="VGS50" s="108"/>
      <c r="VGT50" s="108"/>
      <c r="VGU50" s="108"/>
      <c r="VGV50" s="108"/>
      <c r="VGW50" s="108"/>
      <c r="VGX50" s="108"/>
      <c r="VGY50" s="108"/>
      <c r="VGZ50" s="108"/>
      <c r="VHA50" s="108"/>
      <c r="VHB50" s="108"/>
      <c r="VHC50" s="108"/>
      <c r="VHD50" s="108"/>
      <c r="VHE50" s="108"/>
      <c r="VHF50" s="108"/>
      <c r="VHG50" s="108"/>
      <c r="VHH50" s="108"/>
      <c r="VHI50" s="108"/>
      <c r="VHJ50" s="108"/>
      <c r="VHK50" s="108"/>
      <c r="VHL50" s="108"/>
      <c r="VHM50" s="108"/>
      <c r="VHN50" s="108"/>
      <c r="VHO50" s="108"/>
      <c r="VHP50" s="108"/>
      <c r="VHQ50" s="108"/>
      <c r="VHR50" s="108"/>
      <c r="VHS50" s="108"/>
      <c r="VHT50" s="108"/>
      <c r="VHU50" s="108"/>
      <c r="VHV50" s="108"/>
      <c r="VHW50" s="108"/>
      <c r="VHX50" s="108"/>
      <c r="VHY50" s="108"/>
      <c r="VHZ50" s="108"/>
      <c r="VIA50" s="108"/>
      <c r="VIB50" s="108"/>
      <c r="VIC50" s="108"/>
      <c r="VID50" s="108"/>
      <c r="VIE50" s="108"/>
      <c r="VIF50" s="108"/>
      <c r="VIG50" s="108"/>
      <c r="VIH50" s="108"/>
      <c r="VII50" s="108"/>
      <c r="VIJ50" s="108"/>
      <c r="VIK50" s="108"/>
      <c r="VIL50" s="108"/>
      <c r="VIM50" s="108"/>
      <c r="VIN50" s="108"/>
      <c r="VIO50" s="108"/>
      <c r="VIP50" s="108"/>
      <c r="VIQ50" s="108"/>
      <c r="VIR50" s="108"/>
      <c r="VIS50" s="108"/>
      <c r="VIT50" s="108"/>
      <c r="VIU50" s="108"/>
      <c r="VIV50" s="108"/>
      <c r="VIW50" s="108"/>
      <c r="VIX50" s="108"/>
      <c r="VIY50" s="108"/>
      <c r="VIZ50" s="108"/>
      <c r="VJA50" s="108"/>
      <c r="VJB50" s="108"/>
      <c r="VJC50" s="108"/>
      <c r="VJD50" s="108"/>
      <c r="VJE50" s="108"/>
      <c r="VJF50" s="108"/>
      <c r="VJG50" s="108"/>
      <c r="VJH50" s="108"/>
      <c r="VJI50" s="108"/>
      <c r="VJJ50" s="108"/>
      <c r="VJK50" s="108"/>
      <c r="VJL50" s="108"/>
      <c r="VJM50" s="108"/>
      <c r="VJN50" s="108"/>
      <c r="VJO50" s="108"/>
      <c r="VJP50" s="108"/>
      <c r="VJQ50" s="108"/>
      <c r="VJR50" s="108"/>
      <c r="VJS50" s="108"/>
      <c r="VJT50" s="108"/>
      <c r="VJU50" s="108"/>
      <c r="VJV50" s="108"/>
      <c r="VJW50" s="108"/>
      <c r="VJX50" s="108"/>
      <c r="VJY50" s="108"/>
      <c r="VJZ50" s="108"/>
      <c r="VKA50" s="108"/>
      <c r="VKB50" s="108"/>
      <c r="VKC50" s="108"/>
      <c r="VKD50" s="108"/>
      <c r="VKE50" s="108"/>
      <c r="VKF50" s="108"/>
      <c r="VKG50" s="108"/>
      <c r="VKH50" s="108"/>
      <c r="VKI50" s="108"/>
      <c r="VKJ50" s="108"/>
      <c r="VKK50" s="108"/>
      <c r="VKL50" s="108"/>
      <c r="VKM50" s="108"/>
      <c r="VKN50" s="108"/>
      <c r="VKO50" s="108"/>
      <c r="VKP50" s="108"/>
      <c r="VKQ50" s="108"/>
      <c r="VKR50" s="108"/>
      <c r="VKS50" s="108"/>
      <c r="VKT50" s="108"/>
      <c r="VKU50" s="108"/>
      <c r="VKV50" s="108"/>
      <c r="VKW50" s="108"/>
      <c r="VKX50" s="108"/>
      <c r="VKY50" s="108"/>
      <c r="VKZ50" s="108"/>
      <c r="VLA50" s="108"/>
      <c r="VLB50" s="108"/>
      <c r="VLC50" s="108"/>
      <c r="VLD50" s="108"/>
      <c r="VLE50" s="108"/>
      <c r="VLF50" s="108"/>
      <c r="VLG50" s="108"/>
      <c r="VLH50" s="108"/>
      <c r="VLI50" s="108"/>
      <c r="VLJ50" s="108"/>
      <c r="VLK50" s="108"/>
      <c r="VLL50" s="108"/>
      <c r="VLM50" s="108"/>
      <c r="VLN50" s="108"/>
      <c r="VLO50" s="108"/>
      <c r="VLP50" s="108"/>
      <c r="VLQ50" s="108"/>
      <c r="VLR50" s="108"/>
      <c r="VLS50" s="108"/>
      <c r="VLT50" s="108"/>
      <c r="VLU50" s="108"/>
      <c r="VLV50" s="108"/>
      <c r="VLW50" s="108"/>
      <c r="VLX50" s="108"/>
      <c r="VLY50" s="108"/>
      <c r="VLZ50" s="108"/>
      <c r="VMA50" s="108"/>
      <c r="VMB50" s="108"/>
      <c r="VMC50" s="108"/>
      <c r="VMD50" s="108"/>
      <c r="VME50" s="108"/>
      <c r="VMF50" s="108"/>
      <c r="VMG50" s="108"/>
      <c r="VMH50" s="108"/>
      <c r="VMI50" s="108"/>
      <c r="VMJ50" s="108"/>
      <c r="VMK50" s="108"/>
      <c r="VML50" s="108"/>
      <c r="VMM50" s="108"/>
      <c r="VMN50" s="108"/>
      <c r="VMO50" s="108"/>
      <c r="VMP50" s="108"/>
      <c r="VMQ50" s="108"/>
      <c r="VMR50" s="108"/>
      <c r="VMS50" s="108"/>
      <c r="VMT50" s="108"/>
      <c r="VMU50" s="108"/>
      <c r="VMV50" s="108"/>
      <c r="VMW50" s="108"/>
      <c r="VMX50" s="108"/>
      <c r="VMY50" s="108"/>
      <c r="VMZ50" s="108"/>
      <c r="VNA50" s="108"/>
      <c r="VNB50" s="108"/>
      <c r="VNC50" s="108"/>
      <c r="VND50" s="108"/>
      <c r="VNE50" s="108"/>
      <c r="VNF50" s="108"/>
      <c r="VNG50" s="108"/>
      <c r="VNH50" s="108"/>
      <c r="VNI50" s="108"/>
      <c r="VNJ50" s="108"/>
      <c r="VNK50" s="108"/>
      <c r="VNL50" s="108"/>
      <c r="VNM50" s="108"/>
      <c r="VNN50" s="108"/>
      <c r="VNO50" s="108"/>
      <c r="VNP50" s="108"/>
      <c r="VNQ50" s="108"/>
      <c r="VNR50" s="108"/>
      <c r="VNS50" s="108"/>
      <c r="VNT50" s="108"/>
      <c r="VNU50" s="108"/>
      <c r="VNV50" s="108"/>
      <c r="VNW50" s="108"/>
      <c r="VNX50" s="108"/>
      <c r="VNY50" s="108"/>
      <c r="VNZ50" s="108"/>
      <c r="VOA50" s="108"/>
      <c r="VOB50" s="108"/>
      <c r="VOC50" s="108"/>
      <c r="VOD50" s="108"/>
      <c r="VOE50" s="108"/>
      <c r="VOF50" s="108"/>
      <c r="VOG50" s="108"/>
      <c r="VOH50" s="108"/>
      <c r="VOI50" s="108"/>
      <c r="VOJ50" s="108"/>
      <c r="VOK50" s="108"/>
      <c r="VOL50" s="108"/>
      <c r="VOM50" s="108"/>
      <c r="VON50" s="108"/>
      <c r="VOO50" s="108"/>
      <c r="VOP50" s="108"/>
      <c r="VOQ50" s="108"/>
      <c r="VOR50" s="108"/>
      <c r="VOS50" s="108"/>
      <c r="VOT50" s="108"/>
      <c r="VOU50" s="108"/>
      <c r="VOV50" s="108"/>
      <c r="VOW50" s="108"/>
      <c r="VOX50" s="108"/>
      <c r="VOY50" s="108"/>
      <c r="VOZ50" s="108"/>
      <c r="VPA50" s="108"/>
      <c r="VPB50" s="108"/>
      <c r="VPC50" s="108"/>
      <c r="VPD50" s="108"/>
      <c r="VPE50" s="108"/>
      <c r="VPF50" s="108"/>
      <c r="VPG50" s="108"/>
      <c r="VPH50" s="108"/>
      <c r="VPI50" s="108"/>
      <c r="VPJ50" s="108"/>
      <c r="VPK50" s="108"/>
      <c r="VPL50" s="108"/>
      <c r="VPM50" s="108"/>
      <c r="VPN50" s="108"/>
      <c r="VPO50" s="108"/>
      <c r="VPP50" s="108"/>
      <c r="VPQ50" s="108"/>
      <c r="VPR50" s="108"/>
      <c r="VPS50" s="108"/>
      <c r="VPT50" s="108"/>
      <c r="VPU50" s="108"/>
      <c r="VPV50" s="108"/>
      <c r="VPW50" s="108"/>
      <c r="VPX50" s="108"/>
      <c r="VPY50" s="108"/>
      <c r="VPZ50" s="108"/>
      <c r="VQA50" s="108"/>
      <c r="VQB50" s="108"/>
      <c r="VQC50" s="108"/>
      <c r="VQD50" s="108"/>
      <c r="VQE50" s="108"/>
      <c r="VQF50" s="108"/>
      <c r="VQG50" s="108"/>
      <c r="VQH50" s="108"/>
      <c r="VQI50" s="108"/>
      <c r="VQJ50" s="108"/>
      <c r="VQK50" s="108"/>
      <c r="VQL50" s="108"/>
      <c r="VQM50" s="108"/>
      <c r="VQN50" s="108"/>
      <c r="VQO50" s="108"/>
      <c r="VQP50" s="108"/>
      <c r="VQQ50" s="108"/>
      <c r="VQR50" s="108"/>
      <c r="VQS50" s="108"/>
      <c r="VQT50" s="108"/>
      <c r="VQU50" s="108"/>
      <c r="VQV50" s="108"/>
      <c r="VQW50" s="108"/>
      <c r="VQX50" s="108"/>
      <c r="VQY50" s="108"/>
      <c r="VQZ50" s="108"/>
      <c r="VRA50" s="108"/>
      <c r="VRB50" s="108"/>
      <c r="VRC50" s="108"/>
      <c r="VRD50" s="108"/>
      <c r="VRE50" s="108"/>
      <c r="VRF50" s="108"/>
      <c r="VRG50" s="108"/>
      <c r="VRH50" s="108"/>
      <c r="VRI50" s="108"/>
      <c r="VRJ50" s="108"/>
      <c r="VRK50" s="108"/>
      <c r="VRL50" s="108"/>
      <c r="VRM50" s="108"/>
      <c r="VRN50" s="108"/>
      <c r="VRO50" s="108"/>
      <c r="VRP50" s="108"/>
      <c r="VRQ50" s="108"/>
      <c r="VRR50" s="108"/>
      <c r="VRS50" s="108"/>
      <c r="VRT50" s="108"/>
      <c r="VRU50" s="108"/>
      <c r="VRV50" s="108"/>
      <c r="VRW50" s="108"/>
      <c r="VRX50" s="108"/>
      <c r="VRY50" s="108"/>
      <c r="VRZ50" s="108"/>
      <c r="VSA50" s="108"/>
      <c r="VSB50" s="108"/>
      <c r="VSC50" s="108"/>
      <c r="VSD50" s="108"/>
      <c r="VSE50" s="108"/>
      <c r="VSF50" s="108"/>
      <c r="VSG50" s="108"/>
      <c r="VSH50" s="108"/>
      <c r="VSI50" s="108"/>
      <c r="VSJ50" s="108"/>
      <c r="VSK50" s="108"/>
      <c r="VSL50" s="108"/>
      <c r="VSM50" s="108"/>
      <c r="VSN50" s="108"/>
      <c r="VSO50" s="108"/>
      <c r="VSP50" s="108"/>
      <c r="VSQ50" s="108"/>
      <c r="VSR50" s="108"/>
      <c r="VSS50" s="108"/>
      <c r="VST50" s="108"/>
      <c r="VSU50" s="108"/>
      <c r="VSV50" s="108"/>
      <c r="VSW50" s="108"/>
      <c r="VSX50" s="108"/>
      <c r="VSY50" s="108"/>
      <c r="VSZ50" s="108"/>
      <c r="VTA50" s="108"/>
      <c r="VTB50" s="108"/>
      <c r="VTC50" s="108"/>
      <c r="VTD50" s="108"/>
      <c r="VTE50" s="108"/>
      <c r="VTF50" s="108"/>
      <c r="VTG50" s="108"/>
      <c r="VTH50" s="108"/>
      <c r="VTI50" s="108"/>
      <c r="VTJ50" s="108"/>
      <c r="VTK50" s="108"/>
      <c r="VTL50" s="108"/>
      <c r="VTM50" s="108"/>
      <c r="VTN50" s="108"/>
      <c r="VTO50" s="108"/>
      <c r="VTP50" s="108"/>
      <c r="VTQ50" s="108"/>
      <c r="VTR50" s="108"/>
      <c r="VTS50" s="108"/>
      <c r="VTT50" s="108"/>
      <c r="VTU50" s="108"/>
      <c r="VTV50" s="108"/>
      <c r="VTW50" s="108"/>
      <c r="VTX50" s="108"/>
      <c r="VTY50" s="108"/>
      <c r="VTZ50" s="108"/>
      <c r="VUA50" s="108"/>
      <c r="VUB50" s="108"/>
      <c r="VUC50" s="108"/>
      <c r="VUD50" s="108"/>
      <c r="VUE50" s="108"/>
      <c r="VUF50" s="108"/>
      <c r="VUG50" s="108"/>
      <c r="VUH50" s="108"/>
      <c r="VUI50" s="108"/>
      <c r="VUJ50" s="108"/>
      <c r="VUK50" s="108"/>
      <c r="VUL50" s="108"/>
      <c r="VUM50" s="108"/>
      <c r="VUN50" s="108"/>
      <c r="VUO50" s="108"/>
      <c r="VUP50" s="108"/>
      <c r="VUQ50" s="108"/>
      <c r="VUR50" s="108"/>
      <c r="VUS50" s="108"/>
      <c r="VUT50" s="108"/>
      <c r="VUU50" s="108"/>
      <c r="VUV50" s="108"/>
      <c r="VUW50" s="108"/>
      <c r="VUX50" s="108"/>
      <c r="VUY50" s="108"/>
      <c r="VUZ50" s="108"/>
      <c r="VVA50" s="108"/>
      <c r="VVB50" s="108"/>
      <c r="VVC50" s="108"/>
      <c r="VVD50" s="108"/>
      <c r="VVE50" s="108"/>
      <c r="VVF50" s="108"/>
      <c r="VVG50" s="108"/>
      <c r="VVH50" s="108"/>
      <c r="VVI50" s="108"/>
      <c r="VVJ50" s="108"/>
      <c r="VVK50" s="108"/>
      <c r="VVL50" s="108"/>
      <c r="VVM50" s="108"/>
      <c r="VVN50" s="108"/>
      <c r="VVO50" s="108"/>
      <c r="VVP50" s="108"/>
      <c r="VVQ50" s="108"/>
      <c r="VVR50" s="108"/>
      <c r="VVS50" s="108"/>
      <c r="VVT50" s="108"/>
      <c r="VVU50" s="108"/>
      <c r="VVV50" s="108"/>
      <c r="VVW50" s="108"/>
      <c r="VVX50" s="108"/>
      <c r="VVY50" s="108"/>
      <c r="VVZ50" s="108"/>
      <c r="VWA50" s="108"/>
      <c r="VWB50" s="108"/>
      <c r="VWC50" s="108"/>
      <c r="VWD50" s="108"/>
      <c r="VWE50" s="108"/>
      <c r="VWF50" s="108"/>
      <c r="VWG50" s="108"/>
      <c r="VWH50" s="108"/>
      <c r="VWI50" s="108"/>
      <c r="VWJ50" s="108"/>
      <c r="VWK50" s="108"/>
      <c r="VWL50" s="108"/>
      <c r="VWM50" s="108"/>
      <c r="VWN50" s="108"/>
      <c r="VWO50" s="108"/>
      <c r="VWP50" s="108"/>
      <c r="VWQ50" s="108"/>
      <c r="VWR50" s="108"/>
      <c r="VWS50" s="108"/>
      <c r="VWT50" s="108"/>
      <c r="VWU50" s="108"/>
      <c r="VWV50" s="108"/>
      <c r="VWW50" s="108"/>
      <c r="VWX50" s="108"/>
      <c r="VWY50" s="108"/>
      <c r="VWZ50" s="108"/>
      <c r="VXA50" s="108"/>
      <c r="VXB50" s="108"/>
      <c r="VXC50" s="108"/>
      <c r="VXD50" s="108"/>
      <c r="VXE50" s="108"/>
      <c r="VXF50" s="108"/>
      <c r="VXG50" s="108"/>
      <c r="VXH50" s="108"/>
      <c r="VXI50" s="108"/>
      <c r="VXJ50" s="108"/>
      <c r="VXK50" s="108"/>
      <c r="VXL50" s="108"/>
      <c r="VXM50" s="108"/>
      <c r="VXN50" s="108"/>
      <c r="VXO50" s="108"/>
      <c r="VXP50" s="108"/>
      <c r="VXQ50" s="108"/>
      <c r="VXR50" s="108"/>
      <c r="VXS50" s="108"/>
      <c r="VXT50" s="108"/>
      <c r="VXU50" s="108"/>
      <c r="VXV50" s="108"/>
      <c r="VXW50" s="108"/>
      <c r="VXX50" s="108"/>
      <c r="VXY50" s="108"/>
      <c r="VXZ50" s="108"/>
      <c r="VYA50" s="108"/>
      <c r="VYB50" s="108"/>
      <c r="VYC50" s="108"/>
      <c r="VYD50" s="108"/>
      <c r="VYE50" s="108"/>
      <c r="VYF50" s="108"/>
      <c r="VYG50" s="108"/>
      <c r="VYH50" s="108"/>
      <c r="VYI50" s="108"/>
      <c r="VYJ50" s="108"/>
      <c r="VYK50" s="108"/>
      <c r="VYL50" s="108"/>
      <c r="VYM50" s="108"/>
      <c r="VYN50" s="108"/>
      <c r="VYO50" s="108"/>
      <c r="VYP50" s="108"/>
      <c r="VYQ50" s="108"/>
      <c r="VYR50" s="108"/>
      <c r="VYS50" s="108"/>
      <c r="VYT50" s="108"/>
      <c r="VYU50" s="108"/>
      <c r="VYV50" s="108"/>
      <c r="VYW50" s="108"/>
      <c r="VYX50" s="108"/>
      <c r="VYY50" s="108"/>
      <c r="VYZ50" s="108"/>
      <c r="VZA50" s="108"/>
      <c r="VZB50" s="108"/>
      <c r="VZC50" s="108"/>
      <c r="VZD50" s="108"/>
      <c r="VZE50" s="108"/>
      <c r="VZF50" s="108"/>
      <c r="VZG50" s="108"/>
      <c r="VZH50" s="108"/>
      <c r="VZI50" s="108"/>
      <c r="VZJ50" s="108"/>
      <c r="VZK50" s="108"/>
      <c r="VZL50" s="108"/>
      <c r="VZM50" s="108"/>
      <c r="VZN50" s="108"/>
      <c r="VZO50" s="108"/>
      <c r="VZP50" s="108"/>
      <c r="VZQ50" s="108"/>
      <c r="VZR50" s="108"/>
      <c r="VZS50" s="108"/>
      <c r="VZT50" s="108"/>
      <c r="VZU50" s="108"/>
      <c r="VZV50" s="108"/>
      <c r="VZW50" s="108"/>
      <c r="VZX50" s="108"/>
      <c r="VZY50" s="108"/>
      <c r="VZZ50" s="108"/>
      <c r="WAA50" s="108"/>
      <c r="WAB50" s="108"/>
      <c r="WAC50" s="108"/>
      <c r="WAD50" s="108"/>
      <c r="WAE50" s="108"/>
      <c r="WAF50" s="108"/>
      <c r="WAG50" s="108"/>
      <c r="WAH50" s="108"/>
      <c r="WAI50" s="108"/>
      <c r="WAJ50" s="108"/>
      <c r="WAK50" s="108"/>
      <c r="WAL50" s="108"/>
      <c r="WAM50" s="108"/>
      <c r="WAN50" s="108"/>
      <c r="WAO50" s="108"/>
      <c r="WAP50" s="108"/>
      <c r="WAQ50" s="108"/>
      <c r="WAR50" s="108"/>
      <c r="WAS50" s="108"/>
      <c r="WAT50" s="108"/>
      <c r="WAU50" s="108"/>
      <c r="WAV50" s="108"/>
      <c r="WAW50" s="108"/>
      <c r="WAX50" s="108"/>
      <c r="WAY50" s="108"/>
      <c r="WAZ50" s="108"/>
      <c r="WBA50" s="108"/>
      <c r="WBB50" s="108"/>
      <c r="WBC50" s="108"/>
      <c r="WBD50" s="108"/>
      <c r="WBE50" s="108"/>
      <c r="WBF50" s="108"/>
      <c r="WBG50" s="108"/>
      <c r="WBH50" s="108"/>
      <c r="WBI50" s="108"/>
      <c r="WBJ50" s="108"/>
      <c r="WBK50" s="108"/>
      <c r="WBL50" s="108"/>
      <c r="WBM50" s="108"/>
      <c r="WBN50" s="108"/>
      <c r="WBO50" s="108"/>
      <c r="WBP50" s="108"/>
      <c r="WBQ50" s="108"/>
      <c r="WBR50" s="108"/>
      <c r="WBS50" s="108"/>
      <c r="WBT50" s="108"/>
      <c r="WBU50" s="108"/>
      <c r="WBV50" s="108"/>
      <c r="WBW50" s="108"/>
      <c r="WBX50" s="108"/>
      <c r="WBY50" s="108"/>
      <c r="WBZ50" s="108"/>
      <c r="WCA50" s="108"/>
      <c r="WCB50" s="108"/>
      <c r="WCC50" s="108"/>
      <c r="WCD50" s="108"/>
      <c r="WCE50" s="108"/>
      <c r="WCF50" s="108"/>
      <c r="WCG50" s="108"/>
      <c r="WCH50" s="108"/>
      <c r="WCI50" s="108"/>
      <c r="WCJ50" s="108"/>
      <c r="WCK50" s="108"/>
      <c r="WCL50" s="108"/>
      <c r="WCM50" s="108"/>
      <c r="WCN50" s="108"/>
      <c r="WCO50" s="108"/>
      <c r="WCP50" s="108"/>
      <c r="WCQ50" s="108"/>
      <c r="WCR50" s="108"/>
      <c r="WCS50" s="108"/>
      <c r="WCT50" s="108"/>
      <c r="WCU50" s="108"/>
      <c r="WCV50" s="108"/>
      <c r="WCW50" s="108"/>
      <c r="WCX50" s="108"/>
      <c r="WCY50" s="108"/>
      <c r="WCZ50" s="108"/>
      <c r="WDA50" s="108"/>
      <c r="WDB50" s="108"/>
      <c r="WDC50" s="108"/>
      <c r="WDD50" s="108"/>
      <c r="WDE50" s="108"/>
      <c r="WDF50" s="108"/>
      <c r="WDG50" s="108"/>
      <c r="WDH50" s="108"/>
      <c r="WDI50" s="108"/>
      <c r="WDJ50" s="108"/>
      <c r="WDK50" s="108"/>
      <c r="WDL50" s="108"/>
      <c r="WDM50" s="108"/>
      <c r="WDN50" s="108"/>
      <c r="WDO50" s="108"/>
      <c r="WDP50" s="108"/>
      <c r="WDQ50" s="108"/>
      <c r="WDR50" s="108"/>
      <c r="WDS50" s="108"/>
      <c r="WDT50" s="108"/>
      <c r="WDU50" s="108"/>
      <c r="WDV50" s="108"/>
      <c r="WDW50" s="108"/>
      <c r="WDX50" s="108"/>
      <c r="WDY50" s="108"/>
      <c r="WDZ50" s="108"/>
      <c r="WEA50" s="108"/>
      <c r="WEB50" s="108"/>
      <c r="WEC50" s="108"/>
      <c r="WED50" s="108"/>
      <c r="WEE50" s="108"/>
      <c r="WEF50" s="108"/>
      <c r="WEG50" s="108"/>
      <c r="WEH50" s="108"/>
      <c r="WEI50" s="108"/>
      <c r="WEJ50" s="108"/>
      <c r="WEK50" s="108"/>
      <c r="WEL50" s="108"/>
      <c r="WEM50" s="108"/>
      <c r="WEN50" s="108"/>
      <c r="WEO50" s="108"/>
      <c r="WEP50" s="108"/>
      <c r="WEQ50" s="108"/>
      <c r="WER50" s="108"/>
      <c r="WES50" s="108"/>
      <c r="WET50" s="108"/>
      <c r="WEU50" s="108"/>
      <c r="WEV50" s="108"/>
      <c r="WEW50" s="108"/>
      <c r="WEX50" s="108"/>
      <c r="WEY50" s="108"/>
      <c r="WEZ50" s="108"/>
      <c r="WFA50" s="108"/>
      <c r="WFB50" s="108"/>
      <c r="WFC50" s="108"/>
      <c r="WFD50" s="108"/>
      <c r="WFE50" s="108"/>
      <c r="WFF50" s="108"/>
      <c r="WFG50" s="108"/>
      <c r="WFH50" s="108"/>
      <c r="WFI50" s="108"/>
      <c r="WFJ50" s="108"/>
      <c r="WFK50" s="108"/>
      <c r="WFL50" s="108"/>
      <c r="WFM50" s="108"/>
      <c r="WFN50" s="108"/>
      <c r="WFO50" s="108"/>
      <c r="WFP50" s="108"/>
      <c r="WFQ50" s="108"/>
      <c r="WFR50" s="108"/>
      <c r="WFS50" s="108"/>
      <c r="WFT50" s="108"/>
      <c r="WFU50" s="108"/>
      <c r="WFV50" s="108"/>
      <c r="WFW50" s="108"/>
      <c r="WFX50" s="108"/>
      <c r="WFY50" s="108"/>
      <c r="WFZ50" s="108"/>
      <c r="WGA50" s="108"/>
      <c r="WGB50" s="108"/>
      <c r="WGC50" s="108"/>
      <c r="WGD50" s="108"/>
      <c r="WGE50" s="108"/>
      <c r="WGF50" s="108"/>
      <c r="WGG50" s="108"/>
      <c r="WGH50" s="108"/>
      <c r="WGI50" s="108"/>
      <c r="WGJ50" s="108"/>
      <c r="WGK50" s="108"/>
      <c r="WGL50" s="108"/>
      <c r="WGM50" s="108"/>
      <c r="WGN50" s="108"/>
      <c r="WGO50" s="108"/>
      <c r="WGP50" s="108"/>
      <c r="WGQ50" s="108"/>
      <c r="WGR50" s="108"/>
      <c r="WGS50" s="108"/>
      <c r="WGT50" s="108"/>
      <c r="WGU50" s="108"/>
      <c r="WGV50" s="108"/>
      <c r="WGW50" s="108"/>
      <c r="WGX50" s="108"/>
      <c r="WGY50" s="108"/>
      <c r="WGZ50" s="108"/>
      <c r="WHA50" s="108"/>
      <c r="WHB50" s="108"/>
      <c r="WHC50" s="108"/>
      <c r="WHD50" s="108"/>
      <c r="WHE50" s="108"/>
      <c r="WHF50" s="108"/>
      <c r="WHG50" s="108"/>
      <c r="WHH50" s="108"/>
      <c r="WHI50" s="108"/>
      <c r="WHJ50" s="108"/>
      <c r="WHK50" s="108"/>
      <c r="WHL50" s="108"/>
      <c r="WHM50" s="108"/>
      <c r="WHN50" s="108"/>
      <c r="WHO50" s="108"/>
      <c r="WHP50" s="108"/>
      <c r="WHQ50" s="108"/>
      <c r="WHR50" s="108"/>
      <c r="WHS50" s="108"/>
      <c r="WHT50" s="108"/>
      <c r="WHU50" s="108"/>
      <c r="WHV50" s="108"/>
      <c r="WHW50" s="108"/>
      <c r="WHX50" s="108"/>
      <c r="WHY50" s="108"/>
      <c r="WHZ50" s="108"/>
      <c r="WIA50" s="108"/>
      <c r="WIB50" s="108"/>
      <c r="WIC50" s="108"/>
      <c r="WID50" s="108"/>
      <c r="WIE50" s="108"/>
      <c r="WIF50" s="108"/>
      <c r="WIG50" s="108"/>
      <c r="WIH50" s="108"/>
      <c r="WII50" s="108"/>
      <c r="WIJ50" s="108"/>
      <c r="WIK50" s="108"/>
      <c r="WIL50" s="108"/>
      <c r="WIM50" s="108"/>
      <c r="WIN50" s="108"/>
      <c r="WIO50" s="108"/>
      <c r="WIP50" s="108"/>
      <c r="WIQ50" s="108"/>
      <c r="WIR50" s="108"/>
      <c r="WIS50" s="108"/>
      <c r="WIT50" s="108"/>
      <c r="WIU50" s="108"/>
      <c r="WIV50" s="108"/>
      <c r="WIW50" s="108"/>
      <c r="WIX50" s="108"/>
      <c r="WIY50" s="108"/>
      <c r="WIZ50" s="108"/>
      <c r="WJA50" s="108"/>
      <c r="WJB50" s="108"/>
      <c r="WJC50" s="108"/>
      <c r="WJD50" s="108"/>
      <c r="WJE50" s="108"/>
      <c r="WJF50" s="108"/>
      <c r="WJG50" s="108"/>
      <c r="WJH50" s="108"/>
      <c r="WJI50" s="108"/>
      <c r="WJJ50" s="108"/>
      <c r="WJK50" s="108"/>
      <c r="WJL50" s="108"/>
      <c r="WJM50" s="108"/>
      <c r="WJN50" s="108"/>
      <c r="WJO50" s="108"/>
      <c r="WJP50" s="108"/>
      <c r="WJQ50" s="108"/>
      <c r="WJR50" s="108"/>
      <c r="WJS50" s="108"/>
      <c r="WJT50" s="108"/>
      <c r="WJU50" s="108"/>
      <c r="WJV50" s="108"/>
      <c r="WJW50" s="108"/>
      <c r="WJX50" s="108"/>
      <c r="WJY50" s="108"/>
      <c r="WJZ50" s="108"/>
      <c r="WKA50" s="108"/>
      <c r="WKB50" s="108"/>
      <c r="WKC50" s="108"/>
      <c r="WKD50" s="108"/>
      <c r="WKE50" s="108"/>
      <c r="WKF50" s="108"/>
      <c r="WKG50" s="108"/>
      <c r="WKH50" s="108"/>
      <c r="WKI50" s="108"/>
      <c r="WKJ50" s="108"/>
      <c r="WKK50" s="108"/>
      <c r="WKL50" s="108"/>
      <c r="WKM50" s="108"/>
      <c r="WKN50" s="108"/>
      <c r="WKO50" s="108"/>
      <c r="WKP50" s="108"/>
      <c r="WKQ50" s="108"/>
      <c r="WKR50" s="108"/>
      <c r="WKS50" s="108"/>
      <c r="WKT50" s="108"/>
      <c r="WKU50" s="108"/>
      <c r="WKV50" s="108"/>
      <c r="WKW50" s="108"/>
      <c r="WKX50" s="108"/>
      <c r="WKY50" s="108"/>
      <c r="WKZ50" s="108"/>
      <c r="WLA50" s="108"/>
      <c r="WLB50" s="108"/>
      <c r="WLC50" s="108"/>
      <c r="WLD50" s="108"/>
      <c r="WLE50" s="108"/>
      <c r="WLF50" s="108"/>
      <c r="WLG50" s="108"/>
      <c r="WLH50" s="108"/>
      <c r="WLI50" s="108"/>
      <c r="WLJ50" s="108"/>
      <c r="WLK50" s="108"/>
      <c r="WLL50" s="108"/>
      <c r="WLM50" s="108"/>
      <c r="WLN50" s="108"/>
      <c r="WLO50" s="108"/>
      <c r="WLP50" s="108"/>
      <c r="WLQ50" s="108"/>
      <c r="WLR50" s="108"/>
      <c r="WLS50" s="108"/>
      <c r="WLT50" s="108"/>
      <c r="WLU50" s="108"/>
      <c r="WLV50" s="108"/>
      <c r="WLW50" s="108"/>
      <c r="WLX50" s="108"/>
      <c r="WLY50" s="108"/>
      <c r="WLZ50" s="108"/>
      <c r="WMA50" s="108"/>
      <c r="WMB50" s="108"/>
      <c r="WMC50" s="108"/>
      <c r="WMD50" s="108"/>
      <c r="WME50" s="108"/>
      <c r="WMF50" s="108"/>
      <c r="WMG50" s="108"/>
      <c r="WMH50" s="108"/>
      <c r="WMI50" s="108"/>
      <c r="WMJ50" s="108"/>
      <c r="WMK50" s="108"/>
      <c r="WML50" s="108"/>
      <c r="WMM50" s="108"/>
      <c r="WMN50" s="108"/>
      <c r="WMO50" s="108"/>
      <c r="WMP50" s="108"/>
      <c r="WMQ50" s="108"/>
      <c r="WMR50" s="108"/>
      <c r="WMS50" s="108"/>
      <c r="WMT50" s="108"/>
      <c r="WMU50" s="108"/>
      <c r="WMV50" s="108"/>
      <c r="WMW50" s="108"/>
      <c r="WMX50" s="108"/>
      <c r="WMY50" s="108"/>
      <c r="WMZ50" s="108"/>
      <c r="WNA50" s="108"/>
      <c r="WNB50" s="108"/>
      <c r="WNC50" s="108"/>
      <c r="WND50" s="108"/>
      <c r="WNE50" s="108"/>
      <c r="WNF50" s="108"/>
      <c r="WNG50" s="108"/>
      <c r="WNH50" s="108"/>
      <c r="WNI50" s="108"/>
      <c r="WNJ50" s="108"/>
      <c r="WNK50" s="108"/>
      <c r="WNL50" s="108"/>
      <c r="WNM50" s="108"/>
      <c r="WNN50" s="108"/>
      <c r="WNO50" s="108"/>
      <c r="WNP50" s="108"/>
      <c r="WNQ50" s="108"/>
      <c r="WNR50" s="108"/>
      <c r="WNS50" s="108"/>
      <c r="WNT50" s="108"/>
      <c r="WNU50" s="108"/>
      <c r="WNV50" s="108"/>
      <c r="WNW50" s="108"/>
      <c r="WNX50" s="108"/>
      <c r="WNY50" s="108"/>
      <c r="WNZ50" s="108"/>
      <c r="WOA50" s="108"/>
      <c r="WOB50" s="108"/>
      <c r="WOC50" s="108"/>
      <c r="WOD50" s="108"/>
      <c r="WOE50" s="108"/>
      <c r="WOF50" s="108"/>
      <c r="WOG50" s="108"/>
      <c r="WOH50" s="108"/>
      <c r="WOI50" s="108"/>
      <c r="WOJ50" s="108"/>
      <c r="WOK50" s="108"/>
      <c r="WOL50" s="108"/>
      <c r="WOM50" s="108"/>
      <c r="WON50" s="108"/>
      <c r="WOO50" s="108"/>
      <c r="WOP50" s="108"/>
      <c r="WOQ50" s="108"/>
      <c r="WOR50" s="108"/>
      <c r="WOS50" s="108"/>
      <c r="WOT50" s="108"/>
      <c r="WOU50" s="108"/>
      <c r="WOV50" s="108"/>
      <c r="WOW50" s="108"/>
      <c r="WOX50" s="108"/>
      <c r="WOY50" s="108"/>
      <c r="WOZ50" s="108"/>
      <c r="WPA50" s="108"/>
      <c r="WPB50" s="108"/>
      <c r="WPC50" s="108"/>
      <c r="WPD50" s="108"/>
      <c r="WPE50" s="108"/>
      <c r="WPF50" s="108"/>
      <c r="WPG50" s="108"/>
      <c r="WPH50" s="108"/>
      <c r="WPI50" s="108"/>
      <c r="WPJ50" s="108"/>
      <c r="WPK50" s="108"/>
      <c r="WPL50" s="108"/>
      <c r="WPM50" s="108"/>
      <c r="WPN50" s="108"/>
      <c r="WPO50" s="108"/>
      <c r="WPP50" s="108"/>
      <c r="WPQ50" s="108"/>
      <c r="WPR50" s="108"/>
      <c r="WPS50" s="108"/>
      <c r="WPT50" s="108"/>
      <c r="WPU50" s="108"/>
      <c r="WPV50" s="108"/>
      <c r="WPW50" s="108"/>
      <c r="WPX50" s="108"/>
      <c r="WPY50" s="108"/>
      <c r="WPZ50" s="108"/>
      <c r="WQA50" s="108"/>
      <c r="WQB50" s="108"/>
      <c r="WQC50" s="108"/>
      <c r="WQD50" s="108"/>
      <c r="WQE50" s="108"/>
      <c r="WQF50" s="108"/>
      <c r="WQG50" s="108"/>
      <c r="WQH50" s="108"/>
      <c r="WQI50" s="108"/>
      <c r="WQJ50" s="108"/>
      <c r="WQK50" s="108"/>
      <c r="WQL50" s="108"/>
      <c r="WQM50" s="108"/>
      <c r="WQN50" s="108"/>
      <c r="WQO50" s="108"/>
      <c r="WQP50" s="108"/>
      <c r="WQQ50" s="108"/>
      <c r="WQR50" s="108"/>
      <c r="WQS50" s="108"/>
      <c r="WQT50" s="108"/>
      <c r="WQU50" s="108"/>
      <c r="WQV50" s="108"/>
      <c r="WQW50" s="108"/>
      <c r="WQX50" s="108"/>
      <c r="WQY50" s="108"/>
      <c r="WQZ50" s="108"/>
      <c r="WRA50" s="108"/>
      <c r="WRB50" s="108"/>
      <c r="WRC50" s="108"/>
      <c r="WRD50" s="108"/>
      <c r="WRE50" s="108"/>
      <c r="WRF50" s="108"/>
      <c r="WRG50" s="108"/>
      <c r="WRH50" s="108"/>
      <c r="WRI50" s="108"/>
      <c r="WRJ50" s="108"/>
      <c r="WRK50" s="108"/>
      <c r="WRL50" s="108"/>
      <c r="WRM50" s="108"/>
      <c r="WRN50" s="108"/>
      <c r="WRO50" s="108"/>
      <c r="WRP50" s="108"/>
      <c r="WRQ50" s="108"/>
      <c r="WRR50" s="108"/>
      <c r="WRS50" s="108"/>
      <c r="WRT50" s="108"/>
      <c r="WRU50" s="108"/>
      <c r="WRV50" s="108"/>
      <c r="WRW50" s="108"/>
      <c r="WRX50" s="108"/>
      <c r="WRY50" s="108"/>
      <c r="WRZ50" s="108"/>
      <c r="WSA50" s="108"/>
      <c r="WSB50" s="108"/>
      <c r="WSC50" s="108"/>
      <c r="WSD50" s="108"/>
      <c r="WSE50" s="108"/>
      <c r="WSF50" s="108"/>
      <c r="WSG50" s="108"/>
      <c r="WSH50" s="108"/>
      <c r="WSI50" s="108"/>
      <c r="WSJ50" s="108"/>
      <c r="WSK50" s="108"/>
      <c r="WSL50" s="108"/>
      <c r="WSM50" s="108"/>
      <c r="WSN50" s="108"/>
      <c r="WSO50" s="108"/>
      <c r="WSP50" s="108"/>
      <c r="WSQ50" s="108"/>
      <c r="WSR50" s="108"/>
      <c r="WSS50" s="108"/>
      <c r="WST50" s="108"/>
      <c r="WSU50" s="108"/>
      <c r="WSV50" s="108"/>
      <c r="WSW50" s="108"/>
      <c r="WSX50" s="108"/>
      <c r="WSY50" s="108"/>
      <c r="WSZ50" s="108"/>
      <c r="WTA50" s="108"/>
      <c r="WTB50" s="108"/>
      <c r="WTC50" s="108"/>
      <c r="WTD50" s="108"/>
      <c r="WTE50" s="108"/>
      <c r="WTF50" s="108"/>
      <c r="WTG50" s="108"/>
      <c r="WTH50" s="108"/>
      <c r="WTI50" s="108"/>
      <c r="WTJ50" s="108"/>
      <c r="WTK50" s="108"/>
      <c r="WTL50" s="108"/>
      <c r="WTM50" s="108"/>
      <c r="WTN50" s="108"/>
      <c r="WTO50" s="108"/>
      <c r="WTP50" s="108"/>
      <c r="WTQ50" s="108"/>
      <c r="WTR50" s="108"/>
      <c r="WTS50" s="108"/>
      <c r="WTT50" s="108"/>
      <c r="WTU50" s="108"/>
      <c r="WTV50" s="108"/>
      <c r="WTW50" s="108"/>
      <c r="WTX50" s="108"/>
      <c r="WTY50" s="108"/>
      <c r="WTZ50" s="108"/>
      <c r="WUA50" s="108"/>
      <c r="WUB50" s="108"/>
      <c r="WUC50" s="108"/>
      <c r="WUD50" s="108"/>
      <c r="WUE50" s="108"/>
      <c r="WUF50" s="108"/>
      <c r="WUG50" s="108"/>
      <c r="WUH50" s="108"/>
      <c r="WUI50" s="108"/>
      <c r="WUJ50" s="108"/>
      <c r="WUK50" s="108"/>
      <c r="WUL50" s="108"/>
      <c r="WUM50" s="108"/>
      <c r="WUN50" s="108"/>
      <c r="WUO50" s="108"/>
      <c r="WUP50" s="108"/>
      <c r="WUQ50" s="108"/>
      <c r="WUR50" s="108"/>
      <c r="WUS50" s="108"/>
      <c r="WUT50" s="108"/>
      <c r="WUU50" s="108"/>
      <c r="WUV50" s="108"/>
      <c r="WUW50" s="108"/>
      <c r="WUX50" s="108"/>
      <c r="WUY50" s="108"/>
      <c r="WUZ50" s="108"/>
      <c r="WVA50" s="108"/>
      <c r="WVB50" s="108"/>
      <c r="WVC50" s="108"/>
      <c r="WVD50" s="108"/>
      <c r="WVE50" s="108"/>
      <c r="WVF50" s="108"/>
      <c r="WVG50" s="108"/>
      <c r="WVH50" s="108"/>
      <c r="WVI50" s="108"/>
      <c r="WVJ50" s="108"/>
      <c r="WVK50" s="108"/>
      <c r="WVL50" s="108"/>
      <c r="WVM50" s="108"/>
      <c r="WVN50" s="108"/>
      <c r="WVO50" s="108"/>
      <c r="WVP50" s="108"/>
      <c r="WVQ50" s="108"/>
      <c r="WVR50" s="108"/>
      <c r="WVS50" s="108"/>
      <c r="WVT50" s="108"/>
      <c r="WVU50" s="108"/>
      <c r="WVV50" s="108"/>
      <c r="WVW50" s="108"/>
      <c r="WVX50" s="108"/>
      <c r="WVY50" s="108"/>
      <c r="WVZ50" s="108"/>
      <c r="WWA50" s="108"/>
      <c r="WWB50" s="108"/>
      <c r="WWC50" s="108"/>
    </row>
    <row r="51" spans="1:16150">
      <c r="A51" s="121" t="s">
        <v>24</v>
      </c>
      <c r="B51" s="122" t="s">
        <v>24</v>
      </c>
      <c r="C51" s="113" t="s">
        <v>24</v>
      </c>
      <c r="D51" s="113" t="s">
        <v>24</v>
      </c>
      <c r="E51" s="113" t="s">
        <v>24</v>
      </c>
      <c r="F51" s="113" t="s">
        <v>24</v>
      </c>
      <c r="G51" s="113" t="s">
        <v>24</v>
      </c>
      <c r="H51" s="113"/>
      <c r="I51" s="123"/>
      <c r="J51" s="123"/>
      <c r="K51" s="123"/>
      <c r="L51" s="123"/>
      <c r="M51" s="113"/>
      <c r="N51" s="123"/>
      <c r="O51" s="125"/>
      <c r="P51" s="125"/>
      <c r="Q51" s="111"/>
      <c r="R51" s="111"/>
      <c r="S51" s="111"/>
      <c r="T51" s="111"/>
      <c r="U51" s="111"/>
    </row>
    <row r="52" spans="1:16150" ht="15.75">
      <c r="A52" s="540" t="s">
        <v>329</v>
      </c>
      <c r="B52" s="124" t="s">
        <v>24</v>
      </c>
      <c r="C52" s="124" t="s">
        <v>24</v>
      </c>
      <c r="D52" s="269" t="s">
        <v>24</v>
      </c>
      <c r="E52" s="124" t="s">
        <v>24</v>
      </c>
      <c r="F52" s="124" t="s">
        <v>24</v>
      </c>
      <c r="G52" s="124"/>
      <c r="H52" s="124"/>
      <c r="I52" s="124"/>
      <c r="J52" s="124"/>
      <c r="K52" s="124"/>
      <c r="L52" s="124"/>
      <c r="M52" s="125"/>
      <c r="N52" s="125"/>
      <c r="O52" s="111"/>
      <c r="P52" s="100"/>
      <c r="Q52" s="111"/>
      <c r="R52" s="111"/>
      <c r="S52" s="111"/>
      <c r="T52" s="111"/>
      <c r="U52" s="111"/>
    </row>
    <row r="53" spans="1:16150" ht="33.950000000000003" customHeight="1">
      <c r="A53" s="861" t="s">
        <v>387</v>
      </c>
      <c r="B53" s="861" t="s">
        <v>5</v>
      </c>
      <c r="C53" s="861" t="s">
        <v>15</v>
      </c>
      <c r="D53" s="861"/>
      <c r="E53" s="861"/>
      <c r="F53" s="861"/>
      <c r="G53" s="861"/>
      <c r="H53" s="861" t="s">
        <v>376</v>
      </c>
      <c r="I53" s="861"/>
      <c r="J53" s="861"/>
      <c r="K53" s="861"/>
      <c r="L53" s="861"/>
      <c r="M53" s="861"/>
      <c r="N53" s="861"/>
      <c r="O53" s="111"/>
      <c r="P53" s="111"/>
      <c r="Q53" s="111"/>
      <c r="R53" s="111"/>
      <c r="S53" s="111"/>
      <c r="T53" s="111"/>
      <c r="U53" s="111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6"/>
      <c r="IU53" s="126"/>
      <c r="IV53" s="126"/>
    </row>
    <row r="54" spans="1:16150" ht="33.75" customHeight="1">
      <c r="A54" s="861"/>
      <c r="B54" s="861"/>
      <c r="C54" s="726" t="s">
        <v>377</v>
      </c>
      <c r="D54" s="727" t="s">
        <v>165</v>
      </c>
      <c r="E54" s="726" t="s">
        <v>252</v>
      </c>
      <c r="F54" s="726" t="s">
        <v>392</v>
      </c>
      <c r="G54" s="726" t="s">
        <v>393</v>
      </c>
      <c r="H54" s="726" t="s">
        <v>95</v>
      </c>
      <c r="I54" s="726" t="s">
        <v>44</v>
      </c>
      <c r="J54" s="726" t="s">
        <v>394</v>
      </c>
      <c r="K54" s="726" t="s">
        <v>142</v>
      </c>
      <c r="L54" s="726" t="s">
        <v>395</v>
      </c>
      <c r="M54" s="726" t="s">
        <v>45</v>
      </c>
      <c r="N54" s="726" t="s">
        <v>46</v>
      </c>
      <c r="O54" s="117"/>
      <c r="P54" s="127"/>
      <c r="Q54" s="117"/>
      <c r="R54" s="117"/>
      <c r="S54" s="117"/>
      <c r="T54" s="117"/>
      <c r="U54" s="117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  <c r="HW54" s="108"/>
      <c r="HX54" s="108"/>
      <c r="HY54" s="108"/>
      <c r="HZ54" s="108"/>
      <c r="IA54" s="108"/>
      <c r="IB54" s="108"/>
      <c r="IC54" s="108"/>
      <c r="ID54" s="108"/>
      <c r="IE54" s="108"/>
      <c r="IF54" s="108"/>
      <c r="IG54" s="108"/>
      <c r="IH54" s="108"/>
      <c r="II54" s="108"/>
      <c r="IJ54" s="108"/>
      <c r="IK54" s="108"/>
      <c r="IL54" s="108"/>
      <c r="IM54" s="108"/>
      <c r="IN54" s="108"/>
      <c r="IO54" s="108"/>
      <c r="IP54" s="108"/>
      <c r="IQ54" s="108"/>
      <c r="IR54" s="108"/>
      <c r="IS54" s="108"/>
      <c r="IT54" s="108"/>
      <c r="IU54" s="108"/>
      <c r="IV54" s="108"/>
      <c r="IW54" s="108"/>
      <c r="IX54" s="108"/>
      <c r="IY54" s="108"/>
      <c r="IZ54" s="108"/>
      <c r="JA54" s="108"/>
      <c r="JB54" s="108"/>
      <c r="JC54" s="108"/>
      <c r="JD54" s="108"/>
      <c r="JE54" s="108"/>
      <c r="JF54" s="108"/>
      <c r="JG54" s="108"/>
      <c r="JH54" s="108"/>
      <c r="JI54" s="108"/>
      <c r="JJ54" s="108"/>
      <c r="JK54" s="108"/>
      <c r="JL54" s="108"/>
      <c r="JM54" s="108"/>
      <c r="JN54" s="108"/>
      <c r="JO54" s="108"/>
      <c r="JP54" s="108"/>
      <c r="JQ54" s="108"/>
      <c r="JR54" s="108"/>
      <c r="JS54" s="108"/>
      <c r="JT54" s="108"/>
      <c r="JU54" s="108"/>
      <c r="JV54" s="108"/>
      <c r="JW54" s="108"/>
      <c r="JX54" s="108"/>
      <c r="JY54" s="108"/>
      <c r="JZ54" s="108"/>
      <c r="KA54" s="108"/>
      <c r="KB54" s="108"/>
      <c r="KC54" s="108"/>
      <c r="KD54" s="108"/>
      <c r="KE54" s="108"/>
      <c r="KF54" s="108"/>
      <c r="KG54" s="108"/>
      <c r="KH54" s="108"/>
      <c r="KI54" s="108"/>
      <c r="KJ54" s="108"/>
      <c r="KK54" s="108"/>
      <c r="KL54" s="108"/>
      <c r="KM54" s="108"/>
      <c r="KN54" s="108"/>
      <c r="KO54" s="108"/>
      <c r="KP54" s="108"/>
      <c r="KQ54" s="108"/>
      <c r="KR54" s="108"/>
      <c r="KS54" s="108"/>
      <c r="KT54" s="108"/>
      <c r="KU54" s="108"/>
      <c r="KV54" s="108"/>
      <c r="KW54" s="108"/>
      <c r="KX54" s="108"/>
      <c r="KY54" s="108"/>
      <c r="KZ54" s="108"/>
      <c r="LA54" s="108"/>
      <c r="LB54" s="108"/>
      <c r="LC54" s="108"/>
      <c r="LD54" s="108"/>
      <c r="LE54" s="108"/>
      <c r="LF54" s="108"/>
      <c r="LG54" s="108"/>
      <c r="LH54" s="108"/>
      <c r="LI54" s="108"/>
      <c r="LJ54" s="108"/>
      <c r="LK54" s="108"/>
      <c r="LL54" s="108"/>
      <c r="LM54" s="108"/>
      <c r="LN54" s="108"/>
      <c r="LO54" s="108"/>
      <c r="LP54" s="108"/>
      <c r="LQ54" s="108"/>
      <c r="LR54" s="108"/>
      <c r="LS54" s="108"/>
      <c r="LT54" s="108"/>
      <c r="LU54" s="108"/>
      <c r="LV54" s="108"/>
      <c r="LW54" s="108"/>
      <c r="LX54" s="108"/>
      <c r="LY54" s="108"/>
      <c r="LZ54" s="108"/>
      <c r="MA54" s="108"/>
      <c r="MB54" s="108"/>
      <c r="MC54" s="108"/>
      <c r="MD54" s="108"/>
      <c r="ME54" s="108"/>
      <c r="MF54" s="108"/>
      <c r="MG54" s="108"/>
      <c r="MH54" s="108"/>
      <c r="MI54" s="108"/>
      <c r="MJ54" s="108"/>
      <c r="MK54" s="108"/>
      <c r="ML54" s="108"/>
      <c r="MM54" s="108"/>
      <c r="MN54" s="108"/>
      <c r="MO54" s="108"/>
      <c r="MP54" s="108"/>
      <c r="MQ54" s="108"/>
      <c r="MR54" s="108"/>
      <c r="MS54" s="108"/>
      <c r="MT54" s="108"/>
      <c r="MU54" s="108"/>
      <c r="MV54" s="108"/>
      <c r="MW54" s="108"/>
      <c r="MX54" s="108"/>
      <c r="MY54" s="108"/>
      <c r="MZ54" s="108"/>
      <c r="NA54" s="108"/>
      <c r="NB54" s="108"/>
      <c r="NC54" s="108"/>
      <c r="ND54" s="108"/>
      <c r="NE54" s="108"/>
      <c r="NF54" s="108"/>
      <c r="NG54" s="108"/>
      <c r="NH54" s="108"/>
      <c r="NI54" s="108"/>
      <c r="NJ54" s="108"/>
      <c r="NK54" s="108"/>
      <c r="NL54" s="108"/>
      <c r="NM54" s="108"/>
      <c r="NN54" s="108"/>
      <c r="NO54" s="108"/>
      <c r="NP54" s="108"/>
      <c r="NQ54" s="108"/>
      <c r="NR54" s="108"/>
      <c r="NS54" s="108"/>
      <c r="NT54" s="108"/>
      <c r="NU54" s="108"/>
      <c r="NV54" s="108"/>
      <c r="NW54" s="108"/>
      <c r="NX54" s="108"/>
      <c r="NY54" s="108"/>
      <c r="NZ54" s="108"/>
      <c r="OA54" s="108"/>
      <c r="OB54" s="108"/>
      <c r="OC54" s="108"/>
      <c r="OD54" s="108"/>
      <c r="OE54" s="108"/>
      <c r="OF54" s="108"/>
      <c r="OG54" s="108"/>
      <c r="OH54" s="108"/>
      <c r="OI54" s="108"/>
      <c r="OJ54" s="108"/>
      <c r="OK54" s="108"/>
      <c r="OL54" s="108"/>
      <c r="OM54" s="108"/>
      <c r="ON54" s="108"/>
      <c r="OO54" s="108"/>
      <c r="OP54" s="108"/>
      <c r="OQ54" s="108"/>
      <c r="OR54" s="108"/>
      <c r="OS54" s="108"/>
      <c r="OT54" s="108"/>
      <c r="OU54" s="108"/>
      <c r="OV54" s="108"/>
      <c r="OW54" s="108"/>
      <c r="OX54" s="108"/>
      <c r="OY54" s="108"/>
      <c r="OZ54" s="108"/>
      <c r="PA54" s="108"/>
      <c r="PB54" s="108"/>
      <c r="PC54" s="108"/>
      <c r="PD54" s="108"/>
      <c r="PE54" s="108"/>
      <c r="PF54" s="108"/>
      <c r="PG54" s="108"/>
      <c r="PH54" s="108"/>
      <c r="PI54" s="108"/>
      <c r="PJ54" s="108"/>
      <c r="PK54" s="108"/>
      <c r="PL54" s="108"/>
      <c r="PM54" s="108"/>
      <c r="PN54" s="108"/>
      <c r="PO54" s="108"/>
      <c r="PP54" s="108"/>
      <c r="PQ54" s="108"/>
      <c r="PR54" s="108"/>
      <c r="PS54" s="108"/>
      <c r="PT54" s="108"/>
      <c r="PU54" s="108"/>
      <c r="PV54" s="108"/>
      <c r="PW54" s="108"/>
      <c r="PX54" s="108"/>
      <c r="PY54" s="108"/>
      <c r="PZ54" s="108"/>
      <c r="QA54" s="108"/>
      <c r="QB54" s="108"/>
      <c r="QC54" s="108"/>
      <c r="QD54" s="108"/>
      <c r="QE54" s="108"/>
      <c r="QF54" s="108"/>
      <c r="QG54" s="108"/>
      <c r="QH54" s="108"/>
      <c r="QI54" s="108"/>
      <c r="QJ54" s="108"/>
      <c r="QK54" s="108"/>
      <c r="QL54" s="108"/>
      <c r="QM54" s="108"/>
      <c r="QN54" s="108"/>
      <c r="QO54" s="108"/>
      <c r="QP54" s="108"/>
      <c r="QQ54" s="108"/>
      <c r="QR54" s="108"/>
      <c r="QS54" s="108"/>
      <c r="QT54" s="108"/>
      <c r="QU54" s="108"/>
      <c r="QV54" s="108"/>
      <c r="QW54" s="108"/>
      <c r="QX54" s="108"/>
      <c r="QY54" s="108"/>
      <c r="QZ54" s="108"/>
      <c r="RA54" s="108"/>
      <c r="RB54" s="108"/>
      <c r="RC54" s="108"/>
      <c r="RD54" s="108"/>
      <c r="RE54" s="108"/>
      <c r="RF54" s="108"/>
      <c r="RG54" s="108"/>
      <c r="RH54" s="108"/>
      <c r="RI54" s="108"/>
      <c r="RJ54" s="108"/>
      <c r="RK54" s="108"/>
      <c r="RL54" s="108"/>
      <c r="RM54" s="108"/>
      <c r="RN54" s="108"/>
      <c r="RO54" s="108"/>
      <c r="RP54" s="108"/>
      <c r="RQ54" s="108"/>
      <c r="RR54" s="108"/>
      <c r="RS54" s="108"/>
      <c r="RT54" s="108"/>
      <c r="RU54" s="108"/>
      <c r="RV54" s="108"/>
      <c r="RW54" s="108"/>
      <c r="RX54" s="108"/>
      <c r="RY54" s="108"/>
      <c r="RZ54" s="108"/>
      <c r="SA54" s="108"/>
      <c r="SB54" s="108"/>
      <c r="SC54" s="108"/>
      <c r="SD54" s="108"/>
      <c r="SE54" s="108"/>
      <c r="SF54" s="108"/>
      <c r="SG54" s="108"/>
      <c r="SH54" s="108"/>
      <c r="SI54" s="108"/>
      <c r="SJ54" s="108"/>
      <c r="SK54" s="108"/>
      <c r="SL54" s="108"/>
      <c r="SM54" s="108"/>
      <c r="SN54" s="108"/>
      <c r="SO54" s="108"/>
      <c r="SP54" s="108"/>
      <c r="SQ54" s="108"/>
      <c r="SR54" s="108"/>
      <c r="SS54" s="108"/>
      <c r="ST54" s="108"/>
      <c r="SU54" s="108"/>
      <c r="SV54" s="108"/>
      <c r="SW54" s="108"/>
      <c r="SX54" s="108"/>
      <c r="SY54" s="108"/>
      <c r="SZ54" s="108"/>
      <c r="TA54" s="108"/>
      <c r="TB54" s="108"/>
      <c r="TC54" s="108"/>
      <c r="TD54" s="108"/>
      <c r="TE54" s="108"/>
      <c r="TF54" s="108"/>
      <c r="TG54" s="108"/>
      <c r="TH54" s="108"/>
      <c r="TI54" s="108"/>
      <c r="TJ54" s="108"/>
      <c r="TK54" s="108"/>
      <c r="TL54" s="108"/>
      <c r="TM54" s="108"/>
      <c r="TN54" s="108"/>
      <c r="TO54" s="108"/>
      <c r="TP54" s="108"/>
      <c r="TQ54" s="108"/>
      <c r="TR54" s="108"/>
      <c r="TS54" s="108"/>
      <c r="TT54" s="108"/>
      <c r="TU54" s="108"/>
      <c r="TV54" s="108"/>
      <c r="TW54" s="108"/>
      <c r="TX54" s="108"/>
      <c r="TY54" s="108"/>
      <c r="TZ54" s="108"/>
      <c r="UA54" s="108"/>
      <c r="UB54" s="108"/>
      <c r="UC54" s="108"/>
      <c r="UD54" s="108"/>
      <c r="UE54" s="108"/>
      <c r="UF54" s="108"/>
      <c r="UG54" s="108"/>
      <c r="UH54" s="108"/>
      <c r="UI54" s="108"/>
      <c r="UJ54" s="108"/>
      <c r="UK54" s="108"/>
      <c r="UL54" s="108"/>
      <c r="UM54" s="108"/>
      <c r="UN54" s="108"/>
      <c r="UO54" s="108"/>
      <c r="UP54" s="108"/>
      <c r="UQ54" s="108"/>
      <c r="UR54" s="108"/>
      <c r="US54" s="108"/>
      <c r="UT54" s="108"/>
      <c r="UU54" s="108"/>
      <c r="UV54" s="108"/>
      <c r="UW54" s="108"/>
      <c r="UX54" s="108"/>
      <c r="UY54" s="108"/>
      <c r="UZ54" s="108"/>
      <c r="VA54" s="108"/>
      <c r="VB54" s="108"/>
      <c r="VC54" s="108"/>
      <c r="VD54" s="108"/>
      <c r="VE54" s="108"/>
      <c r="VF54" s="108"/>
      <c r="VG54" s="108"/>
      <c r="VH54" s="108"/>
      <c r="VI54" s="108"/>
      <c r="VJ54" s="108"/>
      <c r="VK54" s="108"/>
      <c r="VL54" s="108"/>
      <c r="VM54" s="108"/>
      <c r="VN54" s="108"/>
      <c r="VO54" s="108"/>
      <c r="VP54" s="108"/>
      <c r="VQ54" s="108"/>
      <c r="VR54" s="108"/>
      <c r="VS54" s="108"/>
      <c r="VT54" s="108"/>
      <c r="VU54" s="108"/>
      <c r="VV54" s="108"/>
      <c r="VW54" s="108"/>
      <c r="VX54" s="108"/>
      <c r="VY54" s="108"/>
      <c r="VZ54" s="108"/>
      <c r="WA54" s="108"/>
      <c r="WB54" s="108"/>
      <c r="WC54" s="108"/>
      <c r="WD54" s="108"/>
      <c r="WE54" s="108"/>
      <c r="WF54" s="108"/>
      <c r="WG54" s="108"/>
      <c r="WH54" s="108"/>
      <c r="WI54" s="108"/>
      <c r="WJ54" s="108"/>
      <c r="WK54" s="108"/>
      <c r="WL54" s="108"/>
      <c r="WM54" s="108"/>
      <c r="WN54" s="108"/>
      <c r="WO54" s="108"/>
      <c r="WP54" s="108"/>
      <c r="WQ54" s="108"/>
      <c r="WR54" s="108"/>
      <c r="WS54" s="108"/>
      <c r="WT54" s="108"/>
      <c r="WU54" s="108"/>
      <c r="WV54" s="108"/>
      <c r="WW54" s="108"/>
      <c r="WX54" s="108"/>
      <c r="WY54" s="108"/>
      <c r="WZ54" s="108"/>
      <c r="XA54" s="108"/>
      <c r="XB54" s="108"/>
      <c r="XC54" s="108"/>
      <c r="XD54" s="108"/>
      <c r="XE54" s="108"/>
      <c r="XF54" s="108"/>
      <c r="XG54" s="108"/>
      <c r="XH54" s="108"/>
      <c r="XI54" s="108"/>
      <c r="XJ54" s="108"/>
      <c r="XK54" s="108"/>
      <c r="XL54" s="108"/>
      <c r="XM54" s="108"/>
      <c r="XN54" s="108"/>
      <c r="XO54" s="108"/>
      <c r="XP54" s="108"/>
      <c r="XQ54" s="108"/>
      <c r="XR54" s="108"/>
      <c r="XS54" s="108"/>
      <c r="XT54" s="108"/>
      <c r="XU54" s="108"/>
      <c r="XV54" s="108"/>
      <c r="XW54" s="108"/>
      <c r="XX54" s="108"/>
      <c r="XY54" s="108"/>
      <c r="XZ54" s="108"/>
      <c r="YA54" s="108"/>
      <c r="YB54" s="108"/>
      <c r="YC54" s="108"/>
      <c r="YD54" s="108"/>
      <c r="YE54" s="108"/>
      <c r="YF54" s="108"/>
      <c r="YG54" s="108"/>
      <c r="YH54" s="108"/>
      <c r="YI54" s="108"/>
      <c r="YJ54" s="108"/>
      <c r="YK54" s="108"/>
      <c r="YL54" s="108"/>
      <c r="YM54" s="108"/>
      <c r="YN54" s="108"/>
      <c r="YO54" s="108"/>
      <c r="YP54" s="108"/>
      <c r="YQ54" s="108"/>
      <c r="YR54" s="108"/>
      <c r="YS54" s="108"/>
      <c r="YT54" s="108"/>
      <c r="YU54" s="108"/>
      <c r="YV54" s="108"/>
      <c r="YW54" s="108"/>
      <c r="YX54" s="108"/>
      <c r="YY54" s="108"/>
      <c r="YZ54" s="108"/>
      <c r="ZA54" s="108"/>
      <c r="ZB54" s="108"/>
      <c r="ZC54" s="108"/>
      <c r="ZD54" s="108"/>
      <c r="ZE54" s="108"/>
      <c r="ZF54" s="108"/>
      <c r="ZG54" s="108"/>
      <c r="ZH54" s="108"/>
      <c r="ZI54" s="108"/>
      <c r="ZJ54" s="108"/>
      <c r="ZK54" s="108"/>
      <c r="ZL54" s="108"/>
      <c r="ZM54" s="108"/>
      <c r="ZN54" s="108"/>
      <c r="ZO54" s="108"/>
      <c r="ZP54" s="108"/>
      <c r="ZQ54" s="108"/>
      <c r="ZR54" s="108"/>
      <c r="ZS54" s="108"/>
      <c r="ZT54" s="108"/>
      <c r="ZU54" s="108"/>
      <c r="ZV54" s="108"/>
      <c r="ZW54" s="108"/>
      <c r="ZX54" s="108"/>
      <c r="ZY54" s="108"/>
      <c r="ZZ54" s="108"/>
      <c r="AAA54" s="108"/>
      <c r="AAB54" s="108"/>
      <c r="AAC54" s="108"/>
      <c r="AAD54" s="108"/>
      <c r="AAE54" s="108"/>
      <c r="AAF54" s="108"/>
      <c r="AAG54" s="108"/>
      <c r="AAH54" s="108"/>
      <c r="AAI54" s="108"/>
      <c r="AAJ54" s="108"/>
      <c r="AAK54" s="108"/>
      <c r="AAL54" s="108"/>
      <c r="AAM54" s="108"/>
      <c r="AAN54" s="108"/>
      <c r="AAO54" s="108"/>
      <c r="AAP54" s="108"/>
      <c r="AAQ54" s="108"/>
      <c r="AAR54" s="108"/>
      <c r="AAS54" s="108"/>
      <c r="AAT54" s="108"/>
      <c r="AAU54" s="108"/>
      <c r="AAV54" s="108"/>
      <c r="AAW54" s="108"/>
      <c r="AAX54" s="108"/>
      <c r="AAY54" s="108"/>
      <c r="AAZ54" s="108"/>
      <c r="ABA54" s="108"/>
      <c r="ABB54" s="108"/>
      <c r="ABC54" s="108"/>
      <c r="ABD54" s="108"/>
      <c r="ABE54" s="108"/>
      <c r="ABF54" s="108"/>
      <c r="ABG54" s="108"/>
      <c r="ABH54" s="108"/>
      <c r="ABI54" s="108"/>
      <c r="ABJ54" s="108"/>
      <c r="ABK54" s="108"/>
      <c r="ABL54" s="108"/>
      <c r="ABM54" s="108"/>
      <c r="ABN54" s="108"/>
      <c r="ABO54" s="108"/>
      <c r="ABP54" s="108"/>
      <c r="ABQ54" s="108"/>
      <c r="ABR54" s="108"/>
      <c r="ABS54" s="108"/>
      <c r="ABT54" s="108"/>
      <c r="ABU54" s="108"/>
      <c r="ABV54" s="108"/>
      <c r="ABW54" s="108"/>
      <c r="ABX54" s="108"/>
      <c r="ABY54" s="108"/>
      <c r="ABZ54" s="108"/>
      <c r="ACA54" s="108"/>
      <c r="ACB54" s="108"/>
      <c r="ACC54" s="108"/>
      <c r="ACD54" s="108"/>
      <c r="ACE54" s="108"/>
      <c r="ACF54" s="108"/>
      <c r="ACG54" s="108"/>
      <c r="ACH54" s="108"/>
      <c r="ACI54" s="108"/>
      <c r="ACJ54" s="108"/>
      <c r="ACK54" s="108"/>
      <c r="ACL54" s="108"/>
      <c r="ACM54" s="108"/>
      <c r="ACN54" s="108"/>
      <c r="ACO54" s="108"/>
      <c r="ACP54" s="108"/>
      <c r="ACQ54" s="108"/>
      <c r="ACR54" s="108"/>
      <c r="ACS54" s="108"/>
      <c r="ACT54" s="108"/>
      <c r="ACU54" s="108"/>
      <c r="ACV54" s="108"/>
      <c r="ACW54" s="108"/>
      <c r="ACX54" s="108"/>
      <c r="ACY54" s="108"/>
      <c r="ACZ54" s="108"/>
      <c r="ADA54" s="108"/>
      <c r="ADB54" s="108"/>
      <c r="ADC54" s="108"/>
      <c r="ADD54" s="108"/>
      <c r="ADE54" s="108"/>
      <c r="ADF54" s="108"/>
      <c r="ADG54" s="108"/>
      <c r="ADH54" s="108"/>
      <c r="ADI54" s="108"/>
      <c r="ADJ54" s="108"/>
      <c r="ADK54" s="108"/>
      <c r="ADL54" s="108"/>
      <c r="ADM54" s="108"/>
      <c r="ADN54" s="108"/>
      <c r="ADO54" s="108"/>
      <c r="ADP54" s="108"/>
      <c r="ADQ54" s="108"/>
      <c r="ADR54" s="108"/>
      <c r="ADS54" s="108"/>
      <c r="ADT54" s="108"/>
      <c r="ADU54" s="108"/>
      <c r="ADV54" s="108"/>
      <c r="ADW54" s="108"/>
      <c r="ADX54" s="108"/>
      <c r="ADY54" s="108"/>
      <c r="ADZ54" s="108"/>
      <c r="AEA54" s="108"/>
      <c r="AEB54" s="108"/>
      <c r="AEC54" s="108"/>
      <c r="AED54" s="108"/>
      <c r="AEE54" s="108"/>
      <c r="AEF54" s="108"/>
      <c r="AEG54" s="108"/>
      <c r="AEH54" s="108"/>
      <c r="AEI54" s="108"/>
      <c r="AEJ54" s="108"/>
      <c r="AEK54" s="108"/>
      <c r="AEL54" s="108"/>
      <c r="AEM54" s="108"/>
      <c r="AEN54" s="108"/>
      <c r="AEO54" s="108"/>
      <c r="AEP54" s="108"/>
      <c r="AEQ54" s="108"/>
      <c r="AER54" s="108"/>
      <c r="AES54" s="108"/>
      <c r="AET54" s="108"/>
      <c r="AEU54" s="108"/>
      <c r="AEV54" s="108"/>
      <c r="AEW54" s="108"/>
      <c r="AEX54" s="108"/>
      <c r="AEY54" s="108"/>
      <c r="AEZ54" s="108"/>
      <c r="AFA54" s="108"/>
      <c r="AFB54" s="108"/>
      <c r="AFC54" s="108"/>
      <c r="AFD54" s="108"/>
      <c r="AFE54" s="108"/>
      <c r="AFF54" s="108"/>
      <c r="AFG54" s="108"/>
      <c r="AFH54" s="108"/>
      <c r="AFI54" s="108"/>
      <c r="AFJ54" s="108"/>
      <c r="AFK54" s="108"/>
      <c r="AFL54" s="108"/>
      <c r="AFM54" s="108"/>
      <c r="AFN54" s="108"/>
      <c r="AFO54" s="108"/>
      <c r="AFP54" s="108"/>
      <c r="AFQ54" s="108"/>
      <c r="AFR54" s="108"/>
      <c r="AFS54" s="108"/>
      <c r="AFT54" s="108"/>
      <c r="AFU54" s="108"/>
      <c r="AFV54" s="108"/>
      <c r="AFW54" s="108"/>
      <c r="AFX54" s="108"/>
      <c r="AFY54" s="108"/>
      <c r="AFZ54" s="108"/>
      <c r="AGA54" s="108"/>
      <c r="AGB54" s="108"/>
      <c r="AGC54" s="108"/>
      <c r="AGD54" s="108"/>
      <c r="AGE54" s="108"/>
      <c r="AGF54" s="108"/>
      <c r="AGG54" s="108"/>
      <c r="AGH54" s="108"/>
      <c r="AGI54" s="108"/>
      <c r="AGJ54" s="108"/>
      <c r="AGK54" s="108"/>
      <c r="AGL54" s="108"/>
      <c r="AGM54" s="108"/>
      <c r="AGN54" s="108"/>
      <c r="AGO54" s="108"/>
      <c r="AGP54" s="108"/>
      <c r="AGQ54" s="108"/>
      <c r="AGR54" s="108"/>
      <c r="AGS54" s="108"/>
      <c r="AGT54" s="108"/>
      <c r="AGU54" s="108"/>
      <c r="AGV54" s="108"/>
      <c r="AGW54" s="108"/>
      <c r="AGX54" s="108"/>
      <c r="AGY54" s="108"/>
      <c r="AGZ54" s="108"/>
      <c r="AHA54" s="108"/>
      <c r="AHB54" s="108"/>
      <c r="AHC54" s="108"/>
      <c r="AHD54" s="108"/>
      <c r="AHE54" s="108"/>
      <c r="AHF54" s="108"/>
      <c r="AHG54" s="108"/>
      <c r="AHH54" s="108"/>
      <c r="AHI54" s="108"/>
      <c r="AHJ54" s="108"/>
      <c r="AHK54" s="108"/>
      <c r="AHL54" s="108"/>
      <c r="AHM54" s="108"/>
      <c r="AHN54" s="108"/>
      <c r="AHO54" s="108"/>
      <c r="AHP54" s="108"/>
      <c r="AHQ54" s="108"/>
      <c r="AHR54" s="108"/>
      <c r="AHS54" s="108"/>
      <c r="AHT54" s="108"/>
      <c r="AHU54" s="108"/>
      <c r="AHV54" s="108"/>
      <c r="AHW54" s="108"/>
      <c r="AHX54" s="108"/>
      <c r="AHY54" s="108"/>
      <c r="AHZ54" s="108"/>
      <c r="AIA54" s="108"/>
      <c r="AIB54" s="108"/>
      <c r="AIC54" s="108"/>
      <c r="AID54" s="108"/>
      <c r="AIE54" s="108"/>
      <c r="AIF54" s="108"/>
      <c r="AIG54" s="108"/>
      <c r="AIH54" s="108"/>
      <c r="AII54" s="108"/>
      <c r="AIJ54" s="108"/>
      <c r="AIK54" s="108"/>
      <c r="AIL54" s="108"/>
      <c r="AIM54" s="108"/>
      <c r="AIN54" s="108"/>
      <c r="AIO54" s="108"/>
      <c r="AIP54" s="108"/>
      <c r="AIQ54" s="108"/>
      <c r="AIR54" s="108"/>
      <c r="AIS54" s="108"/>
      <c r="AIT54" s="108"/>
      <c r="AIU54" s="108"/>
      <c r="AIV54" s="108"/>
      <c r="AIW54" s="108"/>
      <c r="AIX54" s="108"/>
      <c r="AIY54" s="108"/>
      <c r="AIZ54" s="108"/>
      <c r="AJA54" s="108"/>
      <c r="AJB54" s="108"/>
      <c r="AJC54" s="108"/>
      <c r="AJD54" s="108"/>
      <c r="AJE54" s="108"/>
      <c r="AJF54" s="108"/>
      <c r="AJG54" s="108"/>
      <c r="AJH54" s="108"/>
      <c r="AJI54" s="108"/>
      <c r="AJJ54" s="108"/>
      <c r="AJK54" s="108"/>
      <c r="AJL54" s="108"/>
      <c r="AJM54" s="108"/>
      <c r="AJN54" s="108"/>
      <c r="AJO54" s="108"/>
      <c r="AJP54" s="108"/>
      <c r="AJQ54" s="108"/>
      <c r="AJR54" s="108"/>
      <c r="AJS54" s="108"/>
      <c r="AJT54" s="108"/>
      <c r="AJU54" s="108"/>
      <c r="AJV54" s="108"/>
      <c r="AJW54" s="108"/>
      <c r="AJX54" s="108"/>
      <c r="AJY54" s="108"/>
      <c r="AJZ54" s="108"/>
      <c r="AKA54" s="108"/>
      <c r="AKB54" s="108"/>
      <c r="AKC54" s="108"/>
      <c r="AKD54" s="108"/>
      <c r="AKE54" s="108"/>
      <c r="AKF54" s="108"/>
      <c r="AKG54" s="108"/>
      <c r="AKH54" s="108"/>
      <c r="AKI54" s="108"/>
      <c r="AKJ54" s="108"/>
      <c r="AKK54" s="108"/>
      <c r="AKL54" s="108"/>
      <c r="AKM54" s="108"/>
      <c r="AKN54" s="108"/>
      <c r="AKO54" s="108"/>
      <c r="AKP54" s="108"/>
      <c r="AKQ54" s="108"/>
      <c r="AKR54" s="108"/>
      <c r="AKS54" s="108"/>
      <c r="AKT54" s="108"/>
      <c r="AKU54" s="108"/>
      <c r="AKV54" s="108"/>
      <c r="AKW54" s="108"/>
      <c r="AKX54" s="108"/>
      <c r="AKY54" s="108"/>
      <c r="AKZ54" s="108"/>
      <c r="ALA54" s="108"/>
      <c r="ALB54" s="108"/>
      <c r="ALC54" s="108"/>
      <c r="ALD54" s="108"/>
      <c r="ALE54" s="108"/>
      <c r="ALF54" s="108"/>
      <c r="ALG54" s="108"/>
      <c r="ALH54" s="108"/>
      <c r="ALI54" s="108"/>
      <c r="ALJ54" s="108"/>
      <c r="ALK54" s="108"/>
      <c r="ALL54" s="108"/>
      <c r="ALM54" s="108"/>
      <c r="ALN54" s="108"/>
      <c r="ALO54" s="108"/>
      <c r="ALP54" s="108"/>
      <c r="ALQ54" s="108"/>
      <c r="ALR54" s="108"/>
      <c r="ALS54" s="108"/>
      <c r="ALT54" s="108"/>
      <c r="ALU54" s="108"/>
      <c r="ALV54" s="108"/>
      <c r="ALW54" s="108"/>
      <c r="ALX54" s="108"/>
      <c r="ALY54" s="108"/>
      <c r="ALZ54" s="108"/>
      <c r="AMA54" s="108"/>
      <c r="AMB54" s="108"/>
      <c r="AMC54" s="108"/>
      <c r="AMD54" s="108"/>
      <c r="AME54" s="108"/>
      <c r="AMF54" s="108"/>
      <c r="AMG54" s="108"/>
      <c r="AMH54" s="108"/>
      <c r="AMI54" s="108"/>
      <c r="AMJ54" s="108"/>
      <c r="AMK54" s="108"/>
      <c r="AML54" s="108"/>
      <c r="AMM54" s="108"/>
      <c r="AMN54" s="108"/>
      <c r="AMO54" s="108"/>
      <c r="AMP54" s="108"/>
      <c r="AMQ54" s="108"/>
      <c r="AMR54" s="108"/>
      <c r="AMS54" s="108"/>
      <c r="AMT54" s="108"/>
      <c r="AMU54" s="108"/>
      <c r="AMV54" s="108"/>
      <c r="AMW54" s="108"/>
      <c r="AMX54" s="108"/>
      <c r="AMY54" s="108"/>
      <c r="AMZ54" s="108"/>
      <c r="ANA54" s="108"/>
      <c r="ANB54" s="108"/>
      <c r="ANC54" s="108"/>
      <c r="AND54" s="108"/>
      <c r="ANE54" s="108"/>
      <c r="ANF54" s="108"/>
      <c r="ANG54" s="108"/>
      <c r="ANH54" s="108"/>
      <c r="ANI54" s="108"/>
      <c r="ANJ54" s="108"/>
      <c r="ANK54" s="108"/>
      <c r="ANL54" s="108"/>
      <c r="ANM54" s="108"/>
      <c r="ANN54" s="108"/>
      <c r="ANO54" s="108"/>
      <c r="ANP54" s="108"/>
      <c r="ANQ54" s="108"/>
      <c r="ANR54" s="108"/>
      <c r="ANS54" s="108"/>
      <c r="ANT54" s="108"/>
      <c r="ANU54" s="108"/>
      <c r="ANV54" s="108"/>
      <c r="ANW54" s="108"/>
      <c r="ANX54" s="108"/>
      <c r="ANY54" s="108"/>
      <c r="ANZ54" s="108"/>
      <c r="AOA54" s="108"/>
      <c r="AOB54" s="108"/>
      <c r="AOC54" s="108"/>
      <c r="AOD54" s="108"/>
      <c r="AOE54" s="108"/>
      <c r="AOF54" s="108"/>
      <c r="AOG54" s="108"/>
      <c r="AOH54" s="108"/>
      <c r="AOI54" s="108"/>
      <c r="AOJ54" s="108"/>
      <c r="AOK54" s="108"/>
      <c r="AOL54" s="108"/>
      <c r="AOM54" s="108"/>
      <c r="AON54" s="108"/>
      <c r="AOO54" s="108"/>
      <c r="AOP54" s="108"/>
      <c r="AOQ54" s="108"/>
      <c r="AOR54" s="108"/>
      <c r="AOS54" s="108"/>
      <c r="AOT54" s="108"/>
      <c r="AOU54" s="108"/>
      <c r="AOV54" s="108"/>
      <c r="AOW54" s="108"/>
      <c r="AOX54" s="108"/>
      <c r="AOY54" s="108"/>
      <c r="AOZ54" s="108"/>
      <c r="APA54" s="108"/>
      <c r="APB54" s="108"/>
      <c r="APC54" s="108"/>
      <c r="APD54" s="108"/>
      <c r="APE54" s="108"/>
      <c r="APF54" s="108"/>
      <c r="APG54" s="108"/>
      <c r="APH54" s="108"/>
      <c r="API54" s="108"/>
      <c r="APJ54" s="108"/>
      <c r="APK54" s="108"/>
      <c r="APL54" s="108"/>
      <c r="APM54" s="108"/>
      <c r="APN54" s="108"/>
      <c r="APO54" s="108"/>
      <c r="APP54" s="108"/>
      <c r="APQ54" s="108"/>
      <c r="APR54" s="108"/>
      <c r="APS54" s="108"/>
      <c r="APT54" s="108"/>
      <c r="APU54" s="108"/>
      <c r="APV54" s="108"/>
      <c r="APW54" s="108"/>
      <c r="APX54" s="108"/>
      <c r="APY54" s="108"/>
      <c r="APZ54" s="108"/>
      <c r="AQA54" s="108"/>
      <c r="AQB54" s="108"/>
      <c r="AQC54" s="108"/>
      <c r="AQD54" s="108"/>
      <c r="AQE54" s="108"/>
      <c r="AQF54" s="108"/>
      <c r="AQG54" s="108"/>
      <c r="AQH54" s="108"/>
      <c r="AQI54" s="108"/>
      <c r="AQJ54" s="108"/>
      <c r="AQK54" s="108"/>
      <c r="AQL54" s="108"/>
      <c r="AQM54" s="108"/>
      <c r="AQN54" s="108"/>
      <c r="AQO54" s="108"/>
      <c r="AQP54" s="108"/>
      <c r="AQQ54" s="108"/>
      <c r="AQR54" s="108"/>
      <c r="AQS54" s="108"/>
      <c r="AQT54" s="108"/>
      <c r="AQU54" s="108"/>
      <c r="AQV54" s="108"/>
      <c r="AQW54" s="108"/>
      <c r="AQX54" s="108"/>
      <c r="AQY54" s="108"/>
      <c r="AQZ54" s="108"/>
      <c r="ARA54" s="108"/>
      <c r="ARB54" s="108"/>
      <c r="ARC54" s="108"/>
      <c r="ARD54" s="108"/>
      <c r="ARE54" s="108"/>
      <c r="ARF54" s="108"/>
      <c r="ARG54" s="108"/>
      <c r="ARH54" s="108"/>
      <c r="ARI54" s="108"/>
      <c r="ARJ54" s="108"/>
      <c r="ARK54" s="108"/>
      <c r="ARL54" s="108"/>
      <c r="ARM54" s="108"/>
      <c r="ARN54" s="108"/>
      <c r="ARO54" s="108"/>
      <c r="ARP54" s="108"/>
      <c r="ARQ54" s="108"/>
      <c r="ARR54" s="108"/>
      <c r="ARS54" s="108"/>
      <c r="ART54" s="108"/>
      <c r="ARU54" s="108"/>
      <c r="ARV54" s="108"/>
      <c r="ARW54" s="108"/>
      <c r="ARX54" s="108"/>
      <c r="ARY54" s="108"/>
      <c r="ARZ54" s="108"/>
      <c r="ASA54" s="108"/>
      <c r="ASB54" s="108"/>
      <c r="ASC54" s="108"/>
      <c r="ASD54" s="108"/>
      <c r="ASE54" s="108"/>
      <c r="ASF54" s="108"/>
      <c r="ASG54" s="108"/>
      <c r="ASH54" s="108"/>
      <c r="ASI54" s="108"/>
      <c r="ASJ54" s="108"/>
      <c r="ASK54" s="108"/>
      <c r="ASL54" s="108"/>
      <c r="ASM54" s="108"/>
      <c r="ASN54" s="108"/>
      <c r="ASO54" s="108"/>
      <c r="ASP54" s="108"/>
      <c r="ASQ54" s="108"/>
      <c r="ASR54" s="108"/>
      <c r="ASS54" s="108"/>
      <c r="AST54" s="108"/>
      <c r="ASU54" s="108"/>
      <c r="ASV54" s="108"/>
      <c r="ASW54" s="108"/>
      <c r="ASX54" s="108"/>
      <c r="ASY54" s="108"/>
      <c r="ASZ54" s="108"/>
      <c r="ATA54" s="108"/>
      <c r="ATB54" s="108"/>
      <c r="ATC54" s="108"/>
      <c r="ATD54" s="108"/>
      <c r="ATE54" s="108"/>
      <c r="ATF54" s="108"/>
      <c r="ATG54" s="108"/>
      <c r="ATH54" s="108"/>
      <c r="ATI54" s="108"/>
      <c r="ATJ54" s="108"/>
      <c r="ATK54" s="108"/>
      <c r="ATL54" s="108"/>
      <c r="ATM54" s="108"/>
      <c r="ATN54" s="108"/>
      <c r="ATO54" s="108"/>
      <c r="ATP54" s="108"/>
      <c r="ATQ54" s="108"/>
      <c r="ATR54" s="108"/>
      <c r="ATS54" s="108"/>
      <c r="ATT54" s="108"/>
      <c r="ATU54" s="108"/>
      <c r="ATV54" s="108"/>
      <c r="ATW54" s="108"/>
      <c r="ATX54" s="108"/>
      <c r="ATY54" s="108"/>
      <c r="ATZ54" s="108"/>
      <c r="AUA54" s="108"/>
      <c r="AUB54" s="108"/>
      <c r="AUC54" s="108"/>
      <c r="AUD54" s="108"/>
      <c r="AUE54" s="108"/>
      <c r="AUF54" s="108"/>
      <c r="AUG54" s="108"/>
      <c r="AUH54" s="108"/>
      <c r="AUI54" s="108"/>
      <c r="AUJ54" s="108"/>
      <c r="AUK54" s="108"/>
      <c r="AUL54" s="108"/>
      <c r="AUM54" s="108"/>
      <c r="AUN54" s="108"/>
      <c r="AUO54" s="108"/>
      <c r="AUP54" s="108"/>
      <c r="AUQ54" s="108"/>
      <c r="AUR54" s="108"/>
      <c r="AUS54" s="108"/>
      <c r="AUT54" s="108"/>
      <c r="AUU54" s="108"/>
      <c r="AUV54" s="108"/>
      <c r="AUW54" s="108"/>
      <c r="AUX54" s="108"/>
      <c r="AUY54" s="108"/>
      <c r="AUZ54" s="108"/>
      <c r="AVA54" s="108"/>
      <c r="AVB54" s="108"/>
      <c r="AVC54" s="108"/>
      <c r="AVD54" s="108"/>
      <c r="AVE54" s="108"/>
      <c r="AVF54" s="108"/>
      <c r="AVG54" s="108"/>
      <c r="AVH54" s="108"/>
      <c r="AVI54" s="108"/>
      <c r="AVJ54" s="108"/>
      <c r="AVK54" s="108"/>
      <c r="AVL54" s="108"/>
      <c r="AVM54" s="108"/>
      <c r="AVN54" s="108"/>
      <c r="AVO54" s="108"/>
      <c r="AVP54" s="108"/>
      <c r="AVQ54" s="108"/>
      <c r="AVR54" s="108"/>
      <c r="AVS54" s="108"/>
      <c r="AVT54" s="108"/>
      <c r="AVU54" s="108"/>
      <c r="AVV54" s="108"/>
      <c r="AVW54" s="108"/>
      <c r="AVX54" s="108"/>
      <c r="AVY54" s="108"/>
      <c r="AVZ54" s="108"/>
      <c r="AWA54" s="108"/>
      <c r="AWB54" s="108"/>
      <c r="AWC54" s="108"/>
      <c r="AWD54" s="108"/>
      <c r="AWE54" s="108"/>
      <c r="AWF54" s="108"/>
      <c r="AWG54" s="108"/>
      <c r="AWH54" s="108"/>
      <c r="AWI54" s="108"/>
      <c r="AWJ54" s="108"/>
      <c r="AWK54" s="108"/>
      <c r="AWL54" s="108"/>
      <c r="AWM54" s="108"/>
      <c r="AWN54" s="108"/>
      <c r="AWO54" s="108"/>
      <c r="AWP54" s="108"/>
      <c r="AWQ54" s="108"/>
      <c r="AWR54" s="108"/>
      <c r="AWS54" s="108"/>
      <c r="AWT54" s="108"/>
      <c r="AWU54" s="108"/>
      <c r="AWV54" s="108"/>
      <c r="AWW54" s="108"/>
      <c r="AWX54" s="108"/>
      <c r="AWY54" s="108"/>
      <c r="AWZ54" s="108"/>
      <c r="AXA54" s="108"/>
      <c r="AXB54" s="108"/>
      <c r="AXC54" s="108"/>
      <c r="AXD54" s="108"/>
      <c r="AXE54" s="108"/>
      <c r="AXF54" s="108"/>
      <c r="AXG54" s="108"/>
      <c r="AXH54" s="108"/>
      <c r="AXI54" s="108"/>
      <c r="AXJ54" s="108"/>
      <c r="AXK54" s="108"/>
      <c r="AXL54" s="108"/>
      <c r="AXM54" s="108"/>
      <c r="AXN54" s="108"/>
      <c r="AXO54" s="108"/>
      <c r="AXP54" s="108"/>
      <c r="AXQ54" s="108"/>
      <c r="AXR54" s="108"/>
      <c r="AXS54" s="108"/>
      <c r="AXT54" s="108"/>
      <c r="AXU54" s="108"/>
      <c r="AXV54" s="108"/>
      <c r="AXW54" s="108"/>
      <c r="AXX54" s="108"/>
      <c r="AXY54" s="108"/>
      <c r="AXZ54" s="108"/>
      <c r="AYA54" s="108"/>
      <c r="AYB54" s="108"/>
      <c r="AYC54" s="108"/>
      <c r="AYD54" s="108"/>
      <c r="AYE54" s="108"/>
      <c r="AYF54" s="108"/>
      <c r="AYG54" s="108"/>
      <c r="AYH54" s="108"/>
      <c r="AYI54" s="108"/>
      <c r="AYJ54" s="108"/>
      <c r="AYK54" s="108"/>
      <c r="AYL54" s="108"/>
      <c r="AYM54" s="108"/>
      <c r="AYN54" s="108"/>
      <c r="AYO54" s="108"/>
      <c r="AYP54" s="108"/>
      <c r="AYQ54" s="108"/>
      <c r="AYR54" s="108"/>
      <c r="AYS54" s="108"/>
      <c r="AYT54" s="108"/>
      <c r="AYU54" s="108"/>
      <c r="AYV54" s="108"/>
      <c r="AYW54" s="108"/>
      <c r="AYX54" s="108"/>
      <c r="AYY54" s="108"/>
      <c r="AYZ54" s="108"/>
      <c r="AZA54" s="108"/>
      <c r="AZB54" s="108"/>
      <c r="AZC54" s="108"/>
      <c r="AZD54" s="108"/>
      <c r="AZE54" s="108"/>
      <c r="AZF54" s="108"/>
      <c r="AZG54" s="108"/>
      <c r="AZH54" s="108"/>
      <c r="AZI54" s="108"/>
      <c r="AZJ54" s="108"/>
      <c r="AZK54" s="108"/>
      <c r="AZL54" s="108"/>
      <c r="AZM54" s="108"/>
      <c r="AZN54" s="108"/>
      <c r="AZO54" s="108"/>
      <c r="AZP54" s="108"/>
      <c r="AZQ54" s="108"/>
      <c r="AZR54" s="108"/>
      <c r="AZS54" s="108"/>
      <c r="AZT54" s="108"/>
      <c r="AZU54" s="108"/>
      <c r="AZV54" s="108"/>
      <c r="AZW54" s="108"/>
      <c r="AZX54" s="108"/>
      <c r="AZY54" s="108"/>
      <c r="AZZ54" s="108"/>
      <c r="BAA54" s="108"/>
      <c r="BAB54" s="108"/>
      <c r="BAC54" s="108"/>
      <c r="BAD54" s="108"/>
      <c r="BAE54" s="108"/>
      <c r="BAF54" s="108"/>
      <c r="BAG54" s="108"/>
      <c r="BAH54" s="108"/>
      <c r="BAI54" s="108"/>
      <c r="BAJ54" s="108"/>
      <c r="BAK54" s="108"/>
      <c r="BAL54" s="108"/>
      <c r="BAM54" s="108"/>
      <c r="BAN54" s="108"/>
      <c r="BAO54" s="108"/>
      <c r="BAP54" s="108"/>
      <c r="BAQ54" s="108"/>
      <c r="BAR54" s="108"/>
      <c r="BAS54" s="108"/>
      <c r="BAT54" s="108"/>
      <c r="BAU54" s="108"/>
      <c r="BAV54" s="108"/>
      <c r="BAW54" s="108"/>
      <c r="BAX54" s="108"/>
      <c r="BAY54" s="108"/>
      <c r="BAZ54" s="108"/>
      <c r="BBA54" s="108"/>
      <c r="BBB54" s="108"/>
      <c r="BBC54" s="108"/>
      <c r="BBD54" s="108"/>
      <c r="BBE54" s="108"/>
      <c r="BBF54" s="108"/>
      <c r="BBG54" s="108"/>
      <c r="BBH54" s="108"/>
      <c r="BBI54" s="108"/>
      <c r="BBJ54" s="108"/>
      <c r="BBK54" s="108"/>
      <c r="BBL54" s="108"/>
      <c r="BBM54" s="108"/>
      <c r="BBN54" s="108"/>
      <c r="BBO54" s="108"/>
      <c r="BBP54" s="108"/>
      <c r="BBQ54" s="108"/>
      <c r="BBR54" s="108"/>
      <c r="BBS54" s="108"/>
      <c r="BBT54" s="108"/>
      <c r="BBU54" s="108"/>
      <c r="BBV54" s="108"/>
      <c r="BBW54" s="108"/>
      <c r="BBX54" s="108"/>
      <c r="BBY54" s="108"/>
      <c r="BBZ54" s="108"/>
      <c r="BCA54" s="108"/>
      <c r="BCB54" s="108"/>
      <c r="BCC54" s="108"/>
      <c r="BCD54" s="108"/>
      <c r="BCE54" s="108"/>
      <c r="BCF54" s="108"/>
      <c r="BCG54" s="108"/>
      <c r="BCH54" s="108"/>
      <c r="BCI54" s="108"/>
      <c r="BCJ54" s="108"/>
      <c r="BCK54" s="108"/>
      <c r="BCL54" s="108"/>
      <c r="BCM54" s="108"/>
      <c r="BCN54" s="108"/>
      <c r="BCO54" s="108"/>
      <c r="BCP54" s="108"/>
      <c r="BCQ54" s="108"/>
      <c r="BCR54" s="108"/>
      <c r="BCS54" s="108"/>
      <c r="BCT54" s="108"/>
      <c r="BCU54" s="108"/>
      <c r="BCV54" s="108"/>
      <c r="BCW54" s="108"/>
      <c r="BCX54" s="108"/>
      <c r="BCY54" s="108"/>
      <c r="BCZ54" s="108"/>
      <c r="BDA54" s="108"/>
      <c r="BDB54" s="108"/>
      <c r="BDC54" s="108"/>
      <c r="BDD54" s="108"/>
      <c r="BDE54" s="108"/>
      <c r="BDF54" s="108"/>
      <c r="BDG54" s="108"/>
      <c r="BDH54" s="108"/>
      <c r="BDI54" s="108"/>
      <c r="BDJ54" s="108"/>
      <c r="BDK54" s="108"/>
      <c r="BDL54" s="108"/>
      <c r="BDM54" s="108"/>
      <c r="BDN54" s="108"/>
      <c r="BDO54" s="108"/>
      <c r="BDP54" s="108"/>
      <c r="BDQ54" s="108"/>
      <c r="BDR54" s="108"/>
      <c r="BDS54" s="108"/>
      <c r="BDT54" s="108"/>
      <c r="BDU54" s="108"/>
      <c r="BDV54" s="108"/>
      <c r="BDW54" s="108"/>
      <c r="BDX54" s="108"/>
      <c r="BDY54" s="108"/>
      <c r="BDZ54" s="108"/>
      <c r="BEA54" s="108"/>
      <c r="BEB54" s="108"/>
      <c r="BEC54" s="108"/>
      <c r="BED54" s="108"/>
      <c r="BEE54" s="108"/>
      <c r="BEF54" s="108"/>
      <c r="BEG54" s="108"/>
      <c r="BEH54" s="108"/>
      <c r="BEI54" s="108"/>
      <c r="BEJ54" s="108"/>
      <c r="BEK54" s="108"/>
      <c r="BEL54" s="108"/>
      <c r="BEM54" s="108"/>
      <c r="BEN54" s="108"/>
      <c r="BEO54" s="108"/>
      <c r="BEP54" s="108"/>
      <c r="BEQ54" s="108"/>
      <c r="BER54" s="108"/>
      <c r="BES54" s="108"/>
      <c r="BET54" s="108"/>
      <c r="BEU54" s="108"/>
      <c r="BEV54" s="108"/>
      <c r="BEW54" s="108"/>
      <c r="BEX54" s="108"/>
      <c r="BEY54" s="108"/>
      <c r="BEZ54" s="108"/>
      <c r="BFA54" s="108"/>
      <c r="BFB54" s="108"/>
      <c r="BFC54" s="108"/>
      <c r="BFD54" s="108"/>
      <c r="BFE54" s="108"/>
      <c r="BFF54" s="108"/>
      <c r="BFG54" s="108"/>
      <c r="BFH54" s="108"/>
      <c r="BFI54" s="108"/>
      <c r="BFJ54" s="108"/>
      <c r="BFK54" s="108"/>
      <c r="BFL54" s="108"/>
      <c r="BFM54" s="108"/>
      <c r="BFN54" s="108"/>
      <c r="BFO54" s="108"/>
      <c r="BFP54" s="108"/>
      <c r="BFQ54" s="108"/>
      <c r="BFR54" s="108"/>
      <c r="BFS54" s="108"/>
      <c r="BFT54" s="108"/>
      <c r="BFU54" s="108"/>
      <c r="BFV54" s="108"/>
      <c r="BFW54" s="108"/>
      <c r="BFX54" s="108"/>
      <c r="BFY54" s="108"/>
      <c r="BFZ54" s="108"/>
      <c r="BGA54" s="108"/>
      <c r="BGB54" s="108"/>
      <c r="BGC54" s="108"/>
      <c r="BGD54" s="108"/>
      <c r="BGE54" s="108"/>
      <c r="BGF54" s="108"/>
      <c r="BGG54" s="108"/>
      <c r="BGH54" s="108"/>
      <c r="BGI54" s="108"/>
      <c r="BGJ54" s="108"/>
      <c r="BGK54" s="108"/>
      <c r="BGL54" s="108"/>
      <c r="BGM54" s="108"/>
      <c r="BGN54" s="108"/>
      <c r="BGO54" s="108"/>
      <c r="BGP54" s="108"/>
      <c r="BGQ54" s="108"/>
      <c r="BGR54" s="108"/>
      <c r="BGS54" s="108"/>
      <c r="BGT54" s="108"/>
      <c r="BGU54" s="108"/>
      <c r="BGV54" s="108"/>
      <c r="BGW54" s="108"/>
      <c r="BGX54" s="108"/>
      <c r="BGY54" s="108"/>
      <c r="BGZ54" s="108"/>
      <c r="BHA54" s="108"/>
      <c r="BHB54" s="108"/>
      <c r="BHC54" s="108"/>
      <c r="BHD54" s="108"/>
      <c r="BHE54" s="108"/>
      <c r="BHF54" s="108"/>
      <c r="BHG54" s="108"/>
      <c r="BHH54" s="108"/>
      <c r="BHI54" s="108"/>
      <c r="BHJ54" s="108"/>
      <c r="BHK54" s="108"/>
      <c r="BHL54" s="108"/>
      <c r="BHM54" s="108"/>
      <c r="BHN54" s="108"/>
      <c r="BHO54" s="108"/>
      <c r="BHP54" s="108"/>
      <c r="BHQ54" s="108"/>
      <c r="BHR54" s="108"/>
      <c r="BHS54" s="108"/>
      <c r="BHT54" s="108"/>
      <c r="BHU54" s="108"/>
      <c r="BHV54" s="108"/>
      <c r="BHW54" s="108"/>
      <c r="BHX54" s="108"/>
      <c r="BHY54" s="108"/>
      <c r="BHZ54" s="108"/>
      <c r="BIA54" s="108"/>
      <c r="BIB54" s="108"/>
      <c r="BIC54" s="108"/>
      <c r="BID54" s="108"/>
      <c r="BIE54" s="108"/>
      <c r="BIF54" s="108"/>
      <c r="BIG54" s="108"/>
      <c r="BIH54" s="108"/>
      <c r="BII54" s="108"/>
      <c r="BIJ54" s="108"/>
      <c r="BIK54" s="108"/>
      <c r="BIL54" s="108"/>
      <c r="BIM54" s="108"/>
      <c r="BIN54" s="108"/>
      <c r="BIO54" s="108"/>
      <c r="BIP54" s="108"/>
      <c r="BIQ54" s="108"/>
      <c r="BIR54" s="108"/>
      <c r="BIS54" s="108"/>
      <c r="BIT54" s="108"/>
      <c r="BIU54" s="108"/>
      <c r="BIV54" s="108"/>
      <c r="BIW54" s="108"/>
      <c r="BIX54" s="108"/>
      <c r="BIY54" s="108"/>
      <c r="BIZ54" s="108"/>
      <c r="BJA54" s="108"/>
      <c r="BJB54" s="108"/>
      <c r="BJC54" s="108"/>
      <c r="BJD54" s="108"/>
      <c r="BJE54" s="108"/>
      <c r="BJF54" s="108"/>
      <c r="BJG54" s="108"/>
      <c r="BJH54" s="108"/>
      <c r="BJI54" s="108"/>
      <c r="BJJ54" s="108"/>
      <c r="BJK54" s="108"/>
      <c r="BJL54" s="108"/>
      <c r="BJM54" s="108"/>
      <c r="BJN54" s="108"/>
      <c r="BJO54" s="108"/>
      <c r="BJP54" s="108"/>
      <c r="BJQ54" s="108"/>
      <c r="BJR54" s="108"/>
      <c r="BJS54" s="108"/>
      <c r="BJT54" s="108"/>
      <c r="BJU54" s="108"/>
      <c r="BJV54" s="108"/>
      <c r="BJW54" s="108"/>
      <c r="BJX54" s="108"/>
      <c r="BJY54" s="108"/>
      <c r="BJZ54" s="108"/>
      <c r="BKA54" s="108"/>
      <c r="BKB54" s="108"/>
      <c r="BKC54" s="108"/>
      <c r="BKD54" s="108"/>
      <c r="BKE54" s="108"/>
      <c r="BKF54" s="108"/>
      <c r="BKG54" s="108"/>
      <c r="BKH54" s="108"/>
      <c r="BKI54" s="108"/>
      <c r="BKJ54" s="108"/>
      <c r="BKK54" s="108"/>
      <c r="BKL54" s="108"/>
      <c r="BKM54" s="108"/>
      <c r="BKN54" s="108"/>
      <c r="BKO54" s="108"/>
      <c r="BKP54" s="108"/>
      <c r="BKQ54" s="108"/>
      <c r="BKR54" s="108"/>
      <c r="BKS54" s="108"/>
      <c r="BKT54" s="108"/>
      <c r="BKU54" s="108"/>
      <c r="BKV54" s="108"/>
      <c r="BKW54" s="108"/>
      <c r="BKX54" s="108"/>
      <c r="BKY54" s="108"/>
      <c r="BKZ54" s="108"/>
      <c r="BLA54" s="108"/>
      <c r="BLB54" s="108"/>
      <c r="BLC54" s="108"/>
      <c r="BLD54" s="108"/>
      <c r="BLE54" s="108"/>
      <c r="BLF54" s="108"/>
      <c r="BLG54" s="108"/>
      <c r="BLH54" s="108"/>
      <c r="BLI54" s="108"/>
      <c r="BLJ54" s="108"/>
      <c r="BLK54" s="108"/>
      <c r="BLL54" s="108"/>
      <c r="BLM54" s="108"/>
      <c r="BLN54" s="108"/>
      <c r="BLO54" s="108"/>
      <c r="BLP54" s="108"/>
      <c r="BLQ54" s="108"/>
      <c r="BLR54" s="108"/>
      <c r="BLS54" s="108"/>
      <c r="BLT54" s="108"/>
      <c r="BLU54" s="108"/>
      <c r="BLV54" s="108"/>
      <c r="BLW54" s="108"/>
      <c r="BLX54" s="108"/>
      <c r="BLY54" s="108"/>
      <c r="BLZ54" s="108"/>
      <c r="BMA54" s="108"/>
      <c r="BMB54" s="108"/>
      <c r="BMC54" s="108"/>
      <c r="BMD54" s="108"/>
      <c r="BME54" s="108"/>
      <c r="BMF54" s="108"/>
      <c r="BMG54" s="108"/>
      <c r="BMH54" s="108"/>
      <c r="BMI54" s="108"/>
      <c r="BMJ54" s="108"/>
      <c r="BMK54" s="108"/>
      <c r="BML54" s="108"/>
      <c r="BMM54" s="108"/>
      <c r="BMN54" s="108"/>
      <c r="BMO54" s="108"/>
      <c r="BMP54" s="108"/>
      <c r="BMQ54" s="108"/>
      <c r="BMR54" s="108"/>
      <c r="BMS54" s="108"/>
      <c r="BMT54" s="108"/>
      <c r="BMU54" s="108"/>
      <c r="BMV54" s="108"/>
      <c r="BMW54" s="108"/>
      <c r="BMX54" s="108"/>
      <c r="BMY54" s="108"/>
      <c r="BMZ54" s="108"/>
      <c r="BNA54" s="108"/>
      <c r="BNB54" s="108"/>
      <c r="BNC54" s="108"/>
      <c r="BND54" s="108"/>
      <c r="BNE54" s="108"/>
      <c r="BNF54" s="108"/>
      <c r="BNG54" s="108"/>
      <c r="BNH54" s="108"/>
      <c r="BNI54" s="108"/>
      <c r="BNJ54" s="108"/>
      <c r="BNK54" s="108"/>
      <c r="BNL54" s="108"/>
      <c r="BNM54" s="108"/>
      <c r="BNN54" s="108"/>
      <c r="BNO54" s="108"/>
      <c r="BNP54" s="108"/>
      <c r="BNQ54" s="108"/>
      <c r="BNR54" s="108"/>
      <c r="BNS54" s="108"/>
      <c r="BNT54" s="108"/>
      <c r="BNU54" s="108"/>
      <c r="BNV54" s="108"/>
      <c r="BNW54" s="108"/>
      <c r="BNX54" s="108"/>
      <c r="BNY54" s="108"/>
      <c r="BNZ54" s="108"/>
      <c r="BOA54" s="108"/>
      <c r="BOB54" s="108"/>
      <c r="BOC54" s="108"/>
      <c r="BOD54" s="108"/>
      <c r="BOE54" s="108"/>
      <c r="BOF54" s="108"/>
      <c r="BOG54" s="108"/>
      <c r="BOH54" s="108"/>
      <c r="BOI54" s="108"/>
      <c r="BOJ54" s="108"/>
      <c r="BOK54" s="108"/>
      <c r="BOL54" s="108"/>
      <c r="BOM54" s="108"/>
      <c r="BON54" s="108"/>
      <c r="BOO54" s="108"/>
      <c r="BOP54" s="108"/>
      <c r="BOQ54" s="108"/>
      <c r="BOR54" s="108"/>
      <c r="BOS54" s="108"/>
      <c r="BOT54" s="108"/>
      <c r="BOU54" s="108"/>
      <c r="BOV54" s="108"/>
      <c r="BOW54" s="108"/>
      <c r="BOX54" s="108"/>
      <c r="BOY54" s="108"/>
      <c r="BOZ54" s="108"/>
      <c r="BPA54" s="108"/>
      <c r="BPB54" s="108"/>
      <c r="BPC54" s="108"/>
      <c r="BPD54" s="108"/>
      <c r="BPE54" s="108"/>
      <c r="BPF54" s="108"/>
      <c r="BPG54" s="108"/>
      <c r="BPH54" s="108"/>
      <c r="BPI54" s="108"/>
      <c r="BPJ54" s="108"/>
      <c r="BPK54" s="108"/>
      <c r="BPL54" s="108"/>
      <c r="BPM54" s="108"/>
      <c r="BPN54" s="108"/>
      <c r="BPO54" s="108"/>
      <c r="BPP54" s="108"/>
      <c r="BPQ54" s="108"/>
      <c r="BPR54" s="108"/>
      <c r="BPS54" s="108"/>
      <c r="BPT54" s="108"/>
      <c r="BPU54" s="108"/>
      <c r="BPV54" s="108"/>
      <c r="BPW54" s="108"/>
      <c r="BPX54" s="108"/>
      <c r="BPY54" s="108"/>
      <c r="BPZ54" s="108"/>
      <c r="BQA54" s="108"/>
      <c r="BQB54" s="108"/>
      <c r="BQC54" s="108"/>
      <c r="BQD54" s="108"/>
      <c r="BQE54" s="108"/>
      <c r="BQF54" s="108"/>
      <c r="BQG54" s="108"/>
      <c r="BQH54" s="108"/>
      <c r="BQI54" s="108"/>
      <c r="BQJ54" s="108"/>
      <c r="BQK54" s="108"/>
      <c r="BQL54" s="108"/>
      <c r="BQM54" s="108"/>
      <c r="BQN54" s="108"/>
      <c r="BQO54" s="108"/>
      <c r="BQP54" s="108"/>
      <c r="BQQ54" s="108"/>
      <c r="BQR54" s="108"/>
      <c r="BQS54" s="108"/>
      <c r="BQT54" s="108"/>
      <c r="BQU54" s="108"/>
      <c r="BQV54" s="108"/>
      <c r="BQW54" s="108"/>
      <c r="BQX54" s="108"/>
      <c r="BQY54" s="108"/>
      <c r="BQZ54" s="108"/>
      <c r="BRA54" s="108"/>
      <c r="BRB54" s="108"/>
      <c r="BRC54" s="108"/>
      <c r="BRD54" s="108"/>
      <c r="BRE54" s="108"/>
      <c r="BRF54" s="108"/>
      <c r="BRG54" s="108"/>
      <c r="BRH54" s="108"/>
      <c r="BRI54" s="108"/>
      <c r="BRJ54" s="108"/>
      <c r="BRK54" s="108"/>
      <c r="BRL54" s="108"/>
      <c r="BRM54" s="108"/>
      <c r="BRN54" s="108"/>
      <c r="BRO54" s="108"/>
      <c r="BRP54" s="108"/>
      <c r="BRQ54" s="108"/>
      <c r="BRR54" s="108"/>
      <c r="BRS54" s="108"/>
      <c r="BRT54" s="108"/>
      <c r="BRU54" s="108"/>
      <c r="BRV54" s="108"/>
      <c r="BRW54" s="108"/>
      <c r="BRX54" s="108"/>
      <c r="BRY54" s="108"/>
      <c r="BRZ54" s="108"/>
      <c r="BSA54" s="108"/>
      <c r="BSB54" s="108"/>
      <c r="BSC54" s="108"/>
      <c r="BSD54" s="108"/>
      <c r="BSE54" s="108"/>
      <c r="BSF54" s="108"/>
      <c r="BSG54" s="108"/>
      <c r="BSH54" s="108"/>
      <c r="BSI54" s="108"/>
      <c r="BSJ54" s="108"/>
      <c r="BSK54" s="108"/>
      <c r="BSL54" s="108"/>
      <c r="BSM54" s="108"/>
      <c r="BSN54" s="108"/>
      <c r="BSO54" s="108"/>
      <c r="BSP54" s="108"/>
      <c r="BSQ54" s="108"/>
      <c r="BSR54" s="108"/>
      <c r="BSS54" s="108"/>
      <c r="BST54" s="108"/>
      <c r="BSU54" s="108"/>
      <c r="BSV54" s="108"/>
      <c r="BSW54" s="108"/>
      <c r="BSX54" s="108"/>
      <c r="BSY54" s="108"/>
      <c r="BSZ54" s="108"/>
      <c r="BTA54" s="108"/>
      <c r="BTB54" s="108"/>
      <c r="BTC54" s="108"/>
      <c r="BTD54" s="108"/>
      <c r="BTE54" s="108"/>
      <c r="BTF54" s="108"/>
      <c r="BTG54" s="108"/>
      <c r="BTH54" s="108"/>
      <c r="BTI54" s="108"/>
      <c r="BTJ54" s="108"/>
      <c r="BTK54" s="108"/>
      <c r="BTL54" s="108"/>
      <c r="BTM54" s="108"/>
      <c r="BTN54" s="108"/>
      <c r="BTO54" s="108"/>
      <c r="BTP54" s="108"/>
      <c r="BTQ54" s="108"/>
      <c r="BTR54" s="108"/>
      <c r="BTS54" s="108"/>
      <c r="BTT54" s="108"/>
      <c r="BTU54" s="108"/>
      <c r="BTV54" s="108"/>
      <c r="BTW54" s="108"/>
      <c r="BTX54" s="108"/>
      <c r="BTY54" s="108"/>
      <c r="BTZ54" s="108"/>
      <c r="BUA54" s="108"/>
      <c r="BUB54" s="108"/>
      <c r="BUC54" s="108"/>
      <c r="BUD54" s="108"/>
      <c r="BUE54" s="108"/>
      <c r="BUF54" s="108"/>
      <c r="BUG54" s="108"/>
      <c r="BUH54" s="108"/>
      <c r="BUI54" s="108"/>
      <c r="BUJ54" s="108"/>
      <c r="BUK54" s="108"/>
      <c r="BUL54" s="108"/>
      <c r="BUM54" s="108"/>
      <c r="BUN54" s="108"/>
      <c r="BUO54" s="108"/>
      <c r="BUP54" s="108"/>
      <c r="BUQ54" s="108"/>
      <c r="BUR54" s="108"/>
      <c r="BUS54" s="108"/>
      <c r="BUT54" s="108"/>
      <c r="BUU54" s="108"/>
      <c r="BUV54" s="108"/>
      <c r="BUW54" s="108"/>
      <c r="BUX54" s="108"/>
      <c r="BUY54" s="108"/>
      <c r="BUZ54" s="108"/>
      <c r="BVA54" s="108"/>
      <c r="BVB54" s="108"/>
      <c r="BVC54" s="108"/>
      <c r="BVD54" s="108"/>
      <c r="BVE54" s="108"/>
      <c r="BVF54" s="108"/>
      <c r="BVG54" s="108"/>
      <c r="BVH54" s="108"/>
      <c r="BVI54" s="108"/>
      <c r="BVJ54" s="108"/>
      <c r="BVK54" s="108"/>
      <c r="BVL54" s="108"/>
      <c r="BVM54" s="108"/>
      <c r="BVN54" s="108"/>
      <c r="BVO54" s="108"/>
      <c r="BVP54" s="108"/>
      <c r="BVQ54" s="108"/>
      <c r="BVR54" s="108"/>
      <c r="BVS54" s="108"/>
      <c r="BVT54" s="108"/>
      <c r="BVU54" s="108"/>
      <c r="BVV54" s="108"/>
      <c r="BVW54" s="108"/>
      <c r="BVX54" s="108"/>
      <c r="BVY54" s="108"/>
      <c r="BVZ54" s="108"/>
      <c r="BWA54" s="108"/>
      <c r="BWB54" s="108"/>
      <c r="BWC54" s="108"/>
      <c r="BWD54" s="108"/>
      <c r="BWE54" s="108"/>
      <c r="BWF54" s="108"/>
      <c r="BWG54" s="108"/>
      <c r="BWH54" s="108"/>
      <c r="BWI54" s="108"/>
      <c r="BWJ54" s="108"/>
      <c r="BWK54" s="108"/>
      <c r="BWL54" s="108"/>
      <c r="BWM54" s="108"/>
      <c r="BWN54" s="108"/>
      <c r="BWO54" s="108"/>
      <c r="BWP54" s="108"/>
      <c r="BWQ54" s="108"/>
      <c r="BWR54" s="108"/>
      <c r="BWS54" s="108"/>
      <c r="BWT54" s="108"/>
      <c r="BWU54" s="108"/>
      <c r="BWV54" s="108"/>
      <c r="BWW54" s="108"/>
      <c r="BWX54" s="108"/>
      <c r="BWY54" s="108"/>
      <c r="BWZ54" s="108"/>
      <c r="BXA54" s="108"/>
      <c r="BXB54" s="108"/>
      <c r="BXC54" s="108"/>
      <c r="BXD54" s="108"/>
      <c r="BXE54" s="108"/>
      <c r="BXF54" s="108"/>
      <c r="BXG54" s="108"/>
      <c r="BXH54" s="108"/>
      <c r="BXI54" s="108"/>
      <c r="BXJ54" s="108"/>
      <c r="BXK54" s="108"/>
      <c r="BXL54" s="108"/>
      <c r="BXM54" s="108"/>
      <c r="BXN54" s="108"/>
      <c r="BXO54" s="108"/>
      <c r="BXP54" s="108"/>
      <c r="BXQ54" s="108"/>
      <c r="BXR54" s="108"/>
      <c r="BXS54" s="108"/>
      <c r="BXT54" s="108"/>
      <c r="BXU54" s="108"/>
      <c r="BXV54" s="108"/>
      <c r="BXW54" s="108"/>
      <c r="BXX54" s="108"/>
      <c r="BXY54" s="108"/>
      <c r="BXZ54" s="108"/>
      <c r="BYA54" s="108"/>
      <c r="BYB54" s="108"/>
      <c r="BYC54" s="108"/>
      <c r="BYD54" s="108"/>
      <c r="BYE54" s="108"/>
      <c r="BYF54" s="108"/>
      <c r="BYG54" s="108"/>
      <c r="BYH54" s="108"/>
      <c r="BYI54" s="108"/>
      <c r="BYJ54" s="108"/>
      <c r="BYK54" s="108"/>
      <c r="BYL54" s="108"/>
      <c r="BYM54" s="108"/>
      <c r="BYN54" s="108"/>
      <c r="BYO54" s="108"/>
      <c r="BYP54" s="108"/>
      <c r="BYQ54" s="108"/>
      <c r="BYR54" s="108"/>
      <c r="BYS54" s="108"/>
      <c r="BYT54" s="108"/>
      <c r="BYU54" s="108"/>
      <c r="BYV54" s="108"/>
      <c r="BYW54" s="108"/>
      <c r="BYX54" s="108"/>
      <c r="BYY54" s="108"/>
      <c r="BYZ54" s="108"/>
      <c r="BZA54" s="108"/>
      <c r="BZB54" s="108"/>
      <c r="BZC54" s="108"/>
      <c r="BZD54" s="108"/>
      <c r="BZE54" s="108"/>
      <c r="BZF54" s="108"/>
      <c r="BZG54" s="108"/>
      <c r="BZH54" s="108"/>
      <c r="BZI54" s="108"/>
      <c r="BZJ54" s="108"/>
      <c r="BZK54" s="108"/>
      <c r="BZL54" s="108"/>
      <c r="BZM54" s="108"/>
      <c r="BZN54" s="108"/>
      <c r="BZO54" s="108"/>
      <c r="BZP54" s="108"/>
      <c r="BZQ54" s="108"/>
      <c r="BZR54" s="108"/>
      <c r="BZS54" s="108"/>
      <c r="BZT54" s="108"/>
      <c r="BZU54" s="108"/>
      <c r="BZV54" s="108"/>
      <c r="BZW54" s="108"/>
      <c r="BZX54" s="108"/>
      <c r="BZY54" s="108"/>
      <c r="BZZ54" s="108"/>
      <c r="CAA54" s="108"/>
      <c r="CAB54" s="108"/>
      <c r="CAC54" s="108"/>
      <c r="CAD54" s="108"/>
      <c r="CAE54" s="108"/>
      <c r="CAF54" s="108"/>
      <c r="CAG54" s="108"/>
      <c r="CAH54" s="108"/>
      <c r="CAI54" s="108"/>
      <c r="CAJ54" s="108"/>
      <c r="CAK54" s="108"/>
      <c r="CAL54" s="108"/>
      <c r="CAM54" s="108"/>
      <c r="CAN54" s="108"/>
      <c r="CAO54" s="108"/>
      <c r="CAP54" s="108"/>
      <c r="CAQ54" s="108"/>
      <c r="CAR54" s="108"/>
      <c r="CAS54" s="108"/>
      <c r="CAT54" s="108"/>
      <c r="CAU54" s="108"/>
      <c r="CAV54" s="108"/>
      <c r="CAW54" s="108"/>
      <c r="CAX54" s="108"/>
      <c r="CAY54" s="108"/>
      <c r="CAZ54" s="108"/>
      <c r="CBA54" s="108"/>
      <c r="CBB54" s="108"/>
      <c r="CBC54" s="108"/>
      <c r="CBD54" s="108"/>
      <c r="CBE54" s="108"/>
      <c r="CBF54" s="108"/>
      <c r="CBG54" s="108"/>
      <c r="CBH54" s="108"/>
      <c r="CBI54" s="108"/>
      <c r="CBJ54" s="108"/>
      <c r="CBK54" s="108"/>
      <c r="CBL54" s="108"/>
      <c r="CBM54" s="108"/>
      <c r="CBN54" s="108"/>
      <c r="CBO54" s="108"/>
      <c r="CBP54" s="108"/>
      <c r="CBQ54" s="108"/>
      <c r="CBR54" s="108"/>
      <c r="CBS54" s="108"/>
      <c r="CBT54" s="108"/>
      <c r="CBU54" s="108"/>
      <c r="CBV54" s="108"/>
      <c r="CBW54" s="108"/>
      <c r="CBX54" s="108"/>
      <c r="CBY54" s="108"/>
      <c r="CBZ54" s="108"/>
      <c r="CCA54" s="108"/>
      <c r="CCB54" s="108"/>
      <c r="CCC54" s="108"/>
      <c r="CCD54" s="108"/>
      <c r="CCE54" s="108"/>
      <c r="CCF54" s="108"/>
      <c r="CCG54" s="108"/>
      <c r="CCH54" s="108"/>
      <c r="CCI54" s="108"/>
      <c r="CCJ54" s="108"/>
      <c r="CCK54" s="108"/>
      <c r="CCL54" s="108"/>
      <c r="CCM54" s="108"/>
      <c r="CCN54" s="108"/>
      <c r="CCO54" s="108"/>
      <c r="CCP54" s="108"/>
      <c r="CCQ54" s="108"/>
      <c r="CCR54" s="108"/>
      <c r="CCS54" s="108"/>
      <c r="CCT54" s="108"/>
      <c r="CCU54" s="108"/>
      <c r="CCV54" s="108"/>
      <c r="CCW54" s="108"/>
      <c r="CCX54" s="108"/>
      <c r="CCY54" s="108"/>
      <c r="CCZ54" s="108"/>
      <c r="CDA54" s="108"/>
      <c r="CDB54" s="108"/>
      <c r="CDC54" s="108"/>
      <c r="CDD54" s="108"/>
      <c r="CDE54" s="108"/>
      <c r="CDF54" s="108"/>
      <c r="CDG54" s="108"/>
      <c r="CDH54" s="108"/>
      <c r="CDI54" s="108"/>
      <c r="CDJ54" s="108"/>
      <c r="CDK54" s="108"/>
      <c r="CDL54" s="108"/>
      <c r="CDM54" s="108"/>
      <c r="CDN54" s="108"/>
      <c r="CDO54" s="108"/>
      <c r="CDP54" s="108"/>
      <c r="CDQ54" s="108"/>
      <c r="CDR54" s="108"/>
      <c r="CDS54" s="108"/>
      <c r="CDT54" s="108"/>
      <c r="CDU54" s="108"/>
      <c r="CDV54" s="108"/>
      <c r="CDW54" s="108"/>
      <c r="CDX54" s="108"/>
      <c r="CDY54" s="108"/>
      <c r="CDZ54" s="108"/>
      <c r="CEA54" s="108"/>
      <c r="CEB54" s="108"/>
      <c r="CEC54" s="108"/>
      <c r="CED54" s="108"/>
      <c r="CEE54" s="108"/>
      <c r="CEF54" s="108"/>
      <c r="CEG54" s="108"/>
      <c r="CEH54" s="108"/>
      <c r="CEI54" s="108"/>
      <c r="CEJ54" s="108"/>
      <c r="CEK54" s="108"/>
      <c r="CEL54" s="108"/>
      <c r="CEM54" s="108"/>
      <c r="CEN54" s="108"/>
      <c r="CEO54" s="108"/>
      <c r="CEP54" s="108"/>
      <c r="CEQ54" s="108"/>
      <c r="CER54" s="108"/>
      <c r="CES54" s="108"/>
      <c r="CET54" s="108"/>
      <c r="CEU54" s="108"/>
      <c r="CEV54" s="108"/>
      <c r="CEW54" s="108"/>
      <c r="CEX54" s="108"/>
      <c r="CEY54" s="108"/>
      <c r="CEZ54" s="108"/>
      <c r="CFA54" s="108"/>
      <c r="CFB54" s="108"/>
      <c r="CFC54" s="108"/>
      <c r="CFD54" s="108"/>
      <c r="CFE54" s="108"/>
      <c r="CFF54" s="108"/>
      <c r="CFG54" s="108"/>
      <c r="CFH54" s="108"/>
      <c r="CFI54" s="108"/>
      <c r="CFJ54" s="108"/>
      <c r="CFK54" s="108"/>
      <c r="CFL54" s="108"/>
      <c r="CFM54" s="108"/>
      <c r="CFN54" s="108"/>
      <c r="CFO54" s="108"/>
      <c r="CFP54" s="108"/>
      <c r="CFQ54" s="108"/>
      <c r="CFR54" s="108"/>
      <c r="CFS54" s="108"/>
      <c r="CFT54" s="108"/>
      <c r="CFU54" s="108"/>
      <c r="CFV54" s="108"/>
      <c r="CFW54" s="108"/>
      <c r="CFX54" s="108"/>
      <c r="CFY54" s="108"/>
      <c r="CFZ54" s="108"/>
      <c r="CGA54" s="108"/>
      <c r="CGB54" s="108"/>
      <c r="CGC54" s="108"/>
      <c r="CGD54" s="108"/>
      <c r="CGE54" s="108"/>
      <c r="CGF54" s="108"/>
      <c r="CGG54" s="108"/>
      <c r="CGH54" s="108"/>
      <c r="CGI54" s="108"/>
      <c r="CGJ54" s="108"/>
      <c r="CGK54" s="108"/>
      <c r="CGL54" s="108"/>
      <c r="CGM54" s="108"/>
      <c r="CGN54" s="108"/>
      <c r="CGO54" s="108"/>
      <c r="CGP54" s="108"/>
      <c r="CGQ54" s="108"/>
      <c r="CGR54" s="108"/>
      <c r="CGS54" s="108"/>
      <c r="CGT54" s="108"/>
      <c r="CGU54" s="108"/>
      <c r="CGV54" s="108"/>
      <c r="CGW54" s="108"/>
      <c r="CGX54" s="108"/>
      <c r="CGY54" s="108"/>
      <c r="CGZ54" s="108"/>
      <c r="CHA54" s="108"/>
      <c r="CHB54" s="108"/>
      <c r="CHC54" s="108"/>
      <c r="CHD54" s="108"/>
      <c r="CHE54" s="108"/>
      <c r="CHF54" s="108"/>
      <c r="CHG54" s="108"/>
      <c r="CHH54" s="108"/>
      <c r="CHI54" s="108"/>
      <c r="CHJ54" s="108"/>
      <c r="CHK54" s="108"/>
      <c r="CHL54" s="108"/>
      <c r="CHM54" s="108"/>
      <c r="CHN54" s="108"/>
      <c r="CHO54" s="108"/>
      <c r="CHP54" s="108"/>
      <c r="CHQ54" s="108"/>
      <c r="CHR54" s="108"/>
      <c r="CHS54" s="108"/>
      <c r="CHT54" s="108"/>
      <c r="CHU54" s="108"/>
      <c r="CHV54" s="108"/>
      <c r="CHW54" s="108"/>
      <c r="CHX54" s="108"/>
      <c r="CHY54" s="108"/>
      <c r="CHZ54" s="108"/>
      <c r="CIA54" s="108"/>
      <c r="CIB54" s="108"/>
      <c r="CIC54" s="108"/>
      <c r="CID54" s="108"/>
      <c r="CIE54" s="108"/>
      <c r="CIF54" s="108"/>
      <c r="CIG54" s="108"/>
      <c r="CIH54" s="108"/>
      <c r="CII54" s="108"/>
      <c r="CIJ54" s="108"/>
      <c r="CIK54" s="108"/>
      <c r="CIL54" s="108"/>
      <c r="CIM54" s="108"/>
      <c r="CIN54" s="108"/>
      <c r="CIO54" s="108"/>
      <c r="CIP54" s="108"/>
      <c r="CIQ54" s="108"/>
      <c r="CIR54" s="108"/>
      <c r="CIS54" s="108"/>
      <c r="CIT54" s="108"/>
      <c r="CIU54" s="108"/>
      <c r="CIV54" s="108"/>
      <c r="CIW54" s="108"/>
      <c r="CIX54" s="108"/>
      <c r="CIY54" s="108"/>
      <c r="CIZ54" s="108"/>
      <c r="CJA54" s="108"/>
      <c r="CJB54" s="108"/>
      <c r="CJC54" s="108"/>
      <c r="CJD54" s="108"/>
      <c r="CJE54" s="108"/>
      <c r="CJF54" s="108"/>
      <c r="CJG54" s="108"/>
      <c r="CJH54" s="108"/>
      <c r="CJI54" s="108"/>
      <c r="CJJ54" s="108"/>
      <c r="CJK54" s="108"/>
      <c r="CJL54" s="108"/>
      <c r="CJM54" s="108"/>
      <c r="CJN54" s="108"/>
      <c r="CJO54" s="108"/>
      <c r="CJP54" s="108"/>
      <c r="CJQ54" s="108"/>
      <c r="CJR54" s="108"/>
      <c r="CJS54" s="108"/>
      <c r="CJT54" s="108"/>
      <c r="CJU54" s="108"/>
      <c r="CJV54" s="108"/>
      <c r="CJW54" s="108"/>
      <c r="CJX54" s="108"/>
      <c r="CJY54" s="108"/>
      <c r="CJZ54" s="108"/>
      <c r="CKA54" s="108"/>
      <c r="CKB54" s="108"/>
      <c r="CKC54" s="108"/>
      <c r="CKD54" s="108"/>
      <c r="CKE54" s="108"/>
      <c r="CKF54" s="108"/>
      <c r="CKG54" s="108"/>
      <c r="CKH54" s="108"/>
      <c r="CKI54" s="108"/>
      <c r="CKJ54" s="108"/>
      <c r="CKK54" s="108"/>
      <c r="CKL54" s="108"/>
      <c r="CKM54" s="108"/>
      <c r="CKN54" s="108"/>
      <c r="CKO54" s="108"/>
      <c r="CKP54" s="108"/>
      <c r="CKQ54" s="108"/>
      <c r="CKR54" s="108"/>
      <c r="CKS54" s="108"/>
      <c r="CKT54" s="108"/>
      <c r="CKU54" s="108"/>
      <c r="CKV54" s="108"/>
      <c r="CKW54" s="108"/>
      <c r="CKX54" s="108"/>
      <c r="CKY54" s="108"/>
      <c r="CKZ54" s="108"/>
      <c r="CLA54" s="108"/>
      <c r="CLB54" s="108"/>
      <c r="CLC54" s="108"/>
      <c r="CLD54" s="108"/>
      <c r="CLE54" s="108"/>
      <c r="CLF54" s="108"/>
      <c r="CLG54" s="108"/>
      <c r="CLH54" s="108"/>
      <c r="CLI54" s="108"/>
      <c r="CLJ54" s="108"/>
      <c r="CLK54" s="108"/>
      <c r="CLL54" s="108"/>
      <c r="CLM54" s="108"/>
      <c r="CLN54" s="108"/>
      <c r="CLO54" s="108"/>
      <c r="CLP54" s="108"/>
      <c r="CLQ54" s="108"/>
      <c r="CLR54" s="108"/>
      <c r="CLS54" s="108"/>
      <c r="CLT54" s="108"/>
      <c r="CLU54" s="108"/>
      <c r="CLV54" s="108"/>
      <c r="CLW54" s="108"/>
      <c r="CLX54" s="108"/>
      <c r="CLY54" s="108"/>
      <c r="CLZ54" s="108"/>
      <c r="CMA54" s="108"/>
      <c r="CMB54" s="108"/>
      <c r="CMC54" s="108"/>
      <c r="CMD54" s="108"/>
      <c r="CME54" s="108"/>
      <c r="CMF54" s="108"/>
      <c r="CMG54" s="108"/>
      <c r="CMH54" s="108"/>
      <c r="CMI54" s="108"/>
      <c r="CMJ54" s="108"/>
      <c r="CMK54" s="108"/>
      <c r="CML54" s="108"/>
      <c r="CMM54" s="108"/>
      <c r="CMN54" s="108"/>
      <c r="CMO54" s="108"/>
      <c r="CMP54" s="108"/>
      <c r="CMQ54" s="108"/>
      <c r="CMR54" s="108"/>
      <c r="CMS54" s="108"/>
      <c r="CMT54" s="108"/>
      <c r="CMU54" s="108"/>
      <c r="CMV54" s="108"/>
      <c r="CMW54" s="108"/>
      <c r="CMX54" s="108"/>
      <c r="CMY54" s="108"/>
      <c r="CMZ54" s="108"/>
      <c r="CNA54" s="108"/>
      <c r="CNB54" s="108"/>
      <c r="CNC54" s="108"/>
      <c r="CND54" s="108"/>
      <c r="CNE54" s="108"/>
      <c r="CNF54" s="108"/>
      <c r="CNG54" s="108"/>
      <c r="CNH54" s="108"/>
      <c r="CNI54" s="108"/>
      <c r="CNJ54" s="108"/>
      <c r="CNK54" s="108"/>
      <c r="CNL54" s="108"/>
      <c r="CNM54" s="108"/>
      <c r="CNN54" s="108"/>
      <c r="CNO54" s="108"/>
      <c r="CNP54" s="108"/>
      <c r="CNQ54" s="108"/>
      <c r="CNR54" s="108"/>
      <c r="CNS54" s="108"/>
      <c r="CNT54" s="108"/>
      <c r="CNU54" s="108"/>
      <c r="CNV54" s="108"/>
      <c r="CNW54" s="108"/>
      <c r="CNX54" s="108"/>
      <c r="CNY54" s="108"/>
      <c r="CNZ54" s="108"/>
      <c r="COA54" s="108"/>
      <c r="COB54" s="108"/>
      <c r="COC54" s="108"/>
      <c r="COD54" s="108"/>
      <c r="COE54" s="108"/>
      <c r="COF54" s="108"/>
      <c r="COG54" s="108"/>
      <c r="COH54" s="108"/>
      <c r="COI54" s="108"/>
      <c r="COJ54" s="108"/>
      <c r="COK54" s="108"/>
      <c r="COL54" s="108"/>
      <c r="COM54" s="108"/>
      <c r="CON54" s="108"/>
      <c r="COO54" s="108"/>
      <c r="COP54" s="108"/>
      <c r="COQ54" s="108"/>
      <c r="COR54" s="108"/>
      <c r="COS54" s="108"/>
      <c r="COT54" s="108"/>
      <c r="COU54" s="108"/>
      <c r="COV54" s="108"/>
      <c r="COW54" s="108"/>
      <c r="COX54" s="108"/>
      <c r="COY54" s="108"/>
      <c r="COZ54" s="108"/>
      <c r="CPA54" s="108"/>
      <c r="CPB54" s="108"/>
      <c r="CPC54" s="108"/>
      <c r="CPD54" s="108"/>
      <c r="CPE54" s="108"/>
      <c r="CPF54" s="108"/>
      <c r="CPG54" s="108"/>
      <c r="CPH54" s="108"/>
      <c r="CPI54" s="108"/>
      <c r="CPJ54" s="108"/>
      <c r="CPK54" s="108"/>
      <c r="CPL54" s="108"/>
      <c r="CPM54" s="108"/>
      <c r="CPN54" s="108"/>
      <c r="CPO54" s="108"/>
      <c r="CPP54" s="108"/>
      <c r="CPQ54" s="108"/>
      <c r="CPR54" s="108"/>
      <c r="CPS54" s="108"/>
      <c r="CPT54" s="108"/>
      <c r="CPU54" s="108"/>
      <c r="CPV54" s="108"/>
      <c r="CPW54" s="108"/>
      <c r="CPX54" s="108"/>
      <c r="CPY54" s="108"/>
      <c r="CPZ54" s="108"/>
      <c r="CQA54" s="108"/>
      <c r="CQB54" s="108"/>
      <c r="CQC54" s="108"/>
      <c r="CQD54" s="108"/>
      <c r="CQE54" s="108"/>
      <c r="CQF54" s="108"/>
      <c r="CQG54" s="108"/>
      <c r="CQH54" s="108"/>
      <c r="CQI54" s="108"/>
      <c r="CQJ54" s="108"/>
      <c r="CQK54" s="108"/>
      <c r="CQL54" s="108"/>
      <c r="CQM54" s="108"/>
      <c r="CQN54" s="108"/>
      <c r="CQO54" s="108"/>
      <c r="CQP54" s="108"/>
      <c r="CQQ54" s="108"/>
      <c r="CQR54" s="108"/>
      <c r="CQS54" s="108"/>
      <c r="CQT54" s="108"/>
      <c r="CQU54" s="108"/>
      <c r="CQV54" s="108"/>
      <c r="CQW54" s="108"/>
      <c r="CQX54" s="108"/>
      <c r="CQY54" s="108"/>
      <c r="CQZ54" s="108"/>
      <c r="CRA54" s="108"/>
      <c r="CRB54" s="108"/>
      <c r="CRC54" s="108"/>
      <c r="CRD54" s="108"/>
      <c r="CRE54" s="108"/>
      <c r="CRF54" s="108"/>
      <c r="CRG54" s="108"/>
      <c r="CRH54" s="108"/>
      <c r="CRI54" s="108"/>
      <c r="CRJ54" s="108"/>
      <c r="CRK54" s="108"/>
      <c r="CRL54" s="108"/>
      <c r="CRM54" s="108"/>
      <c r="CRN54" s="108"/>
      <c r="CRO54" s="108"/>
      <c r="CRP54" s="108"/>
      <c r="CRQ54" s="108"/>
      <c r="CRR54" s="108"/>
      <c r="CRS54" s="108"/>
      <c r="CRT54" s="108"/>
      <c r="CRU54" s="108"/>
      <c r="CRV54" s="108"/>
      <c r="CRW54" s="108"/>
      <c r="CRX54" s="108"/>
      <c r="CRY54" s="108"/>
      <c r="CRZ54" s="108"/>
      <c r="CSA54" s="108"/>
      <c r="CSB54" s="108"/>
      <c r="CSC54" s="108"/>
      <c r="CSD54" s="108"/>
      <c r="CSE54" s="108"/>
      <c r="CSF54" s="108"/>
      <c r="CSG54" s="108"/>
      <c r="CSH54" s="108"/>
      <c r="CSI54" s="108"/>
      <c r="CSJ54" s="108"/>
      <c r="CSK54" s="108"/>
      <c r="CSL54" s="108"/>
      <c r="CSM54" s="108"/>
      <c r="CSN54" s="108"/>
      <c r="CSO54" s="108"/>
      <c r="CSP54" s="108"/>
      <c r="CSQ54" s="108"/>
      <c r="CSR54" s="108"/>
      <c r="CSS54" s="108"/>
      <c r="CST54" s="108"/>
      <c r="CSU54" s="108"/>
      <c r="CSV54" s="108"/>
      <c r="CSW54" s="108"/>
      <c r="CSX54" s="108"/>
      <c r="CSY54" s="108"/>
      <c r="CSZ54" s="108"/>
      <c r="CTA54" s="108"/>
      <c r="CTB54" s="108"/>
      <c r="CTC54" s="108"/>
      <c r="CTD54" s="108"/>
      <c r="CTE54" s="108"/>
      <c r="CTF54" s="108"/>
      <c r="CTG54" s="108"/>
      <c r="CTH54" s="108"/>
      <c r="CTI54" s="108"/>
      <c r="CTJ54" s="108"/>
      <c r="CTK54" s="108"/>
      <c r="CTL54" s="108"/>
      <c r="CTM54" s="108"/>
      <c r="CTN54" s="108"/>
      <c r="CTO54" s="108"/>
      <c r="CTP54" s="108"/>
      <c r="CTQ54" s="108"/>
      <c r="CTR54" s="108"/>
      <c r="CTS54" s="108"/>
      <c r="CTT54" s="108"/>
      <c r="CTU54" s="108"/>
      <c r="CTV54" s="108"/>
      <c r="CTW54" s="108"/>
      <c r="CTX54" s="108"/>
      <c r="CTY54" s="108"/>
      <c r="CTZ54" s="108"/>
      <c r="CUA54" s="108"/>
      <c r="CUB54" s="108"/>
      <c r="CUC54" s="108"/>
      <c r="CUD54" s="108"/>
      <c r="CUE54" s="108"/>
      <c r="CUF54" s="108"/>
      <c r="CUG54" s="108"/>
      <c r="CUH54" s="108"/>
      <c r="CUI54" s="108"/>
      <c r="CUJ54" s="108"/>
      <c r="CUK54" s="108"/>
      <c r="CUL54" s="108"/>
      <c r="CUM54" s="108"/>
      <c r="CUN54" s="108"/>
      <c r="CUO54" s="108"/>
      <c r="CUP54" s="108"/>
      <c r="CUQ54" s="108"/>
      <c r="CUR54" s="108"/>
      <c r="CUS54" s="108"/>
      <c r="CUT54" s="108"/>
      <c r="CUU54" s="108"/>
      <c r="CUV54" s="108"/>
      <c r="CUW54" s="108"/>
      <c r="CUX54" s="108"/>
      <c r="CUY54" s="108"/>
      <c r="CUZ54" s="108"/>
      <c r="CVA54" s="108"/>
      <c r="CVB54" s="108"/>
      <c r="CVC54" s="108"/>
      <c r="CVD54" s="108"/>
      <c r="CVE54" s="108"/>
      <c r="CVF54" s="108"/>
      <c r="CVG54" s="108"/>
      <c r="CVH54" s="108"/>
      <c r="CVI54" s="108"/>
      <c r="CVJ54" s="108"/>
      <c r="CVK54" s="108"/>
      <c r="CVL54" s="108"/>
      <c r="CVM54" s="108"/>
      <c r="CVN54" s="108"/>
      <c r="CVO54" s="108"/>
      <c r="CVP54" s="108"/>
      <c r="CVQ54" s="108"/>
      <c r="CVR54" s="108"/>
      <c r="CVS54" s="108"/>
      <c r="CVT54" s="108"/>
      <c r="CVU54" s="108"/>
      <c r="CVV54" s="108"/>
      <c r="CVW54" s="108"/>
      <c r="CVX54" s="108"/>
      <c r="CVY54" s="108"/>
      <c r="CVZ54" s="108"/>
      <c r="CWA54" s="108"/>
      <c r="CWB54" s="108"/>
      <c r="CWC54" s="108"/>
      <c r="CWD54" s="108"/>
      <c r="CWE54" s="108"/>
      <c r="CWF54" s="108"/>
      <c r="CWG54" s="108"/>
      <c r="CWH54" s="108"/>
      <c r="CWI54" s="108"/>
      <c r="CWJ54" s="108"/>
      <c r="CWK54" s="108"/>
      <c r="CWL54" s="108"/>
      <c r="CWM54" s="108"/>
      <c r="CWN54" s="108"/>
      <c r="CWO54" s="108"/>
      <c r="CWP54" s="108"/>
      <c r="CWQ54" s="108"/>
      <c r="CWR54" s="108"/>
      <c r="CWS54" s="108"/>
      <c r="CWT54" s="108"/>
      <c r="CWU54" s="108"/>
      <c r="CWV54" s="108"/>
      <c r="CWW54" s="108"/>
      <c r="CWX54" s="108"/>
      <c r="CWY54" s="108"/>
      <c r="CWZ54" s="108"/>
      <c r="CXA54" s="108"/>
      <c r="CXB54" s="108"/>
      <c r="CXC54" s="108"/>
      <c r="CXD54" s="108"/>
      <c r="CXE54" s="108"/>
      <c r="CXF54" s="108"/>
      <c r="CXG54" s="108"/>
      <c r="CXH54" s="108"/>
      <c r="CXI54" s="108"/>
      <c r="CXJ54" s="108"/>
      <c r="CXK54" s="108"/>
      <c r="CXL54" s="108"/>
      <c r="CXM54" s="108"/>
      <c r="CXN54" s="108"/>
      <c r="CXO54" s="108"/>
      <c r="CXP54" s="108"/>
      <c r="CXQ54" s="108"/>
      <c r="CXR54" s="108"/>
      <c r="CXS54" s="108"/>
      <c r="CXT54" s="108"/>
      <c r="CXU54" s="108"/>
      <c r="CXV54" s="108"/>
      <c r="CXW54" s="108"/>
      <c r="CXX54" s="108"/>
      <c r="CXY54" s="108"/>
      <c r="CXZ54" s="108"/>
      <c r="CYA54" s="108"/>
      <c r="CYB54" s="108"/>
      <c r="CYC54" s="108"/>
      <c r="CYD54" s="108"/>
      <c r="CYE54" s="108"/>
      <c r="CYF54" s="108"/>
      <c r="CYG54" s="108"/>
      <c r="CYH54" s="108"/>
      <c r="CYI54" s="108"/>
      <c r="CYJ54" s="108"/>
      <c r="CYK54" s="108"/>
      <c r="CYL54" s="108"/>
      <c r="CYM54" s="108"/>
      <c r="CYN54" s="108"/>
      <c r="CYO54" s="108"/>
      <c r="CYP54" s="108"/>
      <c r="CYQ54" s="108"/>
      <c r="CYR54" s="108"/>
      <c r="CYS54" s="108"/>
      <c r="CYT54" s="108"/>
      <c r="CYU54" s="108"/>
      <c r="CYV54" s="108"/>
      <c r="CYW54" s="108"/>
      <c r="CYX54" s="108"/>
      <c r="CYY54" s="108"/>
      <c r="CYZ54" s="108"/>
      <c r="CZA54" s="108"/>
      <c r="CZB54" s="108"/>
      <c r="CZC54" s="108"/>
      <c r="CZD54" s="108"/>
      <c r="CZE54" s="108"/>
      <c r="CZF54" s="108"/>
      <c r="CZG54" s="108"/>
      <c r="CZH54" s="108"/>
      <c r="CZI54" s="108"/>
      <c r="CZJ54" s="108"/>
      <c r="CZK54" s="108"/>
      <c r="CZL54" s="108"/>
      <c r="CZM54" s="108"/>
      <c r="CZN54" s="108"/>
      <c r="CZO54" s="108"/>
      <c r="CZP54" s="108"/>
      <c r="CZQ54" s="108"/>
      <c r="CZR54" s="108"/>
      <c r="CZS54" s="108"/>
      <c r="CZT54" s="108"/>
      <c r="CZU54" s="108"/>
      <c r="CZV54" s="108"/>
      <c r="CZW54" s="108"/>
      <c r="CZX54" s="108"/>
      <c r="CZY54" s="108"/>
      <c r="CZZ54" s="108"/>
      <c r="DAA54" s="108"/>
      <c r="DAB54" s="108"/>
      <c r="DAC54" s="108"/>
      <c r="DAD54" s="108"/>
      <c r="DAE54" s="108"/>
      <c r="DAF54" s="108"/>
      <c r="DAG54" s="108"/>
      <c r="DAH54" s="108"/>
      <c r="DAI54" s="108"/>
      <c r="DAJ54" s="108"/>
      <c r="DAK54" s="108"/>
      <c r="DAL54" s="108"/>
      <c r="DAM54" s="108"/>
      <c r="DAN54" s="108"/>
      <c r="DAO54" s="108"/>
      <c r="DAP54" s="108"/>
      <c r="DAQ54" s="108"/>
      <c r="DAR54" s="108"/>
      <c r="DAS54" s="108"/>
      <c r="DAT54" s="108"/>
      <c r="DAU54" s="108"/>
      <c r="DAV54" s="108"/>
      <c r="DAW54" s="108"/>
      <c r="DAX54" s="108"/>
      <c r="DAY54" s="108"/>
      <c r="DAZ54" s="108"/>
      <c r="DBA54" s="108"/>
      <c r="DBB54" s="108"/>
      <c r="DBC54" s="108"/>
      <c r="DBD54" s="108"/>
      <c r="DBE54" s="108"/>
      <c r="DBF54" s="108"/>
      <c r="DBG54" s="108"/>
      <c r="DBH54" s="108"/>
      <c r="DBI54" s="108"/>
      <c r="DBJ54" s="108"/>
      <c r="DBK54" s="108"/>
      <c r="DBL54" s="108"/>
      <c r="DBM54" s="108"/>
      <c r="DBN54" s="108"/>
      <c r="DBO54" s="108"/>
      <c r="DBP54" s="108"/>
      <c r="DBQ54" s="108"/>
      <c r="DBR54" s="108"/>
      <c r="DBS54" s="108"/>
      <c r="DBT54" s="108"/>
      <c r="DBU54" s="108"/>
      <c r="DBV54" s="108"/>
      <c r="DBW54" s="108"/>
      <c r="DBX54" s="108"/>
      <c r="DBY54" s="108"/>
      <c r="DBZ54" s="108"/>
      <c r="DCA54" s="108"/>
      <c r="DCB54" s="108"/>
      <c r="DCC54" s="108"/>
      <c r="DCD54" s="108"/>
      <c r="DCE54" s="108"/>
      <c r="DCF54" s="108"/>
      <c r="DCG54" s="108"/>
      <c r="DCH54" s="108"/>
      <c r="DCI54" s="108"/>
      <c r="DCJ54" s="108"/>
      <c r="DCK54" s="108"/>
      <c r="DCL54" s="108"/>
      <c r="DCM54" s="108"/>
      <c r="DCN54" s="108"/>
      <c r="DCO54" s="108"/>
      <c r="DCP54" s="108"/>
      <c r="DCQ54" s="108"/>
      <c r="DCR54" s="108"/>
      <c r="DCS54" s="108"/>
      <c r="DCT54" s="108"/>
      <c r="DCU54" s="108"/>
      <c r="DCV54" s="108"/>
      <c r="DCW54" s="108"/>
      <c r="DCX54" s="108"/>
      <c r="DCY54" s="108"/>
      <c r="DCZ54" s="108"/>
      <c r="DDA54" s="108"/>
      <c r="DDB54" s="108"/>
      <c r="DDC54" s="108"/>
      <c r="DDD54" s="108"/>
      <c r="DDE54" s="108"/>
      <c r="DDF54" s="108"/>
      <c r="DDG54" s="108"/>
      <c r="DDH54" s="108"/>
      <c r="DDI54" s="108"/>
      <c r="DDJ54" s="108"/>
      <c r="DDK54" s="108"/>
      <c r="DDL54" s="108"/>
      <c r="DDM54" s="108"/>
      <c r="DDN54" s="108"/>
      <c r="DDO54" s="108"/>
      <c r="DDP54" s="108"/>
      <c r="DDQ54" s="108"/>
      <c r="DDR54" s="108"/>
      <c r="DDS54" s="108"/>
      <c r="DDT54" s="108"/>
      <c r="DDU54" s="108"/>
      <c r="DDV54" s="108"/>
      <c r="DDW54" s="108"/>
      <c r="DDX54" s="108"/>
      <c r="DDY54" s="108"/>
      <c r="DDZ54" s="108"/>
      <c r="DEA54" s="108"/>
      <c r="DEB54" s="108"/>
      <c r="DEC54" s="108"/>
      <c r="DED54" s="108"/>
      <c r="DEE54" s="108"/>
      <c r="DEF54" s="108"/>
      <c r="DEG54" s="108"/>
      <c r="DEH54" s="108"/>
      <c r="DEI54" s="108"/>
      <c r="DEJ54" s="108"/>
      <c r="DEK54" s="108"/>
      <c r="DEL54" s="108"/>
      <c r="DEM54" s="108"/>
      <c r="DEN54" s="108"/>
      <c r="DEO54" s="108"/>
      <c r="DEP54" s="108"/>
      <c r="DEQ54" s="108"/>
      <c r="DER54" s="108"/>
      <c r="DES54" s="108"/>
      <c r="DET54" s="108"/>
      <c r="DEU54" s="108"/>
      <c r="DEV54" s="108"/>
      <c r="DEW54" s="108"/>
      <c r="DEX54" s="108"/>
      <c r="DEY54" s="108"/>
      <c r="DEZ54" s="108"/>
      <c r="DFA54" s="108"/>
      <c r="DFB54" s="108"/>
      <c r="DFC54" s="108"/>
      <c r="DFD54" s="108"/>
      <c r="DFE54" s="108"/>
      <c r="DFF54" s="108"/>
      <c r="DFG54" s="108"/>
      <c r="DFH54" s="108"/>
      <c r="DFI54" s="108"/>
      <c r="DFJ54" s="108"/>
      <c r="DFK54" s="108"/>
      <c r="DFL54" s="108"/>
      <c r="DFM54" s="108"/>
      <c r="DFN54" s="108"/>
      <c r="DFO54" s="108"/>
      <c r="DFP54" s="108"/>
      <c r="DFQ54" s="108"/>
      <c r="DFR54" s="108"/>
      <c r="DFS54" s="108"/>
      <c r="DFT54" s="108"/>
      <c r="DFU54" s="108"/>
      <c r="DFV54" s="108"/>
      <c r="DFW54" s="108"/>
      <c r="DFX54" s="108"/>
      <c r="DFY54" s="108"/>
      <c r="DFZ54" s="108"/>
      <c r="DGA54" s="108"/>
      <c r="DGB54" s="108"/>
      <c r="DGC54" s="108"/>
      <c r="DGD54" s="108"/>
      <c r="DGE54" s="108"/>
      <c r="DGF54" s="108"/>
      <c r="DGG54" s="108"/>
      <c r="DGH54" s="108"/>
      <c r="DGI54" s="108"/>
      <c r="DGJ54" s="108"/>
      <c r="DGK54" s="108"/>
      <c r="DGL54" s="108"/>
      <c r="DGM54" s="108"/>
      <c r="DGN54" s="108"/>
      <c r="DGO54" s="108"/>
      <c r="DGP54" s="108"/>
      <c r="DGQ54" s="108"/>
      <c r="DGR54" s="108"/>
      <c r="DGS54" s="108"/>
      <c r="DGT54" s="108"/>
      <c r="DGU54" s="108"/>
      <c r="DGV54" s="108"/>
      <c r="DGW54" s="108"/>
      <c r="DGX54" s="108"/>
      <c r="DGY54" s="108"/>
      <c r="DGZ54" s="108"/>
      <c r="DHA54" s="108"/>
      <c r="DHB54" s="108"/>
      <c r="DHC54" s="108"/>
      <c r="DHD54" s="108"/>
      <c r="DHE54" s="108"/>
      <c r="DHF54" s="108"/>
      <c r="DHG54" s="108"/>
      <c r="DHH54" s="108"/>
      <c r="DHI54" s="108"/>
      <c r="DHJ54" s="108"/>
      <c r="DHK54" s="108"/>
      <c r="DHL54" s="108"/>
      <c r="DHM54" s="108"/>
      <c r="DHN54" s="108"/>
      <c r="DHO54" s="108"/>
      <c r="DHP54" s="108"/>
      <c r="DHQ54" s="108"/>
      <c r="DHR54" s="108"/>
      <c r="DHS54" s="108"/>
      <c r="DHT54" s="108"/>
      <c r="DHU54" s="108"/>
      <c r="DHV54" s="108"/>
      <c r="DHW54" s="108"/>
      <c r="DHX54" s="108"/>
      <c r="DHY54" s="108"/>
      <c r="DHZ54" s="108"/>
      <c r="DIA54" s="108"/>
      <c r="DIB54" s="108"/>
      <c r="DIC54" s="108"/>
      <c r="DID54" s="108"/>
      <c r="DIE54" s="108"/>
      <c r="DIF54" s="108"/>
      <c r="DIG54" s="108"/>
      <c r="DIH54" s="108"/>
      <c r="DII54" s="108"/>
      <c r="DIJ54" s="108"/>
      <c r="DIK54" s="108"/>
      <c r="DIL54" s="108"/>
      <c r="DIM54" s="108"/>
      <c r="DIN54" s="108"/>
      <c r="DIO54" s="108"/>
      <c r="DIP54" s="108"/>
      <c r="DIQ54" s="108"/>
      <c r="DIR54" s="108"/>
      <c r="DIS54" s="108"/>
      <c r="DIT54" s="108"/>
      <c r="DIU54" s="108"/>
      <c r="DIV54" s="108"/>
      <c r="DIW54" s="108"/>
      <c r="DIX54" s="108"/>
      <c r="DIY54" s="108"/>
      <c r="DIZ54" s="108"/>
      <c r="DJA54" s="108"/>
      <c r="DJB54" s="108"/>
      <c r="DJC54" s="108"/>
      <c r="DJD54" s="108"/>
      <c r="DJE54" s="108"/>
      <c r="DJF54" s="108"/>
      <c r="DJG54" s="108"/>
      <c r="DJH54" s="108"/>
      <c r="DJI54" s="108"/>
      <c r="DJJ54" s="108"/>
      <c r="DJK54" s="108"/>
      <c r="DJL54" s="108"/>
      <c r="DJM54" s="108"/>
      <c r="DJN54" s="108"/>
      <c r="DJO54" s="108"/>
      <c r="DJP54" s="108"/>
      <c r="DJQ54" s="108"/>
      <c r="DJR54" s="108"/>
      <c r="DJS54" s="108"/>
      <c r="DJT54" s="108"/>
      <c r="DJU54" s="108"/>
      <c r="DJV54" s="108"/>
      <c r="DJW54" s="108"/>
      <c r="DJX54" s="108"/>
      <c r="DJY54" s="108"/>
      <c r="DJZ54" s="108"/>
      <c r="DKA54" s="108"/>
      <c r="DKB54" s="108"/>
      <c r="DKC54" s="108"/>
      <c r="DKD54" s="108"/>
      <c r="DKE54" s="108"/>
      <c r="DKF54" s="108"/>
      <c r="DKG54" s="108"/>
      <c r="DKH54" s="108"/>
      <c r="DKI54" s="108"/>
      <c r="DKJ54" s="108"/>
      <c r="DKK54" s="108"/>
      <c r="DKL54" s="108"/>
      <c r="DKM54" s="108"/>
      <c r="DKN54" s="108"/>
      <c r="DKO54" s="108"/>
      <c r="DKP54" s="108"/>
      <c r="DKQ54" s="108"/>
      <c r="DKR54" s="108"/>
      <c r="DKS54" s="108"/>
      <c r="DKT54" s="108"/>
      <c r="DKU54" s="108"/>
      <c r="DKV54" s="108"/>
      <c r="DKW54" s="108"/>
      <c r="DKX54" s="108"/>
      <c r="DKY54" s="108"/>
      <c r="DKZ54" s="108"/>
      <c r="DLA54" s="108"/>
      <c r="DLB54" s="108"/>
      <c r="DLC54" s="108"/>
      <c r="DLD54" s="108"/>
      <c r="DLE54" s="108"/>
      <c r="DLF54" s="108"/>
      <c r="DLG54" s="108"/>
      <c r="DLH54" s="108"/>
      <c r="DLI54" s="108"/>
      <c r="DLJ54" s="108"/>
      <c r="DLK54" s="108"/>
      <c r="DLL54" s="108"/>
      <c r="DLM54" s="108"/>
      <c r="DLN54" s="108"/>
      <c r="DLO54" s="108"/>
      <c r="DLP54" s="108"/>
      <c r="DLQ54" s="108"/>
      <c r="DLR54" s="108"/>
      <c r="DLS54" s="108"/>
      <c r="DLT54" s="108"/>
      <c r="DLU54" s="108"/>
      <c r="DLV54" s="108"/>
      <c r="DLW54" s="108"/>
      <c r="DLX54" s="108"/>
      <c r="DLY54" s="108"/>
      <c r="DLZ54" s="108"/>
      <c r="DMA54" s="108"/>
      <c r="DMB54" s="108"/>
      <c r="DMC54" s="108"/>
      <c r="DMD54" s="108"/>
      <c r="DME54" s="108"/>
      <c r="DMF54" s="108"/>
      <c r="DMG54" s="108"/>
      <c r="DMH54" s="108"/>
      <c r="DMI54" s="108"/>
      <c r="DMJ54" s="108"/>
      <c r="DMK54" s="108"/>
      <c r="DML54" s="108"/>
      <c r="DMM54" s="108"/>
      <c r="DMN54" s="108"/>
      <c r="DMO54" s="108"/>
      <c r="DMP54" s="108"/>
      <c r="DMQ54" s="108"/>
      <c r="DMR54" s="108"/>
      <c r="DMS54" s="108"/>
      <c r="DMT54" s="108"/>
      <c r="DMU54" s="108"/>
      <c r="DMV54" s="108"/>
      <c r="DMW54" s="108"/>
      <c r="DMX54" s="108"/>
      <c r="DMY54" s="108"/>
      <c r="DMZ54" s="108"/>
      <c r="DNA54" s="108"/>
      <c r="DNB54" s="108"/>
      <c r="DNC54" s="108"/>
      <c r="DND54" s="108"/>
      <c r="DNE54" s="108"/>
      <c r="DNF54" s="108"/>
      <c r="DNG54" s="108"/>
      <c r="DNH54" s="108"/>
      <c r="DNI54" s="108"/>
      <c r="DNJ54" s="108"/>
      <c r="DNK54" s="108"/>
      <c r="DNL54" s="108"/>
      <c r="DNM54" s="108"/>
      <c r="DNN54" s="108"/>
      <c r="DNO54" s="108"/>
      <c r="DNP54" s="108"/>
      <c r="DNQ54" s="108"/>
      <c r="DNR54" s="108"/>
      <c r="DNS54" s="108"/>
      <c r="DNT54" s="108"/>
      <c r="DNU54" s="108"/>
      <c r="DNV54" s="108"/>
      <c r="DNW54" s="108"/>
      <c r="DNX54" s="108"/>
      <c r="DNY54" s="108"/>
      <c r="DNZ54" s="108"/>
      <c r="DOA54" s="108"/>
      <c r="DOB54" s="108"/>
      <c r="DOC54" s="108"/>
      <c r="DOD54" s="108"/>
      <c r="DOE54" s="108"/>
      <c r="DOF54" s="108"/>
      <c r="DOG54" s="108"/>
      <c r="DOH54" s="108"/>
      <c r="DOI54" s="108"/>
      <c r="DOJ54" s="108"/>
      <c r="DOK54" s="108"/>
      <c r="DOL54" s="108"/>
      <c r="DOM54" s="108"/>
      <c r="DON54" s="108"/>
      <c r="DOO54" s="108"/>
      <c r="DOP54" s="108"/>
      <c r="DOQ54" s="108"/>
      <c r="DOR54" s="108"/>
      <c r="DOS54" s="108"/>
      <c r="DOT54" s="108"/>
      <c r="DOU54" s="108"/>
      <c r="DOV54" s="108"/>
      <c r="DOW54" s="108"/>
      <c r="DOX54" s="108"/>
      <c r="DOY54" s="108"/>
      <c r="DOZ54" s="108"/>
      <c r="DPA54" s="108"/>
      <c r="DPB54" s="108"/>
      <c r="DPC54" s="108"/>
      <c r="DPD54" s="108"/>
      <c r="DPE54" s="108"/>
      <c r="DPF54" s="108"/>
      <c r="DPG54" s="108"/>
      <c r="DPH54" s="108"/>
      <c r="DPI54" s="108"/>
      <c r="DPJ54" s="108"/>
      <c r="DPK54" s="108"/>
      <c r="DPL54" s="108"/>
      <c r="DPM54" s="108"/>
      <c r="DPN54" s="108"/>
      <c r="DPO54" s="108"/>
      <c r="DPP54" s="108"/>
      <c r="DPQ54" s="108"/>
      <c r="DPR54" s="108"/>
      <c r="DPS54" s="108"/>
      <c r="DPT54" s="108"/>
      <c r="DPU54" s="108"/>
      <c r="DPV54" s="108"/>
      <c r="DPW54" s="108"/>
      <c r="DPX54" s="108"/>
      <c r="DPY54" s="108"/>
      <c r="DPZ54" s="108"/>
      <c r="DQA54" s="108"/>
      <c r="DQB54" s="108"/>
      <c r="DQC54" s="108"/>
      <c r="DQD54" s="108"/>
      <c r="DQE54" s="108"/>
      <c r="DQF54" s="108"/>
      <c r="DQG54" s="108"/>
      <c r="DQH54" s="108"/>
      <c r="DQI54" s="108"/>
      <c r="DQJ54" s="108"/>
      <c r="DQK54" s="108"/>
      <c r="DQL54" s="108"/>
      <c r="DQM54" s="108"/>
      <c r="DQN54" s="108"/>
      <c r="DQO54" s="108"/>
      <c r="DQP54" s="108"/>
      <c r="DQQ54" s="108"/>
      <c r="DQR54" s="108"/>
      <c r="DQS54" s="108"/>
      <c r="DQT54" s="108"/>
      <c r="DQU54" s="108"/>
      <c r="DQV54" s="108"/>
      <c r="DQW54" s="108"/>
      <c r="DQX54" s="108"/>
      <c r="DQY54" s="108"/>
      <c r="DQZ54" s="108"/>
      <c r="DRA54" s="108"/>
      <c r="DRB54" s="108"/>
      <c r="DRC54" s="108"/>
      <c r="DRD54" s="108"/>
      <c r="DRE54" s="108"/>
      <c r="DRF54" s="108"/>
      <c r="DRG54" s="108"/>
      <c r="DRH54" s="108"/>
      <c r="DRI54" s="108"/>
      <c r="DRJ54" s="108"/>
      <c r="DRK54" s="108"/>
      <c r="DRL54" s="108"/>
      <c r="DRM54" s="108"/>
      <c r="DRN54" s="108"/>
      <c r="DRO54" s="108"/>
      <c r="DRP54" s="108"/>
      <c r="DRQ54" s="108"/>
      <c r="DRR54" s="108"/>
      <c r="DRS54" s="108"/>
      <c r="DRT54" s="108"/>
      <c r="DRU54" s="108"/>
      <c r="DRV54" s="108"/>
      <c r="DRW54" s="108"/>
      <c r="DRX54" s="108"/>
      <c r="DRY54" s="108"/>
      <c r="DRZ54" s="108"/>
      <c r="DSA54" s="108"/>
      <c r="DSB54" s="108"/>
      <c r="DSC54" s="108"/>
      <c r="DSD54" s="108"/>
      <c r="DSE54" s="108"/>
      <c r="DSF54" s="108"/>
      <c r="DSG54" s="108"/>
      <c r="DSH54" s="108"/>
      <c r="DSI54" s="108"/>
      <c r="DSJ54" s="108"/>
      <c r="DSK54" s="108"/>
      <c r="DSL54" s="108"/>
      <c r="DSM54" s="108"/>
      <c r="DSN54" s="108"/>
      <c r="DSO54" s="108"/>
      <c r="DSP54" s="108"/>
      <c r="DSQ54" s="108"/>
      <c r="DSR54" s="108"/>
      <c r="DSS54" s="108"/>
      <c r="DST54" s="108"/>
      <c r="DSU54" s="108"/>
      <c r="DSV54" s="108"/>
      <c r="DSW54" s="108"/>
      <c r="DSX54" s="108"/>
      <c r="DSY54" s="108"/>
      <c r="DSZ54" s="108"/>
      <c r="DTA54" s="108"/>
      <c r="DTB54" s="108"/>
      <c r="DTC54" s="108"/>
      <c r="DTD54" s="108"/>
      <c r="DTE54" s="108"/>
      <c r="DTF54" s="108"/>
      <c r="DTG54" s="108"/>
      <c r="DTH54" s="108"/>
      <c r="DTI54" s="108"/>
      <c r="DTJ54" s="108"/>
      <c r="DTK54" s="108"/>
      <c r="DTL54" s="108"/>
      <c r="DTM54" s="108"/>
      <c r="DTN54" s="108"/>
      <c r="DTO54" s="108"/>
      <c r="DTP54" s="108"/>
      <c r="DTQ54" s="108"/>
      <c r="DTR54" s="108"/>
      <c r="DTS54" s="108"/>
      <c r="DTT54" s="108"/>
      <c r="DTU54" s="108"/>
      <c r="DTV54" s="108"/>
      <c r="DTW54" s="108"/>
      <c r="DTX54" s="108"/>
      <c r="DTY54" s="108"/>
      <c r="DTZ54" s="108"/>
      <c r="DUA54" s="108"/>
      <c r="DUB54" s="108"/>
      <c r="DUC54" s="108"/>
      <c r="DUD54" s="108"/>
      <c r="DUE54" s="108"/>
      <c r="DUF54" s="108"/>
      <c r="DUG54" s="108"/>
      <c r="DUH54" s="108"/>
      <c r="DUI54" s="108"/>
      <c r="DUJ54" s="108"/>
      <c r="DUK54" s="108"/>
      <c r="DUL54" s="108"/>
      <c r="DUM54" s="108"/>
      <c r="DUN54" s="108"/>
      <c r="DUO54" s="108"/>
      <c r="DUP54" s="108"/>
      <c r="DUQ54" s="108"/>
      <c r="DUR54" s="108"/>
      <c r="DUS54" s="108"/>
      <c r="DUT54" s="108"/>
      <c r="DUU54" s="108"/>
      <c r="DUV54" s="108"/>
      <c r="DUW54" s="108"/>
      <c r="DUX54" s="108"/>
      <c r="DUY54" s="108"/>
      <c r="DUZ54" s="108"/>
      <c r="DVA54" s="108"/>
      <c r="DVB54" s="108"/>
      <c r="DVC54" s="108"/>
      <c r="DVD54" s="108"/>
      <c r="DVE54" s="108"/>
      <c r="DVF54" s="108"/>
      <c r="DVG54" s="108"/>
      <c r="DVH54" s="108"/>
      <c r="DVI54" s="108"/>
      <c r="DVJ54" s="108"/>
      <c r="DVK54" s="108"/>
      <c r="DVL54" s="108"/>
      <c r="DVM54" s="108"/>
      <c r="DVN54" s="108"/>
      <c r="DVO54" s="108"/>
      <c r="DVP54" s="108"/>
      <c r="DVQ54" s="108"/>
      <c r="DVR54" s="108"/>
      <c r="DVS54" s="108"/>
      <c r="DVT54" s="108"/>
      <c r="DVU54" s="108"/>
      <c r="DVV54" s="108"/>
      <c r="DVW54" s="108"/>
      <c r="DVX54" s="108"/>
      <c r="DVY54" s="108"/>
      <c r="DVZ54" s="108"/>
      <c r="DWA54" s="108"/>
      <c r="DWB54" s="108"/>
      <c r="DWC54" s="108"/>
      <c r="DWD54" s="108"/>
      <c r="DWE54" s="108"/>
      <c r="DWF54" s="108"/>
      <c r="DWG54" s="108"/>
      <c r="DWH54" s="108"/>
      <c r="DWI54" s="108"/>
      <c r="DWJ54" s="108"/>
      <c r="DWK54" s="108"/>
      <c r="DWL54" s="108"/>
      <c r="DWM54" s="108"/>
      <c r="DWN54" s="108"/>
      <c r="DWO54" s="108"/>
      <c r="DWP54" s="108"/>
      <c r="DWQ54" s="108"/>
      <c r="DWR54" s="108"/>
      <c r="DWS54" s="108"/>
      <c r="DWT54" s="108"/>
      <c r="DWU54" s="108"/>
      <c r="DWV54" s="108"/>
      <c r="DWW54" s="108"/>
      <c r="DWX54" s="108"/>
      <c r="DWY54" s="108"/>
      <c r="DWZ54" s="108"/>
      <c r="DXA54" s="108"/>
      <c r="DXB54" s="108"/>
      <c r="DXC54" s="108"/>
      <c r="DXD54" s="108"/>
      <c r="DXE54" s="108"/>
      <c r="DXF54" s="108"/>
      <c r="DXG54" s="108"/>
      <c r="DXH54" s="108"/>
      <c r="DXI54" s="108"/>
      <c r="DXJ54" s="108"/>
      <c r="DXK54" s="108"/>
      <c r="DXL54" s="108"/>
      <c r="DXM54" s="108"/>
      <c r="DXN54" s="108"/>
      <c r="DXO54" s="108"/>
      <c r="DXP54" s="108"/>
      <c r="DXQ54" s="108"/>
      <c r="DXR54" s="108"/>
      <c r="DXS54" s="108"/>
      <c r="DXT54" s="108"/>
      <c r="DXU54" s="108"/>
      <c r="DXV54" s="108"/>
      <c r="DXW54" s="108"/>
      <c r="DXX54" s="108"/>
      <c r="DXY54" s="108"/>
      <c r="DXZ54" s="108"/>
      <c r="DYA54" s="108"/>
      <c r="DYB54" s="108"/>
      <c r="DYC54" s="108"/>
      <c r="DYD54" s="108"/>
      <c r="DYE54" s="108"/>
      <c r="DYF54" s="108"/>
      <c r="DYG54" s="108"/>
      <c r="DYH54" s="108"/>
      <c r="DYI54" s="108"/>
      <c r="DYJ54" s="108"/>
      <c r="DYK54" s="108"/>
      <c r="DYL54" s="108"/>
      <c r="DYM54" s="108"/>
      <c r="DYN54" s="108"/>
      <c r="DYO54" s="108"/>
      <c r="DYP54" s="108"/>
      <c r="DYQ54" s="108"/>
      <c r="DYR54" s="108"/>
      <c r="DYS54" s="108"/>
      <c r="DYT54" s="108"/>
      <c r="DYU54" s="108"/>
      <c r="DYV54" s="108"/>
      <c r="DYW54" s="108"/>
      <c r="DYX54" s="108"/>
      <c r="DYY54" s="108"/>
      <c r="DYZ54" s="108"/>
      <c r="DZA54" s="108"/>
      <c r="DZB54" s="108"/>
      <c r="DZC54" s="108"/>
      <c r="DZD54" s="108"/>
      <c r="DZE54" s="108"/>
      <c r="DZF54" s="108"/>
      <c r="DZG54" s="108"/>
      <c r="DZH54" s="108"/>
      <c r="DZI54" s="108"/>
      <c r="DZJ54" s="108"/>
      <c r="DZK54" s="108"/>
      <c r="DZL54" s="108"/>
      <c r="DZM54" s="108"/>
      <c r="DZN54" s="108"/>
      <c r="DZO54" s="108"/>
      <c r="DZP54" s="108"/>
      <c r="DZQ54" s="108"/>
      <c r="DZR54" s="108"/>
      <c r="DZS54" s="108"/>
      <c r="DZT54" s="108"/>
      <c r="DZU54" s="108"/>
      <c r="DZV54" s="108"/>
      <c r="DZW54" s="108"/>
      <c r="DZX54" s="108"/>
      <c r="DZY54" s="108"/>
      <c r="DZZ54" s="108"/>
      <c r="EAA54" s="108"/>
      <c r="EAB54" s="108"/>
      <c r="EAC54" s="108"/>
      <c r="EAD54" s="108"/>
      <c r="EAE54" s="108"/>
      <c r="EAF54" s="108"/>
      <c r="EAG54" s="108"/>
      <c r="EAH54" s="108"/>
      <c r="EAI54" s="108"/>
      <c r="EAJ54" s="108"/>
      <c r="EAK54" s="108"/>
      <c r="EAL54" s="108"/>
      <c r="EAM54" s="108"/>
      <c r="EAN54" s="108"/>
      <c r="EAO54" s="108"/>
      <c r="EAP54" s="108"/>
      <c r="EAQ54" s="108"/>
      <c r="EAR54" s="108"/>
      <c r="EAS54" s="108"/>
      <c r="EAT54" s="108"/>
      <c r="EAU54" s="108"/>
      <c r="EAV54" s="108"/>
      <c r="EAW54" s="108"/>
      <c r="EAX54" s="108"/>
      <c r="EAY54" s="108"/>
      <c r="EAZ54" s="108"/>
      <c r="EBA54" s="108"/>
      <c r="EBB54" s="108"/>
      <c r="EBC54" s="108"/>
      <c r="EBD54" s="108"/>
      <c r="EBE54" s="108"/>
      <c r="EBF54" s="108"/>
      <c r="EBG54" s="108"/>
      <c r="EBH54" s="108"/>
      <c r="EBI54" s="108"/>
      <c r="EBJ54" s="108"/>
      <c r="EBK54" s="108"/>
      <c r="EBL54" s="108"/>
      <c r="EBM54" s="108"/>
      <c r="EBN54" s="108"/>
      <c r="EBO54" s="108"/>
      <c r="EBP54" s="108"/>
      <c r="EBQ54" s="108"/>
      <c r="EBR54" s="108"/>
      <c r="EBS54" s="108"/>
      <c r="EBT54" s="108"/>
      <c r="EBU54" s="108"/>
      <c r="EBV54" s="108"/>
      <c r="EBW54" s="108"/>
      <c r="EBX54" s="108"/>
      <c r="EBY54" s="108"/>
      <c r="EBZ54" s="108"/>
      <c r="ECA54" s="108"/>
      <c r="ECB54" s="108"/>
      <c r="ECC54" s="108"/>
      <c r="ECD54" s="108"/>
      <c r="ECE54" s="108"/>
      <c r="ECF54" s="108"/>
      <c r="ECG54" s="108"/>
      <c r="ECH54" s="108"/>
      <c r="ECI54" s="108"/>
      <c r="ECJ54" s="108"/>
      <c r="ECK54" s="108"/>
      <c r="ECL54" s="108"/>
      <c r="ECM54" s="108"/>
      <c r="ECN54" s="108"/>
      <c r="ECO54" s="108"/>
      <c r="ECP54" s="108"/>
      <c r="ECQ54" s="108"/>
      <c r="ECR54" s="108"/>
      <c r="ECS54" s="108"/>
      <c r="ECT54" s="108"/>
      <c r="ECU54" s="108"/>
      <c r="ECV54" s="108"/>
      <c r="ECW54" s="108"/>
      <c r="ECX54" s="108"/>
      <c r="ECY54" s="108"/>
      <c r="ECZ54" s="108"/>
      <c r="EDA54" s="108"/>
      <c r="EDB54" s="108"/>
      <c r="EDC54" s="108"/>
      <c r="EDD54" s="108"/>
      <c r="EDE54" s="108"/>
      <c r="EDF54" s="108"/>
      <c r="EDG54" s="108"/>
      <c r="EDH54" s="108"/>
      <c r="EDI54" s="108"/>
      <c r="EDJ54" s="108"/>
      <c r="EDK54" s="108"/>
      <c r="EDL54" s="108"/>
      <c r="EDM54" s="108"/>
      <c r="EDN54" s="108"/>
      <c r="EDO54" s="108"/>
      <c r="EDP54" s="108"/>
      <c r="EDQ54" s="108"/>
      <c r="EDR54" s="108"/>
      <c r="EDS54" s="108"/>
      <c r="EDT54" s="108"/>
      <c r="EDU54" s="108"/>
      <c r="EDV54" s="108"/>
      <c r="EDW54" s="108"/>
      <c r="EDX54" s="108"/>
      <c r="EDY54" s="108"/>
      <c r="EDZ54" s="108"/>
      <c r="EEA54" s="108"/>
      <c r="EEB54" s="108"/>
      <c r="EEC54" s="108"/>
      <c r="EED54" s="108"/>
      <c r="EEE54" s="108"/>
      <c r="EEF54" s="108"/>
      <c r="EEG54" s="108"/>
      <c r="EEH54" s="108"/>
      <c r="EEI54" s="108"/>
      <c r="EEJ54" s="108"/>
      <c r="EEK54" s="108"/>
      <c r="EEL54" s="108"/>
      <c r="EEM54" s="108"/>
      <c r="EEN54" s="108"/>
      <c r="EEO54" s="108"/>
      <c r="EEP54" s="108"/>
      <c r="EEQ54" s="108"/>
      <c r="EER54" s="108"/>
      <c r="EES54" s="108"/>
      <c r="EET54" s="108"/>
      <c r="EEU54" s="108"/>
      <c r="EEV54" s="108"/>
      <c r="EEW54" s="108"/>
      <c r="EEX54" s="108"/>
      <c r="EEY54" s="108"/>
      <c r="EEZ54" s="108"/>
      <c r="EFA54" s="108"/>
      <c r="EFB54" s="108"/>
      <c r="EFC54" s="108"/>
      <c r="EFD54" s="108"/>
      <c r="EFE54" s="108"/>
      <c r="EFF54" s="108"/>
      <c r="EFG54" s="108"/>
      <c r="EFH54" s="108"/>
      <c r="EFI54" s="108"/>
      <c r="EFJ54" s="108"/>
      <c r="EFK54" s="108"/>
      <c r="EFL54" s="108"/>
      <c r="EFM54" s="108"/>
      <c r="EFN54" s="108"/>
      <c r="EFO54" s="108"/>
      <c r="EFP54" s="108"/>
      <c r="EFQ54" s="108"/>
      <c r="EFR54" s="108"/>
      <c r="EFS54" s="108"/>
      <c r="EFT54" s="108"/>
      <c r="EFU54" s="108"/>
      <c r="EFV54" s="108"/>
      <c r="EFW54" s="108"/>
      <c r="EFX54" s="108"/>
      <c r="EFY54" s="108"/>
      <c r="EFZ54" s="108"/>
      <c r="EGA54" s="108"/>
      <c r="EGB54" s="108"/>
      <c r="EGC54" s="108"/>
      <c r="EGD54" s="108"/>
      <c r="EGE54" s="108"/>
      <c r="EGF54" s="108"/>
      <c r="EGG54" s="108"/>
      <c r="EGH54" s="108"/>
      <c r="EGI54" s="108"/>
      <c r="EGJ54" s="108"/>
      <c r="EGK54" s="108"/>
      <c r="EGL54" s="108"/>
      <c r="EGM54" s="108"/>
      <c r="EGN54" s="108"/>
      <c r="EGO54" s="108"/>
      <c r="EGP54" s="108"/>
      <c r="EGQ54" s="108"/>
      <c r="EGR54" s="108"/>
      <c r="EGS54" s="108"/>
      <c r="EGT54" s="108"/>
      <c r="EGU54" s="108"/>
      <c r="EGV54" s="108"/>
      <c r="EGW54" s="108"/>
      <c r="EGX54" s="108"/>
      <c r="EGY54" s="108"/>
      <c r="EGZ54" s="108"/>
      <c r="EHA54" s="108"/>
      <c r="EHB54" s="108"/>
      <c r="EHC54" s="108"/>
      <c r="EHD54" s="108"/>
      <c r="EHE54" s="108"/>
      <c r="EHF54" s="108"/>
      <c r="EHG54" s="108"/>
      <c r="EHH54" s="108"/>
      <c r="EHI54" s="108"/>
      <c r="EHJ54" s="108"/>
      <c r="EHK54" s="108"/>
      <c r="EHL54" s="108"/>
      <c r="EHM54" s="108"/>
      <c r="EHN54" s="108"/>
      <c r="EHO54" s="108"/>
      <c r="EHP54" s="108"/>
      <c r="EHQ54" s="108"/>
      <c r="EHR54" s="108"/>
      <c r="EHS54" s="108"/>
      <c r="EHT54" s="108"/>
      <c r="EHU54" s="108"/>
      <c r="EHV54" s="108"/>
      <c r="EHW54" s="108"/>
      <c r="EHX54" s="108"/>
      <c r="EHY54" s="108"/>
      <c r="EHZ54" s="108"/>
      <c r="EIA54" s="108"/>
      <c r="EIB54" s="108"/>
      <c r="EIC54" s="108"/>
      <c r="EID54" s="108"/>
      <c r="EIE54" s="108"/>
      <c r="EIF54" s="108"/>
      <c r="EIG54" s="108"/>
      <c r="EIH54" s="108"/>
      <c r="EII54" s="108"/>
      <c r="EIJ54" s="108"/>
      <c r="EIK54" s="108"/>
      <c r="EIL54" s="108"/>
      <c r="EIM54" s="108"/>
      <c r="EIN54" s="108"/>
      <c r="EIO54" s="108"/>
      <c r="EIP54" s="108"/>
      <c r="EIQ54" s="108"/>
      <c r="EIR54" s="108"/>
      <c r="EIS54" s="108"/>
      <c r="EIT54" s="108"/>
      <c r="EIU54" s="108"/>
      <c r="EIV54" s="108"/>
      <c r="EIW54" s="108"/>
      <c r="EIX54" s="108"/>
      <c r="EIY54" s="108"/>
      <c r="EIZ54" s="108"/>
      <c r="EJA54" s="108"/>
      <c r="EJB54" s="108"/>
      <c r="EJC54" s="108"/>
      <c r="EJD54" s="108"/>
      <c r="EJE54" s="108"/>
      <c r="EJF54" s="108"/>
      <c r="EJG54" s="108"/>
      <c r="EJH54" s="108"/>
      <c r="EJI54" s="108"/>
      <c r="EJJ54" s="108"/>
      <c r="EJK54" s="108"/>
      <c r="EJL54" s="108"/>
      <c r="EJM54" s="108"/>
      <c r="EJN54" s="108"/>
      <c r="EJO54" s="108"/>
      <c r="EJP54" s="108"/>
      <c r="EJQ54" s="108"/>
      <c r="EJR54" s="108"/>
      <c r="EJS54" s="108"/>
      <c r="EJT54" s="108"/>
      <c r="EJU54" s="108"/>
      <c r="EJV54" s="108"/>
      <c r="EJW54" s="108"/>
      <c r="EJX54" s="108"/>
      <c r="EJY54" s="108"/>
      <c r="EJZ54" s="108"/>
      <c r="EKA54" s="108"/>
      <c r="EKB54" s="108"/>
      <c r="EKC54" s="108"/>
      <c r="EKD54" s="108"/>
      <c r="EKE54" s="108"/>
      <c r="EKF54" s="108"/>
      <c r="EKG54" s="108"/>
      <c r="EKH54" s="108"/>
      <c r="EKI54" s="108"/>
      <c r="EKJ54" s="108"/>
      <c r="EKK54" s="108"/>
      <c r="EKL54" s="108"/>
      <c r="EKM54" s="108"/>
      <c r="EKN54" s="108"/>
      <c r="EKO54" s="108"/>
      <c r="EKP54" s="108"/>
      <c r="EKQ54" s="108"/>
      <c r="EKR54" s="108"/>
      <c r="EKS54" s="108"/>
      <c r="EKT54" s="108"/>
      <c r="EKU54" s="108"/>
      <c r="EKV54" s="108"/>
      <c r="EKW54" s="108"/>
      <c r="EKX54" s="108"/>
      <c r="EKY54" s="108"/>
      <c r="EKZ54" s="108"/>
      <c r="ELA54" s="108"/>
      <c r="ELB54" s="108"/>
      <c r="ELC54" s="108"/>
      <c r="ELD54" s="108"/>
      <c r="ELE54" s="108"/>
      <c r="ELF54" s="108"/>
      <c r="ELG54" s="108"/>
      <c r="ELH54" s="108"/>
      <c r="ELI54" s="108"/>
      <c r="ELJ54" s="108"/>
      <c r="ELK54" s="108"/>
      <c r="ELL54" s="108"/>
      <c r="ELM54" s="108"/>
      <c r="ELN54" s="108"/>
      <c r="ELO54" s="108"/>
      <c r="ELP54" s="108"/>
      <c r="ELQ54" s="108"/>
      <c r="ELR54" s="108"/>
      <c r="ELS54" s="108"/>
      <c r="ELT54" s="108"/>
      <c r="ELU54" s="108"/>
      <c r="ELV54" s="108"/>
      <c r="ELW54" s="108"/>
      <c r="ELX54" s="108"/>
      <c r="ELY54" s="108"/>
      <c r="ELZ54" s="108"/>
      <c r="EMA54" s="108"/>
      <c r="EMB54" s="108"/>
      <c r="EMC54" s="108"/>
      <c r="EMD54" s="108"/>
      <c r="EME54" s="108"/>
      <c r="EMF54" s="108"/>
      <c r="EMG54" s="108"/>
      <c r="EMH54" s="108"/>
      <c r="EMI54" s="108"/>
      <c r="EMJ54" s="108"/>
      <c r="EMK54" s="108"/>
      <c r="EML54" s="108"/>
      <c r="EMM54" s="108"/>
      <c r="EMN54" s="108"/>
      <c r="EMO54" s="108"/>
      <c r="EMP54" s="108"/>
      <c r="EMQ54" s="108"/>
      <c r="EMR54" s="108"/>
      <c r="EMS54" s="108"/>
      <c r="EMT54" s="108"/>
      <c r="EMU54" s="108"/>
      <c r="EMV54" s="108"/>
      <c r="EMW54" s="108"/>
      <c r="EMX54" s="108"/>
      <c r="EMY54" s="108"/>
      <c r="EMZ54" s="108"/>
      <c r="ENA54" s="108"/>
      <c r="ENB54" s="108"/>
      <c r="ENC54" s="108"/>
      <c r="END54" s="108"/>
      <c r="ENE54" s="108"/>
      <c r="ENF54" s="108"/>
      <c r="ENG54" s="108"/>
      <c r="ENH54" s="108"/>
      <c r="ENI54" s="108"/>
      <c r="ENJ54" s="108"/>
      <c r="ENK54" s="108"/>
      <c r="ENL54" s="108"/>
      <c r="ENM54" s="108"/>
      <c r="ENN54" s="108"/>
      <c r="ENO54" s="108"/>
      <c r="ENP54" s="108"/>
      <c r="ENQ54" s="108"/>
      <c r="ENR54" s="108"/>
      <c r="ENS54" s="108"/>
      <c r="ENT54" s="108"/>
      <c r="ENU54" s="108"/>
      <c r="ENV54" s="108"/>
      <c r="ENW54" s="108"/>
      <c r="ENX54" s="108"/>
      <c r="ENY54" s="108"/>
      <c r="ENZ54" s="108"/>
      <c r="EOA54" s="108"/>
      <c r="EOB54" s="108"/>
      <c r="EOC54" s="108"/>
      <c r="EOD54" s="108"/>
      <c r="EOE54" s="108"/>
      <c r="EOF54" s="108"/>
      <c r="EOG54" s="108"/>
      <c r="EOH54" s="108"/>
      <c r="EOI54" s="108"/>
      <c r="EOJ54" s="108"/>
      <c r="EOK54" s="108"/>
      <c r="EOL54" s="108"/>
      <c r="EOM54" s="108"/>
      <c r="EON54" s="108"/>
      <c r="EOO54" s="108"/>
      <c r="EOP54" s="108"/>
      <c r="EOQ54" s="108"/>
      <c r="EOR54" s="108"/>
      <c r="EOS54" s="108"/>
      <c r="EOT54" s="108"/>
      <c r="EOU54" s="108"/>
      <c r="EOV54" s="108"/>
      <c r="EOW54" s="108"/>
      <c r="EOX54" s="108"/>
      <c r="EOY54" s="108"/>
      <c r="EOZ54" s="108"/>
      <c r="EPA54" s="108"/>
      <c r="EPB54" s="108"/>
      <c r="EPC54" s="108"/>
      <c r="EPD54" s="108"/>
      <c r="EPE54" s="108"/>
      <c r="EPF54" s="108"/>
      <c r="EPG54" s="108"/>
      <c r="EPH54" s="108"/>
      <c r="EPI54" s="108"/>
      <c r="EPJ54" s="108"/>
      <c r="EPK54" s="108"/>
      <c r="EPL54" s="108"/>
      <c r="EPM54" s="108"/>
      <c r="EPN54" s="108"/>
      <c r="EPO54" s="108"/>
      <c r="EPP54" s="108"/>
      <c r="EPQ54" s="108"/>
      <c r="EPR54" s="108"/>
      <c r="EPS54" s="108"/>
      <c r="EPT54" s="108"/>
      <c r="EPU54" s="108"/>
      <c r="EPV54" s="108"/>
      <c r="EPW54" s="108"/>
      <c r="EPX54" s="108"/>
      <c r="EPY54" s="108"/>
      <c r="EPZ54" s="108"/>
      <c r="EQA54" s="108"/>
      <c r="EQB54" s="108"/>
      <c r="EQC54" s="108"/>
      <c r="EQD54" s="108"/>
      <c r="EQE54" s="108"/>
      <c r="EQF54" s="108"/>
      <c r="EQG54" s="108"/>
      <c r="EQH54" s="108"/>
      <c r="EQI54" s="108"/>
      <c r="EQJ54" s="108"/>
      <c r="EQK54" s="108"/>
      <c r="EQL54" s="108"/>
      <c r="EQM54" s="108"/>
      <c r="EQN54" s="108"/>
      <c r="EQO54" s="108"/>
      <c r="EQP54" s="108"/>
      <c r="EQQ54" s="108"/>
      <c r="EQR54" s="108"/>
      <c r="EQS54" s="108"/>
      <c r="EQT54" s="108"/>
      <c r="EQU54" s="108"/>
      <c r="EQV54" s="108"/>
      <c r="EQW54" s="108"/>
      <c r="EQX54" s="108"/>
      <c r="EQY54" s="108"/>
      <c r="EQZ54" s="108"/>
      <c r="ERA54" s="108"/>
      <c r="ERB54" s="108"/>
      <c r="ERC54" s="108"/>
      <c r="ERD54" s="108"/>
      <c r="ERE54" s="108"/>
      <c r="ERF54" s="108"/>
      <c r="ERG54" s="108"/>
      <c r="ERH54" s="108"/>
      <c r="ERI54" s="108"/>
      <c r="ERJ54" s="108"/>
      <c r="ERK54" s="108"/>
      <c r="ERL54" s="108"/>
      <c r="ERM54" s="108"/>
      <c r="ERN54" s="108"/>
      <c r="ERO54" s="108"/>
      <c r="ERP54" s="108"/>
      <c r="ERQ54" s="108"/>
      <c r="ERR54" s="108"/>
      <c r="ERS54" s="108"/>
      <c r="ERT54" s="108"/>
      <c r="ERU54" s="108"/>
      <c r="ERV54" s="108"/>
      <c r="ERW54" s="108"/>
      <c r="ERX54" s="108"/>
      <c r="ERY54" s="108"/>
      <c r="ERZ54" s="108"/>
      <c r="ESA54" s="108"/>
      <c r="ESB54" s="108"/>
      <c r="ESC54" s="108"/>
      <c r="ESD54" s="108"/>
      <c r="ESE54" s="108"/>
      <c r="ESF54" s="108"/>
      <c r="ESG54" s="108"/>
      <c r="ESH54" s="108"/>
      <c r="ESI54" s="108"/>
      <c r="ESJ54" s="108"/>
      <c r="ESK54" s="108"/>
      <c r="ESL54" s="108"/>
      <c r="ESM54" s="108"/>
      <c r="ESN54" s="108"/>
      <c r="ESO54" s="108"/>
      <c r="ESP54" s="108"/>
      <c r="ESQ54" s="108"/>
      <c r="ESR54" s="108"/>
      <c r="ESS54" s="108"/>
      <c r="EST54" s="108"/>
      <c r="ESU54" s="108"/>
      <c r="ESV54" s="108"/>
      <c r="ESW54" s="108"/>
      <c r="ESX54" s="108"/>
      <c r="ESY54" s="108"/>
      <c r="ESZ54" s="108"/>
      <c r="ETA54" s="108"/>
      <c r="ETB54" s="108"/>
      <c r="ETC54" s="108"/>
      <c r="ETD54" s="108"/>
      <c r="ETE54" s="108"/>
      <c r="ETF54" s="108"/>
      <c r="ETG54" s="108"/>
      <c r="ETH54" s="108"/>
      <c r="ETI54" s="108"/>
      <c r="ETJ54" s="108"/>
      <c r="ETK54" s="108"/>
      <c r="ETL54" s="108"/>
      <c r="ETM54" s="108"/>
      <c r="ETN54" s="108"/>
      <c r="ETO54" s="108"/>
      <c r="ETP54" s="108"/>
      <c r="ETQ54" s="108"/>
      <c r="ETR54" s="108"/>
      <c r="ETS54" s="108"/>
      <c r="ETT54" s="108"/>
      <c r="ETU54" s="108"/>
      <c r="ETV54" s="108"/>
      <c r="ETW54" s="108"/>
      <c r="ETX54" s="108"/>
      <c r="ETY54" s="108"/>
      <c r="ETZ54" s="108"/>
      <c r="EUA54" s="108"/>
      <c r="EUB54" s="108"/>
      <c r="EUC54" s="108"/>
      <c r="EUD54" s="108"/>
      <c r="EUE54" s="108"/>
      <c r="EUF54" s="108"/>
      <c r="EUG54" s="108"/>
      <c r="EUH54" s="108"/>
      <c r="EUI54" s="108"/>
      <c r="EUJ54" s="108"/>
      <c r="EUK54" s="108"/>
      <c r="EUL54" s="108"/>
      <c r="EUM54" s="108"/>
      <c r="EUN54" s="108"/>
      <c r="EUO54" s="108"/>
      <c r="EUP54" s="108"/>
      <c r="EUQ54" s="108"/>
      <c r="EUR54" s="108"/>
      <c r="EUS54" s="108"/>
      <c r="EUT54" s="108"/>
      <c r="EUU54" s="108"/>
      <c r="EUV54" s="108"/>
      <c r="EUW54" s="108"/>
      <c r="EUX54" s="108"/>
      <c r="EUY54" s="108"/>
      <c r="EUZ54" s="108"/>
      <c r="EVA54" s="108"/>
      <c r="EVB54" s="108"/>
      <c r="EVC54" s="108"/>
      <c r="EVD54" s="108"/>
      <c r="EVE54" s="108"/>
      <c r="EVF54" s="108"/>
      <c r="EVG54" s="108"/>
      <c r="EVH54" s="108"/>
      <c r="EVI54" s="108"/>
      <c r="EVJ54" s="108"/>
      <c r="EVK54" s="108"/>
      <c r="EVL54" s="108"/>
      <c r="EVM54" s="108"/>
      <c r="EVN54" s="108"/>
      <c r="EVO54" s="108"/>
      <c r="EVP54" s="108"/>
      <c r="EVQ54" s="108"/>
      <c r="EVR54" s="108"/>
      <c r="EVS54" s="108"/>
      <c r="EVT54" s="108"/>
      <c r="EVU54" s="108"/>
      <c r="EVV54" s="108"/>
      <c r="EVW54" s="108"/>
      <c r="EVX54" s="108"/>
      <c r="EVY54" s="108"/>
      <c r="EVZ54" s="108"/>
      <c r="EWA54" s="108"/>
      <c r="EWB54" s="108"/>
      <c r="EWC54" s="108"/>
      <c r="EWD54" s="108"/>
      <c r="EWE54" s="108"/>
      <c r="EWF54" s="108"/>
      <c r="EWG54" s="108"/>
      <c r="EWH54" s="108"/>
      <c r="EWI54" s="108"/>
      <c r="EWJ54" s="108"/>
      <c r="EWK54" s="108"/>
      <c r="EWL54" s="108"/>
      <c r="EWM54" s="108"/>
      <c r="EWN54" s="108"/>
      <c r="EWO54" s="108"/>
      <c r="EWP54" s="108"/>
      <c r="EWQ54" s="108"/>
      <c r="EWR54" s="108"/>
      <c r="EWS54" s="108"/>
      <c r="EWT54" s="108"/>
      <c r="EWU54" s="108"/>
      <c r="EWV54" s="108"/>
      <c r="EWW54" s="108"/>
      <c r="EWX54" s="108"/>
      <c r="EWY54" s="108"/>
      <c r="EWZ54" s="108"/>
      <c r="EXA54" s="108"/>
      <c r="EXB54" s="108"/>
      <c r="EXC54" s="108"/>
      <c r="EXD54" s="108"/>
      <c r="EXE54" s="108"/>
      <c r="EXF54" s="108"/>
      <c r="EXG54" s="108"/>
      <c r="EXH54" s="108"/>
      <c r="EXI54" s="108"/>
      <c r="EXJ54" s="108"/>
      <c r="EXK54" s="108"/>
      <c r="EXL54" s="108"/>
      <c r="EXM54" s="108"/>
      <c r="EXN54" s="108"/>
      <c r="EXO54" s="108"/>
      <c r="EXP54" s="108"/>
      <c r="EXQ54" s="108"/>
      <c r="EXR54" s="108"/>
      <c r="EXS54" s="108"/>
      <c r="EXT54" s="108"/>
      <c r="EXU54" s="108"/>
      <c r="EXV54" s="108"/>
      <c r="EXW54" s="108"/>
      <c r="EXX54" s="108"/>
      <c r="EXY54" s="108"/>
      <c r="EXZ54" s="108"/>
      <c r="EYA54" s="108"/>
      <c r="EYB54" s="108"/>
      <c r="EYC54" s="108"/>
      <c r="EYD54" s="108"/>
      <c r="EYE54" s="108"/>
      <c r="EYF54" s="108"/>
      <c r="EYG54" s="108"/>
      <c r="EYH54" s="108"/>
      <c r="EYI54" s="108"/>
      <c r="EYJ54" s="108"/>
      <c r="EYK54" s="108"/>
      <c r="EYL54" s="108"/>
      <c r="EYM54" s="108"/>
      <c r="EYN54" s="108"/>
      <c r="EYO54" s="108"/>
      <c r="EYP54" s="108"/>
      <c r="EYQ54" s="108"/>
      <c r="EYR54" s="108"/>
      <c r="EYS54" s="108"/>
      <c r="EYT54" s="108"/>
      <c r="EYU54" s="108"/>
      <c r="EYV54" s="108"/>
      <c r="EYW54" s="108"/>
      <c r="EYX54" s="108"/>
      <c r="EYY54" s="108"/>
      <c r="EYZ54" s="108"/>
      <c r="EZA54" s="108"/>
      <c r="EZB54" s="108"/>
      <c r="EZC54" s="108"/>
      <c r="EZD54" s="108"/>
      <c r="EZE54" s="108"/>
      <c r="EZF54" s="108"/>
      <c r="EZG54" s="108"/>
      <c r="EZH54" s="108"/>
      <c r="EZI54" s="108"/>
      <c r="EZJ54" s="108"/>
      <c r="EZK54" s="108"/>
      <c r="EZL54" s="108"/>
      <c r="EZM54" s="108"/>
      <c r="EZN54" s="108"/>
      <c r="EZO54" s="108"/>
      <c r="EZP54" s="108"/>
      <c r="EZQ54" s="108"/>
      <c r="EZR54" s="108"/>
      <c r="EZS54" s="108"/>
      <c r="EZT54" s="108"/>
      <c r="EZU54" s="108"/>
      <c r="EZV54" s="108"/>
      <c r="EZW54" s="108"/>
      <c r="EZX54" s="108"/>
      <c r="EZY54" s="108"/>
      <c r="EZZ54" s="108"/>
      <c r="FAA54" s="108"/>
      <c r="FAB54" s="108"/>
      <c r="FAC54" s="108"/>
      <c r="FAD54" s="108"/>
      <c r="FAE54" s="108"/>
      <c r="FAF54" s="108"/>
      <c r="FAG54" s="108"/>
      <c r="FAH54" s="108"/>
      <c r="FAI54" s="108"/>
      <c r="FAJ54" s="108"/>
      <c r="FAK54" s="108"/>
      <c r="FAL54" s="108"/>
      <c r="FAM54" s="108"/>
      <c r="FAN54" s="108"/>
      <c r="FAO54" s="108"/>
      <c r="FAP54" s="108"/>
      <c r="FAQ54" s="108"/>
      <c r="FAR54" s="108"/>
      <c r="FAS54" s="108"/>
      <c r="FAT54" s="108"/>
      <c r="FAU54" s="108"/>
      <c r="FAV54" s="108"/>
      <c r="FAW54" s="108"/>
      <c r="FAX54" s="108"/>
      <c r="FAY54" s="108"/>
      <c r="FAZ54" s="108"/>
      <c r="FBA54" s="108"/>
      <c r="FBB54" s="108"/>
      <c r="FBC54" s="108"/>
      <c r="FBD54" s="108"/>
      <c r="FBE54" s="108"/>
      <c r="FBF54" s="108"/>
      <c r="FBG54" s="108"/>
      <c r="FBH54" s="108"/>
      <c r="FBI54" s="108"/>
      <c r="FBJ54" s="108"/>
      <c r="FBK54" s="108"/>
      <c r="FBL54" s="108"/>
      <c r="FBM54" s="108"/>
      <c r="FBN54" s="108"/>
      <c r="FBO54" s="108"/>
      <c r="FBP54" s="108"/>
      <c r="FBQ54" s="108"/>
      <c r="FBR54" s="108"/>
      <c r="FBS54" s="108"/>
      <c r="FBT54" s="108"/>
      <c r="FBU54" s="108"/>
      <c r="FBV54" s="108"/>
      <c r="FBW54" s="108"/>
      <c r="FBX54" s="108"/>
      <c r="FBY54" s="108"/>
      <c r="FBZ54" s="108"/>
      <c r="FCA54" s="108"/>
      <c r="FCB54" s="108"/>
      <c r="FCC54" s="108"/>
      <c r="FCD54" s="108"/>
      <c r="FCE54" s="108"/>
      <c r="FCF54" s="108"/>
      <c r="FCG54" s="108"/>
      <c r="FCH54" s="108"/>
      <c r="FCI54" s="108"/>
      <c r="FCJ54" s="108"/>
      <c r="FCK54" s="108"/>
      <c r="FCL54" s="108"/>
      <c r="FCM54" s="108"/>
      <c r="FCN54" s="108"/>
      <c r="FCO54" s="108"/>
      <c r="FCP54" s="108"/>
      <c r="FCQ54" s="108"/>
      <c r="FCR54" s="108"/>
      <c r="FCS54" s="108"/>
      <c r="FCT54" s="108"/>
      <c r="FCU54" s="108"/>
      <c r="FCV54" s="108"/>
      <c r="FCW54" s="108"/>
      <c r="FCX54" s="108"/>
      <c r="FCY54" s="108"/>
      <c r="FCZ54" s="108"/>
      <c r="FDA54" s="108"/>
      <c r="FDB54" s="108"/>
      <c r="FDC54" s="108"/>
      <c r="FDD54" s="108"/>
      <c r="FDE54" s="108"/>
      <c r="FDF54" s="108"/>
      <c r="FDG54" s="108"/>
      <c r="FDH54" s="108"/>
      <c r="FDI54" s="108"/>
      <c r="FDJ54" s="108"/>
      <c r="FDK54" s="108"/>
      <c r="FDL54" s="108"/>
      <c r="FDM54" s="108"/>
      <c r="FDN54" s="108"/>
      <c r="FDO54" s="108"/>
      <c r="FDP54" s="108"/>
      <c r="FDQ54" s="108"/>
      <c r="FDR54" s="108"/>
      <c r="FDS54" s="108"/>
      <c r="FDT54" s="108"/>
      <c r="FDU54" s="108"/>
      <c r="FDV54" s="108"/>
      <c r="FDW54" s="108"/>
      <c r="FDX54" s="108"/>
      <c r="FDY54" s="108"/>
      <c r="FDZ54" s="108"/>
      <c r="FEA54" s="108"/>
      <c r="FEB54" s="108"/>
      <c r="FEC54" s="108"/>
      <c r="FED54" s="108"/>
      <c r="FEE54" s="108"/>
      <c r="FEF54" s="108"/>
      <c r="FEG54" s="108"/>
      <c r="FEH54" s="108"/>
      <c r="FEI54" s="108"/>
      <c r="FEJ54" s="108"/>
      <c r="FEK54" s="108"/>
      <c r="FEL54" s="108"/>
      <c r="FEM54" s="108"/>
      <c r="FEN54" s="108"/>
      <c r="FEO54" s="108"/>
      <c r="FEP54" s="108"/>
      <c r="FEQ54" s="108"/>
      <c r="FER54" s="108"/>
      <c r="FES54" s="108"/>
      <c r="FET54" s="108"/>
      <c r="FEU54" s="108"/>
      <c r="FEV54" s="108"/>
      <c r="FEW54" s="108"/>
      <c r="FEX54" s="108"/>
      <c r="FEY54" s="108"/>
      <c r="FEZ54" s="108"/>
      <c r="FFA54" s="108"/>
      <c r="FFB54" s="108"/>
      <c r="FFC54" s="108"/>
      <c r="FFD54" s="108"/>
      <c r="FFE54" s="108"/>
      <c r="FFF54" s="108"/>
      <c r="FFG54" s="108"/>
      <c r="FFH54" s="108"/>
      <c r="FFI54" s="108"/>
      <c r="FFJ54" s="108"/>
      <c r="FFK54" s="108"/>
      <c r="FFL54" s="108"/>
      <c r="FFM54" s="108"/>
      <c r="FFN54" s="108"/>
      <c r="FFO54" s="108"/>
      <c r="FFP54" s="108"/>
      <c r="FFQ54" s="108"/>
      <c r="FFR54" s="108"/>
      <c r="FFS54" s="108"/>
      <c r="FFT54" s="108"/>
      <c r="FFU54" s="108"/>
      <c r="FFV54" s="108"/>
      <c r="FFW54" s="108"/>
      <c r="FFX54" s="108"/>
      <c r="FFY54" s="108"/>
      <c r="FFZ54" s="108"/>
      <c r="FGA54" s="108"/>
      <c r="FGB54" s="108"/>
      <c r="FGC54" s="108"/>
      <c r="FGD54" s="108"/>
      <c r="FGE54" s="108"/>
      <c r="FGF54" s="108"/>
      <c r="FGG54" s="108"/>
      <c r="FGH54" s="108"/>
      <c r="FGI54" s="108"/>
      <c r="FGJ54" s="108"/>
      <c r="FGK54" s="108"/>
      <c r="FGL54" s="108"/>
      <c r="FGM54" s="108"/>
      <c r="FGN54" s="108"/>
      <c r="FGO54" s="108"/>
      <c r="FGP54" s="108"/>
      <c r="FGQ54" s="108"/>
      <c r="FGR54" s="108"/>
      <c r="FGS54" s="108"/>
      <c r="FGT54" s="108"/>
      <c r="FGU54" s="108"/>
      <c r="FGV54" s="108"/>
      <c r="FGW54" s="108"/>
      <c r="FGX54" s="108"/>
      <c r="FGY54" s="108"/>
      <c r="FGZ54" s="108"/>
      <c r="FHA54" s="108"/>
      <c r="FHB54" s="108"/>
      <c r="FHC54" s="108"/>
      <c r="FHD54" s="108"/>
      <c r="FHE54" s="108"/>
      <c r="FHF54" s="108"/>
      <c r="FHG54" s="108"/>
      <c r="FHH54" s="108"/>
      <c r="FHI54" s="108"/>
      <c r="FHJ54" s="108"/>
      <c r="FHK54" s="108"/>
      <c r="FHL54" s="108"/>
      <c r="FHM54" s="108"/>
      <c r="FHN54" s="108"/>
      <c r="FHO54" s="108"/>
      <c r="FHP54" s="108"/>
      <c r="FHQ54" s="108"/>
      <c r="FHR54" s="108"/>
      <c r="FHS54" s="108"/>
      <c r="FHT54" s="108"/>
      <c r="FHU54" s="108"/>
      <c r="FHV54" s="108"/>
      <c r="FHW54" s="108"/>
      <c r="FHX54" s="108"/>
      <c r="FHY54" s="108"/>
      <c r="FHZ54" s="108"/>
      <c r="FIA54" s="108"/>
      <c r="FIB54" s="108"/>
      <c r="FIC54" s="108"/>
      <c r="FID54" s="108"/>
      <c r="FIE54" s="108"/>
      <c r="FIF54" s="108"/>
      <c r="FIG54" s="108"/>
      <c r="FIH54" s="108"/>
      <c r="FII54" s="108"/>
      <c r="FIJ54" s="108"/>
      <c r="FIK54" s="108"/>
      <c r="FIL54" s="108"/>
      <c r="FIM54" s="108"/>
      <c r="FIN54" s="108"/>
      <c r="FIO54" s="108"/>
      <c r="FIP54" s="108"/>
      <c r="FIQ54" s="108"/>
      <c r="FIR54" s="108"/>
      <c r="FIS54" s="108"/>
      <c r="FIT54" s="108"/>
      <c r="FIU54" s="108"/>
      <c r="FIV54" s="108"/>
      <c r="FIW54" s="108"/>
      <c r="FIX54" s="108"/>
      <c r="FIY54" s="108"/>
      <c r="FIZ54" s="108"/>
      <c r="FJA54" s="108"/>
      <c r="FJB54" s="108"/>
      <c r="FJC54" s="108"/>
      <c r="FJD54" s="108"/>
      <c r="FJE54" s="108"/>
      <c r="FJF54" s="108"/>
      <c r="FJG54" s="108"/>
      <c r="FJH54" s="108"/>
      <c r="FJI54" s="108"/>
      <c r="FJJ54" s="108"/>
      <c r="FJK54" s="108"/>
      <c r="FJL54" s="108"/>
      <c r="FJM54" s="108"/>
      <c r="FJN54" s="108"/>
      <c r="FJO54" s="108"/>
      <c r="FJP54" s="108"/>
      <c r="FJQ54" s="108"/>
      <c r="FJR54" s="108"/>
      <c r="FJS54" s="108"/>
      <c r="FJT54" s="108"/>
      <c r="FJU54" s="108"/>
      <c r="FJV54" s="108"/>
      <c r="FJW54" s="108"/>
      <c r="FJX54" s="108"/>
      <c r="FJY54" s="108"/>
      <c r="FJZ54" s="108"/>
      <c r="FKA54" s="108"/>
      <c r="FKB54" s="108"/>
      <c r="FKC54" s="108"/>
      <c r="FKD54" s="108"/>
      <c r="FKE54" s="108"/>
      <c r="FKF54" s="108"/>
      <c r="FKG54" s="108"/>
      <c r="FKH54" s="108"/>
      <c r="FKI54" s="108"/>
      <c r="FKJ54" s="108"/>
      <c r="FKK54" s="108"/>
      <c r="FKL54" s="108"/>
      <c r="FKM54" s="108"/>
      <c r="FKN54" s="108"/>
      <c r="FKO54" s="108"/>
      <c r="FKP54" s="108"/>
      <c r="FKQ54" s="108"/>
      <c r="FKR54" s="108"/>
      <c r="FKS54" s="108"/>
      <c r="FKT54" s="108"/>
      <c r="FKU54" s="108"/>
      <c r="FKV54" s="108"/>
      <c r="FKW54" s="108"/>
      <c r="FKX54" s="108"/>
      <c r="FKY54" s="108"/>
      <c r="FKZ54" s="108"/>
      <c r="FLA54" s="108"/>
      <c r="FLB54" s="108"/>
      <c r="FLC54" s="108"/>
      <c r="FLD54" s="108"/>
      <c r="FLE54" s="108"/>
      <c r="FLF54" s="108"/>
      <c r="FLG54" s="108"/>
      <c r="FLH54" s="108"/>
      <c r="FLI54" s="108"/>
      <c r="FLJ54" s="108"/>
      <c r="FLK54" s="108"/>
      <c r="FLL54" s="108"/>
      <c r="FLM54" s="108"/>
      <c r="FLN54" s="108"/>
      <c r="FLO54" s="108"/>
      <c r="FLP54" s="108"/>
      <c r="FLQ54" s="108"/>
      <c r="FLR54" s="108"/>
      <c r="FLS54" s="108"/>
      <c r="FLT54" s="108"/>
      <c r="FLU54" s="108"/>
      <c r="FLV54" s="108"/>
      <c r="FLW54" s="108"/>
      <c r="FLX54" s="108"/>
      <c r="FLY54" s="108"/>
      <c r="FLZ54" s="108"/>
      <c r="FMA54" s="108"/>
      <c r="FMB54" s="108"/>
      <c r="FMC54" s="108"/>
      <c r="FMD54" s="108"/>
      <c r="FME54" s="108"/>
      <c r="FMF54" s="108"/>
      <c r="FMG54" s="108"/>
      <c r="FMH54" s="108"/>
      <c r="FMI54" s="108"/>
      <c r="FMJ54" s="108"/>
      <c r="FMK54" s="108"/>
      <c r="FML54" s="108"/>
      <c r="FMM54" s="108"/>
      <c r="FMN54" s="108"/>
      <c r="FMO54" s="108"/>
      <c r="FMP54" s="108"/>
      <c r="FMQ54" s="108"/>
      <c r="FMR54" s="108"/>
      <c r="FMS54" s="108"/>
      <c r="FMT54" s="108"/>
      <c r="FMU54" s="108"/>
      <c r="FMV54" s="108"/>
      <c r="FMW54" s="108"/>
      <c r="FMX54" s="108"/>
      <c r="FMY54" s="108"/>
      <c r="FMZ54" s="108"/>
      <c r="FNA54" s="108"/>
      <c r="FNB54" s="108"/>
      <c r="FNC54" s="108"/>
      <c r="FND54" s="108"/>
      <c r="FNE54" s="108"/>
      <c r="FNF54" s="108"/>
      <c r="FNG54" s="108"/>
      <c r="FNH54" s="108"/>
      <c r="FNI54" s="108"/>
      <c r="FNJ54" s="108"/>
      <c r="FNK54" s="108"/>
      <c r="FNL54" s="108"/>
      <c r="FNM54" s="108"/>
      <c r="FNN54" s="108"/>
      <c r="FNO54" s="108"/>
      <c r="FNP54" s="108"/>
      <c r="FNQ54" s="108"/>
      <c r="FNR54" s="108"/>
      <c r="FNS54" s="108"/>
      <c r="FNT54" s="108"/>
      <c r="FNU54" s="108"/>
      <c r="FNV54" s="108"/>
      <c r="FNW54" s="108"/>
      <c r="FNX54" s="108"/>
      <c r="FNY54" s="108"/>
      <c r="FNZ54" s="108"/>
      <c r="FOA54" s="108"/>
      <c r="FOB54" s="108"/>
      <c r="FOC54" s="108"/>
      <c r="FOD54" s="108"/>
      <c r="FOE54" s="108"/>
      <c r="FOF54" s="108"/>
      <c r="FOG54" s="108"/>
      <c r="FOH54" s="108"/>
      <c r="FOI54" s="108"/>
      <c r="FOJ54" s="108"/>
      <c r="FOK54" s="108"/>
      <c r="FOL54" s="108"/>
      <c r="FOM54" s="108"/>
      <c r="FON54" s="108"/>
      <c r="FOO54" s="108"/>
      <c r="FOP54" s="108"/>
      <c r="FOQ54" s="108"/>
      <c r="FOR54" s="108"/>
      <c r="FOS54" s="108"/>
      <c r="FOT54" s="108"/>
      <c r="FOU54" s="108"/>
      <c r="FOV54" s="108"/>
      <c r="FOW54" s="108"/>
      <c r="FOX54" s="108"/>
      <c r="FOY54" s="108"/>
      <c r="FOZ54" s="108"/>
      <c r="FPA54" s="108"/>
      <c r="FPB54" s="108"/>
      <c r="FPC54" s="108"/>
      <c r="FPD54" s="108"/>
      <c r="FPE54" s="108"/>
      <c r="FPF54" s="108"/>
      <c r="FPG54" s="108"/>
      <c r="FPH54" s="108"/>
      <c r="FPI54" s="108"/>
      <c r="FPJ54" s="108"/>
      <c r="FPK54" s="108"/>
      <c r="FPL54" s="108"/>
      <c r="FPM54" s="108"/>
      <c r="FPN54" s="108"/>
      <c r="FPO54" s="108"/>
      <c r="FPP54" s="108"/>
      <c r="FPQ54" s="108"/>
      <c r="FPR54" s="108"/>
      <c r="FPS54" s="108"/>
      <c r="FPT54" s="108"/>
      <c r="FPU54" s="108"/>
      <c r="FPV54" s="108"/>
      <c r="FPW54" s="108"/>
      <c r="FPX54" s="108"/>
      <c r="FPY54" s="108"/>
      <c r="FPZ54" s="108"/>
      <c r="FQA54" s="108"/>
      <c r="FQB54" s="108"/>
      <c r="FQC54" s="108"/>
      <c r="FQD54" s="108"/>
      <c r="FQE54" s="108"/>
      <c r="FQF54" s="108"/>
      <c r="FQG54" s="108"/>
      <c r="FQH54" s="108"/>
      <c r="FQI54" s="108"/>
      <c r="FQJ54" s="108"/>
      <c r="FQK54" s="108"/>
      <c r="FQL54" s="108"/>
      <c r="FQM54" s="108"/>
      <c r="FQN54" s="108"/>
      <c r="FQO54" s="108"/>
      <c r="FQP54" s="108"/>
      <c r="FQQ54" s="108"/>
      <c r="FQR54" s="108"/>
      <c r="FQS54" s="108"/>
      <c r="FQT54" s="108"/>
      <c r="FQU54" s="108"/>
      <c r="FQV54" s="108"/>
      <c r="FQW54" s="108"/>
      <c r="FQX54" s="108"/>
      <c r="FQY54" s="108"/>
      <c r="FQZ54" s="108"/>
      <c r="FRA54" s="108"/>
      <c r="FRB54" s="108"/>
      <c r="FRC54" s="108"/>
      <c r="FRD54" s="108"/>
      <c r="FRE54" s="108"/>
      <c r="FRF54" s="108"/>
      <c r="FRG54" s="108"/>
      <c r="FRH54" s="108"/>
      <c r="FRI54" s="108"/>
      <c r="FRJ54" s="108"/>
      <c r="FRK54" s="108"/>
      <c r="FRL54" s="108"/>
      <c r="FRM54" s="108"/>
      <c r="FRN54" s="108"/>
      <c r="FRO54" s="108"/>
      <c r="FRP54" s="108"/>
      <c r="FRQ54" s="108"/>
      <c r="FRR54" s="108"/>
      <c r="FRS54" s="108"/>
      <c r="FRT54" s="108"/>
      <c r="FRU54" s="108"/>
      <c r="FRV54" s="108"/>
      <c r="FRW54" s="108"/>
      <c r="FRX54" s="108"/>
      <c r="FRY54" s="108"/>
      <c r="FRZ54" s="108"/>
      <c r="FSA54" s="108"/>
      <c r="FSB54" s="108"/>
      <c r="FSC54" s="108"/>
      <c r="FSD54" s="108"/>
      <c r="FSE54" s="108"/>
      <c r="FSF54" s="108"/>
      <c r="FSG54" s="108"/>
      <c r="FSH54" s="108"/>
      <c r="FSI54" s="108"/>
      <c r="FSJ54" s="108"/>
      <c r="FSK54" s="108"/>
      <c r="FSL54" s="108"/>
      <c r="FSM54" s="108"/>
      <c r="FSN54" s="108"/>
      <c r="FSO54" s="108"/>
      <c r="FSP54" s="108"/>
      <c r="FSQ54" s="108"/>
      <c r="FSR54" s="108"/>
      <c r="FSS54" s="108"/>
      <c r="FST54" s="108"/>
      <c r="FSU54" s="108"/>
      <c r="FSV54" s="108"/>
      <c r="FSW54" s="108"/>
      <c r="FSX54" s="108"/>
      <c r="FSY54" s="108"/>
      <c r="FSZ54" s="108"/>
      <c r="FTA54" s="108"/>
      <c r="FTB54" s="108"/>
      <c r="FTC54" s="108"/>
      <c r="FTD54" s="108"/>
      <c r="FTE54" s="108"/>
      <c r="FTF54" s="108"/>
      <c r="FTG54" s="108"/>
      <c r="FTH54" s="108"/>
      <c r="FTI54" s="108"/>
      <c r="FTJ54" s="108"/>
      <c r="FTK54" s="108"/>
      <c r="FTL54" s="108"/>
      <c r="FTM54" s="108"/>
      <c r="FTN54" s="108"/>
      <c r="FTO54" s="108"/>
      <c r="FTP54" s="108"/>
      <c r="FTQ54" s="108"/>
      <c r="FTR54" s="108"/>
      <c r="FTS54" s="108"/>
      <c r="FTT54" s="108"/>
      <c r="FTU54" s="108"/>
      <c r="FTV54" s="108"/>
      <c r="FTW54" s="108"/>
      <c r="FTX54" s="108"/>
      <c r="FTY54" s="108"/>
      <c r="FTZ54" s="108"/>
      <c r="FUA54" s="108"/>
      <c r="FUB54" s="108"/>
      <c r="FUC54" s="108"/>
      <c r="FUD54" s="108"/>
      <c r="FUE54" s="108"/>
      <c r="FUF54" s="108"/>
      <c r="FUG54" s="108"/>
      <c r="FUH54" s="108"/>
      <c r="FUI54" s="108"/>
      <c r="FUJ54" s="108"/>
      <c r="FUK54" s="108"/>
      <c r="FUL54" s="108"/>
      <c r="FUM54" s="108"/>
      <c r="FUN54" s="108"/>
      <c r="FUO54" s="108"/>
      <c r="FUP54" s="108"/>
      <c r="FUQ54" s="108"/>
      <c r="FUR54" s="108"/>
      <c r="FUS54" s="108"/>
      <c r="FUT54" s="108"/>
      <c r="FUU54" s="108"/>
      <c r="FUV54" s="108"/>
      <c r="FUW54" s="108"/>
      <c r="FUX54" s="108"/>
      <c r="FUY54" s="108"/>
      <c r="FUZ54" s="108"/>
      <c r="FVA54" s="108"/>
      <c r="FVB54" s="108"/>
      <c r="FVC54" s="108"/>
      <c r="FVD54" s="108"/>
      <c r="FVE54" s="108"/>
      <c r="FVF54" s="108"/>
      <c r="FVG54" s="108"/>
      <c r="FVH54" s="108"/>
      <c r="FVI54" s="108"/>
      <c r="FVJ54" s="108"/>
      <c r="FVK54" s="108"/>
      <c r="FVL54" s="108"/>
      <c r="FVM54" s="108"/>
      <c r="FVN54" s="108"/>
      <c r="FVO54" s="108"/>
      <c r="FVP54" s="108"/>
      <c r="FVQ54" s="108"/>
      <c r="FVR54" s="108"/>
      <c r="FVS54" s="108"/>
      <c r="FVT54" s="108"/>
      <c r="FVU54" s="108"/>
      <c r="FVV54" s="108"/>
      <c r="FVW54" s="108"/>
      <c r="FVX54" s="108"/>
      <c r="FVY54" s="108"/>
      <c r="FVZ54" s="108"/>
      <c r="FWA54" s="108"/>
      <c r="FWB54" s="108"/>
      <c r="FWC54" s="108"/>
      <c r="FWD54" s="108"/>
      <c r="FWE54" s="108"/>
      <c r="FWF54" s="108"/>
      <c r="FWG54" s="108"/>
      <c r="FWH54" s="108"/>
      <c r="FWI54" s="108"/>
      <c r="FWJ54" s="108"/>
      <c r="FWK54" s="108"/>
      <c r="FWL54" s="108"/>
      <c r="FWM54" s="108"/>
      <c r="FWN54" s="108"/>
      <c r="FWO54" s="108"/>
      <c r="FWP54" s="108"/>
      <c r="FWQ54" s="108"/>
      <c r="FWR54" s="108"/>
      <c r="FWS54" s="108"/>
      <c r="FWT54" s="108"/>
      <c r="FWU54" s="108"/>
      <c r="FWV54" s="108"/>
      <c r="FWW54" s="108"/>
      <c r="FWX54" s="108"/>
      <c r="FWY54" s="108"/>
      <c r="FWZ54" s="108"/>
      <c r="FXA54" s="108"/>
      <c r="FXB54" s="108"/>
      <c r="FXC54" s="108"/>
      <c r="FXD54" s="108"/>
      <c r="FXE54" s="108"/>
      <c r="FXF54" s="108"/>
      <c r="FXG54" s="108"/>
      <c r="FXH54" s="108"/>
      <c r="FXI54" s="108"/>
      <c r="FXJ54" s="108"/>
      <c r="FXK54" s="108"/>
      <c r="FXL54" s="108"/>
      <c r="FXM54" s="108"/>
      <c r="FXN54" s="108"/>
      <c r="FXO54" s="108"/>
      <c r="FXP54" s="108"/>
      <c r="FXQ54" s="108"/>
      <c r="FXR54" s="108"/>
      <c r="FXS54" s="108"/>
      <c r="FXT54" s="108"/>
      <c r="FXU54" s="108"/>
      <c r="FXV54" s="108"/>
      <c r="FXW54" s="108"/>
      <c r="FXX54" s="108"/>
      <c r="FXY54" s="108"/>
      <c r="FXZ54" s="108"/>
      <c r="FYA54" s="108"/>
      <c r="FYB54" s="108"/>
      <c r="FYC54" s="108"/>
      <c r="FYD54" s="108"/>
      <c r="FYE54" s="108"/>
      <c r="FYF54" s="108"/>
      <c r="FYG54" s="108"/>
      <c r="FYH54" s="108"/>
      <c r="FYI54" s="108"/>
      <c r="FYJ54" s="108"/>
      <c r="FYK54" s="108"/>
      <c r="FYL54" s="108"/>
      <c r="FYM54" s="108"/>
      <c r="FYN54" s="108"/>
      <c r="FYO54" s="108"/>
      <c r="FYP54" s="108"/>
      <c r="FYQ54" s="108"/>
      <c r="FYR54" s="108"/>
      <c r="FYS54" s="108"/>
      <c r="FYT54" s="108"/>
      <c r="FYU54" s="108"/>
      <c r="FYV54" s="108"/>
      <c r="FYW54" s="108"/>
      <c r="FYX54" s="108"/>
      <c r="FYY54" s="108"/>
      <c r="FYZ54" s="108"/>
      <c r="FZA54" s="108"/>
      <c r="FZB54" s="108"/>
      <c r="FZC54" s="108"/>
      <c r="FZD54" s="108"/>
      <c r="FZE54" s="108"/>
      <c r="FZF54" s="108"/>
      <c r="FZG54" s="108"/>
      <c r="FZH54" s="108"/>
      <c r="FZI54" s="108"/>
      <c r="FZJ54" s="108"/>
      <c r="FZK54" s="108"/>
      <c r="FZL54" s="108"/>
      <c r="FZM54" s="108"/>
      <c r="FZN54" s="108"/>
      <c r="FZO54" s="108"/>
      <c r="FZP54" s="108"/>
      <c r="FZQ54" s="108"/>
      <c r="FZR54" s="108"/>
      <c r="FZS54" s="108"/>
      <c r="FZT54" s="108"/>
      <c r="FZU54" s="108"/>
      <c r="FZV54" s="108"/>
      <c r="FZW54" s="108"/>
      <c r="FZX54" s="108"/>
      <c r="FZY54" s="108"/>
      <c r="FZZ54" s="108"/>
      <c r="GAA54" s="108"/>
      <c r="GAB54" s="108"/>
      <c r="GAC54" s="108"/>
      <c r="GAD54" s="108"/>
      <c r="GAE54" s="108"/>
      <c r="GAF54" s="108"/>
      <c r="GAG54" s="108"/>
      <c r="GAH54" s="108"/>
      <c r="GAI54" s="108"/>
      <c r="GAJ54" s="108"/>
      <c r="GAK54" s="108"/>
      <c r="GAL54" s="108"/>
      <c r="GAM54" s="108"/>
      <c r="GAN54" s="108"/>
      <c r="GAO54" s="108"/>
      <c r="GAP54" s="108"/>
      <c r="GAQ54" s="108"/>
      <c r="GAR54" s="108"/>
      <c r="GAS54" s="108"/>
      <c r="GAT54" s="108"/>
      <c r="GAU54" s="108"/>
      <c r="GAV54" s="108"/>
      <c r="GAW54" s="108"/>
      <c r="GAX54" s="108"/>
      <c r="GAY54" s="108"/>
      <c r="GAZ54" s="108"/>
      <c r="GBA54" s="108"/>
      <c r="GBB54" s="108"/>
      <c r="GBC54" s="108"/>
      <c r="GBD54" s="108"/>
      <c r="GBE54" s="108"/>
      <c r="GBF54" s="108"/>
      <c r="GBG54" s="108"/>
      <c r="GBH54" s="108"/>
      <c r="GBI54" s="108"/>
      <c r="GBJ54" s="108"/>
      <c r="GBK54" s="108"/>
      <c r="GBL54" s="108"/>
      <c r="GBM54" s="108"/>
      <c r="GBN54" s="108"/>
      <c r="GBO54" s="108"/>
      <c r="GBP54" s="108"/>
      <c r="GBQ54" s="108"/>
      <c r="GBR54" s="108"/>
      <c r="GBS54" s="108"/>
      <c r="GBT54" s="108"/>
      <c r="GBU54" s="108"/>
      <c r="GBV54" s="108"/>
      <c r="GBW54" s="108"/>
      <c r="GBX54" s="108"/>
      <c r="GBY54" s="108"/>
      <c r="GBZ54" s="108"/>
      <c r="GCA54" s="108"/>
      <c r="GCB54" s="108"/>
      <c r="GCC54" s="108"/>
      <c r="GCD54" s="108"/>
      <c r="GCE54" s="108"/>
      <c r="GCF54" s="108"/>
      <c r="GCG54" s="108"/>
      <c r="GCH54" s="108"/>
      <c r="GCI54" s="108"/>
      <c r="GCJ54" s="108"/>
      <c r="GCK54" s="108"/>
      <c r="GCL54" s="108"/>
      <c r="GCM54" s="108"/>
      <c r="GCN54" s="108"/>
      <c r="GCO54" s="108"/>
      <c r="GCP54" s="108"/>
      <c r="GCQ54" s="108"/>
      <c r="GCR54" s="108"/>
      <c r="GCS54" s="108"/>
      <c r="GCT54" s="108"/>
      <c r="GCU54" s="108"/>
      <c r="GCV54" s="108"/>
      <c r="GCW54" s="108"/>
      <c r="GCX54" s="108"/>
      <c r="GCY54" s="108"/>
      <c r="GCZ54" s="108"/>
      <c r="GDA54" s="108"/>
      <c r="GDB54" s="108"/>
      <c r="GDC54" s="108"/>
      <c r="GDD54" s="108"/>
      <c r="GDE54" s="108"/>
      <c r="GDF54" s="108"/>
      <c r="GDG54" s="108"/>
      <c r="GDH54" s="108"/>
      <c r="GDI54" s="108"/>
      <c r="GDJ54" s="108"/>
      <c r="GDK54" s="108"/>
      <c r="GDL54" s="108"/>
      <c r="GDM54" s="108"/>
      <c r="GDN54" s="108"/>
      <c r="GDO54" s="108"/>
      <c r="GDP54" s="108"/>
      <c r="GDQ54" s="108"/>
      <c r="GDR54" s="108"/>
      <c r="GDS54" s="108"/>
      <c r="GDT54" s="108"/>
      <c r="GDU54" s="108"/>
      <c r="GDV54" s="108"/>
      <c r="GDW54" s="108"/>
      <c r="GDX54" s="108"/>
      <c r="GDY54" s="108"/>
      <c r="GDZ54" s="108"/>
      <c r="GEA54" s="108"/>
      <c r="GEB54" s="108"/>
      <c r="GEC54" s="108"/>
      <c r="GED54" s="108"/>
      <c r="GEE54" s="108"/>
      <c r="GEF54" s="108"/>
      <c r="GEG54" s="108"/>
      <c r="GEH54" s="108"/>
      <c r="GEI54" s="108"/>
      <c r="GEJ54" s="108"/>
      <c r="GEK54" s="108"/>
      <c r="GEL54" s="108"/>
      <c r="GEM54" s="108"/>
      <c r="GEN54" s="108"/>
      <c r="GEO54" s="108"/>
      <c r="GEP54" s="108"/>
      <c r="GEQ54" s="108"/>
      <c r="GER54" s="108"/>
      <c r="GES54" s="108"/>
      <c r="GET54" s="108"/>
      <c r="GEU54" s="108"/>
      <c r="GEV54" s="108"/>
      <c r="GEW54" s="108"/>
      <c r="GEX54" s="108"/>
      <c r="GEY54" s="108"/>
      <c r="GEZ54" s="108"/>
      <c r="GFA54" s="108"/>
      <c r="GFB54" s="108"/>
      <c r="GFC54" s="108"/>
      <c r="GFD54" s="108"/>
      <c r="GFE54" s="108"/>
      <c r="GFF54" s="108"/>
      <c r="GFG54" s="108"/>
      <c r="GFH54" s="108"/>
      <c r="GFI54" s="108"/>
      <c r="GFJ54" s="108"/>
      <c r="GFK54" s="108"/>
      <c r="GFL54" s="108"/>
      <c r="GFM54" s="108"/>
      <c r="GFN54" s="108"/>
      <c r="GFO54" s="108"/>
      <c r="GFP54" s="108"/>
      <c r="GFQ54" s="108"/>
      <c r="GFR54" s="108"/>
      <c r="GFS54" s="108"/>
      <c r="GFT54" s="108"/>
      <c r="GFU54" s="108"/>
      <c r="GFV54" s="108"/>
      <c r="GFW54" s="108"/>
      <c r="GFX54" s="108"/>
      <c r="GFY54" s="108"/>
      <c r="GFZ54" s="108"/>
      <c r="GGA54" s="108"/>
      <c r="GGB54" s="108"/>
      <c r="GGC54" s="108"/>
      <c r="GGD54" s="108"/>
      <c r="GGE54" s="108"/>
      <c r="GGF54" s="108"/>
      <c r="GGG54" s="108"/>
      <c r="GGH54" s="108"/>
      <c r="GGI54" s="108"/>
      <c r="GGJ54" s="108"/>
      <c r="GGK54" s="108"/>
      <c r="GGL54" s="108"/>
      <c r="GGM54" s="108"/>
      <c r="GGN54" s="108"/>
      <c r="GGO54" s="108"/>
      <c r="GGP54" s="108"/>
      <c r="GGQ54" s="108"/>
      <c r="GGR54" s="108"/>
      <c r="GGS54" s="108"/>
      <c r="GGT54" s="108"/>
      <c r="GGU54" s="108"/>
      <c r="GGV54" s="108"/>
      <c r="GGW54" s="108"/>
      <c r="GGX54" s="108"/>
      <c r="GGY54" s="108"/>
      <c r="GGZ54" s="108"/>
      <c r="GHA54" s="108"/>
      <c r="GHB54" s="108"/>
      <c r="GHC54" s="108"/>
      <c r="GHD54" s="108"/>
      <c r="GHE54" s="108"/>
      <c r="GHF54" s="108"/>
      <c r="GHG54" s="108"/>
      <c r="GHH54" s="108"/>
      <c r="GHI54" s="108"/>
      <c r="GHJ54" s="108"/>
      <c r="GHK54" s="108"/>
      <c r="GHL54" s="108"/>
      <c r="GHM54" s="108"/>
      <c r="GHN54" s="108"/>
      <c r="GHO54" s="108"/>
      <c r="GHP54" s="108"/>
      <c r="GHQ54" s="108"/>
      <c r="GHR54" s="108"/>
      <c r="GHS54" s="108"/>
      <c r="GHT54" s="108"/>
      <c r="GHU54" s="108"/>
      <c r="GHV54" s="108"/>
      <c r="GHW54" s="108"/>
      <c r="GHX54" s="108"/>
      <c r="GHY54" s="108"/>
      <c r="GHZ54" s="108"/>
      <c r="GIA54" s="108"/>
      <c r="GIB54" s="108"/>
      <c r="GIC54" s="108"/>
      <c r="GID54" s="108"/>
      <c r="GIE54" s="108"/>
      <c r="GIF54" s="108"/>
      <c r="GIG54" s="108"/>
      <c r="GIH54" s="108"/>
      <c r="GII54" s="108"/>
      <c r="GIJ54" s="108"/>
      <c r="GIK54" s="108"/>
      <c r="GIL54" s="108"/>
      <c r="GIM54" s="108"/>
      <c r="GIN54" s="108"/>
      <c r="GIO54" s="108"/>
      <c r="GIP54" s="108"/>
      <c r="GIQ54" s="108"/>
      <c r="GIR54" s="108"/>
      <c r="GIS54" s="108"/>
      <c r="GIT54" s="108"/>
      <c r="GIU54" s="108"/>
      <c r="GIV54" s="108"/>
      <c r="GIW54" s="108"/>
      <c r="GIX54" s="108"/>
      <c r="GIY54" s="108"/>
      <c r="GIZ54" s="108"/>
      <c r="GJA54" s="108"/>
      <c r="GJB54" s="108"/>
      <c r="GJC54" s="108"/>
      <c r="GJD54" s="108"/>
      <c r="GJE54" s="108"/>
      <c r="GJF54" s="108"/>
      <c r="GJG54" s="108"/>
      <c r="GJH54" s="108"/>
      <c r="GJI54" s="108"/>
      <c r="GJJ54" s="108"/>
      <c r="GJK54" s="108"/>
      <c r="GJL54" s="108"/>
      <c r="GJM54" s="108"/>
      <c r="GJN54" s="108"/>
      <c r="GJO54" s="108"/>
      <c r="GJP54" s="108"/>
      <c r="GJQ54" s="108"/>
      <c r="GJR54" s="108"/>
      <c r="GJS54" s="108"/>
      <c r="GJT54" s="108"/>
      <c r="GJU54" s="108"/>
      <c r="GJV54" s="108"/>
      <c r="GJW54" s="108"/>
      <c r="GJX54" s="108"/>
      <c r="GJY54" s="108"/>
      <c r="GJZ54" s="108"/>
      <c r="GKA54" s="108"/>
      <c r="GKB54" s="108"/>
      <c r="GKC54" s="108"/>
      <c r="GKD54" s="108"/>
      <c r="GKE54" s="108"/>
      <c r="GKF54" s="108"/>
      <c r="GKG54" s="108"/>
      <c r="GKH54" s="108"/>
      <c r="GKI54" s="108"/>
      <c r="GKJ54" s="108"/>
      <c r="GKK54" s="108"/>
      <c r="GKL54" s="108"/>
      <c r="GKM54" s="108"/>
      <c r="GKN54" s="108"/>
      <c r="GKO54" s="108"/>
      <c r="GKP54" s="108"/>
      <c r="GKQ54" s="108"/>
      <c r="GKR54" s="108"/>
      <c r="GKS54" s="108"/>
      <c r="GKT54" s="108"/>
      <c r="GKU54" s="108"/>
      <c r="GKV54" s="108"/>
      <c r="GKW54" s="108"/>
      <c r="GKX54" s="108"/>
      <c r="GKY54" s="108"/>
      <c r="GKZ54" s="108"/>
      <c r="GLA54" s="108"/>
      <c r="GLB54" s="108"/>
      <c r="GLC54" s="108"/>
      <c r="GLD54" s="108"/>
      <c r="GLE54" s="108"/>
      <c r="GLF54" s="108"/>
      <c r="GLG54" s="108"/>
      <c r="GLH54" s="108"/>
      <c r="GLI54" s="108"/>
      <c r="GLJ54" s="108"/>
      <c r="GLK54" s="108"/>
      <c r="GLL54" s="108"/>
      <c r="GLM54" s="108"/>
      <c r="GLN54" s="108"/>
      <c r="GLO54" s="108"/>
      <c r="GLP54" s="108"/>
      <c r="GLQ54" s="108"/>
      <c r="GLR54" s="108"/>
      <c r="GLS54" s="108"/>
      <c r="GLT54" s="108"/>
      <c r="GLU54" s="108"/>
      <c r="GLV54" s="108"/>
      <c r="GLW54" s="108"/>
      <c r="GLX54" s="108"/>
      <c r="GLY54" s="108"/>
      <c r="GLZ54" s="108"/>
      <c r="GMA54" s="108"/>
      <c r="GMB54" s="108"/>
      <c r="GMC54" s="108"/>
      <c r="GMD54" s="108"/>
      <c r="GME54" s="108"/>
      <c r="GMF54" s="108"/>
      <c r="GMG54" s="108"/>
      <c r="GMH54" s="108"/>
      <c r="GMI54" s="108"/>
      <c r="GMJ54" s="108"/>
      <c r="GMK54" s="108"/>
      <c r="GML54" s="108"/>
      <c r="GMM54" s="108"/>
      <c r="GMN54" s="108"/>
      <c r="GMO54" s="108"/>
      <c r="GMP54" s="108"/>
      <c r="GMQ54" s="108"/>
      <c r="GMR54" s="108"/>
      <c r="GMS54" s="108"/>
      <c r="GMT54" s="108"/>
      <c r="GMU54" s="108"/>
      <c r="GMV54" s="108"/>
      <c r="GMW54" s="108"/>
      <c r="GMX54" s="108"/>
      <c r="GMY54" s="108"/>
      <c r="GMZ54" s="108"/>
      <c r="GNA54" s="108"/>
      <c r="GNB54" s="108"/>
      <c r="GNC54" s="108"/>
      <c r="GND54" s="108"/>
      <c r="GNE54" s="108"/>
      <c r="GNF54" s="108"/>
      <c r="GNG54" s="108"/>
      <c r="GNH54" s="108"/>
      <c r="GNI54" s="108"/>
      <c r="GNJ54" s="108"/>
      <c r="GNK54" s="108"/>
      <c r="GNL54" s="108"/>
      <c r="GNM54" s="108"/>
      <c r="GNN54" s="108"/>
      <c r="GNO54" s="108"/>
      <c r="GNP54" s="108"/>
      <c r="GNQ54" s="108"/>
      <c r="GNR54" s="108"/>
      <c r="GNS54" s="108"/>
      <c r="GNT54" s="108"/>
      <c r="GNU54" s="108"/>
      <c r="GNV54" s="108"/>
      <c r="GNW54" s="108"/>
      <c r="GNX54" s="108"/>
      <c r="GNY54" s="108"/>
      <c r="GNZ54" s="108"/>
      <c r="GOA54" s="108"/>
      <c r="GOB54" s="108"/>
      <c r="GOC54" s="108"/>
      <c r="GOD54" s="108"/>
      <c r="GOE54" s="108"/>
      <c r="GOF54" s="108"/>
      <c r="GOG54" s="108"/>
      <c r="GOH54" s="108"/>
      <c r="GOI54" s="108"/>
      <c r="GOJ54" s="108"/>
      <c r="GOK54" s="108"/>
      <c r="GOL54" s="108"/>
      <c r="GOM54" s="108"/>
      <c r="GON54" s="108"/>
      <c r="GOO54" s="108"/>
      <c r="GOP54" s="108"/>
      <c r="GOQ54" s="108"/>
      <c r="GOR54" s="108"/>
      <c r="GOS54" s="108"/>
      <c r="GOT54" s="108"/>
      <c r="GOU54" s="108"/>
      <c r="GOV54" s="108"/>
      <c r="GOW54" s="108"/>
      <c r="GOX54" s="108"/>
      <c r="GOY54" s="108"/>
      <c r="GOZ54" s="108"/>
      <c r="GPA54" s="108"/>
      <c r="GPB54" s="108"/>
      <c r="GPC54" s="108"/>
      <c r="GPD54" s="108"/>
      <c r="GPE54" s="108"/>
      <c r="GPF54" s="108"/>
      <c r="GPG54" s="108"/>
      <c r="GPH54" s="108"/>
      <c r="GPI54" s="108"/>
      <c r="GPJ54" s="108"/>
      <c r="GPK54" s="108"/>
      <c r="GPL54" s="108"/>
      <c r="GPM54" s="108"/>
      <c r="GPN54" s="108"/>
      <c r="GPO54" s="108"/>
      <c r="GPP54" s="108"/>
      <c r="GPQ54" s="108"/>
      <c r="GPR54" s="108"/>
      <c r="GPS54" s="108"/>
      <c r="GPT54" s="108"/>
      <c r="GPU54" s="108"/>
      <c r="GPV54" s="108"/>
      <c r="GPW54" s="108"/>
      <c r="GPX54" s="108"/>
      <c r="GPY54" s="108"/>
      <c r="GPZ54" s="108"/>
      <c r="GQA54" s="108"/>
      <c r="GQB54" s="108"/>
      <c r="GQC54" s="108"/>
      <c r="GQD54" s="108"/>
      <c r="GQE54" s="108"/>
      <c r="GQF54" s="108"/>
      <c r="GQG54" s="108"/>
      <c r="GQH54" s="108"/>
      <c r="GQI54" s="108"/>
      <c r="GQJ54" s="108"/>
      <c r="GQK54" s="108"/>
      <c r="GQL54" s="108"/>
      <c r="GQM54" s="108"/>
      <c r="GQN54" s="108"/>
      <c r="GQO54" s="108"/>
      <c r="GQP54" s="108"/>
      <c r="GQQ54" s="108"/>
      <c r="GQR54" s="108"/>
      <c r="GQS54" s="108"/>
      <c r="GQT54" s="108"/>
      <c r="GQU54" s="108"/>
      <c r="GQV54" s="108"/>
      <c r="GQW54" s="108"/>
      <c r="GQX54" s="108"/>
      <c r="GQY54" s="108"/>
      <c r="GQZ54" s="108"/>
      <c r="GRA54" s="108"/>
      <c r="GRB54" s="108"/>
      <c r="GRC54" s="108"/>
      <c r="GRD54" s="108"/>
      <c r="GRE54" s="108"/>
      <c r="GRF54" s="108"/>
      <c r="GRG54" s="108"/>
      <c r="GRH54" s="108"/>
      <c r="GRI54" s="108"/>
      <c r="GRJ54" s="108"/>
      <c r="GRK54" s="108"/>
      <c r="GRL54" s="108"/>
      <c r="GRM54" s="108"/>
      <c r="GRN54" s="108"/>
      <c r="GRO54" s="108"/>
      <c r="GRP54" s="108"/>
      <c r="GRQ54" s="108"/>
      <c r="GRR54" s="108"/>
      <c r="GRS54" s="108"/>
      <c r="GRT54" s="108"/>
      <c r="GRU54" s="108"/>
      <c r="GRV54" s="108"/>
      <c r="GRW54" s="108"/>
      <c r="GRX54" s="108"/>
      <c r="GRY54" s="108"/>
      <c r="GRZ54" s="108"/>
      <c r="GSA54" s="108"/>
      <c r="GSB54" s="108"/>
      <c r="GSC54" s="108"/>
      <c r="GSD54" s="108"/>
      <c r="GSE54" s="108"/>
      <c r="GSF54" s="108"/>
      <c r="GSG54" s="108"/>
      <c r="GSH54" s="108"/>
      <c r="GSI54" s="108"/>
      <c r="GSJ54" s="108"/>
      <c r="GSK54" s="108"/>
      <c r="GSL54" s="108"/>
      <c r="GSM54" s="108"/>
      <c r="GSN54" s="108"/>
      <c r="GSO54" s="108"/>
      <c r="GSP54" s="108"/>
      <c r="GSQ54" s="108"/>
      <c r="GSR54" s="108"/>
      <c r="GSS54" s="108"/>
      <c r="GST54" s="108"/>
      <c r="GSU54" s="108"/>
      <c r="GSV54" s="108"/>
      <c r="GSW54" s="108"/>
      <c r="GSX54" s="108"/>
      <c r="GSY54" s="108"/>
      <c r="GSZ54" s="108"/>
      <c r="GTA54" s="108"/>
      <c r="GTB54" s="108"/>
      <c r="GTC54" s="108"/>
      <c r="GTD54" s="108"/>
      <c r="GTE54" s="108"/>
      <c r="GTF54" s="108"/>
      <c r="GTG54" s="108"/>
      <c r="GTH54" s="108"/>
      <c r="GTI54" s="108"/>
      <c r="GTJ54" s="108"/>
      <c r="GTK54" s="108"/>
      <c r="GTL54" s="108"/>
      <c r="GTM54" s="108"/>
      <c r="GTN54" s="108"/>
      <c r="GTO54" s="108"/>
      <c r="GTP54" s="108"/>
      <c r="GTQ54" s="108"/>
      <c r="GTR54" s="108"/>
      <c r="GTS54" s="108"/>
      <c r="GTT54" s="108"/>
      <c r="GTU54" s="108"/>
      <c r="GTV54" s="108"/>
      <c r="GTW54" s="108"/>
      <c r="GTX54" s="108"/>
      <c r="GTY54" s="108"/>
      <c r="GTZ54" s="108"/>
      <c r="GUA54" s="108"/>
      <c r="GUB54" s="108"/>
      <c r="GUC54" s="108"/>
      <c r="GUD54" s="108"/>
      <c r="GUE54" s="108"/>
      <c r="GUF54" s="108"/>
      <c r="GUG54" s="108"/>
      <c r="GUH54" s="108"/>
      <c r="GUI54" s="108"/>
      <c r="GUJ54" s="108"/>
      <c r="GUK54" s="108"/>
      <c r="GUL54" s="108"/>
      <c r="GUM54" s="108"/>
      <c r="GUN54" s="108"/>
      <c r="GUO54" s="108"/>
      <c r="GUP54" s="108"/>
      <c r="GUQ54" s="108"/>
      <c r="GUR54" s="108"/>
      <c r="GUS54" s="108"/>
      <c r="GUT54" s="108"/>
      <c r="GUU54" s="108"/>
      <c r="GUV54" s="108"/>
      <c r="GUW54" s="108"/>
      <c r="GUX54" s="108"/>
      <c r="GUY54" s="108"/>
      <c r="GUZ54" s="108"/>
      <c r="GVA54" s="108"/>
      <c r="GVB54" s="108"/>
      <c r="GVC54" s="108"/>
      <c r="GVD54" s="108"/>
      <c r="GVE54" s="108"/>
      <c r="GVF54" s="108"/>
      <c r="GVG54" s="108"/>
      <c r="GVH54" s="108"/>
      <c r="GVI54" s="108"/>
      <c r="GVJ54" s="108"/>
      <c r="GVK54" s="108"/>
      <c r="GVL54" s="108"/>
      <c r="GVM54" s="108"/>
      <c r="GVN54" s="108"/>
      <c r="GVO54" s="108"/>
      <c r="GVP54" s="108"/>
      <c r="GVQ54" s="108"/>
      <c r="GVR54" s="108"/>
      <c r="GVS54" s="108"/>
      <c r="GVT54" s="108"/>
      <c r="GVU54" s="108"/>
      <c r="GVV54" s="108"/>
      <c r="GVW54" s="108"/>
      <c r="GVX54" s="108"/>
      <c r="GVY54" s="108"/>
      <c r="GVZ54" s="108"/>
      <c r="GWA54" s="108"/>
      <c r="GWB54" s="108"/>
      <c r="GWC54" s="108"/>
      <c r="GWD54" s="108"/>
      <c r="GWE54" s="108"/>
      <c r="GWF54" s="108"/>
      <c r="GWG54" s="108"/>
      <c r="GWH54" s="108"/>
      <c r="GWI54" s="108"/>
      <c r="GWJ54" s="108"/>
      <c r="GWK54" s="108"/>
      <c r="GWL54" s="108"/>
      <c r="GWM54" s="108"/>
      <c r="GWN54" s="108"/>
      <c r="GWO54" s="108"/>
      <c r="GWP54" s="108"/>
      <c r="GWQ54" s="108"/>
      <c r="GWR54" s="108"/>
      <c r="GWS54" s="108"/>
      <c r="GWT54" s="108"/>
      <c r="GWU54" s="108"/>
      <c r="GWV54" s="108"/>
      <c r="GWW54" s="108"/>
      <c r="GWX54" s="108"/>
      <c r="GWY54" s="108"/>
      <c r="GWZ54" s="108"/>
      <c r="GXA54" s="108"/>
      <c r="GXB54" s="108"/>
      <c r="GXC54" s="108"/>
      <c r="GXD54" s="108"/>
      <c r="GXE54" s="108"/>
      <c r="GXF54" s="108"/>
      <c r="GXG54" s="108"/>
      <c r="GXH54" s="108"/>
      <c r="GXI54" s="108"/>
      <c r="GXJ54" s="108"/>
      <c r="GXK54" s="108"/>
      <c r="GXL54" s="108"/>
      <c r="GXM54" s="108"/>
      <c r="GXN54" s="108"/>
      <c r="GXO54" s="108"/>
      <c r="GXP54" s="108"/>
      <c r="GXQ54" s="108"/>
      <c r="GXR54" s="108"/>
      <c r="GXS54" s="108"/>
      <c r="GXT54" s="108"/>
      <c r="GXU54" s="108"/>
      <c r="GXV54" s="108"/>
      <c r="GXW54" s="108"/>
      <c r="GXX54" s="108"/>
      <c r="GXY54" s="108"/>
      <c r="GXZ54" s="108"/>
      <c r="GYA54" s="108"/>
      <c r="GYB54" s="108"/>
      <c r="GYC54" s="108"/>
      <c r="GYD54" s="108"/>
      <c r="GYE54" s="108"/>
      <c r="GYF54" s="108"/>
      <c r="GYG54" s="108"/>
      <c r="GYH54" s="108"/>
      <c r="GYI54" s="108"/>
      <c r="GYJ54" s="108"/>
      <c r="GYK54" s="108"/>
      <c r="GYL54" s="108"/>
      <c r="GYM54" s="108"/>
      <c r="GYN54" s="108"/>
      <c r="GYO54" s="108"/>
      <c r="GYP54" s="108"/>
      <c r="GYQ54" s="108"/>
      <c r="GYR54" s="108"/>
      <c r="GYS54" s="108"/>
      <c r="GYT54" s="108"/>
      <c r="GYU54" s="108"/>
      <c r="GYV54" s="108"/>
      <c r="GYW54" s="108"/>
      <c r="GYX54" s="108"/>
      <c r="GYY54" s="108"/>
      <c r="GYZ54" s="108"/>
      <c r="GZA54" s="108"/>
      <c r="GZB54" s="108"/>
      <c r="GZC54" s="108"/>
      <c r="GZD54" s="108"/>
      <c r="GZE54" s="108"/>
      <c r="GZF54" s="108"/>
      <c r="GZG54" s="108"/>
      <c r="GZH54" s="108"/>
      <c r="GZI54" s="108"/>
      <c r="GZJ54" s="108"/>
      <c r="GZK54" s="108"/>
      <c r="GZL54" s="108"/>
      <c r="GZM54" s="108"/>
      <c r="GZN54" s="108"/>
      <c r="GZO54" s="108"/>
      <c r="GZP54" s="108"/>
      <c r="GZQ54" s="108"/>
      <c r="GZR54" s="108"/>
      <c r="GZS54" s="108"/>
      <c r="GZT54" s="108"/>
      <c r="GZU54" s="108"/>
      <c r="GZV54" s="108"/>
      <c r="GZW54" s="108"/>
      <c r="GZX54" s="108"/>
      <c r="GZY54" s="108"/>
      <c r="GZZ54" s="108"/>
      <c r="HAA54" s="108"/>
      <c r="HAB54" s="108"/>
      <c r="HAC54" s="108"/>
      <c r="HAD54" s="108"/>
      <c r="HAE54" s="108"/>
      <c r="HAF54" s="108"/>
      <c r="HAG54" s="108"/>
      <c r="HAH54" s="108"/>
      <c r="HAI54" s="108"/>
      <c r="HAJ54" s="108"/>
      <c r="HAK54" s="108"/>
      <c r="HAL54" s="108"/>
      <c r="HAM54" s="108"/>
      <c r="HAN54" s="108"/>
      <c r="HAO54" s="108"/>
      <c r="HAP54" s="108"/>
      <c r="HAQ54" s="108"/>
      <c r="HAR54" s="108"/>
      <c r="HAS54" s="108"/>
      <c r="HAT54" s="108"/>
      <c r="HAU54" s="108"/>
      <c r="HAV54" s="108"/>
      <c r="HAW54" s="108"/>
      <c r="HAX54" s="108"/>
      <c r="HAY54" s="108"/>
      <c r="HAZ54" s="108"/>
      <c r="HBA54" s="108"/>
      <c r="HBB54" s="108"/>
      <c r="HBC54" s="108"/>
      <c r="HBD54" s="108"/>
      <c r="HBE54" s="108"/>
      <c r="HBF54" s="108"/>
      <c r="HBG54" s="108"/>
      <c r="HBH54" s="108"/>
      <c r="HBI54" s="108"/>
      <c r="HBJ54" s="108"/>
      <c r="HBK54" s="108"/>
      <c r="HBL54" s="108"/>
      <c r="HBM54" s="108"/>
      <c r="HBN54" s="108"/>
      <c r="HBO54" s="108"/>
      <c r="HBP54" s="108"/>
      <c r="HBQ54" s="108"/>
      <c r="HBR54" s="108"/>
      <c r="HBS54" s="108"/>
      <c r="HBT54" s="108"/>
      <c r="HBU54" s="108"/>
      <c r="HBV54" s="108"/>
      <c r="HBW54" s="108"/>
      <c r="HBX54" s="108"/>
      <c r="HBY54" s="108"/>
      <c r="HBZ54" s="108"/>
      <c r="HCA54" s="108"/>
      <c r="HCB54" s="108"/>
      <c r="HCC54" s="108"/>
      <c r="HCD54" s="108"/>
      <c r="HCE54" s="108"/>
      <c r="HCF54" s="108"/>
      <c r="HCG54" s="108"/>
      <c r="HCH54" s="108"/>
      <c r="HCI54" s="108"/>
      <c r="HCJ54" s="108"/>
      <c r="HCK54" s="108"/>
      <c r="HCL54" s="108"/>
      <c r="HCM54" s="108"/>
      <c r="HCN54" s="108"/>
      <c r="HCO54" s="108"/>
      <c r="HCP54" s="108"/>
      <c r="HCQ54" s="108"/>
      <c r="HCR54" s="108"/>
      <c r="HCS54" s="108"/>
      <c r="HCT54" s="108"/>
      <c r="HCU54" s="108"/>
      <c r="HCV54" s="108"/>
      <c r="HCW54" s="108"/>
      <c r="HCX54" s="108"/>
      <c r="HCY54" s="108"/>
      <c r="HCZ54" s="108"/>
      <c r="HDA54" s="108"/>
      <c r="HDB54" s="108"/>
      <c r="HDC54" s="108"/>
      <c r="HDD54" s="108"/>
      <c r="HDE54" s="108"/>
      <c r="HDF54" s="108"/>
      <c r="HDG54" s="108"/>
      <c r="HDH54" s="108"/>
      <c r="HDI54" s="108"/>
      <c r="HDJ54" s="108"/>
      <c r="HDK54" s="108"/>
      <c r="HDL54" s="108"/>
      <c r="HDM54" s="108"/>
      <c r="HDN54" s="108"/>
      <c r="HDO54" s="108"/>
      <c r="HDP54" s="108"/>
      <c r="HDQ54" s="108"/>
      <c r="HDR54" s="108"/>
      <c r="HDS54" s="108"/>
      <c r="HDT54" s="108"/>
      <c r="HDU54" s="108"/>
      <c r="HDV54" s="108"/>
      <c r="HDW54" s="108"/>
      <c r="HDX54" s="108"/>
      <c r="HDY54" s="108"/>
      <c r="HDZ54" s="108"/>
      <c r="HEA54" s="108"/>
      <c r="HEB54" s="108"/>
      <c r="HEC54" s="108"/>
      <c r="HED54" s="108"/>
      <c r="HEE54" s="108"/>
      <c r="HEF54" s="108"/>
      <c r="HEG54" s="108"/>
      <c r="HEH54" s="108"/>
      <c r="HEI54" s="108"/>
      <c r="HEJ54" s="108"/>
      <c r="HEK54" s="108"/>
      <c r="HEL54" s="108"/>
      <c r="HEM54" s="108"/>
      <c r="HEN54" s="108"/>
      <c r="HEO54" s="108"/>
      <c r="HEP54" s="108"/>
      <c r="HEQ54" s="108"/>
      <c r="HER54" s="108"/>
      <c r="HES54" s="108"/>
      <c r="HET54" s="108"/>
      <c r="HEU54" s="108"/>
      <c r="HEV54" s="108"/>
      <c r="HEW54" s="108"/>
      <c r="HEX54" s="108"/>
      <c r="HEY54" s="108"/>
      <c r="HEZ54" s="108"/>
      <c r="HFA54" s="108"/>
      <c r="HFB54" s="108"/>
      <c r="HFC54" s="108"/>
      <c r="HFD54" s="108"/>
      <c r="HFE54" s="108"/>
      <c r="HFF54" s="108"/>
      <c r="HFG54" s="108"/>
      <c r="HFH54" s="108"/>
      <c r="HFI54" s="108"/>
      <c r="HFJ54" s="108"/>
      <c r="HFK54" s="108"/>
      <c r="HFL54" s="108"/>
      <c r="HFM54" s="108"/>
      <c r="HFN54" s="108"/>
      <c r="HFO54" s="108"/>
      <c r="HFP54" s="108"/>
      <c r="HFQ54" s="108"/>
      <c r="HFR54" s="108"/>
      <c r="HFS54" s="108"/>
      <c r="HFT54" s="108"/>
      <c r="HFU54" s="108"/>
      <c r="HFV54" s="108"/>
      <c r="HFW54" s="108"/>
      <c r="HFX54" s="108"/>
      <c r="HFY54" s="108"/>
      <c r="HFZ54" s="108"/>
      <c r="HGA54" s="108"/>
      <c r="HGB54" s="108"/>
      <c r="HGC54" s="108"/>
      <c r="HGD54" s="108"/>
      <c r="HGE54" s="108"/>
      <c r="HGF54" s="108"/>
      <c r="HGG54" s="108"/>
      <c r="HGH54" s="108"/>
      <c r="HGI54" s="108"/>
      <c r="HGJ54" s="108"/>
      <c r="HGK54" s="108"/>
      <c r="HGL54" s="108"/>
      <c r="HGM54" s="108"/>
      <c r="HGN54" s="108"/>
      <c r="HGO54" s="108"/>
      <c r="HGP54" s="108"/>
      <c r="HGQ54" s="108"/>
      <c r="HGR54" s="108"/>
      <c r="HGS54" s="108"/>
      <c r="HGT54" s="108"/>
      <c r="HGU54" s="108"/>
      <c r="HGV54" s="108"/>
      <c r="HGW54" s="108"/>
      <c r="HGX54" s="108"/>
      <c r="HGY54" s="108"/>
      <c r="HGZ54" s="108"/>
      <c r="HHA54" s="108"/>
      <c r="HHB54" s="108"/>
      <c r="HHC54" s="108"/>
      <c r="HHD54" s="108"/>
      <c r="HHE54" s="108"/>
      <c r="HHF54" s="108"/>
      <c r="HHG54" s="108"/>
      <c r="HHH54" s="108"/>
      <c r="HHI54" s="108"/>
      <c r="HHJ54" s="108"/>
      <c r="HHK54" s="108"/>
      <c r="HHL54" s="108"/>
      <c r="HHM54" s="108"/>
      <c r="HHN54" s="108"/>
      <c r="HHO54" s="108"/>
      <c r="HHP54" s="108"/>
      <c r="HHQ54" s="108"/>
      <c r="HHR54" s="108"/>
      <c r="HHS54" s="108"/>
      <c r="HHT54" s="108"/>
      <c r="HHU54" s="108"/>
      <c r="HHV54" s="108"/>
      <c r="HHW54" s="108"/>
      <c r="HHX54" s="108"/>
      <c r="HHY54" s="108"/>
      <c r="HHZ54" s="108"/>
      <c r="HIA54" s="108"/>
      <c r="HIB54" s="108"/>
      <c r="HIC54" s="108"/>
      <c r="HID54" s="108"/>
      <c r="HIE54" s="108"/>
      <c r="HIF54" s="108"/>
      <c r="HIG54" s="108"/>
      <c r="HIH54" s="108"/>
      <c r="HII54" s="108"/>
      <c r="HIJ54" s="108"/>
      <c r="HIK54" s="108"/>
      <c r="HIL54" s="108"/>
      <c r="HIM54" s="108"/>
      <c r="HIN54" s="108"/>
      <c r="HIO54" s="108"/>
      <c r="HIP54" s="108"/>
      <c r="HIQ54" s="108"/>
      <c r="HIR54" s="108"/>
      <c r="HIS54" s="108"/>
      <c r="HIT54" s="108"/>
      <c r="HIU54" s="108"/>
      <c r="HIV54" s="108"/>
      <c r="HIW54" s="108"/>
      <c r="HIX54" s="108"/>
      <c r="HIY54" s="108"/>
      <c r="HIZ54" s="108"/>
      <c r="HJA54" s="108"/>
      <c r="HJB54" s="108"/>
      <c r="HJC54" s="108"/>
      <c r="HJD54" s="108"/>
      <c r="HJE54" s="108"/>
      <c r="HJF54" s="108"/>
      <c r="HJG54" s="108"/>
      <c r="HJH54" s="108"/>
      <c r="HJI54" s="108"/>
      <c r="HJJ54" s="108"/>
      <c r="HJK54" s="108"/>
      <c r="HJL54" s="108"/>
      <c r="HJM54" s="108"/>
      <c r="HJN54" s="108"/>
      <c r="HJO54" s="108"/>
      <c r="HJP54" s="108"/>
      <c r="HJQ54" s="108"/>
      <c r="HJR54" s="108"/>
      <c r="HJS54" s="108"/>
      <c r="HJT54" s="108"/>
      <c r="HJU54" s="108"/>
      <c r="HJV54" s="108"/>
      <c r="HJW54" s="108"/>
      <c r="HJX54" s="108"/>
      <c r="HJY54" s="108"/>
      <c r="HJZ54" s="108"/>
      <c r="HKA54" s="108"/>
      <c r="HKB54" s="108"/>
      <c r="HKC54" s="108"/>
      <c r="HKD54" s="108"/>
      <c r="HKE54" s="108"/>
      <c r="HKF54" s="108"/>
      <c r="HKG54" s="108"/>
      <c r="HKH54" s="108"/>
      <c r="HKI54" s="108"/>
      <c r="HKJ54" s="108"/>
      <c r="HKK54" s="108"/>
      <c r="HKL54" s="108"/>
      <c r="HKM54" s="108"/>
      <c r="HKN54" s="108"/>
      <c r="HKO54" s="108"/>
      <c r="HKP54" s="108"/>
      <c r="HKQ54" s="108"/>
      <c r="HKR54" s="108"/>
      <c r="HKS54" s="108"/>
      <c r="HKT54" s="108"/>
      <c r="HKU54" s="108"/>
      <c r="HKV54" s="108"/>
      <c r="HKW54" s="108"/>
      <c r="HKX54" s="108"/>
      <c r="HKY54" s="108"/>
      <c r="HKZ54" s="108"/>
      <c r="HLA54" s="108"/>
      <c r="HLB54" s="108"/>
      <c r="HLC54" s="108"/>
      <c r="HLD54" s="108"/>
      <c r="HLE54" s="108"/>
      <c r="HLF54" s="108"/>
      <c r="HLG54" s="108"/>
      <c r="HLH54" s="108"/>
      <c r="HLI54" s="108"/>
      <c r="HLJ54" s="108"/>
      <c r="HLK54" s="108"/>
      <c r="HLL54" s="108"/>
      <c r="HLM54" s="108"/>
      <c r="HLN54" s="108"/>
      <c r="HLO54" s="108"/>
      <c r="HLP54" s="108"/>
      <c r="HLQ54" s="108"/>
      <c r="HLR54" s="108"/>
      <c r="HLS54" s="108"/>
      <c r="HLT54" s="108"/>
      <c r="HLU54" s="108"/>
      <c r="HLV54" s="108"/>
      <c r="HLW54" s="108"/>
      <c r="HLX54" s="108"/>
      <c r="HLY54" s="108"/>
      <c r="HLZ54" s="108"/>
      <c r="HMA54" s="108"/>
      <c r="HMB54" s="108"/>
      <c r="HMC54" s="108"/>
      <c r="HMD54" s="108"/>
      <c r="HME54" s="108"/>
      <c r="HMF54" s="108"/>
      <c r="HMG54" s="108"/>
      <c r="HMH54" s="108"/>
      <c r="HMI54" s="108"/>
      <c r="HMJ54" s="108"/>
      <c r="HMK54" s="108"/>
      <c r="HML54" s="108"/>
      <c r="HMM54" s="108"/>
      <c r="HMN54" s="108"/>
      <c r="HMO54" s="108"/>
      <c r="HMP54" s="108"/>
      <c r="HMQ54" s="108"/>
      <c r="HMR54" s="108"/>
      <c r="HMS54" s="108"/>
      <c r="HMT54" s="108"/>
      <c r="HMU54" s="108"/>
      <c r="HMV54" s="108"/>
      <c r="HMW54" s="108"/>
      <c r="HMX54" s="108"/>
      <c r="HMY54" s="108"/>
      <c r="HMZ54" s="108"/>
      <c r="HNA54" s="108"/>
      <c r="HNB54" s="108"/>
      <c r="HNC54" s="108"/>
      <c r="HND54" s="108"/>
      <c r="HNE54" s="108"/>
      <c r="HNF54" s="108"/>
      <c r="HNG54" s="108"/>
      <c r="HNH54" s="108"/>
      <c r="HNI54" s="108"/>
      <c r="HNJ54" s="108"/>
      <c r="HNK54" s="108"/>
      <c r="HNL54" s="108"/>
      <c r="HNM54" s="108"/>
      <c r="HNN54" s="108"/>
      <c r="HNO54" s="108"/>
      <c r="HNP54" s="108"/>
      <c r="HNQ54" s="108"/>
      <c r="HNR54" s="108"/>
      <c r="HNS54" s="108"/>
      <c r="HNT54" s="108"/>
      <c r="HNU54" s="108"/>
      <c r="HNV54" s="108"/>
      <c r="HNW54" s="108"/>
      <c r="HNX54" s="108"/>
      <c r="HNY54" s="108"/>
      <c r="HNZ54" s="108"/>
      <c r="HOA54" s="108"/>
      <c r="HOB54" s="108"/>
      <c r="HOC54" s="108"/>
      <c r="HOD54" s="108"/>
      <c r="HOE54" s="108"/>
      <c r="HOF54" s="108"/>
      <c r="HOG54" s="108"/>
      <c r="HOH54" s="108"/>
      <c r="HOI54" s="108"/>
      <c r="HOJ54" s="108"/>
      <c r="HOK54" s="108"/>
      <c r="HOL54" s="108"/>
      <c r="HOM54" s="108"/>
      <c r="HON54" s="108"/>
      <c r="HOO54" s="108"/>
      <c r="HOP54" s="108"/>
      <c r="HOQ54" s="108"/>
      <c r="HOR54" s="108"/>
      <c r="HOS54" s="108"/>
      <c r="HOT54" s="108"/>
      <c r="HOU54" s="108"/>
      <c r="HOV54" s="108"/>
      <c r="HOW54" s="108"/>
      <c r="HOX54" s="108"/>
      <c r="HOY54" s="108"/>
      <c r="HOZ54" s="108"/>
      <c r="HPA54" s="108"/>
      <c r="HPB54" s="108"/>
      <c r="HPC54" s="108"/>
      <c r="HPD54" s="108"/>
      <c r="HPE54" s="108"/>
      <c r="HPF54" s="108"/>
      <c r="HPG54" s="108"/>
      <c r="HPH54" s="108"/>
      <c r="HPI54" s="108"/>
      <c r="HPJ54" s="108"/>
      <c r="HPK54" s="108"/>
      <c r="HPL54" s="108"/>
      <c r="HPM54" s="108"/>
      <c r="HPN54" s="108"/>
      <c r="HPO54" s="108"/>
      <c r="HPP54" s="108"/>
      <c r="HPQ54" s="108"/>
      <c r="HPR54" s="108"/>
      <c r="HPS54" s="108"/>
      <c r="HPT54" s="108"/>
      <c r="HPU54" s="108"/>
      <c r="HPV54" s="108"/>
      <c r="HPW54" s="108"/>
      <c r="HPX54" s="108"/>
      <c r="HPY54" s="108"/>
      <c r="HPZ54" s="108"/>
      <c r="HQA54" s="108"/>
      <c r="HQB54" s="108"/>
      <c r="HQC54" s="108"/>
      <c r="HQD54" s="108"/>
      <c r="HQE54" s="108"/>
      <c r="HQF54" s="108"/>
      <c r="HQG54" s="108"/>
      <c r="HQH54" s="108"/>
      <c r="HQI54" s="108"/>
      <c r="HQJ54" s="108"/>
      <c r="HQK54" s="108"/>
      <c r="HQL54" s="108"/>
      <c r="HQM54" s="108"/>
      <c r="HQN54" s="108"/>
      <c r="HQO54" s="108"/>
      <c r="HQP54" s="108"/>
      <c r="HQQ54" s="108"/>
      <c r="HQR54" s="108"/>
      <c r="HQS54" s="108"/>
      <c r="HQT54" s="108"/>
      <c r="HQU54" s="108"/>
      <c r="HQV54" s="108"/>
      <c r="HQW54" s="108"/>
      <c r="HQX54" s="108"/>
      <c r="HQY54" s="108"/>
      <c r="HQZ54" s="108"/>
      <c r="HRA54" s="108"/>
      <c r="HRB54" s="108"/>
      <c r="HRC54" s="108"/>
      <c r="HRD54" s="108"/>
      <c r="HRE54" s="108"/>
      <c r="HRF54" s="108"/>
      <c r="HRG54" s="108"/>
      <c r="HRH54" s="108"/>
      <c r="HRI54" s="108"/>
      <c r="HRJ54" s="108"/>
      <c r="HRK54" s="108"/>
      <c r="HRL54" s="108"/>
      <c r="HRM54" s="108"/>
      <c r="HRN54" s="108"/>
      <c r="HRO54" s="108"/>
      <c r="HRP54" s="108"/>
      <c r="HRQ54" s="108"/>
      <c r="HRR54" s="108"/>
      <c r="HRS54" s="108"/>
      <c r="HRT54" s="108"/>
      <c r="HRU54" s="108"/>
      <c r="HRV54" s="108"/>
      <c r="HRW54" s="108"/>
      <c r="HRX54" s="108"/>
      <c r="HRY54" s="108"/>
      <c r="HRZ54" s="108"/>
      <c r="HSA54" s="108"/>
      <c r="HSB54" s="108"/>
      <c r="HSC54" s="108"/>
      <c r="HSD54" s="108"/>
      <c r="HSE54" s="108"/>
      <c r="HSF54" s="108"/>
      <c r="HSG54" s="108"/>
      <c r="HSH54" s="108"/>
      <c r="HSI54" s="108"/>
      <c r="HSJ54" s="108"/>
      <c r="HSK54" s="108"/>
      <c r="HSL54" s="108"/>
      <c r="HSM54" s="108"/>
      <c r="HSN54" s="108"/>
      <c r="HSO54" s="108"/>
      <c r="HSP54" s="108"/>
      <c r="HSQ54" s="108"/>
      <c r="HSR54" s="108"/>
      <c r="HSS54" s="108"/>
      <c r="HST54" s="108"/>
      <c r="HSU54" s="108"/>
      <c r="HSV54" s="108"/>
      <c r="HSW54" s="108"/>
      <c r="HSX54" s="108"/>
      <c r="HSY54" s="108"/>
      <c r="HSZ54" s="108"/>
      <c r="HTA54" s="108"/>
      <c r="HTB54" s="108"/>
      <c r="HTC54" s="108"/>
      <c r="HTD54" s="108"/>
      <c r="HTE54" s="108"/>
      <c r="HTF54" s="108"/>
      <c r="HTG54" s="108"/>
      <c r="HTH54" s="108"/>
      <c r="HTI54" s="108"/>
      <c r="HTJ54" s="108"/>
      <c r="HTK54" s="108"/>
      <c r="HTL54" s="108"/>
      <c r="HTM54" s="108"/>
      <c r="HTN54" s="108"/>
      <c r="HTO54" s="108"/>
      <c r="HTP54" s="108"/>
      <c r="HTQ54" s="108"/>
      <c r="HTR54" s="108"/>
      <c r="HTS54" s="108"/>
      <c r="HTT54" s="108"/>
      <c r="HTU54" s="108"/>
      <c r="HTV54" s="108"/>
      <c r="HTW54" s="108"/>
      <c r="HTX54" s="108"/>
      <c r="HTY54" s="108"/>
      <c r="HTZ54" s="108"/>
      <c r="HUA54" s="108"/>
      <c r="HUB54" s="108"/>
      <c r="HUC54" s="108"/>
      <c r="HUD54" s="108"/>
      <c r="HUE54" s="108"/>
      <c r="HUF54" s="108"/>
      <c r="HUG54" s="108"/>
      <c r="HUH54" s="108"/>
      <c r="HUI54" s="108"/>
      <c r="HUJ54" s="108"/>
      <c r="HUK54" s="108"/>
      <c r="HUL54" s="108"/>
      <c r="HUM54" s="108"/>
      <c r="HUN54" s="108"/>
      <c r="HUO54" s="108"/>
      <c r="HUP54" s="108"/>
      <c r="HUQ54" s="108"/>
      <c r="HUR54" s="108"/>
      <c r="HUS54" s="108"/>
      <c r="HUT54" s="108"/>
      <c r="HUU54" s="108"/>
      <c r="HUV54" s="108"/>
      <c r="HUW54" s="108"/>
      <c r="HUX54" s="108"/>
      <c r="HUY54" s="108"/>
      <c r="HUZ54" s="108"/>
      <c r="HVA54" s="108"/>
      <c r="HVB54" s="108"/>
      <c r="HVC54" s="108"/>
      <c r="HVD54" s="108"/>
      <c r="HVE54" s="108"/>
      <c r="HVF54" s="108"/>
      <c r="HVG54" s="108"/>
      <c r="HVH54" s="108"/>
      <c r="HVI54" s="108"/>
      <c r="HVJ54" s="108"/>
      <c r="HVK54" s="108"/>
      <c r="HVL54" s="108"/>
      <c r="HVM54" s="108"/>
      <c r="HVN54" s="108"/>
      <c r="HVO54" s="108"/>
      <c r="HVP54" s="108"/>
      <c r="HVQ54" s="108"/>
      <c r="HVR54" s="108"/>
      <c r="HVS54" s="108"/>
      <c r="HVT54" s="108"/>
      <c r="HVU54" s="108"/>
      <c r="HVV54" s="108"/>
      <c r="HVW54" s="108"/>
      <c r="HVX54" s="108"/>
      <c r="HVY54" s="108"/>
      <c r="HVZ54" s="108"/>
      <c r="HWA54" s="108"/>
      <c r="HWB54" s="108"/>
      <c r="HWC54" s="108"/>
      <c r="HWD54" s="108"/>
      <c r="HWE54" s="108"/>
      <c r="HWF54" s="108"/>
      <c r="HWG54" s="108"/>
      <c r="HWH54" s="108"/>
      <c r="HWI54" s="108"/>
      <c r="HWJ54" s="108"/>
      <c r="HWK54" s="108"/>
      <c r="HWL54" s="108"/>
      <c r="HWM54" s="108"/>
      <c r="HWN54" s="108"/>
      <c r="HWO54" s="108"/>
      <c r="HWP54" s="108"/>
      <c r="HWQ54" s="108"/>
      <c r="HWR54" s="108"/>
      <c r="HWS54" s="108"/>
      <c r="HWT54" s="108"/>
      <c r="HWU54" s="108"/>
      <c r="HWV54" s="108"/>
      <c r="HWW54" s="108"/>
      <c r="HWX54" s="108"/>
      <c r="HWY54" s="108"/>
      <c r="HWZ54" s="108"/>
      <c r="HXA54" s="108"/>
      <c r="HXB54" s="108"/>
      <c r="HXC54" s="108"/>
      <c r="HXD54" s="108"/>
      <c r="HXE54" s="108"/>
      <c r="HXF54" s="108"/>
      <c r="HXG54" s="108"/>
      <c r="HXH54" s="108"/>
      <c r="HXI54" s="108"/>
      <c r="HXJ54" s="108"/>
      <c r="HXK54" s="108"/>
      <c r="HXL54" s="108"/>
      <c r="HXM54" s="108"/>
      <c r="HXN54" s="108"/>
      <c r="HXO54" s="108"/>
      <c r="HXP54" s="108"/>
      <c r="HXQ54" s="108"/>
      <c r="HXR54" s="108"/>
      <c r="HXS54" s="108"/>
      <c r="HXT54" s="108"/>
      <c r="HXU54" s="108"/>
      <c r="HXV54" s="108"/>
      <c r="HXW54" s="108"/>
      <c r="HXX54" s="108"/>
      <c r="HXY54" s="108"/>
      <c r="HXZ54" s="108"/>
      <c r="HYA54" s="108"/>
      <c r="HYB54" s="108"/>
      <c r="HYC54" s="108"/>
      <c r="HYD54" s="108"/>
      <c r="HYE54" s="108"/>
      <c r="HYF54" s="108"/>
      <c r="HYG54" s="108"/>
      <c r="HYH54" s="108"/>
      <c r="HYI54" s="108"/>
      <c r="HYJ54" s="108"/>
      <c r="HYK54" s="108"/>
      <c r="HYL54" s="108"/>
      <c r="HYM54" s="108"/>
      <c r="HYN54" s="108"/>
      <c r="HYO54" s="108"/>
      <c r="HYP54" s="108"/>
      <c r="HYQ54" s="108"/>
      <c r="HYR54" s="108"/>
      <c r="HYS54" s="108"/>
      <c r="HYT54" s="108"/>
      <c r="HYU54" s="108"/>
      <c r="HYV54" s="108"/>
      <c r="HYW54" s="108"/>
      <c r="HYX54" s="108"/>
      <c r="HYY54" s="108"/>
      <c r="HYZ54" s="108"/>
      <c r="HZA54" s="108"/>
      <c r="HZB54" s="108"/>
      <c r="HZC54" s="108"/>
      <c r="HZD54" s="108"/>
      <c r="HZE54" s="108"/>
      <c r="HZF54" s="108"/>
      <c r="HZG54" s="108"/>
      <c r="HZH54" s="108"/>
      <c r="HZI54" s="108"/>
      <c r="HZJ54" s="108"/>
      <c r="HZK54" s="108"/>
      <c r="HZL54" s="108"/>
      <c r="HZM54" s="108"/>
      <c r="HZN54" s="108"/>
      <c r="HZO54" s="108"/>
      <c r="HZP54" s="108"/>
      <c r="HZQ54" s="108"/>
      <c r="HZR54" s="108"/>
      <c r="HZS54" s="108"/>
      <c r="HZT54" s="108"/>
      <c r="HZU54" s="108"/>
      <c r="HZV54" s="108"/>
      <c r="HZW54" s="108"/>
      <c r="HZX54" s="108"/>
      <c r="HZY54" s="108"/>
      <c r="HZZ54" s="108"/>
      <c r="IAA54" s="108"/>
      <c r="IAB54" s="108"/>
      <c r="IAC54" s="108"/>
      <c r="IAD54" s="108"/>
      <c r="IAE54" s="108"/>
      <c r="IAF54" s="108"/>
      <c r="IAG54" s="108"/>
      <c r="IAH54" s="108"/>
      <c r="IAI54" s="108"/>
      <c r="IAJ54" s="108"/>
      <c r="IAK54" s="108"/>
      <c r="IAL54" s="108"/>
      <c r="IAM54" s="108"/>
      <c r="IAN54" s="108"/>
      <c r="IAO54" s="108"/>
      <c r="IAP54" s="108"/>
      <c r="IAQ54" s="108"/>
      <c r="IAR54" s="108"/>
      <c r="IAS54" s="108"/>
      <c r="IAT54" s="108"/>
      <c r="IAU54" s="108"/>
      <c r="IAV54" s="108"/>
      <c r="IAW54" s="108"/>
      <c r="IAX54" s="108"/>
      <c r="IAY54" s="108"/>
      <c r="IAZ54" s="108"/>
      <c r="IBA54" s="108"/>
      <c r="IBB54" s="108"/>
      <c r="IBC54" s="108"/>
      <c r="IBD54" s="108"/>
      <c r="IBE54" s="108"/>
      <c r="IBF54" s="108"/>
      <c r="IBG54" s="108"/>
      <c r="IBH54" s="108"/>
      <c r="IBI54" s="108"/>
      <c r="IBJ54" s="108"/>
      <c r="IBK54" s="108"/>
      <c r="IBL54" s="108"/>
      <c r="IBM54" s="108"/>
      <c r="IBN54" s="108"/>
      <c r="IBO54" s="108"/>
      <c r="IBP54" s="108"/>
      <c r="IBQ54" s="108"/>
      <c r="IBR54" s="108"/>
      <c r="IBS54" s="108"/>
      <c r="IBT54" s="108"/>
      <c r="IBU54" s="108"/>
      <c r="IBV54" s="108"/>
      <c r="IBW54" s="108"/>
      <c r="IBX54" s="108"/>
      <c r="IBY54" s="108"/>
      <c r="IBZ54" s="108"/>
      <c r="ICA54" s="108"/>
      <c r="ICB54" s="108"/>
      <c r="ICC54" s="108"/>
      <c r="ICD54" s="108"/>
      <c r="ICE54" s="108"/>
      <c r="ICF54" s="108"/>
      <c r="ICG54" s="108"/>
      <c r="ICH54" s="108"/>
      <c r="ICI54" s="108"/>
      <c r="ICJ54" s="108"/>
      <c r="ICK54" s="108"/>
      <c r="ICL54" s="108"/>
      <c r="ICM54" s="108"/>
      <c r="ICN54" s="108"/>
      <c r="ICO54" s="108"/>
      <c r="ICP54" s="108"/>
      <c r="ICQ54" s="108"/>
      <c r="ICR54" s="108"/>
      <c r="ICS54" s="108"/>
      <c r="ICT54" s="108"/>
      <c r="ICU54" s="108"/>
      <c r="ICV54" s="108"/>
      <c r="ICW54" s="108"/>
      <c r="ICX54" s="108"/>
      <c r="ICY54" s="108"/>
      <c r="ICZ54" s="108"/>
      <c r="IDA54" s="108"/>
      <c r="IDB54" s="108"/>
      <c r="IDC54" s="108"/>
      <c r="IDD54" s="108"/>
      <c r="IDE54" s="108"/>
      <c r="IDF54" s="108"/>
      <c r="IDG54" s="108"/>
      <c r="IDH54" s="108"/>
      <c r="IDI54" s="108"/>
      <c r="IDJ54" s="108"/>
      <c r="IDK54" s="108"/>
      <c r="IDL54" s="108"/>
      <c r="IDM54" s="108"/>
      <c r="IDN54" s="108"/>
      <c r="IDO54" s="108"/>
      <c r="IDP54" s="108"/>
      <c r="IDQ54" s="108"/>
      <c r="IDR54" s="108"/>
      <c r="IDS54" s="108"/>
      <c r="IDT54" s="108"/>
      <c r="IDU54" s="108"/>
      <c r="IDV54" s="108"/>
      <c r="IDW54" s="108"/>
      <c r="IDX54" s="108"/>
      <c r="IDY54" s="108"/>
      <c r="IDZ54" s="108"/>
      <c r="IEA54" s="108"/>
      <c r="IEB54" s="108"/>
      <c r="IEC54" s="108"/>
      <c r="IED54" s="108"/>
      <c r="IEE54" s="108"/>
      <c r="IEF54" s="108"/>
      <c r="IEG54" s="108"/>
      <c r="IEH54" s="108"/>
      <c r="IEI54" s="108"/>
      <c r="IEJ54" s="108"/>
      <c r="IEK54" s="108"/>
      <c r="IEL54" s="108"/>
      <c r="IEM54" s="108"/>
      <c r="IEN54" s="108"/>
      <c r="IEO54" s="108"/>
      <c r="IEP54" s="108"/>
      <c r="IEQ54" s="108"/>
      <c r="IER54" s="108"/>
      <c r="IES54" s="108"/>
      <c r="IET54" s="108"/>
      <c r="IEU54" s="108"/>
      <c r="IEV54" s="108"/>
      <c r="IEW54" s="108"/>
      <c r="IEX54" s="108"/>
      <c r="IEY54" s="108"/>
      <c r="IEZ54" s="108"/>
      <c r="IFA54" s="108"/>
      <c r="IFB54" s="108"/>
      <c r="IFC54" s="108"/>
      <c r="IFD54" s="108"/>
      <c r="IFE54" s="108"/>
      <c r="IFF54" s="108"/>
      <c r="IFG54" s="108"/>
      <c r="IFH54" s="108"/>
      <c r="IFI54" s="108"/>
      <c r="IFJ54" s="108"/>
      <c r="IFK54" s="108"/>
      <c r="IFL54" s="108"/>
      <c r="IFM54" s="108"/>
      <c r="IFN54" s="108"/>
      <c r="IFO54" s="108"/>
      <c r="IFP54" s="108"/>
      <c r="IFQ54" s="108"/>
      <c r="IFR54" s="108"/>
      <c r="IFS54" s="108"/>
      <c r="IFT54" s="108"/>
      <c r="IFU54" s="108"/>
      <c r="IFV54" s="108"/>
      <c r="IFW54" s="108"/>
      <c r="IFX54" s="108"/>
      <c r="IFY54" s="108"/>
      <c r="IFZ54" s="108"/>
      <c r="IGA54" s="108"/>
      <c r="IGB54" s="108"/>
      <c r="IGC54" s="108"/>
      <c r="IGD54" s="108"/>
      <c r="IGE54" s="108"/>
      <c r="IGF54" s="108"/>
      <c r="IGG54" s="108"/>
      <c r="IGH54" s="108"/>
      <c r="IGI54" s="108"/>
      <c r="IGJ54" s="108"/>
      <c r="IGK54" s="108"/>
      <c r="IGL54" s="108"/>
      <c r="IGM54" s="108"/>
      <c r="IGN54" s="108"/>
      <c r="IGO54" s="108"/>
      <c r="IGP54" s="108"/>
      <c r="IGQ54" s="108"/>
      <c r="IGR54" s="108"/>
      <c r="IGS54" s="108"/>
      <c r="IGT54" s="108"/>
      <c r="IGU54" s="108"/>
      <c r="IGV54" s="108"/>
      <c r="IGW54" s="108"/>
      <c r="IGX54" s="108"/>
      <c r="IGY54" s="108"/>
      <c r="IGZ54" s="108"/>
      <c r="IHA54" s="108"/>
      <c r="IHB54" s="108"/>
      <c r="IHC54" s="108"/>
      <c r="IHD54" s="108"/>
      <c r="IHE54" s="108"/>
      <c r="IHF54" s="108"/>
      <c r="IHG54" s="108"/>
      <c r="IHH54" s="108"/>
      <c r="IHI54" s="108"/>
      <c r="IHJ54" s="108"/>
      <c r="IHK54" s="108"/>
      <c r="IHL54" s="108"/>
      <c r="IHM54" s="108"/>
      <c r="IHN54" s="108"/>
      <c r="IHO54" s="108"/>
      <c r="IHP54" s="108"/>
      <c r="IHQ54" s="108"/>
      <c r="IHR54" s="108"/>
      <c r="IHS54" s="108"/>
      <c r="IHT54" s="108"/>
      <c r="IHU54" s="108"/>
      <c r="IHV54" s="108"/>
      <c r="IHW54" s="108"/>
      <c r="IHX54" s="108"/>
      <c r="IHY54" s="108"/>
      <c r="IHZ54" s="108"/>
      <c r="IIA54" s="108"/>
      <c r="IIB54" s="108"/>
      <c r="IIC54" s="108"/>
      <c r="IID54" s="108"/>
      <c r="IIE54" s="108"/>
      <c r="IIF54" s="108"/>
      <c r="IIG54" s="108"/>
      <c r="IIH54" s="108"/>
      <c r="III54" s="108"/>
      <c r="IIJ54" s="108"/>
      <c r="IIK54" s="108"/>
      <c r="IIL54" s="108"/>
      <c r="IIM54" s="108"/>
      <c r="IIN54" s="108"/>
      <c r="IIO54" s="108"/>
      <c r="IIP54" s="108"/>
      <c r="IIQ54" s="108"/>
      <c r="IIR54" s="108"/>
      <c r="IIS54" s="108"/>
      <c r="IIT54" s="108"/>
      <c r="IIU54" s="108"/>
      <c r="IIV54" s="108"/>
      <c r="IIW54" s="108"/>
      <c r="IIX54" s="108"/>
      <c r="IIY54" s="108"/>
      <c r="IIZ54" s="108"/>
      <c r="IJA54" s="108"/>
      <c r="IJB54" s="108"/>
      <c r="IJC54" s="108"/>
      <c r="IJD54" s="108"/>
      <c r="IJE54" s="108"/>
      <c r="IJF54" s="108"/>
      <c r="IJG54" s="108"/>
      <c r="IJH54" s="108"/>
      <c r="IJI54" s="108"/>
      <c r="IJJ54" s="108"/>
      <c r="IJK54" s="108"/>
      <c r="IJL54" s="108"/>
      <c r="IJM54" s="108"/>
      <c r="IJN54" s="108"/>
      <c r="IJO54" s="108"/>
      <c r="IJP54" s="108"/>
      <c r="IJQ54" s="108"/>
      <c r="IJR54" s="108"/>
      <c r="IJS54" s="108"/>
      <c r="IJT54" s="108"/>
      <c r="IJU54" s="108"/>
      <c r="IJV54" s="108"/>
      <c r="IJW54" s="108"/>
      <c r="IJX54" s="108"/>
      <c r="IJY54" s="108"/>
      <c r="IJZ54" s="108"/>
      <c r="IKA54" s="108"/>
      <c r="IKB54" s="108"/>
      <c r="IKC54" s="108"/>
      <c r="IKD54" s="108"/>
      <c r="IKE54" s="108"/>
      <c r="IKF54" s="108"/>
      <c r="IKG54" s="108"/>
      <c r="IKH54" s="108"/>
      <c r="IKI54" s="108"/>
      <c r="IKJ54" s="108"/>
      <c r="IKK54" s="108"/>
      <c r="IKL54" s="108"/>
      <c r="IKM54" s="108"/>
      <c r="IKN54" s="108"/>
      <c r="IKO54" s="108"/>
      <c r="IKP54" s="108"/>
      <c r="IKQ54" s="108"/>
      <c r="IKR54" s="108"/>
      <c r="IKS54" s="108"/>
      <c r="IKT54" s="108"/>
      <c r="IKU54" s="108"/>
      <c r="IKV54" s="108"/>
      <c r="IKW54" s="108"/>
      <c r="IKX54" s="108"/>
      <c r="IKY54" s="108"/>
      <c r="IKZ54" s="108"/>
      <c r="ILA54" s="108"/>
      <c r="ILB54" s="108"/>
      <c r="ILC54" s="108"/>
      <c r="ILD54" s="108"/>
      <c r="ILE54" s="108"/>
      <c r="ILF54" s="108"/>
      <c r="ILG54" s="108"/>
      <c r="ILH54" s="108"/>
      <c r="ILI54" s="108"/>
      <c r="ILJ54" s="108"/>
      <c r="ILK54" s="108"/>
      <c r="ILL54" s="108"/>
      <c r="ILM54" s="108"/>
      <c r="ILN54" s="108"/>
      <c r="ILO54" s="108"/>
      <c r="ILP54" s="108"/>
      <c r="ILQ54" s="108"/>
      <c r="ILR54" s="108"/>
      <c r="ILS54" s="108"/>
      <c r="ILT54" s="108"/>
      <c r="ILU54" s="108"/>
      <c r="ILV54" s="108"/>
      <c r="ILW54" s="108"/>
      <c r="ILX54" s="108"/>
      <c r="ILY54" s="108"/>
      <c r="ILZ54" s="108"/>
      <c r="IMA54" s="108"/>
      <c r="IMB54" s="108"/>
      <c r="IMC54" s="108"/>
      <c r="IMD54" s="108"/>
      <c r="IME54" s="108"/>
      <c r="IMF54" s="108"/>
      <c r="IMG54" s="108"/>
      <c r="IMH54" s="108"/>
      <c r="IMI54" s="108"/>
      <c r="IMJ54" s="108"/>
      <c r="IMK54" s="108"/>
      <c r="IML54" s="108"/>
      <c r="IMM54" s="108"/>
      <c r="IMN54" s="108"/>
      <c r="IMO54" s="108"/>
      <c r="IMP54" s="108"/>
      <c r="IMQ54" s="108"/>
      <c r="IMR54" s="108"/>
      <c r="IMS54" s="108"/>
      <c r="IMT54" s="108"/>
      <c r="IMU54" s="108"/>
      <c r="IMV54" s="108"/>
      <c r="IMW54" s="108"/>
      <c r="IMX54" s="108"/>
      <c r="IMY54" s="108"/>
      <c r="IMZ54" s="108"/>
      <c r="INA54" s="108"/>
      <c r="INB54" s="108"/>
      <c r="INC54" s="108"/>
      <c r="IND54" s="108"/>
      <c r="INE54" s="108"/>
      <c r="INF54" s="108"/>
      <c r="ING54" s="108"/>
      <c r="INH54" s="108"/>
      <c r="INI54" s="108"/>
      <c r="INJ54" s="108"/>
      <c r="INK54" s="108"/>
      <c r="INL54" s="108"/>
      <c r="INM54" s="108"/>
      <c r="INN54" s="108"/>
      <c r="INO54" s="108"/>
      <c r="INP54" s="108"/>
      <c r="INQ54" s="108"/>
      <c r="INR54" s="108"/>
      <c r="INS54" s="108"/>
      <c r="INT54" s="108"/>
      <c r="INU54" s="108"/>
      <c r="INV54" s="108"/>
      <c r="INW54" s="108"/>
      <c r="INX54" s="108"/>
      <c r="INY54" s="108"/>
      <c r="INZ54" s="108"/>
      <c r="IOA54" s="108"/>
      <c r="IOB54" s="108"/>
      <c r="IOC54" s="108"/>
      <c r="IOD54" s="108"/>
      <c r="IOE54" s="108"/>
      <c r="IOF54" s="108"/>
      <c r="IOG54" s="108"/>
      <c r="IOH54" s="108"/>
      <c r="IOI54" s="108"/>
      <c r="IOJ54" s="108"/>
      <c r="IOK54" s="108"/>
      <c r="IOL54" s="108"/>
      <c r="IOM54" s="108"/>
      <c r="ION54" s="108"/>
      <c r="IOO54" s="108"/>
      <c r="IOP54" s="108"/>
      <c r="IOQ54" s="108"/>
      <c r="IOR54" s="108"/>
      <c r="IOS54" s="108"/>
      <c r="IOT54" s="108"/>
      <c r="IOU54" s="108"/>
      <c r="IOV54" s="108"/>
      <c r="IOW54" s="108"/>
      <c r="IOX54" s="108"/>
      <c r="IOY54" s="108"/>
      <c r="IOZ54" s="108"/>
      <c r="IPA54" s="108"/>
      <c r="IPB54" s="108"/>
      <c r="IPC54" s="108"/>
      <c r="IPD54" s="108"/>
      <c r="IPE54" s="108"/>
      <c r="IPF54" s="108"/>
      <c r="IPG54" s="108"/>
      <c r="IPH54" s="108"/>
      <c r="IPI54" s="108"/>
      <c r="IPJ54" s="108"/>
      <c r="IPK54" s="108"/>
      <c r="IPL54" s="108"/>
      <c r="IPM54" s="108"/>
      <c r="IPN54" s="108"/>
      <c r="IPO54" s="108"/>
      <c r="IPP54" s="108"/>
      <c r="IPQ54" s="108"/>
      <c r="IPR54" s="108"/>
      <c r="IPS54" s="108"/>
      <c r="IPT54" s="108"/>
      <c r="IPU54" s="108"/>
      <c r="IPV54" s="108"/>
      <c r="IPW54" s="108"/>
      <c r="IPX54" s="108"/>
      <c r="IPY54" s="108"/>
      <c r="IPZ54" s="108"/>
      <c r="IQA54" s="108"/>
      <c r="IQB54" s="108"/>
      <c r="IQC54" s="108"/>
      <c r="IQD54" s="108"/>
      <c r="IQE54" s="108"/>
      <c r="IQF54" s="108"/>
      <c r="IQG54" s="108"/>
      <c r="IQH54" s="108"/>
      <c r="IQI54" s="108"/>
      <c r="IQJ54" s="108"/>
      <c r="IQK54" s="108"/>
      <c r="IQL54" s="108"/>
      <c r="IQM54" s="108"/>
      <c r="IQN54" s="108"/>
      <c r="IQO54" s="108"/>
      <c r="IQP54" s="108"/>
      <c r="IQQ54" s="108"/>
      <c r="IQR54" s="108"/>
      <c r="IQS54" s="108"/>
      <c r="IQT54" s="108"/>
      <c r="IQU54" s="108"/>
      <c r="IQV54" s="108"/>
      <c r="IQW54" s="108"/>
      <c r="IQX54" s="108"/>
      <c r="IQY54" s="108"/>
      <c r="IQZ54" s="108"/>
      <c r="IRA54" s="108"/>
      <c r="IRB54" s="108"/>
      <c r="IRC54" s="108"/>
      <c r="IRD54" s="108"/>
      <c r="IRE54" s="108"/>
      <c r="IRF54" s="108"/>
      <c r="IRG54" s="108"/>
      <c r="IRH54" s="108"/>
      <c r="IRI54" s="108"/>
      <c r="IRJ54" s="108"/>
      <c r="IRK54" s="108"/>
      <c r="IRL54" s="108"/>
      <c r="IRM54" s="108"/>
      <c r="IRN54" s="108"/>
      <c r="IRO54" s="108"/>
      <c r="IRP54" s="108"/>
      <c r="IRQ54" s="108"/>
      <c r="IRR54" s="108"/>
      <c r="IRS54" s="108"/>
      <c r="IRT54" s="108"/>
      <c r="IRU54" s="108"/>
      <c r="IRV54" s="108"/>
      <c r="IRW54" s="108"/>
      <c r="IRX54" s="108"/>
      <c r="IRY54" s="108"/>
      <c r="IRZ54" s="108"/>
      <c r="ISA54" s="108"/>
      <c r="ISB54" s="108"/>
      <c r="ISC54" s="108"/>
      <c r="ISD54" s="108"/>
      <c r="ISE54" s="108"/>
      <c r="ISF54" s="108"/>
      <c r="ISG54" s="108"/>
      <c r="ISH54" s="108"/>
      <c r="ISI54" s="108"/>
      <c r="ISJ54" s="108"/>
      <c r="ISK54" s="108"/>
      <c r="ISL54" s="108"/>
      <c r="ISM54" s="108"/>
      <c r="ISN54" s="108"/>
      <c r="ISO54" s="108"/>
      <c r="ISP54" s="108"/>
      <c r="ISQ54" s="108"/>
      <c r="ISR54" s="108"/>
      <c r="ISS54" s="108"/>
      <c r="IST54" s="108"/>
      <c r="ISU54" s="108"/>
      <c r="ISV54" s="108"/>
      <c r="ISW54" s="108"/>
      <c r="ISX54" s="108"/>
      <c r="ISY54" s="108"/>
      <c r="ISZ54" s="108"/>
      <c r="ITA54" s="108"/>
      <c r="ITB54" s="108"/>
      <c r="ITC54" s="108"/>
      <c r="ITD54" s="108"/>
      <c r="ITE54" s="108"/>
      <c r="ITF54" s="108"/>
      <c r="ITG54" s="108"/>
      <c r="ITH54" s="108"/>
      <c r="ITI54" s="108"/>
      <c r="ITJ54" s="108"/>
      <c r="ITK54" s="108"/>
      <c r="ITL54" s="108"/>
      <c r="ITM54" s="108"/>
      <c r="ITN54" s="108"/>
      <c r="ITO54" s="108"/>
      <c r="ITP54" s="108"/>
      <c r="ITQ54" s="108"/>
      <c r="ITR54" s="108"/>
      <c r="ITS54" s="108"/>
      <c r="ITT54" s="108"/>
      <c r="ITU54" s="108"/>
      <c r="ITV54" s="108"/>
      <c r="ITW54" s="108"/>
      <c r="ITX54" s="108"/>
      <c r="ITY54" s="108"/>
      <c r="ITZ54" s="108"/>
      <c r="IUA54" s="108"/>
      <c r="IUB54" s="108"/>
      <c r="IUC54" s="108"/>
      <c r="IUD54" s="108"/>
      <c r="IUE54" s="108"/>
      <c r="IUF54" s="108"/>
      <c r="IUG54" s="108"/>
      <c r="IUH54" s="108"/>
      <c r="IUI54" s="108"/>
      <c r="IUJ54" s="108"/>
      <c r="IUK54" s="108"/>
      <c r="IUL54" s="108"/>
      <c r="IUM54" s="108"/>
      <c r="IUN54" s="108"/>
      <c r="IUO54" s="108"/>
      <c r="IUP54" s="108"/>
      <c r="IUQ54" s="108"/>
      <c r="IUR54" s="108"/>
      <c r="IUS54" s="108"/>
      <c r="IUT54" s="108"/>
      <c r="IUU54" s="108"/>
      <c r="IUV54" s="108"/>
      <c r="IUW54" s="108"/>
      <c r="IUX54" s="108"/>
      <c r="IUY54" s="108"/>
      <c r="IUZ54" s="108"/>
      <c r="IVA54" s="108"/>
      <c r="IVB54" s="108"/>
      <c r="IVC54" s="108"/>
      <c r="IVD54" s="108"/>
      <c r="IVE54" s="108"/>
      <c r="IVF54" s="108"/>
      <c r="IVG54" s="108"/>
      <c r="IVH54" s="108"/>
      <c r="IVI54" s="108"/>
      <c r="IVJ54" s="108"/>
      <c r="IVK54" s="108"/>
      <c r="IVL54" s="108"/>
      <c r="IVM54" s="108"/>
      <c r="IVN54" s="108"/>
      <c r="IVO54" s="108"/>
      <c r="IVP54" s="108"/>
      <c r="IVQ54" s="108"/>
      <c r="IVR54" s="108"/>
      <c r="IVS54" s="108"/>
      <c r="IVT54" s="108"/>
      <c r="IVU54" s="108"/>
      <c r="IVV54" s="108"/>
      <c r="IVW54" s="108"/>
      <c r="IVX54" s="108"/>
      <c r="IVY54" s="108"/>
      <c r="IVZ54" s="108"/>
      <c r="IWA54" s="108"/>
      <c r="IWB54" s="108"/>
      <c r="IWC54" s="108"/>
      <c r="IWD54" s="108"/>
      <c r="IWE54" s="108"/>
      <c r="IWF54" s="108"/>
      <c r="IWG54" s="108"/>
      <c r="IWH54" s="108"/>
      <c r="IWI54" s="108"/>
      <c r="IWJ54" s="108"/>
      <c r="IWK54" s="108"/>
      <c r="IWL54" s="108"/>
      <c r="IWM54" s="108"/>
      <c r="IWN54" s="108"/>
      <c r="IWO54" s="108"/>
      <c r="IWP54" s="108"/>
      <c r="IWQ54" s="108"/>
      <c r="IWR54" s="108"/>
      <c r="IWS54" s="108"/>
      <c r="IWT54" s="108"/>
      <c r="IWU54" s="108"/>
      <c r="IWV54" s="108"/>
      <c r="IWW54" s="108"/>
      <c r="IWX54" s="108"/>
      <c r="IWY54" s="108"/>
      <c r="IWZ54" s="108"/>
      <c r="IXA54" s="108"/>
      <c r="IXB54" s="108"/>
      <c r="IXC54" s="108"/>
      <c r="IXD54" s="108"/>
      <c r="IXE54" s="108"/>
      <c r="IXF54" s="108"/>
      <c r="IXG54" s="108"/>
      <c r="IXH54" s="108"/>
      <c r="IXI54" s="108"/>
      <c r="IXJ54" s="108"/>
      <c r="IXK54" s="108"/>
      <c r="IXL54" s="108"/>
      <c r="IXM54" s="108"/>
      <c r="IXN54" s="108"/>
      <c r="IXO54" s="108"/>
      <c r="IXP54" s="108"/>
      <c r="IXQ54" s="108"/>
      <c r="IXR54" s="108"/>
      <c r="IXS54" s="108"/>
      <c r="IXT54" s="108"/>
      <c r="IXU54" s="108"/>
      <c r="IXV54" s="108"/>
      <c r="IXW54" s="108"/>
      <c r="IXX54" s="108"/>
      <c r="IXY54" s="108"/>
      <c r="IXZ54" s="108"/>
      <c r="IYA54" s="108"/>
      <c r="IYB54" s="108"/>
      <c r="IYC54" s="108"/>
      <c r="IYD54" s="108"/>
      <c r="IYE54" s="108"/>
      <c r="IYF54" s="108"/>
      <c r="IYG54" s="108"/>
      <c r="IYH54" s="108"/>
      <c r="IYI54" s="108"/>
      <c r="IYJ54" s="108"/>
      <c r="IYK54" s="108"/>
      <c r="IYL54" s="108"/>
      <c r="IYM54" s="108"/>
      <c r="IYN54" s="108"/>
      <c r="IYO54" s="108"/>
      <c r="IYP54" s="108"/>
      <c r="IYQ54" s="108"/>
      <c r="IYR54" s="108"/>
      <c r="IYS54" s="108"/>
      <c r="IYT54" s="108"/>
      <c r="IYU54" s="108"/>
      <c r="IYV54" s="108"/>
      <c r="IYW54" s="108"/>
      <c r="IYX54" s="108"/>
      <c r="IYY54" s="108"/>
      <c r="IYZ54" s="108"/>
      <c r="IZA54" s="108"/>
      <c r="IZB54" s="108"/>
      <c r="IZC54" s="108"/>
      <c r="IZD54" s="108"/>
      <c r="IZE54" s="108"/>
      <c r="IZF54" s="108"/>
      <c r="IZG54" s="108"/>
      <c r="IZH54" s="108"/>
      <c r="IZI54" s="108"/>
      <c r="IZJ54" s="108"/>
      <c r="IZK54" s="108"/>
      <c r="IZL54" s="108"/>
      <c r="IZM54" s="108"/>
      <c r="IZN54" s="108"/>
      <c r="IZO54" s="108"/>
      <c r="IZP54" s="108"/>
      <c r="IZQ54" s="108"/>
      <c r="IZR54" s="108"/>
      <c r="IZS54" s="108"/>
      <c r="IZT54" s="108"/>
      <c r="IZU54" s="108"/>
      <c r="IZV54" s="108"/>
      <c r="IZW54" s="108"/>
      <c r="IZX54" s="108"/>
      <c r="IZY54" s="108"/>
      <c r="IZZ54" s="108"/>
      <c r="JAA54" s="108"/>
      <c r="JAB54" s="108"/>
      <c r="JAC54" s="108"/>
      <c r="JAD54" s="108"/>
      <c r="JAE54" s="108"/>
      <c r="JAF54" s="108"/>
      <c r="JAG54" s="108"/>
      <c r="JAH54" s="108"/>
      <c r="JAI54" s="108"/>
      <c r="JAJ54" s="108"/>
      <c r="JAK54" s="108"/>
      <c r="JAL54" s="108"/>
      <c r="JAM54" s="108"/>
      <c r="JAN54" s="108"/>
      <c r="JAO54" s="108"/>
      <c r="JAP54" s="108"/>
      <c r="JAQ54" s="108"/>
      <c r="JAR54" s="108"/>
      <c r="JAS54" s="108"/>
      <c r="JAT54" s="108"/>
      <c r="JAU54" s="108"/>
      <c r="JAV54" s="108"/>
      <c r="JAW54" s="108"/>
      <c r="JAX54" s="108"/>
      <c r="JAY54" s="108"/>
      <c r="JAZ54" s="108"/>
      <c r="JBA54" s="108"/>
      <c r="JBB54" s="108"/>
      <c r="JBC54" s="108"/>
      <c r="JBD54" s="108"/>
      <c r="JBE54" s="108"/>
      <c r="JBF54" s="108"/>
      <c r="JBG54" s="108"/>
      <c r="JBH54" s="108"/>
      <c r="JBI54" s="108"/>
      <c r="JBJ54" s="108"/>
      <c r="JBK54" s="108"/>
      <c r="JBL54" s="108"/>
      <c r="JBM54" s="108"/>
      <c r="JBN54" s="108"/>
      <c r="JBO54" s="108"/>
      <c r="JBP54" s="108"/>
      <c r="JBQ54" s="108"/>
      <c r="JBR54" s="108"/>
      <c r="JBS54" s="108"/>
      <c r="JBT54" s="108"/>
      <c r="JBU54" s="108"/>
      <c r="JBV54" s="108"/>
      <c r="JBW54" s="108"/>
      <c r="JBX54" s="108"/>
      <c r="JBY54" s="108"/>
      <c r="JBZ54" s="108"/>
      <c r="JCA54" s="108"/>
      <c r="JCB54" s="108"/>
      <c r="JCC54" s="108"/>
      <c r="JCD54" s="108"/>
      <c r="JCE54" s="108"/>
      <c r="JCF54" s="108"/>
      <c r="JCG54" s="108"/>
      <c r="JCH54" s="108"/>
      <c r="JCI54" s="108"/>
      <c r="JCJ54" s="108"/>
      <c r="JCK54" s="108"/>
      <c r="JCL54" s="108"/>
      <c r="JCM54" s="108"/>
      <c r="JCN54" s="108"/>
      <c r="JCO54" s="108"/>
      <c r="JCP54" s="108"/>
      <c r="JCQ54" s="108"/>
      <c r="JCR54" s="108"/>
      <c r="JCS54" s="108"/>
      <c r="JCT54" s="108"/>
      <c r="JCU54" s="108"/>
      <c r="JCV54" s="108"/>
      <c r="JCW54" s="108"/>
      <c r="JCX54" s="108"/>
      <c r="JCY54" s="108"/>
      <c r="JCZ54" s="108"/>
      <c r="JDA54" s="108"/>
      <c r="JDB54" s="108"/>
      <c r="JDC54" s="108"/>
      <c r="JDD54" s="108"/>
      <c r="JDE54" s="108"/>
      <c r="JDF54" s="108"/>
      <c r="JDG54" s="108"/>
      <c r="JDH54" s="108"/>
      <c r="JDI54" s="108"/>
      <c r="JDJ54" s="108"/>
      <c r="JDK54" s="108"/>
      <c r="JDL54" s="108"/>
      <c r="JDM54" s="108"/>
      <c r="JDN54" s="108"/>
      <c r="JDO54" s="108"/>
      <c r="JDP54" s="108"/>
      <c r="JDQ54" s="108"/>
      <c r="JDR54" s="108"/>
      <c r="JDS54" s="108"/>
      <c r="JDT54" s="108"/>
      <c r="JDU54" s="108"/>
      <c r="JDV54" s="108"/>
      <c r="JDW54" s="108"/>
      <c r="JDX54" s="108"/>
      <c r="JDY54" s="108"/>
      <c r="JDZ54" s="108"/>
      <c r="JEA54" s="108"/>
      <c r="JEB54" s="108"/>
      <c r="JEC54" s="108"/>
      <c r="JED54" s="108"/>
      <c r="JEE54" s="108"/>
      <c r="JEF54" s="108"/>
      <c r="JEG54" s="108"/>
      <c r="JEH54" s="108"/>
      <c r="JEI54" s="108"/>
      <c r="JEJ54" s="108"/>
      <c r="JEK54" s="108"/>
      <c r="JEL54" s="108"/>
      <c r="JEM54" s="108"/>
      <c r="JEN54" s="108"/>
      <c r="JEO54" s="108"/>
      <c r="JEP54" s="108"/>
      <c r="JEQ54" s="108"/>
      <c r="JER54" s="108"/>
      <c r="JES54" s="108"/>
      <c r="JET54" s="108"/>
      <c r="JEU54" s="108"/>
      <c r="JEV54" s="108"/>
      <c r="JEW54" s="108"/>
      <c r="JEX54" s="108"/>
      <c r="JEY54" s="108"/>
      <c r="JEZ54" s="108"/>
      <c r="JFA54" s="108"/>
      <c r="JFB54" s="108"/>
      <c r="JFC54" s="108"/>
      <c r="JFD54" s="108"/>
      <c r="JFE54" s="108"/>
      <c r="JFF54" s="108"/>
      <c r="JFG54" s="108"/>
      <c r="JFH54" s="108"/>
      <c r="JFI54" s="108"/>
      <c r="JFJ54" s="108"/>
      <c r="JFK54" s="108"/>
      <c r="JFL54" s="108"/>
      <c r="JFM54" s="108"/>
      <c r="JFN54" s="108"/>
      <c r="JFO54" s="108"/>
      <c r="JFP54" s="108"/>
      <c r="JFQ54" s="108"/>
      <c r="JFR54" s="108"/>
      <c r="JFS54" s="108"/>
      <c r="JFT54" s="108"/>
      <c r="JFU54" s="108"/>
      <c r="JFV54" s="108"/>
      <c r="JFW54" s="108"/>
      <c r="JFX54" s="108"/>
      <c r="JFY54" s="108"/>
      <c r="JFZ54" s="108"/>
      <c r="JGA54" s="108"/>
      <c r="JGB54" s="108"/>
      <c r="JGC54" s="108"/>
      <c r="JGD54" s="108"/>
      <c r="JGE54" s="108"/>
      <c r="JGF54" s="108"/>
      <c r="JGG54" s="108"/>
      <c r="JGH54" s="108"/>
      <c r="JGI54" s="108"/>
      <c r="JGJ54" s="108"/>
      <c r="JGK54" s="108"/>
      <c r="JGL54" s="108"/>
      <c r="JGM54" s="108"/>
      <c r="JGN54" s="108"/>
      <c r="JGO54" s="108"/>
      <c r="JGP54" s="108"/>
      <c r="JGQ54" s="108"/>
      <c r="JGR54" s="108"/>
      <c r="JGS54" s="108"/>
      <c r="JGT54" s="108"/>
      <c r="JGU54" s="108"/>
      <c r="JGV54" s="108"/>
      <c r="JGW54" s="108"/>
      <c r="JGX54" s="108"/>
      <c r="JGY54" s="108"/>
      <c r="JGZ54" s="108"/>
      <c r="JHA54" s="108"/>
      <c r="JHB54" s="108"/>
      <c r="JHC54" s="108"/>
      <c r="JHD54" s="108"/>
      <c r="JHE54" s="108"/>
      <c r="JHF54" s="108"/>
      <c r="JHG54" s="108"/>
      <c r="JHH54" s="108"/>
      <c r="JHI54" s="108"/>
      <c r="JHJ54" s="108"/>
      <c r="JHK54" s="108"/>
      <c r="JHL54" s="108"/>
      <c r="JHM54" s="108"/>
      <c r="JHN54" s="108"/>
      <c r="JHO54" s="108"/>
      <c r="JHP54" s="108"/>
      <c r="JHQ54" s="108"/>
      <c r="JHR54" s="108"/>
      <c r="JHS54" s="108"/>
      <c r="JHT54" s="108"/>
      <c r="JHU54" s="108"/>
      <c r="JHV54" s="108"/>
      <c r="JHW54" s="108"/>
      <c r="JHX54" s="108"/>
      <c r="JHY54" s="108"/>
      <c r="JHZ54" s="108"/>
      <c r="JIA54" s="108"/>
      <c r="JIB54" s="108"/>
      <c r="JIC54" s="108"/>
      <c r="JID54" s="108"/>
      <c r="JIE54" s="108"/>
      <c r="JIF54" s="108"/>
      <c r="JIG54" s="108"/>
      <c r="JIH54" s="108"/>
      <c r="JII54" s="108"/>
      <c r="JIJ54" s="108"/>
      <c r="JIK54" s="108"/>
      <c r="JIL54" s="108"/>
      <c r="JIM54" s="108"/>
      <c r="JIN54" s="108"/>
      <c r="JIO54" s="108"/>
      <c r="JIP54" s="108"/>
      <c r="JIQ54" s="108"/>
      <c r="JIR54" s="108"/>
      <c r="JIS54" s="108"/>
      <c r="JIT54" s="108"/>
      <c r="JIU54" s="108"/>
      <c r="JIV54" s="108"/>
      <c r="JIW54" s="108"/>
      <c r="JIX54" s="108"/>
      <c r="JIY54" s="108"/>
      <c r="JIZ54" s="108"/>
      <c r="JJA54" s="108"/>
      <c r="JJB54" s="108"/>
      <c r="JJC54" s="108"/>
      <c r="JJD54" s="108"/>
      <c r="JJE54" s="108"/>
      <c r="JJF54" s="108"/>
      <c r="JJG54" s="108"/>
      <c r="JJH54" s="108"/>
      <c r="JJI54" s="108"/>
      <c r="JJJ54" s="108"/>
      <c r="JJK54" s="108"/>
      <c r="JJL54" s="108"/>
      <c r="JJM54" s="108"/>
      <c r="JJN54" s="108"/>
      <c r="JJO54" s="108"/>
      <c r="JJP54" s="108"/>
      <c r="JJQ54" s="108"/>
      <c r="JJR54" s="108"/>
      <c r="JJS54" s="108"/>
      <c r="JJT54" s="108"/>
      <c r="JJU54" s="108"/>
      <c r="JJV54" s="108"/>
      <c r="JJW54" s="108"/>
      <c r="JJX54" s="108"/>
      <c r="JJY54" s="108"/>
      <c r="JJZ54" s="108"/>
      <c r="JKA54" s="108"/>
      <c r="JKB54" s="108"/>
      <c r="JKC54" s="108"/>
      <c r="JKD54" s="108"/>
      <c r="JKE54" s="108"/>
      <c r="JKF54" s="108"/>
      <c r="JKG54" s="108"/>
      <c r="JKH54" s="108"/>
      <c r="JKI54" s="108"/>
      <c r="JKJ54" s="108"/>
      <c r="JKK54" s="108"/>
      <c r="JKL54" s="108"/>
      <c r="JKM54" s="108"/>
      <c r="JKN54" s="108"/>
      <c r="JKO54" s="108"/>
      <c r="JKP54" s="108"/>
      <c r="JKQ54" s="108"/>
      <c r="JKR54" s="108"/>
      <c r="JKS54" s="108"/>
      <c r="JKT54" s="108"/>
      <c r="JKU54" s="108"/>
      <c r="JKV54" s="108"/>
      <c r="JKW54" s="108"/>
      <c r="JKX54" s="108"/>
      <c r="JKY54" s="108"/>
      <c r="JKZ54" s="108"/>
      <c r="JLA54" s="108"/>
      <c r="JLB54" s="108"/>
      <c r="JLC54" s="108"/>
      <c r="JLD54" s="108"/>
      <c r="JLE54" s="108"/>
      <c r="JLF54" s="108"/>
      <c r="JLG54" s="108"/>
      <c r="JLH54" s="108"/>
      <c r="JLI54" s="108"/>
      <c r="JLJ54" s="108"/>
      <c r="JLK54" s="108"/>
      <c r="JLL54" s="108"/>
      <c r="JLM54" s="108"/>
      <c r="JLN54" s="108"/>
      <c r="JLO54" s="108"/>
      <c r="JLP54" s="108"/>
      <c r="JLQ54" s="108"/>
      <c r="JLR54" s="108"/>
      <c r="JLS54" s="108"/>
      <c r="JLT54" s="108"/>
      <c r="JLU54" s="108"/>
      <c r="JLV54" s="108"/>
      <c r="JLW54" s="108"/>
      <c r="JLX54" s="108"/>
      <c r="JLY54" s="108"/>
      <c r="JLZ54" s="108"/>
      <c r="JMA54" s="108"/>
      <c r="JMB54" s="108"/>
      <c r="JMC54" s="108"/>
      <c r="JMD54" s="108"/>
      <c r="JME54" s="108"/>
      <c r="JMF54" s="108"/>
      <c r="JMG54" s="108"/>
      <c r="JMH54" s="108"/>
      <c r="JMI54" s="108"/>
      <c r="JMJ54" s="108"/>
      <c r="JMK54" s="108"/>
      <c r="JML54" s="108"/>
      <c r="JMM54" s="108"/>
      <c r="JMN54" s="108"/>
      <c r="JMO54" s="108"/>
      <c r="JMP54" s="108"/>
      <c r="JMQ54" s="108"/>
      <c r="JMR54" s="108"/>
      <c r="JMS54" s="108"/>
      <c r="JMT54" s="108"/>
      <c r="JMU54" s="108"/>
      <c r="JMV54" s="108"/>
      <c r="JMW54" s="108"/>
      <c r="JMX54" s="108"/>
      <c r="JMY54" s="108"/>
      <c r="JMZ54" s="108"/>
      <c r="JNA54" s="108"/>
      <c r="JNB54" s="108"/>
      <c r="JNC54" s="108"/>
      <c r="JND54" s="108"/>
      <c r="JNE54" s="108"/>
      <c r="JNF54" s="108"/>
      <c r="JNG54" s="108"/>
      <c r="JNH54" s="108"/>
      <c r="JNI54" s="108"/>
      <c r="JNJ54" s="108"/>
      <c r="JNK54" s="108"/>
      <c r="JNL54" s="108"/>
      <c r="JNM54" s="108"/>
      <c r="JNN54" s="108"/>
      <c r="JNO54" s="108"/>
      <c r="JNP54" s="108"/>
      <c r="JNQ54" s="108"/>
      <c r="JNR54" s="108"/>
      <c r="JNS54" s="108"/>
      <c r="JNT54" s="108"/>
      <c r="JNU54" s="108"/>
      <c r="JNV54" s="108"/>
      <c r="JNW54" s="108"/>
      <c r="JNX54" s="108"/>
      <c r="JNY54" s="108"/>
      <c r="JNZ54" s="108"/>
      <c r="JOA54" s="108"/>
      <c r="JOB54" s="108"/>
      <c r="JOC54" s="108"/>
      <c r="JOD54" s="108"/>
      <c r="JOE54" s="108"/>
      <c r="JOF54" s="108"/>
      <c r="JOG54" s="108"/>
      <c r="JOH54" s="108"/>
      <c r="JOI54" s="108"/>
      <c r="JOJ54" s="108"/>
      <c r="JOK54" s="108"/>
      <c r="JOL54" s="108"/>
      <c r="JOM54" s="108"/>
      <c r="JON54" s="108"/>
      <c r="JOO54" s="108"/>
      <c r="JOP54" s="108"/>
      <c r="JOQ54" s="108"/>
      <c r="JOR54" s="108"/>
      <c r="JOS54" s="108"/>
      <c r="JOT54" s="108"/>
      <c r="JOU54" s="108"/>
      <c r="JOV54" s="108"/>
      <c r="JOW54" s="108"/>
      <c r="JOX54" s="108"/>
      <c r="JOY54" s="108"/>
      <c r="JOZ54" s="108"/>
      <c r="JPA54" s="108"/>
      <c r="JPB54" s="108"/>
      <c r="JPC54" s="108"/>
      <c r="JPD54" s="108"/>
      <c r="JPE54" s="108"/>
      <c r="JPF54" s="108"/>
      <c r="JPG54" s="108"/>
      <c r="JPH54" s="108"/>
      <c r="JPI54" s="108"/>
      <c r="JPJ54" s="108"/>
      <c r="JPK54" s="108"/>
      <c r="JPL54" s="108"/>
      <c r="JPM54" s="108"/>
      <c r="JPN54" s="108"/>
      <c r="JPO54" s="108"/>
      <c r="JPP54" s="108"/>
      <c r="JPQ54" s="108"/>
      <c r="JPR54" s="108"/>
      <c r="JPS54" s="108"/>
      <c r="JPT54" s="108"/>
      <c r="JPU54" s="108"/>
      <c r="JPV54" s="108"/>
      <c r="JPW54" s="108"/>
      <c r="JPX54" s="108"/>
      <c r="JPY54" s="108"/>
      <c r="JPZ54" s="108"/>
      <c r="JQA54" s="108"/>
      <c r="JQB54" s="108"/>
      <c r="JQC54" s="108"/>
      <c r="JQD54" s="108"/>
      <c r="JQE54" s="108"/>
      <c r="JQF54" s="108"/>
      <c r="JQG54" s="108"/>
      <c r="JQH54" s="108"/>
      <c r="JQI54" s="108"/>
      <c r="JQJ54" s="108"/>
      <c r="JQK54" s="108"/>
      <c r="JQL54" s="108"/>
      <c r="JQM54" s="108"/>
      <c r="JQN54" s="108"/>
      <c r="JQO54" s="108"/>
      <c r="JQP54" s="108"/>
      <c r="JQQ54" s="108"/>
      <c r="JQR54" s="108"/>
      <c r="JQS54" s="108"/>
      <c r="JQT54" s="108"/>
      <c r="JQU54" s="108"/>
      <c r="JQV54" s="108"/>
      <c r="JQW54" s="108"/>
      <c r="JQX54" s="108"/>
      <c r="JQY54" s="108"/>
      <c r="JQZ54" s="108"/>
      <c r="JRA54" s="108"/>
      <c r="JRB54" s="108"/>
      <c r="JRC54" s="108"/>
      <c r="JRD54" s="108"/>
      <c r="JRE54" s="108"/>
      <c r="JRF54" s="108"/>
      <c r="JRG54" s="108"/>
      <c r="JRH54" s="108"/>
      <c r="JRI54" s="108"/>
      <c r="JRJ54" s="108"/>
      <c r="JRK54" s="108"/>
      <c r="JRL54" s="108"/>
      <c r="JRM54" s="108"/>
      <c r="JRN54" s="108"/>
      <c r="JRO54" s="108"/>
      <c r="JRP54" s="108"/>
      <c r="JRQ54" s="108"/>
      <c r="JRR54" s="108"/>
      <c r="JRS54" s="108"/>
      <c r="JRT54" s="108"/>
      <c r="JRU54" s="108"/>
      <c r="JRV54" s="108"/>
      <c r="JRW54" s="108"/>
      <c r="JRX54" s="108"/>
      <c r="JRY54" s="108"/>
      <c r="JRZ54" s="108"/>
      <c r="JSA54" s="108"/>
      <c r="JSB54" s="108"/>
      <c r="JSC54" s="108"/>
      <c r="JSD54" s="108"/>
      <c r="JSE54" s="108"/>
      <c r="JSF54" s="108"/>
      <c r="JSG54" s="108"/>
      <c r="JSH54" s="108"/>
      <c r="JSI54" s="108"/>
      <c r="JSJ54" s="108"/>
      <c r="JSK54" s="108"/>
      <c r="JSL54" s="108"/>
      <c r="JSM54" s="108"/>
      <c r="JSN54" s="108"/>
      <c r="JSO54" s="108"/>
      <c r="JSP54" s="108"/>
      <c r="JSQ54" s="108"/>
      <c r="JSR54" s="108"/>
      <c r="JSS54" s="108"/>
      <c r="JST54" s="108"/>
      <c r="JSU54" s="108"/>
      <c r="JSV54" s="108"/>
      <c r="JSW54" s="108"/>
      <c r="JSX54" s="108"/>
      <c r="JSY54" s="108"/>
      <c r="JSZ54" s="108"/>
      <c r="JTA54" s="108"/>
      <c r="JTB54" s="108"/>
      <c r="JTC54" s="108"/>
      <c r="JTD54" s="108"/>
      <c r="JTE54" s="108"/>
      <c r="JTF54" s="108"/>
      <c r="JTG54" s="108"/>
      <c r="JTH54" s="108"/>
      <c r="JTI54" s="108"/>
      <c r="JTJ54" s="108"/>
      <c r="JTK54" s="108"/>
      <c r="JTL54" s="108"/>
      <c r="JTM54" s="108"/>
      <c r="JTN54" s="108"/>
      <c r="JTO54" s="108"/>
      <c r="JTP54" s="108"/>
      <c r="JTQ54" s="108"/>
      <c r="JTR54" s="108"/>
      <c r="JTS54" s="108"/>
      <c r="JTT54" s="108"/>
      <c r="JTU54" s="108"/>
      <c r="JTV54" s="108"/>
      <c r="JTW54" s="108"/>
      <c r="JTX54" s="108"/>
      <c r="JTY54" s="108"/>
      <c r="JTZ54" s="108"/>
      <c r="JUA54" s="108"/>
      <c r="JUB54" s="108"/>
      <c r="JUC54" s="108"/>
      <c r="JUD54" s="108"/>
      <c r="JUE54" s="108"/>
      <c r="JUF54" s="108"/>
      <c r="JUG54" s="108"/>
      <c r="JUH54" s="108"/>
      <c r="JUI54" s="108"/>
      <c r="JUJ54" s="108"/>
      <c r="JUK54" s="108"/>
      <c r="JUL54" s="108"/>
      <c r="JUM54" s="108"/>
      <c r="JUN54" s="108"/>
      <c r="JUO54" s="108"/>
      <c r="JUP54" s="108"/>
      <c r="JUQ54" s="108"/>
      <c r="JUR54" s="108"/>
      <c r="JUS54" s="108"/>
      <c r="JUT54" s="108"/>
      <c r="JUU54" s="108"/>
      <c r="JUV54" s="108"/>
      <c r="JUW54" s="108"/>
      <c r="JUX54" s="108"/>
      <c r="JUY54" s="108"/>
      <c r="JUZ54" s="108"/>
      <c r="JVA54" s="108"/>
      <c r="JVB54" s="108"/>
      <c r="JVC54" s="108"/>
      <c r="JVD54" s="108"/>
      <c r="JVE54" s="108"/>
      <c r="JVF54" s="108"/>
      <c r="JVG54" s="108"/>
      <c r="JVH54" s="108"/>
      <c r="JVI54" s="108"/>
      <c r="JVJ54" s="108"/>
      <c r="JVK54" s="108"/>
      <c r="JVL54" s="108"/>
      <c r="JVM54" s="108"/>
      <c r="JVN54" s="108"/>
      <c r="JVO54" s="108"/>
      <c r="JVP54" s="108"/>
      <c r="JVQ54" s="108"/>
      <c r="JVR54" s="108"/>
      <c r="JVS54" s="108"/>
      <c r="JVT54" s="108"/>
      <c r="JVU54" s="108"/>
      <c r="JVV54" s="108"/>
      <c r="JVW54" s="108"/>
      <c r="JVX54" s="108"/>
      <c r="JVY54" s="108"/>
      <c r="JVZ54" s="108"/>
      <c r="JWA54" s="108"/>
      <c r="JWB54" s="108"/>
      <c r="JWC54" s="108"/>
      <c r="JWD54" s="108"/>
      <c r="JWE54" s="108"/>
      <c r="JWF54" s="108"/>
      <c r="JWG54" s="108"/>
      <c r="JWH54" s="108"/>
      <c r="JWI54" s="108"/>
      <c r="JWJ54" s="108"/>
      <c r="JWK54" s="108"/>
      <c r="JWL54" s="108"/>
      <c r="JWM54" s="108"/>
      <c r="JWN54" s="108"/>
      <c r="JWO54" s="108"/>
      <c r="JWP54" s="108"/>
      <c r="JWQ54" s="108"/>
      <c r="JWR54" s="108"/>
      <c r="JWS54" s="108"/>
      <c r="JWT54" s="108"/>
      <c r="JWU54" s="108"/>
      <c r="JWV54" s="108"/>
      <c r="JWW54" s="108"/>
      <c r="JWX54" s="108"/>
      <c r="JWY54" s="108"/>
      <c r="JWZ54" s="108"/>
      <c r="JXA54" s="108"/>
      <c r="JXB54" s="108"/>
      <c r="JXC54" s="108"/>
      <c r="JXD54" s="108"/>
      <c r="JXE54" s="108"/>
      <c r="JXF54" s="108"/>
      <c r="JXG54" s="108"/>
      <c r="JXH54" s="108"/>
      <c r="JXI54" s="108"/>
      <c r="JXJ54" s="108"/>
      <c r="JXK54" s="108"/>
      <c r="JXL54" s="108"/>
      <c r="JXM54" s="108"/>
      <c r="JXN54" s="108"/>
      <c r="JXO54" s="108"/>
      <c r="JXP54" s="108"/>
      <c r="JXQ54" s="108"/>
      <c r="JXR54" s="108"/>
      <c r="JXS54" s="108"/>
      <c r="JXT54" s="108"/>
      <c r="JXU54" s="108"/>
      <c r="JXV54" s="108"/>
      <c r="JXW54" s="108"/>
      <c r="JXX54" s="108"/>
      <c r="JXY54" s="108"/>
      <c r="JXZ54" s="108"/>
      <c r="JYA54" s="108"/>
      <c r="JYB54" s="108"/>
      <c r="JYC54" s="108"/>
      <c r="JYD54" s="108"/>
      <c r="JYE54" s="108"/>
      <c r="JYF54" s="108"/>
      <c r="JYG54" s="108"/>
      <c r="JYH54" s="108"/>
      <c r="JYI54" s="108"/>
      <c r="JYJ54" s="108"/>
      <c r="JYK54" s="108"/>
      <c r="JYL54" s="108"/>
      <c r="JYM54" s="108"/>
      <c r="JYN54" s="108"/>
      <c r="JYO54" s="108"/>
      <c r="JYP54" s="108"/>
      <c r="JYQ54" s="108"/>
      <c r="JYR54" s="108"/>
      <c r="JYS54" s="108"/>
      <c r="JYT54" s="108"/>
      <c r="JYU54" s="108"/>
      <c r="JYV54" s="108"/>
      <c r="JYW54" s="108"/>
      <c r="JYX54" s="108"/>
      <c r="JYY54" s="108"/>
      <c r="JYZ54" s="108"/>
      <c r="JZA54" s="108"/>
      <c r="JZB54" s="108"/>
      <c r="JZC54" s="108"/>
      <c r="JZD54" s="108"/>
      <c r="JZE54" s="108"/>
      <c r="JZF54" s="108"/>
      <c r="JZG54" s="108"/>
      <c r="JZH54" s="108"/>
      <c r="JZI54" s="108"/>
      <c r="JZJ54" s="108"/>
      <c r="JZK54" s="108"/>
      <c r="JZL54" s="108"/>
      <c r="JZM54" s="108"/>
      <c r="JZN54" s="108"/>
      <c r="JZO54" s="108"/>
      <c r="JZP54" s="108"/>
      <c r="JZQ54" s="108"/>
      <c r="JZR54" s="108"/>
      <c r="JZS54" s="108"/>
      <c r="JZT54" s="108"/>
      <c r="JZU54" s="108"/>
      <c r="JZV54" s="108"/>
      <c r="JZW54" s="108"/>
      <c r="JZX54" s="108"/>
      <c r="JZY54" s="108"/>
      <c r="JZZ54" s="108"/>
      <c r="KAA54" s="108"/>
      <c r="KAB54" s="108"/>
      <c r="KAC54" s="108"/>
      <c r="KAD54" s="108"/>
      <c r="KAE54" s="108"/>
      <c r="KAF54" s="108"/>
      <c r="KAG54" s="108"/>
      <c r="KAH54" s="108"/>
      <c r="KAI54" s="108"/>
      <c r="KAJ54" s="108"/>
      <c r="KAK54" s="108"/>
      <c r="KAL54" s="108"/>
      <c r="KAM54" s="108"/>
      <c r="KAN54" s="108"/>
      <c r="KAO54" s="108"/>
      <c r="KAP54" s="108"/>
      <c r="KAQ54" s="108"/>
      <c r="KAR54" s="108"/>
      <c r="KAS54" s="108"/>
      <c r="KAT54" s="108"/>
      <c r="KAU54" s="108"/>
      <c r="KAV54" s="108"/>
      <c r="KAW54" s="108"/>
      <c r="KAX54" s="108"/>
      <c r="KAY54" s="108"/>
      <c r="KAZ54" s="108"/>
      <c r="KBA54" s="108"/>
      <c r="KBB54" s="108"/>
      <c r="KBC54" s="108"/>
      <c r="KBD54" s="108"/>
      <c r="KBE54" s="108"/>
      <c r="KBF54" s="108"/>
      <c r="KBG54" s="108"/>
      <c r="KBH54" s="108"/>
      <c r="KBI54" s="108"/>
      <c r="KBJ54" s="108"/>
      <c r="KBK54" s="108"/>
      <c r="KBL54" s="108"/>
      <c r="KBM54" s="108"/>
      <c r="KBN54" s="108"/>
      <c r="KBO54" s="108"/>
      <c r="KBP54" s="108"/>
      <c r="KBQ54" s="108"/>
      <c r="KBR54" s="108"/>
      <c r="KBS54" s="108"/>
      <c r="KBT54" s="108"/>
      <c r="KBU54" s="108"/>
      <c r="KBV54" s="108"/>
      <c r="KBW54" s="108"/>
      <c r="KBX54" s="108"/>
      <c r="KBY54" s="108"/>
      <c r="KBZ54" s="108"/>
      <c r="KCA54" s="108"/>
      <c r="KCB54" s="108"/>
      <c r="KCC54" s="108"/>
      <c r="KCD54" s="108"/>
      <c r="KCE54" s="108"/>
      <c r="KCF54" s="108"/>
      <c r="KCG54" s="108"/>
      <c r="KCH54" s="108"/>
      <c r="KCI54" s="108"/>
      <c r="KCJ54" s="108"/>
      <c r="KCK54" s="108"/>
      <c r="KCL54" s="108"/>
      <c r="KCM54" s="108"/>
      <c r="KCN54" s="108"/>
      <c r="KCO54" s="108"/>
      <c r="KCP54" s="108"/>
      <c r="KCQ54" s="108"/>
      <c r="KCR54" s="108"/>
      <c r="KCS54" s="108"/>
      <c r="KCT54" s="108"/>
      <c r="KCU54" s="108"/>
      <c r="KCV54" s="108"/>
      <c r="KCW54" s="108"/>
      <c r="KCX54" s="108"/>
      <c r="KCY54" s="108"/>
      <c r="KCZ54" s="108"/>
      <c r="KDA54" s="108"/>
      <c r="KDB54" s="108"/>
      <c r="KDC54" s="108"/>
      <c r="KDD54" s="108"/>
      <c r="KDE54" s="108"/>
      <c r="KDF54" s="108"/>
      <c r="KDG54" s="108"/>
      <c r="KDH54" s="108"/>
      <c r="KDI54" s="108"/>
      <c r="KDJ54" s="108"/>
      <c r="KDK54" s="108"/>
      <c r="KDL54" s="108"/>
      <c r="KDM54" s="108"/>
      <c r="KDN54" s="108"/>
      <c r="KDO54" s="108"/>
      <c r="KDP54" s="108"/>
      <c r="KDQ54" s="108"/>
      <c r="KDR54" s="108"/>
      <c r="KDS54" s="108"/>
      <c r="KDT54" s="108"/>
      <c r="KDU54" s="108"/>
      <c r="KDV54" s="108"/>
      <c r="KDW54" s="108"/>
      <c r="KDX54" s="108"/>
      <c r="KDY54" s="108"/>
      <c r="KDZ54" s="108"/>
      <c r="KEA54" s="108"/>
      <c r="KEB54" s="108"/>
      <c r="KEC54" s="108"/>
      <c r="KED54" s="108"/>
      <c r="KEE54" s="108"/>
      <c r="KEF54" s="108"/>
      <c r="KEG54" s="108"/>
      <c r="KEH54" s="108"/>
      <c r="KEI54" s="108"/>
      <c r="KEJ54" s="108"/>
      <c r="KEK54" s="108"/>
      <c r="KEL54" s="108"/>
      <c r="KEM54" s="108"/>
      <c r="KEN54" s="108"/>
      <c r="KEO54" s="108"/>
      <c r="KEP54" s="108"/>
      <c r="KEQ54" s="108"/>
      <c r="KER54" s="108"/>
      <c r="KES54" s="108"/>
      <c r="KET54" s="108"/>
      <c r="KEU54" s="108"/>
      <c r="KEV54" s="108"/>
      <c r="KEW54" s="108"/>
      <c r="KEX54" s="108"/>
      <c r="KEY54" s="108"/>
      <c r="KEZ54" s="108"/>
      <c r="KFA54" s="108"/>
      <c r="KFB54" s="108"/>
      <c r="KFC54" s="108"/>
      <c r="KFD54" s="108"/>
      <c r="KFE54" s="108"/>
      <c r="KFF54" s="108"/>
      <c r="KFG54" s="108"/>
      <c r="KFH54" s="108"/>
      <c r="KFI54" s="108"/>
      <c r="KFJ54" s="108"/>
      <c r="KFK54" s="108"/>
      <c r="KFL54" s="108"/>
      <c r="KFM54" s="108"/>
      <c r="KFN54" s="108"/>
      <c r="KFO54" s="108"/>
      <c r="KFP54" s="108"/>
      <c r="KFQ54" s="108"/>
      <c r="KFR54" s="108"/>
      <c r="KFS54" s="108"/>
      <c r="KFT54" s="108"/>
      <c r="KFU54" s="108"/>
      <c r="KFV54" s="108"/>
      <c r="KFW54" s="108"/>
      <c r="KFX54" s="108"/>
      <c r="KFY54" s="108"/>
      <c r="KFZ54" s="108"/>
      <c r="KGA54" s="108"/>
      <c r="KGB54" s="108"/>
      <c r="KGC54" s="108"/>
      <c r="KGD54" s="108"/>
      <c r="KGE54" s="108"/>
      <c r="KGF54" s="108"/>
      <c r="KGG54" s="108"/>
      <c r="KGH54" s="108"/>
      <c r="KGI54" s="108"/>
      <c r="KGJ54" s="108"/>
      <c r="KGK54" s="108"/>
      <c r="KGL54" s="108"/>
      <c r="KGM54" s="108"/>
      <c r="KGN54" s="108"/>
      <c r="KGO54" s="108"/>
      <c r="KGP54" s="108"/>
      <c r="KGQ54" s="108"/>
      <c r="KGR54" s="108"/>
      <c r="KGS54" s="108"/>
      <c r="KGT54" s="108"/>
      <c r="KGU54" s="108"/>
      <c r="KGV54" s="108"/>
      <c r="KGW54" s="108"/>
      <c r="KGX54" s="108"/>
      <c r="KGY54" s="108"/>
      <c r="KGZ54" s="108"/>
      <c r="KHA54" s="108"/>
      <c r="KHB54" s="108"/>
      <c r="KHC54" s="108"/>
      <c r="KHD54" s="108"/>
      <c r="KHE54" s="108"/>
      <c r="KHF54" s="108"/>
      <c r="KHG54" s="108"/>
      <c r="KHH54" s="108"/>
      <c r="KHI54" s="108"/>
      <c r="KHJ54" s="108"/>
      <c r="KHK54" s="108"/>
      <c r="KHL54" s="108"/>
      <c r="KHM54" s="108"/>
      <c r="KHN54" s="108"/>
      <c r="KHO54" s="108"/>
      <c r="KHP54" s="108"/>
      <c r="KHQ54" s="108"/>
      <c r="KHR54" s="108"/>
      <c r="KHS54" s="108"/>
      <c r="KHT54" s="108"/>
      <c r="KHU54" s="108"/>
      <c r="KHV54" s="108"/>
      <c r="KHW54" s="108"/>
      <c r="KHX54" s="108"/>
      <c r="KHY54" s="108"/>
      <c r="KHZ54" s="108"/>
      <c r="KIA54" s="108"/>
      <c r="KIB54" s="108"/>
      <c r="KIC54" s="108"/>
      <c r="KID54" s="108"/>
      <c r="KIE54" s="108"/>
      <c r="KIF54" s="108"/>
      <c r="KIG54" s="108"/>
      <c r="KIH54" s="108"/>
      <c r="KII54" s="108"/>
      <c r="KIJ54" s="108"/>
      <c r="KIK54" s="108"/>
      <c r="KIL54" s="108"/>
      <c r="KIM54" s="108"/>
      <c r="KIN54" s="108"/>
      <c r="KIO54" s="108"/>
      <c r="KIP54" s="108"/>
      <c r="KIQ54" s="108"/>
      <c r="KIR54" s="108"/>
      <c r="KIS54" s="108"/>
      <c r="KIT54" s="108"/>
      <c r="KIU54" s="108"/>
      <c r="KIV54" s="108"/>
      <c r="KIW54" s="108"/>
      <c r="KIX54" s="108"/>
      <c r="KIY54" s="108"/>
      <c r="KIZ54" s="108"/>
      <c r="KJA54" s="108"/>
      <c r="KJB54" s="108"/>
      <c r="KJC54" s="108"/>
      <c r="KJD54" s="108"/>
      <c r="KJE54" s="108"/>
      <c r="KJF54" s="108"/>
      <c r="KJG54" s="108"/>
      <c r="KJH54" s="108"/>
      <c r="KJI54" s="108"/>
      <c r="KJJ54" s="108"/>
      <c r="KJK54" s="108"/>
      <c r="KJL54" s="108"/>
      <c r="KJM54" s="108"/>
      <c r="KJN54" s="108"/>
      <c r="KJO54" s="108"/>
      <c r="KJP54" s="108"/>
      <c r="KJQ54" s="108"/>
      <c r="KJR54" s="108"/>
      <c r="KJS54" s="108"/>
      <c r="KJT54" s="108"/>
      <c r="KJU54" s="108"/>
      <c r="KJV54" s="108"/>
      <c r="KJW54" s="108"/>
      <c r="KJX54" s="108"/>
      <c r="KJY54" s="108"/>
      <c r="KJZ54" s="108"/>
      <c r="KKA54" s="108"/>
      <c r="KKB54" s="108"/>
      <c r="KKC54" s="108"/>
      <c r="KKD54" s="108"/>
      <c r="KKE54" s="108"/>
      <c r="KKF54" s="108"/>
      <c r="KKG54" s="108"/>
      <c r="KKH54" s="108"/>
      <c r="KKI54" s="108"/>
      <c r="KKJ54" s="108"/>
      <c r="KKK54" s="108"/>
      <c r="KKL54" s="108"/>
      <c r="KKM54" s="108"/>
      <c r="KKN54" s="108"/>
      <c r="KKO54" s="108"/>
      <c r="KKP54" s="108"/>
      <c r="KKQ54" s="108"/>
      <c r="KKR54" s="108"/>
      <c r="KKS54" s="108"/>
      <c r="KKT54" s="108"/>
      <c r="KKU54" s="108"/>
      <c r="KKV54" s="108"/>
      <c r="KKW54" s="108"/>
      <c r="KKX54" s="108"/>
      <c r="KKY54" s="108"/>
      <c r="KKZ54" s="108"/>
      <c r="KLA54" s="108"/>
      <c r="KLB54" s="108"/>
      <c r="KLC54" s="108"/>
      <c r="KLD54" s="108"/>
      <c r="KLE54" s="108"/>
      <c r="KLF54" s="108"/>
      <c r="KLG54" s="108"/>
      <c r="KLH54" s="108"/>
      <c r="KLI54" s="108"/>
      <c r="KLJ54" s="108"/>
      <c r="KLK54" s="108"/>
      <c r="KLL54" s="108"/>
      <c r="KLM54" s="108"/>
      <c r="KLN54" s="108"/>
      <c r="KLO54" s="108"/>
      <c r="KLP54" s="108"/>
      <c r="KLQ54" s="108"/>
      <c r="KLR54" s="108"/>
      <c r="KLS54" s="108"/>
      <c r="KLT54" s="108"/>
      <c r="KLU54" s="108"/>
      <c r="KLV54" s="108"/>
      <c r="KLW54" s="108"/>
      <c r="KLX54" s="108"/>
      <c r="KLY54" s="108"/>
      <c r="KLZ54" s="108"/>
      <c r="KMA54" s="108"/>
      <c r="KMB54" s="108"/>
      <c r="KMC54" s="108"/>
      <c r="KMD54" s="108"/>
      <c r="KME54" s="108"/>
      <c r="KMF54" s="108"/>
      <c r="KMG54" s="108"/>
      <c r="KMH54" s="108"/>
      <c r="KMI54" s="108"/>
      <c r="KMJ54" s="108"/>
      <c r="KMK54" s="108"/>
      <c r="KML54" s="108"/>
      <c r="KMM54" s="108"/>
      <c r="KMN54" s="108"/>
      <c r="KMO54" s="108"/>
      <c r="KMP54" s="108"/>
      <c r="KMQ54" s="108"/>
      <c r="KMR54" s="108"/>
      <c r="KMS54" s="108"/>
      <c r="KMT54" s="108"/>
      <c r="KMU54" s="108"/>
      <c r="KMV54" s="108"/>
      <c r="KMW54" s="108"/>
      <c r="KMX54" s="108"/>
      <c r="KMY54" s="108"/>
      <c r="KMZ54" s="108"/>
      <c r="KNA54" s="108"/>
      <c r="KNB54" s="108"/>
      <c r="KNC54" s="108"/>
      <c r="KND54" s="108"/>
      <c r="KNE54" s="108"/>
      <c r="KNF54" s="108"/>
      <c r="KNG54" s="108"/>
      <c r="KNH54" s="108"/>
      <c r="KNI54" s="108"/>
      <c r="KNJ54" s="108"/>
      <c r="KNK54" s="108"/>
      <c r="KNL54" s="108"/>
      <c r="KNM54" s="108"/>
      <c r="KNN54" s="108"/>
      <c r="KNO54" s="108"/>
      <c r="KNP54" s="108"/>
      <c r="KNQ54" s="108"/>
      <c r="KNR54" s="108"/>
      <c r="KNS54" s="108"/>
      <c r="KNT54" s="108"/>
      <c r="KNU54" s="108"/>
      <c r="KNV54" s="108"/>
      <c r="KNW54" s="108"/>
      <c r="KNX54" s="108"/>
      <c r="KNY54" s="108"/>
      <c r="KNZ54" s="108"/>
      <c r="KOA54" s="108"/>
      <c r="KOB54" s="108"/>
      <c r="KOC54" s="108"/>
      <c r="KOD54" s="108"/>
      <c r="KOE54" s="108"/>
      <c r="KOF54" s="108"/>
      <c r="KOG54" s="108"/>
      <c r="KOH54" s="108"/>
      <c r="KOI54" s="108"/>
      <c r="KOJ54" s="108"/>
      <c r="KOK54" s="108"/>
      <c r="KOL54" s="108"/>
      <c r="KOM54" s="108"/>
      <c r="KON54" s="108"/>
      <c r="KOO54" s="108"/>
      <c r="KOP54" s="108"/>
      <c r="KOQ54" s="108"/>
      <c r="KOR54" s="108"/>
      <c r="KOS54" s="108"/>
      <c r="KOT54" s="108"/>
      <c r="KOU54" s="108"/>
      <c r="KOV54" s="108"/>
      <c r="KOW54" s="108"/>
      <c r="KOX54" s="108"/>
      <c r="KOY54" s="108"/>
      <c r="KOZ54" s="108"/>
      <c r="KPA54" s="108"/>
      <c r="KPB54" s="108"/>
      <c r="KPC54" s="108"/>
      <c r="KPD54" s="108"/>
      <c r="KPE54" s="108"/>
      <c r="KPF54" s="108"/>
      <c r="KPG54" s="108"/>
      <c r="KPH54" s="108"/>
      <c r="KPI54" s="108"/>
      <c r="KPJ54" s="108"/>
      <c r="KPK54" s="108"/>
      <c r="KPL54" s="108"/>
      <c r="KPM54" s="108"/>
      <c r="KPN54" s="108"/>
      <c r="KPO54" s="108"/>
      <c r="KPP54" s="108"/>
      <c r="KPQ54" s="108"/>
      <c r="KPR54" s="108"/>
      <c r="KPS54" s="108"/>
      <c r="KPT54" s="108"/>
      <c r="KPU54" s="108"/>
      <c r="KPV54" s="108"/>
      <c r="KPW54" s="108"/>
      <c r="KPX54" s="108"/>
      <c r="KPY54" s="108"/>
      <c r="KPZ54" s="108"/>
      <c r="KQA54" s="108"/>
      <c r="KQB54" s="108"/>
      <c r="KQC54" s="108"/>
      <c r="KQD54" s="108"/>
      <c r="KQE54" s="108"/>
      <c r="KQF54" s="108"/>
      <c r="KQG54" s="108"/>
      <c r="KQH54" s="108"/>
      <c r="KQI54" s="108"/>
      <c r="KQJ54" s="108"/>
      <c r="KQK54" s="108"/>
      <c r="KQL54" s="108"/>
      <c r="KQM54" s="108"/>
      <c r="KQN54" s="108"/>
      <c r="KQO54" s="108"/>
      <c r="KQP54" s="108"/>
      <c r="KQQ54" s="108"/>
      <c r="KQR54" s="108"/>
      <c r="KQS54" s="108"/>
      <c r="KQT54" s="108"/>
      <c r="KQU54" s="108"/>
      <c r="KQV54" s="108"/>
      <c r="KQW54" s="108"/>
      <c r="KQX54" s="108"/>
      <c r="KQY54" s="108"/>
      <c r="KQZ54" s="108"/>
      <c r="KRA54" s="108"/>
      <c r="KRB54" s="108"/>
      <c r="KRC54" s="108"/>
      <c r="KRD54" s="108"/>
      <c r="KRE54" s="108"/>
      <c r="KRF54" s="108"/>
      <c r="KRG54" s="108"/>
      <c r="KRH54" s="108"/>
      <c r="KRI54" s="108"/>
      <c r="KRJ54" s="108"/>
      <c r="KRK54" s="108"/>
      <c r="KRL54" s="108"/>
      <c r="KRM54" s="108"/>
      <c r="KRN54" s="108"/>
      <c r="KRO54" s="108"/>
      <c r="KRP54" s="108"/>
      <c r="KRQ54" s="108"/>
      <c r="KRR54" s="108"/>
      <c r="KRS54" s="108"/>
      <c r="KRT54" s="108"/>
      <c r="KRU54" s="108"/>
      <c r="KRV54" s="108"/>
      <c r="KRW54" s="108"/>
      <c r="KRX54" s="108"/>
      <c r="KRY54" s="108"/>
      <c r="KRZ54" s="108"/>
      <c r="KSA54" s="108"/>
      <c r="KSB54" s="108"/>
      <c r="KSC54" s="108"/>
      <c r="KSD54" s="108"/>
      <c r="KSE54" s="108"/>
      <c r="KSF54" s="108"/>
      <c r="KSG54" s="108"/>
      <c r="KSH54" s="108"/>
      <c r="KSI54" s="108"/>
      <c r="KSJ54" s="108"/>
      <c r="KSK54" s="108"/>
      <c r="KSL54" s="108"/>
      <c r="KSM54" s="108"/>
      <c r="KSN54" s="108"/>
      <c r="KSO54" s="108"/>
      <c r="KSP54" s="108"/>
      <c r="KSQ54" s="108"/>
      <c r="KSR54" s="108"/>
      <c r="KSS54" s="108"/>
      <c r="KST54" s="108"/>
      <c r="KSU54" s="108"/>
      <c r="KSV54" s="108"/>
      <c r="KSW54" s="108"/>
      <c r="KSX54" s="108"/>
      <c r="KSY54" s="108"/>
      <c r="KSZ54" s="108"/>
      <c r="KTA54" s="108"/>
      <c r="KTB54" s="108"/>
      <c r="KTC54" s="108"/>
      <c r="KTD54" s="108"/>
      <c r="KTE54" s="108"/>
      <c r="KTF54" s="108"/>
      <c r="KTG54" s="108"/>
      <c r="KTH54" s="108"/>
      <c r="KTI54" s="108"/>
      <c r="KTJ54" s="108"/>
      <c r="KTK54" s="108"/>
      <c r="KTL54" s="108"/>
      <c r="KTM54" s="108"/>
      <c r="KTN54" s="108"/>
      <c r="KTO54" s="108"/>
      <c r="KTP54" s="108"/>
      <c r="KTQ54" s="108"/>
      <c r="KTR54" s="108"/>
      <c r="KTS54" s="108"/>
      <c r="KTT54" s="108"/>
      <c r="KTU54" s="108"/>
      <c r="KTV54" s="108"/>
      <c r="KTW54" s="108"/>
      <c r="KTX54" s="108"/>
      <c r="KTY54" s="108"/>
      <c r="KTZ54" s="108"/>
      <c r="KUA54" s="108"/>
      <c r="KUB54" s="108"/>
      <c r="KUC54" s="108"/>
      <c r="KUD54" s="108"/>
      <c r="KUE54" s="108"/>
      <c r="KUF54" s="108"/>
      <c r="KUG54" s="108"/>
      <c r="KUH54" s="108"/>
      <c r="KUI54" s="108"/>
      <c r="KUJ54" s="108"/>
      <c r="KUK54" s="108"/>
      <c r="KUL54" s="108"/>
      <c r="KUM54" s="108"/>
      <c r="KUN54" s="108"/>
      <c r="KUO54" s="108"/>
      <c r="KUP54" s="108"/>
      <c r="KUQ54" s="108"/>
      <c r="KUR54" s="108"/>
      <c r="KUS54" s="108"/>
      <c r="KUT54" s="108"/>
      <c r="KUU54" s="108"/>
      <c r="KUV54" s="108"/>
      <c r="KUW54" s="108"/>
      <c r="KUX54" s="108"/>
      <c r="KUY54" s="108"/>
      <c r="KUZ54" s="108"/>
      <c r="KVA54" s="108"/>
      <c r="KVB54" s="108"/>
      <c r="KVC54" s="108"/>
      <c r="KVD54" s="108"/>
      <c r="KVE54" s="108"/>
      <c r="KVF54" s="108"/>
      <c r="KVG54" s="108"/>
      <c r="KVH54" s="108"/>
      <c r="KVI54" s="108"/>
      <c r="KVJ54" s="108"/>
      <c r="KVK54" s="108"/>
      <c r="KVL54" s="108"/>
      <c r="KVM54" s="108"/>
      <c r="KVN54" s="108"/>
      <c r="KVO54" s="108"/>
      <c r="KVP54" s="108"/>
      <c r="KVQ54" s="108"/>
      <c r="KVR54" s="108"/>
      <c r="KVS54" s="108"/>
      <c r="KVT54" s="108"/>
      <c r="KVU54" s="108"/>
      <c r="KVV54" s="108"/>
      <c r="KVW54" s="108"/>
      <c r="KVX54" s="108"/>
      <c r="KVY54" s="108"/>
      <c r="KVZ54" s="108"/>
      <c r="KWA54" s="108"/>
      <c r="KWB54" s="108"/>
      <c r="KWC54" s="108"/>
      <c r="KWD54" s="108"/>
      <c r="KWE54" s="108"/>
      <c r="KWF54" s="108"/>
      <c r="KWG54" s="108"/>
      <c r="KWH54" s="108"/>
      <c r="KWI54" s="108"/>
      <c r="KWJ54" s="108"/>
      <c r="KWK54" s="108"/>
      <c r="KWL54" s="108"/>
      <c r="KWM54" s="108"/>
      <c r="KWN54" s="108"/>
      <c r="KWO54" s="108"/>
      <c r="KWP54" s="108"/>
      <c r="KWQ54" s="108"/>
      <c r="KWR54" s="108"/>
      <c r="KWS54" s="108"/>
      <c r="KWT54" s="108"/>
      <c r="KWU54" s="108"/>
      <c r="KWV54" s="108"/>
      <c r="KWW54" s="108"/>
      <c r="KWX54" s="108"/>
      <c r="KWY54" s="108"/>
      <c r="KWZ54" s="108"/>
      <c r="KXA54" s="108"/>
      <c r="KXB54" s="108"/>
      <c r="KXC54" s="108"/>
      <c r="KXD54" s="108"/>
      <c r="KXE54" s="108"/>
      <c r="KXF54" s="108"/>
      <c r="KXG54" s="108"/>
      <c r="KXH54" s="108"/>
      <c r="KXI54" s="108"/>
      <c r="KXJ54" s="108"/>
      <c r="KXK54" s="108"/>
      <c r="KXL54" s="108"/>
      <c r="KXM54" s="108"/>
      <c r="KXN54" s="108"/>
      <c r="KXO54" s="108"/>
      <c r="KXP54" s="108"/>
      <c r="KXQ54" s="108"/>
      <c r="KXR54" s="108"/>
      <c r="KXS54" s="108"/>
      <c r="KXT54" s="108"/>
      <c r="KXU54" s="108"/>
      <c r="KXV54" s="108"/>
      <c r="KXW54" s="108"/>
      <c r="KXX54" s="108"/>
      <c r="KXY54" s="108"/>
      <c r="KXZ54" s="108"/>
      <c r="KYA54" s="108"/>
      <c r="KYB54" s="108"/>
      <c r="KYC54" s="108"/>
      <c r="KYD54" s="108"/>
      <c r="KYE54" s="108"/>
      <c r="KYF54" s="108"/>
      <c r="KYG54" s="108"/>
      <c r="KYH54" s="108"/>
      <c r="KYI54" s="108"/>
      <c r="KYJ54" s="108"/>
      <c r="KYK54" s="108"/>
      <c r="KYL54" s="108"/>
      <c r="KYM54" s="108"/>
      <c r="KYN54" s="108"/>
      <c r="KYO54" s="108"/>
      <c r="KYP54" s="108"/>
      <c r="KYQ54" s="108"/>
      <c r="KYR54" s="108"/>
      <c r="KYS54" s="108"/>
      <c r="KYT54" s="108"/>
      <c r="KYU54" s="108"/>
      <c r="KYV54" s="108"/>
      <c r="KYW54" s="108"/>
      <c r="KYX54" s="108"/>
      <c r="KYY54" s="108"/>
      <c r="KYZ54" s="108"/>
      <c r="KZA54" s="108"/>
      <c r="KZB54" s="108"/>
      <c r="KZC54" s="108"/>
      <c r="KZD54" s="108"/>
      <c r="KZE54" s="108"/>
      <c r="KZF54" s="108"/>
      <c r="KZG54" s="108"/>
      <c r="KZH54" s="108"/>
      <c r="KZI54" s="108"/>
      <c r="KZJ54" s="108"/>
      <c r="KZK54" s="108"/>
      <c r="KZL54" s="108"/>
      <c r="KZM54" s="108"/>
      <c r="KZN54" s="108"/>
      <c r="KZO54" s="108"/>
      <c r="KZP54" s="108"/>
      <c r="KZQ54" s="108"/>
      <c r="KZR54" s="108"/>
      <c r="KZS54" s="108"/>
      <c r="KZT54" s="108"/>
      <c r="KZU54" s="108"/>
      <c r="KZV54" s="108"/>
      <c r="KZW54" s="108"/>
      <c r="KZX54" s="108"/>
      <c r="KZY54" s="108"/>
      <c r="KZZ54" s="108"/>
      <c r="LAA54" s="108"/>
      <c r="LAB54" s="108"/>
      <c r="LAC54" s="108"/>
      <c r="LAD54" s="108"/>
      <c r="LAE54" s="108"/>
      <c r="LAF54" s="108"/>
      <c r="LAG54" s="108"/>
      <c r="LAH54" s="108"/>
      <c r="LAI54" s="108"/>
      <c r="LAJ54" s="108"/>
      <c r="LAK54" s="108"/>
      <c r="LAL54" s="108"/>
      <c r="LAM54" s="108"/>
      <c r="LAN54" s="108"/>
      <c r="LAO54" s="108"/>
      <c r="LAP54" s="108"/>
      <c r="LAQ54" s="108"/>
      <c r="LAR54" s="108"/>
      <c r="LAS54" s="108"/>
      <c r="LAT54" s="108"/>
      <c r="LAU54" s="108"/>
      <c r="LAV54" s="108"/>
      <c r="LAW54" s="108"/>
      <c r="LAX54" s="108"/>
      <c r="LAY54" s="108"/>
      <c r="LAZ54" s="108"/>
      <c r="LBA54" s="108"/>
      <c r="LBB54" s="108"/>
      <c r="LBC54" s="108"/>
      <c r="LBD54" s="108"/>
      <c r="LBE54" s="108"/>
      <c r="LBF54" s="108"/>
      <c r="LBG54" s="108"/>
      <c r="LBH54" s="108"/>
      <c r="LBI54" s="108"/>
      <c r="LBJ54" s="108"/>
      <c r="LBK54" s="108"/>
      <c r="LBL54" s="108"/>
      <c r="LBM54" s="108"/>
      <c r="LBN54" s="108"/>
      <c r="LBO54" s="108"/>
      <c r="LBP54" s="108"/>
      <c r="LBQ54" s="108"/>
      <c r="LBR54" s="108"/>
      <c r="LBS54" s="108"/>
      <c r="LBT54" s="108"/>
      <c r="LBU54" s="108"/>
      <c r="LBV54" s="108"/>
      <c r="LBW54" s="108"/>
      <c r="LBX54" s="108"/>
      <c r="LBY54" s="108"/>
      <c r="LBZ54" s="108"/>
      <c r="LCA54" s="108"/>
      <c r="LCB54" s="108"/>
      <c r="LCC54" s="108"/>
      <c r="LCD54" s="108"/>
      <c r="LCE54" s="108"/>
      <c r="LCF54" s="108"/>
      <c r="LCG54" s="108"/>
      <c r="LCH54" s="108"/>
      <c r="LCI54" s="108"/>
      <c r="LCJ54" s="108"/>
      <c r="LCK54" s="108"/>
      <c r="LCL54" s="108"/>
      <c r="LCM54" s="108"/>
      <c r="LCN54" s="108"/>
      <c r="LCO54" s="108"/>
      <c r="LCP54" s="108"/>
      <c r="LCQ54" s="108"/>
      <c r="LCR54" s="108"/>
      <c r="LCS54" s="108"/>
      <c r="LCT54" s="108"/>
      <c r="LCU54" s="108"/>
      <c r="LCV54" s="108"/>
      <c r="LCW54" s="108"/>
      <c r="LCX54" s="108"/>
      <c r="LCY54" s="108"/>
      <c r="LCZ54" s="108"/>
      <c r="LDA54" s="108"/>
      <c r="LDB54" s="108"/>
      <c r="LDC54" s="108"/>
      <c r="LDD54" s="108"/>
      <c r="LDE54" s="108"/>
      <c r="LDF54" s="108"/>
      <c r="LDG54" s="108"/>
      <c r="LDH54" s="108"/>
      <c r="LDI54" s="108"/>
      <c r="LDJ54" s="108"/>
      <c r="LDK54" s="108"/>
      <c r="LDL54" s="108"/>
      <c r="LDM54" s="108"/>
      <c r="LDN54" s="108"/>
      <c r="LDO54" s="108"/>
      <c r="LDP54" s="108"/>
      <c r="LDQ54" s="108"/>
      <c r="LDR54" s="108"/>
      <c r="LDS54" s="108"/>
      <c r="LDT54" s="108"/>
      <c r="LDU54" s="108"/>
      <c r="LDV54" s="108"/>
      <c r="LDW54" s="108"/>
      <c r="LDX54" s="108"/>
      <c r="LDY54" s="108"/>
      <c r="LDZ54" s="108"/>
      <c r="LEA54" s="108"/>
      <c r="LEB54" s="108"/>
      <c r="LEC54" s="108"/>
      <c r="LED54" s="108"/>
      <c r="LEE54" s="108"/>
      <c r="LEF54" s="108"/>
      <c r="LEG54" s="108"/>
      <c r="LEH54" s="108"/>
      <c r="LEI54" s="108"/>
      <c r="LEJ54" s="108"/>
      <c r="LEK54" s="108"/>
      <c r="LEL54" s="108"/>
      <c r="LEM54" s="108"/>
      <c r="LEN54" s="108"/>
      <c r="LEO54" s="108"/>
      <c r="LEP54" s="108"/>
      <c r="LEQ54" s="108"/>
      <c r="LER54" s="108"/>
      <c r="LES54" s="108"/>
      <c r="LET54" s="108"/>
      <c r="LEU54" s="108"/>
      <c r="LEV54" s="108"/>
      <c r="LEW54" s="108"/>
      <c r="LEX54" s="108"/>
      <c r="LEY54" s="108"/>
      <c r="LEZ54" s="108"/>
      <c r="LFA54" s="108"/>
      <c r="LFB54" s="108"/>
      <c r="LFC54" s="108"/>
      <c r="LFD54" s="108"/>
      <c r="LFE54" s="108"/>
      <c r="LFF54" s="108"/>
      <c r="LFG54" s="108"/>
      <c r="LFH54" s="108"/>
      <c r="LFI54" s="108"/>
      <c r="LFJ54" s="108"/>
      <c r="LFK54" s="108"/>
      <c r="LFL54" s="108"/>
      <c r="LFM54" s="108"/>
      <c r="LFN54" s="108"/>
      <c r="LFO54" s="108"/>
      <c r="LFP54" s="108"/>
      <c r="LFQ54" s="108"/>
      <c r="LFR54" s="108"/>
      <c r="LFS54" s="108"/>
      <c r="LFT54" s="108"/>
      <c r="LFU54" s="108"/>
      <c r="LFV54" s="108"/>
      <c r="LFW54" s="108"/>
      <c r="LFX54" s="108"/>
      <c r="LFY54" s="108"/>
      <c r="LFZ54" s="108"/>
      <c r="LGA54" s="108"/>
      <c r="LGB54" s="108"/>
      <c r="LGC54" s="108"/>
      <c r="LGD54" s="108"/>
      <c r="LGE54" s="108"/>
      <c r="LGF54" s="108"/>
      <c r="LGG54" s="108"/>
      <c r="LGH54" s="108"/>
      <c r="LGI54" s="108"/>
      <c r="LGJ54" s="108"/>
      <c r="LGK54" s="108"/>
      <c r="LGL54" s="108"/>
      <c r="LGM54" s="108"/>
      <c r="LGN54" s="108"/>
      <c r="LGO54" s="108"/>
      <c r="LGP54" s="108"/>
      <c r="LGQ54" s="108"/>
      <c r="LGR54" s="108"/>
      <c r="LGS54" s="108"/>
      <c r="LGT54" s="108"/>
      <c r="LGU54" s="108"/>
      <c r="LGV54" s="108"/>
      <c r="LGW54" s="108"/>
      <c r="LGX54" s="108"/>
      <c r="LGY54" s="108"/>
      <c r="LGZ54" s="108"/>
      <c r="LHA54" s="108"/>
      <c r="LHB54" s="108"/>
      <c r="LHC54" s="108"/>
      <c r="LHD54" s="108"/>
      <c r="LHE54" s="108"/>
      <c r="LHF54" s="108"/>
      <c r="LHG54" s="108"/>
      <c r="LHH54" s="108"/>
      <c r="LHI54" s="108"/>
      <c r="LHJ54" s="108"/>
      <c r="LHK54" s="108"/>
      <c r="LHL54" s="108"/>
      <c r="LHM54" s="108"/>
      <c r="LHN54" s="108"/>
      <c r="LHO54" s="108"/>
      <c r="LHP54" s="108"/>
      <c r="LHQ54" s="108"/>
      <c r="LHR54" s="108"/>
      <c r="LHS54" s="108"/>
      <c r="LHT54" s="108"/>
      <c r="LHU54" s="108"/>
      <c r="LHV54" s="108"/>
      <c r="LHW54" s="108"/>
      <c r="LHX54" s="108"/>
      <c r="LHY54" s="108"/>
      <c r="LHZ54" s="108"/>
      <c r="LIA54" s="108"/>
      <c r="LIB54" s="108"/>
      <c r="LIC54" s="108"/>
      <c r="LID54" s="108"/>
      <c r="LIE54" s="108"/>
      <c r="LIF54" s="108"/>
      <c r="LIG54" s="108"/>
      <c r="LIH54" s="108"/>
      <c r="LII54" s="108"/>
      <c r="LIJ54" s="108"/>
      <c r="LIK54" s="108"/>
      <c r="LIL54" s="108"/>
      <c r="LIM54" s="108"/>
      <c r="LIN54" s="108"/>
      <c r="LIO54" s="108"/>
      <c r="LIP54" s="108"/>
      <c r="LIQ54" s="108"/>
      <c r="LIR54" s="108"/>
      <c r="LIS54" s="108"/>
      <c r="LIT54" s="108"/>
      <c r="LIU54" s="108"/>
      <c r="LIV54" s="108"/>
      <c r="LIW54" s="108"/>
      <c r="LIX54" s="108"/>
      <c r="LIY54" s="108"/>
      <c r="LIZ54" s="108"/>
      <c r="LJA54" s="108"/>
      <c r="LJB54" s="108"/>
      <c r="LJC54" s="108"/>
      <c r="LJD54" s="108"/>
      <c r="LJE54" s="108"/>
      <c r="LJF54" s="108"/>
      <c r="LJG54" s="108"/>
      <c r="LJH54" s="108"/>
      <c r="LJI54" s="108"/>
      <c r="LJJ54" s="108"/>
      <c r="LJK54" s="108"/>
      <c r="LJL54" s="108"/>
      <c r="LJM54" s="108"/>
      <c r="LJN54" s="108"/>
      <c r="LJO54" s="108"/>
      <c r="LJP54" s="108"/>
      <c r="LJQ54" s="108"/>
      <c r="LJR54" s="108"/>
      <c r="LJS54" s="108"/>
      <c r="LJT54" s="108"/>
      <c r="LJU54" s="108"/>
      <c r="LJV54" s="108"/>
      <c r="LJW54" s="108"/>
      <c r="LJX54" s="108"/>
      <c r="LJY54" s="108"/>
      <c r="LJZ54" s="108"/>
      <c r="LKA54" s="108"/>
      <c r="LKB54" s="108"/>
      <c r="LKC54" s="108"/>
      <c r="LKD54" s="108"/>
      <c r="LKE54" s="108"/>
      <c r="LKF54" s="108"/>
      <c r="LKG54" s="108"/>
      <c r="LKH54" s="108"/>
      <c r="LKI54" s="108"/>
      <c r="LKJ54" s="108"/>
      <c r="LKK54" s="108"/>
      <c r="LKL54" s="108"/>
      <c r="LKM54" s="108"/>
      <c r="LKN54" s="108"/>
      <c r="LKO54" s="108"/>
      <c r="LKP54" s="108"/>
      <c r="LKQ54" s="108"/>
      <c r="LKR54" s="108"/>
      <c r="LKS54" s="108"/>
      <c r="LKT54" s="108"/>
      <c r="LKU54" s="108"/>
      <c r="LKV54" s="108"/>
      <c r="LKW54" s="108"/>
      <c r="LKX54" s="108"/>
      <c r="LKY54" s="108"/>
      <c r="LKZ54" s="108"/>
      <c r="LLA54" s="108"/>
      <c r="LLB54" s="108"/>
      <c r="LLC54" s="108"/>
      <c r="LLD54" s="108"/>
      <c r="LLE54" s="108"/>
      <c r="LLF54" s="108"/>
      <c r="LLG54" s="108"/>
      <c r="LLH54" s="108"/>
      <c r="LLI54" s="108"/>
      <c r="LLJ54" s="108"/>
      <c r="LLK54" s="108"/>
      <c r="LLL54" s="108"/>
      <c r="LLM54" s="108"/>
      <c r="LLN54" s="108"/>
      <c r="LLO54" s="108"/>
      <c r="LLP54" s="108"/>
      <c r="LLQ54" s="108"/>
      <c r="LLR54" s="108"/>
      <c r="LLS54" s="108"/>
      <c r="LLT54" s="108"/>
      <c r="LLU54" s="108"/>
      <c r="LLV54" s="108"/>
      <c r="LLW54" s="108"/>
      <c r="LLX54" s="108"/>
      <c r="LLY54" s="108"/>
      <c r="LLZ54" s="108"/>
      <c r="LMA54" s="108"/>
      <c r="LMB54" s="108"/>
      <c r="LMC54" s="108"/>
      <c r="LMD54" s="108"/>
      <c r="LME54" s="108"/>
      <c r="LMF54" s="108"/>
      <c r="LMG54" s="108"/>
      <c r="LMH54" s="108"/>
      <c r="LMI54" s="108"/>
      <c r="LMJ54" s="108"/>
      <c r="LMK54" s="108"/>
      <c r="LML54" s="108"/>
      <c r="LMM54" s="108"/>
      <c r="LMN54" s="108"/>
      <c r="LMO54" s="108"/>
      <c r="LMP54" s="108"/>
      <c r="LMQ54" s="108"/>
      <c r="LMR54" s="108"/>
      <c r="LMS54" s="108"/>
      <c r="LMT54" s="108"/>
      <c r="LMU54" s="108"/>
      <c r="LMV54" s="108"/>
      <c r="LMW54" s="108"/>
      <c r="LMX54" s="108"/>
      <c r="LMY54" s="108"/>
      <c r="LMZ54" s="108"/>
      <c r="LNA54" s="108"/>
      <c r="LNB54" s="108"/>
      <c r="LNC54" s="108"/>
      <c r="LND54" s="108"/>
      <c r="LNE54" s="108"/>
      <c r="LNF54" s="108"/>
      <c r="LNG54" s="108"/>
      <c r="LNH54" s="108"/>
      <c r="LNI54" s="108"/>
      <c r="LNJ54" s="108"/>
      <c r="LNK54" s="108"/>
      <c r="LNL54" s="108"/>
      <c r="LNM54" s="108"/>
      <c r="LNN54" s="108"/>
      <c r="LNO54" s="108"/>
      <c r="LNP54" s="108"/>
      <c r="LNQ54" s="108"/>
      <c r="LNR54" s="108"/>
      <c r="LNS54" s="108"/>
      <c r="LNT54" s="108"/>
      <c r="LNU54" s="108"/>
      <c r="LNV54" s="108"/>
      <c r="LNW54" s="108"/>
      <c r="LNX54" s="108"/>
      <c r="LNY54" s="108"/>
      <c r="LNZ54" s="108"/>
      <c r="LOA54" s="108"/>
      <c r="LOB54" s="108"/>
      <c r="LOC54" s="108"/>
      <c r="LOD54" s="108"/>
      <c r="LOE54" s="108"/>
      <c r="LOF54" s="108"/>
      <c r="LOG54" s="108"/>
      <c r="LOH54" s="108"/>
      <c r="LOI54" s="108"/>
      <c r="LOJ54" s="108"/>
      <c r="LOK54" s="108"/>
      <c r="LOL54" s="108"/>
      <c r="LOM54" s="108"/>
      <c r="LON54" s="108"/>
      <c r="LOO54" s="108"/>
      <c r="LOP54" s="108"/>
      <c r="LOQ54" s="108"/>
      <c r="LOR54" s="108"/>
      <c r="LOS54" s="108"/>
      <c r="LOT54" s="108"/>
      <c r="LOU54" s="108"/>
      <c r="LOV54" s="108"/>
      <c r="LOW54" s="108"/>
      <c r="LOX54" s="108"/>
      <c r="LOY54" s="108"/>
      <c r="LOZ54" s="108"/>
      <c r="LPA54" s="108"/>
      <c r="LPB54" s="108"/>
      <c r="LPC54" s="108"/>
      <c r="LPD54" s="108"/>
      <c r="LPE54" s="108"/>
      <c r="LPF54" s="108"/>
      <c r="LPG54" s="108"/>
      <c r="LPH54" s="108"/>
      <c r="LPI54" s="108"/>
      <c r="LPJ54" s="108"/>
      <c r="LPK54" s="108"/>
      <c r="LPL54" s="108"/>
      <c r="LPM54" s="108"/>
      <c r="LPN54" s="108"/>
      <c r="LPO54" s="108"/>
      <c r="LPP54" s="108"/>
      <c r="LPQ54" s="108"/>
      <c r="LPR54" s="108"/>
      <c r="LPS54" s="108"/>
      <c r="LPT54" s="108"/>
      <c r="LPU54" s="108"/>
      <c r="LPV54" s="108"/>
      <c r="LPW54" s="108"/>
      <c r="LPX54" s="108"/>
      <c r="LPY54" s="108"/>
      <c r="LPZ54" s="108"/>
      <c r="LQA54" s="108"/>
      <c r="LQB54" s="108"/>
      <c r="LQC54" s="108"/>
      <c r="LQD54" s="108"/>
      <c r="LQE54" s="108"/>
      <c r="LQF54" s="108"/>
      <c r="LQG54" s="108"/>
      <c r="LQH54" s="108"/>
      <c r="LQI54" s="108"/>
      <c r="LQJ54" s="108"/>
      <c r="LQK54" s="108"/>
      <c r="LQL54" s="108"/>
      <c r="LQM54" s="108"/>
      <c r="LQN54" s="108"/>
      <c r="LQO54" s="108"/>
      <c r="LQP54" s="108"/>
      <c r="LQQ54" s="108"/>
      <c r="LQR54" s="108"/>
      <c r="LQS54" s="108"/>
      <c r="LQT54" s="108"/>
      <c r="LQU54" s="108"/>
      <c r="LQV54" s="108"/>
      <c r="LQW54" s="108"/>
      <c r="LQX54" s="108"/>
      <c r="LQY54" s="108"/>
      <c r="LQZ54" s="108"/>
      <c r="LRA54" s="108"/>
      <c r="LRB54" s="108"/>
      <c r="LRC54" s="108"/>
      <c r="LRD54" s="108"/>
      <c r="LRE54" s="108"/>
      <c r="LRF54" s="108"/>
      <c r="LRG54" s="108"/>
      <c r="LRH54" s="108"/>
      <c r="LRI54" s="108"/>
      <c r="LRJ54" s="108"/>
      <c r="LRK54" s="108"/>
      <c r="LRL54" s="108"/>
      <c r="LRM54" s="108"/>
      <c r="LRN54" s="108"/>
      <c r="LRO54" s="108"/>
      <c r="LRP54" s="108"/>
      <c r="LRQ54" s="108"/>
      <c r="LRR54" s="108"/>
      <c r="LRS54" s="108"/>
      <c r="LRT54" s="108"/>
      <c r="LRU54" s="108"/>
      <c r="LRV54" s="108"/>
      <c r="LRW54" s="108"/>
      <c r="LRX54" s="108"/>
      <c r="LRY54" s="108"/>
      <c r="LRZ54" s="108"/>
      <c r="LSA54" s="108"/>
      <c r="LSB54" s="108"/>
      <c r="LSC54" s="108"/>
      <c r="LSD54" s="108"/>
      <c r="LSE54" s="108"/>
      <c r="LSF54" s="108"/>
      <c r="LSG54" s="108"/>
      <c r="LSH54" s="108"/>
      <c r="LSI54" s="108"/>
      <c r="LSJ54" s="108"/>
      <c r="LSK54" s="108"/>
      <c r="LSL54" s="108"/>
      <c r="LSM54" s="108"/>
      <c r="LSN54" s="108"/>
      <c r="LSO54" s="108"/>
      <c r="LSP54" s="108"/>
      <c r="LSQ54" s="108"/>
      <c r="LSR54" s="108"/>
      <c r="LSS54" s="108"/>
      <c r="LST54" s="108"/>
      <c r="LSU54" s="108"/>
      <c r="LSV54" s="108"/>
      <c r="LSW54" s="108"/>
      <c r="LSX54" s="108"/>
      <c r="LSY54" s="108"/>
      <c r="LSZ54" s="108"/>
      <c r="LTA54" s="108"/>
      <c r="LTB54" s="108"/>
      <c r="LTC54" s="108"/>
      <c r="LTD54" s="108"/>
      <c r="LTE54" s="108"/>
      <c r="LTF54" s="108"/>
      <c r="LTG54" s="108"/>
      <c r="LTH54" s="108"/>
      <c r="LTI54" s="108"/>
      <c r="LTJ54" s="108"/>
      <c r="LTK54" s="108"/>
      <c r="LTL54" s="108"/>
      <c r="LTM54" s="108"/>
      <c r="LTN54" s="108"/>
      <c r="LTO54" s="108"/>
      <c r="LTP54" s="108"/>
      <c r="LTQ54" s="108"/>
      <c r="LTR54" s="108"/>
      <c r="LTS54" s="108"/>
      <c r="LTT54" s="108"/>
      <c r="LTU54" s="108"/>
      <c r="LTV54" s="108"/>
      <c r="LTW54" s="108"/>
      <c r="LTX54" s="108"/>
      <c r="LTY54" s="108"/>
      <c r="LTZ54" s="108"/>
      <c r="LUA54" s="108"/>
      <c r="LUB54" s="108"/>
      <c r="LUC54" s="108"/>
      <c r="LUD54" s="108"/>
      <c r="LUE54" s="108"/>
      <c r="LUF54" s="108"/>
      <c r="LUG54" s="108"/>
      <c r="LUH54" s="108"/>
      <c r="LUI54" s="108"/>
      <c r="LUJ54" s="108"/>
      <c r="LUK54" s="108"/>
      <c r="LUL54" s="108"/>
      <c r="LUM54" s="108"/>
      <c r="LUN54" s="108"/>
      <c r="LUO54" s="108"/>
      <c r="LUP54" s="108"/>
      <c r="LUQ54" s="108"/>
      <c r="LUR54" s="108"/>
      <c r="LUS54" s="108"/>
      <c r="LUT54" s="108"/>
      <c r="LUU54" s="108"/>
      <c r="LUV54" s="108"/>
      <c r="LUW54" s="108"/>
      <c r="LUX54" s="108"/>
      <c r="LUY54" s="108"/>
      <c r="LUZ54" s="108"/>
      <c r="LVA54" s="108"/>
      <c r="LVB54" s="108"/>
      <c r="LVC54" s="108"/>
      <c r="LVD54" s="108"/>
      <c r="LVE54" s="108"/>
      <c r="LVF54" s="108"/>
      <c r="LVG54" s="108"/>
      <c r="LVH54" s="108"/>
      <c r="LVI54" s="108"/>
      <c r="LVJ54" s="108"/>
      <c r="LVK54" s="108"/>
      <c r="LVL54" s="108"/>
      <c r="LVM54" s="108"/>
      <c r="LVN54" s="108"/>
      <c r="LVO54" s="108"/>
      <c r="LVP54" s="108"/>
      <c r="LVQ54" s="108"/>
      <c r="LVR54" s="108"/>
      <c r="LVS54" s="108"/>
      <c r="LVT54" s="108"/>
      <c r="LVU54" s="108"/>
      <c r="LVV54" s="108"/>
      <c r="LVW54" s="108"/>
      <c r="LVX54" s="108"/>
      <c r="LVY54" s="108"/>
      <c r="LVZ54" s="108"/>
      <c r="LWA54" s="108"/>
      <c r="LWB54" s="108"/>
      <c r="LWC54" s="108"/>
      <c r="LWD54" s="108"/>
      <c r="LWE54" s="108"/>
      <c r="LWF54" s="108"/>
      <c r="LWG54" s="108"/>
      <c r="LWH54" s="108"/>
      <c r="LWI54" s="108"/>
      <c r="LWJ54" s="108"/>
      <c r="LWK54" s="108"/>
      <c r="LWL54" s="108"/>
      <c r="LWM54" s="108"/>
      <c r="LWN54" s="108"/>
      <c r="LWO54" s="108"/>
      <c r="LWP54" s="108"/>
      <c r="LWQ54" s="108"/>
      <c r="LWR54" s="108"/>
      <c r="LWS54" s="108"/>
      <c r="LWT54" s="108"/>
      <c r="LWU54" s="108"/>
      <c r="LWV54" s="108"/>
      <c r="LWW54" s="108"/>
      <c r="LWX54" s="108"/>
      <c r="LWY54" s="108"/>
      <c r="LWZ54" s="108"/>
      <c r="LXA54" s="108"/>
      <c r="LXB54" s="108"/>
      <c r="LXC54" s="108"/>
      <c r="LXD54" s="108"/>
      <c r="LXE54" s="108"/>
      <c r="LXF54" s="108"/>
      <c r="LXG54" s="108"/>
      <c r="LXH54" s="108"/>
      <c r="LXI54" s="108"/>
      <c r="LXJ54" s="108"/>
      <c r="LXK54" s="108"/>
      <c r="LXL54" s="108"/>
      <c r="LXM54" s="108"/>
      <c r="LXN54" s="108"/>
      <c r="LXO54" s="108"/>
      <c r="LXP54" s="108"/>
      <c r="LXQ54" s="108"/>
      <c r="LXR54" s="108"/>
      <c r="LXS54" s="108"/>
      <c r="LXT54" s="108"/>
      <c r="LXU54" s="108"/>
      <c r="LXV54" s="108"/>
      <c r="LXW54" s="108"/>
      <c r="LXX54" s="108"/>
      <c r="LXY54" s="108"/>
      <c r="LXZ54" s="108"/>
      <c r="LYA54" s="108"/>
      <c r="LYB54" s="108"/>
      <c r="LYC54" s="108"/>
      <c r="LYD54" s="108"/>
      <c r="LYE54" s="108"/>
      <c r="LYF54" s="108"/>
      <c r="LYG54" s="108"/>
      <c r="LYH54" s="108"/>
      <c r="LYI54" s="108"/>
      <c r="LYJ54" s="108"/>
      <c r="LYK54" s="108"/>
      <c r="LYL54" s="108"/>
      <c r="LYM54" s="108"/>
      <c r="LYN54" s="108"/>
      <c r="LYO54" s="108"/>
      <c r="LYP54" s="108"/>
      <c r="LYQ54" s="108"/>
      <c r="LYR54" s="108"/>
      <c r="LYS54" s="108"/>
      <c r="LYT54" s="108"/>
      <c r="LYU54" s="108"/>
      <c r="LYV54" s="108"/>
      <c r="LYW54" s="108"/>
      <c r="LYX54" s="108"/>
      <c r="LYY54" s="108"/>
      <c r="LYZ54" s="108"/>
      <c r="LZA54" s="108"/>
      <c r="LZB54" s="108"/>
      <c r="LZC54" s="108"/>
      <c r="LZD54" s="108"/>
      <c r="LZE54" s="108"/>
      <c r="LZF54" s="108"/>
      <c r="LZG54" s="108"/>
      <c r="LZH54" s="108"/>
      <c r="LZI54" s="108"/>
      <c r="LZJ54" s="108"/>
      <c r="LZK54" s="108"/>
      <c r="LZL54" s="108"/>
      <c r="LZM54" s="108"/>
      <c r="LZN54" s="108"/>
      <c r="LZO54" s="108"/>
      <c r="LZP54" s="108"/>
      <c r="LZQ54" s="108"/>
      <c r="LZR54" s="108"/>
      <c r="LZS54" s="108"/>
      <c r="LZT54" s="108"/>
      <c r="LZU54" s="108"/>
      <c r="LZV54" s="108"/>
      <c r="LZW54" s="108"/>
      <c r="LZX54" s="108"/>
      <c r="LZY54" s="108"/>
      <c r="LZZ54" s="108"/>
      <c r="MAA54" s="108"/>
      <c r="MAB54" s="108"/>
      <c r="MAC54" s="108"/>
      <c r="MAD54" s="108"/>
      <c r="MAE54" s="108"/>
      <c r="MAF54" s="108"/>
      <c r="MAG54" s="108"/>
      <c r="MAH54" s="108"/>
      <c r="MAI54" s="108"/>
      <c r="MAJ54" s="108"/>
      <c r="MAK54" s="108"/>
      <c r="MAL54" s="108"/>
      <c r="MAM54" s="108"/>
      <c r="MAN54" s="108"/>
      <c r="MAO54" s="108"/>
      <c r="MAP54" s="108"/>
      <c r="MAQ54" s="108"/>
      <c r="MAR54" s="108"/>
      <c r="MAS54" s="108"/>
      <c r="MAT54" s="108"/>
      <c r="MAU54" s="108"/>
      <c r="MAV54" s="108"/>
      <c r="MAW54" s="108"/>
      <c r="MAX54" s="108"/>
      <c r="MAY54" s="108"/>
      <c r="MAZ54" s="108"/>
      <c r="MBA54" s="108"/>
      <c r="MBB54" s="108"/>
      <c r="MBC54" s="108"/>
      <c r="MBD54" s="108"/>
      <c r="MBE54" s="108"/>
      <c r="MBF54" s="108"/>
      <c r="MBG54" s="108"/>
      <c r="MBH54" s="108"/>
      <c r="MBI54" s="108"/>
      <c r="MBJ54" s="108"/>
      <c r="MBK54" s="108"/>
      <c r="MBL54" s="108"/>
      <c r="MBM54" s="108"/>
      <c r="MBN54" s="108"/>
      <c r="MBO54" s="108"/>
      <c r="MBP54" s="108"/>
      <c r="MBQ54" s="108"/>
      <c r="MBR54" s="108"/>
      <c r="MBS54" s="108"/>
      <c r="MBT54" s="108"/>
      <c r="MBU54" s="108"/>
      <c r="MBV54" s="108"/>
      <c r="MBW54" s="108"/>
      <c r="MBX54" s="108"/>
      <c r="MBY54" s="108"/>
      <c r="MBZ54" s="108"/>
      <c r="MCA54" s="108"/>
      <c r="MCB54" s="108"/>
      <c r="MCC54" s="108"/>
      <c r="MCD54" s="108"/>
      <c r="MCE54" s="108"/>
      <c r="MCF54" s="108"/>
      <c r="MCG54" s="108"/>
      <c r="MCH54" s="108"/>
      <c r="MCI54" s="108"/>
      <c r="MCJ54" s="108"/>
      <c r="MCK54" s="108"/>
      <c r="MCL54" s="108"/>
      <c r="MCM54" s="108"/>
      <c r="MCN54" s="108"/>
      <c r="MCO54" s="108"/>
      <c r="MCP54" s="108"/>
      <c r="MCQ54" s="108"/>
      <c r="MCR54" s="108"/>
      <c r="MCS54" s="108"/>
      <c r="MCT54" s="108"/>
      <c r="MCU54" s="108"/>
      <c r="MCV54" s="108"/>
      <c r="MCW54" s="108"/>
      <c r="MCX54" s="108"/>
      <c r="MCY54" s="108"/>
      <c r="MCZ54" s="108"/>
      <c r="MDA54" s="108"/>
      <c r="MDB54" s="108"/>
      <c r="MDC54" s="108"/>
      <c r="MDD54" s="108"/>
      <c r="MDE54" s="108"/>
      <c r="MDF54" s="108"/>
      <c r="MDG54" s="108"/>
      <c r="MDH54" s="108"/>
      <c r="MDI54" s="108"/>
      <c r="MDJ54" s="108"/>
      <c r="MDK54" s="108"/>
      <c r="MDL54" s="108"/>
      <c r="MDM54" s="108"/>
      <c r="MDN54" s="108"/>
      <c r="MDO54" s="108"/>
      <c r="MDP54" s="108"/>
      <c r="MDQ54" s="108"/>
      <c r="MDR54" s="108"/>
      <c r="MDS54" s="108"/>
      <c r="MDT54" s="108"/>
      <c r="MDU54" s="108"/>
      <c r="MDV54" s="108"/>
      <c r="MDW54" s="108"/>
      <c r="MDX54" s="108"/>
      <c r="MDY54" s="108"/>
      <c r="MDZ54" s="108"/>
      <c r="MEA54" s="108"/>
      <c r="MEB54" s="108"/>
      <c r="MEC54" s="108"/>
      <c r="MED54" s="108"/>
      <c r="MEE54" s="108"/>
      <c r="MEF54" s="108"/>
      <c r="MEG54" s="108"/>
      <c r="MEH54" s="108"/>
      <c r="MEI54" s="108"/>
      <c r="MEJ54" s="108"/>
      <c r="MEK54" s="108"/>
      <c r="MEL54" s="108"/>
      <c r="MEM54" s="108"/>
      <c r="MEN54" s="108"/>
      <c r="MEO54" s="108"/>
      <c r="MEP54" s="108"/>
      <c r="MEQ54" s="108"/>
      <c r="MER54" s="108"/>
      <c r="MES54" s="108"/>
      <c r="MET54" s="108"/>
      <c r="MEU54" s="108"/>
      <c r="MEV54" s="108"/>
      <c r="MEW54" s="108"/>
      <c r="MEX54" s="108"/>
      <c r="MEY54" s="108"/>
      <c r="MEZ54" s="108"/>
      <c r="MFA54" s="108"/>
      <c r="MFB54" s="108"/>
      <c r="MFC54" s="108"/>
      <c r="MFD54" s="108"/>
      <c r="MFE54" s="108"/>
      <c r="MFF54" s="108"/>
      <c r="MFG54" s="108"/>
      <c r="MFH54" s="108"/>
      <c r="MFI54" s="108"/>
      <c r="MFJ54" s="108"/>
      <c r="MFK54" s="108"/>
      <c r="MFL54" s="108"/>
      <c r="MFM54" s="108"/>
      <c r="MFN54" s="108"/>
      <c r="MFO54" s="108"/>
      <c r="MFP54" s="108"/>
      <c r="MFQ54" s="108"/>
      <c r="MFR54" s="108"/>
      <c r="MFS54" s="108"/>
      <c r="MFT54" s="108"/>
      <c r="MFU54" s="108"/>
      <c r="MFV54" s="108"/>
      <c r="MFW54" s="108"/>
      <c r="MFX54" s="108"/>
      <c r="MFY54" s="108"/>
      <c r="MFZ54" s="108"/>
      <c r="MGA54" s="108"/>
      <c r="MGB54" s="108"/>
      <c r="MGC54" s="108"/>
      <c r="MGD54" s="108"/>
      <c r="MGE54" s="108"/>
      <c r="MGF54" s="108"/>
      <c r="MGG54" s="108"/>
      <c r="MGH54" s="108"/>
      <c r="MGI54" s="108"/>
      <c r="MGJ54" s="108"/>
      <c r="MGK54" s="108"/>
      <c r="MGL54" s="108"/>
      <c r="MGM54" s="108"/>
      <c r="MGN54" s="108"/>
      <c r="MGO54" s="108"/>
      <c r="MGP54" s="108"/>
      <c r="MGQ54" s="108"/>
      <c r="MGR54" s="108"/>
      <c r="MGS54" s="108"/>
      <c r="MGT54" s="108"/>
      <c r="MGU54" s="108"/>
      <c r="MGV54" s="108"/>
      <c r="MGW54" s="108"/>
      <c r="MGX54" s="108"/>
      <c r="MGY54" s="108"/>
      <c r="MGZ54" s="108"/>
      <c r="MHA54" s="108"/>
      <c r="MHB54" s="108"/>
      <c r="MHC54" s="108"/>
      <c r="MHD54" s="108"/>
      <c r="MHE54" s="108"/>
      <c r="MHF54" s="108"/>
      <c r="MHG54" s="108"/>
      <c r="MHH54" s="108"/>
      <c r="MHI54" s="108"/>
      <c r="MHJ54" s="108"/>
      <c r="MHK54" s="108"/>
      <c r="MHL54" s="108"/>
      <c r="MHM54" s="108"/>
      <c r="MHN54" s="108"/>
      <c r="MHO54" s="108"/>
      <c r="MHP54" s="108"/>
      <c r="MHQ54" s="108"/>
      <c r="MHR54" s="108"/>
      <c r="MHS54" s="108"/>
      <c r="MHT54" s="108"/>
      <c r="MHU54" s="108"/>
      <c r="MHV54" s="108"/>
      <c r="MHW54" s="108"/>
      <c r="MHX54" s="108"/>
      <c r="MHY54" s="108"/>
      <c r="MHZ54" s="108"/>
      <c r="MIA54" s="108"/>
      <c r="MIB54" s="108"/>
      <c r="MIC54" s="108"/>
      <c r="MID54" s="108"/>
      <c r="MIE54" s="108"/>
      <c r="MIF54" s="108"/>
      <c r="MIG54" s="108"/>
      <c r="MIH54" s="108"/>
      <c r="MII54" s="108"/>
      <c r="MIJ54" s="108"/>
      <c r="MIK54" s="108"/>
      <c r="MIL54" s="108"/>
      <c r="MIM54" s="108"/>
      <c r="MIN54" s="108"/>
      <c r="MIO54" s="108"/>
      <c r="MIP54" s="108"/>
      <c r="MIQ54" s="108"/>
      <c r="MIR54" s="108"/>
      <c r="MIS54" s="108"/>
      <c r="MIT54" s="108"/>
      <c r="MIU54" s="108"/>
      <c r="MIV54" s="108"/>
      <c r="MIW54" s="108"/>
      <c r="MIX54" s="108"/>
      <c r="MIY54" s="108"/>
      <c r="MIZ54" s="108"/>
      <c r="MJA54" s="108"/>
      <c r="MJB54" s="108"/>
      <c r="MJC54" s="108"/>
      <c r="MJD54" s="108"/>
      <c r="MJE54" s="108"/>
      <c r="MJF54" s="108"/>
      <c r="MJG54" s="108"/>
      <c r="MJH54" s="108"/>
      <c r="MJI54" s="108"/>
      <c r="MJJ54" s="108"/>
      <c r="MJK54" s="108"/>
      <c r="MJL54" s="108"/>
      <c r="MJM54" s="108"/>
      <c r="MJN54" s="108"/>
      <c r="MJO54" s="108"/>
      <c r="MJP54" s="108"/>
      <c r="MJQ54" s="108"/>
      <c r="MJR54" s="108"/>
      <c r="MJS54" s="108"/>
      <c r="MJT54" s="108"/>
      <c r="MJU54" s="108"/>
      <c r="MJV54" s="108"/>
      <c r="MJW54" s="108"/>
      <c r="MJX54" s="108"/>
      <c r="MJY54" s="108"/>
      <c r="MJZ54" s="108"/>
      <c r="MKA54" s="108"/>
      <c r="MKB54" s="108"/>
      <c r="MKC54" s="108"/>
      <c r="MKD54" s="108"/>
      <c r="MKE54" s="108"/>
      <c r="MKF54" s="108"/>
      <c r="MKG54" s="108"/>
      <c r="MKH54" s="108"/>
      <c r="MKI54" s="108"/>
      <c r="MKJ54" s="108"/>
      <c r="MKK54" s="108"/>
      <c r="MKL54" s="108"/>
      <c r="MKM54" s="108"/>
      <c r="MKN54" s="108"/>
      <c r="MKO54" s="108"/>
      <c r="MKP54" s="108"/>
      <c r="MKQ54" s="108"/>
      <c r="MKR54" s="108"/>
      <c r="MKS54" s="108"/>
      <c r="MKT54" s="108"/>
      <c r="MKU54" s="108"/>
      <c r="MKV54" s="108"/>
      <c r="MKW54" s="108"/>
      <c r="MKX54" s="108"/>
      <c r="MKY54" s="108"/>
      <c r="MKZ54" s="108"/>
      <c r="MLA54" s="108"/>
      <c r="MLB54" s="108"/>
      <c r="MLC54" s="108"/>
      <c r="MLD54" s="108"/>
      <c r="MLE54" s="108"/>
      <c r="MLF54" s="108"/>
      <c r="MLG54" s="108"/>
      <c r="MLH54" s="108"/>
      <c r="MLI54" s="108"/>
      <c r="MLJ54" s="108"/>
      <c r="MLK54" s="108"/>
      <c r="MLL54" s="108"/>
      <c r="MLM54" s="108"/>
      <c r="MLN54" s="108"/>
      <c r="MLO54" s="108"/>
      <c r="MLP54" s="108"/>
      <c r="MLQ54" s="108"/>
      <c r="MLR54" s="108"/>
      <c r="MLS54" s="108"/>
      <c r="MLT54" s="108"/>
      <c r="MLU54" s="108"/>
      <c r="MLV54" s="108"/>
      <c r="MLW54" s="108"/>
      <c r="MLX54" s="108"/>
      <c r="MLY54" s="108"/>
      <c r="MLZ54" s="108"/>
      <c r="MMA54" s="108"/>
      <c r="MMB54" s="108"/>
      <c r="MMC54" s="108"/>
      <c r="MMD54" s="108"/>
      <c r="MME54" s="108"/>
      <c r="MMF54" s="108"/>
      <c r="MMG54" s="108"/>
      <c r="MMH54" s="108"/>
      <c r="MMI54" s="108"/>
      <c r="MMJ54" s="108"/>
      <c r="MMK54" s="108"/>
      <c r="MML54" s="108"/>
      <c r="MMM54" s="108"/>
      <c r="MMN54" s="108"/>
      <c r="MMO54" s="108"/>
      <c r="MMP54" s="108"/>
      <c r="MMQ54" s="108"/>
      <c r="MMR54" s="108"/>
      <c r="MMS54" s="108"/>
      <c r="MMT54" s="108"/>
      <c r="MMU54" s="108"/>
      <c r="MMV54" s="108"/>
      <c r="MMW54" s="108"/>
      <c r="MMX54" s="108"/>
      <c r="MMY54" s="108"/>
      <c r="MMZ54" s="108"/>
      <c r="MNA54" s="108"/>
      <c r="MNB54" s="108"/>
      <c r="MNC54" s="108"/>
      <c r="MND54" s="108"/>
      <c r="MNE54" s="108"/>
      <c r="MNF54" s="108"/>
      <c r="MNG54" s="108"/>
      <c r="MNH54" s="108"/>
      <c r="MNI54" s="108"/>
      <c r="MNJ54" s="108"/>
      <c r="MNK54" s="108"/>
      <c r="MNL54" s="108"/>
      <c r="MNM54" s="108"/>
      <c r="MNN54" s="108"/>
      <c r="MNO54" s="108"/>
      <c r="MNP54" s="108"/>
      <c r="MNQ54" s="108"/>
      <c r="MNR54" s="108"/>
      <c r="MNS54" s="108"/>
      <c r="MNT54" s="108"/>
      <c r="MNU54" s="108"/>
      <c r="MNV54" s="108"/>
      <c r="MNW54" s="108"/>
      <c r="MNX54" s="108"/>
      <c r="MNY54" s="108"/>
      <c r="MNZ54" s="108"/>
      <c r="MOA54" s="108"/>
      <c r="MOB54" s="108"/>
      <c r="MOC54" s="108"/>
      <c r="MOD54" s="108"/>
      <c r="MOE54" s="108"/>
      <c r="MOF54" s="108"/>
      <c r="MOG54" s="108"/>
      <c r="MOH54" s="108"/>
      <c r="MOI54" s="108"/>
      <c r="MOJ54" s="108"/>
      <c r="MOK54" s="108"/>
      <c r="MOL54" s="108"/>
      <c r="MOM54" s="108"/>
      <c r="MON54" s="108"/>
      <c r="MOO54" s="108"/>
      <c r="MOP54" s="108"/>
      <c r="MOQ54" s="108"/>
      <c r="MOR54" s="108"/>
      <c r="MOS54" s="108"/>
      <c r="MOT54" s="108"/>
      <c r="MOU54" s="108"/>
      <c r="MOV54" s="108"/>
      <c r="MOW54" s="108"/>
      <c r="MOX54" s="108"/>
      <c r="MOY54" s="108"/>
      <c r="MOZ54" s="108"/>
      <c r="MPA54" s="108"/>
      <c r="MPB54" s="108"/>
      <c r="MPC54" s="108"/>
      <c r="MPD54" s="108"/>
      <c r="MPE54" s="108"/>
      <c r="MPF54" s="108"/>
      <c r="MPG54" s="108"/>
      <c r="MPH54" s="108"/>
      <c r="MPI54" s="108"/>
      <c r="MPJ54" s="108"/>
      <c r="MPK54" s="108"/>
      <c r="MPL54" s="108"/>
      <c r="MPM54" s="108"/>
      <c r="MPN54" s="108"/>
      <c r="MPO54" s="108"/>
      <c r="MPP54" s="108"/>
      <c r="MPQ54" s="108"/>
      <c r="MPR54" s="108"/>
      <c r="MPS54" s="108"/>
      <c r="MPT54" s="108"/>
      <c r="MPU54" s="108"/>
      <c r="MPV54" s="108"/>
      <c r="MPW54" s="108"/>
      <c r="MPX54" s="108"/>
      <c r="MPY54" s="108"/>
      <c r="MPZ54" s="108"/>
      <c r="MQA54" s="108"/>
      <c r="MQB54" s="108"/>
      <c r="MQC54" s="108"/>
      <c r="MQD54" s="108"/>
      <c r="MQE54" s="108"/>
      <c r="MQF54" s="108"/>
      <c r="MQG54" s="108"/>
      <c r="MQH54" s="108"/>
      <c r="MQI54" s="108"/>
      <c r="MQJ54" s="108"/>
      <c r="MQK54" s="108"/>
      <c r="MQL54" s="108"/>
      <c r="MQM54" s="108"/>
      <c r="MQN54" s="108"/>
      <c r="MQO54" s="108"/>
      <c r="MQP54" s="108"/>
      <c r="MQQ54" s="108"/>
      <c r="MQR54" s="108"/>
      <c r="MQS54" s="108"/>
      <c r="MQT54" s="108"/>
      <c r="MQU54" s="108"/>
      <c r="MQV54" s="108"/>
      <c r="MQW54" s="108"/>
      <c r="MQX54" s="108"/>
      <c r="MQY54" s="108"/>
      <c r="MQZ54" s="108"/>
      <c r="MRA54" s="108"/>
      <c r="MRB54" s="108"/>
      <c r="MRC54" s="108"/>
      <c r="MRD54" s="108"/>
      <c r="MRE54" s="108"/>
      <c r="MRF54" s="108"/>
      <c r="MRG54" s="108"/>
      <c r="MRH54" s="108"/>
      <c r="MRI54" s="108"/>
      <c r="MRJ54" s="108"/>
      <c r="MRK54" s="108"/>
      <c r="MRL54" s="108"/>
      <c r="MRM54" s="108"/>
      <c r="MRN54" s="108"/>
      <c r="MRO54" s="108"/>
      <c r="MRP54" s="108"/>
      <c r="MRQ54" s="108"/>
      <c r="MRR54" s="108"/>
      <c r="MRS54" s="108"/>
      <c r="MRT54" s="108"/>
      <c r="MRU54" s="108"/>
      <c r="MRV54" s="108"/>
      <c r="MRW54" s="108"/>
      <c r="MRX54" s="108"/>
      <c r="MRY54" s="108"/>
      <c r="MRZ54" s="108"/>
      <c r="MSA54" s="108"/>
      <c r="MSB54" s="108"/>
      <c r="MSC54" s="108"/>
      <c r="MSD54" s="108"/>
      <c r="MSE54" s="108"/>
      <c r="MSF54" s="108"/>
      <c r="MSG54" s="108"/>
      <c r="MSH54" s="108"/>
      <c r="MSI54" s="108"/>
      <c r="MSJ54" s="108"/>
      <c r="MSK54" s="108"/>
      <c r="MSL54" s="108"/>
      <c r="MSM54" s="108"/>
      <c r="MSN54" s="108"/>
      <c r="MSO54" s="108"/>
      <c r="MSP54" s="108"/>
      <c r="MSQ54" s="108"/>
      <c r="MSR54" s="108"/>
      <c r="MSS54" s="108"/>
      <c r="MST54" s="108"/>
      <c r="MSU54" s="108"/>
      <c r="MSV54" s="108"/>
      <c r="MSW54" s="108"/>
      <c r="MSX54" s="108"/>
      <c r="MSY54" s="108"/>
      <c r="MSZ54" s="108"/>
      <c r="MTA54" s="108"/>
      <c r="MTB54" s="108"/>
      <c r="MTC54" s="108"/>
      <c r="MTD54" s="108"/>
      <c r="MTE54" s="108"/>
      <c r="MTF54" s="108"/>
      <c r="MTG54" s="108"/>
      <c r="MTH54" s="108"/>
      <c r="MTI54" s="108"/>
      <c r="MTJ54" s="108"/>
      <c r="MTK54" s="108"/>
      <c r="MTL54" s="108"/>
      <c r="MTM54" s="108"/>
      <c r="MTN54" s="108"/>
      <c r="MTO54" s="108"/>
      <c r="MTP54" s="108"/>
      <c r="MTQ54" s="108"/>
      <c r="MTR54" s="108"/>
      <c r="MTS54" s="108"/>
      <c r="MTT54" s="108"/>
      <c r="MTU54" s="108"/>
      <c r="MTV54" s="108"/>
      <c r="MTW54" s="108"/>
      <c r="MTX54" s="108"/>
      <c r="MTY54" s="108"/>
      <c r="MTZ54" s="108"/>
      <c r="MUA54" s="108"/>
      <c r="MUB54" s="108"/>
      <c r="MUC54" s="108"/>
      <c r="MUD54" s="108"/>
      <c r="MUE54" s="108"/>
      <c r="MUF54" s="108"/>
      <c r="MUG54" s="108"/>
      <c r="MUH54" s="108"/>
      <c r="MUI54" s="108"/>
      <c r="MUJ54" s="108"/>
      <c r="MUK54" s="108"/>
      <c r="MUL54" s="108"/>
      <c r="MUM54" s="108"/>
      <c r="MUN54" s="108"/>
      <c r="MUO54" s="108"/>
      <c r="MUP54" s="108"/>
      <c r="MUQ54" s="108"/>
      <c r="MUR54" s="108"/>
      <c r="MUS54" s="108"/>
      <c r="MUT54" s="108"/>
      <c r="MUU54" s="108"/>
      <c r="MUV54" s="108"/>
      <c r="MUW54" s="108"/>
      <c r="MUX54" s="108"/>
      <c r="MUY54" s="108"/>
      <c r="MUZ54" s="108"/>
      <c r="MVA54" s="108"/>
      <c r="MVB54" s="108"/>
      <c r="MVC54" s="108"/>
      <c r="MVD54" s="108"/>
      <c r="MVE54" s="108"/>
      <c r="MVF54" s="108"/>
      <c r="MVG54" s="108"/>
      <c r="MVH54" s="108"/>
      <c r="MVI54" s="108"/>
      <c r="MVJ54" s="108"/>
      <c r="MVK54" s="108"/>
      <c r="MVL54" s="108"/>
      <c r="MVM54" s="108"/>
      <c r="MVN54" s="108"/>
      <c r="MVO54" s="108"/>
      <c r="MVP54" s="108"/>
      <c r="MVQ54" s="108"/>
      <c r="MVR54" s="108"/>
      <c r="MVS54" s="108"/>
      <c r="MVT54" s="108"/>
      <c r="MVU54" s="108"/>
      <c r="MVV54" s="108"/>
      <c r="MVW54" s="108"/>
      <c r="MVX54" s="108"/>
      <c r="MVY54" s="108"/>
      <c r="MVZ54" s="108"/>
      <c r="MWA54" s="108"/>
      <c r="MWB54" s="108"/>
      <c r="MWC54" s="108"/>
      <c r="MWD54" s="108"/>
      <c r="MWE54" s="108"/>
      <c r="MWF54" s="108"/>
      <c r="MWG54" s="108"/>
      <c r="MWH54" s="108"/>
      <c r="MWI54" s="108"/>
      <c r="MWJ54" s="108"/>
      <c r="MWK54" s="108"/>
      <c r="MWL54" s="108"/>
      <c r="MWM54" s="108"/>
      <c r="MWN54" s="108"/>
      <c r="MWO54" s="108"/>
      <c r="MWP54" s="108"/>
      <c r="MWQ54" s="108"/>
      <c r="MWR54" s="108"/>
      <c r="MWS54" s="108"/>
      <c r="MWT54" s="108"/>
      <c r="MWU54" s="108"/>
      <c r="MWV54" s="108"/>
      <c r="MWW54" s="108"/>
      <c r="MWX54" s="108"/>
      <c r="MWY54" s="108"/>
      <c r="MWZ54" s="108"/>
      <c r="MXA54" s="108"/>
      <c r="MXB54" s="108"/>
      <c r="MXC54" s="108"/>
      <c r="MXD54" s="108"/>
      <c r="MXE54" s="108"/>
      <c r="MXF54" s="108"/>
      <c r="MXG54" s="108"/>
      <c r="MXH54" s="108"/>
      <c r="MXI54" s="108"/>
      <c r="MXJ54" s="108"/>
      <c r="MXK54" s="108"/>
      <c r="MXL54" s="108"/>
      <c r="MXM54" s="108"/>
      <c r="MXN54" s="108"/>
      <c r="MXO54" s="108"/>
      <c r="MXP54" s="108"/>
      <c r="MXQ54" s="108"/>
      <c r="MXR54" s="108"/>
      <c r="MXS54" s="108"/>
      <c r="MXT54" s="108"/>
      <c r="MXU54" s="108"/>
      <c r="MXV54" s="108"/>
      <c r="MXW54" s="108"/>
      <c r="MXX54" s="108"/>
      <c r="MXY54" s="108"/>
      <c r="MXZ54" s="108"/>
      <c r="MYA54" s="108"/>
      <c r="MYB54" s="108"/>
      <c r="MYC54" s="108"/>
      <c r="MYD54" s="108"/>
      <c r="MYE54" s="108"/>
      <c r="MYF54" s="108"/>
      <c r="MYG54" s="108"/>
      <c r="MYH54" s="108"/>
      <c r="MYI54" s="108"/>
      <c r="MYJ54" s="108"/>
      <c r="MYK54" s="108"/>
      <c r="MYL54" s="108"/>
      <c r="MYM54" s="108"/>
      <c r="MYN54" s="108"/>
      <c r="MYO54" s="108"/>
      <c r="MYP54" s="108"/>
      <c r="MYQ54" s="108"/>
      <c r="MYR54" s="108"/>
      <c r="MYS54" s="108"/>
      <c r="MYT54" s="108"/>
      <c r="MYU54" s="108"/>
      <c r="MYV54" s="108"/>
      <c r="MYW54" s="108"/>
      <c r="MYX54" s="108"/>
      <c r="MYY54" s="108"/>
      <c r="MYZ54" s="108"/>
      <c r="MZA54" s="108"/>
      <c r="MZB54" s="108"/>
      <c r="MZC54" s="108"/>
      <c r="MZD54" s="108"/>
      <c r="MZE54" s="108"/>
      <c r="MZF54" s="108"/>
      <c r="MZG54" s="108"/>
      <c r="MZH54" s="108"/>
      <c r="MZI54" s="108"/>
      <c r="MZJ54" s="108"/>
      <c r="MZK54" s="108"/>
      <c r="MZL54" s="108"/>
      <c r="MZM54" s="108"/>
      <c r="MZN54" s="108"/>
      <c r="MZO54" s="108"/>
      <c r="MZP54" s="108"/>
      <c r="MZQ54" s="108"/>
      <c r="MZR54" s="108"/>
      <c r="MZS54" s="108"/>
      <c r="MZT54" s="108"/>
      <c r="MZU54" s="108"/>
      <c r="MZV54" s="108"/>
      <c r="MZW54" s="108"/>
      <c r="MZX54" s="108"/>
      <c r="MZY54" s="108"/>
      <c r="MZZ54" s="108"/>
      <c r="NAA54" s="108"/>
      <c r="NAB54" s="108"/>
      <c r="NAC54" s="108"/>
      <c r="NAD54" s="108"/>
      <c r="NAE54" s="108"/>
      <c r="NAF54" s="108"/>
      <c r="NAG54" s="108"/>
      <c r="NAH54" s="108"/>
      <c r="NAI54" s="108"/>
      <c r="NAJ54" s="108"/>
      <c r="NAK54" s="108"/>
      <c r="NAL54" s="108"/>
      <c r="NAM54" s="108"/>
      <c r="NAN54" s="108"/>
      <c r="NAO54" s="108"/>
      <c r="NAP54" s="108"/>
      <c r="NAQ54" s="108"/>
      <c r="NAR54" s="108"/>
      <c r="NAS54" s="108"/>
      <c r="NAT54" s="108"/>
      <c r="NAU54" s="108"/>
      <c r="NAV54" s="108"/>
      <c r="NAW54" s="108"/>
      <c r="NAX54" s="108"/>
      <c r="NAY54" s="108"/>
      <c r="NAZ54" s="108"/>
      <c r="NBA54" s="108"/>
      <c r="NBB54" s="108"/>
      <c r="NBC54" s="108"/>
      <c r="NBD54" s="108"/>
      <c r="NBE54" s="108"/>
      <c r="NBF54" s="108"/>
      <c r="NBG54" s="108"/>
      <c r="NBH54" s="108"/>
      <c r="NBI54" s="108"/>
      <c r="NBJ54" s="108"/>
      <c r="NBK54" s="108"/>
      <c r="NBL54" s="108"/>
      <c r="NBM54" s="108"/>
      <c r="NBN54" s="108"/>
      <c r="NBO54" s="108"/>
      <c r="NBP54" s="108"/>
      <c r="NBQ54" s="108"/>
      <c r="NBR54" s="108"/>
      <c r="NBS54" s="108"/>
      <c r="NBT54" s="108"/>
      <c r="NBU54" s="108"/>
      <c r="NBV54" s="108"/>
      <c r="NBW54" s="108"/>
      <c r="NBX54" s="108"/>
      <c r="NBY54" s="108"/>
      <c r="NBZ54" s="108"/>
      <c r="NCA54" s="108"/>
      <c r="NCB54" s="108"/>
      <c r="NCC54" s="108"/>
      <c r="NCD54" s="108"/>
      <c r="NCE54" s="108"/>
      <c r="NCF54" s="108"/>
      <c r="NCG54" s="108"/>
      <c r="NCH54" s="108"/>
      <c r="NCI54" s="108"/>
      <c r="NCJ54" s="108"/>
      <c r="NCK54" s="108"/>
      <c r="NCL54" s="108"/>
      <c r="NCM54" s="108"/>
      <c r="NCN54" s="108"/>
      <c r="NCO54" s="108"/>
      <c r="NCP54" s="108"/>
      <c r="NCQ54" s="108"/>
      <c r="NCR54" s="108"/>
      <c r="NCS54" s="108"/>
      <c r="NCT54" s="108"/>
      <c r="NCU54" s="108"/>
      <c r="NCV54" s="108"/>
      <c r="NCW54" s="108"/>
      <c r="NCX54" s="108"/>
      <c r="NCY54" s="108"/>
      <c r="NCZ54" s="108"/>
      <c r="NDA54" s="108"/>
      <c r="NDB54" s="108"/>
      <c r="NDC54" s="108"/>
      <c r="NDD54" s="108"/>
      <c r="NDE54" s="108"/>
      <c r="NDF54" s="108"/>
      <c r="NDG54" s="108"/>
      <c r="NDH54" s="108"/>
      <c r="NDI54" s="108"/>
      <c r="NDJ54" s="108"/>
      <c r="NDK54" s="108"/>
      <c r="NDL54" s="108"/>
      <c r="NDM54" s="108"/>
      <c r="NDN54" s="108"/>
      <c r="NDO54" s="108"/>
      <c r="NDP54" s="108"/>
      <c r="NDQ54" s="108"/>
      <c r="NDR54" s="108"/>
      <c r="NDS54" s="108"/>
      <c r="NDT54" s="108"/>
      <c r="NDU54" s="108"/>
      <c r="NDV54" s="108"/>
      <c r="NDW54" s="108"/>
      <c r="NDX54" s="108"/>
      <c r="NDY54" s="108"/>
      <c r="NDZ54" s="108"/>
      <c r="NEA54" s="108"/>
      <c r="NEB54" s="108"/>
      <c r="NEC54" s="108"/>
      <c r="NED54" s="108"/>
      <c r="NEE54" s="108"/>
      <c r="NEF54" s="108"/>
      <c r="NEG54" s="108"/>
      <c r="NEH54" s="108"/>
      <c r="NEI54" s="108"/>
      <c r="NEJ54" s="108"/>
      <c r="NEK54" s="108"/>
      <c r="NEL54" s="108"/>
      <c r="NEM54" s="108"/>
      <c r="NEN54" s="108"/>
      <c r="NEO54" s="108"/>
      <c r="NEP54" s="108"/>
      <c r="NEQ54" s="108"/>
      <c r="NER54" s="108"/>
      <c r="NES54" s="108"/>
      <c r="NET54" s="108"/>
      <c r="NEU54" s="108"/>
      <c r="NEV54" s="108"/>
      <c r="NEW54" s="108"/>
      <c r="NEX54" s="108"/>
      <c r="NEY54" s="108"/>
      <c r="NEZ54" s="108"/>
      <c r="NFA54" s="108"/>
      <c r="NFB54" s="108"/>
      <c r="NFC54" s="108"/>
      <c r="NFD54" s="108"/>
      <c r="NFE54" s="108"/>
      <c r="NFF54" s="108"/>
      <c r="NFG54" s="108"/>
      <c r="NFH54" s="108"/>
      <c r="NFI54" s="108"/>
      <c r="NFJ54" s="108"/>
      <c r="NFK54" s="108"/>
      <c r="NFL54" s="108"/>
      <c r="NFM54" s="108"/>
      <c r="NFN54" s="108"/>
      <c r="NFO54" s="108"/>
      <c r="NFP54" s="108"/>
      <c r="NFQ54" s="108"/>
      <c r="NFR54" s="108"/>
      <c r="NFS54" s="108"/>
      <c r="NFT54" s="108"/>
      <c r="NFU54" s="108"/>
      <c r="NFV54" s="108"/>
      <c r="NFW54" s="108"/>
      <c r="NFX54" s="108"/>
      <c r="NFY54" s="108"/>
      <c r="NFZ54" s="108"/>
      <c r="NGA54" s="108"/>
      <c r="NGB54" s="108"/>
      <c r="NGC54" s="108"/>
      <c r="NGD54" s="108"/>
      <c r="NGE54" s="108"/>
      <c r="NGF54" s="108"/>
      <c r="NGG54" s="108"/>
      <c r="NGH54" s="108"/>
      <c r="NGI54" s="108"/>
      <c r="NGJ54" s="108"/>
      <c r="NGK54" s="108"/>
      <c r="NGL54" s="108"/>
      <c r="NGM54" s="108"/>
      <c r="NGN54" s="108"/>
      <c r="NGO54" s="108"/>
      <c r="NGP54" s="108"/>
      <c r="NGQ54" s="108"/>
      <c r="NGR54" s="108"/>
      <c r="NGS54" s="108"/>
      <c r="NGT54" s="108"/>
      <c r="NGU54" s="108"/>
      <c r="NGV54" s="108"/>
      <c r="NGW54" s="108"/>
      <c r="NGX54" s="108"/>
      <c r="NGY54" s="108"/>
      <c r="NGZ54" s="108"/>
      <c r="NHA54" s="108"/>
      <c r="NHB54" s="108"/>
      <c r="NHC54" s="108"/>
      <c r="NHD54" s="108"/>
      <c r="NHE54" s="108"/>
      <c r="NHF54" s="108"/>
      <c r="NHG54" s="108"/>
      <c r="NHH54" s="108"/>
      <c r="NHI54" s="108"/>
      <c r="NHJ54" s="108"/>
      <c r="NHK54" s="108"/>
      <c r="NHL54" s="108"/>
      <c r="NHM54" s="108"/>
      <c r="NHN54" s="108"/>
      <c r="NHO54" s="108"/>
      <c r="NHP54" s="108"/>
      <c r="NHQ54" s="108"/>
      <c r="NHR54" s="108"/>
      <c r="NHS54" s="108"/>
      <c r="NHT54" s="108"/>
      <c r="NHU54" s="108"/>
      <c r="NHV54" s="108"/>
      <c r="NHW54" s="108"/>
      <c r="NHX54" s="108"/>
      <c r="NHY54" s="108"/>
      <c r="NHZ54" s="108"/>
      <c r="NIA54" s="108"/>
      <c r="NIB54" s="108"/>
      <c r="NIC54" s="108"/>
      <c r="NID54" s="108"/>
      <c r="NIE54" s="108"/>
      <c r="NIF54" s="108"/>
      <c r="NIG54" s="108"/>
      <c r="NIH54" s="108"/>
      <c r="NII54" s="108"/>
      <c r="NIJ54" s="108"/>
      <c r="NIK54" s="108"/>
      <c r="NIL54" s="108"/>
      <c r="NIM54" s="108"/>
      <c r="NIN54" s="108"/>
      <c r="NIO54" s="108"/>
      <c r="NIP54" s="108"/>
      <c r="NIQ54" s="108"/>
      <c r="NIR54" s="108"/>
      <c r="NIS54" s="108"/>
      <c r="NIT54" s="108"/>
      <c r="NIU54" s="108"/>
      <c r="NIV54" s="108"/>
      <c r="NIW54" s="108"/>
      <c r="NIX54" s="108"/>
      <c r="NIY54" s="108"/>
      <c r="NIZ54" s="108"/>
      <c r="NJA54" s="108"/>
      <c r="NJB54" s="108"/>
      <c r="NJC54" s="108"/>
      <c r="NJD54" s="108"/>
      <c r="NJE54" s="108"/>
      <c r="NJF54" s="108"/>
      <c r="NJG54" s="108"/>
      <c r="NJH54" s="108"/>
      <c r="NJI54" s="108"/>
      <c r="NJJ54" s="108"/>
      <c r="NJK54" s="108"/>
      <c r="NJL54" s="108"/>
      <c r="NJM54" s="108"/>
      <c r="NJN54" s="108"/>
      <c r="NJO54" s="108"/>
      <c r="NJP54" s="108"/>
      <c r="NJQ54" s="108"/>
      <c r="NJR54" s="108"/>
      <c r="NJS54" s="108"/>
      <c r="NJT54" s="108"/>
      <c r="NJU54" s="108"/>
      <c r="NJV54" s="108"/>
      <c r="NJW54" s="108"/>
      <c r="NJX54" s="108"/>
      <c r="NJY54" s="108"/>
      <c r="NJZ54" s="108"/>
      <c r="NKA54" s="108"/>
      <c r="NKB54" s="108"/>
      <c r="NKC54" s="108"/>
      <c r="NKD54" s="108"/>
      <c r="NKE54" s="108"/>
      <c r="NKF54" s="108"/>
      <c r="NKG54" s="108"/>
      <c r="NKH54" s="108"/>
      <c r="NKI54" s="108"/>
      <c r="NKJ54" s="108"/>
      <c r="NKK54" s="108"/>
      <c r="NKL54" s="108"/>
      <c r="NKM54" s="108"/>
      <c r="NKN54" s="108"/>
      <c r="NKO54" s="108"/>
      <c r="NKP54" s="108"/>
      <c r="NKQ54" s="108"/>
      <c r="NKR54" s="108"/>
      <c r="NKS54" s="108"/>
      <c r="NKT54" s="108"/>
      <c r="NKU54" s="108"/>
      <c r="NKV54" s="108"/>
      <c r="NKW54" s="108"/>
      <c r="NKX54" s="108"/>
      <c r="NKY54" s="108"/>
      <c r="NKZ54" s="108"/>
      <c r="NLA54" s="108"/>
      <c r="NLB54" s="108"/>
      <c r="NLC54" s="108"/>
      <c r="NLD54" s="108"/>
      <c r="NLE54" s="108"/>
      <c r="NLF54" s="108"/>
      <c r="NLG54" s="108"/>
      <c r="NLH54" s="108"/>
      <c r="NLI54" s="108"/>
      <c r="NLJ54" s="108"/>
      <c r="NLK54" s="108"/>
      <c r="NLL54" s="108"/>
      <c r="NLM54" s="108"/>
      <c r="NLN54" s="108"/>
      <c r="NLO54" s="108"/>
      <c r="NLP54" s="108"/>
      <c r="NLQ54" s="108"/>
      <c r="NLR54" s="108"/>
      <c r="NLS54" s="108"/>
      <c r="NLT54" s="108"/>
      <c r="NLU54" s="108"/>
      <c r="NLV54" s="108"/>
      <c r="NLW54" s="108"/>
      <c r="NLX54" s="108"/>
      <c r="NLY54" s="108"/>
      <c r="NLZ54" s="108"/>
      <c r="NMA54" s="108"/>
      <c r="NMB54" s="108"/>
      <c r="NMC54" s="108"/>
      <c r="NMD54" s="108"/>
      <c r="NME54" s="108"/>
      <c r="NMF54" s="108"/>
      <c r="NMG54" s="108"/>
      <c r="NMH54" s="108"/>
      <c r="NMI54" s="108"/>
      <c r="NMJ54" s="108"/>
      <c r="NMK54" s="108"/>
      <c r="NML54" s="108"/>
      <c r="NMM54" s="108"/>
      <c r="NMN54" s="108"/>
      <c r="NMO54" s="108"/>
      <c r="NMP54" s="108"/>
      <c r="NMQ54" s="108"/>
      <c r="NMR54" s="108"/>
      <c r="NMS54" s="108"/>
      <c r="NMT54" s="108"/>
      <c r="NMU54" s="108"/>
      <c r="NMV54" s="108"/>
      <c r="NMW54" s="108"/>
      <c r="NMX54" s="108"/>
      <c r="NMY54" s="108"/>
      <c r="NMZ54" s="108"/>
      <c r="NNA54" s="108"/>
      <c r="NNB54" s="108"/>
      <c r="NNC54" s="108"/>
      <c r="NND54" s="108"/>
      <c r="NNE54" s="108"/>
      <c r="NNF54" s="108"/>
      <c r="NNG54" s="108"/>
      <c r="NNH54" s="108"/>
      <c r="NNI54" s="108"/>
      <c r="NNJ54" s="108"/>
      <c r="NNK54" s="108"/>
      <c r="NNL54" s="108"/>
      <c r="NNM54" s="108"/>
      <c r="NNN54" s="108"/>
      <c r="NNO54" s="108"/>
      <c r="NNP54" s="108"/>
      <c r="NNQ54" s="108"/>
      <c r="NNR54" s="108"/>
      <c r="NNS54" s="108"/>
      <c r="NNT54" s="108"/>
      <c r="NNU54" s="108"/>
      <c r="NNV54" s="108"/>
      <c r="NNW54" s="108"/>
      <c r="NNX54" s="108"/>
      <c r="NNY54" s="108"/>
      <c r="NNZ54" s="108"/>
      <c r="NOA54" s="108"/>
      <c r="NOB54" s="108"/>
      <c r="NOC54" s="108"/>
      <c r="NOD54" s="108"/>
      <c r="NOE54" s="108"/>
      <c r="NOF54" s="108"/>
      <c r="NOG54" s="108"/>
      <c r="NOH54" s="108"/>
      <c r="NOI54" s="108"/>
      <c r="NOJ54" s="108"/>
      <c r="NOK54" s="108"/>
      <c r="NOL54" s="108"/>
      <c r="NOM54" s="108"/>
      <c r="NON54" s="108"/>
      <c r="NOO54" s="108"/>
      <c r="NOP54" s="108"/>
      <c r="NOQ54" s="108"/>
      <c r="NOR54" s="108"/>
      <c r="NOS54" s="108"/>
      <c r="NOT54" s="108"/>
      <c r="NOU54" s="108"/>
      <c r="NOV54" s="108"/>
      <c r="NOW54" s="108"/>
      <c r="NOX54" s="108"/>
      <c r="NOY54" s="108"/>
      <c r="NOZ54" s="108"/>
      <c r="NPA54" s="108"/>
      <c r="NPB54" s="108"/>
      <c r="NPC54" s="108"/>
      <c r="NPD54" s="108"/>
      <c r="NPE54" s="108"/>
      <c r="NPF54" s="108"/>
      <c r="NPG54" s="108"/>
      <c r="NPH54" s="108"/>
      <c r="NPI54" s="108"/>
      <c r="NPJ54" s="108"/>
      <c r="NPK54" s="108"/>
      <c r="NPL54" s="108"/>
      <c r="NPM54" s="108"/>
      <c r="NPN54" s="108"/>
      <c r="NPO54" s="108"/>
      <c r="NPP54" s="108"/>
      <c r="NPQ54" s="108"/>
      <c r="NPR54" s="108"/>
      <c r="NPS54" s="108"/>
      <c r="NPT54" s="108"/>
      <c r="NPU54" s="108"/>
      <c r="NPV54" s="108"/>
      <c r="NPW54" s="108"/>
      <c r="NPX54" s="108"/>
      <c r="NPY54" s="108"/>
      <c r="NPZ54" s="108"/>
      <c r="NQA54" s="108"/>
      <c r="NQB54" s="108"/>
      <c r="NQC54" s="108"/>
      <c r="NQD54" s="108"/>
      <c r="NQE54" s="108"/>
      <c r="NQF54" s="108"/>
      <c r="NQG54" s="108"/>
      <c r="NQH54" s="108"/>
      <c r="NQI54" s="108"/>
      <c r="NQJ54" s="108"/>
      <c r="NQK54" s="108"/>
      <c r="NQL54" s="108"/>
      <c r="NQM54" s="108"/>
      <c r="NQN54" s="108"/>
      <c r="NQO54" s="108"/>
      <c r="NQP54" s="108"/>
      <c r="NQQ54" s="108"/>
      <c r="NQR54" s="108"/>
      <c r="NQS54" s="108"/>
      <c r="NQT54" s="108"/>
      <c r="NQU54" s="108"/>
      <c r="NQV54" s="108"/>
      <c r="NQW54" s="108"/>
      <c r="NQX54" s="108"/>
      <c r="NQY54" s="108"/>
      <c r="NQZ54" s="108"/>
      <c r="NRA54" s="108"/>
      <c r="NRB54" s="108"/>
      <c r="NRC54" s="108"/>
      <c r="NRD54" s="108"/>
      <c r="NRE54" s="108"/>
      <c r="NRF54" s="108"/>
      <c r="NRG54" s="108"/>
      <c r="NRH54" s="108"/>
      <c r="NRI54" s="108"/>
      <c r="NRJ54" s="108"/>
      <c r="NRK54" s="108"/>
      <c r="NRL54" s="108"/>
      <c r="NRM54" s="108"/>
      <c r="NRN54" s="108"/>
      <c r="NRO54" s="108"/>
      <c r="NRP54" s="108"/>
      <c r="NRQ54" s="108"/>
      <c r="NRR54" s="108"/>
      <c r="NRS54" s="108"/>
      <c r="NRT54" s="108"/>
      <c r="NRU54" s="108"/>
      <c r="NRV54" s="108"/>
      <c r="NRW54" s="108"/>
      <c r="NRX54" s="108"/>
      <c r="NRY54" s="108"/>
      <c r="NRZ54" s="108"/>
      <c r="NSA54" s="108"/>
      <c r="NSB54" s="108"/>
      <c r="NSC54" s="108"/>
      <c r="NSD54" s="108"/>
      <c r="NSE54" s="108"/>
      <c r="NSF54" s="108"/>
      <c r="NSG54" s="108"/>
      <c r="NSH54" s="108"/>
      <c r="NSI54" s="108"/>
      <c r="NSJ54" s="108"/>
      <c r="NSK54" s="108"/>
      <c r="NSL54" s="108"/>
      <c r="NSM54" s="108"/>
      <c r="NSN54" s="108"/>
      <c r="NSO54" s="108"/>
      <c r="NSP54" s="108"/>
      <c r="NSQ54" s="108"/>
      <c r="NSR54" s="108"/>
      <c r="NSS54" s="108"/>
      <c r="NST54" s="108"/>
      <c r="NSU54" s="108"/>
      <c r="NSV54" s="108"/>
      <c r="NSW54" s="108"/>
      <c r="NSX54" s="108"/>
      <c r="NSY54" s="108"/>
      <c r="NSZ54" s="108"/>
      <c r="NTA54" s="108"/>
      <c r="NTB54" s="108"/>
      <c r="NTC54" s="108"/>
      <c r="NTD54" s="108"/>
      <c r="NTE54" s="108"/>
      <c r="NTF54" s="108"/>
      <c r="NTG54" s="108"/>
      <c r="NTH54" s="108"/>
      <c r="NTI54" s="108"/>
      <c r="NTJ54" s="108"/>
      <c r="NTK54" s="108"/>
      <c r="NTL54" s="108"/>
      <c r="NTM54" s="108"/>
      <c r="NTN54" s="108"/>
      <c r="NTO54" s="108"/>
      <c r="NTP54" s="108"/>
      <c r="NTQ54" s="108"/>
      <c r="NTR54" s="108"/>
      <c r="NTS54" s="108"/>
      <c r="NTT54" s="108"/>
      <c r="NTU54" s="108"/>
      <c r="NTV54" s="108"/>
      <c r="NTW54" s="108"/>
      <c r="NTX54" s="108"/>
      <c r="NTY54" s="108"/>
      <c r="NTZ54" s="108"/>
      <c r="NUA54" s="108"/>
      <c r="NUB54" s="108"/>
      <c r="NUC54" s="108"/>
      <c r="NUD54" s="108"/>
      <c r="NUE54" s="108"/>
      <c r="NUF54" s="108"/>
      <c r="NUG54" s="108"/>
      <c r="NUH54" s="108"/>
      <c r="NUI54" s="108"/>
      <c r="NUJ54" s="108"/>
      <c r="NUK54" s="108"/>
      <c r="NUL54" s="108"/>
      <c r="NUM54" s="108"/>
      <c r="NUN54" s="108"/>
      <c r="NUO54" s="108"/>
      <c r="NUP54" s="108"/>
      <c r="NUQ54" s="108"/>
      <c r="NUR54" s="108"/>
      <c r="NUS54" s="108"/>
      <c r="NUT54" s="108"/>
      <c r="NUU54" s="108"/>
      <c r="NUV54" s="108"/>
      <c r="NUW54" s="108"/>
      <c r="NUX54" s="108"/>
      <c r="NUY54" s="108"/>
      <c r="NUZ54" s="108"/>
      <c r="NVA54" s="108"/>
      <c r="NVB54" s="108"/>
      <c r="NVC54" s="108"/>
      <c r="NVD54" s="108"/>
      <c r="NVE54" s="108"/>
      <c r="NVF54" s="108"/>
      <c r="NVG54" s="108"/>
      <c r="NVH54" s="108"/>
      <c r="NVI54" s="108"/>
      <c r="NVJ54" s="108"/>
      <c r="NVK54" s="108"/>
      <c r="NVL54" s="108"/>
      <c r="NVM54" s="108"/>
      <c r="NVN54" s="108"/>
      <c r="NVO54" s="108"/>
      <c r="NVP54" s="108"/>
      <c r="NVQ54" s="108"/>
      <c r="NVR54" s="108"/>
      <c r="NVS54" s="108"/>
      <c r="NVT54" s="108"/>
      <c r="NVU54" s="108"/>
      <c r="NVV54" s="108"/>
      <c r="NVW54" s="108"/>
      <c r="NVX54" s="108"/>
      <c r="NVY54" s="108"/>
      <c r="NVZ54" s="108"/>
      <c r="NWA54" s="108"/>
      <c r="NWB54" s="108"/>
      <c r="NWC54" s="108"/>
      <c r="NWD54" s="108"/>
      <c r="NWE54" s="108"/>
      <c r="NWF54" s="108"/>
      <c r="NWG54" s="108"/>
      <c r="NWH54" s="108"/>
      <c r="NWI54" s="108"/>
      <c r="NWJ54" s="108"/>
      <c r="NWK54" s="108"/>
      <c r="NWL54" s="108"/>
      <c r="NWM54" s="108"/>
      <c r="NWN54" s="108"/>
      <c r="NWO54" s="108"/>
      <c r="NWP54" s="108"/>
      <c r="NWQ54" s="108"/>
      <c r="NWR54" s="108"/>
      <c r="NWS54" s="108"/>
      <c r="NWT54" s="108"/>
      <c r="NWU54" s="108"/>
      <c r="NWV54" s="108"/>
      <c r="NWW54" s="108"/>
      <c r="NWX54" s="108"/>
      <c r="NWY54" s="108"/>
      <c r="NWZ54" s="108"/>
      <c r="NXA54" s="108"/>
      <c r="NXB54" s="108"/>
      <c r="NXC54" s="108"/>
      <c r="NXD54" s="108"/>
      <c r="NXE54" s="108"/>
      <c r="NXF54" s="108"/>
      <c r="NXG54" s="108"/>
      <c r="NXH54" s="108"/>
      <c r="NXI54" s="108"/>
      <c r="NXJ54" s="108"/>
      <c r="NXK54" s="108"/>
      <c r="NXL54" s="108"/>
      <c r="NXM54" s="108"/>
      <c r="NXN54" s="108"/>
      <c r="NXO54" s="108"/>
      <c r="NXP54" s="108"/>
      <c r="NXQ54" s="108"/>
      <c r="NXR54" s="108"/>
      <c r="NXS54" s="108"/>
      <c r="NXT54" s="108"/>
      <c r="NXU54" s="108"/>
      <c r="NXV54" s="108"/>
      <c r="NXW54" s="108"/>
      <c r="NXX54" s="108"/>
      <c r="NXY54" s="108"/>
      <c r="NXZ54" s="108"/>
      <c r="NYA54" s="108"/>
      <c r="NYB54" s="108"/>
      <c r="NYC54" s="108"/>
      <c r="NYD54" s="108"/>
      <c r="NYE54" s="108"/>
      <c r="NYF54" s="108"/>
      <c r="NYG54" s="108"/>
      <c r="NYH54" s="108"/>
      <c r="NYI54" s="108"/>
      <c r="NYJ54" s="108"/>
      <c r="NYK54" s="108"/>
      <c r="NYL54" s="108"/>
      <c r="NYM54" s="108"/>
      <c r="NYN54" s="108"/>
      <c r="NYO54" s="108"/>
      <c r="NYP54" s="108"/>
      <c r="NYQ54" s="108"/>
      <c r="NYR54" s="108"/>
      <c r="NYS54" s="108"/>
      <c r="NYT54" s="108"/>
      <c r="NYU54" s="108"/>
      <c r="NYV54" s="108"/>
      <c r="NYW54" s="108"/>
      <c r="NYX54" s="108"/>
      <c r="NYY54" s="108"/>
      <c r="NYZ54" s="108"/>
      <c r="NZA54" s="108"/>
      <c r="NZB54" s="108"/>
      <c r="NZC54" s="108"/>
      <c r="NZD54" s="108"/>
      <c r="NZE54" s="108"/>
      <c r="NZF54" s="108"/>
      <c r="NZG54" s="108"/>
      <c r="NZH54" s="108"/>
      <c r="NZI54" s="108"/>
      <c r="NZJ54" s="108"/>
      <c r="NZK54" s="108"/>
      <c r="NZL54" s="108"/>
      <c r="NZM54" s="108"/>
      <c r="NZN54" s="108"/>
      <c r="NZO54" s="108"/>
      <c r="NZP54" s="108"/>
      <c r="NZQ54" s="108"/>
      <c r="NZR54" s="108"/>
      <c r="NZS54" s="108"/>
      <c r="NZT54" s="108"/>
      <c r="NZU54" s="108"/>
      <c r="NZV54" s="108"/>
      <c r="NZW54" s="108"/>
      <c r="NZX54" s="108"/>
      <c r="NZY54" s="108"/>
      <c r="NZZ54" s="108"/>
      <c r="OAA54" s="108"/>
      <c r="OAB54" s="108"/>
      <c r="OAC54" s="108"/>
      <c r="OAD54" s="108"/>
      <c r="OAE54" s="108"/>
      <c r="OAF54" s="108"/>
      <c r="OAG54" s="108"/>
      <c r="OAH54" s="108"/>
      <c r="OAI54" s="108"/>
      <c r="OAJ54" s="108"/>
      <c r="OAK54" s="108"/>
      <c r="OAL54" s="108"/>
      <c r="OAM54" s="108"/>
      <c r="OAN54" s="108"/>
      <c r="OAO54" s="108"/>
      <c r="OAP54" s="108"/>
      <c r="OAQ54" s="108"/>
      <c r="OAR54" s="108"/>
      <c r="OAS54" s="108"/>
      <c r="OAT54" s="108"/>
      <c r="OAU54" s="108"/>
      <c r="OAV54" s="108"/>
      <c r="OAW54" s="108"/>
      <c r="OAX54" s="108"/>
      <c r="OAY54" s="108"/>
      <c r="OAZ54" s="108"/>
      <c r="OBA54" s="108"/>
      <c r="OBB54" s="108"/>
      <c r="OBC54" s="108"/>
      <c r="OBD54" s="108"/>
      <c r="OBE54" s="108"/>
      <c r="OBF54" s="108"/>
      <c r="OBG54" s="108"/>
      <c r="OBH54" s="108"/>
      <c r="OBI54" s="108"/>
      <c r="OBJ54" s="108"/>
      <c r="OBK54" s="108"/>
      <c r="OBL54" s="108"/>
      <c r="OBM54" s="108"/>
      <c r="OBN54" s="108"/>
      <c r="OBO54" s="108"/>
      <c r="OBP54" s="108"/>
      <c r="OBQ54" s="108"/>
      <c r="OBR54" s="108"/>
      <c r="OBS54" s="108"/>
      <c r="OBT54" s="108"/>
      <c r="OBU54" s="108"/>
      <c r="OBV54" s="108"/>
      <c r="OBW54" s="108"/>
      <c r="OBX54" s="108"/>
      <c r="OBY54" s="108"/>
      <c r="OBZ54" s="108"/>
      <c r="OCA54" s="108"/>
      <c r="OCB54" s="108"/>
      <c r="OCC54" s="108"/>
      <c r="OCD54" s="108"/>
      <c r="OCE54" s="108"/>
      <c r="OCF54" s="108"/>
      <c r="OCG54" s="108"/>
      <c r="OCH54" s="108"/>
      <c r="OCI54" s="108"/>
      <c r="OCJ54" s="108"/>
      <c r="OCK54" s="108"/>
      <c r="OCL54" s="108"/>
      <c r="OCM54" s="108"/>
      <c r="OCN54" s="108"/>
      <c r="OCO54" s="108"/>
      <c r="OCP54" s="108"/>
      <c r="OCQ54" s="108"/>
      <c r="OCR54" s="108"/>
      <c r="OCS54" s="108"/>
      <c r="OCT54" s="108"/>
      <c r="OCU54" s="108"/>
      <c r="OCV54" s="108"/>
      <c r="OCW54" s="108"/>
      <c r="OCX54" s="108"/>
      <c r="OCY54" s="108"/>
      <c r="OCZ54" s="108"/>
      <c r="ODA54" s="108"/>
      <c r="ODB54" s="108"/>
      <c r="ODC54" s="108"/>
      <c r="ODD54" s="108"/>
      <c r="ODE54" s="108"/>
      <c r="ODF54" s="108"/>
      <c r="ODG54" s="108"/>
      <c r="ODH54" s="108"/>
      <c r="ODI54" s="108"/>
      <c r="ODJ54" s="108"/>
      <c r="ODK54" s="108"/>
      <c r="ODL54" s="108"/>
      <c r="ODM54" s="108"/>
      <c r="ODN54" s="108"/>
      <c r="ODO54" s="108"/>
      <c r="ODP54" s="108"/>
      <c r="ODQ54" s="108"/>
      <c r="ODR54" s="108"/>
      <c r="ODS54" s="108"/>
      <c r="ODT54" s="108"/>
      <c r="ODU54" s="108"/>
      <c r="ODV54" s="108"/>
      <c r="ODW54" s="108"/>
      <c r="ODX54" s="108"/>
      <c r="ODY54" s="108"/>
      <c r="ODZ54" s="108"/>
      <c r="OEA54" s="108"/>
      <c r="OEB54" s="108"/>
      <c r="OEC54" s="108"/>
      <c r="OED54" s="108"/>
      <c r="OEE54" s="108"/>
      <c r="OEF54" s="108"/>
      <c r="OEG54" s="108"/>
      <c r="OEH54" s="108"/>
      <c r="OEI54" s="108"/>
      <c r="OEJ54" s="108"/>
      <c r="OEK54" s="108"/>
      <c r="OEL54" s="108"/>
      <c r="OEM54" s="108"/>
      <c r="OEN54" s="108"/>
      <c r="OEO54" s="108"/>
      <c r="OEP54" s="108"/>
      <c r="OEQ54" s="108"/>
      <c r="OER54" s="108"/>
      <c r="OES54" s="108"/>
      <c r="OET54" s="108"/>
      <c r="OEU54" s="108"/>
      <c r="OEV54" s="108"/>
      <c r="OEW54" s="108"/>
      <c r="OEX54" s="108"/>
      <c r="OEY54" s="108"/>
      <c r="OEZ54" s="108"/>
      <c r="OFA54" s="108"/>
      <c r="OFB54" s="108"/>
      <c r="OFC54" s="108"/>
      <c r="OFD54" s="108"/>
      <c r="OFE54" s="108"/>
      <c r="OFF54" s="108"/>
      <c r="OFG54" s="108"/>
      <c r="OFH54" s="108"/>
      <c r="OFI54" s="108"/>
      <c r="OFJ54" s="108"/>
      <c r="OFK54" s="108"/>
      <c r="OFL54" s="108"/>
      <c r="OFM54" s="108"/>
      <c r="OFN54" s="108"/>
      <c r="OFO54" s="108"/>
      <c r="OFP54" s="108"/>
      <c r="OFQ54" s="108"/>
      <c r="OFR54" s="108"/>
      <c r="OFS54" s="108"/>
      <c r="OFT54" s="108"/>
      <c r="OFU54" s="108"/>
      <c r="OFV54" s="108"/>
      <c r="OFW54" s="108"/>
      <c r="OFX54" s="108"/>
      <c r="OFY54" s="108"/>
      <c r="OFZ54" s="108"/>
      <c r="OGA54" s="108"/>
      <c r="OGB54" s="108"/>
      <c r="OGC54" s="108"/>
      <c r="OGD54" s="108"/>
      <c r="OGE54" s="108"/>
      <c r="OGF54" s="108"/>
      <c r="OGG54" s="108"/>
      <c r="OGH54" s="108"/>
      <c r="OGI54" s="108"/>
      <c r="OGJ54" s="108"/>
      <c r="OGK54" s="108"/>
      <c r="OGL54" s="108"/>
      <c r="OGM54" s="108"/>
      <c r="OGN54" s="108"/>
      <c r="OGO54" s="108"/>
      <c r="OGP54" s="108"/>
      <c r="OGQ54" s="108"/>
      <c r="OGR54" s="108"/>
      <c r="OGS54" s="108"/>
      <c r="OGT54" s="108"/>
      <c r="OGU54" s="108"/>
      <c r="OGV54" s="108"/>
      <c r="OGW54" s="108"/>
      <c r="OGX54" s="108"/>
      <c r="OGY54" s="108"/>
      <c r="OGZ54" s="108"/>
      <c r="OHA54" s="108"/>
      <c r="OHB54" s="108"/>
      <c r="OHC54" s="108"/>
      <c r="OHD54" s="108"/>
      <c r="OHE54" s="108"/>
      <c r="OHF54" s="108"/>
      <c r="OHG54" s="108"/>
      <c r="OHH54" s="108"/>
      <c r="OHI54" s="108"/>
      <c r="OHJ54" s="108"/>
      <c r="OHK54" s="108"/>
      <c r="OHL54" s="108"/>
      <c r="OHM54" s="108"/>
      <c r="OHN54" s="108"/>
      <c r="OHO54" s="108"/>
      <c r="OHP54" s="108"/>
      <c r="OHQ54" s="108"/>
      <c r="OHR54" s="108"/>
      <c r="OHS54" s="108"/>
      <c r="OHT54" s="108"/>
      <c r="OHU54" s="108"/>
      <c r="OHV54" s="108"/>
      <c r="OHW54" s="108"/>
      <c r="OHX54" s="108"/>
      <c r="OHY54" s="108"/>
      <c r="OHZ54" s="108"/>
      <c r="OIA54" s="108"/>
      <c r="OIB54" s="108"/>
      <c r="OIC54" s="108"/>
      <c r="OID54" s="108"/>
      <c r="OIE54" s="108"/>
      <c r="OIF54" s="108"/>
      <c r="OIG54" s="108"/>
      <c r="OIH54" s="108"/>
      <c r="OII54" s="108"/>
      <c r="OIJ54" s="108"/>
      <c r="OIK54" s="108"/>
      <c r="OIL54" s="108"/>
      <c r="OIM54" s="108"/>
      <c r="OIN54" s="108"/>
      <c r="OIO54" s="108"/>
      <c r="OIP54" s="108"/>
      <c r="OIQ54" s="108"/>
      <c r="OIR54" s="108"/>
      <c r="OIS54" s="108"/>
      <c r="OIT54" s="108"/>
      <c r="OIU54" s="108"/>
      <c r="OIV54" s="108"/>
      <c r="OIW54" s="108"/>
      <c r="OIX54" s="108"/>
      <c r="OIY54" s="108"/>
      <c r="OIZ54" s="108"/>
      <c r="OJA54" s="108"/>
      <c r="OJB54" s="108"/>
      <c r="OJC54" s="108"/>
      <c r="OJD54" s="108"/>
      <c r="OJE54" s="108"/>
      <c r="OJF54" s="108"/>
      <c r="OJG54" s="108"/>
      <c r="OJH54" s="108"/>
      <c r="OJI54" s="108"/>
      <c r="OJJ54" s="108"/>
      <c r="OJK54" s="108"/>
      <c r="OJL54" s="108"/>
      <c r="OJM54" s="108"/>
      <c r="OJN54" s="108"/>
      <c r="OJO54" s="108"/>
      <c r="OJP54" s="108"/>
      <c r="OJQ54" s="108"/>
      <c r="OJR54" s="108"/>
      <c r="OJS54" s="108"/>
      <c r="OJT54" s="108"/>
      <c r="OJU54" s="108"/>
      <c r="OJV54" s="108"/>
      <c r="OJW54" s="108"/>
      <c r="OJX54" s="108"/>
      <c r="OJY54" s="108"/>
      <c r="OJZ54" s="108"/>
      <c r="OKA54" s="108"/>
      <c r="OKB54" s="108"/>
      <c r="OKC54" s="108"/>
      <c r="OKD54" s="108"/>
      <c r="OKE54" s="108"/>
      <c r="OKF54" s="108"/>
      <c r="OKG54" s="108"/>
      <c r="OKH54" s="108"/>
      <c r="OKI54" s="108"/>
      <c r="OKJ54" s="108"/>
      <c r="OKK54" s="108"/>
      <c r="OKL54" s="108"/>
      <c r="OKM54" s="108"/>
      <c r="OKN54" s="108"/>
      <c r="OKO54" s="108"/>
      <c r="OKP54" s="108"/>
      <c r="OKQ54" s="108"/>
      <c r="OKR54" s="108"/>
      <c r="OKS54" s="108"/>
      <c r="OKT54" s="108"/>
      <c r="OKU54" s="108"/>
      <c r="OKV54" s="108"/>
      <c r="OKW54" s="108"/>
      <c r="OKX54" s="108"/>
      <c r="OKY54" s="108"/>
      <c r="OKZ54" s="108"/>
      <c r="OLA54" s="108"/>
      <c r="OLB54" s="108"/>
      <c r="OLC54" s="108"/>
      <c r="OLD54" s="108"/>
      <c r="OLE54" s="108"/>
      <c r="OLF54" s="108"/>
      <c r="OLG54" s="108"/>
      <c r="OLH54" s="108"/>
      <c r="OLI54" s="108"/>
      <c r="OLJ54" s="108"/>
      <c r="OLK54" s="108"/>
      <c r="OLL54" s="108"/>
      <c r="OLM54" s="108"/>
      <c r="OLN54" s="108"/>
      <c r="OLO54" s="108"/>
      <c r="OLP54" s="108"/>
      <c r="OLQ54" s="108"/>
      <c r="OLR54" s="108"/>
      <c r="OLS54" s="108"/>
      <c r="OLT54" s="108"/>
      <c r="OLU54" s="108"/>
      <c r="OLV54" s="108"/>
      <c r="OLW54" s="108"/>
      <c r="OLX54" s="108"/>
      <c r="OLY54" s="108"/>
      <c r="OLZ54" s="108"/>
      <c r="OMA54" s="108"/>
      <c r="OMB54" s="108"/>
      <c r="OMC54" s="108"/>
      <c r="OMD54" s="108"/>
      <c r="OME54" s="108"/>
      <c r="OMF54" s="108"/>
      <c r="OMG54" s="108"/>
      <c r="OMH54" s="108"/>
      <c r="OMI54" s="108"/>
      <c r="OMJ54" s="108"/>
      <c r="OMK54" s="108"/>
      <c r="OML54" s="108"/>
      <c r="OMM54" s="108"/>
      <c r="OMN54" s="108"/>
      <c r="OMO54" s="108"/>
      <c r="OMP54" s="108"/>
      <c r="OMQ54" s="108"/>
      <c r="OMR54" s="108"/>
      <c r="OMS54" s="108"/>
      <c r="OMT54" s="108"/>
      <c r="OMU54" s="108"/>
      <c r="OMV54" s="108"/>
      <c r="OMW54" s="108"/>
      <c r="OMX54" s="108"/>
      <c r="OMY54" s="108"/>
      <c r="OMZ54" s="108"/>
      <c r="ONA54" s="108"/>
      <c r="ONB54" s="108"/>
      <c r="ONC54" s="108"/>
      <c r="OND54" s="108"/>
      <c r="ONE54" s="108"/>
      <c r="ONF54" s="108"/>
      <c r="ONG54" s="108"/>
      <c r="ONH54" s="108"/>
      <c r="ONI54" s="108"/>
      <c r="ONJ54" s="108"/>
      <c r="ONK54" s="108"/>
      <c r="ONL54" s="108"/>
      <c r="ONM54" s="108"/>
      <c r="ONN54" s="108"/>
      <c r="ONO54" s="108"/>
      <c r="ONP54" s="108"/>
      <c r="ONQ54" s="108"/>
      <c r="ONR54" s="108"/>
      <c r="ONS54" s="108"/>
      <c r="ONT54" s="108"/>
      <c r="ONU54" s="108"/>
      <c r="ONV54" s="108"/>
      <c r="ONW54" s="108"/>
      <c r="ONX54" s="108"/>
      <c r="ONY54" s="108"/>
      <c r="ONZ54" s="108"/>
      <c r="OOA54" s="108"/>
      <c r="OOB54" s="108"/>
      <c r="OOC54" s="108"/>
      <c r="OOD54" s="108"/>
      <c r="OOE54" s="108"/>
      <c r="OOF54" s="108"/>
      <c r="OOG54" s="108"/>
      <c r="OOH54" s="108"/>
      <c r="OOI54" s="108"/>
      <c r="OOJ54" s="108"/>
      <c r="OOK54" s="108"/>
      <c r="OOL54" s="108"/>
      <c r="OOM54" s="108"/>
      <c r="OON54" s="108"/>
      <c r="OOO54" s="108"/>
      <c r="OOP54" s="108"/>
      <c r="OOQ54" s="108"/>
      <c r="OOR54" s="108"/>
      <c r="OOS54" s="108"/>
      <c r="OOT54" s="108"/>
      <c r="OOU54" s="108"/>
      <c r="OOV54" s="108"/>
      <c r="OOW54" s="108"/>
      <c r="OOX54" s="108"/>
      <c r="OOY54" s="108"/>
      <c r="OOZ54" s="108"/>
      <c r="OPA54" s="108"/>
      <c r="OPB54" s="108"/>
      <c r="OPC54" s="108"/>
      <c r="OPD54" s="108"/>
      <c r="OPE54" s="108"/>
      <c r="OPF54" s="108"/>
      <c r="OPG54" s="108"/>
      <c r="OPH54" s="108"/>
      <c r="OPI54" s="108"/>
      <c r="OPJ54" s="108"/>
      <c r="OPK54" s="108"/>
      <c r="OPL54" s="108"/>
      <c r="OPM54" s="108"/>
      <c r="OPN54" s="108"/>
      <c r="OPO54" s="108"/>
      <c r="OPP54" s="108"/>
      <c r="OPQ54" s="108"/>
      <c r="OPR54" s="108"/>
      <c r="OPS54" s="108"/>
      <c r="OPT54" s="108"/>
      <c r="OPU54" s="108"/>
      <c r="OPV54" s="108"/>
      <c r="OPW54" s="108"/>
      <c r="OPX54" s="108"/>
      <c r="OPY54" s="108"/>
      <c r="OPZ54" s="108"/>
      <c r="OQA54" s="108"/>
      <c r="OQB54" s="108"/>
      <c r="OQC54" s="108"/>
      <c r="OQD54" s="108"/>
      <c r="OQE54" s="108"/>
      <c r="OQF54" s="108"/>
      <c r="OQG54" s="108"/>
      <c r="OQH54" s="108"/>
      <c r="OQI54" s="108"/>
      <c r="OQJ54" s="108"/>
      <c r="OQK54" s="108"/>
      <c r="OQL54" s="108"/>
      <c r="OQM54" s="108"/>
      <c r="OQN54" s="108"/>
      <c r="OQO54" s="108"/>
      <c r="OQP54" s="108"/>
      <c r="OQQ54" s="108"/>
      <c r="OQR54" s="108"/>
      <c r="OQS54" s="108"/>
      <c r="OQT54" s="108"/>
      <c r="OQU54" s="108"/>
      <c r="OQV54" s="108"/>
      <c r="OQW54" s="108"/>
      <c r="OQX54" s="108"/>
      <c r="OQY54" s="108"/>
      <c r="OQZ54" s="108"/>
      <c r="ORA54" s="108"/>
      <c r="ORB54" s="108"/>
      <c r="ORC54" s="108"/>
      <c r="ORD54" s="108"/>
      <c r="ORE54" s="108"/>
      <c r="ORF54" s="108"/>
      <c r="ORG54" s="108"/>
      <c r="ORH54" s="108"/>
      <c r="ORI54" s="108"/>
      <c r="ORJ54" s="108"/>
      <c r="ORK54" s="108"/>
      <c r="ORL54" s="108"/>
      <c r="ORM54" s="108"/>
      <c r="ORN54" s="108"/>
      <c r="ORO54" s="108"/>
      <c r="ORP54" s="108"/>
      <c r="ORQ54" s="108"/>
      <c r="ORR54" s="108"/>
      <c r="ORS54" s="108"/>
      <c r="ORT54" s="108"/>
      <c r="ORU54" s="108"/>
      <c r="ORV54" s="108"/>
      <c r="ORW54" s="108"/>
      <c r="ORX54" s="108"/>
      <c r="ORY54" s="108"/>
      <c r="ORZ54" s="108"/>
      <c r="OSA54" s="108"/>
      <c r="OSB54" s="108"/>
      <c r="OSC54" s="108"/>
      <c r="OSD54" s="108"/>
      <c r="OSE54" s="108"/>
      <c r="OSF54" s="108"/>
      <c r="OSG54" s="108"/>
      <c r="OSH54" s="108"/>
      <c r="OSI54" s="108"/>
      <c r="OSJ54" s="108"/>
      <c r="OSK54" s="108"/>
      <c r="OSL54" s="108"/>
      <c r="OSM54" s="108"/>
      <c r="OSN54" s="108"/>
      <c r="OSO54" s="108"/>
      <c r="OSP54" s="108"/>
      <c r="OSQ54" s="108"/>
      <c r="OSR54" s="108"/>
      <c r="OSS54" s="108"/>
      <c r="OST54" s="108"/>
      <c r="OSU54" s="108"/>
      <c r="OSV54" s="108"/>
      <c r="OSW54" s="108"/>
      <c r="OSX54" s="108"/>
      <c r="OSY54" s="108"/>
      <c r="OSZ54" s="108"/>
      <c r="OTA54" s="108"/>
      <c r="OTB54" s="108"/>
      <c r="OTC54" s="108"/>
      <c r="OTD54" s="108"/>
      <c r="OTE54" s="108"/>
      <c r="OTF54" s="108"/>
      <c r="OTG54" s="108"/>
      <c r="OTH54" s="108"/>
      <c r="OTI54" s="108"/>
      <c r="OTJ54" s="108"/>
      <c r="OTK54" s="108"/>
      <c r="OTL54" s="108"/>
      <c r="OTM54" s="108"/>
      <c r="OTN54" s="108"/>
      <c r="OTO54" s="108"/>
      <c r="OTP54" s="108"/>
      <c r="OTQ54" s="108"/>
      <c r="OTR54" s="108"/>
      <c r="OTS54" s="108"/>
      <c r="OTT54" s="108"/>
      <c r="OTU54" s="108"/>
      <c r="OTV54" s="108"/>
      <c r="OTW54" s="108"/>
      <c r="OTX54" s="108"/>
      <c r="OTY54" s="108"/>
      <c r="OTZ54" s="108"/>
      <c r="OUA54" s="108"/>
      <c r="OUB54" s="108"/>
      <c r="OUC54" s="108"/>
      <c r="OUD54" s="108"/>
      <c r="OUE54" s="108"/>
      <c r="OUF54" s="108"/>
      <c r="OUG54" s="108"/>
      <c r="OUH54" s="108"/>
      <c r="OUI54" s="108"/>
      <c r="OUJ54" s="108"/>
      <c r="OUK54" s="108"/>
      <c r="OUL54" s="108"/>
      <c r="OUM54" s="108"/>
      <c r="OUN54" s="108"/>
      <c r="OUO54" s="108"/>
      <c r="OUP54" s="108"/>
      <c r="OUQ54" s="108"/>
      <c r="OUR54" s="108"/>
      <c r="OUS54" s="108"/>
      <c r="OUT54" s="108"/>
      <c r="OUU54" s="108"/>
      <c r="OUV54" s="108"/>
      <c r="OUW54" s="108"/>
      <c r="OUX54" s="108"/>
      <c r="OUY54" s="108"/>
      <c r="OUZ54" s="108"/>
      <c r="OVA54" s="108"/>
      <c r="OVB54" s="108"/>
      <c r="OVC54" s="108"/>
      <c r="OVD54" s="108"/>
      <c r="OVE54" s="108"/>
      <c r="OVF54" s="108"/>
      <c r="OVG54" s="108"/>
      <c r="OVH54" s="108"/>
      <c r="OVI54" s="108"/>
      <c r="OVJ54" s="108"/>
      <c r="OVK54" s="108"/>
      <c r="OVL54" s="108"/>
      <c r="OVM54" s="108"/>
      <c r="OVN54" s="108"/>
      <c r="OVO54" s="108"/>
      <c r="OVP54" s="108"/>
      <c r="OVQ54" s="108"/>
      <c r="OVR54" s="108"/>
      <c r="OVS54" s="108"/>
      <c r="OVT54" s="108"/>
      <c r="OVU54" s="108"/>
      <c r="OVV54" s="108"/>
      <c r="OVW54" s="108"/>
      <c r="OVX54" s="108"/>
      <c r="OVY54" s="108"/>
      <c r="OVZ54" s="108"/>
      <c r="OWA54" s="108"/>
      <c r="OWB54" s="108"/>
      <c r="OWC54" s="108"/>
      <c r="OWD54" s="108"/>
      <c r="OWE54" s="108"/>
      <c r="OWF54" s="108"/>
      <c r="OWG54" s="108"/>
      <c r="OWH54" s="108"/>
      <c r="OWI54" s="108"/>
      <c r="OWJ54" s="108"/>
      <c r="OWK54" s="108"/>
      <c r="OWL54" s="108"/>
      <c r="OWM54" s="108"/>
      <c r="OWN54" s="108"/>
      <c r="OWO54" s="108"/>
      <c r="OWP54" s="108"/>
      <c r="OWQ54" s="108"/>
      <c r="OWR54" s="108"/>
      <c r="OWS54" s="108"/>
      <c r="OWT54" s="108"/>
      <c r="OWU54" s="108"/>
      <c r="OWV54" s="108"/>
      <c r="OWW54" s="108"/>
      <c r="OWX54" s="108"/>
      <c r="OWY54" s="108"/>
      <c r="OWZ54" s="108"/>
      <c r="OXA54" s="108"/>
      <c r="OXB54" s="108"/>
      <c r="OXC54" s="108"/>
      <c r="OXD54" s="108"/>
      <c r="OXE54" s="108"/>
      <c r="OXF54" s="108"/>
      <c r="OXG54" s="108"/>
      <c r="OXH54" s="108"/>
      <c r="OXI54" s="108"/>
      <c r="OXJ54" s="108"/>
      <c r="OXK54" s="108"/>
      <c r="OXL54" s="108"/>
      <c r="OXM54" s="108"/>
      <c r="OXN54" s="108"/>
      <c r="OXO54" s="108"/>
      <c r="OXP54" s="108"/>
      <c r="OXQ54" s="108"/>
      <c r="OXR54" s="108"/>
      <c r="OXS54" s="108"/>
      <c r="OXT54" s="108"/>
      <c r="OXU54" s="108"/>
      <c r="OXV54" s="108"/>
      <c r="OXW54" s="108"/>
      <c r="OXX54" s="108"/>
      <c r="OXY54" s="108"/>
      <c r="OXZ54" s="108"/>
      <c r="OYA54" s="108"/>
      <c r="OYB54" s="108"/>
      <c r="OYC54" s="108"/>
      <c r="OYD54" s="108"/>
      <c r="OYE54" s="108"/>
      <c r="OYF54" s="108"/>
      <c r="OYG54" s="108"/>
      <c r="OYH54" s="108"/>
      <c r="OYI54" s="108"/>
      <c r="OYJ54" s="108"/>
      <c r="OYK54" s="108"/>
      <c r="OYL54" s="108"/>
      <c r="OYM54" s="108"/>
      <c r="OYN54" s="108"/>
      <c r="OYO54" s="108"/>
      <c r="OYP54" s="108"/>
      <c r="OYQ54" s="108"/>
      <c r="OYR54" s="108"/>
      <c r="OYS54" s="108"/>
      <c r="OYT54" s="108"/>
      <c r="OYU54" s="108"/>
      <c r="OYV54" s="108"/>
      <c r="OYW54" s="108"/>
      <c r="OYX54" s="108"/>
      <c r="OYY54" s="108"/>
      <c r="OYZ54" s="108"/>
      <c r="OZA54" s="108"/>
      <c r="OZB54" s="108"/>
      <c r="OZC54" s="108"/>
      <c r="OZD54" s="108"/>
      <c r="OZE54" s="108"/>
      <c r="OZF54" s="108"/>
      <c r="OZG54" s="108"/>
      <c r="OZH54" s="108"/>
      <c r="OZI54" s="108"/>
      <c r="OZJ54" s="108"/>
      <c r="OZK54" s="108"/>
      <c r="OZL54" s="108"/>
      <c r="OZM54" s="108"/>
      <c r="OZN54" s="108"/>
      <c r="OZO54" s="108"/>
      <c r="OZP54" s="108"/>
      <c r="OZQ54" s="108"/>
      <c r="OZR54" s="108"/>
      <c r="OZS54" s="108"/>
      <c r="OZT54" s="108"/>
      <c r="OZU54" s="108"/>
      <c r="OZV54" s="108"/>
      <c r="OZW54" s="108"/>
      <c r="OZX54" s="108"/>
      <c r="OZY54" s="108"/>
      <c r="OZZ54" s="108"/>
      <c r="PAA54" s="108"/>
      <c r="PAB54" s="108"/>
      <c r="PAC54" s="108"/>
      <c r="PAD54" s="108"/>
      <c r="PAE54" s="108"/>
      <c r="PAF54" s="108"/>
      <c r="PAG54" s="108"/>
      <c r="PAH54" s="108"/>
      <c r="PAI54" s="108"/>
      <c r="PAJ54" s="108"/>
      <c r="PAK54" s="108"/>
      <c r="PAL54" s="108"/>
      <c r="PAM54" s="108"/>
      <c r="PAN54" s="108"/>
      <c r="PAO54" s="108"/>
      <c r="PAP54" s="108"/>
      <c r="PAQ54" s="108"/>
      <c r="PAR54" s="108"/>
      <c r="PAS54" s="108"/>
      <c r="PAT54" s="108"/>
      <c r="PAU54" s="108"/>
      <c r="PAV54" s="108"/>
      <c r="PAW54" s="108"/>
      <c r="PAX54" s="108"/>
      <c r="PAY54" s="108"/>
      <c r="PAZ54" s="108"/>
      <c r="PBA54" s="108"/>
      <c r="PBB54" s="108"/>
      <c r="PBC54" s="108"/>
      <c r="PBD54" s="108"/>
      <c r="PBE54" s="108"/>
      <c r="PBF54" s="108"/>
      <c r="PBG54" s="108"/>
      <c r="PBH54" s="108"/>
      <c r="PBI54" s="108"/>
      <c r="PBJ54" s="108"/>
      <c r="PBK54" s="108"/>
      <c r="PBL54" s="108"/>
      <c r="PBM54" s="108"/>
      <c r="PBN54" s="108"/>
      <c r="PBO54" s="108"/>
      <c r="PBP54" s="108"/>
      <c r="PBQ54" s="108"/>
      <c r="PBR54" s="108"/>
      <c r="PBS54" s="108"/>
      <c r="PBT54" s="108"/>
      <c r="PBU54" s="108"/>
      <c r="PBV54" s="108"/>
      <c r="PBW54" s="108"/>
      <c r="PBX54" s="108"/>
      <c r="PBY54" s="108"/>
      <c r="PBZ54" s="108"/>
      <c r="PCA54" s="108"/>
      <c r="PCB54" s="108"/>
      <c r="PCC54" s="108"/>
      <c r="PCD54" s="108"/>
      <c r="PCE54" s="108"/>
      <c r="PCF54" s="108"/>
      <c r="PCG54" s="108"/>
      <c r="PCH54" s="108"/>
      <c r="PCI54" s="108"/>
      <c r="PCJ54" s="108"/>
      <c r="PCK54" s="108"/>
      <c r="PCL54" s="108"/>
      <c r="PCM54" s="108"/>
      <c r="PCN54" s="108"/>
      <c r="PCO54" s="108"/>
      <c r="PCP54" s="108"/>
      <c r="PCQ54" s="108"/>
      <c r="PCR54" s="108"/>
      <c r="PCS54" s="108"/>
      <c r="PCT54" s="108"/>
      <c r="PCU54" s="108"/>
      <c r="PCV54" s="108"/>
      <c r="PCW54" s="108"/>
      <c r="PCX54" s="108"/>
      <c r="PCY54" s="108"/>
      <c r="PCZ54" s="108"/>
      <c r="PDA54" s="108"/>
      <c r="PDB54" s="108"/>
      <c r="PDC54" s="108"/>
      <c r="PDD54" s="108"/>
      <c r="PDE54" s="108"/>
      <c r="PDF54" s="108"/>
      <c r="PDG54" s="108"/>
      <c r="PDH54" s="108"/>
      <c r="PDI54" s="108"/>
      <c r="PDJ54" s="108"/>
      <c r="PDK54" s="108"/>
      <c r="PDL54" s="108"/>
      <c r="PDM54" s="108"/>
      <c r="PDN54" s="108"/>
      <c r="PDO54" s="108"/>
      <c r="PDP54" s="108"/>
      <c r="PDQ54" s="108"/>
      <c r="PDR54" s="108"/>
      <c r="PDS54" s="108"/>
      <c r="PDT54" s="108"/>
      <c r="PDU54" s="108"/>
      <c r="PDV54" s="108"/>
      <c r="PDW54" s="108"/>
      <c r="PDX54" s="108"/>
      <c r="PDY54" s="108"/>
      <c r="PDZ54" s="108"/>
      <c r="PEA54" s="108"/>
      <c r="PEB54" s="108"/>
      <c r="PEC54" s="108"/>
      <c r="PED54" s="108"/>
      <c r="PEE54" s="108"/>
      <c r="PEF54" s="108"/>
      <c r="PEG54" s="108"/>
      <c r="PEH54" s="108"/>
      <c r="PEI54" s="108"/>
      <c r="PEJ54" s="108"/>
      <c r="PEK54" s="108"/>
      <c r="PEL54" s="108"/>
      <c r="PEM54" s="108"/>
      <c r="PEN54" s="108"/>
      <c r="PEO54" s="108"/>
      <c r="PEP54" s="108"/>
      <c r="PEQ54" s="108"/>
      <c r="PER54" s="108"/>
      <c r="PES54" s="108"/>
      <c r="PET54" s="108"/>
      <c r="PEU54" s="108"/>
      <c r="PEV54" s="108"/>
      <c r="PEW54" s="108"/>
      <c r="PEX54" s="108"/>
      <c r="PEY54" s="108"/>
      <c r="PEZ54" s="108"/>
      <c r="PFA54" s="108"/>
      <c r="PFB54" s="108"/>
      <c r="PFC54" s="108"/>
      <c r="PFD54" s="108"/>
      <c r="PFE54" s="108"/>
      <c r="PFF54" s="108"/>
      <c r="PFG54" s="108"/>
      <c r="PFH54" s="108"/>
      <c r="PFI54" s="108"/>
      <c r="PFJ54" s="108"/>
      <c r="PFK54" s="108"/>
      <c r="PFL54" s="108"/>
      <c r="PFM54" s="108"/>
      <c r="PFN54" s="108"/>
      <c r="PFO54" s="108"/>
      <c r="PFP54" s="108"/>
      <c r="PFQ54" s="108"/>
      <c r="PFR54" s="108"/>
      <c r="PFS54" s="108"/>
      <c r="PFT54" s="108"/>
      <c r="PFU54" s="108"/>
      <c r="PFV54" s="108"/>
      <c r="PFW54" s="108"/>
      <c r="PFX54" s="108"/>
      <c r="PFY54" s="108"/>
      <c r="PFZ54" s="108"/>
      <c r="PGA54" s="108"/>
      <c r="PGB54" s="108"/>
      <c r="PGC54" s="108"/>
      <c r="PGD54" s="108"/>
      <c r="PGE54" s="108"/>
      <c r="PGF54" s="108"/>
      <c r="PGG54" s="108"/>
      <c r="PGH54" s="108"/>
      <c r="PGI54" s="108"/>
      <c r="PGJ54" s="108"/>
      <c r="PGK54" s="108"/>
      <c r="PGL54" s="108"/>
      <c r="PGM54" s="108"/>
      <c r="PGN54" s="108"/>
      <c r="PGO54" s="108"/>
      <c r="PGP54" s="108"/>
      <c r="PGQ54" s="108"/>
      <c r="PGR54" s="108"/>
      <c r="PGS54" s="108"/>
      <c r="PGT54" s="108"/>
      <c r="PGU54" s="108"/>
      <c r="PGV54" s="108"/>
      <c r="PGW54" s="108"/>
      <c r="PGX54" s="108"/>
      <c r="PGY54" s="108"/>
      <c r="PGZ54" s="108"/>
      <c r="PHA54" s="108"/>
      <c r="PHB54" s="108"/>
      <c r="PHC54" s="108"/>
      <c r="PHD54" s="108"/>
      <c r="PHE54" s="108"/>
      <c r="PHF54" s="108"/>
      <c r="PHG54" s="108"/>
      <c r="PHH54" s="108"/>
      <c r="PHI54" s="108"/>
      <c r="PHJ54" s="108"/>
      <c r="PHK54" s="108"/>
      <c r="PHL54" s="108"/>
      <c r="PHM54" s="108"/>
      <c r="PHN54" s="108"/>
      <c r="PHO54" s="108"/>
      <c r="PHP54" s="108"/>
      <c r="PHQ54" s="108"/>
      <c r="PHR54" s="108"/>
      <c r="PHS54" s="108"/>
      <c r="PHT54" s="108"/>
      <c r="PHU54" s="108"/>
      <c r="PHV54" s="108"/>
      <c r="PHW54" s="108"/>
      <c r="PHX54" s="108"/>
      <c r="PHY54" s="108"/>
      <c r="PHZ54" s="108"/>
      <c r="PIA54" s="108"/>
      <c r="PIB54" s="108"/>
      <c r="PIC54" s="108"/>
      <c r="PID54" s="108"/>
      <c r="PIE54" s="108"/>
      <c r="PIF54" s="108"/>
      <c r="PIG54" s="108"/>
      <c r="PIH54" s="108"/>
      <c r="PII54" s="108"/>
      <c r="PIJ54" s="108"/>
      <c r="PIK54" s="108"/>
      <c r="PIL54" s="108"/>
      <c r="PIM54" s="108"/>
      <c r="PIN54" s="108"/>
      <c r="PIO54" s="108"/>
      <c r="PIP54" s="108"/>
      <c r="PIQ54" s="108"/>
      <c r="PIR54" s="108"/>
      <c r="PIS54" s="108"/>
      <c r="PIT54" s="108"/>
      <c r="PIU54" s="108"/>
      <c r="PIV54" s="108"/>
      <c r="PIW54" s="108"/>
      <c r="PIX54" s="108"/>
      <c r="PIY54" s="108"/>
      <c r="PIZ54" s="108"/>
      <c r="PJA54" s="108"/>
      <c r="PJB54" s="108"/>
      <c r="PJC54" s="108"/>
      <c r="PJD54" s="108"/>
      <c r="PJE54" s="108"/>
      <c r="PJF54" s="108"/>
      <c r="PJG54" s="108"/>
      <c r="PJH54" s="108"/>
      <c r="PJI54" s="108"/>
      <c r="PJJ54" s="108"/>
      <c r="PJK54" s="108"/>
      <c r="PJL54" s="108"/>
      <c r="PJM54" s="108"/>
      <c r="PJN54" s="108"/>
      <c r="PJO54" s="108"/>
      <c r="PJP54" s="108"/>
      <c r="PJQ54" s="108"/>
      <c r="PJR54" s="108"/>
      <c r="PJS54" s="108"/>
      <c r="PJT54" s="108"/>
      <c r="PJU54" s="108"/>
      <c r="PJV54" s="108"/>
      <c r="PJW54" s="108"/>
      <c r="PJX54" s="108"/>
      <c r="PJY54" s="108"/>
      <c r="PJZ54" s="108"/>
      <c r="PKA54" s="108"/>
      <c r="PKB54" s="108"/>
      <c r="PKC54" s="108"/>
      <c r="PKD54" s="108"/>
      <c r="PKE54" s="108"/>
      <c r="PKF54" s="108"/>
      <c r="PKG54" s="108"/>
      <c r="PKH54" s="108"/>
      <c r="PKI54" s="108"/>
      <c r="PKJ54" s="108"/>
      <c r="PKK54" s="108"/>
      <c r="PKL54" s="108"/>
      <c r="PKM54" s="108"/>
      <c r="PKN54" s="108"/>
      <c r="PKO54" s="108"/>
      <c r="PKP54" s="108"/>
      <c r="PKQ54" s="108"/>
      <c r="PKR54" s="108"/>
      <c r="PKS54" s="108"/>
      <c r="PKT54" s="108"/>
      <c r="PKU54" s="108"/>
      <c r="PKV54" s="108"/>
      <c r="PKW54" s="108"/>
      <c r="PKX54" s="108"/>
      <c r="PKY54" s="108"/>
      <c r="PKZ54" s="108"/>
      <c r="PLA54" s="108"/>
      <c r="PLB54" s="108"/>
      <c r="PLC54" s="108"/>
      <c r="PLD54" s="108"/>
      <c r="PLE54" s="108"/>
      <c r="PLF54" s="108"/>
      <c r="PLG54" s="108"/>
      <c r="PLH54" s="108"/>
      <c r="PLI54" s="108"/>
      <c r="PLJ54" s="108"/>
      <c r="PLK54" s="108"/>
      <c r="PLL54" s="108"/>
      <c r="PLM54" s="108"/>
      <c r="PLN54" s="108"/>
      <c r="PLO54" s="108"/>
      <c r="PLP54" s="108"/>
      <c r="PLQ54" s="108"/>
      <c r="PLR54" s="108"/>
      <c r="PLS54" s="108"/>
      <c r="PLT54" s="108"/>
      <c r="PLU54" s="108"/>
      <c r="PLV54" s="108"/>
      <c r="PLW54" s="108"/>
      <c r="PLX54" s="108"/>
      <c r="PLY54" s="108"/>
      <c r="PLZ54" s="108"/>
      <c r="PMA54" s="108"/>
      <c r="PMB54" s="108"/>
      <c r="PMC54" s="108"/>
      <c r="PMD54" s="108"/>
      <c r="PME54" s="108"/>
      <c r="PMF54" s="108"/>
      <c r="PMG54" s="108"/>
      <c r="PMH54" s="108"/>
      <c r="PMI54" s="108"/>
      <c r="PMJ54" s="108"/>
      <c r="PMK54" s="108"/>
      <c r="PML54" s="108"/>
      <c r="PMM54" s="108"/>
      <c r="PMN54" s="108"/>
      <c r="PMO54" s="108"/>
      <c r="PMP54" s="108"/>
      <c r="PMQ54" s="108"/>
      <c r="PMR54" s="108"/>
      <c r="PMS54" s="108"/>
      <c r="PMT54" s="108"/>
      <c r="PMU54" s="108"/>
      <c r="PMV54" s="108"/>
      <c r="PMW54" s="108"/>
      <c r="PMX54" s="108"/>
      <c r="PMY54" s="108"/>
      <c r="PMZ54" s="108"/>
      <c r="PNA54" s="108"/>
      <c r="PNB54" s="108"/>
      <c r="PNC54" s="108"/>
      <c r="PND54" s="108"/>
      <c r="PNE54" s="108"/>
      <c r="PNF54" s="108"/>
      <c r="PNG54" s="108"/>
      <c r="PNH54" s="108"/>
      <c r="PNI54" s="108"/>
      <c r="PNJ54" s="108"/>
      <c r="PNK54" s="108"/>
      <c r="PNL54" s="108"/>
      <c r="PNM54" s="108"/>
      <c r="PNN54" s="108"/>
      <c r="PNO54" s="108"/>
      <c r="PNP54" s="108"/>
      <c r="PNQ54" s="108"/>
      <c r="PNR54" s="108"/>
      <c r="PNS54" s="108"/>
      <c r="PNT54" s="108"/>
      <c r="PNU54" s="108"/>
      <c r="PNV54" s="108"/>
      <c r="PNW54" s="108"/>
      <c r="PNX54" s="108"/>
      <c r="PNY54" s="108"/>
      <c r="PNZ54" s="108"/>
      <c r="POA54" s="108"/>
      <c r="POB54" s="108"/>
      <c r="POC54" s="108"/>
      <c r="POD54" s="108"/>
      <c r="POE54" s="108"/>
      <c r="POF54" s="108"/>
      <c r="POG54" s="108"/>
      <c r="POH54" s="108"/>
      <c r="POI54" s="108"/>
      <c r="POJ54" s="108"/>
      <c r="POK54" s="108"/>
      <c r="POL54" s="108"/>
      <c r="POM54" s="108"/>
      <c r="PON54" s="108"/>
      <c r="POO54" s="108"/>
      <c r="POP54" s="108"/>
      <c r="POQ54" s="108"/>
      <c r="POR54" s="108"/>
      <c r="POS54" s="108"/>
      <c r="POT54" s="108"/>
      <c r="POU54" s="108"/>
      <c r="POV54" s="108"/>
      <c r="POW54" s="108"/>
      <c r="POX54" s="108"/>
      <c r="POY54" s="108"/>
      <c r="POZ54" s="108"/>
      <c r="PPA54" s="108"/>
      <c r="PPB54" s="108"/>
      <c r="PPC54" s="108"/>
      <c r="PPD54" s="108"/>
      <c r="PPE54" s="108"/>
      <c r="PPF54" s="108"/>
      <c r="PPG54" s="108"/>
      <c r="PPH54" s="108"/>
      <c r="PPI54" s="108"/>
      <c r="PPJ54" s="108"/>
      <c r="PPK54" s="108"/>
      <c r="PPL54" s="108"/>
      <c r="PPM54" s="108"/>
      <c r="PPN54" s="108"/>
      <c r="PPO54" s="108"/>
      <c r="PPP54" s="108"/>
      <c r="PPQ54" s="108"/>
      <c r="PPR54" s="108"/>
      <c r="PPS54" s="108"/>
      <c r="PPT54" s="108"/>
      <c r="PPU54" s="108"/>
      <c r="PPV54" s="108"/>
      <c r="PPW54" s="108"/>
      <c r="PPX54" s="108"/>
      <c r="PPY54" s="108"/>
      <c r="PPZ54" s="108"/>
      <c r="PQA54" s="108"/>
      <c r="PQB54" s="108"/>
      <c r="PQC54" s="108"/>
      <c r="PQD54" s="108"/>
      <c r="PQE54" s="108"/>
      <c r="PQF54" s="108"/>
      <c r="PQG54" s="108"/>
      <c r="PQH54" s="108"/>
      <c r="PQI54" s="108"/>
      <c r="PQJ54" s="108"/>
      <c r="PQK54" s="108"/>
      <c r="PQL54" s="108"/>
      <c r="PQM54" s="108"/>
      <c r="PQN54" s="108"/>
      <c r="PQO54" s="108"/>
      <c r="PQP54" s="108"/>
      <c r="PQQ54" s="108"/>
      <c r="PQR54" s="108"/>
      <c r="PQS54" s="108"/>
      <c r="PQT54" s="108"/>
      <c r="PQU54" s="108"/>
      <c r="PQV54" s="108"/>
      <c r="PQW54" s="108"/>
      <c r="PQX54" s="108"/>
      <c r="PQY54" s="108"/>
      <c r="PQZ54" s="108"/>
      <c r="PRA54" s="108"/>
      <c r="PRB54" s="108"/>
      <c r="PRC54" s="108"/>
      <c r="PRD54" s="108"/>
      <c r="PRE54" s="108"/>
      <c r="PRF54" s="108"/>
      <c r="PRG54" s="108"/>
      <c r="PRH54" s="108"/>
      <c r="PRI54" s="108"/>
      <c r="PRJ54" s="108"/>
      <c r="PRK54" s="108"/>
      <c r="PRL54" s="108"/>
      <c r="PRM54" s="108"/>
      <c r="PRN54" s="108"/>
      <c r="PRO54" s="108"/>
      <c r="PRP54" s="108"/>
      <c r="PRQ54" s="108"/>
      <c r="PRR54" s="108"/>
      <c r="PRS54" s="108"/>
      <c r="PRT54" s="108"/>
      <c r="PRU54" s="108"/>
      <c r="PRV54" s="108"/>
      <c r="PRW54" s="108"/>
      <c r="PRX54" s="108"/>
      <c r="PRY54" s="108"/>
      <c r="PRZ54" s="108"/>
      <c r="PSA54" s="108"/>
      <c r="PSB54" s="108"/>
      <c r="PSC54" s="108"/>
      <c r="PSD54" s="108"/>
      <c r="PSE54" s="108"/>
      <c r="PSF54" s="108"/>
      <c r="PSG54" s="108"/>
      <c r="PSH54" s="108"/>
      <c r="PSI54" s="108"/>
      <c r="PSJ54" s="108"/>
      <c r="PSK54" s="108"/>
      <c r="PSL54" s="108"/>
      <c r="PSM54" s="108"/>
      <c r="PSN54" s="108"/>
      <c r="PSO54" s="108"/>
      <c r="PSP54" s="108"/>
      <c r="PSQ54" s="108"/>
      <c r="PSR54" s="108"/>
      <c r="PSS54" s="108"/>
      <c r="PST54" s="108"/>
      <c r="PSU54" s="108"/>
      <c r="PSV54" s="108"/>
      <c r="PSW54" s="108"/>
      <c r="PSX54" s="108"/>
      <c r="PSY54" s="108"/>
      <c r="PSZ54" s="108"/>
      <c r="PTA54" s="108"/>
      <c r="PTB54" s="108"/>
      <c r="PTC54" s="108"/>
      <c r="PTD54" s="108"/>
      <c r="PTE54" s="108"/>
      <c r="PTF54" s="108"/>
      <c r="PTG54" s="108"/>
      <c r="PTH54" s="108"/>
      <c r="PTI54" s="108"/>
      <c r="PTJ54" s="108"/>
      <c r="PTK54" s="108"/>
      <c r="PTL54" s="108"/>
      <c r="PTM54" s="108"/>
      <c r="PTN54" s="108"/>
      <c r="PTO54" s="108"/>
      <c r="PTP54" s="108"/>
      <c r="PTQ54" s="108"/>
      <c r="PTR54" s="108"/>
      <c r="PTS54" s="108"/>
      <c r="PTT54" s="108"/>
      <c r="PTU54" s="108"/>
      <c r="PTV54" s="108"/>
      <c r="PTW54" s="108"/>
      <c r="PTX54" s="108"/>
      <c r="PTY54" s="108"/>
      <c r="PTZ54" s="108"/>
      <c r="PUA54" s="108"/>
      <c r="PUB54" s="108"/>
      <c r="PUC54" s="108"/>
      <c r="PUD54" s="108"/>
      <c r="PUE54" s="108"/>
      <c r="PUF54" s="108"/>
      <c r="PUG54" s="108"/>
      <c r="PUH54" s="108"/>
      <c r="PUI54" s="108"/>
      <c r="PUJ54" s="108"/>
      <c r="PUK54" s="108"/>
      <c r="PUL54" s="108"/>
      <c r="PUM54" s="108"/>
      <c r="PUN54" s="108"/>
      <c r="PUO54" s="108"/>
      <c r="PUP54" s="108"/>
      <c r="PUQ54" s="108"/>
      <c r="PUR54" s="108"/>
      <c r="PUS54" s="108"/>
      <c r="PUT54" s="108"/>
      <c r="PUU54" s="108"/>
      <c r="PUV54" s="108"/>
      <c r="PUW54" s="108"/>
      <c r="PUX54" s="108"/>
      <c r="PUY54" s="108"/>
      <c r="PUZ54" s="108"/>
      <c r="PVA54" s="108"/>
      <c r="PVB54" s="108"/>
      <c r="PVC54" s="108"/>
      <c r="PVD54" s="108"/>
      <c r="PVE54" s="108"/>
      <c r="PVF54" s="108"/>
      <c r="PVG54" s="108"/>
      <c r="PVH54" s="108"/>
      <c r="PVI54" s="108"/>
      <c r="PVJ54" s="108"/>
      <c r="PVK54" s="108"/>
      <c r="PVL54" s="108"/>
      <c r="PVM54" s="108"/>
      <c r="PVN54" s="108"/>
      <c r="PVO54" s="108"/>
      <c r="PVP54" s="108"/>
      <c r="PVQ54" s="108"/>
      <c r="PVR54" s="108"/>
      <c r="PVS54" s="108"/>
      <c r="PVT54" s="108"/>
      <c r="PVU54" s="108"/>
      <c r="PVV54" s="108"/>
      <c r="PVW54" s="108"/>
      <c r="PVX54" s="108"/>
      <c r="PVY54" s="108"/>
      <c r="PVZ54" s="108"/>
      <c r="PWA54" s="108"/>
      <c r="PWB54" s="108"/>
      <c r="PWC54" s="108"/>
      <c r="PWD54" s="108"/>
      <c r="PWE54" s="108"/>
      <c r="PWF54" s="108"/>
      <c r="PWG54" s="108"/>
      <c r="PWH54" s="108"/>
      <c r="PWI54" s="108"/>
      <c r="PWJ54" s="108"/>
      <c r="PWK54" s="108"/>
      <c r="PWL54" s="108"/>
      <c r="PWM54" s="108"/>
      <c r="PWN54" s="108"/>
      <c r="PWO54" s="108"/>
      <c r="PWP54" s="108"/>
      <c r="PWQ54" s="108"/>
      <c r="PWR54" s="108"/>
      <c r="PWS54" s="108"/>
      <c r="PWT54" s="108"/>
      <c r="PWU54" s="108"/>
      <c r="PWV54" s="108"/>
      <c r="PWW54" s="108"/>
      <c r="PWX54" s="108"/>
      <c r="PWY54" s="108"/>
      <c r="PWZ54" s="108"/>
      <c r="PXA54" s="108"/>
      <c r="PXB54" s="108"/>
      <c r="PXC54" s="108"/>
      <c r="PXD54" s="108"/>
      <c r="PXE54" s="108"/>
      <c r="PXF54" s="108"/>
      <c r="PXG54" s="108"/>
      <c r="PXH54" s="108"/>
      <c r="PXI54" s="108"/>
      <c r="PXJ54" s="108"/>
      <c r="PXK54" s="108"/>
      <c r="PXL54" s="108"/>
      <c r="PXM54" s="108"/>
      <c r="PXN54" s="108"/>
      <c r="PXO54" s="108"/>
      <c r="PXP54" s="108"/>
      <c r="PXQ54" s="108"/>
      <c r="PXR54" s="108"/>
      <c r="PXS54" s="108"/>
      <c r="PXT54" s="108"/>
      <c r="PXU54" s="108"/>
      <c r="PXV54" s="108"/>
      <c r="PXW54" s="108"/>
      <c r="PXX54" s="108"/>
      <c r="PXY54" s="108"/>
      <c r="PXZ54" s="108"/>
      <c r="PYA54" s="108"/>
      <c r="PYB54" s="108"/>
      <c r="PYC54" s="108"/>
      <c r="PYD54" s="108"/>
      <c r="PYE54" s="108"/>
      <c r="PYF54" s="108"/>
      <c r="PYG54" s="108"/>
      <c r="PYH54" s="108"/>
      <c r="PYI54" s="108"/>
      <c r="PYJ54" s="108"/>
      <c r="PYK54" s="108"/>
      <c r="PYL54" s="108"/>
      <c r="PYM54" s="108"/>
      <c r="PYN54" s="108"/>
      <c r="PYO54" s="108"/>
      <c r="PYP54" s="108"/>
      <c r="PYQ54" s="108"/>
      <c r="PYR54" s="108"/>
      <c r="PYS54" s="108"/>
      <c r="PYT54" s="108"/>
      <c r="PYU54" s="108"/>
      <c r="PYV54" s="108"/>
      <c r="PYW54" s="108"/>
      <c r="PYX54" s="108"/>
      <c r="PYY54" s="108"/>
      <c r="PYZ54" s="108"/>
      <c r="PZA54" s="108"/>
      <c r="PZB54" s="108"/>
      <c r="PZC54" s="108"/>
      <c r="PZD54" s="108"/>
      <c r="PZE54" s="108"/>
      <c r="PZF54" s="108"/>
      <c r="PZG54" s="108"/>
      <c r="PZH54" s="108"/>
      <c r="PZI54" s="108"/>
      <c r="PZJ54" s="108"/>
      <c r="PZK54" s="108"/>
      <c r="PZL54" s="108"/>
      <c r="PZM54" s="108"/>
      <c r="PZN54" s="108"/>
      <c r="PZO54" s="108"/>
      <c r="PZP54" s="108"/>
      <c r="PZQ54" s="108"/>
      <c r="PZR54" s="108"/>
      <c r="PZS54" s="108"/>
      <c r="PZT54" s="108"/>
      <c r="PZU54" s="108"/>
      <c r="PZV54" s="108"/>
      <c r="PZW54" s="108"/>
      <c r="PZX54" s="108"/>
      <c r="PZY54" s="108"/>
      <c r="PZZ54" s="108"/>
      <c r="QAA54" s="108"/>
      <c r="QAB54" s="108"/>
      <c r="QAC54" s="108"/>
      <c r="QAD54" s="108"/>
      <c r="QAE54" s="108"/>
      <c r="QAF54" s="108"/>
      <c r="QAG54" s="108"/>
      <c r="QAH54" s="108"/>
      <c r="QAI54" s="108"/>
      <c r="QAJ54" s="108"/>
      <c r="QAK54" s="108"/>
      <c r="QAL54" s="108"/>
      <c r="QAM54" s="108"/>
      <c r="QAN54" s="108"/>
      <c r="QAO54" s="108"/>
      <c r="QAP54" s="108"/>
      <c r="QAQ54" s="108"/>
      <c r="QAR54" s="108"/>
      <c r="QAS54" s="108"/>
      <c r="QAT54" s="108"/>
      <c r="QAU54" s="108"/>
      <c r="QAV54" s="108"/>
      <c r="QAW54" s="108"/>
      <c r="QAX54" s="108"/>
      <c r="QAY54" s="108"/>
      <c r="QAZ54" s="108"/>
      <c r="QBA54" s="108"/>
      <c r="QBB54" s="108"/>
      <c r="QBC54" s="108"/>
      <c r="QBD54" s="108"/>
      <c r="QBE54" s="108"/>
      <c r="QBF54" s="108"/>
      <c r="QBG54" s="108"/>
      <c r="QBH54" s="108"/>
      <c r="QBI54" s="108"/>
      <c r="QBJ54" s="108"/>
      <c r="QBK54" s="108"/>
      <c r="QBL54" s="108"/>
      <c r="QBM54" s="108"/>
      <c r="QBN54" s="108"/>
      <c r="QBO54" s="108"/>
      <c r="QBP54" s="108"/>
      <c r="QBQ54" s="108"/>
      <c r="QBR54" s="108"/>
      <c r="QBS54" s="108"/>
      <c r="QBT54" s="108"/>
      <c r="QBU54" s="108"/>
      <c r="QBV54" s="108"/>
      <c r="QBW54" s="108"/>
      <c r="QBX54" s="108"/>
      <c r="QBY54" s="108"/>
      <c r="QBZ54" s="108"/>
      <c r="QCA54" s="108"/>
      <c r="QCB54" s="108"/>
      <c r="QCC54" s="108"/>
      <c r="QCD54" s="108"/>
      <c r="QCE54" s="108"/>
      <c r="QCF54" s="108"/>
      <c r="QCG54" s="108"/>
      <c r="QCH54" s="108"/>
      <c r="QCI54" s="108"/>
      <c r="QCJ54" s="108"/>
      <c r="QCK54" s="108"/>
      <c r="QCL54" s="108"/>
      <c r="QCM54" s="108"/>
      <c r="QCN54" s="108"/>
      <c r="QCO54" s="108"/>
      <c r="QCP54" s="108"/>
      <c r="QCQ54" s="108"/>
      <c r="QCR54" s="108"/>
      <c r="QCS54" s="108"/>
      <c r="QCT54" s="108"/>
      <c r="QCU54" s="108"/>
      <c r="QCV54" s="108"/>
      <c r="QCW54" s="108"/>
      <c r="QCX54" s="108"/>
      <c r="QCY54" s="108"/>
      <c r="QCZ54" s="108"/>
      <c r="QDA54" s="108"/>
      <c r="QDB54" s="108"/>
      <c r="QDC54" s="108"/>
      <c r="QDD54" s="108"/>
      <c r="QDE54" s="108"/>
      <c r="QDF54" s="108"/>
      <c r="QDG54" s="108"/>
      <c r="QDH54" s="108"/>
      <c r="QDI54" s="108"/>
      <c r="QDJ54" s="108"/>
      <c r="QDK54" s="108"/>
      <c r="QDL54" s="108"/>
      <c r="QDM54" s="108"/>
      <c r="QDN54" s="108"/>
      <c r="QDO54" s="108"/>
      <c r="QDP54" s="108"/>
      <c r="QDQ54" s="108"/>
      <c r="QDR54" s="108"/>
      <c r="QDS54" s="108"/>
      <c r="QDT54" s="108"/>
      <c r="QDU54" s="108"/>
      <c r="QDV54" s="108"/>
      <c r="QDW54" s="108"/>
      <c r="QDX54" s="108"/>
      <c r="QDY54" s="108"/>
      <c r="QDZ54" s="108"/>
      <c r="QEA54" s="108"/>
      <c r="QEB54" s="108"/>
      <c r="QEC54" s="108"/>
      <c r="QED54" s="108"/>
      <c r="QEE54" s="108"/>
      <c r="QEF54" s="108"/>
      <c r="QEG54" s="108"/>
      <c r="QEH54" s="108"/>
      <c r="QEI54" s="108"/>
      <c r="QEJ54" s="108"/>
      <c r="QEK54" s="108"/>
      <c r="QEL54" s="108"/>
      <c r="QEM54" s="108"/>
      <c r="QEN54" s="108"/>
      <c r="QEO54" s="108"/>
      <c r="QEP54" s="108"/>
      <c r="QEQ54" s="108"/>
      <c r="QER54" s="108"/>
      <c r="QES54" s="108"/>
      <c r="QET54" s="108"/>
      <c r="QEU54" s="108"/>
      <c r="QEV54" s="108"/>
      <c r="QEW54" s="108"/>
      <c r="QEX54" s="108"/>
      <c r="QEY54" s="108"/>
      <c r="QEZ54" s="108"/>
      <c r="QFA54" s="108"/>
      <c r="QFB54" s="108"/>
      <c r="QFC54" s="108"/>
      <c r="QFD54" s="108"/>
      <c r="QFE54" s="108"/>
      <c r="QFF54" s="108"/>
      <c r="QFG54" s="108"/>
      <c r="QFH54" s="108"/>
      <c r="QFI54" s="108"/>
      <c r="QFJ54" s="108"/>
      <c r="QFK54" s="108"/>
      <c r="QFL54" s="108"/>
      <c r="QFM54" s="108"/>
      <c r="QFN54" s="108"/>
      <c r="QFO54" s="108"/>
      <c r="QFP54" s="108"/>
      <c r="QFQ54" s="108"/>
      <c r="QFR54" s="108"/>
      <c r="QFS54" s="108"/>
      <c r="QFT54" s="108"/>
      <c r="QFU54" s="108"/>
      <c r="QFV54" s="108"/>
      <c r="QFW54" s="108"/>
      <c r="QFX54" s="108"/>
      <c r="QFY54" s="108"/>
      <c r="QFZ54" s="108"/>
      <c r="QGA54" s="108"/>
      <c r="QGB54" s="108"/>
      <c r="QGC54" s="108"/>
      <c r="QGD54" s="108"/>
      <c r="QGE54" s="108"/>
      <c r="QGF54" s="108"/>
      <c r="QGG54" s="108"/>
      <c r="QGH54" s="108"/>
      <c r="QGI54" s="108"/>
      <c r="QGJ54" s="108"/>
      <c r="QGK54" s="108"/>
      <c r="QGL54" s="108"/>
      <c r="QGM54" s="108"/>
      <c r="QGN54" s="108"/>
      <c r="QGO54" s="108"/>
      <c r="QGP54" s="108"/>
      <c r="QGQ54" s="108"/>
      <c r="QGR54" s="108"/>
      <c r="QGS54" s="108"/>
      <c r="QGT54" s="108"/>
      <c r="QGU54" s="108"/>
      <c r="QGV54" s="108"/>
      <c r="QGW54" s="108"/>
      <c r="QGX54" s="108"/>
      <c r="QGY54" s="108"/>
      <c r="QGZ54" s="108"/>
      <c r="QHA54" s="108"/>
      <c r="QHB54" s="108"/>
      <c r="QHC54" s="108"/>
      <c r="QHD54" s="108"/>
      <c r="QHE54" s="108"/>
      <c r="QHF54" s="108"/>
      <c r="QHG54" s="108"/>
      <c r="QHH54" s="108"/>
      <c r="QHI54" s="108"/>
      <c r="QHJ54" s="108"/>
      <c r="QHK54" s="108"/>
      <c r="QHL54" s="108"/>
      <c r="QHM54" s="108"/>
      <c r="QHN54" s="108"/>
      <c r="QHO54" s="108"/>
      <c r="QHP54" s="108"/>
      <c r="QHQ54" s="108"/>
      <c r="QHR54" s="108"/>
      <c r="QHS54" s="108"/>
      <c r="QHT54" s="108"/>
      <c r="QHU54" s="108"/>
      <c r="QHV54" s="108"/>
      <c r="QHW54" s="108"/>
      <c r="QHX54" s="108"/>
      <c r="QHY54" s="108"/>
      <c r="QHZ54" s="108"/>
      <c r="QIA54" s="108"/>
      <c r="QIB54" s="108"/>
      <c r="QIC54" s="108"/>
      <c r="QID54" s="108"/>
      <c r="QIE54" s="108"/>
      <c r="QIF54" s="108"/>
      <c r="QIG54" s="108"/>
      <c r="QIH54" s="108"/>
      <c r="QII54" s="108"/>
      <c r="QIJ54" s="108"/>
      <c r="QIK54" s="108"/>
      <c r="QIL54" s="108"/>
      <c r="QIM54" s="108"/>
      <c r="QIN54" s="108"/>
      <c r="QIO54" s="108"/>
      <c r="QIP54" s="108"/>
      <c r="QIQ54" s="108"/>
      <c r="QIR54" s="108"/>
      <c r="QIS54" s="108"/>
      <c r="QIT54" s="108"/>
      <c r="QIU54" s="108"/>
      <c r="QIV54" s="108"/>
      <c r="QIW54" s="108"/>
      <c r="QIX54" s="108"/>
      <c r="QIY54" s="108"/>
      <c r="QIZ54" s="108"/>
      <c r="QJA54" s="108"/>
      <c r="QJB54" s="108"/>
      <c r="QJC54" s="108"/>
      <c r="QJD54" s="108"/>
      <c r="QJE54" s="108"/>
      <c r="QJF54" s="108"/>
      <c r="QJG54" s="108"/>
      <c r="QJH54" s="108"/>
      <c r="QJI54" s="108"/>
      <c r="QJJ54" s="108"/>
      <c r="QJK54" s="108"/>
      <c r="QJL54" s="108"/>
      <c r="QJM54" s="108"/>
      <c r="QJN54" s="108"/>
      <c r="QJO54" s="108"/>
      <c r="QJP54" s="108"/>
      <c r="QJQ54" s="108"/>
      <c r="QJR54" s="108"/>
      <c r="QJS54" s="108"/>
      <c r="QJT54" s="108"/>
      <c r="QJU54" s="108"/>
      <c r="QJV54" s="108"/>
      <c r="QJW54" s="108"/>
      <c r="QJX54" s="108"/>
      <c r="QJY54" s="108"/>
      <c r="QJZ54" s="108"/>
      <c r="QKA54" s="108"/>
      <c r="QKB54" s="108"/>
      <c r="QKC54" s="108"/>
      <c r="QKD54" s="108"/>
      <c r="QKE54" s="108"/>
      <c r="QKF54" s="108"/>
      <c r="QKG54" s="108"/>
      <c r="QKH54" s="108"/>
      <c r="QKI54" s="108"/>
      <c r="QKJ54" s="108"/>
      <c r="QKK54" s="108"/>
      <c r="QKL54" s="108"/>
      <c r="QKM54" s="108"/>
      <c r="QKN54" s="108"/>
      <c r="QKO54" s="108"/>
      <c r="QKP54" s="108"/>
      <c r="QKQ54" s="108"/>
      <c r="QKR54" s="108"/>
      <c r="QKS54" s="108"/>
      <c r="QKT54" s="108"/>
      <c r="QKU54" s="108"/>
      <c r="QKV54" s="108"/>
      <c r="QKW54" s="108"/>
      <c r="QKX54" s="108"/>
      <c r="QKY54" s="108"/>
      <c r="QKZ54" s="108"/>
      <c r="QLA54" s="108"/>
      <c r="QLB54" s="108"/>
      <c r="QLC54" s="108"/>
      <c r="QLD54" s="108"/>
      <c r="QLE54" s="108"/>
      <c r="QLF54" s="108"/>
      <c r="QLG54" s="108"/>
      <c r="QLH54" s="108"/>
      <c r="QLI54" s="108"/>
      <c r="QLJ54" s="108"/>
      <c r="QLK54" s="108"/>
      <c r="QLL54" s="108"/>
      <c r="QLM54" s="108"/>
      <c r="QLN54" s="108"/>
      <c r="QLO54" s="108"/>
      <c r="QLP54" s="108"/>
      <c r="QLQ54" s="108"/>
      <c r="QLR54" s="108"/>
      <c r="QLS54" s="108"/>
      <c r="QLT54" s="108"/>
      <c r="QLU54" s="108"/>
      <c r="QLV54" s="108"/>
      <c r="QLW54" s="108"/>
      <c r="QLX54" s="108"/>
      <c r="QLY54" s="108"/>
      <c r="QLZ54" s="108"/>
      <c r="QMA54" s="108"/>
      <c r="QMB54" s="108"/>
      <c r="QMC54" s="108"/>
      <c r="QMD54" s="108"/>
      <c r="QME54" s="108"/>
      <c r="QMF54" s="108"/>
      <c r="QMG54" s="108"/>
      <c r="QMH54" s="108"/>
      <c r="QMI54" s="108"/>
      <c r="QMJ54" s="108"/>
      <c r="QMK54" s="108"/>
      <c r="QML54" s="108"/>
      <c r="QMM54" s="108"/>
      <c r="QMN54" s="108"/>
      <c r="QMO54" s="108"/>
      <c r="QMP54" s="108"/>
      <c r="QMQ54" s="108"/>
      <c r="QMR54" s="108"/>
      <c r="QMS54" s="108"/>
      <c r="QMT54" s="108"/>
      <c r="QMU54" s="108"/>
      <c r="QMV54" s="108"/>
      <c r="QMW54" s="108"/>
      <c r="QMX54" s="108"/>
      <c r="QMY54" s="108"/>
      <c r="QMZ54" s="108"/>
      <c r="QNA54" s="108"/>
      <c r="QNB54" s="108"/>
      <c r="QNC54" s="108"/>
      <c r="QND54" s="108"/>
      <c r="QNE54" s="108"/>
      <c r="QNF54" s="108"/>
      <c r="QNG54" s="108"/>
      <c r="QNH54" s="108"/>
      <c r="QNI54" s="108"/>
      <c r="QNJ54" s="108"/>
      <c r="QNK54" s="108"/>
      <c r="QNL54" s="108"/>
      <c r="QNM54" s="108"/>
      <c r="QNN54" s="108"/>
      <c r="QNO54" s="108"/>
      <c r="QNP54" s="108"/>
      <c r="QNQ54" s="108"/>
      <c r="QNR54" s="108"/>
      <c r="QNS54" s="108"/>
      <c r="QNT54" s="108"/>
      <c r="QNU54" s="108"/>
      <c r="QNV54" s="108"/>
      <c r="QNW54" s="108"/>
      <c r="QNX54" s="108"/>
      <c r="QNY54" s="108"/>
      <c r="QNZ54" s="108"/>
      <c r="QOA54" s="108"/>
      <c r="QOB54" s="108"/>
      <c r="QOC54" s="108"/>
      <c r="QOD54" s="108"/>
      <c r="QOE54" s="108"/>
      <c r="QOF54" s="108"/>
      <c r="QOG54" s="108"/>
      <c r="QOH54" s="108"/>
      <c r="QOI54" s="108"/>
      <c r="QOJ54" s="108"/>
      <c r="QOK54" s="108"/>
      <c r="QOL54" s="108"/>
      <c r="QOM54" s="108"/>
      <c r="QON54" s="108"/>
      <c r="QOO54" s="108"/>
      <c r="QOP54" s="108"/>
      <c r="QOQ54" s="108"/>
      <c r="QOR54" s="108"/>
      <c r="QOS54" s="108"/>
      <c r="QOT54" s="108"/>
      <c r="QOU54" s="108"/>
      <c r="QOV54" s="108"/>
      <c r="QOW54" s="108"/>
      <c r="QOX54" s="108"/>
      <c r="QOY54" s="108"/>
      <c r="QOZ54" s="108"/>
      <c r="QPA54" s="108"/>
      <c r="QPB54" s="108"/>
      <c r="QPC54" s="108"/>
      <c r="QPD54" s="108"/>
      <c r="QPE54" s="108"/>
      <c r="QPF54" s="108"/>
      <c r="QPG54" s="108"/>
      <c r="QPH54" s="108"/>
      <c r="QPI54" s="108"/>
      <c r="QPJ54" s="108"/>
      <c r="QPK54" s="108"/>
      <c r="QPL54" s="108"/>
      <c r="QPM54" s="108"/>
      <c r="QPN54" s="108"/>
      <c r="QPO54" s="108"/>
      <c r="QPP54" s="108"/>
      <c r="QPQ54" s="108"/>
      <c r="QPR54" s="108"/>
      <c r="QPS54" s="108"/>
      <c r="QPT54" s="108"/>
      <c r="QPU54" s="108"/>
      <c r="QPV54" s="108"/>
      <c r="QPW54" s="108"/>
      <c r="QPX54" s="108"/>
      <c r="QPY54" s="108"/>
      <c r="QPZ54" s="108"/>
      <c r="QQA54" s="108"/>
      <c r="QQB54" s="108"/>
      <c r="QQC54" s="108"/>
      <c r="QQD54" s="108"/>
      <c r="QQE54" s="108"/>
      <c r="QQF54" s="108"/>
      <c r="QQG54" s="108"/>
      <c r="QQH54" s="108"/>
      <c r="QQI54" s="108"/>
      <c r="QQJ54" s="108"/>
      <c r="QQK54" s="108"/>
      <c r="QQL54" s="108"/>
      <c r="QQM54" s="108"/>
      <c r="QQN54" s="108"/>
      <c r="QQO54" s="108"/>
      <c r="QQP54" s="108"/>
      <c r="QQQ54" s="108"/>
      <c r="QQR54" s="108"/>
      <c r="QQS54" s="108"/>
      <c r="QQT54" s="108"/>
      <c r="QQU54" s="108"/>
      <c r="QQV54" s="108"/>
      <c r="QQW54" s="108"/>
      <c r="QQX54" s="108"/>
      <c r="QQY54" s="108"/>
      <c r="QQZ54" s="108"/>
      <c r="QRA54" s="108"/>
      <c r="QRB54" s="108"/>
      <c r="QRC54" s="108"/>
      <c r="QRD54" s="108"/>
      <c r="QRE54" s="108"/>
      <c r="QRF54" s="108"/>
      <c r="QRG54" s="108"/>
      <c r="QRH54" s="108"/>
      <c r="QRI54" s="108"/>
      <c r="QRJ54" s="108"/>
      <c r="QRK54" s="108"/>
      <c r="QRL54" s="108"/>
      <c r="QRM54" s="108"/>
      <c r="QRN54" s="108"/>
      <c r="QRO54" s="108"/>
      <c r="QRP54" s="108"/>
      <c r="QRQ54" s="108"/>
      <c r="QRR54" s="108"/>
      <c r="QRS54" s="108"/>
      <c r="QRT54" s="108"/>
      <c r="QRU54" s="108"/>
      <c r="QRV54" s="108"/>
      <c r="QRW54" s="108"/>
      <c r="QRX54" s="108"/>
      <c r="QRY54" s="108"/>
      <c r="QRZ54" s="108"/>
      <c r="QSA54" s="108"/>
      <c r="QSB54" s="108"/>
      <c r="QSC54" s="108"/>
      <c r="QSD54" s="108"/>
      <c r="QSE54" s="108"/>
      <c r="QSF54" s="108"/>
      <c r="QSG54" s="108"/>
      <c r="QSH54" s="108"/>
      <c r="QSI54" s="108"/>
      <c r="QSJ54" s="108"/>
      <c r="QSK54" s="108"/>
      <c r="QSL54" s="108"/>
      <c r="QSM54" s="108"/>
      <c r="QSN54" s="108"/>
      <c r="QSO54" s="108"/>
      <c r="QSP54" s="108"/>
      <c r="QSQ54" s="108"/>
      <c r="QSR54" s="108"/>
      <c r="QSS54" s="108"/>
      <c r="QST54" s="108"/>
      <c r="QSU54" s="108"/>
      <c r="QSV54" s="108"/>
      <c r="QSW54" s="108"/>
      <c r="QSX54" s="108"/>
      <c r="QSY54" s="108"/>
      <c r="QSZ54" s="108"/>
      <c r="QTA54" s="108"/>
      <c r="QTB54" s="108"/>
      <c r="QTC54" s="108"/>
      <c r="QTD54" s="108"/>
      <c r="QTE54" s="108"/>
      <c r="QTF54" s="108"/>
      <c r="QTG54" s="108"/>
      <c r="QTH54" s="108"/>
      <c r="QTI54" s="108"/>
      <c r="QTJ54" s="108"/>
      <c r="QTK54" s="108"/>
      <c r="QTL54" s="108"/>
      <c r="QTM54" s="108"/>
      <c r="QTN54" s="108"/>
      <c r="QTO54" s="108"/>
      <c r="QTP54" s="108"/>
      <c r="QTQ54" s="108"/>
      <c r="QTR54" s="108"/>
      <c r="QTS54" s="108"/>
      <c r="QTT54" s="108"/>
      <c r="QTU54" s="108"/>
      <c r="QTV54" s="108"/>
      <c r="QTW54" s="108"/>
      <c r="QTX54" s="108"/>
      <c r="QTY54" s="108"/>
      <c r="QTZ54" s="108"/>
      <c r="QUA54" s="108"/>
      <c r="QUB54" s="108"/>
      <c r="QUC54" s="108"/>
      <c r="QUD54" s="108"/>
      <c r="QUE54" s="108"/>
      <c r="QUF54" s="108"/>
      <c r="QUG54" s="108"/>
      <c r="QUH54" s="108"/>
      <c r="QUI54" s="108"/>
      <c r="QUJ54" s="108"/>
      <c r="QUK54" s="108"/>
      <c r="QUL54" s="108"/>
      <c r="QUM54" s="108"/>
      <c r="QUN54" s="108"/>
      <c r="QUO54" s="108"/>
      <c r="QUP54" s="108"/>
      <c r="QUQ54" s="108"/>
      <c r="QUR54" s="108"/>
      <c r="QUS54" s="108"/>
      <c r="QUT54" s="108"/>
      <c r="QUU54" s="108"/>
      <c r="QUV54" s="108"/>
      <c r="QUW54" s="108"/>
      <c r="QUX54" s="108"/>
      <c r="QUY54" s="108"/>
      <c r="QUZ54" s="108"/>
      <c r="QVA54" s="108"/>
      <c r="QVB54" s="108"/>
      <c r="QVC54" s="108"/>
      <c r="QVD54" s="108"/>
      <c r="QVE54" s="108"/>
      <c r="QVF54" s="108"/>
      <c r="QVG54" s="108"/>
      <c r="QVH54" s="108"/>
      <c r="QVI54" s="108"/>
      <c r="QVJ54" s="108"/>
      <c r="QVK54" s="108"/>
      <c r="QVL54" s="108"/>
      <c r="QVM54" s="108"/>
      <c r="QVN54" s="108"/>
      <c r="QVO54" s="108"/>
      <c r="QVP54" s="108"/>
      <c r="QVQ54" s="108"/>
      <c r="QVR54" s="108"/>
      <c r="QVS54" s="108"/>
      <c r="QVT54" s="108"/>
      <c r="QVU54" s="108"/>
      <c r="QVV54" s="108"/>
      <c r="QVW54" s="108"/>
      <c r="QVX54" s="108"/>
      <c r="QVY54" s="108"/>
      <c r="QVZ54" s="108"/>
      <c r="QWA54" s="108"/>
      <c r="QWB54" s="108"/>
      <c r="QWC54" s="108"/>
      <c r="QWD54" s="108"/>
      <c r="QWE54" s="108"/>
      <c r="QWF54" s="108"/>
      <c r="QWG54" s="108"/>
      <c r="QWH54" s="108"/>
      <c r="QWI54" s="108"/>
      <c r="QWJ54" s="108"/>
      <c r="QWK54" s="108"/>
      <c r="QWL54" s="108"/>
      <c r="QWM54" s="108"/>
      <c r="QWN54" s="108"/>
      <c r="QWO54" s="108"/>
      <c r="QWP54" s="108"/>
      <c r="QWQ54" s="108"/>
      <c r="QWR54" s="108"/>
      <c r="QWS54" s="108"/>
      <c r="QWT54" s="108"/>
      <c r="QWU54" s="108"/>
      <c r="QWV54" s="108"/>
      <c r="QWW54" s="108"/>
      <c r="QWX54" s="108"/>
      <c r="QWY54" s="108"/>
      <c r="QWZ54" s="108"/>
      <c r="QXA54" s="108"/>
      <c r="QXB54" s="108"/>
      <c r="QXC54" s="108"/>
      <c r="QXD54" s="108"/>
      <c r="QXE54" s="108"/>
      <c r="QXF54" s="108"/>
      <c r="QXG54" s="108"/>
      <c r="QXH54" s="108"/>
      <c r="QXI54" s="108"/>
      <c r="QXJ54" s="108"/>
      <c r="QXK54" s="108"/>
      <c r="QXL54" s="108"/>
      <c r="QXM54" s="108"/>
      <c r="QXN54" s="108"/>
      <c r="QXO54" s="108"/>
      <c r="QXP54" s="108"/>
      <c r="QXQ54" s="108"/>
      <c r="QXR54" s="108"/>
      <c r="QXS54" s="108"/>
      <c r="QXT54" s="108"/>
      <c r="QXU54" s="108"/>
      <c r="QXV54" s="108"/>
      <c r="QXW54" s="108"/>
      <c r="QXX54" s="108"/>
      <c r="QXY54" s="108"/>
      <c r="QXZ54" s="108"/>
      <c r="QYA54" s="108"/>
      <c r="QYB54" s="108"/>
      <c r="QYC54" s="108"/>
      <c r="QYD54" s="108"/>
      <c r="QYE54" s="108"/>
      <c r="QYF54" s="108"/>
      <c r="QYG54" s="108"/>
      <c r="QYH54" s="108"/>
      <c r="QYI54" s="108"/>
      <c r="QYJ54" s="108"/>
      <c r="QYK54" s="108"/>
      <c r="QYL54" s="108"/>
      <c r="QYM54" s="108"/>
      <c r="QYN54" s="108"/>
      <c r="QYO54" s="108"/>
      <c r="QYP54" s="108"/>
      <c r="QYQ54" s="108"/>
      <c r="QYR54" s="108"/>
      <c r="QYS54" s="108"/>
      <c r="QYT54" s="108"/>
      <c r="QYU54" s="108"/>
      <c r="QYV54" s="108"/>
      <c r="QYW54" s="108"/>
      <c r="QYX54" s="108"/>
      <c r="QYY54" s="108"/>
      <c r="QYZ54" s="108"/>
      <c r="QZA54" s="108"/>
      <c r="QZB54" s="108"/>
      <c r="QZC54" s="108"/>
      <c r="QZD54" s="108"/>
      <c r="QZE54" s="108"/>
      <c r="QZF54" s="108"/>
      <c r="QZG54" s="108"/>
      <c r="QZH54" s="108"/>
      <c r="QZI54" s="108"/>
      <c r="QZJ54" s="108"/>
      <c r="QZK54" s="108"/>
      <c r="QZL54" s="108"/>
      <c r="QZM54" s="108"/>
      <c r="QZN54" s="108"/>
      <c r="QZO54" s="108"/>
      <c r="QZP54" s="108"/>
      <c r="QZQ54" s="108"/>
      <c r="QZR54" s="108"/>
      <c r="QZS54" s="108"/>
      <c r="QZT54" s="108"/>
      <c r="QZU54" s="108"/>
      <c r="QZV54" s="108"/>
      <c r="QZW54" s="108"/>
      <c r="QZX54" s="108"/>
      <c r="QZY54" s="108"/>
      <c r="QZZ54" s="108"/>
      <c r="RAA54" s="108"/>
      <c r="RAB54" s="108"/>
      <c r="RAC54" s="108"/>
      <c r="RAD54" s="108"/>
      <c r="RAE54" s="108"/>
      <c r="RAF54" s="108"/>
      <c r="RAG54" s="108"/>
      <c r="RAH54" s="108"/>
      <c r="RAI54" s="108"/>
      <c r="RAJ54" s="108"/>
      <c r="RAK54" s="108"/>
      <c r="RAL54" s="108"/>
      <c r="RAM54" s="108"/>
      <c r="RAN54" s="108"/>
      <c r="RAO54" s="108"/>
      <c r="RAP54" s="108"/>
      <c r="RAQ54" s="108"/>
      <c r="RAR54" s="108"/>
      <c r="RAS54" s="108"/>
      <c r="RAT54" s="108"/>
      <c r="RAU54" s="108"/>
      <c r="RAV54" s="108"/>
      <c r="RAW54" s="108"/>
      <c r="RAX54" s="108"/>
      <c r="RAY54" s="108"/>
      <c r="RAZ54" s="108"/>
      <c r="RBA54" s="108"/>
      <c r="RBB54" s="108"/>
      <c r="RBC54" s="108"/>
      <c r="RBD54" s="108"/>
      <c r="RBE54" s="108"/>
      <c r="RBF54" s="108"/>
      <c r="RBG54" s="108"/>
      <c r="RBH54" s="108"/>
      <c r="RBI54" s="108"/>
      <c r="RBJ54" s="108"/>
      <c r="RBK54" s="108"/>
      <c r="RBL54" s="108"/>
      <c r="RBM54" s="108"/>
      <c r="RBN54" s="108"/>
      <c r="RBO54" s="108"/>
      <c r="RBP54" s="108"/>
      <c r="RBQ54" s="108"/>
      <c r="RBR54" s="108"/>
      <c r="RBS54" s="108"/>
      <c r="RBT54" s="108"/>
      <c r="RBU54" s="108"/>
      <c r="RBV54" s="108"/>
      <c r="RBW54" s="108"/>
      <c r="RBX54" s="108"/>
      <c r="RBY54" s="108"/>
      <c r="RBZ54" s="108"/>
      <c r="RCA54" s="108"/>
      <c r="RCB54" s="108"/>
      <c r="RCC54" s="108"/>
      <c r="RCD54" s="108"/>
      <c r="RCE54" s="108"/>
      <c r="RCF54" s="108"/>
      <c r="RCG54" s="108"/>
      <c r="RCH54" s="108"/>
      <c r="RCI54" s="108"/>
      <c r="RCJ54" s="108"/>
      <c r="RCK54" s="108"/>
      <c r="RCL54" s="108"/>
      <c r="RCM54" s="108"/>
      <c r="RCN54" s="108"/>
      <c r="RCO54" s="108"/>
      <c r="RCP54" s="108"/>
      <c r="RCQ54" s="108"/>
      <c r="RCR54" s="108"/>
      <c r="RCS54" s="108"/>
      <c r="RCT54" s="108"/>
      <c r="RCU54" s="108"/>
      <c r="RCV54" s="108"/>
      <c r="RCW54" s="108"/>
      <c r="RCX54" s="108"/>
      <c r="RCY54" s="108"/>
      <c r="RCZ54" s="108"/>
      <c r="RDA54" s="108"/>
      <c r="RDB54" s="108"/>
      <c r="RDC54" s="108"/>
      <c r="RDD54" s="108"/>
      <c r="RDE54" s="108"/>
      <c r="RDF54" s="108"/>
      <c r="RDG54" s="108"/>
      <c r="RDH54" s="108"/>
      <c r="RDI54" s="108"/>
      <c r="RDJ54" s="108"/>
      <c r="RDK54" s="108"/>
      <c r="RDL54" s="108"/>
      <c r="RDM54" s="108"/>
      <c r="RDN54" s="108"/>
      <c r="RDO54" s="108"/>
      <c r="RDP54" s="108"/>
      <c r="RDQ54" s="108"/>
      <c r="RDR54" s="108"/>
      <c r="RDS54" s="108"/>
      <c r="RDT54" s="108"/>
      <c r="RDU54" s="108"/>
      <c r="RDV54" s="108"/>
      <c r="RDW54" s="108"/>
      <c r="RDX54" s="108"/>
      <c r="RDY54" s="108"/>
      <c r="RDZ54" s="108"/>
      <c r="REA54" s="108"/>
      <c r="REB54" s="108"/>
      <c r="REC54" s="108"/>
      <c r="RED54" s="108"/>
      <c r="REE54" s="108"/>
      <c r="REF54" s="108"/>
      <c r="REG54" s="108"/>
      <c r="REH54" s="108"/>
      <c r="REI54" s="108"/>
      <c r="REJ54" s="108"/>
      <c r="REK54" s="108"/>
      <c r="REL54" s="108"/>
      <c r="REM54" s="108"/>
      <c r="REN54" s="108"/>
      <c r="REO54" s="108"/>
      <c r="REP54" s="108"/>
      <c r="REQ54" s="108"/>
      <c r="RER54" s="108"/>
      <c r="RES54" s="108"/>
      <c r="RET54" s="108"/>
      <c r="REU54" s="108"/>
      <c r="REV54" s="108"/>
      <c r="REW54" s="108"/>
      <c r="REX54" s="108"/>
      <c r="REY54" s="108"/>
      <c r="REZ54" s="108"/>
      <c r="RFA54" s="108"/>
      <c r="RFB54" s="108"/>
      <c r="RFC54" s="108"/>
      <c r="RFD54" s="108"/>
      <c r="RFE54" s="108"/>
      <c r="RFF54" s="108"/>
      <c r="RFG54" s="108"/>
      <c r="RFH54" s="108"/>
      <c r="RFI54" s="108"/>
      <c r="RFJ54" s="108"/>
      <c r="RFK54" s="108"/>
      <c r="RFL54" s="108"/>
      <c r="RFM54" s="108"/>
      <c r="RFN54" s="108"/>
      <c r="RFO54" s="108"/>
      <c r="RFP54" s="108"/>
      <c r="RFQ54" s="108"/>
      <c r="RFR54" s="108"/>
      <c r="RFS54" s="108"/>
      <c r="RFT54" s="108"/>
      <c r="RFU54" s="108"/>
      <c r="RFV54" s="108"/>
      <c r="RFW54" s="108"/>
      <c r="RFX54" s="108"/>
      <c r="RFY54" s="108"/>
      <c r="RFZ54" s="108"/>
      <c r="RGA54" s="108"/>
      <c r="RGB54" s="108"/>
      <c r="RGC54" s="108"/>
      <c r="RGD54" s="108"/>
      <c r="RGE54" s="108"/>
      <c r="RGF54" s="108"/>
      <c r="RGG54" s="108"/>
      <c r="RGH54" s="108"/>
      <c r="RGI54" s="108"/>
      <c r="RGJ54" s="108"/>
      <c r="RGK54" s="108"/>
      <c r="RGL54" s="108"/>
      <c r="RGM54" s="108"/>
      <c r="RGN54" s="108"/>
      <c r="RGO54" s="108"/>
      <c r="RGP54" s="108"/>
      <c r="RGQ54" s="108"/>
      <c r="RGR54" s="108"/>
      <c r="RGS54" s="108"/>
      <c r="RGT54" s="108"/>
      <c r="RGU54" s="108"/>
      <c r="RGV54" s="108"/>
      <c r="RGW54" s="108"/>
      <c r="RGX54" s="108"/>
      <c r="RGY54" s="108"/>
      <c r="RGZ54" s="108"/>
      <c r="RHA54" s="108"/>
      <c r="RHB54" s="108"/>
      <c r="RHC54" s="108"/>
      <c r="RHD54" s="108"/>
      <c r="RHE54" s="108"/>
      <c r="RHF54" s="108"/>
      <c r="RHG54" s="108"/>
      <c r="RHH54" s="108"/>
      <c r="RHI54" s="108"/>
      <c r="RHJ54" s="108"/>
      <c r="RHK54" s="108"/>
      <c r="RHL54" s="108"/>
      <c r="RHM54" s="108"/>
      <c r="RHN54" s="108"/>
      <c r="RHO54" s="108"/>
      <c r="RHP54" s="108"/>
      <c r="RHQ54" s="108"/>
      <c r="RHR54" s="108"/>
      <c r="RHS54" s="108"/>
      <c r="RHT54" s="108"/>
      <c r="RHU54" s="108"/>
      <c r="RHV54" s="108"/>
      <c r="RHW54" s="108"/>
      <c r="RHX54" s="108"/>
      <c r="RHY54" s="108"/>
      <c r="RHZ54" s="108"/>
      <c r="RIA54" s="108"/>
      <c r="RIB54" s="108"/>
      <c r="RIC54" s="108"/>
      <c r="RID54" s="108"/>
      <c r="RIE54" s="108"/>
      <c r="RIF54" s="108"/>
      <c r="RIG54" s="108"/>
      <c r="RIH54" s="108"/>
      <c r="RII54" s="108"/>
      <c r="RIJ54" s="108"/>
      <c r="RIK54" s="108"/>
      <c r="RIL54" s="108"/>
      <c r="RIM54" s="108"/>
      <c r="RIN54" s="108"/>
      <c r="RIO54" s="108"/>
      <c r="RIP54" s="108"/>
      <c r="RIQ54" s="108"/>
      <c r="RIR54" s="108"/>
      <c r="RIS54" s="108"/>
      <c r="RIT54" s="108"/>
      <c r="RIU54" s="108"/>
      <c r="RIV54" s="108"/>
      <c r="RIW54" s="108"/>
      <c r="RIX54" s="108"/>
      <c r="RIY54" s="108"/>
      <c r="RIZ54" s="108"/>
      <c r="RJA54" s="108"/>
      <c r="RJB54" s="108"/>
      <c r="RJC54" s="108"/>
      <c r="RJD54" s="108"/>
      <c r="RJE54" s="108"/>
      <c r="RJF54" s="108"/>
      <c r="RJG54" s="108"/>
      <c r="RJH54" s="108"/>
      <c r="RJI54" s="108"/>
      <c r="RJJ54" s="108"/>
      <c r="RJK54" s="108"/>
      <c r="RJL54" s="108"/>
      <c r="RJM54" s="108"/>
      <c r="RJN54" s="108"/>
      <c r="RJO54" s="108"/>
      <c r="RJP54" s="108"/>
      <c r="RJQ54" s="108"/>
      <c r="RJR54" s="108"/>
      <c r="RJS54" s="108"/>
      <c r="RJT54" s="108"/>
      <c r="RJU54" s="108"/>
      <c r="RJV54" s="108"/>
      <c r="RJW54" s="108"/>
      <c r="RJX54" s="108"/>
      <c r="RJY54" s="108"/>
      <c r="RJZ54" s="108"/>
      <c r="RKA54" s="108"/>
      <c r="RKB54" s="108"/>
      <c r="RKC54" s="108"/>
      <c r="RKD54" s="108"/>
      <c r="RKE54" s="108"/>
      <c r="RKF54" s="108"/>
      <c r="RKG54" s="108"/>
      <c r="RKH54" s="108"/>
      <c r="RKI54" s="108"/>
      <c r="RKJ54" s="108"/>
      <c r="RKK54" s="108"/>
      <c r="RKL54" s="108"/>
      <c r="RKM54" s="108"/>
      <c r="RKN54" s="108"/>
      <c r="RKO54" s="108"/>
      <c r="RKP54" s="108"/>
      <c r="RKQ54" s="108"/>
      <c r="RKR54" s="108"/>
      <c r="RKS54" s="108"/>
      <c r="RKT54" s="108"/>
      <c r="RKU54" s="108"/>
      <c r="RKV54" s="108"/>
      <c r="RKW54" s="108"/>
      <c r="RKX54" s="108"/>
      <c r="RKY54" s="108"/>
      <c r="RKZ54" s="108"/>
      <c r="RLA54" s="108"/>
      <c r="RLB54" s="108"/>
      <c r="RLC54" s="108"/>
      <c r="RLD54" s="108"/>
      <c r="RLE54" s="108"/>
      <c r="RLF54" s="108"/>
      <c r="RLG54" s="108"/>
      <c r="RLH54" s="108"/>
      <c r="RLI54" s="108"/>
      <c r="RLJ54" s="108"/>
      <c r="RLK54" s="108"/>
      <c r="RLL54" s="108"/>
      <c r="RLM54" s="108"/>
      <c r="RLN54" s="108"/>
      <c r="RLO54" s="108"/>
      <c r="RLP54" s="108"/>
      <c r="RLQ54" s="108"/>
      <c r="RLR54" s="108"/>
      <c r="RLS54" s="108"/>
      <c r="RLT54" s="108"/>
      <c r="RLU54" s="108"/>
      <c r="RLV54" s="108"/>
      <c r="RLW54" s="108"/>
      <c r="RLX54" s="108"/>
      <c r="RLY54" s="108"/>
      <c r="RLZ54" s="108"/>
      <c r="RMA54" s="108"/>
      <c r="RMB54" s="108"/>
      <c r="RMC54" s="108"/>
      <c r="RMD54" s="108"/>
      <c r="RME54" s="108"/>
      <c r="RMF54" s="108"/>
      <c r="RMG54" s="108"/>
      <c r="RMH54" s="108"/>
      <c r="RMI54" s="108"/>
      <c r="RMJ54" s="108"/>
      <c r="RMK54" s="108"/>
      <c r="RML54" s="108"/>
      <c r="RMM54" s="108"/>
      <c r="RMN54" s="108"/>
      <c r="RMO54" s="108"/>
      <c r="RMP54" s="108"/>
      <c r="RMQ54" s="108"/>
      <c r="RMR54" s="108"/>
      <c r="RMS54" s="108"/>
      <c r="RMT54" s="108"/>
      <c r="RMU54" s="108"/>
      <c r="RMV54" s="108"/>
      <c r="RMW54" s="108"/>
      <c r="RMX54" s="108"/>
      <c r="RMY54" s="108"/>
      <c r="RMZ54" s="108"/>
      <c r="RNA54" s="108"/>
      <c r="RNB54" s="108"/>
      <c r="RNC54" s="108"/>
      <c r="RND54" s="108"/>
      <c r="RNE54" s="108"/>
      <c r="RNF54" s="108"/>
      <c r="RNG54" s="108"/>
      <c r="RNH54" s="108"/>
      <c r="RNI54" s="108"/>
      <c r="RNJ54" s="108"/>
      <c r="RNK54" s="108"/>
      <c r="RNL54" s="108"/>
      <c r="RNM54" s="108"/>
      <c r="RNN54" s="108"/>
      <c r="RNO54" s="108"/>
      <c r="RNP54" s="108"/>
      <c r="RNQ54" s="108"/>
      <c r="RNR54" s="108"/>
      <c r="RNS54" s="108"/>
      <c r="RNT54" s="108"/>
      <c r="RNU54" s="108"/>
      <c r="RNV54" s="108"/>
      <c r="RNW54" s="108"/>
      <c r="RNX54" s="108"/>
      <c r="RNY54" s="108"/>
      <c r="RNZ54" s="108"/>
      <c r="ROA54" s="108"/>
      <c r="ROB54" s="108"/>
      <c r="ROC54" s="108"/>
      <c r="ROD54" s="108"/>
      <c r="ROE54" s="108"/>
      <c r="ROF54" s="108"/>
      <c r="ROG54" s="108"/>
      <c r="ROH54" s="108"/>
      <c r="ROI54" s="108"/>
      <c r="ROJ54" s="108"/>
      <c r="ROK54" s="108"/>
      <c r="ROL54" s="108"/>
      <c r="ROM54" s="108"/>
      <c r="RON54" s="108"/>
      <c r="ROO54" s="108"/>
      <c r="ROP54" s="108"/>
      <c r="ROQ54" s="108"/>
      <c r="ROR54" s="108"/>
      <c r="ROS54" s="108"/>
      <c r="ROT54" s="108"/>
      <c r="ROU54" s="108"/>
      <c r="ROV54" s="108"/>
      <c r="ROW54" s="108"/>
      <c r="ROX54" s="108"/>
      <c r="ROY54" s="108"/>
      <c r="ROZ54" s="108"/>
      <c r="RPA54" s="108"/>
      <c r="RPB54" s="108"/>
      <c r="RPC54" s="108"/>
      <c r="RPD54" s="108"/>
      <c r="RPE54" s="108"/>
      <c r="RPF54" s="108"/>
      <c r="RPG54" s="108"/>
      <c r="RPH54" s="108"/>
      <c r="RPI54" s="108"/>
      <c r="RPJ54" s="108"/>
      <c r="RPK54" s="108"/>
      <c r="RPL54" s="108"/>
      <c r="RPM54" s="108"/>
      <c r="RPN54" s="108"/>
      <c r="RPO54" s="108"/>
      <c r="RPP54" s="108"/>
      <c r="RPQ54" s="108"/>
      <c r="RPR54" s="108"/>
      <c r="RPS54" s="108"/>
      <c r="RPT54" s="108"/>
      <c r="RPU54" s="108"/>
      <c r="RPV54" s="108"/>
      <c r="RPW54" s="108"/>
      <c r="RPX54" s="108"/>
      <c r="RPY54" s="108"/>
      <c r="RPZ54" s="108"/>
      <c r="RQA54" s="108"/>
      <c r="RQB54" s="108"/>
      <c r="RQC54" s="108"/>
      <c r="RQD54" s="108"/>
      <c r="RQE54" s="108"/>
      <c r="RQF54" s="108"/>
      <c r="RQG54" s="108"/>
      <c r="RQH54" s="108"/>
      <c r="RQI54" s="108"/>
      <c r="RQJ54" s="108"/>
      <c r="RQK54" s="108"/>
      <c r="RQL54" s="108"/>
      <c r="RQM54" s="108"/>
      <c r="RQN54" s="108"/>
      <c r="RQO54" s="108"/>
      <c r="RQP54" s="108"/>
      <c r="RQQ54" s="108"/>
      <c r="RQR54" s="108"/>
      <c r="RQS54" s="108"/>
      <c r="RQT54" s="108"/>
      <c r="RQU54" s="108"/>
      <c r="RQV54" s="108"/>
      <c r="RQW54" s="108"/>
      <c r="RQX54" s="108"/>
      <c r="RQY54" s="108"/>
      <c r="RQZ54" s="108"/>
      <c r="RRA54" s="108"/>
      <c r="RRB54" s="108"/>
      <c r="RRC54" s="108"/>
      <c r="RRD54" s="108"/>
      <c r="RRE54" s="108"/>
      <c r="RRF54" s="108"/>
      <c r="RRG54" s="108"/>
      <c r="RRH54" s="108"/>
      <c r="RRI54" s="108"/>
      <c r="RRJ54" s="108"/>
      <c r="RRK54" s="108"/>
      <c r="RRL54" s="108"/>
      <c r="RRM54" s="108"/>
      <c r="RRN54" s="108"/>
      <c r="RRO54" s="108"/>
      <c r="RRP54" s="108"/>
      <c r="RRQ54" s="108"/>
      <c r="RRR54" s="108"/>
      <c r="RRS54" s="108"/>
      <c r="RRT54" s="108"/>
      <c r="RRU54" s="108"/>
      <c r="RRV54" s="108"/>
      <c r="RRW54" s="108"/>
      <c r="RRX54" s="108"/>
      <c r="RRY54" s="108"/>
      <c r="RRZ54" s="108"/>
      <c r="RSA54" s="108"/>
      <c r="RSB54" s="108"/>
      <c r="RSC54" s="108"/>
      <c r="RSD54" s="108"/>
      <c r="RSE54" s="108"/>
      <c r="RSF54" s="108"/>
      <c r="RSG54" s="108"/>
      <c r="RSH54" s="108"/>
      <c r="RSI54" s="108"/>
      <c r="RSJ54" s="108"/>
      <c r="RSK54" s="108"/>
      <c r="RSL54" s="108"/>
      <c r="RSM54" s="108"/>
      <c r="RSN54" s="108"/>
      <c r="RSO54" s="108"/>
      <c r="RSP54" s="108"/>
      <c r="RSQ54" s="108"/>
      <c r="RSR54" s="108"/>
      <c r="RSS54" s="108"/>
      <c r="RST54" s="108"/>
      <c r="RSU54" s="108"/>
      <c r="RSV54" s="108"/>
      <c r="RSW54" s="108"/>
      <c r="RSX54" s="108"/>
      <c r="RSY54" s="108"/>
      <c r="RSZ54" s="108"/>
      <c r="RTA54" s="108"/>
      <c r="RTB54" s="108"/>
      <c r="RTC54" s="108"/>
      <c r="RTD54" s="108"/>
      <c r="RTE54" s="108"/>
      <c r="RTF54" s="108"/>
      <c r="RTG54" s="108"/>
      <c r="RTH54" s="108"/>
      <c r="RTI54" s="108"/>
      <c r="RTJ54" s="108"/>
      <c r="RTK54" s="108"/>
      <c r="RTL54" s="108"/>
      <c r="RTM54" s="108"/>
      <c r="RTN54" s="108"/>
      <c r="RTO54" s="108"/>
      <c r="RTP54" s="108"/>
      <c r="RTQ54" s="108"/>
      <c r="RTR54" s="108"/>
      <c r="RTS54" s="108"/>
      <c r="RTT54" s="108"/>
      <c r="RTU54" s="108"/>
      <c r="RTV54" s="108"/>
      <c r="RTW54" s="108"/>
      <c r="RTX54" s="108"/>
      <c r="RTY54" s="108"/>
      <c r="RTZ54" s="108"/>
      <c r="RUA54" s="108"/>
      <c r="RUB54" s="108"/>
      <c r="RUC54" s="108"/>
      <c r="RUD54" s="108"/>
      <c r="RUE54" s="108"/>
      <c r="RUF54" s="108"/>
      <c r="RUG54" s="108"/>
      <c r="RUH54" s="108"/>
      <c r="RUI54" s="108"/>
      <c r="RUJ54" s="108"/>
      <c r="RUK54" s="108"/>
      <c r="RUL54" s="108"/>
      <c r="RUM54" s="108"/>
      <c r="RUN54" s="108"/>
      <c r="RUO54" s="108"/>
      <c r="RUP54" s="108"/>
      <c r="RUQ54" s="108"/>
      <c r="RUR54" s="108"/>
      <c r="RUS54" s="108"/>
      <c r="RUT54" s="108"/>
      <c r="RUU54" s="108"/>
      <c r="RUV54" s="108"/>
      <c r="RUW54" s="108"/>
      <c r="RUX54" s="108"/>
      <c r="RUY54" s="108"/>
      <c r="RUZ54" s="108"/>
      <c r="RVA54" s="108"/>
      <c r="RVB54" s="108"/>
      <c r="RVC54" s="108"/>
      <c r="RVD54" s="108"/>
      <c r="RVE54" s="108"/>
      <c r="RVF54" s="108"/>
      <c r="RVG54" s="108"/>
      <c r="RVH54" s="108"/>
      <c r="RVI54" s="108"/>
      <c r="RVJ54" s="108"/>
      <c r="RVK54" s="108"/>
      <c r="RVL54" s="108"/>
      <c r="RVM54" s="108"/>
      <c r="RVN54" s="108"/>
      <c r="RVO54" s="108"/>
      <c r="RVP54" s="108"/>
      <c r="RVQ54" s="108"/>
      <c r="RVR54" s="108"/>
      <c r="RVS54" s="108"/>
      <c r="RVT54" s="108"/>
      <c r="RVU54" s="108"/>
      <c r="RVV54" s="108"/>
      <c r="RVW54" s="108"/>
      <c r="RVX54" s="108"/>
      <c r="RVY54" s="108"/>
      <c r="RVZ54" s="108"/>
      <c r="RWA54" s="108"/>
      <c r="RWB54" s="108"/>
      <c r="RWC54" s="108"/>
      <c r="RWD54" s="108"/>
      <c r="RWE54" s="108"/>
      <c r="RWF54" s="108"/>
      <c r="RWG54" s="108"/>
      <c r="RWH54" s="108"/>
      <c r="RWI54" s="108"/>
      <c r="RWJ54" s="108"/>
      <c r="RWK54" s="108"/>
      <c r="RWL54" s="108"/>
      <c r="RWM54" s="108"/>
      <c r="RWN54" s="108"/>
      <c r="RWO54" s="108"/>
      <c r="RWP54" s="108"/>
      <c r="RWQ54" s="108"/>
      <c r="RWR54" s="108"/>
      <c r="RWS54" s="108"/>
      <c r="RWT54" s="108"/>
      <c r="RWU54" s="108"/>
      <c r="RWV54" s="108"/>
      <c r="RWW54" s="108"/>
      <c r="RWX54" s="108"/>
      <c r="RWY54" s="108"/>
      <c r="RWZ54" s="108"/>
      <c r="RXA54" s="108"/>
      <c r="RXB54" s="108"/>
      <c r="RXC54" s="108"/>
      <c r="RXD54" s="108"/>
      <c r="RXE54" s="108"/>
      <c r="RXF54" s="108"/>
      <c r="RXG54" s="108"/>
      <c r="RXH54" s="108"/>
      <c r="RXI54" s="108"/>
      <c r="RXJ54" s="108"/>
      <c r="RXK54" s="108"/>
      <c r="RXL54" s="108"/>
      <c r="RXM54" s="108"/>
      <c r="RXN54" s="108"/>
      <c r="RXO54" s="108"/>
      <c r="RXP54" s="108"/>
      <c r="RXQ54" s="108"/>
      <c r="RXR54" s="108"/>
      <c r="RXS54" s="108"/>
      <c r="RXT54" s="108"/>
      <c r="RXU54" s="108"/>
      <c r="RXV54" s="108"/>
      <c r="RXW54" s="108"/>
      <c r="RXX54" s="108"/>
      <c r="RXY54" s="108"/>
      <c r="RXZ54" s="108"/>
      <c r="RYA54" s="108"/>
      <c r="RYB54" s="108"/>
      <c r="RYC54" s="108"/>
      <c r="RYD54" s="108"/>
      <c r="RYE54" s="108"/>
      <c r="RYF54" s="108"/>
      <c r="RYG54" s="108"/>
      <c r="RYH54" s="108"/>
      <c r="RYI54" s="108"/>
      <c r="RYJ54" s="108"/>
      <c r="RYK54" s="108"/>
      <c r="RYL54" s="108"/>
      <c r="RYM54" s="108"/>
      <c r="RYN54" s="108"/>
      <c r="RYO54" s="108"/>
      <c r="RYP54" s="108"/>
      <c r="RYQ54" s="108"/>
      <c r="RYR54" s="108"/>
      <c r="RYS54" s="108"/>
      <c r="RYT54" s="108"/>
      <c r="RYU54" s="108"/>
      <c r="RYV54" s="108"/>
      <c r="RYW54" s="108"/>
      <c r="RYX54" s="108"/>
      <c r="RYY54" s="108"/>
      <c r="RYZ54" s="108"/>
      <c r="RZA54" s="108"/>
      <c r="RZB54" s="108"/>
      <c r="RZC54" s="108"/>
      <c r="RZD54" s="108"/>
      <c r="RZE54" s="108"/>
      <c r="RZF54" s="108"/>
      <c r="RZG54" s="108"/>
      <c r="RZH54" s="108"/>
      <c r="RZI54" s="108"/>
      <c r="RZJ54" s="108"/>
      <c r="RZK54" s="108"/>
      <c r="RZL54" s="108"/>
      <c r="RZM54" s="108"/>
      <c r="RZN54" s="108"/>
      <c r="RZO54" s="108"/>
      <c r="RZP54" s="108"/>
      <c r="RZQ54" s="108"/>
      <c r="RZR54" s="108"/>
      <c r="RZS54" s="108"/>
      <c r="RZT54" s="108"/>
      <c r="RZU54" s="108"/>
      <c r="RZV54" s="108"/>
      <c r="RZW54" s="108"/>
      <c r="RZX54" s="108"/>
      <c r="RZY54" s="108"/>
      <c r="RZZ54" s="108"/>
      <c r="SAA54" s="108"/>
      <c r="SAB54" s="108"/>
      <c r="SAC54" s="108"/>
      <c r="SAD54" s="108"/>
      <c r="SAE54" s="108"/>
      <c r="SAF54" s="108"/>
      <c r="SAG54" s="108"/>
      <c r="SAH54" s="108"/>
      <c r="SAI54" s="108"/>
      <c r="SAJ54" s="108"/>
      <c r="SAK54" s="108"/>
      <c r="SAL54" s="108"/>
      <c r="SAM54" s="108"/>
      <c r="SAN54" s="108"/>
      <c r="SAO54" s="108"/>
      <c r="SAP54" s="108"/>
      <c r="SAQ54" s="108"/>
      <c r="SAR54" s="108"/>
      <c r="SAS54" s="108"/>
      <c r="SAT54" s="108"/>
      <c r="SAU54" s="108"/>
      <c r="SAV54" s="108"/>
      <c r="SAW54" s="108"/>
      <c r="SAX54" s="108"/>
      <c r="SAY54" s="108"/>
      <c r="SAZ54" s="108"/>
      <c r="SBA54" s="108"/>
      <c r="SBB54" s="108"/>
      <c r="SBC54" s="108"/>
      <c r="SBD54" s="108"/>
      <c r="SBE54" s="108"/>
      <c r="SBF54" s="108"/>
      <c r="SBG54" s="108"/>
      <c r="SBH54" s="108"/>
      <c r="SBI54" s="108"/>
      <c r="SBJ54" s="108"/>
      <c r="SBK54" s="108"/>
      <c r="SBL54" s="108"/>
      <c r="SBM54" s="108"/>
      <c r="SBN54" s="108"/>
      <c r="SBO54" s="108"/>
      <c r="SBP54" s="108"/>
      <c r="SBQ54" s="108"/>
      <c r="SBR54" s="108"/>
      <c r="SBS54" s="108"/>
      <c r="SBT54" s="108"/>
      <c r="SBU54" s="108"/>
      <c r="SBV54" s="108"/>
      <c r="SBW54" s="108"/>
      <c r="SBX54" s="108"/>
      <c r="SBY54" s="108"/>
      <c r="SBZ54" s="108"/>
      <c r="SCA54" s="108"/>
      <c r="SCB54" s="108"/>
      <c r="SCC54" s="108"/>
      <c r="SCD54" s="108"/>
      <c r="SCE54" s="108"/>
      <c r="SCF54" s="108"/>
      <c r="SCG54" s="108"/>
      <c r="SCH54" s="108"/>
      <c r="SCI54" s="108"/>
      <c r="SCJ54" s="108"/>
      <c r="SCK54" s="108"/>
      <c r="SCL54" s="108"/>
      <c r="SCM54" s="108"/>
      <c r="SCN54" s="108"/>
      <c r="SCO54" s="108"/>
      <c r="SCP54" s="108"/>
      <c r="SCQ54" s="108"/>
      <c r="SCR54" s="108"/>
      <c r="SCS54" s="108"/>
      <c r="SCT54" s="108"/>
      <c r="SCU54" s="108"/>
      <c r="SCV54" s="108"/>
      <c r="SCW54" s="108"/>
      <c r="SCX54" s="108"/>
      <c r="SCY54" s="108"/>
      <c r="SCZ54" s="108"/>
      <c r="SDA54" s="108"/>
      <c r="SDB54" s="108"/>
      <c r="SDC54" s="108"/>
      <c r="SDD54" s="108"/>
      <c r="SDE54" s="108"/>
      <c r="SDF54" s="108"/>
      <c r="SDG54" s="108"/>
      <c r="SDH54" s="108"/>
      <c r="SDI54" s="108"/>
      <c r="SDJ54" s="108"/>
      <c r="SDK54" s="108"/>
      <c r="SDL54" s="108"/>
      <c r="SDM54" s="108"/>
      <c r="SDN54" s="108"/>
      <c r="SDO54" s="108"/>
      <c r="SDP54" s="108"/>
      <c r="SDQ54" s="108"/>
      <c r="SDR54" s="108"/>
      <c r="SDS54" s="108"/>
      <c r="SDT54" s="108"/>
      <c r="SDU54" s="108"/>
      <c r="SDV54" s="108"/>
      <c r="SDW54" s="108"/>
      <c r="SDX54" s="108"/>
      <c r="SDY54" s="108"/>
      <c r="SDZ54" s="108"/>
      <c r="SEA54" s="108"/>
      <c r="SEB54" s="108"/>
      <c r="SEC54" s="108"/>
      <c r="SED54" s="108"/>
      <c r="SEE54" s="108"/>
      <c r="SEF54" s="108"/>
      <c r="SEG54" s="108"/>
      <c r="SEH54" s="108"/>
      <c r="SEI54" s="108"/>
      <c r="SEJ54" s="108"/>
      <c r="SEK54" s="108"/>
      <c r="SEL54" s="108"/>
      <c r="SEM54" s="108"/>
      <c r="SEN54" s="108"/>
      <c r="SEO54" s="108"/>
      <c r="SEP54" s="108"/>
      <c r="SEQ54" s="108"/>
      <c r="SER54" s="108"/>
      <c r="SES54" s="108"/>
      <c r="SET54" s="108"/>
      <c r="SEU54" s="108"/>
      <c r="SEV54" s="108"/>
      <c r="SEW54" s="108"/>
      <c r="SEX54" s="108"/>
      <c r="SEY54" s="108"/>
      <c r="SEZ54" s="108"/>
      <c r="SFA54" s="108"/>
      <c r="SFB54" s="108"/>
      <c r="SFC54" s="108"/>
      <c r="SFD54" s="108"/>
      <c r="SFE54" s="108"/>
      <c r="SFF54" s="108"/>
      <c r="SFG54" s="108"/>
      <c r="SFH54" s="108"/>
      <c r="SFI54" s="108"/>
      <c r="SFJ54" s="108"/>
      <c r="SFK54" s="108"/>
      <c r="SFL54" s="108"/>
      <c r="SFM54" s="108"/>
      <c r="SFN54" s="108"/>
      <c r="SFO54" s="108"/>
      <c r="SFP54" s="108"/>
      <c r="SFQ54" s="108"/>
      <c r="SFR54" s="108"/>
      <c r="SFS54" s="108"/>
      <c r="SFT54" s="108"/>
      <c r="SFU54" s="108"/>
      <c r="SFV54" s="108"/>
      <c r="SFW54" s="108"/>
      <c r="SFX54" s="108"/>
      <c r="SFY54" s="108"/>
      <c r="SFZ54" s="108"/>
      <c r="SGA54" s="108"/>
      <c r="SGB54" s="108"/>
      <c r="SGC54" s="108"/>
      <c r="SGD54" s="108"/>
      <c r="SGE54" s="108"/>
      <c r="SGF54" s="108"/>
      <c r="SGG54" s="108"/>
      <c r="SGH54" s="108"/>
      <c r="SGI54" s="108"/>
      <c r="SGJ54" s="108"/>
      <c r="SGK54" s="108"/>
      <c r="SGL54" s="108"/>
      <c r="SGM54" s="108"/>
      <c r="SGN54" s="108"/>
      <c r="SGO54" s="108"/>
      <c r="SGP54" s="108"/>
      <c r="SGQ54" s="108"/>
      <c r="SGR54" s="108"/>
      <c r="SGS54" s="108"/>
      <c r="SGT54" s="108"/>
      <c r="SGU54" s="108"/>
      <c r="SGV54" s="108"/>
      <c r="SGW54" s="108"/>
      <c r="SGX54" s="108"/>
      <c r="SGY54" s="108"/>
      <c r="SGZ54" s="108"/>
      <c r="SHA54" s="108"/>
      <c r="SHB54" s="108"/>
      <c r="SHC54" s="108"/>
      <c r="SHD54" s="108"/>
      <c r="SHE54" s="108"/>
      <c r="SHF54" s="108"/>
      <c r="SHG54" s="108"/>
      <c r="SHH54" s="108"/>
      <c r="SHI54" s="108"/>
      <c r="SHJ54" s="108"/>
      <c r="SHK54" s="108"/>
      <c r="SHL54" s="108"/>
      <c r="SHM54" s="108"/>
      <c r="SHN54" s="108"/>
      <c r="SHO54" s="108"/>
      <c r="SHP54" s="108"/>
      <c r="SHQ54" s="108"/>
      <c r="SHR54" s="108"/>
      <c r="SHS54" s="108"/>
      <c r="SHT54" s="108"/>
      <c r="SHU54" s="108"/>
      <c r="SHV54" s="108"/>
      <c r="SHW54" s="108"/>
      <c r="SHX54" s="108"/>
      <c r="SHY54" s="108"/>
      <c r="SHZ54" s="108"/>
      <c r="SIA54" s="108"/>
      <c r="SIB54" s="108"/>
      <c r="SIC54" s="108"/>
      <c r="SID54" s="108"/>
      <c r="SIE54" s="108"/>
      <c r="SIF54" s="108"/>
      <c r="SIG54" s="108"/>
      <c r="SIH54" s="108"/>
      <c r="SII54" s="108"/>
      <c r="SIJ54" s="108"/>
      <c r="SIK54" s="108"/>
      <c r="SIL54" s="108"/>
      <c r="SIM54" s="108"/>
      <c r="SIN54" s="108"/>
      <c r="SIO54" s="108"/>
      <c r="SIP54" s="108"/>
      <c r="SIQ54" s="108"/>
      <c r="SIR54" s="108"/>
      <c r="SIS54" s="108"/>
      <c r="SIT54" s="108"/>
      <c r="SIU54" s="108"/>
      <c r="SIV54" s="108"/>
      <c r="SIW54" s="108"/>
      <c r="SIX54" s="108"/>
      <c r="SIY54" s="108"/>
      <c r="SIZ54" s="108"/>
      <c r="SJA54" s="108"/>
      <c r="SJB54" s="108"/>
      <c r="SJC54" s="108"/>
      <c r="SJD54" s="108"/>
      <c r="SJE54" s="108"/>
      <c r="SJF54" s="108"/>
      <c r="SJG54" s="108"/>
      <c r="SJH54" s="108"/>
      <c r="SJI54" s="108"/>
      <c r="SJJ54" s="108"/>
      <c r="SJK54" s="108"/>
      <c r="SJL54" s="108"/>
      <c r="SJM54" s="108"/>
      <c r="SJN54" s="108"/>
      <c r="SJO54" s="108"/>
      <c r="SJP54" s="108"/>
      <c r="SJQ54" s="108"/>
      <c r="SJR54" s="108"/>
      <c r="SJS54" s="108"/>
      <c r="SJT54" s="108"/>
      <c r="SJU54" s="108"/>
      <c r="SJV54" s="108"/>
      <c r="SJW54" s="108"/>
      <c r="SJX54" s="108"/>
      <c r="SJY54" s="108"/>
      <c r="SJZ54" s="108"/>
      <c r="SKA54" s="108"/>
      <c r="SKB54" s="108"/>
      <c r="SKC54" s="108"/>
      <c r="SKD54" s="108"/>
      <c r="SKE54" s="108"/>
      <c r="SKF54" s="108"/>
      <c r="SKG54" s="108"/>
      <c r="SKH54" s="108"/>
      <c r="SKI54" s="108"/>
      <c r="SKJ54" s="108"/>
      <c r="SKK54" s="108"/>
      <c r="SKL54" s="108"/>
      <c r="SKM54" s="108"/>
      <c r="SKN54" s="108"/>
      <c r="SKO54" s="108"/>
      <c r="SKP54" s="108"/>
      <c r="SKQ54" s="108"/>
      <c r="SKR54" s="108"/>
      <c r="SKS54" s="108"/>
      <c r="SKT54" s="108"/>
      <c r="SKU54" s="108"/>
      <c r="SKV54" s="108"/>
      <c r="SKW54" s="108"/>
      <c r="SKX54" s="108"/>
      <c r="SKY54" s="108"/>
      <c r="SKZ54" s="108"/>
      <c r="SLA54" s="108"/>
      <c r="SLB54" s="108"/>
      <c r="SLC54" s="108"/>
      <c r="SLD54" s="108"/>
      <c r="SLE54" s="108"/>
      <c r="SLF54" s="108"/>
      <c r="SLG54" s="108"/>
      <c r="SLH54" s="108"/>
      <c r="SLI54" s="108"/>
      <c r="SLJ54" s="108"/>
      <c r="SLK54" s="108"/>
      <c r="SLL54" s="108"/>
      <c r="SLM54" s="108"/>
      <c r="SLN54" s="108"/>
      <c r="SLO54" s="108"/>
      <c r="SLP54" s="108"/>
      <c r="SLQ54" s="108"/>
      <c r="SLR54" s="108"/>
      <c r="SLS54" s="108"/>
      <c r="SLT54" s="108"/>
      <c r="SLU54" s="108"/>
      <c r="SLV54" s="108"/>
      <c r="SLW54" s="108"/>
      <c r="SLX54" s="108"/>
      <c r="SLY54" s="108"/>
      <c r="SLZ54" s="108"/>
      <c r="SMA54" s="108"/>
      <c r="SMB54" s="108"/>
      <c r="SMC54" s="108"/>
      <c r="SMD54" s="108"/>
      <c r="SME54" s="108"/>
      <c r="SMF54" s="108"/>
      <c r="SMG54" s="108"/>
      <c r="SMH54" s="108"/>
      <c r="SMI54" s="108"/>
      <c r="SMJ54" s="108"/>
      <c r="SMK54" s="108"/>
      <c r="SML54" s="108"/>
      <c r="SMM54" s="108"/>
      <c r="SMN54" s="108"/>
      <c r="SMO54" s="108"/>
      <c r="SMP54" s="108"/>
      <c r="SMQ54" s="108"/>
      <c r="SMR54" s="108"/>
      <c r="SMS54" s="108"/>
      <c r="SMT54" s="108"/>
      <c r="SMU54" s="108"/>
      <c r="SMV54" s="108"/>
      <c r="SMW54" s="108"/>
      <c r="SMX54" s="108"/>
      <c r="SMY54" s="108"/>
      <c r="SMZ54" s="108"/>
      <c r="SNA54" s="108"/>
      <c r="SNB54" s="108"/>
      <c r="SNC54" s="108"/>
      <c r="SND54" s="108"/>
      <c r="SNE54" s="108"/>
      <c r="SNF54" s="108"/>
      <c r="SNG54" s="108"/>
      <c r="SNH54" s="108"/>
      <c r="SNI54" s="108"/>
      <c r="SNJ54" s="108"/>
      <c r="SNK54" s="108"/>
      <c r="SNL54" s="108"/>
      <c r="SNM54" s="108"/>
      <c r="SNN54" s="108"/>
      <c r="SNO54" s="108"/>
      <c r="SNP54" s="108"/>
      <c r="SNQ54" s="108"/>
      <c r="SNR54" s="108"/>
      <c r="SNS54" s="108"/>
      <c r="SNT54" s="108"/>
      <c r="SNU54" s="108"/>
      <c r="SNV54" s="108"/>
      <c r="SNW54" s="108"/>
      <c r="SNX54" s="108"/>
      <c r="SNY54" s="108"/>
      <c r="SNZ54" s="108"/>
      <c r="SOA54" s="108"/>
      <c r="SOB54" s="108"/>
      <c r="SOC54" s="108"/>
      <c r="SOD54" s="108"/>
      <c r="SOE54" s="108"/>
      <c r="SOF54" s="108"/>
      <c r="SOG54" s="108"/>
      <c r="SOH54" s="108"/>
      <c r="SOI54" s="108"/>
      <c r="SOJ54" s="108"/>
      <c r="SOK54" s="108"/>
      <c r="SOL54" s="108"/>
      <c r="SOM54" s="108"/>
      <c r="SON54" s="108"/>
      <c r="SOO54" s="108"/>
      <c r="SOP54" s="108"/>
      <c r="SOQ54" s="108"/>
      <c r="SOR54" s="108"/>
      <c r="SOS54" s="108"/>
      <c r="SOT54" s="108"/>
      <c r="SOU54" s="108"/>
      <c r="SOV54" s="108"/>
      <c r="SOW54" s="108"/>
      <c r="SOX54" s="108"/>
      <c r="SOY54" s="108"/>
      <c r="SOZ54" s="108"/>
      <c r="SPA54" s="108"/>
      <c r="SPB54" s="108"/>
      <c r="SPC54" s="108"/>
      <c r="SPD54" s="108"/>
      <c r="SPE54" s="108"/>
      <c r="SPF54" s="108"/>
      <c r="SPG54" s="108"/>
      <c r="SPH54" s="108"/>
      <c r="SPI54" s="108"/>
      <c r="SPJ54" s="108"/>
      <c r="SPK54" s="108"/>
      <c r="SPL54" s="108"/>
      <c r="SPM54" s="108"/>
      <c r="SPN54" s="108"/>
      <c r="SPO54" s="108"/>
      <c r="SPP54" s="108"/>
      <c r="SPQ54" s="108"/>
      <c r="SPR54" s="108"/>
      <c r="SPS54" s="108"/>
      <c r="SPT54" s="108"/>
      <c r="SPU54" s="108"/>
      <c r="SPV54" s="108"/>
      <c r="SPW54" s="108"/>
      <c r="SPX54" s="108"/>
      <c r="SPY54" s="108"/>
      <c r="SPZ54" s="108"/>
      <c r="SQA54" s="108"/>
      <c r="SQB54" s="108"/>
      <c r="SQC54" s="108"/>
      <c r="SQD54" s="108"/>
      <c r="SQE54" s="108"/>
      <c r="SQF54" s="108"/>
      <c r="SQG54" s="108"/>
      <c r="SQH54" s="108"/>
      <c r="SQI54" s="108"/>
      <c r="SQJ54" s="108"/>
      <c r="SQK54" s="108"/>
      <c r="SQL54" s="108"/>
      <c r="SQM54" s="108"/>
      <c r="SQN54" s="108"/>
      <c r="SQO54" s="108"/>
      <c r="SQP54" s="108"/>
      <c r="SQQ54" s="108"/>
      <c r="SQR54" s="108"/>
      <c r="SQS54" s="108"/>
      <c r="SQT54" s="108"/>
      <c r="SQU54" s="108"/>
      <c r="SQV54" s="108"/>
      <c r="SQW54" s="108"/>
      <c r="SQX54" s="108"/>
      <c r="SQY54" s="108"/>
      <c r="SQZ54" s="108"/>
      <c r="SRA54" s="108"/>
      <c r="SRB54" s="108"/>
      <c r="SRC54" s="108"/>
      <c r="SRD54" s="108"/>
      <c r="SRE54" s="108"/>
      <c r="SRF54" s="108"/>
      <c r="SRG54" s="108"/>
      <c r="SRH54" s="108"/>
      <c r="SRI54" s="108"/>
      <c r="SRJ54" s="108"/>
      <c r="SRK54" s="108"/>
      <c r="SRL54" s="108"/>
      <c r="SRM54" s="108"/>
      <c r="SRN54" s="108"/>
      <c r="SRO54" s="108"/>
      <c r="SRP54" s="108"/>
      <c r="SRQ54" s="108"/>
      <c r="SRR54" s="108"/>
      <c r="SRS54" s="108"/>
      <c r="SRT54" s="108"/>
      <c r="SRU54" s="108"/>
      <c r="SRV54" s="108"/>
      <c r="SRW54" s="108"/>
      <c r="SRX54" s="108"/>
      <c r="SRY54" s="108"/>
      <c r="SRZ54" s="108"/>
      <c r="SSA54" s="108"/>
      <c r="SSB54" s="108"/>
      <c r="SSC54" s="108"/>
      <c r="SSD54" s="108"/>
      <c r="SSE54" s="108"/>
      <c r="SSF54" s="108"/>
      <c r="SSG54" s="108"/>
      <c r="SSH54" s="108"/>
      <c r="SSI54" s="108"/>
      <c r="SSJ54" s="108"/>
      <c r="SSK54" s="108"/>
      <c r="SSL54" s="108"/>
      <c r="SSM54" s="108"/>
      <c r="SSN54" s="108"/>
      <c r="SSO54" s="108"/>
      <c r="SSP54" s="108"/>
      <c r="SSQ54" s="108"/>
      <c r="SSR54" s="108"/>
      <c r="SSS54" s="108"/>
      <c r="SST54" s="108"/>
      <c r="SSU54" s="108"/>
      <c r="SSV54" s="108"/>
      <c r="SSW54" s="108"/>
      <c r="SSX54" s="108"/>
      <c r="SSY54" s="108"/>
      <c r="SSZ54" s="108"/>
      <c r="STA54" s="108"/>
      <c r="STB54" s="108"/>
      <c r="STC54" s="108"/>
      <c r="STD54" s="108"/>
      <c r="STE54" s="108"/>
      <c r="STF54" s="108"/>
      <c r="STG54" s="108"/>
      <c r="STH54" s="108"/>
      <c r="STI54" s="108"/>
      <c r="STJ54" s="108"/>
      <c r="STK54" s="108"/>
      <c r="STL54" s="108"/>
      <c r="STM54" s="108"/>
      <c r="STN54" s="108"/>
      <c r="STO54" s="108"/>
      <c r="STP54" s="108"/>
      <c r="STQ54" s="108"/>
      <c r="STR54" s="108"/>
      <c r="STS54" s="108"/>
      <c r="STT54" s="108"/>
      <c r="STU54" s="108"/>
      <c r="STV54" s="108"/>
      <c r="STW54" s="108"/>
      <c r="STX54" s="108"/>
      <c r="STY54" s="108"/>
      <c r="STZ54" s="108"/>
      <c r="SUA54" s="108"/>
      <c r="SUB54" s="108"/>
      <c r="SUC54" s="108"/>
      <c r="SUD54" s="108"/>
      <c r="SUE54" s="108"/>
      <c r="SUF54" s="108"/>
      <c r="SUG54" s="108"/>
      <c r="SUH54" s="108"/>
      <c r="SUI54" s="108"/>
      <c r="SUJ54" s="108"/>
      <c r="SUK54" s="108"/>
      <c r="SUL54" s="108"/>
      <c r="SUM54" s="108"/>
      <c r="SUN54" s="108"/>
      <c r="SUO54" s="108"/>
      <c r="SUP54" s="108"/>
      <c r="SUQ54" s="108"/>
      <c r="SUR54" s="108"/>
      <c r="SUS54" s="108"/>
      <c r="SUT54" s="108"/>
      <c r="SUU54" s="108"/>
      <c r="SUV54" s="108"/>
      <c r="SUW54" s="108"/>
      <c r="SUX54" s="108"/>
      <c r="SUY54" s="108"/>
      <c r="SUZ54" s="108"/>
      <c r="SVA54" s="108"/>
      <c r="SVB54" s="108"/>
      <c r="SVC54" s="108"/>
      <c r="SVD54" s="108"/>
      <c r="SVE54" s="108"/>
      <c r="SVF54" s="108"/>
      <c r="SVG54" s="108"/>
      <c r="SVH54" s="108"/>
      <c r="SVI54" s="108"/>
      <c r="SVJ54" s="108"/>
      <c r="SVK54" s="108"/>
      <c r="SVL54" s="108"/>
      <c r="SVM54" s="108"/>
      <c r="SVN54" s="108"/>
      <c r="SVO54" s="108"/>
      <c r="SVP54" s="108"/>
      <c r="SVQ54" s="108"/>
      <c r="SVR54" s="108"/>
      <c r="SVS54" s="108"/>
      <c r="SVT54" s="108"/>
      <c r="SVU54" s="108"/>
      <c r="SVV54" s="108"/>
      <c r="SVW54" s="108"/>
      <c r="SVX54" s="108"/>
      <c r="SVY54" s="108"/>
      <c r="SVZ54" s="108"/>
      <c r="SWA54" s="108"/>
      <c r="SWB54" s="108"/>
      <c r="SWC54" s="108"/>
      <c r="SWD54" s="108"/>
      <c r="SWE54" s="108"/>
      <c r="SWF54" s="108"/>
      <c r="SWG54" s="108"/>
      <c r="SWH54" s="108"/>
      <c r="SWI54" s="108"/>
      <c r="SWJ54" s="108"/>
      <c r="SWK54" s="108"/>
      <c r="SWL54" s="108"/>
      <c r="SWM54" s="108"/>
      <c r="SWN54" s="108"/>
      <c r="SWO54" s="108"/>
      <c r="SWP54" s="108"/>
      <c r="SWQ54" s="108"/>
      <c r="SWR54" s="108"/>
      <c r="SWS54" s="108"/>
      <c r="SWT54" s="108"/>
      <c r="SWU54" s="108"/>
      <c r="SWV54" s="108"/>
      <c r="SWW54" s="108"/>
      <c r="SWX54" s="108"/>
      <c r="SWY54" s="108"/>
      <c r="SWZ54" s="108"/>
      <c r="SXA54" s="108"/>
      <c r="SXB54" s="108"/>
      <c r="SXC54" s="108"/>
      <c r="SXD54" s="108"/>
      <c r="SXE54" s="108"/>
      <c r="SXF54" s="108"/>
      <c r="SXG54" s="108"/>
      <c r="SXH54" s="108"/>
      <c r="SXI54" s="108"/>
      <c r="SXJ54" s="108"/>
      <c r="SXK54" s="108"/>
      <c r="SXL54" s="108"/>
      <c r="SXM54" s="108"/>
      <c r="SXN54" s="108"/>
      <c r="SXO54" s="108"/>
      <c r="SXP54" s="108"/>
      <c r="SXQ54" s="108"/>
      <c r="SXR54" s="108"/>
      <c r="SXS54" s="108"/>
      <c r="SXT54" s="108"/>
      <c r="SXU54" s="108"/>
      <c r="SXV54" s="108"/>
      <c r="SXW54" s="108"/>
      <c r="SXX54" s="108"/>
      <c r="SXY54" s="108"/>
      <c r="SXZ54" s="108"/>
      <c r="SYA54" s="108"/>
      <c r="SYB54" s="108"/>
      <c r="SYC54" s="108"/>
      <c r="SYD54" s="108"/>
      <c r="SYE54" s="108"/>
      <c r="SYF54" s="108"/>
      <c r="SYG54" s="108"/>
      <c r="SYH54" s="108"/>
      <c r="SYI54" s="108"/>
      <c r="SYJ54" s="108"/>
      <c r="SYK54" s="108"/>
      <c r="SYL54" s="108"/>
      <c r="SYM54" s="108"/>
      <c r="SYN54" s="108"/>
      <c r="SYO54" s="108"/>
      <c r="SYP54" s="108"/>
      <c r="SYQ54" s="108"/>
      <c r="SYR54" s="108"/>
      <c r="SYS54" s="108"/>
      <c r="SYT54" s="108"/>
      <c r="SYU54" s="108"/>
      <c r="SYV54" s="108"/>
      <c r="SYW54" s="108"/>
      <c r="SYX54" s="108"/>
      <c r="SYY54" s="108"/>
      <c r="SYZ54" s="108"/>
      <c r="SZA54" s="108"/>
      <c r="SZB54" s="108"/>
      <c r="SZC54" s="108"/>
      <c r="SZD54" s="108"/>
      <c r="SZE54" s="108"/>
      <c r="SZF54" s="108"/>
      <c r="SZG54" s="108"/>
      <c r="SZH54" s="108"/>
      <c r="SZI54" s="108"/>
      <c r="SZJ54" s="108"/>
      <c r="SZK54" s="108"/>
      <c r="SZL54" s="108"/>
      <c r="SZM54" s="108"/>
      <c r="SZN54" s="108"/>
      <c r="SZO54" s="108"/>
      <c r="SZP54" s="108"/>
      <c r="SZQ54" s="108"/>
      <c r="SZR54" s="108"/>
      <c r="SZS54" s="108"/>
      <c r="SZT54" s="108"/>
      <c r="SZU54" s="108"/>
      <c r="SZV54" s="108"/>
      <c r="SZW54" s="108"/>
      <c r="SZX54" s="108"/>
      <c r="SZY54" s="108"/>
      <c r="SZZ54" s="108"/>
      <c r="TAA54" s="108"/>
      <c r="TAB54" s="108"/>
      <c r="TAC54" s="108"/>
      <c r="TAD54" s="108"/>
      <c r="TAE54" s="108"/>
      <c r="TAF54" s="108"/>
      <c r="TAG54" s="108"/>
      <c r="TAH54" s="108"/>
      <c r="TAI54" s="108"/>
      <c r="TAJ54" s="108"/>
      <c r="TAK54" s="108"/>
      <c r="TAL54" s="108"/>
      <c r="TAM54" s="108"/>
      <c r="TAN54" s="108"/>
      <c r="TAO54" s="108"/>
      <c r="TAP54" s="108"/>
      <c r="TAQ54" s="108"/>
      <c r="TAR54" s="108"/>
      <c r="TAS54" s="108"/>
      <c r="TAT54" s="108"/>
      <c r="TAU54" s="108"/>
      <c r="TAV54" s="108"/>
      <c r="TAW54" s="108"/>
      <c r="TAX54" s="108"/>
      <c r="TAY54" s="108"/>
      <c r="TAZ54" s="108"/>
      <c r="TBA54" s="108"/>
      <c r="TBB54" s="108"/>
      <c r="TBC54" s="108"/>
      <c r="TBD54" s="108"/>
      <c r="TBE54" s="108"/>
      <c r="TBF54" s="108"/>
      <c r="TBG54" s="108"/>
      <c r="TBH54" s="108"/>
      <c r="TBI54" s="108"/>
      <c r="TBJ54" s="108"/>
      <c r="TBK54" s="108"/>
      <c r="TBL54" s="108"/>
      <c r="TBM54" s="108"/>
      <c r="TBN54" s="108"/>
      <c r="TBO54" s="108"/>
      <c r="TBP54" s="108"/>
      <c r="TBQ54" s="108"/>
      <c r="TBR54" s="108"/>
      <c r="TBS54" s="108"/>
      <c r="TBT54" s="108"/>
      <c r="TBU54" s="108"/>
      <c r="TBV54" s="108"/>
      <c r="TBW54" s="108"/>
      <c r="TBX54" s="108"/>
      <c r="TBY54" s="108"/>
      <c r="TBZ54" s="108"/>
      <c r="TCA54" s="108"/>
      <c r="TCB54" s="108"/>
      <c r="TCC54" s="108"/>
      <c r="TCD54" s="108"/>
      <c r="TCE54" s="108"/>
      <c r="TCF54" s="108"/>
      <c r="TCG54" s="108"/>
      <c r="TCH54" s="108"/>
      <c r="TCI54" s="108"/>
      <c r="TCJ54" s="108"/>
      <c r="TCK54" s="108"/>
      <c r="TCL54" s="108"/>
      <c r="TCM54" s="108"/>
      <c r="TCN54" s="108"/>
      <c r="TCO54" s="108"/>
      <c r="TCP54" s="108"/>
      <c r="TCQ54" s="108"/>
      <c r="TCR54" s="108"/>
      <c r="TCS54" s="108"/>
      <c r="TCT54" s="108"/>
      <c r="TCU54" s="108"/>
      <c r="TCV54" s="108"/>
      <c r="TCW54" s="108"/>
      <c r="TCX54" s="108"/>
      <c r="TCY54" s="108"/>
      <c r="TCZ54" s="108"/>
      <c r="TDA54" s="108"/>
      <c r="TDB54" s="108"/>
      <c r="TDC54" s="108"/>
      <c r="TDD54" s="108"/>
      <c r="TDE54" s="108"/>
      <c r="TDF54" s="108"/>
      <c r="TDG54" s="108"/>
      <c r="TDH54" s="108"/>
      <c r="TDI54" s="108"/>
      <c r="TDJ54" s="108"/>
      <c r="TDK54" s="108"/>
      <c r="TDL54" s="108"/>
      <c r="TDM54" s="108"/>
      <c r="TDN54" s="108"/>
      <c r="TDO54" s="108"/>
      <c r="TDP54" s="108"/>
      <c r="TDQ54" s="108"/>
      <c r="TDR54" s="108"/>
      <c r="TDS54" s="108"/>
      <c r="TDT54" s="108"/>
      <c r="TDU54" s="108"/>
      <c r="TDV54" s="108"/>
      <c r="TDW54" s="108"/>
      <c r="TDX54" s="108"/>
      <c r="TDY54" s="108"/>
      <c r="TDZ54" s="108"/>
      <c r="TEA54" s="108"/>
      <c r="TEB54" s="108"/>
      <c r="TEC54" s="108"/>
      <c r="TED54" s="108"/>
      <c r="TEE54" s="108"/>
      <c r="TEF54" s="108"/>
      <c r="TEG54" s="108"/>
      <c r="TEH54" s="108"/>
      <c r="TEI54" s="108"/>
      <c r="TEJ54" s="108"/>
      <c r="TEK54" s="108"/>
      <c r="TEL54" s="108"/>
      <c r="TEM54" s="108"/>
      <c r="TEN54" s="108"/>
      <c r="TEO54" s="108"/>
      <c r="TEP54" s="108"/>
      <c r="TEQ54" s="108"/>
      <c r="TER54" s="108"/>
      <c r="TES54" s="108"/>
      <c r="TET54" s="108"/>
      <c r="TEU54" s="108"/>
      <c r="TEV54" s="108"/>
      <c r="TEW54" s="108"/>
      <c r="TEX54" s="108"/>
      <c r="TEY54" s="108"/>
      <c r="TEZ54" s="108"/>
      <c r="TFA54" s="108"/>
      <c r="TFB54" s="108"/>
      <c r="TFC54" s="108"/>
      <c r="TFD54" s="108"/>
      <c r="TFE54" s="108"/>
      <c r="TFF54" s="108"/>
      <c r="TFG54" s="108"/>
      <c r="TFH54" s="108"/>
      <c r="TFI54" s="108"/>
      <c r="TFJ54" s="108"/>
      <c r="TFK54" s="108"/>
      <c r="TFL54" s="108"/>
      <c r="TFM54" s="108"/>
      <c r="TFN54" s="108"/>
      <c r="TFO54" s="108"/>
      <c r="TFP54" s="108"/>
      <c r="TFQ54" s="108"/>
      <c r="TFR54" s="108"/>
      <c r="TFS54" s="108"/>
      <c r="TFT54" s="108"/>
      <c r="TFU54" s="108"/>
      <c r="TFV54" s="108"/>
      <c r="TFW54" s="108"/>
      <c r="TFX54" s="108"/>
      <c r="TFY54" s="108"/>
      <c r="TFZ54" s="108"/>
      <c r="TGA54" s="108"/>
      <c r="TGB54" s="108"/>
      <c r="TGC54" s="108"/>
      <c r="TGD54" s="108"/>
      <c r="TGE54" s="108"/>
      <c r="TGF54" s="108"/>
      <c r="TGG54" s="108"/>
      <c r="TGH54" s="108"/>
      <c r="TGI54" s="108"/>
      <c r="TGJ54" s="108"/>
      <c r="TGK54" s="108"/>
      <c r="TGL54" s="108"/>
      <c r="TGM54" s="108"/>
      <c r="TGN54" s="108"/>
      <c r="TGO54" s="108"/>
      <c r="TGP54" s="108"/>
      <c r="TGQ54" s="108"/>
      <c r="TGR54" s="108"/>
      <c r="TGS54" s="108"/>
      <c r="TGT54" s="108"/>
      <c r="TGU54" s="108"/>
      <c r="TGV54" s="108"/>
      <c r="TGW54" s="108"/>
      <c r="TGX54" s="108"/>
      <c r="TGY54" s="108"/>
      <c r="TGZ54" s="108"/>
      <c r="THA54" s="108"/>
      <c r="THB54" s="108"/>
      <c r="THC54" s="108"/>
      <c r="THD54" s="108"/>
      <c r="THE54" s="108"/>
      <c r="THF54" s="108"/>
      <c r="THG54" s="108"/>
      <c r="THH54" s="108"/>
      <c r="THI54" s="108"/>
      <c r="THJ54" s="108"/>
      <c r="THK54" s="108"/>
      <c r="THL54" s="108"/>
      <c r="THM54" s="108"/>
      <c r="THN54" s="108"/>
      <c r="THO54" s="108"/>
      <c r="THP54" s="108"/>
      <c r="THQ54" s="108"/>
      <c r="THR54" s="108"/>
      <c r="THS54" s="108"/>
      <c r="THT54" s="108"/>
      <c r="THU54" s="108"/>
      <c r="THV54" s="108"/>
      <c r="THW54" s="108"/>
      <c r="THX54" s="108"/>
      <c r="THY54" s="108"/>
      <c r="THZ54" s="108"/>
      <c r="TIA54" s="108"/>
      <c r="TIB54" s="108"/>
      <c r="TIC54" s="108"/>
      <c r="TID54" s="108"/>
      <c r="TIE54" s="108"/>
      <c r="TIF54" s="108"/>
      <c r="TIG54" s="108"/>
      <c r="TIH54" s="108"/>
      <c r="TII54" s="108"/>
      <c r="TIJ54" s="108"/>
      <c r="TIK54" s="108"/>
      <c r="TIL54" s="108"/>
      <c r="TIM54" s="108"/>
      <c r="TIN54" s="108"/>
      <c r="TIO54" s="108"/>
      <c r="TIP54" s="108"/>
      <c r="TIQ54" s="108"/>
      <c r="TIR54" s="108"/>
      <c r="TIS54" s="108"/>
      <c r="TIT54" s="108"/>
      <c r="TIU54" s="108"/>
      <c r="TIV54" s="108"/>
      <c r="TIW54" s="108"/>
      <c r="TIX54" s="108"/>
      <c r="TIY54" s="108"/>
      <c r="TIZ54" s="108"/>
      <c r="TJA54" s="108"/>
      <c r="TJB54" s="108"/>
      <c r="TJC54" s="108"/>
      <c r="TJD54" s="108"/>
      <c r="TJE54" s="108"/>
      <c r="TJF54" s="108"/>
      <c r="TJG54" s="108"/>
      <c r="TJH54" s="108"/>
      <c r="TJI54" s="108"/>
      <c r="TJJ54" s="108"/>
      <c r="TJK54" s="108"/>
      <c r="TJL54" s="108"/>
      <c r="TJM54" s="108"/>
      <c r="TJN54" s="108"/>
      <c r="TJO54" s="108"/>
      <c r="TJP54" s="108"/>
      <c r="TJQ54" s="108"/>
      <c r="TJR54" s="108"/>
      <c r="TJS54" s="108"/>
      <c r="TJT54" s="108"/>
      <c r="TJU54" s="108"/>
      <c r="TJV54" s="108"/>
      <c r="TJW54" s="108"/>
      <c r="TJX54" s="108"/>
      <c r="TJY54" s="108"/>
      <c r="TJZ54" s="108"/>
      <c r="TKA54" s="108"/>
      <c r="TKB54" s="108"/>
      <c r="TKC54" s="108"/>
      <c r="TKD54" s="108"/>
      <c r="TKE54" s="108"/>
      <c r="TKF54" s="108"/>
      <c r="TKG54" s="108"/>
      <c r="TKH54" s="108"/>
      <c r="TKI54" s="108"/>
      <c r="TKJ54" s="108"/>
      <c r="TKK54" s="108"/>
      <c r="TKL54" s="108"/>
      <c r="TKM54" s="108"/>
      <c r="TKN54" s="108"/>
      <c r="TKO54" s="108"/>
      <c r="TKP54" s="108"/>
      <c r="TKQ54" s="108"/>
      <c r="TKR54" s="108"/>
      <c r="TKS54" s="108"/>
      <c r="TKT54" s="108"/>
      <c r="TKU54" s="108"/>
      <c r="TKV54" s="108"/>
      <c r="TKW54" s="108"/>
      <c r="TKX54" s="108"/>
      <c r="TKY54" s="108"/>
      <c r="TKZ54" s="108"/>
      <c r="TLA54" s="108"/>
      <c r="TLB54" s="108"/>
      <c r="TLC54" s="108"/>
      <c r="TLD54" s="108"/>
      <c r="TLE54" s="108"/>
      <c r="TLF54" s="108"/>
      <c r="TLG54" s="108"/>
      <c r="TLH54" s="108"/>
      <c r="TLI54" s="108"/>
      <c r="TLJ54" s="108"/>
      <c r="TLK54" s="108"/>
      <c r="TLL54" s="108"/>
      <c r="TLM54" s="108"/>
      <c r="TLN54" s="108"/>
      <c r="TLO54" s="108"/>
      <c r="TLP54" s="108"/>
      <c r="TLQ54" s="108"/>
      <c r="TLR54" s="108"/>
      <c r="TLS54" s="108"/>
      <c r="TLT54" s="108"/>
      <c r="TLU54" s="108"/>
      <c r="TLV54" s="108"/>
      <c r="TLW54" s="108"/>
      <c r="TLX54" s="108"/>
      <c r="TLY54" s="108"/>
      <c r="TLZ54" s="108"/>
      <c r="TMA54" s="108"/>
      <c r="TMB54" s="108"/>
      <c r="TMC54" s="108"/>
      <c r="TMD54" s="108"/>
      <c r="TME54" s="108"/>
      <c r="TMF54" s="108"/>
      <c r="TMG54" s="108"/>
      <c r="TMH54" s="108"/>
      <c r="TMI54" s="108"/>
      <c r="TMJ54" s="108"/>
      <c r="TMK54" s="108"/>
      <c r="TML54" s="108"/>
      <c r="TMM54" s="108"/>
      <c r="TMN54" s="108"/>
      <c r="TMO54" s="108"/>
      <c r="TMP54" s="108"/>
      <c r="TMQ54" s="108"/>
      <c r="TMR54" s="108"/>
      <c r="TMS54" s="108"/>
      <c r="TMT54" s="108"/>
      <c r="TMU54" s="108"/>
      <c r="TMV54" s="108"/>
      <c r="TMW54" s="108"/>
      <c r="TMX54" s="108"/>
      <c r="TMY54" s="108"/>
      <c r="TMZ54" s="108"/>
      <c r="TNA54" s="108"/>
      <c r="TNB54" s="108"/>
      <c r="TNC54" s="108"/>
      <c r="TND54" s="108"/>
      <c r="TNE54" s="108"/>
      <c r="TNF54" s="108"/>
      <c r="TNG54" s="108"/>
      <c r="TNH54" s="108"/>
      <c r="TNI54" s="108"/>
      <c r="TNJ54" s="108"/>
      <c r="TNK54" s="108"/>
      <c r="TNL54" s="108"/>
      <c r="TNM54" s="108"/>
      <c r="TNN54" s="108"/>
      <c r="TNO54" s="108"/>
      <c r="TNP54" s="108"/>
      <c r="TNQ54" s="108"/>
      <c r="TNR54" s="108"/>
      <c r="TNS54" s="108"/>
      <c r="TNT54" s="108"/>
      <c r="TNU54" s="108"/>
      <c r="TNV54" s="108"/>
      <c r="TNW54" s="108"/>
      <c r="TNX54" s="108"/>
      <c r="TNY54" s="108"/>
      <c r="TNZ54" s="108"/>
      <c r="TOA54" s="108"/>
      <c r="TOB54" s="108"/>
      <c r="TOC54" s="108"/>
      <c r="TOD54" s="108"/>
      <c r="TOE54" s="108"/>
      <c r="TOF54" s="108"/>
      <c r="TOG54" s="108"/>
      <c r="TOH54" s="108"/>
      <c r="TOI54" s="108"/>
      <c r="TOJ54" s="108"/>
      <c r="TOK54" s="108"/>
      <c r="TOL54" s="108"/>
      <c r="TOM54" s="108"/>
      <c r="TON54" s="108"/>
      <c r="TOO54" s="108"/>
      <c r="TOP54" s="108"/>
      <c r="TOQ54" s="108"/>
      <c r="TOR54" s="108"/>
      <c r="TOS54" s="108"/>
      <c r="TOT54" s="108"/>
      <c r="TOU54" s="108"/>
      <c r="TOV54" s="108"/>
      <c r="TOW54" s="108"/>
      <c r="TOX54" s="108"/>
      <c r="TOY54" s="108"/>
      <c r="TOZ54" s="108"/>
      <c r="TPA54" s="108"/>
      <c r="TPB54" s="108"/>
      <c r="TPC54" s="108"/>
      <c r="TPD54" s="108"/>
      <c r="TPE54" s="108"/>
      <c r="TPF54" s="108"/>
      <c r="TPG54" s="108"/>
      <c r="TPH54" s="108"/>
      <c r="TPI54" s="108"/>
      <c r="TPJ54" s="108"/>
      <c r="TPK54" s="108"/>
      <c r="TPL54" s="108"/>
      <c r="TPM54" s="108"/>
      <c r="TPN54" s="108"/>
      <c r="TPO54" s="108"/>
      <c r="TPP54" s="108"/>
      <c r="TPQ54" s="108"/>
      <c r="TPR54" s="108"/>
      <c r="TPS54" s="108"/>
      <c r="TPT54" s="108"/>
      <c r="TPU54" s="108"/>
      <c r="TPV54" s="108"/>
      <c r="TPW54" s="108"/>
      <c r="TPX54" s="108"/>
      <c r="TPY54" s="108"/>
      <c r="TPZ54" s="108"/>
      <c r="TQA54" s="108"/>
      <c r="TQB54" s="108"/>
      <c r="TQC54" s="108"/>
      <c r="TQD54" s="108"/>
      <c r="TQE54" s="108"/>
      <c r="TQF54" s="108"/>
      <c r="TQG54" s="108"/>
      <c r="TQH54" s="108"/>
      <c r="TQI54" s="108"/>
      <c r="TQJ54" s="108"/>
      <c r="TQK54" s="108"/>
      <c r="TQL54" s="108"/>
      <c r="TQM54" s="108"/>
      <c r="TQN54" s="108"/>
      <c r="TQO54" s="108"/>
      <c r="TQP54" s="108"/>
      <c r="TQQ54" s="108"/>
      <c r="TQR54" s="108"/>
      <c r="TQS54" s="108"/>
      <c r="TQT54" s="108"/>
      <c r="TQU54" s="108"/>
      <c r="TQV54" s="108"/>
      <c r="TQW54" s="108"/>
      <c r="TQX54" s="108"/>
      <c r="TQY54" s="108"/>
      <c r="TQZ54" s="108"/>
      <c r="TRA54" s="108"/>
      <c r="TRB54" s="108"/>
      <c r="TRC54" s="108"/>
      <c r="TRD54" s="108"/>
      <c r="TRE54" s="108"/>
      <c r="TRF54" s="108"/>
      <c r="TRG54" s="108"/>
      <c r="TRH54" s="108"/>
      <c r="TRI54" s="108"/>
      <c r="TRJ54" s="108"/>
      <c r="TRK54" s="108"/>
      <c r="TRL54" s="108"/>
      <c r="TRM54" s="108"/>
      <c r="TRN54" s="108"/>
      <c r="TRO54" s="108"/>
      <c r="TRP54" s="108"/>
      <c r="TRQ54" s="108"/>
      <c r="TRR54" s="108"/>
      <c r="TRS54" s="108"/>
      <c r="TRT54" s="108"/>
      <c r="TRU54" s="108"/>
      <c r="TRV54" s="108"/>
      <c r="TRW54" s="108"/>
      <c r="TRX54" s="108"/>
      <c r="TRY54" s="108"/>
      <c r="TRZ54" s="108"/>
      <c r="TSA54" s="108"/>
      <c r="TSB54" s="108"/>
      <c r="TSC54" s="108"/>
      <c r="TSD54" s="108"/>
      <c r="TSE54" s="108"/>
      <c r="TSF54" s="108"/>
      <c r="TSG54" s="108"/>
      <c r="TSH54" s="108"/>
      <c r="TSI54" s="108"/>
      <c r="TSJ54" s="108"/>
      <c r="TSK54" s="108"/>
      <c r="TSL54" s="108"/>
      <c r="TSM54" s="108"/>
      <c r="TSN54" s="108"/>
      <c r="TSO54" s="108"/>
      <c r="TSP54" s="108"/>
      <c r="TSQ54" s="108"/>
      <c r="TSR54" s="108"/>
      <c r="TSS54" s="108"/>
      <c r="TST54" s="108"/>
      <c r="TSU54" s="108"/>
      <c r="TSV54" s="108"/>
      <c r="TSW54" s="108"/>
      <c r="TSX54" s="108"/>
      <c r="TSY54" s="108"/>
      <c r="TSZ54" s="108"/>
      <c r="TTA54" s="108"/>
      <c r="TTB54" s="108"/>
      <c r="TTC54" s="108"/>
      <c r="TTD54" s="108"/>
      <c r="TTE54" s="108"/>
      <c r="TTF54" s="108"/>
      <c r="TTG54" s="108"/>
      <c r="TTH54" s="108"/>
      <c r="TTI54" s="108"/>
      <c r="TTJ54" s="108"/>
      <c r="TTK54" s="108"/>
      <c r="TTL54" s="108"/>
      <c r="TTM54" s="108"/>
      <c r="TTN54" s="108"/>
      <c r="TTO54" s="108"/>
      <c r="TTP54" s="108"/>
      <c r="TTQ54" s="108"/>
      <c r="TTR54" s="108"/>
      <c r="TTS54" s="108"/>
      <c r="TTT54" s="108"/>
      <c r="TTU54" s="108"/>
      <c r="TTV54" s="108"/>
      <c r="TTW54" s="108"/>
      <c r="TTX54" s="108"/>
      <c r="TTY54" s="108"/>
      <c r="TTZ54" s="108"/>
      <c r="TUA54" s="108"/>
      <c r="TUB54" s="108"/>
      <c r="TUC54" s="108"/>
      <c r="TUD54" s="108"/>
      <c r="TUE54" s="108"/>
      <c r="TUF54" s="108"/>
      <c r="TUG54" s="108"/>
      <c r="TUH54" s="108"/>
      <c r="TUI54" s="108"/>
      <c r="TUJ54" s="108"/>
      <c r="TUK54" s="108"/>
      <c r="TUL54" s="108"/>
      <c r="TUM54" s="108"/>
      <c r="TUN54" s="108"/>
      <c r="TUO54" s="108"/>
      <c r="TUP54" s="108"/>
      <c r="TUQ54" s="108"/>
      <c r="TUR54" s="108"/>
      <c r="TUS54" s="108"/>
      <c r="TUT54" s="108"/>
      <c r="TUU54" s="108"/>
      <c r="TUV54" s="108"/>
      <c r="TUW54" s="108"/>
      <c r="TUX54" s="108"/>
      <c r="TUY54" s="108"/>
      <c r="TUZ54" s="108"/>
      <c r="TVA54" s="108"/>
      <c r="TVB54" s="108"/>
      <c r="TVC54" s="108"/>
      <c r="TVD54" s="108"/>
      <c r="TVE54" s="108"/>
      <c r="TVF54" s="108"/>
      <c r="TVG54" s="108"/>
      <c r="TVH54" s="108"/>
      <c r="TVI54" s="108"/>
      <c r="TVJ54" s="108"/>
      <c r="TVK54" s="108"/>
      <c r="TVL54" s="108"/>
      <c r="TVM54" s="108"/>
      <c r="TVN54" s="108"/>
      <c r="TVO54" s="108"/>
      <c r="TVP54" s="108"/>
      <c r="TVQ54" s="108"/>
      <c r="TVR54" s="108"/>
      <c r="TVS54" s="108"/>
      <c r="TVT54" s="108"/>
      <c r="TVU54" s="108"/>
      <c r="TVV54" s="108"/>
      <c r="TVW54" s="108"/>
      <c r="TVX54" s="108"/>
      <c r="TVY54" s="108"/>
      <c r="TVZ54" s="108"/>
      <c r="TWA54" s="108"/>
      <c r="TWB54" s="108"/>
      <c r="TWC54" s="108"/>
      <c r="TWD54" s="108"/>
      <c r="TWE54" s="108"/>
      <c r="TWF54" s="108"/>
      <c r="TWG54" s="108"/>
      <c r="TWH54" s="108"/>
      <c r="TWI54" s="108"/>
      <c r="TWJ54" s="108"/>
      <c r="TWK54" s="108"/>
      <c r="TWL54" s="108"/>
      <c r="TWM54" s="108"/>
      <c r="TWN54" s="108"/>
      <c r="TWO54" s="108"/>
      <c r="TWP54" s="108"/>
      <c r="TWQ54" s="108"/>
      <c r="TWR54" s="108"/>
      <c r="TWS54" s="108"/>
      <c r="TWT54" s="108"/>
      <c r="TWU54" s="108"/>
      <c r="TWV54" s="108"/>
      <c r="TWW54" s="108"/>
      <c r="TWX54" s="108"/>
      <c r="TWY54" s="108"/>
      <c r="TWZ54" s="108"/>
      <c r="TXA54" s="108"/>
      <c r="TXB54" s="108"/>
      <c r="TXC54" s="108"/>
      <c r="TXD54" s="108"/>
      <c r="TXE54" s="108"/>
      <c r="TXF54" s="108"/>
      <c r="TXG54" s="108"/>
      <c r="TXH54" s="108"/>
      <c r="TXI54" s="108"/>
      <c r="TXJ54" s="108"/>
      <c r="TXK54" s="108"/>
      <c r="TXL54" s="108"/>
      <c r="TXM54" s="108"/>
      <c r="TXN54" s="108"/>
      <c r="TXO54" s="108"/>
      <c r="TXP54" s="108"/>
      <c r="TXQ54" s="108"/>
      <c r="TXR54" s="108"/>
      <c r="TXS54" s="108"/>
      <c r="TXT54" s="108"/>
      <c r="TXU54" s="108"/>
      <c r="TXV54" s="108"/>
      <c r="TXW54" s="108"/>
      <c r="TXX54" s="108"/>
      <c r="TXY54" s="108"/>
      <c r="TXZ54" s="108"/>
      <c r="TYA54" s="108"/>
      <c r="TYB54" s="108"/>
      <c r="TYC54" s="108"/>
      <c r="TYD54" s="108"/>
      <c r="TYE54" s="108"/>
      <c r="TYF54" s="108"/>
      <c r="TYG54" s="108"/>
      <c r="TYH54" s="108"/>
      <c r="TYI54" s="108"/>
      <c r="TYJ54" s="108"/>
      <c r="TYK54" s="108"/>
      <c r="TYL54" s="108"/>
      <c r="TYM54" s="108"/>
      <c r="TYN54" s="108"/>
      <c r="TYO54" s="108"/>
      <c r="TYP54" s="108"/>
      <c r="TYQ54" s="108"/>
      <c r="TYR54" s="108"/>
      <c r="TYS54" s="108"/>
      <c r="TYT54" s="108"/>
      <c r="TYU54" s="108"/>
      <c r="TYV54" s="108"/>
      <c r="TYW54" s="108"/>
      <c r="TYX54" s="108"/>
      <c r="TYY54" s="108"/>
      <c r="TYZ54" s="108"/>
      <c r="TZA54" s="108"/>
      <c r="TZB54" s="108"/>
      <c r="TZC54" s="108"/>
      <c r="TZD54" s="108"/>
      <c r="TZE54" s="108"/>
      <c r="TZF54" s="108"/>
      <c r="TZG54" s="108"/>
      <c r="TZH54" s="108"/>
      <c r="TZI54" s="108"/>
      <c r="TZJ54" s="108"/>
      <c r="TZK54" s="108"/>
      <c r="TZL54" s="108"/>
      <c r="TZM54" s="108"/>
      <c r="TZN54" s="108"/>
      <c r="TZO54" s="108"/>
      <c r="TZP54" s="108"/>
      <c r="TZQ54" s="108"/>
      <c r="TZR54" s="108"/>
      <c r="TZS54" s="108"/>
      <c r="TZT54" s="108"/>
      <c r="TZU54" s="108"/>
      <c r="TZV54" s="108"/>
      <c r="TZW54" s="108"/>
      <c r="TZX54" s="108"/>
      <c r="TZY54" s="108"/>
      <c r="TZZ54" s="108"/>
      <c r="UAA54" s="108"/>
      <c r="UAB54" s="108"/>
      <c r="UAC54" s="108"/>
      <c r="UAD54" s="108"/>
      <c r="UAE54" s="108"/>
      <c r="UAF54" s="108"/>
      <c r="UAG54" s="108"/>
      <c r="UAH54" s="108"/>
      <c r="UAI54" s="108"/>
      <c r="UAJ54" s="108"/>
      <c r="UAK54" s="108"/>
      <c r="UAL54" s="108"/>
      <c r="UAM54" s="108"/>
      <c r="UAN54" s="108"/>
      <c r="UAO54" s="108"/>
      <c r="UAP54" s="108"/>
      <c r="UAQ54" s="108"/>
      <c r="UAR54" s="108"/>
      <c r="UAS54" s="108"/>
      <c r="UAT54" s="108"/>
      <c r="UAU54" s="108"/>
      <c r="UAV54" s="108"/>
      <c r="UAW54" s="108"/>
      <c r="UAX54" s="108"/>
      <c r="UAY54" s="108"/>
      <c r="UAZ54" s="108"/>
      <c r="UBA54" s="108"/>
      <c r="UBB54" s="108"/>
      <c r="UBC54" s="108"/>
      <c r="UBD54" s="108"/>
      <c r="UBE54" s="108"/>
      <c r="UBF54" s="108"/>
      <c r="UBG54" s="108"/>
      <c r="UBH54" s="108"/>
      <c r="UBI54" s="108"/>
      <c r="UBJ54" s="108"/>
      <c r="UBK54" s="108"/>
      <c r="UBL54" s="108"/>
      <c r="UBM54" s="108"/>
      <c r="UBN54" s="108"/>
      <c r="UBO54" s="108"/>
      <c r="UBP54" s="108"/>
      <c r="UBQ54" s="108"/>
      <c r="UBR54" s="108"/>
      <c r="UBS54" s="108"/>
      <c r="UBT54" s="108"/>
      <c r="UBU54" s="108"/>
      <c r="UBV54" s="108"/>
      <c r="UBW54" s="108"/>
      <c r="UBX54" s="108"/>
      <c r="UBY54" s="108"/>
      <c r="UBZ54" s="108"/>
      <c r="UCA54" s="108"/>
      <c r="UCB54" s="108"/>
      <c r="UCC54" s="108"/>
      <c r="UCD54" s="108"/>
      <c r="UCE54" s="108"/>
      <c r="UCF54" s="108"/>
      <c r="UCG54" s="108"/>
      <c r="UCH54" s="108"/>
      <c r="UCI54" s="108"/>
      <c r="UCJ54" s="108"/>
      <c r="UCK54" s="108"/>
      <c r="UCL54" s="108"/>
      <c r="UCM54" s="108"/>
      <c r="UCN54" s="108"/>
      <c r="UCO54" s="108"/>
      <c r="UCP54" s="108"/>
      <c r="UCQ54" s="108"/>
      <c r="UCR54" s="108"/>
      <c r="UCS54" s="108"/>
      <c r="UCT54" s="108"/>
      <c r="UCU54" s="108"/>
      <c r="UCV54" s="108"/>
      <c r="UCW54" s="108"/>
      <c r="UCX54" s="108"/>
      <c r="UCY54" s="108"/>
      <c r="UCZ54" s="108"/>
      <c r="UDA54" s="108"/>
      <c r="UDB54" s="108"/>
      <c r="UDC54" s="108"/>
      <c r="UDD54" s="108"/>
      <c r="UDE54" s="108"/>
      <c r="UDF54" s="108"/>
      <c r="UDG54" s="108"/>
      <c r="UDH54" s="108"/>
      <c r="UDI54" s="108"/>
      <c r="UDJ54" s="108"/>
      <c r="UDK54" s="108"/>
      <c r="UDL54" s="108"/>
      <c r="UDM54" s="108"/>
      <c r="UDN54" s="108"/>
      <c r="UDO54" s="108"/>
      <c r="UDP54" s="108"/>
      <c r="UDQ54" s="108"/>
      <c r="UDR54" s="108"/>
      <c r="UDS54" s="108"/>
      <c r="UDT54" s="108"/>
      <c r="UDU54" s="108"/>
      <c r="UDV54" s="108"/>
      <c r="UDW54" s="108"/>
      <c r="UDX54" s="108"/>
      <c r="UDY54" s="108"/>
      <c r="UDZ54" s="108"/>
      <c r="UEA54" s="108"/>
      <c r="UEB54" s="108"/>
      <c r="UEC54" s="108"/>
      <c r="UED54" s="108"/>
      <c r="UEE54" s="108"/>
      <c r="UEF54" s="108"/>
      <c r="UEG54" s="108"/>
      <c r="UEH54" s="108"/>
      <c r="UEI54" s="108"/>
      <c r="UEJ54" s="108"/>
      <c r="UEK54" s="108"/>
      <c r="UEL54" s="108"/>
      <c r="UEM54" s="108"/>
      <c r="UEN54" s="108"/>
      <c r="UEO54" s="108"/>
      <c r="UEP54" s="108"/>
      <c r="UEQ54" s="108"/>
      <c r="UER54" s="108"/>
      <c r="UES54" s="108"/>
      <c r="UET54" s="108"/>
      <c r="UEU54" s="108"/>
      <c r="UEV54" s="108"/>
      <c r="UEW54" s="108"/>
      <c r="UEX54" s="108"/>
      <c r="UEY54" s="108"/>
      <c r="UEZ54" s="108"/>
      <c r="UFA54" s="108"/>
      <c r="UFB54" s="108"/>
      <c r="UFC54" s="108"/>
      <c r="UFD54" s="108"/>
      <c r="UFE54" s="108"/>
      <c r="UFF54" s="108"/>
      <c r="UFG54" s="108"/>
      <c r="UFH54" s="108"/>
      <c r="UFI54" s="108"/>
      <c r="UFJ54" s="108"/>
      <c r="UFK54" s="108"/>
      <c r="UFL54" s="108"/>
      <c r="UFM54" s="108"/>
      <c r="UFN54" s="108"/>
      <c r="UFO54" s="108"/>
      <c r="UFP54" s="108"/>
      <c r="UFQ54" s="108"/>
      <c r="UFR54" s="108"/>
      <c r="UFS54" s="108"/>
      <c r="UFT54" s="108"/>
      <c r="UFU54" s="108"/>
      <c r="UFV54" s="108"/>
      <c r="UFW54" s="108"/>
      <c r="UFX54" s="108"/>
      <c r="UFY54" s="108"/>
      <c r="UFZ54" s="108"/>
      <c r="UGA54" s="108"/>
      <c r="UGB54" s="108"/>
      <c r="UGC54" s="108"/>
      <c r="UGD54" s="108"/>
      <c r="UGE54" s="108"/>
      <c r="UGF54" s="108"/>
      <c r="UGG54" s="108"/>
      <c r="UGH54" s="108"/>
      <c r="UGI54" s="108"/>
      <c r="UGJ54" s="108"/>
      <c r="UGK54" s="108"/>
      <c r="UGL54" s="108"/>
      <c r="UGM54" s="108"/>
      <c r="UGN54" s="108"/>
      <c r="UGO54" s="108"/>
      <c r="UGP54" s="108"/>
      <c r="UGQ54" s="108"/>
      <c r="UGR54" s="108"/>
      <c r="UGS54" s="108"/>
      <c r="UGT54" s="108"/>
      <c r="UGU54" s="108"/>
      <c r="UGV54" s="108"/>
      <c r="UGW54" s="108"/>
      <c r="UGX54" s="108"/>
      <c r="UGY54" s="108"/>
      <c r="UGZ54" s="108"/>
      <c r="UHA54" s="108"/>
      <c r="UHB54" s="108"/>
      <c r="UHC54" s="108"/>
      <c r="UHD54" s="108"/>
      <c r="UHE54" s="108"/>
      <c r="UHF54" s="108"/>
      <c r="UHG54" s="108"/>
      <c r="UHH54" s="108"/>
      <c r="UHI54" s="108"/>
      <c r="UHJ54" s="108"/>
      <c r="UHK54" s="108"/>
      <c r="UHL54" s="108"/>
      <c r="UHM54" s="108"/>
      <c r="UHN54" s="108"/>
      <c r="UHO54" s="108"/>
      <c r="UHP54" s="108"/>
      <c r="UHQ54" s="108"/>
      <c r="UHR54" s="108"/>
      <c r="UHS54" s="108"/>
      <c r="UHT54" s="108"/>
      <c r="UHU54" s="108"/>
      <c r="UHV54" s="108"/>
      <c r="UHW54" s="108"/>
      <c r="UHX54" s="108"/>
      <c r="UHY54" s="108"/>
      <c r="UHZ54" s="108"/>
      <c r="UIA54" s="108"/>
      <c r="UIB54" s="108"/>
      <c r="UIC54" s="108"/>
      <c r="UID54" s="108"/>
      <c r="UIE54" s="108"/>
      <c r="UIF54" s="108"/>
      <c r="UIG54" s="108"/>
      <c r="UIH54" s="108"/>
      <c r="UII54" s="108"/>
      <c r="UIJ54" s="108"/>
      <c r="UIK54" s="108"/>
      <c r="UIL54" s="108"/>
      <c r="UIM54" s="108"/>
      <c r="UIN54" s="108"/>
      <c r="UIO54" s="108"/>
      <c r="UIP54" s="108"/>
      <c r="UIQ54" s="108"/>
      <c r="UIR54" s="108"/>
      <c r="UIS54" s="108"/>
      <c r="UIT54" s="108"/>
      <c r="UIU54" s="108"/>
      <c r="UIV54" s="108"/>
      <c r="UIW54" s="108"/>
      <c r="UIX54" s="108"/>
      <c r="UIY54" s="108"/>
      <c r="UIZ54" s="108"/>
      <c r="UJA54" s="108"/>
      <c r="UJB54" s="108"/>
      <c r="UJC54" s="108"/>
      <c r="UJD54" s="108"/>
      <c r="UJE54" s="108"/>
      <c r="UJF54" s="108"/>
      <c r="UJG54" s="108"/>
      <c r="UJH54" s="108"/>
      <c r="UJI54" s="108"/>
      <c r="UJJ54" s="108"/>
      <c r="UJK54" s="108"/>
      <c r="UJL54" s="108"/>
      <c r="UJM54" s="108"/>
      <c r="UJN54" s="108"/>
      <c r="UJO54" s="108"/>
      <c r="UJP54" s="108"/>
      <c r="UJQ54" s="108"/>
      <c r="UJR54" s="108"/>
      <c r="UJS54" s="108"/>
      <c r="UJT54" s="108"/>
      <c r="UJU54" s="108"/>
      <c r="UJV54" s="108"/>
      <c r="UJW54" s="108"/>
      <c r="UJX54" s="108"/>
      <c r="UJY54" s="108"/>
      <c r="UJZ54" s="108"/>
      <c r="UKA54" s="108"/>
      <c r="UKB54" s="108"/>
      <c r="UKC54" s="108"/>
      <c r="UKD54" s="108"/>
      <c r="UKE54" s="108"/>
      <c r="UKF54" s="108"/>
      <c r="UKG54" s="108"/>
      <c r="UKH54" s="108"/>
      <c r="UKI54" s="108"/>
      <c r="UKJ54" s="108"/>
      <c r="UKK54" s="108"/>
      <c r="UKL54" s="108"/>
      <c r="UKM54" s="108"/>
      <c r="UKN54" s="108"/>
      <c r="UKO54" s="108"/>
      <c r="UKP54" s="108"/>
      <c r="UKQ54" s="108"/>
      <c r="UKR54" s="108"/>
      <c r="UKS54" s="108"/>
      <c r="UKT54" s="108"/>
      <c r="UKU54" s="108"/>
      <c r="UKV54" s="108"/>
      <c r="UKW54" s="108"/>
      <c r="UKX54" s="108"/>
      <c r="UKY54" s="108"/>
      <c r="UKZ54" s="108"/>
      <c r="ULA54" s="108"/>
      <c r="ULB54" s="108"/>
      <c r="ULC54" s="108"/>
      <c r="ULD54" s="108"/>
      <c r="ULE54" s="108"/>
      <c r="ULF54" s="108"/>
      <c r="ULG54" s="108"/>
      <c r="ULH54" s="108"/>
      <c r="ULI54" s="108"/>
      <c r="ULJ54" s="108"/>
      <c r="ULK54" s="108"/>
      <c r="ULL54" s="108"/>
      <c r="ULM54" s="108"/>
      <c r="ULN54" s="108"/>
      <c r="ULO54" s="108"/>
      <c r="ULP54" s="108"/>
      <c r="ULQ54" s="108"/>
      <c r="ULR54" s="108"/>
      <c r="ULS54" s="108"/>
      <c r="ULT54" s="108"/>
      <c r="ULU54" s="108"/>
      <c r="ULV54" s="108"/>
      <c r="ULW54" s="108"/>
      <c r="ULX54" s="108"/>
      <c r="ULY54" s="108"/>
      <c r="ULZ54" s="108"/>
      <c r="UMA54" s="108"/>
      <c r="UMB54" s="108"/>
      <c r="UMC54" s="108"/>
      <c r="UMD54" s="108"/>
      <c r="UME54" s="108"/>
      <c r="UMF54" s="108"/>
      <c r="UMG54" s="108"/>
      <c r="UMH54" s="108"/>
      <c r="UMI54" s="108"/>
      <c r="UMJ54" s="108"/>
      <c r="UMK54" s="108"/>
      <c r="UML54" s="108"/>
      <c r="UMM54" s="108"/>
      <c r="UMN54" s="108"/>
      <c r="UMO54" s="108"/>
      <c r="UMP54" s="108"/>
      <c r="UMQ54" s="108"/>
      <c r="UMR54" s="108"/>
      <c r="UMS54" s="108"/>
      <c r="UMT54" s="108"/>
      <c r="UMU54" s="108"/>
      <c r="UMV54" s="108"/>
      <c r="UMW54" s="108"/>
      <c r="UMX54" s="108"/>
      <c r="UMY54" s="108"/>
      <c r="UMZ54" s="108"/>
      <c r="UNA54" s="108"/>
      <c r="UNB54" s="108"/>
      <c r="UNC54" s="108"/>
      <c r="UND54" s="108"/>
      <c r="UNE54" s="108"/>
      <c r="UNF54" s="108"/>
      <c r="UNG54" s="108"/>
      <c r="UNH54" s="108"/>
      <c r="UNI54" s="108"/>
      <c r="UNJ54" s="108"/>
      <c r="UNK54" s="108"/>
      <c r="UNL54" s="108"/>
      <c r="UNM54" s="108"/>
      <c r="UNN54" s="108"/>
      <c r="UNO54" s="108"/>
      <c r="UNP54" s="108"/>
      <c r="UNQ54" s="108"/>
      <c r="UNR54" s="108"/>
      <c r="UNS54" s="108"/>
      <c r="UNT54" s="108"/>
      <c r="UNU54" s="108"/>
      <c r="UNV54" s="108"/>
      <c r="UNW54" s="108"/>
      <c r="UNX54" s="108"/>
      <c r="UNY54" s="108"/>
      <c r="UNZ54" s="108"/>
      <c r="UOA54" s="108"/>
      <c r="UOB54" s="108"/>
      <c r="UOC54" s="108"/>
      <c r="UOD54" s="108"/>
      <c r="UOE54" s="108"/>
      <c r="UOF54" s="108"/>
      <c r="UOG54" s="108"/>
      <c r="UOH54" s="108"/>
      <c r="UOI54" s="108"/>
      <c r="UOJ54" s="108"/>
      <c r="UOK54" s="108"/>
      <c r="UOL54" s="108"/>
      <c r="UOM54" s="108"/>
      <c r="UON54" s="108"/>
      <c r="UOO54" s="108"/>
      <c r="UOP54" s="108"/>
      <c r="UOQ54" s="108"/>
      <c r="UOR54" s="108"/>
      <c r="UOS54" s="108"/>
      <c r="UOT54" s="108"/>
      <c r="UOU54" s="108"/>
      <c r="UOV54" s="108"/>
      <c r="UOW54" s="108"/>
      <c r="UOX54" s="108"/>
      <c r="UOY54" s="108"/>
      <c r="UOZ54" s="108"/>
      <c r="UPA54" s="108"/>
      <c r="UPB54" s="108"/>
      <c r="UPC54" s="108"/>
      <c r="UPD54" s="108"/>
      <c r="UPE54" s="108"/>
      <c r="UPF54" s="108"/>
      <c r="UPG54" s="108"/>
      <c r="UPH54" s="108"/>
      <c r="UPI54" s="108"/>
      <c r="UPJ54" s="108"/>
      <c r="UPK54" s="108"/>
      <c r="UPL54" s="108"/>
      <c r="UPM54" s="108"/>
      <c r="UPN54" s="108"/>
      <c r="UPO54" s="108"/>
      <c r="UPP54" s="108"/>
      <c r="UPQ54" s="108"/>
      <c r="UPR54" s="108"/>
      <c r="UPS54" s="108"/>
      <c r="UPT54" s="108"/>
      <c r="UPU54" s="108"/>
      <c r="UPV54" s="108"/>
      <c r="UPW54" s="108"/>
      <c r="UPX54" s="108"/>
      <c r="UPY54" s="108"/>
      <c r="UPZ54" s="108"/>
      <c r="UQA54" s="108"/>
      <c r="UQB54" s="108"/>
      <c r="UQC54" s="108"/>
      <c r="UQD54" s="108"/>
      <c r="UQE54" s="108"/>
      <c r="UQF54" s="108"/>
      <c r="UQG54" s="108"/>
      <c r="UQH54" s="108"/>
      <c r="UQI54" s="108"/>
      <c r="UQJ54" s="108"/>
      <c r="UQK54" s="108"/>
      <c r="UQL54" s="108"/>
      <c r="UQM54" s="108"/>
      <c r="UQN54" s="108"/>
      <c r="UQO54" s="108"/>
      <c r="UQP54" s="108"/>
      <c r="UQQ54" s="108"/>
      <c r="UQR54" s="108"/>
      <c r="UQS54" s="108"/>
      <c r="UQT54" s="108"/>
      <c r="UQU54" s="108"/>
      <c r="UQV54" s="108"/>
      <c r="UQW54" s="108"/>
      <c r="UQX54" s="108"/>
      <c r="UQY54" s="108"/>
      <c r="UQZ54" s="108"/>
      <c r="URA54" s="108"/>
      <c r="URB54" s="108"/>
      <c r="URC54" s="108"/>
      <c r="URD54" s="108"/>
      <c r="URE54" s="108"/>
      <c r="URF54" s="108"/>
      <c r="URG54" s="108"/>
      <c r="URH54" s="108"/>
      <c r="URI54" s="108"/>
      <c r="URJ54" s="108"/>
      <c r="URK54" s="108"/>
      <c r="URL54" s="108"/>
      <c r="URM54" s="108"/>
      <c r="URN54" s="108"/>
      <c r="URO54" s="108"/>
      <c r="URP54" s="108"/>
      <c r="URQ54" s="108"/>
      <c r="URR54" s="108"/>
      <c r="URS54" s="108"/>
      <c r="URT54" s="108"/>
      <c r="URU54" s="108"/>
      <c r="URV54" s="108"/>
      <c r="URW54" s="108"/>
      <c r="URX54" s="108"/>
      <c r="URY54" s="108"/>
      <c r="URZ54" s="108"/>
      <c r="USA54" s="108"/>
      <c r="USB54" s="108"/>
      <c r="USC54" s="108"/>
      <c r="USD54" s="108"/>
      <c r="USE54" s="108"/>
      <c r="USF54" s="108"/>
      <c r="USG54" s="108"/>
      <c r="USH54" s="108"/>
      <c r="USI54" s="108"/>
      <c r="USJ54" s="108"/>
      <c r="USK54" s="108"/>
      <c r="USL54" s="108"/>
      <c r="USM54" s="108"/>
      <c r="USN54" s="108"/>
      <c r="USO54" s="108"/>
      <c r="USP54" s="108"/>
      <c r="USQ54" s="108"/>
      <c r="USR54" s="108"/>
      <c r="USS54" s="108"/>
      <c r="UST54" s="108"/>
      <c r="USU54" s="108"/>
      <c r="USV54" s="108"/>
      <c r="USW54" s="108"/>
      <c r="USX54" s="108"/>
      <c r="USY54" s="108"/>
      <c r="USZ54" s="108"/>
      <c r="UTA54" s="108"/>
      <c r="UTB54" s="108"/>
      <c r="UTC54" s="108"/>
      <c r="UTD54" s="108"/>
      <c r="UTE54" s="108"/>
      <c r="UTF54" s="108"/>
      <c r="UTG54" s="108"/>
      <c r="UTH54" s="108"/>
      <c r="UTI54" s="108"/>
      <c r="UTJ54" s="108"/>
      <c r="UTK54" s="108"/>
      <c r="UTL54" s="108"/>
      <c r="UTM54" s="108"/>
      <c r="UTN54" s="108"/>
      <c r="UTO54" s="108"/>
      <c r="UTP54" s="108"/>
      <c r="UTQ54" s="108"/>
      <c r="UTR54" s="108"/>
      <c r="UTS54" s="108"/>
      <c r="UTT54" s="108"/>
      <c r="UTU54" s="108"/>
      <c r="UTV54" s="108"/>
      <c r="UTW54" s="108"/>
      <c r="UTX54" s="108"/>
      <c r="UTY54" s="108"/>
      <c r="UTZ54" s="108"/>
      <c r="UUA54" s="108"/>
      <c r="UUB54" s="108"/>
      <c r="UUC54" s="108"/>
      <c r="UUD54" s="108"/>
      <c r="UUE54" s="108"/>
      <c r="UUF54" s="108"/>
      <c r="UUG54" s="108"/>
      <c r="UUH54" s="108"/>
      <c r="UUI54" s="108"/>
      <c r="UUJ54" s="108"/>
      <c r="UUK54" s="108"/>
      <c r="UUL54" s="108"/>
      <c r="UUM54" s="108"/>
      <c r="UUN54" s="108"/>
      <c r="UUO54" s="108"/>
      <c r="UUP54" s="108"/>
      <c r="UUQ54" s="108"/>
      <c r="UUR54" s="108"/>
      <c r="UUS54" s="108"/>
      <c r="UUT54" s="108"/>
      <c r="UUU54" s="108"/>
      <c r="UUV54" s="108"/>
      <c r="UUW54" s="108"/>
      <c r="UUX54" s="108"/>
      <c r="UUY54" s="108"/>
      <c r="UUZ54" s="108"/>
      <c r="UVA54" s="108"/>
      <c r="UVB54" s="108"/>
      <c r="UVC54" s="108"/>
      <c r="UVD54" s="108"/>
      <c r="UVE54" s="108"/>
      <c r="UVF54" s="108"/>
      <c r="UVG54" s="108"/>
      <c r="UVH54" s="108"/>
      <c r="UVI54" s="108"/>
      <c r="UVJ54" s="108"/>
      <c r="UVK54" s="108"/>
      <c r="UVL54" s="108"/>
      <c r="UVM54" s="108"/>
      <c r="UVN54" s="108"/>
      <c r="UVO54" s="108"/>
      <c r="UVP54" s="108"/>
      <c r="UVQ54" s="108"/>
      <c r="UVR54" s="108"/>
      <c r="UVS54" s="108"/>
      <c r="UVT54" s="108"/>
      <c r="UVU54" s="108"/>
      <c r="UVV54" s="108"/>
      <c r="UVW54" s="108"/>
      <c r="UVX54" s="108"/>
      <c r="UVY54" s="108"/>
      <c r="UVZ54" s="108"/>
      <c r="UWA54" s="108"/>
      <c r="UWB54" s="108"/>
      <c r="UWC54" s="108"/>
      <c r="UWD54" s="108"/>
      <c r="UWE54" s="108"/>
      <c r="UWF54" s="108"/>
      <c r="UWG54" s="108"/>
      <c r="UWH54" s="108"/>
      <c r="UWI54" s="108"/>
      <c r="UWJ54" s="108"/>
      <c r="UWK54" s="108"/>
      <c r="UWL54" s="108"/>
      <c r="UWM54" s="108"/>
      <c r="UWN54" s="108"/>
      <c r="UWO54" s="108"/>
      <c r="UWP54" s="108"/>
      <c r="UWQ54" s="108"/>
      <c r="UWR54" s="108"/>
      <c r="UWS54" s="108"/>
      <c r="UWT54" s="108"/>
      <c r="UWU54" s="108"/>
      <c r="UWV54" s="108"/>
      <c r="UWW54" s="108"/>
      <c r="UWX54" s="108"/>
      <c r="UWY54" s="108"/>
      <c r="UWZ54" s="108"/>
      <c r="UXA54" s="108"/>
      <c r="UXB54" s="108"/>
      <c r="UXC54" s="108"/>
      <c r="UXD54" s="108"/>
      <c r="UXE54" s="108"/>
      <c r="UXF54" s="108"/>
      <c r="UXG54" s="108"/>
      <c r="UXH54" s="108"/>
      <c r="UXI54" s="108"/>
      <c r="UXJ54" s="108"/>
      <c r="UXK54" s="108"/>
      <c r="UXL54" s="108"/>
      <c r="UXM54" s="108"/>
      <c r="UXN54" s="108"/>
      <c r="UXO54" s="108"/>
      <c r="UXP54" s="108"/>
      <c r="UXQ54" s="108"/>
      <c r="UXR54" s="108"/>
      <c r="UXS54" s="108"/>
      <c r="UXT54" s="108"/>
      <c r="UXU54" s="108"/>
      <c r="UXV54" s="108"/>
      <c r="UXW54" s="108"/>
      <c r="UXX54" s="108"/>
      <c r="UXY54" s="108"/>
      <c r="UXZ54" s="108"/>
      <c r="UYA54" s="108"/>
      <c r="UYB54" s="108"/>
      <c r="UYC54" s="108"/>
      <c r="UYD54" s="108"/>
      <c r="UYE54" s="108"/>
      <c r="UYF54" s="108"/>
      <c r="UYG54" s="108"/>
      <c r="UYH54" s="108"/>
      <c r="UYI54" s="108"/>
      <c r="UYJ54" s="108"/>
      <c r="UYK54" s="108"/>
      <c r="UYL54" s="108"/>
      <c r="UYM54" s="108"/>
      <c r="UYN54" s="108"/>
      <c r="UYO54" s="108"/>
      <c r="UYP54" s="108"/>
      <c r="UYQ54" s="108"/>
      <c r="UYR54" s="108"/>
      <c r="UYS54" s="108"/>
      <c r="UYT54" s="108"/>
      <c r="UYU54" s="108"/>
      <c r="UYV54" s="108"/>
      <c r="UYW54" s="108"/>
      <c r="UYX54" s="108"/>
      <c r="UYY54" s="108"/>
      <c r="UYZ54" s="108"/>
      <c r="UZA54" s="108"/>
      <c r="UZB54" s="108"/>
      <c r="UZC54" s="108"/>
      <c r="UZD54" s="108"/>
      <c r="UZE54" s="108"/>
      <c r="UZF54" s="108"/>
      <c r="UZG54" s="108"/>
      <c r="UZH54" s="108"/>
      <c r="UZI54" s="108"/>
      <c r="UZJ54" s="108"/>
      <c r="UZK54" s="108"/>
      <c r="UZL54" s="108"/>
      <c r="UZM54" s="108"/>
      <c r="UZN54" s="108"/>
      <c r="UZO54" s="108"/>
      <c r="UZP54" s="108"/>
      <c r="UZQ54" s="108"/>
      <c r="UZR54" s="108"/>
      <c r="UZS54" s="108"/>
      <c r="UZT54" s="108"/>
      <c r="UZU54" s="108"/>
      <c r="UZV54" s="108"/>
      <c r="UZW54" s="108"/>
      <c r="UZX54" s="108"/>
      <c r="UZY54" s="108"/>
      <c r="UZZ54" s="108"/>
      <c r="VAA54" s="108"/>
      <c r="VAB54" s="108"/>
      <c r="VAC54" s="108"/>
      <c r="VAD54" s="108"/>
      <c r="VAE54" s="108"/>
      <c r="VAF54" s="108"/>
      <c r="VAG54" s="108"/>
      <c r="VAH54" s="108"/>
      <c r="VAI54" s="108"/>
      <c r="VAJ54" s="108"/>
      <c r="VAK54" s="108"/>
      <c r="VAL54" s="108"/>
      <c r="VAM54" s="108"/>
      <c r="VAN54" s="108"/>
      <c r="VAO54" s="108"/>
      <c r="VAP54" s="108"/>
      <c r="VAQ54" s="108"/>
      <c r="VAR54" s="108"/>
      <c r="VAS54" s="108"/>
      <c r="VAT54" s="108"/>
      <c r="VAU54" s="108"/>
      <c r="VAV54" s="108"/>
      <c r="VAW54" s="108"/>
      <c r="VAX54" s="108"/>
      <c r="VAY54" s="108"/>
      <c r="VAZ54" s="108"/>
      <c r="VBA54" s="108"/>
      <c r="VBB54" s="108"/>
      <c r="VBC54" s="108"/>
      <c r="VBD54" s="108"/>
      <c r="VBE54" s="108"/>
      <c r="VBF54" s="108"/>
      <c r="VBG54" s="108"/>
      <c r="VBH54" s="108"/>
      <c r="VBI54" s="108"/>
      <c r="VBJ54" s="108"/>
      <c r="VBK54" s="108"/>
      <c r="VBL54" s="108"/>
      <c r="VBM54" s="108"/>
      <c r="VBN54" s="108"/>
      <c r="VBO54" s="108"/>
      <c r="VBP54" s="108"/>
      <c r="VBQ54" s="108"/>
      <c r="VBR54" s="108"/>
      <c r="VBS54" s="108"/>
      <c r="VBT54" s="108"/>
      <c r="VBU54" s="108"/>
      <c r="VBV54" s="108"/>
      <c r="VBW54" s="108"/>
      <c r="VBX54" s="108"/>
      <c r="VBY54" s="108"/>
      <c r="VBZ54" s="108"/>
      <c r="VCA54" s="108"/>
      <c r="VCB54" s="108"/>
      <c r="VCC54" s="108"/>
      <c r="VCD54" s="108"/>
      <c r="VCE54" s="108"/>
      <c r="VCF54" s="108"/>
      <c r="VCG54" s="108"/>
      <c r="VCH54" s="108"/>
      <c r="VCI54" s="108"/>
      <c r="VCJ54" s="108"/>
      <c r="VCK54" s="108"/>
      <c r="VCL54" s="108"/>
      <c r="VCM54" s="108"/>
      <c r="VCN54" s="108"/>
      <c r="VCO54" s="108"/>
      <c r="VCP54" s="108"/>
      <c r="VCQ54" s="108"/>
      <c r="VCR54" s="108"/>
      <c r="VCS54" s="108"/>
      <c r="VCT54" s="108"/>
      <c r="VCU54" s="108"/>
      <c r="VCV54" s="108"/>
      <c r="VCW54" s="108"/>
      <c r="VCX54" s="108"/>
      <c r="VCY54" s="108"/>
      <c r="VCZ54" s="108"/>
      <c r="VDA54" s="108"/>
      <c r="VDB54" s="108"/>
      <c r="VDC54" s="108"/>
      <c r="VDD54" s="108"/>
      <c r="VDE54" s="108"/>
      <c r="VDF54" s="108"/>
      <c r="VDG54" s="108"/>
      <c r="VDH54" s="108"/>
      <c r="VDI54" s="108"/>
      <c r="VDJ54" s="108"/>
      <c r="VDK54" s="108"/>
      <c r="VDL54" s="108"/>
      <c r="VDM54" s="108"/>
      <c r="VDN54" s="108"/>
      <c r="VDO54" s="108"/>
      <c r="VDP54" s="108"/>
      <c r="VDQ54" s="108"/>
      <c r="VDR54" s="108"/>
      <c r="VDS54" s="108"/>
      <c r="VDT54" s="108"/>
      <c r="VDU54" s="108"/>
      <c r="VDV54" s="108"/>
      <c r="VDW54" s="108"/>
      <c r="VDX54" s="108"/>
      <c r="VDY54" s="108"/>
      <c r="VDZ54" s="108"/>
      <c r="VEA54" s="108"/>
      <c r="VEB54" s="108"/>
      <c r="VEC54" s="108"/>
      <c r="VED54" s="108"/>
      <c r="VEE54" s="108"/>
      <c r="VEF54" s="108"/>
      <c r="VEG54" s="108"/>
      <c r="VEH54" s="108"/>
      <c r="VEI54" s="108"/>
      <c r="VEJ54" s="108"/>
      <c r="VEK54" s="108"/>
      <c r="VEL54" s="108"/>
      <c r="VEM54" s="108"/>
      <c r="VEN54" s="108"/>
      <c r="VEO54" s="108"/>
      <c r="VEP54" s="108"/>
      <c r="VEQ54" s="108"/>
      <c r="VER54" s="108"/>
      <c r="VES54" s="108"/>
      <c r="VET54" s="108"/>
      <c r="VEU54" s="108"/>
      <c r="VEV54" s="108"/>
      <c r="VEW54" s="108"/>
      <c r="VEX54" s="108"/>
      <c r="VEY54" s="108"/>
      <c r="VEZ54" s="108"/>
      <c r="VFA54" s="108"/>
      <c r="VFB54" s="108"/>
      <c r="VFC54" s="108"/>
      <c r="VFD54" s="108"/>
      <c r="VFE54" s="108"/>
      <c r="VFF54" s="108"/>
      <c r="VFG54" s="108"/>
      <c r="VFH54" s="108"/>
      <c r="VFI54" s="108"/>
      <c r="VFJ54" s="108"/>
      <c r="VFK54" s="108"/>
      <c r="VFL54" s="108"/>
      <c r="VFM54" s="108"/>
      <c r="VFN54" s="108"/>
      <c r="VFO54" s="108"/>
      <c r="VFP54" s="108"/>
      <c r="VFQ54" s="108"/>
      <c r="VFR54" s="108"/>
      <c r="VFS54" s="108"/>
      <c r="VFT54" s="108"/>
      <c r="VFU54" s="108"/>
      <c r="VFV54" s="108"/>
      <c r="VFW54" s="108"/>
      <c r="VFX54" s="108"/>
      <c r="VFY54" s="108"/>
      <c r="VFZ54" s="108"/>
      <c r="VGA54" s="108"/>
      <c r="VGB54" s="108"/>
      <c r="VGC54" s="108"/>
      <c r="VGD54" s="108"/>
      <c r="VGE54" s="108"/>
      <c r="VGF54" s="108"/>
      <c r="VGG54" s="108"/>
      <c r="VGH54" s="108"/>
      <c r="VGI54" s="108"/>
      <c r="VGJ54" s="108"/>
      <c r="VGK54" s="108"/>
      <c r="VGL54" s="108"/>
      <c r="VGM54" s="108"/>
      <c r="VGN54" s="108"/>
      <c r="VGO54" s="108"/>
      <c r="VGP54" s="108"/>
      <c r="VGQ54" s="108"/>
      <c r="VGR54" s="108"/>
      <c r="VGS54" s="108"/>
      <c r="VGT54" s="108"/>
      <c r="VGU54" s="108"/>
      <c r="VGV54" s="108"/>
      <c r="VGW54" s="108"/>
      <c r="VGX54" s="108"/>
      <c r="VGY54" s="108"/>
      <c r="VGZ54" s="108"/>
      <c r="VHA54" s="108"/>
      <c r="VHB54" s="108"/>
      <c r="VHC54" s="108"/>
      <c r="VHD54" s="108"/>
      <c r="VHE54" s="108"/>
      <c r="VHF54" s="108"/>
      <c r="VHG54" s="108"/>
      <c r="VHH54" s="108"/>
      <c r="VHI54" s="108"/>
      <c r="VHJ54" s="108"/>
      <c r="VHK54" s="108"/>
      <c r="VHL54" s="108"/>
      <c r="VHM54" s="108"/>
      <c r="VHN54" s="108"/>
      <c r="VHO54" s="108"/>
      <c r="VHP54" s="108"/>
      <c r="VHQ54" s="108"/>
      <c r="VHR54" s="108"/>
      <c r="VHS54" s="108"/>
      <c r="VHT54" s="108"/>
      <c r="VHU54" s="108"/>
      <c r="VHV54" s="108"/>
      <c r="VHW54" s="108"/>
      <c r="VHX54" s="108"/>
      <c r="VHY54" s="108"/>
      <c r="VHZ54" s="108"/>
      <c r="VIA54" s="108"/>
      <c r="VIB54" s="108"/>
      <c r="VIC54" s="108"/>
      <c r="VID54" s="108"/>
      <c r="VIE54" s="108"/>
      <c r="VIF54" s="108"/>
      <c r="VIG54" s="108"/>
      <c r="VIH54" s="108"/>
      <c r="VII54" s="108"/>
      <c r="VIJ54" s="108"/>
      <c r="VIK54" s="108"/>
      <c r="VIL54" s="108"/>
      <c r="VIM54" s="108"/>
      <c r="VIN54" s="108"/>
      <c r="VIO54" s="108"/>
      <c r="VIP54" s="108"/>
      <c r="VIQ54" s="108"/>
      <c r="VIR54" s="108"/>
      <c r="VIS54" s="108"/>
      <c r="VIT54" s="108"/>
      <c r="VIU54" s="108"/>
      <c r="VIV54" s="108"/>
      <c r="VIW54" s="108"/>
      <c r="VIX54" s="108"/>
      <c r="VIY54" s="108"/>
      <c r="VIZ54" s="108"/>
      <c r="VJA54" s="108"/>
      <c r="VJB54" s="108"/>
      <c r="VJC54" s="108"/>
      <c r="VJD54" s="108"/>
      <c r="VJE54" s="108"/>
      <c r="VJF54" s="108"/>
      <c r="VJG54" s="108"/>
      <c r="VJH54" s="108"/>
      <c r="VJI54" s="108"/>
      <c r="VJJ54" s="108"/>
      <c r="VJK54" s="108"/>
      <c r="VJL54" s="108"/>
      <c r="VJM54" s="108"/>
      <c r="VJN54" s="108"/>
      <c r="VJO54" s="108"/>
      <c r="VJP54" s="108"/>
      <c r="VJQ54" s="108"/>
      <c r="VJR54" s="108"/>
      <c r="VJS54" s="108"/>
      <c r="VJT54" s="108"/>
      <c r="VJU54" s="108"/>
      <c r="VJV54" s="108"/>
      <c r="VJW54" s="108"/>
      <c r="VJX54" s="108"/>
      <c r="VJY54" s="108"/>
      <c r="VJZ54" s="108"/>
      <c r="VKA54" s="108"/>
      <c r="VKB54" s="108"/>
      <c r="VKC54" s="108"/>
      <c r="VKD54" s="108"/>
      <c r="VKE54" s="108"/>
      <c r="VKF54" s="108"/>
      <c r="VKG54" s="108"/>
      <c r="VKH54" s="108"/>
      <c r="VKI54" s="108"/>
      <c r="VKJ54" s="108"/>
      <c r="VKK54" s="108"/>
      <c r="VKL54" s="108"/>
      <c r="VKM54" s="108"/>
      <c r="VKN54" s="108"/>
      <c r="VKO54" s="108"/>
      <c r="VKP54" s="108"/>
      <c r="VKQ54" s="108"/>
      <c r="VKR54" s="108"/>
      <c r="VKS54" s="108"/>
      <c r="VKT54" s="108"/>
      <c r="VKU54" s="108"/>
      <c r="VKV54" s="108"/>
      <c r="VKW54" s="108"/>
      <c r="VKX54" s="108"/>
      <c r="VKY54" s="108"/>
      <c r="VKZ54" s="108"/>
      <c r="VLA54" s="108"/>
      <c r="VLB54" s="108"/>
      <c r="VLC54" s="108"/>
      <c r="VLD54" s="108"/>
      <c r="VLE54" s="108"/>
      <c r="VLF54" s="108"/>
      <c r="VLG54" s="108"/>
      <c r="VLH54" s="108"/>
      <c r="VLI54" s="108"/>
      <c r="VLJ54" s="108"/>
      <c r="VLK54" s="108"/>
      <c r="VLL54" s="108"/>
      <c r="VLM54" s="108"/>
      <c r="VLN54" s="108"/>
      <c r="VLO54" s="108"/>
      <c r="VLP54" s="108"/>
      <c r="VLQ54" s="108"/>
      <c r="VLR54" s="108"/>
      <c r="VLS54" s="108"/>
      <c r="VLT54" s="108"/>
      <c r="VLU54" s="108"/>
      <c r="VLV54" s="108"/>
      <c r="VLW54" s="108"/>
      <c r="VLX54" s="108"/>
      <c r="VLY54" s="108"/>
      <c r="VLZ54" s="108"/>
      <c r="VMA54" s="108"/>
      <c r="VMB54" s="108"/>
      <c r="VMC54" s="108"/>
      <c r="VMD54" s="108"/>
      <c r="VME54" s="108"/>
      <c r="VMF54" s="108"/>
      <c r="VMG54" s="108"/>
      <c r="VMH54" s="108"/>
      <c r="VMI54" s="108"/>
      <c r="VMJ54" s="108"/>
      <c r="VMK54" s="108"/>
      <c r="VML54" s="108"/>
      <c r="VMM54" s="108"/>
      <c r="VMN54" s="108"/>
      <c r="VMO54" s="108"/>
      <c r="VMP54" s="108"/>
      <c r="VMQ54" s="108"/>
      <c r="VMR54" s="108"/>
      <c r="VMS54" s="108"/>
      <c r="VMT54" s="108"/>
      <c r="VMU54" s="108"/>
      <c r="VMV54" s="108"/>
      <c r="VMW54" s="108"/>
      <c r="VMX54" s="108"/>
      <c r="VMY54" s="108"/>
      <c r="VMZ54" s="108"/>
      <c r="VNA54" s="108"/>
      <c r="VNB54" s="108"/>
      <c r="VNC54" s="108"/>
      <c r="VND54" s="108"/>
      <c r="VNE54" s="108"/>
      <c r="VNF54" s="108"/>
      <c r="VNG54" s="108"/>
      <c r="VNH54" s="108"/>
      <c r="VNI54" s="108"/>
      <c r="VNJ54" s="108"/>
      <c r="VNK54" s="108"/>
      <c r="VNL54" s="108"/>
      <c r="VNM54" s="108"/>
      <c r="VNN54" s="108"/>
      <c r="VNO54" s="108"/>
      <c r="VNP54" s="108"/>
      <c r="VNQ54" s="108"/>
      <c r="VNR54" s="108"/>
      <c r="VNS54" s="108"/>
      <c r="VNT54" s="108"/>
      <c r="VNU54" s="108"/>
      <c r="VNV54" s="108"/>
      <c r="VNW54" s="108"/>
      <c r="VNX54" s="108"/>
      <c r="VNY54" s="108"/>
      <c r="VNZ54" s="108"/>
      <c r="VOA54" s="108"/>
      <c r="VOB54" s="108"/>
      <c r="VOC54" s="108"/>
      <c r="VOD54" s="108"/>
      <c r="VOE54" s="108"/>
      <c r="VOF54" s="108"/>
      <c r="VOG54" s="108"/>
      <c r="VOH54" s="108"/>
      <c r="VOI54" s="108"/>
      <c r="VOJ54" s="108"/>
      <c r="VOK54" s="108"/>
      <c r="VOL54" s="108"/>
      <c r="VOM54" s="108"/>
      <c r="VON54" s="108"/>
      <c r="VOO54" s="108"/>
      <c r="VOP54" s="108"/>
      <c r="VOQ54" s="108"/>
      <c r="VOR54" s="108"/>
      <c r="VOS54" s="108"/>
      <c r="VOT54" s="108"/>
      <c r="VOU54" s="108"/>
      <c r="VOV54" s="108"/>
      <c r="VOW54" s="108"/>
      <c r="VOX54" s="108"/>
      <c r="VOY54" s="108"/>
      <c r="VOZ54" s="108"/>
      <c r="VPA54" s="108"/>
      <c r="VPB54" s="108"/>
      <c r="VPC54" s="108"/>
      <c r="VPD54" s="108"/>
      <c r="VPE54" s="108"/>
      <c r="VPF54" s="108"/>
      <c r="VPG54" s="108"/>
      <c r="VPH54" s="108"/>
      <c r="VPI54" s="108"/>
      <c r="VPJ54" s="108"/>
      <c r="VPK54" s="108"/>
      <c r="VPL54" s="108"/>
      <c r="VPM54" s="108"/>
      <c r="VPN54" s="108"/>
      <c r="VPO54" s="108"/>
      <c r="VPP54" s="108"/>
      <c r="VPQ54" s="108"/>
      <c r="VPR54" s="108"/>
      <c r="VPS54" s="108"/>
      <c r="VPT54" s="108"/>
      <c r="VPU54" s="108"/>
      <c r="VPV54" s="108"/>
      <c r="VPW54" s="108"/>
      <c r="VPX54" s="108"/>
      <c r="VPY54" s="108"/>
      <c r="VPZ54" s="108"/>
      <c r="VQA54" s="108"/>
      <c r="VQB54" s="108"/>
      <c r="VQC54" s="108"/>
      <c r="VQD54" s="108"/>
      <c r="VQE54" s="108"/>
      <c r="VQF54" s="108"/>
      <c r="VQG54" s="108"/>
      <c r="VQH54" s="108"/>
      <c r="VQI54" s="108"/>
      <c r="VQJ54" s="108"/>
      <c r="VQK54" s="108"/>
      <c r="VQL54" s="108"/>
      <c r="VQM54" s="108"/>
      <c r="VQN54" s="108"/>
      <c r="VQO54" s="108"/>
      <c r="VQP54" s="108"/>
      <c r="VQQ54" s="108"/>
      <c r="VQR54" s="108"/>
      <c r="VQS54" s="108"/>
      <c r="VQT54" s="108"/>
      <c r="VQU54" s="108"/>
      <c r="VQV54" s="108"/>
      <c r="VQW54" s="108"/>
      <c r="VQX54" s="108"/>
      <c r="VQY54" s="108"/>
      <c r="VQZ54" s="108"/>
      <c r="VRA54" s="108"/>
      <c r="VRB54" s="108"/>
      <c r="VRC54" s="108"/>
      <c r="VRD54" s="108"/>
      <c r="VRE54" s="108"/>
      <c r="VRF54" s="108"/>
      <c r="VRG54" s="108"/>
      <c r="VRH54" s="108"/>
      <c r="VRI54" s="108"/>
      <c r="VRJ54" s="108"/>
      <c r="VRK54" s="108"/>
      <c r="VRL54" s="108"/>
      <c r="VRM54" s="108"/>
      <c r="VRN54" s="108"/>
      <c r="VRO54" s="108"/>
      <c r="VRP54" s="108"/>
      <c r="VRQ54" s="108"/>
      <c r="VRR54" s="108"/>
      <c r="VRS54" s="108"/>
      <c r="VRT54" s="108"/>
      <c r="VRU54" s="108"/>
      <c r="VRV54" s="108"/>
      <c r="VRW54" s="108"/>
      <c r="VRX54" s="108"/>
      <c r="VRY54" s="108"/>
      <c r="VRZ54" s="108"/>
      <c r="VSA54" s="108"/>
      <c r="VSB54" s="108"/>
      <c r="VSC54" s="108"/>
      <c r="VSD54" s="108"/>
      <c r="VSE54" s="108"/>
      <c r="VSF54" s="108"/>
      <c r="VSG54" s="108"/>
      <c r="VSH54" s="108"/>
      <c r="VSI54" s="108"/>
      <c r="VSJ54" s="108"/>
      <c r="VSK54" s="108"/>
      <c r="VSL54" s="108"/>
      <c r="VSM54" s="108"/>
      <c r="VSN54" s="108"/>
      <c r="VSO54" s="108"/>
      <c r="VSP54" s="108"/>
      <c r="VSQ54" s="108"/>
      <c r="VSR54" s="108"/>
      <c r="VSS54" s="108"/>
      <c r="VST54" s="108"/>
      <c r="VSU54" s="108"/>
      <c r="VSV54" s="108"/>
      <c r="VSW54" s="108"/>
      <c r="VSX54" s="108"/>
      <c r="VSY54" s="108"/>
      <c r="VSZ54" s="108"/>
      <c r="VTA54" s="108"/>
      <c r="VTB54" s="108"/>
      <c r="VTC54" s="108"/>
      <c r="VTD54" s="108"/>
      <c r="VTE54" s="108"/>
      <c r="VTF54" s="108"/>
      <c r="VTG54" s="108"/>
      <c r="VTH54" s="108"/>
      <c r="VTI54" s="108"/>
      <c r="VTJ54" s="108"/>
      <c r="VTK54" s="108"/>
      <c r="VTL54" s="108"/>
      <c r="VTM54" s="108"/>
      <c r="VTN54" s="108"/>
      <c r="VTO54" s="108"/>
      <c r="VTP54" s="108"/>
      <c r="VTQ54" s="108"/>
      <c r="VTR54" s="108"/>
      <c r="VTS54" s="108"/>
      <c r="VTT54" s="108"/>
      <c r="VTU54" s="108"/>
      <c r="VTV54" s="108"/>
      <c r="VTW54" s="108"/>
      <c r="VTX54" s="108"/>
      <c r="VTY54" s="108"/>
      <c r="VTZ54" s="108"/>
      <c r="VUA54" s="108"/>
      <c r="VUB54" s="108"/>
      <c r="VUC54" s="108"/>
      <c r="VUD54" s="108"/>
      <c r="VUE54" s="108"/>
      <c r="VUF54" s="108"/>
      <c r="VUG54" s="108"/>
      <c r="VUH54" s="108"/>
      <c r="VUI54" s="108"/>
      <c r="VUJ54" s="108"/>
      <c r="VUK54" s="108"/>
      <c r="VUL54" s="108"/>
      <c r="VUM54" s="108"/>
      <c r="VUN54" s="108"/>
      <c r="VUO54" s="108"/>
      <c r="VUP54" s="108"/>
      <c r="VUQ54" s="108"/>
      <c r="VUR54" s="108"/>
      <c r="VUS54" s="108"/>
      <c r="VUT54" s="108"/>
      <c r="VUU54" s="108"/>
      <c r="VUV54" s="108"/>
      <c r="VUW54" s="108"/>
      <c r="VUX54" s="108"/>
      <c r="VUY54" s="108"/>
      <c r="VUZ54" s="108"/>
      <c r="VVA54" s="108"/>
      <c r="VVB54" s="108"/>
      <c r="VVC54" s="108"/>
      <c r="VVD54" s="108"/>
      <c r="VVE54" s="108"/>
      <c r="VVF54" s="108"/>
      <c r="VVG54" s="108"/>
      <c r="VVH54" s="108"/>
      <c r="VVI54" s="108"/>
      <c r="VVJ54" s="108"/>
      <c r="VVK54" s="108"/>
      <c r="VVL54" s="108"/>
      <c r="VVM54" s="108"/>
      <c r="VVN54" s="108"/>
      <c r="VVO54" s="108"/>
      <c r="VVP54" s="108"/>
      <c r="VVQ54" s="108"/>
      <c r="VVR54" s="108"/>
      <c r="VVS54" s="108"/>
      <c r="VVT54" s="108"/>
      <c r="VVU54" s="108"/>
      <c r="VVV54" s="108"/>
      <c r="VVW54" s="108"/>
      <c r="VVX54" s="108"/>
      <c r="VVY54" s="108"/>
      <c r="VVZ54" s="108"/>
      <c r="VWA54" s="108"/>
      <c r="VWB54" s="108"/>
      <c r="VWC54" s="108"/>
      <c r="VWD54" s="108"/>
      <c r="VWE54" s="108"/>
      <c r="VWF54" s="108"/>
      <c r="VWG54" s="108"/>
      <c r="VWH54" s="108"/>
      <c r="VWI54" s="108"/>
      <c r="VWJ54" s="108"/>
      <c r="VWK54" s="108"/>
      <c r="VWL54" s="108"/>
      <c r="VWM54" s="108"/>
      <c r="VWN54" s="108"/>
      <c r="VWO54" s="108"/>
      <c r="VWP54" s="108"/>
      <c r="VWQ54" s="108"/>
      <c r="VWR54" s="108"/>
      <c r="VWS54" s="108"/>
      <c r="VWT54" s="108"/>
      <c r="VWU54" s="108"/>
      <c r="VWV54" s="108"/>
      <c r="VWW54" s="108"/>
      <c r="VWX54" s="108"/>
      <c r="VWY54" s="108"/>
      <c r="VWZ54" s="108"/>
      <c r="VXA54" s="108"/>
      <c r="VXB54" s="108"/>
      <c r="VXC54" s="108"/>
      <c r="VXD54" s="108"/>
      <c r="VXE54" s="108"/>
      <c r="VXF54" s="108"/>
      <c r="VXG54" s="108"/>
      <c r="VXH54" s="108"/>
      <c r="VXI54" s="108"/>
      <c r="VXJ54" s="108"/>
      <c r="VXK54" s="108"/>
      <c r="VXL54" s="108"/>
      <c r="VXM54" s="108"/>
      <c r="VXN54" s="108"/>
      <c r="VXO54" s="108"/>
      <c r="VXP54" s="108"/>
      <c r="VXQ54" s="108"/>
      <c r="VXR54" s="108"/>
      <c r="VXS54" s="108"/>
      <c r="VXT54" s="108"/>
      <c r="VXU54" s="108"/>
      <c r="VXV54" s="108"/>
      <c r="VXW54" s="108"/>
      <c r="VXX54" s="108"/>
      <c r="VXY54" s="108"/>
      <c r="VXZ54" s="108"/>
      <c r="VYA54" s="108"/>
      <c r="VYB54" s="108"/>
      <c r="VYC54" s="108"/>
      <c r="VYD54" s="108"/>
      <c r="VYE54" s="108"/>
      <c r="VYF54" s="108"/>
      <c r="VYG54" s="108"/>
      <c r="VYH54" s="108"/>
      <c r="VYI54" s="108"/>
      <c r="VYJ54" s="108"/>
      <c r="VYK54" s="108"/>
      <c r="VYL54" s="108"/>
      <c r="VYM54" s="108"/>
      <c r="VYN54" s="108"/>
      <c r="VYO54" s="108"/>
      <c r="VYP54" s="108"/>
      <c r="VYQ54" s="108"/>
      <c r="VYR54" s="108"/>
      <c r="VYS54" s="108"/>
      <c r="VYT54" s="108"/>
      <c r="VYU54" s="108"/>
      <c r="VYV54" s="108"/>
      <c r="VYW54" s="108"/>
      <c r="VYX54" s="108"/>
      <c r="VYY54" s="108"/>
      <c r="VYZ54" s="108"/>
      <c r="VZA54" s="108"/>
      <c r="VZB54" s="108"/>
      <c r="VZC54" s="108"/>
      <c r="VZD54" s="108"/>
      <c r="VZE54" s="108"/>
      <c r="VZF54" s="108"/>
      <c r="VZG54" s="108"/>
      <c r="VZH54" s="108"/>
      <c r="VZI54" s="108"/>
      <c r="VZJ54" s="108"/>
      <c r="VZK54" s="108"/>
      <c r="VZL54" s="108"/>
      <c r="VZM54" s="108"/>
      <c r="VZN54" s="108"/>
      <c r="VZO54" s="108"/>
      <c r="VZP54" s="108"/>
      <c r="VZQ54" s="108"/>
      <c r="VZR54" s="108"/>
      <c r="VZS54" s="108"/>
      <c r="VZT54" s="108"/>
      <c r="VZU54" s="108"/>
      <c r="VZV54" s="108"/>
      <c r="VZW54" s="108"/>
      <c r="VZX54" s="108"/>
      <c r="VZY54" s="108"/>
      <c r="VZZ54" s="108"/>
      <c r="WAA54" s="108"/>
      <c r="WAB54" s="108"/>
      <c r="WAC54" s="108"/>
      <c r="WAD54" s="108"/>
      <c r="WAE54" s="108"/>
      <c r="WAF54" s="108"/>
      <c r="WAG54" s="108"/>
      <c r="WAH54" s="108"/>
      <c r="WAI54" s="108"/>
      <c r="WAJ54" s="108"/>
      <c r="WAK54" s="108"/>
      <c r="WAL54" s="108"/>
      <c r="WAM54" s="108"/>
      <c r="WAN54" s="108"/>
      <c r="WAO54" s="108"/>
      <c r="WAP54" s="108"/>
      <c r="WAQ54" s="108"/>
      <c r="WAR54" s="108"/>
      <c r="WAS54" s="108"/>
      <c r="WAT54" s="108"/>
      <c r="WAU54" s="108"/>
      <c r="WAV54" s="108"/>
      <c r="WAW54" s="108"/>
      <c r="WAX54" s="108"/>
      <c r="WAY54" s="108"/>
      <c r="WAZ54" s="108"/>
      <c r="WBA54" s="108"/>
      <c r="WBB54" s="108"/>
      <c r="WBC54" s="108"/>
      <c r="WBD54" s="108"/>
      <c r="WBE54" s="108"/>
      <c r="WBF54" s="108"/>
      <c r="WBG54" s="108"/>
      <c r="WBH54" s="108"/>
      <c r="WBI54" s="108"/>
      <c r="WBJ54" s="108"/>
      <c r="WBK54" s="108"/>
      <c r="WBL54" s="108"/>
      <c r="WBM54" s="108"/>
      <c r="WBN54" s="108"/>
      <c r="WBO54" s="108"/>
      <c r="WBP54" s="108"/>
      <c r="WBQ54" s="108"/>
      <c r="WBR54" s="108"/>
      <c r="WBS54" s="108"/>
      <c r="WBT54" s="108"/>
      <c r="WBU54" s="108"/>
      <c r="WBV54" s="108"/>
      <c r="WBW54" s="108"/>
      <c r="WBX54" s="108"/>
      <c r="WBY54" s="108"/>
      <c r="WBZ54" s="108"/>
      <c r="WCA54" s="108"/>
      <c r="WCB54" s="108"/>
      <c r="WCC54" s="108"/>
      <c r="WCD54" s="108"/>
      <c r="WCE54" s="108"/>
      <c r="WCF54" s="108"/>
      <c r="WCG54" s="108"/>
      <c r="WCH54" s="108"/>
      <c r="WCI54" s="108"/>
      <c r="WCJ54" s="108"/>
      <c r="WCK54" s="108"/>
      <c r="WCL54" s="108"/>
      <c r="WCM54" s="108"/>
      <c r="WCN54" s="108"/>
      <c r="WCO54" s="108"/>
      <c r="WCP54" s="108"/>
      <c r="WCQ54" s="108"/>
      <c r="WCR54" s="108"/>
      <c r="WCS54" s="108"/>
      <c r="WCT54" s="108"/>
      <c r="WCU54" s="108"/>
      <c r="WCV54" s="108"/>
      <c r="WCW54" s="108"/>
      <c r="WCX54" s="108"/>
      <c r="WCY54" s="108"/>
      <c r="WCZ54" s="108"/>
      <c r="WDA54" s="108"/>
      <c r="WDB54" s="108"/>
      <c r="WDC54" s="108"/>
      <c r="WDD54" s="108"/>
      <c r="WDE54" s="108"/>
      <c r="WDF54" s="108"/>
      <c r="WDG54" s="108"/>
      <c r="WDH54" s="108"/>
      <c r="WDI54" s="108"/>
      <c r="WDJ54" s="108"/>
      <c r="WDK54" s="108"/>
      <c r="WDL54" s="108"/>
      <c r="WDM54" s="108"/>
      <c r="WDN54" s="108"/>
      <c r="WDO54" s="108"/>
      <c r="WDP54" s="108"/>
      <c r="WDQ54" s="108"/>
      <c r="WDR54" s="108"/>
      <c r="WDS54" s="108"/>
      <c r="WDT54" s="108"/>
      <c r="WDU54" s="108"/>
      <c r="WDV54" s="108"/>
      <c r="WDW54" s="108"/>
      <c r="WDX54" s="108"/>
      <c r="WDY54" s="108"/>
      <c r="WDZ54" s="108"/>
      <c r="WEA54" s="108"/>
      <c r="WEB54" s="108"/>
      <c r="WEC54" s="108"/>
      <c r="WED54" s="108"/>
      <c r="WEE54" s="108"/>
      <c r="WEF54" s="108"/>
      <c r="WEG54" s="108"/>
      <c r="WEH54" s="108"/>
      <c r="WEI54" s="108"/>
      <c r="WEJ54" s="108"/>
      <c r="WEK54" s="108"/>
      <c r="WEL54" s="108"/>
      <c r="WEM54" s="108"/>
      <c r="WEN54" s="108"/>
      <c r="WEO54" s="108"/>
      <c r="WEP54" s="108"/>
      <c r="WEQ54" s="108"/>
      <c r="WER54" s="108"/>
      <c r="WES54" s="108"/>
      <c r="WET54" s="108"/>
      <c r="WEU54" s="108"/>
      <c r="WEV54" s="108"/>
      <c r="WEW54" s="108"/>
      <c r="WEX54" s="108"/>
      <c r="WEY54" s="108"/>
      <c r="WEZ54" s="108"/>
      <c r="WFA54" s="108"/>
      <c r="WFB54" s="108"/>
      <c r="WFC54" s="108"/>
      <c r="WFD54" s="108"/>
      <c r="WFE54" s="108"/>
      <c r="WFF54" s="108"/>
      <c r="WFG54" s="108"/>
      <c r="WFH54" s="108"/>
      <c r="WFI54" s="108"/>
      <c r="WFJ54" s="108"/>
      <c r="WFK54" s="108"/>
      <c r="WFL54" s="108"/>
      <c r="WFM54" s="108"/>
      <c r="WFN54" s="108"/>
      <c r="WFO54" s="108"/>
      <c r="WFP54" s="108"/>
      <c r="WFQ54" s="108"/>
      <c r="WFR54" s="108"/>
      <c r="WFS54" s="108"/>
      <c r="WFT54" s="108"/>
      <c r="WFU54" s="108"/>
      <c r="WFV54" s="108"/>
      <c r="WFW54" s="108"/>
      <c r="WFX54" s="108"/>
      <c r="WFY54" s="108"/>
      <c r="WFZ54" s="108"/>
      <c r="WGA54" s="108"/>
      <c r="WGB54" s="108"/>
      <c r="WGC54" s="108"/>
      <c r="WGD54" s="108"/>
      <c r="WGE54" s="108"/>
      <c r="WGF54" s="108"/>
      <c r="WGG54" s="108"/>
      <c r="WGH54" s="108"/>
      <c r="WGI54" s="108"/>
      <c r="WGJ54" s="108"/>
      <c r="WGK54" s="108"/>
      <c r="WGL54" s="108"/>
      <c r="WGM54" s="108"/>
      <c r="WGN54" s="108"/>
      <c r="WGO54" s="108"/>
      <c r="WGP54" s="108"/>
      <c r="WGQ54" s="108"/>
      <c r="WGR54" s="108"/>
      <c r="WGS54" s="108"/>
      <c r="WGT54" s="108"/>
      <c r="WGU54" s="108"/>
      <c r="WGV54" s="108"/>
      <c r="WGW54" s="108"/>
      <c r="WGX54" s="108"/>
      <c r="WGY54" s="108"/>
      <c r="WGZ54" s="108"/>
      <c r="WHA54" s="108"/>
      <c r="WHB54" s="108"/>
      <c r="WHC54" s="108"/>
      <c r="WHD54" s="108"/>
      <c r="WHE54" s="108"/>
      <c r="WHF54" s="108"/>
      <c r="WHG54" s="108"/>
      <c r="WHH54" s="108"/>
      <c r="WHI54" s="108"/>
      <c r="WHJ54" s="108"/>
      <c r="WHK54" s="108"/>
      <c r="WHL54" s="108"/>
      <c r="WHM54" s="108"/>
      <c r="WHN54" s="108"/>
      <c r="WHO54" s="108"/>
      <c r="WHP54" s="108"/>
      <c r="WHQ54" s="108"/>
      <c r="WHR54" s="108"/>
      <c r="WHS54" s="108"/>
      <c r="WHT54" s="108"/>
      <c r="WHU54" s="108"/>
      <c r="WHV54" s="108"/>
      <c r="WHW54" s="108"/>
      <c r="WHX54" s="108"/>
      <c r="WHY54" s="108"/>
      <c r="WHZ54" s="108"/>
      <c r="WIA54" s="108"/>
      <c r="WIB54" s="108"/>
      <c r="WIC54" s="108"/>
      <c r="WID54" s="108"/>
      <c r="WIE54" s="108"/>
      <c r="WIF54" s="108"/>
      <c r="WIG54" s="108"/>
      <c r="WIH54" s="108"/>
      <c r="WII54" s="108"/>
      <c r="WIJ54" s="108"/>
      <c r="WIK54" s="108"/>
      <c r="WIL54" s="108"/>
      <c r="WIM54" s="108"/>
      <c r="WIN54" s="108"/>
      <c r="WIO54" s="108"/>
      <c r="WIP54" s="108"/>
      <c r="WIQ54" s="108"/>
      <c r="WIR54" s="108"/>
      <c r="WIS54" s="108"/>
      <c r="WIT54" s="108"/>
      <c r="WIU54" s="108"/>
      <c r="WIV54" s="108"/>
      <c r="WIW54" s="108"/>
      <c r="WIX54" s="108"/>
      <c r="WIY54" s="108"/>
      <c r="WIZ54" s="108"/>
      <c r="WJA54" s="108"/>
      <c r="WJB54" s="108"/>
      <c r="WJC54" s="108"/>
      <c r="WJD54" s="108"/>
      <c r="WJE54" s="108"/>
      <c r="WJF54" s="108"/>
      <c r="WJG54" s="108"/>
      <c r="WJH54" s="108"/>
      <c r="WJI54" s="108"/>
      <c r="WJJ54" s="108"/>
      <c r="WJK54" s="108"/>
      <c r="WJL54" s="108"/>
      <c r="WJM54" s="108"/>
      <c r="WJN54" s="108"/>
      <c r="WJO54" s="108"/>
      <c r="WJP54" s="108"/>
      <c r="WJQ54" s="108"/>
      <c r="WJR54" s="108"/>
      <c r="WJS54" s="108"/>
      <c r="WJT54" s="108"/>
      <c r="WJU54" s="108"/>
      <c r="WJV54" s="108"/>
      <c r="WJW54" s="108"/>
      <c r="WJX54" s="108"/>
      <c r="WJY54" s="108"/>
      <c r="WJZ54" s="108"/>
      <c r="WKA54" s="108"/>
      <c r="WKB54" s="108"/>
      <c r="WKC54" s="108"/>
      <c r="WKD54" s="108"/>
      <c r="WKE54" s="108"/>
      <c r="WKF54" s="108"/>
      <c r="WKG54" s="108"/>
      <c r="WKH54" s="108"/>
      <c r="WKI54" s="108"/>
      <c r="WKJ54" s="108"/>
      <c r="WKK54" s="108"/>
      <c r="WKL54" s="108"/>
      <c r="WKM54" s="108"/>
      <c r="WKN54" s="108"/>
      <c r="WKO54" s="108"/>
      <c r="WKP54" s="108"/>
      <c r="WKQ54" s="108"/>
      <c r="WKR54" s="108"/>
      <c r="WKS54" s="108"/>
      <c r="WKT54" s="108"/>
      <c r="WKU54" s="108"/>
      <c r="WKV54" s="108"/>
      <c r="WKW54" s="108"/>
      <c r="WKX54" s="108"/>
      <c r="WKY54" s="108"/>
      <c r="WKZ54" s="108"/>
      <c r="WLA54" s="108"/>
      <c r="WLB54" s="108"/>
      <c r="WLC54" s="108"/>
      <c r="WLD54" s="108"/>
      <c r="WLE54" s="108"/>
      <c r="WLF54" s="108"/>
      <c r="WLG54" s="108"/>
      <c r="WLH54" s="108"/>
      <c r="WLI54" s="108"/>
      <c r="WLJ54" s="108"/>
      <c r="WLK54" s="108"/>
      <c r="WLL54" s="108"/>
      <c r="WLM54" s="108"/>
      <c r="WLN54" s="108"/>
      <c r="WLO54" s="108"/>
      <c r="WLP54" s="108"/>
      <c r="WLQ54" s="108"/>
      <c r="WLR54" s="108"/>
      <c r="WLS54" s="108"/>
      <c r="WLT54" s="108"/>
      <c r="WLU54" s="108"/>
      <c r="WLV54" s="108"/>
      <c r="WLW54" s="108"/>
      <c r="WLX54" s="108"/>
      <c r="WLY54" s="108"/>
      <c r="WLZ54" s="108"/>
      <c r="WMA54" s="108"/>
      <c r="WMB54" s="108"/>
      <c r="WMC54" s="108"/>
      <c r="WMD54" s="108"/>
      <c r="WME54" s="108"/>
      <c r="WMF54" s="108"/>
      <c r="WMG54" s="108"/>
      <c r="WMH54" s="108"/>
      <c r="WMI54" s="108"/>
      <c r="WMJ54" s="108"/>
      <c r="WMK54" s="108"/>
      <c r="WML54" s="108"/>
      <c r="WMM54" s="108"/>
      <c r="WMN54" s="108"/>
      <c r="WMO54" s="108"/>
      <c r="WMP54" s="108"/>
      <c r="WMQ54" s="108"/>
      <c r="WMR54" s="108"/>
      <c r="WMS54" s="108"/>
      <c r="WMT54" s="108"/>
      <c r="WMU54" s="108"/>
      <c r="WMV54" s="108"/>
      <c r="WMW54" s="108"/>
      <c r="WMX54" s="108"/>
      <c r="WMY54" s="108"/>
      <c r="WMZ54" s="108"/>
      <c r="WNA54" s="108"/>
      <c r="WNB54" s="108"/>
      <c r="WNC54" s="108"/>
      <c r="WND54" s="108"/>
      <c r="WNE54" s="108"/>
      <c r="WNF54" s="108"/>
      <c r="WNG54" s="108"/>
      <c r="WNH54" s="108"/>
      <c r="WNI54" s="108"/>
      <c r="WNJ54" s="108"/>
      <c r="WNK54" s="108"/>
      <c r="WNL54" s="108"/>
      <c r="WNM54" s="108"/>
      <c r="WNN54" s="108"/>
      <c r="WNO54" s="108"/>
      <c r="WNP54" s="108"/>
      <c r="WNQ54" s="108"/>
      <c r="WNR54" s="108"/>
      <c r="WNS54" s="108"/>
      <c r="WNT54" s="108"/>
      <c r="WNU54" s="108"/>
      <c r="WNV54" s="108"/>
      <c r="WNW54" s="108"/>
      <c r="WNX54" s="108"/>
      <c r="WNY54" s="108"/>
      <c r="WNZ54" s="108"/>
      <c r="WOA54" s="108"/>
      <c r="WOB54" s="108"/>
      <c r="WOC54" s="108"/>
      <c r="WOD54" s="108"/>
      <c r="WOE54" s="108"/>
      <c r="WOF54" s="108"/>
      <c r="WOG54" s="108"/>
      <c r="WOH54" s="108"/>
      <c r="WOI54" s="108"/>
      <c r="WOJ54" s="108"/>
      <c r="WOK54" s="108"/>
      <c r="WOL54" s="108"/>
      <c r="WOM54" s="108"/>
      <c r="WON54" s="108"/>
      <c r="WOO54" s="108"/>
      <c r="WOP54" s="108"/>
      <c r="WOQ54" s="108"/>
      <c r="WOR54" s="108"/>
      <c r="WOS54" s="108"/>
      <c r="WOT54" s="108"/>
      <c r="WOU54" s="108"/>
      <c r="WOV54" s="108"/>
      <c r="WOW54" s="108"/>
      <c r="WOX54" s="108"/>
      <c r="WOY54" s="108"/>
      <c r="WOZ54" s="108"/>
      <c r="WPA54" s="108"/>
      <c r="WPB54" s="108"/>
      <c r="WPC54" s="108"/>
      <c r="WPD54" s="108"/>
      <c r="WPE54" s="108"/>
      <c r="WPF54" s="108"/>
      <c r="WPG54" s="108"/>
      <c r="WPH54" s="108"/>
      <c r="WPI54" s="108"/>
      <c r="WPJ54" s="108"/>
      <c r="WPK54" s="108"/>
      <c r="WPL54" s="108"/>
      <c r="WPM54" s="108"/>
      <c r="WPN54" s="108"/>
      <c r="WPO54" s="108"/>
      <c r="WPP54" s="108"/>
      <c r="WPQ54" s="108"/>
      <c r="WPR54" s="108"/>
      <c r="WPS54" s="108"/>
      <c r="WPT54" s="108"/>
      <c r="WPU54" s="108"/>
      <c r="WPV54" s="108"/>
      <c r="WPW54" s="108"/>
      <c r="WPX54" s="108"/>
      <c r="WPY54" s="108"/>
      <c r="WPZ54" s="108"/>
      <c r="WQA54" s="108"/>
      <c r="WQB54" s="108"/>
      <c r="WQC54" s="108"/>
      <c r="WQD54" s="108"/>
      <c r="WQE54" s="108"/>
      <c r="WQF54" s="108"/>
      <c r="WQG54" s="108"/>
      <c r="WQH54" s="108"/>
      <c r="WQI54" s="108"/>
      <c r="WQJ54" s="108"/>
      <c r="WQK54" s="108"/>
      <c r="WQL54" s="108"/>
      <c r="WQM54" s="108"/>
      <c r="WQN54" s="108"/>
      <c r="WQO54" s="108"/>
      <c r="WQP54" s="108"/>
      <c r="WQQ54" s="108"/>
      <c r="WQR54" s="108"/>
      <c r="WQS54" s="108"/>
      <c r="WQT54" s="108"/>
      <c r="WQU54" s="108"/>
      <c r="WQV54" s="108"/>
      <c r="WQW54" s="108"/>
      <c r="WQX54" s="108"/>
      <c r="WQY54" s="108"/>
      <c r="WQZ54" s="108"/>
      <c r="WRA54" s="108"/>
      <c r="WRB54" s="108"/>
      <c r="WRC54" s="108"/>
      <c r="WRD54" s="108"/>
      <c r="WRE54" s="108"/>
      <c r="WRF54" s="108"/>
      <c r="WRG54" s="108"/>
      <c r="WRH54" s="108"/>
      <c r="WRI54" s="108"/>
      <c r="WRJ54" s="108"/>
      <c r="WRK54" s="108"/>
      <c r="WRL54" s="108"/>
      <c r="WRM54" s="108"/>
      <c r="WRN54" s="108"/>
      <c r="WRO54" s="108"/>
      <c r="WRP54" s="108"/>
      <c r="WRQ54" s="108"/>
      <c r="WRR54" s="108"/>
      <c r="WRS54" s="108"/>
      <c r="WRT54" s="108"/>
      <c r="WRU54" s="108"/>
      <c r="WRV54" s="108"/>
      <c r="WRW54" s="108"/>
      <c r="WRX54" s="108"/>
      <c r="WRY54" s="108"/>
      <c r="WRZ54" s="108"/>
      <c r="WSA54" s="108"/>
      <c r="WSB54" s="108"/>
      <c r="WSC54" s="108"/>
      <c r="WSD54" s="108"/>
      <c r="WSE54" s="108"/>
      <c r="WSF54" s="108"/>
      <c r="WSG54" s="108"/>
      <c r="WSH54" s="108"/>
      <c r="WSI54" s="108"/>
      <c r="WSJ54" s="108"/>
      <c r="WSK54" s="108"/>
      <c r="WSL54" s="108"/>
      <c r="WSM54" s="108"/>
      <c r="WSN54" s="108"/>
      <c r="WSO54" s="108"/>
      <c r="WSP54" s="108"/>
      <c r="WSQ54" s="108"/>
      <c r="WSR54" s="108"/>
      <c r="WSS54" s="108"/>
      <c r="WST54" s="108"/>
      <c r="WSU54" s="108"/>
      <c r="WSV54" s="108"/>
      <c r="WSW54" s="108"/>
      <c r="WSX54" s="108"/>
      <c r="WSY54" s="108"/>
      <c r="WSZ54" s="108"/>
      <c r="WTA54" s="108"/>
      <c r="WTB54" s="108"/>
      <c r="WTC54" s="108"/>
      <c r="WTD54" s="108"/>
      <c r="WTE54" s="108"/>
      <c r="WTF54" s="108"/>
      <c r="WTG54" s="108"/>
      <c r="WTH54" s="108"/>
      <c r="WTI54" s="108"/>
      <c r="WTJ54" s="108"/>
      <c r="WTK54" s="108"/>
      <c r="WTL54" s="108"/>
      <c r="WTM54" s="108"/>
      <c r="WTN54" s="108"/>
      <c r="WTO54" s="108"/>
      <c r="WTP54" s="108"/>
      <c r="WTQ54" s="108"/>
      <c r="WTR54" s="108"/>
      <c r="WTS54" s="108"/>
      <c r="WTT54" s="108"/>
      <c r="WTU54" s="108"/>
      <c r="WTV54" s="108"/>
      <c r="WTW54" s="108"/>
      <c r="WTX54" s="108"/>
      <c r="WTY54" s="108"/>
      <c r="WTZ54" s="108"/>
      <c r="WUA54" s="108"/>
      <c r="WUB54" s="108"/>
      <c r="WUC54" s="108"/>
      <c r="WUD54" s="108"/>
      <c r="WUE54" s="108"/>
      <c r="WUF54" s="108"/>
      <c r="WUG54" s="108"/>
      <c r="WUH54" s="108"/>
      <c r="WUI54" s="108"/>
      <c r="WUJ54" s="108"/>
      <c r="WUK54" s="108"/>
      <c r="WUL54" s="108"/>
      <c r="WUM54" s="108"/>
      <c r="WUN54" s="108"/>
      <c r="WUO54" s="108"/>
      <c r="WUP54" s="108"/>
      <c r="WUQ54" s="108"/>
      <c r="WUR54" s="108"/>
      <c r="WUS54" s="108"/>
      <c r="WUT54" s="108"/>
      <c r="WUU54" s="108"/>
      <c r="WUV54" s="108"/>
      <c r="WUW54" s="108"/>
      <c r="WUX54" s="108"/>
      <c r="WUY54" s="108"/>
      <c r="WUZ54" s="108"/>
      <c r="WVA54" s="108"/>
      <c r="WVB54" s="108"/>
      <c r="WVC54" s="108"/>
      <c r="WVD54" s="108"/>
      <c r="WVE54" s="108"/>
      <c r="WVF54" s="108"/>
      <c r="WVG54" s="108"/>
      <c r="WVH54" s="108"/>
      <c r="WVI54" s="108"/>
      <c r="WVJ54" s="108"/>
      <c r="WVK54" s="108"/>
      <c r="WVL54" s="108"/>
      <c r="WVM54" s="108"/>
      <c r="WVN54" s="108"/>
      <c r="WVO54" s="108"/>
      <c r="WVP54" s="108"/>
      <c r="WVQ54" s="108"/>
      <c r="WVR54" s="108"/>
      <c r="WVS54" s="108"/>
      <c r="WVT54" s="108"/>
      <c r="WVU54" s="108"/>
      <c r="WVV54" s="108"/>
      <c r="WVW54" s="108"/>
      <c r="WVX54" s="108"/>
      <c r="WVY54" s="108"/>
      <c r="WVZ54" s="108"/>
      <c r="WWA54" s="108"/>
      <c r="WWB54" s="108"/>
      <c r="WWC54" s="108"/>
      <c r="WWD54" s="108"/>
    </row>
    <row r="55" spans="1:16150" ht="36" customHeight="1">
      <c r="A55" s="532" t="s">
        <v>696</v>
      </c>
      <c r="B55" s="287" t="s">
        <v>534</v>
      </c>
      <c r="C55" s="104">
        <v>44845</v>
      </c>
      <c r="D55" s="105">
        <v>44853</v>
      </c>
      <c r="E55" s="105">
        <v>44853</v>
      </c>
      <c r="F55" s="576">
        <v>44854</v>
      </c>
      <c r="G55" s="576">
        <f>F55+1</f>
        <v>44855</v>
      </c>
      <c r="H55" s="120">
        <f>G55+28</f>
        <v>44883</v>
      </c>
      <c r="I55" s="120">
        <f>G55+29</f>
        <v>44884</v>
      </c>
      <c r="J55" s="120">
        <f>G55+31</f>
        <v>44886</v>
      </c>
      <c r="K55" s="120">
        <f>G55+32</f>
        <v>44887</v>
      </c>
      <c r="L55" s="120">
        <f>G55+35</f>
        <v>44890</v>
      </c>
      <c r="M55" s="120">
        <f>G55+37</f>
        <v>44892</v>
      </c>
      <c r="N55" s="120">
        <f>G55+41</f>
        <v>44896</v>
      </c>
      <c r="O55" s="117"/>
      <c r="P55" s="127"/>
      <c r="Q55" s="117"/>
      <c r="R55" s="117"/>
      <c r="S55" s="117"/>
      <c r="T55" s="117"/>
      <c r="U55" s="117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  <c r="HW55" s="108"/>
      <c r="HX55" s="108"/>
      <c r="HY55" s="108"/>
      <c r="HZ55" s="108"/>
      <c r="IA55" s="108"/>
      <c r="IB55" s="108"/>
      <c r="IC55" s="108"/>
      <c r="ID55" s="108"/>
      <c r="IE55" s="108"/>
      <c r="IF55" s="108"/>
      <c r="IG55" s="108"/>
      <c r="IH55" s="108"/>
      <c r="II55" s="108"/>
      <c r="IJ55" s="108"/>
      <c r="IK55" s="108"/>
      <c r="IL55" s="108"/>
      <c r="IM55" s="108"/>
      <c r="IN55" s="108"/>
      <c r="IO55" s="108"/>
      <c r="IP55" s="108"/>
      <c r="IQ55" s="108"/>
      <c r="IR55" s="108"/>
      <c r="IS55" s="108"/>
      <c r="IT55" s="108"/>
      <c r="IU55" s="108"/>
      <c r="IV55" s="108"/>
      <c r="IW55" s="108"/>
      <c r="IX55" s="108"/>
      <c r="IY55" s="108"/>
      <c r="IZ55" s="108"/>
      <c r="JA55" s="108"/>
      <c r="JB55" s="108"/>
      <c r="JC55" s="108"/>
      <c r="JD55" s="108"/>
      <c r="JE55" s="108"/>
      <c r="JF55" s="108"/>
      <c r="JG55" s="108"/>
      <c r="JH55" s="108"/>
      <c r="JI55" s="108"/>
      <c r="JJ55" s="108"/>
      <c r="JK55" s="108"/>
      <c r="JL55" s="108"/>
      <c r="JM55" s="108"/>
      <c r="JN55" s="108"/>
      <c r="JO55" s="108"/>
      <c r="JP55" s="108"/>
      <c r="JQ55" s="108"/>
      <c r="JR55" s="108"/>
      <c r="JS55" s="108"/>
      <c r="JT55" s="108"/>
      <c r="JU55" s="108"/>
      <c r="JV55" s="108"/>
      <c r="JW55" s="108"/>
      <c r="JX55" s="108"/>
      <c r="JY55" s="108"/>
      <c r="JZ55" s="108"/>
      <c r="KA55" s="108"/>
      <c r="KB55" s="108"/>
      <c r="KC55" s="108"/>
      <c r="KD55" s="108"/>
      <c r="KE55" s="108"/>
      <c r="KF55" s="108"/>
      <c r="KG55" s="108"/>
      <c r="KH55" s="108"/>
      <c r="KI55" s="108"/>
      <c r="KJ55" s="108"/>
      <c r="KK55" s="108"/>
      <c r="KL55" s="108"/>
      <c r="KM55" s="108"/>
      <c r="KN55" s="108"/>
      <c r="KO55" s="108"/>
      <c r="KP55" s="108"/>
      <c r="KQ55" s="108"/>
      <c r="KR55" s="108"/>
      <c r="KS55" s="108"/>
      <c r="KT55" s="108"/>
      <c r="KU55" s="108"/>
      <c r="KV55" s="108"/>
      <c r="KW55" s="108"/>
      <c r="KX55" s="108"/>
      <c r="KY55" s="108"/>
      <c r="KZ55" s="108"/>
      <c r="LA55" s="108"/>
      <c r="LB55" s="108"/>
      <c r="LC55" s="108"/>
      <c r="LD55" s="108"/>
      <c r="LE55" s="108"/>
      <c r="LF55" s="108"/>
      <c r="LG55" s="108"/>
      <c r="LH55" s="108"/>
      <c r="LI55" s="108"/>
      <c r="LJ55" s="108"/>
      <c r="LK55" s="108"/>
      <c r="LL55" s="108"/>
      <c r="LM55" s="108"/>
      <c r="LN55" s="108"/>
      <c r="LO55" s="108"/>
      <c r="LP55" s="108"/>
      <c r="LQ55" s="108"/>
      <c r="LR55" s="108"/>
      <c r="LS55" s="108"/>
      <c r="LT55" s="108"/>
      <c r="LU55" s="108"/>
      <c r="LV55" s="108"/>
      <c r="LW55" s="108"/>
      <c r="LX55" s="108"/>
      <c r="LY55" s="108"/>
      <c r="LZ55" s="108"/>
      <c r="MA55" s="108"/>
      <c r="MB55" s="108"/>
      <c r="MC55" s="108"/>
      <c r="MD55" s="108"/>
      <c r="ME55" s="108"/>
      <c r="MF55" s="108"/>
      <c r="MG55" s="108"/>
      <c r="MH55" s="108"/>
      <c r="MI55" s="108"/>
      <c r="MJ55" s="108"/>
      <c r="MK55" s="108"/>
      <c r="ML55" s="108"/>
      <c r="MM55" s="108"/>
      <c r="MN55" s="108"/>
      <c r="MO55" s="108"/>
      <c r="MP55" s="108"/>
      <c r="MQ55" s="108"/>
      <c r="MR55" s="108"/>
      <c r="MS55" s="108"/>
      <c r="MT55" s="108"/>
      <c r="MU55" s="108"/>
      <c r="MV55" s="108"/>
      <c r="MW55" s="108"/>
      <c r="MX55" s="108"/>
      <c r="MY55" s="108"/>
      <c r="MZ55" s="108"/>
      <c r="NA55" s="108"/>
      <c r="NB55" s="108"/>
      <c r="NC55" s="108"/>
      <c r="ND55" s="108"/>
      <c r="NE55" s="108"/>
      <c r="NF55" s="108"/>
      <c r="NG55" s="108"/>
      <c r="NH55" s="108"/>
      <c r="NI55" s="108"/>
      <c r="NJ55" s="108"/>
      <c r="NK55" s="108"/>
      <c r="NL55" s="108"/>
      <c r="NM55" s="108"/>
      <c r="NN55" s="108"/>
      <c r="NO55" s="108"/>
      <c r="NP55" s="108"/>
      <c r="NQ55" s="108"/>
      <c r="NR55" s="108"/>
      <c r="NS55" s="108"/>
      <c r="NT55" s="108"/>
      <c r="NU55" s="108"/>
      <c r="NV55" s="108"/>
      <c r="NW55" s="108"/>
      <c r="NX55" s="108"/>
      <c r="NY55" s="108"/>
      <c r="NZ55" s="108"/>
      <c r="OA55" s="108"/>
      <c r="OB55" s="108"/>
      <c r="OC55" s="108"/>
      <c r="OD55" s="108"/>
      <c r="OE55" s="108"/>
      <c r="OF55" s="108"/>
      <c r="OG55" s="108"/>
      <c r="OH55" s="108"/>
      <c r="OI55" s="108"/>
      <c r="OJ55" s="108"/>
      <c r="OK55" s="108"/>
      <c r="OL55" s="108"/>
      <c r="OM55" s="108"/>
      <c r="ON55" s="108"/>
      <c r="OO55" s="108"/>
      <c r="OP55" s="108"/>
      <c r="OQ55" s="108"/>
      <c r="OR55" s="108"/>
      <c r="OS55" s="108"/>
      <c r="OT55" s="108"/>
      <c r="OU55" s="108"/>
      <c r="OV55" s="108"/>
      <c r="OW55" s="108"/>
      <c r="OX55" s="108"/>
      <c r="OY55" s="108"/>
      <c r="OZ55" s="108"/>
      <c r="PA55" s="108"/>
      <c r="PB55" s="108"/>
      <c r="PC55" s="108"/>
      <c r="PD55" s="108"/>
      <c r="PE55" s="108"/>
      <c r="PF55" s="108"/>
      <c r="PG55" s="108"/>
      <c r="PH55" s="108"/>
      <c r="PI55" s="108"/>
      <c r="PJ55" s="108"/>
      <c r="PK55" s="108"/>
      <c r="PL55" s="108"/>
      <c r="PM55" s="108"/>
      <c r="PN55" s="108"/>
      <c r="PO55" s="108"/>
      <c r="PP55" s="108"/>
      <c r="PQ55" s="108"/>
      <c r="PR55" s="108"/>
      <c r="PS55" s="108"/>
      <c r="PT55" s="108"/>
      <c r="PU55" s="108"/>
      <c r="PV55" s="108"/>
      <c r="PW55" s="108"/>
      <c r="PX55" s="108"/>
      <c r="PY55" s="108"/>
      <c r="PZ55" s="108"/>
      <c r="QA55" s="108"/>
      <c r="QB55" s="108"/>
      <c r="QC55" s="108"/>
      <c r="QD55" s="108"/>
      <c r="QE55" s="108"/>
      <c r="QF55" s="108"/>
      <c r="QG55" s="108"/>
      <c r="QH55" s="108"/>
      <c r="QI55" s="108"/>
      <c r="QJ55" s="108"/>
      <c r="QK55" s="108"/>
      <c r="QL55" s="108"/>
      <c r="QM55" s="108"/>
      <c r="QN55" s="108"/>
      <c r="QO55" s="108"/>
      <c r="QP55" s="108"/>
      <c r="QQ55" s="108"/>
      <c r="QR55" s="108"/>
      <c r="QS55" s="108"/>
      <c r="QT55" s="108"/>
      <c r="QU55" s="108"/>
      <c r="QV55" s="108"/>
      <c r="QW55" s="108"/>
      <c r="QX55" s="108"/>
      <c r="QY55" s="108"/>
      <c r="QZ55" s="108"/>
      <c r="RA55" s="108"/>
      <c r="RB55" s="108"/>
      <c r="RC55" s="108"/>
      <c r="RD55" s="108"/>
      <c r="RE55" s="108"/>
      <c r="RF55" s="108"/>
      <c r="RG55" s="108"/>
      <c r="RH55" s="108"/>
      <c r="RI55" s="108"/>
      <c r="RJ55" s="108"/>
      <c r="RK55" s="108"/>
      <c r="RL55" s="108"/>
      <c r="RM55" s="108"/>
      <c r="RN55" s="108"/>
      <c r="RO55" s="108"/>
      <c r="RP55" s="108"/>
      <c r="RQ55" s="108"/>
      <c r="RR55" s="108"/>
      <c r="RS55" s="108"/>
      <c r="RT55" s="108"/>
      <c r="RU55" s="108"/>
      <c r="RV55" s="108"/>
      <c r="RW55" s="108"/>
      <c r="RX55" s="108"/>
      <c r="RY55" s="108"/>
      <c r="RZ55" s="108"/>
      <c r="SA55" s="108"/>
      <c r="SB55" s="108"/>
      <c r="SC55" s="108"/>
      <c r="SD55" s="108"/>
      <c r="SE55" s="108"/>
      <c r="SF55" s="108"/>
      <c r="SG55" s="108"/>
      <c r="SH55" s="108"/>
      <c r="SI55" s="108"/>
      <c r="SJ55" s="108"/>
      <c r="SK55" s="108"/>
      <c r="SL55" s="108"/>
      <c r="SM55" s="108"/>
      <c r="SN55" s="108"/>
      <c r="SO55" s="108"/>
      <c r="SP55" s="108"/>
      <c r="SQ55" s="108"/>
      <c r="SR55" s="108"/>
      <c r="SS55" s="108"/>
      <c r="ST55" s="108"/>
      <c r="SU55" s="108"/>
      <c r="SV55" s="108"/>
      <c r="SW55" s="108"/>
      <c r="SX55" s="108"/>
      <c r="SY55" s="108"/>
      <c r="SZ55" s="108"/>
      <c r="TA55" s="108"/>
      <c r="TB55" s="108"/>
      <c r="TC55" s="108"/>
      <c r="TD55" s="108"/>
      <c r="TE55" s="108"/>
      <c r="TF55" s="108"/>
      <c r="TG55" s="108"/>
      <c r="TH55" s="108"/>
      <c r="TI55" s="108"/>
      <c r="TJ55" s="108"/>
      <c r="TK55" s="108"/>
      <c r="TL55" s="108"/>
      <c r="TM55" s="108"/>
      <c r="TN55" s="108"/>
      <c r="TO55" s="108"/>
      <c r="TP55" s="108"/>
      <c r="TQ55" s="108"/>
      <c r="TR55" s="108"/>
      <c r="TS55" s="108"/>
      <c r="TT55" s="108"/>
      <c r="TU55" s="108"/>
      <c r="TV55" s="108"/>
      <c r="TW55" s="108"/>
      <c r="TX55" s="108"/>
      <c r="TY55" s="108"/>
      <c r="TZ55" s="108"/>
      <c r="UA55" s="108"/>
      <c r="UB55" s="108"/>
      <c r="UC55" s="108"/>
      <c r="UD55" s="108"/>
      <c r="UE55" s="108"/>
      <c r="UF55" s="108"/>
      <c r="UG55" s="108"/>
      <c r="UH55" s="108"/>
      <c r="UI55" s="108"/>
      <c r="UJ55" s="108"/>
      <c r="UK55" s="108"/>
      <c r="UL55" s="108"/>
      <c r="UM55" s="108"/>
      <c r="UN55" s="108"/>
      <c r="UO55" s="108"/>
      <c r="UP55" s="108"/>
      <c r="UQ55" s="108"/>
      <c r="UR55" s="108"/>
      <c r="US55" s="108"/>
      <c r="UT55" s="108"/>
      <c r="UU55" s="108"/>
      <c r="UV55" s="108"/>
      <c r="UW55" s="108"/>
      <c r="UX55" s="108"/>
      <c r="UY55" s="108"/>
      <c r="UZ55" s="108"/>
      <c r="VA55" s="108"/>
      <c r="VB55" s="108"/>
      <c r="VC55" s="108"/>
      <c r="VD55" s="108"/>
      <c r="VE55" s="108"/>
      <c r="VF55" s="108"/>
      <c r="VG55" s="108"/>
      <c r="VH55" s="108"/>
      <c r="VI55" s="108"/>
      <c r="VJ55" s="108"/>
      <c r="VK55" s="108"/>
      <c r="VL55" s="108"/>
      <c r="VM55" s="108"/>
      <c r="VN55" s="108"/>
      <c r="VO55" s="108"/>
      <c r="VP55" s="108"/>
      <c r="VQ55" s="108"/>
      <c r="VR55" s="108"/>
      <c r="VS55" s="108"/>
      <c r="VT55" s="108"/>
      <c r="VU55" s="108"/>
      <c r="VV55" s="108"/>
      <c r="VW55" s="108"/>
      <c r="VX55" s="108"/>
      <c r="VY55" s="108"/>
      <c r="VZ55" s="108"/>
      <c r="WA55" s="108"/>
      <c r="WB55" s="108"/>
      <c r="WC55" s="108"/>
      <c r="WD55" s="108"/>
      <c r="WE55" s="108"/>
      <c r="WF55" s="108"/>
      <c r="WG55" s="108"/>
      <c r="WH55" s="108"/>
      <c r="WI55" s="108"/>
      <c r="WJ55" s="108"/>
      <c r="WK55" s="108"/>
      <c r="WL55" s="108"/>
      <c r="WM55" s="108"/>
      <c r="WN55" s="108"/>
      <c r="WO55" s="108"/>
      <c r="WP55" s="108"/>
      <c r="WQ55" s="108"/>
      <c r="WR55" s="108"/>
      <c r="WS55" s="108"/>
      <c r="WT55" s="108"/>
      <c r="WU55" s="108"/>
      <c r="WV55" s="108"/>
      <c r="WW55" s="108"/>
      <c r="WX55" s="108"/>
      <c r="WY55" s="108"/>
      <c r="WZ55" s="108"/>
      <c r="XA55" s="108"/>
      <c r="XB55" s="108"/>
      <c r="XC55" s="108"/>
      <c r="XD55" s="108"/>
      <c r="XE55" s="108"/>
      <c r="XF55" s="108"/>
      <c r="XG55" s="108"/>
      <c r="XH55" s="108"/>
      <c r="XI55" s="108"/>
      <c r="XJ55" s="108"/>
      <c r="XK55" s="108"/>
      <c r="XL55" s="108"/>
      <c r="XM55" s="108"/>
      <c r="XN55" s="108"/>
      <c r="XO55" s="108"/>
      <c r="XP55" s="108"/>
      <c r="XQ55" s="108"/>
      <c r="XR55" s="108"/>
      <c r="XS55" s="108"/>
      <c r="XT55" s="108"/>
      <c r="XU55" s="108"/>
      <c r="XV55" s="108"/>
      <c r="XW55" s="108"/>
      <c r="XX55" s="108"/>
      <c r="XY55" s="108"/>
      <c r="XZ55" s="108"/>
      <c r="YA55" s="108"/>
      <c r="YB55" s="108"/>
      <c r="YC55" s="108"/>
      <c r="YD55" s="108"/>
      <c r="YE55" s="108"/>
      <c r="YF55" s="108"/>
      <c r="YG55" s="108"/>
      <c r="YH55" s="108"/>
      <c r="YI55" s="108"/>
      <c r="YJ55" s="108"/>
      <c r="YK55" s="108"/>
      <c r="YL55" s="108"/>
      <c r="YM55" s="108"/>
      <c r="YN55" s="108"/>
      <c r="YO55" s="108"/>
      <c r="YP55" s="108"/>
      <c r="YQ55" s="108"/>
      <c r="YR55" s="108"/>
      <c r="YS55" s="108"/>
      <c r="YT55" s="108"/>
      <c r="YU55" s="108"/>
      <c r="YV55" s="108"/>
      <c r="YW55" s="108"/>
      <c r="YX55" s="108"/>
      <c r="YY55" s="108"/>
      <c r="YZ55" s="108"/>
      <c r="ZA55" s="108"/>
      <c r="ZB55" s="108"/>
      <c r="ZC55" s="108"/>
      <c r="ZD55" s="108"/>
      <c r="ZE55" s="108"/>
      <c r="ZF55" s="108"/>
      <c r="ZG55" s="108"/>
      <c r="ZH55" s="108"/>
      <c r="ZI55" s="108"/>
      <c r="ZJ55" s="108"/>
      <c r="ZK55" s="108"/>
      <c r="ZL55" s="108"/>
      <c r="ZM55" s="108"/>
      <c r="ZN55" s="108"/>
      <c r="ZO55" s="108"/>
      <c r="ZP55" s="108"/>
      <c r="ZQ55" s="108"/>
      <c r="ZR55" s="108"/>
      <c r="ZS55" s="108"/>
      <c r="ZT55" s="108"/>
      <c r="ZU55" s="108"/>
      <c r="ZV55" s="108"/>
      <c r="ZW55" s="108"/>
      <c r="ZX55" s="108"/>
      <c r="ZY55" s="108"/>
      <c r="ZZ55" s="108"/>
      <c r="AAA55" s="108"/>
      <c r="AAB55" s="108"/>
      <c r="AAC55" s="108"/>
      <c r="AAD55" s="108"/>
      <c r="AAE55" s="108"/>
      <c r="AAF55" s="108"/>
      <c r="AAG55" s="108"/>
      <c r="AAH55" s="108"/>
      <c r="AAI55" s="108"/>
      <c r="AAJ55" s="108"/>
      <c r="AAK55" s="108"/>
      <c r="AAL55" s="108"/>
      <c r="AAM55" s="108"/>
      <c r="AAN55" s="108"/>
      <c r="AAO55" s="108"/>
      <c r="AAP55" s="108"/>
      <c r="AAQ55" s="108"/>
      <c r="AAR55" s="108"/>
      <c r="AAS55" s="108"/>
      <c r="AAT55" s="108"/>
      <c r="AAU55" s="108"/>
      <c r="AAV55" s="108"/>
      <c r="AAW55" s="108"/>
      <c r="AAX55" s="108"/>
      <c r="AAY55" s="108"/>
      <c r="AAZ55" s="108"/>
      <c r="ABA55" s="108"/>
      <c r="ABB55" s="108"/>
      <c r="ABC55" s="108"/>
      <c r="ABD55" s="108"/>
      <c r="ABE55" s="108"/>
      <c r="ABF55" s="108"/>
      <c r="ABG55" s="108"/>
      <c r="ABH55" s="108"/>
      <c r="ABI55" s="108"/>
      <c r="ABJ55" s="108"/>
      <c r="ABK55" s="108"/>
      <c r="ABL55" s="108"/>
      <c r="ABM55" s="108"/>
      <c r="ABN55" s="108"/>
      <c r="ABO55" s="108"/>
      <c r="ABP55" s="108"/>
      <c r="ABQ55" s="108"/>
      <c r="ABR55" s="108"/>
      <c r="ABS55" s="108"/>
      <c r="ABT55" s="108"/>
      <c r="ABU55" s="108"/>
      <c r="ABV55" s="108"/>
      <c r="ABW55" s="108"/>
      <c r="ABX55" s="108"/>
      <c r="ABY55" s="108"/>
      <c r="ABZ55" s="108"/>
      <c r="ACA55" s="108"/>
      <c r="ACB55" s="108"/>
      <c r="ACC55" s="108"/>
      <c r="ACD55" s="108"/>
      <c r="ACE55" s="108"/>
      <c r="ACF55" s="108"/>
      <c r="ACG55" s="108"/>
      <c r="ACH55" s="108"/>
      <c r="ACI55" s="108"/>
      <c r="ACJ55" s="108"/>
      <c r="ACK55" s="108"/>
      <c r="ACL55" s="108"/>
      <c r="ACM55" s="108"/>
      <c r="ACN55" s="108"/>
      <c r="ACO55" s="108"/>
      <c r="ACP55" s="108"/>
      <c r="ACQ55" s="108"/>
      <c r="ACR55" s="108"/>
      <c r="ACS55" s="108"/>
      <c r="ACT55" s="108"/>
      <c r="ACU55" s="108"/>
      <c r="ACV55" s="108"/>
      <c r="ACW55" s="108"/>
      <c r="ACX55" s="108"/>
      <c r="ACY55" s="108"/>
      <c r="ACZ55" s="108"/>
      <c r="ADA55" s="108"/>
      <c r="ADB55" s="108"/>
      <c r="ADC55" s="108"/>
      <c r="ADD55" s="108"/>
      <c r="ADE55" s="108"/>
      <c r="ADF55" s="108"/>
      <c r="ADG55" s="108"/>
      <c r="ADH55" s="108"/>
      <c r="ADI55" s="108"/>
      <c r="ADJ55" s="108"/>
      <c r="ADK55" s="108"/>
      <c r="ADL55" s="108"/>
      <c r="ADM55" s="108"/>
      <c r="ADN55" s="108"/>
      <c r="ADO55" s="108"/>
      <c r="ADP55" s="108"/>
      <c r="ADQ55" s="108"/>
      <c r="ADR55" s="108"/>
      <c r="ADS55" s="108"/>
      <c r="ADT55" s="108"/>
      <c r="ADU55" s="108"/>
      <c r="ADV55" s="108"/>
      <c r="ADW55" s="108"/>
      <c r="ADX55" s="108"/>
      <c r="ADY55" s="108"/>
      <c r="ADZ55" s="108"/>
      <c r="AEA55" s="108"/>
      <c r="AEB55" s="108"/>
      <c r="AEC55" s="108"/>
      <c r="AED55" s="108"/>
      <c r="AEE55" s="108"/>
      <c r="AEF55" s="108"/>
      <c r="AEG55" s="108"/>
      <c r="AEH55" s="108"/>
      <c r="AEI55" s="108"/>
      <c r="AEJ55" s="108"/>
      <c r="AEK55" s="108"/>
      <c r="AEL55" s="108"/>
      <c r="AEM55" s="108"/>
      <c r="AEN55" s="108"/>
      <c r="AEO55" s="108"/>
      <c r="AEP55" s="108"/>
      <c r="AEQ55" s="108"/>
      <c r="AER55" s="108"/>
      <c r="AES55" s="108"/>
      <c r="AET55" s="108"/>
      <c r="AEU55" s="108"/>
      <c r="AEV55" s="108"/>
      <c r="AEW55" s="108"/>
      <c r="AEX55" s="108"/>
      <c r="AEY55" s="108"/>
      <c r="AEZ55" s="108"/>
      <c r="AFA55" s="108"/>
      <c r="AFB55" s="108"/>
      <c r="AFC55" s="108"/>
      <c r="AFD55" s="108"/>
      <c r="AFE55" s="108"/>
      <c r="AFF55" s="108"/>
      <c r="AFG55" s="108"/>
      <c r="AFH55" s="108"/>
      <c r="AFI55" s="108"/>
      <c r="AFJ55" s="108"/>
      <c r="AFK55" s="108"/>
      <c r="AFL55" s="108"/>
      <c r="AFM55" s="108"/>
      <c r="AFN55" s="108"/>
      <c r="AFO55" s="108"/>
      <c r="AFP55" s="108"/>
      <c r="AFQ55" s="108"/>
      <c r="AFR55" s="108"/>
      <c r="AFS55" s="108"/>
      <c r="AFT55" s="108"/>
      <c r="AFU55" s="108"/>
      <c r="AFV55" s="108"/>
      <c r="AFW55" s="108"/>
      <c r="AFX55" s="108"/>
      <c r="AFY55" s="108"/>
      <c r="AFZ55" s="108"/>
      <c r="AGA55" s="108"/>
      <c r="AGB55" s="108"/>
      <c r="AGC55" s="108"/>
      <c r="AGD55" s="108"/>
      <c r="AGE55" s="108"/>
      <c r="AGF55" s="108"/>
      <c r="AGG55" s="108"/>
      <c r="AGH55" s="108"/>
      <c r="AGI55" s="108"/>
      <c r="AGJ55" s="108"/>
      <c r="AGK55" s="108"/>
      <c r="AGL55" s="108"/>
      <c r="AGM55" s="108"/>
      <c r="AGN55" s="108"/>
      <c r="AGO55" s="108"/>
      <c r="AGP55" s="108"/>
      <c r="AGQ55" s="108"/>
      <c r="AGR55" s="108"/>
      <c r="AGS55" s="108"/>
      <c r="AGT55" s="108"/>
      <c r="AGU55" s="108"/>
      <c r="AGV55" s="108"/>
      <c r="AGW55" s="108"/>
      <c r="AGX55" s="108"/>
      <c r="AGY55" s="108"/>
      <c r="AGZ55" s="108"/>
      <c r="AHA55" s="108"/>
      <c r="AHB55" s="108"/>
      <c r="AHC55" s="108"/>
      <c r="AHD55" s="108"/>
      <c r="AHE55" s="108"/>
      <c r="AHF55" s="108"/>
      <c r="AHG55" s="108"/>
      <c r="AHH55" s="108"/>
      <c r="AHI55" s="108"/>
      <c r="AHJ55" s="108"/>
      <c r="AHK55" s="108"/>
      <c r="AHL55" s="108"/>
      <c r="AHM55" s="108"/>
      <c r="AHN55" s="108"/>
      <c r="AHO55" s="108"/>
      <c r="AHP55" s="108"/>
      <c r="AHQ55" s="108"/>
      <c r="AHR55" s="108"/>
      <c r="AHS55" s="108"/>
      <c r="AHT55" s="108"/>
      <c r="AHU55" s="108"/>
      <c r="AHV55" s="108"/>
      <c r="AHW55" s="108"/>
      <c r="AHX55" s="108"/>
      <c r="AHY55" s="108"/>
      <c r="AHZ55" s="108"/>
      <c r="AIA55" s="108"/>
      <c r="AIB55" s="108"/>
      <c r="AIC55" s="108"/>
      <c r="AID55" s="108"/>
      <c r="AIE55" s="108"/>
      <c r="AIF55" s="108"/>
      <c r="AIG55" s="108"/>
      <c r="AIH55" s="108"/>
      <c r="AII55" s="108"/>
      <c r="AIJ55" s="108"/>
      <c r="AIK55" s="108"/>
      <c r="AIL55" s="108"/>
      <c r="AIM55" s="108"/>
      <c r="AIN55" s="108"/>
      <c r="AIO55" s="108"/>
      <c r="AIP55" s="108"/>
      <c r="AIQ55" s="108"/>
      <c r="AIR55" s="108"/>
      <c r="AIS55" s="108"/>
      <c r="AIT55" s="108"/>
      <c r="AIU55" s="108"/>
      <c r="AIV55" s="108"/>
      <c r="AIW55" s="108"/>
      <c r="AIX55" s="108"/>
      <c r="AIY55" s="108"/>
      <c r="AIZ55" s="108"/>
      <c r="AJA55" s="108"/>
      <c r="AJB55" s="108"/>
      <c r="AJC55" s="108"/>
      <c r="AJD55" s="108"/>
      <c r="AJE55" s="108"/>
      <c r="AJF55" s="108"/>
      <c r="AJG55" s="108"/>
      <c r="AJH55" s="108"/>
      <c r="AJI55" s="108"/>
      <c r="AJJ55" s="108"/>
      <c r="AJK55" s="108"/>
      <c r="AJL55" s="108"/>
      <c r="AJM55" s="108"/>
      <c r="AJN55" s="108"/>
      <c r="AJO55" s="108"/>
      <c r="AJP55" s="108"/>
      <c r="AJQ55" s="108"/>
      <c r="AJR55" s="108"/>
      <c r="AJS55" s="108"/>
      <c r="AJT55" s="108"/>
      <c r="AJU55" s="108"/>
      <c r="AJV55" s="108"/>
      <c r="AJW55" s="108"/>
      <c r="AJX55" s="108"/>
      <c r="AJY55" s="108"/>
      <c r="AJZ55" s="108"/>
      <c r="AKA55" s="108"/>
      <c r="AKB55" s="108"/>
      <c r="AKC55" s="108"/>
      <c r="AKD55" s="108"/>
      <c r="AKE55" s="108"/>
      <c r="AKF55" s="108"/>
      <c r="AKG55" s="108"/>
      <c r="AKH55" s="108"/>
      <c r="AKI55" s="108"/>
      <c r="AKJ55" s="108"/>
      <c r="AKK55" s="108"/>
      <c r="AKL55" s="108"/>
      <c r="AKM55" s="108"/>
      <c r="AKN55" s="108"/>
      <c r="AKO55" s="108"/>
      <c r="AKP55" s="108"/>
      <c r="AKQ55" s="108"/>
      <c r="AKR55" s="108"/>
      <c r="AKS55" s="108"/>
      <c r="AKT55" s="108"/>
      <c r="AKU55" s="108"/>
      <c r="AKV55" s="108"/>
      <c r="AKW55" s="108"/>
      <c r="AKX55" s="108"/>
      <c r="AKY55" s="108"/>
      <c r="AKZ55" s="108"/>
      <c r="ALA55" s="108"/>
      <c r="ALB55" s="108"/>
      <c r="ALC55" s="108"/>
      <c r="ALD55" s="108"/>
      <c r="ALE55" s="108"/>
      <c r="ALF55" s="108"/>
      <c r="ALG55" s="108"/>
      <c r="ALH55" s="108"/>
      <c r="ALI55" s="108"/>
      <c r="ALJ55" s="108"/>
      <c r="ALK55" s="108"/>
      <c r="ALL55" s="108"/>
      <c r="ALM55" s="108"/>
      <c r="ALN55" s="108"/>
      <c r="ALO55" s="108"/>
      <c r="ALP55" s="108"/>
      <c r="ALQ55" s="108"/>
      <c r="ALR55" s="108"/>
      <c r="ALS55" s="108"/>
      <c r="ALT55" s="108"/>
      <c r="ALU55" s="108"/>
      <c r="ALV55" s="108"/>
      <c r="ALW55" s="108"/>
      <c r="ALX55" s="108"/>
      <c r="ALY55" s="108"/>
      <c r="ALZ55" s="108"/>
      <c r="AMA55" s="108"/>
      <c r="AMB55" s="108"/>
      <c r="AMC55" s="108"/>
      <c r="AMD55" s="108"/>
      <c r="AME55" s="108"/>
      <c r="AMF55" s="108"/>
      <c r="AMG55" s="108"/>
      <c r="AMH55" s="108"/>
      <c r="AMI55" s="108"/>
      <c r="AMJ55" s="108"/>
      <c r="AMK55" s="108"/>
      <c r="AML55" s="108"/>
      <c r="AMM55" s="108"/>
      <c r="AMN55" s="108"/>
      <c r="AMO55" s="108"/>
      <c r="AMP55" s="108"/>
      <c r="AMQ55" s="108"/>
      <c r="AMR55" s="108"/>
      <c r="AMS55" s="108"/>
      <c r="AMT55" s="108"/>
      <c r="AMU55" s="108"/>
      <c r="AMV55" s="108"/>
      <c r="AMW55" s="108"/>
      <c r="AMX55" s="108"/>
      <c r="AMY55" s="108"/>
      <c r="AMZ55" s="108"/>
      <c r="ANA55" s="108"/>
      <c r="ANB55" s="108"/>
      <c r="ANC55" s="108"/>
      <c r="AND55" s="108"/>
      <c r="ANE55" s="108"/>
      <c r="ANF55" s="108"/>
      <c r="ANG55" s="108"/>
      <c r="ANH55" s="108"/>
      <c r="ANI55" s="108"/>
      <c r="ANJ55" s="108"/>
      <c r="ANK55" s="108"/>
      <c r="ANL55" s="108"/>
      <c r="ANM55" s="108"/>
      <c r="ANN55" s="108"/>
      <c r="ANO55" s="108"/>
      <c r="ANP55" s="108"/>
      <c r="ANQ55" s="108"/>
      <c r="ANR55" s="108"/>
      <c r="ANS55" s="108"/>
      <c r="ANT55" s="108"/>
      <c r="ANU55" s="108"/>
      <c r="ANV55" s="108"/>
      <c r="ANW55" s="108"/>
      <c r="ANX55" s="108"/>
      <c r="ANY55" s="108"/>
      <c r="ANZ55" s="108"/>
      <c r="AOA55" s="108"/>
      <c r="AOB55" s="108"/>
      <c r="AOC55" s="108"/>
      <c r="AOD55" s="108"/>
      <c r="AOE55" s="108"/>
      <c r="AOF55" s="108"/>
      <c r="AOG55" s="108"/>
      <c r="AOH55" s="108"/>
      <c r="AOI55" s="108"/>
      <c r="AOJ55" s="108"/>
      <c r="AOK55" s="108"/>
      <c r="AOL55" s="108"/>
      <c r="AOM55" s="108"/>
      <c r="AON55" s="108"/>
      <c r="AOO55" s="108"/>
      <c r="AOP55" s="108"/>
      <c r="AOQ55" s="108"/>
      <c r="AOR55" s="108"/>
      <c r="AOS55" s="108"/>
      <c r="AOT55" s="108"/>
      <c r="AOU55" s="108"/>
      <c r="AOV55" s="108"/>
      <c r="AOW55" s="108"/>
      <c r="AOX55" s="108"/>
      <c r="AOY55" s="108"/>
      <c r="AOZ55" s="108"/>
      <c r="APA55" s="108"/>
      <c r="APB55" s="108"/>
      <c r="APC55" s="108"/>
      <c r="APD55" s="108"/>
      <c r="APE55" s="108"/>
      <c r="APF55" s="108"/>
      <c r="APG55" s="108"/>
      <c r="APH55" s="108"/>
      <c r="API55" s="108"/>
      <c r="APJ55" s="108"/>
      <c r="APK55" s="108"/>
      <c r="APL55" s="108"/>
      <c r="APM55" s="108"/>
      <c r="APN55" s="108"/>
      <c r="APO55" s="108"/>
      <c r="APP55" s="108"/>
      <c r="APQ55" s="108"/>
      <c r="APR55" s="108"/>
      <c r="APS55" s="108"/>
      <c r="APT55" s="108"/>
      <c r="APU55" s="108"/>
      <c r="APV55" s="108"/>
      <c r="APW55" s="108"/>
      <c r="APX55" s="108"/>
      <c r="APY55" s="108"/>
      <c r="APZ55" s="108"/>
      <c r="AQA55" s="108"/>
      <c r="AQB55" s="108"/>
      <c r="AQC55" s="108"/>
      <c r="AQD55" s="108"/>
      <c r="AQE55" s="108"/>
      <c r="AQF55" s="108"/>
      <c r="AQG55" s="108"/>
      <c r="AQH55" s="108"/>
      <c r="AQI55" s="108"/>
      <c r="AQJ55" s="108"/>
      <c r="AQK55" s="108"/>
      <c r="AQL55" s="108"/>
      <c r="AQM55" s="108"/>
      <c r="AQN55" s="108"/>
      <c r="AQO55" s="108"/>
      <c r="AQP55" s="108"/>
      <c r="AQQ55" s="108"/>
      <c r="AQR55" s="108"/>
      <c r="AQS55" s="108"/>
      <c r="AQT55" s="108"/>
      <c r="AQU55" s="108"/>
      <c r="AQV55" s="108"/>
      <c r="AQW55" s="108"/>
      <c r="AQX55" s="108"/>
      <c r="AQY55" s="108"/>
      <c r="AQZ55" s="108"/>
      <c r="ARA55" s="108"/>
      <c r="ARB55" s="108"/>
      <c r="ARC55" s="108"/>
      <c r="ARD55" s="108"/>
      <c r="ARE55" s="108"/>
      <c r="ARF55" s="108"/>
      <c r="ARG55" s="108"/>
      <c r="ARH55" s="108"/>
      <c r="ARI55" s="108"/>
      <c r="ARJ55" s="108"/>
      <c r="ARK55" s="108"/>
      <c r="ARL55" s="108"/>
      <c r="ARM55" s="108"/>
      <c r="ARN55" s="108"/>
      <c r="ARO55" s="108"/>
      <c r="ARP55" s="108"/>
      <c r="ARQ55" s="108"/>
      <c r="ARR55" s="108"/>
      <c r="ARS55" s="108"/>
      <c r="ART55" s="108"/>
      <c r="ARU55" s="108"/>
      <c r="ARV55" s="108"/>
      <c r="ARW55" s="108"/>
      <c r="ARX55" s="108"/>
      <c r="ARY55" s="108"/>
      <c r="ARZ55" s="108"/>
      <c r="ASA55" s="108"/>
      <c r="ASB55" s="108"/>
      <c r="ASC55" s="108"/>
      <c r="ASD55" s="108"/>
      <c r="ASE55" s="108"/>
      <c r="ASF55" s="108"/>
      <c r="ASG55" s="108"/>
      <c r="ASH55" s="108"/>
      <c r="ASI55" s="108"/>
      <c r="ASJ55" s="108"/>
      <c r="ASK55" s="108"/>
      <c r="ASL55" s="108"/>
      <c r="ASM55" s="108"/>
      <c r="ASN55" s="108"/>
      <c r="ASO55" s="108"/>
      <c r="ASP55" s="108"/>
      <c r="ASQ55" s="108"/>
      <c r="ASR55" s="108"/>
      <c r="ASS55" s="108"/>
      <c r="AST55" s="108"/>
      <c r="ASU55" s="108"/>
      <c r="ASV55" s="108"/>
      <c r="ASW55" s="108"/>
      <c r="ASX55" s="108"/>
      <c r="ASY55" s="108"/>
      <c r="ASZ55" s="108"/>
      <c r="ATA55" s="108"/>
      <c r="ATB55" s="108"/>
      <c r="ATC55" s="108"/>
      <c r="ATD55" s="108"/>
      <c r="ATE55" s="108"/>
      <c r="ATF55" s="108"/>
      <c r="ATG55" s="108"/>
      <c r="ATH55" s="108"/>
      <c r="ATI55" s="108"/>
      <c r="ATJ55" s="108"/>
      <c r="ATK55" s="108"/>
      <c r="ATL55" s="108"/>
      <c r="ATM55" s="108"/>
      <c r="ATN55" s="108"/>
      <c r="ATO55" s="108"/>
      <c r="ATP55" s="108"/>
      <c r="ATQ55" s="108"/>
      <c r="ATR55" s="108"/>
      <c r="ATS55" s="108"/>
      <c r="ATT55" s="108"/>
      <c r="ATU55" s="108"/>
      <c r="ATV55" s="108"/>
      <c r="ATW55" s="108"/>
      <c r="ATX55" s="108"/>
      <c r="ATY55" s="108"/>
      <c r="ATZ55" s="108"/>
      <c r="AUA55" s="108"/>
      <c r="AUB55" s="108"/>
      <c r="AUC55" s="108"/>
      <c r="AUD55" s="108"/>
      <c r="AUE55" s="108"/>
      <c r="AUF55" s="108"/>
      <c r="AUG55" s="108"/>
      <c r="AUH55" s="108"/>
      <c r="AUI55" s="108"/>
      <c r="AUJ55" s="108"/>
      <c r="AUK55" s="108"/>
      <c r="AUL55" s="108"/>
      <c r="AUM55" s="108"/>
      <c r="AUN55" s="108"/>
      <c r="AUO55" s="108"/>
      <c r="AUP55" s="108"/>
      <c r="AUQ55" s="108"/>
      <c r="AUR55" s="108"/>
      <c r="AUS55" s="108"/>
      <c r="AUT55" s="108"/>
      <c r="AUU55" s="108"/>
      <c r="AUV55" s="108"/>
      <c r="AUW55" s="108"/>
      <c r="AUX55" s="108"/>
      <c r="AUY55" s="108"/>
      <c r="AUZ55" s="108"/>
      <c r="AVA55" s="108"/>
      <c r="AVB55" s="108"/>
      <c r="AVC55" s="108"/>
      <c r="AVD55" s="108"/>
      <c r="AVE55" s="108"/>
      <c r="AVF55" s="108"/>
      <c r="AVG55" s="108"/>
      <c r="AVH55" s="108"/>
      <c r="AVI55" s="108"/>
      <c r="AVJ55" s="108"/>
      <c r="AVK55" s="108"/>
      <c r="AVL55" s="108"/>
      <c r="AVM55" s="108"/>
      <c r="AVN55" s="108"/>
      <c r="AVO55" s="108"/>
      <c r="AVP55" s="108"/>
      <c r="AVQ55" s="108"/>
      <c r="AVR55" s="108"/>
      <c r="AVS55" s="108"/>
      <c r="AVT55" s="108"/>
      <c r="AVU55" s="108"/>
      <c r="AVV55" s="108"/>
      <c r="AVW55" s="108"/>
      <c r="AVX55" s="108"/>
      <c r="AVY55" s="108"/>
      <c r="AVZ55" s="108"/>
      <c r="AWA55" s="108"/>
      <c r="AWB55" s="108"/>
      <c r="AWC55" s="108"/>
      <c r="AWD55" s="108"/>
      <c r="AWE55" s="108"/>
      <c r="AWF55" s="108"/>
      <c r="AWG55" s="108"/>
      <c r="AWH55" s="108"/>
      <c r="AWI55" s="108"/>
      <c r="AWJ55" s="108"/>
      <c r="AWK55" s="108"/>
      <c r="AWL55" s="108"/>
      <c r="AWM55" s="108"/>
      <c r="AWN55" s="108"/>
      <c r="AWO55" s="108"/>
      <c r="AWP55" s="108"/>
      <c r="AWQ55" s="108"/>
      <c r="AWR55" s="108"/>
      <c r="AWS55" s="108"/>
      <c r="AWT55" s="108"/>
      <c r="AWU55" s="108"/>
      <c r="AWV55" s="108"/>
      <c r="AWW55" s="108"/>
      <c r="AWX55" s="108"/>
      <c r="AWY55" s="108"/>
      <c r="AWZ55" s="108"/>
      <c r="AXA55" s="108"/>
      <c r="AXB55" s="108"/>
      <c r="AXC55" s="108"/>
      <c r="AXD55" s="108"/>
      <c r="AXE55" s="108"/>
      <c r="AXF55" s="108"/>
      <c r="AXG55" s="108"/>
      <c r="AXH55" s="108"/>
      <c r="AXI55" s="108"/>
      <c r="AXJ55" s="108"/>
      <c r="AXK55" s="108"/>
      <c r="AXL55" s="108"/>
      <c r="AXM55" s="108"/>
      <c r="AXN55" s="108"/>
      <c r="AXO55" s="108"/>
      <c r="AXP55" s="108"/>
      <c r="AXQ55" s="108"/>
      <c r="AXR55" s="108"/>
      <c r="AXS55" s="108"/>
      <c r="AXT55" s="108"/>
      <c r="AXU55" s="108"/>
      <c r="AXV55" s="108"/>
      <c r="AXW55" s="108"/>
      <c r="AXX55" s="108"/>
      <c r="AXY55" s="108"/>
      <c r="AXZ55" s="108"/>
      <c r="AYA55" s="108"/>
      <c r="AYB55" s="108"/>
      <c r="AYC55" s="108"/>
      <c r="AYD55" s="108"/>
      <c r="AYE55" s="108"/>
      <c r="AYF55" s="108"/>
      <c r="AYG55" s="108"/>
      <c r="AYH55" s="108"/>
      <c r="AYI55" s="108"/>
      <c r="AYJ55" s="108"/>
      <c r="AYK55" s="108"/>
      <c r="AYL55" s="108"/>
      <c r="AYM55" s="108"/>
      <c r="AYN55" s="108"/>
      <c r="AYO55" s="108"/>
      <c r="AYP55" s="108"/>
      <c r="AYQ55" s="108"/>
      <c r="AYR55" s="108"/>
      <c r="AYS55" s="108"/>
      <c r="AYT55" s="108"/>
      <c r="AYU55" s="108"/>
      <c r="AYV55" s="108"/>
      <c r="AYW55" s="108"/>
      <c r="AYX55" s="108"/>
      <c r="AYY55" s="108"/>
      <c r="AYZ55" s="108"/>
      <c r="AZA55" s="108"/>
      <c r="AZB55" s="108"/>
      <c r="AZC55" s="108"/>
      <c r="AZD55" s="108"/>
      <c r="AZE55" s="108"/>
      <c r="AZF55" s="108"/>
      <c r="AZG55" s="108"/>
      <c r="AZH55" s="108"/>
      <c r="AZI55" s="108"/>
      <c r="AZJ55" s="108"/>
      <c r="AZK55" s="108"/>
      <c r="AZL55" s="108"/>
      <c r="AZM55" s="108"/>
      <c r="AZN55" s="108"/>
      <c r="AZO55" s="108"/>
      <c r="AZP55" s="108"/>
      <c r="AZQ55" s="108"/>
      <c r="AZR55" s="108"/>
      <c r="AZS55" s="108"/>
      <c r="AZT55" s="108"/>
      <c r="AZU55" s="108"/>
      <c r="AZV55" s="108"/>
      <c r="AZW55" s="108"/>
      <c r="AZX55" s="108"/>
      <c r="AZY55" s="108"/>
      <c r="AZZ55" s="108"/>
      <c r="BAA55" s="108"/>
      <c r="BAB55" s="108"/>
      <c r="BAC55" s="108"/>
      <c r="BAD55" s="108"/>
      <c r="BAE55" s="108"/>
      <c r="BAF55" s="108"/>
      <c r="BAG55" s="108"/>
      <c r="BAH55" s="108"/>
      <c r="BAI55" s="108"/>
      <c r="BAJ55" s="108"/>
      <c r="BAK55" s="108"/>
      <c r="BAL55" s="108"/>
      <c r="BAM55" s="108"/>
      <c r="BAN55" s="108"/>
      <c r="BAO55" s="108"/>
      <c r="BAP55" s="108"/>
      <c r="BAQ55" s="108"/>
      <c r="BAR55" s="108"/>
      <c r="BAS55" s="108"/>
      <c r="BAT55" s="108"/>
      <c r="BAU55" s="108"/>
      <c r="BAV55" s="108"/>
      <c r="BAW55" s="108"/>
      <c r="BAX55" s="108"/>
      <c r="BAY55" s="108"/>
      <c r="BAZ55" s="108"/>
      <c r="BBA55" s="108"/>
      <c r="BBB55" s="108"/>
      <c r="BBC55" s="108"/>
      <c r="BBD55" s="108"/>
      <c r="BBE55" s="108"/>
      <c r="BBF55" s="108"/>
      <c r="BBG55" s="108"/>
      <c r="BBH55" s="108"/>
      <c r="BBI55" s="108"/>
      <c r="BBJ55" s="108"/>
      <c r="BBK55" s="108"/>
      <c r="BBL55" s="108"/>
      <c r="BBM55" s="108"/>
      <c r="BBN55" s="108"/>
      <c r="BBO55" s="108"/>
      <c r="BBP55" s="108"/>
      <c r="BBQ55" s="108"/>
      <c r="BBR55" s="108"/>
      <c r="BBS55" s="108"/>
      <c r="BBT55" s="108"/>
      <c r="BBU55" s="108"/>
      <c r="BBV55" s="108"/>
      <c r="BBW55" s="108"/>
      <c r="BBX55" s="108"/>
      <c r="BBY55" s="108"/>
      <c r="BBZ55" s="108"/>
      <c r="BCA55" s="108"/>
      <c r="BCB55" s="108"/>
      <c r="BCC55" s="108"/>
      <c r="BCD55" s="108"/>
      <c r="BCE55" s="108"/>
      <c r="BCF55" s="108"/>
      <c r="BCG55" s="108"/>
      <c r="BCH55" s="108"/>
      <c r="BCI55" s="108"/>
      <c r="BCJ55" s="108"/>
      <c r="BCK55" s="108"/>
      <c r="BCL55" s="108"/>
      <c r="BCM55" s="108"/>
      <c r="BCN55" s="108"/>
      <c r="BCO55" s="108"/>
      <c r="BCP55" s="108"/>
      <c r="BCQ55" s="108"/>
      <c r="BCR55" s="108"/>
      <c r="BCS55" s="108"/>
      <c r="BCT55" s="108"/>
      <c r="BCU55" s="108"/>
      <c r="BCV55" s="108"/>
      <c r="BCW55" s="108"/>
      <c r="BCX55" s="108"/>
      <c r="BCY55" s="108"/>
      <c r="BCZ55" s="108"/>
      <c r="BDA55" s="108"/>
      <c r="BDB55" s="108"/>
      <c r="BDC55" s="108"/>
      <c r="BDD55" s="108"/>
      <c r="BDE55" s="108"/>
      <c r="BDF55" s="108"/>
      <c r="BDG55" s="108"/>
      <c r="BDH55" s="108"/>
      <c r="BDI55" s="108"/>
      <c r="BDJ55" s="108"/>
      <c r="BDK55" s="108"/>
      <c r="BDL55" s="108"/>
      <c r="BDM55" s="108"/>
      <c r="BDN55" s="108"/>
      <c r="BDO55" s="108"/>
      <c r="BDP55" s="108"/>
      <c r="BDQ55" s="108"/>
      <c r="BDR55" s="108"/>
      <c r="BDS55" s="108"/>
      <c r="BDT55" s="108"/>
      <c r="BDU55" s="108"/>
      <c r="BDV55" s="108"/>
      <c r="BDW55" s="108"/>
      <c r="BDX55" s="108"/>
      <c r="BDY55" s="108"/>
      <c r="BDZ55" s="108"/>
      <c r="BEA55" s="108"/>
      <c r="BEB55" s="108"/>
      <c r="BEC55" s="108"/>
      <c r="BED55" s="108"/>
      <c r="BEE55" s="108"/>
      <c r="BEF55" s="108"/>
      <c r="BEG55" s="108"/>
      <c r="BEH55" s="108"/>
      <c r="BEI55" s="108"/>
      <c r="BEJ55" s="108"/>
      <c r="BEK55" s="108"/>
      <c r="BEL55" s="108"/>
      <c r="BEM55" s="108"/>
      <c r="BEN55" s="108"/>
      <c r="BEO55" s="108"/>
      <c r="BEP55" s="108"/>
      <c r="BEQ55" s="108"/>
      <c r="BER55" s="108"/>
      <c r="BES55" s="108"/>
      <c r="BET55" s="108"/>
      <c r="BEU55" s="108"/>
      <c r="BEV55" s="108"/>
      <c r="BEW55" s="108"/>
      <c r="BEX55" s="108"/>
      <c r="BEY55" s="108"/>
      <c r="BEZ55" s="108"/>
      <c r="BFA55" s="108"/>
      <c r="BFB55" s="108"/>
      <c r="BFC55" s="108"/>
      <c r="BFD55" s="108"/>
      <c r="BFE55" s="108"/>
      <c r="BFF55" s="108"/>
      <c r="BFG55" s="108"/>
      <c r="BFH55" s="108"/>
      <c r="BFI55" s="108"/>
      <c r="BFJ55" s="108"/>
      <c r="BFK55" s="108"/>
      <c r="BFL55" s="108"/>
      <c r="BFM55" s="108"/>
      <c r="BFN55" s="108"/>
      <c r="BFO55" s="108"/>
      <c r="BFP55" s="108"/>
      <c r="BFQ55" s="108"/>
      <c r="BFR55" s="108"/>
      <c r="BFS55" s="108"/>
      <c r="BFT55" s="108"/>
      <c r="BFU55" s="108"/>
      <c r="BFV55" s="108"/>
      <c r="BFW55" s="108"/>
      <c r="BFX55" s="108"/>
      <c r="BFY55" s="108"/>
      <c r="BFZ55" s="108"/>
      <c r="BGA55" s="108"/>
      <c r="BGB55" s="108"/>
      <c r="BGC55" s="108"/>
      <c r="BGD55" s="108"/>
      <c r="BGE55" s="108"/>
      <c r="BGF55" s="108"/>
      <c r="BGG55" s="108"/>
      <c r="BGH55" s="108"/>
      <c r="BGI55" s="108"/>
      <c r="BGJ55" s="108"/>
      <c r="BGK55" s="108"/>
      <c r="BGL55" s="108"/>
      <c r="BGM55" s="108"/>
      <c r="BGN55" s="108"/>
      <c r="BGO55" s="108"/>
      <c r="BGP55" s="108"/>
      <c r="BGQ55" s="108"/>
      <c r="BGR55" s="108"/>
      <c r="BGS55" s="108"/>
      <c r="BGT55" s="108"/>
      <c r="BGU55" s="108"/>
      <c r="BGV55" s="108"/>
      <c r="BGW55" s="108"/>
      <c r="BGX55" s="108"/>
      <c r="BGY55" s="108"/>
      <c r="BGZ55" s="108"/>
      <c r="BHA55" s="108"/>
      <c r="BHB55" s="108"/>
      <c r="BHC55" s="108"/>
      <c r="BHD55" s="108"/>
      <c r="BHE55" s="108"/>
      <c r="BHF55" s="108"/>
      <c r="BHG55" s="108"/>
      <c r="BHH55" s="108"/>
      <c r="BHI55" s="108"/>
      <c r="BHJ55" s="108"/>
      <c r="BHK55" s="108"/>
      <c r="BHL55" s="108"/>
      <c r="BHM55" s="108"/>
      <c r="BHN55" s="108"/>
      <c r="BHO55" s="108"/>
      <c r="BHP55" s="108"/>
      <c r="BHQ55" s="108"/>
      <c r="BHR55" s="108"/>
      <c r="BHS55" s="108"/>
      <c r="BHT55" s="108"/>
      <c r="BHU55" s="108"/>
      <c r="BHV55" s="108"/>
      <c r="BHW55" s="108"/>
      <c r="BHX55" s="108"/>
      <c r="BHY55" s="108"/>
      <c r="BHZ55" s="108"/>
      <c r="BIA55" s="108"/>
      <c r="BIB55" s="108"/>
      <c r="BIC55" s="108"/>
      <c r="BID55" s="108"/>
      <c r="BIE55" s="108"/>
      <c r="BIF55" s="108"/>
      <c r="BIG55" s="108"/>
      <c r="BIH55" s="108"/>
      <c r="BII55" s="108"/>
      <c r="BIJ55" s="108"/>
      <c r="BIK55" s="108"/>
      <c r="BIL55" s="108"/>
      <c r="BIM55" s="108"/>
      <c r="BIN55" s="108"/>
      <c r="BIO55" s="108"/>
      <c r="BIP55" s="108"/>
      <c r="BIQ55" s="108"/>
      <c r="BIR55" s="108"/>
      <c r="BIS55" s="108"/>
      <c r="BIT55" s="108"/>
      <c r="BIU55" s="108"/>
      <c r="BIV55" s="108"/>
      <c r="BIW55" s="108"/>
      <c r="BIX55" s="108"/>
      <c r="BIY55" s="108"/>
      <c r="BIZ55" s="108"/>
      <c r="BJA55" s="108"/>
      <c r="BJB55" s="108"/>
      <c r="BJC55" s="108"/>
      <c r="BJD55" s="108"/>
      <c r="BJE55" s="108"/>
      <c r="BJF55" s="108"/>
      <c r="BJG55" s="108"/>
      <c r="BJH55" s="108"/>
      <c r="BJI55" s="108"/>
      <c r="BJJ55" s="108"/>
      <c r="BJK55" s="108"/>
      <c r="BJL55" s="108"/>
      <c r="BJM55" s="108"/>
      <c r="BJN55" s="108"/>
      <c r="BJO55" s="108"/>
      <c r="BJP55" s="108"/>
      <c r="BJQ55" s="108"/>
      <c r="BJR55" s="108"/>
      <c r="BJS55" s="108"/>
      <c r="BJT55" s="108"/>
      <c r="BJU55" s="108"/>
      <c r="BJV55" s="108"/>
      <c r="BJW55" s="108"/>
      <c r="BJX55" s="108"/>
      <c r="BJY55" s="108"/>
      <c r="BJZ55" s="108"/>
      <c r="BKA55" s="108"/>
      <c r="BKB55" s="108"/>
      <c r="BKC55" s="108"/>
      <c r="BKD55" s="108"/>
      <c r="BKE55" s="108"/>
      <c r="BKF55" s="108"/>
      <c r="BKG55" s="108"/>
      <c r="BKH55" s="108"/>
      <c r="BKI55" s="108"/>
      <c r="BKJ55" s="108"/>
      <c r="BKK55" s="108"/>
      <c r="BKL55" s="108"/>
      <c r="BKM55" s="108"/>
      <c r="BKN55" s="108"/>
      <c r="BKO55" s="108"/>
      <c r="BKP55" s="108"/>
      <c r="BKQ55" s="108"/>
      <c r="BKR55" s="108"/>
      <c r="BKS55" s="108"/>
      <c r="BKT55" s="108"/>
      <c r="BKU55" s="108"/>
      <c r="BKV55" s="108"/>
      <c r="BKW55" s="108"/>
      <c r="BKX55" s="108"/>
      <c r="BKY55" s="108"/>
      <c r="BKZ55" s="108"/>
      <c r="BLA55" s="108"/>
      <c r="BLB55" s="108"/>
      <c r="BLC55" s="108"/>
      <c r="BLD55" s="108"/>
      <c r="BLE55" s="108"/>
      <c r="BLF55" s="108"/>
      <c r="BLG55" s="108"/>
      <c r="BLH55" s="108"/>
      <c r="BLI55" s="108"/>
      <c r="BLJ55" s="108"/>
      <c r="BLK55" s="108"/>
      <c r="BLL55" s="108"/>
      <c r="BLM55" s="108"/>
      <c r="BLN55" s="108"/>
      <c r="BLO55" s="108"/>
      <c r="BLP55" s="108"/>
      <c r="BLQ55" s="108"/>
      <c r="BLR55" s="108"/>
      <c r="BLS55" s="108"/>
      <c r="BLT55" s="108"/>
      <c r="BLU55" s="108"/>
      <c r="BLV55" s="108"/>
      <c r="BLW55" s="108"/>
      <c r="BLX55" s="108"/>
      <c r="BLY55" s="108"/>
      <c r="BLZ55" s="108"/>
      <c r="BMA55" s="108"/>
      <c r="BMB55" s="108"/>
      <c r="BMC55" s="108"/>
      <c r="BMD55" s="108"/>
      <c r="BME55" s="108"/>
      <c r="BMF55" s="108"/>
      <c r="BMG55" s="108"/>
      <c r="BMH55" s="108"/>
      <c r="BMI55" s="108"/>
      <c r="BMJ55" s="108"/>
      <c r="BMK55" s="108"/>
      <c r="BML55" s="108"/>
      <c r="BMM55" s="108"/>
      <c r="BMN55" s="108"/>
      <c r="BMO55" s="108"/>
      <c r="BMP55" s="108"/>
      <c r="BMQ55" s="108"/>
      <c r="BMR55" s="108"/>
      <c r="BMS55" s="108"/>
      <c r="BMT55" s="108"/>
      <c r="BMU55" s="108"/>
      <c r="BMV55" s="108"/>
      <c r="BMW55" s="108"/>
      <c r="BMX55" s="108"/>
      <c r="BMY55" s="108"/>
      <c r="BMZ55" s="108"/>
      <c r="BNA55" s="108"/>
      <c r="BNB55" s="108"/>
      <c r="BNC55" s="108"/>
      <c r="BND55" s="108"/>
      <c r="BNE55" s="108"/>
      <c r="BNF55" s="108"/>
      <c r="BNG55" s="108"/>
      <c r="BNH55" s="108"/>
      <c r="BNI55" s="108"/>
      <c r="BNJ55" s="108"/>
      <c r="BNK55" s="108"/>
      <c r="BNL55" s="108"/>
      <c r="BNM55" s="108"/>
      <c r="BNN55" s="108"/>
      <c r="BNO55" s="108"/>
      <c r="BNP55" s="108"/>
      <c r="BNQ55" s="108"/>
      <c r="BNR55" s="108"/>
      <c r="BNS55" s="108"/>
      <c r="BNT55" s="108"/>
      <c r="BNU55" s="108"/>
      <c r="BNV55" s="108"/>
      <c r="BNW55" s="108"/>
      <c r="BNX55" s="108"/>
      <c r="BNY55" s="108"/>
      <c r="BNZ55" s="108"/>
      <c r="BOA55" s="108"/>
      <c r="BOB55" s="108"/>
      <c r="BOC55" s="108"/>
      <c r="BOD55" s="108"/>
      <c r="BOE55" s="108"/>
      <c r="BOF55" s="108"/>
      <c r="BOG55" s="108"/>
      <c r="BOH55" s="108"/>
      <c r="BOI55" s="108"/>
      <c r="BOJ55" s="108"/>
      <c r="BOK55" s="108"/>
      <c r="BOL55" s="108"/>
      <c r="BOM55" s="108"/>
      <c r="BON55" s="108"/>
      <c r="BOO55" s="108"/>
      <c r="BOP55" s="108"/>
      <c r="BOQ55" s="108"/>
      <c r="BOR55" s="108"/>
      <c r="BOS55" s="108"/>
      <c r="BOT55" s="108"/>
      <c r="BOU55" s="108"/>
      <c r="BOV55" s="108"/>
      <c r="BOW55" s="108"/>
      <c r="BOX55" s="108"/>
      <c r="BOY55" s="108"/>
      <c r="BOZ55" s="108"/>
      <c r="BPA55" s="108"/>
      <c r="BPB55" s="108"/>
      <c r="BPC55" s="108"/>
      <c r="BPD55" s="108"/>
      <c r="BPE55" s="108"/>
      <c r="BPF55" s="108"/>
      <c r="BPG55" s="108"/>
      <c r="BPH55" s="108"/>
      <c r="BPI55" s="108"/>
      <c r="BPJ55" s="108"/>
      <c r="BPK55" s="108"/>
      <c r="BPL55" s="108"/>
      <c r="BPM55" s="108"/>
      <c r="BPN55" s="108"/>
      <c r="BPO55" s="108"/>
      <c r="BPP55" s="108"/>
      <c r="BPQ55" s="108"/>
      <c r="BPR55" s="108"/>
      <c r="BPS55" s="108"/>
      <c r="BPT55" s="108"/>
      <c r="BPU55" s="108"/>
      <c r="BPV55" s="108"/>
      <c r="BPW55" s="108"/>
      <c r="BPX55" s="108"/>
      <c r="BPY55" s="108"/>
      <c r="BPZ55" s="108"/>
      <c r="BQA55" s="108"/>
      <c r="BQB55" s="108"/>
      <c r="BQC55" s="108"/>
      <c r="BQD55" s="108"/>
      <c r="BQE55" s="108"/>
      <c r="BQF55" s="108"/>
      <c r="BQG55" s="108"/>
      <c r="BQH55" s="108"/>
      <c r="BQI55" s="108"/>
      <c r="BQJ55" s="108"/>
      <c r="BQK55" s="108"/>
      <c r="BQL55" s="108"/>
      <c r="BQM55" s="108"/>
      <c r="BQN55" s="108"/>
      <c r="BQO55" s="108"/>
      <c r="BQP55" s="108"/>
      <c r="BQQ55" s="108"/>
      <c r="BQR55" s="108"/>
      <c r="BQS55" s="108"/>
      <c r="BQT55" s="108"/>
      <c r="BQU55" s="108"/>
      <c r="BQV55" s="108"/>
      <c r="BQW55" s="108"/>
      <c r="BQX55" s="108"/>
      <c r="BQY55" s="108"/>
      <c r="BQZ55" s="108"/>
      <c r="BRA55" s="108"/>
      <c r="BRB55" s="108"/>
      <c r="BRC55" s="108"/>
      <c r="BRD55" s="108"/>
      <c r="BRE55" s="108"/>
      <c r="BRF55" s="108"/>
      <c r="BRG55" s="108"/>
      <c r="BRH55" s="108"/>
      <c r="BRI55" s="108"/>
      <c r="BRJ55" s="108"/>
      <c r="BRK55" s="108"/>
      <c r="BRL55" s="108"/>
      <c r="BRM55" s="108"/>
      <c r="BRN55" s="108"/>
      <c r="BRO55" s="108"/>
      <c r="BRP55" s="108"/>
      <c r="BRQ55" s="108"/>
      <c r="BRR55" s="108"/>
      <c r="BRS55" s="108"/>
      <c r="BRT55" s="108"/>
      <c r="BRU55" s="108"/>
      <c r="BRV55" s="108"/>
      <c r="BRW55" s="108"/>
      <c r="BRX55" s="108"/>
      <c r="BRY55" s="108"/>
      <c r="BRZ55" s="108"/>
      <c r="BSA55" s="108"/>
      <c r="BSB55" s="108"/>
      <c r="BSC55" s="108"/>
      <c r="BSD55" s="108"/>
      <c r="BSE55" s="108"/>
      <c r="BSF55" s="108"/>
      <c r="BSG55" s="108"/>
      <c r="BSH55" s="108"/>
      <c r="BSI55" s="108"/>
      <c r="BSJ55" s="108"/>
      <c r="BSK55" s="108"/>
      <c r="BSL55" s="108"/>
      <c r="BSM55" s="108"/>
      <c r="BSN55" s="108"/>
      <c r="BSO55" s="108"/>
      <c r="BSP55" s="108"/>
      <c r="BSQ55" s="108"/>
      <c r="BSR55" s="108"/>
      <c r="BSS55" s="108"/>
      <c r="BST55" s="108"/>
      <c r="BSU55" s="108"/>
      <c r="BSV55" s="108"/>
      <c r="BSW55" s="108"/>
      <c r="BSX55" s="108"/>
      <c r="BSY55" s="108"/>
      <c r="BSZ55" s="108"/>
      <c r="BTA55" s="108"/>
      <c r="BTB55" s="108"/>
      <c r="BTC55" s="108"/>
      <c r="BTD55" s="108"/>
      <c r="BTE55" s="108"/>
      <c r="BTF55" s="108"/>
      <c r="BTG55" s="108"/>
      <c r="BTH55" s="108"/>
      <c r="BTI55" s="108"/>
      <c r="BTJ55" s="108"/>
      <c r="BTK55" s="108"/>
      <c r="BTL55" s="108"/>
      <c r="BTM55" s="108"/>
      <c r="BTN55" s="108"/>
      <c r="BTO55" s="108"/>
      <c r="BTP55" s="108"/>
      <c r="BTQ55" s="108"/>
      <c r="BTR55" s="108"/>
      <c r="BTS55" s="108"/>
      <c r="BTT55" s="108"/>
      <c r="BTU55" s="108"/>
      <c r="BTV55" s="108"/>
      <c r="BTW55" s="108"/>
      <c r="BTX55" s="108"/>
      <c r="BTY55" s="108"/>
      <c r="BTZ55" s="108"/>
      <c r="BUA55" s="108"/>
      <c r="BUB55" s="108"/>
      <c r="BUC55" s="108"/>
      <c r="BUD55" s="108"/>
      <c r="BUE55" s="108"/>
      <c r="BUF55" s="108"/>
      <c r="BUG55" s="108"/>
      <c r="BUH55" s="108"/>
      <c r="BUI55" s="108"/>
      <c r="BUJ55" s="108"/>
      <c r="BUK55" s="108"/>
      <c r="BUL55" s="108"/>
      <c r="BUM55" s="108"/>
      <c r="BUN55" s="108"/>
      <c r="BUO55" s="108"/>
      <c r="BUP55" s="108"/>
      <c r="BUQ55" s="108"/>
      <c r="BUR55" s="108"/>
      <c r="BUS55" s="108"/>
      <c r="BUT55" s="108"/>
      <c r="BUU55" s="108"/>
      <c r="BUV55" s="108"/>
      <c r="BUW55" s="108"/>
      <c r="BUX55" s="108"/>
      <c r="BUY55" s="108"/>
      <c r="BUZ55" s="108"/>
      <c r="BVA55" s="108"/>
      <c r="BVB55" s="108"/>
      <c r="BVC55" s="108"/>
      <c r="BVD55" s="108"/>
      <c r="BVE55" s="108"/>
      <c r="BVF55" s="108"/>
      <c r="BVG55" s="108"/>
      <c r="BVH55" s="108"/>
      <c r="BVI55" s="108"/>
      <c r="BVJ55" s="108"/>
      <c r="BVK55" s="108"/>
      <c r="BVL55" s="108"/>
      <c r="BVM55" s="108"/>
      <c r="BVN55" s="108"/>
      <c r="BVO55" s="108"/>
      <c r="BVP55" s="108"/>
      <c r="BVQ55" s="108"/>
      <c r="BVR55" s="108"/>
      <c r="BVS55" s="108"/>
      <c r="BVT55" s="108"/>
      <c r="BVU55" s="108"/>
      <c r="BVV55" s="108"/>
      <c r="BVW55" s="108"/>
      <c r="BVX55" s="108"/>
      <c r="BVY55" s="108"/>
      <c r="BVZ55" s="108"/>
      <c r="BWA55" s="108"/>
      <c r="BWB55" s="108"/>
      <c r="BWC55" s="108"/>
      <c r="BWD55" s="108"/>
      <c r="BWE55" s="108"/>
      <c r="BWF55" s="108"/>
      <c r="BWG55" s="108"/>
      <c r="BWH55" s="108"/>
      <c r="BWI55" s="108"/>
      <c r="BWJ55" s="108"/>
      <c r="BWK55" s="108"/>
      <c r="BWL55" s="108"/>
      <c r="BWM55" s="108"/>
      <c r="BWN55" s="108"/>
      <c r="BWO55" s="108"/>
      <c r="BWP55" s="108"/>
      <c r="BWQ55" s="108"/>
      <c r="BWR55" s="108"/>
      <c r="BWS55" s="108"/>
      <c r="BWT55" s="108"/>
      <c r="BWU55" s="108"/>
      <c r="BWV55" s="108"/>
      <c r="BWW55" s="108"/>
      <c r="BWX55" s="108"/>
      <c r="BWY55" s="108"/>
      <c r="BWZ55" s="108"/>
      <c r="BXA55" s="108"/>
      <c r="BXB55" s="108"/>
      <c r="BXC55" s="108"/>
      <c r="BXD55" s="108"/>
      <c r="BXE55" s="108"/>
      <c r="BXF55" s="108"/>
      <c r="BXG55" s="108"/>
      <c r="BXH55" s="108"/>
      <c r="BXI55" s="108"/>
      <c r="BXJ55" s="108"/>
      <c r="BXK55" s="108"/>
      <c r="BXL55" s="108"/>
      <c r="BXM55" s="108"/>
      <c r="BXN55" s="108"/>
      <c r="BXO55" s="108"/>
      <c r="BXP55" s="108"/>
      <c r="BXQ55" s="108"/>
      <c r="BXR55" s="108"/>
      <c r="BXS55" s="108"/>
      <c r="BXT55" s="108"/>
      <c r="BXU55" s="108"/>
      <c r="BXV55" s="108"/>
      <c r="BXW55" s="108"/>
      <c r="BXX55" s="108"/>
      <c r="BXY55" s="108"/>
      <c r="BXZ55" s="108"/>
      <c r="BYA55" s="108"/>
      <c r="BYB55" s="108"/>
      <c r="BYC55" s="108"/>
      <c r="BYD55" s="108"/>
      <c r="BYE55" s="108"/>
      <c r="BYF55" s="108"/>
      <c r="BYG55" s="108"/>
      <c r="BYH55" s="108"/>
      <c r="BYI55" s="108"/>
      <c r="BYJ55" s="108"/>
      <c r="BYK55" s="108"/>
      <c r="BYL55" s="108"/>
      <c r="BYM55" s="108"/>
      <c r="BYN55" s="108"/>
      <c r="BYO55" s="108"/>
      <c r="BYP55" s="108"/>
      <c r="BYQ55" s="108"/>
      <c r="BYR55" s="108"/>
      <c r="BYS55" s="108"/>
      <c r="BYT55" s="108"/>
      <c r="BYU55" s="108"/>
      <c r="BYV55" s="108"/>
      <c r="BYW55" s="108"/>
      <c r="BYX55" s="108"/>
      <c r="BYY55" s="108"/>
      <c r="BYZ55" s="108"/>
      <c r="BZA55" s="108"/>
      <c r="BZB55" s="108"/>
      <c r="BZC55" s="108"/>
      <c r="BZD55" s="108"/>
      <c r="BZE55" s="108"/>
      <c r="BZF55" s="108"/>
      <c r="BZG55" s="108"/>
      <c r="BZH55" s="108"/>
      <c r="BZI55" s="108"/>
      <c r="BZJ55" s="108"/>
      <c r="BZK55" s="108"/>
      <c r="BZL55" s="108"/>
      <c r="BZM55" s="108"/>
      <c r="BZN55" s="108"/>
      <c r="BZO55" s="108"/>
      <c r="BZP55" s="108"/>
      <c r="BZQ55" s="108"/>
      <c r="BZR55" s="108"/>
      <c r="BZS55" s="108"/>
      <c r="BZT55" s="108"/>
      <c r="BZU55" s="108"/>
      <c r="BZV55" s="108"/>
      <c r="BZW55" s="108"/>
      <c r="BZX55" s="108"/>
      <c r="BZY55" s="108"/>
      <c r="BZZ55" s="108"/>
      <c r="CAA55" s="108"/>
      <c r="CAB55" s="108"/>
      <c r="CAC55" s="108"/>
      <c r="CAD55" s="108"/>
      <c r="CAE55" s="108"/>
      <c r="CAF55" s="108"/>
      <c r="CAG55" s="108"/>
      <c r="CAH55" s="108"/>
      <c r="CAI55" s="108"/>
      <c r="CAJ55" s="108"/>
      <c r="CAK55" s="108"/>
      <c r="CAL55" s="108"/>
      <c r="CAM55" s="108"/>
      <c r="CAN55" s="108"/>
      <c r="CAO55" s="108"/>
      <c r="CAP55" s="108"/>
      <c r="CAQ55" s="108"/>
      <c r="CAR55" s="108"/>
      <c r="CAS55" s="108"/>
      <c r="CAT55" s="108"/>
      <c r="CAU55" s="108"/>
      <c r="CAV55" s="108"/>
      <c r="CAW55" s="108"/>
      <c r="CAX55" s="108"/>
      <c r="CAY55" s="108"/>
      <c r="CAZ55" s="108"/>
      <c r="CBA55" s="108"/>
      <c r="CBB55" s="108"/>
      <c r="CBC55" s="108"/>
      <c r="CBD55" s="108"/>
      <c r="CBE55" s="108"/>
      <c r="CBF55" s="108"/>
      <c r="CBG55" s="108"/>
      <c r="CBH55" s="108"/>
      <c r="CBI55" s="108"/>
      <c r="CBJ55" s="108"/>
      <c r="CBK55" s="108"/>
      <c r="CBL55" s="108"/>
      <c r="CBM55" s="108"/>
      <c r="CBN55" s="108"/>
      <c r="CBO55" s="108"/>
      <c r="CBP55" s="108"/>
      <c r="CBQ55" s="108"/>
      <c r="CBR55" s="108"/>
      <c r="CBS55" s="108"/>
      <c r="CBT55" s="108"/>
      <c r="CBU55" s="108"/>
      <c r="CBV55" s="108"/>
      <c r="CBW55" s="108"/>
      <c r="CBX55" s="108"/>
      <c r="CBY55" s="108"/>
      <c r="CBZ55" s="108"/>
      <c r="CCA55" s="108"/>
      <c r="CCB55" s="108"/>
      <c r="CCC55" s="108"/>
      <c r="CCD55" s="108"/>
      <c r="CCE55" s="108"/>
      <c r="CCF55" s="108"/>
      <c r="CCG55" s="108"/>
      <c r="CCH55" s="108"/>
      <c r="CCI55" s="108"/>
      <c r="CCJ55" s="108"/>
      <c r="CCK55" s="108"/>
      <c r="CCL55" s="108"/>
      <c r="CCM55" s="108"/>
      <c r="CCN55" s="108"/>
      <c r="CCO55" s="108"/>
      <c r="CCP55" s="108"/>
      <c r="CCQ55" s="108"/>
      <c r="CCR55" s="108"/>
      <c r="CCS55" s="108"/>
      <c r="CCT55" s="108"/>
      <c r="CCU55" s="108"/>
      <c r="CCV55" s="108"/>
      <c r="CCW55" s="108"/>
      <c r="CCX55" s="108"/>
      <c r="CCY55" s="108"/>
      <c r="CCZ55" s="108"/>
      <c r="CDA55" s="108"/>
      <c r="CDB55" s="108"/>
      <c r="CDC55" s="108"/>
      <c r="CDD55" s="108"/>
      <c r="CDE55" s="108"/>
      <c r="CDF55" s="108"/>
      <c r="CDG55" s="108"/>
      <c r="CDH55" s="108"/>
      <c r="CDI55" s="108"/>
      <c r="CDJ55" s="108"/>
      <c r="CDK55" s="108"/>
      <c r="CDL55" s="108"/>
      <c r="CDM55" s="108"/>
      <c r="CDN55" s="108"/>
      <c r="CDO55" s="108"/>
      <c r="CDP55" s="108"/>
      <c r="CDQ55" s="108"/>
      <c r="CDR55" s="108"/>
      <c r="CDS55" s="108"/>
      <c r="CDT55" s="108"/>
      <c r="CDU55" s="108"/>
      <c r="CDV55" s="108"/>
      <c r="CDW55" s="108"/>
      <c r="CDX55" s="108"/>
      <c r="CDY55" s="108"/>
      <c r="CDZ55" s="108"/>
      <c r="CEA55" s="108"/>
      <c r="CEB55" s="108"/>
      <c r="CEC55" s="108"/>
      <c r="CED55" s="108"/>
      <c r="CEE55" s="108"/>
      <c r="CEF55" s="108"/>
      <c r="CEG55" s="108"/>
      <c r="CEH55" s="108"/>
      <c r="CEI55" s="108"/>
      <c r="CEJ55" s="108"/>
      <c r="CEK55" s="108"/>
      <c r="CEL55" s="108"/>
      <c r="CEM55" s="108"/>
      <c r="CEN55" s="108"/>
      <c r="CEO55" s="108"/>
      <c r="CEP55" s="108"/>
      <c r="CEQ55" s="108"/>
      <c r="CER55" s="108"/>
      <c r="CES55" s="108"/>
      <c r="CET55" s="108"/>
      <c r="CEU55" s="108"/>
      <c r="CEV55" s="108"/>
      <c r="CEW55" s="108"/>
      <c r="CEX55" s="108"/>
      <c r="CEY55" s="108"/>
      <c r="CEZ55" s="108"/>
      <c r="CFA55" s="108"/>
      <c r="CFB55" s="108"/>
      <c r="CFC55" s="108"/>
      <c r="CFD55" s="108"/>
      <c r="CFE55" s="108"/>
      <c r="CFF55" s="108"/>
      <c r="CFG55" s="108"/>
      <c r="CFH55" s="108"/>
      <c r="CFI55" s="108"/>
      <c r="CFJ55" s="108"/>
      <c r="CFK55" s="108"/>
      <c r="CFL55" s="108"/>
      <c r="CFM55" s="108"/>
      <c r="CFN55" s="108"/>
      <c r="CFO55" s="108"/>
      <c r="CFP55" s="108"/>
      <c r="CFQ55" s="108"/>
      <c r="CFR55" s="108"/>
      <c r="CFS55" s="108"/>
      <c r="CFT55" s="108"/>
      <c r="CFU55" s="108"/>
      <c r="CFV55" s="108"/>
      <c r="CFW55" s="108"/>
      <c r="CFX55" s="108"/>
      <c r="CFY55" s="108"/>
      <c r="CFZ55" s="108"/>
      <c r="CGA55" s="108"/>
      <c r="CGB55" s="108"/>
      <c r="CGC55" s="108"/>
      <c r="CGD55" s="108"/>
      <c r="CGE55" s="108"/>
      <c r="CGF55" s="108"/>
      <c r="CGG55" s="108"/>
      <c r="CGH55" s="108"/>
      <c r="CGI55" s="108"/>
      <c r="CGJ55" s="108"/>
      <c r="CGK55" s="108"/>
      <c r="CGL55" s="108"/>
      <c r="CGM55" s="108"/>
      <c r="CGN55" s="108"/>
      <c r="CGO55" s="108"/>
      <c r="CGP55" s="108"/>
      <c r="CGQ55" s="108"/>
      <c r="CGR55" s="108"/>
      <c r="CGS55" s="108"/>
      <c r="CGT55" s="108"/>
      <c r="CGU55" s="108"/>
      <c r="CGV55" s="108"/>
      <c r="CGW55" s="108"/>
      <c r="CGX55" s="108"/>
      <c r="CGY55" s="108"/>
      <c r="CGZ55" s="108"/>
      <c r="CHA55" s="108"/>
      <c r="CHB55" s="108"/>
      <c r="CHC55" s="108"/>
      <c r="CHD55" s="108"/>
      <c r="CHE55" s="108"/>
      <c r="CHF55" s="108"/>
      <c r="CHG55" s="108"/>
      <c r="CHH55" s="108"/>
      <c r="CHI55" s="108"/>
      <c r="CHJ55" s="108"/>
      <c r="CHK55" s="108"/>
      <c r="CHL55" s="108"/>
      <c r="CHM55" s="108"/>
      <c r="CHN55" s="108"/>
      <c r="CHO55" s="108"/>
      <c r="CHP55" s="108"/>
      <c r="CHQ55" s="108"/>
      <c r="CHR55" s="108"/>
      <c r="CHS55" s="108"/>
      <c r="CHT55" s="108"/>
      <c r="CHU55" s="108"/>
      <c r="CHV55" s="108"/>
      <c r="CHW55" s="108"/>
      <c r="CHX55" s="108"/>
      <c r="CHY55" s="108"/>
      <c r="CHZ55" s="108"/>
      <c r="CIA55" s="108"/>
      <c r="CIB55" s="108"/>
      <c r="CIC55" s="108"/>
      <c r="CID55" s="108"/>
      <c r="CIE55" s="108"/>
      <c r="CIF55" s="108"/>
      <c r="CIG55" s="108"/>
      <c r="CIH55" s="108"/>
      <c r="CII55" s="108"/>
      <c r="CIJ55" s="108"/>
      <c r="CIK55" s="108"/>
      <c r="CIL55" s="108"/>
      <c r="CIM55" s="108"/>
      <c r="CIN55" s="108"/>
      <c r="CIO55" s="108"/>
      <c r="CIP55" s="108"/>
      <c r="CIQ55" s="108"/>
      <c r="CIR55" s="108"/>
      <c r="CIS55" s="108"/>
      <c r="CIT55" s="108"/>
      <c r="CIU55" s="108"/>
      <c r="CIV55" s="108"/>
      <c r="CIW55" s="108"/>
      <c r="CIX55" s="108"/>
      <c r="CIY55" s="108"/>
      <c r="CIZ55" s="108"/>
      <c r="CJA55" s="108"/>
      <c r="CJB55" s="108"/>
      <c r="CJC55" s="108"/>
      <c r="CJD55" s="108"/>
      <c r="CJE55" s="108"/>
      <c r="CJF55" s="108"/>
      <c r="CJG55" s="108"/>
      <c r="CJH55" s="108"/>
      <c r="CJI55" s="108"/>
      <c r="CJJ55" s="108"/>
      <c r="CJK55" s="108"/>
      <c r="CJL55" s="108"/>
      <c r="CJM55" s="108"/>
      <c r="CJN55" s="108"/>
      <c r="CJO55" s="108"/>
      <c r="CJP55" s="108"/>
      <c r="CJQ55" s="108"/>
      <c r="CJR55" s="108"/>
      <c r="CJS55" s="108"/>
      <c r="CJT55" s="108"/>
      <c r="CJU55" s="108"/>
      <c r="CJV55" s="108"/>
      <c r="CJW55" s="108"/>
      <c r="CJX55" s="108"/>
      <c r="CJY55" s="108"/>
      <c r="CJZ55" s="108"/>
      <c r="CKA55" s="108"/>
      <c r="CKB55" s="108"/>
      <c r="CKC55" s="108"/>
      <c r="CKD55" s="108"/>
      <c r="CKE55" s="108"/>
      <c r="CKF55" s="108"/>
      <c r="CKG55" s="108"/>
      <c r="CKH55" s="108"/>
      <c r="CKI55" s="108"/>
      <c r="CKJ55" s="108"/>
      <c r="CKK55" s="108"/>
      <c r="CKL55" s="108"/>
      <c r="CKM55" s="108"/>
      <c r="CKN55" s="108"/>
      <c r="CKO55" s="108"/>
      <c r="CKP55" s="108"/>
      <c r="CKQ55" s="108"/>
      <c r="CKR55" s="108"/>
      <c r="CKS55" s="108"/>
      <c r="CKT55" s="108"/>
      <c r="CKU55" s="108"/>
      <c r="CKV55" s="108"/>
      <c r="CKW55" s="108"/>
      <c r="CKX55" s="108"/>
      <c r="CKY55" s="108"/>
      <c r="CKZ55" s="108"/>
      <c r="CLA55" s="108"/>
      <c r="CLB55" s="108"/>
      <c r="CLC55" s="108"/>
      <c r="CLD55" s="108"/>
      <c r="CLE55" s="108"/>
      <c r="CLF55" s="108"/>
      <c r="CLG55" s="108"/>
      <c r="CLH55" s="108"/>
      <c r="CLI55" s="108"/>
      <c r="CLJ55" s="108"/>
      <c r="CLK55" s="108"/>
      <c r="CLL55" s="108"/>
      <c r="CLM55" s="108"/>
      <c r="CLN55" s="108"/>
      <c r="CLO55" s="108"/>
      <c r="CLP55" s="108"/>
      <c r="CLQ55" s="108"/>
      <c r="CLR55" s="108"/>
      <c r="CLS55" s="108"/>
      <c r="CLT55" s="108"/>
      <c r="CLU55" s="108"/>
      <c r="CLV55" s="108"/>
      <c r="CLW55" s="108"/>
      <c r="CLX55" s="108"/>
      <c r="CLY55" s="108"/>
      <c r="CLZ55" s="108"/>
      <c r="CMA55" s="108"/>
      <c r="CMB55" s="108"/>
      <c r="CMC55" s="108"/>
      <c r="CMD55" s="108"/>
      <c r="CME55" s="108"/>
      <c r="CMF55" s="108"/>
      <c r="CMG55" s="108"/>
      <c r="CMH55" s="108"/>
      <c r="CMI55" s="108"/>
      <c r="CMJ55" s="108"/>
      <c r="CMK55" s="108"/>
      <c r="CML55" s="108"/>
      <c r="CMM55" s="108"/>
      <c r="CMN55" s="108"/>
      <c r="CMO55" s="108"/>
      <c r="CMP55" s="108"/>
      <c r="CMQ55" s="108"/>
      <c r="CMR55" s="108"/>
      <c r="CMS55" s="108"/>
      <c r="CMT55" s="108"/>
      <c r="CMU55" s="108"/>
      <c r="CMV55" s="108"/>
      <c r="CMW55" s="108"/>
      <c r="CMX55" s="108"/>
      <c r="CMY55" s="108"/>
      <c r="CMZ55" s="108"/>
      <c r="CNA55" s="108"/>
      <c r="CNB55" s="108"/>
      <c r="CNC55" s="108"/>
      <c r="CND55" s="108"/>
      <c r="CNE55" s="108"/>
      <c r="CNF55" s="108"/>
      <c r="CNG55" s="108"/>
      <c r="CNH55" s="108"/>
      <c r="CNI55" s="108"/>
      <c r="CNJ55" s="108"/>
      <c r="CNK55" s="108"/>
      <c r="CNL55" s="108"/>
      <c r="CNM55" s="108"/>
      <c r="CNN55" s="108"/>
      <c r="CNO55" s="108"/>
      <c r="CNP55" s="108"/>
      <c r="CNQ55" s="108"/>
      <c r="CNR55" s="108"/>
      <c r="CNS55" s="108"/>
      <c r="CNT55" s="108"/>
      <c r="CNU55" s="108"/>
      <c r="CNV55" s="108"/>
      <c r="CNW55" s="108"/>
      <c r="CNX55" s="108"/>
      <c r="CNY55" s="108"/>
      <c r="CNZ55" s="108"/>
      <c r="COA55" s="108"/>
      <c r="COB55" s="108"/>
      <c r="COC55" s="108"/>
      <c r="COD55" s="108"/>
      <c r="COE55" s="108"/>
      <c r="COF55" s="108"/>
      <c r="COG55" s="108"/>
      <c r="COH55" s="108"/>
      <c r="COI55" s="108"/>
      <c r="COJ55" s="108"/>
      <c r="COK55" s="108"/>
      <c r="COL55" s="108"/>
      <c r="COM55" s="108"/>
      <c r="CON55" s="108"/>
      <c r="COO55" s="108"/>
      <c r="COP55" s="108"/>
      <c r="COQ55" s="108"/>
      <c r="COR55" s="108"/>
      <c r="COS55" s="108"/>
      <c r="COT55" s="108"/>
      <c r="COU55" s="108"/>
      <c r="COV55" s="108"/>
      <c r="COW55" s="108"/>
      <c r="COX55" s="108"/>
      <c r="COY55" s="108"/>
      <c r="COZ55" s="108"/>
      <c r="CPA55" s="108"/>
      <c r="CPB55" s="108"/>
      <c r="CPC55" s="108"/>
      <c r="CPD55" s="108"/>
      <c r="CPE55" s="108"/>
      <c r="CPF55" s="108"/>
      <c r="CPG55" s="108"/>
      <c r="CPH55" s="108"/>
      <c r="CPI55" s="108"/>
      <c r="CPJ55" s="108"/>
      <c r="CPK55" s="108"/>
      <c r="CPL55" s="108"/>
      <c r="CPM55" s="108"/>
      <c r="CPN55" s="108"/>
      <c r="CPO55" s="108"/>
      <c r="CPP55" s="108"/>
      <c r="CPQ55" s="108"/>
      <c r="CPR55" s="108"/>
      <c r="CPS55" s="108"/>
      <c r="CPT55" s="108"/>
      <c r="CPU55" s="108"/>
      <c r="CPV55" s="108"/>
      <c r="CPW55" s="108"/>
      <c r="CPX55" s="108"/>
      <c r="CPY55" s="108"/>
      <c r="CPZ55" s="108"/>
      <c r="CQA55" s="108"/>
      <c r="CQB55" s="108"/>
      <c r="CQC55" s="108"/>
      <c r="CQD55" s="108"/>
      <c r="CQE55" s="108"/>
      <c r="CQF55" s="108"/>
      <c r="CQG55" s="108"/>
      <c r="CQH55" s="108"/>
      <c r="CQI55" s="108"/>
      <c r="CQJ55" s="108"/>
      <c r="CQK55" s="108"/>
      <c r="CQL55" s="108"/>
      <c r="CQM55" s="108"/>
      <c r="CQN55" s="108"/>
      <c r="CQO55" s="108"/>
      <c r="CQP55" s="108"/>
      <c r="CQQ55" s="108"/>
      <c r="CQR55" s="108"/>
      <c r="CQS55" s="108"/>
      <c r="CQT55" s="108"/>
      <c r="CQU55" s="108"/>
      <c r="CQV55" s="108"/>
      <c r="CQW55" s="108"/>
      <c r="CQX55" s="108"/>
      <c r="CQY55" s="108"/>
      <c r="CQZ55" s="108"/>
      <c r="CRA55" s="108"/>
      <c r="CRB55" s="108"/>
      <c r="CRC55" s="108"/>
      <c r="CRD55" s="108"/>
      <c r="CRE55" s="108"/>
      <c r="CRF55" s="108"/>
      <c r="CRG55" s="108"/>
      <c r="CRH55" s="108"/>
      <c r="CRI55" s="108"/>
      <c r="CRJ55" s="108"/>
      <c r="CRK55" s="108"/>
      <c r="CRL55" s="108"/>
      <c r="CRM55" s="108"/>
      <c r="CRN55" s="108"/>
      <c r="CRO55" s="108"/>
      <c r="CRP55" s="108"/>
      <c r="CRQ55" s="108"/>
      <c r="CRR55" s="108"/>
      <c r="CRS55" s="108"/>
      <c r="CRT55" s="108"/>
      <c r="CRU55" s="108"/>
      <c r="CRV55" s="108"/>
      <c r="CRW55" s="108"/>
      <c r="CRX55" s="108"/>
      <c r="CRY55" s="108"/>
      <c r="CRZ55" s="108"/>
      <c r="CSA55" s="108"/>
      <c r="CSB55" s="108"/>
      <c r="CSC55" s="108"/>
      <c r="CSD55" s="108"/>
      <c r="CSE55" s="108"/>
      <c r="CSF55" s="108"/>
      <c r="CSG55" s="108"/>
      <c r="CSH55" s="108"/>
      <c r="CSI55" s="108"/>
      <c r="CSJ55" s="108"/>
      <c r="CSK55" s="108"/>
      <c r="CSL55" s="108"/>
      <c r="CSM55" s="108"/>
      <c r="CSN55" s="108"/>
      <c r="CSO55" s="108"/>
      <c r="CSP55" s="108"/>
      <c r="CSQ55" s="108"/>
      <c r="CSR55" s="108"/>
      <c r="CSS55" s="108"/>
      <c r="CST55" s="108"/>
      <c r="CSU55" s="108"/>
      <c r="CSV55" s="108"/>
      <c r="CSW55" s="108"/>
      <c r="CSX55" s="108"/>
      <c r="CSY55" s="108"/>
      <c r="CSZ55" s="108"/>
      <c r="CTA55" s="108"/>
      <c r="CTB55" s="108"/>
      <c r="CTC55" s="108"/>
      <c r="CTD55" s="108"/>
      <c r="CTE55" s="108"/>
      <c r="CTF55" s="108"/>
      <c r="CTG55" s="108"/>
      <c r="CTH55" s="108"/>
      <c r="CTI55" s="108"/>
      <c r="CTJ55" s="108"/>
      <c r="CTK55" s="108"/>
      <c r="CTL55" s="108"/>
      <c r="CTM55" s="108"/>
      <c r="CTN55" s="108"/>
      <c r="CTO55" s="108"/>
      <c r="CTP55" s="108"/>
      <c r="CTQ55" s="108"/>
      <c r="CTR55" s="108"/>
      <c r="CTS55" s="108"/>
      <c r="CTT55" s="108"/>
      <c r="CTU55" s="108"/>
      <c r="CTV55" s="108"/>
      <c r="CTW55" s="108"/>
      <c r="CTX55" s="108"/>
      <c r="CTY55" s="108"/>
      <c r="CTZ55" s="108"/>
      <c r="CUA55" s="108"/>
      <c r="CUB55" s="108"/>
      <c r="CUC55" s="108"/>
      <c r="CUD55" s="108"/>
      <c r="CUE55" s="108"/>
      <c r="CUF55" s="108"/>
      <c r="CUG55" s="108"/>
      <c r="CUH55" s="108"/>
      <c r="CUI55" s="108"/>
      <c r="CUJ55" s="108"/>
      <c r="CUK55" s="108"/>
      <c r="CUL55" s="108"/>
      <c r="CUM55" s="108"/>
      <c r="CUN55" s="108"/>
      <c r="CUO55" s="108"/>
      <c r="CUP55" s="108"/>
      <c r="CUQ55" s="108"/>
      <c r="CUR55" s="108"/>
      <c r="CUS55" s="108"/>
      <c r="CUT55" s="108"/>
      <c r="CUU55" s="108"/>
      <c r="CUV55" s="108"/>
      <c r="CUW55" s="108"/>
      <c r="CUX55" s="108"/>
      <c r="CUY55" s="108"/>
      <c r="CUZ55" s="108"/>
      <c r="CVA55" s="108"/>
      <c r="CVB55" s="108"/>
      <c r="CVC55" s="108"/>
      <c r="CVD55" s="108"/>
      <c r="CVE55" s="108"/>
      <c r="CVF55" s="108"/>
      <c r="CVG55" s="108"/>
      <c r="CVH55" s="108"/>
      <c r="CVI55" s="108"/>
      <c r="CVJ55" s="108"/>
      <c r="CVK55" s="108"/>
      <c r="CVL55" s="108"/>
      <c r="CVM55" s="108"/>
      <c r="CVN55" s="108"/>
      <c r="CVO55" s="108"/>
      <c r="CVP55" s="108"/>
      <c r="CVQ55" s="108"/>
      <c r="CVR55" s="108"/>
      <c r="CVS55" s="108"/>
      <c r="CVT55" s="108"/>
      <c r="CVU55" s="108"/>
      <c r="CVV55" s="108"/>
      <c r="CVW55" s="108"/>
      <c r="CVX55" s="108"/>
      <c r="CVY55" s="108"/>
      <c r="CVZ55" s="108"/>
      <c r="CWA55" s="108"/>
      <c r="CWB55" s="108"/>
      <c r="CWC55" s="108"/>
      <c r="CWD55" s="108"/>
      <c r="CWE55" s="108"/>
      <c r="CWF55" s="108"/>
      <c r="CWG55" s="108"/>
      <c r="CWH55" s="108"/>
      <c r="CWI55" s="108"/>
      <c r="CWJ55" s="108"/>
      <c r="CWK55" s="108"/>
      <c r="CWL55" s="108"/>
      <c r="CWM55" s="108"/>
      <c r="CWN55" s="108"/>
      <c r="CWO55" s="108"/>
      <c r="CWP55" s="108"/>
      <c r="CWQ55" s="108"/>
      <c r="CWR55" s="108"/>
      <c r="CWS55" s="108"/>
      <c r="CWT55" s="108"/>
      <c r="CWU55" s="108"/>
      <c r="CWV55" s="108"/>
      <c r="CWW55" s="108"/>
      <c r="CWX55" s="108"/>
      <c r="CWY55" s="108"/>
      <c r="CWZ55" s="108"/>
      <c r="CXA55" s="108"/>
      <c r="CXB55" s="108"/>
      <c r="CXC55" s="108"/>
      <c r="CXD55" s="108"/>
      <c r="CXE55" s="108"/>
      <c r="CXF55" s="108"/>
      <c r="CXG55" s="108"/>
      <c r="CXH55" s="108"/>
      <c r="CXI55" s="108"/>
      <c r="CXJ55" s="108"/>
      <c r="CXK55" s="108"/>
      <c r="CXL55" s="108"/>
      <c r="CXM55" s="108"/>
      <c r="CXN55" s="108"/>
      <c r="CXO55" s="108"/>
      <c r="CXP55" s="108"/>
      <c r="CXQ55" s="108"/>
      <c r="CXR55" s="108"/>
      <c r="CXS55" s="108"/>
      <c r="CXT55" s="108"/>
      <c r="CXU55" s="108"/>
      <c r="CXV55" s="108"/>
      <c r="CXW55" s="108"/>
      <c r="CXX55" s="108"/>
      <c r="CXY55" s="108"/>
      <c r="CXZ55" s="108"/>
      <c r="CYA55" s="108"/>
      <c r="CYB55" s="108"/>
      <c r="CYC55" s="108"/>
      <c r="CYD55" s="108"/>
      <c r="CYE55" s="108"/>
      <c r="CYF55" s="108"/>
      <c r="CYG55" s="108"/>
      <c r="CYH55" s="108"/>
      <c r="CYI55" s="108"/>
      <c r="CYJ55" s="108"/>
      <c r="CYK55" s="108"/>
      <c r="CYL55" s="108"/>
      <c r="CYM55" s="108"/>
      <c r="CYN55" s="108"/>
      <c r="CYO55" s="108"/>
      <c r="CYP55" s="108"/>
      <c r="CYQ55" s="108"/>
      <c r="CYR55" s="108"/>
      <c r="CYS55" s="108"/>
      <c r="CYT55" s="108"/>
      <c r="CYU55" s="108"/>
      <c r="CYV55" s="108"/>
      <c r="CYW55" s="108"/>
      <c r="CYX55" s="108"/>
      <c r="CYY55" s="108"/>
      <c r="CYZ55" s="108"/>
      <c r="CZA55" s="108"/>
      <c r="CZB55" s="108"/>
      <c r="CZC55" s="108"/>
      <c r="CZD55" s="108"/>
      <c r="CZE55" s="108"/>
      <c r="CZF55" s="108"/>
      <c r="CZG55" s="108"/>
      <c r="CZH55" s="108"/>
      <c r="CZI55" s="108"/>
      <c r="CZJ55" s="108"/>
      <c r="CZK55" s="108"/>
      <c r="CZL55" s="108"/>
      <c r="CZM55" s="108"/>
      <c r="CZN55" s="108"/>
      <c r="CZO55" s="108"/>
      <c r="CZP55" s="108"/>
      <c r="CZQ55" s="108"/>
      <c r="CZR55" s="108"/>
      <c r="CZS55" s="108"/>
      <c r="CZT55" s="108"/>
      <c r="CZU55" s="108"/>
      <c r="CZV55" s="108"/>
      <c r="CZW55" s="108"/>
      <c r="CZX55" s="108"/>
      <c r="CZY55" s="108"/>
      <c r="CZZ55" s="108"/>
      <c r="DAA55" s="108"/>
      <c r="DAB55" s="108"/>
      <c r="DAC55" s="108"/>
      <c r="DAD55" s="108"/>
      <c r="DAE55" s="108"/>
      <c r="DAF55" s="108"/>
      <c r="DAG55" s="108"/>
      <c r="DAH55" s="108"/>
      <c r="DAI55" s="108"/>
      <c r="DAJ55" s="108"/>
      <c r="DAK55" s="108"/>
      <c r="DAL55" s="108"/>
      <c r="DAM55" s="108"/>
      <c r="DAN55" s="108"/>
      <c r="DAO55" s="108"/>
      <c r="DAP55" s="108"/>
      <c r="DAQ55" s="108"/>
      <c r="DAR55" s="108"/>
      <c r="DAS55" s="108"/>
      <c r="DAT55" s="108"/>
      <c r="DAU55" s="108"/>
      <c r="DAV55" s="108"/>
      <c r="DAW55" s="108"/>
      <c r="DAX55" s="108"/>
      <c r="DAY55" s="108"/>
      <c r="DAZ55" s="108"/>
      <c r="DBA55" s="108"/>
      <c r="DBB55" s="108"/>
      <c r="DBC55" s="108"/>
      <c r="DBD55" s="108"/>
      <c r="DBE55" s="108"/>
      <c r="DBF55" s="108"/>
      <c r="DBG55" s="108"/>
      <c r="DBH55" s="108"/>
      <c r="DBI55" s="108"/>
      <c r="DBJ55" s="108"/>
      <c r="DBK55" s="108"/>
      <c r="DBL55" s="108"/>
      <c r="DBM55" s="108"/>
      <c r="DBN55" s="108"/>
      <c r="DBO55" s="108"/>
      <c r="DBP55" s="108"/>
      <c r="DBQ55" s="108"/>
      <c r="DBR55" s="108"/>
      <c r="DBS55" s="108"/>
      <c r="DBT55" s="108"/>
      <c r="DBU55" s="108"/>
      <c r="DBV55" s="108"/>
      <c r="DBW55" s="108"/>
      <c r="DBX55" s="108"/>
      <c r="DBY55" s="108"/>
      <c r="DBZ55" s="108"/>
      <c r="DCA55" s="108"/>
      <c r="DCB55" s="108"/>
      <c r="DCC55" s="108"/>
      <c r="DCD55" s="108"/>
      <c r="DCE55" s="108"/>
      <c r="DCF55" s="108"/>
      <c r="DCG55" s="108"/>
      <c r="DCH55" s="108"/>
      <c r="DCI55" s="108"/>
      <c r="DCJ55" s="108"/>
      <c r="DCK55" s="108"/>
      <c r="DCL55" s="108"/>
      <c r="DCM55" s="108"/>
      <c r="DCN55" s="108"/>
      <c r="DCO55" s="108"/>
      <c r="DCP55" s="108"/>
      <c r="DCQ55" s="108"/>
      <c r="DCR55" s="108"/>
      <c r="DCS55" s="108"/>
      <c r="DCT55" s="108"/>
      <c r="DCU55" s="108"/>
      <c r="DCV55" s="108"/>
      <c r="DCW55" s="108"/>
      <c r="DCX55" s="108"/>
      <c r="DCY55" s="108"/>
      <c r="DCZ55" s="108"/>
      <c r="DDA55" s="108"/>
      <c r="DDB55" s="108"/>
      <c r="DDC55" s="108"/>
      <c r="DDD55" s="108"/>
      <c r="DDE55" s="108"/>
      <c r="DDF55" s="108"/>
      <c r="DDG55" s="108"/>
      <c r="DDH55" s="108"/>
      <c r="DDI55" s="108"/>
      <c r="DDJ55" s="108"/>
      <c r="DDK55" s="108"/>
      <c r="DDL55" s="108"/>
      <c r="DDM55" s="108"/>
      <c r="DDN55" s="108"/>
      <c r="DDO55" s="108"/>
      <c r="DDP55" s="108"/>
      <c r="DDQ55" s="108"/>
      <c r="DDR55" s="108"/>
      <c r="DDS55" s="108"/>
      <c r="DDT55" s="108"/>
      <c r="DDU55" s="108"/>
      <c r="DDV55" s="108"/>
      <c r="DDW55" s="108"/>
      <c r="DDX55" s="108"/>
      <c r="DDY55" s="108"/>
      <c r="DDZ55" s="108"/>
      <c r="DEA55" s="108"/>
      <c r="DEB55" s="108"/>
      <c r="DEC55" s="108"/>
      <c r="DED55" s="108"/>
      <c r="DEE55" s="108"/>
      <c r="DEF55" s="108"/>
      <c r="DEG55" s="108"/>
      <c r="DEH55" s="108"/>
      <c r="DEI55" s="108"/>
      <c r="DEJ55" s="108"/>
      <c r="DEK55" s="108"/>
      <c r="DEL55" s="108"/>
      <c r="DEM55" s="108"/>
      <c r="DEN55" s="108"/>
      <c r="DEO55" s="108"/>
      <c r="DEP55" s="108"/>
      <c r="DEQ55" s="108"/>
      <c r="DER55" s="108"/>
      <c r="DES55" s="108"/>
      <c r="DET55" s="108"/>
      <c r="DEU55" s="108"/>
      <c r="DEV55" s="108"/>
      <c r="DEW55" s="108"/>
      <c r="DEX55" s="108"/>
      <c r="DEY55" s="108"/>
      <c r="DEZ55" s="108"/>
      <c r="DFA55" s="108"/>
      <c r="DFB55" s="108"/>
      <c r="DFC55" s="108"/>
      <c r="DFD55" s="108"/>
      <c r="DFE55" s="108"/>
      <c r="DFF55" s="108"/>
      <c r="DFG55" s="108"/>
      <c r="DFH55" s="108"/>
      <c r="DFI55" s="108"/>
      <c r="DFJ55" s="108"/>
      <c r="DFK55" s="108"/>
      <c r="DFL55" s="108"/>
      <c r="DFM55" s="108"/>
      <c r="DFN55" s="108"/>
      <c r="DFO55" s="108"/>
      <c r="DFP55" s="108"/>
      <c r="DFQ55" s="108"/>
      <c r="DFR55" s="108"/>
      <c r="DFS55" s="108"/>
      <c r="DFT55" s="108"/>
      <c r="DFU55" s="108"/>
      <c r="DFV55" s="108"/>
      <c r="DFW55" s="108"/>
      <c r="DFX55" s="108"/>
      <c r="DFY55" s="108"/>
      <c r="DFZ55" s="108"/>
      <c r="DGA55" s="108"/>
      <c r="DGB55" s="108"/>
      <c r="DGC55" s="108"/>
      <c r="DGD55" s="108"/>
      <c r="DGE55" s="108"/>
      <c r="DGF55" s="108"/>
      <c r="DGG55" s="108"/>
      <c r="DGH55" s="108"/>
      <c r="DGI55" s="108"/>
      <c r="DGJ55" s="108"/>
      <c r="DGK55" s="108"/>
      <c r="DGL55" s="108"/>
      <c r="DGM55" s="108"/>
      <c r="DGN55" s="108"/>
      <c r="DGO55" s="108"/>
      <c r="DGP55" s="108"/>
      <c r="DGQ55" s="108"/>
      <c r="DGR55" s="108"/>
      <c r="DGS55" s="108"/>
      <c r="DGT55" s="108"/>
      <c r="DGU55" s="108"/>
      <c r="DGV55" s="108"/>
      <c r="DGW55" s="108"/>
      <c r="DGX55" s="108"/>
      <c r="DGY55" s="108"/>
      <c r="DGZ55" s="108"/>
      <c r="DHA55" s="108"/>
      <c r="DHB55" s="108"/>
      <c r="DHC55" s="108"/>
      <c r="DHD55" s="108"/>
      <c r="DHE55" s="108"/>
      <c r="DHF55" s="108"/>
      <c r="DHG55" s="108"/>
      <c r="DHH55" s="108"/>
      <c r="DHI55" s="108"/>
      <c r="DHJ55" s="108"/>
      <c r="DHK55" s="108"/>
      <c r="DHL55" s="108"/>
      <c r="DHM55" s="108"/>
      <c r="DHN55" s="108"/>
      <c r="DHO55" s="108"/>
      <c r="DHP55" s="108"/>
      <c r="DHQ55" s="108"/>
      <c r="DHR55" s="108"/>
      <c r="DHS55" s="108"/>
      <c r="DHT55" s="108"/>
      <c r="DHU55" s="108"/>
      <c r="DHV55" s="108"/>
      <c r="DHW55" s="108"/>
      <c r="DHX55" s="108"/>
      <c r="DHY55" s="108"/>
      <c r="DHZ55" s="108"/>
      <c r="DIA55" s="108"/>
      <c r="DIB55" s="108"/>
      <c r="DIC55" s="108"/>
      <c r="DID55" s="108"/>
      <c r="DIE55" s="108"/>
      <c r="DIF55" s="108"/>
      <c r="DIG55" s="108"/>
      <c r="DIH55" s="108"/>
      <c r="DII55" s="108"/>
      <c r="DIJ55" s="108"/>
      <c r="DIK55" s="108"/>
      <c r="DIL55" s="108"/>
      <c r="DIM55" s="108"/>
      <c r="DIN55" s="108"/>
      <c r="DIO55" s="108"/>
      <c r="DIP55" s="108"/>
      <c r="DIQ55" s="108"/>
      <c r="DIR55" s="108"/>
      <c r="DIS55" s="108"/>
      <c r="DIT55" s="108"/>
      <c r="DIU55" s="108"/>
      <c r="DIV55" s="108"/>
      <c r="DIW55" s="108"/>
      <c r="DIX55" s="108"/>
      <c r="DIY55" s="108"/>
      <c r="DIZ55" s="108"/>
      <c r="DJA55" s="108"/>
      <c r="DJB55" s="108"/>
      <c r="DJC55" s="108"/>
      <c r="DJD55" s="108"/>
      <c r="DJE55" s="108"/>
      <c r="DJF55" s="108"/>
      <c r="DJG55" s="108"/>
      <c r="DJH55" s="108"/>
      <c r="DJI55" s="108"/>
      <c r="DJJ55" s="108"/>
      <c r="DJK55" s="108"/>
      <c r="DJL55" s="108"/>
      <c r="DJM55" s="108"/>
      <c r="DJN55" s="108"/>
      <c r="DJO55" s="108"/>
      <c r="DJP55" s="108"/>
      <c r="DJQ55" s="108"/>
      <c r="DJR55" s="108"/>
      <c r="DJS55" s="108"/>
      <c r="DJT55" s="108"/>
      <c r="DJU55" s="108"/>
      <c r="DJV55" s="108"/>
      <c r="DJW55" s="108"/>
      <c r="DJX55" s="108"/>
      <c r="DJY55" s="108"/>
      <c r="DJZ55" s="108"/>
      <c r="DKA55" s="108"/>
      <c r="DKB55" s="108"/>
      <c r="DKC55" s="108"/>
      <c r="DKD55" s="108"/>
      <c r="DKE55" s="108"/>
      <c r="DKF55" s="108"/>
      <c r="DKG55" s="108"/>
      <c r="DKH55" s="108"/>
      <c r="DKI55" s="108"/>
      <c r="DKJ55" s="108"/>
      <c r="DKK55" s="108"/>
      <c r="DKL55" s="108"/>
      <c r="DKM55" s="108"/>
      <c r="DKN55" s="108"/>
      <c r="DKO55" s="108"/>
      <c r="DKP55" s="108"/>
      <c r="DKQ55" s="108"/>
      <c r="DKR55" s="108"/>
      <c r="DKS55" s="108"/>
      <c r="DKT55" s="108"/>
      <c r="DKU55" s="108"/>
      <c r="DKV55" s="108"/>
      <c r="DKW55" s="108"/>
      <c r="DKX55" s="108"/>
      <c r="DKY55" s="108"/>
      <c r="DKZ55" s="108"/>
      <c r="DLA55" s="108"/>
      <c r="DLB55" s="108"/>
      <c r="DLC55" s="108"/>
      <c r="DLD55" s="108"/>
      <c r="DLE55" s="108"/>
      <c r="DLF55" s="108"/>
      <c r="DLG55" s="108"/>
      <c r="DLH55" s="108"/>
      <c r="DLI55" s="108"/>
      <c r="DLJ55" s="108"/>
      <c r="DLK55" s="108"/>
      <c r="DLL55" s="108"/>
      <c r="DLM55" s="108"/>
      <c r="DLN55" s="108"/>
      <c r="DLO55" s="108"/>
      <c r="DLP55" s="108"/>
      <c r="DLQ55" s="108"/>
      <c r="DLR55" s="108"/>
      <c r="DLS55" s="108"/>
      <c r="DLT55" s="108"/>
      <c r="DLU55" s="108"/>
      <c r="DLV55" s="108"/>
      <c r="DLW55" s="108"/>
      <c r="DLX55" s="108"/>
      <c r="DLY55" s="108"/>
      <c r="DLZ55" s="108"/>
      <c r="DMA55" s="108"/>
      <c r="DMB55" s="108"/>
      <c r="DMC55" s="108"/>
      <c r="DMD55" s="108"/>
      <c r="DME55" s="108"/>
      <c r="DMF55" s="108"/>
      <c r="DMG55" s="108"/>
      <c r="DMH55" s="108"/>
      <c r="DMI55" s="108"/>
      <c r="DMJ55" s="108"/>
      <c r="DMK55" s="108"/>
      <c r="DML55" s="108"/>
      <c r="DMM55" s="108"/>
      <c r="DMN55" s="108"/>
      <c r="DMO55" s="108"/>
      <c r="DMP55" s="108"/>
      <c r="DMQ55" s="108"/>
      <c r="DMR55" s="108"/>
      <c r="DMS55" s="108"/>
      <c r="DMT55" s="108"/>
      <c r="DMU55" s="108"/>
      <c r="DMV55" s="108"/>
      <c r="DMW55" s="108"/>
      <c r="DMX55" s="108"/>
      <c r="DMY55" s="108"/>
      <c r="DMZ55" s="108"/>
      <c r="DNA55" s="108"/>
      <c r="DNB55" s="108"/>
      <c r="DNC55" s="108"/>
      <c r="DND55" s="108"/>
      <c r="DNE55" s="108"/>
      <c r="DNF55" s="108"/>
      <c r="DNG55" s="108"/>
      <c r="DNH55" s="108"/>
      <c r="DNI55" s="108"/>
      <c r="DNJ55" s="108"/>
      <c r="DNK55" s="108"/>
      <c r="DNL55" s="108"/>
      <c r="DNM55" s="108"/>
      <c r="DNN55" s="108"/>
      <c r="DNO55" s="108"/>
      <c r="DNP55" s="108"/>
      <c r="DNQ55" s="108"/>
      <c r="DNR55" s="108"/>
      <c r="DNS55" s="108"/>
      <c r="DNT55" s="108"/>
      <c r="DNU55" s="108"/>
      <c r="DNV55" s="108"/>
      <c r="DNW55" s="108"/>
      <c r="DNX55" s="108"/>
      <c r="DNY55" s="108"/>
      <c r="DNZ55" s="108"/>
      <c r="DOA55" s="108"/>
      <c r="DOB55" s="108"/>
      <c r="DOC55" s="108"/>
      <c r="DOD55" s="108"/>
      <c r="DOE55" s="108"/>
      <c r="DOF55" s="108"/>
      <c r="DOG55" s="108"/>
      <c r="DOH55" s="108"/>
      <c r="DOI55" s="108"/>
      <c r="DOJ55" s="108"/>
      <c r="DOK55" s="108"/>
      <c r="DOL55" s="108"/>
      <c r="DOM55" s="108"/>
      <c r="DON55" s="108"/>
      <c r="DOO55" s="108"/>
      <c r="DOP55" s="108"/>
      <c r="DOQ55" s="108"/>
      <c r="DOR55" s="108"/>
      <c r="DOS55" s="108"/>
      <c r="DOT55" s="108"/>
      <c r="DOU55" s="108"/>
      <c r="DOV55" s="108"/>
      <c r="DOW55" s="108"/>
      <c r="DOX55" s="108"/>
      <c r="DOY55" s="108"/>
      <c r="DOZ55" s="108"/>
      <c r="DPA55" s="108"/>
      <c r="DPB55" s="108"/>
      <c r="DPC55" s="108"/>
      <c r="DPD55" s="108"/>
      <c r="DPE55" s="108"/>
      <c r="DPF55" s="108"/>
      <c r="DPG55" s="108"/>
      <c r="DPH55" s="108"/>
      <c r="DPI55" s="108"/>
      <c r="DPJ55" s="108"/>
      <c r="DPK55" s="108"/>
      <c r="DPL55" s="108"/>
      <c r="DPM55" s="108"/>
      <c r="DPN55" s="108"/>
      <c r="DPO55" s="108"/>
      <c r="DPP55" s="108"/>
      <c r="DPQ55" s="108"/>
      <c r="DPR55" s="108"/>
      <c r="DPS55" s="108"/>
      <c r="DPT55" s="108"/>
      <c r="DPU55" s="108"/>
      <c r="DPV55" s="108"/>
      <c r="DPW55" s="108"/>
      <c r="DPX55" s="108"/>
      <c r="DPY55" s="108"/>
      <c r="DPZ55" s="108"/>
      <c r="DQA55" s="108"/>
      <c r="DQB55" s="108"/>
      <c r="DQC55" s="108"/>
      <c r="DQD55" s="108"/>
      <c r="DQE55" s="108"/>
      <c r="DQF55" s="108"/>
      <c r="DQG55" s="108"/>
      <c r="DQH55" s="108"/>
      <c r="DQI55" s="108"/>
      <c r="DQJ55" s="108"/>
      <c r="DQK55" s="108"/>
      <c r="DQL55" s="108"/>
      <c r="DQM55" s="108"/>
      <c r="DQN55" s="108"/>
      <c r="DQO55" s="108"/>
      <c r="DQP55" s="108"/>
      <c r="DQQ55" s="108"/>
      <c r="DQR55" s="108"/>
      <c r="DQS55" s="108"/>
      <c r="DQT55" s="108"/>
      <c r="DQU55" s="108"/>
      <c r="DQV55" s="108"/>
      <c r="DQW55" s="108"/>
      <c r="DQX55" s="108"/>
      <c r="DQY55" s="108"/>
      <c r="DQZ55" s="108"/>
      <c r="DRA55" s="108"/>
      <c r="DRB55" s="108"/>
      <c r="DRC55" s="108"/>
      <c r="DRD55" s="108"/>
      <c r="DRE55" s="108"/>
      <c r="DRF55" s="108"/>
      <c r="DRG55" s="108"/>
      <c r="DRH55" s="108"/>
      <c r="DRI55" s="108"/>
      <c r="DRJ55" s="108"/>
      <c r="DRK55" s="108"/>
      <c r="DRL55" s="108"/>
      <c r="DRM55" s="108"/>
      <c r="DRN55" s="108"/>
      <c r="DRO55" s="108"/>
      <c r="DRP55" s="108"/>
      <c r="DRQ55" s="108"/>
      <c r="DRR55" s="108"/>
      <c r="DRS55" s="108"/>
      <c r="DRT55" s="108"/>
      <c r="DRU55" s="108"/>
      <c r="DRV55" s="108"/>
      <c r="DRW55" s="108"/>
      <c r="DRX55" s="108"/>
      <c r="DRY55" s="108"/>
      <c r="DRZ55" s="108"/>
      <c r="DSA55" s="108"/>
      <c r="DSB55" s="108"/>
      <c r="DSC55" s="108"/>
      <c r="DSD55" s="108"/>
      <c r="DSE55" s="108"/>
      <c r="DSF55" s="108"/>
      <c r="DSG55" s="108"/>
      <c r="DSH55" s="108"/>
      <c r="DSI55" s="108"/>
      <c r="DSJ55" s="108"/>
      <c r="DSK55" s="108"/>
      <c r="DSL55" s="108"/>
      <c r="DSM55" s="108"/>
      <c r="DSN55" s="108"/>
      <c r="DSO55" s="108"/>
      <c r="DSP55" s="108"/>
      <c r="DSQ55" s="108"/>
      <c r="DSR55" s="108"/>
      <c r="DSS55" s="108"/>
      <c r="DST55" s="108"/>
      <c r="DSU55" s="108"/>
      <c r="DSV55" s="108"/>
      <c r="DSW55" s="108"/>
      <c r="DSX55" s="108"/>
      <c r="DSY55" s="108"/>
      <c r="DSZ55" s="108"/>
      <c r="DTA55" s="108"/>
      <c r="DTB55" s="108"/>
      <c r="DTC55" s="108"/>
      <c r="DTD55" s="108"/>
      <c r="DTE55" s="108"/>
      <c r="DTF55" s="108"/>
      <c r="DTG55" s="108"/>
      <c r="DTH55" s="108"/>
      <c r="DTI55" s="108"/>
      <c r="DTJ55" s="108"/>
      <c r="DTK55" s="108"/>
      <c r="DTL55" s="108"/>
      <c r="DTM55" s="108"/>
      <c r="DTN55" s="108"/>
      <c r="DTO55" s="108"/>
      <c r="DTP55" s="108"/>
      <c r="DTQ55" s="108"/>
      <c r="DTR55" s="108"/>
      <c r="DTS55" s="108"/>
      <c r="DTT55" s="108"/>
      <c r="DTU55" s="108"/>
      <c r="DTV55" s="108"/>
      <c r="DTW55" s="108"/>
      <c r="DTX55" s="108"/>
      <c r="DTY55" s="108"/>
      <c r="DTZ55" s="108"/>
      <c r="DUA55" s="108"/>
      <c r="DUB55" s="108"/>
      <c r="DUC55" s="108"/>
      <c r="DUD55" s="108"/>
      <c r="DUE55" s="108"/>
      <c r="DUF55" s="108"/>
      <c r="DUG55" s="108"/>
      <c r="DUH55" s="108"/>
      <c r="DUI55" s="108"/>
      <c r="DUJ55" s="108"/>
      <c r="DUK55" s="108"/>
      <c r="DUL55" s="108"/>
      <c r="DUM55" s="108"/>
      <c r="DUN55" s="108"/>
      <c r="DUO55" s="108"/>
      <c r="DUP55" s="108"/>
      <c r="DUQ55" s="108"/>
      <c r="DUR55" s="108"/>
      <c r="DUS55" s="108"/>
      <c r="DUT55" s="108"/>
      <c r="DUU55" s="108"/>
      <c r="DUV55" s="108"/>
      <c r="DUW55" s="108"/>
      <c r="DUX55" s="108"/>
      <c r="DUY55" s="108"/>
      <c r="DUZ55" s="108"/>
      <c r="DVA55" s="108"/>
      <c r="DVB55" s="108"/>
      <c r="DVC55" s="108"/>
      <c r="DVD55" s="108"/>
      <c r="DVE55" s="108"/>
      <c r="DVF55" s="108"/>
      <c r="DVG55" s="108"/>
      <c r="DVH55" s="108"/>
      <c r="DVI55" s="108"/>
      <c r="DVJ55" s="108"/>
      <c r="DVK55" s="108"/>
      <c r="DVL55" s="108"/>
      <c r="DVM55" s="108"/>
      <c r="DVN55" s="108"/>
      <c r="DVO55" s="108"/>
      <c r="DVP55" s="108"/>
      <c r="DVQ55" s="108"/>
      <c r="DVR55" s="108"/>
      <c r="DVS55" s="108"/>
      <c r="DVT55" s="108"/>
      <c r="DVU55" s="108"/>
      <c r="DVV55" s="108"/>
      <c r="DVW55" s="108"/>
      <c r="DVX55" s="108"/>
      <c r="DVY55" s="108"/>
      <c r="DVZ55" s="108"/>
      <c r="DWA55" s="108"/>
      <c r="DWB55" s="108"/>
      <c r="DWC55" s="108"/>
      <c r="DWD55" s="108"/>
      <c r="DWE55" s="108"/>
      <c r="DWF55" s="108"/>
      <c r="DWG55" s="108"/>
      <c r="DWH55" s="108"/>
      <c r="DWI55" s="108"/>
      <c r="DWJ55" s="108"/>
      <c r="DWK55" s="108"/>
      <c r="DWL55" s="108"/>
      <c r="DWM55" s="108"/>
      <c r="DWN55" s="108"/>
      <c r="DWO55" s="108"/>
      <c r="DWP55" s="108"/>
      <c r="DWQ55" s="108"/>
      <c r="DWR55" s="108"/>
      <c r="DWS55" s="108"/>
      <c r="DWT55" s="108"/>
      <c r="DWU55" s="108"/>
      <c r="DWV55" s="108"/>
      <c r="DWW55" s="108"/>
      <c r="DWX55" s="108"/>
      <c r="DWY55" s="108"/>
      <c r="DWZ55" s="108"/>
      <c r="DXA55" s="108"/>
      <c r="DXB55" s="108"/>
      <c r="DXC55" s="108"/>
      <c r="DXD55" s="108"/>
      <c r="DXE55" s="108"/>
      <c r="DXF55" s="108"/>
      <c r="DXG55" s="108"/>
      <c r="DXH55" s="108"/>
      <c r="DXI55" s="108"/>
      <c r="DXJ55" s="108"/>
      <c r="DXK55" s="108"/>
      <c r="DXL55" s="108"/>
      <c r="DXM55" s="108"/>
      <c r="DXN55" s="108"/>
      <c r="DXO55" s="108"/>
      <c r="DXP55" s="108"/>
      <c r="DXQ55" s="108"/>
      <c r="DXR55" s="108"/>
      <c r="DXS55" s="108"/>
      <c r="DXT55" s="108"/>
      <c r="DXU55" s="108"/>
      <c r="DXV55" s="108"/>
      <c r="DXW55" s="108"/>
      <c r="DXX55" s="108"/>
      <c r="DXY55" s="108"/>
      <c r="DXZ55" s="108"/>
      <c r="DYA55" s="108"/>
      <c r="DYB55" s="108"/>
      <c r="DYC55" s="108"/>
      <c r="DYD55" s="108"/>
      <c r="DYE55" s="108"/>
      <c r="DYF55" s="108"/>
      <c r="DYG55" s="108"/>
      <c r="DYH55" s="108"/>
      <c r="DYI55" s="108"/>
      <c r="DYJ55" s="108"/>
      <c r="DYK55" s="108"/>
      <c r="DYL55" s="108"/>
      <c r="DYM55" s="108"/>
      <c r="DYN55" s="108"/>
      <c r="DYO55" s="108"/>
      <c r="DYP55" s="108"/>
      <c r="DYQ55" s="108"/>
      <c r="DYR55" s="108"/>
      <c r="DYS55" s="108"/>
      <c r="DYT55" s="108"/>
      <c r="DYU55" s="108"/>
      <c r="DYV55" s="108"/>
      <c r="DYW55" s="108"/>
      <c r="DYX55" s="108"/>
      <c r="DYY55" s="108"/>
      <c r="DYZ55" s="108"/>
      <c r="DZA55" s="108"/>
      <c r="DZB55" s="108"/>
      <c r="DZC55" s="108"/>
      <c r="DZD55" s="108"/>
      <c r="DZE55" s="108"/>
      <c r="DZF55" s="108"/>
      <c r="DZG55" s="108"/>
      <c r="DZH55" s="108"/>
      <c r="DZI55" s="108"/>
      <c r="DZJ55" s="108"/>
      <c r="DZK55" s="108"/>
      <c r="DZL55" s="108"/>
      <c r="DZM55" s="108"/>
      <c r="DZN55" s="108"/>
      <c r="DZO55" s="108"/>
      <c r="DZP55" s="108"/>
      <c r="DZQ55" s="108"/>
      <c r="DZR55" s="108"/>
      <c r="DZS55" s="108"/>
      <c r="DZT55" s="108"/>
      <c r="DZU55" s="108"/>
      <c r="DZV55" s="108"/>
      <c r="DZW55" s="108"/>
      <c r="DZX55" s="108"/>
      <c r="DZY55" s="108"/>
      <c r="DZZ55" s="108"/>
      <c r="EAA55" s="108"/>
      <c r="EAB55" s="108"/>
      <c r="EAC55" s="108"/>
      <c r="EAD55" s="108"/>
      <c r="EAE55" s="108"/>
      <c r="EAF55" s="108"/>
      <c r="EAG55" s="108"/>
      <c r="EAH55" s="108"/>
      <c r="EAI55" s="108"/>
      <c r="EAJ55" s="108"/>
      <c r="EAK55" s="108"/>
      <c r="EAL55" s="108"/>
      <c r="EAM55" s="108"/>
      <c r="EAN55" s="108"/>
      <c r="EAO55" s="108"/>
      <c r="EAP55" s="108"/>
      <c r="EAQ55" s="108"/>
      <c r="EAR55" s="108"/>
      <c r="EAS55" s="108"/>
      <c r="EAT55" s="108"/>
      <c r="EAU55" s="108"/>
      <c r="EAV55" s="108"/>
      <c r="EAW55" s="108"/>
      <c r="EAX55" s="108"/>
      <c r="EAY55" s="108"/>
      <c r="EAZ55" s="108"/>
      <c r="EBA55" s="108"/>
      <c r="EBB55" s="108"/>
      <c r="EBC55" s="108"/>
      <c r="EBD55" s="108"/>
      <c r="EBE55" s="108"/>
      <c r="EBF55" s="108"/>
      <c r="EBG55" s="108"/>
      <c r="EBH55" s="108"/>
      <c r="EBI55" s="108"/>
      <c r="EBJ55" s="108"/>
      <c r="EBK55" s="108"/>
      <c r="EBL55" s="108"/>
      <c r="EBM55" s="108"/>
      <c r="EBN55" s="108"/>
      <c r="EBO55" s="108"/>
      <c r="EBP55" s="108"/>
      <c r="EBQ55" s="108"/>
      <c r="EBR55" s="108"/>
      <c r="EBS55" s="108"/>
      <c r="EBT55" s="108"/>
      <c r="EBU55" s="108"/>
      <c r="EBV55" s="108"/>
      <c r="EBW55" s="108"/>
      <c r="EBX55" s="108"/>
      <c r="EBY55" s="108"/>
      <c r="EBZ55" s="108"/>
      <c r="ECA55" s="108"/>
      <c r="ECB55" s="108"/>
      <c r="ECC55" s="108"/>
      <c r="ECD55" s="108"/>
      <c r="ECE55" s="108"/>
      <c r="ECF55" s="108"/>
      <c r="ECG55" s="108"/>
      <c r="ECH55" s="108"/>
      <c r="ECI55" s="108"/>
      <c r="ECJ55" s="108"/>
      <c r="ECK55" s="108"/>
      <c r="ECL55" s="108"/>
      <c r="ECM55" s="108"/>
      <c r="ECN55" s="108"/>
      <c r="ECO55" s="108"/>
      <c r="ECP55" s="108"/>
      <c r="ECQ55" s="108"/>
      <c r="ECR55" s="108"/>
      <c r="ECS55" s="108"/>
      <c r="ECT55" s="108"/>
      <c r="ECU55" s="108"/>
      <c r="ECV55" s="108"/>
      <c r="ECW55" s="108"/>
      <c r="ECX55" s="108"/>
      <c r="ECY55" s="108"/>
      <c r="ECZ55" s="108"/>
      <c r="EDA55" s="108"/>
      <c r="EDB55" s="108"/>
      <c r="EDC55" s="108"/>
      <c r="EDD55" s="108"/>
      <c r="EDE55" s="108"/>
      <c r="EDF55" s="108"/>
      <c r="EDG55" s="108"/>
      <c r="EDH55" s="108"/>
      <c r="EDI55" s="108"/>
      <c r="EDJ55" s="108"/>
      <c r="EDK55" s="108"/>
      <c r="EDL55" s="108"/>
      <c r="EDM55" s="108"/>
      <c r="EDN55" s="108"/>
      <c r="EDO55" s="108"/>
      <c r="EDP55" s="108"/>
      <c r="EDQ55" s="108"/>
      <c r="EDR55" s="108"/>
      <c r="EDS55" s="108"/>
      <c r="EDT55" s="108"/>
      <c r="EDU55" s="108"/>
      <c r="EDV55" s="108"/>
      <c r="EDW55" s="108"/>
      <c r="EDX55" s="108"/>
      <c r="EDY55" s="108"/>
      <c r="EDZ55" s="108"/>
      <c r="EEA55" s="108"/>
      <c r="EEB55" s="108"/>
      <c r="EEC55" s="108"/>
      <c r="EED55" s="108"/>
      <c r="EEE55" s="108"/>
      <c r="EEF55" s="108"/>
      <c r="EEG55" s="108"/>
      <c r="EEH55" s="108"/>
      <c r="EEI55" s="108"/>
      <c r="EEJ55" s="108"/>
      <c r="EEK55" s="108"/>
      <c r="EEL55" s="108"/>
      <c r="EEM55" s="108"/>
      <c r="EEN55" s="108"/>
      <c r="EEO55" s="108"/>
      <c r="EEP55" s="108"/>
      <c r="EEQ55" s="108"/>
      <c r="EER55" s="108"/>
      <c r="EES55" s="108"/>
      <c r="EET55" s="108"/>
      <c r="EEU55" s="108"/>
      <c r="EEV55" s="108"/>
      <c r="EEW55" s="108"/>
      <c r="EEX55" s="108"/>
      <c r="EEY55" s="108"/>
      <c r="EEZ55" s="108"/>
      <c r="EFA55" s="108"/>
      <c r="EFB55" s="108"/>
      <c r="EFC55" s="108"/>
      <c r="EFD55" s="108"/>
      <c r="EFE55" s="108"/>
      <c r="EFF55" s="108"/>
      <c r="EFG55" s="108"/>
      <c r="EFH55" s="108"/>
      <c r="EFI55" s="108"/>
      <c r="EFJ55" s="108"/>
      <c r="EFK55" s="108"/>
      <c r="EFL55" s="108"/>
      <c r="EFM55" s="108"/>
      <c r="EFN55" s="108"/>
      <c r="EFO55" s="108"/>
      <c r="EFP55" s="108"/>
      <c r="EFQ55" s="108"/>
      <c r="EFR55" s="108"/>
      <c r="EFS55" s="108"/>
      <c r="EFT55" s="108"/>
      <c r="EFU55" s="108"/>
      <c r="EFV55" s="108"/>
      <c r="EFW55" s="108"/>
      <c r="EFX55" s="108"/>
      <c r="EFY55" s="108"/>
      <c r="EFZ55" s="108"/>
      <c r="EGA55" s="108"/>
      <c r="EGB55" s="108"/>
      <c r="EGC55" s="108"/>
      <c r="EGD55" s="108"/>
      <c r="EGE55" s="108"/>
      <c r="EGF55" s="108"/>
      <c r="EGG55" s="108"/>
      <c r="EGH55" s="108"/>
      <c r="EGI55" s="108"/>
      <c r="EGJ55" s="108"/>
      <c r="EGK55" s="108"/>
      <c r="EGL55" s="108"/>
      <c r="EGM55" s="108"/>
      <c r="EGN55" s="108"/>
      <c r="EGO55" s="108"/>
      <c r="EGP55" s="108"/>
      <c r="EGQ55" s="108"/>
      <c r="EGR55" s="108"/>
      <c r="EGS55" s="108"/>
      <c r="EGT55" s="108"/>
      <c r="EGU55" s="108"/>
      <c r="EGV55" s="108"/>
      <c r="EGW55" s="108"/>
      <c r="EGX55" s="108"/>
      <c r="EGY55" s="108"/>
      <c r="EGZ55" s="108"/>
      <c r="EHA55" s="108"/>
      <c r="EHB55" s="108"/>
      <c r="EHC55" s="108"/>
      <c r="EHD55" s="108"/>
      <c r="EHE55" s="108"/>
      <c r="EHF55" s="108"/>
      <c r="EHG55" s="108"/>
      <c r="EHH55" s="108"/>
      <c r="EHI55" s="108"/>
      <c r="EHJ55" s="108"/>
      <c r="EHK55" s="108"/>
      <c r="EHL55" s="108"/>
      <c r="EHM55" s="108"/>
      <c r="EHN55" s="108"/>
      <c r="EHO55" s="108"/>
      <c r="EHP55" s="108"/>
      <c r="EHQ55" s="108"/>
      <c r="EHR55" s="108"/>
      <c r="EHS55" s="108"/>
      <c r="EHT55" s="108"/>
      <c r="EHU55" s="108"/>
      <c r="EHV55" s="108"/>
      <c r="EHW55" s="108"/>
      <c r="EHX55" s="108"/>
      <c r="EHY55" s="108"/>
      <c r="EHZ55" s="108"/>
      <c r="EIA55" s="108"/>
      <c r="EIB55" s="108"/>
      <c r="EIC55" s="108"/>
      <c r="EID55" s="108"/>
      <c r="EIE55" s="108"/>
      <c r="EIF55" s="108"/>
      <c r="EIG55" s="108"/>
      <c r="EIH55" s="108"/>
      <c r="EII55" s="108"/>
      <c r="EIJ55" s="108"/>
      <c r="EIK55" s="108"/>
      <c r="EIL55" s="108"/>
      <c r="EIM55" s="108"/>
      <c r="EIN55" s="108"/>
      <c r="EIO55" s="108"/>
      <c r="EIP55" s="108"/>
      <c r="EIQ55" s="108"/>
      <c r="EIR55" s="108"/>
      <c r="EIS55" s="108"/>
      <c r="EIT55" s="108"/>
      <c r="EIU55" s="108"/>
      <c r="EIV55" s="108"/>
      <c r="EIW55" s="108"/>
      <c r="EIX55" s="108"/>
      <c r="EIY55" s="108"/>
      <c r="EIZ55" s="108"/>
      <c r="EJA55" s="108"/>
      <c r="EJB55" s="108"/>
      <c r="EJC55" s="108"/>
      <c r="EJD55" s="108"/>
      <c r="EJE55" s="108"/>
      <c r="EJF55" s="108"/>
      <c r="EJG55" s="108"/>
      <c r="EJH55" s="108"/>
      <c r="EJI55" s="108"/>
      <c r="EJJ55" s="108"/>
      <c r="EJK55" s="108"/>
      <c r="EJL55" s="108"/>
      <c r="EJM55" s="108"/>
      <c r="EJN55" s="108"/>
      <c r="EJO55" s="108"/>
      <c r="EJP55" s="108"/>
      <c r="EJQ55" s="108"/>
      <c r="EJR55" s="108"/>
      <c r="EJS55" s="108"/>
      <c r="EJT55" s="108"/>
      <c r="EJU55" s="108"/>
      <c r="EJV55" s="108"/>
      <c r="EJW55" s="108"/>
      <c r="EJX55" s="108"/>
      <c r="EJY55" s="108"/>
      <c r="EJZ55" s="108"/>
      <c r="EKA55" s="108"/>
      <c r="EKB55" s="108"/>
      <c r="EKC55" s="108"/>
      <c r="EKD55" s="108"/>
      <c r="EKE55" s="108"/>
      <c r="EKF55" s="108"/>
      <c r="EKG55" s="108"/>
      <c r="EKH55" s="108"/>
      <c r="EKI55" s="108"/>
      <c r="EKJ55" s="108"/>
      <c r="EKK55" s="108"/>
      <c r="EKL55" s="108"/>
      <c r="EKM55" s="108"/>
      <c r="EKN55" s="108"/>
      <c r="EKO55" s="108"/>
      <c r="EKP55" s="108"/>
      <c r="EKQ55" s="108"/>
      <c r="EKR55" s="108"/>
      <c r="EKS55" s="108"/>
      <c r="EKT55" s="108"/>
      <c r="EKU55" s="108"/>
      <c r="EKV55" s="108"/>
      <c r="EKW55" s="108"/>
      <c r="EKX55" s="108"/>
      <c r="EKY55" s="108"/>
      <c r="EKZ55" s="108"/>
      <c r="ELA55" s="108"/>
      <c r="ELB55" s="108"/>
      <c r="ELC55" s="108"/>
      <c r="ELD55" s="108"/>
      <c r="ELE55" s="108"/>
      <c r="ELF55" s="108"/>
      <c r="ELG55" s="108"/>
      <c r="ELH55" s="108"/>
      <c r="ELI55" s="108"/>
      <c r="ELJ55" s="108"/>
      <c r="ELK55" s="108"/>
      <c r="ELL55" s="108"/>
      <c r="ELM55" s="108"/>
      <c r="ELN55" s="108"/>
      <c r="ELO55" s="108"/>
      <c r="ELP55" s="108"/>
      <c r="ELQ55" s="108"/>
      <c r="ELR55" s="108"/>
      <c r="ELS55" s="108"/>
      <c r="ELT55" s="108"/>
      <c r="ELU55" s="108"/>
      <c r="ELV55" s="108"/>
      <c r="ELW55" s="108"/>
      <c r="ELX55" s="108"/>
      <c r="ELY55" s="108"/>
      <c r="ELZ55" s="108"/>
      <c r="EMA55" s="108"/>
      <c r="EMB55" s="108"/>
      <c r="EMC55" s="108"/>
      <c r="EMD55" s="108"/>
      <c r="EME55" s="108"/>
      <c r="EMF55" s="108"/>
      <c r="EMG55" s="108"/>
      <c r="EMH55" s="108"/>
      <c r="EMI55" s="108"/>
      <c r="EMJ55" s="108"/>
      <c r="EMK55" s="108"/>
      <c r="EML55" s="108"/>
      <c r="EMM55" s="108"/>
      <c r="EMN55" s="108"/>
      <c r="EMO55" s="108"/>
      <c r="EMP55" s="108"/>
      <c r="EMQ55" s="108"/>
      <c r="EMR55" s="108"/>
      <c r="EMS55" s="108"/>
      <c r="EMT55" s="108"/>
      <c r="EMU55" s="108"/>
      <c r="EMV55" s="108"/>
      <c r="EMW55" s="108"/>
      <c r="EMX55" s="108"/>
      <c r="EMY55" s="108"/>
      <c r="EMZ55" s="108"/>
      <c r="ENA55" s="108"/>
      <c r="ENB55" s="108"/>
      <c r="ENC55" s="108"/>
      <c r="END55" s="108"/>
      <c r="ENE55" s="108"/>
      <c r="ENF55" s="108"/>
      <c r="ENG55" s="108"/>
      <c r="ENH55" s="108"/>
      <c r="ENI55" s="108"/>
      <c r="ENJ55" s="108"/>
      <c r="ENK55" s="108"/>
      <c r="ENL55" s="108"/>
      <c r="ENM55" s="108"/>
      <c r="ENN55" s="108"/>
      <c r="ENO55" s="108"/>
      <c r="ENP55" s="108"/>
      <c r="ENQ55" s="108"/>
      <c r="ENR55" s="108"/>
      <c r="ENS55" s="108"/>
      <c r="ENT55" s="108"/>
      <c r="ENU55" s="108"/>
      <c r="ENV55" s="108"/>
      <c r="ENW55" s="108"/>
      <c r="ENX55" s="108"/>
      <c r="ENY55" s="108"/>
      <c r="ENZ55" s="108"/>
      <c r="EOA55" s="108"/>
      <c r="EOB55" s="108"/>
      <c r="EOC55" s="108"/>
      <c r="EOD55" s="108"/>
      <c r="EOE55" s="108"/>
      <c r="EOF55" s="108"/>
      <c r="EOG55" s="108"/>
      <c r="EOH55" s="108"/>
      <c r="EOI55" s="108"/>
      <c r="EOJ55" s="108"/>
      <c r="EOK55" s="108"/>
      <c r="EOL55" s="108"/>
      <c r="EOM55" s="108"/>
      <c r="EON55" s="108"/>
      <c r="EOO55" s="108"/>
      <c r="EOP55" s="108"/>
      <c r="EOQ55" s="108"/>
      <c r="EOR55" s="108"/>
      <c r="EOS55" s="108"/>
      <c r="EOT55" s="108"/>
      <c r="EOU55" s="108"/>
      <c r="EOV55" s="108"/>
      <c r="EOW55" s="108"/>
      <c r="EOX55" s="108"/>
      <c r="EOY55" s="108"/>
      <c r="EOZ55" s="108"/>
      <c r="EPA55" s="108"/>
      <c r="EPB55" s="108"/>
      <c r="EPC55" s="108"/>
      <c r="EPD55" s="108"/>
      <c r="EPE55" s="108"/>
      <c r="EPF55" s="108"/>
      <c r="EPG55" s="108"/>
      <c r="EPH55" s="108"/>
      <c r="EPI55" s="108"/>
      <c r="EPJ55" s="108"/>
      <c r="EPK55" s="108"/>
      <c r="EPL55" s="108"/>
      <c r="EPM55" s="108"/>
      <c r="EPN55" s="108"/>
      <c r="EPO55" s="108"/>
      <c r="EPP55" s="108"/>
      <c r="EPQ55" s="108"/>
      <c r="EPR55" s="108"/>
      <c r="EPS55" s="108"/>
      <c r="EPT55" s="108"/>
      <c r="EPU55" s="108"/>
      <c r="EPV55" s="108"/>
      <c r="EPW55" s="108"/>
      <c r="EPX55" s="108"/>
      <c r="EPY55" s="108"/>
      <c r="EPZ55" s="108"/>
      <c r="EQA55" s="108"/>
      <c r="EQB55" s="108"/>
      <c r="EQC55" s="108"/>
      <c r="EQD55" s="108"/>
      <c r="EQE55" s="108"/>
      <c r="EQF55" s="108"/>
      <c r="EQG55" s="108"/>
      <c r="EQH55" s="108"/>
      <c r="EQI55" s="108"/>
      <c r="EQJ55" s="108"/>
      <c r="EQK55" s="108"/>
      <c r="EQL55" s="108"/>
      <c r="EQM55" s="108"/>
      <c r="EQN55" s="108"/>
      <c r="EQO55" s="108"/>
      <c r="EQP55" s="108"/>
      <c r="EQQ55" s="108"/>
      <c r="EQR55" s="108"/>
      <c r="EQS55" s="108"/>
      <c r="EQT55" s="108"/>
      <c r="EQU55" s="108"/>
      <c r="EQV55" s="108"/>
      <c r="EQW55" s="108"/>
      <c r="EQX55" s="108"/>
      <c r="EQY55" s="108"/>
      <c r="EQZ55" s="108"/>
      <c r="ERA55" s="108"/>
      <c r="ERB55" s="108"/>
      <c r="ERC55" s="108"/>
      <c r="ERD55" s="108"/>
      <c r="ERE55" s="108"/>
      <c r="ERF55" s="108"/>
      <c r="ERG55" s="108"/>
      <c r="ERH55" s="108"/>
      <c r="ERI55" s="108"/>
      <c r="ERJ55" s="108"/>
      <c r="ERK55" s="108"/>
      <c r="ERL55" s="108"/>
      <c r="ERM55" s="108"/>
      <c r="ERN55" s="108"/>
      <c r="ERO55" s="108"/>
      <c r="ERP55" s="108"/>
      <c r="ERQ55" s="108"/>
      <c r="ERR55" s="108"/>
      <c r="ERS55" s="108"/>
      <c r="ERT55" s="108"/>
      <c r="ERU55" s="108"/>
      <c r="ERV55" s="108"/>
      <c r="ERW55" s="108"/>
      <c r="ERX55" s="108"/>
      <c r="ERY55" s="108"/>
      <c r="ERZ55" s="108"/>
      <c r="ESA55" s="108"/>
      <c r="ESB55" s="108"/>
      <c r="ESC55" s="108"/>
      <c r="ESD55" s="108"/>
      <c r="ESE55" s="108"/>
      <c r="ESF55" s="108"/>
      <c r="ESG55" s="108"/>
      <c r="ESH55" s="108"/>
      <c r="ESI55" s="108"/>
      <c r="ESJ55" s="108"/>
      <c r="ESK55" s="108"/>
      <c r="ESL55" s="108"/>
      <c r="ESM55" s="108"/>
      <c r="ESN55" s="108"/>
      <c r="ESO55" s="108"/>
      <c r="ESP55" s="108"/>
      <c r="ESQ55" s="108"/>
      <c r="ESR55" s="108"/>
      <c r="ESS55" s="108"/>
      <c r="EST55" s="108"/>
      <c r="ESU55" s="108"/>
      <c r="ESV55" s="108"/>
      <c r="ESW55" s="108"/>
      <c r="ESX55" s="108"/>
      <c r="ESY55" s="108"/>
      <c r="ESZ55" s="108"/>
      <c r="ETA55" s="108"/>
      <c r="ETB55" s="108"/>
      <c r="ETC55" s="108"/>
      <c r="ETD55" s="108"/>
      <c r="ETE55" s="108"/>
      <c r="ETF55" s="108"/>
      <c r="ETG55" s="108"/>
      <c r="ETH55" s="108"/>
      <c r="ETI55" s="108"/>
      <c r="ETJ55" s="108"/>
      <c r="ETK55" s="108"/>
      <c r="ETL55" s="108"/>
      <c r="ETM55" s="108"/>
      <c r="ETN55" s="108"/>
      <c r="ETO55" s="108"/>
      <c r="ETP55" s="108"/>
      <c r="ETQ55" s="108"/>
      <c r="ETR55" s="108"/>
      <c r="ETS55" s="108"/>
      <c r="ETT55" s="108"/>
      <c r="ETU55" s="108"/>
      <c r="ETV55" s="108"/>
      <c r="ETW55" s="108"/>
      <c r="ETX55" s="108"/>
      <c r="ETY55" s="108"/>
      <c r="ETZ55" s="108"/>
      <c r="EUA55" s="108"/>
      <c r="EUB55" s="108"/>
      <c r="EUC55" s="108"/>
      <c r="EUD55" s="108"/>
      <c r="EUE55" s="108"/>
      <c r="EUF55" s="108"/>
      <c r="EUG55" s="108"/>
      <c r="EUH55" s="108"/>
      <c r="EUI55" s="108"/>
      <c r="EUJ55" s="108"/>
      <c r="EUK55" s="108"/>
      <c r="EUL55" s="108"/>
      <c r="EUM55" s="108"/>
      <c r="EUN55" s="108"/>
      <c r="EUO55" s="108"/>
      <c r="EUP55" s="108"/>
      <c r="EUQ55" s="108"/>
      <c r="EUR55" s="108"/>
      <c r="EUS55" s="108"/>
      <c r="EUT55" s="108"/>
      <c r="EUU55" s="108"/>
      <c r="EUV55" s="108"/>
      <c r="EUW55" s="108"/>
      <c r="EUX55" s="108"/>
      <c r="EUY55" s="108"/>
      <c r="EUZ55" s="108"/>
      <c r="EVA55" s="108"/>
      <c r="EVB55" s="108"/>
      <c r="EVC55" s="108"/>
      <c r="EVD55" s="108"/>
      <c r="EVE55" s="108"/>
      <c r="EVF55" s="108"/>
      <c r="EVG55" s="108"/>
      <c r="EVH55" s="108"/>
      <c r="EVI55" s="108"/>
      <c r="EVJ55" s="108"/>
      <c r="EVK55" s="108"/>
      <c r="EVL55" s="108"/>
      <c r="EVM55" s="108"/>
      <c r="EVN55" s="108"/>
      <c r="EVO55" s="108"/>
      <c r="EVP55" s="108"/>
      <c r="EVQ55" s="108"/>
      <c r="EVR55" s="108"/>
      <c r="EVS55" s="108"/>
      <c r="EVT55" s="108"/>
      <c r="EVU55" s="108"/>
      <c r="EVV55" s="108"/>
      <c r="EVW55" s="108"/>
      <c r="EVX55" s="108"/>
      <c r="EVY55" s="108"/>
      <c r="EVZ55" s="108"/>
      <c r="EWA55" s="108"/>
      <c r="EWB55" s="108"/>
      <c r="EWC55" s="108"/>
      <c r="EWD55" s="108"/>
      <c r="EWE55" s="108"/>
      <c r="EWF55" s="108"/>
      <c r="EWG55" s="108"/>
      <c r="EWH55" s="108"/>
      <c r="EWI55" s="108"/>
      <c r="EWJ55" s="108"/>
      <c r="EWK55" s="108"/>
      <c r="EWL55" s="108"/>
      <c r="EWM55" s="108"/>
      <c r="EWN55" s="108"/>
      <c r="EWO55" s="108"/>
      <c r="EWP55" s="108"/>
      <c r="EWQ55" s="108"/>
      <c r="EWR55" s="108"/>
      <c r="EWS55" s="108"/>
      <c r="EWT55" s="108"/>
      <c r="EWU55" s="108"/>
      <c r="EWV55" s="108"/>
      <c r="EWW55" s="108"/>
      <c r="EWX55" s="108"/>
      <c r="EWY55" s="108"/>
      <c r="EWZ55" s="108"/>
      <c r="EXA55" s="108"/>
      <c r="EXB55" s="108"/>
      <c r="EXC55" s="108"/>
      <c r="EXD55" s="108"/>
      <c r="EXE55" s="108"/>
      <c r="EXF55" s="108"/>
      <c r="EXG55" s="108"/>
      <c r="EXH55" s="108"/>
      <c r="EXI55" s="108"/>
      <c r="EXJ55" s="108"/>
      <c r="EXK55" s="108"/>
      <c r="EXL55" s="108"/>
      <c r="EXM55" s="108"/>
      <c r="EXN55" s="108"/>
      <c r="EXO55" s="108"/>
      <c r="EXP55" s="108"/>
      <c r="EXQ55" s="108"/>
      <c r="EXR55" s="108"/>
      <c r="EXS55" s="108"/>
      <c r="EXT55" s="108"/>
      <c r="EXU55" s="108"/>
      <c r="EXV55" s="108"/>
      <c r="EXW55" s="108"/>
      <c r="EXX55" s="108"/>
      <c r="EXY55" s="108"/>
      <c r="EXZ55" s="108"/>
      <c r="EYA55" s="108"/>
      <c r="EYB55" s="108"/>
      <c r="EYC55" s="108"/>
      <c r="EYD55" s="108"/>
      <c r="EYE55" s="108"/>
      <c r="EYF55" s="108"/>
      <c r="EYG55" s="108"/>
      <c r="EYH55" s="108"/>
      <c r="EYI55" s="108"/>
      <c r="EYJ55" s="108"/>
      <c r="EYK55" s="108"/>
      <c r="EYL55" s="108"/>
      <c r="EYM55" s="108"/>
      <c r="EYN55" s="108"/>
      <c r="EYO55" s="108"/>
      <c r="EYP55" s="108"/>
      <c r="EYQ55" s="108"/>
      <c r="EYR55" s="108"/>
      <c r="EYS55" s="108"/>
      <c r="EYT55" s="108"/>
      <c r="EYU55" s="108"/>
      <c r="EYV55" s="108"/>
      <c r="EYW55" s="108"/>
      <c r="EYX55" s="108"/>
      <c r="EYY55" s="108"/>
      <c r="EYZ55" s="108"/>
      <c r="EZA55" s="108"/>
      <c r="EZB55" s="108"/>
      <c r="EZC55" s="108"/>
      <c r="EZD55" s="108"/>
      <c r="EZE55" s="108"/>
      <c r="EZF55" s="108"/>
      <c r="EZG55" s="108"/>
      <c r="EZH55" s="108"/>
      <c r="EZI55" s="108"/>
      <c r="EZJ55" s="108"/>
      <c r="EZK55" s="108"/>
      <c r="EZL55" s="108"/>
      <c r="EZM55" s="108"/>
      <c r="EZN55" s="108"/>
      <c r="EZO55" s="108"/>
      <c r="EZP55" s="108"/>
      <c r="EZQ55" s="108"/>
      <c r="EZR55" s="108"/>
      <c r="EZS55" s="108"/>
      <c r="EZT55" s="108"/>
      <c r="EZU55" s="108"/>
      <c r="EZV55" s="108"/>
      <c r="EZW55" s="108"/>
      <c r="EZX55" s="108"/>
      <c r="EZY55" s="108"/>
      <c r="EZZ55" s="108"/>
      <c r="FAA55" s="108"/>
      <c r="FAB55" s="108"/>
      <c r="FAC55" s="108"/>
      <c r="FAD55" s="108"/>
      <c r="FAE55" s="108"/>
      <c r="FAF55" s="108"/>
      <c r="FAG55" s="108"/>
      <c r="FAH55" s="108"/>
      <c r="FAI55" s="108"/>
      <c r="FAJ55" s="108"/>
      <c r="FAK55" s="108"/>
      <c r="FAL55" s="108"/>
      <c r="FAM55" s="108"/>
      <c r="FAN55" s="108"/>
      <c r="FAO55" s="108"/>
      <c r="FAP55" s="108"/>
      <c r="FAQ55" s="108"/>
      <c r="FAR55" s="108"/>
      <c r="FAS55" s="108"/>
      <c r="FAT55" s="108"/>
      <c r="FAU55" s="108"/>
      <c r="FAV55" s="108"/>
      <c r="FAW55" s="108"/>
      <c r="FAX55" s="108"/>
      <c r="FAY55" s="108"/>
      <c r="FAZ55" s="108"/>
      <c r="FBA55" s="108"/>
      <c r="FBB55" s="108"/>
      <c r="FBC55" s="108"/>
      <c r="FBD55" s="108"/>
      <c r="FBE55" s="108"/>
      <c r="FBF55" s="108"/>
      <c r="FBG55" s="108"/>
      <c r="FBH55" s="108"/>
      <c r="FBI55" s="108"/>
      <c r="FBJ55" s="108"/>
      <c r="FBK55" s="108"/>
      <c r="FBL55" s="108"/>
      <c r="FBM55" s="108"/>
      <c r="FBN55" s="108"/>
      <c r="FBO55" s="108"/>
      <c r="FBP55" s="108"/>
      <c r="FBQ55" s="108"/>
      <c r="FBR55" s="108"/>
      <c r="FBS55" s="108"/>
      <c r="FBT55" s="108"/>
      <c r="FBU55" s="108"/>
      <c r="FBV55" s="108"/>
      <c r="FBW55" s="108"/>
      <c r="FBX55" s="108"/>
      <c r="FBY55" s="108"/>
      <c r="FBZ55" s="108"/>
      <c r="FCA55" s="108"/>
      <c r="FCB55" s="108"/>
      <c r="FCC55" s="108"/>
      <c r="FCD55" s="108"/>
      <c r="FCE55" s="108"/>
      <c r="FCF55" s="108"/>
      <c r="FCG55" s="108"/>
      <c r="FCH55" s="108"/>
      <c r="FCI55" s="108"/>
      <c r="FCJ55" s="108"/>
      <c r="FCK55" s="108"/>
      <c r="FCL55" s="108"/>
      <c r="FCM55" s="108"/>
      <c r="FCN55" s="108"/>
      <c r="FCO55" s="108"/>
      <c r="FCP55" s="108"/>
      <c r="FCQ55" s="108"/>
      <c r="FCR55" s="108"/>
      <c r="FCS55" s="108"/>
      <c r="FCT55" s="108"/>
      <c r="FCU55" s="108"/>
      <c r="FCV55" s="108"/>
      <c r="FCW55" s="108"/>
      <c r="FCX55" s="108"/>
      <c r="FCY55" s="108"/>
      <c r="FCZ55" s="108"/>
      <c r="FDA55" s="108"/>
      <c r="FDB55" s="108"/>
      <c r="FDC55" s="108"/>
      <c r="FDD55" s="108"/>
      <c r="FDE55" s="108"/>
      <c r="FDF55" s="108"/>
      <c r="FDG55" s="108"/>
      <c r="FDH55" s="108"/>
      <c r="FDI55" s="108"/>
      <c r="FDJ55" s="108"/>
      <c r="FDK55" s="108"/>
      <c r="FDL55" s="108"/>
      <c r="FDM55" s="108"/>
      <c r="FDN55" s="108"/>
      <c r="FDO55" s="108"/>
      <c r="FDP55" s="108"/>
      <c r="FDQ55" s="108"/>
      <c r="FDR55" s="108"/>
      <c r="FDS55" s="108"/>
      <c r="FDT55" s="108"/>
      <c r="FDU55" s="108"/>
      <c r="FDV55" s="108"/>
      <c r="FDW55" s="108"/>
      <c r="FDX55" s="108"/>
      <c r="FDY55" s="108"/>
      <c r="FDZ55" s="108"/>
      <c r="FEA55" s="108"/>
      <c r="FEB55" s="108"/>
      <c r="FEC55" s="108"/>
      <c r="FED55" s="108"/>
      <c r="FEE55" s="108"/>
      <c r="FEF55" s="108"/>
      <c r="FEG55" s="108"/>
      <c r="FEH55" s="108"/>
      <c r="FEI55" s="108"/>
      <c r="FEJ55" s="108"/>
      <c r="FEK55" s="108"/>
      <c r="FEL55" s="108"/>
      <c r="FEM55" s="108"/>
      <c r="FEN55" s="108"/>
      <c r="FEO55" s="108"/>
      <c r="FEP55" s="108"/>
      <c r="FEQ55" s="108"/>
      <c r="FER55" s="108"/>
      <c r="FES55" s="108"/>
      <c r="FET55" s="108"/>
      <c r="FEU55" s="108"/>
      <c r="FEV55" s="108"/>
      <c r="FEW55" s="108"/>
      <c r="FEX55" s="108"/>
      <c r="FEY55" s="108"/>
      <c r="FEZ55" s="108"/>
      <c r="FFA55" s="108"/>
      <c r="FFB55" s="108"/>
      <c r="FFC55" s="108"/>
      <c r="FFD55" s="108"/>
      <c r="FFE55" s="108"/>
      <c r="FFF55" s="108"/>
      <c r="FFG55" s="108"/>
      <c r="FFH55" s="108"/>
      <c r="FFI55" s="108"/>
      <c r="FFJ55" s="108"/>
      <c r="FFK55" s="108"/>
      <c r="FFL55" s="108"/>
      <c r="FFM55" s="108"/>
      <c r="FFN55" s="108"/>
      <c r="FFO55" s="108"/>
      <c r="FFP55" s="108"/>
      <c r="FFQ55" s="108"/>
      <c r="FFR55" s="108"/>
      <c r="FFS55" s="108"/>
      <c r="FFT55" s="108"/>
      <c r="FFU55" s="108"/>
      <c r="FFV55" s="108"/>
      <c r="FFW55" s="108"/>
      <c r="FFX55" s="108"/>
      <c r="FFY55" s="108"/>
      <c r="FFZ55" s="108"/>
      <c r="FGA55" s="108"/>
      <c r="FGB55" s="108"/>
      <c r="FGC55" s="108"/>
      <c r="FGD55" s="108"/>
      <c r="FGE55" s="108"/>
      <c r="FGF55" s="108"/>
      <c r="FGG55" s="108"/>
      <c r="FGH55" s="108"/>
      <c r="FGI55" s="108"/>
      <c r="FGJ55" s="108"/>
      <c r="FGK55" s="108"/>
      <c r="FGL55" s="108"/>
      <c r="FGM55" s="108"/>
      <c r="FGN55" s="108"/>
      <c r="FGO55" s="108"/>
      <c r="FGP55" s="108"/>
      <c r="FGQ55" s="108"/>
      <c r="FGR55" s="108"/>
      <c r="FGS55" s="108"/>
      <c r="FGT55" s="108"/>
      <c r="FGU55" s="108"/>
      <c r="FGV55" s="108"/>
      <c r="FGW55" s="108"/>
      <c r="FGX55" s="108"/>
      <c r="FGY55" s="108"/>
      <c r="FGZ55" s="108"/>
      <c r="FHA55" s="108"/>
      <c r="FHB55" s="108"/>
      <c r="FHC55" s="108"/>
      <c r="FHD55" s="108"/>
      <c r="FHE55" s="108"/>
      <c r="FHF55" s="108"/>
      <c r="FHG55" s="108"/>
      <c r="FHH55" s="108"/>
      <c r="FHI55" s="108"/>
      <c r="FHJ55" s="108"/>
      <c r="FHK55" s="108"/>
      <c r="FHL55" s="108"/>
      <c r="FHM55" s="108"/>
      <c r="FHN55" s="108"/>
      <c r="FHO55" s="108"/>
      <c r="FHP55" s="108"/>
      <c r="FHQ55" s="108"/>
      <c r="FHR55" s="108"/>
      <c r="FHS55" s="108"/>
      <c r="FHT55" s="108"/>
      <c r="FHU55" s="108"/>
      <c r="FHV55" s="108"/>
      <c r="FHW55" s="108"/>
      <c r="FHX55" s="108"/>
      <c r="FHY55" s="108"/>
      <c r="FHZ55" s="108"/>
      <c r="FIA55" s="108"/>
      <c r="FIB55" s="108"/>
      <c r="FIC55" s="108"/>
      <c r="FID55" s="108"/>
      <c r="FIE55" s="108"/>
      <c r="FIF55" s="108"/>
      <c r="FIG55" s="108"/>
      <c r="FIH55" s="108"/>
      <c r="FII55" s="108"/>
      <c r="FIJ55" s="108"/>
      <c r="FIK55" s="108"/>
      <c r="FIL55" s="108"/>
      <c r="FIM55" s="108"/>
      <c r="FIN55" s="108"/>
      <c r="FIO55" s="108"/>
      <c r="FIP55" s="108"/>
      <c r="FIQ55" s="108"/>
      <c r="FIR55" s="108"/>
      <c r="FIS55" s="108"/>
      <c r="FIT55" s="108"/>
      <c r="FIU55" s="108"/>
      <c r="FIV55" s="108"/>
      <c r="FIW55" s="108"/>
      <c r="FIX55" s="108"/>
      <c r="FIY55" s="108"/>
      <c r="FIZ55" s="108"/>
      <c r="FJA55" s="108"/>
      <c r="FJB55" s="108"/>
      <c r="FJC55" s="108"/>
      <c r="FJD55" s="108"/>
      <c r="FJE55" s="108"/>
      <c r="FJF55" s="108"/>
      <c r="FJG55" s="108"/>
      <c r="FJH55" s="108"/>
      <c r="FJI55" s="108"/>
      <c r="FJJ55" s="108"/>
      <c r="FJK55" s="108"/>
      <c r="FJL55" s="108"/>
      <c r="FJM55" s="108"/>
      <c r="FJN55" s="108"/>
      <c r="FJO55" s="108"/>
      <c r="FJP55" s="108"/>
      <c r="FJQ55" s="108"/>
      <c r="FJR55" s="108"/>
      <c r="FJS55" s="108"/>
      <c r="FJT55" s="108"/>
      <c r="FJU55" s="108"/>
      <c r="FJV55" s="108"/>
      <c r="FJW55" s="108"/>
      <c r="FJX55" s="108"/>
      <c r="FJY55" s="108"/>
      <c r="FJZ55" s="108"/>
      <c r="FKA55" s="108"/>
      <c r="FKB55" s="108"/>
      <c r="FKC55" s="108"/>
      <c r="FKD55" s="108"/>
      <c r="FKE55" s="108"/>
      <c r="FKF55" s="108"/>
      <c r="FKG55" s="108"/>
      <c r="FKH55" s="108"/>
      <c r="FKI55" s="108"/>
      <c r="FKJ55" s="108"/>
      <c r="FKK55" s="108"/>
      <c r="FKL55" s="108"/>
      <c r="FKM55" s="108"/>
      <c r="FKN55" s="108"/>
      <c r="FKO55" s="108"/>
      <c r="FKP55" s="108"/>
      <c r="FKQ55" s="108"/>
      <c r="FKR55" s="108"/>
      <c r="FKS55" s="108"/>
      <c r="FKT55" s="108"/>
      <c r="FKU55" s="108"/>
      <c r="FKV55" s="108"/>
      <c r="FKW55" s="108"/>
      <c r="FKX55" s="108"/>
      <c r="FKY55" s="108"/>
      <c r="FKZ55" s="108"/>
      <c r="FLA55" s="108"/>
      <c r="FLB55" s="108"/>
      <c r="FLC55" s="108"/>
      <c r="FLD55" s="108"/>
      <c r="FLE55" s="108"/>
      <c r="FLF55" s="108"/>
      <c r="FLG55" s="108"/>
      <c r="FLH55" s="108"/>
      <c r="FLI55" s="108"/>
      <c r="FLJ55" s="108"/>
      <c r="FLK55" s="108"/>
      <c r="FLL55" s="108"/>
      <c r="FLM55" s="108"/>
      <c r="FLN55" s="108"/>
      <c r="FLO55" s="108"/>
      <c r="FLP55" s="108"/>
      <c r="FLQ55" s="108"/>
      <c r="FLR55" s="108"/>
      <c r="FLS55" s="108"/>
      <c r="FLT55" s="108"/>
      <c r="FLU55" s="108"/>
      <c r="FLV55" s="108"/>
      <c r="FLW55" s="108"/>
      <c r="FLX55" s="108"/>
      <c r="FLY55" s="108"/>
      <c r="FLZ55" s="108"/>
      <c r="FMA55" s="108"/>
      <c r="FMB55" s="108"/>
      <c r="FMC55" s="108"/>
      <c r="FMD55" s="108"/>
      <c r="FME55" s="108"/>
      <c r="FMF55" s="108"/>
      <c r="FMG55" s="108"/>
      <c r="FMH55" s="108"/>
      <c r="FMI55" s="108"/>
      <c r="FMJ55" s="108"/>
      <c r="FMK55" s="108"/>
      <c r="FML55" s="108"/>
      <c r="FMM55" s="108"/>
      <c r="FMN55" s="108"/>
      <c r="FMO55" s="108"/>
      <c r="FMP55" s="108"/>
      <c r="FMQ55" s="108"/>
      <c r="FMR55" s="108"/>
      <c r="FMS55" s="108"/>
      <c r="FMT55" s="108"/>
      <c r="FMU55" s="108"/>
      <c r="FMV55" s="108"/>
      <c r="FMW55" s="108"/>
      <c r="FMX55" s="108"/>
      <c r="FMY55" s="108"/>
      <c r="FMZ55" s="108"/>
      <c r="FNA55" s="108"/>
      <c r="FNB55" s="108"/>
      <c r="FNC55" s="108"/>
      <c r="FND55" s="108"/>
      <c r="FNE55" s="108"/>
      <c r="FNF55" s="108"/>
      <c r="FNG55" s="108"/>
      <c r="FNH55" s="108"/>
      <c r="FNI55" s="108"/>
      <c r="FNJ55" s="108"/>
      <c r="FNK55" s="108"/>
      <c r="FNL55" s="108"/>
      <c r="FNM55" s="108"/>
      <c r="FNN55" s="108"/>
      <c r="FNO55" s="108"/>
      <c r="FNP55" s="108"/>
      <c r="FNQ55" s="108"/>
      <c r="FNR55" s="108"/>
      <c r="FNS55" s="108"/>
      <c r="FNT55" s="108"/>
      <c r="FNU55" s="108"/>
      <c r="FNV55" s="108"/>
      <c r="FNW55" s="108"/>
      <c r="FNX55" s="108"/>
      <c r="FNY55" s="108"/>
      <c r="FNZ55" s="108"/>
      <c r="FOA55" s="108"/>
      <c r="FOB55" s="108"/>
      <c r="FOC55" s="108"/>
      <c r="FOD55" s="108"/>
      <c r="FOE55" s="108"/>
      <c r="FOF55" s="108"/>
      <c r="FOG55" s="108"/>
      <c r="FOH55" s="108"/>
      <c r="FOI55" s="108"/>
      <c r="FOJ55" s="108"/>
      <c r="FOK55" s="108"/>
      <c r="FOL55" s="108"/>
      <c r="FOM55" s="108"/>
      <c r="FON55" s="108"/>
      <c r="FOO55" s="108"/>
      <c r="FOP55" s="108"/>
      <c r="FOQ55" s="108"/>
      <c r="FOR55" s="108"/>
      <c r="FOS55" s="108"/>
      <c r="FOT55" s="108"/>
      <c r="FOU55" s="108"/>
      <c r="FOV55" s="108"/>
      <c r="FOW55" s="108"/>
      <c r="FOX55" s="108"/>
      <c r="FOY55" s="108"/>
      <c r="FOZ55" s="108"/>
      <c r="FPA55" s="108"/>
      <c r="FPB55" s="108"/>
      <c r="FPC55" s="108"/>
      <c r="FPD55" s="108"/>
      <c r="FPE55" s="108"/>
      <c r="FPF55" s="108"/>
      <c r="FPG55" s="108"/>
      <c r="FPH55" s="108"/>
      <c r="FPI55" s="108"/>
      <c r="FPJ55" s="108"/>
      <c r="FPK55" s="108"/>
      <c r="FPL55" s="108"/>
      <c r="FPM55" s="108"/>
      <c r="FPN55" s="108"/>
      <c r="FPO55" s="108"/>
      <c r="FPP55" s="108"/>
      <c r="FPQ55" s="108"/>
      <c r="FPR55" s="108"/>
      <c r="FPS55" s="108"/>
      <c r="FPT55" s="108"/>
      <c r="FPU55" s="108"/>
      <c r="FPV55" s="108"/>
      <c r="FPW55" s="108"/>
      <c r="FPX55" s="108"/>
      <c r="FPY55" s="108"/>
      <c r="FPZ55" s="108"/>
      <c r="FQA55" s="108"/>
      <c r="FQB55" s="108"/>
      <c r="FQC55" s="108"/>
      <c r="FQD55" s="108"/>
      <c r="FQE55" s="108"/>
      <c r="FQF55" s="108"/>
      <c r="FQG55" s="108"/>
      <c r="FQH55" s="108"/>
      <c r="FQI55" s="108"/>
      <c r="FQJ55" s="108"/>
      <c r="FQK55" s="108"/>
      <c r="FQL55" s="108"/>
      <c r="FQM55" s="108"/>
      <c r="FQN55" s="108"/>
      <c r="FQO55" s="108"/>
      <c r="FQP55" s="108"/>
      <c r="FQQ55" s="108"/>
      <c r="FQR55" s="108"/>
      <c r="FQS55" s="108"/>
      <c r="FQT55" s="108"/>
      <c r="FQU55" s="108"/>
      <c r="FQV55" s="108"/>
      <c r="FQW55" s="108"/>
      <c r="FQX55" s="108"/>
      <c r="FQY55" s="108"/>
      <c r="FQZ55" s="108"/>
      <c r="FRA55" s="108"/>
      <c r="FRB55" s="108"/>
      <c r="FRC55" s="108"/>
      <c r="FRD55" s="108"/>
      <c r="FRE55" s="108"/>
      <c r="FRF55" s="108"/>
      <c r="FRG55" s="108"/>
      <c r="FRH55" s="108"/>
      <c r="FRI55" s="108"/>
      <c r="FRJ55" s="108"/>
      <c r="FRK55" s="108"/>
      <c r="FRL55" s="108"/>
      <c r="FRM55" s="108"/>
      <c r="FRN55" s="108"/>
      <c r="FRO55" s="108"/>
      <c r="FRP55" s="108"/>
      <c r="FRQ55" s="108"/>
      <c r="FRR55" s="108"/>
      <c r="FRS55" s="108"/>
      <c r="FRT55" s="108"/>
      <c r="FRU55" s="108"/>
      <c r="FRV55" s="108"/>
      <c r="FRW55" s="108"/>
      <c r="FRX55" s="108"/>
      <c r="FRY55" s="108"/>
      <c r="FRZ55" s="108"/>
      <c r="FSA55" s="108"/>
      <c r="FSB55" s="108"/>
      <c r="FSC55" s="108"/>
      <c r="FSD55" s="108"/>
      <c r="FSE55" s="108"/>
      <c r="FSF55" s="108"/>
      <c r="FSG55" s="108"/>
      <c r="FSH55" s="108"/>
      <c r="FSI55" s="108"/>
      <c r="FSJ55" s="108"/>
      <c r="FSK55" s="108"/>
      <c r="FSL55" s="108"/>
      <c r="FSM55" s="108"/>
      <c r="FSN55" s="108"/>
      <c r="FSO55" s="108"/>
      <c r="FSP55" s="108"/>
      <c r="FSQ55" s="108"/>
      <c r="FSR55" s="108"/>
      <c r="FSS55" s="108"/>
      <c r="FST55" s="108"/>
      <c r="FSU55" s="108"/>
      <c r="FSV55" s="108"/>
      <c r="FSW55" s="108"/>
      <c r="FSX55" s="108"/>
      <c r="FSY55" s="108"/>
      <c r="FSZ55" s="108"/>
      <c r="FTA55" s="108"/>
      <c r="FTB55" s="108"/>
      <c r="FTC55" s="108"/>
      <c r="FTD55" s="108"/>
      <c r="FTE55" s="108"/>
      <c r="FTF55" s="108"/>
      <c r="FTG55" s="108"/>
      <c r="FTH55" s="108"/>
      <c r="FTI55" s="108"/>
      <c r="FTJ55" s="108"/>
      <c r="FTK55" s="108"/>
      <c r="FTL55" s="108"/>
      <c r="FTM55" s="108"/>
      <c r="FTN55" s="108"/>
      <c r="FTO55" s="108"/>
      <c r="FTP55" s="108"/>
      <c r="FTQ55" s="108"/>
      <c r="FTR55" s="108"/>
      <c r="FTS55" s="108"/>
      <c r="FTT55" s="108"/>
      <c r="FTU55" s="108"/>
      <c r="FTV55" s="108"/>
      <c r="FTW55" s="108"/>
      <c r="FTX55" s="108"/>
      <c r="FTY55" s="108"/>
      <c r="FTZ55" s="108"/>
      <c r="FUA55" s="108"/>
      <c r="FUB55" s="108"/>
      <c r="FUC55" s="108"/>
      <c r="FUD55" s="108"/>
      <c r="FUE55" s="108"/>
      <c r="FUF55" s="108"/>
      <c r="FUG55" s="108"/>
      <c r="FUH55" s="108"/>
      <c r="FUI55" s="108"/>
      <c r="FUJ55" s="108"/>
      <c r="FUK55" s="108"/>
      <c r="FUL55" s="108"/>
      <c r="FUM55" s="108"/>
      <c r="FUN55" s="108"/>
      <c r="FUO55" s="108"/>
      <c r="FUP55" s="108"/>
      <c r="FUQ55" s="108"/>
      <c r="FUR55" s="108"/>
      <c r="FUS55" s="108"/>
      <c r="FUT55" s="108"/>
      <c r="FUU55" s="108"/>
      <c r="FUV55" s="108"/>
      <c r="FUW55" s="108"/>
      <c r="FUX55" s="108"/>
      <c r="FUY55" s="108"/>
      <c r="FUZ55" s="108"/>
      <c r="FVA55" s="108"/>
      <c r="FVB55" s="108"/>
      <c r="FVC55" s="108"/>
      <c r="FVD55" s="108"/>
      <c r="FVE55" s="108"/>
      <c r="FVF55" s="108"/>
      <c r="FVG55" s="108"/>
      <c r="FVH55" s="108"/>
      <c r="FVI55" s="108"/>
      <c r="FVJ55" s="108"/>
      <c r="FVK55" s="108"/>
      <c r="FVL55" s="108"/>
      <c r="FVM55" s="108"/>
      <c r="FVN55" s="108"/>
      <c r="FVO55" s="108"/>
      <c r="FVP55" s="108"/>
      <c r="FVQ55" s="108"/>
      <c r="FVR55" s="108"/>
      <c r="FVS55" s="108"/>
      <c r="FVT55" s="108"/>
      <c r="FVU55" s="108"/>
      <c r="FVV55" s="108"/>
      <c r="FVW55" s="108"/>
      <c r="FVX55" s="108"/>
      <c r="FVY55" s="108"/>
      <c r="FVZ55" s="108"/>
      <c r="FWA55" s="108"/>
      <c r="FWB55" s="108"/>
      <c r="FWC55" s="108"/>
      <c r="FWD55" s="108"/>
      <c r="FWE55" s="108"/>
      <c r="FWF55" s="108"/>
      <c r="FWG55" s="108"/>
      <c r="FWH55" s="108"/>
      <c r="FWI55" s="108"/>
      <c r="FWJ55" s="108"/>
      <c r="FWK55" s="108"/>
      <c r="FWL55" s="108"/>
      <c r="FWM55" s="108"/>
      <c r="FWN55" s="108"/>
      <c r="FWO55" s="108"/>
      <c r="FWP55" s="108"/>
      <c r="FWQ55" s="108"/>
      <c r="FWR55" s="108"/>
      <c r="FWS55" s="108"/>
      <c r="FWT55" s="108"/>
      <c r="FWU55" s="108"/>
      <c r="FWV55" s="108"/>
      <c r="FWW55" s="108"/>
      <c r="FWX55" s="108"/>
      <c r="FWY55" s="108"/>
      <c r="FWZ55" s="108"/>
      <c r="FXA55" s="108"/>
      <c r="FXB55" s="108"/>
      <c r="FXC55" s="108"/>
      <c r="FXD55" s="108"/>
      <c r="FXE55" s="108"/>
      <c r="FXF55" s="108"/>
      <c r="FXG55" s="108"/>
      <c r="FXH55" s="108"/>
      <c r="FXI55" s="108"/>
      <c r="FXJ55" s="108"/>
      <c r="FXK55" s="108"/>
      <c r="FXL55" s="108"/>
      <c r="FXM55" s="108"/>
      <c r="FXN55" s="108"/>
      <c r="FXO55" s="108"/>
      <c r="FXP55" s="108"/>
      <c r="FXQ55" s="108"/>
      <c r="FXR55" s="108"/>
      <c r="FXS55" s="108"/>
      <c r="FXT55" s="108"/>
      <c r="FXU55" s="108"/>
      <c r="FXV55" s="108"/>
      <c r="FXW55" s="108"/>
      <c r="FXX55" s="108"/>
      <c r="FXY55" s="108"/>
      <c r="FXZ55" s="108"/>
      <c r="FYA55" s="108"/>
      <c r="FYB55" s="108"/>
      <c r="FYC55" s="108"/>
      <c r="FYD55" s="108"/>
      <c r="FYE55" s="108"/>
      <c r="FYF55" s="108"/>
      <c r="FYG55" s="108"/>
      <c r="FYH55" s="108"/>
      <c r="FYI55" s="108"/>
      <c r="FYJ55" s="108"/>
      <c r="FYK55" s="108"/>
      <c r="FYL55" s="108"/>
      <c r="FYM55" s="108"/>
      <c r="FYN55" s="108"/>
      <c r="FYO55" s="108"/>
      <c r="FYP55" s="108"/>
      <c r="FYQ55" s="108"/>
      <c r="FYR55" s="108"/>
      <c r="FYS55" s="108"/>
      <c r="FYT55" s="108"/>
      <c r="FYU55" s="108"/>
      <c r="FYV55" s="108"/>
      <c r="FYW55" s="108"/>
      <c r="FYX55" s="108"/>
      <c r="FYY55" s="108"/>
      <c r="FYZ55" s="108"/>
      <c r="FZA55" s="108"/>
      <c r="FZB55" s="108"/>
      <c r="FZC55" s="108"/>
      <c r="FZD55" s="108"/>
      <c r="FZE55" s="108"/>
      <c r="FZF55" s="108"/>
      <c r="FZG55" s="108"/>
      <c r="FZH55" s="108"/>
      <c r="FZI55" s="108"/>
      <c r="FZJ55" s="108"/>
      <c r="FZK55" s="108"/>
      <c r="FZL55" s="108"/>
      <c r="FZM55" s="108"/>
      <c r="FZN55" s="108"/>
      <c r="FZO55" s="108"/>
      <c r="FZP55" s="108"/>
      <c r="FZQ55" s="108"/>
      <c r="FZR55" s="108"/>
      <c r="FZS55" s="108"/>
      <c r="FZT55" s="108"/>
      <c r="FZU55" s="108"/>
      <c r="FZV55" s="108"/>
      <c r="FZW55" s="108"/>
      <c r="FZX55" s="108"/>
      <c r="FZY55" s="108"/>
      <c r="FZZ55" s="108"/>
      <c r="GAA55" s="108"/>
      <c r="GAB55" s="108"/>
      <c r="GAC55" s="108"/>
      <c r="GAD55" s="108"/>
      <c r="GAE55" s="108"/>
      <c r="GAF55" s="108"/>
      <c r="GAG55" s="108"/>
      <c r="GAH55" s="108"/>
      <c r="GAI55" s="108"/>
      <c r="GAJ55" s="108"/>
      <c r="GAK55" s="108"/>
      <c r="GAL55" s="108"/>
      <c r="GAM55" s="108"/>
      <c r="GAN55" s="108"/>
      <c r="GAO55" s="108"/>
      <c r="GAP55" s="108"/>
      <c r="GAQ55" s="108"/>
      <c r="GAR55" s="108"/>
      <c r="GAS55" s="108"/>
      <c r="GAT55" s="108"/>
      <c r="GAU55" s="108"/>
      <c r="GAV55" s="108"/>
      <c r="GAW55" s="108"/>
      <c r="GAX55" s="108"/>
      <c r="GAY55" s="108"/>
      <c r="GAZ55" s="108"/>
      <c r="GBA55" s="108"/>
      <c r="GBB55" s="108"/>
      <c r="GBC55" s="108"/>
      <c r="GBD55" s="108"/>
      <c r="GBE55" s="108"/>
      <c r="GBF55" s="108"/>
      <c r="GBG55" s="108"/>
      <c r="GBH55" s="108"/>
      <c r="GBI55" s="108"/>
      <c r="GBJ55" s="108"/>
      <c r="GBK55" s="108"/>
      <c r="GBL55" s="108"/>
      <c r="GBM55" s="108"/>
      <c r="GBN55" s="108"/>
      <c r="GBO55" s="108"/>
      <c r="GBP55" s="108"/>
      <c r="GBQ55" s="108"/>
      <c r="GBR55" s="108"/>
      <c r="GBS55" s="108"/>
      <c r="GBT55" s="108"/>
      <c r="GBU55" s="108"/>
      <c r="GBV55" s="108"/>
      <c r="GBW55" s="108"/>
      <c r="GBX55" s="108"/>
      <c r="GBY55" s="108"/>
      <c r="GBZ55" s="108"/>
      <c r="GCA55" s="108"/>
      <c r="GCB55" s="108"/>
      <c r="GCC55" s="108"/>
      <c r="GCD55" s="108"/>
      <c r="GCE55" s="108"/>
      <c r="GCF55" s="108"/>
      <c r="GCG55" s="108"/>
      <c r="GCH55" s="108"/>
      <c r="GCI55" s="108"/>
      <c r="GCJ55" s="108"/>
      <c r="GCK55" s="108"/>
      <c r="GCL55" s="108"/>
      <c r="GCM55" s="108"/>
      <c r="GCN55" s="108"/>
      <c r="GCO55" s="108"/>
      <c r="GCP55" s="108"/>
      <c r="GCQ55" s="108"/>
      <c r="GCR55" s="108"/>
      <c r="GCS55" s="108"/>
      <c r="GCT55" s="108"/>
      <c r="GCU55" s="108"/>
      <c r="GCV55" s="108"/>
      <c r="GCW55" s="108"/>
      <c r="GCX55" s="108"/>
      <c r="GCY55" s="108"/>
      <c r="GCZ55" s="108"/>
      <c r="GDA55" s="108"/>
      <c r="GDB55" s="108"/>
      <c r="GDC55" s="108"/>
      <c r="GDD55" s="108"/>
      <c r="GDE55" s="108"/>
      <c r="GDF55" s="108"/>
      <c r="GDG55" s="108"/>
      <c r="GDH55" s="108"/>
      <c r="GDI55" s="108"/>
      <c r="GDJ55" s="108"/>
      <c r="GDK55" s="108"/>
      <c r="GDL55" s="108"/>
      <c r="GDM55" s="108"/>
      <c r="GDN55" s="108"/>
      <c r="GDO55" s="108"/>
      <c r="GDP55" s="108"/>
      <c r="GDQ55" s="108"/>
      <c r="GDR55" s="108"/>
      <c r="GDS55" s="108"/>
      <c r="GDT55" s="108"/>
      <c r="GDU55" s="108"/>
      <c r="GDV55" s="108"/>
      <c r="GDW55" s="108"/>
      <c r="GDX55" s="108"/>
      <c r="GDY55" s="108"/>
      <c r="GDZ55" s="108"/>
      <c r="GEA55" s="108"/>
      <c r="GEB55" s="108"/>
      <c r="GEC55" s="108"/>
      <c r="GED55" s="108"/>
      <c r="GEE55" s="108"/>
      <c r="GEF55" s="108"/>
      <c r="GEG55" s="108"/>
      <c r="GEH55" s="108"/>
      <c r="GEI55" s="108"/>
      <c r="GEJ55" s="108"/>
      <c r="GEK55" s="108"/>
      <c r="GEL55" s="108"/>
      <c r="GEM55" s="108"/>
      <c r="GEN55" s="108"/>
      <c r="GEO55" s="108"/>
      <c r="GEP55" s="108"/>
      <c r="GEQ55" s="108"/>
      <c r="GER55" s="108"/>
      <c r="GES55" s="108"/>
      <c r="GET55" s="108"/>
      <c r="GEU55" s="108"/>
      <c r="GEV55" s="108"/>
      <c r="GEW55" s="108"/>
      <c r="GEX55" s="108"/>
      <c r="GEY55" s="108"/>
      <c r="GEZ55" s="108"/>
      <c r="GFA55" s="108"/>
      <c r="GFB55" s="108"/>
      <c r="GFC55" s="108"/>
      <c r="GFD55" s="108"/>
      <c r="GFE55" s="108"/>
      <c r="GFF55" s="108"/>
      <c r="GFG55" s="108"/>
      <c r="GFH55" s="108"/>
      <c r="GFI55" s="108"/>
      <c r="GFJ55" s="108"/>
      <c r="GFK55" s="108"/>
      <c r="GFL55" s="108"/>
      <c r="GFM55" s="108"/>
      <c r="GFN55" s="108"/>
      <c r="GFO55" s="108"/>
      <c r="GFP55" s="108"/>
      <c r="GFQ55" s="108"/>
      <c r="GFR55" s="108"/>
      <c r="GFS55" s="108"/>
      <c r="GFT55" s="108"/>
      <c r="GFU55" s="108"/>
      <c r="GFV55" s="108"/>
      <c r="GFW55" s="108"/>
      <c r="GFX55" s="108"/>
      <c r="GFY55" s="108"/>
      <c r="GFZ55" s="108"/>
      <c r="GGA55" s="108"/>
      <c r="GGB55" s="108"/>
      <c r="GGC55" s="108"/>
      <c r="GGD55" s="108"/>
      <c r="GGE55" s="108"/>
      <c r="GGF55" s="108"/>
      <c r="GGG55" s="108"/>
      <c r="GGH55" s="108"/>
      <c r="GGI55" s="108"/>
      <c r="GGJ55" s="108"/>
      <c r="GGK55" s="108"/>
      <c r="GGL55" s="108"/>
      <c r="GGM55" s="108"/>
      <c r="GGN55" s="108"/>
      <c r="GGO55" s="108"/>
      <c r="GGP55" s="108"/>
      <c r="GGQ55" s="108"/>
      <c r="GGR55" s="108"/>
      <c r="GGS55" s="108"/>
      <c r="GGT55" s="108"/>
      <c r="GGU55" s="108"/>
      <c r="GGV55" s="108"/>
      <c r="GGW55" s="108"/>
      <c r="GGX55" s="108"/>
      <c r="GGY55" s="108"/>
      <c r="GGZ55" s="108"/>
      <c r="GHA55" s="108"/>
      <c r="GHB55" s="108"/>
      <c r="GHC55" s="108"/>
      <c r="GHD55" s="108"/>
      <c r="GHE55" s="108"/>
      <c r="GHF55" s="108"/>
      <c r="GHG55" s="108"/>
      <c r="GHH55" s="108"/>
      <c r="GHI55" s="108"/>
      <c r="GHJ55" s="108"/>
      <c r="GHK55" s="108"/>
      <c r="GHL55" s="108"/>
      <c r="GHM55" s="108"/>
      <c r="GHN55" s="108"/>
      <c r="GHO55" s="108"/>
      <c r="GHP55" s="108"/>
      <c r="GHQ55" s="108"/>
      <c r="GHR55" s="108"/>
      <c r="GHS55" s="108"/>
      <c r="GHT55" s="108"/>
      <c r="GHU55" s="108"/>
      <c r="GHV55" s="108"/>
      <c r="GHW55" s="108"/>
      <c r="GHX55" s="108"/>
      <c r="GHY55" s="108"/>
      <c r="GHZ55" s="108"/>
      <c r="GIA55" s="108"/>
      <c r="GIB55" s="108"/>
      <c r="GIC55" s="108"/>
      <c r="GID55" s="108"/>
      <c r="GIE55" s="108"/>
      <c r="GIF55" s="108"/>
      <c r="GIG55" s="108"/>
      <c r="GIH55" s="108"/>
      <c r="GII55" s="108"/>
      <c r="GIJ55" s="108"/>
      <c r="GIK55" s="108"/>
      <c r="GIL55" s="108"/>
      <c r="GIM55" s="108"/>
      <c r="GIN55" s="108"/>
      <c r="GIO55" s="108"/>
      <c r="GIP55" s="108"/>
      <c r="GIQ55" s="108"/>
      <c r="GIR55" s="108"/>
      <c r="GIS55" s="108"/>
      <c r="GIT55" s="108"/>
      <c r="GIU55" s="108"/>
      <c r="GIV55" s="108"/>
      <c r="GIW55" s="108"/>
      <c r="GIX55" s="108"/>
      <c r="GIY55" s="108"/>
      <c r="GIZ55" s="108"/>
      <c r="GJA55" s="108"/>
      <c r="GJB55" s="108"/>
      <c r="GJC55" s="108"/>
      <c r="GJD55" s="108"/>
      <c r="GJE55" s="108"/>
      <c r="GJF55" s="108"/>
      <c r="GJG55" s="108"/>
      <c r="GJH55" s="108"/>
      <c r="GJI55" s="108"/>
      <c r="GJJ55" s="108"/>
      <c r="GJK55" s="108"/>
      <c r="GJL55" s="108"/>
      <c r="GJM55" s="108"/>
      <c r="GJN55" s="108"/>
      <c r="GJO55" s="108"/>
      <c r="GJP55" s="108"/>
      <c r="GJQ55" s="108"/>
      <c r="GJR55" s="108"/>
      <c r="GJS55" s="108"/>
      <c r="GJT55" s="108"/>
      <c r="GJU55" s="108"/>
      <c r="GJV55" s="108"/>
      <c r="GJW55" s="108"/>
      <c r="GJX55" s="108"/>
      <c r="GJY55" s="108"/>
      <c r="GJZ55" s="108"/>
      <c r="GKA55" s="108"/>
      <c r="GKB55" s="108"/>
      <c r="GKC55" s="108"/>
      <c r="GKD55" s="108"/>
      <c r="GKE55" s="108"/>
      <c r="GKF55" s="108"/>
      <c r="GKG55" s="108"/>
      <c r="GKH55" s="108"/>
      <c r="GKI55" s="108"/>
      <c r="GKJ55" s="108"/>
      <c r="GKK55" s="108"/>
      <c r="GKL55" s="108"/>
      <c r="GKM55" s="108"/>
      <c r="GKN55" s="108"/>
      <c r="GKO55" s="108"/>
      <c r="GKP55" s="108"/>
      <c r="GKQ55" s="108"/>
      <c r="GKR55" s="108"/>
      <c r="GKS55" s="108"/>
      <c r="GKT55" s="108"/>
      <c r="GKU55" s="108"/>
      <c r="GKV55" s="108"/>
      <c r="GKW55" s="108"/>
      <c r="GKX55" s="108"/>
      <c r="GKY55" s="108"/>
      <c r="GKZ55" s="108"/>
      <c r="GLA55" s="108"/>
      <c r="GLB55" s="108"/>
      <c r="GLC55" s="108"/>
      <c r="GLD55" s="108"/>
      <c r="GLE55" s="108"/>
      <c r="GLF55" s="108"/>
      <c r="GLG55" s="108"/>
      <c r="GLH55" s="108"/>
      <c r="GLI55" s="108"/>
      <c r="GLJ55" s="108"/>
      <c r="GLK55" s="108"/>
      <c r="GLL55" s="108"/>
      <c r="GLM55" s="108"/>
      <c r="GLN55" s="108"/>
      <c r="GLO55" s="108"/>
      <c r="GLP55" s="108"/>
      <c r="GLQ55" s="108"/>
      <c r="GLR55" s="108"/>
      <c r="GLS55" s="108"/>
      <c r="GLT55" s="108"/>
      <c r="GLU55" s="108"/>
      <c r="GLV55" s="108"/>
      <c r="GLW55" s="108"/>
      <c r="GLX55" s="108"/>
      <c r="GLY55" s="108"/>
      <c r="GLZ55" s="108"/>
      <c r="GMA55" s="108"/>
      <c r="GMB55" s="108"/>
      <c r="GMC55" s="108"/>
      <c r="GMD55" s="108"/>
      <c r="GME55" s="108"/>
      <c r="GMF55" s="108"/>
      <c r="GMG55" s="108"/>
      <c r="GMH55" s="108"/>
      <c r="GMI55" s="108"/>
      <c r="GMJ55" s="108"/>
      <c r="GMK55" s="108"/>
      <c r="GML55" s="108"/>
      <c r="GMM55" s="108"/>
      <c r="GMN55" s="108"/>
      <c r="GMO55" s="108"/>
      <c r="GMP55" s="108"/>
      <c r="GMQ55" s="108"/>
      <c r="GMR55" s="108"/>
      <c r="GMS55" s="108"/>
      <c r="GMT55" s="108"/>
      <c r="GMU55" s="108"/>
      <c r="GMV55" s="108"/>
      <c r="GMW55" s="108"/>
      <c r="GMX55" s="108"/>
      <c r="GMY55" s="108"/>
      <c r="GMZ55" s="108"/>
      <c r="GNA55" s="108"/>
      <c r="GNB55" s="108"/>
      <c r="GNC55" s="108"/>
      <c r="GND55" s="108"/>
      <c r="GNE55" s="108"/>
      <c r="GNF55" s="108"/>
      <c r="GNG55" s="108"/>
      <c r="GNH55" s="108"/>
      <c r="GNI55" s="108"/>
      <c r="GNJ55" s="108"/>
      <c r="GNK55" s="108"/>
      <c r="GNL55" s="108"/>
      <c r="GNM55" s="108"/>
      <c r="GNN55" s="108"/>
      <c r="GNO55" s="108"/>
      <c r="GNP55" s="108"/>
      <c r="GNQ55" s="108"/>
      <c r="GNR55" s="108"/>
      <c r="GNS55" s="108"/>
      <c r="GNT55" s="108"/>
      <c r="GNU55" s="108"/>
      <c r="GNV55" s="108"/>
      <c r="GNW55" s="108"/>
      <c r="GNX55" s="108"/>
      <c r="GNY55" s="108"/>
      <c r="GNZ55" s="108"/>
      <c r="GOA55" s="108"/>
      <c r="GOB55" s="108"/>
      <c r="GOC55" s="108"/>
      <c r="GOD55" s="108"/>
      <c r="GOE55" s="108"/>
      <c r="GOF55" s="108"/>
      <c r="GOG55" s="108"/>
      <c r="GOH55" s="108"/>
      <c r="GOI55" s="108"/>
      <c r="GOJ55" s="108"/>
      <c r="GOK55" s="108"/>
      <c r="GOL55" s="108"/>
      <c r="GOM55" s="108"/>
      <c r="GON55" s="108"/>
      <c r="GOO55" s="108"/>
      <c r="GOP55" s="108"/>
      <c r="GOQ55" s="108"/>
      <c r="GOR55" s="108"/>
      <c r="GOS55" s="108"/>
      <c r="GOT55" s="108"/>
      <c r="GOU55" s="108"/>
      <c r="GOV55" s="108"/>
      <c r="GOW55" s="108"/>
      <c r="GOX55" s="108"/>
      <c r="GOY55" s="108"/>
      <c r="GOZ55" s="108"/>
      <c r="GPA55" s="108"/>
      <c r="GPB55" s="108"/>
      <c r="GPC55" s="108"/>
      <c r="GPD55" s="108"/>
      <c r="GPE55" s="108"/>
      <c r="GPF55" s="108"/>
      <c r="GPG55" s="108"/>
      <c r="GPH55" s="108"/>
      <c r="GPI55" s="108"/>
      <c r="GPJ55" s="108"/>
      <c r="GPK55" s="108"/>
      <c r="GPL55" s="108"/>
      <c r="GPM55" s="108"/>
      <c r="GPN55" s="108"/>
      <c r="GPO55" s="108"/>
      <c r="GPP55" s="108"/>
      <c r="GPQ55" s="108"/>
      <c r="GPR55" s="108"/>
      <c r="GPS55" s="108"/>
      <c r="GPT55" s="108"/>
      <c r="GPU55" s="108"/>
      <c r="GPV55" s="108"/>
      <c r="GPW55" s="108"/>
      <c r="GPX55" s="108"/>
      <c r="GPY55" s="108"/>
      <c r="GPZ55" s="108"/>
      <c r="GQA55" s="108"/>
      <c r="GQB55" s="108"/>
      <c r="GQC55" s="108"/>
      <c r="GQD55" s="108"/>
      <c r="GQE55" s="108"/>
      <c r="GQF55" s="108"/>
      <c r="GQG55" s="108"/>
      <c r="GQH55" s="108"/>
      <c r="GQI55" s="108"/>
      <c r="GQJ55" s="108"/>
      <c r="GQK55" s="108"/>
      <c r="GQL55" s="108"/>
      <c r="GQM55" s="108"/>
      <c r="GQN55" s="108"/>
      <c r="GQO55" s="108"/>
      <c r="GQP55" s="108"/>
      <c r="GQQ55" s="108"/>
      <c r="GQR55" s="108"/>
      <c r="GQS55" s="108"/>
      <c r="GQT55" s="108"/>
      <c r="GQU55" s="108"/>
      <c r="GQV55" s="108"/>
      <c r="GQW55" s="108"/>
      <c r="GQX55" s="108"/>
      <c r="GQY55" s="108"/>
      <c r="GQZ55" s="108"/>
      <c r="GRA55" s="108"/>
      <c r="GRB55" s="108"/>
      <c r="GRC55" s="108"/>
      <c r="GRD55" s="108"/>
      <c r="GRE55" s="108"/>
      <c r="GRF55" s="108"/>
      <c r="GRG55" s="108"/>
      <c r="GRH55" s="108"/>
      <c r="GRI55" s="108"/>
      <c r="GRJ55" s="108"/>
      <c r="GRK55" s="108"/>
      <c r="GRL55" s="108"/>
      <c r="GRM55" s="108"/>
      <c r="GRN55" s="108"/>
      <c r="GRO55" s="108"/>
      <c r="GRP55" s="108"/>
      <c r="GRQ55" s="108"/>
      <c r="GRR55" s="108"/>
      <c r="GRS55" s="108"/>
      <c r="GRT55" s="108"/>
      <c r="GRU55" s="108"/>
      <c r="GRV55" s="108"/>
      <c r="GRW55" s="108"/>
      <c r="GRX55" s="108"/>
      <c r="GRY55" s="108"/>
      <c r="GRZ55" s="108"/>
      <c r="GSA55" s="108"/>
      <c r="GSB55" s="108"/>
      <c r="GSC55" s="108"/>
      <c r="GSD55" s="108"/>
      <c r="GSE55" s="108"/>
      <c r="GSF55" s="108"/>
      <c r="GSG55" s="108"/>
      <c r="GSH55" s="108"/>
      <c r="GSI55" s="108"/>
      <c r="GSJ55" s="108"/>
      <c r="GSK55" s="108"/>
      <c r="GSL55" s="108"/>
      <c r="GSM55" s="108"/>
      <c r="GSN55" s="108"/>
      <c r="GSO55" s="108"/>
      <c r="GSP55" s="108"/>
      <c r="GSQ55" s="108"/>
      <c r="GSR55" s="108"/>
      <c r="GSS55" s="108"/>
      <c r="GST55" s="108"/>
      <c r="GSU55" s="108"/>
      <c r="GSV55" s="108"/>
      <c r="GSW55" s="108"/>
      <c r="GSX55" s="108"/>
      <c r="GSY55" s="108"/>
      <c r="GSZ55" s="108"/>
      <c r="GTA55" s="108"/>
      <c r="GTB55" s="108"/>
      <c r="GTC55" s="108"/>
      <c r="GTD55" s="108"/>
      <c r="GTE55" s="108"/>
      <c r="GTF55" s="108"/>
      <c r="GTG55" s="108"/>
      <c r="GTH55" s="108"/>
      <c r="GTI55" s="108"/>
      <c r="GTJ55" s="108"/>
      <c r="GTK55" s="108"/>
      <c r="GTL55" s="108"/>
      <c r="GTM55" s="108"/>
      <c r="GTN55" s="108"/>
      <c r="GTO55" s="108"/>
      <c r="GTP55" s="108"/>
      <c r="GTQ55" s="108"/>
      <c r="GTR55" s="108"/>
      <c r="GTS55" s="108"/>
      <c r="GTT55" s="108"/>
      <c r="GTU55" s="108"/>
      <c r="GTV55" s="108"/>
      <c r="GTW55" s="108"/>
      <c r="GTX55" s="108"/>
      <c r="GTY55" s="108"/>
      <c r="GTZ55" s="108"/>
      <c r="GUA55" s="108"/>
      <c r="GUB55" s="108"/>
      <c r="GUC55" s="108"/>
      <c r="GUD55" s="108"/>
      <c r="GUE55" s="108"/>
      <c r="GUF55" s="108"/>
      <c r="GUG55" s="108"/>
      <c r="GUH55" s="108"/>
      <c r="GUI55" s="108"/>
      <c r="GUJ55" s="108"/>
      <c r="GUK55" s="108"/>
      <c r="GUL55" s="108"/>
      <c r="GUM55" s="108"/>
      <c r="GUN55" s="108"/>
      <c r="GUO55" s="108"/>
      <c r="GUP55" s="108"/>
      <c r="GUQ55" s="108"/>
      <c r="GUR55" s="108"/>
      <c r="GUS55" s="108"/>
      <c r="GUT55" s="108"/>
      <c r="GUU55" s="108"/>
      <c r="GUV55" s="108"/>
      <c r="GUW55" s="108"/>
      <c r="GUX55" s="108"/>
      <c r="GUY55" s="108"/>
      <c r="GUZ55" s="108"/>
      <c r="GVA55" s="108"/>
      <c r="GVB55" s="108"/>
      <c r="GVC55" s="108"/>
      <c r="GVD55" s="108"/>
      <c r="GVE55" s="108"/>
      <c r="GVF55" s="108"/>
      <c r="GVG55" s="108"/>
      <c r="GVH55" s="108"/>
      <c r="GVI55" s="108"/>
      <c r="GVJ55" s="108"/>
      <c r="GVK55" s="108"/>
      <c r="GVL55" s="108"/>
      <c r="GVM55" s="108"/>
      <c r="GVN55" s="108"/>
      <c r="GVO55" s="108"/>
      <c r="GVP55" s="108"/>
      <c r="GVQ55" s="108"/>
      <c r="GVR55" s="108"/>
      <c r="GVS55" s="108"/>
      <c r="GVT55" s="108"/>
      <c r="GVU55" s="108"/>
      <c r="GVV55" s="108"/>
      <c r="GVW55" s="108"/>
      <c r="GVX55" s="108"/>
      <c r="GVY55" s="108"/>
      <c r="GVZ55" s="108"/>
      <c r="GWA55" s="108"/>
      <c r="GWB55" s="108"/>
      <c r="GWC55" s="108"/>
      <c r="GWD55" s="108"/>
      <c r="GWE55" s="108"/>
      <c r="GWF55" s="108"/>
      <c r="GWG55" s="108"/>
      <c r="GWH55" s="108"/>
      <c r="GWI55" s="108"/>
      <c r="GWJ55" s="108"/>
      <c r="GWK55" s="108"/>
      <c r="GWL55" s="108"/>
      <c r="GWM55" s="108"/>
      <c r="GWN55" s="108"/>
      <c r="GWO55" s="108"/>
      <c r="GWP55" s="108"/>
      <c r="GWQ55" s="108"/>
      <c r="GWR55" s="108"/>
      <c r="GWS55" s="108"/>
      <c r="GWT55" s="108"/>
      <c r="GWU55" s="108"/>
      <c r="GWV55" s="108"/>
      <c r="GWW55" s="108"/>
      <c r="GWX55" s="108"/>
      <c r="GWY55" s="108"/>
      <c r="GWZ55" s="108"/>
      <c r="GXA55" s="108"/>
      <c r="GXB55" s="108"/>
      <c r="GXC55" s="108"/>
      <c r="GXD55" s="108"/>
      <c r="GXE55" s="108"/>
      <c r="GXF55" s="108"/>
      <c r="GXG55" s="108"/>
      <c r="GXH55" s="108"/>
      <c r="GXI55" s="108"/>
      <c r="GXJ55" s="108"/>
      <c r="GXK55" s="108"/>
      <c r="GXL55" s="108"/>
      <c r="GXM55" s="108"/>
      <c r="GXN55" s="108"/>
      <c r="GXO55" s="108"/>
      <c r="GXP55" s="108"/>
      <c r="GXQ55" s="108"/>
      <c r="GXR55" s="108"/>
      <c r="GXS55" s="108"/>
      <c r="GXT55" s="108"/>
      <c r="GXU55" s="108"/>
      <c r="GXV55" s="108"/>
      <c r="GXW55" s="108"/>
      <c r="GXX55" s="108"/>
      <c r="GXY55" s="108"/>
      <c r="GXZ55" s="108"/>
      <c r="GYA55" s="108"/>
      <c r="GYB55" s="108"/>
      <c r="GYC55" s="108"/>
      <c r="GYD55" s="108"/>
      <c r="GYE55" s="108"/>
      <c r="GYF55" s="108"/>
      <c r="GYG55" s="108"/>
      <c r="GYH55" s="108"/>
      <c r="GYI55" s="108"/>
      <c r="GYJ55" s="108"/>
      <c r="GYK55" s="108"/>
      <c r="GYL55" s="108"/>
      <c r="GYM55" s="108"/>
      <c r="GYN55" s="108"/>
      <c r="GYO55" s="108"/>
      <c r="GYP55" s="108"/>
      <c r="GYQ55" s="108"/>
      <c r="GYR55" s="108"/>
      <c r="GYS55" s="108"/>
      <c r="GYT55" s="108"/>
      <c r="GYU55" s="108"/>
      <c r="GYV55" s="108"/>
      <c r="GYW55" s="108"/>
      <c r="GYX55" s="108"/>
      <c r="GYY55" s="108"/>
      <c r="GYZ55" s="108"/>
      <c r="GZA55" s="108"/>
      <c r="GZB55" s="108"/>
      <c r="GZC55" s="108"/>
      <c r="GZD55" s="108"/>
      <c r="GZE55" s="108"/>
      <c r="GZF55" s="108"/>
      <c r="GZG55" s="108"/>
      <c r="GZH55" s="108"/>
      <c r="GZI55" s="108"/>
      <c r="GZJ55" s="108"/>
      <c r="GZK55" s="108"/>
      <c r="GZL55" s="108"/>
      <c r="GZM55" s="108"/>
      <c r="GZN55" s="108"/>
      <c r="GZO55" s="108"/>
      <c r="GZP55" s="108"/>
      <c r="GZQ55" s="108"/>
      <c r="GZR55" s="108"/>
      <c r="GZS55" s="108"/>
      <c r="GZT55" s="108"/>
      <c r="GZU55" s="108"/>
      <c r="GZV55" s="108"/>
      <c r="GZW55" s="108"/>
      <c r="GZX55" s="108"/>
      <c r="GZY55" s="108"/>
      <c r="GZZ55" s="108"/>
      <c r="HAA55" s="108"/>
      <c r="HAB55" s="108"/>
      <c r="HAC55" s="108"/>
      <c r="HAD55" s="108"/>
      <c r="HAE55" s="108"/>
      <c r="HAF55" s="108"/>
      <c r="HAG55" s="108"/>
      <c r="HAH55" s="108"/>
      <c r="HAI55" s="108"/>
      <c r="HAJ55" s="108"/>
      <c r="HAK55" s="108"/>
      <c r="HAL55" s="108"/>
      <c r="HAM55" s="108"/>
      <c r="HAN55" s="108"/>
      <c r="HAO55" s="108"/>
      <c r="HAP55" s="108"/>
      <c r="HAQ55" s="108"/>
      <c r="HAR55" s="108"/>
      <c r="HAS55" s="108"/>
      <c r="HAT55" s="108"/>
      <c r="HAU55" s="108"/>
      <c r="HAV55" s="108"/>
      <c r="HAW55" s="108"/>
      <c r="HAX55" s="108"/>
      <c r="HAY55" s="108"/>
      <c r="HAZ55" s="108"/>
      <c r="HBA55" s="108"/>
      <c r="HBB55" s="108"/>
      <c r="HBC55" s="108"/>
      <c r="HBD55" s="108"/>
      <c r="HBE55" s="108"/>
      <c r="HBF55" s="108"/>
      <c r="HBG55" s="108"/>
      <c r="HBH55" s="108"/>
      <c r="HBI55" s="108"/>
      <c r="HBJ55" s="108"/>
      <c r="HBK55" s="108"/>
      <c r="HBL55" s="108"/>
      <c r="HBM55" s="108"/>
      <c r="HBN55" s="108"/>
      <c r="HBO55" s="108"/>
      <c r="HBP55" s="108"/>
      <c r="HBQ55" s="108"/>
      <c r="HBR55" s="108"/>
      <c r="HBS55" s="108"/>
      <c r="HBT55" s="108"/>
      <c r="HBU55" s="108"/>
      <c r="HBV55" s="108"/>
      <c r="HBW55" s="108"/>
      <c r="HBX55" s="108"/>
      <c r="HBY55" s="108"/>
      <c r="HBZ55" s="108"/>
      <c r="HCA55" s="108"/>
      <c r="HCB55" s="108"/>
      <c r="HCC55" s="108"/>
      <c r="HCD55" s="108"/>
      <c r="HCE55" s="108"/>
      <c r="HCF55" s="108"/>
      <c r="HCG55" s="108"/>
      <c r="HCH55" s="108"/>
      <c r="HCI55" s="108"/>
      <c r="HCJ55" s="108"/>
      <c r="HCK55" s="108"/>
      <c r="HCL55" s="108"/>
      <c r="HCM55" s="108"/>
      <c r="HCN55" s="108"/>
      <c r="HCO55" s="108"/>
      <c r="HCP55" s="108"/>
      <c r="HCQ55" s="108"/>
      <c r="HCR55" s="108"/>
      <c r="HCS55" s="108"/>
      <c r="HCT55" s="108"/>
      <c r="HCU55" s="108"/>
      <c r="HCV55" s="108"/>
      <c r="HCW55" s="108"/>
      <c r="HCX55" s="108"/>
      <c r="HCY55" s="108"/>
      <c r="HCZ55" s="108"/>
      <c r="HDA55" s="108"/>
      <c r="HDB55" s="108"/>
      <c r="HDC55" s="108"/>
      <c r="HDD55" s="108"/>
      <c r="HDE55" s="108"/>
      <c r="HDF55" s="108"/>
      <c r="HDG55" s="108"/>
      <c r="HDH55" s="108"/>
      <c r="HDI55" s="108"/>
      <c r="HDJ55" s="108"/>
      <c r="HDK55" s="108"/>
      <c r="HDL55" s="108"/>
      <c r="HDM55" s="108"/>
      <c r="HDN55" s="108"/>
      <c r="HDO55" s="108"/>
      <c r="HDP55" s="108"/>
      <c r="HDQ55" s="108"/>
      <c r="HDR55" s="108"/>
      <c r="HDS55" s="108"/>
      <c r="HDT55" s="108"/>
      <c r="HDU55" s="108"/>
      <c r="HDV55" s="108"/>
      <c r="HDW55" s="108"/>
      <c r="HDX55" s="108"/>
      <c r="HDY55" s="108"/>
      <c r="HDZ55" s="108"/>
      <c r="HEA55" s="108"/>
      <c r="HEB55" s="108"/>
      <c r="HEC55" s="108"/>
      <c r="HED55" s="108"/>
      <c r="HEE55" s="108"/>
      <c r="HEF55" s="108"/>
      <c r="HEG55" s="108"/>
      <c r="HEH55" s="108"/>
      <c r="HEI55" s="108"/>
      <c r="HEJ55" s="108"/>
      <c r="HEK55" s="108"/>
      <c r="HEL55" s="108"/>
      <c r="HEM55" s="108"/>
      <c r="HEN55" s="108"/>
      <c r="HEO55" s="108"/>
      <c r="HEP55" s="108"/>
      <c r="HEQ55" s="108"/>
      <c r="HER55" s="108"/>
      <c r="HES55" s="108"/>
      <c r="HET55" s="108"/>
      <c r="HEU55" s="108"/>
      <c r="HEV55" s="108"/>
      <c r="HEW55" s="108"/>
      <c r="HEX55" s="108"/>
      <c r="HEY55" s="108"/>
      <c r="HEZ55" s="108"/>
      <c r="HFA55" s="108"/>
      <c r="HFB55" s="108"/>
      <c r="HFC55" s="108"/>
      <c r="HFD55" s="108"/>
      <c r="HFE55" s="108"/>
      <c r="HFF55" s="108"/>
      <c r="HFG55" s="108"/>
      <c r="HFH55" s="108"/>
      <c r="HFI55" s="108"/>
      <c r="HFJ55" s="108"/>
      <c r="HFK55" s="108"/>
      <c r="HFL55" s="108"/>
      <c r="HFM55" s="108"/>
      <c r="HFN55" s="108"/>
      <c r="HFO55" s="108"/>
      <c r="HFP55" s="108"/>
      <c r="HFQ55" s="108"/>
      <c r="HFR55" s="108"/>
      <c r="HFS55" s="108"/>
      <c r="HFT55" s="108"/>
      <c r="HFU55" s="108"/>
      <c r="HFV55" s="108"/>
      <c r="HFW55" s="108"/>
      <c r="HFX55" s="108"/>
      <c r="HFY55" s="108"/>
      <c r="HFZ55" s="108"/>
      <c r="HGA55" s="108"/>
      <c r="HGB55" s="108"/>
      <c r="HGC55" s="108"/>
      <c r="HGD55" s="108"/>
      <c r="HGE55" s="108"/>
      <c r="HGF55" s="108"/>
      <c r="HGG55" s="108"/>
      <c r="HGH55" s="108"/>
      <c r="HGI55" s="108"/>
      <c r="HGJ55" s="108"/>
      <c r="HGK55" s="108"/>
      <c r="HGL55" s="108"/>
      <c r="HGM55" s="108"/>
      <c r="HGN55" s="108"/>
      <c r="HGO55" s="108"/>
      <c r="HGP55" s="108"/>
      <c r="HGQ55" s="108"/>
      <c r="HGR55" s="108"/>
      <c r="HGS55" s="108"/>
      <c r="HGT55" s="108"/>
      <c r="HGU55" s="108"/>
      <c r="HGV55" s="108"/>
      <c r="HGW55" s="108"/>
      <c r="HGX55" s="108"/>
      <c r="HGY55" s="108"/>
      <c r="HGZ55" s="108"/>
      <c r="HHA55" s="108"/>
      <c r="HHB55" s="108"/>
      <c r="HHC55" s="108"/>
      <c r="HHD55" s="108"/>
      <c r="HHE55" s="108"/>
      <c r="HHF55" s="108"/>
      <c r="HHG55" s="108"/>
      <c r="HHH55" s="108"/>
      <c r="HHI55" s="108"/>
      <c r="HHJ55" s="108"/>
      <c r="HHK55" s="108"/>
      <c r="HHL55" s="108"/>
      <c r="HHM55" s="108"/>
      <c r="HHN55" s="108"/>
      <c r="HHO55" s="108"/>
      <c r="HHP55" s="108"/>
      <c r="HHQ55" s="108"/>
      <c r="HHR55" s="108"/>
      <c r="HHS55" s="108"/>
      <c r="HHT55" s="108"/>
      <c r="HHU55" s="108"/>
      <c r="HHV55" s="108"/>
      <c r="HHW55" s="108"/>
      <c r="HHX55" s="108"/>
      <c r="HHY55" s="108"/>
      <c r="HHZ55" s="108"/>
      <c r="HIA55" s="108"/>
      <c r="HIB55" s="108"/>
      <c r="HIC55" s="108"/>
      <c r="HID55" s="108"/>
      <c r="HIE55" s="108"/>
      <c r="HIF55" s="108"/>
      <c r="HIG55" s="108"/>
      <c r="HIH55" s="108"/>
      <c r="HII55" s="108"/>
      <c r="HIJ55" s="108"/>
      <c r="HIK55" s="108"/>
      <c r="HIL55" s="108"/>
      <c r="HIM55" s="108"/>
      <c r="HIN55" s="108"/>
      <c r="HIO55" s="108"/>
      <c r="HIP55" s="108"/>
      <c r="HIQ55" s="108"/>
      <c r="HIR55" s="108"/>
      <c r="HIS55" s="108"/>
      <c r="HIT55" s="108"/>
      <c r="HIU55" s="108"/>
      <c r="HIV55" s="108"/>
      <c r="HIW55" s="108"/>
      <c r="HIX55" s="108"/>
      <c r="HIY55" s="108"/>
      <c r="HIZ55" s="108"/>
      <c r="HJA55" s="108"/>
      <c r="HJB55" s="108"/>
      <c r="HJC55" s="108"/>
      <c r="HJD55" s="108"/>
      <c r="HJE55" s="108"/>
      <c r="HJF55" s="108"/>
      <c r="HJG55" s="108"/>
      <c r="HJH55" s="108"/>
      <c r="HJI55" s="108"/>
      <c r="HJJ55" s="108"/>
      <c r="HJK55" s="108"/>
      <c r="HJL55" s="108"/>
      <c r="HJM55" s="108"/>
      <c r="HJN55" s="108"/>
      <c r="HJO55" s="108"/>
      <c r="HJP55" s="108"/>
      <c r="HJQ55" s="108"/>
      <c r="HJR55" s="108"/>
      <c r="HJS55" s="108"/>
      <c r="HJT55" s="108"/>
      <c r="HJU55" s="108"/>
      <c r="HJV55" s="108"/>
      <c r="HJW55" s="108"/>
      <c r="HJX55" s="108"/>
      <c r="HJY55" s="108"/>
      <c r="HJZ55" s="108"/>
      <c r="HKA55" s="108"/>
      <c r="HKB55" s="108"/>
      <c r="HKC55" s="108"/>
      <c r="HKD55" s="108"/>
      <c r="HKE55" s="108"/>
      <c r="HKF55" s="108"/>
      <c r="HKG55" s="108"/>
      <c r="HKH55" s="108"/>
      <c r="HKI55" s="108"/>
      <c r="HKJ55" s="108"/>
      <c r="HKK55" s="108"/>
      <c r="HKL55" s="108"/>
      <c r="HKM55" s="108"/>
      <c r="HKN55" s="108"/>
      <c r="HKO55" s="108"/>
      <c r="HKP55" s="108"/>
      <c r="HKQ55" s="108"/>
      <c r="HKR55" s="108"/>
      <c r="HKS55" s="108"/>
      <c r="HKT55" s="108"/>
      <c r="HKU55" s="108"/>
      <c r="HKV55" s="108"/>
      <c r="HKW55" s="108"/>
      <c r="HKX55" s="108"/>
      <c r="HKY55" s="108"/>
      <c r="HKZ55" s="108"/>
      <c r="HLA55" s="108"/>
      <c r="HLB55" s="108"/>
      <c r="HLC55" s="108"/>
      <c r="HLD55" s="108"/>
      <c r="HLE55" s="108"/>
      <c r="HLF55" s="108"/>
      <c r="HLG55" s="108"/>
      <c r="HLH55" s="108"/>
      <c r="HLI55" s="108"/>
      <c r="HLJ55" s="108"/>
      <c r="HLK55" s="108"/>
      <c r="HLL55" s="108"/>
      <c r="HLM55" s="108"/>
      <c r="HLN55" s="108"/>
      <c r="HLO55" s="108"/>
      <c r="HLP55" s="108"/>
      <c r="HLQ55" s="108"/>
      <c r="HLR55" s="108"/>
      <c r="HLS55" s="108"/>
      <c r="HLT55" s="108"/>
      <c r="HLU55" s="108"/>
      <c r="HLV55" s="108"/>
      <c r="HLW55" s="108"/>
      <c r="HLX55" s="108"/>
      <c r="HLY55" s="108"/>
      <c r="HLZ55" s="108"/>
      <c r="HMA55" s="108"/>
      <c r="HMB55" s="108"/>
      <c r="HMC55" s="108"/>
      <c r="HMD55" s="108"/>
      <c r="HME55" s="108"/>
      <c r="HMF55" s="108"/>
      <c r="HMG55" s="108"/>
      <c r="HMH55" s="108"/>
      <c r="HMI55" s="108"/>
      <c r="HMJ55" s="108"/>
      <c r="HMK55" s="108"/>
      <c r="HML55" s="108"/>
      <c r="HMM55" s="108"/>
      <c r="HMN55" s="108"/>
      <c r="HMO55" s="108"/>
      <c r="HMP55" s="108"/>
      <c r="HMQ55" s="108"/>
      <c r="HMR55" s="108"/>
      <c r="HMS55" s="108"/>
      <c r="HMT55" s="108"/>
      <c r="HMU55" s="108"/>
      <c r="HMV55" s="108"/>
      <c r="HMW55" s="108"/>
      <c r="HMX55" s="108"/>
      <c r="HMY55" s="108"/>
      <c r="HMZ55" s="108"/>
      <c r="HNA55" s="108"/>
      <c r="HNB55" s="108"/>
      <c r="HNC55" s="108"/>
      <c r="HND55" s="108"/>
      <c r="HNE55" s="108"/>
      <c r="HNF55" s="108"/>
      <c r="HNG55" s="108"/>
      <c r="HNH55" s="108"/>
      <c r="HNI55" s="108"/>
      <c r="HNJ55" s="108"/>
      <c r="HNK55" s="108"/>
      <c r="HNL55" s="108"/>
      <c r="HNM55" s="108"/>
      <c r="HNN55" s="108"/>
      <c r="HNO55" s="108"/>
      <c r="HNP55" s="108"/>
      <c r="HNQ55" s="108"/>
      <c r="HNR55" s="108"/>
      <c r="HNS55" s="108"/>
      <c r="HNT55" s="108"/>
      <c r="HNU55" s="108"/>
      <c r="HNV55" s="108"/>
      <c r="HNW55" s="108"/>
      <c r="HNX55" s="108"/>
      <c r="HNY55" s="108"/>
      <c r="HNZ55" s="108"/>
      <c r="HOA55" s="108"/>
      <c r="HOB55" s="108"/>
      <c r="HOC55" s="108"/>
      <c r="HOD55" s="108"/>
      <c r="HOE55" s="108"/>
      <c r="HOF55" s="108"/>
      <c r="HOG55" s="108"/>
      <c r="HOH55" s="108"/>
      <c r="HOI55" s="108"/>
      <c r="HOJ55" s="108"/>
      <c r="HOK55" s="108"/>
      <c r="HOL55" s="108"/>
      <c r="HOM55" s="108"/>
      <c r="HON55" s="108"/>
      <c r="HOO55" s="108"/>
      <c r="HOP55" s="108"/>
      <c r="HOQ55" s="108"/>
      <c r="HOR55" s="108"/>
      <c r="HOS55" s="108"/>
      <c r="HOT55" s="108"/>
      <c r="HOU55" s="108"/>
      <c r="HOV55" s="108"/>
      <c r="HOW55" s="108"/>
      <c r="HOX55" s="108"/>
      <c r="HOY55" s="108"/>
      <c r="HOZ55" s="108"/>
      <c r="HPA55" s="108"/>
      <c r="HPB55" s="108"/>
      <c r="HPC55" s="108"/>
      <c r="HPD55" s="108"/>
      <c r="HPE55" s="108"/>
      <c r="HPF55" s="108"/>
      <c r="HPG55" s="108"/>
      <c r="HPH55" s="108"/>
      <c r="HPI55" s="108"/>
      <c r="HPJ55" s="108"/>
      <c r="HPK55" s="108"/>
      <c r="HPL55" s="108"/>
      <c r="HPM55" s="108"/>
      <c r="HPN55" s="108"/>
      <c r="HPO55" s="108"/>
      <c r="HPP55" s="108"/>
      <c r="HPQ55" s="108"/>
      <c r="HPR55" s="108"/>
      <c r="HPS55" s="108"/>
      <c r="HPT55" s="108"/>
      <c r="HPU55" s="108"/>
      <c r="HPV55" s="108"/>
      <c r="HPW55" s="108"/>
      <c r="HPX55" s="108"/>
      <c r="HPY55" s="108"/>
      <c r="HPZ55" s="108"/>
      <c r="HQA55" s="108"/>
      <c r="HQB55" s="108"/>
      <c r="HQC55" s="108"/>
      <c r="HQD55" s="108"/>
      <c r="HQE55" s="108"/>
      <c r="HQF55" s="108"/>
      <c r="HQG55" s="108"/>
      <c r="HQH55" s="108"/>
      <c r="HQI55" s="108"/>
      <c r="HQJ55" s="108"/>
      <c r="HQK55" s="108"/>
      <c r="HQL55" s="108"/>
      <c r="HQM55" s="108"/>
      <c r="HQN55" s="108"/>
      <c r="HQO55" s="108"/>
      <c r="HQP55" s="108"/>
      <c r="HQQ55" s="108"/>
      <c r="HQR55" s="108"/>
      <c r="HQS55" s="108"/>
      <c r="HQT55" s="108"/>
      <c r="HQU55" s="108"/>
      <c r="HQV55" s="108"/>
      <c r="HQW55" s="108"/>
      <c r="HQX55" s="108"/>
      <c r="HQY55" s="108"/>
      <c r="HQZ55" s="108"/>
      <c r="HRA55" s="108"/>
      <c r="HRB55" s="108"/>
      <c r="HRC55" s="108"/>
      <c r="HRD55" s="108"/>
      <c r="HRE55" s="108"/>
      <c r="HRF55" s="108"/>
      <c r="HRG55" s="108"/>
      <c r="HRH55" s="108"/>
      <c r="HRI55" s="108"/>
      <c r="HRJ55" s="108"/>
      <c r="HRK55" s="108"/>
      <c r="HRL55" s="108"/>
      <c r="HRM55" s="108"/>
      <c r="HRN55" s="108"/>
      <c r="HRO55" s="108"/>
      <c r="HRP55" s="108"/>
      <c r="HRQ55" s="108"/>
      <c r="HRR55" s="108"/>
      <c r="HRS55" s="108"/>
      <c r="HRT55" s="108"/>
      <c r="HRU55" s="108"/>
      <c r="HRV55" s="108"/>
      <c r="HRW55" s="108"/>
      <c r="HRX55" s="108"/>
      <c r="HRY55" s="108"/>
      <c r="HRZ55" s="108"/>
      <c r="HSA55" s="108"/>
      <c r="HSB55" s="108"/>
      <c r="HSC55" s="108"/>
      <c r="HSD55" s="108"/>
      <c r="HSE55" s="108"/>
      <c r="HSF55" s="108"/>
      <c r="HSG55" s="108"/>
      <c r="HSH55" s="108"/>
      <c r="HSI55" s="108"/>
      <c r="HSJ55" s="108"/>
      <c r="HSK55" s="108"/>
      <c r="HSL55" s="108"/>
      <c r="HSM55" s="108"/>
      <c r="HSN55" s="108"/>
      <c r="HSO55" s="108"/>
      <c r="HSP55" s="108"/>
      <c r="HSQ55" s="108"/>
      <c r="HSR55" s="108"/>
      <c r="HSS55" s="108"/>
      <c r="HST55" s="108"/>
      <c r="HSU55" s="108"/>
      <c r="HSV55" s="108"/>
      <c r="HSW55" s="108"/>
      <c r="HSX55" s="108"/>
      <c r="HSY55" s="108"/>
      <c r="HSZ55" s="108"/>
      <c r="HTA55" s="108"/>
      <c r="HTB55" s="108"/>
      <c r="HTC55" s="108"/>
      <c r="HTD55" s="108"/>
      <c r="HTE55" s="108"/>
      <c r="HTF55" s="108"/>
      <c r="HTG55" s="108"/>
      <c r="HTH55" s="108"/>
      <c r="HTI55" s="108"/>
      <c r="HTJ55" s="108"/>
      <c r="HTK55" s="108"/>
      <c r="HTL55" s="108"/>
      <c r="HTM55" s="108"/>
      <c r="HTN55" s="108"/>
      <c r="HTO55" s="108"/>
      <c r="HTP55" s="108"/>
      <c r="HTQ55" s="108"/>
      <c r="HTR55" s="108"/>
      <c r="HTS55" s="108"/>
      <c r="HTT55" s="108"/>
      <c r="HTU55" s="108"/>
      <c r="HTV55" s="108"/>
      <c r="HTW55" s="108"/>
      <c r="HTX55" s="108"/>
      <c r="HTY55" s="108"/>
      <c r="HTZ55" s="108"/>
      <c r="HUA55" s="108"/>
      <c r="HUB55" s="108"/>
      <c r="HUC55" s="108"/>
      <c r="HUD55" s="108"/>
      <c r="HUE55" s="108"/>
      <c r="HUF55" s="108"/>
      <c r="HUG55" s="108"/>
      <c r="HUH55" s="108"/>
      <c r="HUI55" s="108"/>
      <c r="HUJ55" s="108"/>
      <c r="HUK55" s="108"/>
      <c r="HUL55" s="108"/>
      <c r="HUM55" s="108"/>
      <c r="HUN55" s="108"/>
      <c r="HUO55" s="108"/>
      <c r="HUP55" s="108"/>
      <c r="HUQ55" s="108"/>
      <c r="HUR55" s="108"/>
      <c r="HUS55" s="108"/>
      <c r="HUT55" s="108"/>
      <c r="HUU55" s="108"/>
      <c r="HUV55" s="108"/>
      <c r="HUW55" s="108"/>
      <c r="HUX55" s="108"/>
      <c r="HUY55" s="108"/>
      <c r="HUZ55" s="108"/>
      <c r="HVA55" s="108"/>
      <c r="HVB55" s="108"/>
      <c r="HVC55" s="108"/>
      <c r="HVD55" s="108"/>
      <c r="HVE55" s="108"/>
      <c r="HVF55" s="108"/>
      <c r="HVG55" s="108"/>
      <c r="HVH55" s="108"/>
      <c r="HVI55" s="108"/>
      <c r="HVJ55" s="108"/>
      <c r="HVK55" s="108"/>
      <c r="HVL55" s="108"/>
      <c r="HVM55" s="108"/>
      <c r="HVN55" s="108"/>
      <c r="HVO55" s="108"/>
      <c r="HVP55" s="108"/>
      <c r="HVQ55" s="108"/>
      <c r="HVR55" s="108"/>
      <c r="HVS55" s="108"/>
      <c r="HVT55" s="108"/>
      <c r="HVU55" s="108"/>
      <c r="HVV55" s="108"/>
      <c r="HVW55" s="108"/>
      <c r="HVX55" s="108"/>
      <c r="HVY55" s="108"/>
      <c r="HVZ55" s="108"/>
      <c r="HWA55" s="108"/>
      <c r="HWB55" s="108"/>
      <c r="HWC55" s="108"/>
      <c r="HWD55" s="108"/>
      <c r="HWE55" s="108"/>
      <c r="HWF55" s="108"/>
      <c r="HWG55" s="108"/>
      <c r="HWH55" s="108"/>
      <c r="HWI55" s="108"/>
      <c r="HWJ55" s="108"/>
      <c r="HWK55" s="108"/>
      <c r="HWL55" s="108"/>
      <c r="HWM55" s="108"/>
      <c r="HWN55" s="108"/>
      <c r="HWO55" s="108"/>
      <c r="HWP55" s="108"/>
      <c r="HWQ55" s="108"/>
      <c r="HWR55" s="108"/>
      <c r="HWS55" s="108"/>
      <c r="HWT55" s="108"/>
      <c r="HWU55" s="108"/>
      <c r="HWV55" s="108"/>
      <c r="HWW55" s="108"/>
      <c r="HWX55" s="108"/>
      <c r="HWY55" s="108"/>
      <c r="HWZ55" s="108"/>
      <c r="HXA55" s="108"/>
      <c r="HXB55" s="108"/>
      <c r="HXC55" s="108"/>
      <c r="HXD55" s="108"/>
      <c r="HXE55" s="108"/>
      <c r="HXF55" s="108"/>
      <c r="HXG55" s="108"/>
      <c r="HXH55" s="108"/>
      <c r="HXI55" s="108"/>
      <c r="HXJ55" s="108"/>
      <c r="HXK55" s="108"/>
      <c r="HXL55" s="108"/>
      <c r="HXM55" s="108"/>
      <c r="HXN55" s="108"/>
      <c r="HXO55" s="108"/>
      <c r="HXP55" s="108"/>
      <c r="HXQ55" s="108"/>
      <c r="HXR55" s="108"/>
      <c r="HXS55" s="108"/>
      <c r="HXT55" s="108"/>
      <c r="HXU55" s="108"/>
      <c r="HXV55" s="108"/>
      <c r="HXW55" s="108"/>
      <c r="HXX55" s="108"/>
      <c r="HXY55" s="108"/>
      <c r="HXZ55" s="108"/>
      <c r="HYA55" s="108"/>
      <c r="HYB55" s="108"/>
      <c r="HYC55" s="108"/>
      <c r="HYD55" s="108"/>
      <c r="HYE55" s="108"/>
      <c r="HYF55" s="108"/>
      <c r="HYG55" s="108"/>
      <c r="HYH55" s="108"/>
      <c r="HYI55" s="108"/>
      <c r="HYJ55" s="108"/>
      <c r="HYK55" s="108"/>
      <c r="HYL55" s="108"/>
      <c r="HYM55" s="108"/>
      <c r="HYN55" s="108"/>
      <c r="HYO55" s="108"/>
      <c r="HYP55" s="108"/>
      <c r="HYQ55" s="108"/>
      <c r="HYR55" s="108"/>
      <c r="HYS55" s="108"/>
      <c r="HYT55" s="108"/>
      <c r="HYU55" s="108"/>
      <c r="HYV55" s="108"/>
      <c r="HYW55" s="108"/>
      <c r="HYX55" s="108"/>
      <c r="HYY55" s="108"/>
      <c r="HYZ55" s="108"/>
      <c r="HZA55" s="108"/>
      <c r="HZB55" s="108"/>
      <c r="HZC55" s="108"/>
      <c r="HZD55" s="108"/>
      <c r="HZE55" s="108"/>
      <c r="HZF55" s="108"/>
      <c r="HZG55" s="108"/>
      <c r="HZH55" s="108"/>
      <c r="HZI55" s="108"/>
      <c r="HZJ55" s="108"/>
      <c r="HZK55" s="108"/>
      <c r="HZL55" s="108"/>
      <c r="HZM55" s="108"/>
      <c r="HZN55" s="108"/>
      <c r="HZO55" s="108"/>
      <c r="HZP55" s="108"/>
      <c r="HZQ55" s="108"/>
      <c r="HZR55" s="108"/>
      <c r="HZS55" s="108"/>
      <c r="HZT55" s="108"/>
      <c r="HZU55" s="108"/>
      <c r="HZV55" s="108"/>
      <c r="HZW55" s="108"/>
      <c r="HZX55" s="108"/>
      <c r="HZY55" s="108"/>
      <c r="HZZ55" s="108"/>
      <c r="IAA55" s="108"/>
      <c r="IAB55" s="108"/>
      <c r="IAC55" s="108"/>
      <c r="IAD55" s="108"/>
      <c r="IAE55" s="108"/>
      <c r="IAF55" s="108"/>
      <c r="IAG55" s="108"/>
      <c r="IAH55" s="108"/>
      <c r="IAI55" s="108"/>
      <c r="IAJ55" s="108"/>
      <c r="IAK55" s="108"/>
      <c r="IAL55" s="108"/>
      <c r="IAM55" s="108"/>
      <c r="IAN55" s="108"/>
      <c r="IAO55" s="108"/>
      <c r="IAP55" s="108"/>
      <c r="IAQ55" s="108"/>
      <c r="IAR55" s="108"/>
      <c r="IAS55" s="108"/>
      <c r="IAT55" s="108"/>
      <c r="IAU55" s="108"/>
      <c r="IAV55" s="108"/>
      <c r="IAW55" s="108"/>
      <c r="IAX55" s="108"/>
      <c r="IAY55" s="108"/>
      <c r="IAZ55" s="108"/>
      <c r="IBA55" s="108"/>
      <c r="IBB55" s="108"/>
      <c r="IBC55" s="108"/>
      <c r="IBD55" s="108"/>
      <c r="IBE55" s="108"/>
      <c r="IBF55" s="108"/>
      <c r="IBG55" s="108"/>
      <c r="IBH55" s="108"/>
      <c r="IBI55" s="108"/>
      <c r="IBJ55" s="108"/>
      <c r="IBK55" s="108"/>
      <c r="IBL55" s="108"/>
      <c r="IBM55" s="108"/>
      <c r="IBN55" s="108"/>
      <c r="IBO55" s="108"/>
      <c r="IBP55" s="108"/>
      <c r="IBQ55" s="108"/>
      <c r="IBR55" s="108"/>
      <c r="IBS55" s="108"/>
      <c r="IBT55" s="108"/>
      <c r="IBU55" s="108"/>
      <c r="IBV55" s="108"/>
      <c r="IBW55" s="108"/>
      <c r="IBX55" s="108"/>
      <c r="IBY55" s="108"/>
      <c r="IBZ55" s="108"/>
      <c r="ICA55" s="108"/>
      <c r="ICB55" s="108"/>
      <c r="ICC55" s="108"/>
      <c r="ICD55" s="108"/>
      <c r="ICE55" s="108"/>
      <c r="ICF55" s="108"/>
      <c r="ICG55" s="108"/>
      <c r="ICH55" s="108"/>
      <c r="ICI55" s="108"/>
      <c r="ICJ55" s="108"/>
      <c r="ICK55" s="108"/>
      <c r="ICL55" s="108"/>
      <c r="ICM55" s="108"/>
      <c r="ICN55" s="108"/>
      <c r="ICO55" s="108"/>
      <c r="ICP55" s="108"/>
      <c r="ICQ55" s="108"/>
      <c r="ICR55" s="108"/>
      <c r="ICS55" s="108"/>
      <c r="ICT55" s="108"/>
      <c r="ICU55" s="108"/>
      <c r="ICV55" s="108"/>
      <c r="ICW55" s="108"/>
      <c r="ICX55" s="108"/>
      <c r="ICY55" s="108"/>
      <c r="ICZ55" s="108"/>
      <c r="IDA55" s="108"/>
      <c r="IDB55" s="108"/>
      <c r="IDC55" s="108"/>
      <c r="IDD55" s="108"/>
      <c r="IDE55" s="108"/>
      <c r="IDF55" s="108"/>
      <c r="IDG55" s="108"/>
      <c r="IDH55" s="108"/>
      <c r="IDI55" s="108"/>
      <c r="IDJ55" s="108"/>
      <c r="IDK55" s="108"/>
      <c r="IDL55" s="108"/>
      <c r="IDM55" s="108"/>
      <c r="IDN55" s="108"/>
      <c r="IDO55" s="108"/>
      <c r="IDP55" s="108"/>
      <c r="IDQ55" s="108"/>
      <c r="IDR55" s="108"/>
      <c r="IDS55" s="108"/>
      <c r="IDT55" s="108"/>
      <c r="IDU55" s="108"/>
      <c r="IDV55" s="108"/>
      <c r="IDW55" s="108"/>
      <c r="IDX55" s="108"/>
      <c r="IDY55" s="108"/>
      <c r="IDZ55" s="108"/>
      <c r="IEA55" s="108"/>
      <c r="IEB55" s="108"/>
      <c r="IEC55" s="108"/>
      <c r="IED55" s="108"/>
      <c r="IEE55" s="108"/>
      <c r="IEF55" s="108"/>
      <c r="IEG55" s="108"/>
      <c r="IEH55" s="108"/>
      <c r="IEI55" s="108"/>
      <c r="IEJ55" s="108"/>
      <c r="IEK55" s="108"/>
      <c r="IEL55" s="108"/>
      <c r="IEM55" s="108"/>
      <c r="IEN55" s="108"/>
      <c r="IEO55" s="108"/>
      <c r="IEP55" s="108"/>
      <c r="IEQ55" s="108"/>
      <c r="IER55" s="108"/>
      <c r="IES55" s="108"/>
      <c r="IET55" s="108"/>
      <c r="IEU55" s="108"/>
      <c r="IEV55" s="108"/>
      <c r="IEW55" s="108"/>
      <c r="IEX55" s="108"/>
      <c r="IEY55" s="108"/>
      <c r="IEZ55" s="108"/>
      <c r="IFA55" s="108"/>
      <c r="IFB55" s="108"/>
      <c r="IFC55" s="108"/>
      <c r="IFD55" s="108"/>
      <c r="IFE55" s="108"/>
      <c r="IFF55" s="108"/>
      <c r="IFG55" s="108"/>
      <c r="IFH55" s="108"/>
      <c r="IFI55" s="108"/>
      <c r="IFJ55" s="108"/>
      <c r="IFK55" s="108"/>
      <c r="IFL55" s="108"/>
      <c r="IFM55" s="108"/>
      <c r="IFN55" s="108"/>
      <c r="IFO55" s="108"/>
      <c r="IFP55" s="108"/>
      <c r="IFQ55" s="108"/>
      <c r="IFR55" s="108"/>
      <c r="IFS55" s="108"/>
      <c r="IFT55" s="108"/>
      <c r="IFU55" s="108"/>
      <c r="IFV55" s="108"/>
      <c r="IFW55" s="108"/>
      <c r="IFX55" s="108"/>
      <c r="IFY55" s="108"/>
      <c r="IFZ55" s="108"/>
      <c r="IGA55" s="108"/>
      <c r="IGB55" s="108"/>
      <c r="IGC55" s="108"/>
      <c r="IGD55" s="108"/>
      <c r="IGE55" s="108"/>
      <c r="IGF55" s="108"/>
      <c r="IGG55" s="108"/>
      <c r="IGH55" s="108"/>
      <c r="IGI55" s="108"/>
      <c r="IGJ55" s="108"/>
      <c r="IGK55" s="108"/>
      <c r="IGL55" s="108"/>
      <c r="IGM55" s="108"/>
      <c r="IGN55" s="108"/>
      <c r="IGO55" s="108"/>
      <c r="IGP55" s="108"/>
      <c r="IGQ55" s="108"/>
      <c r="IGR55" s="108"/>
      <c r="IGS55" s="108"/>
      <c r="IGT55" s="108"/>
      <c r="IGU55" s="108"/>
      <c r="IGV55" s="108"/>
      <c r="IGW55" s="108"/>
      <c r="IGX55" s="108"/>
      <c r="IGY55" s="108"/>
      <c r="IGZ55" s="108"/>
      <c r="IHA55" s="108"/>
      <c r="IHB55" s="108"/>
      <c r="IHC55" s="108"/>
      <c r="IHD55" s="108"/>
      <c r="IHE55" s="108"/>
      <c r="IHF55" s="108"/>
      <c r="IHG55" s="108"/>
      <c r="IHH55" s="108"/>
      <c r="IHI55" s="108"/>
      <c r="IHJ55" s="108"/>
      <c r="IHK55" s="108"/>
      <c r="IHL55" s="108"/>
      <c r="IHM55" s="108"/>
      <c r="IHN55" s="108"/>
      <c r="IHO55" s="108"/>
      <c r="IHP55" s="108"/>
      <c r="IHQ55" s="108"/>
      <c r="IHR55" s="108"/>
      <c r="IHS55" s="108"/>
      <c r="IHT55" s="108"/>
      <c r="IHU55" s="108"/>
      <c r="IHV55" s="108"/>
      <c r="IHW55" s="108"/>
      <c r="IHX55" s="108"/>
      <c r="IHY55" s="108"/>
      <c r="IHZ55" s="108"/>
      <c r="IIA55" s="108"/>
      <c r="IIB55" s="108"/>
      <c r="IIC55" s="108"/>
      <c r="IID55" s="108"/>
      <c r="IIE55" s="108"/>
      <c r="IIF55" s="108"/>
      <c r="IIG55" s="108"/>
      <c r="IIH55" s="108"/>
      <c r="III55" s="108"/>
      <c r="IIJ55" s="108"/>
      <c r="IIK55" s="108"/>
      <c r="IIL55" s="108"/>
      <c r="IIM55" s="108"/>
      <c r="IIN55" s="108"/>
      <c r="IIO55" s="108"/>
      <c r="IIP55" s="108"/>
      <c r="IIQ55" s="108"/>
      <c r="IIR55" s="108"/>
      <c r="IIS55" s="108"/>
      <c r="IIT55" s="108"/>
      <c r="IIU55" s="108"/>
      <c r="IIV55" s="108"/>
      <c r="IIW55" s="108"/>
      <c r="IIX55" s="108"/>
      <c r="IIY55" s="108"/>
      <c r="IIZ55" s="108"/>
      <c r="IJA55" s="108"/>
      <c r="IJB55" s="108"/>
      <c r="IJC55" s="108"/>
      <c r="IJD55" s="108"/>
      <c r="IJE55" s="108"/>
      <c r="IJF55" s="108"/>
      <c r="IJG55" s="108"/>
      <c r="IJH55" s="108"/>
      <c r="IJI55" s="108"/>
      <c r="IJJ55" s="108"/>
      <c r="IJK55" s="108"/>
      <c r="IJL55" s="108"/>
      <c r="IJM55" s="108"/>
      <c r="IJN55" s="108"/>
      <c r="IJO55" s="108"/>
      <c r="IJP55" s="108"/>
      <c r="IJQ55" s="108"/>
      <c r="IJR55" s="108"/>
      <c r="IJS55" s="108"/>
      <c r="IJT55" s="108"/>
      <c r="IJU55" s="108"/>
      <c r="IJV55" s="108"/>
      <c r="IJW55" s="108"/>
      <c r="IJX55" s="108"/>
      <c r="IJY55" s="108"/>
      <c r="IJZ55" s="108"/>
      <c r="IKA55" s="108"/>
      <c r="IKB55" s="108"/>
      <c r="IKC55" s="108"/>
      <c r="IKD55" s="108"/>
      <c r="IKE55" s="108"/>
      <c r="IKF55" s="108"/>
      <c r="IKG55" s="108"/>
      <c r="IKH55" s="108"/>
      <c r="IKI55" s="108"/>
      <c r="IKJ55" s="108"/>
      <c r="IKK55" s="108"/>
      <c r="IKL55" s="108"/>
      <c r="IKM55" s="108"/>
      <c r="IKN55" s="108"/>
      <c r="IKO55" s="108"/>
      <c r="IKP55" s="108"/>
      <c r="IKQ55" s="108"/>
      <c r="IKR55" s="108"/>
      <c r="IKS55" s="108"/>
      <c r="IKT55" s="108"/>
      <c r="IKU55" s="108"/>
      <c r="IKV55" s="108"/>
      <c r="IKW55" s="108"/>
      <c r="IKX55" s="108"/>
      <c r="IKY55" s="108"/>
      <c r="IKZ55" s="108"/>
      <c r="ILA55" s="108"/>
      <c r="ILB55" s="108"/>
      <c r="ILC55" s="108"/>
      <c r="ILD55" s="108"/>
      <c r="ILE55" s="108"/>
      <c r="ILF55" s="108"/>
      <c r="ILG55" s="108"/>
      <c r="ILH55" s="108"/>
      <c r="ILI55" s="108"/>
      <c r="ILJ55" s="108"/>
      <c r="ILK55" s="108"/>
      <c r="ILL55" s="108"/>
      <c r="ILM55" s="108"/>
      <c r="ILN55" s="108"/>
      <c r="ILO55" s="108"/>
      <c r="ILP55" s="108"/>
      <c r="ILQ55" s="108"/>
      <c r="ILR55" s="108"/>
      <c r="ILS55" s="108"/>
      <c r="ILT55" s="108"/>
      <c r="ILU55" s="108"/>
      <c r="ILV55" s="108"/>
      <c r="ILW55" s="108"/>
      <c r="ILX55" s="108"/>
      <c r="ILY55" s="108"/>
      <c r="ILZ55" s="108"/>
      <c r="IMA55" s="108"/>
      <c r="IMB55" s="108"/>
      <c r="IMC55" s="108"/>
      <c r="IMD55" s="108"/>
      <c r="IME55" s="108"/>
      <c r="IMF55" s="108"/>
      <c r="IMG55" s="108"/>
      <c r="IMH55" s="108"/>
      <c r="IMI55" s="108"/>
      <c r="IMJ55" s="108"/>
      <c r="IMK55" s="108"/>
      <c r="IML55" s="108"/>
      <c r="IMM55" s="108"/>
      <c r="IMN55" s="108"/>
      <c r="IMO55" s="108"/>
      <c r="IMP55" s="108"/>
      <c r="IMQ55" s="108"/>
      <c r="IMR55" s="108"/>
      <c r="IMS55" s="108"/>
      <c r="IMT55" s="108"/>
      <c r="IMU55" s="108"/>
      <c r="IMV55" s="108"/>
      <c r="IMW55" s="108"/>
      <c r="IMX55" s="108"/>
      <c r="IMY55" s="108"/>
      <c r="IMZ55" s="108"/>
      <c r="INA55" s="108"/>
      <c r="INB55" s="108"/>
      <c r="INC55" s="108"/>
      <c r="IND55" s="108"/>
      <c r="INE55" s="108"/>
      <c r="INF55" s="108"/>
      <c r="ING55" s="108"/>
      <c r="INH55" s="108"/>
      <c r="INI55" s="108"/>
      <c r="INJ55" s="108"/>
      <c r="INK55" s="108"/>
      <c r="INL55" s="108"/>
      <c r="INM55" s="108"/>
      <c r="INN55" s="108"/>
      <c r="INO55" s="108"/>
      <c r="INP55" s="108"/>
      <c r="INQ55" s="108"/>
      <c r="INR55" s="108"/>
      <c r="INS55" s="108"/>
      <c r="INT55" s="108"/>
      <c r="INU55" s="108"/>
      <c r="INV55" s="108"/>
      <c r="INW55" s="108"/>
      <c r="INX55" s="108"/>
      <c r="INY55" s="108"/>
      <c r="INZ55" s="108"/>
      <c r="IOA55" s="108"/>
      <c r="IOB55" s="108"/>
      <c r="IOC55" s="108"/>
      <c r="IOD55" s="108"/>
      <c r="IOE55" s="108"/>
      <c r="IOF55" s="108"/>
      <c r="IOG55" s="108"/>
      <c r="IOH55" s="108"/>
      <c r="IOI55" s="108"/>
      <c r="IOJ55" s="108"/>
      <c r="IOK55" s="108"/>
      <c r="IOL55" s="108"/>
      <c r="IOM55" s="108"/>
      <c r="ION55" s="108"/>
      <c r="IOO55" s="108"/>
      <c r="IOP55" s="108"/>
      <c r="IOQ55" s="108"/>
      <c r="IOR55" s="108"/>
      <c r="IOS55" s="108"/>
      <c r="IOT55" s="108"/>
      <c r="IOU55" s="108"/>
      <c r="IOV55" s="108"/>
      <c r="IOW55" s="108"/>
      <c r="IOX55" s="108"/>
      <c r="IOY55" s="108"/>
      <c r="IOZ55" s="108"/>
      <c r="IPA55" s="108"/>
      <c r="IPB55" s="108"/>
      <c r="IPC55" s="108"/>
      <c r="IPD55" s="108"/>
      <c r="IPE55" s="108"/>
      <c r="IPF55" s="108"/>
      <c r="IPG55" s="108"/>
      <c r="IPH55" s="108"/>
      <c r="IPI55" s="108"/>
      <c r="IPJ55" s="108"/>
      <c r="IPK55" s="108"/>
      <c r="IPL55" s="108"/>
      <c r="IPM55" s="108"/>
      <c r="IPN55" s="108"/>
      <c r="IPO55" s="108"/>
      <c r="IPP55" s="108"/>
      <c r="IPQ55" s="108"/>
      <c r="IPR55" s="108"/>
      <c r="IPS55" s="108"/>
      <c r="IPT55" s="108"/>
      <c r="IPU55" s="108"/>
      <c r="IPV55" s="108"/>
      <c r="IPW55" s="108"/>
      <c r="IPX55" s="108"/>
      <c r="IPY55" s="108"/>
      <c r="IPZ55" s="108"/>
      <c r="IQA55" s="108"/>
      <c r="IQB55" s="108"/>
      <c r="IQC55" s="108"/>
      <c r="IQD55" s="108"/>
      <c r="IQE55" s="108"/>
      <c r="IQF55" s="108"/>
      <c r="IQG55" s="108"/>
      <c r="IQH55" s="108"/>
      <c r="IQI55" s="108"/>
      <c r="IQJ55" s="108"/>
      <c r="IQK55" s="108"/>
      <c r="IQL55" s="108"/>
      <c r="IQM55" s="108"/>
      <c r="IQN55" s="108"/>
      <c r="IQO55" s="108"/>
      <c r="IQP55" s="108"/>
      <c r="IQQ55" s="108"/>
      <c r="IQR55" s="108"/>
      <c r="IQS55" s="108"/>
      <c r="IQT55" s="108"/>
      <c r="IQU55" s="108"/>
      <c r="IQV55" s="108"/>
      <c r="IQW55" s="108"/>
      <c r="IQX55" s="108"/>
      <c r="IQY55" s="108"/>
      <c r="IQZ55" s="108"/>
      <c r="IRA55" s="108"/>
      <c r="IRB55" s="108"/>
      <c r="IRC55" s="108"/>
      <c r="IRD55" s="108"/>
      <c r="IRE55" s="108"/>
      <c r="IRF55" s="108"/>
      <c r="IRG55" s="108"/>
      <c r="IRH55" s="108"/>
      <c r="IRI55" s="108"/>
      <c r="IRJ55" s="108"/>
      <c r="IRK55" s="108"/>
      <c r="IRL55" s="108"/>
      <c r="IRM55" s="108"/>
      <c r="IRN55" s="108"/>
      <c r="IRO55" s="108"/>
      <c r="IRP55" s="108"/>
      <c r="IRQ55" s="108"/>
      <c r="IRR55" s="108"/>
      <c r="IRS55" s="108"/>
      <c r="IRT55" s="108"/>
      <c r="IRU55" s="108"/>
      <c r="IRV55" s="108"/>
      <c r="IRW55" s="108"/>
      <c r="IRX55" s="108"/>
      <c r="IRY55" s="108"/>
      <c r="IRZ55" s="108"/>
      <c r="ISA55" s="108"/>
      <c r="ISB55" s="108"/>
      <c r="ISC55" s="108"/>
      <c r="ISD55" s="108"/>
      <c r="ISE55" s="108"/>
      <c r="ISF55" s="108"/>
      <c r="ISG55" s="108"/>
      <c r="ISH55" s="108"/>
      <c r="ISI55" s="108"/>
      <c r="ISJ55" s="108"/>
      <c r="ISK55" s="108"/>
      <c r="ISL55" s="108"/>
      <c r="ISM55" s="108"/>
      <c r="ISN55" s="108"/>
      <c r="ISO55" s="108"/>
      <c r="ISP55" s="108"/>
      <c r="ISQ55" s="108"/>
      <c r="ISR55" s="108"/>
      <c r="ISS55" s="108"/>
      <c r="IST55" s="108"/>
      <c r="ISU55" s="108"/>
      <c r="ISV55" s="108"/>
      <c r="ISW55" s="108"/>
      <c r="ISX55" s="108"/>
      <c r="ISY55" s="108"/>
      <c r="ISZ55" s="108"/>
      <c r="ITA55" s="108"/>
      <c r="ITB55" s="108"/>
      <c r="ITC55" s="108"/>
      <c r="ITD55" s="108"/>
      <c r="ITE55" s="108"/>
      <c r="ITF55" s="108"/>
      <c r="ITG55" s="108"/>
      <c r="ITH55" s="108"/>
      <c r="ITI55" s="108"/>
      <c r="ITJ55" s="108"/>
      <c r="ITK55" s="108"/>
      <c r="ITL55" s="108"/>
      <c r="ITM55" s="108"/>
      <c r="ITN55" s="108"/>
      <c r="ITO55" s="108"/>
      <c r="ITP55" s="108"/>
      <c r="ITQ55" s="108"/>
      <c r="ITR55" s="108"/>
      <c r="ITS55" s="108"/>
      <c r="ITT55" s="108"/>
      <c r="ITU55" s="108"/>
      <c r="ITV55" s="108"/>
      <c r="ITW55" s="108"/>
      <c r="ITX55" s="108"/>
      <c r="ITY55" s="108"/>
      <c r="ITZ55" s="108"/>
      <c r="IUA55" s="108"/>
      <c r="IUB55" s="108"/>
      <c r="IUC55" s="108"/>
      <c r="IUD55" s="108"/>
      <c r="IUE55" s="108"/>
      <c r="IUF55" s="108"/>
      <c r="IUG55" s="108"/>
      <c r="IUH55" s="108"/>
      <c r="IUI55" s="108"/>
      <c r="IUJ55" s="108"/>
      <c r="IUK55" s="108"/>
      <c r="IUL55" s="108"/>
      <c r="IUM55" s="108"/>
      <c r="IUN55" s="108"/>
      <c r="IUO55" s="108"/>
      <c r="IUP55" s="108"/>
      <c r="IUQ55" s="108"/>
      <c r="IUR55" s="108"/>
      <c r="IUS55" s="108"/>
      <c r="IUT55" s="108"/>
      <c r="IUU55" s="108"/>
      <c r="IUV55" s="108"/>
      <c r="IUW55" s="108"/>
      <c r="IUX55" s="108"/>
      <c r="IUY55" s="108"/>
      <c r="IUZ55" s="108"/>
      <c r="IVA55" s="108"/>
      <c r="IVB55" s="108"/>
      <c r="IVC55" s="108"/>
      <c r="IVD55" s="108"/>
      <c r="IVE55" s="108"/>
      <c r="IVF55" s="108"/>
      <c r="IVG55" s="108"/>
      <c r="IVH55" s="108"/>
      <c r="IVI55" s="108"/>
      <c r="IVJ55" s="108"/>
      <c r="IVK55" s="108"/>
      <c r="IVL55" s="108"/>
      <c r="IVM55" s="108"/>
      <c r="IVN55" s="108"/>
      <c r="IVO55" s="108"/>
      <c r="IVP55" s="108"/>
      <c r="IVQ55" s="108"/>
      <c r="IVR55" s="108"/>
      <c r="IVS55" s="108"/>
      <c r="IVT55" s="108"/>
      <c r="IVU55" s="108"/>
      <c r="IVV55" s="108"/>
      <c r="IVW55" s="108"/>
      <c r="IVX55" s="108"/>
      <c r="IVY55" s="108"/>
      <c r="IVZ55" s="108"/>
      <c r="IWA55" s="108"/>
      <c r="IWB55" s="108"/>
      <c r="IWC55" s="108"/>
      <c r="IWD55" s="108"/>
      <c r="IWE55" s="108"/>
      <c r="IWF55" s="108"/>
      <c r="IWG55" s="108"/>
      <c r="IWH55" s="108"/>
      <c r="IWI55" s="108"/>
      <c r="IWJ55" s="108"/>
      <c r="IWK55" s="108"/>
      <c r="IWL55" s="108"/>
      <c r="IWM55" s="108"/>
      <c r="IWN55" s="108"/>
      <c r="IWO55" s="108"/>
      <c r="IWP55" s="108"/>
      <c r="IWQ55" s="108"/>
      <c r="IWR55" s="108"/>
      <c r="IWS55" s="108"/>
      <c r="IWT55" s="108"/>
      <c r="IWU55" s="108"/>
      <c r="IWV55" s="108"/>
      <c r="IWW55" s="108"/>
      <c r="IWX55" s="108"/>
      <c r="IWY55" s="108"/>
      <c r="IWZ55" s="108"/>
      <c r="IXA55" s="108"/>
      <c r="IXB55" s="108"/>
      <c r="IXC55" s="108"/>
      <c r="IXD55" s="108"/>
      <c r="IXE55" s="108"/>
      <c r="IXF55" s="108"/>
      <c r="IXG55" s="108"/>
      <c r="IXH55" s="108"/>
      <c r="IXI55" s="108"/>
      <c r="IXJ55" s="108"/>
      <c r="IXK55" s="108"/>
      <c r="IXL55" s="108"/>
      <c r="IXM55" s="108"/>
      <c r="IXN55" s="108"/>
      <c r="IXO55" s="108"/>
      <c r="IXP55" s="108"/>
      <c r="IXQ55" s="108"/>
      <c r="IXR55" s="108"/>
      <c r="IXS55" s="108"/>
      <c r="IXT55" s="108"/>
      <c r="IXU55" s="108"/>
      <c r="IXV55" s="108"/>
      <c r="IXW55" s="108"/>
      <c r="IXX55" s="108"/>
      <c r="IXY55" s="108"/>
      <c r="IXZ55" s="108"/>
      <c r="IYA55" s="108"/>
      <c r="IYB55" s="108"/>
      <c r="IYC55" s="108"/>
      <c r="IYD55" s="108"/>
      <c r="IYE55" s="108"/>
      <c r="IYF55" s="108"/>
      <c r="IYG55" s="108"/>
      <c r="IYH55" s="108"/>
      <c r="IYI55" s="108"/>
      <c r="IYJ55" s="108"/>
      <c r="IYK55" s="108"/>
      <c r="IYL55" s="108"/>
      <c r="IYM55" s="108"/>
      <c r="IYN55" s="108"/>
      <c r="IYO55" s="108"/>
      <c r="IYP55" s="108"/>
      <c r="IYQ55" s="108"/>
      <c r="IYR55" s="108"/>
      <c r="IYS55" s="108"/>
      <c r="IYT55" s="108"/>
      <c r="IYU55" s="108"/>
      <c r="IYV55" s="108"/>
      <c r="IYW55" s="108"/>
      <c r="IYX55" s="108"/>
      <c r="IYY55" s="108"/>
      <c r="IYZ55" s="108"/>
      <c r="IZA55" s="108"/>
      <c r="IZB55" s="108"/>
      <c r="IZC55" s="108"/>
      <c r="IZD55" s="108"/>
      <c r="IZE55" s="108"/>
      <c r="IZF55" s="108"/>
      <c r="IZG55" s="108"/>
      <c r="IZH55" s="108"/>
      <c r="IZI55" s="108"/>
      <c r="IZJ55" s="108"/>
      <c r="IZK55" s="108"/>
      <c r="IZL55" s="108"/>
      <c r="IZM55" s="108"/>
      <c r="IZN55" s="108"/>
      <c r="IZO55" s="108"/>
      <c r="IZP55" s="108"/>
      <c r="IZQ55" s="108"/>
      <c r="IZR55" s="108"/>
      <c r="IZS55" s="108"/>
      <c r="IZT55" s="108"/>
      <c r="IZU55" s="108"/>
      <c r="IZV55" s="108"/>
      <c r="IZW55" s="108"/>
      <c r="IZX55" s="108"/>
      <c r="IZY55" s="108"/>
      <c r="IZZ55" s="108"/>
      <c r="JAA55" s="108"/>
      <c r="JAB55" s="108"/>
      <c r="JAC55" s="108"/>
      <c r="JAD55" s="108"/>
      <c r="JAE55" s="108"/>
      <c r="JAF55" s="108"/>
      <c r="JAG55" s="108"/>
      <c r="JAH55" s="108"/>
      <c r="JAI55" s="108"/>
      <c r="JAJ55" s="108"/>
      <c r="JAK55" s="108"/>
      <c r="JAL55" s="108"/>
      <c r="JAM55" s="108"/>
      <c r="JAN55" s="108"/>
      <c r="JAO55" s="108"/>
      <c r="JAP55" s="108"/>
      <c r="JAQ55" s="108"/>
      <c r="JAR55" s="108"/>
      <c r="JAS55" s="108"/>
      <c r="JAT55" s="108"/>
      <c r="JAU55" s="108"/>
      <c r="JAV55" s="108"/>
      <c r="JAW55" s="108"/>
      <c r="JAX55" s="108"/>
      <c r="JAY55" s="108"/>
      <c r="JAZ55" s="108"/>
      <c r="JBA55" s="108"/>
      <c r="JBB55" s="108"/>
      <c r="JBC55" s="108"/>
      <c r="JBD55" s="108"/>
      <c r="JBE55" s="108"/>
      <c r="JBF55" s="108"/>
      <c r="JBG55" s="108"/>
      <c r="JBH55" s="108"/>
      <c r="JBI55" s="108"/>
      <c r="JBJ55" s="108"/>
      <c r="JBK55" s="108"/>
      <c r="JBL55" s="108"/>
      <c r="JBM55" s="108"/>
      <c r="JBN55" s="108"/>
      <c r="JBO55" s="108"/>
      <c r="JBP55" s="108"/>
      <c r="JBQ55" s="108"/>
      <c r="JBR55" s="108"/>
      <c r="JBS55" s="108"/>
      <c r="JBT55" s="108"/>
      <c r="JBU55" s="108"/>
      <c r="JBV55" s="108"/>
      <c r="JBW55" s="108"/>
      <c r="JBX55" s="108"/>
      <c r="JBY55" s="108"/>
      <c r="JBZ55" s="108"/>
      <c r="JCA55" s="108"/>
      <c r="JCB55" s="108"/>
      <c r="JCC55" s="108"/>
      <c r="JCD55" s="108"/>
      <c r="JCE55" s="108"/>
      <c r="JCF55" s="108"/>
      <c r="JCG55" s="108"/>
      <c r="JCH55" s="108"/>
      <c r="JCI55" s="108"/>
      <c r="JCJ55" s="108"/>
      <c r="JCK55" s="108"/>
      <c r="JCL55" s="108"/>
      <c r="JCM55" s="108"/>
      <c r="JCN55" s="108"/>
      <c r="JCO55" s="108"/>
      <c r="JCP55" s="108"/>
      <c r="JCQ55" s="108"/>
      <c r="JCR55" s="108"/>
      <c r="JCS55" s="108"/>
      <c r="JCT55" s="108"/>
      <c r="JCU55" s="108"/>
      <c r="JCV55" s="108"/>
      <c r="JCW55" s="108"/>
      <c r="JCX55" s="108"/>
      <c r="JCY55" s="108"/>
      <c r="JCZ55" s="108"/>
      <c r="JDA55" s="108"/>
      <c r="JDB55" s="108"/>
      <c r="JDC55" s="108"/>
      <c r="JDD55" s="108"/>
      <c r="JDE55" s="108"/>
      <c r="JDF55" s="108"/>
      <c r="JDG55" s="108"/>
      <c r="JDH55" s="108"/>
      <c r="JDI55" s="108"/>
      <c r="JDJ55" s="108"/>
      <c r="JDK55" s="108"/>
      <c r="JDL55" s="108"/>
      <c r="JDM55" s="108"/>
      <c r="JDN55" s="108"/>
      <c r="JDO55" s="108"/>
      <c r="JDP55" s="108"/>
      <c r="JDQ55" s="108"/>
      <c r="JDR55" s="108"/>
      <c r="JDS55" s="108"/>
      <c r="JDT55" s="108"/>
      <c r="JDU55" s="108"/>
      <c r="JDV55" s="108"/>
      <c r="JDW55" s="108"/>
      <c r="JDX55" s="108"/>
      <c r="JDY55" s="108"/>
      <c r="JDZ55" s="108"/>
      <c r="JEA55" s="108"/>
      <c r="JEB55" s="108"/>
      <c r="JEC55" s="108"/>
      <c r="JED55" s="108"/>
      <c r="JEE55" s="108"/>
      <c r="JEF55" s="108"/>
      <c r="JEG55" s="108"/>
      <c r="JEH55" s="108"/>
      <c r="JEI55" s="108"/>
      <c r="JEJ55" s="108"/>
      <c r="JEK55" s="108"/>
      <c r="JEL55" s="108"/>
      <c r="JEM55" s="108"/>
      <c r="JEN55" s="108"/>
      <c r="JEO55" s="108"/>
      <c r="JEP55" s="108"/>
      <c r="JEQ55" s="108"/>
      <c r="JER55" s="108"/>
      <c r="JES55" s="108"/>
      <c r="JET55" s="108"/>
      <c r="JEU55" s="108"/>
      <c r="JEV55" s="108"/>
      <c r="JEW55" s="108"/>
      <c r="JEX55" s="108"/>
      <c r="JEY55" s="108"/>
      <c r="JEZ55" s="108"/>
      <c r="JFA55" s="108"/>
      <c r="JFB55" s="108"/>
      <c r="JFC55" s="108"/>
      <c r="JFD55" s="108"/>
      <c r="JFE55" s="108"/>
      <c r="JFF55" s="108"/>
      <c r="JFG55" s="108"/>
      <c r="JFH55" s="108"/>
      <c r="JFI55" s="108"/>
      <c r="JFJ55" s="108"/>
      <c r="JFK55" s="108"/>
      <c r="JFL55" s="108"/>
      <c r="JFM55" s="108"/>
      <c r="JFN55" s="108"/>
      <c r="JFO55" s="108"/>
      <c r="JFP55" s="108"/>
      <c r="JFQ55" s="108"/>
      <c r="JFR55" s="108"/>
      <c r="JFS55" s="108"/>
      <c r="JFT55" s="108"/>
      <c r="JFU55" s="108"/>
      <c r="JFV55" s="108"/>
      <c r="JFW55" s="108"/>
      <c r="JFX55" s="108"/>
      <c r="JFY55" s="108"/>
      <c r="JFZ55" s="108"/>
      <c r="JGA55" s="108"/>
      <c r="JGB55" s="108"/>
      <c r="JGC55" s="108"/>
      <c r="JGD55" s="108"/>
      <c r="JGE55" s="108"/>
      <c r="JGF55" s="108"/>
      <c r="JGG55" s="108"/>
      <c r="JGH55" s="108"/>
      <c r="JGI55" s="108"/>
      <c r="JGJ55" s="108"/>
      <c r="JGK55" s="108"/>
      <c r="JGL55" s="108"/>
      <c r="JGM55" s="108"/>
      <c r="JGN55" s="108"/>
      <c r="JGO55" s="108"/>
      <c r="JGP55" s="108"/>
      <c r="JGQ55" s="108"/>
      <c r="JGR55" s="108"/>
      <c r="JGS55" s="108"/>
      <c r="JGT55" s="108"/>
      <c r="JGU55" s="108"/>
      <c r="JGV55" s="108"/>
      <c r="JGW55" s="108"/>
      <c r="JGX55" s="108"/>
      <c r="JGY55" s="108"/>
      <c r="JGZ55" s="108"/>
      <c r="JHA55" s="108"/>
      <c r="JHB55" s="108"/>
      <c r="JHC55" s="108"/>
      <c r="JHD55" s="108"/>
      <c r="JHE55" s="108"/>
      <c r="JHF55" s="108"/>
      <c r="JHG55" s="108"/>
      <c r="JHH55" s="108"/>
      <c r="JHI55" s="108"/>
      <c r="JHJ55" s="108"/>
      <c r="JHK55" s="108"/>
      <c r="JHL55" s="108"/>
      <c r="JHM55" s="108"/>
      <c r="JHN55" s="108"/>
      <c r="JHO55" s="108"/>
      <c r="JHP55" s="108"/>
      <c r="JHQ55" s="108"/>
      <c r="JHR55" s="108"/>
      <c r="JHS55" s="108"/>
      <c r="JHT55" s="108"/>
      <c r="JHU55" s="108"/>
      <c r="JHV55" s="108"/>
      <c r="JHW55" s="108"/>
      <c r="JHX55" s="108"/>
      <c r="JHY55" s="108"/>
      <c r="JHZ55" s="108"/>
      <c r="JIA55" s="108"/>
      <c r="JIB55" s="108"/>
      <c r="JIC55" s="108"/>
      <c r="JID55" s="108"/>
      <c r="JIE55" s="108"/>
      <c r="JIF55" s="108"/>
      <c r="JIG55" s="108"/>
      <c r="JIH55" s="108"/>
      <c r="JII55" s="108"/>
      <c r="JIJ55" s="108"/>
      <c r="JIK55" s="108"/>
      <c r="JIL55" s="108"/>
      <c r="JIM55" s="108"/>
      <c r="JIN55" s="108"/>
      <c r="JIO55" s="108"/>
      <c r="JIP55" s="108"/>
      <c r="JIQ55" s="108"/>
      <c r="JIR55" s="108"/>
      <c r="JIS55" s="108"/>
      <c r="JIT55" s="108"/>
      <c r="JIU55" s="108"/>
      <c r="JIV55" s="108"/>
      <c r="JIW55" s="108"/>
      <c r="JIX55" s="108"/>
      <c r="JIY55" s="108"/>
      <c r="JIZ55" s="108"/>
      <c r="JJA55" s="108"/>
      <c r="JJB55" s="108"/>
      <c r="JJC55" s="108"/>
      <c r="JJD55" s="108"/>
      <c r="JJE55" s="108"/>
      <c r="JJF55" s="108"/>
      <c r="JJG55" s="108"/>
      <c r="JJH55" s="108"/>
      <c r="JJI55" s="108"/>
      <c r="JJJ55" s="108"/>
      <c r="JJK55" s="108"/>
      <c r="JJL55" s="108"/>
      <c r="JJM55" s="108"/>
      <c r="JJN55" s="108"/>
      <c r="JJO55" s="108"/>
      <c r="JJP55" s="108"/>
      <c r="JJQ55" s="108"/>
      <c r="JJR55" s="108"/>
      <c r="JJS55" s="108"/>
      <c r="JJT55" s="108"/>
      <c r="JJU55" s="108"/>
      <c r="JJV55" s="108"/>
      <c r="JJW55" s="108"/>
      <c r="JJX55" s="108"/>
      <c r="JJY55" s="108"/>
      <c r="JJZ55" s="108"/>
      <c r="JKA55" s="108"/>
      <c r="JKB55" s="108"/>
      <c r="JKC55" s="108"/>
      <c r="JKD55" s="108"/>
      <c r="JKE55" s="108"/>
      <c r="JKF55" s="108"/>
      <c r="JKG55" s="108"/>
      <c r="JKH55" s="108"/>
      <c r="JKI55" s="108"/>
      <c r="JKJ55" s="108"/>
      <c r="JKK55" s="108"/>
      <c r="JKL55" s="108"/>
      <c r="JKM55" s="108"/>
      <c r="JKN55" s="108"/>
      <c r="JKO55" s="108"/>
      <c r="JKP55" s="108"/>
      <c r="JKQ55" s="108"/>
      <c r="JKR55" s="108"/>
      <c r="JKS55" s="108"/>
      <c r="JKT55" s="108"/>
      <c r="JKU55" s="108"/>
      <c r="JKV55" s="108"/>
      <c r="JKW55" s="108"/>
      <c r="JKX55" s="108"/>
      <c r="JKY55" s="108"/>
      <c r="JKZ55" s="108"/>
      <c r="JLA55" s="108"/>
      <c r="JLB55" s="108"/>
      <c r="JLC55" s="108"/>
      <c r="JLD55" s="108"/>
      <c r="JLE55" s="108"/>
      <c r="JLF55" s="108"/>
      <c r="JLG55" s="108"/>
      <c r="JLH55" s="108"/>
      <c r="JLI55" s="108"/>
      <c r="JLJ55" s="108"/>
      <c r="JLK55" s="108"/>
      <c r="JLL55" s="108"/>
      <c r="JLM55" s="108"/>
      <c r="JLN55" s="108"/>
      <c r="JLO55" s="108"/>
      <c r="JLP55" s="108"/>
      <c r="JLQ55" s="108"/>
      <c r="JLR55" s="108"/>
      <c r="JLS55" s="108"/>
      <c r="JLT55" s="108"/>
      <c r="JLU55" s="108"/>
      <c r="JLV55" s="108"/>
      <c r="JLW55" s="108"/>
      <c r="JLX55" s="108"/>
      <c r="JLY55" s="108"/>
      <c r="JLZ55" s="108"/>
      <c r="JMA55" s="108"/>
      <c r="JMB55" s="108"/>
      <c r="JMC55" s="108"/>
      <c r="JMD55" s="108"/>
      <c r="JME55" s="108"/>
      <c r="JMF55" s="108"/>
      <c r="JMG55" s="108"/>
      <c r="JMH55" s="108"/>
      <c r="JMI55" s="108"/>
      <c r="JMJ55" s="108"/>
      <c r="JMK55" s="108"/>
      <c r="JML55" s="108"/>
      <c r="JMM55" s="108"/>
      <c r="JMN55" s="108"/>
      <c r="JMO55" s="108"/>
      <c r="JMP55" s="108"/>
      <c r="JMQ55" s="108"/>
      <c r="JMR55" s="108"/>
      <c r="JMS55" s="108"/>
      <c r="JMT55" s="108"/>
      <c r="JMU55" s="108"/>
      <c r="JMV55" s="108"/>
      <c r="JMW55" s="108"/>
      <c r="JMX55" s="108"/>
      <c r="JMY55" s="108"/>
      <c r="JMZ55" s="108"/>
      <c r="JNA55" s="108"/>
      <c r="JNB55" s="108"/>
      <c r="JNC55" s="108"/>
      <c r="JND55" s="108"/>
      <c r="JNE55" s="108"/>
      <c r="JNF55" s="108"/>
      <c r="JNG55" s="108"/>
      <c r="JNH55" s="108"/>
      <c r="JNI55" s="108"/>
      <c r="JNJ55" s="108"/>
      <c r="JNK55" s="108"/>
      <c r="JNL55" s="108"/>
      <c r="JNM55" s="108"/>
      <c r="JNN55" s="108"/>
      <c r="JNO55" s="108"/>
      <c r="JNP55" s="108"/>
      <c r="JNQ55" s="108"/>
      <c r="JNR55" s="108"/>
      <c r="JNS55" s="108"/>
      <c r="JNT55" s="108"/>
      <c r="JNU55" s="108"/>
      <c r="JNV55" s="108"/>
      <c r="JNW55" s="108"/>
      <c r="JNX55" s="108"/>
      <c r="JNY55" s="108"/>
      <c r="JNZ55" s="108"/>
      <c r="JOA55" s="108"/>
      <c r="JOB55" s="108"/>
      <c r="JOC55" s="108"/>
      <c r="JOD55" s="108"/>
      <c r="JOE55" s="108"/>
      <c r="JOF55" s="108"/>
      <c r="JOG55" s="108"/>
      <c r="JOH55" s="108"/>
      <c r="JOI55" s="108"/>
      <c r="JOJ55" s="108"/>
      <c r="JOK55" s="108"/>
      <c r="JOL55" s="108"/>
      <c r="JOM55" s="108"/>
      <c r="JON55" s="108"/>
      <c r="JOO55" s="108"/>
      <c r="JOP55" s="108"/>
      <c r="JOQ55" s="108"/>
      <c r="JOR55" s="108"/>
      <c r="JOS55" s="108"/>
      <c r="JOT55" s="108"/>
      <c r="JOU55" s="108"/>
      <c r="JOV55" s="108"/>
      <c r="JOW55" s="108"/>
      <c r="JOX55" s="108"/>
      <c r="JOY55" s="108"/>
      <c r="JOZ55" s="108"/>
      <c r="JPA55" s="108"/>
      <c r="JPB55" s="108"/>
      <c r="JPC55" s="108"/>
      <c r="JPD55" s="108"/>
      <c r="JPE55" s="108"/>
      <c r="JPF55" s="108"/>
      <c r="JPG55" s="108"/>
      <c r="JPH55" s="108"/>
      <c r="JPI55" s="108"/>
      <c r="JPJ55" s="108"/>
      <c r="JPK55" s="108"/>
      <c r="JPL55" s="108"/>
      <c r="JPM55" s="108"/>
      <c r="JPN55" s="108"/>
      <c r="JPO55" s="108"/>
      <c r="JPP55" s="108"/>
      <c r="JPQ55" s="108"/>
      <c r="JPR55" s="108"/>
      <c r="JPS55" s="108"/>
      <c r="JPT55" s="108"/>
      <c r="JPU55" s="108"/>
      <c r="JPV55" s="108"/>
      <c r="JPW55" s="108"/>
      <c r="JPX55" s="108"/>
      <c r="JPY55" s="108"/>
      <c r="JPZ55" s="108"/>
      <c r="JQA55" s="108"/>
      <c r="JQB55" s="108"/>
      <c r="JQC55" s="108"/>
      <c r="JQD55" s="108"/>
      <c r="JQE55" s="108"/>
      <c r="JQF55" s="108"/>
      <c r="JQG55" s="108"/>
      <c r="JQH55" s="108"/>
      <c r="JQI55" s="108"/>
      <c r="JQJ55" s="108"/>
      <c r="JQK55" s="108"/>
      <c r="JQL55" s="108"/>
      <c r="JQM55" s="108"/>
      <c r="JQN55" s="108"/>
      <c r="JQO55" s="108"/>
      <c r="JQP55" s="108"/>
      <c r="JQQ55" s="108"/>
      <c r="JQR55" s="108"/>
      <c r="JQS55" s="108"/>
      <c r="JQT55" s="108"/>
      <c r="JQU55" s="108"/>
      <c r="JQV55" s="108"/>
      <c r="JQW55" s="108"/>
      <c r="JQX55" s="108"/>
      <c r="JQY55" s="108"/>
      <c r="JQZ55" s="108"/>
      <c r="JRA55" s="108"/>
      <c r="JRB55" s="108"/>
      <c r="JRC55" s="108"/>
      <c r="JRD55" s="108"/>
      <c r="JRE55" s="108"/>
      <c r="JRF55" s="108"/>
      <c r="JRG55" s="108"/>
      <c r="JRH55" s="108"/>
      <c r="JRI55" s="108"/>
      <c r="JRJ55" s="108"/>
      <c r="JRK55" s="108"/>
      <c r="JRL55" s="108"/>
      <c r="JRM55" s="108"/>
      <c r="JRN55" s="108"/>
      <c r="JRO55" s="108"/>
      <c r="JRP55" s="108"/>
      <c r="JRQ55" s="108"/>
      <c r="JRR55" s="108"/>
      <c r="JRS55" s="108"/>
      <c r="JRT55" s="108"/>
      <c r="JRU55" s="108"/>
      <c r="JRV55" s="108"/>
      <c r="JRW55" s="108"/>
      <c r="JRX55" s="108"/>
      <c r="JRY55" s="108"/>
      <c r="JRZ55" s="108"/>
      <c r="JSA55" s="108"/>
      <c r="JSB55" s="108"/>
      <c r="JSC55" s="108"/>
      <c r="JSD55" s="108"/>
      <c r="JSE55" s="108"/>
      <c r="JSF55" s="108"/>
      <c r="JSG55" s="108"/>
      <c r="JSH55" s="108"/>
      <c r="JSI55" s="108"/>
      <c r="JSJ55" s="108"/>
      <c r="JSK55" s="108"/>
      <c r="JSL55" s="108"/>
      <c r="JSM55" s="108"/>
      <c r="JSN55" s="108"/>
      <c r="JSO55" s="108"/>
      <c r="JSP55" s="108"/>
      <c r="JSQ55" s="108"/>
      <c r="JSR55" s="108"/>
      <c r="JSS55" s="108"/>
      <c r="JST55" s="108"/>
      <c r="JSU55" s="108"/>
      <c r="JSV55" s="108"/>
      <c r="JSW55" s="108"/>
      <c r="JSX55" s="108"/>
      <c r="JSY55" s="108"/>
      <c r="JSZ55" s="108"/>
      <c r="JTA55" s="108"/>
      <c r="JTB55" s="108"/>
      <c r="JTC55" s="108"/>
      <c r="JTD55" s="108"/>
      <c r="JTE55" s="108"/>
      <c r="JTF55" s="108"/>
      <c r="JTG55" s="108"/>
      <c r="JTH55" s="108"/>
      <c r="JTI55" s="108"/>
      <c r="JTJ55" s="108"/>
      <c r="JTK55" s="108"/>
      <c r="JTL55" s="108"/>
      <c r="JTM55" s="108"/>
      <c r="JTN55" s="108"/>
      <c r="JTO55" s="108"/>
      <c r="JTP55" s="108"/>
      <c r="JTQ55" s="108"/>
      <c r="JTR55" s="108"/>
      <c r="JTS55" s="108"/>
      <c r="JTT55" s="108"/>
      <c r="JTU55" s="108"/>
      <c r="JTV55" s="108"/>
      <c r="JTW55" s="108"/>
      <c r="JTX55" s="108"/>
      <c r="JTY55" s="108"/>
      <c r="JTZ55" s="108"/>
      <c r="JUA55" s="108"/>
      <c r="JUB55" s="108"/>
      <c r="JUC55" s="108"/>
      <c r="JUD55" s="108"/>
      <c r="JUE55" s="108"/>
      <c r="JUF55" s="108"/>
      <c r="JUG55" s="108"/>
      <c r="JUH55" s="108"/>
      <c r="JUI55" s="108"/>
      <c r="JUJ55" s="108"/>
      <c r="JUK55" s="108"/>
      <c r="JUL55" s="108"/>
      <c r="JUM55" s="108"/>
      <c r="JUN55" s="108"/>
      <c r="JUO55" s="108"/>
      <c r="JUP55" s="108"/>
      <c r="JUQ55" s="108"/>
      <c r="JUR55" s="108"/>
      <c r="JUS55" s="108"/>
      <c r="JUT55" s="108"/>
      <c r="JUU55" s="108"/>
      <c r="JUV55" s="108"/>
      <c r="JUW55" s="108"/>
      <c r="JUX55" s="108"/>
      <c r="JUY55" s="108"/>
      <c r="JUZ55" s="108"/>
      <c r="JVA55" s="108"/>
      <c r="JVB55" s="108"/>
      <c r="JVC55" s="108"/>
      <c r="JVD55" s="108"/>
      <c r="JVE55" s="108"/>
      <c r="JVF55" s="108"/>
      <c r="JVG55" s="108"/>
      <c r="JVH55" s="108"/>
      <c r="JVI55" s="108"/>
      <c r="JVJ55" s="108"/>
      <c r="JVK55" s="108"/>
      <c r="JVL55" s="108"/>
      <c r="JVM55" s="108"/>
      <c r="JVN55" s="108"/>
      <c r="JVO55" s="108"/>
      <c r="JVP55" s="108"/>
      <c r="JVQ55" s="108"/>
      <c r="JVR55" s="108"/>
      <c r="JVS55" s="108"/>
      <c r="JVT55" s="108"/>
      <c r="JVU55" s="108"/>
      <c r="JVV55" s="108"/>
      <c r="JVW55" s="108"/>
      <c r="JVX55" s="108"/>
      <c r="JVY55" s="108"/>
      <c r="JVZ55" s="108"/>
      <c r="JWA55" s="108"/>
      <c r="JWB55" s="108"/>
      <c r="JWC55" s="108"/>
      <c r="JWD55" s="108"/>
      <c r="JWE55" s="108"/>
      <c r="JWF55" s="108"/>
      <c r="JWG55" s="108"/>
      <c r="JWH55" s="108"/>
      <c r="JWI55" s="108"/>
      <c r="JWJ55" s="108"/>
      <c r="JWK55" s="108"/>
      <c r="JWL55" s="108"/>
      <c r="JWM55" s="108"/>
      <c r="JWN55" s="108"/>
      <c r="JWO55" s="108"/>
      <c r="JWP55" s="108"/>
      <c r="JWQ55" s="108"/>
      <c r="JWR55" s="108"/>
      <c r="JWS55" s="108"/>
      <c r="JWT55" s="108"/>
      <c r="JWU55" s="108"/>
      <c r="JWV55" s="108"/>
      <c r="JWW55" s="108"/>
      <c r="JWX55" s="108"/>
      <c r="JWY55" s="108"/>
      <c r="JWZ55" s="108"/>
      <c r="JXA55" s="108"/>
      <c r="JXB55" s="108"/>
      <c r="JXC55" s="108"/>
      <c r="JXD55" s="108"/>
      <c r="JXE55" s="108"/>
      <c r="JXF55" s="108"/>
      <c r="JXG55" s="108"/>
      <c r="JXH55" s="108"/>
      <c r="JXI55" s="108"/>
      <c r="JXJ55" s="108"/>
      <c r="JXK55" s="108"/>
      <c r="JXL55" s="108"/>
      <c r="JXM55" s="108"/>
      <c r="JXN55" s="108"/>
      <c r="JXO55" s="108"/>
      <c r="JXP55" s="108"/>
      <c r="JXQ55" s="108"/>
      <c r="JXR55" s="108"/>
      <c r="JXS55" s="108"/>
      <c r="JXT55" s="108"/>
      <c r="JXU55" s="108"/>
      <c r="JXV55" s="108"/>
      <c r="JXW55" s="108"/>
      <c r="JXX55" s="108"/>
      <c r="JXY55" s="108"/>
      <c r="JXZ55" s="108"/>
      <c r="JYA55" s="108"/>
      <c r="JYB55" s="108"/>
      <c r="JYC55" s="108"/>
      <c r="JYD55" s="108"/>
      <c r="JYE55" s="108"/>
      <c r="JYF55" s="108"/>
      <c r="JYG55" s="108"/>
      <c r="JYH55" s="108"/>
      <c r="JYI55" s="108"/>
      <c r="JYJ55" s="108"/>
      <c r="JYK55" s="108"/>
      <c r="JYL55" s="108"/>
      <c r="JYM55" s="108"/>
      <c r="JYN55" s="108"/>
      <c r="JYO55" s="108"/>
      <c r="JYP55" s="108"/>
      <c r="JYQ55" s="108"/>
      <c r="JYR55" s="108"/>
      <c r="JYS55" s="108"/>
      <c r="JYT55" s="108"/>
      <c r="JYU55" s="108"/>
      <c r="JYV55" s="108"/>
      <c r="JYW55" s="108"/>
      <c r="JYX55" s="108"/>
      <c r="JYY55" s="108"/>
      <c r="JYZ55" s="108"/>
      <c r="JZA55" s="108"/>
      <c r="JZB55" s="108"/>
      <c r="JZC55" s="108"/>
      <c r="JZD55" s="108"/>
      <c r="JZE55" s="108"/>
      <c r="JZF55" s="108"/>
      <c r="JZG55" s="108"/>
      <c r="JZH55" s="108"/>
      <c r="JZI55" s="108"/>
      <c r="JZJ55" s="108"/>
      <c r="JZK55" s="108"/>
      <c r="JZL55" s="108"/>
      <c r="JZM55" s="108"/>
      <c r="JZN55" s="108"/>
      <c r="JZO55" s="108"/>
      <c r="JZP55" s="108"/>
      <c r="JZQ55" s="108"/>
      <c r="JZR55" s="108"/>
      <c r="JZS55" s="108"/>
      <c r="JZT55" s="108"/>
      <c r="JZU55" s="108"/>
      <c r="JZV55" s="108"/>
      <c r="JZW55" s="108"/>
      <c r="JZX55" s="108"/>
      <c r="JZY55" s="108"/>
      <c r="JZZ55" s="108"/>
      <c r="KAA55" s="108"/>
      <c r="KAB55" s="108"/>
      <c r="KAC55" s="108"/>
      <c r="KAD55" s="108"/>
      <c r="KAE55" s="108"/>
      <c r="KAF55" s="108"/>
      <c r="KAG55" s="108"/>
      <c r="KAH55" s="108"/>
      <c r="KAI55" s="108"/>
      <c r="KAJ55" s="108"/>
      <c r="KAK55" s="108"/>
      <c r="KAL55" s="108"/>
      <c r="KAM55" s="108"/>
      <c r="KAN55" s="108"/>
      <c r="KAO55" s="108"/>
      <c r="KAP55" s="108"/>
      <c r="KAQ55" s="108"/>
      <c r="KAR55" s="108"/>
      <c r="KAS55" s="108"/>
      <c r="KAT55" s="108"/>
      <c r="KAU55" s="108"/>
      <c r="KAV55" s="108"/>
      <c r="KAW55" s="108"/>
      <c r="KAX55" s="108"/>
      <c r="KAY55" s="108"/>
      <c r="KAZ55" s="108"/>
      <c r="KBA55" s="108"/>
      <c r="KBB55" s="108"/>
      <c r="KBC55" s="108"/>
      <c r="KBD55" s="108"/>
      <c r="KBE55" s="108"/>
      <c r="KBF55" s="108"/>
      <c r="KBG55" s="108"/>
      <c r="KBH55" s="108"/>
      <c r="KBI55" s="108"/>
      <c r="KBJ55" s="108"/>
      <c r="KBK55" s="108"/>
      <c r="KBL55" s="108"/>
      <c r="KBM55" s="108"/>
      <c r="KBN55" s="108"/>
      <c r="KBO55" s="108"/>
      <c r="KBP55" s="108"/>
      <c r="KBQ55" s="108"/>
      <c r="KBR55" s="108"/>
      <c r="KBS55" s="108"/>
      <c r="KBT55" s="108"/>
      <c r="KBU55" s="108"/>
      <c r="KBV55" s="108"/>
      <c r="KBW55" s="108"/>
      <c r="KBX55" s="108"/>
      <c r="KBY55" s="108"/>
      <c r="KBZ55" s="108"/>
      <c r="KCA55" s="108"/>
      <c r="KCB55" s="108"/>
      <c r="KCC55" s="108"/>
      <c r="KCD55" s="108"/>
      <c r="KCE55" s="108"/>
      <c r="KCF55" s="108"/>
      <c r="KCG55" s="108"/>
      <c r="KCH55" s="108"/>
      <c r="KCI55" s="108"/>
      <c r="KCJ55" s="108"/>
      <c r="KCK55" s="108"/>
      <c r="KCL55" s="108"/>
      <c r="KCM55" s="108"/>
      <c r="KCN55" s="108"/>
      <c r="KCO55" s="108"/>
      <c r="KCP55" s="108"/>
      <c r="KCQ55" s="108"/>
      <c r="KCR55" s="108"/>
      <c r="KCS55" s="108"/>
      <c r="KCT55" s="108"/>
      <c r="KCU55" s="108"/>
      <c r="KCV55" s="108"/>
      <c r="KCW55" s="108"/>
      <c r="KCX55" s="108"/>
      <c r="KCY55" s="108"/>
      <c r="KCZ55" s="108"/>
      <c r="KDA55" s="108"/>
      <c r="KDB55" s="108"/>
      <c r="KDC55" s="108"/>
      <c r="KDD55" s="108"/>
      <c r="KDE55" s="108"/>
      <c r="KDF55" s="108"/>
      <c r="KDG55" s="108"/>
      <c r="KDH55" s="108"/>
      <c r="KDI55" s="108"/>
      <c r="KDJ55" s="108"/>
      <c r="KDK55" s="108"/>
      <c r="KDL55" s="108"/>
      <c r="KDM55" s="108"/>
      <c r="KDN55" s="108"/>
      <c r="KDO55" s="108"/>
      <c r="KDP55" s="108"/>
      <c r="KDQ55" s="108"/>
      <c r="KDR55" s="108"/>
      <c r="KDS55" s="108"/>
      <c r="KDT55" s="108"/>
      <c r="KDU55" s="108"/>
      <c r="KDV55" s="108"/>
      <c r="KDW55" s="108"/>
      <c r="KDX55" s="108"/>
      <c r="KDY55" s="108"/>
      <c r="KDZ55" s="108"/>
      <c r="KEA55" s="108"/>
      <c r="KEB55" s="108"/>
      <c r="KEC55" s="108"/>
      <c r="KED55" s="108"/>
      <c r="KEE55" s="108"/>
      <c r="KEF55" s="108"/>
      <c r="KEG55" s="108"/>
      <c r="KEH55" s="108"/>
      <c r="KEI55" s="108"/>
      <c r="KEJ55" s="108"/>
      <c r="KEK55" s="108"/>
      <c r="KEL55" s="108"/>
      <c r="KEM55" s="108"/>
      <c r="KEN55" s="108"/>
      <c r="KEO55" s="108"/>
      <c r="KEP55" s="108"/>
      <c r="KEQ55" s="108"/>
      <c r="KER55" s="108"/>
      <c r="KES55" s="108"/>
      <c r="KET55" s="108"/>
      <c r="KEU55" s="108"/>
      <c r="KEV55" s="108"/>
      <c r="KEW55" s="108"/>
      <c r="KEX55" s="108"/>
      <c r="KEY55" s="108"/>
      <c r="KEZ55" s="108"/>
      <c r="KFA55" s="108"/>
      <c r="KFB55" s="108"/>
      <c r="KFC55" s="108"/>
      <c r="KFD55" s="108"/>
      <c r="KFE55" s="108"/>
      <c r="KFF55" s="108"/>
      <c r="KFG55" s="108"/>
      <c r="KFH55" s="108"/>
      <c r="KFI55" s="108"/>
      <c r="KFJ55" s="108"/>
      <c r="KFK55" s="108"/>
      <c r="KFL55" s="108"/>
      <c r="KFM55" s="108"/>
      <c r="KFN55" s="108"/>
      <c r="KFO55" s="108"/>
      <c r="KFP55" s="108"/>
      <c r="KFQ55" s="108"/>
      <c r="KFR55" s="108"/>
      <c r="KFS55" s="108"/>
      <c r="KFT55" s="108"/>
      <c r="KFU55" s="108"/>
      <c r="KFV55" s="108"/>
      <c r="KFW55" s="108"/>
      <c r="KFX55" s="108"/>
      <c r="KFY55" s="108"/>
      <c r="KFZ55" s="108"/>
      <c r="KGA55" s="108"/>
      <c r="KGB55" s="108"/>
      <c r="KGC55" s="108"/>
      <c r="KGD55" s="108"/>
      <c r="KGE55" s="108"/>
      <c r="KGF55" s="108"/>
      <c r="KGG55" s="108"/>
      <c r="KGH55" s="108"/>
      <c r="KGI55" s="108"/>
      <c r="KGJ55" s="108"/>
      <c r="KGK55" s="108"/>
      <c r="KGL55" s="108"/>
      <c r="KGM55" s="108"/>
      <c r="KGN55" s="108"/>
      <c r="KGO55" s="108"/>
      <c r="KGP55" s="108"/>
      <c r="KGQ55" s="108"/>
      <c r="KGR55" s="108"/>
      <c r="KGS55" s="108"/>
      <c r="KGT55" s="108"/>
      <c r="KGU55" s="108"/>
      <c r="KGV55" s="108"/>
      <c r="KGW55" s="108"/>
      <c r="KGX55" s="108"/>
      <c r="KGY55" s="108"/>
      <c r="KGZ55" s="108"/>
      <c r="KHA55" s="108"/>
      <c r="KHB55" s="108"/>
      <c r="KHC55" s="108"/>
      <c r="KHD55" s="108"/>
      <c r="KHE55" s="108"/>
      <c r="KHF55" s="108"/>
      <c r="KHG55" s="108"/>
      <c r="KHH55" s="108"/>
      <c r="KHI55" s="108"/>
      <c r="KHJ55" s="108"/>
      <c r="KHK55" s="108"/>
      <c r="KHL55" s="108"/>
      <c r="KHM55" s="108"/>
      <c r="KHN55" s="108"/>
      <c r="KHO55" s="108"/>
      <c r="KHP55" s="108"/>
      <c r="KHQ55" s="108"/>
      <c r="KHR55" s="108"/>
      <c r="KHS55" s="108"/>
      <c r="KHT55" s="108"/>
      <c r="KHU55" s="108"/>
      <c r="KHV55" s="108"/>
      <c r="KHW55" s="108"/>
      <c r="KHX55" s="108"/>
      <c r="KHY55" s="108"/>
      <c r="KHZ55" s="108"/>
      <c r="KIA55" s="108"/>
      <c r="KIB55" s="108"/>
      <c r="KIC55" s="108"/>
      <c r="KID55" s="108"/>
      <c r="KIE55" s="108"/>
      <c r="KIF55" s="108"/>
      <c r="KIG55" s="108"/>
      <c r="KIH55" s="108"/>
      <c r="KII55" s="108"/>
      <c r="KIJ55" s="108"/>
      <c r="KIK55" s="108"/>
      <c r="KIL55" s="108"/>
      <c r="KIM55" s="108"/>
      <c r="KIN55" s="108"/>
      <c r="KIO55" s="108"/>
      <c r="KIP55" s="108"/>
      <c r="KIQ55" s="108"/>
      <c r="KIR55" s="108"/>
      <c r="KIS55" s="108"/>
      <c r="KIT55" s="108"/>
      <c r="KIU55" s="108"/>
      <c r="KIV55" s="108"/>
      <c r="KIW55" s="108"/>
      <c r="KIX55" s="108"/>
      <c r="KIY55" s="108"/>
      <c r="KIZ55" s="108"/>
      <c r="KJA55" s="108"/>
      <c r="KJB55" s="108"/>
      <c r="KJC55" s="108"/>
      <c r="KJD55" s="108"/>
      <c r="KJE55" s="108"/>
      <c r="KJF55" s="108"/>
      <c r="KJG55" s="108"/>
      <c r="KJH55" s="108"/>
      <c r="KJI55" s="108"/>
      <c r="KJJ55" s="108"/>
      <c r="KJK55" s="108"/>
      <c r="KJL55" s="108"/>
      <c r="KJM55" s="108"/>
      <c r="KJN55" s="108"/>
      <c r="KJO55" s="108"/>
      <c r="KJP55" s="108"/>
      <c r="KJQ55" s="108"/>
      <c r="KJR55" s="108"/>
      <c r="KJS55" s="108"/>
      <c r="KJT55" s="108"/>
      <c r="KJU55" s="108"/>
      <c r="KJV55" s="108"/>
      <c r="KJW55" s="108"/>
      <c r="KJX55" s="108"/>
      <c r="KJY55" s="108"/>
      <c r="KJZ55" s="108"/>
      <c r="KKA55" s="108"/>
      <c r="KKB55" s="108"/>
      <c r="KKC55" s="108"/>
      <c r="KKD55" s="108"/>
      <c r="KKE55" s="108"/>
      <c r="KKF55" s="108"/>
      <c r="KKG55" s="108"/>
      <c r="KKH55" s="108"/>
      <c r="KKI55" s="108"/>
      <c r="KKJ55" s="108"/>
      <c r="KKK55" s="108"/>
      <c r="KKL55" s="108"/>
      <c r="KKM55" s="108"/>
      <c r="KKN55" s="108"/>
      <c r="KKO55" s="108"/>
      <c r="KKP55" s="108"/>
      <c r="KKQ55" s="108"/>
      <c r="KKR55" s="108"/>
      <c r="KKS55" s="108"/>
      <c r="KKT55" s="108"/>
      <c r="KKU55" s="108"/>
      <c r="KKV55" s="108"/>
      <c r="KKW55" s="108"/>
      <c r="KKX55" s="108"/>
      <c r="KKY55" s="108"/>
      <c r="KKZ55" s="108"/>
      <c r="KLA55" s="108"/>
      <c r="KLB55" s="108"/>
      <c r="KLC55" s="108"/>
      <c r="KLD55" s="108"/>
      <c r="KLE55" s="108"/>
      <c r="KLF55" s="108"/>
      <c r="KLG55" s="108"/>
      <c r="KLH55" s="108"/>
      <c r="KLI55" s="108"/>
      <c r="KLJ55" s="108"/>
      <c r="KLK55" s="108"/>
      <c r="KLL55" s="108"/>
      <c r="KLM55" s="108"/>
      <c r="KLN55" s="108"/>
      <c r="KLO55" s="108"/>
      <c r="KLP55" s="108"/>
      <c r="KLQ55" s="108"/>
      <c r="KLR55" s="108"/>
      <c r="KLS55" s="108"/>
      <c r="KLT55" s="108"/>
      <c r="KLU55" s="108"/>
      <c r="KLV55" s="108"/>
      <c r="KLW55" s="108"/>
      <c r="KLX55" s="108"/>
      <c r="KLY55" s="108"/>
      <c r="KLZ55" s="108"/>
      <c r="KMA55" s="108"/>
      <c r="KMB55" s="108"/>
      <c r="KMC55" s="108"/>
      <c r="KMD55" s="108"/>
      <c r="KME55" s="108"/>
      <c r="KMF55" s="108"/>
      <c r="KMG55" s="108"/>
      <c r="KMH55" s="108"/>
      <c r="KMI55" s="108"/>
      <c r="KMJ55" s="108"/>
      <c r="KMK55" s="108"/>
      <c r="KML55" s="108"/>
      <c r="KMM55" s="108"/>
      <c r="KMN55" s="108"/>
      <c r="KMO55" s="108"/>
      <c r="KMP55" s="108"/>
      <c r="KMQ55" s="108"/>
      <c r="KMR55" s="108"/>
      <c r="KMS55" s="108"/>
      <c r="KMT55" s="108"/>
      <c r="KMU55" s="108"/>
      <c r="KMV55" s="108"/>
      <c r="KMW55" s="108"/>
      <c r="KMX55" s="108"/>
      <c r="KMY55" s="108"/>
      <c r="KMZ55" s="108"/>
      <c r="KNA55" s="108"/>
      <c r="KNB55" s="108"/>
      <c r="KNC55" s="108"/>
      <c r="KND55" s="108"/>
      <c r="KNE55" s="108"/>
      <c r="KNF55" s="108"/>
      <c r="KNG55" s="108"/>
      <c r="KNH55" s="108"/>
      <c r="KNI55" s="108"/>
      <c r="KNJ55" s="108"/>
      <c r="KNK55" s="108"/>
      <c r="KNL55" s="108"/>
      <c r="KNM55" s="108"/>
      <c r="KNN55" s="108"/>
      <c r="KNO55" s="108"/>
      <c r="KNP55" s="108"/>
      <c r="KNQ55" s="108"/>
      <c r="KNR55" s="108"/>
      <c r="KNS55" s="108"/>
      <c r="KNT55" s="108"/>
      <c r="KNU55" s="108"/>
      <c r="KNV55" s="108"/>
      <c r="KNW55" s="108"/>
      <c r="KNX55" s="108"/>
      <c r="KNY55" s="108"/>
      <c r="KNZ55" s="108"/>
      <c r="KOA55" s="108"/>
      <c r="KOB55" s="108"/>
      <c r="KOC55" s="108"/>
      <c r="KOD55" s="108"/>
      <c r="KOE55" s="108"/>
      <c r="KOF55" s="108"/>
      <c r="KOG55" s="108"/>
      <c r="KOH55" s="108"/>
      <c r="KOI55" s="108"/>
      <c r="KOJ55" s="108"/>
      <c r="KOK55" s="108"/>
      <c r="KOL55" s="108"/>
      <c r="KOM55" s="108"/>
      <c r="KON55" s="108"/>
      <c r="KOO55" s="108"/>
      <c r="KOP55" s="108"/>
      <c r="KOQ55" s="108"/>
      <c r="KOR55" s="108"/>
      <c r="KOS55" s="108"/>
      <c r="KOT55" s="108"/>
      <c r="KOU55" s="108"/>
      <c r="KOV55" s="108"/>
      <c r="KOW55" s="108"/>
      <c r="KOX55" s="108"/>
      <c r="KOY55" s="108"/>
      <c r="KOZ55" s="108"/>
      <c r="KPA55" s="108"/>
      <c r="KPB55" s="108"/>
      <c r="KPC55" s="108"/>
      <c r="KPD55" s="108"/>
      <c r="KPE55" s="108"/>
      <c r="KPF55" s="108"/>
      <c r="KPG55" s="108"/>
      <c r="KPH55" s="108"/>
      <c r="KPI55" s="108"/>
      <c r="KPJ55" s="108"/>
      <c r="KPK55" s="108"/>
      <c r="KPL55" s="108"/>
      <c r="KPM55" s="108"/>
      <c r="KPN55" s="108"/>
      <c r="KPO55" s="108"/>
      <c r="KPP55" s="108"/>
      <c r="KPQ55" s="108"/>
      <c r="KPR55" s="108"/>
      <c r="KPS55" s="108"/>
      <c r="KPT55" s="108"/>
      <c r="KPU55" s="108"/>
      <c r="KPV55" s="108"/>
      <c r="KPW55" s="108"/>
      <c r="KPX55" s="108"/>
      <c r="KPY55" s="108"/>
      <c r="KPZ55" s="108"/>
      <c r="KQA55" s="108"/>
      <c r="KQB55" s="108"/>
      <c r="KQC55" s="108"/>
      <c r="KQD55" s="108"/>
      <c r="KQE55" s="108"/>
      <c r="KQF55" s="108"/>
      <c r="KQG55" s="108"/>
      <c r="KQH55" s="108"/>
      <c r="KQI55" s="108"/>
      <c r="KQJ55" s="108"/>
      <c r="KQK55" s="108"/>
      <c r="KQL55" s="108"/>
      <c r="KQM55" s="108"/>
      <c r="KQN55" s="108"/>
      <c r="KQO55" s="108"/>
      <c r="KQP55" s="108"/>
      <c r="KQQ55" s="108"/>
      <c r="KQR55" s="108"/>
      <c r="KQS55" s="108"/>
      <c r="KQT55" s="108"/>
      <c r="KQU55" s="108"/>
      <c r="KQV55" s="108"/>
      <c r="KQW55" s="108"/>
      <c r="KQX55" s="108"/>
      <c r="KQY55" s="108"/>
      <c r="KQZ55" s="108"/>
      <c r="KRA55" s="108"/>
      <c r="KRB55" s="108"/>
      <c r="KRC55" s="108"/>
      <c r="KRD55" s="108"/>
      <c r="KRE55" s="108"/>
      <c r="KRF55" s="108"/>
      <c r="KRG55" s="108"/>
      <c r="KRH55" s="108"/>
      <c r="KRI55" s="108"/>
      <c r="KRJ55" s="108"/>
      <c r="KRK55" s="108"/>
      <c r="KRL55" s="108"/>
      <c r="KRM55" s="108"/>
      <c r="KRN55" s="108"/>
      <c r="KRO55" s="108"/>
      <c r="KRP55" s="108"/>
      <c r="KRQ55" s="108"/>
      <c r="KRR55" s="108"/>
      <c r="KRS55" s="108"/>
      <c r="KRT55" s="108"/>
      <c r="KRU55" s="108"/>
      <c r="KRV55" s="108"/>
      <c r="KRW55" s="108"/>
      <c r="KRX55" s="108"/>
      <c r="KRY55" s="108"/>
      <c r="KRZ55" s="108"/>
      <c r="KSA55" s="108"/>
      <c r="KSB55" s="108"/>
      <c r="KSC55" s="108"/>
      <c r="KSD55" s="108"/>
      <c r="KSE55" s="108"/>
      <c r="KSF55" s="108"/>
      <c r="KSG55" s="108"/>
      <c r="KSH55" s="108"/>
      <c r="KSI55" s="108"/>
      <c r="KSJ55" s="108"/>
      <c r="KSK55" s="108"/>
      <c r="KSL55" s="108"/>
      <c r="KSM55" s="108"/>
      <c r="KSN55" s="108"/>
      <c r="KSO55" s="108"/>
      <c r="KSP55" s="108"/>
      <c r="KSQ55" s="108"/>
      <c r="KSR55" s="108"/>
      <c r="KSS55" s="108"/>
      <c r="KST55" s="108"/>
      <c r="KSU55" s="108"/>
      <c r="KSV55" s="108"/>
      <c r="KSW55" s="108"/>
      <c r="KSX55" s="108"/>
      <c r="KSY55" s="108"/>
      <c r="KSZ55" s="108"/>
      <c r="KTA55" s="108"/>
      <c r="KTB55" s="108"/>
      <c r="KTC55" s="108"/>
      <c r="KTD55" s="108"/>
      <c r="KTE55" s="108"/>
      <c r="KTF55" s="108"/>
      <c r="KTG55" s="108"/>
      <c r="KTH55" s="108"/>
      <c r="KTI55" s="108"/>
      <c r="KTJ55" s="108"/>
      <c r="KTK55" s="108"/>
      <c r="KTL55" s="108"/>
      <c r="KTM55" s="108"/>
      <c r="KTN55" s="108"/>
      <c r="KTO55" s="108"/>
      <c r="KTP55" s="108"/>
      <c r="KTQ55" s="108"/>
      <c r="KTR55" s="108"/>
      <c r="KTS55" s="108"/>
      <c r="KTT55" s="108"/>
      <c r="KTU55" s="108"/>
      <c r="KTV55" s="108"/>
      <c r="KTW55" s="108"/>
      <c r="KTX55" s="108"/>
      <c r="KTY55" s="108"/>
      <c r="KTZ55" s="108"/>
      <c r="KUA55" s="108"/>
      <c r="KUB55" s="108"/>
      <c r="KUC55" s="108"/>
      <c r="KUD55" s="108"/>
      <c r="KUE55" s="108"/>
      <c r="KUF55" s="108"/>
      <c r="KUG55" s="108"/>
      <c r="KUH55" s="108"/>
      <c r="KUI55" s="108"/>
      <c r="KUJ55" s="108"/>
      <c r="KUK55" s="108"/>
      <c r="KUL55" s="108"/>
      <c r="KUM55" s="108"/>
      <c r="KUN55" s="108"/>
      <c r="KUO55" s="108"/>
      <c r="KUP55" s="108"/>
      <c r="KUQ55" s="108"/>
      <c r="KUR55" s="108"/>
      <c r="KUS55" s="108"/>
      <c r="KUT55" s="108"/>
      <c r="KUU55" s="108"/>
      <c r="KUV55" s="108"/>
      <c r="KUW55" s="108"/>
      <c r="KUX55" s="108"/>
      <c r="KUY55" s="108"/>
      <c r="KUZ55" s="108"/>
      <c r="KVA55" s="108"/>
      <c r="KVB55" s="108"/>
      <c r="KVC55" s="108"/>
      <c r="KVD55" s="108"/>
      <c r="KVE55" s="108"/>
      <c r="KVF55" s="108"/>
      <c r="KVG55" s="108"/>
      <c r="KVH55" s="108"/>
      <c r="KVI55" s="108"/>
      <c r="KVJ55" s="108"/>
      <c r="KVK55" s="108"/>
      <c r="KVL55" s="108"/>
      <c r="KVM55" s="108"/>
      <c r="KVN55" s="108"/>
      <c r="KVO55" s="108"/>
      <c r="KVP55" s="108"/>
      <c r="KVQ55" s="108"/>
      <c r="KVR55" s="108"/>
      <c r="KVS55" s="108"/>
      <c r="KVT55" s="108"/>
      <c r="KVU55" s="108"/>
      <c r="KVV55" s="108"/>
      <c r="KVW55" s="108"/>
      <c r="KVX55" s="108"/>
      <c r="KVY55" s="108"/>
      <c r="KVZ55" s="108"/>
      <c r="KWA55" s="108"/>
      <c r="KWB55" s="108"/>
      <c r="KWC55" s="108"/>
      <c r="KWD55" s="108"/>
      <c r="KWE55" s="108"/>
      <c r="KWF55" s="108"/>
      <c r="KWG55" s="108"/>
      <c r="KWH55" s="108"/>
      <c r="KWI55" s="108"/>
      <c r="KWJ55" s="108"/>
      <c r="KWK55" s="108"/>
      <c r="KWL55" s="108"/>
      <c r="KWM55" s="108"/>
      <c r="KWN55" s="108"/>
      <c r="KWO55" s="108"/>
      <c r="KWP55" s="108"/>
      <c r="KWQ55" s="108"/>
      <c r="KWR55" s="108"/>
      <c r="KWS55" s="108"/>
      <c r="KWT55" s="108"/>
      <c r="KWU55" s="108"/>
      <c r="KWV55" s="108"/>
      <c r="KWW55" s="108"/>
      <c r="KWX55" s="108"/>
      <c r="KWY55" s="108"/>
      <c r="KWZ55" s="108"/>
      <c r="KXA55" s="108"/>
      <c r="KXB55" s="108"/>
      <c r="KXC55" s="108"/>
      <c r="KXD55" s="108"/>
      <c r="KXE55" s="108"/>
      <c r="KXF55" s="108"/>
      <c r="KXG55" s="108"/>
      <c r="KXH55" s="108"/>
      <c r="KXI55" s="108"/>
      <c r="KXJ55" s="108"/>
      <c r="KXK55" s="108"/>
      <c r="KXL55" s="108"/>
      <c r="KXM55" s="108"/>
      <c r="KXN55" s="108"/>
      <c r="KXO55" s="108"/>
      <c r="KXP55" s="108"/>
      <c r="KXQ55" s="108"/>
      <c r="KXR55" s="108"/>
      <c r="KXS55" s="108"/>
      <c r="KXT55" s="108"/>
      <c r="KXU55" s="108"/>
      <c r="KXV55" s="108"/>
      <c r="KXW55" s="108"/>
      <c r="KXX55" s="108"/>
      <c r="KXY55" s="108"/>
      <c r="KXZ55" s="108"/>
      <c r="KYA55" s="108"/>
      <c r="KYB55" s="108"/>
      <c r="KYC55" s="108"/>
      <c r="KYD55" s="108"/>
      <c r="KYE55" s="108"/>
      <c r="KYF55" s="108"/>
      <c r="KYG55" s="108"/>
      <c r="KYH55" s="108"/>
      <c r="KYI55" s="108"/>
      <c r="KYJ55" s="108"/>
      <c r="KYK55" s="108"/>
      <c r="KYL55" s="108"/>
      <c r="KYM55" s="108"/>
      <c r="KYN55" s="108"/>
      <c r="KYO55" s="108"/>
      <c r="KYP55" s="108"/>
      <c r="KYQ55" s="108"/>
      <c r="KYR55" s="108"/>
      <c r="KYS55" s="108"/>
      <c r="KYT55" s="108"/>
      <c r="KYU55" s="108"/>
      <c r="KYV55" s="108"/>
      <c r="KYW55" s="108"/>
      <c r="KYX55" s="108"/>
      <c r="KYY55" s="108"/>
      <c r="KYZ55" s="108"/>
      <c r="KZA55" s="108"/>
      <c r="KZB55" s="108"/>
      <c r="KZC55" s="108"/>
      <c r="KZD55" s="108"/>
      <c r="KZE55" s="108"/>
      <c r="KZF55" s="108"/>
      <c r="KZG55" s="108"/>
      <c r="KZH55" s="108"/>
      <c r="KZI55" s="108"/>
      <c r="KZJ55" s="108"/>
      <c r="KZK55" s="108"/>
      <c r="KZL55" s="108"/>
      <c r="KZM55" s="108"/>
      <c r="KZN55" s="108"/>
      <c r="KZO55" s="108"/>
      <c r="KZP55" s="108"/>
      <c r="KZQ55" s="108"/>
      <c r="KZR55" s="108"/>
      <c r="KZS55" s="108"/>
      <c r="KZT55" s="108"/>
      <c r="KZU55" s="108"/>
      <c r="KZV55" s="108"/>
      <c r="KZW55" s="108"/>
      <c r="KZX55" s="108"/>
      <c r="KZY55" s="108"/>
      <c r="KZZ55" s="108"/>
      <c r="LAA55" s="108"/>
      <c r="LAB55" s="108"/>
      <c r="LAC55" s="108"/>
      <c r="LAD55" s="108"/>
      <c r="LAE55" s="108"/>
      <c r="LAF55" s="108"/>
      <c r="LAG55" s="108"/>
      <c r="LAH55" s="108"/>
      <c r="LAI55" s="108"/>
      <c r="LAJ55" s="108"/>
      <c r="LAK55" s="108"/>
      <c r="LAL55" s="108"/>
      <c r="LAM55" s="108"/>
      <c r="LAN55" s="108"/>
      <c r="LAO55" s="108"/>
      <c r="LAP55" s="108"/>
      <c r="LAQ55" s="108"/>
      <c r="LAR55" s="108"/>
      <c r="LAS55" s="108"/>
      <c r="LAT55" s="108"/>
      <c r="LAU55" s="108"/>
      <c r="LAV55" s="108"/>
      <c r="LAW55" s="108"/>
      <c r="LAX55" s="108"/>
      <c r="LAY55" s="108"/>
      <c r="LAZ55" s="108"/>
      <c r="LBA55" s="108"/>
      <c r="LBB55" s="108"/>
      <c r="LBC55" s="108"/>
      <c r="LBD55" s="108"/>
      <c r="LBE55" s="108"/>
      <c r="LBF55" s="108"/>
      <c r="LBG55" s="108"/>
      <c r="LBH55" s="108"/>
      <c r="LBI55" s="108"/>
      <c r="LBJ55" s="108"/>
      <c r="LBK55" s="108"/>
      <c r="LBL55" s="108"/>
      <c r="LBM55" s="108"/>
      <c r="LBN55" s="108"/>
      <c r="LBO55" s="108"/>
      <c r="LBP55" s="108"/>
      <c r="LBQ55" s="108"/>
      <c r="LBR55" s="108"/>
      <c r="LBS55" s="108"/>
      <c r="LBT55" s="108"/>
      <c r="LBU55" s="108"/>
      <c r="LBV55" s="108"/>
      <c r="LBW55" s="108"/>
      <c r="LBX55" s="108"/>
      <c r="LBY55" s="108"/>
      <c r="LBZ55" s="108"/>
      <c r="LCA55" s="108"/>
      <c r="LCB55" s="108"/>
      <c r="LCC55" s="108"/>
      <c r="LCD55" s="108"/>
      <c r="LCE55" s="108"/>
      <c r="LCF55" s="108"/>
      <c r="LCG55" s="108"/>
      <c r="LCH55" s="108"/>
      <c r="LCI55" s="108"/>
      <c r="LCJ55" s="108"/>
      <c r="LCK55" s="108"/>
      <c r="LCL55" s="108"/>
      <c r="LCM55" s="108"/>
      <c r="LCN55" s="108"/>
      <c r="LCO55" s="108"/>
      <c r="LCP55" s="108"/>
      <c r="LCQ55" s="108"/>
      <c r="LCR55" s="108"/>
      <c r="LCS55" s="108"/>
      <c r="LCT55" s="108"/>
      <c r="LCU55" s="108"/>
      <c r="LCV55" s="108"/>
      <c r="LCW55" s="108"/>
      <c r="LCX55" s="108"/>
      <c r="LCY55" s="108"/>
      <c r="LCZ55" s="108"/>
      <c r="LDA55" s="108"/>
      <c r="LDB55" s="108"/>
      <c r="LDC55" s="108"/>
      <c r="LDD55" s="108"/>
      <c r="LDE55" s="108"/>
      <c r="LDF55" s="108"/>
      <c r="LDG55" s="108"/>
      <c r="LDH55" s="108"/>
      <c r="LDI55" s="108"/>
      <c r="LDJ55" s="108"/>
      <c r="LDK55" s="108"/>
      <c r="LDL55" s="108"/>
      <c r="LDM55" s="108"/>
      <c r="LDN55" s="108"/>
      <c r="LDO55" s="108"/>
      <c r="LDP55" s="108"/>
      <c r="LDQ55" s="108"/>
      <c r="LDR55" s="108"/>
      <c r="LDS55" s="108"/>
      <c r="LDT55" s="108"/>
      <c r="LDU55" s="108"/>
      <c r="LDV55" s="108"/>
      <c r="LDW55" s="108"/>
      <c r="LDX55" s="108"/>
      <c r="LDY55" s="108"/>
      <c r="LDZ55" s="108"/>
      <c r="LEA55" s="108"/>
      <c r="LEB55" s="108"/>
      <c r="LEC55" s="108"/>
      <c r="LED55" s="108"/>
      <c r="LEE55" s="108"/>
      <c r="LEF55" s="108"/>
      <c r="LEG55" s="108"/>
      <c r="LEH55" s="108"/>
      <c r="LEI55" s="108"/>
      <c r="LEJ55" s="108"/>
      <c r="LEK55" s="108"/>
      <c r="LEL55" s="108"/>
      <c r="LEM55" s="108"/>
      <c r="LEN55" s="108"/>
      <c r="LEO55" s="108"/>
      <c r="LEP55" s="108"/>
      <c r="LEQ55" s="108"/>
      <c r="LER55" s="108"/>
      <c r="LES55" s="108"/>
      <c r="LET55" s="108"/>
      <c r="LEU55" s="108"/>
      <c r="LEV55" s="108"/>
      <c r="LEW55" s="108"/>
      <c r="LEX55" s="108"/>
      <c r="LEY55" s="108"/>
      <c r="LEZ55" s="108"/>
      <c r="LFA55" s="108"/>
      <c r="LFB55" s="108"/>
      <c r="LFC55" s="108"/>
      <c r="LFD55" s="108"/>
      <c r="LFE55" s="108"/>
      <c r="LFF55" s="108"/>
      <c r="LFG55" s="108"/>
      <c r="LFH55" s="108"/>
      <c r="LFI55" s="108"/>
      <c r="LFJ55" s="108"/>
      <c r="LFK55" s="108"/>
      <c r="LFL55" s="108"/>
      <c r="LFM55" s="108"/>
      <c r="LFN55" s="108"/>
      <c r="LFO55" s="108"/>
      <c r="LFP55" s="108"/>
      <c r="LFQ55" s="108"/>
      <c r="LFR55" s="108"/>
      <c r="LFS55" s="108"/>
      <c r="LFT55" s="108"/>
      <c r="LFU55" s="108"/>
      <c r="LFV55" s="108"/>
      <c r="LFW55" s="108"/>
      <c r="LFX55" s="108"/>
      <c r="LFY55" s="108"/>
      <c r="LFZ55" s="108"/>
      <c r="LGA55" s="108"/>
      <c r="LGB55" s="108"/>
      <c r="LGC55" s="108"/>
      <c r="LGD55" s="108"/>
      <c r="LGE55" s="108"/>
      <c r="LGF55" s="108"/>
      <c r="LGG55" s="108"/>
      <c r="LGH55" s="108"/>
      <c r="LGI55" s="108"/>
      <c r="LGJ55" s="108"/>
      <c r="LGK55" s="108"/>
      <c r="LGL55" s="108"/>
      <c r="LGM55" s="108"/>
      <c r="LGN55" s="108"/>
      <c r="LGO55" s="108"/>
      <c r="LGP55" s="108"/>
      <c r="LGQ55" s="108"/>
      <c r="LGR55" s="108"/>
      <c r="LGS55" s="108"/>
      <c r="LGT55" s="108"/>
      <c r="LGU55" s="108"/>
      <c r="LGV55" s="108"/>
      <c r="LGW55" s="108"/>
      <c r="LGX55" s="108"/>
      <c r="LGY55" s="108"/>
      <c r="LGZ55" s="108"/>
      <c r="LHA55" s="108"/>
      <c r="LHB55" s="108"/>
      <c r="LHC55" s="108"/>
      <c r="LHD55" s="108"/>
      <c r="LHE55" s="108"/>
      <c r="LHF55" s="108"/>
      <c r="LHG55" s="108"/>
      <c r="LHH55" s="108"/>
      <c r="LHI55" s="108"/>
      <c r="LHJ55" s="108"/>
      <c r="LHK55" s="108"/>
      <c r="LHL55" s="108"/>
      <c r="LHM55" s="108"/>
      <c r="LHN55" s="108"/>
      <c r="LHO55" s="108"/>
      <c r="LHP55" s="108"/>
      <c r="LHQ55" s="108"/>
      <c r="LHR55" s="108"/>
      <c r="LHS55" s="108"/>
      <c r="LHT55" s="108"/>
      <c r="LHU55" s="108"/>
      <c r="LHV55" s="108"/>
      <c r="LHW55" s="108"/>
      <c r="LHX55" s="108"/>
      <c r="LHY55" s="108"/>
      <c r="LHZ55" s="108"/>
      <c r="LIA55" s="108"/>
      <c r="LIB55" s="108"/>
      <c r="LIC55" s="108"/>
      <c r="LID55" s="108"/>
      <c r="LIE55" s="108"/>
      <c r="LIF55" s="108"/>
      <c r="LIG55" s="108"/>
      <c r="LIH55" s="108"/>
      <c r="LII55" s="108"/>
      <c r="LIJ55" s="108"/>
      <c r="LIK55" s="108"/>
      <c r="LIL55" s="108"/>
      <c r="LIM55" s="108"/>
      <c r="LIN55" s="108"/>
      <c r="LIO55" s="108"/>
      <c r="LIP55" s="108"/>
      <c r="LIQ55" s="108"/>
      <c r="LIR55" s="108"/>
      <c r="LIS55" s="108"/>
      <c r="LIT55" s="108"/>
      <c r="LIU55" s="108"/>
      <c r="LIV55" s="108"/>
      <c r="LIW55" s="108"/>
      <c r="LIX55" s="108"/>
      <c r="LIY55" s="108"/>
      <c r="LIZ55" s="108"/>
      <c r="LJA55" s="108"/>
      <c r="LJB55" s="108"/>
      <c r="LJC55" s="108"/>
      <c r="LJD55" s="108"/>
      <c r="LJE55" s="108"/>
      <c r="LJF55" s="108"/>
      <c r="LJG55" s="108"/>
      <c r="LJH55" s="108"/>
      <c r="LJI55" s="108"/>
      <c r="LJJ55" s="108"/>
      <c r="LJK55" s="108"/>
      <c r="LJL55" s="108"/>
      <c r="LJM55" s="108"/>
      <c r="LJN55" s="108"/>
      <c r="LJO55" s="108"/>
      <c r="LJP55" s="108"/>
      <c r="LJQ55" s="108"/>
      <c r="LJR55" s="108"/>
      <c r="LJS55" s="108"/>
      <c r="LJT55" s="108"/>
      <c r="LJU55" s="108"/>
      <c r="LJV55" s="108"/>
      <c r="LJW55" s="108"/>
      <c r="LJX55" s="108"/>
      <c r="LJY55" s="108"/>
      <c r="LJZ55" s="108"/>
      <c r="LKA55" s="108"/>
      <c r="LKB55" s="108"/>
      <c r="LKC55" s="108"/>
      <c r="LKD55" s="108"/>
      <c r="LKE55" s="108"/>
      <c r="LKF55" s="108"/>
      <c r="LKG55" s="108"/>
      <c r="LKH55" s="108"/>
      <c r="LKI55" s="108"/>
      <c r="LKJ55" s="108"/>
      <c r="LKK55" s="108"/>
      <c r="LKL55" s="108"/>
      <c r="LKM55" s="108"/>
      <c r="LKN55" s="108"/>
      <c r="LKO55" s="108"/>
      <c r="LKP55" s="108"/>
      <c r="LKQ55" s="108"/>
      <c r="LKR55" s="108"/>
      <c r="LKS55" s="108"/>
      <c r="LKT55" s="108"/>
      <c r="LKU55" s="108"/>
      <c r="LKV55" s="108"/>
      <c r="LKW55" s="108"/>
      <c r="LKX55" s="108"/>
      <c r="LKY55" s="108"/>
      <c r="LKZ55" s="108"/>
      <c r="LLA55" s="108"/>
      <c r="LLB55" s="108"/>
      <c r="LLC55" s="108"/>
      <c r="LLD55" s="108"/>
      <c r="LLE55" s="108"/>
      <c r="LLF55" s="108"/>
      <c r="LLG55" s="108"/>
      <c r="LLH55" s="108"/>
      <c r="LLI55" s="108"/>
      <c r="LLJ55" s="108"/>
      <c r="LLK55" s="108"/>
      <c r="LLL55" s="108"/>
      <c r="LLM55" s="108"/>
      <c r="LLN55" s="108"/>
      <c r="LLO55" s="108"/>
      <c r="LLP55" s="108"/>
      <c r="LLQ55" s="108"/>
      <c r="LLR55" s="108"/>
      <c r="LLS55" s="108"/>
      <c r="LLT55" s="108"/>
      <c r="LLU55" s="108"/>
      <c r="LLV55" s="108"/>
      <c r="LLW55" s="108"/>
      <c r="LLX55" s="108"/>
      <c r="LLY55" s="108"/>
      <c r="LLZ55" s="108"/>
      <c r="LMA55" s="108"/>
      <c r="LMB55" s="108"/>
      <c r="LMC55" s="108"/>
      <c r="LMD55" s="108"/>
      <c r="LME55" s="108"/>
      <c r="LMF55" s="108"/>
      <c r="LMG55" s="108"/>
      <c r="LMH55" s="108"/>
      <c r="LMI55" s="108"/>
      <c r="LMJ55" s="108"/>
      <c r="LMK55" s="108"/>
      <c r="LML55" s="108"/>
      <c r="LMM55" s="108"/>
      <c r="LMN55" s="108"/>
      <c r="LMO55" s="108"/>
      <c r="LMP55" s="108"/>
      <c r="LMQ55" s="108"/>
      <c r="LMR55" s="108"/>
      <c r="LMS55" s="108"/>
      <c r="LMT55" s="108"/>
      <c r="LMU55" s="108"/>
      <c r="LMV55" s="108"/>
      <c r="LMW55" s="108"/>
      <c r="LMX55" s="108"/>
      <c r="LMY55" s="108"/>
      <c r="LMZ55" s="108"/>
      <c r="LNA55" s="108"/>
      <c r="LNB55" s="108"/>
      <c r="LNC55" s="108"/>
      <c r="LND55" s="108"/>
      <c r="LNE55" s="108"/>
      <c r="LNF55" s="108"/>
      <c r="LNG55" s="108"/>
      <c r="LNH55" s="108"/>
      <c r="LNI55" s="108"/>
      <c r="LNJ55" s="108"/>
      <c r="LNK55" s="108"/>
      <c r="LNL55" s="108"/>
      <c r="LNM55" s="108"/>
      <c r="LNN55" s="108"/>
      <c r="LNO55" s="108"/>
      <c r="LNP55" s="108"/>
      <c r="LNQ55" s="108"/>
      <c r="LNR55" s="108"/>
      <c r="LNS55" s="108"/>
      <c r="LNT55" s="108"/>
      <c r="LNU55" s="108"/>
      <c r="LNV55" s="108"/>
      <c r="LNW55" s="108"/>
      <c r="LNX55" s="108"/>
      <c r="LNY55" s="108"/>
      <c r="LNZ55" s="108"/>
      <c r="LOA55" s="108"/>
      <c r="LOB55" s="108"/>
      <c r="LOC55" s="108"/>
      <c r="LOD55" s="108"/>
      <c r="LOE55" s="108"/>
      <c r="LOF55" s="108"/>
      <c r="LOG55" s="108"/>
      <c r="LOH55" s="108"/>
      <c r="LOI55" s="108"/>
      <c r="LOJ55" s="108"/>
      <c r="LOK55" s="108"/>
      <c r="LOL55" s="108"/>
      <c r="LOM55" s="108"/>
      <c r="LON55" s="108"/>
      <c r="LOO55" s="108"/>
      <c r="LOP55" s="108"/>
      <c r="LOQ55" s="108"/>
      <c r="LOR55" s="108"/>
      <c r="LOS55" s="108"/>
      <c r="LOT55" s="108"/>
      <c r="LOU55" s="108"/>
      <c r="LOV55" s="108"/>
      <c r="LOW55" s="108"/>
      <c r="LOX55" s="108"/>
      <c r="LOY55" s="108"/>
      <c r="LOZ55" s="108"/>
      <c r="LPA55" s="108"/>
      <c r="LPB55" s="108"/>
      <c r="LPC55" s="108"/>
      <c r="LPD55" s="108"/>
      <c r="LPE55" s="108"/>
      <c r="LPF55" s="108"/>
      <c r="LPG55" s="108"/>
      <c r="LPH55" s="108"/>
      <c r="LPI55" s="108"/>
      <c r="LPJ55" s="108"/>
      <c r="LPK55" s="108"/>
      <c r="LPL55" s="108"/>
      <c r="LPM55" s="108"/>
      <c r="LPN55" s="108"/>
      <c r="LPO55" s="108"/>
      <c r="LPP55" s="108"/>
      <c r="LPQ55" s="108"/>
      <c r="LPR55" s="108"/>
      <c r="LPS55" s="108"/>
      <c r="LPT55" s="108"/>
      <c r="LPU55" s="108"/>
      <c r="LPV55" s="108"/>
      <c r="LPW55" s="108"/>
      <c r="LPX55" s="108"/>
      <c r="LPY55" s="108"/>
      <c r="LPZ55" s="108"/>
      <c r="LQA55" s="108"/>
      <c r="LQB55" s="108"/>
      <c r="LQC55" s="108"/>
      <c r="LQD55" s="108"/>
      <c r="LQE55" s="108"/>
      <c r="LQF55" s="108"/>
      <c r="LQG55" s="108"/>
      <c r="LQH55" s="108"/>
      <c r="LQI55" s="108"/>
      <c r="LQJ55" s="108"/>
      <c r="LQK55" s="108"/>
      <c r="LQL55" s="108"/>
      <c r="LQM55" s="108"/>
      <c r="LQN55" s="108"/>
      <c r="LQO55" s="108"/>
      <c r="LQP55" s="108"/>
      <c r="LQQ55" s="108"/>
      <c r="LQR55" s="108"/>
      <c r="LQS55" s="108"/>
      <c r="LQT55" s="108"/>
      <c r="LQU55" s="108"/>
      <c r="LQV55" s="108"/>
      <c r="LQW55" s="108"/>
      <c r="LQX55" s="108"/>
      <c r="LQY55" s="108"/>
      <c r="LQZ55" s="108"/>
      <c r="LRA55" s="108"/>
      <c r="LRB55" s="108"/>
      <c r="LRC55" s="108"/>
      <c r="LRD55" s="108"/>
      <c r="LRE55" s="108"/>
      <c r="LRF55" s="108"/>
      <c r="LRG55" s="108"/>
      <c r="LRH55" s="108"/>
      <c r="LRI55" s="108"/>
      <c r="LRJ55" s="108"/>
      <c r="LRK55" s="108"/>
      <c r="LRL55" s="108"/>
      <c r="LRM55" s="108"/>
      <c r="LRN55" s="108"/>
      <c r="LRO55" s="108"/>
      <c r="LRP55" s="108"/>
      <c r="LRQ55" s="108"/>
      <c r="LRR55" s="108"/>
      <c r="LRS55" s="108"/>
      <c r="LRT55" s="108"/>
      <c r="LRU55" s="108"/>
      <c r="LRV55" s="108"/>
      <c r="LRW55" s="108"/>
      <c r="LRX55" s="108"/>
      <c r="LRY55" s="108"/>
      <c r="LRZ55" s="108"/>
      <c r="LSA55" s="108"/>
      <c r="LSB55" s="108"/>
      <c r="LSC55" s="108"/>
      <c r="LSD55" s="108"/>
      <c r="LSE55" s="108"/>
      <c r="LSF55" s="108"/>
      <c r="LSG55" s="108"/>
      <c r="LSH55" s="108"/>
      <c r="LSI55" s="108"/>
      <c r="LSJ55" s="108"/>
      <c r="LSK55" s="108"/>
      <c r="LSL55" s="108"/>
      <c r="LSM55" s="108"/>
      <c r="LSN55" s="108"/>
      <c r="LSO55" s="108"/>
      <c r="LSP55" s="108"/>
      <c r="LSQ55" s="108"/>
      <c r="LSR55" s="108"/>
      <c r="LSS55" s="108"/>
      <c r="LST55" s="108"/>
      <c r="LSU55" s="108"/>
      <c r="LSV55" s="108"/>
      <c r="LSW55" s="108"/>
      <c r="LSX55" s="108"/>
      <c r="LSY55" s="108"/>
      <c r="LSZ55" s="108"/>
      <c r="LTA55" s="108"/>
      <c r="LTB55" s="108"/>
      <c r="LTC55" s="108"/>
      <c r="LTD55" s="108"/>
      <c r="LTE55" s="108"/>
      <c r="LTF55" s="108"/>
      <c r="LTG55" s="108"/>
      <c r="LTH55" s="108"/>
      <c r="LTI55" s="108"/>
      <c r="LTJ55" s="108"/>
      <c r="LTK55" s="108"/>
      <c r="LTL55" s="108"/>
      <c r="LTM55" s="108"/>
      <c r="LTN55" s="108"/>
      <c r="LTO55" s="108"/>
      <c r="LTP55" s="108"/>
      <c r="LTQ55" s="108"/>
      <c r="LTR55" s="108"/>
      <c r="LTS55" s="108"/>
      <c r="LTT55" s="108"/>
      <c r="LTU55" s="108"/>
      <c r="LTV55" s="108"/>
      <c r="LTW55" s="108"/>
      <c r="LTX55" s="108"/>
      <c r="LTY55" s="108"/>
      <c r="LTZ55" s="108"/>
      <c r="LUA55" s="108"/>
      <c r="LUB55" s="108"/>
      <c r="LUC55" s="108"/>
      <c r="LUD55" s="108"/>
      <c r="LUE55" s="108"/>
      <c r="LUF55" s="108"/>
      <c r="LUG55" s="108"/>
      <c r="LUH55" s="108"/>
      <c r="LUI55" s="108"/>
      <c r="LUJ55" s="108"/>
      <c r="LUK55" s="108"/>
      <c r="LUL55" s="108"/>
      <c r="LUM55" s="108"/>
      <c r="LUN55" s="108"/>
      <c r="LUO55" s="108"/>
      <c r="LUP55" s="108"/>
      <c r="LUQ55" s="108"/>
      <c r="LUR55" s="108"/>
      <c r="LUS55" s="108"/>
      <c r="LUT55" s="108"/>
      <c r="LUU55" s="108"/>
      <c r="LUV55" s="108"/>
      <c r="LUW55" s="108"/>
      <c r="LUX55" s="108"/>
      <c r="LUY55" s="108"/>
      <c r="LUZ55" s="108"/>
      <c r="LVA55" s="108"/>
      <c r="LVB55" s="108"/>
      <c r="LVC55" s="108"/>
      <c r="LVD55" s="108"/>
      <c r="LVE55" s="108"/>
      <c r="LVF55" s="108"/>
      <c r="LVG55" s="108"/>
      <c r="LVH55" s="108"/>
      <c r="LVI55" s="108"/>
      <c r="LVJ55" s="108"/>
      <c r="LVK55" s="108"/>
      <c r="LVL55" s="108"/>
      <c r="LVM55" s="108"/>
      <c r="LVN55" s="108"/>
      <c r="LVO55" s="108"/>
      <c r="LVP55" s="108"/>
      <c r="LVQ55" s="108"/>
      <c r="LVR55" s="108"/>
      <c r="LVS55" s="108"/>
      <c r="LVT55" s="108"/>
      <c r="LVU55" s="108"/>
      <c r="LVV55" s="108"/>
      <c r="LVW55" s="108"/>
      <c r="LVX55" s="108"/>
      <c r="LVY55" s="108"/>
      <c r="LVZ55" s="108"/>
      <c r="LWA55" s="108"/>
      <c r="LWB55" s="108"/>
      <c r="LWC55" s="108"/>
      <c r="LWD55" s="108"/>
      <c r="LWE55" s="108"/>
      <c r="LWF55" s="108"/>
      <c r="LWG55" s="108"/>
      <c r="LWH55" s="108"/>
      <c r="LWI55" s="108"/>
      <c r="LWJ55" s="108"/>
      <c r="LWK55" s="108"/>
      <c r="LWL55" s="108"/>
      <c r="LWM55" s="108"/>
      <c r="LWN55" s="108"/>
      <c r="LWO55" s="108"/>
      <c r="LWP55" s="108"/>
      <c r="LWQ55" s="108"/>
      <c r="LWR55" s="108"/>
      <c r="LWS55" s="108"/>
      <c r="LWT55" s="108"/>
      <c r="LWU55" s="108"/>
      <c r="LWV55" s="108"/>
      <c r="LWW55" s="108"/>
      <c r="LWX55" s="108"/>
      <c r="LWY55" s="108"/>
      <c r="LWZ55" s="108"/>
      <c r="LXA55" s="108"/>
      <c r="LXB55" s="108"/>
      <c r="LXC55" s="108"/>
      <c r="LXD55" s="108"/>
      <c r="LXE55" s="108"/>
      <c r="LXF55" s="108"/>
      <c r="LXG55" s="108"/>
      <c r="LXH55" s="108"/>
      <c r="LXI55" s="108"/>
      <c r="LXJ55" s="108"/>
      <c r="LXK55" s="108"/>
      <c r="LXL55" s="108"/>
      <c r="LXM55" s="108"/>
      <c r="LXN55" s="108"/>
      <c r="LXO55" s="108"/>
      <c r="LXP55" s="108"/>
      <c r="LXQ55" s="108"/>
      <c r="LXR55" s="108"/>
      <c r="LXS55" s="108"/>
      <c r="LXT55" s="108"/>
      <c r="LXU55" s="108"/>
      <c r="LXV55" s="108"/>
      <c r="LXW55" s="108"/>
      <c r="LXX55" s="108"/>
      <c r="LXY55" s="108"/>
      <c r="LXZ55" s="108"/>
      <c r="LYA55" s="108"/>
      <c r="LYB55" s="108"/>
      <c r="LYC55" s="108"/>
      <c r="LYD55" s="108"/>
      <c r="LYE55" s="108"/>
      <c r="LYF55" s="108"/>
      <c r="LYG55" s="108"/>
      <c r="LYH55" s="108"/>
      <c r="LYI55" s="108"/>
      <c r="LYJ55" s="108"/>
      <c r="LYK55" s="108"/>
      <c r="LYL55" s="108"/>
      <c r="LYM55" s="108"/>
      <c r="LYN55" s="108"/>
      <c r="LYO55" s="108"/>
      <c r="LYP55" s="108"/>
      <c r="LYQ55" s="108"/>
      <c r="LYR55" s="108"/>
      <c r="LYS55" s="108"/>
      <c r="LYT55" s="108"/>
      <c r="LYU55" s="108"/>
      <c r="LYV55" s="108"/>
      <c r="LYW55" s="108"/>
      <c r="LYX55" s="108"/>
      <c r="LYY55" s="108"/>
      <c r="LYZ55" s="108"/>
      <c r="LZA55" s="108"/>
      <c r="LZB55" s="108"/>
      <c r="LZC55" s="108"/>
      <c r="LZD55" s="108"/>
      <c r="LZE55" s="108"/>
      <c r="LZF55" s="108"/>
      <c r="LZG55" s="108"/>
      <c r="LZH55" s="108"/>
      <c r="LZI55" s="108"/>
      <c r="LZJ55" s="108"/>
      <c r="LZK55" s="108"/>
      <c r="LZL55" s="108"/>
      <c r="LZM55" s="108"/>
      <c r="LZN55" s="108"/>
      <c r="LZO55" s="108"/>
      <c r="LZP55" s="108"/>
      <c r="LZQ55" s="108"/>
      <c r="LZR55" s="108"/>
      <c r="LZS55" s="108"/>
      <c r="LZT55" s="108"/>
      <c r="LZU55" s="108"/>
      <c r="LZV55" s="108"/>
      <c r="LZW55" s="108"/>
      <c r="LZX55" s="108"/>
      <c r="LZY55" s="108"/>
      <c r="LZZ55" s="108"/>
      <c r="MAA55" s="108"/>
      <c r="MAB55" s="108"/>
      <c r="MAC55" s="108"/>
      <c r="MAD55" s="108"/>
      <c r="MAE55" s="108"/>
      <c r="MAF55" s="108"/>
      <c r="MAG55" s="108"/>
      <c r="MAH55" s="108"/>
      <c r="MAI55" s="108"/>
      <c r="MAJ55" s="108"/>
      <c r="MAK55" s="108"/>
      <c r="MAL55" s="108"/>
      <c r="MAM55" s="108"/>
      <c r="MAN55" s="108"/>
      <c r="MAO55" s="108"/>
      <c r="MAP55" s="108"/>
      <c r="MAQ55" s="108"/>
      <c r="MAR55" s="108"/>
      <c r="MAS55" s="108"/>
      <c r="MAT55" s="108"/>
      <c r="MAU55" s="108"/>
      <c r="MAV55" s="108"/>
      <c r="MAW55" s="108"/>
      <c r="MAX55" s="108"/>
      <c r="MAY55" s="108"/>
      <c r="MAZ55" s="108"/>
      <c r="MBA55" s="108"/>
      <c r="MBB55" s="108"/>
      <c r="MBC55" s="108"/>
      <c r="MBD55" s="108"/>
      <c r="MBE55" s="108"/>
      <c r="MBF55" s="108"/>
      <c r="MBG55" s="108"/>
      <c r="MBH55" s="108"/>
      <c r="MBI55" s="108"/>
      <c r="MBJ55" s="108"/>
      <c r="MBK55" s="108"/>
      <c r="MBL55" s="108"/>
      <c r="MBM55" s="108"/>
      <c r="MBN55" s="108"/>
      <c r="MBO55" s="108"/>
      <c r="MBP55" s="108"/>
      <c r="MBQ55" s="108"/>
      <c r="MBR55" s="108"/>
      <c r="MBS55" s="108"/>
      <c r="MBT55" s="108"/>
      <c r="MBU55" s="108"/>
      <c r="MBV55" s="108"/>
      <c r="MBW55" s="108"/>
      <c r="MBX55" s="108"/>
      <c r="MBY55" s="108"/>
      <c r="MBZ55" s="108"/>
      <c r="MCA55" s="108"/>
      <c r="MCB55" s="108"/>
      <c r="MCC55" s="108"/>
      <c r="MCD55" s="108"/>
      <c r="MCE55" s="108"/>
      <c r="MCF55" s="108"/>
      <c r="MCG55" s="108"/>
      <c r="MCH55" s="108"/>
      <c r="MCI55" s="108"/>
      <c r="MCJ55" s="108"/>
      <c r="MCK55" s="108"/>
      <c r="MCL55" s="108"/>
      <c r="MCM55" s="108"/>
      <c r="MCN55" s="108"/>
      <c r="MCO55" s="108"/>
      <c r="MCP55" s="108"/>
      <c r="MCQ55" s="108"/>
      <c r="MCR55" s="108"/>
      <c r="MCS55" s="108"/>
      <c r="MCT55" s="108"/>
      <c r="MCU55" s="108"/>
      <c r="MCV55" s="108"/>
      <c r="MCW55" s="108"/>
      <c r="MCX55" s="108"/>
      <c r="MCY55" s="108"/>
      <c r="MCZ55" s="108"/>
      <c r="MDA55" s="108"/>
      <c r="MDB55" s="108"/>
      <c r="MDC55" s="108"/>
      <c r="MDD55" s="108"/>
      <c r="MDE55" s="108"/>
      <c r="MDF55" s="108"/>
      <c r="MDG55" s="108"/>
      <c r="MDH55" s="108"/>
      <c r="MDI55" s="108"/>
      <c r="MDJ55" s="108"/>
      <c r="MDK55" s="108"/>
      <c r="MDL55" s="108"/>
      <c r="MDM55" s="108"/>
      <c r="MDN55" s="108"/>
      <c r="MDO55" s="108"/>
      <c r="MDP55" s="108"/>
      <c r="MDQ55" s="108"/>
      <c r="MDR55" s="108"/>
      <c r="MDS55" s="108"/>
      <c r="MDT55" s="108"/>
      <c r="MDU55" s="108"/>
      <c r="MDV55" s="108"/>
      <c r="MDW55" s="108"/>
      <c r="MDX55" s="108"/>
      <c r="MDY55" s="108"/>
      <c r="MDZ55" s="108"/>
      <c r="MEA55" s="108"/>
      <c r="MEB55" s="108"/>
      <c r="MEC55" s="108"/>
      <c r="MED55" s="108"/>
      <c r="MEE55" s="108"/>
      <c r="MEF55" s="108"/>
      <c r="MEG55" s="108"/>
      <c r="MEH55" s="108"/>
      <c r="MEI55" s="108"/>
      <c r="MEJ55" s="108"/>
      <c r="MEK55" s="108"/>
      <c r="MEL55" s="108"/>
      <c r="MEM55" s="108"/>
      <c r="MEN55" s="108"/>
      <c r="MEO55" s="108"/>
      <c r="MEP55" s="108"/>
      <c r="MEQ55" s="108"/>
      <c r="MER55" s="108"/>
      <c r="MES55" s="108"/>
      <c r="MET55" s="108"/>
      <c r="MEU55" s="108"/>
      <c r="MEV55" s="108"/>
      <c r="MEW55" s="108"/>
      <c r="MEX55" s="108"/>
      <c r="MEY55" s="108"/>
      <c r="MEZ55" s="108"/>
      <c r="MFA55" s="108"/>
      <c r="MFB55" s="108"/>
      <c r="MFC55" s="108"/>
      <c r="MFD55" s="108"/>
      <c r="MFE55" s="108"/>
      <c r="MFF55" s="108"/>
      <c r="MFG55" s="108"/>
      <c r="MFH55" s="108"/>
      <c r="MFI55" s="108"/>
      <c r="MFJ55" s="108"/>
      <c r="MFK55" s="108"/>
      <c r="MFL55" s="108"/>
      <c r="MFM55" s="108"/>
      <c r="MFN55" s="108"/>
      <c r="MFO55" s="108"/>
      <c r="MFP55" s="108"/>
      <c r="MFQ55" s="108"/>
      <c r="MFR55" s="108"/>
      <c r="MFS55" s="108"/>
      <c r="MFT55" s="108"/>
      <c r="MFU55" s="108"/>
      <c r="MFV55" s="108"/>
      <c r="MFW55" s="108"/>
      <c r="MFX55" s="108"/>
      <c r="MFY55" s="108"/>
      <c r="MFZ55" s="108"/>
      <c r="MGA55" s="108"/>
      <c r="MGB55" s="108"/>
      <c r="MGC55" s="108"/>
      <c r="MGD55" s="108"/>
      <c r="MGE55" s="108"/>
      <c r="MGF55" s="108"/>
      <c r="MGG55" s="108"/>
      <c r="MGH55" s="108"/>
      <c r="MGI55" s="108"/>
      <c r="MGJ55" s="108"/>
      <c r="MGK55" s="108"/>
      <c r="MGL55" s="108"/>
      <c r="MGM55" s="108"/>
      <c r="MGN55" s="108"/>
      <c r="MGO55" s="108"/>
      <c r="MGP55" s="108"/>
      <c r="MGQ55" s="108"/>
      <c r="MGR55" s="108"/>
      <c r="MGS55" s="108"/>
      <c r="MGT55" s="108"/>
      <c r="MGU55" s="108"/>
      <c r="MGV55" s="108"/>
      <c r="MGW55" s="108"/>
      <c r="MGX55" s="108"/>
      <c r="MGY55" s="108"/>
      <c r="MGZ55" s="108"/>
      <c r="MHA55" s="108"/>
      <c r="MHB55" s="108"/>
      <c r="MHC55" s="108"/>
      <c r="MHD55" s="108"/>
      <c r="MHE55" s="108"/>
      <c r="MHF55" s="108"/>
      <c r="MHG55" s="108"/>
      <c r="MHH55" s="108"/>
      <c r="MHI55" s="108"/>
      <c r="MHJ55" s="108"/>
      <c r="MHK55" s="108"/>
      <c r="MHL55" s="108"/>
      <c r="MHM55" s="108"/>
      <c r="MHN55" s="108"/>
      <c r="MHO55" s="108"/>
      <c r="MHP55" s="108"/>
      <c r="MHQ55" s="108"/>
      <c r="MHR55" s="108"/>
      <c r="MHS55" s="108"/>
      <c r="MHT55" s="108"/>
      <c r="MHU55" s="108"/>
      <c r="MHV55" s="108"/>
      <c r="MHW55" s="108"/>
      <c r="MHX55" s="108"/>
      <c r="MHY55" s="108"/>
      <c r="MHZ55" s="108"/>
      <c r="MIA55" s="108"/>
      <c r="MIB55" s="108"/>
      <c r="MIC55" s="108"/>
      <c r="MID55" s="108"/>
      <c r="MIE55" s="108"/>
      <c r="MIF55" s="108"/>
      <c r="MIG55" s="108"/>
      <c r="MIH55" s="108"/>
      <c r="MII55" s="108"/>
      <c r="MIJ55" s="108"/>
      <c r="MIK55" s="108"/>
      <c r="MIL55" s="108"/>
      <c r="MIM55" s="108"/>
      <c r="MIN55" s="108"/>
      <c r="MIO55" s="108"/>
      <c r="MIP55" s="108"/>
      <c r="MIQ55" s="108"/>
      <c r="MIR55" s="108"/>
      <c r="MIS55" s="108"/>
      <c r="MIT55" s="108"/>
      <c r="MIU55" s="108"/>
      <c r="MIV55" s="108"/>
      <c r="MIW55" s="108"/>
      <c r="MIX55" s="108"/>
      <c r="MIY55" s="108"/>
      <c r="MIZ55" s="108"/>
      <c r="MJA55" s="108"/>
      <c r="MJB55" s="108"/>
      <c r="MJC55" s="108"/>
      <c r="MJD55" s="108"/>
      <c r="MJE55" s="108"/>
      <c r="MJF55" s="108"/>
      <c r="MJG55" s="108"/>
      <c r="MJH55" s="108"/>
      <c r="MJI55" s="108"/>
      <c r="MJJ55" s="108"/>
      <c r="MJK55" s="108"/>
      <c r="MJL55" s="108"/>
      <c r="MJM55" s="108"/>
      <c r="MJN55" s="108"/>
      <c r="MJO55" s="108"/>
      <c r="MJP55" s="108"/>
      <c r="MJQ55" s="108"/>
      <c r="MJR55" s="108"/>
      <c r="MJS55" s="108"/>
      <c r="MJT55" s="108"/>
      <c r="MJU55" s="108"/>
      <c r="MJV55" s="108"/>
      <c r="MJW55" s="108"/>
      <c r="MJX55" s="108"/>
      <c r="MJY55" s="108"/>
      <c r="MJZ55" s="108"/>
      <c r="MKA55" s="108"/>
      <c r="MKB55" s="108"/>
      <c r="MKC55" s="108"/>
      <c r="MKD55" s="108"/>
      <c r="MKE55" s="108"/>
      <c r="MKF55" s="108"/>
      <c r="MKG55" s="108"/>
      <c r="MKH55" s="108"/>
      <c r="MKI55" s="108"/>
      <c r="MKJ55" s="108"/>
      <c r="MKK55" s="108"/>
      <c r="MKL55" s="108"/>
      <c r="MKM55" s="108"/>
      <c r="MKN55" s="108"/>
      <c r="MKO55" s="108"/>
      <c r="MKP55" s="108"/>
      <c r="MKQ55" s="108"/>
      <c r="MKR55" s="108"/>
      <c r="MKS55" s="108"/>
      <c r="MKT55" s="108"/>
      <c r="MKU55" s="108"/>
      <c r="MKV55" s="108"/>
      <c r="MKW55" s="108"/>
      <c r="MKX55" s="108"/>
      <c r="MKY55" s="108"/>
      <c r="MKZ55" s="108"/>
      <c r="MLA55" s="108"/>
      <c r="MLB55" s="108"/>
      <c r="MLC55" s="108"/>
      <c r="MLD55" s="108"/>
      <c r="MLE55" s="108"/>
      <c r="MLF55" s="108"/>
      <c r="MLG55" s="108"/>
      <c r="MLH55" s="108"/>
      <c r="MLI55" s="108"/>
      <c r="MLJ55" s="108"/>
      <c r="MLK55" s="108"/>
      <c r="MLL55" s="108"/>
      <c r="MLM55" s="108"/>
      <c r="MLN55" s="108"/>
      <c r="MLO55" s="108"/>
      <c r="MLP55" s="108"/>
      <c r="MLQ55" s="108"/>
      <c r="MLR55" s="108"/>
      <c r="MLS55" s="108"/>
      <c r="MLT55" s="108"/>
      <c r="MLU55" s="108"/>
      <c r="MLV55" s="108"/>
      <c r="MLW55" s="108"/>
      <c r="MLX55" s="108"/>
      <c r="MLY55" s="108"/>
      <c r="MLZ55" s="108"/>
      <c r="MMA55" s="108"/>
      <c r="MMB55" s="108"/>
      <c r="MMC55" s="108"/>
      <c r="MMD55" s="108"/>
      <c r="MME55" s="108"/>
      <c r="MMF55" s="108"/>
      <c r="MMG55" s="108"/>
      <c r="MMH55" s="108"/>
      <c r="MMI55" s="108"/>
      <c r="MMJ55" s="108"/>
      <c r="MMK55" s="108"/>
      <c r="MML55" s="108"/>
      <c r="MMM55" s="108"/>
      <c r="MMN55" s="108"/>
      <c r="MMO55" s="108"/>
      <c r="MMP55" s="108"/>
      <c r="MMQ55" s="108"/>
      <c r="MMR55" s="108"/>
      <c r="MMS55" s="108"/>
      <c r="MMT55" s="108"/>
      <c r="MMU55" s="108"/>
      <c r="MMV55" s="108"/>
      <c r="MMW55" s="108"/>
      <c r="MMX55" s="108"/>
      <c r="MMY55" s="108"/>
      <c r="MMZ55" s="108"/>
      <c r="MNA55" s="108"/>
      <c r="MNB55" s="108"/>
      <c r="MNC55" s="108"/>
      <c r="MND55" s="108"/>
      <c r="MNE55" s="108"/>
      <c r="MNF55" s="108"/>
      <c r="MNG55" s="108"/>
      <c r="MNH55" s="108"/>
      <c r="MNI55" s="108"/>
      <c r="MNJ55" s="108"/>
      <c r="MNK55" s="108"/>
      <c r="MNL55" s="108"/>
      <c r="MNM55" s="108"/>
      <c r="MNN55" s="108"/>
      <c r="MNO55" s="108"/>
      <c r="MNP55" s="108"/>
      <c r="MNQ55" s="108"/>
      <c r="MNR55" s="108"/>
      <c r="MNS55" s="108"/>
      <c r="MNT55" s="108"/>
      <c r="MNU55" s="108"/>
      <c r="MNV55" s="108"/>
      <c r="MNW55" s="108"/>
      <c r="MNX55" s="108"/>
      <c r="MNY55" s="108"/>
      <c r="MNZ55" s="108"/>
      <c r="MOA55" s="108"/>
      <c r="MOB55" s="108"/>
      <c r="MOC55" s="108"/>
      <c r="MOD55" s="108"/>
      <c r="MOE55" s="108"/>
      <c r="MOF55" s="108"/>
      <c r="MOG55" s="108"/>
      <c r="MOH55" s="108"/>
      <c r="MOI55" s="108"/>
      <c r="MOJ55" s="108"/>
      <c r="MOK55" s="108"/>
      <c r="MOL55" s="108"/>
      <c r="MOM55" s="108"/>
      <c r="MON55" s="108"/>
      <c r="MOO55" s="108"/>
      <c r="MOP55" s="108"/>
      <c r="MOQ55" s="108"/>
      <c r="MOR55" s="108"/>
      <c r="MOS55" s="108"/>
      <c r="MOT55" s="108"/>
      <c r="MOU55" s="108"/>
      <c r="MOV55" s="108"/>
      <c r="MOW55" s="108"/>
      <c r="MOX55" s="108"/>
      <c r="MOY55" s="108"/>
      <c r="MOZ55" s="108"/>
      <c r="MPA55" s="108"/>
      <c r="MPB55" s="108"/>
      <c r="MPC55" s="108"/>
      <c r="MPD55" s="108"/>
      <c r="MPE55" s="108"/>
      <c r="MPF55" s="108"/>
      <c r="MPG55" s="108"/>
      <c r="MPH55" s="108"/>
      <c r="MPI55" s="108"/>
      <c r="MPJ55" s="108"/>
      <c r="MPK55" s="108"/>
      <c r="MPL55" s="108"/>
      <c r="MPM55" s="108"/>
      <c r="MPN55" s="108"/>
      <c r="MPO55" s="108"/>
      <c r="MPP55" s="108"/>
      <c r="MPQ55" s="108"/>
      <c r="MPR55" s="108"/>
      <c r="MPS55" s="108"/>
      <c r="MPT55" s="108"/>
      <c r="MPU55" s="108"/>
      <c r="MPV55" s="108"/>
      <c r="MPW55" s="108"/>
      <c r="MPX55" s="108"/>
      <c r="MPY55" s="108"/>
      <c r="MPZ55" s="108"/>
      <c r="MQA55" s="108"/>
      <c r="MQB55" s="108"/>
      <c r="MQC55" s="108"/>
      <c r="MQD55" s="108"/>
      <c r="MQE55" s="108"/>
      <c r="MQF55" s="108"/>
      <c r="MQG55" s="108"/>
      <c r="MQH55" s="108"/>
      <c r="MQI55" s="108"/>
      <c r="MQJ55" s="108"/>
      <c r="MQK55" s="108"/>
      <c r="MQL55" s="108"/>
      <c r="MQM55" s="108"/>
      <c r="MQN55" s="108"/>
      <c r="MQO55" s="108"/>
      <c r="MQP55" s="108"/>
      <c r="MQQ55" s="108"/>
      <c r="MQR55" s="108"/>
      <c r="MQS55" s="108"/>
      <c r="MQT55" s="108"/>
      <c r="MQU55" s="108"/>
      <c r="MQV55" s="108"/>
      <c r="MQW55" s="108"/>
      <c r="MQX55" s="108"/>
      <c r="MQY55" s="108"/>
      <c r="MQZ55" s="108"/>
      <c r="MRA55" s="108"/>
      <c r="MRB55" s="108"/>
      <c r="MRC55" s="108"/>
      <c r="MRD55" s="108"/>
      <c r="MRE55" s="108"/>
      <c r="MRF55" s="108"/>
      <c r="MRG55" s="108"/>
      <c r="MRH55" s="108"/>
      <c r="MRI55" s="108"/>
      <c r="MRJ55" s="108"/>
      <c r="MRK55" s="108"/>
      <c r="MRL55" s="108"/>
      <c r="MRM55" s="108"/>
      <c r="MRN55" s="108"/>
      <c r="MRO55" s="108"/>
      <c r="MRP55" s="108"/>
      <c r="MRQ55" s="108"/>
      <c r="MRR55" s="108"/>
      <c r="MRS55" s="108"/>
      <c r="MRT55" s="108"/>
      <c r="MRU55" s="108"/>
      <c r="MRV55" s="108"/>
      <c r="MRW55" s="108"/>
      <c r="MRX55" s="108"/>
      <c r="MRY55" s="108"/>
      <c r="MRZ55" s="108"/>
      <c r="MSA55" s="108"/>
      <c r="MSB55" s="108"/>
      <c r="MSC55" s="108"/>
      <c r="MSD55" s="108"/>
      <c r="MSE55" s="108"/>
      <c r="MSF55" s="108"/>
      <c r="MSG55" s="108"/>
      <c r="MSH55" s="108"/>
      <c r="MSI55" s="108"/>
      <c r="MSJ55" s="108"/>
      <c r="MSK55" s="108"/>
      <c r="MSL55" s="108"/>
      <c r="MSM55" s="108"/>
      <c r="MSN55" s="108"/>
      <c r="MSO55" s="108"/>
      <c r="MSP55" s="108"/>
      <c r="MSQ55" s="108"/>
      <c r="MSR55" s="108"/>
      <c r="MSS55" s="108"/>
      <c r="MST55" s="108"/>
      <c r="MSU55" s="108"/>
      <c r="MSV55" s="108"/>
      <c r="MSW55" s="108"/>
      <c r="MSX55" s="108"/>
      <c r="MSY55" s="108"/>
      <c r="MSZ55" s="108"/>
      <c r="MTA55" s="108"/>
      <c r="MTB55" s="108"/>
      <c r="MTC55" s="108"/>
      <c r="MTD55" s="108"/>
      <c r="MTE55" s="108"/>
      <c r="MTF55" s="108"/>
      <c r="MTG55" s="108"/>
      <c r="MTH55" s="108"/>
      <c r="MTI55" s="108"/>
      <c r="MTJ55" s="108"/>
      <c r="MTK55" s="108"/>
      <c r="MTL55" s="108"/>
      <c r="MTM55" s="108"/>
      <c r="MTN55" s="108"/>
      <c r="MTO55" s="108"/>
      <c r="MTP55" s="108"/>
      <c r="MTQ55" s="108"/>
      <c r="MTR55" s="108"/>
      <c r="MTS55" s="108"/>
      <c r="MTT55" s="108"/>
      <c r="MTU55" s="108"/>
      <c r="MTV55" s="108"/>
      <c r="MTW55" s="108"/>
      <c r="MTX55" s="108"/>
      <c r="MTY55" s="108"/>
      <c r="MTZ55" s="108"/>
      <c r="MUA55" s="108"/>
      <c r="MUB55" s="108"/>
      <c r="MUC55" s="108"/>
      <c r="MUD55" s="108"/>
      <c r="MUE55" s="108"/>
      <c r="MUF55" s="108"/>
      <c r="MUG55" s="108"/>
      <c r="MUH55" s="108"/>
      <c r="MUI55" s="108"/>
      <c r="MUJ55" s="108"/>
      <c r="MUK55" s="108"/>
      <c r="MUL55" s="108"/>
      <c r="MUM55" s="108"/>
      <c r="MUN55" s="108"/>
      <c r="MUO55" s="108"/>
      <c r="MUP55" s="108"/>
      <c r="MUQ55" s="108"/>
      <c r="MUR55" s="108"/>
      <c r="MUS55" s="108"/>
      <c r="MUT55" s="108"/>
      <c r="MUU55" s="108"/>
      <c r="MUV55" s="108"/>
      <c r="MUW55" s="108"/>
      <c r="MUX55" s="108"/>
      <c r="MUY55" s="108"/>
      <c r="MUZ55" s="108"/>
      <c r="MVA55" s="108"/>
      <c r="MVB55" s="108"/>
      <c r="MVC55" s="108"/>
      <c r="MVD55" s="108"/>
      <c r="MVE55" s="108"/>
      <c r="MVF55" s="108"/>
      <c r="MVG55" s="108"/>
      <c r="MVH55" s="108"/>
      <c r="MVI55" s="108"/>
      <c r="MVJ55" s="108"/>
      <c r="MVK55" s="108"/>
      <c r="MVL55" s="108"/>
      <c r="MVM55" s="108"/>
      <c r="MVN55" s="108"/>
      <c r="MVO55" s="108"/>
      <c r="MVP55" s="108"/>
      <c r="MVQ55" s="108"/>
      <c r="MVR55" s="108"/>
      <c r="MVS55" s="108"/>
      <c r="MVT55" s="108"/>
      <c r="MVU55" s="108"/>
      <c r="MVV55" s="108"/>
      <c r="MVW55" s="108"/>
      <c r="MVX55" s="108"/>
      <c r="MVY55" s="108"/>
      <c r="MVZ55" s="108"/>
      <c r="MWA55" s="108"/>
      <c r="MWB55" s="108"/>
      <c r="MWC55" s="108"/>
      <c r="MWD55" s="108"/>
      <c r="MWE55" s="108"/>
      <c r="MWF55" s="108"/>
      <c r="MWG55" s="108"/>
      <c r="MWH55" s="108"/>
      <c r="MWI55" s="108"/>
      <c r="MWJ55" s="108"/>
      <c r="MWK55" s="108"/>
      <c r="MWL55" s="108"/>
      <c r="MWM55" s="108"/>
      <c r="MWN55" s="108"/>
      <c r="MWO55" s="108"/>
      <c r="MWP55" s="108"/>
      <c r="MWQ55" s="108"/>
      <c r="MWR55" s="108"/>
      <c r="MWS55" s="108"/>
      <c r="MWT55" s="108"/>
      <c r="MWU55" s="108"/>
      <c r="MWV55" s="108"/>
      <c r="MWW55" s="108"/>
      <c r="MWX55" s="108"/>
      <c r="MWY55" s="108"/>
      <c r="MWZ55" s="108"/>
      <c r="MXA55" s="108"/>
      <c r="MXB55" s="108"/>
      <c r="MXC55" s="108"/>
      <c r="MXD55" s="108"/>
      <c r="MXE55" s="108"/>
      <c r="MXF55" s="108"/>
      <c r="MXG55" s="108"/>
      <c r="MXH55" s="108"/>
      <c r="MXI55" s="108"/>
      <c r="MXJ55" s="108"/>
      <c r="MXK55" s="108"/>
      <c r="MXL55" s="108"/>
      <c r="MXM55" s="108"/>
      <c r="MXN55" s="108"/>
      <c r="MXO55" s="108"/>
      <c r="MXP55" s="108"/>
      <c r="MXQ55" s="108"/>
      <c r="MXR55" s="108"/>
      <c r="MXS55" s="108"/>
      <c r="MXT55" s="108"/>
      <c r="MXU55" s="108"/>
      <c r="MXV55" s="108"/>
      <c r="MXW55" s="108"/>
      <c r="MXX55" s="108"/>
      <c r="MXY55" s="108"/>
      <c r="MXZ55" s="108"/>
      <c r="MYA55" s="108"/>
      <c r="MYB55" s="108"/>
      <c r="MYC55" s="108"/>
      <c r="MYD55" s="108"/>
      <c r="MYE55" s="108"/>
      <c r="MYF55" s="108"/>
      <c r="MYG55" s="108"/>
      <c r="MYH55" s="108"/>
      <c r="MYI55" s="108"/>
      <c r="MYJ55" s="108"/>
      <c r="MYK55" s="108"/>
      <c r="MYL55" s="108"/>
      <c r="MYM55" s="108"/>
      <c r="MYN55" s="108"/>
      <c r="MYO55" s="108"/>
      <c r="MYP55" s="108"/>
      <c r="MYQ55" s="108"/>
      <c r="MYR55" s="108"/>
      <c r="MYS55" s="108"/>
      <c r="MYT55" s="108"/>
      <c r="MYU55" s="108"/>
      <c r="MYV55" s="108"/>
      <c r="MYW55" s="108"/>
      <c r="MYX55" s="108"/>
      <c r="MYY55" s="108"/>
      <c r="MYZ55" s="108"/>
      <c r="MZA55" s="108"/>
      <c r="MZB55" s="108"/>
      <c r="MZC55" s="108"/>
      <c r="MZD55" s="108"/>
      <c r="MZE55" s="108"/>
      <c r="MZF55" s="108"/>
      <c r="MZG55" s="108"/>
      <c r="MZH55" s="108"/>
      <c r="MZI55" s="108"/>
      <c r="MZJ55" s="108"/>
      <c r="MZK55" s="108"/>
      <c r="MZL55" s="108"/>
      <c r="MZM55" s="108"/>
      <c r="MZN55" s="108"/>
      <c r="MZO55" s="108"/>
      <c r="MZP55" s="108"/>
      <c r="MZQ55" s="108"/>
      <c r="MZR55" s="108"/>
      <c r="MZS55" s="108"/>
      <c r="MZT55" s="108"/>
      <c r="MZU55" s="108"/>
      <c r="MZV55" s="108"/>
      <c r="MZW55" s="108"/>
      <c r="MZX55" s="108"/>
      <c r="MZY55" s="108"/>
      <c r="MZZ55" s="108"/>
      <c r="NAA55" s="108"/>
      <c r="NAB55" s="108"/>
      <c r="NAC55" s="108"/>
      <c r="NAD55" s="108"/>
      <c r="NAE55" s="108"/>
      <c r="NAF55" s="108"/>
      <c r="NAG55" s="108"/>
      <c r="NAH55" s="108"/>
      <c r="NAI55" s="108"/>
      <c r="NAJ55" s="108"/>
      <c r="NAK55" s="108"/>
      <c r="NAL55" s="108"/>
      <c r="NAM55" s="108"/>
      <c r="NAN55" s="108"/>
      <c r="NAO55" s="108"/>
      <c r="NAP55" s="108"/>
      <c r="NAQ55" s="108"/>
      <c r="NAR55" s="108"/>
      <c r="NAS55" s="108"/>
      <c r="NAT55" s="108"/>
      <c r="NAU55" s="108"/>
      <c r="NAV55" s="108"/>
      <c r="NAW55" s="108"/>
      <c r="NAX55" s="108"/>
      <c r="NAY55" s="108"/>
      <c r="NAZ55" s="108"/>
      <c r="NBA55" s="108"/>
      <c r="NBB55" s="108"/>
      <c r="NBC55" s="108"/>
      <c r="NBD55" s="108"/>
      <c r="NBE55" s="108"/>
      <c r="NBF55" s="108"/>
      <c r="NBG55" s="108"/>
      <c r="NBH55" s="108"/>
      <c r="NBI55" s="108"/>
      <c r="NBJ55" s="108"/>
      <c r="NBK55" s="108"/>
      <c r="NBL55" s="108"/>
      <c r="NBM55" s="108"/>
      <c r="NBN55" s="108"/>
      <c r="NBO55" s="108"/>
      <c r="NBP55" s="108"/>
      <c r="NBQ55" s="108"/>
      <c r="NBR55" s="108"/>
      <c r="NBS55" s="108"/>
      <c r="NBT55" s="108"/>
      <c r="NBU55" s="108"/>
      <c r="NBV55" s="108"/>
      <c r="NBW55" s="108"/>
      <c r="NBX55" s="108"/>
      <c r="NBY55" s="108"/>
      <c r="NBZ55" s="108"/>
      <c r="NCA55" s="108"/>
      <c r="NCB55" s="108"/>
      <c r="NCC55" s="108"/>
      <c r="NCD55" s="108"/>
      <c r="NCE55" s="108"/>
      <c r="NCF55" s="108"/>
      <c r="NCG55" s="108"/>
      <c r="NCH55" s="108"/>
      <c r="NCI55" s="108"/>
      <c r="NCJ55" s="108"/>
      <c r="NCK55" s="108"/>
      <c r="NCL55" s="108"/>
      <c r="NCM55" s="108"/>
      <c r="NCN55" s="108"/>
      <c r="NCO55" s="108"/>
      <c r="NCP55" s="108"/>
      <c r="NCQ55" s="108"/>
      <c r="NCR55" s="108"/>
      <c r="NCS55" s="108"/>
      <c r="NCT55" s="108"/>
      <c r="NCU55" s="108"/>
      <c r="NCV55" s="108"/>
      <c r="NCW55" s="108"/>
      <c r="NCX55" s="108"/>
      <c r="NCY55" s="108"/>
      <c r="NCZ55" s="108"/>
      <c r="NDA55" s="108"/>
      <c r="NDB55" s="108"/>
      <c r="NDC55" s="108"/>
      <c r="NDD55" s="108"/>
      <c r="NDE55" s="108"/>
      <c r="NDF55" s="108"/>
      <c r="NDG55" s="108"/>
      <c r="NDH55" s="108"/>
      <c r="NDI55" s="108"/>
      <c r="NDJ55" s="108"/>
      <c r="NDK55" s="108"/>
      <c r="NDL55" s="108"/>
      <c r="NDM55" s="108"/>
      <c r="NDN55" s="108"/>
      <c r="NDO55" s="108"/>
      <c r="NDP55" s="108"/>
      <c r="NDQ55" s="108"/>
      <c r="NDR55" s="108"/>
      <c r="NDS55" s="108"/>
      <c r="NDT55" s="108"/>
      <c r="NDU55" s="108"/>
      <c r="NDV55" s="108"/>
      <c r="NDW55" s="108"/>
      <c r="NDX55" s="108"/>
      <c r="NDY55" s="108"/>
      <c r="NDZ55" s="108"/>
      <c r="NEA55" s="108"/>
      <c r="NEB55" s="108"/>
      <c r="NEC55" s="108"/>
      <c r="NED55" s="108"/>
      <c r="NEE55" s="108"/>
      <c r="NEF55" s="108"/>
      <c r="NEG55" s="108"/>
      <c r="NEH55" s="108"/>
      <c r="NEI55" s="108"/>
      <c r="NEJ55" s="108"/>
      <c r="NEK55" s="108"/>
      <c r="NEL55" s="108"/>
      <c r="NEM55" s="108"/>
      <c r="NEN55" s="108"/>
      <c r="NEO55" s="108"/>
      <c r="NEP55" s="108"/>
      <c r="NEQ55" s="108"/>
      <c r="NER55" s="108"/>
      <c r="NES55" s="108"/>
      <c r="NET55" s="108"/>
      <c r="NEU55" s="108"/>
      <c r="NEV55" s="108"/>
      <c r="NEW55" s="108"/>
      <c r="NEX55" s="108"/>
      <c r="NEY55" s="108"/>
      <c r="NEZ55" s="108"/>
      <c r="NFA55" s="108"/>
      <c r="NFB55" s="108"/>
      <c r="NFC55" s="108"/>
      <c r="NFD55" s="108"/>
      <c r="NFE55" s="108"/>
      <c r="NFF55" s="108"/>
      <c r="NFG55" s="108"/>
      <c r="NFH55" s="108"/>
      <c r="NFI55" s="108"/>
      <c r="NFJ55" s="108"/>
      <c r="NFK55" s="108"/>
      <c r="NFL55" s="108"/>
      <c r="NFM55" s="108"/>
      <c r="NFN55" s="108"/>
      <c r="NFO55" s="108"/>
      <c r="NFP55" s="108"/>
      <c r="NFQ55" s="108"/>
      <c r="NFR55" s="108"/>
      <c r="NFS55" s="108"/>
      <c r="NFT55" s="108"/>
      <c r="NFU55" s="108"/>
      <c r="NFV55" s="108"/>
      <c r="NFW55" s="108"/>
      <c r="NFX55" s="108"/>
      <c r="NFY55" s="108"/>
      <c r="NFZ55" s="108"/>
      <c r="NGA55" s="108"/>
      <c r="NGB55" s="108"/>
      <c r="NGC55" s="108"/>
      <c r="NGD55" s="108"/>
      <c r="NGE55" s="108"/>
      <c r="NGF55" s="108"/>
      <c r="NGG55" s="108"/>
      <c r="NGH55" s="108"/>
      <c r="NGI55" s="108"/>
      <c r="NGJ55" s="108"/>
      <c r="NGK55" s="108"/>
      <c r="NGL55" s="108"/>
      <c r="NGM55" s="108"/>
      <c r="NGN55" s="108"/>
      <c r="NGO55" s="108"/>
      <c r="NGP55" s="108"/>
      <c r="NGQ55" s="108"/>
      <c r="NGR55" s="108"/>
      <c r="NGS55" s="108"/>
      <c r="NGT55" s="108"/>
      <c r="NGU55" s="108"/>
      <c r="NGV55" s="108"/>
      <c r="NGW55" s="108"/>
      <c r="NGX55" s="108"/>
      <c r="NGY55" s="108"/>
      <c r="NGZ55" s="108"/>
      <c r="NHA55" s="108"/>
      <c r="NHB55" s="108"/>
      <c r="NHC55" s="108"/>
      <c r="NHD55" s="108"/>
      <c r="NHE55" s="108"/>
      <c r="NHF55" s="108"/>
      <c r="NHG55" s="108"/>
      <c r="NHH55" s="108"/>
      <c r="NHI55" s="108"/>
      <c r="NHJ55" s="108"/>
      <c r="NHK55" s="108"/>
      <c r="NHL55" s="108"/>
      <c r="NHM55" s="108"/>
      <c r="NHN55" s="108"/>
      <c r="NHO55" s="108"/>
      <c r="NHP55" s="108"/>
      <c r="NHQ55" s="108"/>
      <c r="NHR55" s="108"/>
      <c r="NHS55" s="108"/>
      <c r="NHT55" s="108"/>
      <c r="NHU55" s="108"/>
      <c r="NHV55" s="108"/>
      <c r="NHW55" s="108"/>
      <c r="NHX55" s="108"/>
      <c r="NHY55" s="108"/>
      <c r="NHZ55" s="108"/>
      <c r="NIA55" s="108"/>
      <c r="NIB55" s="108"/>
      <c r="NIC55" s="108"/>
      <c r="NID55" s="108"/>
      <c r="NIE55" s="108"/>
      <c r="NIF55" s="108"/>
      <c r="NIG55" s="108"/>
      <c r="NIH55" s="108"/>
      <c r="NII55" s="108"/>
      <c r="NIJ55" s="108"/>
      <c r="NIK55" s="108"/>
      <c r="NIL55" s="108"/>
      <c r="NIM55" s="108"/>
      <c r="NIN55" s="108"/>
      <c r="NIO55" s="108"/>
      <c r="NIP55" s="108"/>
      <c r="NIQ55" s="108"/>
      <c r="NIR55" s="108"/>
      <c r="NIS55" s="108"/>
      <c r="NIT55" s="108"/>
      <c r="NIU55" s="108"/>
      <c r="NIV55" s="108"/>
      <c r="NIW55" s="108"/>
      <c r="NIX55" s="108"/>
      <c r="NIY55" s="108"/>
      <c r="NIZ55" s="108"/>
      <c r="NJA55" s="108"/>
      <c r="NJB55" s="108"/>
      <c r="NJC55" s="108"/>
      <c r="NJD55" s="108"/>
      <c r="NJE55" s="108"/>
      <c r="NJF55" s="108"/>
      <c r="NJG55" s="108"/>
      <c r="NJH55" s="108"/>
      <c r="NJI55" s="108"/>
      <c r="NJJ55" s="108"/>
      <c r="NJK55" s="108"/>
      <c r="NJL55" s="108"/>
      <c r="NJM55" s="108"/>
      <c r="NJN55" s="108"/>
      <c r="NJO55" s="108"/>
      <c r="NJP55" s="108"/>
      <c r="NJQ55" s="108"/>
      <c r="NJR55" s="108"/>
      <c r="NJS55" s="108"/>
      <c r="NJT55" s="108"/>
      <c r="NJU55" s="108"/>
      <c r="NJV55" s="108"/>
      <c r="NJW55" s="108"/>
      <c r="NJX55" s="108"/>
      <c r="NJY55" s="108"/>
      <c r="NJZ55" s="108"/>
      <c r="NKA55" s="108"/>
      <c r="NKB55" s="108"/>
      <c r="NKC55" s="108"/>
      <c r="NKD55" s="108"/>
      <c r="NKE55" s="108"/>
      <c r="NKF55" s="108"/>
      <c r="NKG55" s="108"/>
      <c r="NKH55" s="108"/>
      <c r="NKI55" s="108"/>
      <c r="NKJ55" s="108"/>
      <c r="NKK55" s="108"/>
      <c r="NKL55" s="108"/>
      <c r="NKM55" s="108"/>
      <c r="NKN55" s="108"/>
      <c r="NKO55" s="108"/>
      <c r="NKP55" s="108"/>
      <c r="NKQ55" s="108"/>
      <c r="NKR55" s="108"/>
      <c r="NKS55" s="108"/>
      <c r="NKT55" s="108"/>
      <c r="NKU55" s="108"/>
      <c r="NKV55" s="108"/>
      <c r="NKW55" s="108"/>
      <c r="NKX55" s="108"/>
      <c r="NKY55" s="108"/>
      <c r="NKZ55" s="108"/>
      <c r="NLA55" s="108"/>
      <c r="NLB55" s="108"/>
      <c r="NLC55" s="108"/>
      <c r="NLD55" s="108"/>
      <c r="NLE55" s="108"/>
      <c r="NLF55" s="108"/>
      <c r="NLG55" s="108"/>
      <c r="NLH55" s="108"/>
      <c r="NLI55" s="108"/>
      <c r="NLJ55" s="108"/>
      <c r="NLK55" s="108"/>
      <c r="NLL55" s="108"/>
      <c r="NLM55" s="108"/>
      <c r="NLN55" s="108"/>
      <c r="NLO55" s="108"/>
      <c r="NLP55" s="108"/>
      <c r="NLQ55" s="108"/>
      <c r="NLR55" s="108"/>
      <c r="NLS55" s="108"/>
      <c r="NLT55" s="108"/>
      <c r="NLU55" s="108"/>
      <c r="NLV55" s="108"/>
      <c r="NLW55" s="108"/>
      <c r="NLX55" s="108"/>
      <c r="NLY55" s="108"/>
      <c r="NLZ55" s="108"/>
      <c r="NMA55" s="108"/>
      <c r="NMB55" s="108"/>
      <c r="NMC55" s="108"/>
      <c r="NMD55" s="108"/>
      <c r="NME55" s="108"/>
      <c r="NMF55" s="108"/>
      <c r="NMG55" s="108"/>
      <c r="NMH55" s="108"/>
      <c r="NMI55" s="108"/>
      <c r="NMJ55" s="108"/>
      <c r="NMK55" s="108"/>
      <c r="NML55" s="108"/>
      <c r="NMM55" s="108"/>
      <c r="NMN55" s="108"/>
      <c r="NMO55" s="108"/>
      <c r="NMP55" s="108"/>
      <c r="NMQ55" s="108"/>
      <c r="NMR55" s="108"/>
      <c r="NMS55" s="108"/>
      <c r="NMT55" s="108"/>
      <c r="NMU55" s="108"/>
      <c r="NMV55" s="108"/>
      <c r="NMW55" s="108"/>
      <c r="NMX55" s="108"/>
      <c r="NMY55" s="108"/>
      <c r="NMZ55" s="108"/>
      <c r="NNA55" s="108"/>
      <c r="NNB55" s="108"/>
      <c r="NNC55" s="108"/>
      <c r="NND55" s="108"/>
      <c r="NNE55" s="108"/>
      <c r="NNF55" s="108"/>
      <c r="NNG55" s="108"/>
      <c r="NNH55" s="108"/>
      <c r="NNI55" s="108"/>
      <c r="NNJ55" s="108"/>
      <c r="NNK55" s="108"/>
      <c r="NNL55" s="108"/>
      <c r="NNM55" s="108"/>
      <c r="NNN55" s="108"/>
      <c r="NNO55" s="108"/>
      <c r="NNP55" s="108"/>
      <c r="NNQ55" s="108"/>
      <c r="NNR55" s="108"/>
      <c r="NNS55" s="108"/>
      <c r="NNT55" s="108"/>
      <c r="NNU55" s="108"/>
      <c r="NNV55" s="108"/>
      <c r="NNW55" s="108"/>
      <c r="NNX55" s="108"/>
      <c r="NNY55" s="108"/>
      <c r="NNZ55" s="108"/>
      <c r="NOA55" s="108"/>
      <c r="NOB55" s="108"/>
      <c r="NOC55" s="108"/>
      <c r="NOD55" s="108"/>
      <c r="NOE55" s="108"/>
      <c r="NOF55" s="108"/>
      <c r="NOG55" s="108"/>
      <c r="NOH55" s="108"/>
      <c r="NOI55" s="108"/>
      <c r="NOJ55" s="108"/>
      <c r="NOK55" s="108"/>
      <c r="NOL55" s="108"/>
      <c r="NOM55" s="108"/>
      <c r="NON55" s="108"/>
      <c r="NOO55" s="108"/>
      <c r="NOP55" s="108"/>
      <c r="NOQ55" s="108"/>
      <c r="NOR55" s="108"/>
      <c r="NOS55" s="108"/>
      <c r="NOT55" s="108"/>
      <c r="NOU55" s="108"/>
      <c r="NOV55" s="108"/>
      <c r="NOW55" s="108"/>
      <c r="NOX55" s="108"/>
      <c r="NOY55" s="108"/>
      <c r="NOZ55" s="108"/>
      <c r="NPA55" s="108"/>
      <c r="NPB55" s="108"/>
      <c r="NPC55" s="108"/>
      <c r="NPD55" s="108"/>
      <c r="NPE55" s="108"/>
      <c r="NPF55" s="108"/>
      <c r="NPG55" s="108"/>
      <c r="NPH55" s="108"/>
      <c r="NPI55" s="108"/>
      <c r="NPJ55" s="108"/>
      <c r="NPK55" s="108"/>
      <c r="NPL55" s="108"/>
      <c r="NPM55" s="108"/>
      <c r="NPN55" s="108"/>
      <c r="NPO55" s="108"/>
      <c r="NPP55" s="108"/>
      <c r="NPQ55" s="108"/>
      <c r="NPR55" s="108"/>
      <c r="NPS55" s="108"/>
      <c r="NPT55" s="108"/>
      <c r="NPU55" s="108"/>
      <c r="NPV55" s="108"/>
      <c r="NPW55" s="108"/>
      <c r="NPX55" s="108"/>
      <c r="NPY55" s="108"/>
      <c r="NPZ55" s="108"/>
      <c r="NQA55" s="108"/>
      <c r="NQB55" s="108"/>
      <c r="NQC55" s="108"/>
      <c r="NQD55" s="108"/>
      <c r="NQE55" s="108"/>
      <c r="NQF55" s="108"/>
      <c r="NQG55" s="108"/>
      <c r="NQH55" s="108"/>
      <c r="NQI55" s="108"/>
      <c r="NQJ55" s="108"/>
      <c r="NQK55" s="108"/>
      <c r="NQL55" s="108"/>
      <c r="NQM55" s="108"/>
      <c r="NQN55" s="108"/>
      <c r="NQO55" s="108"/>
      <c r="NQP55" s="108"/>
      <c r="NQQ55" s="108"/>
      <c r="NQR55" s="108"/>
      <c r="NQS55" s="108"/>
      <c r="NQT55" s="108"/>
      <c r="NQU55" s="108"/>
      <c r="NQV55" s="108"/>
      <c r="NQW55" s="108"/>
      <c r="NQX55" s="108"/>
      <c r="NQY55" s="108"/>
      <c r="NQZ55" s="108"/>
      <c r="NRA55" s="108"/>
      <c r="NRB55" s="108"/>
      <c r="NRC55" s="108"/>
      <c r="NRD55" s="108"/>
      <c r="NRE55" s="108"/>
      <c r="NRF55" s="108"/>
      <c r="NRG55" s="108"/>
      <c r="NRH55" s="108"/>
      <c r="NRI55" s="108"/>
      <c r="NRJ55" s="108"/>
      <c r="NRK55" s="108"/>
      <c r="NRL55" s="108"/>
      <c r="NRM55" s="108"/>
      <c r="NRN55" s="108"/>
      <c r="NRO55" s="108"/>
      <c r="NRP55" s="108"/>
      <c r="NRQ55" s="108"/>
      <c r="NRR55" s="108"/>
      <c r="NRS55" s="108"/>
      <c r="NRT55" s="108"/>
      <c r="NRU55" s="108"/>
      <c r="NRV55" s="108"/>
      <c r="NRW55" s="108"/>
      <c r="NRX55" s="108"/>
      <c r="NRY55" s="108"/>
      <c r="NRZ55" s="108"/>
      <c r="NSA55" s="108"/>
      <c r="NSB55" s="108"/>
      <c r="NSC55" s="108"/>
      <c r="NSD55" s="108"/>
      <c r="NSE55" s="108"/>
      <c r="NSF55" s="108"/>
      <c r="NSG55" s="108"/>
      <c r="NSH55" s="108"/>
      <c r="NSI55" s="108"/>
      <c r="NSJ55" s="108"/>
      <c r="NSK55" s="108"/>
      <c r="NSL55" s="108"/>
      <c r="NSM55" s="108"/>
      <c r="NSN55" s="108"/>
      <c r="NSO55" s="108"/>
      <c r="NSP55" s="108"/>
      <c r="NSQ55" s="108"/>
      <c r="NSR55" s="108"/>
      <c r="NSS55" s="108"/>
      <c r="NST55" s="108"/>
      <c r="NSU55" s="108"/>
      <c r="NSV55" s="108"/>
      <c r="NSW55" s="108"/>
      <c r="NSX55" s="108"/>
      <c r="NSY55" s="108"/>
      <c r="NSZ55" s="108"/>
      <c r="NTA55" s="108"/>
      <c r="NTB55" s="108"/>
      <c r="NTC55" s="108"/>
      <c r="NTD55" s="108"/>
      <c r="NTE55" s="108"/>
      <c r="NTF55" s="108"/>
      <c r="NTG55" s="108"/>
      <c r="NTH55" s="108"/>
      <c r="NTI55" s="108"/>
      <c r="NTJ55" s="108"/>
      <c r="NTK55" s="108"/>
      <c r="NTL55" s="108"/>
      <c r="NTM55" s="108"/>
      <c r="NTN55" s="108"/>
      <c r="NTO55" s="108"/>
      <c r="NTP55" s="108"/>
      <c r="NTQ55" s="108"/>
      <c r="NTR55" s="108"/>
      <c r="NTS55" s="108"/>
      <c r="NTT55" s="108"/>
      <c r="NTU55" s="108"/>
      <c r="NTV55" s="108"/>
      <c r="NTW55" s="108"/>
      <c r="NTX55" s="108"/>
      <c r="NTY55" s="108"/>
      <c r="NTZ55" s="108"/>
      <c r="NUA55" s="108"/>
      <c r="NUB55" s="108"/>
      <c r="NUC55" s="108"/>
      <c r="NUD55" s="108"/>
      <c r="NUE55" s="108"/>
      <c r="NUF55" s="108"/>
      <c r="NUG55" s="108"/>
      <c r="NUH55" s="108"/>
      <c r="NUI55" s="108"/>
      <c r="NUJ55" s="108"/>
      <c r="NUK55" s="108"/>
      <c r="NUL55" s="108"/>
      <c r="NUM55" s="108"/>
      <c r="NUN55" s="108"/>
      <c r="NUO55" s="108"/>
      <c r="NUP55" s="108"/>
      <c r="NUQ55" s="108"/>
      <c r="NUR55" s="108"/>
      <c r="NUS55" s="108"/>
      <c r="NUT55" s="108"/>
      <c r="NUU55" s="108"/>
      <c r="NUV55" s="108"/>
      <c r="NUW55" s="108"/>
      <c r="NUX55" s="108"/>
      <c r="NUY55" s="108"/>
      <c r="NUZ55" s="108"/>
      <c r="NVA55" s="108"/>
      <c r="NVB55" s="108"/>
      <c r="NVC55" s="108"/>
      <c r="NVD55" s="108"/>
      <c r="NVE55" s="108"/>
      <c r="NVF55" s="108"/>
      <c r="NVG55" s="108"/>
      <c r="NVH55" s="108"/>
      <c r="NVI55" s="108"/>
      <c r="NVJ55" s="108"/>
      <c r="NVK55" s="108"/>
      <c r="NVL55" s="108"/>
      <c r="NVM55" s="108"/>
      <c r="NVN55" s="108"/>
      <c r="NVO55" s="108"/>
      <c r="NVP55" s="108"/>
      <c r="NVQ55" s="108"/>
      <c r="NVR55" s="108"/>
      <c r="NVS55" s="108"/>
      <c r="NVT55" s="108"/>
      <c r="NVU55" s="108"/>
      <c r="NVV55" s="108"/>
      <c r="NVW55" s="108"/>
      <c r="NVX55" s="108"/>
      <c r="NVY55" s="108"/>
      <c r="NVZ55" s="108"/>
      <c r="NWA55" s="108"/>
      <c r="NWB55" s="108"/>
      <c r="NWC55" s="108"/>
      <c r="NWD55" s="108"/>
      <c r="NWE55" s="108"/>
      <c r="NWF55" s="108"/>
      <c r="NWG55" s="108"/>
      <c r="NWH55" s="108"/>
      <c r="NWI55" s="108"/>
      <c r="NWJ55" s="108"/>
      <c r="NWK55" s="108"/>
      <c r="NWL55" s="108"/>
      <c r="NWM55" s="108"/>
      <c r="NWN55" s="108"/>
      <c r="NWO55" s="108"/>
      <c r="NWP55" s="108"/>
      <c r="NWQ55" s="108"/>
      <c r="NWR55" s="108"/>
      <c r="NWS55" s="108"/>
      <c r="NWT55" s="108"/>
      <c r="NWU55" s="108"/>
      <c r="NWV55" s="108"/>
      <c r="NWW55" s="108"/>
      <c r="NWX55" s="108"/>
      <c r="NWY55" s="108"/>
      <c r="NWZ55" s="108"/>
      <c r="NXA55" s="108"/>
      <c r="NXB55" s="108"/>
      <c r="NXC55" s="108"/>
      <c r="NXD55" s="108"/>
      <c r="NXE55" s="108"/>
      <c r="NXF55" s="108"/>
      <c r="NXG55" s="108"/>
      <c r="NXH55" s="108"/>
      <c r="NXI55" s="108"/>
      <c r="NXJ55" s="108"/>
      <c r="NXK55" s="108"/>
      <c r="NXL55" s="108"/>
      <c r="NXM55" s="108"/>
      <c r="NXN55" s="108"/>
      <c r="NXO55" s="108"/>
      <c r="NXP55" s="108"/>
      <c r="NXQ55" s="108"/>
      <c r="NXR55" s="108"/>
      <c r="NXS55" s="108"/>
      <c r="NXT55" s="108"/>
      <c r="NXU55" s="108"/>
      <c r="NXV55" s="108"/>
      <c r="NXW55" s="108"/>
      <c r="NXX55" s="108"/>
      <c r="NXY55" s="108"/>
      <c r="NXZ55" s="108"/>
      <c r="NYA55" s="108"/>
      <c r="NYB55" s="108"/>
      <c r="NYC55" s="108"/>
      <c r="NYD55" s="108"/>
      <c r="NYE55" s="108"/>
      <c r="NYF55" s="108"/>
      <c r="NYG55" s="108"/>
      <c r="NYH55" s="108"/>
      <c r="NYI55" s="108"/>
      <c r="NYJ55" s="108"/>
      <c r="NYK55" s="108"/>
      <c r="NYL55" s="108"/>
      <c r="NYM55" s="108"/>
      <c r="NYN55" s="108"/>
      <c r="NYO55" s="108"/>
      <c r="NYP55" s="108"/>
      <c r="NYQ55" s="108"/>
      <c r="NYR55" s="108"/>
      <c r="NYS55" s="108"/>
      <c r="NYT55" s="108"/>
      <c r="NYU55" s="108"/>
      <c r="NYV55" s="108"/>
      <c r="NYW55" s="108"/>
      <c r="NYX55" s="108"/>
      <c r="NYY55" s="108"/>
      <c r="NYZ55" s="108"/>
      <c r="NZA55" s="108"/>
      <c r="NZB55" s="108"/>
      <c r="NZC55" s="108"/>
      <c r="NZD55" s="108"/>
      <c r="NZE55" s="108"/>
      <c r="NZF55" s="108"/>
      <c r="NZG55" s="108"/>
      <c r="NZH55" s="108"/>
      <c r="NZI55" s="108"/>
      <c r="NZJ55" s="108"/>
      <c r="NZK55" s="108"/>
      <c r="NZL55" s="108"/>
      <c r="NZM55" s="108"/>
      <c r="NZN55" s="108"/>
      <c r="NZO55" s="108"/>
      <c r="NZP55" s="108"/>
      <c r="NZQ55" s="108"/>
      <c r="NZR55" s="108"/>
      <c r="NZS55" s="108"/>
      <c r="NZT55" s="108"/>
      <c r="NZU55" s="108"/>
      <c r="NZV55" s="108"/>
      <c r="NZW55" s="108"/>
      <c r="NZX55" s="108"/>
      <c r="NZY55" s="108"/>
      <c r="NZZ55" s="108"/>
      <c r="OAA55" s="108"/>
      <c r="OAB55" s="108"/>
      <c r="OAC55" s="108"/>
      <c r="OAD55" s="108"/>
      <c r="OAE55" s="108"/>
      <c r="OAF55" s="108"/>
      <c r="OAG55" s="108"/>
      <c r="OAH55" s="108"/>
      <c r="OAI55" s="108"/>
      <c r="OAJ55" s="108"/>
      <c r="OAK55" s="108"/>
      <c r="OAL55" s="108"/>
      <c r="OAM55" s="108"/>
      <c r="OAN55" s="108"/>
      <c r="OAO55" s="108"/>
      <c r="OAP55" s="108"/>
      <c r="OAQ55" s="108"/>
      <c r="OAR55" s="108"/>
      <c r="OAS55" s="108"/>
      <c r="OAT55" s="108"/>
      <c r="OAU55" s="108"/>
      <c r="OAV55" s="108"/>
      <c r="OAW55" s="108"/>
      <c r="OAX55" s="108"/>
      <c r="OAY55" s="108"/>
      <c r="OAZ55" s="108"/>
      <c r="OBA55" s="108"/>
      <c r="OBB55" s="108"/>
      <c r="OBC55" s="108"/>
      <c r="OBD55" s="108"/>
      <c r="OBE55" s="108"/>
      <c r="OBF55" s="108"/>
      <c r="OBG55" s="108"/>
      <c r="OBH55" s="108"/>
      <c r="OBI55" s="108"/>
      <c r="OBJ55" s="108"/>
      <c r="OBK55" s="108"/>
      <c r="OBL55" s="108"/>
      <c r="OBM55" s="108"/>
      <c r="OBN55" s="108"/>
      <c r="OBO55" s="108"/>
      <c r="OBP55" s="108"/>
      <c r="OBQ55" s="108"/>
      <c r="OBR55" s="108"/>
      <c r="OBS55" s="108"/>
      <c r="OBT55" s="108"/>
      <c r="OBU55" s="108"/>
      <c r="OBV55" s="108"/>
      <c r="OBW55" s="108"/>
      <c r="OBX55" s="108"/>
      <c r="OBY55" s="108"/>
      <c r="OBZ55" s="108"/>
      <c r="OCA55" s="108"/>
      <c r="OCB55" s="108"/>
      <c r="OCC55" s="108"/>
      <c r="OCD55" s="108"/>
      <c r="OCE55" s="108"/>
      <c r="OCF55" s="108"/>
      <c r="OCG55" s="108"/>
      <c r="OCH55" s="108"/>
      <c r="OCI55" s="108"/>
      <c r="OCJ55" s="108"/>
      <c r="OCK55" s="108"/>
      <c r="OCL55" s="108"/>
      <c r="OCM55" s="108"/>
      <c r="OCN55" s="108"/>
      <c r="OCO55" s="108"/>
      <c r="OCP55" s="108"/>
      <c r="OCQ55" s="108"/>
      <c r="OCR55" s="108"/>
      <c r="OCS55" s="108"/>
      <c r="OCT55" s="108"/>
      <c r="OCU55" s="108"/>
      <c r="OCV55" s="108"/>
      <c r="OCW55" s="108"/>
      <c r="OCX55" s="108"/>
      <c r="OCY55" s="108"/>
      <c r="OCZ55" s="108"/>
      <c r="ODA55" s="108"/>
      <c r="ODB55" s="108"/>
      <c r="ODC55" s="108"/>
      <c r="ODD55" s="108"/>
      <c r="ODE55" s="108"/>
      <c r="ODF55" s="108"/>
      <c r="ODG55" s="108"/>
      <c r="ODH55" s="108"/>
      <c r="ODI55" s="108"/>
      <c r="ODJ55" s="108"/>
      <c r="ODK55" s="108"/>
      <c r="ODL55" s="108"/>
      <c r="ODM55" s="108"/>
      <c r="ODN55" s="108"/>
      <c r="ODO55" s="108"/>
      <c r="ODP55" s="108"/>
      <c r="ODQ55" s="108"/>
      <c r="ODR55" s="108"/>
      <c r="ODS55" s="108"/>
      <c r="ODT55" s="108"/>
      <c r="ODU55" s="108"/>
      <c r="ODV55" s="108"/>
      <c r="ODW55" s="108"/>
      <c r="ODX55" s="108"/>
      <c r="ODY55" s="108"/>
      <c r="ODZ55" s="108"/>
      <c r="OEA55" s="108"/>
      <c r="OEB55" s="108"/>
      <c r="OEC55" s="108"/>
      <c r="OED55" s="108"/>
      <c r="OEE55" s="108"/>
      <c r="OEF55" s="108"/>
      <c r="OEG55" s="108"/>
      <c r="OEH55" s="108"/>
      <c r="OEI55" s="108"/>
      <c r="OEJ55" s="108"/>
      <c r="OEK55" s="108"/>
      <c r="OEL55" s="108"/>
      <c r="OEM55" s="108"/>
      <c r="OEN55" s="108"/>
      <c r="OEO55" s="108"/>
      <c r="OEP55" s="108"/>
      <c r="OEQ55" s="108"/>
      <c r="OER55" s="108"/>
      <c r="OES55" s="108"/>
      <c r="OET55" s="108"/>
      <c r="OEU55" s="108"/>
      <c r="OEV55" s="108"/>
      <c r="OEW55" s="108"/>
      <c r="OEX55" s="108"/>
      <c r="OEY55" s="108"/>
      <c r="OEZ55" s="108"/>
      <c r="OFA55" s="108"/>
      <c r="OFB55" s="108"/>
      <c r="OFC55" s="108"/>
      <c r="OFD55" s="108"/>
      <c r="OFE55" s="108"/>
      <c r="OFF55" s="108"/>
      <c r="OFG55" s="108"/>
      <c r="OFH55" s="108"/>
      <c r="OFI55" s="108"/>
      <c r="OFJ55" s="108"/>
      <c r="OFK55" s="108"/>
      <c r="OFL55" s="108"/>
      <c r="OFM55" s="108"/>
      <c r="OFN55" s="108"/>
      <c r="OFO55" s="108"/>
      <c r="OFP55" s="108"/>
      <c r="OFQ55" s="108"/>
      <c r="OFR55" s="108"/>
      <c r="OFS55" s="108"/>
      <c r="OFT55" s="108"/>
      <c r="OFU55" s="108"/>
      <c r="OFV55" s="108"/>
      <c r="OFW55" s="108"/>
      <c r="OFX55" s="108"/>
      <c r="OFY55" s="108"/>
      <c r="OFZ55" s="108"/>
      <c r="OGA55" s="108"/>
      <c r="OGB55" s="108"/>
      <c r="OGC55" s="108"/>
      <c r="OGD55" s="108"/>
      <c r="OGE55" s="108"/>
      <c r="OGF55" s="108"/>
      <c r="OGG55" s="108"/>
      <c r="OGH55" s="108"/>
      <c r="OGI55" s="108"/>
      <c r="OGJ55" s="108"/>
      <c r="OGK55" s="108"/>
      <c r="OGL55" s="108"/>
      <c r="OGM55" s="108"/>
      <c r="OGN55" s="108"/>
      <c r="OGO55" s="108"/>
      <c r="OGP55" s="108"/>
      <c r="OGQ55" s="108"/>
      <c r="OGR55" s="108"/>
      <c r="OGS55" s="108"/>
      <c r="OGT55" s="108"/>
      <c r="OGU55" s="108"/>
      <c r="OGV55" s="108"/>
      <c r="OGW55" s="108"/>
      <c r="OGX55" s="108"/>
      <c r="OGY55" s="108"/>
      <c r="OGZ55" s="108"/>
      <c r="OHA55" s="108"/>
      <c r="OHB55" s="108"/>
      <c r="OHC55" s="108"/>
      <c r="OHD55" s="108"/>
      <c r="OHE55" s="108"/>
      <c r="OHF55" s="108"/>
      <c r="OHG55" s="108"/>
      <c r="OHH55" s="108"/>
      <c r="OHI55" s="108"/>
      <c r="OHJ55" s="108"/>
      <c r="OHK55" s="108"/>
      <c r="OHL55" s="108"/>
      <c r="OHM55" s="108"/>
      <c r="OHN55" s="108"/>
      <c r="OHO55" s="108"/>
      <c r="OHP55" s="108"/>
      <c r="OHQ55" s="108"/>
      <c r="OHR55" s="108"/>
      <c r="OHS55" s="108"/>
      <c r="OHT55" s="108"/>
      <c r="OHU55" s="108"/>
      <c r="OHV55" s="108"/>
      <c r="OHW55" s="108"/>
      <c r="OHX55" s="108"/>
      <c r="OHY55" s="108"/>
      <c r="OHZ55" s="108"/>
      <c r="OIA55" s="108"/>
      <c r="OIB55" s="108"/>
      <c r="OIC55" s="108"/>
      <c r="OID55" s="108"/>
      <c r="OIE55" s="108"/>
      <c r="OIF55" s="108"/>
      <c r="OIG55" s="108"/>
      <c r="OIH55" s="108"/>
      <c r="OII55" s="108"/>
      <c r="OIJ55" s="108"/>
      <c r="OIK55" s="108"/>
      <c r="OIL55" s="108"/>
      <c r="OIM55" s="108"/>
      <c r="OIN55" s="108"/>
      <c r="OIO55" s="108"/>
      <c r="OIP55" s="108"/>
      <c r="OIQ55" s="108"/>
      <c r="OIR55" s="108"/>
      <c r="OIS55" s="108"/>
      <c r="OIT55" s="108"/>
      <c r="OIU55" s="108"/>
      <c r="OIV55" s="108"/>
      <c r="OIW55" s="108"/>
      <c r="OIX55" s="108"/>
      <c r="OIY55" s="108"/>
      <c r="OIZ55" s="108"/>
      <c r="OJA55" s="108"/>
      <c r="OJB55" s="108"/>
      <c r="OJC55" s="108"/>
      <c r="OJD55" s="108"/>
      <c r="OJE55" s="108"/>
      <c r="OJF55" s="108"/>
      <c r="OJG55" s="108"/>
      <c r="OJH55" s="108"/>
      <c r="OJI55" s="108"/>
      <c r="OJJ55" s="108"/>
      <c r="OJK55" s="108"/>
      <c r="OJL55" s="108"/>
      <c r="OJM55" s="108"/>
      <c r="OJN55" s="108"/>
      <c r="OJO55" s="108"/>
      <c r="OJP55" s="108"/>
      <c r="OJQ55" s="108"/>
      <c r="OJR55" s="108"/>
      <c r="OJS55" s="108"/>
      <c r="OJT55" s="108"/>
      <c r="OJU55" s="108"/>
      <c r="OJV55" s="108"/>
      <c r="OJW55" s="108"/>
      <c r="OJX55" s="108"/>
      <c r="OJY55" s="108"/>
      <c r="OJZ55" s="108"/>
      <c r="OKA55" s="108"/>
      <c r="OKB55" s="108"/>
      <c r="OKC55" s="108"/>
      <c r="OKD55" s="108"/>
      <c r="OKE55" s="108"/>
      <c r="OKF55" s="108"/>
      <c r="OKG55" s="108"/>
      <c r="OKH55" s="108"/>
      <c r="OKI55" s="108"/>
      <c r="OKJ55" s="108"/>
      <c r="OKK55" s="108"/>
      <c r="OKL55" s="108"/>
      <c r="OKM55" s="108"/>
      <c r="OKN55" s="108"/>
      <c r="OKO55" s="108"/>
      <c r="OKP55" s="108"/>
      <c r="OKQ55" s="108"/>
      <c r="OKR55" s="108"/>
      <c r="OKS55" s="108"/>
      <c r="OKT55" s="108"/>
      <c r="OKU55" s="108"/>
      <c r="OKV55" s="108"/>
      <c r="OKW55" s="108"/>
      <c r="OKX55" s="108"/>
      <c r="OKY55" s="108"/>
      <c r="OKZ55" s="108"/>
      <c r="OLA55" s="108"/>
      <c r="OLB55" s="108"/>
      <c r="OLC55" s="108"/>
      <c r="OLD55" s="108"/>
      <c r="OLE55" s="108"/>
      <c r="OLF55" s="108"/>
      <c r="OLG55" s="108"/>
      <c r="OLH55" s="108"/>
      <c r="OLI55" s="108"/>
      <c r="OLJ55" s="108"/>
      <c r="OLK55" s="108"/>
      <c r="OLL55" s="108"/>
      <c r="OLM55" s="108"/>
      <c r="OLN55" s="108"/>
      <c r="OLO55" s="108"/>
      <c r="OLP55" s="108"/>
      <c r="OLQ55" s="108"/>
      <c r="OLR55" s="108"/>
      <c r="OLS55" s="108"/>
      <c r="OLT55" s="108"/>
      <c r="OLU55" s="108"/>
      <c r="OLV55" s="108"/>
      <c r="OLW55" s="108"/>
      <c r="OLX55" s="108"/>
      <c r="OLY55" s="108"/>
      <c r="OLZ55" s="108"/>
      <c r="OMA55" s="108"/>
      <c r="OMB55" s="108"/>
      <c r="OMC55" s="108"/>
      <c r="OMD55" s="108"/>
      <c r="OME55" s="108"/>
      <c r="OMF55" s="108"/>
      <c r="OMG55" s="108"/>
      <c r="OMH55" s="108"/>
      <c r="OMI55" s="108"/>
      <c r="OMJ55" s="108"/>
      <c r="OMK55" s="108"/>
      <c r="OML55" s="108"/>
      <c r="OMM55" s="108"/>
      <c r="OMN55" s="108"/>
      <c r="OMO55" s="108"/>
      <c r="OMP55" s="108"/>
      <c r="OMQ55" s="108"/>
      <c r="OMR55" s="108"/>
      <c r="OMS55" s="108"/>
      <c r="OMT55" s="108"/>
      <c r="OMU55" s="108"/>
      <c r="OMV55" s="108"/>
      <c r="OMW55" s="108"/>
      <c r="OMX55" s="108"/>
      <c r="OMY55" s="108"/>
      <c r="OMZ55" s="108"/>
      <c r="ONA55" s="108"/>
      <c r="ONB55" s="108"/>
      <c r="ONC55" s="108"/>
      <c r="OND55" s="108"/>
      <c r="ONE55" s="108"/>
      <c r="ONF55" s="108"/>
      <c r="ONG55" s="108"/>
      <c r="ONH55" s="108"/>
      <c r="ONI55" s="108"/>
      <c r="ONJ55" s="108"/>
      <c r="ONK55" s="108"/>
      <c r="ONL55" s="108"/>
      <c r="ONM55" s="108"/>
      <c r="ONN55" s="108"/>
      <c r="ONO55" s="108"/>
      <c r="ONP55" s="108"/>
      <c r="ONQ55" s="108"/>
      <c r="ONR55" s="108"/>
      <c r="ONS55" s="108"/>
      <c r="ONT55" s="108"/>
      <c r="ONU55" s="108"/>
      <c r="ONV55" s="108"/>
      <c r="ONW55" s="108"/>
      <c r="ONX55" s="108"/>
      <c r="ONY55" s="108"/>
      <c r="ONZ55" s="108"/>
      <c r="OOA55" s="108"/>
      <c r="OOB55" s="108"/>
      <c r="OOC55" s="108"/>
      <c r="OOD55" s="108"/>
      <c r="OOE55" s="108"/>
      <c r="OOF55" s="108"/>
      <c r="OOG55" s="108"/>
      <c r="OOH55" s="108"/>
      <c r="OOI55" s="108"/>
      <c r="OOJ55" s="108"/>
      <c r="OOK55" s="108"/>
      <c r="OOL55" s="108"/>
      <c r="OOM55" s="108"/>
      <c r="OON55" s="108"/>
      <c r="OOO55" s="108"/>
      <c r="OOP55" s="108"/>
      <c r="OOQ55" s="108"/>
      <c r="OOR55" s="108"/>
      <c r="OOS55" s="108"/>
      <c r="OOT55" s="108"/>
      <c r="OOU55" s="108"/>
      <c r="OOV55" s="108"/>
      <c r="OOW55" s="108"/>
      <c r="OOX55" s="108"/>
      <c r="OOY55" s="108"/>
      <c r="OOZ55" s="108"/>
      <c r="OPA55" s="108"/>
      <c r="OPB55" s="108"/>
      <c r="OPC55" s="108"/>
      <c r="OPD55" s="108"/>
      <c r="OPE55" s="108"/>
      <c r="OPF55" s="108"/>
      <c r="OPG55" s="108"/>
      <c r="OPH55" s="108"/>
      <c r="OPI55" s="108"/>
      <c r="OPJ55" s="108"/>
      <c r="OPK55" s="108"/>
      <c r="OPL55" s="108"/>
      <c r="OPM55" s="108"/>
      <c r="OPN55" s="108"/>
      <c r="OPO55" s="108"/>
      <c r="OPP55" s="108"/>
      <c r="OPQ55" s="108"/>
      <c r="OPR55" s="108"/>
      <c r="OPS55" s="108"/>
      <c r="OPT55" s="108"/>
      <c r="OPU55" s="108"/>
      <c r="OPV55" s="108"/>
      <c r="OPW55" s="108"/>
      <c r="OPX55" s="108"/>
      <c r="OPY55" s="108"/>
      <c r="OPZ55" s="108"/>
      <c r="OQA55" s="108"/>
      <c r="OQB55" s="108"/>
      <c r="OQC55" s="108"/>
      <c r="OQD55" s="108"/>
      <c r="OQE55" s="108"/>
      <c r="OQF55" s="108"/>
      <c r="OQG55" s="108"/>
      <c r="OQH55" s="108"/>
      <c r="OQI55" s="108"/>
      <c r="OQJ55" s="108"/>
      <c r="OQK55" s="108"/>
      <c r="OQL55" s="108"/>
      <c r="OQM55" s="108"/>
      <c r="OQN55" s="108"/>
      <c r="OQO55" s="108"/>
      <c r="OQP55" s="108"/>
      <c r="OQQ55" s="108"/>
      <c r="OQR55" s="108"/>
      <c r="OQS55" s="108"/>
      <c r="OQT55" s="108"/>
      <c r="OQU55" s="108"/>
      <c r="OQV55" s="108"/>
      <c r="OQW55" s="108"/>
      <c r="OQX55" s="108"/>
      <c r="OQY55" s="108"/>
      <c r="OQZ55" s="108"/>
      <c r="ORA55" s="108"/>
      <c r="ORB55" s="108"/>
      <c r="ORC55" s="108"/>
      <c r="ORD55" s="108"/>
      <c r="ORE55" s="108"/>
      <c r="ORF55" s="108"/>
      <c r="ORG55" s="108"/>
      <c r="ORH55" s="108"/>
      <c r="ORI55" s="108"/>
      <c r="ORJ55" s="108"/>
      <c r="ORK55" s="108"/>
      <c r="ORL55" s="108"/>
      <c r="ORM55" s="108"/>
      <c r="ORN55" s="108"/>
      <c r="ORO55" s="108"/>
      <c r="ORP55" s="108"/>
      <c r="ORQ55" s="108"/>
      <c r="ORR55" s="108"/>
      <c r="ORS55" s="108"/>
      <c r="ORT55" s="108"/>
      <c r="ORU55" s="108"/>
      <c r="ORV55" s="108"/>
      <c r="ORW55" s="108"/>
      <c r="ORX55" s="108"/>
      <c r="ORY55" s="108"/>
      <c r="ORZ55" s="108"/>
      <c r="OSA55" s="108"/>
      <c r="OSB55" s="108"/>
      <c r="OSC55" s="108"/>
      <c r="OSD55" s="108"/>
      <c r="OSE55" s="108"/>
      <c r="OSF55" s="108"/>
      <c r="OSG55" s="108"/>
      <c r="OSH55" s="108"/>
      <c r="OSI55" s="108"/>
      <c r="OSJ55" s="108"/>
      <c r="OSK55" s="108"/>
      <c r="OSL55" s="108"/>
      <c r="OSM55" s="108"/>
      <c r="OSN55" s="108"/>
      <c r="OSO55" s="108"/>
      <c r="OSP55" s="108"/>
      <c r="OSQ55" s="108"/>
      <c r="OSR55" s="108"/>
      <c r="OSS55" s="108"/>
      <c r="OST55" s="108"/>
      <c r="OSU55" s="108"/>
      <c r="OSV55" s="108"/>
      <c r="OSW55" s="108"/>
      <c r="OSX55" s="108"/>
      <c r="OSY55" s="108"/>
      <c r="OSZ55" s="108"/>
      <c r="OTA55" s="108"/>
      <c r="OTB55" s="108"/>
      <c r="OTC55" s="108"/>
      <c r="OTD55" s="108"/>
      <c r="OTE55" s="108"/>
      <c r="OTF55" s="108"/>
      <c r="OTG55" s="108"/>
      <c r="OTH55" s="108"/>
      <c r="OTI55" s="108"/>
      <c r="OTJ55" s="108"/>
      <c r="OTK55" s="108"/>
      <c r="OTL55" s="108"/>
      <c r="OTM55" s="108"/>
      <c r="OTN55" s="108"/>
      <c r="OTO55" s="108"/>
      <c r="OTP55" s="108"/>
      <c r="OTQ55" s="108"/>
      <c r="OTR55" s="108"/>
      <c r="OTS55" s="108"/>
      <c r="OTT55" s="108"/>
      <c r="OTU55" s="108"/>
      <c r="OTV55" s="108"/>
      <c r="OTW55" s="108"/>
      <c r="OTX55" s="108"/>
      <c r="OTY55" s="108"/>
      <c r="OTZ55" s="108"/>
      <c r="OUA55" s="108"/>
      <c r="OUB55" s="108"/>
      <c r="OUC55" s="108"/>
      <c r="OUD55" s="108"/>
      <c r="OUE55" s="108"/>
      <c r="OUF55" s="108"/>
      <c r="OUG55" s="108"/>
      <c r="OUH55" s="108"/>
      <c r="OUI55" s="108"/>
      <c r="OUJ55" s="108"/>
      <c r="OUK55" s="108"/>
      <c r="OUL55" s="108"/>
      <c r="OUM55" s="108"/>
      <c r="OUN55" s="108"/>
      <c r="OUO55" s="108"/>
      <c r="OUP55" s="108"/>
      <c r="OUQ55" s="108"/>
      <c r="OUR55" s="108"/>
      <c r="OUS55" s="108"/>
      <c r="OUT55" s="108"/>
      <c r="OUU55" s="108"/>
      <c r="OUV55" s="108"/>
      <c r="OUW55" s="108"/>
      <c r="OUX55" s="108"/>
      <c r="OUY55" s="108"/>
      <c r="OUZ55" s="108"/>
      <c r="OVA55" s="108"/>
      <c r="OVB55" s="108"/>
      <c r="OVC55" s="108"/>
      <c r="OVD55" s="108"/>
      <c r="OVE55" s="108"/>
      <c r="OVF55" s="108"/>
      <c r="OVG55" s="108"/>
      <c r="OVH55" s="108"/>
      <c r="OVI55" s="108"/>
      <c r="OVJ55" s="108"/>
      <c r="OVK55" s="108"/>
      <c r="OVL55" s="108"/>
      <c r="OVM55" s="108"/>
      <c r="OVN55" s="108"/>
      <c r="OVO55" s="108"/>
      <c r="OVP55" s="108"/>
      <c r="OVQ55" s="108"/>
      <c r="OVR55" s="108"/>
      <c r="OVS55" s="108"/>
      <c r="OVT55" s="108"/>
      <c r="OVU55" s="108"/>
      <c r="OVV55" s="108"/>
      <c r="OVW55" s="108"/>
      <c r="OVX55" s="108"/>
      <c r="OVY55" s="108"/>
      <c r="OVZ55" s="108"/>
      <c r="OWA55" s="108"/>
      <c r="OWB55" s="108"/>
      <c r="OWC55" s="108"/>
      <c r="OWD55" s="108"/>
      <c r="OWE55" s="108"/>
      <c r="OWF55" s="108"/>
      <c r="OWG55" s="108"/>
      <c r="OWH55" s="108"/>
      <c r="OWI55" s="108"/>
      <c r="OWJ55" s="108"/>
      <c r="OWK55" s="108"/>
      <c r="OWL55" s="108"/>
      <c r="OWM55" s="108"/>
      <c r="OWN55" s="108"/>
      <c r="OWO55" s="108"/>
      <c r="OWP55" s="108"/>
      <c r="OWQ55" s="108"/>
      <c r="OWR55" s="108"/>
      <c r="OWS55" s="108"/>
      <c r="OWT55" s="108"/>
      <c r="OWU55" s="108"/>
      <c r="OWV55" s="108"/>
      <c r="OWW55" s="108"/>
      <c r="OWX55" s="108"/>
      <c r="OWY55" s="108"/>
      <c r="OWZ55" s="108"/>
      <c r="OXA55" s="108"/>
      <c r="OXB55" s="108"/>
      <c r="OXC55" s="108"/>
      <c r="OXD55" s="108"/>
      <c r="OXE55" s="108"/>
      <c r="OXF55" s="108"/>
      <c r="OXG55" s="108"/>
      <c r="OXH55" s="108"/>
      <c r="OXI55" s="108"/>
      <c r="OXJ55" s="108"/>
      <c r="OXK55" s="108"/>
      <c r="OXL55" s="108"/>
      <c r="OXM55" s="108"/>
      <c r="OXN55" s="108"/>
      <c r="OXO55" s="108"/>
      <c r="OXP55" s="108"/>
      <c r="OXQ55" s="108"/>
      <c r="OXR55" s="108"/>
      <c r="OXS55" s="108"/>
      <c r="OXT55" s="108"/>
      <c r="OXU55" s="108"/>
      <c r="OXV55" s="108"/>
      <c r="OXW55" s="108"/>
      <c r="OXX55" s="108"/>
      <c r="OXY55" s="108"/>
      <c r="OXZ55" s="108"/>
      <c r="OYA55" s="108"/>
      <c r="OYB55" s="108"/>
      <c r="OYC55" s="108"/>
      <c r="OYD55" s="108"/>
      <c r="OYE55" s="108"/>
      <c r="OYF55" s="108"/>
      <c r="OYG55" s="108"/>
      <c r="OYH55" s="108"/>
      <c r="OYI55" s="108"/>
      <c r="OYJ55" s="108"/>
      <c r="OYK55" s="108"/>
      <c r="OYL55" s="108"/>
      <c r="OYM55" s="108"/>
      <c r="OYN55" s="108"/>
      <c r="OYO55" s="108"/>
      <c r="OYP55" s="108"/>
      <c r="OYQ55" s="108"/>
      <c r="OYR55" s="108"/>
      <c r="OYS55" s="108"/>
      <c r="OYT55" s="108"/>
      <c r="OYU55" s="108"/>
      <c r="OYV55" s="108"/>
      <c r="OYW55" s="108"/>
      <c r="OYX55" s="108"/>
      <c r="OYY55" s="108"/>
      <c r="OYZ55" s="108"/>
      <c r="OZA55" s="108"/>
      <c r="OZB55" s="108"/>
      <c r="OZC55" s="108"/>
      <c r="OZD55" s="108"/>
      <c r="OZE55" s="108"/>
      <c r="OZF55" s="108"/>
      <c r="OZG55" s="108"/>
      <c r="OZH55" s="108"/>
      <c r="OZI55" s="108"/>
      <c r="OZJ55" s="108"/>
      <c r="OZK55" s="108"/>
      <c r="OZL55" s="108"/>
      <c r="OZM55" s="108"/>
      <c r="OZN55" s="108"/>
      <c r="OZO55" s="108"/>
      <c r="OZP55" s="108"/>
      <c r="OZQ55" s="108"/>
      <c r="OZR55" s="108"/>
      <c r="OZS55" s="108"/>
      <c r="OZT55" s="108"/>
      <c r="OZU55" s="108"/>
      <c r="OZV55" s="108"/>
      <c r="OZW55" s="108"/>
      <c r="OZX55" s="108"/>
      <c r="OZY55" s="108"/>
      <c r="OZZ55" s="108"/>
      <c r="PAA55" s="108"/>
      <c r="PAB55" s="108"/>
      <c r="PAC55" s="108"/>
      <c r="PAD55" s="108"/>
      <c r="PAE55" s="108"/>
      <c r="PAF55" s="108"/>
      <c r="PAG55" s="108"/>
      <c r="PAH55" s="108"/>
      <c r="PAI55" s="108"/>
      <c r="PAJ55" s="108"/>
      <c r="PAK55" s="108"/>
      <c r="PAL55" s="108"/>
      <c r="PAM55" s="108"/>
      <c r="PAN55" s="108"/>
      <c r="PAO55" s="108"/>
      <c r="PAP55" s="108"/>
      <c r="PAQ55" s="108"/>
      <c r="PAR55" s="108"/>
      <c r="PAS55" s="108"/>
      <c r="PAT55" s="108"/>
      <c r="PAU55" s="108"/>
      <c r="PAV55" s="108"/>
      <c r="PAW55" s="108"/>
      <c r="PAX55" s="108"/>
      <c r="PAY55" s="108"/>
      <c r="PAZ55" s="108"/>
      <c r="PBA55" s="108"/>
      <c r="PBB55" s="108"/>
      <c r="PBC55" s="108"/>
      <c r="PBD55" s="108"/>
      <c r="PBE55" s="108"/>
      <c r="PBF55" s="108"/>
      <c r="PBG55" s="108"/>
      <c r="PBH55" s="108"/>
      <c r="PBI55" s="108"/>
      <c r="PBJ55" s="108"/>
      <c r="PBK55" s="108"/>
      <c r="PBL55" s="108"/>
      <c r="PBM55" s="108"/>
      <c r="PBN55" s="108"/>
      <c r="PBO55" s="108"/>
      <c r="PBP55" s="108"/>
      <c r="PBQ55" s="108"/>
      <c r="PBR55" s="108"/>
      <c r="PBS55" s="108"/>
      <c r="PBT55" s="108"/>
      <c r="PBU55" s="108"/>
      <c r="PBV55" s="108"/>
      <c r="PBW55" s="108"/>
      <c r="PBX55" s="108"/>
      <c r="PBY55" s="108"/>
      <c r="PBZ55" s="108"/>
      <c r="PCA55" s="108"/>
      <c r="PCB55" s="108"/>
      <c r="PCC55" s="108"/>
      <c r="PCD55" s="108"/>
      <c r="PCE55" s="108"/>
      <c r="PCF55" s="108"/>
      <c r="PCG55" s="108"/>
      <c r="PCH55" s="108"/>
      <c r="PCI55" s="108"/>
      <c r="PCJ55" s="108"/>
      <c r="PCK55" s="108"/>
      <c r="PCL55" s="108"/>
      <c r="PCM55" s="108"/>
      <c r="PCN55" s="108"/>
      <c r="PCO55" s="108"/>
      <c r="PCP55" s="108"/>
      <c r="PCQ55" s="108"/>
      <c r="PCR55" s="108"/>
      <c r="PCS55" s="108"/>
      <c r="PCT55" s="108"/>
      <c r="PCU55" s="108"/>
      <c r="PCV55" s="108"/>
      <c r="PCW55" s="108"/>
      <c r="PCX55" s="108"/>
      <c r="PCY55" s="108"/>
      <c r="PCZ55" s="108"/>
      <c r="PDA55" s="108"/>
      <c r="PDB55" s="108"/>
      <c r="PDC55" s="108"/>
      <c r="PDD55" s="108"/>
      <c r="PDE55" s="108"/>
      <c r="PDF55" s="108"/>
      <c r="PDG55" s="108"/>
      <c r="PDH55" s="108"/>
      <c r="PDI55" s="108"/>
      <c r="PDJ55" s="108"/>
      <c r="PDK55" s="108"/>
      <c r="PDL55" s="108"/>
      <c r="PDM55" s="108"/>
      <c r="PDN55" s="108"/>
      <c r="PDO55" s="108"/>
      <c r="PDP55" s="108"/>
      <c r="PDQ55" s="108"/>
      <c r="PDR55" s="108"/>
      <c r="PDS55" s="108"/>
      <c r="PDT55" s="108"/>
      <c r="PDU55" s="108"/>
      <c r="PDV55" s="108"/>
      <c r="PDW55" s="108"/>
      <c r="PDX55" s="108"/>
      <c r="PDY55" s="108"/>
      <c r="PDZ55" s="108"/>
      <c r="PEA55" s="108"/>
      <c r="PEB55" s="108"/>
      <c r="PEC55" s="108"/>
      <c r="PED55" s="108"/>
      <c r="PEE55" s="108"/>
      <c r="PEF55" s="108"/>
      <c r="PEG55" s="108"/>
      <c r="PEH55" s="108"/>
      <c r="PEI55" s="108"/>
      <c r="PEJ55" s="108"/>
      <c r="PEK55" s="108"/>
      <c r="PEL55" s="108"/>
      <c r="PEM55" s="108"/>
      <c r="PEN55" s="108"/>
      <c r="PEO55" s="108"/>
      <c r="PEP55" s="108"/>
      <c r="PEQ55" s="108"/>
      <c r="PER55" s="108"/>
      <c r="PES55" s="108"/>
      <c r="PET55" s="108"/>
      <c r="PEU55" s="108"/>
      <c r="PEV55" s="108"/>
      <c r="PEW55" s="108"/>
      <c r="PEX55" s="108"/>
      <c r="PEY55" s="108"/>
      <c r="PEZ55" s="108"/>
      <c r="PFA55" s="108"/>
      <c r="PFB55" s="108"/>
      <c r="PFC55" s="108"/>
      <c r="PFD55" s="108"/>
      <c r="PFE55" s="108"/>
      <c r="PFF55" s="108"/>
      <c r="PFG55" s="108"/>
      <c r="PFH55" s="108"/>
      <c r="PFI55" s="108"/>
      <c r="PFJ55" s="108"/>
      <c r="PFK55" s="108"/>
      <c r="PFL55" s="108"/>
      <c r="PFM55" s="108"/>
      <c r="PFN55" s="108"/>
      <c r="PFO55" s="108"/>
      <c r="PFP55" s="108"/>
      <c r="PFQ55" s="108"/>
      <c r="PFR55" s="108"/>
      <c r="PFS55" s="108"/>
      <c r="PFT55" s="108"/>
      <c r="PFU55" s="108"/>
      <c r="PFV55" s="108"/>
      <c r="PFW55" s="108"/>
      <c r="PFX55" s="108"/>
      <c r="PFY55" s="108"/>
      <c r="PFZ55" s="108"/>
      <c r="PGA55" s="108"/>
      <c r="PGB55" s="108"/>
      <c r="PGC55" s="108"/>
      <c r="PGD55" s="108"/>
      <c r="PGE55" s="108"/>
      <c r="PGF55" s="108"/>
      <c r="PGG55" s="108"/>
      <c r="PGH55" s="108"/>
      <c r="PGI55" s="108"/>
      <c r="PGJ55" s="108"/>
      <c r="PGK55" s="108"/>
      <c r="PGL55" s="108"/>
      <c r="PGM55" s="108"/>
      <c r="PGN55" s="108"/>
      <c r="PGO55" s="108"/>
      <c r="PGP55" s="108"/>
      <c r="PGQ55" s="108"/>
      <c r="PGR55" s="108"/>
      <c r="PGS55" s="108"/>
      <c r="PGT55" s="108"/>
      <c r="PGU55" s="108"/>
      <c r="PGV55" s="108"/>
      <c r="PGW55" s="108"/>
      <c r="PGX55" s="108"/>
      <c r="PGY55" s="108"/>
      <c r="PGZ55" s="108"/>
      <c r="PHA55" s="108"/>
      <c r="PHB55" s="108"/>
      <c r="PHC55" s="108"/>
      <c r="PHD55" s="108"/>
      <c r="PHE55" s="108"/>
      <c r="PHF55" s="108"/>
      <c r="PHG55" s="108"/>
      <c r="PHH55" s="108"/>
      <c r="PHI55" s="108"/>
      <c r="PHJ55" s="108"/>
      <c r="PHK55" s="108"/>
      <c r="PHL55" s="108"/>
      <c r="PHM55" s="108"/>
      <c r="PHN55" s="108"/>
      <c r="PHO55" s="108"/>
      <c r="PHP55" s="108"/>
      <c r="PHQ55" s="108"/>
      <c r="PHR55" s="108"/>
      <c r="PHS55" s="108"/>
      <c r="PHT55" s="108"/>
      <c r="PHU55" s="108"/>
      <c r="PHV55" s="108"/>
      <c r="PHW55" s="108"/>
      <c r="PHX55" s="108"/>
      <c r="PHY55" s="108"/>
      <c r="PHZ55" s="108"/>
      <c r="PIA55" s="108"/>
      <c r="PIB55" s="108"/>
      <c r="PIC55" s="108"/>
      <c r="PID55" s="108"/>
      <c r="PIE55" s="108"/>
      <c r="PIF55" s="108"/>
      <c r="PIG55" s="108"/>
      <c r="PIH55" s="108"/>
      <c r="PII55" s="108"/>
      <c r="PIJ55" s="108"/>
      <c r="PIK55" s="108"/>
      <c r="PIL55" s="108"/>
      <c r="PIM55" s="108"/>
      <c r="PIN55" s="108"/>
      <c r="PIO55" s="108"/>
      <c r="PIP55" s="108"/>
      <c r="PIQ55" s="108"/>
      <c r="PIR55" s="108"/>
      <c r="PIS55" s="108"/>
      <c r="PIT55" s="108"/>
      <c r="PIU55" s="108"/>
      <c r="PIV55" s="108"/>
      <c r="PIW55" s="108"/>
      <c r="PIX55" s="108"/>
      <c r="PIY55" s="108"/>
      <c r="PIZ55" s="108"/>
      <c r="PJA55" s="108"/>
      <c r="PJB55" s="108"/>
      <c r="PJC55" s="108"/>
      <c r="PJD55" s="108"/>
      <c r="PJE55" s="108"/>
      <c r="PJF55" s="108"/>
      <c r="PJG55" s="108"/>
      <c r="PJH55" s="108"/>
      <c r="PJI55" s="108"/>
      <c r="PJJ55" s="108"/>
      <c r="PJK55" s="108"/>
      <c r="PJL55" s="108"/>
      <c r="PJM55" s="108"/>
      <c r="PJN55" s="108"/>
      <c r="PJO55" s="108"/>
      <c r="PJP55" s="108"/>
      <c r="PJQ55" s="108"/>
      <c r="PJR55" s="108"/>
      <c r="PJS55" s="108"/>
      <c r="PJT55" s="108"/>
      <c r="PJU55" s="108"/>
      <c r="PJV55" s="108"/>
      <c r="PJW55" s="108"/>
      <c r="PJX55" s="108"/>
      <c r="PJY55" s="108"/>
      <c r="PJZ55" s="108"/>
      <c r="PKA55" s="108"/>
      <c r="PKB55" s="108"/>
      <c r="PKC55" s="108"/>
      <c r="PKD55" s="108"/>
      <c r="PKE55" s="108"/>
      <c r="PKF55" s="108"/>
      <c r="PKG55" s="108"/>
      <c r="PKH55" s="108"/>
      <c r="PKI55" s="108"/>
      <c r="PKJ55" s="108"/>
      <c r="PKK55" s="108"/>
      <c r="PKL55" s="108"/>
      <c r="PKM55" s="108"/>
      <c r="PKN55" s="108"/>
      <c r="PKO55" s="108"/>
      <c r="PKP55" s="108"/>
      <c r="PKQ55" s="108"/>
      <c r="PKR55" s="108"/>
      <c r="PKS55" s="108"/>
      <c r="PKT55" s="108"/>
      <c r="PKU55" s="108"/>
      <c r="PKV55" s="108"/>
      <c r="PKW55" s="108"/>
      <c r="PKX55" s="108"/>
      <c r="PKY55" s="108"/>
      <c r="PKZ55" s="108"/>
      <c r="PLA55" s="108"/>
      <c r="PLB55" s="108"/>
      <c r="PLC55" s="108"/>
      <c r="PLD55" s="108"/>
      <c r="PLE55" s="108"/>
      <c r="PLF55" s="108"/>
      <c r="PLG55" s="108"/>
      <c r="PLH55" s="108"/>
      <c r="PLI55" s="108"/>
      <c r="PLJ55" s="108"/>
      <c r="PLK55" s="108"/>
      <c r="PLL55" s="108"/>
      <c r="PLM55" s="108"/>
      <c r="PLN55" s="108"/>
      <c r="PLO55" s="108"/>
      <c r="PLP55" s="108"/>
      <c r="PLQ55" s="108"/>
      <c r="PLR55" s="108"/>
      <c r="PLS55" s="108"/>
      <c r="PLT55" s="108"/>
      <c r="PLU55" s="108"/>
      <c r="PLV55" s="108"/>
      <c r="PLW55" s="108"/>
      <c r="PLX55" s="108"/>
      <c r="PLY55" s="108"/>
      <c r="PLZ55" s="108"/>
      <c r="PMA55" s="108"/>
      <c r="PMB55" s="108"/>
      <c r="PMC55" s="108"/>
      <c r="PMD55" s="108"/>
      <c r="PME55" s="108"/>
      <c r="PMF55" s="108"/>
      <c r="PMG55" s="108"/>
      <c r="PMH55" s="108"/>
      <c r="PMI55" s="108"/>
      <c r="PMJ55" s="108"/>
      <c r="PMK55" s="108"/>
      <c r="PML55" s="108"/>
      <c r="PMM55" s="108"/>
      <c r="PMN55" s="108"/>
      <c r="PMO55" s="108"/>
      <c r="PMP55" s="108"/>
      <c r="PMQ55" s="108"/>
      <c r="PMR55" s="108"/>
      <c r="PMS55" s="108"/>
      <c r="PMT55" s="108"/>
      <c r="PMU55" s="108"/>
      <c r="PMV55" s="108"/>
      <c r="PMW55" s="108"/>
      <c r="PMX55" s="108"/>
      <c r="PMY55" s="108"/>
      <c r="PMZ55" s="108"/>
      <c r="PNA55" s="108"/>
      <c r="PNB55" s="108"/>
      <c r="PNC55" s="108"/>
      <c r="PND55" s="108"/>
      <c r="PNE55" s="108"/>
      <c r="PNF55" s="108"/>
      <c r="PNG55" s="108"/>
      <c r="PNH55" s="108"/>
      <c r="PNI55" s="108"/>
      <c r="PNJ55" s="108"/>
      <c r="PNK55" s="108"/>
      <c r="PNL55" s="108"/>
      <c r="PNM55" s="108"/>
      <c r="PNN55" s="108"/>
      <c r="PNO55" s="108"/>
      <c r="PNP55" s="108"/>
      <c r="PNQ55" s="108"/>
      <c r="PNR55" s="108"/>
      <c r="PNS55" s="108"/>
      <c r="PNT55" s="108"/>
      <c r="PNU55" s="108"/>
      <c r="PNV55" s="108"/>
      <c r="PNW55" s="108"/>
      <c r="PNX55" s="108"/>
      <c r="PNY55" s="108"/>
      <c r="PNZ55" s="108"/>
      <c r="POA55" s="108"/>
      <c r="POB55" s="108"/>
      <c r="POC55" s="108"/>
      <c r="POD55" s="108"/>
      <c r="POE55" s="108"/>
      <c r="POF55" s="108"/>
      <c r="POG55" s="108"/>
      <c r="POH55" s="108"/>
      <c r="POI55" s="108"/>
      <c r="POJ55" s="108"/>
      <c r="POK55" s="108"/>
      <c r="POL55" s="108"/>
      <c r="POM55" s="108"/>
      <c r="PON55" s="108"/>
      <c r="POO55" s="108"/>
      <c r="POP55" s="108"/>
      <c r="POQ55" s="108"/>
      <c r="POR55" s="108"/>
      <c r="POS55" s="108"/>
      <c r="POT55" s="108"/>
      <c r="POU55" s="108"/>
      <c r="POV55" s="108"/>
      <c r="POW55" s="108"/>
      <c r="POX55" s="108"/>
      <c r="POY55" s="108"/>
      <c r="POZ55" s="108"/>
      <c r="PPA55" s="108"/>
      <c r="PPB55" s="108"/>
      <c r="PPC55" s="108"/>
      <c r="PPD55" s="108"/>
      <c r="PPE55" s="108"/>
      <c r="PPF55" s="108"/>
      <c r="PPG55" s="108"/>
      <c r="PPH55" s="108"/>
      <c r="PPI55" s="108"/>
      <c r="PPJ55" s="108"/>
      <c r="PPK55" s="108"/>
      <c r="PPL55" s="108"/>
      <c r="PPM55" s="108"/>
      <c r="PPN55" s="108"/>
      <c r="PPO55" s="108"/>
      <c r="PPP55" s="108"/>
      <c r="PPQ55" s="108"/>
      <c r="PPR55" s="108"/>
      <c r="PPS55" s="108"/>
      <c r="PPT55" s="108"/>
      <c r="PPU55" s="108"/>
      <c r="PPV55" s="108"/>
      <c r="PPW55" s="108"/>
      <c r="PPX55" s="108"/>
      <c r="PPY55" s="108"/>
      <c r="PPZ55" s="108"/>
      <c r="PQA55" s="108"/>
      <c r="PQB55" s="108"/>
      <c r="PQC55" s="108"/>
      <c r="PQD55" s="108"/>
      <c r="PQE55" s="108"/>
      <c r="PQF55" s="108"/>
      <c r="PQG55" s="108"/>
      <c r="PQH55" s="108"/>
      <c r="PQI55" s="108"/>
      <c r="PQJ55" s="108"/>
      <c r="PQK55" s="108"/>
      <c r="PQL55" s="108"/>
      <c r="PQM55" s="108"/>
      <c r="PQN55" s="108"/>
      <c r="PQO55" s="108"/>
      <c r="PQP55" s="108"/>
      <c r="PQQ55" s="108"/>
      <c r="PQR55" s="108"/>
      <c r="PQS55" s="108"/>
      <c r="PQT55" s="108"/>
      <c r="PQU55" s="108"/>
      <c r="PQV55" s="108"/>
      <c r="PQW55" s="108"/>
      <c r="PQX55" s="108"/>
      <c r="PQY55" s="108"/>
      <c r="PQZ55" s="108"/>
      <c r="PRA55" s="108"/>
      <c r="PRB55" s="108"/>
      <c r="PRC55" s="108"/>
      <c r="PRD55" s="108"/>
      <c r="PRE55" s="108"/>
      <c r="PRF55" s="108"/>
      <c r="PRG55" s="108"/>
      <c r="PRH55" s="108"/>
      <c r="PRI55" s="108"/>
      <c r="PRJ55" s="108"/>
      <c r="PRK55" s="108"/>
      <c r="PRL55" s="108"/>
      <c r="PRM55" s="108"/>
      <c r="PRN55" s="108"/>
      <c r="PRO55" s="108"/>
      <c r="PRP55" s="108"/>
      <c r="PRQ55" s="108"/>
      <c r="PRR55" s="108"/>
      <c r="PRS55" s="108"/>
      <c r="PRT55" s="108"/>
      <c r="PRU55" s="108"/>
      <c r="PRV55" s="108"/>
      <c r="PRW55" s="108"/>
      <c r="PRX55" s="108"/>
      <c r="PRY55" s="108"/>
      <c r="PRZ55" s="108"/>
      <c r="PSA55" s="108"/>
      <c r="PSB55" s="108"/>
      <c r="PSC55" s="108"/>
      <c r="PSD55" s="108"/>
      <c r="PSE55" s="108"/>
      <c r="PSF55" s="108"/>
      <c r="PSG55" s="108"/>
      <c r="PSH55" s="108"/>
      <c r="PSI55" s="108"/>
      <c r="PSJ55" s="108"/>
      <c r="PSK55" s="108"/>
      <c r="PSL55" s="108"/>
      <c r="PSM55" s="108"/>
      <c r="PSN55" s="108"/>
      <c r="PSO55" s="108"/>
      <c r="PSP55" s="108"/>
      <c r="PSQ55" s="108"/>
      <c r="PSR55" s="108"/>
      <c r="PSS55" s="108"/>
      <c r="PST55" s="108"/>
      <c r="PSU55" s="108"/>
      <c r="PSV55" s="108"/>
      <c r="PSW55" s="108"/>
      <c r="PSX55" s="108"/>
      <c r="PSY55" s="108"/>
      <c r="PSZ55" s="108"/>
      <c r="PTA55" s="108"/>
      <c r="PTB55" s="108"/>
      <c r="PTC55" s="108"/>
      <c r="PTD55" s="108"/>
      <c r="PTE55" s="108"/>
      <c r="PTF55" s="108"/>
      <c r="PTG55" s="108"/>
      <c r="PTH55" s="108"/>
      <c r="PTI55" s="108"/>
      <c r="PTJ55" s="108"/>
      <c r="PTK55" s="108"/>
      <c r="PTL55" s="108"/>
      <c r="PTM55" s="108"/>
      <c r="PTN55" s="108"/>
      <c r="PTO55" s="108"/>
      <c r="PTP55" s="108"/>
      <c r="PTQ55" s="108"/>
      <c r="PTR55" s="108"/>
      <c r="PTS55" s="108"/>
      <c r="PTT55" s="108"/>
      <c r="PTU55" s="108"/>
      <c r="PTV55" s="108"/>
      <c r="PTW55" s="108"/>
      <c r="PTX55" s="108"/>
      <c r="PTY55" s="108"/>
      <c r="PTZ55" s="108"/>
      <c r="PUA55" s="108"/>
      <c r="PUB55" s="108"/>
      <c r="PUC55" s="108"/>
      <c r="PUD55" s="108"/>
      <c r="PUE55" s="108"/>
      <c r="PUF55" s="108"/>
      <c r="PUG55" s="108"/>
      <c r="PUH55" s="108"/>
      <c r="PUI55" s="108"/>
      <c r="PUJ55" s="108"/>
      <c r="PUK55" s="108"/>
      <c r="PUL55" s="108"/>
      <c r="PUM55" s="108"/>
      <c r="PUN55" s="108"/>
      <c r="PUO55" s="108"/>
      <c r="PUP55" s="108"/>
      <c r="PUQ55" s="108"/>
      <c r="PUR55" s="108"/>
      <c r="PUS55" s="108"/>
      <c r="PUT55" s="108"/>
      <c r="PUU55" s="108"/>
      <c r="PUV55" s="108"/>
      <c r="PUW55" s="108"/>
      <c r="PUX55" s="108"/>
      <c r="PUY55" s="108"/>
      <c r="PUZ55" s="108"/>
      <c r="PVA55" s="108"/>
      <c r="PVB55" s="108"/>
      <c r="PVC55" s="108"/>
      <c r="PVD55" s="108"/>
      <c r="PVE55" s="108"/>
      <c r="PVF55" s="108"/>
      <c r="PVG55" s="108"/>
      <c r="PVH55" s="108"/>
      <c r="PVI55" s="108"/>
      <c r="PVJ55" s="108"/>
      <c r="PVK55" s="108"/>
      <c r="PVL55" s="108"/>
      <c r="PVM55" s="108"/>
      <c r="PVN55" s="108"/>
      <c r="PVO55" s="108"/>
      <c r="PVP55" s="108"/>
      <c r="PVQ55" s="108"/>
      <c r="PVR55" s="108"/>
      <c r="PVS55" s="108"/>
      <c r="PVT55" s="108"/>
      <c r="PVU55" s="108"/>
      <c r="PVV55" s="108"/>
      <c r="PVW55" s="108"/>
      <c r="PVX55" s="108"/>
      <c r="PVY55" s="108"/>
      <c r="PVZ55" s="108"/>
      <c r="PWA55" s="108"/>
      <c r="PWB55" s="108"/>
      <c r="PWC55" s="108"/>
      <c r="PWD55" s="108"/>
      <c r="PWE55" s="108"/>
      <c r="PWF55" s="108"/>
      <c r="PWG55" s="108"/>
      <c r="PWH55" s="108"/>
      <c r="PWI55" s="108"/>
      <c r="PWJ55" s="108"/>
      <c r="PWK55" s="108"/>
      <c r="PWL55" s="108"/>
      <c r="PWM55" s="108"/>
      <c r="PWN55" s="108"/>
      <c r="PWO55" s="108"/>
      <c r="PWP55" s="108"/>
      <c r="PWQ55" s="108"/>
      <c r="PWR55" s="108"/>
      <c r="PWS55" s="108"/>
      <c r="PWT55" s="108"/>
      <c r="PWU55" s="108"/>
      <c r="PWV55" s="108"/>
      <c r="PWW55" s="108"/>
      <c r="PWX55" s="108"/>
      <c r="PWY55" s="108"/>
      <c r="PWZ55" s="108"/>
      <c r="PXA55" s="108"/>
      <c r="PXB55" s="108"/>
      <c r="PXC55" s="108"/>
      <c r="PXD55" s="108"/>
      <c r="PXE55" s="108"/>
      <c r="PXF55" s="108"/>
      <c r="PXG55" s="108"/>
      <c r="PXH55" s="108"/>
      <c r="PXI55" s="108"/>
      <c r="PXJ55" s="108"/>
      <c r="PXK55" s="108"/>
      <c r="PXL55" s="108"/>
      <c r="PXM55" s="108"/>
      <c r="PXN55" s="108"/>
      <c r="PXO55" s="108"/>
      <c r="PXP55" s="108"/>
      <c r="PXQ55" s="108"/>
      <c r="PXR55" s="108"/>
      <c r="PXS55" s="108"/>
      <c r="PXT55" s="108"/>
      <c r="PXU55" s="108"/>
      <c r="PXV55" s="108"/>
      <c r="PXW55" s="108"/>
      <c r="PXX55" s="108"/>
      <c r="PXY55" s="108"/>
      <c r="PXZ55" s="108"/>
      <c r="PYA55" s="108"/>
      <c r="PYB55" s="108"/>
      <c r="PYC55" s="108"/>
      <c r="PYD55" s="108"/>
      <c r="PYE55" s="108"/>
      <c r="PYF55" s="108"/>
      <c r="PYG55" s="108"/>
      <c r="PYH55" s="108"/>
      <c r="PYI55" s="108"/>
      <c r="PYJ55" s="108"/>
      <c r="PYK55" s="108"/>
      <c r="PYL55" s="108"/>
      <c r="PYM55" s="108"/>
      <c r="PYN55" s="108"/>
      <c r="PYO55" s="108"/>
      <c r="PYP55" s="108"/>
      <c r="PYQ55" s="108"/>
      <c r="PYR55" s="108"/>
      <c r="PYS55" s="108"/>
      <c r="PYT55" s="108"/>
      <c r="PYU55" s="108"/>
      <c r="PYV55" s="108"/>
      <c r="PYW55" s="108"/>
      <c r="PYX55" s="108"/>
      <c r="PYY55" s="108"/>
      <c r="PYZ55" s="108"/>
      <c r="PZA55" s="108"/>
      <c r="PZB55" s="108"/>
      <c r="PZC55" s="108"/>
      <c r="PZD55" s="108"/>
      <c r="PZE55" s="108"/>
      <c r="PZF55" s="108"/>
      <c r="PZG55" s="108"/>
      <c r="PZH55" s="108"/>
      <c r="PZI55" s="108"/>
      <c r="PZJ55" s="108"/>
      <c r="PZK55" s="108"/>
      <c r="PZL55" s="108"/>
      <c r="PZM55" s="108"/>
      <c r="PZN55" s="108"/>
      <c r="PZO55" s="108"/>
      <c r="PZP55" s="108"/>
      <c r="PZQ55" s="108"/>
      <c r="PZR55" s="108"/>
      <c r="PZS55" s="108"/>
      <c r="PZT55" s="108"/>
      <c r="PZU55" s="108"/>
      <c r="PZV55" s="108"/>
      <c r="PZW55" s="108"/>
      <c r="PZX55" s="108"/>
      <c r="PZY55" s="108"/>
      <c r="PZZ55" s="108"/>
      <c r="QAA55" s="108"/>
      <c r="QAB55" s="108"/>
      <c r="QAC55" s="108"/>
      <c r="QAD55" s="108"/>
      <c r="QAE55" s="108"/>
      <c r="QAF55" s="108"/>
      <c r="QAG55" s="108"/>
      <c r="QAH55" s="108"/>
      <c r="QAI55" s="108"/>
      <c r="QAJ55" s="108"/>
      <c r="QAK55" s="108"/>
      <c r="QAL55" s="108"/>
      <c r="QAM55" s="108"/>
      <c r="QAN55" s="108"/>
      <c r="QAO55" s="108"/>
      <c r="QAP55" s="108"/>
      <c r="QAQ55" s="108"/>
      <c r="QAR55" s="108"/>
      <c r="QAS55" s="108"/>
      <c r="QAT55" s="108"/>
      <c r="QAU55" s="108"/>
      <c r="QAV55" s="108"/>
      <c r="QAW55" s="108"/>
      <c r="QAX55" s="108"/>
      <c r="QAY55" s="108"/>
      <c r="QAZ55" s="108"/>
      <c r="QBA55" s="108"/>
      <c r="QBB55" s="108"/>
      <c r="QBC55" s="108"/>
      <c r="QBD55" s="108"/>
      <c r="QBE55" s="108"/>
      <c r="QBF55" s="108"/>
      <c r="QBG55" s="108"/>
      <c r="QBH55" s="108"/>
      <c r="QBI55" s="108"/>
      <c r="QBJ55" s="108"/>
      <c r="QBK55" s="108"/>
      <c r="QBL55" s="108"/>
      <c r="QBM55" s="108"/>
      <c r="QBN55" s="108"/>
      <c r="QBO55" s="108"/>
      <c r="QBP55" s="108"/>
      <c r="QBQ55" s="108"/>
      <c r="QBR55" s="108"/>
      <c r="QBS55" s="108"/>
      <c r="QBT55" s="108"/>
      <c r="QBU55" s="108"/>
      <c r="QBV55" s="108"/>
      <c r="QBW55" s="108"/>
      <c r="QBX55" s="108"/>
      <c r="QBY55" s="108"/>
      <c r="QBZ55" s="108"/>
      <c r="QCA55" s="108"/>
      <c r="QCB55" s="108"/>
      <c r="QCC55" s="108"/>
      <c r="QCD55" s="108"/>
      <c r="QCE55" s="108"/>
      <c r="QCF55" s="108"/>
      <c r="QCG55" s="108"/>
      <c r="QCH55" s="108"/>
      <c r="QCI55" s="108"/>
      <c r="QCJ55" s="108"/>
      <c r="QCK55" s="108"/>
      <c r="QCL55" s="108"/>
      <c r="QCM55" s="108"/>
      <c r="QCN55" s="108"/>
      <c r="QCO55" s="108"/>
      <c r="QCP55" s="108"/>
      <c r="QCQ55" s="108"/>
      <c r="QCR55" s="108"/>
      <c r="QCS55" s="108"/>
      <c r="QCT55" s="108"/>
      <c r="QCU55" s="108"/>
      <c r="QCV55" s="108"/>
      <c r="QCW55" s="108"/>
      <c r="QCX55" s="108"/>
      <c r="QCY55" s="108"/>
      <c r="QCZ55" s="108"/>
      <c r="QDA55" s="108"/>
      <c r="QDB55" s="108"/>
      <c r="QDC55" s="108"/>
      <c r="QDD55" s="108"/>
      <c r="QDE55" s="108"/>
      <c r="QDF55" s="108"/>
      <c r="QDG55" s="108"/>
      <c r="QDH55" s="108"/>
      <c r="QDI55" s="108"/>
      <c r="QDJ55" s="108"/>
      <c r="QDK55" s="108"/>
      <c r="QDL55" s="108"/>
      <c r="QDM55" s="108"/>
      <c r="QDN55" s="108"/>
      <c r="QDO55" s="108"/>
      <c r="QDP55" s="108"/>
      <c r="QDQ55" s="108"/>
      <c r="QDR55" s="108"/>
      <c r="QDS55" s="108"/>
      <c r="QDT55" s="108"/>
      <c r="QDU55" s="108"/>
      <c r="QDV55" s="108"/>
      <c r="QDW55" s="108"/>
      <c r="QDX55" s="108"/>
      <c r="QDY55" s="108"/>
      <c r="QDZ55" s="108"/>
      <c r="QEA55" s="108"/>
      <c r="QEB55" s="108"/>
      <c r="QEC55" s="108"/>
      <c r="QED55" s="108"/>
      <c r="QEE55" s="108"/>
      <c r="QEF55" s="108"/>
      <c r="QEG55" s="108"/>
      <c r="QEH55" s="108"/>
      <c r="QEI55" s="108"/>
      <c r="QEJ55" s="108"/>
      <c r="QEK55" s="108"/>
      <c r="QEL55" s="108"/>
      <c r="QEM55" s="108"/>
      <c r="QEN55" s="108"/>
      <c r="QEO55" s="108"/>
      <c r="QEP55" s="108"/>
      <c r="QEQ55" s="108"/>
      <c r="QER55" s="108"/>
      <c r="QES55" s="108"/>
      <c r="QET55" s="108"/>
      <c r="QEU55" s="108"/>
      <c r="QEV55" s="108"/>
      <c r="QEW55" s="108"/>
      <c r="QEX55" s="108"/>
      <c r="QEY55" s="108"/>
      <c r="QEZ55" s="108"/>
      <c r="QFA55" s="108"/>
      <c r="QFB55" s="108"/>
      <c r="QFC55" s="108"/>
      <c r="QFD55" s="108"/>
      <c r="QFE55" s="108"/>
      <c r="QFF55" s="108"/>
      <c r="QFG55" s="108"/>
      <c r="QFH55" s="108"/>
      <c r="QFI55" s="108"/>
      <c r="QFJ55" s="108"/>
      <c r="QFK55" s="108"/>
      <c r="QFL55" s="108"/>
      <c r="QFM55" s="108"/>
      <c r="QFN55" s="108"/>
      <c r="QFO55" s="108"/>
      <c r="QFP55" s="108"/>
      <c r="QFQ55" s="108"/>
      <c r="QFR55" s="108"/>
      <c r="QFS55" s="108"/>
      <c r="QFT55" s="108"/>
      <c r="QFU55" s="108"/>
      <c r="QFV55" s="108"/>
      <c r="QFW55" s="108"/>
      <c r="QFX55" s="108"/>
      <c r="QFY55" s="108"/>
      <c r="QFZ55" s="108"/>
      <c r="QGA55" s="108"/>
      <c r="QGB55" s="108"/>
      <c r="QGC55" s="108"/>
      <c r="QGD55" s="108"/>
      <c r="QGE55" s="108"/>
      <c r="QGF55" s="108"/>
      <c r="QGG55" s="108"/>
      <c r="QGH55" s="108"/>
      <c r="QGI55" s="108"/>
      <c r="QGJ55" s="108"/>
      <c r="QGK55" s="108"/>
      <c r="QGL55" s="108"/>
      <c r="QGM55" s="108"/>
      <c r="QGN55" s="108"/>
      <c r="QGO55" s="108"/>
      <c r="QGP55" s="108"/>
      <c r="QGQ55" s="108"/>
      <c r="QGR55" s="108"/>
      <c r="QGS55" s="108"/>
      <c r="QGT55" s="108"/>
      <c r="QGU55" s="108"/>
      <c r="QGV55" s="108"/>
      <c r="QGW55" s="108"/>
      <c r="QGX55" s="108"/>
      <c r="QGY55" s="108"/>
      <c r="QGZ55" s="108"/>
      <c r="QHA55" s="108"/>
      <c r="QHB55" s="108"/>
      <c r="QHC55" s="108"/>
      <c r="QHD55" s="108"/>
      <c r="QHE55" s="108"/>
      <c r="QHF55" s="108"/>
      <c r="QHG55" s="108"/>
      <c r="QHH55" s="108"/>
      <c r="QHI55" s="108"/>
      <c r="QHJ55" s="108"/>
      <c r="QHK55" s="108"/>
      <c r="QHL55" s="108"/>
      <c r="QHM55" s="108"/>
      <c r="QHN55" s="108"/>
      <c r="QHO55" s="108"/>
      <c r="QHP55" s="108"/>
      <c r="QHQ55" s="108"/>
      <c r="QHR55" s="108"/>
      <c r="QHS55" s="108"/>
      <c r="QHT55" s="108"/>
      <c r="QHU55" s="108"/>
      <c r="QHV55" s="108"/>
      <c r="QHW55" s="108"/>
      <c r="QHX55" s="108"/>
      <c r="QHY55" s="108"/>
      <c r="QHZ55" s="108"/>
      <c r="QIA55" s="108"/>
      <c r="QIB55" s="108"/>
      <c r="QIC55" s="108"/>
      <c r="QID55" s="108"/>
      <c r="QIE55" s="108"/>
      <c r="QIF55" s="108"/>
      <c r="QIG55" s="108"/>
      <c r="QIH55" s="108"/>
      <c r="QII55" s="108"/>
      <c r="QIJ55" s="108"/>
      <c r="QIK55" s="108"/>
      <c r="QIL55" s="108"/>
      <c r="QIM55" s="108"/>
      <c r="QIN55" s="108"/>
      <c r="QIO55" s="108"/>
      <c r="QIP55" s="108"/>
      <c r="QIQ55" s="108"/>
      <c r="QIR55" s="108"/>
      <c r="QIS55" s="108"/>
      <c r="QIT55" s="108"/>
      <c r="QIU55" s="108"/>
      <c r="QIV55" s="108"/>
      <c r="QIW55" s="108"/>
      <c r="QIX55" s="108"/>
      <c r="QIY55" s="108"/>
      <c r="QIZ55" s="108"/>
      <c r="QJA55" s="108"/>
      <c r="QJB55" s="108"/>
      <c r="QJC55" s="108"/>
      <c r="QJD55" s="108"/>
      <c r="QJE55" s="108"/>
      <c r="QJF55" s="108"/>
      <c r="QJG55" s="108"/>
      <c r="QJH55" s="108"/>
      <c r="QJI55" s="108"/>
      <c r="QJJ55" s="108"/>
      <c r="QJK55" s="108"/>
      <c r="QJL55" s="108"/>
      <c r="QJM55" s="108"/>
      <c r="QJN55" s="108"/>
      <c r="QJO55" s="108"/>
      <c r="QJP55" s="108"/>
      <c r="QJQ55" s="108"/>
      <c r="QJR55" s="108"/>
      <c r="QJS55" s="108"/>
      <c r="QJT55" s="108"/>
      <c r="QJU55" s="108"/>
      <c r="QJV55" s="108"/>
      <c r="QJW55" s="108"/>
      <c r="QJX55" s="108"/>
      <c r="QJY55" s="108"/>
      <c r="QJZ55" s="108"/>
      <c r="QKA55" s="108"/>
      <c r="QKB55" s="108"/>
      <c r="QKC55" s="108"/>
      <c r="QKD55" s="108"/>
      <c r="QKE55" s="108"/>
      <c r="QKF55" s="108"/>
      <c r="QKG55" s="108"/>
      <c r="QKH55" s="108"/>
      <c r="QKI55" s="108"/>
      <c r="QKJ55" s="108"/>
      <c r="QKK55" s="108"/>
      <c r="QKL55" s="108"/>
      <c r="QKM55" s="108"/>
      <c r="QKN55" s="108"/>
      <c r="QKO55" s="108"/>
      <c r="QKP55" s="108"/>
      <c r="QKQ55" s="108"/>
      <c r="QKR55" s="108"/>
      <c r="QKS55" s="108"/>
      <c r="QKT55" s="108"/>
      <c r="QKU55" s="108"/>
      <c r="QKV55" s="108"/>
      <c r="QKW55" s="108"/>
      <c r="QKX55" s="108"/>
      <c r="QKY55" s="108"/>
      <c r="QKZ55" s="108"/>
      <c r="QLA55" s="108"/>
      <c r="QLB55" s="108"/>
      <c r="QLC55" s="108"/>
      <c r="QLD55" s="108"/>
      <c r="QLE55" s="108"/>
      <c r="QLF55" s="108"/>
      <c r="QLG55" s="108"/>
      <c r="QLH55" s="108"/>
      <c r="QLI55" s="108"/>
      <c r="QLJ55" s="108"/>
      <c r="QLK55" s="108"/>
      <c r="QLL55" s="108"/>
      <c r="QLM55" s="108"/>
      <c r="QLN55" s="108"/>
      <c r="QLO55" s="108"/>
      <c r="QLP55" s="108"/>
      <c r="QLQ55" s="108"/>
      <c r="QLR55" s="108"/>
      <c r="QLS55" s="108"/>
      <c r="QLT55" s="108"/>
      <c r="QLU55" s="108"/>
      <c r="QLV55" s="108"/>
      <c r="QLW55" s="108"/>
      <c r="QLX55" s="108"/>
      <c r="QLY55" s="108"/>
      <c r="QLZ55" s="108"/>
      <c r="QMA55" s="108"/>
      <c r="QMB55" s="108"/>
      <c r="QMC55" s="108"/>
      <c r="QMD55" s="108"/>
      <c r="QME55" s="108"/>
      <c r="QMF55" s="108"/>
      <c r="QMG55" s="108"/>
      <c r="QMH55" s="108"/>
      <c r="QMI55" s="108"/>
      <c r="QMJ55" s="108"/>
      <c r="QMK55" s="108"/>
      <c r="QML55" s="108"/>
      <c r="QMM55" s="108"/>
      <c r="QMN55" s="108"/>
      <c r="QMO55" s="108"/>
      <c r="QMP55" s="108"/>
      <c r="QMQ55" s="108"/>
      <c r="QMR55" s="108"/>
      <c r="QMS55" s="108"/>
      <c r="QMT55" s="108"/>
      <c r="QMU55" s="108"/>
      <c r="QMV55" s="108"/>
      <c r="QMW55" s="108"/>
      <c r="QMX55" s="108"/>
      <c r="QMY55" s="108"/>
      <c r="QMZ55" s="108"/>
      <c r="QNA55" s="108"/>
      <c r="QNB55" s="108"/>
      <c r="QNC55" s="108"/>
      <c r="QND55" s="108"/>
      <c r="QNE55" s="108"/>
      <c r="QNF55" s="108"/>
      <c r="QNG55" s="108"/>
      <c r="QNH55" s="108"/>
      <c r="QNI55" s="108"/>
      <c r="QNJ55" s="108"/>
      <c r="QNK55" s="108"/>
      <c r="QNL55" s="108"/>
      <c r="QNM55" s="108"/>
      <c r="QNN55" s="108"/>
      <c r="QNO55" s="108"/>
      <c r="QNP55" s="108"/>
      <c r="QNQ55" s="108"/>
      <c r="QNR55" s="108"/>
      <c r="QNS55" s="108"/>
      <c r="QNT55" s="108"/>
      <c r="QNU55" s="108"/>
      <c r="QNV55" s="108"/>
      <c r="QNW55" s="108"/>
      <c r="QNX55" s="108"/>
      <c r="QNY55" s="108"/>
      <c r="QNZ55" s="108"/>
      <c r="QOA55" s="108"/>
      <c r="QOB55" s="108"/>
      <c r="QOC55" s="108"/>
      <c r="QOD55" s="108"/>
      <c r="QOE55" s="108"/>
      <c r="QOF55" s="108"/>
      <c r="QOG55" s="108"/>
      <c r="QOH55" s="108"/>
      <c r="QOI55" s="108"/>
      <c r="QOJ55" s="108"/>
      <c r="QOK55" s="108"/>
      <c r="QOL55" s="108"/>
      <c r="QOM55" s="108"/>
      <c r="QON55" s="108"/>
      <c r="QOO55" s="108"/>
      <c r="QOP55" s="108"/>
      <c r="QOQ55" s="108"/>
      <c r="QOR55" s="108"/>
      <c r="QOS55" s="108"/>
      <c r="QOT55" s="108"/>
      <c r="QOU55" s="108"/>
      <c r="QOV55" s="108"/>
      <c r="QOW55" s="108"/>
      <c r="QOX55" s="108"/>
      <c r="QOY55" s="108"/>
      <c r="QOZ55" s="108"/>
      <c r="QPA55" s="108"/>
      <c r="QPB55" s="108"/>
      <c r="QPC55" s="108"/>
      <c r="QPD55" s="108"/>
      <c r="QPE55" s="108"/>
      <c r="QPF55" s="108"/>
      <c r="QPG55" s="108"/>
      <c r="QPH55" s="108"/>
      <c r="QPI55" s="108"/>
      <c r="QPJ55" s="108"/>
      <c r="QPK55" s="108"/>
      <c r="QPL55" s="108"/>
      <c r="QPM55" s="108"/>
      <c r="QPN55" s="108"/>
      <c r="QPO55" s="108"/>
      <c r="QPP55" s="108"/>
      <c r="QPQ55" s="108"/>
      <c r="QPR55" s="108"/>
      <c r="QPS55" s="108"/>
      <c r="QPT55" s="108"/>
      <c r="QPU55" s="108"/>
      <c r="QPV55" s="108"/>
      <c r="QPW55" s="108"/>
      <c r="QPX55" s="108"/>
      <c r="QPY55" s="108"/>
      <c r="QPZ55" s="108"/>
      <c r="QQA55" s="108"/>
      <c r="QQB55" s="108"/>
      <c r="QQC55" s="108"/>
      <c r="QQD55" s="108"/>
      <c r="QQE55" s="108"/>
      <c r="QQF55" s="108"/>
      <c r="QQG55" s="108"/>
      <c r="QQH55" s="108"/>
      <c r="QQI55" s="108"/>
      <c r="QQJ55" s="108"/>
      <c r="QQK55" s="108"/>
      <c r="QQL55" s="108"/>
      <c r="QQM55" s="108"/>
      <c r="QQN55" s="108"/>
      <c r="QQO55" s="108"/>
      <c r="QQP55" s="108"/>
      <c r="QQQ55" s="108"/>
      <c r="QQR55" s="108"/>
      <c r="QQS55" s="108"/>
      <c r="QQT55" s="108"/>
      <c r="QQU55" s="108"/>
      <c r="QQV55" s="108"/>
      <c r="QQW55" s="108"/>
      <c r="QQX55" s="108"/>
      <c r="QQY55" s="108"/>
      <c r="QQZ55" s="108"/>
      <c r="QRA55" s="108"/>
      <c r="QRB55" s="108"/>
      <c r="QRC55" s="108"/>
      <c r="QRD55" s="108"/>
      <c r="QRE55" s="108"/>
      <c r="QRF55" s="108"/>
      <c r="QRG55" s="108"/>
      <c r="QRH55" s="108"/>
      <c r="QRI55" s="108"/>
      <c r="QRJ55" s="108"/>
      <c r="QRK55" s="108"/>
      <c r="QRL55" s="108"/>
      <c r="QRM55" s="108"/>
      <c r="QRN55" s="108"/>
      <c r="QRO55" s="108"/>
      <c r="QRP55" s="108"/>
      <c r="QRQ55" s="108"/>
      <c r="QRR55" s="108"/>
      <c r="QRS55" s="108"/>
      <c r="QRT55" s="108"/>
      <c r="QRU55" s="108"/>
      <c r="QRV55" s="108"/>
      <c r="QRW55" s="108"/>
      <c r="QRX55" s="108"/>
      <c r="QRY55" s="108"/>
      <c r="QRZ55" s="108"/>
      <c r="QSA55" s="108"/>
      <c r="QSB55" s="108"/>
      <c r="QSC55" s="108"/>
      <c r="QSD55" s="108"/>
      <c r="QSE55" s="108"/>
      <c r="QSF55" s="108"/>
      <c r="QSG55" s="108"/>
      <c r="QSH55" s="108"/>
      <c r="QSI55" s="108"/>
      <c r="QSJ55" s="108"/>
      <c r="QSK55" s="108"/>
      <c r="QSL55" s="108"/>
      <c r="QSM55" s="108"/>
      <c r="QSN55" s="108"/>
      <c r="QSO55" s="108"/>
      <c r="QSP55" s="108"/>
      <c r="QSQ55" s="108"/>
      <c r="QSR55" s="108"/>
      <c r="QSS55" s="108"/>
      <c r="QST55" s="108"/>
      <c r="QSU55" s="108"/>
      <c r="QSV55" s="108"/>
      <c r="QSW55" s="108"/>
      <c r="QSX55" s="108"/>
      <c r="QSY55" s="108"/>
      <c r="QSZ55" s="108"/>
      <c r="QTA55" s="108"/>
      <c r="QTB55" s="108"/>
      <c r="QTC55" s="108"/>
      <c r="QTD55" s="108"/>
      <c r="QTE55" s="108"/>
      <c r="QTF55" s="108"/>
      <c r="QTG55" s="108"/>
      <c r="QTH55" s="108"/>
      <c r="QTI55" s="108"/>
      <c r="QTJ55" s="108"/>
      <c r="QTK55" s="108"/>
      <c r="QTL55" s="108"/>
      <c r="QTM55" s="108"/>
      <c r="QTN55" s="108"/>
      <c r="QTO55" s="108"/>
      <c r="QTP55" s="108"/>
      <c r="QTQ55" s="108"/>
      <c r="QTR55" s="108"/>
      <c r="QTS55" s="108"/>
      <c r="QTT55" s="108"/>
      <c r="QTU55" s="108"/>
      <c r="QTV55" s="108"/>
      <c r="QTW55" s="108"/>
      <c r="QTX55" s="108"/>
      <c r="QTY55" s="108"/>
      <c r="QTZ55" s="108"/>
      <c r="QUA55" s="108"/>
      <c r="QUB55" s="108"/>
      <c r="QUC55" s="108"/>
      <c r="QUD55" s="108"/>
      <c r="QUE55" s="108"/>
      <c r="QUF55" s="108"/>
      <c r="QUG55" s="108"/>
      <c r="QUH55" s="108"/>
      <c r="QUI55" s="108"/>
      <c r="QUJ55" s="108"/>
      <c r="QUK55" s="108"/>
      <c r="QUL55" s="108"/>
      <c r="QUM55" s="108"/>
      <c r="QUN55" s="108"/>
      <c r="QUO55" s="108"/>
      <c r="QUP55" s="108"/>
      <c r="QUQ55" s="108"/>
      <c r="QUR55" s="108"/>
      <c r="QUS55" s="108"/>
      <c r="QUT55" s="108"/>
      <c r="QUU55" s="108"/>
      <c r="QUV55" s="108"/>
      <c r="QUW55" s="108"/>
      <c r="QUX55" s="108"/>
      <c r="QUY55" s="108"/>
      <c r="QUZ55" s="108"/>
      <c r="QVA55" s="108"/>
      <c r="QVB55" s="108"/>
      <c r="QVC55" s="108"/>
      <c r="QVD55" s="108"/>
      <c r="QVE55" s="108"/>
      <c r="QVF55" s="108"/>
      <c r="QVG55" s="108"/>
      <c r="QVH55" s="108"/>
      <c r="QVI55" s="108"/>
      <c r="QVJ55" s="108"/>
      <c r="QVK55" s="108"/>
      <c r="QVL55" s="108"/>
      <c r="QVM55" s="108"/>
      <c r="QVN55" s="108"/>
      <c r="QVO55" s="108"/>
      <c r="QVP55" s="108"/>
      <c r="QVQ55" s="108"/>
      <c r="QVR55" s="108"/>
      <c r="QVS55" s="108"/>
      <c r="QVT55" s="108"/>
      <c r="QVU55" s="108"/>
      <c r="QVV55" s="108"/>
      <c r="QVW55" s="108"/>
      <c r="QVX55" s="108"/>
      <c r="QVY55" s="108"/>
      <c r="QVZ55" s="108"/>
      <c r="QWA55" s="108"/>
      <c r="QWB55" s="108"/>
      <c r="QWC55" s="108"/>
      <c r="QWD55" s="108"/>
      <c r="QWE55" s="108"/>
      <c r="QWF55" s="108"/>
      <c r="QWG55" s="108"/>
      <c r="QWH55" s="108"/>
      <c r="QWI55" s="108"/>
      <c r="QWJ55" s="108"/>
      <c r="QWK55" s="108"/>
      <c r="QWL55" s="108"/>
      <c r="QWM55" s="108"/>
      <c r="QWN55" s="108"/>
      <c r="QWO55" s="108"/>
      <c r="QWP55" s="108"/>
      <c r="QWQ55" s="108"/>
      <c r="QWR55" s="108"/>
      <c r="QWS55" s="108"/>
      <c r="QWT55" s="108"/>
      <c r="QWU55" s="108"/>
      <c r="QWV55" s="108"/>
      <c r="QWW55" s="108"/>
      <c r="QWX55" s="108"/>
      <c r="QWY55" s="108"/>
      <c r="QWZ55" s="108"/>
      <c r="QXA55" s="108"/>
      <c r="QXB55" s="108"/>
      <c r="QXC55" s="108"/>
      <c r="QXD55" s="108"/>
      <c r="QXE55" s="108"/>
      <c r="QXF55" s="108"/>
      <c r="QXG55" s="108"/>
      <c r="QXH55" s="108"/>
      <c r="QXI55" s="108"/>
      <c r="QXJ55" s="108"/>
      <c r="QXK55" s="108"/>
      <c r="QXL55" s="108"/>
      <c r="QXM55" s="108"/>
      <c r="QXN55" s="108"/>
      <c r="QXO55" s="108"/>
      <c r="QXP55" s="108"/>
      <c r="QXQ55" s="108"/>
      <c r="QXR55" s="108"/>
      <c r="QXS55" s="108"/>
      <c r="QXT55" s="108"/>
      <c r="QXU55" s="108"/>
      <c r="QXV55" s="108"/>
      <c r="QXW55" s="108"/>
      <c r="QXX55" s="108"/>
      <c r="QXY55" s="108"/>
      <c r="QXZ55" s="108"/>
      <c r="QYA55" s="108"/>
      <c r="QYB55" s="108"/>
      <c r="QYC55" s="108"/>
      <c r="QYD55" s="108"/>
      <c r="QYE55" s="108"/>
      <c r="QYF55" s="108"/>
      <c r="QYG55" s="108"/>
      <c r="QYH55" s="108"/>
      <c r="QYI55" s="108"/>
      <c r="QYJ55" s="108"/>
      <c r="QYK55" s="108"/>
      <c r="QYL55" s="108"/>
      <c r="QYM55" s="108"/>
      <c r="QYN55" s="108"/>
      <c r="QYO55" s="108"/>
      <c r="QYP55" s="108"/>
      <c r="QYQ55" s="108"/>
      <c r="QYR55" s="108"/>
      <c r="QYS55" s="108"/>
      <c r="QYT55" s="108"/>
      <c r="QYU55" s="108"/>
      <c r="QYV55" s="108"/>
      <c r="QYW55" s="108"/>
      <c r="QYX55" s="108"/>
      <c r="QYY55" s="108"/>
      <c r="QYZ55" s="108"/>
      <c r="QZA55" s="108"/>
      <c r="QZB55" s="108"/>
      <c r="QZC55" s="108"/>
      <c r="QZD55" s="108"/>
      <c r="QZE55" s="108"/>
      <c r="QZF55" s="108"/>
      <c r="QZG55" s="108"/>
      <c r="QZH55" s="108"/>
      <c r="QZI55" s="108"/>
      <c r="QZJ55" s="108"/>
      <c r="QZK55" s="108"/>
      <c r="QZL55" s="108"/>
      <c r="QZM55" s="108"/>
      <c r="QZN55" s="108"/>
      <c r="QZO55" s="108"/>
      <c r="QZP55" s="108"/>
      <c r="QZQ55" s="108"/>
      <c r="QZR55" s="108"/>
      <c r="QZS55" s="108"/>
      <c r="QZT55" s="108"/>
      <c r="QZU55" s="108"/>
      <c r="QZV55" s="108"/>
      <c r="QZW55" s="108"/>
      <c r="QZX55" s="108"/>
      <c r="QZY55" s="108"/>
      <c r="QZZ55" s="108"/>
      <c r="RAA55" s="108"/>
      <c r="RAB55" s="108"/>
      <c r="RAC55" s="108"/>
      <c r="RAD55" s="108"/>
      <c r="RAE55" s="108"/>
      <c r="RAF55" s="108"/>
      <c r="RAG55" s="108"/>
      <c r="RAH55" s="108"/>
      <c r="RAI55" s="108"/>
      <c r="RAJ55" s="108"/>
      <c r="RAK55" s="108"/>
      <c r="RAL55" s="108"/>
      <c r="RAM55" s="108"/>
      <c r="RAN55" s="108"/>
      <c r="RAO55" s="108"/>
      <c r="RAP55" s="108"/>
      <c r="RAQ55" s="108"/>
      <c r="RAR55" s="108"/>
      <c r="RAS55" s="108"/>
      <c r="RAT55" s="108"/>
      <c r="RAU55" s="108"/>
      <c r="RAV55" s="108"/>
      <c r="RAW55" s="108"/>
      <c r="RAX55" s="108"/>
      <c r="RAY55" s="108"/>
      <c r="RAZ55" s="108"/>
      <c r="RBA55" s="108"/>
      <c r="RBB55" s="108"/>
      <c r="RBC55" s="108"/>
      <c r="RBD55" s="108"/>
      <c r="RBE55" s="108"/>
      <c r="RBF55" s="108"/>
      <c r="RBG55" s="108"/>
      <c r="RBH55" s="108"/>
      <c r="RBI55" s="108"/>
      <c r="RBJ55" s="108"/>
      <c r="RBK55" s="108"/>
      <c r="RBL55" s="108"/>
      <c r="RBM55" s="108"/>
      <c r="RBN55" s="108"/>
      <c r="RBO55" s="108"/>
      <c r="RBP55" s="108"/>
      <c r="RBQ55" s="108"/>
      <c r="RBR55" s="108"/>
      <c r="RBS55" s="108"/>
      <c r="RBT55" s="108"/>
      <c r="RBU55" s="108"/>
      <c r="RBV55" s="108"/>
      <c r="RBW55" s="108"/>
      <c r="RBX55" s="108"/>
      <c r="RBY55" s="108"/>
      <c r="RBZ55" s="108"/>
      <c r="RCA55" s="108"/>
      <c r="RCB55" s="108"/>
      <c r="RCC55" s="108"/>
      <c r="RCD55" s="108"/>
      <c r="RCE55" s="108"/>
      <c r="RCF55" s="108"/>
      <c r="RCG55" s="108"/>
      <c r="RCH55" s="108"/>
      <c r="RCI55" s="108"/>
      <c r="RCJ55" s="108"/>
      <c r="RCK55" s="108"/>
      <c r="RCL55" s="108"/>
      <c r="RCM55" s="108"/>
      <c r="RCN55" s="108"/>
      <c r="RCO55" s="108"/>
      <c r="RCP55" s="108"/>
      <c r="RCQ55" s="108"/>
      <c r="RCR55" s="108"/>
      <c r="RCS55" s="108"/>
      <c r="RCT55" s="108"/>
      <c r="RCU55" s="108"/>
      <c r="RCV55" s="108"/>
      <c r="RCW55" s="108"/>
      <c r="RCX55" s="108"/>
      <c r="RCY55" s="108"/>
      <c r="RCZ55" s="108"/>
      <c r="RDA55" s="108"/>
      <c r="RDB55" s="108"/>
      <c r="RDC55" s="108"/>
      <c r="RDD55" s="108"/>
      <c r="RDE55" s="108"/>
      <c r="RDF55" s="108"/>
      <c r="RDG55" s="108"/>
      <c r="RDH55" s="108"/>
      <c r="RDI55" s="108"/>
      <c r="RDJ55" s="108"/>
      <c r="RDK55" s="108"/>
      <c r="RDL55" s="108"/>
      <c r="RDM55" s="108"/>
      <c r="RDN55" s="108"/>
      <c r="RDO55" s="108"/>
      <c r="RDP55" s="108"/>
      <c r="RDQ55" s="108"/>
      <c r="RDR55" s="108"/>
      <c r="RDS55" s="108"/>
      <c r="RDT55" s="108"/>
      <c r="RDU55" s="108"/>
      <c r="RDV55" s="108"/>
      <c r="RDW55" s="108"/>
      <c r="RDX55" s="108"/>
      <c r="RDY55" s="108"/>
      <c r="RDZ55" s="108"/>
      <c r="REA55" s="108"/>
      <c r="REB55" s="108"/>
      <c r="REC55" s="108"/>
      <c r="RED55" s="108"/>
      <c r="REE55" s="108"/>
      <c r="REF55" s="108"/>
      <c r="REG55" s="108"/>
      <c r="REH55" s="108"/>
      <c r="REI55" s="108"/>
      <c r="REJ55" s="108"/>
      <c r="REK55" s="108"/>
      <c r="REL55" s="108"/>
      <c r="REM55" s="108"/>
      <c r="REN55" s="108"/>
      <c r="REO55" s="108"/>
      <c r="REP55" s="108"/>
      <c r="REQ55" s="108"/>
      <c r="RER55" s="108"/>
      <c r="RES55" s="108"/>
      <c r="RET55" s="108"/>
      <c r="REU55" s="108"/>
      <c r="REV55" s="108"/>
      <c r="REW55" s="108"/>
      <c r="REX55" s="108"/>
      <c r="REY55" s="108"/>
      <c r="REZ55" s="108"/>
      <c r="RFA55" s="108"/>
      <c r="RFB55" s="108"/>
      <c r="RFC55" s="108"/>
      <c r="RFD55" s="108"/>
      <c r="RFE55" s="108"/>
      <c r="RFF55" s="108"/>
      <c r="RFG55" s="108"/>
      <c r="RFH55" s="108"/>
      <c r="RFI55" s="108"/>
      <c r="RFJ55" s="108"/>
      <c r="RFK55" s="108"/>
      <c r="RFL55" s="108"/>
      <c r="RFM55" s="108"/>
      <c r="RFN55" s="108"/>
      <c r="RFO55" s="108"/>
      <c r="RFP55" s="108"/>
      <c r="RFQ55" s="108"/>
      <c r="RFR55" s="108"/>
      <c r="RFS55" s="108"/>
      <c r="RFT55" s="108"/>
      <c r="RFU55" s="108"/>
      <c r="RFV55" s="108"/>
      <c r="RFW55" s="108"/>
      <c r="RFX55" s="108"/>
      <c r="RFY55" s="108"/>
      <c r="RFZ55" s="108"/>
      <c r="RGA55" s="108"/>
      <c r="RGB55" s="108"/>
      <c r="RGC55" s="108"/>
      <c r="RGD55" s="108"/>
      <c r="RGE55" s="108"/>
      <c r="RGF55" s="108"/>
      <c r="RGG55" s="108"/>
      <c r="RGH55" s="108"/>
      <c r="RGI55" s="108"/>
      <c r="RGJ55" s="108"/>
      <c r="RGK55" s="108"/>
      <c r="RGL55" s="108"/>
      <c r="RGM55" s="108"/>
      <c r="RGN55" s="108"/>
      <c r="RGO55" s="108"/>
      <c r="RGP55" s="108"/>
      <c r="RGQ55" s="108"/>
      <c r="RGR55" s="108"/>
      <c r="RGS55" s="108"/>
      <c r="RGT55" s="108"/>
      <c r="RGU55" s="108"/>
      <c r="RGV55" s="108"/>
      <c r="RGW55" s="108"/>
      <c r="RGX55" s="108"/>
      <c r="RGY55" s="108"/>
      <c r="RGZ55" s="108"/>
      <c r="RHA55" s="108"/>
      <c r="RHB55" s="108"/>
      <c r="RHC55" s="108"/>
      <c r="RHD55" s="108"/>
      <c r="RHE55" s="108"/>
      <c r="RHF55" s="108"/>
      <c r="RHG55" s="108"/>
      <c r="RHH55" s="108"/>
      <c r="RHI55" s="108"/>
      <c r="RHJ55" s="108"/>
      <c r="RHK55" s="108"/>
      <c r="RHL55" s="108"/>
      <c r="RHM55" s="108"/>
      <c r="RHN55" s="108"/>
      <c r="RHO55" s="108"/>
      <c r="RHP55" s="108"/>
      <c r="RHQ55" s="108"/>
      <c r="RHR55" s="108"/>
      <c r="RHS55" s="108"/>
      <c r="RHT55" s="108"/>
      <c r="RHU55" s="108"/>
      <c r="RHV55" s="108"/>
      <c r="RHW55" s="108"/>
      <c r="RHX55" s="108"/>
      <c r="RHY55" s="108"/>
      <c r="RHZ55" s="108"/>
      <c r="RIA55" s="108"/>
      <c r="RIB55" s="108"/>
      <c r="RIC55" s="108"/>
      <c r="RID55" s="108"/>
      <c r="RIE55" s="108"/>
      <c r="RIF55" s="108"/>
      <c r="RIG55" s="108"/>
      <c r="RIH55" s="108"/>
      <c r="RII55" s="108"/>
      <c r="RIJ55" s="108"/>
      <c r="RIK55" s="108"/>
      <c r="RIL55" s="108"/>
      <c r="RIM55" s="108"/>
      <c r="RIN55" s="108"/>
      <c r="RIO55" s="108"/>
      <c r="RIP55" s="108"/>
      <c r="RIQ55" s="108"/>
      <c r="RIR55" s="108"/>
      <c r="RIS55" s="108"/>
      <c r="RIT55" s="108"/>
      <c r="RIU55" s="108"/>
      <c r="RIV55" s="108"/>
      <c r="RIW55" s="108"/>
      <c r="RIX55" s="108"/>
      <c r="RIY55" s="108"/>
      <c r="RIZ55" s="108"/>
      <c r="RJA55" s="108"/>
      <c r="RJB55" s="108"/>
      <c r="RJC55" s="108"/>
      <c r="RJD55" s="108"/>
      <c r="RJE55" s="108"/>
      <c r="RJF55" s="108"/>
      <c r="RJG55" s="108"/>
      <c r="RJH55" s="108"/>
      <c r="RJI55" s="108"/>
      <c r="RJJ55" s="108"/>
      <c r="RJK55" s="108"/>
      <c r="RJL55" s="108"/>
      <c r="RJM55" s="108"/>
      <c r="RJN55" s="108"/>
      <c r="RJO55" s="108"/>
      <c r="RJP55" s="108"/>
      <c r="RJQ55" s="108"/>
      <c r="RJR55" s="108"/>
      <c r="RJS55" s="108"/>
      <c r="RJT55" s="108"/>
      <c r="RJU55" s="108"/>
      <c r="RJV55" s="108"/>
      <c r="RJW55" s="108"/>
      <c r="RJX55" s="108"/>
      <c r="RJY55" s="108"/>
      <c r="RJZ55" s="108"/>
      <c r="RKA55" s="108"/>
      <c r="RKB55" s="108"/>
      <c r="RKC55" s="108"/>
      <c r="RKD55" s="108"/>
      <c r="RKE55" s="108"/>
      <c r="RKF55" s="108"/>
      <c r="RKG55" s="108"/>
      <c r="RKH55" s="108"/>
      <c r="RKI55" s="108"/>
      <c r="RKJ55" s="108"/>
      <c r="RKK55" s="108"/>
      <c r="RKL55" s="108"/>
      <c r="RKM55" s="108"/>
      <c r="RKN55" s="108"/>
      <c r="RKO55" s="108"/>
      <c r="RKP55" s="108"/>
      <c r="RKQ55" s="108"/>
      <c r="RKR55" s="108"/>
      <c r="RKS55" s="108"/>
      <c r="RKT55" s="108"/>
      <c r="RKU55" s="108"/>
      <c r="RKV55" s="108"/>
      <c r="RKW55" s="108"/>
      <c r="RKX55" s="108"/>
      <c r="RKY55" s="108"/>
      <c r="RKZ55" s="108"/>
      <c r="RLA55" s="108"/>
      <c r="RLB55" s="108"/>
      <c r="RLC55" s="108"/>
      <c r="RLD55" s="108"/>
      <c r="RLE55" s="108"/>
      <c r="RLF55" s="108"/>
      <c r="RLG55" s="108"/>
      <c r="RLH55" s="108"/>
      <c r="RLI55" s="108"/>
      <c r="RLJ55" s="108"/>
      <c r="RLK55" s="108"/>
      <c r="RLL55" s="108"/>
      <c r="RLM55" s="108"/>
      <c r="RLN55" s="108"/>
      <c r="RLO55" s="108"/>
      <c r="RLP55" s="108"/>
      <c r="RLQ55" s="108"/>
      <c r="RLR55" s="108"/>
      <c r="RLS55" s="108"/>
      <c r="RLT55" s="108"/>
      <c r="RLU55" s="108"/>
      <c r="RLV55" s="108"/>
      <c r="RLW55" s="108"/>
      <c r="RLX55" s="108"/>
      <c r="RLY55" s="108"/>
      <c r="RLZ55" s="108"/>
      <c r="RMA55" s="108"/>
      <c r="RMB55" s="108"/>
      <c r="RMC55" s="108"/>
      <c r="RMD55" s="108"/>
      <c r="RME55" s="108"/>
      <c r="RMF55" s="108"/>
      <c r="RMG55" s="108"/>
      <c r="RMH55" s="108"/>
      <c r="RMI55" s="108"/>
      <c r="RMJ55" s="108"/>
      <c r="RMK55" s="108"/>
      <c r="RML55" s="108"/>
      <c r="RMM55" s="108"/>
      <c r="RMN55" s="108"/>
      <c r="RMO55" s="108"/>
      <c r="RMP55" s="108"/>
      <c r="RMQ55" s="108"/>
      <c r="RMR55" s="108"/>
      <c r="RMS55" s="108"/>
      <c r="RMT55" s="108"/>
      <c r="RMU55" s="108"/>
      <c r="RMV55" s="108"/>
      <c r="RMW55" s="108"/>
      <c r="RMX55" s="108"/>
      <c r="RMY55" s="108"/>
      <c r="RMZ55" s="108"/>
      <c r="RNA55" s="108"/>
      <c r="RNB55" s="108"/>
      <c r="RNC55" s="108"/>
      <c r="RND55" s="108"/>
      <c r="RNE55" s="108"/>
      <c r="RNF55" s="108"/>
      <c r="RNG55" s="108"/>
      <c r="RNH55" s="108"/>
      <c r="RNI55" s="108"/>
      <c r="RNJ55" s="108"/>
      <c r="RNK55" s="108"/>
      <c r="RNL55" s="108"/>
      <c r="RNM55" s="108"/>
      <c r="RNN55" s="108"/>
      <c r="RNO55" s="108"/>
      <c r="RNP55" s="108"/>
      <c r="RNQ55" s="108"/>
      <c r="RNR55" s="108"/>
      <c r="RNS55" s="108"/>
      <c r="RNT55" s="108"/>
      <c r="RNU55" s="108"/>
      <c r="RNV55" s="108"/>
      <c r="RNW55" s="108"/>
      <c r="RNX55" s="108"/>
      <c r="RNY55" s="108"/>
      <c r="RNZ55" s="108"/>
      <c r="ROA55" s="108"/>
      <c r="ROB55" s="108"/>
      <c r="ROC55" s="108"/>
      <c r="ROD55" s="108"/>
      <c r="ROE55" s="108"/>
      <c r="ROF55" s="108"/>
      <c r="ROG55" s="108"/>
      <c r="ROH55" s="108"/>
      <c r="ROI55" s="108"/>
      <c r="ROJ55" s="108"/>
      <c r="ROK55" s="108"/>
      <c r="ROL55" s="108"/>
      <c r="ROM55" s="108"/>
      <c r="RON55" s="108"/>
      <c r="ROO55" s="108"/>
      <c r="ROP55" s="108"/>
      <c r="ROQ55" s="108"/>
      <c r="ROR55" s="108"/>
      <c r="ROS55" s="108"/>
      <c r="ROT55" s="108"/>
      <c r="ROU55" s="108"/>
      <c r="ROV55" s="108"/>
      <c r="ROW55" s="108"/>
      <c r="ROX55" s="108"/>
      <c r="ROY55" s="108"/>
      <c r="ROZ55" s="108"/>
      <c r="RPA55" s="108"/>
      <c r="RPB55" s="108"/>
      <c r="RPC55" s="108"/>
      <c r="RPD55" s="108"/>
      <c r="RPE55" s="108"/>
      <c r="RPF55" s="108"/>
      <c r="RPG55" s="108"/>
      <c r="RPH55" s="108"/>
      <c r="RPI55" s="108"/>
      <c r="RPJ55" s="108"/>
      <c r="RPK55" s="108"/>
      <c r="RPL55" s="108"/>
      <c r="RPM55" s="108"/>
      <c r="RPN55" s="108"/>
      <c r="RPO55" s="108"/>
      <c r="RPP55" s="108"/>
      <c r="RPQ55" s="108"/>
      <c r="RPR55" s="108"/>
      <c r="RPS55" s="108"/>
      <c r="RPT55" s="108"/>
      <c r="RPU55" s="108"/>
      <c r="RPV55" s="108"/>
      <c r="RPW55" s="108"/>
      <c r="RPX55" s="108"/>
      <c r="RPY55" s="108"/>
      <c r="RPZ55" s="108"/>
      <c r="RQA55" s="108"/>
      <c r="RQB55" s="108"/>
      <c r="RQC55" s="108"/>
      <c r="RQD55" s="108"/>
      <c r="RQE55" s="108"/>
      <c r="RQF55" s="108"/>
      <c r="RQG55" s="108"/>
      <c r="RQH55" s="108"/>
      <c r="RQI55" s="108"/>
      <c r="RQJ55" s="108"/>
      <c r="RQK55" s="108"/>
      <c r="RQL55" s="108"/>
      <c r="RQM55" s="108"/>
      <c r="RQN55" s="108"/>
      <c r="RQO55" s="108"/>
      <c r="RQP55" s="108"/>
      <c r="RQQ55" s="108"/>
      <c r="RQR55" s="108"/>
      <c r="RQS55" s="108"/>
      <c r="RQT55" s="108"/>
      <c r="RQU55" s="108"/>
      <c r="RQV55" s="108"/>
      <c r="RQW55" s="108"/>
      <c r="RQX55" s="108"/>
      <c r="RQY55" s="108"/>
      <c r="RQZ55" s="108"/>
      <c r="RRA55" s="108"/>
      <c r="RRB55" s="108"/>
      <c r="RRC55" s="108"/>
      <c r="RRD55" s="108"/>
      <c r="RRE55" s="108"/>
      <c r="RRF55" s="108"/>
      <c r="RRG55" s="108"/>
      <c r="RRH55" s="108"/>
      <c r="RRI55" s="108"/>
      <c r="RRJ55" s="108"/>
      <c r="RRK55" s="108"/>
      <c r="RRL55" s="108"/>
      <c r="RRM55" s="108"/>
      <c r="RRN55" s="108"/>
      <c r="RRO55" s="108"/>
      <c r="RRP55" s="108"/>
      <c r="RRQ55" s="108"/>
      <c r="RRR55" s="108"/>
      <c r="RRS55" s="108"/>
      <c r="RRT55" s="108"/>
      <c r="RRU55" s="108"/>
      <c r="RRV55" s="108"/>
      <c r="RRW55" s="108"/>
      <c r="RRX55" s="108"/>
      <c r="RRY55" s="108"/>
      <c r="RRZ55" s="108"/>
      <c r="RSA55" s="108"/>
      <c r="RSB55" s="108"/>
      <c r="RSC55" s="108"/>
      <c r="RSD55" s="108"/>
      <c r="RSE55" s="108"/>
      <c r="RSF55" s="108"/>
      <c r="RSG55" s="108"/>
      <c r="RSH55" s="108"/>
      <c r="RSI55" s="108"/>
      <c r="RSJ55" s="108"/>
      <c r="RSK55" s="108"/>
      <c r="RSL55" s="108"/>
      <c r="RSM55" s="108"/>
      <c r="RSN55" s="108"/>
      <c r="RSO55" s="108"/>
      <c r="RSP55" s="108"/>
      <c r="RSQ55" s="108"/>
      <c r="RSR55" s="108"/>
      <c r="RSS55" s="108"/>
      <c r="RST55" s="108"/>
      <c r="RSU55" s="108"/>
      <c r="RSV55" s="108"/>
      <c r="RSW55" s="108"/>
      <c r="RSX55" s="108"/>
      <c r="RSY55" s="108"/>
      <c r="RSZ55" s="108"/>
      <c r="RTA55" s="108"/>
      <c r="RTB55" s="108"/>
      <c r="RTC55" s="108"/>
      <c r="RTD55" s="108"/>
      <c r="RTE55" s="108"/>
      <c r="RTF55" s="108"/>
      <c r="RTG55" s="108"/>
      <c r="RTH55" s="108"/>
      <c r="RTI55" s="108"/>
      <c r="RTJ55" s="108"/>
      <c r="RTK55" s="108"/>
      <c r="RTL55" s="108"/>
      <c r="RTM55" s="108"/>
      <c r="RTN55" s="108"/>
      <c r="RTO55" s="108"/>
      <c r="RTP55" s="108"/>
      <c r="RTQ55" s="108"/>
      <c r="RTR55" s="108"/>
      <c r="RTS55" s="108"/>
      <c r="RTT55" s="108"/>
      <c r="RTU55" s="108"/>
      <c r="RTV55" s="108"/>
      <c r="RTW55" s="108"/>
      <c r="RTX55" s="108"/>
      <c r="RTY55" s="108"/>
      <c r="RTZ55" s="108"/>
      <c r="RUA55" s="108"/>
      <c r="RUB55" s="108"/>
      <c r="RUC55" s="108"/>
      <c r="RUD55" s="108"/>
      <c r="RUE55" s="108"/>
      <c r="RUF55" s="108"/>
      <c r="RUG55" s="108"/>
      <c r="RUH55" s="108"/>
      <c r="RUI55" s="108"/>
      <c r="RUJ55" s="108"/>
      <c r="RUK55" s="108"/>
      <c r="RUL55" s="108"/>
      <c r="RUM55" s="108"/>
      <c r="RUN55" s="108"/>
      <c r="RUO55" s="108"/>
      <c r="RUP55" s="108"/>
      <c r="RUQ55" s="108"/>
      <c r="RUR55" s="108"/>
      <c r="RUS55" s="108"/>
      <c r="RUT55" s="108"/>
      <c r="RUU55" s="108"/>
      <c r="RUV55" s="108"/>
      <c r="RUW55" s="108"/>
      <c r="RUX55" s="108"/>
      <c r="RUY55" s="108"/>
      <c r="RUZ55" s="108"/>
      <c r="RVA55" s="108"/>
      <c r="RVB55" s="108"/>
      <c r="RVC55" s="108"/>
      <c r="RVD55" s="108"/>
      <c r="RVE55" s="108"/>
      <c r="RVF55" s="108"/>
      <c r="RVG55" s="108"/>
      <c r="RVH55" s="108"/>
      <c r="RVI55" s="108"/>
      <c r="RVJ55" s="108"/>
      <c r="RVK55" s="108"/>
      <c r="RVL55" s="108"/>
      <c r="RVM55" s="108"/>
      <c r="RVN55" s="108"/>
      <c r="RVO55" s="108"/>
      <c r="RVP55" s="108"/>
      <c r="RVQ55" s="108"/>
      <c r="RVR55" s="108"/>
      <c r="RVS55" s="108"/>
      <c r="RVT55" s="108"/>
      <c r="RVU55" s="108"/>
      <c r="RVV55" s="108"/>
      <c r="RVW55" s="108"/>
      <c r="RVX55" s="108"/>
      <c r="RVY55" s="108"/>
      <c r="RVZ55" s="108"/>
      <c r="RWA55" s="108"/>
      <c r="RWB55" s="108"/>
      <c r="RWC55" s="108"/>
      <c r="RWD55" s="108"/>
      <c r="RWE55" s="108"/>
      <c r="RWF55" s="108"/>
      <c r="RWG55" s="108"/>
      <c r="RWH55" s="108"/>
      <c r="RWI55" s="108"/>
      <c r="RWJ55" s="108"/>
      <c r="RWK55" s="108"/>
      <c r="RWL55" s="108"/>
      <c r="RWM55" s="108"/>
      <c r="RWN55" s="108"/>
      <c r="RWO55" s="108"/>
      <c r="RWP55" s="108"/>
      <c r="RWQ55" s="108"/>
      <c r="RWR55" s="108"/>
      <c r="RWS55" s="108"/>
      <c r="RWT55" s="108"/>
      <c r="RWU55" s="108"/>
      <c r="RWV55" s="108"/>
      <c r="RWW55" s="108"/>
      <c r="RWX55" s="108"/>
      <c r="RWY55" s="108"/>
      <c r="RWZ55" s="108"/>
      <c r="RXA55" s="108"/>
      <c r="RXB55" s="108"/>
      <c r="RXC55" s="108"/>
      <c r="RXD55" s="108"/>
      <c r="RXE55" s="108"/>
      <c r="RXF55" s="108"/>
      <c r="RXG55" s="108"/>
      <c r="RXH55" s="108"/>
      <c r="RXI55" s="108"/>
      <c r="RXJ55" s="108"/>
      <c r="RXK55" s="108"/>
      <c r="RXL55" s="108"/>
      <c r="RXM55" s="108"/>
      <c r="RXN55" s="108"/>
      <c r="RXO55" s="108"/>
      <c r="RXP55" s="108"/>
      <c r="RXQ55" s="108"/>
      <c r="RXR55" s="108"/>
      <c r="RXS55" s="108"/>
      <c r="RXT55" s="108"/>
      <c r="RXU55" s="108"/>
      <c r="RXV55" s="108"/>
      <c r="RXW55" s="108"/>
      <c r="RXX55" s="108"/>
      <c r="RXY55" s="108"/>
      <c r="RXZ55" s="108"/>
      <c r="RYA55" s="108"/>
      <c r="RYB55" s="108"/>
      <c r="RYC55" s="108"/>
      <c r="RYD55" s="108"/>
      <c r="RYE55" s="108"/>
      <c r="RYF55" s="108"/>
      <c r="RYG55" s="108"/>
      <c r="RYH55" s="108"/>
      <c r="RYI55" s="108"/>
      <c r="RYJ55" s="108"/>
      <c r="RYK55" s="108"/>
      <c r="RYL55" s="108"/>
      <c r="RYM55" s="108"/>
      <c r="RYN55" s="108"/>
      <c r="RYO55" s="108"/>
      <c r="RYP55" s="108"/>
      <c r="RYQ55" s="108"/>
      <c r="RYR55" s="108"/>
      <c r="RYS55" s="108"/>
      <c r="RYT55" s="108"/>
      <c r="RYU55" s="108"/>
      <c r="RYV55" s="108"/>
      <c r="RYW55" s="108"/>
      <c r="RYX55" s="108"/>
      <c r="RYY55" s="108"/>
      <c r="RYZ55" s="108"/>
      <c r="RZA55" s="108"/>
      <c r="RZB55" s="108"/>
      <c r="RZC55" s="108"/>
      <c r="RZD55" s="108"/>
      <c r="RZE55" s="108"/>
      <c r="RZF55" s="108"/>
      <c r="RZG55" s="108"/>
      <c r="RZH55" s="108"/>
      <c r="RZI55" s="108"/>
      <c r="RZJ55" s="108"/>
      <c r="RZK55" s="108"/>
      <c r="RZL55" s="108"/>
      <c r="RZM55" s="108"/>
      <c r="RZN55" s="108"/>
      <c r="RZO55" s="108"/>
      <c r="RZP55" s="108"/>
      <c r="RZQ55" s="108"/>
      <c r="RZR55" s="108"/>
      <c r="RZS55" s="108"/>
      <c r="RZT55" s="108"/>
      <c r="RZU55" s="108"/>
      <c r="RZV55" s="108"/>
      <c r="RZW55" s="108"/>
      <c r="RZX55" s="108"/>
      <c r="RZY55" s="108"/>
      <c r="RZZ55" s="108"/>
      <c r="SAA55" s="108"/>
      <c r="SAB55" s="108"/>
      <c r="SAC55" s="108"/>
      <c r="SAD55" s="108"/>
      <c r="SAE55" s="108"/>
      <c r="SAF55" s="108"/>
      <c r="SAG55" s="108"/>
      <c r="SAH55" s="108"/>
      <c r="SAI55" s="108"/>
      <c r="SAJ55" s="108"/>
      <c r="SAK55" s="108"/>
      <c r="SAL55" s="108"/>
      <c r="SAM55" s="108"/>
      <c r="SAN55" s="108"/>
      <c r="SAO55" s="108"/>
      <c r="SAP55" s="108"/>
      <c r="SAQ55" s="108"/>
      <c r="SAR55" s="108"/>
      <c r="SAS55" s="108"/>
      <c r="SAT55" s="108"/>
      <c r="SAU55" s="108"/>
      <c r="SAV55" s="108"/>
      <c r="SAW55" s="108"/>
      <c r="SAX55" s="108"/>
      <c r="SAY55" s="108"/>
      <c r="SAZ55" s="108"/>
      <c r="SBA55" s="108"/>
      <c r="SBB55" s="108"/>
      <c r="SBC55" s="108"/>
      <c r="SBD55" s="108"/>
      <c r="SBE55" s="108"/>
      <c r="SBF55" s="108"/>
      <c r="SBG55" s="108"/>
      <c r="SBH55" s="108"/>
      <c r="SBI55" s="108"/>
      <c r="SBJ55" s="108"/>
      <c r="SBK55" s="108"/>
      <c r="SBL55" s="108"/>
      <c r="SBM55" s="108"/>
      <c r="SBN55" s="108"/>
      <c r="SBO55" s="108"/>
      <c r="SBP55" s="108"/>
      <c r="SBQ55" s="108"/>
      <c r="SBR55" s="108"/>
      <c r="SBS55" s="108"/>
      <c r="SBT55" s="108"/>
      <c r="SBU55" s="108"/>
      <c r="SBV55" s="108"/>
      <c r="SBW55" s="108"/>
      <c r="SBX55" s="108"/>
      <c r="SBY55" s="108"/>
      <c r="SBZ55" s="108"/>
      <c r="SCA55" s="108"/>
      <c r="SCB55" s="108"/>
      <c r="SCC55" s="108"/>
      <c r="SCD55" s="108"/>
      <c r="SCE55" s="108"/>
      <c r="SCF55" s="108"/>
      <c r="SCG55" s="108"/>
      <c r="SCH55" s="108"/>
      <c r="SCI55" s="108"/>
      <c r="SCJ55" s="108"/>
      <c r="SCK55" s="108"/>
      <c r="SCL55" s="108"/>
      <c r="SCM55" s="108"/>
      <c r="SCN55" s="108"/>
      <c r="SCO55" s="108"/>
      <c r="SCP55" s="108"/>
      <c r="SCQ55" s="108"/>
      <c r="SCR55" s="108"/>
      <c r="SCS55" s="108"/>
      <c r="SCT55" s="108"/>
      <c r="SCU55" s="108"/>
      <c r="SCV55" s="108"/>
      <c r="SCW55" s="108"/>
      <c r="SCX55" s="108"/>
      <c r="SCY55" s="108"/>
      <c r="SCZ55" s="108"/>
      <c r="SDA55" s="108"/>
      <c r="SDB55" s="108"/>
      <c r="SDC55" s="108"/>
      <c r="SDD55" s="108"/>
      <c r="SDE55" s="108"/>
      <c r="SDF55" s="108"/>
      <c r="SDG55" s="108"/>
      <c r="SDH55" s="108"/>
      <c r="SDI55" s="108"/>
      <c r="SDJ55" s="108"/>
      <c r="SDK55" s="108"/>
      <c r="SDL55" s="108"/>
      <c r="SDM55" s="108"/>
      <c r="SDN55" s="108"/>
      <c r="SDO55" s="108"/>
      <c r="SDP55" s="108"/>
      <c r="SDQ55" s="108"/>
      <c r="SDR55" s="108"/>
      <c r="SDS55" s="108"/>
      <c r="SDT55" s="108"/>
      <c r="SDU55" s="108"/>
      <c r="SDV55" s="108"/>
      <c r="SDW55" s="108"/>
      <c r="SDX55" s="108"/>
      <c r="SDY55" s="108"/>
      <c r="SDZ55" s="108"/>
      <c r="SEA55" s="108"/>
      <c r="SEB55" s="108"/>
      <c r="SEC55" s="108"/>
      <c r="SED55" s="108"/>
      <c r="SEE55" s="108"/>
      <c r="SEF55" s="108"/>
      <c r="SEG55" s="108"/>
      <c r="SEH55" s="108"/>
      <c r="SEI55" s="108"/>
      <c r="SEJ55" s="108"/>
      <c r="SEK55" s="108"/>
      <c r="SEL55" s="108"/>
      <c r="SEM55" s="108"/>
      <c r="SEN55" s="108"/>
      <c r="SEO55" s="108"/>
      <c r="SEP55" s="108"/>
      <c r="SEQ55" s="108"/>
      <c r="SER55" s="108"/>
      <c r="SES55" s="108"/>
      <c r="SET55" s="108"/>
      <c r="SEU55" s="108"/>
      <c r="SEV55" s="108"/>
      <c r="SEW55" s="108"/>
      <c r="SEX55" s="108"/>
      <c r="SEY55" s="108"/>
      <c r="SEZ55" s="108"/>
      <c r="SFA55" s="108"/>
      <c r="SFB55" s="108"/>
      <c r="SFC55" s="108"/>
      <c r="SFD55" s="108"/>
      <c r="SFE55" s="108"/>
      <c r="SFF55" s="108"/>
      <c r="SFG55" s="108"/>
      <c r="SFH55" s="108"/>
      <c r="SFI55" s="108"/>
      <c r="SFJ55" s="108"/>
      <c r="SFK55" s="108"/>
      <c r="SFL55" s="108"/>
      <c r="SFM55" s="108"/>
      <c r="SFN55" s="108"/>
      <c r="SFO55" s="108"/>
      <c r="SFP55" s="108"/>
      <c r="SFQ55" s="108"/>
      <c r="SFR55" s="108"/>
      <c r="SFS55" s="108"/>
      <c r="SFT55" s="108"/>
      <c r="SFU55" s="108"/>
      <c r="SFV55" s="108"/>
      <c r="SFW55" s="108"/>
      <c r="SFX55" s="108"/>
      <c r="SFY55" s="108"/>
      <c r="SFZ55" s="108"/>
      <c r="SGA55" s="108"/>
      <c r="SGB55" s="108"/>
      <c r="SGC55" s="108"/>
      <c r="SGD55" s="108"/>
      <c r="SGE55" s="108"/>
      <c r="SGF55" s="108"/>
      <c r="SGG55" s="108"/>
      <c r="SGH55" s="108"/>
      <c r="SGI55" s="108"/>
      <c r="SGJ55" s="108"/>
      <c r="SGK55" s="108"/>
      <c r="SGL55" s="108"/>
      <c r="SGM55" s="108"/>
      <c r="SGN55" s="108"/>
      <c r="SGO55" s="108"/>
      <c r="SGP55" s="108"/>
      <c r="SGQ55" s="108"/>
      <c r="SGR55" s="108"/>
      <c r="SGS55" s="108"/>
      <c r="SGT55" s="108"/>
      <c r="SGU55" s="108"/>
      <c r="SGV55" s="108"/>
      <c r="SGW55" s="108"/>
      <c r="SGX55" s="108"/>
      <c r="SGY55" s="108"/>
      <c r="SGZ55" s="108"/>
      <c r="SHA55" s="108"/>
      <c r="SHB55" s="108"/>
      <c r="SHC55" s="108"/>
      <c r="SHD55" s="108"/>
      <c r="SHE55" s="108"/>
      <c r="SHF55" s="108"/>
      <c r="SHG55" s="108"/>
      <c r="SHH55" s="108"/>
      <c r="SHI55" s="108"/>
      <c r="SHJ55" s="108"/>
      <c r="SHK55" s="108"/>
      <c r="SHL55" s="108"/>
      <c r="SHM55" s="108"/>
      <c r="SHN55" s="108"/>
      <c r="SHO55" s="108"/>
      <c r="SHP55" s="108"/>
      <c r="SHQ55" s="108"/>
      <c r="SHR55" s="108"/>
      <c r="SHS55" s="108"/>
      <c r="SHT55" s="108"/>
      <c r="SHU55" s="108"/>
      <c r="SHV55" s="108"/>
      <c r="SHW55" s="108"/>
      <c r="SHX55" s="108"/>
      <c r="SHY55" s="108"/>
      <c r="SHZ55" s="108"/>
      <c r="SIA55" s="108"/>
      <c r="SIB55" s="108"/>
      <c r="SIC55" s="108"/>
      <c r="SID55" s="108"/>
      <c r="SIE55" s="108"/>
      <c r="SIF55" s="108"/>
      <c r="SIG55" s="108"/>
      <c r="SIH55" s="108"/>
      <c r="SII55" s="108"/>
      <c r="SIJ55" s="108"/>
      <c r="SIK55" s="108"/>
      <c r="SIL55" s="108"/>
      <c r="SIM55" s="108"/>
      <c r="SIN55" s="108"/>
      <c r="SIO55" s="108"/>
      <c r="SIP55" s="108"/>
      <c r="SIQ55" s="108"/>
      <c r="SIR55" s="108"/>
      <c r="SIS55" s="108"/>
      <c r="SIT55" s="108"/>
      <c r="SIU55" s="108"/>
      <c r="SIV55" s="108"/>
      <c r="SIW55" s="108"/>
      <c r="SIX55" s="108"/>
      <c r="SIY55" s="108"/>
      <c r="SIZ55" s="108"/>
      <c r="SJA55" s="108"/>
      <c r="SJB55" s="108"/>
      <c r="SJC55" s="108"/>
      <c r="SJD55" s="108"/>
      <c r="SJE55" s="108"/>
      <c r="SJF55" s="108"/>
      <c r="SJG55" s="108"/>
      <c r="SJH55" s="108"/>
      <c r="SJI55" s="108"/>
      <c r="SJJ55" s="108"/>
      <c r="SJK55" s="108"/>
      <c r="SJL55" s="108"/>
      <c r="SJM55" s="108"/>
      <c r="SJN55" s="108"/>
      <c r="SJO55" s="108"/>
      <c r="SJP55" s="108"/>
      <c r="SJQ55" s="108"/>
      <c r="SJR55" s="108"/>
      <c r="SJS55" s="108"/>
      <c r="SJT55" s="108"/>
      <c r="SJU55" s="108"/>
      <c r="SJV55" s="108"/>
      <c r="SJW55" s="108"/>
      <c r="SJX55" s="108"/>
      <c r="SJY55" s="108"/>
      <c r="SJZ55" s="108"/>
      <c r="SKA55" s="108"/>
      <c r="SKB55" s="108"/>
      <c r="SKC55" s="108"/>
      <c r="SKD55" s="108"/>
      <c r="SKE55" s="108"/>
      <c r="SKF55" s="108"/>
      <c r="SKG55" s="108"/>
      <c r="SKH55" s="108"/>
      <c r="SKI55" s="108"/>
      <c r="SKJ55" s="108"/>
      <c r="SKK55" s="108"/>
      <c r="SKL55" s="108"/>
      <c r="SKM55" s="108"/>
      <c r="SKN55" s="108"/>
      <c r="SKO55" s="108"/>
      <c r="SKP55" s="108"/>
      <c r="SKQ55" s="108"/>
      <c r="SKR55" s="108"/>
      <c r="SKS55" s="108"/>
      <c r="SKT55" s="108"/>
      <c r="SKU55" s="108"/>
      <c r="SKV55" s="108"/>
      <c r="SKW55" s="108"/>
      <c r="SKX55" s="108"/>
      <c r="SKY55" s="108"/>
      <c r="SKZ55" s="108"/>
      <c r="SLA55" s="108"/>
      <c r="SLB55" s="108"/>
      <c r="SLC55" s="108"/>
      <c r="SLD55" s="108"/>
      <c r="SLE55" s="108"/>
      <c r="SLF55" s="108"/>
      <c r="SLG55" s="108"/>
      <c r="SLH55" s="108"/>
      <c r="SLI55" s="108"/>
      <c r="SLJ55" s="108"/>
      <c r="SLK55" s="108"/>
      <c r="SLL55" s="108"/>
      <c r="SLM55" s="108"/>
      <c r="SLN55" s="108"/>
      <c r="SLO55" s="108"/>
      <c r="SLP55" s="108"/>
      <c r="SLQ55" s="108"/>
      <c r="SLR55" s="108"/>
      <c r="SLS55" s="108"/>
      <c r="SLT55" s="108"/>
      <c r="SLU55" s="108"/>
      <c r="SLV55" s="108"/>
      <c r="SLW55" s="108"/>
      <c r="SLX55" s="108"/>
      <c r="SLY55" s="108"/>
      <c r="SLZ55" s="108"/>
      <c r="SMA55" s="108"/>
      <c r="SMB55" s="108"/>
      <c r="SMC55" s="108"/>
      <c r="SMD55" s="108"/>
      <c r="SME55" s="108"/>
      <c r="SMF55" s="108"/>
      <c r="SMG55" s="108"/>
      <c r="SMH55" s="108"/>
      <c r="SMI55" s="108"/>
      <c r="SMJ55" s="108"/>
      <c r="SMK55" s="108"/>
      <c r="SML55" s="108"/>
      <c r="SMM55" s="108"/>
      <c r="SMN55" s="108"/>
      <c r="SMO55" s="108"/>
      <c r="SMP55" s="108"/>
      <c r="SMQ55" s="108"/>
      <c r="SMR55" s="108"/>
      <c r="SMS55" s="108"/>
      <c r="SMT55" s="108"/>
      <c r="SMU55" s="108"/>
      <c r="SMV55" s="108"/>
      <c r="SMW55" s="108"/>
      <c r="SMX55" s="108"/>
      <c r="SMY55" s="108"/>
      <c r="SMZ55" s="108"/>
      <c r="SNA55" s="108"/>
      <c r="SNB55" s="108"/>
      <c r="SNC55" s="108"/>
      <c r="SND55" s="108"/>
      <c r="SNE55" s="108"/>
      <c r="SNF55" s="108"/>
      <c r="SNG55" s="108"/>
      <c r="SNH55" s="108"/>
      <c r="SNI55" s="108"/>
      <c r="SNJ55" s="108"/>
      <c r="SNK55" s="108"/>
      <c r="SNL55" s="108"/>
      <c r="SNM55" s="108"/>
      <c r="SNN55" s="108"/>
      <c r="SNO55" s="108"/>
      <c r="SNP55" s="108"/>
      <c r="SNQ55" s="108"/>
      <c r="SNR55" s="108"/>
      <c r="SNS55" s="108"/>
      <c r="SNT55" s="108"/>
      <c r="SNU55" s="108"/>
      <c r="SNV55" s="108"/>
      <c r="SNW55" s="108"/>
      <c r="SNX55" s="108"/>
      <c r="SNY55" s="108"/>
      <c r="SNZ55" s="108"/>
      <c r="SOA55" s="108"/>
      <c r="SOB55" s="108"/>
      <c r="SOC55" s="108"/>
      <c r="SOD55" s="108"/>
      <c r="SOE55" s="108"/>
      <c r="SOF55" s="108"/>
      <c r="SOG55" s="108"/>
      <c r="SOH55" s="108"/>
      <c r="SOI55" s="108"/>
      <c r="SOJ55" s="108"/>
      <c r="SOK55" s="108"/>
      <c r="SOL55" s="108"/>
      <c r="SOM55" s="108"/>
      <c r="SON55" s="108"/>
      <c r="SOO55" s="108"/>
      <c r="SOP55" s="108"/>
      <c r="SOQ55" s="108"/>
      <c r="SOR55" s="108"/>
      <c r="SOS55" s="108"/>
      <c r="SOT55" s="108"/>
      <c r="SOU55" s="108"/>
      <c r="SOV55" s="108"/>
      <c r="SOW55" s="108"/>
      <c r="SOX55" s="108"/>
      <c r="SOY55" s="108"/>
      <c r="SOZ55" s="108"/>
      <c r="SPA55" s="108"/>
      <c r="SPB55" s="108"/>
      <c r="SPC55" s="108"/>
      <c r="SPD55" s="108"/>
      <c r="SPE55" s="108"/>
      <c r="SPF55" s="108"/>
      <c r="SPG55" s="108"/>
      <c r="SPH55" s="108"/>
      <c r="SPI55" s="108"/>
      <c r="SPJ55" s="108"/>
      <c r="SPK55" s="108"/>
      <c r="SPL55" s="108"/>
      <c r="SPM55" s="108"/>
      <c r="SPN55" s="108"/>
      <c r="SPO55" s="108"/>
      <c r="SPP55" s="108"/>
      <c r="SPQ55" s="108"/>
      <c r="SPR55" s="108"/>
      <c r="SPS55" s="108"/>
      <c r="SPT55" s="108"/>
      <c r="SPU55" s="108"/>
      <c r="SPV55" s="108"/>
      <c r="SPW55" s="108"/>
      <c r="SPX55" s="108"/>
      <c r="SPY55" s="108"/>
      <c r="SPZ55" s="108"/>
      <c r="SQA55" s="108"/>
      <c r="SQB55" s="108"/>
      <c r="SQC55" s="108"/>
      <c r="SQD55" s="108"/>
      <c r="SQE55" s="108"/>
      <c r="SQF55" s="108"/>
      <c r="SQG55" s="108"/>
      <c r="SQH55" s="108"/>
      <c r="SQI55" s="108"/>
      <c r="SQJ55" s="108"/>
      <c r="SQK55" s="108"/>
      <c r="SQL55" s="108"/>
      <c r="SQM55" s="108"/>
      <c r="SQN55" s="108"/>
      <c r="SQO55" s="108"/>
      <c r="SQP55" s="108"/>
      <c r="SQQ55" s="108"/>
      <c r="SQR55" s="108"/>
      <c r="SQS55" s="108"/>
      <c r="SQT55" s="108"/>
      <c r="SQU55" s="108"/>
      <c r="SQV55" s="108"/>
      <c r="SQW55" s="108"/>
      <c r="SQX55" s="108"/>
      <c r="SQY55" s="108"/>
      <c r="SQZ55" s="108"/>
      <c r="SRA55" s="108"/>
      <c r="SRB55" s="108"/>
      <c r="SRC55" s="108"/>
      <c r="SRD55" s="108"/>
      <c r="SRE55" s="108"/>
      <c r="SRF55" s="108"/>
      <c r="SRG55" s="108"/>
      <c r="SRH55" s="108"/>
      <c r="SRI55" s="108"/>
      <c r="SRJ55" s="108"/>
      <c r="SRK55" s="108"/>
      <c r="SRL55" s="108"/>
      <c r="SRM55" s="108"/>
      <c r="SRN55" s="108"/>
      <c r="SRO55" s="108"/>
      <c r="SRP55" s="108"/>
      <c r="SRQ55" s="108"/>
      <c r="SRR55" s="108"/>
      <c r="SRS55" s="108"/>
      <c r="SRT55" s="108"/>
      <c r="SRU55" s="108"/>
      <c r="SRV55" s="108"/>
      <c r="SRW55" s="108"/>
      <c r="SRX55" s="108"/>
      <c r="SRY55" s="108"/>
      <c r="SRZ55" s="108"/>
      <c r="SSA55" s="108"/>
      <c r="SSB55" s="108"/>
      <c r="SSC55" s="108"/>
      <c r="SSD55" s="108"/>
      <c r="SSE55" s="108"/>
      <c r="SSF55" s="108"/>
      <c r="SSG55" s="108"/>
      <c r="SSH55" s="108"/>
      <c r="SSI55" s="108"/>
      <c r="SSJ55" s="108"/>
      <c r="SSK55" s="108"/>
      <c r="SSL55" s="108"/>
      <c r="SSM55" s="108"/>
      <c r="SSN55" s="108"/>
      <c r="SSO55" s="108"/>
      <c r="SSP55" s="108"/>
      <c r="SSQ55" s="108"/>
      <c r="SSR55" s="108"/>
      <c r="SSS55" s="108"/>
      <c r="SST55" s="108"/>
      <c r="SSU55" s="108"/>
      <c r="SSV55" s="108"/>
      <c r="SSW55" s="108"/>
      <c r="SSX55" s="108"/>
      <c r="SSY55" s="108"/>
      <c r="SSZ55" s="108"/>
      <c r="STA55" s="108"/>
      <c r="STB55" s="108"/>
      <c r="STC55" s="108"/>
      <c r="STD55" s="108"/>
      <c r="STE55" s="108"/>
      <c r="STF55" s="108"/>
      <c r="STG55" s="108"/>
      <c r="STH55" s="108"/>
      <c r="STI55" s="108"/>
      <c r="STJ55" s="108"/>
      <c r="STK55" s="108"/>
      <c r="STL55" s="108"/>
      <c r="STM55" s="108"/>
      <c r="STN55" s="108"/>
      <c r="STO55" s="108"/>
      <c r="STP55" s="108"/>
      <c r="STQ55" s="108"/>
      <c r="STR55" s="108"/>
      <c r="STS55" s="108"/>
      <c r="STT55" s="108"/>
      <c r="STU55" s="108"/>
      <c r="STV55" s="108"/>
      <c r="STW55" s="108"/>
      <c r="STX55" s="108"/>
      <c r="STY55" s="108"/>
      <c r="STZ55" s="108"/>
      <c r="SUA55" s="108"/>
      <c r="SUB55" s="108"/>
      <c r="SUC55" s="108"/>
      <c r="SUD55" s="108"/>
      <c r="SUE55" s="108"/>
      <c r="SUF55" s="108"/>
      <c r="SUG55" s="108"/>
      <c r="SUH55" s="108"/>
      <c r="SUI55" s="108"/>
      <c r="SUJ55" s="108"/>
      <c r="SUK55" s="108"/>
      <c r="SUL55" s="108"/>
      <c r="SUM55" s="108"/>
      <c r="SUN55" s="108"/>
      <c r="SUO55" s="108"/>
      <c r="SUP55" s="108"/>
      <c r="SUQ55" s="108"/>
      <c r="SUR55" s="108"/>
      <c r="SUS55" s="108"/>
      <c r="SUT55" s="108"/>
      <c r="SUU55" s="108"/>
      <c r="SUV55" s="108"/>
      <c r="SUW55" s="108"/>
      <c r="SUX55" s="108"/>
      <c r="SUY55" s="108"/>
      <c r="SUZ55" s="108"/>
      <c r="SVA55" s="108"/>
      <c r="SVB55" s="108"/>
      <c r="SVC55" s="108"/>
      <c r="SVD55" s="108"/>
      <c r="SVE55" s="108"/>
      <c r="SVF55" s="108"/>
      <c r="SVG55" s="108"/>
      <c r="SVH55" s="108"/>
      <c r="SVI55" s="108"/>
      <c r="SVJ55" s="108"/>
      <c r="SVK55" s="108"/>
      <c r="SVL55" s="108"/>
      <c r="SVM55" s="108"/>
      <c r="SVN55" s="108"/>
      <c r="SVO55" s="108"/>
      <c r="SVP55" s="108"/>
      <c r="SVQ55" s="108"/>
      <c r="SVR55" s="108"/>
      <c r="SVS55" s="108"/>
      <c r="SVT55" s="108"/>
      <c r="SVU55" s="108"/>
      <c r="SVV55" s="108"/>
      <c r="SVW55" s="108"/>
      <c r="SVX55" s="108"/>
      <c r="SVY55" s="108"/>
      <c r="SVZ55" s="108"/>
      <c r="SWA55" s="108"/>
      <c r="SWB55" s="108"/>
      <c r="SWC55" s="108"/>
      <c r="SWD55" s="108"/>
      <c r="SWE55" s="108"/>
      <c r="SWF55" s="108"/>
      <c r="SWG55" s="108"/>
      <c r="SWH55" s="108"/>
      <c r="SWI55" s="108"/>
      <c r="SWJ55" s="108"/>
      <c r="SWK55" s="108"/>
      <c r="SWL55" s="108"/>
      <c r="SWM55" s="108"/>
      <c r="SWN55" s="108"/>
      <c r="SWO55" s="108"/>
      <c r="SWP55" s="108"/>
      <c r="SWQ55" s="108"/>
      <c r="SWR55" s="108"/>
      <c r="SWS55" s="108"/>
      <c r="SWT55" s="108"/>
      <c r="SWU55" s="108"/>
      <c r="SWV55" s="108"/>
      <c r="SWW55" s="108"/>
      <c r="SWX55" s="108"/>
      <c r="SWY55" s="108"/>
      <c r="SWZ55" s="108"/>
      <c r="SXA55" s="108"/>
      <c r="SXB55" s="108"/>
      <c r="SXC55" s="108"/>
      <c r="SXD55" s="108"/>
      <c r="SXE55" s="108"/>
      <c r="SXF55" s="108"/>
      <c r="SXG55" s="108"/>
      <c r="SXH55" s="108"/>
      <c r="SXI55" s="108"/>
      <c r="SXJ55" s="108"/>
      <c r="SXK55" s="108"/>
      <c r="SXL55" s="108"/>
      <c r="SXM55" s="108"/>
      <c r="SXN55" s="108"/>
      <c r="SXO55" s="108"/>
      <c r="SXP55" s="108"/>
      <c r="SXQ55" s="108"/>
      <c r="SXR55" s="108"/>
      <c r="SXS55" s="108"/>
      <c r="SXT55" s="108"/>
      <c r="SXU55" s="108"/>
      <c r="SXV55" s="108"/>
      <c r="SXW55" s="108"/>
      <c r="SXX55" s="108"/>
      <c r="SXY55" s="108"/>
      <c r="SXZ55" s="108"/>
      <c r="SYA55" s="108"/>
      <c r="SYB55" s="108"/>
      <c r="SYC55" s="108"/>
      <c r="SYD55" s="108"/>
      <c r="SYE55" s="108"/>
      <c r="SYF55" s="108"/>
      <c r="SYG55" s="108"/>
      <c r="SYH55" s="108"/>
      <c r="SYI55" s="108"/>
      <c r="SYJ55" s="108"/>
      <c r="SYK55" s="108"/>
      <c r="SYL55" s="108"/>
      <c r="SYM55" s="108"/>
      <c r="SYN55" s="108"/>
      <c r="SYO55" s="108"/>
      <c r="SYP55" s="108"/>
      <c r="SYQ55" s="108"/>
      <c r="SYR55" s="108"/>
      <c r="SYS55" s="108"/>
      <c r="SYT55" s="108"/>
      <c r="SYU55" s="108"/>
      <c r="SYV55" s="108"/>
      <c r="SYW55" s="108"/>
      <c r="SYX55" s="108"/>
      <c r="SYY55" s="108"/>
      <c r="SYZ55" s="108"/>
      <c r="SZA55" s="108"/>
      <c r="SZB55" s="108"/>
      <c r="SZC55" s="108"/>
      <c r="SZD55" s="108"/>
      <c r="SZE55" s="108"/>
      <c r="SZF55" s="108"/>
      <c r="SZG55" s="108"/>
      <c r="SZH55" s="108"/>
      <c r="SZI55" s="108"/>
      <c r="SZJ55" s="108"/>
      <c r="SZK55" s="108"/>
      <c r="SZL55" s="108"/>
      <c r="SZM55" s="108"/>
      <c r="SZN55" s="108"/>
      <c r="SZO55" s="108"/>
      <c r="SZP55" s="108"/>
      <c r="SZQ55" s="108"/>
      <c r="SZR55" s="108"/>
      <c r="SZS55" s="108"/>
      <c r="SZT55" s="108"/>
      <c r="SZU55" s="108"/>
      <c r="SZV55" s="108"/>
      <c r="SZW55" s="108"/>
      <c r="SZX55" s="108"/>
      <c r="SZY55" s="108"/>
      <c r="SZZ55" s="108"/>
      <c r="TAA55" s="108"/>
      <c r="TAB55" s="108"/>
      <c r="TAC55" s="108"/>
      <c r="TAD55" s="108"/>
      <c r="TAE55" s="108"/>
      <c r="TAF55" s="108"/>
      <c r="TAG55" s="108"/>
      <c r="TAH55" s="108"/>
      <c r="TAI55" s="108"/>
      <c r="TAJ55" s="108"/>
      <c r="TAK55" s="108"/>
      <c r="TAL55" s="108"/>
      <c r="TAM55" s="108"/>
      <c r="TAN55" s="108"/>
      <c r="TAO55" s="108"/>
      <c r="TAP55" s="108"/>
      <c r="TAQ55" s="108"/>
      <c r="TAR55" s="108"/>
      <c r="TAS55" s="108"/>
      <c r="TAT55" s="108"/>
      <c r="TAU55" s="108"/>
      <c r="TAV55" s="108"/>
      <c r="TAW55" s="108"/>
      <c r="TAX55" s="108"/>
      <c r="TAY55" s="108"/>
      <c r="TAZ55" s="108"/>
      <c r="TBA55" s="108"/>
      <c r="TBB55" s="108"/>
      <c r="TBC55" s="108"/>
      <c r="TBD55" s="108"/>
      <c r="TBE55" s="108"/>
      <c r="TBF55" s="108"/>
      <c r="TBG55" s="108"/>
      <c r="TBH55" s="108"/>
      <c r="TBI55" s="108"/>
      <c r="TBJ55" s="108"/>
      <c r="TBK55" s="108"/>
      <c r="TBL55" s="108"/>
      <c r="TBM55" s="108"/>
      <c r="TBN55" s="108"/>
      <c r="TBO55" s="108"/>
      <c r="TBP55" s="108"/>
      <c r="TBQ55" s="108"/>
      <c r="TBR55" s="108"/>
      <c r="TBS55" s="108"/>
      <c r="TBT55" s="108"/>
      <c r="TBU55" s="108"/>
      <c r="TBV55" s="108"/>
      <c r="TBW55" s="108"/>
      <c r="TBX55" s="108"/>
      <c r="TBY55" s="108"/>
      <c r="TBZ55" s="108"/>
      <c r="TCA55" s="108"/>
      <c r="TCB55" s="108"/>
      <c r="TCC55" s="108"/>
      <c r="TCD55" s="108"/>
      <c r="TCE55" s="108"/>
      <c r="TCF55" s="108"/>
      <c r="TCG55" s="108"/>
      <c r="TCH55" s="108"/>
      <c r="TCI55" s="108"/>
      <c r="TCJ55" s="108"/>
      <c r="TCK55" s="108"/>
      <c r="TCL55" s="108"/>
      <c r="TCM55" s="108"/>
      <c r="TCN55" s="108"/>
      <c r="TCO55" s="108"/>
      <c r="TCP55" s="108"/>
      <c r="TCQ55" s="108"/>
      <c r="TCR55" s="108"/>
      <c r="TCS55" s="108"/>
      <c r="TCT55" s="108"/>
      <c r="TCU55" s="108"/>
      <c r="TCV55" s="108"/>
      <c r="TCW55" s="108"/>
      <c r="TCX55" s="108"/>
      <c r="TCY55" s="108"/>
      <c r="TCZ55" s="108"/>
      <c r="TDA55" s="108"/>
      <c r="TDB55" s="108"/>
      <c r="TDC55" s="108"/>
      <c r="TDD55" s="108"/>
      <c r="TDE55" s="108"/>
      <c r="TDF55" s="108"/>
      <c r="TDG55" s="108"/>
      <c r="TDH55" s="108"/>
      <c r="TDI55" s="108"/>
      <c r="TDJ55" s="108"/>
      <c r="TDK55" s="108"/>
      <c r="TDL55" s="108"/>
      <c r="TDM55" s="108"/>
      <c r="TDN55" s="108"/>
      <c r="TDO55" s="108"/>
      <c r="TDP55" s="108"/>
      <c r="TDQ55" s="108"/>
      <c r="TDR55" s="108"/>
      <c r="TDS55" s="108"/>
      <c r="TDT55" s="108"/>
      <c r="TDU55" s="108"/>
      <c r="TDV55" s="108"/>
      <c r="TDW55" s="108"/>
      <c r="TDX55" s="108"/>
      <c r="TDY55" s="108"/>
      <c r="TDZ55" s="108"/>
      <c r="TEA55" s="108"/>
      <c r="TEB55" s="108"/>
      <c r="TEC55" s="108"/>
      <c r="TED55" s="108"/>
      <c r="TEE55" s="108"/>
      <c r="TEF55" s="108"/>
      <c r="TEG55" s="108"/>
      <c r="TEH55" s="108"/>
      <c r="TEI55" s="108"/>
      <c r="TEJ55" s="108"/>
      <c r="TEK55" s="108"/>
      <c r="TEL55" s="108"/>
      <c r="TEM55" s="108"/>
      <c r="TEN55" s="108"/>
      <c r="TEO55" s="108"/>
      <c r="TEP55" s="108"/>
      <c r="TEQ55" s="108"/>
      <c r="TER55" s="108"/>
      <c r="TES55" s="108"/>
      <c r="TET55" s="108"/>
      <c r="TEU55" s="108"/>
      <c r="TEV55" s="108"/>
      <c r="TEW55" s="108"/>
      <c r="TEX55" s="108"/>
      <c r="TEY55" s="108"/>
      <c r="TEZ55" s="108"/>
      <c r="TFA55" s="108"/>
      <c r="TFB55" s="108"/>
      <c r="TFC55" s="108"/>
      <c r="TFD55" s="108"/>
      <c r="TFE55" s="108"/>
      <c r="TFF55" s="108"/>
      <c r="TFG55" s="108"/>
      <c r="TFH55" s="108"/>
      <c r="TFI55" s="108"/>
      <c r="TFJ55" s="108"/>
      <c r="TFK55" s="108"/>
      <c r="TFL55" s="108"/>
      <c r="TFM55" s="108"/>
      <c r="TFN55" s="108"/>
      <c r="TFO55" s="108"/>
      <c r="TFP55" s="108"/>
      <c r="TFQ55" s="108"/>
      <c r="TFR55" s="108"/>
      <c r="TFS55" s="108"/>
      <c r="TFT55" s="108"/>
      <c r="TFU55" s="108"/>
      <c r="TFV55" s="108"/>
      <c r="TFW55" s="108"/>
      <c r="TFX55" s="108"/>
      <c r="TFY55" s="108"/>
      <c r="TFZ55" s="108"/>
      <c r="TGA55" s="108"/>
      <c r="TGB55" s="108"/>
      <c r="TGC55" s="108"/>
      <c r="TGD55" s="108"/>
      <c r="TGE55" s="108"/>
      <c r="TGF55" s="108"/>
      <c r="TGG55" s="108"/>
      <c r="TGH55" s="108"/>
      <c r="TGI55" s="108"/>
      <c r="TGJ55" s="108"/>
      <c r="TGK55" s="108"/>
      <c r="TGL55" s="108"/>
      <c r="TGM55" s="108"/>
      <c r="TGN55" s="108"/>
      <c r="TGO55" s="108"/>
      <c r="TGP55" s="108"/>
      <c r="TGQ55" s="108"/>
      <c r="TGR55" s="108"/>
      <c r="TGS55" s="108"/>
      <c r="TGT55" s="108"/>
      <c r="TGU55" s="108"/>
      <c r="TGV55" s="108"/>
      <c r="TGW55" s="108"/>
      <c r="TGX55" s="108"/>
      <c r="TGY55" s="108"/>
      <c r="TGZ55" s="108"/>
      <c r="THA55" s="108"/>
      <c r="THB55" s="108"/>
      <c r="THC55" s="108"/>
      <c r="THD55" s="108"/>
      <c r="THE55" s="108"/>
      <c r="THF55" s="108"/>
      <c r="THG55" s="108"/>
      <c r="THH55" s="108"/>
      <c r="THI55" s="108"/>
      <c r="THJ55" s="108"/>
      <c r="THK55" s="108"/>
      <c r="THL55" s="108"/>
      <c r="THM55" s="108"/>
      <c r="THN55" s="108"/>
      <c r="THO55" s="108"/>
      <c r="THP55" s="108"/>
      <c r="THQ55" s="108"/>
      <c r="THR55" s="108"/>
      <c r="THS55" s="108"/>
      <c r="THT55" s="108"/>
      <c r="THU55" s="108"/>
      <c r="THV55" s="108"/>
      <c r="THW55" s="108"/>
      <c r="THX55" s="108"/>
      <c r="THY55" s="108"/>
      <c r="THZ55" s="108"/>
      <c r="TIA55" s="108"/>
      <c r="TIB55" s="108"/>
      <c r="TIC55" s="108"/>
      <c r="TID55" s="108"/>
      <c r="TIE55" s="108"/>
      <c r="TIF55" s="108"/>
      <c r="TIG55" s="108"/>
      <c r="TIH55" s="108"/>
      <c r="TII55" s="108"/>
      <c r="TIJ55" s="108"/>
      <c r="TIK55" s="108"/>
      <c r="TIL55" s="108"/>
      <c r="TIM55" s="108"/>
      <c r="TIN55" s="108"/>
      <c r="TIO55" s="108"/>
      <c r="TIP55" s="108"/>
      <c r="TIQ55" s="108"/>
      <c r="TIR55" s="108"/>
      <c r="TIS55" s="108"/>
      <c r="TIT55" s="108"/>
      <c r="TIU55" s="108"/>
      <c r="TIV55" s="108"/>
      <c r="TIW55" s="108"/>
      <c r="TIX55" s="108"/>
      <c r="TIY55" s="108"/>
      <c r="TIZ55" s="108"/>
      <c r="TJA55" s="108"/>
      <c r="TJB55" s="108"/>
      <c r="TJC55" s="108"/>
      <c r="TJD55" s="108"/>
      <c r="TJE55" s="108"/>
      <c r="TJF55" s="108"/>
      <c r="TJG55" s="108"/>
      <c r="TJH55" s="108"/>
      <c r="TJI55" s="108"/>
      <c r="TJJ55" s="108"/>
      <c r="TJK55" s="108"/>
      <c r="TJL55" s="108"/>
      <c r="TJM55" s="108"/>
      <c r="TJN55" s="108"/>
      <c r="TJO55" s="108"/>
      <c r="TJP55" s="108"/>
      <c r="TJQ55" s="108"/>
      <c r="TJR55" s="108"/>
      <c r="TJS55" s="108"/>
      <c r="TJT55" s="108"/>
      <c r="TJU55" s="108"/>
      <c r="TJV55" s="108"/>
      <c r="TJW55" s="108"/>
      <c r="TJX55" s="108"/>
      <c r="TJY55" s="108"/>
      <c r="TJZ55" s="108"/>
      <c r="TKA55" s="108"/>
      <c r="TKB55" s="108"/>
      <c r="TKC55" s="108"/>
      <c r="TKD55" s="108"/>
      <c r="TKE55" s="108"/>
      <c r="TKF55" s="108"/>
      <c r="TKG55" s="108"/>
      <c r="TKH55" s="108"/>
      <c r="TKI55" s="108"/>
      <c r="TKJ55" s="108"/>
      <c r="TKK55" s="108"/>
      <c r="TKL55" s="108"/>
      <c r="TKM55" s="108"/>
      <c r="TKN55" s="108"/>
      <c r="TKO55" s="108"/>
      <c r="TKP55" s="108"/>
      <c r="TKQ55" s="108"/>
      <c r="TKR55" s="108"/>
      <c r="TKS55" s="108"/>
      <c r="TKT55" s="108"/>
      <c r="TKU55" s="108"/>
      <c r="TKV55" s="108"/>
      <c r="TKW55" s="108"/>
      <c r="TKX55" s="108"/>
      <c r="TKY55" s="108"/>
      <c r="TKZ55" s="108"/>
      <c r="TLA55" s="108"/>
      <c r="TLB55" s="108"/>
      <c r="TLC55" s="108"/>
      <c r="TLD55" s="108"/>
      <c r="TLE55" s="108"/>
      <c r="TLF55" s="108"/>
      <c r="TLG55" s="108"/>
      <c r="TLH55" s="108"/>
      <c r="TLI55" s="108"/>
      <c r="TLJ55" s="108"/>
      <c r="TLK55" s="108"/>
      <c r="TLL55" s="108"/>
      <c r="TLM55" s="108"/>
      <c r="TLN55" s="108"/>
      <c r="TLO55" s="108"/>
      <c r="TLP55" s="108"/>
      <c r="TLQ55" s="108"/>
      <c r="TLR55" s="108"/>
      <c r="TLS55" s="108"/>
      <c r="TLT55" s="108"/>
      <c r="TLU55" s="108"/>
      <c r="TLV55" s="108"/>
      <c r="TLW55" s="108"/>
      <c r="TLX55" s="108"/>
      <c r="TLY55" s="108"/>
      <c r="TLZ55" s="108"/>
      <c r="TMA55" s="108"/>
      <c r="TMB55" s="108"/>
      <c r="TMC55" s="108"/>
      <c r="TMD55" s="108"/>
      <c r="TME55" s="108"/>
      <c r="TMF55" s="108"/>
      <c r="TMG55" s="108"/>
      <c r="TMH55" s="108"/>
      <c r="TMI55" s="108"/>
      <c r="TMJ55" s="108"/>
      <c r="TMK55" s="108"/>
      <c r="TML55" s="108"/>
      <c r="TMM55" s="108"/>
      <c r="TMN55" s="108"/>
      <c r="TMO55" s="108"/>
      <c r="TMP55" s="108"/>
      <c r="TMQ55" s="108"/>
      <c r="TMR55" s="108"/>
      <c r="TMS55" s="108"/>
      <c r="TMT55" s="108"/>
      <c r="TMU55" s="108"/>
      <c r="TMV55" s="108"/>
      <c r="TMW55" s="108"/>
      <c r="TMX55" s="108"/>
      <c r="TMY55" s="108"/>
      <c r="TMZ55" s="108"/>
      <c r="TNA55" s="108"/>
      <c r="TNB55" s="108"/>
      <c r="TNC55" s="108"/>
      <c r="TND55" s="108"/>
      <c r="TNE55" s="108"/>
      <c r="TNF55" s="108"/>
      <c r="TNG55" s="108"/>
      <c r="TNH55" s="108"/>
      <c r="TNI55" s="108"/>
      <c r="TNJ55" s="108"/>
      <c r="TNK55" s="108"/>
      <c r="TNL55" s="108"/>
      <c r="TNM55" s="108"/>
      <c r="TNN55" s="108"/>
      <c r="TNO55" s="108"/>
      <c r="TNP55" s="108"/>
      <c r="TNQ55" s="108"/>
      <c r="TNR55" s="108"/>
      <c r="TNS55" s="108"/>
      <c r="TNT55" s="108"/>
      <c r="TNU55" s="108"/>
      <c r="TNV55" s="108"/>
      <c r="TNW55" s="108"/>
      <c r="TNX55" s="108"/>
      <c r="TNY55" s="108"/>
      <c r="TNZ55" s="108"/>
      <c r="TOA55" s="108"/>
      <c r="TOB55" s="108"/>
      <c r="TOC55" s="108"/>
      <c r="TOD55" s="108"/>
      <c r="TOE55" s="108"/>
      <c r="TOF55" s="108"/>
      <c r="TOG55" s="108"/>
      <c r="TOH55" s="108"/>
      <c r="TOI55" s="108"/>
      <c r="TOJ55" s="108"/>
      <c r="TOK55" s="108"/>
      <c r="TOL55" s="108"/>
      <c r="TOM55" s="108"/>
      <c r="TON55" s="108"/>
      <c r="TOO55" s="108"/>
      <c r="TOP55" s="108"/>
      <c r="TOQ55" s="108"/>
      <c r="TOR55" s="108"/>
      <c r="TOS55" s="108"/>
      <c r="TOT55" s="108"/>
      <c r="TOU55" s="108"/>
      <c r="TOV55" s="108"/>
      <c r="TOW55" s="108"/>
      <c r="TOX55" s="108"/>
      <c r="TOY55" s="108"/>
      <c r="TOZ55" s="108"/>
      <c r="TPA55" s="108"/>
      <c r="TPB55" s="108"/>
      <c r="TPC55" s="108"/>
      <c r="TPD55" s="108"/>
      <c r="TPE55" s="108"/>
      <c r="TPF55" s="108"/>
      <c r="TPG55" s="108"/>
      <c r="TPH55" s="108"/>
      <c r="TPI55" s="108"/>
      <c r="TPJ55" s="108"/>
      <c r="TPK55" s="108"/>
      <c r="TPL55" s="108"/>
      <c r="TPM55" s="108"/>
      <c r="TPN55" s="108"/>
      <c r="TPO55" s="108"/>
      <c r="TPP55" s="108"/>
      <c r="TPQ55" s="108"/>
      <c r="TPR55" s="108"/>
      <c r="TPS55" s="108"/>
      <c r="TPT55" s="108"/>
      <c r="TPU55" s="108"/>
      <c r="TPV55" s="108"/>
      <c r="TPW55" s="108"/>
      <c r="TPX55" s="108"/>
      <c r="TPY55" s="108"/>
      <c r="TPZ55" s="108"/>
      <c r="TQA55" s="108"/>
      <c r="TQB55" s="108"/>
      <c r="TQC55" s="108"/>
      <c r="TQD55" s="108"/>
      <c r="TQE55" s="108"/>
      <c r="TQF55" s="108"/>
      <c r="TQG55" s="108"/>
      <c r="TQH55" s="108"/>
      <c r="TQI55" s="108"/>
      <c r="TQJ55" s="108"/>
      <c r="TQK55" s="108"/>
      <c r="TQL55" s="108"/>
      <c r="TQM55" s="108"/>
      <c r="TQN55" s="108"/>
      <c r="TQO55" s="108"/>
      <c r="TQP55" s="108"/>
      <c r="TQQ55" s="108"/>
      <c r="TQR55" s="108"/>
      <c r="TQS55" s="108"/>
      <c r="TQT55" s="108"/>
      <c r="TQU55" s="108"/>
      <c r="TQV55" s="108"/>
      <c r="TQW55" s="108"/>
      <c r="TQX55" s="108"/>
      <c r="TQY55" s="108"/>
      <c r="TQZ55" s="108"/>
      <c r="TRA55" s="108"/>
      <c r="TRB55" s="108"/>
      <c r="TRC55" s="108"/>
      <c r="TRD55" s="108"/>
      <c r="TRE55" s="108"/>
      <c r="TRF55" s="108"/>
      <c r="TRG55" s="108"/>
      <c r="TRH55" s="108"/>
      <c r="TRI55" s="108"/>
      <c r="TRJ55" s="108"/>
      <c r="TRK55" s="108"/>
      <c r="TRL55" s="108"/>
      <c r="TRM55" s="108"/>
      <c r="TRN55" s="108"/>
      <c r="TRO55" s="108"/>
      <c r="TRP55" s="108"/>
      <c r="TRQ55" s="108"/>
      <c r="TRR55" s="108"/>
      <c r="TRS55" s="108"/>
      <c r="TRT55" s="108"/>
      <c r="TRU55" s="108"/>
      <c r="TRV55" s="108"/>
      <c r="TRW55" s="108"/>
      <c r="TRX55" s="108"/>
      <c r="TRY55" s="108"/>
      <c r="TRZ55" s="108"/>
      <c r="TSA55" s="108"/>
      <c r="TSB55" s="108"/>
      <c r="TSC55" s="108"/>
      <c r="TSD55" s="108"/>
      <c r="TSE55" s="108"/>
      <c r="TSF55" s="108"/>
      <c r="TSG55" s="108"/>
      <c r="TSH55" s="108"/>
      <c r="TSI55" s="108"/>
      <c r="TSJ55" s="108"/>
      <c r="TSK55" s="108"/>
      <c r="TSL55" s="108"/>
      <c r="TSM55" s="108"/>
      <c r="TSN55" s="108"/>
      <c r="TSO55" s="108"/>
      <c r="TSP55" s="108"/>
      <c r="TSQ55" s="108"/>
      <c r="TSR55" s="108"/>
      <c r="TSS55" s="108"/>
      <c r="TST55" s="108"/>
      <c r="TSU55" s="108"/>
      <c r="TSV55" s="108"/>
      <c r="TSW55" s="108"/>
      <c r="TSX55" s="108"/>
      <c r="TSY55" s="108"/>
      <c r="TSZ55" s="108"/>
      <c r="TTA55" s="108"/>
      <c r="TTB55" s="108"/>
      <c r="TTC55" s="108"/>
      <c r="TTD55" s="108"/>
      <c r="TTE55" s="108"/>
      <c r="TTF55" s="108"/>
      <c r="TTG55" s="108"/>
      <c r="TTH55" s="108"/>
      <c r="TTI55" s="108"/>
      <c r="TTJ55" s="108"/>
      <c r="TTK55" s="108"/>
      <c r="TTL55" s="108"/>
      <c r="TTM55" s="108"/>
      <c r="TTN55" s="108"/>
      <c r="TTO55" s="108"/>
      <c r="TTP55" s="108"/>
      <c r="TTQ55" s="108"/>
      <c r="TTR55" s="108"/>
      <c r="TTS55" s="108"/>
      <c r="TTT55" s="108"/>
      <c r="TTU55" s="108"/>
      <c r="TTV55" s="108"/>
      <c r="TTW55" s="108"/>
      <c r="TTX55" s="108"/>
      <c r="TTY55" s="108"/>
      <c r="TTZ55" s="108"/>
      <c r="TUA55" s="108"/>
      <c r="TUB55" s="108"/>
      <c r="TUC55" s="108"/>
      <c r="TUD55" s="108"/>
      <c r="TUE55" s="108"/>
      <c r="TUF55" s="108"/>
      <c r="TUG55" s="108"/>
      <c r="TUH55" s="108"/>
      <c r="TUI55" s="108"/>
      <c r="TUJ55" s="108"/>
      <c r="TUK55" s="108"/>
      <c r="TUL55" s="108"/>
      <c r="TUM55" s="108"/>
      <c r="TUN55" s="108"/>
      <c r="TUO55" s="108"/>
      <c r="TUP55" s="108"/>
      <c r="TUQ55" s="108"/>
      <c r="TUR55" s="108"/>
      <c r="TUS55" s="108"/>
      <c r="TUT55" s="108"/>
      <c r="TUU55" s="108"/>
      <c r="TUV55" s="108"/>
      <c r="TUW55" s="108"/>
      <c r="TUX55" s="108"/>
      <c r="TUY55" s="108"/>
      <c r="TUZ55" s="108"/>
      <c r="TVA55" s="108"/>
      <c r="TVB55" s="108"/>
      <c r="TVC55" s="108"/>
      <c r="TVD55" s="108"/>
      <c r="TVE55" s="108"/>
      <c r="TVF55" s="108"/>
      <c r="TVG55" s="108"/>
      <c r="TVH55" s="108"/>
      <c r="TVI55" s="108"/>
      <c r="TVJ55" s="108"/>
      <c r="TVK55" s="108"/>
      <c r="TVL55" s="108"/>
      <c r="TVM55" s="108"/>
      <c r="TVN55" s="108"/>
      <c r="TVO55" s="108"/>
      <c r="TVP55" s="108"/>
      <c r="TVQ55" s="108"/>
      <c r="TVR55" s="108"/>
      <c r="TVS55" s="108"/>
      <c r="TVT55" s="108"/>
      <c r="TVU55" s="108"/>
      <c r="TVV55" s="108"/>
      <c r="TVW55" s="108"/>
      <c r="TVX55" s="108"/>
      <c r="TVY55" s="108"/>
      <c r="TVZ55" s="108"/>
      <c r="TWA55" s="108"/>
      <c r="TWB55" s="108"/>
      <c r="TWC55" s="108"/>
      <c r="TWD55" s="108"/>
      <c r="TWE55" s="108"/>
      <c r="TWF55" s="108"/>
      <c r="TWG55" s="108"/>
      <c r="TWH55" s="108"/>
      <c r="TWI55" s="108"/>
      <c r="TWJ55" s="108"/>
      <c r="TWK55" s="108"/>
      <c r="TWL55" s="108"/>
      <c r="TWM55" s="108"/>
      <c r="TWN55" s="108"/>
      <c r="TWO55" s="108"/>
      <c r="TWP55" s="108"/>
      <c r="TWQ55" s="108"/>
      <c r="TWR55" s="108"/>
      <c r="TWS55" s="108"/>
      <c r="TWT55" s="108"/>
      <c r="TWU55" s="108"/>
      <c r="TWV55" s="108"/>
      <c r="TWW55" s="108"/>
      <c r="TWX55" s="108"/>
      <c r="TWY55" s="108"/>
      <c r="TWZ55" s="108"/>
      <c r="TXA55" s="108"/>
      <c r="TXB55" s="108"/>
      <c r="TXC55" s="108"/>
      <c r="TXD55" s="108"/>
      <c r="TXE55" s="108"/>
      <c r="TXF55" s="108"/>
      <c r="TXG55" s="108"/>
      <c r="TXH55" s="108"/>
      <c r="TXI55" s="108"/>
      <c r="TXJ55" s="108"/>
      <c r="TXK55" s="108"/>
      <c r="TXL55" s="108"/>
      <c r="TXM55" s="108"/>
      <c r="TXN55" s="108"/>
      <c r="TXO55" s="108"/>
      <c r="TXP55" s="108"/>
      <c r="TXQ55" s="108"/>
      <c r="TXR55" s="108"/>
      <c r="TXS55" s="108"/>
      <c r="TXT55" s="108"/>
      <c r="TXU55" s="108"/>
      <c r="TXV55" s="108"/>
      <c r="TXW55" s="108"/>
      <c r="TXX55" s="108"/>
      <c r="TXY55" s="108"/>
      <c r="TXZ55" s="108"/>
      <c r="TYA55" s="108"/>
      <c r="TYB55" s="108"/>
      <c r="TYC55" s="108"/>
      <c r="TYD55" s="108"/>
      <c r="TYE55" s="108"/>
      <c r="TYF55" s="108"/>
      <c r="TYG55" s="108"/>
      <c r="TYH55" s="108"/>
      <c r="TYI55" s="108"/>
      <c r="TYJ55" s="108"/>
      <c r="TYK55" s="108"/>
      <c r="TYL55" s="108"/>
      <c r="TYM55" s="108"/>
      <c r="TYN55" s="108"/>
      <c r="TYO55" s="108"/>
      <c r="TYP55" s="108"/>
      <c r="TYQ55" s="108"/>
      <c r="TYR55" s="108"/>
      <c r="TYS55" s="108"/>
      <c r="TYT55" s="108"/>
      <c r="TYU55" s="108"/>
      <c r="TYV55" s="108"/>
      <c r="TYW55" s="108"/>
      <c r="TYX55" s="108"/>
      <c r="TYY55" s="108"/>
      <c r="TYZ55" s="108"/>
      <c r="TZA55" s="108"/>
      <c r="TZB55" s="108"/>
      <c r="TZC55" s="108"/>
      <c r="TZD55" s="108"/>
      <c r="TZE55" s="108"/>
      <c r="TZF55" s="108"/>
      <c r="TZG55" s="108"/>
      <c r="TZH55" s="108"/>
      <c r="TZI55" s="108"/>
      <c r="TZJ55" s="108"/>
      <c r="TZK55" s="108"/>
      <c r="TZL55" s="108"/>
      <c r="TZM55" s="108"/>
      <c r="TZN55" s="108"/>
      <c r="TZO55" s="108"/>
      <c r="TZP55" s="108"/>
      <c r="TZQ55" s="108"/>
      <c r="TZR55" s="108"/>
      <c r="TZS55" s="108"/>
      <c r="TZT55" s="108"/>
      <c r="TZU55" s="108"/>
      <c r="TZV55" s="108"/>
      <c r="TZW55" s="108"/>
      <c r="TZX55" s="108"/>
      <c r="TZY55" s="108"/>
      <c r="TZZ55" s="108"/>
      <c r="UAA55" s="108"/>
      <c r="UAB55" s="108"/>
      <c r="UAC55" s="108"/>
      <c r="UAD55" s="108"/>
      <c r="UAE55" s="108"/>
      <c r="UAF55" s="108"/>
      <c r="UAG55" s="108"/>
      <c r="UAH55" s="108"/>
      <c r="UAI55" s="108"/>
      <c r="UAJ55" s="108"/>
      <c r="UAK55" s="108"/>
      <c r="UAL55" s="108"/>
      <c r="UAM55" s="108"/>
      <c r="UAN55" s="108"/>
      <c r="UAO55" s="108"/>
      <c r="UAP55" s="108"/>
      <c r="UAQ55" s="108"/>
      <c r="UAR55" s="108"/>
      <c r="UAS55" s="108"/>
      <c r="UAT55" s="108"/>
      <c r="UAU55" s="108"/>
      <c r="UAV55" s="108"/>
      <c r="UAW55" s="108"/>
      <c r="UAX55" s="108"/>
      <c r="UAY55" s="108"/>
      <c r="UAZ55" s="108"/>
      <c r="UBA55" s="108"/>
      <c r="UBB55" s="108"/>
      <c r="UBC55" s="108"/>
      <c r="UBD55" s="108"/>
      <c r="UBE55" s="108"/>
      <c r="UBF55" s="108"/>
      <c r="UBG55" s="108"/>
      <c r="UBH55" s="108"/>
      <c r="UBI55" s="108"/>
      <c r="UBJ55" s="108"/>
      <c r="UBK55" s="108"/>
      <c r="UBL55" s="108"/>
      <c r="UBM55" s="108"/>
      <c r="UBN55" s="108"/>
      <c r="UBO55" s="108"/>
      <c r="UBP55" s="108"/>
      <c r="UBQ55" s="108"/>
      <c r="UBR55" s="108"/>
      <c r="UBS55" s="108"/>
      <c r="UBT55" s="108"/>
      <c r="UBU55" s="108"/>
      <c r="UBV55" s="108"/>
      <c r="UBW55" s="108"/>
      <c r="UBX55" s="108"/>
      <c r="UBY55" s="108"/>
      <c r="UBZ55" s="108"/>
      <c r="UCA55" s="108"/>
      <c r="UCB55" s="108"/>
      <c r="UCC55" s="108"/>
      <c r="UCD55" s="108"/>
      <c r="UCE55" s="108"/>
      <c r="UCF55" s="108"/>
      <c r="UCG55" s="108"/>
      <c r="UCH55" s="108"/>
      <c r="UCI55" s="108"/>
      <c r="UCJ55" s="108"/>
      <c r="UCK55" s="108"/>
      <c r="UCL55" s="108"/>
      <c r="UCM55" s="108"/>
      <c r="UCN55" s="108"/>
      <c r="UCO55" s="108"/>
      <c r="UCP55" s="108"/>
      <c r="UCQ55" s="108"/>
      <c r="UCR55" s="108"/>
      <c r="UCS55" s="108"/>
      <c r="UCT55" s="108"/>
      <c r="UCU55" s="108"/>
      <c r="UCV55" s="108"/>
      <c r="UCW55" s="108"/>
      <c r="UCX55" s="108"/>
      <c r="UCY55" s="108"/>
      <c r="UCZ55" s="108"/>
      <c r="UDA55" s="108"/>
      <c r="UDB55" s="108"/>
      <c r="UDC55" s="108"/>
      <c r="UDD55" s="108"/>
      <c r="UDE55" s="108"/>
      <c r="UDF55" s="108"/>
      <c r="UDG55" s="108"/>
      <c r="UDH55" s="108"/>
      <c r="UDI55" s="108"/>
      <c r="UDJ55" s="108"/>
      <c r="UDK55" s="108"/>
      <c r="UDL55" s="108"/>
      <c r="UDM55" s="108"/>
      <c r="UDN55" s="108"/>
      <c r="UDO55" s="108"/>
      <c r="UDP55" s="108"/>
      <c r="UDQ55" s="108"/>
      <c r="UDR55" s="108"/>
      <c r="UDS55" s="108"/>
      <c r="UDT55" s="108"/>
      <c r="UDU55" s="108"/>
      <c r="UDV55" s="108"/>
      <c r="UDW55" s="108"/>
      <c r="UDX55" s="108"/>
      <c r="UDY55" s="108"/>
      <c r="UDZ55" s="108"/>
      <c r="UEA55" s="108"/>
      <c r="UEB55" s="108"/>
      <c r="UEC55" s="108"/>
      <c r="UED55" s="108"/>
      <c r="UEE55" s="108"/>
      <c r="UEF55" s="108"/>
      <c r="UEG55" s="108"/>
      <c r="UEH55" s="108"/>
      <c r="UEI55" s="108"/>
      <c r="UEJ55" s="108"/>
      <c r="UEK55" s="108"/>
      <c r="UEL55" s="108"/>
      <c r="UEM55" s="108"/>
      <c r="UEN55" s="108"/>
      <c r="UEO55" s="108"/>
      <c r="UEP55" s="108"/>
      <c r="UEQ55" s="108"/>
      <c r="UER55" s="108"/>
      <c r="UES55" s="108"/>
      <c r="UET55" s="108"/>
      <c r="UEU55" s="108"/>
      <c r="UEV55" s="108"/>
      <c r="UEW55" s="108"/>
      <c r="UEX55" s="108"/>
      <c r="UEY55" s="108"/>
      <c r="UEZ55" s="108"/>
      <c r="UFA55" s="108"/>
      <c r="UFB55" s="108"/>
      <c r="UFC55" s="108"/>
      <c r="UFD55" s="108"/>
      <c r="UFE55" s="108"/>
      <c r="UFF55" s="108"/>
      <c r="UFG55" s="108"/>
      <c r="UFH55" s="108"/>
      <c r="UFI55" s="108"/>
      <c r="UFJ55" s="108"/>
      <c r="UFK55" s="108"/>
      <c r="UFL55" s="108"/>
      <c r="UFM55" s="108"/>
      <c r="UFN55" s="108"/>
      <c r="UFO55" s="108"/>
      <c r="UFP55" s="108"/>
      <c r="UFQ55" s="108"/>
      <c r="UFR55" s="108"/>
      <c r="UFS55" s="108"/>
      <c r="UFT55" s="108"/>
      <c r="UFU55" s="108"/>
      <c r="UFV55" s="108"/>
      <c r="UFW55" s="108"/>
      <c r="UFX55" s="108"/>
      <c r="UFY55" s="108"/>
      <c r="UFZ55" s="108"/>
      <c r="UGA55" s="108"/>
      <c r="UGB55" s="108"/>
      <c r="UGC55" s="108"/>
      <c r="UGD55" s="108"/>
      <c r="UGE55" s="108"/>
      <c r="UGF55" s="108"/>
      <c r="UGG55" s="108"/>
      <c r="UGH55" s="108"/>
      <c r="UGI55" s="108"/>
      <c r="UGJ55" s="108"/>
      <c r="UGK55" s="108"/>
      <c r="UGL55" s="108"/>
      <c r="UGM55" s="108"/>
      <c r="UGN55" s="108"/>
      <c r="UGO55" s="108"/>
      <c r="UGP55" s="108"/>
      <c r="UGQ55" s="108"/>
      <c r="UGR55" s="108"/>
      <c r="UGS55" s="108"/>
      <c r="UGT55" s="108"/>
      <c r="UGU55" s="108"/>
      <c r="UGV55" s="108"/>
      <c r="UGW55" s="108"/>
      <c r="UGX55" s="108"/>
      <c r="UGY55" s="108"/>
      <c r="UGZ55" s="108"/>
      <c r="UHA55" s="108"/>
      <c r="UHB55" s="108"/>
      <c r="UHC55" s="108"/>
      <c r="UHD55" s="108"/>
      <c r="UHE55" s="108"/>
      <c r="UHF55" s="108"/>
      <c r="UHG55" s="108"/>
      <c r="UHH55" s="108"/>
      <c r="UHI55" s="108"/>
      <c r="UHJ55" s="108"/>
      <c r="UHK55" s="108"/>
      <c r="UHL55" s="108"/>
      <c r="UHM55" s="108"/>
      <c r="UHN55" s="108"/>
      <c r="UHO55" s="108"/>
      <c r="UHP55" s="108"/>
      <c r="UHQ55" s="108"/>
      <c r="UHR55" s="108"/>
      <c r="UHS55" s="108"/>
      <c r="UHT55" s="108"/>
      <c r="UHU55" s="108"/>
      <c r="UHV55" s="108"/>
      <c r="UHW55" s="108"/>
      <c r="UHX55" s="108"/>
      <c r="UHY55" s="108"/>
      <c r="UHZ55" s="108"/>
      <c r="UIA55" s="108"/>
      <c r="UIB55" s="108"/>
      <c r="UIC55" s="108"/>
      <c r="UID55" s="108"/>
      <c r="UIE55" s="108"/>
      <c r="UIF55" s="108"/>
      <c r="UIG55" s="108"/>
      <c r="UIH55" s="108"/>
      <c r="UII55" s="108"/>
      <c r="UIJ55" s="108"/>
      <c r="UIK55" s="108"/>
      <c r="UIL55" s="108"/>
      <c r="UIM55" s="108"/>
      <c r="UIN55" s="108"/>
      <c r="UIO55" s="108"/>
      <c r="UIP55" s="108"/>
      <c r="UIQ55" s="108"/>
      <c r="UIR55" s="108"/>
      <c r="UIS55" s="108"/>
      <c r="UIT55" s="108"/>
      <c r="UIU55" s="108"/>
      <c r="UIV55" s="108"/>
      <c r="UIW55" s="108"/>
      <c r="UIX55" s="108"/>
      <c r="UIY55" s="108"/>
      <c r="UIZ55" s="108"/>
      <c r="UJA55" s="108"/>
      <c r="UJB55" s="108"/>
      <c r="UJC55" s="108"/>
      <c r="UJD55" s="108"/>
      <c r="UJE55" s="108"/>
      <c r="UJF55" s="108"/>
      <c r="UJG55" s="108"/>
      <c r="UJH55" s="108"/>
      <c r="UJI55" s="108"/>
      <c r="UJJ55" s="108"/>
      <c r="UJK55" s="108"/>
      <c r="UJL55" s="108"/>
      <c r="UJM55" s="108"/>
      <c r="UJN55" s="108"/>
      <c r="UJO55" s="108"/>
      <c r="UJP55" s="108"/>
      <c r="UJQ55" s="108"/>
      <c r="UJR55" s="108"/>
      <c r="UJS55" s="108"/>
      <c r="UJT55" s="108"/>
      <c r="UJU55" s="108"/>
      <c r="UJV55" s="108"/>
      <c r="UJW55" s="108"/>
      <c r="UJX55" s="108"/>
      <c r="UJY55" s="108"/>
      <c r="UJZ55" s="108"/>
      <c r="UKA55" s="108"/>
      <c r="UKB55" s="108"/>
      <c r="UKC55" s="108"/>
      <c r="UKD55" s="108"/>
      <c r="UKE55" s="108"/>
      <c r="UKF55" s="108"/>
      <c r="UKG55" s="108"/>
      <c r="UKH55" s="108"/>
      <c r="UKI55" s="108"/>
      <c r="UKJ55" s="108"/>
      <c r="UKK55" s="108"/>
      <c r="UKL55" s="108"/>
      <c r="UKM55" s="108"/>
      <c r="UKN55" s="108"/>
      <c r="UKO55" s="108"/>
      <c r="UKP55" s="108"/>
      <c r="UKQ55" s="108"/>
      <c r="UKR55" s="108"/>
      <c r="UKS55" s="108"/>
      <c r="UKT55" s="108"/>
      <c r="UKU55" s="108"/>
      <c r="UKV55" s="108"/>
      <c r="UKW55" s="108"/>
      <c r="UKX55" s="108"/>
      <c r="UKY55" s="108"/>
      <c r="UKZ55" s="108"/>
      <c r="ULA55" s="108"/>
      <c r="ULB55" s="108"/>
      <c r="ULC55" s="108"/>
      <c r="ULD55" s="108"/>
      <c r="ULE55" s="108"/>
      <c r="ULF55" s="108"/>
      <c r="ULG55" s="108"/>
      <c r="ULH55" s="108"/>
      <c r="ULI55" s="108"/>
      <c r="ULJ55" s="108"/>
      <c r="ULK55" s="108"/>
      <c r="ULL55" s="108"/>
      <c r="ULM55" s="108"/>
      <c r="ULN55" s="108"/>
      <c r="ULO55" s="108"/>
      <c r="ULP55" s="108"/>
      <c r="ULQ55" s="108"/>
      <c r="ULR55" s="108"/>
      <c r="ULS55" s="108"/>
      <c r="ULT55" s="108"/>
      <c r="ULU55" s="108"/>
      <c r="ULV55" s="108"/>
      <c r="ULW55" s="108"/>
      <c r="ULX55" s="108"/>
      <c r="ULY55" s="108"/>
      <c r="ULZ55" s="108"/>
      <c r="UMA55" s="108"/>
      <c r="UMB55" s="108"/>
      <c r="UMC55" s="108"/>
      <c r="UMD55" s="108"/>
      <c r="UME55" s="108"/>
      <c r="UMF55" s="108"/>
      <c r="UMG55" s="108"/>
      <c r="UMH55" s="108"/>
      <c r="UMI55" s="108"/>
      <c r="UMJ55" s="108"/>
      <c r="UMK55" s="108"/>
      <c r="UML55" s="108"/>
      <c r="UMM55" s="108"/>
      <c r="UMN55" s="108"/>
      <c r="UMO55" s="108"/>
      <c r="UMP55" s="108"/>
      <c r="UMQ55" s="108"/>
      <c r="UMR55" s="108"/>
      <c r="UMS55" s="108"/>
      <c r="UMT55" s="108"/>
      <c r="UMU55" s="108"/>
      <c r="UMV55" s="108"/>
      <c r="UMW55" s="108"/>
      <c r="UMX55" s="108"/>
      <c r="UMY55" s="108"/>
      <c r="UMZ55" s="108"/>
      <c r="UNA55" s="108"/>
      <c r="UNB55" s="108"/>
      <c r="UNC55" s="108"/>
      <c r="UND55" s="108"/>
      <c r="UNE55" s="108"/>
      <c r="UNF55" s="108"/>
      <c r="UNG55" s="108"/>
      <c r="UNH55" s="108"/>
      <c r="UNI55" s="108"/>
      <c r="UNJ55" s="108"/>
      <c r="UNK55" s="108"/>
      <c r="UNL55" s="108"/>
      <c r="UNM55" s="108"/>
      <c r="UNN55" s="108"/>
      <c r="UNO55" s="108"/>
      <c r="UNP55" s="108"/>
      <c r="UNQ55" s="108"/>
      <c r="UNR55" s="108"/>
      <c r="UNS55" s="108"/>
      <c r="UNT55" s="108"/>
      <c r="UNU55" s="108"/>
      <c r="UNV55" s="108"/>
      <c r="UNW55" s="108"/>
      <c r="UNX55" s="108"/>
      <c r="UNY55" s="108"/>
      <c r="UNZ55" s="108"/>
      <c r="UOA55" s="108"/>
      <c r="UOB55" s="108"/>
      <c r="UOC55" s="108"/>
      <c r="UOD55" s="108"/>
      <c r="UOE55" s="108"/>
      <c r="UOF55" s="108"/>
      <c r="UOG55" s="108"/>
      <c r="UOH55" s="108"/>
      <c r="UOI55" s="108"/>
      <c r="UOJ55" s="108"/>
      <c r="UOK55" s="108"/>
      <c r="UOL55" s="108"/>
      <c r="UOM55" s="108"/>
      <c r="UON55" s="108"/>
      <c r="UOO55" s="108"/>
      <c r="UOP55" s="108"/>
      <c r="UOQ55" s="108"/>
      <c r="UOR55" s="108"/>
      <c r="UOS55" s="108"/>
      <c r="UOT55" s="108"/>
      <c r="UOU55" s="108"/>
      <c r="UOV55" s="108"/>
      <c r="UOW55" s="108"/>
      <c r="UOX55" s="108"/>
      <c r="UOY55" s="108"/>
      <c r="UOZ55" s="108"/>
      <c r="UPA55" s="108"/>
      <c r="UPB55" s="108"/>
      <c r="UPC55" s="108"/>
      <c r="UPD55" s="108"/>
      <c r="UPE55" s="108"/>
      <c r="UPF55" s="108"/>
      <c r="UPG55" s="108"/>
      <c r="UPH55" s="108"/>
      <c r="UPI55" s="108"/>
      <c r="UPJ55" s="108"/>
      <c r="UPK55" s="108"/>
      <c r="UPL55" s="108"/>
      <c r="UPM55" s="108"/>
      <c r="UPN55" s="108"/>
      <c r="UPO55" s="108"/>
      <c r="UPP55" s="108"/>
      <c r="UPQ55" s="108"/>
      <c r="UPR55" s="108"/>
      <c r="UPS55" s="108"/>
      <c r="UPT55" s="108"/>
      <c r="UPU55" s="108"/>
      <c r="UPV55" s="108"/>
      <c r="UPW55" s="108"/>
      <c r="UPX55" s="108"/>
      <c r="UPY55" s="108"/>
      <c r="UPZ55" s="108"/>
      <c r="UQA55" s="108"/>
      <c r="UQB55" s="108"/>
      <c r="UQC55" s="108"/>
      <c r="UQD55" s="108"/>
      <c r="UQE55" s="108"/>
      <c r="UQF55" s="108"/>
      <c r="UQG55" s="108"/>
      <c r="UQH55" s="108"/>
      <c r="UQI55" s="108"/>
      <c r="UQJ55" s="108"/>
      <c r="UQK55" s="108"/>
      <c r="UQL55" s="108"/>
      <c r="UQM55" s="108"/>
      <c r="UQN55" s="108"/>
      <c r="UQO55" s="108"/>
      <c r="UQP55" s="108"/>
      <c r="UQQ55" s="108"/>
      <c r="UQR55" s="108"/>
      <c r="UQS55" s="108"/>
      <c r="UQT55" s="108"/>
      <c r="UQU55" s="108"/>
      <c r="UQV55" s="108"/>
      <c r="UQW55" s="108"/>
      <c r="UQX55" s="108"/>
      <c r="UQY55" s="108"/>
      <c r="UQZ55" s="108"/>
      <c r="URA55" s="108"/>
      <c r="URB55" s="108"/>
      <c r="URC55" s="108"/>
      <c r="URD55" s="108"/>
      <c r="URE55" s="108"/>
      <c r="URF55" s="108"/>
      <c r="URG55" s="108"/>
      <c r="URH55" s="108"/>
      <c r="URI55" s="108"/>
      <c r="URJ55" s="108"/>
      <c r="URK55" s="108"/>
      <c r="URL55" s="108"/>
      <c r="URM55" s="108"/>
      <c r="URN55" s="108"/>
      <c r="URO55" s="108"/>
      <c r="URP55" s="108"/>
      <c r="URQ55" s="108"/>
      <c r="URR55" s="108"/>
      <c r="URS55" s="108"/>
      <c r="URT55" s="108"/>
      <c r="URU55" s="108"/>
      <c r="URV55" s="108"/>
      <c r="URW55" s="108"/>
      <c r="URX55" s="108"/>
      <c r="URY55" s="108"/>
      <c r="URZ55" s="108"/>
      <c r="USA55" s="108"/>
      <c r="USB55" s="108"/>
      <c r="USC55" s="108"/>
      <c r="USD55" s="108"/>
      <c r="USE55" s="108"/>
      <c r="USF55" s="108"/>
      <c r="USG55" s="108"/>
      <c r="USH55" s="108"/>
      <c r="USI55" s="108"/>
      <c r="USJ55" s="108"/>
      <c r="USK55" s="108"/>
      <c r="USL55" s="108"/>
      <c r="USM55" s="108"/>
      <c r="USN55" s="108"/>
      <c r="USO55" s="108"/>
      <c r="USP55" s="108"/>
      <c r="USQ55" s="108"/>
      <c r="USR55" s="108"/>
      <c r="USS55" s="108"/>
      <c r="UST55" s="108"/>
      <c r="USU55" s="108"/>
      <c r="USV55" s="108"/>
      <c r="USW55" s="108"/>
      <c r="USX55" s="108"/>
      <c r="USY55" s="108"/>
      <c r="USZ55" s="108"/>
      <c r="UTA55" s="108"/>
      <c r="UTB55" s="108"/>
      <c r="UTC55" s="108"/>
      <c r="UTD55" s="108"/>
      <c r="UTE55" s="108"/>
      <c r="UTF55" s="108"/>
      <c r="UTG55" s="108"/>
      <c r="UTH55" s="108"/>
      <c r="UTI55" s="108"/>
      <c r="UTJ55" s="108"/>
      <c r="UTK55" s="108"/>
      <c r="UTL55" s="108"/>
      <c r="UTM55" s="108"/>
      <c r="UTN55" s="108"/>
      <c r="UTO55" s="108"/>
      <c r="UTP55" s="108"/>
      <c r="UTQ55" s="108"/>
      <c r="UTR55" s="108"/>
      <c r="UTS55" s="108"/>
      <c r="UTT55" s="108"/>
      <c r="UTU55" s="108"/>
      <c r="UTV55" s="108"/>
      <c r="UTW55" s="108"/>
      <c r="UTX55" s="108"/>
      <c r="UTY55" s="108"/>
      <c r="UTZ55" s="108"/>
      <c r="UUA55" s="108"/>
      <c r="UUB55" s="108"/>
      <c r="UUC55" s="108"/>
      <c r="UUD55" s="108"/>
      <c r="UUE55" s="108"/>
      <c r="UUF55" s="108"/>
      <c r="UUG55" s="108"/>
      <c r="UUH55" s="108"/>
      <c r="UUI55" s="108"/>
      <c r="UUJ55" s="108"/>
      <c r="UUK55" s="108"/>
      <c r="UUL55" s="108"/>
      <c r="UUM55" s="108"/>
      <c r="UUN55" s="108"/>
      <c r="UUO55" s="108"/>
      <c r="UUP55" s="108"/>
      <c r="UUQ55" s="108"/>
      <c r="UUR55" s="108"/>
      <c r="UUS55" s="108"/>
      <c r="UUT55" s="108"/>
      <c r="UUU55" s="108"/>
      <c r="UUV55" s="108"/>
      <c r="UUW55" s="108"/>
      <c r="UUX55" s="108"/>
      <c r="UUY55" s="108"/>
      <c r="UUZ55" s="108"/>
      <c r="UVA55" s="108"/>
      <c r="UVB55" s="108"/>
      <c r="UVC55" s="108"/>
      <c r="UVD55" s="108"/>
      <c r="UVE55" s="108"/>
      <c r="UVF55" s="108"/>
      <c r="UVG55" s="108"/>
      <c r="UVH55" s="108"/>
      <c r="UVI55" s="108"/>
      <c r="UVJ55" s="108"/>
      <c r="UVK55" s="108"/>
      <c r="UVL55" s="108"/>
      <c r="UVM55" s="108"/>
      <c r="UVN55" s="108"/>
      <c r="UVO55" s="108"/>
      <c r="UVP55" s="108"/>
      <c r="UVQ55" s="108"/>
      <c r="UVR55" s="108"/>
      <c r="UVS55" s="108"/>
      <c r="UVT55" s="108"/>
      <c r="UVU55" s="108"/>
      <c r="UVV55" s="108"/>
      <c r="UVW55" s="108"/>
      <c r="UVX55" s="108"/>
      <c r="UVY55" s="108"/>
      <c r="UVZ55" s="108"/>
      <c r="UWA55" s="108"/>
      <c r="UWB55" s="108"/>
      <c r="UWC55" s="108"/>
      <c r="UWD55" s="108"/>
      <c r="UWE55" s="108"/>
      <c r="UWF55" s="108"/>
      <c r="UWG55" s="108"/>
      <c r="UWH55" s="108"/>
      <c r="UWI55" s="108"/>
      <c r="UWJ55" s="108"/>
      <c r="UWK55" s="108"/>
      <c r="UWL55" s="108"/>
      <c r="UWM55" s="108"/>
      <c r="UWN55" s="108"/>
      <c r="UWO55" s="108"/>
      <c r="UWP55" s="108"/>
      <c r="UWQ55" s="108"/>
      <c r="UWR55" s="108"/>
      <c r="UWS55" s="108"/>
      <c r="UWT55" s="108"/>
      <c r="UWU55" s="108"/>
      <c r="UWV55" s="108"/>
      <c r="UWW55" s="108"/>
      <c r="UWX55" s="108"/>
      <c r="UWY55" s="108"/>
      <c r="UWZ55" s="108"/>
      <c r="UXA55" s="108"/>
      <c r="UXB55" s="108"/>
      <c r="UXC55" s="108"/>
      <c r="UXD55" s="108"/>
      <c r="UXE55" s="108"/>
      <c r="UXF55" s="108"/>
      <c r="UXG55" s="108"/>
      <c r="UXH55" s="108"/>
      <c r="UXI55" s="108"/>
      <c r="UXJ55" s="108"/>
      <c r="UXK55" s="108"/>
      <c r="UXL55" s="108"/>
      <c r="UXM55" s="108"/>
      <c r="UXN55" s="108"/>
      <c r="UXO55" s="108"/>
      <c r="UXP55" s="108"/>
      <c r="UXQ55" s="108"/>
      <c r="UXR55" s="108"/>
      <c r="UXS55" s="108"/>
      <c r="UXT55" s="108"/>
      <c r="UXU55" s="108"/>
      <c r="UXV55" s="108"/>
      <c r="UXW55" s="108"/>
      <c r="UXX55" s="108"/>
      <c r="UXY55" s="108"/>
      <c r="UXZ55" s="108"/>
      <c r="UYA55" s="108"/>
      <c r="UYB55" s="108"/>
      <c r="UYC55" s="108"/>
      <c r="UYD55" s="108"/>
      <c r="UYE55" s="108"/>
      <c r="UYF55" s="108"/>
      <c r="UYG55" s="108"/>
      <c r="UYH55" s="108"/>
      <c r="UYI55" s="108"/>
      <c r="UYJ55" s="108"/>
      <c r="UYK55" s="108"/>
      <c r="UYL55" s="108"/>
      <c r="UYM55" s="108"/>
      <c r="UYN55" s="108"/>
      <c r="UYO55" s="108"/>
      <c r="UYP55" s="108"/>
      <c r="UYQ55" s="108"/>
      <c r="UYR55" s="108"/>
      <c r="UYS55" s="108"/>
      <c r="UYT55" s="108"/>
      <c r="UYU55" s="108"/>
      <c r="UYV55" s="108"/>
      <c r="UYW55" s="108"/>
      <c r="UYX55" s="108"/>
      <c r="UYY55" s="108"/>
      <c r="UYZ55" s="108"/>
      <c r="UZA55" s="108"/>
      <c r="UZB55" s="108"/>
      <c r="UZC55" s="108"/>
      <c r="UZD55" s="108"/>
      <c r="UZE55" s="108"/>
      <c r="UZF55" s="108"/>
      <c r="UZG55" s="108"/>
      <c r="UZH55" s="108"/>
      <c r="UZI55" s="108"/>
      <c r="UZJ55" s="108"/>
      <c r="UZK55" s="108"/>
      <c r="UZL55" s="108"/>
      <c r="UZM55" s="108"/>
      <c r="UZN55" s="108"/>
      <c r="UZO55" s="108"/>
      <c r="UZP55" s="108"/>
      <c r="UZQ55" s="108"/>
      <c r="UZR55" s="108"/>
      <c r="UZS55" s="108"/>
      <c r="UZT55" s="108"/>
      <c r="UZU55" s="108"/>
      <c r="UZV55" s="108"/>
      <c r="UZW55" s="108"/>
      <c r="UZX55" s="108"/>
      <c r="UZY55" s="108"/>
      <c r="UZZ55" s="108"/>
      <c r="VAA55" s="108"/>
      <c r="VAB55" s="108"/>
      <c r="VAC55" s="108"/>
      <c r="VAD55" s="108"/>
      <c r="VAE55" s="108"/>
      <c r="VAF55" s="108"/>
      <c r="VAG55" s="108"/>
      <c r="VAH55" s="108"/>
      <c r="VAI55" s="108"/>
      <c r="VAJ55" s="108"/>
      <c r="VAK55" s="108"/>
      <c r="VAL55" s="108"/>
      <c r="VAM55" s="108"/>
      <c r="VAN55" s="108"/>
      <c r="VAO55" s="108"/>
      <c r="VAP55" s="108"/>
      <c r="VAQ55" s="108"/>
      <c r="VAR55" s="108"/>
      <c r="VAS55" s="108"/>
      <c r="VAT55" s="108"/>
      <c r="VAU55" s="108"/>
      <c r="VAV55" s="108"/>
      <c r="VAW55" s="108"/>
      <c r="VAX55" s="108"/>
      <c r="VAY55" s="108"/>
      <c r="VAZ55" s="108"/>
      <c r="VBA55" s="108"/>
      <c r="VBB55" s="108"/>
      <c r="VBC55" s="108"/>
      <c r="VBD55" s="108"/>
      <c r="VBE55" s="108"/>
      <c r="VBF55" s="108"/>
      <c r="VBG55" s="108"/>
      <c r="VBH55" s="108"/>
      <c r="VBI55" s="108"/>
      <c r="VBJ55" s="108"/>
      <c r="VBK55" s="108"/>
      <c r="VBL55" s="108"/>
      <c r="VBM55" s="108"/>
      <c r="VBN55" s="108"/>
      <c r="VBO55" s="108"/>
      <c r="VBP55" s="108"/>
      <c r="VBQ55" s="108"/>
      <c r="VBR55" s="108"/>
      <c r="VBS55" s="108"/>
      <c r="VBT55" s="108"/>
      <c r="VBU55" s="108"/>
      <c r="VBV55" s="108"/>
      <c r="VBW55" s="108"/>
      <c r="VBX55" s="108"/>
      <c r="VBY55" s="108"/>
      <c r="VBZ55" s="108"/>
      <c r="VCA55" s="108"/>
      <c r="VCB55" s="108"/>
      <c r="VCC55" s="108"/>
      <c r="VCD55" s="108"/>
      <c r="VCE55" s="108"/>
      <c r="VCF55" s="108"/>
      <c r="VCG55" s="108"/>
      <c r="VCH55" s="108"/>
      <c r="VCI55" s="108"/>
      <c r="VCJ55" s="108"/>
      <c r="VCK55" s="108"/>
      <c r="VCL55" s="108"/>
      <c r="VCM55" s="108"/>
      <c r="VCN55" s="108"/>
      <c r="VCO55" s="108"/>
      <c r="VCP55" s="108"/>
      <c r="VCQ55" s="108"/>
      <c r="VCR55" s="108"/>
      <c r="VCS55" s="108"/>
      <c r="VCT55" s="108"/>
      <c r="VCU55" s="108"/>
      <c r="VCV55" s="108"/>
      <c r="VCW55" s="108"/>
      <c r="VCX55" s="108"/>
      <c r="VCY55" s="108"/>
      <c r="VCZ55" s="108"/>
      <c r="VDA55" s="108"/>
      <c r="VDB55" s="108"/>
      <c r="VDC55" s="108"/>
      <c r="VDD55" s="108"/>
      <c r="VDE55" s="108"/>
      <c r="VDF55" s="108"/>
      <c r="VDG55" s="108"/>
      <c r="VDH55" s="108"/>
      <c r="VDI55" s="108"/>
      <c r="VDJ55" s="108"/>
      <c r="VDK55" s="108"/>
      <c r="VDL55" s="108"/>
      <c r="VDM55" s="108"/>
      <c r="VDN55" s="108"/>
      <c r="VDO55" s="108"/>
      <c r="VDP55" s="108"/>
      <c r="VDQ55" s="108"/>
      <c r="VDR55" s="108"/>
      <c r="VDS55" s="108"/>
      <c r="VDT55" s="108"/>
      <c r="VDU55" s="108"/>
      <c r="VDV55" s="108"/>
      <c r="VDW55" s="108"/>
      <c r="VDX55" s="108"/>
      <c r="VDY55" s="108"/>
      <c r="VDZ55" s="108"/>
      <c r="VEA55" s="108"/>
      <c r="VEB55" s="108"/>
      <c r="VEC55" s="108"/>
      <c r="VED55" s="108"/>
      <c r="VEE55" s="108"/>
      <c r="VEF55" s="108"/>
      <c r="VEG55" s="108"/>
      <c r="VEH55" s="108"/>
      <c r="VEI55" s="108"/>
      <c r="VEJ55" s="108"/>
      <c r="VEK55" s="108"/>
      <c r="VEL55" s="108"/>
      <c r="VEM55" s="108"/>
      <c r="VEN55" s="108"/>
      <c r="VEO55" s="108"/>
      <c r="VEP55" s="108"/>
      <c r="VEQ55" s="108"/>
      <c r="VER55" s="108"/>
      <c r="VES55" s="108"/>
      <c r="VET55" s="108"/>
      <c r="VEU55" s="108"/>
      <c r="VEV55" s="108"/>
      <c r="VEW55" s="108"/>
      <c r="VEX55" s="108"/>
      <c r="VEY55" s="108"/>
      <c r="VEZ55" s="108"/>
      <c r="VFA55" s="108"/>
      <c r="VFB55" s="108"/>
      <c r="VFC55" s="108"/>
      <c r="VFD55" s="108"/>
      <c r="VFE55" s="108"/>
      <c r="VFF55" s="108"/>
      <c r="VFG55" s="108"/>
      <c r="VFH55" s="108"/>
      <c r="VFI55" s="108"/>
      <c r="VFJ55" s="108"/>
      <c r="VFK55" s="108"/>
      <c r="VFL55" s="108"/>
      <c r="VFM55" s="108"/>
      <c r="VFN55" s="108"/>
      <c r="VFO55" s="108"/>
      <c r="VFP55" s="108"/>
      <c r="VFQ55" s="108"/>
      <c r="VFR55" s="108"/>
      <c r="VFS55" s="108"/>
      <c r="VFT55" s="108"/>
      <c r="VFU55" s="108"/>
      <c r="VFV55" s="108"/>
      <c r="VFW55" s="108"/>
      <c r="VFX55" s="108"/>
      <c r="VFY55" s="108"/>
      <c r="VFZ55" s="108"/>
      <c r="VGA55" s="108"/>
      <c r="VGB55" s="108"/>
      <c r="VGC55" s="108"/>
      <c r="VGD55" s="108"/>
      <c r="VGE55" s="108"/>
      <c r="VGF55" s="108"/>
      <c r="VGG55" s="108"/>
      <c r="VGH55" s="108"/>
      <c r="VGI55" s="108"/>
      <c r="VGJ55" s="108"/>
      <c r="VGK55" s="108"/>
      <c r="VGL55" s="108"/>
      <c r="VGM55" s="108"/>
      <c r="VGN55" s="108"/>
      <c r="VGO55" s="108"/>
      <c r="VGP55" s="108"/>
      <c r="VGQ55" s="108"/>
      <c r="VGR55" s="108"/>
      <c r="VGS55" s="108"/>
      <c r="VGT55" s="108"/>
      <c r="VGU55" s="108"/>
      <c r="VGV55" s="108"/>
      <c r="VGW55" s="108"/>
      <c r="VGX55" s="108"/>
      <c r="VGY55" s="108"/>
      <c r="VGZ55" s="108"/>
      <c r="VHA55" s="108"/>
      <c r="VHB55" s="108"/>
      <c r="VHC55" s="108"/>
      <c r="VHD55" s="108"/>
      <c r="VHE55" s="108"/>
      <c r="VHF55" s="108"/>
      <c r="VHG55" s="108"/>
      <c r="VHH55" s="108"/>
      <c r="VHI55" s="108"/>
      <c r="VHJ55" s="108"/>
      <c r="VHK55" s="108"/>
      <c r="VHL55" s="108"/>
      <c r="VHM55" s="108"/>
      <c r="VHN55" s="108"/>
      <c r="VHO55" s="108"/>
      <c r="VHP55" s="108"/>
      <c r="VHQ55" s="108"/>
      <c r="VHR55" s="108"/>
      <c r="VHS55" s="108"/>
      <c r="VHT55" s="108"/>
      <c r="VHU55" s="108"/>
      <c r="VHV55" s="108"/>
      <c r="VHW55" s="108"/>
      <c r="VHX55" s="108"/>
      <c r="VHY55" s="108"/>
      <c r="VHZ55" s="108"/>
      <c r="VIA55" s="108"/>
      <c r="VIB55" s="108"/>
      <c r="VIC55" s="108"/>
      <c r="VID55" s="108"/>
      <c r="VIE55" s="108"/>
      <c r="VIF55" s="108"/>
      <c r="VIG55" s="108"/>
      <c r="VIH55" s="108"/>
      <c r="VII55" s="108"/>
      <c r="VIJ55" s="108"/>
      <c r="VIK55" s="108"/>
      <c r="VIL55" s="108"/>
      <c r="VIM55" s="108"/>
      <c r="VIN55" s="108"/>
      <c r="VIO55" s="108"/>
      <c r="VIP55" s="108"/>
      <c r="VIQ55" s="108"/>
      <c r="VIR55" s="108"/>
      <c r="VIS55" s="108"/>
      <c r="VIT55" s="108"/>
      <c r="VIU55" s="108"/>
      <c r="VIV55" s="108"/>
      <c r="VIW55" s="108"/>
      <c r="VIX55" s="108"/>
      <c r="VIY55" s="108"/>
      <c r="VIZ55" s="108"/>
      <c r="VJA55" s="108"/>
      <c r="VJB55" s="108"/>
      <c r="VJC55" s="108"/>
      <c r="VJD55" s="108"/>
      <c r="VJE55" s="108"/>
      <c r="VJF55" s="108"/>
      <c r="VJG55" s="108"/>
      <c r="VJH55" s="108"/>
      <c r="VJI55" s="108"/>
      <c r="VJJ55" s="108"/>
      <c r="VJK55" s="108"/>
      <c r="VJL55" s="108"/>
      <c r="VJM55" s="108"/>
      <c r="VJN55" s="108"/>
      <c r="VJO55" s="108"/>
      <c r="VJP55" s="108"/>
      <c r="VJQ55" s="108"/>
      <c r="VJR55" s="108"/>
      <c r="VJS55" s="108"/>
      <c r="VJT55" s="108"/>
      <c r="VJU55" s="108"/>
      <c r="VJV55" s="108"/>
      <c r="VJW55" s="108"/>
      <c r="VJX55" s="108"/>
      <c r="VJY55" s="108"/>
      <c r="VJZ55" s="108"/>
      <c r="VKA55" s="108"/>
      <c r="VKB55" s="108"/>
      <c r="VKC55" s="108"/>
      <c r="VKD55" s="108"/>
      <c r="VKE55" s="108"/>
      <c r="VKF55" s="108"/>
      <c r="VKG55" s="108"/>
      <c r="VKH55" s="108"/>
      <c r="VKI55" s="108"/>
      <c r="VKJ55" s="108"/>
      <c r="VKK55" s="108"/>
      <c r="VKL55" s="108"/>
      <c r="VKM55" s="108"/>
      <c r="VKN55" s="108"/>
      <c r="VKO55" s="108"/>
      <c r="VKP55" s="108"/>
      <c r="VKQ55" s="108"/>
      <c r="VKR55" s="108"/>
      <c r="VKS55" s="108"/>
      <c r="VKT55" s="108"/>
      <c r="VKU55" s="108"/>
      <c r="VKV55" s="108"/>
      <c r="VKW55" s="108"/>
      <c r="VKX55" s="108"/>
      <c r="VKY55" s="108"/>
      <c r="VKZ55" s="108"/>
      <c r="VLA55" s="108"/>
      <c r="VLB55" s="108"/>
      <c r="VLC55" s="108"/>
      <c r="VLD55" s="108"/>
      <c r="VLE55" s="108"/>
      <c r="VLF55" s="108"/>
      <c r="VLG55" s="108"/>
      <c r="VLH55" s="108"/>
      <c r="VLI55" s="108"/>
      <c r="VLJ55" s="108"/>
      <c r="VLK55" s="108"/>
      <c r="VLL55" s="108"/>
      <c r="VLM55" s="108"/>
      <c r="VLN55" s="108"/>
      <c r="VLO55" s="108"/>
      <c r="VLP55" s="108"/>
      <c r="VLQ55" s="108"/>
      <c r="VLR55" s="108"/>
      <c r="VLS55" s="108"/>
      <c r="VLT55" s="108"/>
      <c r="VLU55" s="108"/>
      <c r="VLV55" s="108"/>
      <c r="VLW55" s="108"/>
      <c r="VLX55" s="108"/>
      <c r="VLY55" s="108"/>
      <c r="VLZ55" s="108"/>
      <c r="VMA55" s="108"/>
      <c r="VMB55" s="108"/>
      <c r="VMC55" s="108"/>
      <c r="VMD55" s="108"/>
      <c r="VME55" s="108"/>
      <c r="VMF55" s="108"/>
      <c r="VMG55" s="108"/>
      <c r="VMH55" s="108"/>
      <c r="VMI55" s="108"/>
      <c r="VMJ55" s="108"/>
      <c r="VMK55" s="108"/>
      <c r="VML55" s="108"/>
      <c r="VMM55" s="108"/>
      <c r="VMN55" s="108"/>
      <c r="VMO55" s="108"/>
      <c r="VMP55" s="108"/>
      <c r="VMQ55" s="108"/>
      <c r="VMR55" s="108"/>
      <c r="VMS55" s="108"/>
      <c r="VMT55" s="108"/>
      <c r="VMU55" s="108"/>
      <c r="VMV55" s="108"/>
      <c r="VMW55" s="108"/>
      <c r="VMX55" s="108"/>
      <c r="VMY55" s="108"/>
      <c r="VMZ55" s="108"/>
      <c r="VNA55" s="108"/>
      <c r="VNB55" s="108"/>
      <c r="VNC55" s="108"/>
      <c r="VND55" s="108"/>
      <c r="VNE55" s="108"/>
      <c r="VNF55" s="108"/>
      <c r="VNG55" s="108"/>
      <c r="VNH55" s="108"/>
      <c r="VNI55" s="108"/>
      <c r="VNJ55" s="108"/>
      <c r="VNK55" s="108"/>
      <c r="VNL55" s="108"/>
      <c r="VNM55" s="108"/>
      <c r="VNN55" s="108"/>
      <c r="VNO55" s="108"/>
      <c r="VNP55" s="108"/>
      <c r="VNQ55" s="108"/>
      <c r="VNR55" s="108"/>
      <c r="VNS55" s="108"/>
      <c r="VNT55" s="108"/>
      <c r="VNU55" s="108"/>
      <c r="VNV55" s="108"/>
      <c r="VNW55" s="108"/>
      <c r="VNX55" s="108"/>
      <c r="VNY55" s="108"/>
      <c r="VNZ55" s="108"/>
      <c r="VOA55" s="108"/>
      <c r="VOB55" s="108"/>
      <c r="VOC55" s="108"/>
      <c r="VOD55" s="108"/>
      <c r="VOE55" s="108"/>
      <c r="VOF55" s="108"/>
      <c r="VOG55" s="108"/>
      <c r="VOH55" s="108"/>
      <c r="VOI55" s="108"/>
      <c r="VOJ55" s="108"/>
      <c r="VOK55" s="108"/>
      <c r="VOL55" s="108"/>
      <c r="VOM55" s="108"/>
      <c r="VON55" s="108"/>
      <c r="VOO55" s="108"/>
      <c r="VOP55" s="108"/>
      <c r="VOQ55" s="108"/>
      <c r="VOR55" s="108"/>
      <c r="VOS55" s="108"/>
      <c r="VOT55" s="108"/>
      <c r="VOU55" s="108"/>
      <c r="VOV55" s="108"/>
      <c r="VOW55" s="108"/>
      <c r="VOX55" s="108"/>
      <c r="VOY55" s="108"/>
      <c r="VOZ55" s="108"/>
      <c r="VPA55" s="108"/>
      <c r="VPB55" s="108"/>
      <c r="VPC55" s="108"/>
      <c r="VPD55" s="108"/>
      <c r="VPE55" s="108"/>
      <c r="VPF55" s="108"/>
      <c r="VPG55" s="108"/>
      <c r="VPH55" s="108"/>
      <c r="VPI55" s="108"/>
      <c r="VPJ55" s="108"/>
      <c r="VPK55" s="108"/>
      <c r="VPL55" s="108"/>
      <c r="VPM55" s="108"/>
      <c r="VPN55" s="108"/>
      <c r="VPO55" s="108"/>
      <c r="VPP55" s="108"/>
      <c r="VPQ55" s="108"/>
      <c r="VPR55" s="108"/>
      <c r="VPS55" s="108"/>
      <c r="VPT55" s="108"/>
      <c r="VPU55" s="108"/>
      <c r="VPV55" s="108"/>
      <c r="VPW55" s="108"/>
      <c r="VPX55" s="108"/>
      <c r="VPY55" s="108"/>
      <c r="VPZ55" s="108"/>
      <c r="VQA55" s="108"/>
      <c r="VQB55" s="108"/>
      <c r="VQC55" s="108"/>
      <c r="VQD55" s="108"/>
      <c r="VQE55" s="108"/>
      <c r="VQF55" s="108"/>
      <c r="VQG55" s="108"/>
      <c r="VQH55" s="108"/>
      <c r="VQI55" s="108"/>
      <c r="VQJ55" s="108"/>
      <c r="VQK55" s="108"/>
      <c r="VQL55" s="108"/>
      <c r="VQM55" s="108"/>
      <c r="VQN55" s="108"/>
      <c r="VQO55" s="108"/>
      <c r="VQP55" s="108"/>
      <c r="VQQ55" s="108"/>
      <c r="VQR55" s="108"/>
      <c r="VQS55" s="108"/>
      <c r="VQT55" s="108"/>
      <c r="VQU55" s="108"/>
      <c r="VQV55" s="108"/>
      <c r="VQW55" s="108"/>
      <c r="VQX55" s="108"/>
      <c r="VQY55" s="108"/>
      <c r="VQZ55" s="108"/>
      <c r="VRA55" s="108"/>
      <c r="VRB55" s="108"/>
      <c r="VRC55" s="108"/>
      <c r="VRD55" s="108"/>
      <c r="VRE55" s="108"/>
      <c r="VRF55" s="108"/>
      <c r="VRG55" s="108"/>
      <c r="VRH55" s="108"/>
      <c r="VRI55" s="108"/>
      <c r="VRJ55" s="108"/>
      <c r="VRK55" s="108"/>
      <c r="VRL55" s="108"/>
      <c r="VRM55" s="108"/>
      <c r="VRN55" s="108"/>
      <c r="VRO55" s="108"/>
      <c r="VRP55" s="108"/>
      <c r="VRQ55" s="108"/>
      <c r="VRR55" s="108"/>
      <c r="VRS55" s="108"/>
      <c r="VRT55" s="108"/>
      <c r="VRU55" s="108"/>
      <c r="VRV55" s="108"/>
      <c r="VRW55" s="108"/>
      <c r="VRX55" s="108"/>
      <c r="VRY55" s="108"/>
      <c r="VRZ55" s="108"/>
      <c r="VSA55" s="108"/>
      <c r="VSB55" s="108"/>
      <c r="VSC55" s="108"/>
      <c r="VSD55" s="108"/>
      <c r="VSE55" s="108"/>
      <c r="VSF55" s="108"/>
      <c r="VSG55" s="108"/>
      <c r="VSH55" s="108"/>
      <c r="VSI55" s="108"/>
      <c r="VSJ55" s="108"/>
      <c r="VSK55" s="108"/>
      <c r="VSL55" s="108"/>
      <c r="VSM55" s="108"/>
      <c r="VSN55" s="108"/>
      <c r="VSO55" s="108"/>
      <c r="VSP55" s="108"/>
      <c r="VSQ55" s="108"/>
      <c r="VSR55" s="108"/>
      <c r="VSS55" s="108"/>
      <c r="VST55" s="108"/>
      <c r="VSU55" s="108"/>
      <c r="VSV55" s="108"/>
      <c r="VSW55" s="108"/>
      <c r="VSX55" s="108"/>
      <c r="VSY55" s="108"/>
      <c r="VSZ55" s="108"/>
      <c r="VTA55" s="108"/>
      <c r="VTB55" s="108"/>
      <c r="VTC55" s="108"/>
      <c r="VTD55" s="108"/>
      <c r="VTE55" s="108"/>
      <c r="VTF55" s="108"/>
      <c r="VTG55" s="108"/>
      <c r="VTH55" s="108"/>
      <c r="VTI55" s="108"/>
      <c r="VTJ55" s="108"/>
      <c r="VTK55" s="108"/>
      <c r="VTL55" s="108"/>
      <c r="VTM55" s="108"/>
      <c r="VTN55" s="108"/>
      <c r="VTO55" s="108"/>
      <c r="VTP55" s="108"/>
      <c r="VTQ55" s="108"/>
      <c r="VTR55" s="108"/>
      <c r="VTS55" s="108"/>
      <c r="VTT55" s="108"/>
      <c r="VTU55" s="108"/>
      <c r="VTV55" s="108"/>
      <c r="VTW55" s="108"/>
      <c r="VTX55" s="108"/>
      <c r="VTY55" s="108"/>
      <c r="VTZ55" s="108"/>
      <c r="VUA55" s="108"/>
      <c r="VUB55" s="108"/>
      <c r="VUC55" s="108"/>
      <c r="VUD55" s="108"/>
      <c r="VUE55" s="108"/>
      <c r="VUF55" s="108"/>
      <c r="VUG55" s="108"/>
      <c r="VUH55" s="108"/>
      <c r="VUI55" s="108"/>
      <c r="VUJ55" s="108"/>
      <c r="VUK55" s="108"/>
      <c r="VUL55" s="108"/>
      <c r="VUM55" s="108"/>
      <c r="VUN55" s="108"/>
      <c r="VUO55" s="108"/>
      <c r="VUP55" s="108"/>
      <c r="VUQ55" s="108"/>
      <c r="VUR55" s="108"/>
      <c r="VUS55" s="108"/>
      <c r="VUT55" s="108"/>
      <c r="VUU55" s="108"/>
      <c r="VUV55" s="108"/>
      <c r="VUW55" s="108"/>
      <c r="VUX55" s="108"/>
      <c r="VUY55" s="108"/>
      <c r="VUZ55" s="108"/>
      <c r="VVA55" s="108"/>
      <c r="VVB55" s="108"/>
      <c r="VVC55" s="108"/>
      <c r="VVD55" s="108"/>
      <c r="VVE55" s="108"/>
      <c r="VVF55" s="108"/>
      <c r="VVG55" s="108"/>
      <c r="VVH55" s="108"/>
      <c r="VVI55" s="108"/>
      <c r="VVJ55" s="108"/>
      <c r="VVK55" s="108"/>
      <c r="VVL55" s="108"/>
      <c r="VVM55" s="108"/>
      <c r="VVN55" s="108"/>
      <c r="VVO55" s="108"/>
      <c r="VVP55" s="108"/>
      <c r="VVQ55" s="108"/>
      <c r="VVR55" s="108"/>
      <c r="VVS55" s="108"/>
      <c r="VVT55" s="108"/>
      <c r="VVU55" s="108"/>
      <c r="VVV55" s="108"/>
      <c r="VVW55" s="108"/>
      <c r="VVX55" s="108"/>
      <c r="VVY55" s="108"/>
      <c r="VVZ55" s="108"/>
      <c r="VWA55" s="108"/>
      <c r="VWB55" s="108"/>
      <c r="VWC55" s="108"/>
      <c r="VWD55" s="108"/>
      <c r="VWE55" s="108"/>
      <c r="VWF55" s="108"/>
      <c r="VWG55" s="108"/>
      <c r="VWH55" s="108"/>
      <c r="VWI55" s="108"/>
      <c r="VWJ55" s="108"/>
      <c r="VWK55" s="108"/>
      <c r="VWL55" s="108"/>
      <c r="VWM55" s="108"/>
      <c r="VWN55" s="108"/>
      <c r="VWO55" s="108"/>
      <c r="VWP55" s="108"/>
      <c r="VWQ55" s="108"/>
      <c r="VWR55" s="108"/>
      <c r="VWS55" s="108"/>
      <c r="VWT55" s="108"/>
      <c r="VWU55" s="108"/>
      <c r="VWV55" s="108"/>
      <c r="VWW55" s="108"/>
      <c r="VWX55" s="108"/>
      <c r="VWY55" s="108"/>
      <c r="VWZ55" s="108"/>
      <c r="VXA55" s="108"/>
      <c r="VXB55" s="108"/>
      <c r="VXC55" s="108"/>
      <c r="VXD55" s="108"/>
      <c r="VXE55" s="108"/>
      <c r="VXF55" s="108"/>
      <c r="VXG55" s="108"/>
      <c r="VXH55" s="108"/>
      <c r="VXI55" s="108"/>
      <c r="VXJ55" s="108"/>
      <c r="VXK55" s="108"/>
      <c r="VXL55" s="108"/>
      <c r="VXM55" s="108"/>
      <c r="VXN55" s="108"/>
      <c r="VXO55" s="108"/>
      <c r="VXP55" s="108"/>
      <c r="VXQ55" s="108"/>
      <c r="VXR55" s="108"/>
      <c r="VXS55" s="108"/>
      <c r="VXT55" s="108"/>
      <c r="VXU55" s="108"/>
      <c r="VXV55" s="108"/>
      <c r="VXW55" s="108"/>
      <c r="VXX55" s="108"/>
      <c r="VXY55" s="108"/>
      <c r="VXZ55" s="108"/>
      <c r="VYA55" s="108"/>
      <c r="VYB55" s="108"/>
      <c r="VYC55" s="108"/>
      <c r="VYD55" s="108"/>
      <c r="VYE55" s="108"/>
      <c r="VYF55" s="108"/>
      <c r="VYG55" s="108"/>
      <c r="VYH55" s="108"/>
      <c r="VYI55" s="108"/>
      <c r="VYJ55" s="108"/>
      <c r="VYK55" s="108"/>
      <c r="VYL55" s="108"/>
      <c r="VYM55" s="108"/>
      <c r="VYN55" s="108"/>
      <c r="VYO55" s="108"/>
      <c r="VYP55" s="108"/>
      <c r="VYQ55" s="108"/>
      <c r="VYR55" s="108"/>
      <c r="VYS55" s="108"/>
      <c r="VYT55" s="108"/>
      <c r="VYU55" s="108"/>
      <c r="VYV55" s="108"/>
      <c r="VYW55" s="108"/>
      <c r="VYX55" s="108"/>
      <c r="VYY55" s="108"/>
      <c r="VYZ55" s="108"/>
      <c r="VZA55" s="108"/>
      <c r="VZB55" s="108"/>
      <c r="VZC55" s="108"/>
      <c r="VZD55" s="108"/>
      <c r="VZE55" s="108"/>
      <c r="VZF55" s="108"/>
      <c r="VZG55" s="108"/>
      <c r="VZH55" s="108"/>
      <c r="VZI55" s="108"/>
      <c r="VZJ55" s="108"/>
      <c r="VZK55" s="108"/>
      <c r="VZL55" s="108"/>
      <c r="VZM55" s="108"/>
      <c r="VZN55" s="108"/>
      <c r="VZO55" s="108"/>
      <c r="VZP55" s="108"/>
      <c r="VZQ55" s="108"/>
      <c r="VZR55" s="108"/>
      <c r="VZS55" s="108"/>
      <c r="VZT55" s="108"/>
      <c r="VZU55" s="108"/>
      <c r="VZV55" s="108"/>
      <c r="VZW55" s="108"/>
      <c r="VZX55" s="108"/>
      <c r="VZY55" s="108"/>
      <c r="VZZ55" s="108"/>
      <c r="WAA55" s="108"/>
      <c r="WAB55" s="108"/>
      <c r="WAC55" s="108"/>
      <c r="WAD55" s="108"/>
      <c r="WAE55" s="108"/>
      <c r="WAF55" s="108"/>
      <c r="WAG55" s="108"/>
      <c r="WAH55" s="108"/>
      <c r="WAI55" s="108"/>
      <c r="WAJ55" s="108"/>
      <c r="WAK55" s="108"/>
      <c r="WAL55" s="108"/>
      <c r="WAM55" s="108"/>
      <c r="WAN55" s="108"/>
      <c r="WAO55" s="108"/>
      <c r="WAP55" s="108"/>
      <c r="WAQ55" s="108"/>
      <c r="WAR55" s="108"/>
      <c r="WAS55" s="108"/>
      <c r="WAT55" s="108"/>
      <c r="WAU55" s="108"/>
      <c r="WAV55" s="108"/>
      <c r="WAW55" s="108"/>
      <c r="WAX55" s="108"/>
      <c r="WAY55" s="108"/>
      <c r="WAZ55" s="108"/>
      <c r="WBA55" s="108"/>
      <c r="WBB55" s="108"/>
      <c r="WBC55" s="108"/>
      <c r="WBD55" s="108"/>
      <c r="WBE55" s="108"/>
      <c r="WBF55" s="108"/>
      <c r="WBG55" s="108"/>
      <c r="WBH55" s="108"/>
      <c r="WBI55" s="108"/>
      <c r="WBJ55" s="108"/>
      <c r="WBK55" s="108"/>
      <c r="WBL55" s="108"/>
      <c r="WBM55" s="108"/>
      <c r="WBN55" s="108"/>
      <c r="WBO55" s="108"/>
      <c r="WBP55" s="108"/>
      <c r="WBQ55" s="108"/>
      <c r="WBR55" s="108"/>
      <c r="WBS55" s="108"/>
      <c r="WBT55" s="108"/>
      <c r="WBU55" s="108"/>
      <c r="WBV55" s="108"/>
      <c r="WBW55" s="108"/>
      <c r="WBX55" s="108"/>
      <c r="WBY55" s="108"/>
      <c r="WBZ55" s="108"/>
      <c r="WCA55" s="108"/>
      <c r="WCB55" s="108"/>
      <c r="WCC55" s="108"/>
      <c r="WCD55" s="108"/>
      <c r="WCE55" s="108"/>
      <c r="WCF55" s="108"/>
      <c r="WCG55" s="108"/>
      <c r="WCH55" s="108"/>
      <c r="WCI55" s="108"/>
      <c r="WCJ55" s="108"/>
      <c r="WCK55" s="108"/>
      <c r="WCL55" s="108"/>
      <c r="WCM55" s="108"/>
      <c r="WCN55" s="108"/>
      <c r="WCO55" s="108"/>
      <c r="WCP55" s="108"/>
      <c r="WCQ55" s="108"/>
      <c r="WCR55" s="108"/>
      <c r="WCS55" s="108"/>
      <c r="WCT55" s="108"/>
      <c r="WCU55" s="108"/>
      <c r="WCV55" s="108"/>
      <c r="WCW55" s="108"/>
      <c r="WCX55" s="108"/>
      <c r="WCY55" s="108"/>
      <c r="WCZ55" s="108"/>
      <c r="WDA55" s="108"/>
      <c r="WDB55" s="108"/>
      <c r="WDC55" s="108"/>
      <c r="WDD55" s="108"/>
      <c r="WDE55" s="108"/>
      <c r="WDF55" s="108"/>
      <c r="WDG55" s="108"/>
      <c r="WDH55" s="108"/>
      <c r="WDI55" s="108"/>
      <c r="WDJ55" s="108"/>
      <c r="WDK55" s="108"/>
      <c r="WDL55" s="108"/>
      <c r="WDM55" s="108"/>
      <c r="WDN55" s="108"/>
      <c r="WDO55" s="108"/>
      <c r="WDP55" s="108"/>
      <c r="WDQ55" s="108"/>
      <c r="WDR55" s="108"/>
      <c r="WDS55" s="108"/>
      <c r="WDT55" s="108"/>
      <c r="WDU55" s="108"/>
      <c r="WDV55" s="108"/>
      <c r="WDW55" s="108"/>
      <c r="WDX55" s="108"/>
      <c r="WDY55" s="108"/>
      <c r="WDZ55" s="108"/>
      <c r="WEA55" s="108"/>
      <c r="WEB55" s="108"/>
      <c r="WEC55" s="108"/>
      <c r="WED55" s="108"/>
      <c r="WEE55" s="108"/>
      <c r="WEF55" s="108"/>
      <c r="WEG55" s="108"/>
      <c r="WEH55" s="108"/>
      <c r="WEI55" s="108"/>
      <c r="WEJ55" s="108"/>
      <c r="WEK55" s="108"/>
      <c r="WEL55" s="108"/>
      <c r="WEM55" s="108"/>
      <c r="WEN55" s="108"/>
      <c r="WEO55" s="108"/>
      <c r="WEP55" s="108"/>
      <c r="WEQ55" s="108"/>
      <c r="WER55" s="108"/>
      <c r="WES55" s="108"/>
      <c r="WET55" s="108"/>
      <c r="WEU55" s="108"/>
      <c r="WEV55" s="108"/>
      <c r="WEW55" s="108"/>
      <c r="WEX55" s="108"/>
      <c r="WEY55" s="108"/>
      <c r="WEZ55" s="108"/>
      <c r="WFA55" s="108"/>
      <c r="WFB55" s="108"/>
      <c r="WFC55" s="108"/>
      <c r="WFD55" s="108"/>
      <c r="WFE55" s="108"/>
      <c r="WFF55" s="108"/>
      <c r="WFG55" s="108"/>
      <c r="WFH55" s="108"/>
      <c r="WFI55" s="108"/>
      <c r="WFJ55" s="108"/>
      <c r="WFK55" s="108"/>
      <c r="WFL55" s="108"/>
      <c r="WFM55" s="108"/>
      <c r="WFN55" s="108"/>
      <c r="WFO55" s="108"/>
      <c r="WFP55" s="108"/>
      <c r="WFQ55" s="108"/>
      <c r="WFR55" s="108"/>
      <c r="WFS55" s="108"/>
      <c r="WFT55" s="108"/>
      <c r="WFU55" s="108"/>
      <c r="WFV55" s="108"/>
      <c r="WFW55" s="108"/>
      <c r="WFX55" s="108"/>
      <c r="WFY55" s="108"/>
      <c r="WFZ55" s="108"/>
      <c r="WGA55" s="108"/>
      <c r="WGB55" s="108"/>
      <c r="WGC55" s="108"/>
      <c r="WGD55" s="108"/>
      <c r="WGE55" s="108"/>
      <c r="WGF55" s="108"/>
      <c r="WGG55" s="108"/>
      <c r="WGH55" s="108"/>
      <c r="WGI55" s="108"/>
      <c r="WGJ55" s="108"/>
      <c r="WGK55" s="108"/>
      <c r="WGL55" s="108"/>
      <c r="WGM55" s="108"/>
      <c r="WGN55" s="108"/>
      <c r="WGO55" s="108"/>
      <c r="WGP55" s="108"/>
      <c r="WGQ55" s="108"/>
      <c r="WGR55" s="108"/>
      <c r="WGS55" s="108"/>
      <c r="WGT55" s="108"/>
      <c r="WGU55" s="108"/>
      <c r="WGV55" s="108"/>
      <c r="WGW55" s="108"/>
      <c r="WGX55" s="108"/>
      <c r="WGY55" s="108"/>
      <c r="WGZ55" s="108"/>
      <c r="WHA55" s="108"/>
      <c r="WHB55" s="108"/>
      <c r="WHC55" s="108"/>
      <c r="WHD55" s="108"/>
      <c r="WHE55" s="108"/>
      <c r="WHF55" s="108"/>
      <c r="WHG55" s="108"/>
      <c r="WHH55" s="108"/>
      <c r="WHI55" s="108"/>
      <c r="WHJ55" s="108"/>
      <c r="WHK55" s="108"/>
      <c r="WHL55" s="108"/>
      <c r="WHM55" s="108"/>
      <c r="WHN55" s="108"/>
      <c r="WHO55" s="108"/>
      <c r="WHP55" s="108"/>
      <c r="WHQ55" s="108"/>
      <c r="WHR55" s="108"/>
      <c r="WHS55" s="108"/>
      <c r="WHT55" s="108"/>
      <c r="WHU55" s="108"/>
      <c r="WHV55" s="108"/>
      <c r="WHW55" s="108"/>
      <c r="WHX55" s="108"/>
      <c r="WHY55" s="108"/>
      <c r="WHZ55" s="108"/>
      <c r="WIA55" s="108"/>
      <c r="WIB55" s="108"/>
      <c r="WIC55" s="108"/>
      <c r="WID55" s="108"/>
      <c r="WIE55" s="108"/>
      <c r="WIF55" s="108"/>
      <c r="WIG55" s="108"/>
      <c r="WIH55" s="108"/>
      <c r="WII55" s="108"/>
      <c r="WIJ55" s="108"/>
      <c r="WIK55" s="108"/>
      <c r="WIL55" s="108"/>
      <c r="WIM55" s="108"/>
      <c r="WIN55" s="108"/>
      <c r="WIO55" s="108"/>
      <c r="WIP55" s="108"/>
      <c r="WIQ55" s="108"/>
      <c r="WIR55" s="108"/>
      <c r="WIS55" s="108"/>
      <c r="WIT55" s="108"/>
      <c r="WIU55" s="108"/>
      <c r="WIV55" s="108"/>
      <c r="WIW55" s="108"/>
      <c r="WIX55" s="108"/>
      <c r="WIY55" s="108"/>
      <c r="WIZ55" s="108"/>
      <c r="WJA55" s="108"/>
      <c r="WJB55" s="108"/>
      <c r="WJC55" s="108"/>
      <c r="WJD55" s="108"/>
      <c r="WJE55" s="108"/>
      <c r="WJF55" s="108"/>
      <c r="WJG55" s="108"/>
      <c r="WJH55" s="108"/>
      <c r="WJI55" s="108"/>
      <c r="WJJ55" s="108"/>
      <c r="WJK55" s="108"/>
      <c r="WJL55" s="108"/>
      <c r="WJM55" s="108"/>
      <c r="WJN55" s="108"/>
      <c r="WJO55" s="108"/>
      <c r="WJP55" s="108"/>
      <c r="WJQ55" s="108"/>
      <c r="WJR55" s="108"/>
      <c r="WJS55" s="108"/>
      <c r="WJT55" s="108"/>
      <c r="WJU55" s="108"/>
      <c r="WJV55" s="108"/>
      <c r="WJW55" s="108"/>
      <c r="WJX55" s="108"/>
      <c r="WJY55" s="108"/>
      <c r="WJZ55" s="108"/>
      <c r="WKA55" s="108"/>
      <c r="WKB55" s="108"/>
      <c r="WKC55" s="108"/>
      <c r="WKD55" s="108"/>
      <c r="WKE55" s="108"/>
      <c r="WKF55" s="108"/>
      <c r="WKG55" s="108"/>
      <c r="WKH55" s="108"/>
      <c r="WKI55" s="108"/>
      <c r="WKJ55" s="108"/>
      <c r="WKK55" s="108"/>
      <c r="WKL55" s="108"/>
      <c r="WKM55" s="108"/>
      <c r="WKN55" s="108"/>
      <c r="WKO55" s="108"/>
      <c r="WKP55" s="108"/>
      <c r="WKQ55" s="108"/>
      <c r="WKR55" s="108"/>
      <c r="WKS55" s="108"/>
      <c r="WKT55" s="108"/>
      <c r="WKU55" s="108"/>
      <c r="WKV55" s="108"/>
      <c r="WKW55" s="108"/>
      <c r="WKX55" s="108"/>
      <c r="WKY55" s="108"/>
      <c r="WKZ55" s="108"/>
      <c r="WLA55" s="108"/>
      <c r="WLB55" s="108"/>
      <c r="WLC55" s="108"/>
      <c r="WLD55" s="108"/>
      <c r="WLE55" s="108"/>
      <c r="WLF55" s="108"/>
      <c r="WLG55" s="108"/>
      <c r="WLH55" s="108"/>
      <c r="WLI55" s="108"/>
      <c r="WLJ55" s="108"/>
      <c r="WLK55" s="108"/>
      <c r="WLL55" s="108"/>
      <c r="WLM55" s="108"/>
      <c r="WLN55" s="108"/>
      <c r="WLO55" s="108"/>
      <c r="WLP55" s="108"/>
      <c r="WLQ55" s="108"/>
      <c r="WLR55" s="108"/>
      <c r="WLS55" s="108"/>
      <c r="WLT55" s="108"/>
      <c r="WLU55" s="108"/>
      <c r="WLV55" s="108"/>
      <c r="WLW55" s="108"/>
      <c r="WLX55" s="108"/>
      <c r="WLY55" s="108"/>
      <c r="WLZ55" s="108"/>
      <c r="WMA55" s="108"/>
      <c r="WMB55" s="108"/>
      <c r="WMC55" s="108"/>
      <c r="WMD55" s="108"/>
      <c r="WME55" s="108"/>
      <c r="WMF55" s="108"/>
      <c r="WMG55" s="108"/>
      <c r="WMH55" s="108"/>
      <c r="WMI55" s="108"/>
      <c r="WMJ55" s="108"/>
      <c r="WMK55" s="108"/>
      <c r="WML55" s="108"/>
      <c r="WMM55" s="108"/>
      <c r="WMN55" s="108"/>
      <c r="WMO55" s="108"/>
      <c r="WMP55" s="108"/>
      <c r="WMQ55" s="108"/>
      <c r="WMR55" s="108"/>
      <c r="WMS55" s="108"/>
      <c r="WMT55" s="108"/>
      <c r="WMU55" s="108"/>
      <c r="WMV55" s="108"/>
      <c r="WMW55" s="108"/>
      <c r="WMX55" s="108"/>
      <c r="WMY55" s="108"/>
      <c r="WMZ55" s="108"/>
      <c r="WNA55" s="108"/>
      <c r="WNB55" s="108"/>
      <c r="WNC55" s="108"/>
      <c r="WND55" s="108"/>
      <c r="WNE55" s="108"/>
      <c r="WNF55" s="108"/>
      <c r="WNG55" s="108"/>
      <c r="WNH55" s="108"/>
      <c r="WNI55" s="108"/>
      <c r="WNJ55" s="108"/>
      <c r="WNK55" s="108"/>
      <c r="WNL55" s="108"/>
      <c r="WNM55" s="108"/>
      <c r="WNN55" s="108"/>
      <c r="WNO55" s="108"/>
      <c r="WNP55" s="108"/>
      <c r="WNQ55" s="108"/>
      <c r="WNR55" s="108"/>
      <c r="WNS55" s="108"/>
      <c r="WNT55" s="108"/>
      <c r="WNU55" s="108"/>
      <c r="WNV55" s="108"/>
      <c r="WNW55" s="108"/>
      <c r="WNX55" s="108"/>
      <c r="WNY55" s="108"/>
      <c r="WNZ55" s="108"/>
      <c r="WOA55" s="108"/>
      <c r="WOB55" s="108"/>
      <c r="WOC55" s="108"/>
      <c r="WOD55" s="108"/>
      <c r="WOE55" s="108"/>
      <c r="WOF55" s="108"/>
      <c r="WOG55" s="108"/>
      <c r="WOH55" s="108"/>
      <c r="WOI55" s="108"/>
      <c r="WOJ55" s="108"/>
      <c r="WOK55" s="108"/>
      <c r="WOL55" s="108"/>
      <c r="WOM55" s="108"/>
      <c r="WON55" s="108"/>
      <c r="WOO55" s="108"/>
      <c r="WOP55" s="108"/>
      <c r="WOQ55" s="108"/>
      <c r="WOR55" s="108"/>
      <c r="WOS55" s="108"/>
      <c r="WOT55" s="108"/>
      <c r="WOU55" s="108"/>
      <c r="WOV55" s="108"/>
      <c r="WOW55" s="108"/>
      <c r="WOX55" s="108"/>
      <c r="WOY55" s="108"/>
      <c r="WOZ55" s="108"/>
      <c r="WPA55" s="108"/>
      <c r="WPB55" s="108"/>
      <c r="WPC55" s="108"/>
      <c r="WPD55" s="108"/>
      <c r="WPE55" s="108"/>
      <c r="WPF55" s="108"/>
      <c r="WPG55" s="108"/>
      <c r="WPH55" s="108"/>
      <c r="WPI55" s="108"/>
      <c r="WPJ55" s="108"/>
      <c r="WPK55" s="108"/>
      <c r="WPL55" s="108"/>
      <c r="WPM55" s="108"/>
      <c r="WPN55" s="108"/>
      <c r="WPO55" s="108"/>
      <c r="WPP55" s="108"/>
      <c r="WPQ55" s="108"/>
      <c r="WPR55" s="108"/>
      <c r="WPS55" s="108"/>
      <c r="WPT55" s="108"/>
      <c r="WPU55" s="108"/>
      <c r="WPV55" s="108"/>
      <c r="WPW55" s="108"/>
      <c r="WPX55" s="108"/>
      <c r="WPY55" s="108"/>
      <c r="WPZ55" s="108"/>
      <c r="WQA55" s="108"/>
      <c r="WQB55" s="108"/>
      <c r="WQC55" s="108"/>
      <c r="WQD55" s="108"/>
      <c r="WQE55" s="108"/>
      <c r="WQF55" s="108"/>
      <c r="WQG55" s="108"/>
      <c r="WQH55" s="108"/>
      <c r="WQI55" s="108"/>
      <c r="WQJ55" s="108"/>
      <c r="WQK55" s="108"/>
      <c r="WQL55" s="108"/>
      <c r="WQM55" s="108"/>
      <c r="WQN55" s="108"/>
      <c r="WQO55" s="108"/>
      <c r="WQP55" s="108"/>
      <c r="WQQ55" s="108"/>
      <c r="WQR55" s="108"/>
      <c r="WQS55" s="108"/>
      <c r="WQT55" s="108"/>
      <c r="WQU55" s="108"/>
      <c r="WQV55" s="108"/>
      <c r="WQW55" s="108"/>
      <c r="WQX55" s="108"/>
      <c r="WQY55" s="108"/>
      <c r="WQZ55" s="108"/>
      <c r="WRA55" s="108"/>
      <c r="WRB55" s="108"/>
      <c r="WRC55" s="108"/>
      <c r="WRD55" s="108"/>
      <c r="WRE55" s="108"/>
      <c r="WRF55" s="108"/>
      <c r="WRG55" s="108"/>
      <c r="WRH55" s="108"/>
      <c r="WRI55" s="108"/>
      <c r="WRJ55" s="108"/>
      <c r="WRK55" s="108"/>
      <c r="WRL55" s="108"/>
      <c r="WRM55" s="108"/>
      <c r="WRN55" s="108"/>
      <c r="WRO55" s="108"/>
      <c r="WRP55" s="108"/>
      <c r="WRQ55" s="108"/>
      <c r="WRR55" s="108"/>
      <c r="WRS55" s="108"/>
      <c r="WRT55" s="108"/>
      <c r="WRU55" s="108"/>
      <c r="WRV55" s="108"/>
      <c r="WRW55" s="108"/>
      <c r="WRX55" s="108"/>
      <c r="WRY55" s="108"/>
      <c r="WRZ55" s="108"/>
      <c r="WSA55" s="108"/>
      <c r="WSB55" s="108"/>
      <c r="WSC55" s="108"/>
      <c r="WSD55" s="108"/>
      <c r="WSE55" s="108"/>
      <c r="WSF55" s="108"/>
      <c r="WSG55" s="108"/>
      <c r="WSH55" s="108"/>
      <c r="WSI55" s="108"/>
      <c r="WSJ55" s="108"/>
      <c r="WSK55" s="108"/>
      <c r="WSL55" s="108"/>
      <c r="WSM55" s="108"/>
      <c r="WSN55" s="108"/>
      <c r="WSO55" s="108"/>
      <c r="WSP55" s="108"/>
      <c r="WSQ55" s="108"/>
      <c r="WSR55" s="108"/>
      <c r="WSS55" s="108"/>
      <c r="WST55" s="108"/>
      <c r="WSU55" s="108"/>
      <c r="WSV55" s="108"/>
      <c r="WSW55" s="108"/>
      <c r="WSX55" s="108"/>
      <c r="WSY55" s="108"/>
      <c r="WSZ55" s="108"/>
      <c r="WTA55" s="108"/>
      <c r="WTB55" s="108"/>
      <c r="WTC55" s="108"/>
      <c r="WTD55" s="108"/>
      <c r="WTE55" s="108"/>
      <c r="WTF55" s="108"/>
      <c r="WTG55" s="108"/>
      <c r="WTH55" s="108"/>
      <c r="WTI55" s="108"/>
      <c r="WTJ55" s="108"/>
      <c r="WTK55" s="108"/>
      <c r="WTL55" s="108"/>
      <c r="WTM55" s="108"/>
      <c r="WTN55" s="108"/>
      <c r="WTO55" s="108"/>
      <c r="WTP55" s="108"/>
      <c r="WTQ55" s="108"/>
      <c r="WTR55" s="108"/>
      <c r="WTS55" s="108"/>
      <c r="WTT55" s="108"/>
      <c r="WTU55" s="108"/>
      <c r="WTV55" s="108"/>
      <c r="WTW55" s="108"/>
      <c r="WTX55" s="108"/>
      <c r="WTY55" s="108"/>
      <c r="WTZ55" s="108"/>
      <c r="WUA55" s="108"/>
      <c r="WUB55" s="108"/>
      <c r="WUC55" s="108"/>
      <c r="WUD55" s="108"/>
      <c r="WUE55" s="108"/>
      <c r="WUF55" s="108"/>
      <c r="WUG55" s="108"/>
      <c r="WUH55" s="108"/>
      <c r="WUI55" s="108"/>
      <c r="WUJ55" s="108"/>
      <c r="WUK55" s="108"/>
      <c r="WUL55" s="108"/>
      <c r="WUM55" s="108"/>
      <c r="WUN55" s="108"/>
      <c r="WUO55" s="108"/>
      <c r="WUP55" s="108"/>
      <c r="WUQ55" s="108"/>
      <c r="WUR55" s="108"/>
      <c r="WUS55" s="108"/>
      <c r="WUT55" s="108"/>
      <c r="WUU55" s="108"/>
      <c r="WUV55" s="108"/>
      <c r="WUW55" s="108"/>
      <c r="WUX55" s="108"/>
      <c r="WUY55" s="108"/>
      <c r="WUZ55" s="108"/>
      <c r="WVA55" s="108"/>
      <c r="WVB55" s="108"/>
      <c r="WVC55" s="108"/>
      <c r="WVD55" s="108"/>
      <c r="WVE55" s="108"/>
      <c r="WVF55" s="108"/>
      <c r="WVG55" s="108"/>
      <c r="WVH55" s="108"/>
      <c r="WVI55" s="108"/>
      <c r="WVJ55" s="108"/>
      <c r="WVK55" s="108"/>
      <c r="WVL55" s="108"/>
      <c r="WVM55" s="108"/>
      <c r="WVN55" s="108"/>
      <c r="WVO55" s="108"/>
      <c r="WVP55" s="108"/>
      <c r="WVQ55" s="108"/>
      <c r="WVR55" s="108"/>
      <c r="WVS55" s="108"/>
      <c r="WVT55" s="108"/>
      <c r="WVU55" s="108"/>
      <c r="WVV55" s="108"/>
      <c r="WVW55" s="108"/>
      <c r="WVX55" s="108"/>
      <c r="WVY55" s="108"/>
      <c r="WVZ55" s="108"/>
      <c r="WWA55" s="108"/>
      <c r="WWB55" s="108"/>
      <c r="WWC55" s="108"/>
      <c r="WWD55" s="108"/>
    </row>
    <row r="56" spans="1:16150" ht="36" customHeight="1">
      <c r="A56" s="470" t="s">
        <v>788</v>
      </c>
      <c r="B56" s="471" t="s">
        <v>579</v>
      </c>
      <c r="C56" s="858" t="s">
        <v>825</v>
      </c>
      <c r="D56" s="859"/>
      <c r="E56" s="859"/>
      <c r="F56" s="859"/>
      <c r="G56" s="860"/>
      <c r="H56" s="472">
        <v>44892</v>
      </c>
      <c r="I56" s="472">
        <v>44893</v>
      </c>
      <c r="J56" s="472">
        <v>44895</v>
      </c>
      <c r="K56" s="472">
        <v>44896</v>
      </c>
      <c r="L56" s="472">
        <v>44899</v>
      </c>
      <c r="M56" s="472">
        <v>44901</v>
      </c>
      <c r="N56" s="472">
        <v>44905</v>
      </c>
      <c r="O56" s="117"/>
      <c r="P56" s="127"/>
      <c r="Q56" s="117"/>
      <c r="R56" s="117"/>
      <c r="S56" s="117"/>
      <c r="T56" s="117"/>
      <c r="U56" s="117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  <c r="HW56" s="108"/>
      <c r="HX56" s="108"/>
      <c r="HY56" s="108"/>
      <c r="HZ56" s="108"/>
      <c r="IA56" s="108"/>
      <c r="IB56" s="108"/>
      <c r="IC56" s="108"/>
      <c r="ID56" s="108"/>
      <c r="IE56" s="108"/>
      <c r="IF56" s="108"/>
      <c r="IG56" s="108"/>
      <c r="IH56" s="108"/>
      <c r="II56" s="108"/>
      <c r="IJ56" s="108"/>
      <c r="IK56" s="108"/>
      <c r="IL56" s="108"/>
      <c r="IM56" s="108"/>
      <c r="IN56" s="108"/>
      <c r="IO56" s="108"/>
      <c r="IP56" s="108"/>
      <c r="IQ56" s="108"/>
      <c r="IR56" s="108"/>
      <c r="IS56" s="108"/>
      <c r="IT56" s="108"/>
      <c r="IU56" s="108"/>
      <c r="IV56" s="108"/>
      <c r="IW56" s="108"/>
      <c r="IX56" s="108"/>
      <c r="IY56" s="108"/>
      <c r="IZ56" s="108"/>
      <c r="JA56" s="108"/>
      <c r="JB56" s="108"/>
      <c r="JC56" s="108"/>
      <c r="JD56" s="108"/>
      <c r="JE56" s="108"/>
      <c r="JF56" s="108"/>
      <c r="JG56" s="108"/>
      <c r="JH56" s="108"/>
      <c r="JI56" s="108"/>
      <c r="JJ56" s="108"/>
      <c r="JK56" s="108"/>
      <c r="JL56" s="108"/>
      <c r="JM56" s="108"/>
      <c r="JN56" s="108"/>
      <c r="JO56" s="108"/>
      <c r="JP56" s="108"/>
      <c r="JQ56" s="108"/>
      <c r="JR56" s="108"/>
      <c r="JS56" s="108"/>
      <c r="JT56" s="108"/>
      <c r="JU56" s="108"/>
      <c r="JV56" s="108"/>
      <c r="JW56" s="108"/>
      <c r="JX56" s="108"/>
      <c r="JY56" s="108"/>
      <c r="JZ56" s="108"/>
      <c r="KA56" s="108"/>
      <c r="KB56" s="108"/>
      <c r="KC56" s="108"/>
      <c r="KD56" s="108"/>
      <c r="KE56" s="108"/>
      <c r="KF56" s="108"/>
      <c r="KG56" s="108"/>
      <c r="KH56" s="108"/>
      <c r="KI56" s="108"/>
      <c r="KJ56" s="108"/>
      <c r="KK56" s="108"/>
      <c r="KL56" s="108"/>
      <c r="KM56" s="108"/>
      <c r="KN56" s="108"/>
      <c r="KO56" s="108"/>
      <c r="KP56" s="108"/>
      <c r="KQ56" s="108"/>
      <c r="KR56" s="108"/>
      <c r="KS56" s="108"/>
      <c r="KT56" s="108"/>
      <c r="KU56" s="108"/>
      <c r="KV56" s="108"/>
      <c r="KW56" s="108"/>
      <c r="KX56" s="108"/>
      <c r="KY56" s="108"/>
      <c r="KZ56" s="108"/>
      <c r="LA56" s="108"/>
      <c r="LB56" s="108"/>
      <c r="LC56" s="108"/>
      <c r="LD56" s="108"/>
      <c r="LE56" s="108"/>
      <c r="LF56" s="108"/>
      <c r="LG56" s="108"/>
      <c r="LH56" s="108"/>
      <c r="LI56" s="108"/>
      <c r="LJ56" s="108"/>
      <c r="LK56" s="108"/>
      <c r="LL56" s="108"/>
      <c r="LM56" s="108"/>
      <c r="LN56" s="108"/>
      <c r="LO56" s="108"/>
      <c r="LP56" s="108"/>
      <c r="LQ56" s="108"/>
      <c r="LR56" s="108"/>
      <c r="LS56" s="108"/>
      <c r="LT56" s="108"/>
      <c r="LU56" s="108"/>
      <c r="LV56" s="108"/>
      <c r="LW56" s="108"/>
      <c r="LX56" s="108"/>
      <c r="LY56" s="108"/>
      <c r="LZ56" s="108"/>
      <c r="MA56" s="108"/>
      <c r="MB56" s="108"/>
      <c r="MC56" s="108"/>
      <c r="MD56" s="108"/>
      <c r="ME56" s="108"/>
      <c r="MF56" s="108"/>
      <c r="MG56" s="108"/>
      <c r="MH56" s="108"/>
      <c r="MI56" s="108"/>
      <c r="MJ56" s="108"/>
      <c r="MK56" s="108"/>
      <c r="ML56" s="108"/>
      <c r="MM56" s="108"/>
      <c r="MN56" s="108"/>
      <c r="MO56" s="108"/>
      <c r="MP56" s="108"/>
      <c r="MQ56" s="108"/>
      <c r="MR56" s="108"/>
      <c r="MS56" s="108"/>
      <c r="MT56" s="108"/>
      <c r="MU56" s="108"/>
      <c r="MV56" s="108"/>
      <c r="MW56" s="108"/>
      <c r="MX56" s="108"/>
      <c r="MY56" s="108"/>
      <c r="MZ56" s="108"/>
      <c r="NA56" s="108"/>
      <c r="NB56" s="108"/>
      <c r="NC56" s="108"/>
      <c r="ND56" s="108"/>
      <c r="NE56" s="108"/>
      <c r="NF56" s="108"/>
      <c r="NG56" s="108"/>
      <c r="NH56" s="108"/>
      <c r="NI56" s="108"/>
      <c r="NJ56" s="108"/>
      <c r="NK56" s="108"/>
      <c r="NL56" s="108"/>
      <c r="NM56" s="108"/>
      <c r="NN56" s="108"/>
      <c r="NO56" s="108"/>
      <c r="NP56" s="108"/>
      <c r="NQ56" s="108"/>
      <c r="NR56" s="108"/>
      <c r="NS56" s="108"/>
      <c r="NT56" s="108"/>
      <c r="NU56" s="108"/>
      <c r="NV56" s="108"/>
      <c r="NW56" s="108"/>
      <c r="NX56" s="108"/>
      <c r="NY56" s="108"/>
      <c r="NZ56" s="108"/>
      <c r="OA56" s="108"/>
      <c r="OB56" s="108"/>
      <c r="OC56" s="108"/>
      <c r="OD56" s="108"/>
      <c r="OE56" s="108"/>
      <c r="OF56" s="108"/>
      <c r="OG56" s="108"/>
      <c r="OH56" s="108"/>
      <c r="OI56" s="108"/>
      <c r="OJ56" s="108"/>
      <c r="OK56" s="108"/>
      <c r="OL56" s="108"/>
      <c r="OM56" s="108"/>
      <c r="ON56" s="108"/>
      <c r="OO56" s="108"/>
      <c r="OP56" s="108"/>
      <c r="OQ56" s="108"/>
      <c r="OR56" s="108"/>
      <c r="OS56" s="108"/>
      <c r="OT56" s="108"/>
      <c r="OU56" s="108"/>
      <c r="OV56" s="108"/>
      <c r="OW56" s="108"/>
      <c r="OX56" s="108"/>
      <c r="OY56" s="108"/>
      <c r="OZ56" s="108"/>
      <c r="PA56" s="108"/>
      <c r="PB56" s="108"/>
      <c r="PC56" s="108"/>
      <c r="PD56" s="108"/>
      <c r="PE56" s="108"/>
      <c r="PF56" s="108"/>
      <c r="PG56" s="108"/>
      <c r="PH56" s="108"/>
      <c r="PI56" s="108"/>
      <c r="PJ56" s="108"/>
      <c r="PK56" s="108"/>
      <c r="PL56" s="108"/>
      <c r="PM56" s="108"/>
      <c r="PN56" s="108"/>
      <c r="PO56" s="108"/>
      <c r="PP56" s="108"/>
      <c r="PQ56" s="108"/>
      <c r="PR56" s="108"/>
      <c r="PS56" s="108"/>
      <c r="PT56" s="108"/>
      <c r="PU56" s="108"/>
      <c r="PV56" s="108"/>
      <c r="PW56" s="108"/>
      <c r="PX56" s="108"/>
      <c r="PY56" s="108"/>
      <c r="PZ56" s="108"/>
      <c r="QA56" s="108"/>
      <c r="QB56" s="108"/>
      <c r="QC56" s="108"/>
      <c r="QD56" s="108"/>
      <c r="QE56" s="108"/>
      <c r="QF56" s="108"/>
      <c r="QG56" s="108"/>
      <c r="QH56" s="108"/>
      <c r="QI56" s="108"/>
      <c r="QJ56" s="108"/>
      <c r="QK56" s="108"/>
      <c r="QL56" s="108"/>
      <c r="QM56" s="108"/>
      <c r="QN56" s="108"/>
      <c r="QO56" s="108"/>
      <c r="QP56" s="108"/>
      <c r="QQ56" s="108"/>
      <c r="QR56" s="108"/>
      <c r="QS56" s="108"/>
      <c r="QT56" s="108"/>
      <c r="QU56" s="108"/>
      <c r="QV56" s="108"/>
      <c r="QW56" s="108"/>
      <c r="QX56" s="108"/>
      <c r="QY56" s="108"/>
      <c r="QZ56" s="108"/>
      <c r="RA56" s="108"/>
      <c r="RB56" s="108"/>
      <c r="RC56" s="108"/>
      <c r="RD56" s="108"/>
      <c r="RE56" s="108"/>
      <c r="RF56" s="108"/>
      <c r="RG56" s="108"/>
      <c r="RH56" s="108"/>
      <c r="RI56" s="108"/>
      <c r="RJ56" s="108"/>
      <c r="RK56" s="108"/>
      <c r="RL56" s="108"/>
      <c r="RM56" s="108"/>
      <c r="RN56" s="108"/>
      <c r="RO56" s="108"/>
      <c r="RP56" s="108"/>
      <c r="RQ56" s="108"/>
      <c r="RR56" s="108"/>
      <c r="RS56" s="108"/>
      <c r="RT56" s="108"/>
      <c r="RU56" s="108"/>
      <c r="RV56" s="108"/>
      <c r="RW56" s="108"/>
      <c r="RX56" s="108"/>
      <c r="RY56" s="108"/>
      <c r="RZ56" s="108"/>
      <c r="SA56" s="108"/>
      <c r="SB56" s="108"/>
      <c r="SC56" s="108"/>
      <c r="SD56" s="108"/>
      <c r="SE56" s="108"/>
      <c r="SF56" s="108"/>
      <c r="SG56" s="108"/>
      <c r="SH56" s="108"/>
      <c r="SI56" s="108"/>
      <c r="SJ56" s="108"/>
      <c r="SK56" s="108"/>
      <c r="SL56" s="108"/>
      <c r="SM56" s="108"/>
      <c r="SN56" s="108"/>
      <c r="SO56" s="108"/>
      <c r="SP56" s="108"/>
      <c r="SQ56" s="108"/>
      <c r="SR56" s="108"/>
      <c r="SS56" s="108"/>
      <c r="ST56" s="108"/>
      <c r="SU56" s="108"/>
      <c r="SV56" s="108"/>
      <c r="SW56" s="108"/>
      <c r="SX56" s="108"/>
      <c r="SY56" s="108"/>
      <c r="SZ56" s="108"/>
      <c r="TA56" s="108"/>
      <c r="TB56" s="108"/>
      <c r="TC56" s="108"/>
      <c r="TD56" s="108"/>
      <c r="TE56" s="108"/>
      <c r="TF56" s="108"/>
      <c r="TG56" s="108"/>
      <c r="TH56" s="108"/>
      <c r="TI56" s="108"/>
      <c r="TJ56" s="108"/>
      <c r="TK56" s="108"/>
      <c r="TL56" s="108"/>
      <c r="TM56" s="108"/>
      <c r="TN56" s="108"/>
      <c r="TO56" s="108"/>
      <c r="TP56" s="108"/>
      <c r="TQ56" s="108"/>
      <c r="TR56" s="108"/>
      <c r="TS56" s="108"/>
      <c r="TT56" s="108"/>
      <c r="TU56" s="108"/>
      <c r="TV56" s="108"/>
      <c r="TW56" s="108"/>
      <c r="TX56" s="108"/>
      <c r="TY56" s="108"/>
      <c r="TZ56" s="108"/>
      <c r="UA56" s="108"/>
      <c r="UB56" s="108"/>
      <c r="UC56" s="108"/>
      <c r="UD56" s="108"/>
      <c r="UE56" s="108"/>
      <c r="UF56" s="108"/>
      <c r="UG56" s="108"/>
      <c r="UH56" s="108"/>
      <c r="UI56" s="108"/>
      <c r="UJ56" s="108"/>
      <c r="UK56" s="108"/>
      <c r="UL56" s="108"/>
      <c r="UM56" s="108"/>
      <c r="UN56" s="108"/>
      <c r="UO56" s="108"/>
      <c r="UP56" s="108"/>
      <c r="UQ56" s="108"/>
      <c r="UR56" s="108"/>
      <c r="US56" s="108"/>
      <c r="UT56" s="108"/>
      <c r="UU56" s="108"/>
      <c r="UV56" s="108"/>
      <c r="UW56" s="108"/>
      <c r="UX56" s="108"/>
      <c r="UY56" s="108"/>
      <c r="UZ56" s="108"/>
      <c r="VA56" s="108"/>
      <c r="VB56" s="108"/>
      <c r="VC56" s="108"/>
      <c r="VD56" s="108"/>
      <c r="VE56" s="108"/>
      <c r="VF56" s="108"/>
      <c r="VG56" s="108"/>
      <c r="VH56" s="108"/>
      <c r="VI56" s="108"/>
      <c r="VJ56" s="108"/>
      <c r="VK56" s="108"/>
      <c r="VL56" s="108"/>
      <c r="VM56" s="108"/>
      <c r="VN56" s="108"/>
      <c r="VO56" s="108"/>
      <c r="VP56" s="108"/>
      <c r="VQ56" s="108"/>
      <c r="VR56" s="108"/>
      <c r="VS56" s="108"/>
      <c r="VT56" s="108"/>
      <c r="VU56" s="108"/>
      <c r="VV56" s="108"/>
      <c r="VW56" s="108"/>
      <c r="VX56" s="108"/>
      <c r="VY56" s="108"/>
      <c r="VZ56" s="108"/>
      <c r="WA56" s="108"/>
      <c r="WB56" s="108"/>
      <c r="WC56" s="108"/>
      <c r="WD56" s="108"/>
      <c r="WE56" s="108"/>
      <c r="WF56" s="108"/>
      <c r="WG56" s="108"/>
      <c r="WH56" s="108"/>
      <c r="WI56" s="108"/>
      <c r="WJ56" s="108"/>
      <c r="WK56" s="108"/>
      <c r="WL56" s="108"/>
      <c r="WM56" s="108"/>
      <c r="WN56" s="108"/>
      <c r="WO56" s="108"/>
      <c r="WP56" s="108"/>
      <c r="WQ56" s="108"/>
      <c r="WR56" s="108"/>
      <c r="WS56" s="108"/>
      <c r="WT56" s="108"/>
      <c r="WU56" s="108"/>
      <c r="WV56" s="108"/>
      <c r="WW56" s="108"/>
      <c r="WX56" s="108"/>
      <c r="WY56" s="108"/>
      <c r="WZ56" s="108"/>
      <c r="XA56" s="108"/>
      <c r="XB56" s="108"/>
      <c r="XC56" s="108"/>
      <c r="XD56" s="108"/>
      <c r="XE56" s="108"/>
      <c r="XF56" s="108"/>
      <c r="XG56" s="108"/>
      <c r="XH56" s="108"/>
      <c r="XI56" s="108"/>
      <c r="XJ56" s="108"/>
      <c r="XK56" s="108"/>
      <c r="XL56" s="108"/>
      <c r="XM56" s="108"/>
      <c r="XN56" s="108"/>
      <c r="XO56" s="108"/>
      <c r="XP56" s="108"/>
      <c r="XQ56" s="108"/>
      <c r="XR56" s="108"/>
      <c r="XS56" s="108"/>
      <c r="XT56" s="108"/>
      <c r="XU56" s="108"/>
      <c r="XV56" s="108"/>
      <c r="XW56" s="108"/>
      <c r="XX56" s="108"/>
      <c r="XY56" s="108"/>
      <c r="XZ56" s="108"/>
      <c r="YA56" s="108"/>
      <c r="YB56" s="108"/>
      <c r="YC56" s="108"/>
      <c r="YD56" s="108"/>
      <c r="YE56" s="108"/>
      <c r="YF56" s="108"/>
      <c r="YG56" s="108"/>
      <c r="YH56" s="108"/>
      <c r="YI56" s="108"/>
      <c r="YJ56" s="108"/>
      <c r="YK56" s="108"/>
      <c r="YL56" s="108"/>
      <c r="YM56" s="108"/>
      <c r="YN56" s="108"/>
      <c r="YO56" s="108"/>
      <c r="YP56" s="108"/>
      <c r="YQ56" s="108"/>
      <c r="YR56" s="108"/>
      <c r="YS56" s="108"/>
      <c r="YT56" s="108"/>
      <c r="YU56" s="108"/>
      <c r="YV56" s="108"/>
      <c r="YW56" s="108"/>
      <c r="YX56" s="108"/>
      <c r="YY56" s="108"/>
      <c r="YZ56" s="108"/>
      <c r="ZA56" s="108"/>
      <c r="ZB56" s="108"/>
      <c r="ZC56" s="108"/>
      <c r="ZD56" s="108"/>
      <c r="ZE56" s="108"/>
      <c r="ZF56" s="108"/>
      <c r="ZG56" s="108"/>
      <c r="ZH56" s="108"/>
      <c r="ZI56" s="108"/>
      <c r="ZJ56" s="108"/>
      <c r="ZK56" s="108"/>
      <c r="ZL56" s="108"/>
      <c r="ZM56" s="108"/>
      <c r="ZN56" s="108"/>
      <c r="ZO56" s="108"/>
      <c r="ZP56" s="108"/>
      <c r="ZQ56" s="108"/>
      <c r="ZR56" s="108"/>
      <c r="ZS56" s="108"/>
      <c r="ZT56" s="108"/>
      <c r="ZU56" s="108"/>
      <c r="ZV56" s="108"/>
      <c r="ZW56" s="108"/>
      <c r="ZX56" s="108"/>
      <c r="ZY56" s="108"/>
      <c r="ZZ56" s="108"/>
      <c r="AAA56" s="108"/>
      <c r="AAB56" s="108"/>
      <c r="AAC56" s="108"/>
      <c r="AAD56" s="108"/>
      <c r="AAE56" s="108"/>
      <c r="AAF56" s="108"/>
      <c r="AAG56" s="108"/>
      <c r="AAH56" s="108"/>
      <c r="AAI56" s="108"/>
      <c r="AAJ56" s="108"/>
      <c r="AAK56" s="108"/>
      <c r="AAL56" s="108"/>
      <c r="AAM56" s="108"/>
      <c r="AAN56" s="108"/>
      <c r="AAO56" s="108"/>
      <c r="AAP56" s="108"/>
      <c r="AAQ56" s="108"/>
      <c r="AAR56" s="108"/>
      <c r="AAS56" s="108"/>
      <c r="AAT56" s="108"/>
      <c r="AAU56" s="108"/>
      <c r="AAV56" s="108"/>
      <c r="AAW56" s="108"/>
      <c r="AAX56" s="108"/>
      <c r="AAY56" s="108"/>
      <c r="AAZ56" s="108"/>
      <c r="ABA56" s="108"/>
      <c r="ABB56" s="108"/>
      <c r="ABC56" s="108"/>
      <c r="ABD56" s="108"/>
      <c r="ABE56" s="108"/>
      <c r="ABF56" s="108"/>
      <c r="ABG56" s="108"/>
      <c r="ABH56" s="108"/>
      <c r="ABI56" s="108"/>
      <c r="ABJ56" s="108"/>
      <c r="ABK56" s="108"/>
      <c r="ABL56" s="108"/>
      <c r="ABM56" s="108"/>
      <c r="ABN56" s="108"/>
      <c r="ABO56" s="108"/>
      <c r="ABP56" s="108"/>
      <c r="ABQ56" s="108"/>
      <c r="ABR56" s="108"/>
      <c r="ABS56" s="108"/>
      <c r="ABT56" s="108"/>
      <c r="ABU56" s="108"/>
      <c r="ABV56" s="108"/>
      <c r="ABW56" s="108"/>
      <c r="ABX56" s="108"/>
      <c r="ABY56" s="108"/>
      <c r="ABZ56" s="108"/>
      <c r="ACA56" s="108"/>
      <c r="ACB56" s="108"/>
      <c r="ACC56" s="108"/>
      <c r="ACD56" s="108"/>
      <c r="ACE56" s="108"/>
      <c r="ACF56" s="108"/>
      <c r="ACG56" s="108"/>
      <c r="ACH56" s="108"/>
      <c r="ACI56" s="108"/>
      <c r="ACJ56" s="108"/>
      <c r="ACK56" s="108"/>
      <c r="ACL56" s="108"/>
      <c r="ACM56" s="108"/>
      <c r="ACN56" s="108"/>
      <c r="ACO56" s="108"/>
      <c r="ACP56" s="108"/>
      <c r="ACQ56" s="108"/>
      <c r="ACR56" s="108"/>
      <c r="ACS56" s="108"/>
      <c r="ACT56" s="108"/>
      <c r="ACU56" s="108"/>
      <c r="ACV56" s="108"/>
      <c r="ACW56" s="108"/>
      <c r="ACX56" s="108"/>
      <c r="ACY56" s="108"/>
      <c r="ACZ56" s="108"/>
      <c r="ADA56" s="108"/>
      <c r="ADB56" s="108"/>
      <c r="ADC56" s="108"/>
      <c r="ADD56" s="108"/>
      <c r="ADE56" s="108"/>
      <c r="ADF56" s="108"/>
      <c r="ADG56" s="108"/>
      <c r="ADH56" s="108"/>
      <c r="ADI56" s="108"/>
      <c r="ADJ56" s="108"/>
      <c r="ADK56" s="108"/>
      <c r="ADL56" s="108"/>
      <c r="ADM56" s="108"/>
      <c r="ADN56" s="108"/>
      <c r="ADO56" s="108"/>
      <c r="ADP56" s="108"/>
      <c r="ADQ56" s="108"/>
      <c r="ADR56" s="108"/>
      <c r="ADS56" s="108"/>
      <c r="ADT56" s="108"/>
      <c r="ADU56" s="108"/>
      <c r="ADV56" s="108"/>
      <c r="ADW56" s="108"/>
      <c r="ADX56" s="108"/>
      <c r="ADY56" s="108"/>
      <c r="ADZ56" s="108"/>
      <c r="AEA56" s="108"/>
      <c r="AEB56" s="108"/>
      <c r="AEC56" s="108"/>
      <c r="AED56" s="108"/>
      <c r="AEE56" s="108"/>
      <c r="AEF56" s="108"/>
      <c r="AEG56" s="108"/>
      <c r="AEH56" s="108"/>
      <c r="AEI56" s="108"/>
      <c r="AEJ56" s="108"/>
      <c r="AEK56" s="108"/>
      <c r="AEL56" s="108"/>
      <c r="AEM56" s="108"/>
      <c r="AEN56" s="108"/>
      <c r="AEO56" s="108"/>
      <c r="AEP56" s="108"/>
      <c r="AEQ56" s="108"/>
      <c r="AER56" s="108"/>
      <c r="AES56" s="108"/>
      <c r="AET56" s="108"/>
      <c r="AEU56" s="108"/>
      <c r="AEV56" s="108"/>
      <c r="AEW56" s="108"/>
      <c r="AEX56" s="108"/>
      <c r="AEY56" s="108"/>
      <c r="AEZ56" s="108"/>
      <c r="AFA56" s="108"/>
      <c r="AFB56" s="108"/>
      <c r="AFC56" s="108"/>
      <c r="AFD56" s="108"/>
      <c r="AFE56" s="108"/>
      <c r="AFF56" s="108"/>
      <c r="AFG56" s="108"/>
      <c r="AFH56" s="108"/>
      <c r="AFI56" s="108"/>
      <c r="AFJ56" s="108"/>
      <c r="AFK56" s="108"/>
      <c r="AFL56" s="108"/>
      <c r="AFM56" s="108"/>
      <c r="AFN56" s="108"/>
      <c r="AFO56" s="108"/>
      <c r="AFP56" s="108"/>
      <c r="AFQ56" s="108"/>
      <c r="AFR56" s="108"/>
      <c r="AFS56" s="108"/>
      <c r="AFT56" s="108"/>
      <c r="AFU56" s="108"/>
      <c r="AFV56" s="108"/>
      <c r="AFW56" s="108"/>
      <c r="AFX56" s="108"/>
      <c r="AFY56" s="108"/>
      <c r="AFZ56" s="108"/>
      <c r="AGA56" s="108"/>
      <c r="AGB56" s="108"/>
      <c r="AGC56" s="108"/>
      <c r="AGD56" s="108"/>
      <c r="AGE56" s="108"/>
      <c r="AGF56" s="108"/>
      <c r="AGG56" s="108"/>
      <c r="AGH56" s="108"/>
      <c r="AGI56" s="108"/>
      <c r="AGJ56" s="108"/>
      <c r="AGK56" s="108"/>
      <c r="AGL56" s="108"/>
      <c r="AGM56" s="108"/>
      <c r="AGN56" s="108"/>
      <c r="AGO56" s="108"/>
      <c r="AGP56" s="108"/>
      <c r="AGQ56" s="108"/>
      <c r="AGR56" s="108"/>
      <c r="AGS56" s="108"/>
      <c r="AGT56" s="108"/>
      <c r="AGU56" s="108"/>
      <c r="AGV56" s="108"/>
      <c r="AGW56" s="108"/>
      <c r="AGX56" s="108"/>
      <c r="AGY56" s="108"/>
      <c r="AGZ56" s="108"/>
      <c r="AHA56" s="108"/>
      <c r="AHB56" s="108"/>
      <c r="AHC56" s="108"/>
      <c r="AHD56" s="108"/>
      <c r="AHE56" s="108"/>
      <c r="AHF56" s="108"/>
      <c r="AHG56" s="108"/>
      <c r="AHH56" s="108"/>
      <c r="AHI56" s="108"/>
      <c r="AHJ56" s="108"/>
      <c r="AHK56" s="108"/>
      <c r="AHL56" s="108"/>
      <c r="AHM56" s="108"/>
      <c r="AHN56" s="108"/>
      <c r="AHO56" s="108"/>
      <c r="AHP56" s="108"/>
      <c r="AHQ56" s="108"/>
      <c r="AHR56" s="108"/>
      <c r="AHS56" s="108"/>
      <c r="AHT56" s="108"/>
      <c r="AHU56" s="108"/>
      <c r="AHV56" s="108"/>
      <c r="AHW56" s="108"/>
      <c r="AHX56" s="108"/>
      <c r="AHY56" s="108"/>
      <c r="AHZ56" s="108"/>
      <c r="AIA56" s="108"/>
      <c r="AIB56" s="108"/>
      <c r="AIC56" s="108"/>
      <c r="AID56" s="108"/>
      <c r="AIE56" s="108"/>
      <c r="AIF56" s="108"/>
      <c r="AIG56" s="108"/>
      <c r="AIH56" s="108"/>
      <c r="AII56" s="108"/>
      <c r="AIJ56" s="108"/>
      <c r="AIK56" s="108"/>
      <c r="AIL56" s="108"/>
      <c r="AIM56" s="108"/>
      <c r="AIN56" s="108"/>
      <c r="AIO56" s="108"/>
      <c r="AIP56" s="108"/>
      <c r="AIQ56" s="108"/>
      <c r="AIR56" s="108"/>
      <c r="AIS56" s="108"/>
      <c r="AIT56" s="108"/>
      <c r="AIU56" s="108"/>
      <c r="AIV56" s="108"/>
      <c r="AIW56" s="108"/>
      <c r="AIX56" s="108"/>
      <c r="AIY56" s="108"/>
      <c r="AIZ56" s="108"/>
      <c r="AJA56" s="108"/>
      <c r="AJB56" s="108"/>
      <c r="AJC56" s="108"/>
      <c r="AJD56" s="108"/>
      <c r="AJE56" s="108"/>
      <c r="AJF56" s="108"/>
      <c r="AJG56" s="108"/>
      <c r="AJH56" s="108"/>
      <c r="AJI56" s="108"/>
      <c r="AJJ56" s="108"/>
      <c r="AJK56" s="108"/>
      <c r="AJL56" s="108"/>
      <c r="AJM56" s="108"/>
      <c r="AJN56" s="108"/>
      <c r="AJO56" s="108"/>
      <c r="AJP56" s="108"/>
      <c r="AJQ56" s="108"/>
      <c r="AJR56" s="108"/>
      <c r="AJS56" s="108"/>
      <c r="AJT56" s="108"/>
      <c r="AJU56" s="108"/>
      <c r="AJV56" s="108"/>
      <c r="AJW56" s="108"/>
      <c r="AJX56" s="108"/>
      <c r="AJY56" s="108"/>
      <c r="AJZ56" s="108"/>
      <c r="AKA56" s="108"/>
      <c r="AKB56" s="108"/>
      <c r="AKC56" s="108"/>
      <c r="AKD56" s="108"/>
      <c r="AKE56" s="108"/>
      <c r="AKF56" s="108"/>
      <c r="AKG56" s="108"/>
      <c r="AKH56" s="108"/>
      <c r="AKI56" s="108"/>
      <c r="AKJ56" s="108"/>
      <c r="AKK56" s="108"/>
      <c r="AKL56" s="108"/>
      <c r="AKM56" s="108"/>
      <c r="AKN56" s="108"/>
      <c r="AKO56" s="108"/>
      <c r="AKP56" s="108"/>
      <c r="AKQ56" s="108"/>
      <c r="AKR56" s="108"/>
      <c r="AKS56" s="108"/>
      <c r="AKT56" s="108"/>
      <c r="AKU56" s="108"/>
      <c r="AKV56" s="108"/>
      <c r="AKW56" s="108"/>
      <c r="AKX56" s="108"/>
      <c r="AKY56" s="108"/>
      <c r="AKZ56" s="108"/>
      <c r="ALA56" s="108"/>
      <c r="ALB56" s="108"/>
      <c r="ALC56" s="108"/>
      <c r="ALD56" s="108"/>
      <c r="ALE56" s="108"/>
      <c r="ALF56" s="108"/>
      <c r="ALG56" s="108"/>
      <c r="ALH56" s="108"/>
      <c r="ALI56" s="108"/>
      <c r="ALJ56" s="108"/>
      <c r="ALK56" s="108"/>
      <c r="ALL56" s="108"/>
      <c r="ALM56" s="108"/>
      <c r="ALN56" s="108"/>
      <c r="ALO56" s="108"/>
      <c r="ALP56" s="108"/>
      <c r="ALQ56" s="108"/>
      <c r="ALR56" s="108"/>
      <c r="ALS56" s="108"/>
      <c r="ALT56" s="108"/>
      <c r="ALU56" s="108"/>
      <c r="ALV56" s="108"/>
      <c r="ALW56" s="108"/>
      <c r="ALX56" s="108"/>
      <c r="ALY56" s="108"/>
      <c r="ALZ56" s="108"/>
      <c r="AMA56" s="108"/>
      <c r="AMB56" s="108"/>
      <c r="AMC56" s="108"/>
      <c r="AMD56" s="108"/>
      <c r="AME56" s="108"/>
      <c r="AMF56" s="108"/>
      <c r="AMG56" s="108"/>
      <c r="AMH56" s="108"/>
      <c r="AMI56" s="108"/>
      <c r="AMJ56" s="108"/>
      <c r="AMK56" s="108"/>
      <c r="AML56" s="108"/>
      <c r="AMM56" s="108"/>
      <c r="AMN56" s="108"/>
      <c r="AMO56" s="108"/>
      <c r="AMP56" s="108"/>
      <c r="AMQ56" s="108"/>
      <c r="AMR56" s="108"/>
      <c r="AMS56" s="108"/>
      <c r="AMT56" s="108"/>
      <c r="AMU56" s="108"/>
      <c r="AMV56" s="108"/>
      <c r="AMW56" s="108"/>
      <c r="AMX56" s="108"/>
      <c r="AMY56" s="108"/>
      <c r="AMZ56" s="108"/>
      <c r="ANA56" s="108"/>
      <c r="ANB56" s="108"/>
      <c r="ANC56" s="108"/>
      <c r="AND56" s="108"/>
      <c r="ANE56" s="108"/>
      <c r="ANF56" s="108"/>
      <c r="ANG56" s="108"/>
      <c r="ANH56" s="108"/>
      <c r="ANI56" s="108"/>
      <c r="ANJ56" s="108"/>
      <c r="ANK56" s="108"/>
      <c r="ANL56" s="108"/>
      <c r="ANM56" s="108"/>
      <c r="ANN56" s="108"/>
      <c r="ANO56" s="108"/>
      <c r="ANP56" s="108"/>
      <c r="ANQ56" s="108"/>
      <c r="ANR56" s="108"/>
      <c r="ANS56" s="108"/>
      <c r="ANT56" s="108"/>
      <c r="ANU56" s="108"/>
      <c r="ANV56" s="108"/>
      <c r="ANW56" s="108"/>
      <c r="ANX56" s="108"/>
      <c r="ANY56" s="108"/>
      <c r="ANZ56" s="108"/>
      <c r="AOA56" s="108"/>
      <c r="AOB56" s="108"/>
      <c r="AOC56" s="108"/>
      <c r="AOD56" s="108"/>
      <c r="AOE56" s="108"/>
      <c r="AOF56" s="108"/>
      <c r="AOG56" s="108"/>
      <c r="AOH56" s="108"/>
      <c r="AOI56" s="108"/>
      <c r="AOJ56" s="108"/>
      <c r="AOK56" s="108"/>
      <c r="AOL56" s="108"/>
      <c r="AOM56" s="108"/>
      <c r="AON56" s="108"/>
      <c r="AOO56" s="108"/>
      <c r="AOP56" s="108"/>
      <c r="AOQ56" s="108"/>
      <c r="AOR56" s="108"/>
      <c r="AOS56" s="108"/>
      <c r="AOT56" s="108"/>
      <c r="AOU56" s="108"/>
      <c r="AOV56" s="108"/>
      <c r="AOW56" s="108"/>
      <c r="AOX56" s="108"/>
      <c r="AOY56" s="108"/>
      <c r="AOZ56" s="108"/>
      <c r="APA56" s="108"/>
      <c r="APB56" s="108"/>
      <c r="APC56" s="108"/>
      <c r="APD56" s="108"/>
      <c r="APE56" s="108"/>
      <c r="APF56" s="108"/>
      <c r="APG56" s="108"/>
      <c r="APH56" s="108"/>
      <c r="API56" s="108"/>
      <c r="APJ56" s="108"/>
      <c r="APK56" s="108"/>
      <c r="APL56" s="108"/>
      <c r="APM56" s="108"/>
      <c r="APN56" s="108"/>
      <c r="APO56" s="108"/>
      <c r="APP56" s="108"/>
      <c r="APQ56" s="108"/>
      <c r="APR56" s="108"/>
      <c r="APS56" s="108"/>
      <c r="APT56" s="108"/>
      <c r="APU56" s="108"/>
      <c r="APV56" s="108"/>
      <c r="APW56" s="108"/>
      <c r="APX56" s="108"/>
      <c r="APY56" s="108"/>
      <c r="APZ56" s="108"/>
      <c r="AQA56" s="108"/>
      <c r="AQB56" s="108"/>
      <c r="AQC56" s="108"/>
      <c r="AQD56" s="108"/>
      <c r="AQE56" s="108"/>
      <c r="AQF56" s="108"/>
      <c r="AQG56" s="108"/>
      <c r="AQH56" s="108"/>
      <c r="AQI56" s="108"/>
      <c r="AQJ56" s="108"/>
      <c r="AQK56" s="108"/>
      <c r="AQL56" s="108"/>
      <c r="AQM56" s="108"/>
      <c r="AQN56" s="108"/>
      <c r="AQO56" s="108"/>
      <c r="AQP56" s="108"/>
      <c r="AQQ56" s="108"/>
      <c r="AQR56" s="108"/>
      <c r="AQS56" s="108"/>
      <c r="AQT56" s="108"/>
      <c r="AQU56" s="108"/>
      <c r="AQV56" s="108"/>
      <c r="AQW56" s="108"/>
      <c r="AQX56" s="108"/>
      <c r="AQY56" s="108"/>
      <c r="AQZ56" s="108"/>
      <c r="ARA56" s="108"/>
      <c r="ARB56" s="108"/>
      <c r="ARC56" s="108"/>
      <c r="ARD56" s="108"/>
      <c r="ARE56" s="108"/>
      <c r="ARF56" s="108"/>
      <c r="ARG56" s="108"/>
      <c r="ARH56" s="108"/>
      <c r="ARI56" s="108"/>
      <c r="ARJ56" s="108"/>
      <c r="ARK56" s="108"/>
      <c r="ARL56" s="108"/>
      <c r="ARM56" s="108"/>
      <c r="ARN56" s="108"/>
      <c r="ARO56" s="108"/>
      <c r="ARP56" s="108"/>
      <c r="ARQ56" s="108"/>
      <c r="ARR56" s="108"/>
      <c r="ARS56" s="108"/>
      <c r="ART56" s="108"/>
      <c r="ARU56" s="108"/>
      <c r="ARV56" s="108"/>
      <c r="ARW56" s="108"/>
      <c r="ARX56" s="108"/>
      <c r="ARY56" s="108"/>
      <c r="ARZ56" s="108"/>
      <c r="ASA56" s="108"/>
      <c r="ASB56" s="108"/>
      <c r="ASC56" s="108"/>
      <c r="ASD56" s="108"/>
      <c r="ASE56" s="108"/>
      <c r="ASF56" s="108"/>
      <c r="ASG56" s="108"/>
      <c r="ASH56" s="108"/>
      <c r="ASI56" s="108"/>
      <c r="ASJ56" s="108"/>
      <c r="ASK56" s="108"/>
      <c r="ASL56" s="108"/>
      <c r="ASM56" s="108"/>
      <c r="ASN56" s="108"/>
      <c r="ASO56" s="108"/>
      <c r="ASP56" s="108"/>
      <c r="ASQ56" s="108"/>
      <c r="ASR56" s="108"/>
      <c r="ASS56" s="108"/>
      <c r="AST56" s="108"/>
      <c r="ASU56" s="108"/>
      <c r="ASV56" s="108"/>
      <c r="ASW56" s="108"/>
      <c r="ASX56" s="108"/>
      <c r="ASY56" s="108"/>
      <c r="ASZ56" s="108"/>
      <c r="ATA56" s="108"/>
      <c r="ATB56" s="108"/>
      <c r="ATC56" s="108"/>
      <c r="ATD56" s="108"/>
      <c r="ATE56" s="108"/>
      <c r="ATF56" s="108"/>
      <c r="ATG56" s="108"/>
      <c r="ATH56" s="108"/>
      <c r="ATI56" s="108"/>
      <c r="ATJ56" s="108"/>
      <c r="ATK56" s="108"/>
      <c r="ATL56" s="108"/>
      <c r="ATM56" s="108"/>
      <c r="ATN56" s="108"/>
      <c r="ATO56" s="108"/>
      <c r="ATP56" s="108"/>
      <c r="ATQ56" s="108"/>
      <c r="ATR56" s="108"/>
      <c r="ATS56" s="108"/>
      <c r="ATT56" s="108"/>
      <c r="ATU56" s="108"/>
      <c r="ATV56" s="108"/>
      <c r="ATW56" s="108"/>
      <c r="ATX56" s="108"/>
      <c r="ATY56" s="108"/>
      <c r="ATZ56" s="108"/>
      <c r="AUA56" s="108"/>
      <c r="AUB56" s="108"/>
      <c r="AUC56" s="108"/>
      <c r="AUD56" s="108"/>
      <c r="AUE56" s="108"/>
      <c r="AUF56" s="108"/>
      <c r="AUG56" s="108"/>
      <c r="AUH56" s="108"/>
      <c r="AUI56" s="108"/>
      <c r="AUJ56" s="108"/>
      <c r="AUK56" s="108"/>
      <c r="AUL56" s="108"/>
      <c r="AUM56" s="108"/>
      <c r="AUN56" s="108"/>
      <c r="AUO56" s="108"/>
      <c r="AUP56" s="108"/>
      <c r="AUQ56" s="108"/>
      <c r="AUR56" s="108"/>
      <c r="AUS56" s="108"/>
      <c r="AUT56" s="108"/>
      <c r="AUU56" s="108"/>
      <c r="AUV56" s="108"/>
      <c r="AUW56" s="108"/>
      <c r="AUX56" s="108"/>
      <c r="AUY56" s="108"/>
      <c r="AUZ56" s="108"/>
      <c r="AVA56" s="108"/>
      <c r="AVB56" s="108"/>
      <c r="AVC56" s="108"/>
      <c r="AVD56" s="108"/>
      <c r="AVE56" s="108"/>
      <c r="AVF56" s="108"/>
      <c r="AVG56" s="108"/>
      <c r="AVH56" s="108"/>
      <c r="AVI56" s="108"/>
      <c r="AVJ56" s="108"/>
      <c r="AVK56" s="108"/>
      <c r="AVL56" s="108"/>
      <c r="AVM56" s="108"/>
      <c r="AVN56" s="108"/>
      <c r="AVO56" s="108"/>
      <c r="AVP56" s="108"/>
      <c r="AVQ56" s="108"/>
      <c r="AVR56" s="108"/>
      <c r="AVS56" s="108"/>
      <c r="AVT56" s="108"/>
      <c r="AVU56" s="108"/>
      <c r="AVV56" s="108"/>
      <c r="AVW56" s="108"/>
      <c r="AVX56" s="108"/>
      <c r="AVY56" s="108"/>
      <c r="AVZ56" s="108"/>
      <c r="AWA56" s="108"/>
      <c r="AWB56" s="108"/>
      <c r="AWC56" s="108"/>
      <c r="AWD56" s="108"/>
      <c r="AWE56" s="108"/>
      <c r="AWF56" s="108"/>
      <c r="AWG56" s="108"/>
      <c r="AWH56" s="108"/>
      <c r="AWI56" s="108"/>
      <c r="AWJ56" s="108"/>
      <c r="AWK56" s="108"/>
      <c r="AWL56" s="108"/>
      <c r="AWM56" s="108"/>
      <c r="AWN56" s="108"/>
      <c r="AWO56" s="108"/>
      <c r="AWP56" s="108"/>
      <c r="AWQ56" s="108"/>
      <c r="AWR56" s="108"/>
      <c r="AWS56" s="108"/>
      <c r="AWT56" s="108"/>
      <c r="AWU56" s="108"/>
      <c r="AWV56" s="108"/>
      <c r="AWW56" s="108"/>
      <c r="AWX56" s="108"/>
      <c r="AWY56" s="108"/>
      <c r="AWZ56" s="108"/>
      <c r="AXA56" s="108"/>
      <c r="AXB56" s="108"/>
      <c r="AXC56" s="108"/>
      <c r="AXD56" s="108"/>
      <c r="AXE56" s="108"/>
      <c r="AXF56" s="108"/>
      <c r="AXG56" s="108"/>
      <c r="AXH56" s="108"/>
      <c r="AXI56" s="108"/>
      <c r="AXJ56" s="108"/>
      <c r="AXK56" s="108"/>
      <c r="AXL56" s="108"/>
      <c r="AXM56" s="108"/>
      <c r="AXN56" s="108"/>
      <c r="AXO56" s="108"/>
      <c r="AXP56" s="108"/>
      <c r="AXQ56" s="108"/>
      <c r="AXR56" s="108"/>
      <c r="AXS56" s="108"/>
      <c r="AXT56" s="108"/>
      <c r="AXU56" s="108"/>
      <c r="AXV56" s="108"/>
      <c r="AXW56" s="108"/>
      <c r="AXX56" s="108"/>
      <c r="AXY56" s="108"/>
      <c r="AXZ56" s="108"/>
      <c r="AYA56" s="108"/>
      <c r="AYB56" s="108"/>
      <c r="AYC56" s="108"/>
      <c r="AYD56" s="108"/>
      <c r="AYE56" s="108"/>
      <c r="AYF56" s="108"/>
      <c r="AYG56" s="108"/>
      <c r="AYH56" s="108"/>
      <c r="AYI56" s="108"/>
      <c r="AYJ56" s="108"/>
      <c r="AYK56" s="108"/>
      <c r="AYL56" s="108"/>
      <c r="AYM56" s="108"/>
      <c r="AYN56" s="108"/>
      <c r="AYO56" s="108"/>
      <c r="AYP56" s="108"/>
      <c r="AYQ56" s="108"/>
      <c r="AYR56" s="108"/>
      <c r="AYS56" s="108"/>
      <c r="AYT56" s="108"/>
      <c r="AYU56" s="108"/>
      <c r="AYV56" s="108"/>
      <c r="AYW56" s="108"/>
      <c r="AYX56" s="108"/>
      <c r="AYY56" s="108"/>
      <c r="AYZ56" s="108"/>
      <c r="AZA56" s="108"/>
      <c r="AZB56" s="108"/>
      <c r="AZC56" s="108"/>
      <c r="AZD56" s="108"/>
      <c r="AZE56" s="108"/>
      <c r="AZF56" s="108"/>
      <c r="AZG56" s="108"/>
      <c r="AZH56" s="108"/>
      <c r="AZI56" s="108"/>
      <c r="AZJ56" s="108"/>
      <c r="AZK56" s="108"/>
      <c r="AZL56" s="108"/>
      <c r="AZM56" s="108"/>
      <c r="AZN56" s="108"/>
      <c r="AZO56" s="108"/>
      <c r="AZP56" s="108"/>
      <c r="AZQ56" s="108"/>
      <c r="AZR56" s="108"/>
      <c r="AZS56" s="108"/>
      <c r="AZT56" s="108"/>
      <c r="AZU56" s="108"/>
      <c r="AZV56" s="108"/>
      <c r="AZW56" s="108"/>
      <c r="AZX56" s="108"/>
      <c r="AZY56" s="108"/>
      <c r="AZZ56" s="108"/>
      <c r="BAA56" s="108"/>
      <c r="BAB56" s="108"/>
      <c r="BAC56" s="108"/>
      <c r="BAD56" s="108"/>
      <c r="BAE56" s="108"/>
      <c r="BAF56" s="108"/>
      <c r="BAG56" s="108"/>
      <c r="BAH56" s="108"/>
      <c r="BAI56" s="108"/>
      <c r="BAJ56" s="108"/>
      <c r="BAK56" s="108"/>
      <c r="BAL56" s="108"/>
      <c r="BAM56" s="108"/>
      <c r="BAN56" s="108"/>
      <c r="BAO56" s="108"/>
      <c r="BAP56" s="108"/>
      <c r="BAQ56" s="108"/>
      <c r="BAR56" s="108"/>
      <c r="BAS56" s="108"/>
      <c r="BAT56" s="108"/>
      <c r="BAU56" s="108"/>
      <c r="BAV56" s="108"/>
      <c r="BAW56" s="108"/>
      <c r="BAX56" s="108"/>
      <c r="BAY56" s="108"/>
      <c r="BAZ56" s="108"/>
      <c r="BBA56" s="108"/>
      <c r="BBB56" s="108"/>
      <c r="BBC56" s="108"/>
      <c r="BBD56" s="108"/>
      <c r="BBE56" s="108"/>
      <c r="BBF56" s="108"/>
      <c r="BBG56" s="108"/>
      <c r="BBH56" s="108"/>
      <c r="BBI56" s="108"/>
      <c r="BBJ56" s="108"/>
      <c r="BBK56" s="108"/>
      <c r="BBL56" s="108"/>
      <c r="BBM56" s="108"/>
      <c r="BBN56" s="108"/>
      <c r="BBO56" s="108"/>
      <c r="BBP56" s="108"/>
      <c r="BBQ56" s="108"/>
      <c r="BBR56" s="108"/>
      <c r="BBS56" s="108"/>
      <c r="BBT56" s="108"/>
      <c r="BBU56" s="108"/>
      <c r="BBV56" s="108"/>
      <c r="BBW56" s="108"/>
      <c r="BBX56" s="108"/>
      <c r="BBY56" s="108"/>
      <c r="BBZ56" s="108"/>
      <c r="BCA56" s="108"/>
      <c r="BCB56" s="108"/>
      <c r="BCC56" s="108"/>
      <c r="BCD56" s="108"/>
      <c r="BCE56" s="108"/>
      <c r="BCF56" s="108"/>
      <c r="BCG56" s="108"/>
      <c r="BCH56" s="108"/>
      <c r="BCI56" s="108"/>
      <c r="BCJ56" s="108"/>
      <c r="BCK56" s="108"/>
      <c r="BCL56" s="108"/>
      <c r="BCM56" s="108"/>
      <c r="BCN56" s="108"/>
      <c r="BCO56" s="108"/>
      <c r="BCP56" s="108"/>
      <c r="BCQ56" s="108"/>
      <c r="BCR56" s="108"/>
      <c r="BCS56" s="108"/>
      <c r="BCT56" s="108"/>
      <c r="BCU56" s="108"/>
      <c r="BCV56" s="108"/>
      <c r="BCW56" s="108"/>
      <c r="BCX56" s="108"/>
      <c r="BCY56" s="108"/>
      <c r="BCZ56" s="108"/>
      <c r="BDA56" s="108"/>
      <c r="BDB56" s="108"/>
      <c r="BDC56" s="108"/>
      <c r="BDD56" s="108"/>
      <c r="BDE56" s="108"/>
      <c r="BDF56" s="108"/>
      <c r="BDG56" s="108"/>
      <c r="BDH56" s="108"/>
      <c r="BDI56" s="108"/>
      <c r="BDJ56" s="108"/>
      <c r="BDK56" s="108"/>
      <c r="BDL56" s="108"/>
      <c r="BDM56" s="108"/>
      <c r="BDN56" s="108"/>
      <c r="BDO56" s="108"/>
      <c r="BDP56" s="108"/>
      <c r="BDQ56" s="108"/>
      <c r="BDR56" s="108"/>
      <c r="BDS56" s="108"/>
      <c r="BDT56" s="108"/>
      <c r="BDU56" s="108"/>
      <c r="BDV56" s="108"/>
      <c r="BDW56" s="108"/>
      <c r="BDX56" s="108"/>
      <c r="BDY56" s="108"/>
      <c r="BDZ56" s="108"/>
      <c r="BEA56" s="108"/>
      <c r="BEB56" s="108"/>
      <c r="BEC56" s="108"/>
      <c r="BED56" s="108"/>
      <c r="BEE56" s="108"/>
      <c r="BEF56" s="108"/>
      <c r="BEG56" s="108"/>
      <c r="BEH56" s="108"/>
      <c r="BEI56" s="108"/>
      <c r="BEJ56" s="108"/>
      <c r="BEK56" s="108"/>
      <c r="BEL56" s="108"/>
      <c r="BEM56" s="108"/>
      <c r="BEN56" s="108"/>
      <c r="BEO56" s="108"/>
      <c r="BEP56" s="108"/>
      <c r="BEQ56" s="108"/>
      <c r="BER56" s="108"/>
      <c r="BES56" s="108"/>
      <c r="BET56" s="108"/>
      <c r="BEU56" s="108"/>
      <c r="BEV56" s="108"/>
      <c r="BEW56" s="108"/>
      <c r="BEX56" s="108"/>
      <c r="BEY56" s="108"/>
      <c r="BEZ56" s="108"/>
      <c r="BFA56" s="108"/>
      <c r="BFB56" s="108"/>
      <c r="BFC56" s="108"/>
      <c r="BFD56" s="108"/>
      <c r="BFE56" s="108"/>
      <c r="BFF56" s="108"/>
      <c r="BFG56" s="108"/>
      <c r="BFH56" s="108"/>
      <c r="BFI56" s="108"/>
      <c r="BFJ56" s="108"/>
      <c r="BFK56" s="108"/>
      <c r="BFL56" s="108"/>
      <c r="BFM56" s="108"/>
      <c r="BFN56" s="108"/>
      <c r="BFO56" s="108"/>
      <c r="BFP56" s="108"/>
      <c r="BFQ56" s="108"/>
      <c r="BFR56" s="108"/>
      <c r="BFS56" s="108"/>
      <c r="BFT56" s="108"/>
      <c r="BFU56" s="108"/>
      <c r="BFV56" s="108"/>
      <c r="BFW56" s="108"/>
      <c r="BFX56" s="108"/>
      <c r="BFY56" s="108"/>
      <c r="BFZ56" s="108"/>
      <c r="BGA56" s="108"/>
      <c r="BGB56" s="108"/>
      <c r="BGC56" s="108"/>
      <c r="BGD56" s="108"/>
      <c r="BGE56" s="108"/>
      <c r="BGF56" s="108"/>
      <c r="BGG56" s="108"/>
      <c r="BGH56" s="108"/>
      <c r="BGI56" s="108"/>
      <c r="BGJ56" s="108"/>
      <c r="BGK56" s="108"/>
      <c r="BGL56" s="108"/>
      <c r="BGM56" s="108"/>
      <c r="BGN56" s="108"/>
      <c r="BGO56" s="108"/>
      <c r="BGP56" s="108"/>
      <c r="BGQ56" s="108"/>
      <c r="BGR56" s="108"/>
      <c r="BGS56" s="108"/>
      <c r="BGT56" s="108"/>
      <c r="BGU56" s="108"/>
      <c r="BGV56" s="108"/>
      <c r="BGW56" s="108"/>
      <c r="BGX56" s="108"/>
      <c r="BGY56" s="108"/>
      <c r="BGZ56" s="108"/>
      <c r="BHA56" s="108"/>
      <c r="BHB56" s="108"/>
      <c r="BHC56" s="108"/>
      <c r="BHD56" s="108"/>
      <c r="BHE56" s="108"/>
      <c r="BHF56" s="108"/>
      <c r="BHG56" s="108"/>
      <c r="BHH56" s="108"/>
      <c r="BHI56" s="108"/>
      <c r="BHJ56" s="108"/>
      <c r="BHK56" s="108"/>
      <c r="BHL56" s="108"/>
      <c r="BHM56" s="108"/>
      <c r="BHN56" s="108"/>
      <c r="BHO56" s="108"/>
      <c r="BHP56" s="108"/>
      <c r="BHQ56" s="108"/>
      <c r="BHR56" s="108"/>
      <c r="BHS56" s="108"/>
      <c r="BHT56" s="108"/>
      <c r="BHU56" s="108"/>
      <c r="BHV56" s="108"/>
      <c r="BHW56" s="108"/>
      <c r="BHX56" s="108"/>
      <c r="BHY56" s="108"/>
      <c r="BHZ56" s="108"/>
      <c r="BIA56" s="108"/>
      <c r="BIB56" s="108"/>
      <c r="BIC56" s="108"/>
      <c r="BID56" s="108"/>
      <c r="BIE56" s="108"/>
      <c r="BIF56" s="108"/>
      <c r="BIG56" s="108"/>
      <c r="BIH56" s="108"/>
      <c r="BII56" s="108"/>
      <c r="BIJ56" s="108"/>
      <c r="BIK56" s="108"/>
      <c r="BIL56" s="108"/>
      <c r="BIM56" s="108"/>
      <c r="BIN56" s="108"/>
      <c r="BIO56" s="108"/>
      <c r="BIP56" s="108"/>
      <c r="BIQ56" s="108"/>
      <c r="BIR56" s="108"/>
      <c r="BIS56" s="108"/>
      <c r="BIT56" s="108"/>
      <c r="BIU56" s="108"/>
      <c r="BIV56" s="108"/>
      <c r="BIW56" s="108"/>
      <c r="BIX56" s="108"/>
      <c r="BIY56" s="108"/>
      <c r="BIZ56" s="108"/>
      <c r="BJA56" s="108"/>
      <c r="BJB56" s="108"/>
      <c r="BJC56" s="108"/>
      <c r="BJD56" s="108"/>
      <c r="BJE56" s="108"/>
      <c r="BJF56" s="108"/>
      <c r="BJG56" s="108"/>
      <c r="BJH56" s="108"/>
      <c r="BJI56" s="108"/>
      <c r="BJJ56" s="108"/>
      <c r="BJK56" s="108"/>
      <c r="BJL56" s="108"/>
      <c r="BJM56" s="108"/>
      <c r="BJN56" s="108"/>
      <c r="BJO56" s="108"/>
      <c r="BJP56" s="108"/>
      <c r="BJQ56" s="108"/>
      <c r="BJR56" s="108"/>
      <c r="BJS56" s="108"/>
      <c r="BJT56" s="108"/>
      <c r="BJU56" s="108"/>
      <c r="BJV56" s="108"/>
      <c r="BJW56" s="108"/>
      <c r="BJX56" s="108"/>
      <c r="BJY56" s="108"/>
      <c r="BJZ56" s="108"/>
      <c r="BKA56" s="108"/>
      <c r="BKB56" s="108"/>
      <c r="BKC56" s="108"/>
      <c r="BKD56" s="108"/>
      <c r="BKE56" s="108"/>
      <c r="BKF56" s="108"/>
      <c r="BKG56" s="108"/>
      <c r="BKH56" s="108"/>
      <c r="BKI56" s="108"/>
      <c r="BKJ56" s="108"/>
      <c r="BKK56" s="108"/>
      <c r="BKL56" s="108"/>
      <c r="BKM56" s="108"/>
      <c r="BKN56" s="108"/>
      <c r="BKO56" s="108"/>
      <c r="BKP56" s="108"/>
      <c r="BKQ56" s="108"/>
      <c r="BKR56" s="108"/>
      <c r="BKS56" s="108"/>
      <c r="BKT56" s="108"/>
      <c r="BKU56" s="108"/>
      <c r="BKV56" s="108"/>
      <c r="BKW56" s="108"/>
      <c r="BKX56" s="108"/>
      <c r="BKY56" s="108"/>
      <c r="BKZ56" s="108"/>
      <c r="BLA56" s="108"/>
      <c r="BLB56" s="108"/>
      <c r="BLC56" s="108"/>
      <c r="BLD56" s="108"/>
      <c r="BLE56" s="108"/>
      <c r="BLF56" s="108"/>
      <c r="BLG56" s="108"/>
      <c r="BLH56" s="108"/>
      <c r="BLI56" s="108"/>
      <c r="BLJ56" s="108"/>
      <c r="BLK56" s="108"/>
      <c r="BLL56" s="108"/>
      <c r="BLM56" s="108"/>
      <c r="BLN56" s="108"/>
      <c r="BLO56" s="108"/>
      <c r="BLP56" s="108"/>
      <c r="BLQ56" s="108"/>
      <c r="BLR56" s="108"/>
      <c r="BLS56" s="108"/>
      <c r="BLT56" s="108"/>
      <c r="BLU56" s="108"/>
      <c r="BLV56" s="108"/>
      <c r="BLW56" s="108"/>
      <c r="BLX56" s="108"/>
      <c r="BLY56" s="108"/>
      <c r="BLZ56" s="108"/>
      <c r="BMA56" s="108"/>
      <c r="BMB56" s="108"/>
      <c r="BMC56" s="108"/>
      <c r="BMD56" s="108"/>
      <c r="BME56" s="108"/>
      <c r="BMF56" s="108"/>
      <c r="BMG56" s="108"/>
      <c r="BMH56" s="108"/>
      <c r="BMI56" s="108"/>
      <c r="BMJ56" s="108"/>
      <c r="BMK56" s="108"/>
      <c r="BML56" s="108"/>
      <c r="BMM56" s="108"/>
      <c r="BMN56" s="108"/>
      <c r="BMO56" s="108"/>
      <c r="BMP56" s="108"/>
      <c r="BMQ56" s="108"/>
      <c r="BMR56" s="108"/>
      <c r="BMS56" s="108"/>
      <c r="BMT56" s="108"/>
      <c r="BMU56" s="108"/>
      <c r="BMV56" s="108"/>
      <c r="BMW56" s="108"/>
      <c r="BMX56" s="108"/>
      <c r="BMY56" s="108"/>
      <c r="BMZ56" s="108"/>
      <c r="BNA56" s="108"/>
      <c r="BNB56" s="108"/>
      <c r="BNC56" s="108"/>
      <c r="BND56" s="108"/>
      <c r="BNE56" s="108"/>
      <c r="BNF56" s="108"/>
      <c r="BNG56" s="108"/>
      <c r="BNH56" s="108"/>
      <c r="BNI56" s="108"/>
      <c r="BNJ56" s="108"/>
      <c r="BNK56" s="108"/>
      <c r="BNL56" s="108"/>
      <c r="BNM56" s="108"/>
      <c r="BNN56" s="108"/>
      <c r="BNO56" s="108"/>
      <c r="BNP56" s="108"/>
      <c r="BNQ56" s="108"/>
      <c r="BNR56" s="108"/>
      <c r="BNS56" s="108"/>
      <c r="BNT56" s="108"/>
      <c r="BNU56" s="108"/>
      <c r="BNV56" s="108"/>
      <c r="BNW56" s="108"/>
      <c r="BNX56" s="108"/>
      <c r="BNY56" s="108"/>
      <c r="BNZ56" s="108"/>
      <c r="BOA56" s="108"/>
      <c r="BOB56" s="108"/>
      <c r="BOC56" s="108"/>
      <c r="BOD56" s="108"/>
      <c r="BOE56" s="108"/>
      <c r="BOF56" s="108"/>
      <c r="BOG56" s="108"/>
      <c r="BOH56" s="108"/>
      <c r="BOI56" s="108"/>
      <c r="BOJ56" s="108"/>
      <c r="BOK56" s="108"/>
      <c r="BOL56" s="108"/>
      <c r="BOM56" s="108"/>
      <c r="BON56" s="108"/>
      <c r="BOO56" s="108"/>
      <c r="BOP56" s="108"/>
      <c r="BOQ56" s="108"/>
      <c r="BOR56" s="108"/>
      <c r="BOS56" s="108"/>
      <c r="BOT56" s="108"/>
      <c r="BOU56" s="108"/>
      <c r="BOV56" s="108"/>
      <c r="BOW56" s="108"/>
      <c r="BOX56" s="108"/>
      <c r="BOY56" s="108"/>
      <c r="BOZ56" s="108"/>
      <c r="BPA56" s="108"/>
      <c r="BPB56" s="108"/>
      <c r="BPC56" s="108"/>
      <c r="BPD56" s="108"/>
      <c r="BPE56" s="108"/>
      <c r="BPF56" s="108"/>
      <c r="BPG56" s="108"/>
      <c r="BPH56" s="108"/>
      <c r="BPI56" s="108"/>
      <c r="BPJ56" s="108"/>
      <c r="BPK56" s="108"/>
      <c r="BPL56" s="108"/>
      <c r="BPM56" s="108"/>
      <c r="BPN56" s="108"/>
      <c r="BPO56" s="108"/>
      <c r="BPP56" s="108"/>
      <c r="BPQ56" s="108"/>
      <c r="BPR56" s="108"/>
      <c r="BPS56" s="108"/>
      <c r="BPT56" s="108"/>
      <c r="BPU56" s="108"/>
      <c r="BPV56" s="108"/>
      <c r="BPW56" s="108"/>
      <c r="BPX56" s="108"/>
      <c r="BPY56" s="108"/>
      <c r="BPZ56" s="108"/>
      <c r="BQA56" s="108"/>
      <c r="BQB56" s="108"/>
      <c r="BQC56" s="108"/>
      <c r="BQD56" s="108"/>
      <c r="BQE56" s="108"/>
      <c r="BQF56" s="108"/>
      <c r="BQG56" s="108"/>
      <c r="BQH56" s="108"/>
      <c r="BQI56" s="108"/>
      <c r="BQJ56" s="108"/>
      <c r="BQK56" s="108"/>
      <c r="BQL56" s="108"/>
      <c r="BQM56" s="108"/>
      <c r="BQN56" s="108"/>
      <c r="BQO56" s="108"/>
      <c r="BQP56" s="108"/>
      <c r="BQQ56" s="108"/>
      <c r="BQR56" s="108"/>
      <c r="BQS56" s="108"/>
      <c r="BQT56" s="108"/>
      <c r="BQU56" s="108"/>
      <c r="BQV56" s="108"/>
      <c r="BQW56" s="108"/>
      <c r="BQX56" s="108"/>
      <c r="BQY56" s="108"/>
      <c r="BQZ56" s="108"/>
      <c r="BRA56" s="108"/>
      <c r="BRB56" s="108"/>
      <c r="BRC56" s="108"/>
      <c r="BRD56" s="108"/>
      <c r="BRE56" s="108"/>
      <c r="BRF56" s="108"/>
      <c r="BRG56" s="108"/>
      <c r="BRH56" s="108"/>
      <c r="BRI56" s="108"/>
      <c r="BRJ56" s="108"/>
      <c r="BRK56" s="108"/>
      <c r="BRL56" s="108"/>
      <c r="BRM56" s="108"/>
      <c r="BRN56" s="108"/>
      <c r="BRO56" s="108"/>
      <c r="BRP56" s="108"/>
      <c r="BRQ56" s="108"/>
      <c r="BRR56" s="108"/>
      <c r="BRS56" s="108"/>
      <c r="BRT56" s="108"/>
      <c r="BRU56" s="108"/>
      <c r="BRV56" s="108"/>
      <c r="BRW56" s="108"/>
      <c r="BRX56" s="108"/>
      <c r="BRY56" s="108"/>
      <c r="BRZ56" s="108"/>
      <c r="BSA56" s="108"/>
      <c r="BSB56" s="108"/>
      <c r="BSC56" s="108"/>
      <c r="BSD56" s="108"/>
      <c r="BSE56" s="108"/>
      <c r="BSF56" s="108"/>
      <c r="BSG56" s="108"/>
      <c r="BSH56" s="108"/>
      <c r="BSI56" s="108"/>
      <c r="BSJ56" s="108"/>
      <c r="BSK56" s="108"/>
      <c r="BSL56" s="108"/>
      <c r="BSM56" s="108"/>
      <c r="BSN56" s="108"/>
      <c r="BSO56" s="108"/>
      <c r="BSP56" s="108"/>
      <c r="BSQ56" s="108"/>
      <c r="BSR56" s="108"/>
      <c r="BSS56" s="108"/>
      <c r="BST56" s="108"/>
      <c r="BSU56" s="108"/>
      <c r="BSV56" s="108"/>
      <c r="BSW56" s="108"/>
      <c r="BSX56" s="108"/>
      <c r="BSY56" s="108"/>
      <c r="BSZ56" s="108"/>
      <c r="BTA56" s="108"/>
      <c r="BTB56" s="108"/>
      <c r="BTC56" s="108"/>
      <c r="BTD56" s="108"/>
      <c r="BTE56" s="108"/>
      <c r="BTF56" s="108"/>
      <c r="BTG56" s="108"/>
      <c r="BTH56" s="108"/>
      <c r="BTI56" s="108"/>
      <c r="BTJ56" s="108"/>
      <c r="BTK56" s="108"/>
      <c r="BTL56" s="108"/>
      <c r="BTM56" s="108"/>
      <c r="BTN56" s="108"/>
      <c r="BTO56" s="108"/>
      <c r="BTP56" s="108"/>
      <c r="BTQ56" s="108"/>
      <c r="BTR56" s="108"/>
      <c r="BTS56" s="108"/>
      <c r="BTT56" s="108"/>
      <c r="BTU56" s="108"/>
      <c r="BTV56" s="108"/>
      <c r="BTW56" s="108"/>
      <c r="BTX56" s="108"/>
      <c r="BTY56" s="108"/>
      <c r="BTZ56" s="108"/>
      <c r="BUA56" s="108"/>
      <c r="BUB56" s="108"/>
      <c r="BUC56" s="108"/>
      <c r="BUD56" s="108"/>
      <c r="BUE56" s="108"/>
      <c r="BUF56" s="108"/>
      <c r="BUG56" s="108"/>
      <c r="BUH56" s="108"/>
      <c r="BUI56" s="108"/>
      <c r="BUJ56" s="108"/>
      <c r="BUK56" s="108"/>
      <c r="BUL56" s="108"/>
      <c r="BUM56" s="108"/>
      <c r="BUN56" s="108"/>
      <c r="BUO56" s="108"/>
      <c r="BUP56" s="108"/>
      <c r="BUQ56" s="108"/>
      <c r="BUR56" s="108"/>
      <c r="BUS56" s="108"/>
      <c r="BUT56" s="108"/>
      <c r="BUU56" s="108"/>
      <c r="BUV56" s="108"/>
      <c r="BUW56" s="108"/>
      <c r="BUX56" s="108"/>
      <c r="BUY56" s="108"/>
      <c r="BUZ56" s="108"/>
      <c r="BVA56" s="108"/>
      <c r="BVB56" s="108"/>
      <c r="BVC56" s="108"/>
      <c r="BVD56" s="108"/>
      <c r="BVE56" s="108"/>
      <c r="BVF56" s="108"/>
      <c r="BVG56" s="108"/>
      <c r="BVH56" s="108"/>
      <c r="BVI56" s="108"/>
      <c r="BVJ56" s="108"/>
      <c r="BVK56" s="108"/>
      <c r="BVL56" s="108"/>
      <c r="BVM56" s="108"/>
      <c r="BVN56" s="108"/>
      <c r="BVO56" s="108"/>
      <c r="BVP56" s="108"/>
      <c r="BVQ56" s="108"/>
      <c r="BVR56" s="108"/>
      <c r="BVS56" s="108"/>
      <c r="BVT56" s="108"/>
      <c r="BVU56" s="108"/>
      <c r="BVV56" s="108"/>
      <c r="BVW56" s="108"/>
      <c r="BVX56" s="108"/>
      <c r="BVY56" s="108"/>
      <c r="BVZ56" s="108"/>
      <c r="BWA56" s="108"/>
      <c r="BWB56" s="108"/>
      <c r="BWC56" s="108"/>
      <c r="BWD56" s="108"/>
      <c r="BWE56" s="108"/>
      <c r="BWF56" s="108"/>
      <c r="BWG56" s="108"/>
      <c r="BWH56" s="108"/>
      <c r="BWI56" s="108"/>
      <c r="BWJ56" s="108"/>
      <c r="BWK56" s="108"/>
      <c r="BWL56" s="108"/>
      <c r="BWM56" s="108"/>
      <c r="BWN56" s="108"/>
      <c r="BWO56" s="108"/>
      <c r="BWP56" s="108"/>
      <c r="BWQ56" s="108"/>
      <c r="BWR56" s="108"/>
      <c r="BWS56" s="108"/>
      <c r="BWT56" s="108"/>
      <c r="BWU56" s="108"/>
      <c r="BWV56" s="108"/>
      <c r="BWW56" s="108"/>
      <c r="BWX56" s="108"/>
      <c r="BWY56" s="108"/>
      <c r="BWZ56" s="108"/>
      <c r="BXA56" s="108"/>
      <c r="BXB56" s="108"/>
      <c r="BXC56" s="108"/>
      <c r="BXD56" s="108"/>
      <c r="BXE56" s="108"/>
      <c r="BXF56" s="108"/>
      <c r="BXG56" s="108"/>
      <c r="BXH56" s="108"/>
      <c r="BXI56" s="108"/>
      <c r="BXJ56" s="108"/>
      <c r="BXK56" s="108"/>
      <c r="BXL56" s="108"/>
      <c r="BXM56" s="108"/>
      <c r="BXN56" s="108"/>
      <c r="BXO56" s="108"/>
      <c r="BXP56" s="108"/>
      <c r="BXQ56" s="108"/>
      <c r="BXR56" s="108"/>
      <c r="BXS56" s="108"/>
      <c r="BXT56" s="108"/>
      <c r="BXU56" s="108"/>
      <c r="BXV56" s="108"/>
      <c r="BXW56" s="108"/>
      <c r="BXX56" s="108"/>
      <c r="BXY56" s="108"/>
      <c r="BXZ56" s="108"/>
      <c r="BYA56" s="108"/>
      <c r="BYB56" s="108"/>
      <c r="BYC56" s="108"/>
      <c r="BYD56" s="108"/>
      <c r="BYE56" s="108"/>
      <c r="BYF56" s="108"/>
      <c r="BYG56" s="108"/>
      <c r="BYH56" s="108"/>
      <c r="BYI56" s="108"/>
      <c r="BYJ56" s="108"/>
      <c r="BYK56" s="108"/>
      <c r="BYL56" s="108"/>
      <c r="BYM56" s="108"/>
      <c r="BYN56" s="108"/>
      <c r="BYO56" s="108"/>
      <c r="BYP56" s="108"/>
      <c r="BYQ56" s="108"/>
      <c r="BYR56" s="108"/>
      <c r="BYS56" s="108"/>
      <c r="BYT56" s="108"/>
      <c r="BYU56" s="108"/>
      <c r="BYV56" s="108"/>
      <c r="BYW56" s="108"/>
      <c r="BYX56" s="108"/>
      <c r="BYY56" s="108"/>
      <c r="BYZ56" s="108"/>
      <c r="BZA56" s="108"/>
      <c r="BZB56" s="108"/>
      <c r="BZC56" s="108"/>
      <c r="BZD56" s="108"/>
      <c r="BZE56" s="108"/>
      <c r="BZF56" s="108"/>
      <c r="BZG56" s="108"/>
      <c r="BZH56" s="108"/>
      <c r="BZI56" s="108"/>
      <c r="BZJ56" s="108"/>
      <c r="BZK56" s="108"/>
      <c r="BZL56" s="108"/>
      <c r="BZM56" s="108"/>
      <c r="BZN56" s="108"/>
      <c r="BZO56" s="108"/>
      <c r="BZP56" s="108"/>
      <c r="BZQ56" s="108"/>
      <c r="BZR56" s="108"/>
      <c r="BZS56" s="108"/>
      <c r="BZT56" s="108"/>
      <c r="BZU56" s="108"/>
      <c r="BZV56" s="108"/>
      <c r="BZW56" s="108"/>
      <c r="BZX56" s="108"/>
      <c r="BZY56" s="108"/>
      <c r="BZZ56" s="108"/>
      <c r="CAA56" s="108"/>
      <c r="CAB56" s="108"/>
      <c r="CAC56" s="108"/>
      <c r="CAD56" s="108"/>
      <c r="CAE56" s="108"/>
      <c r="CAF56" s="108"/>
      <c r="CAG56" s="108"/>
      <c r="CAH56" s="108"/>
      <c r="CAI56" s="108"/>
      <c r="CAJ56" s="108"/>
      <c r="CAK56" s="108"/>
      <c r="CAL56" s="108"/>
      <c r="CAM56" s="108"/>
      <c r="CAN56" s="108"/>
      <c r="CAO56" s="108"/>
      <c r="CAP56" s="108"/>
      <c r="CAQ56" s="108"/>
      <c r="CAR56" s="108"/>
      <c r="CAS56" s="108"/>
      <c r="CAT56" s="108"/>
      <c r="CAU56" s="108"/>
      <c r="CAV56" s="108"/>
      <c r="CAW56" s="108"/>
      <c r="CAX56" s="108"/>
      <c r="CAY56" s="108"/>
      <c r="CAZ56" s="108"/>
      <c r="CBA56" s="108"/>
      <c r="CBB56" s="108"/>
      <c r="CBC56" s="108"/>
      <c r="CBD56" s="108"/>
      <c r="CBE56" s="108"/>
      <c r="CBF56" s="108"/>
      <c r="CBG56" s="108"/>
      <c r="CBH56" s="108"/>
      <c r="CBI56" s="108"/>
      <c r="CBJ56" s="108"/>
      <c r="CBK56" s="108"/>
      <c r="CBL56" s="108"/>
      <c r="CBM56" s="108"/>
      <c r="CBN56" s="108"/>
      <c r="CBO56" s="108"/>
      <c r="CBP56" s="108"/>
      <c r="CBQ56" s="108"/>
      <c r="CBR56" s="108"/>
      <c r="CBS56" s="108"/>
      <c r="CBT56" s="108"/>
      <c r="CBU56" s="108"/>
      <c r="CBV56" s="108"/>
      <c r="CBW56" s="108"/>
      <c r="CBX56" s="108"/>
      <c r="CBY56" s="108"/>
      <c r="CBZ56" s="108"/>
      <c r="CCA56" s="108"/>
      <c r="CCB56" s="108"/>
      <c r="CCC56" s="108"/>
      <c r="CCD56" s="108"/>
      <c r="CCE56" s="108"/>
      <c r="CCF56" s="108"/>
      <c r="CCG56" s="108"/>
      <c r="CCH56" s="108"/>
      <c r="CCI56" s="108"/>
      <c r="CCJ56" s="108"/>
      <c r="CCK56" s="108"/>
      <c r="CCL56" s="108"/>
      <c r="CCM56" s="108"/>
      <c r="CCN56" s="108"/>
      <c r="CCO56" s="108"/>
      <c r="CCP56" s="108"/>
      <c r="CCQ56" s="108"/>
      <c r="CCR56" s="108"/>
      <c r="CCS56" s="108"/>
      <c r="CCT56" s="108"/>
      <c r="CCU56" s="108"/>
      <c r="CCV56" s="108"/>
      <c r="CCW56" s="108"/>
      <c r="CCX56" s="108"/>
      <c r="CCY56" s="108"/>
      <c r="CCZ56" s="108"/>
      <c r="CDA56" s="108"/>
      <c r="CDB56" s="108"/>
      <c r="CDC56" s="108"/>
      <c r="CDD56" s="108"/>
      <c r="CDE56" s="108"/>
      <c r="CDF56" s="108"/>
      <c r="CDG56" s="108"/>
      <c r="CDH56" s="108"/>
      <c r="CDI56" s="108"/>
      <c r="CDJ56" s="108"/>
      <c r="CDK56" s="108"/>
      <c r="CDL56" s="108"/>
      <c r="CDM56" s="108"/>
      <c r="CDN56" s="108"/>
      <c r="CDO56" s="108"/>
      <c r="CDP56" s="108"/>
      <c r="CDQ56" s="108"/>
      <c r="CDR56" s="108"/>
      <c r="CDS56" s="108"/>
      <c r="CDT56" s="108"/>
      <c r="CDU56" s="108"/>
      <c r="CDV56" s="108"/>
      <c r="CDW56" s="108"/>
      <c r="CDX56" s="108"/>
      <c r="CDY56" s="108"/>
      <c r="CDZ56" s="108"/>
      <c r="CEA56" s="108"/>
      <c r="CEB56" s="108"/>
      <c r="CEC56" s="108"/>
      <c r="CED56" s="108"/>
      <c r="CEE56" s="108"/>
      <c r="CEF56" s="108"/>
      <c r="CEG56" s="108"/>
      <c r="CEH56" s="108"/>
      <c r="CEI56" s="108"/>
      <c r="CEJ56" s="108"/>
      <c r="CEK56" s="108"/>
      <c r="CEL56" s="108"/>
      <c r="CEM56" s="108"/>
      <c r="CEN56" s="108"/>
      <c r="CEO56" s="108"/>
      <c r="CEP56" s="108"/>
      <c r="CEQ56" s="108"/>
      <c r="CER56" s="108"/>
      <c r="CES56" s="108"/>
      <c r="CET56" s="108"/>
      <c r="CEU56" s="108"/>
      <c r="CEV56" s="108"/>
      <c r="CEW56" s="108"/>
      <c r="CEX56" s="108"/>
      <c r="CEY56" s="108"/>
      <c r="CEZ56" s="108"/>
      <c r="CFA56" s="108"/>
      <c r="CFB56" s="108"/>
      <c r="CFC56" s="108"/>
      <c r="CFD56" s="108"/>
      <c r="CFE56" s="108"/>
      <c r="CFF56" s="108"/>
      <c r="CFG56" s="108"/>
      <c r="CFH56" s="108"/>
      <c r="CFI56" s="108"/>
      <c r="CFJ56" s="108"/>
      <c r="CFK56" s="108"/>
      <c r="CFL56" s="108"/>
      <c r="CFM56" s="108"/>
      <c r="CFN56" s="108"/>
      <c r="CFO56" s="108"/>
      <c r="CFP56" s="108"/>
      <c r="CFQ56" s="108"/>
      <c r="CFR56" s="108"/>
      <c r="CFS56" s="108"/>
      <c r="CFT56" s="108"/>
      <c r="CFU56" s="108"/>
      <c r="CFV56" s="108"/>
      <c r="CFW56" s="108"/>
      <c r="CFX56" s="108"/>
      <c r="CFY56" s="108"/>
      <c r="CFZ56" s="108"/>
      <c r="CGA56" s="108"/>
      <c r="CGB56" s="108"/>
      <c r="CGC56" s="108"/>
      <c r="CGD56" s="108"/>
      <c r="CGE56" s="108"/>
      <c r="CGF56" s="108"/>
      <c r="CGG56" s="108"/>
      <c r="CGH56" s="108"/>
      <c r="CGI56" s="108"/>
      <c r="CGJ56" s="108"/>
      <c r="CGK56" s="108"/>
      <c r="CGL56" s="108"/>
      <c r="CGM56" s="108"/>
      <c r="CGN56" s="108"/>
      <c r="CGO56" s="108"/>
      <c r="CGP56" s="108"/>
      <c r="CGQ56" s="108"/>
      <c r="CGR56" s="108"/>
      <c r="CGS56" s="108"/>
      <c r="CGT56" s="108"/>
      <c r="CGU56" s="108"/>
      <c r="CGV56" s="108"/>
      <c r="CGW56" s="108"/>
      <c r="CGX56" s="108"/>
      <c r="CGY56" s="108"/>
      <c r="CGZ56" s="108"/>
      <c r="CHA56" s="108"/>
      <c r="CHB56" s="108"/>
      <c r="CHC56" s="108"/>
      <c r="CHD56" s="108"/>
      <c r="CHE56" s="108"/>
      <c r="CHF56" s="108"/>
      <c r="CHG56" s="108"/>
      <c r="CHH56" s="108"/>
      <c r="CHI56" s="108"/>
      <c r="CHJ56" s="108"/>
      <c r="CHK56" s="108"/>
      <c r="CHL56" s="108"/>
      <c r="CHM56" s="108"/>
      <c r="CHN56" s="108"/>
      <c r="CHO56" s="108"/>
      <c r="CHP56" s="108"/>
      <c r="CHQ56" s="108"/>
      <c r="CHR56" s="108"/>
      <c r="CHS56" s="108"/>
      <c r="CHT56" s="108"/>
      <c r="CHU56" s="108"/>
      <c r="CHV56" s="108"/>
      <c r="CHW56" s="108"/>
      <c r="CHX56" s="108"/>
      <c r="CHY56" s="108"/>
      <c r="CHZ56" s="108"/>
      <c r="CIA56" s="108"/>
      <c r="CIB56" s="108"/>
      <c r="CIC56" s="108"/>
      <c r="CID56" s="108"/>
      <c r="CIE56" s="108"/>
      <c r="CIF56" s="108"/>
      <c r="CIG56" s="108"/>
      <c r="CIH56" s="108"/>
      <c r="CII56" s="108"/>
      <c r="CIJ56" s="108"/>
      <c r="CIK56" s="108"/>
      <c r="CIL56" s="108"/>
      <c r="CIM56" s="108"/>
      <c r="CIN56" s="108"/>
      <c r="CIO56" s="108"/>
      <c r="CIP56" s="108"/>
      <c r="CIQ56" s="108"/>
      <c r="CIR56" s="108"/>
      <c r="CIS56" s="108"/>
      <c r="CIT56" s="108"/>
      <c r="CIU56" s="108"/>
      <c r="CIV56" s="108"/>
      <c r="CIW56" s="108"/>
      <c r="CIX56" s="108"/>
      <c r="CIY56" s="108"/>
      <c r="CIZ56" s="108"/>
      <c r="CJA56" s="108"/>
      <c r="CJB56" s="108"/>
      <c r="CJC56" s="108"/>
      <c r="CJD56" s="108"/>
      <c r="CJE56" s="108"/>
      <c r="CJF56" s="108"/>
      <c r="CJG56" s="108"/>
      <c r="CJH56" s="108"/>
      <c r="CJI56" s="108"/>
      <c r="CJJ56" s="108"/>
      <c r="CJK56" s="108"/>
      <c r="CJL56" s="108"/>
      <c r="CJM56" s="108"/>
      <c r="CJN56" s="108"/>
      <c r="CJO56" s="108"/>
      <c r="CJP56" s="108"/>
      <c r="CJQ56" s="108"/>
      <c r="CJR56" s="108"/>
      <c r="CJS56" s="108"/>
      <c r="CJT56" s="108"/>
      <c r="CJU56" s="108"/>
      <c r="CJV56" s="108"/>
      <c r="CJW56" s="108"/>
      <c r="CJX56" s="108"/>
      <c r="CJY56" s="108"/>
      <c r="CJZ56" s="108"/>
      <c r="CKA56" s="108"/>
      <c r="CKB56" s="108"/>
      <c r="CKC56" s="108"/>
      <c r="CKD56" s="108"/>
      <c r="CKE56" s="108"/>
      <c r="CKF56" s="108"/>
      <c r="CKG56" s="108"/>
      <c r="CKH56" s="108"/>
      <c r="CKI56" s="108"/>
      <c r="CKJ56" s="108"/>
      <c r="CKK56" s="108"/>
      <c r="CKL56" s="108"/>
      <c r="CKM56" s="108"/>
      <c r="CKN56" s="108"/>
      <c r="CKO56" s="108"/>
      <c r="CKP56" s="108"/>
      <c r="CKQ56" s="108"/>
      <c r="CKR56" s="108"/>
      <c r="CKS56" s="108"/>
      <c r="CKT56" s="108"/>
      <c r="CKU56" s="108"/>
      <c r="CKV56" s="108"/>
      <c r="CKW56" s="108"/>
      <c r="CKX56" s="108"/>
      <c r="CKY56" s="108"/>
      <c r="CKZ56" s="108"/>
      <c r="CLA56" s="108"/>
      <c r="CLB56" s="108"/>
      <c r="CLC56" s="108"/>
      <c r="CLD56" s="108"/>
      <c r="CLE56" s="108"/>
      <c r="CLF56" s="108"/>
      <c r="CLG56" s="108"/>
      <c r="CLH56" s="108"/>
      <c r="CLI56" s="108"/>
      <c r="CLJ56" s="108"/>
      <c r="CLK56" s="108"/>
      <c r="CLL56" s="108"/>
      <c r="CLM56" s="108"/>
      <c r="CLN56" s="108"/>
      <c r="CLO56" s="108"/>
      <c r="CLP56" s="108"/>
      <c r="CLQ56" s="108"/>
      <c r="CLR56" s="108"/>
      <c r="CLS56" s="108"/>
      <c r="CLT56" s="108"/>
      <c r="CLU56" s="108"/>
      <c r="CLV56" s="108"/>
      <c r="CLW56" s="108"/>
      <c r="CLX56" s="108"/>
      <c r="CLY56" s="108"/>
      <c r="CLZ56" s="108"/>
      <c r="CMA56" s="108"/>
      <c r="CMB56" s="108"/>
      <c r="CMC56" s="108"/>
      <c r="CMD56" s="108"/>
      <c r="CME56" s="108"/>
      <c r="CMF56" s="108"/>
      <c r="CMG56" s="108"/>
      <c r="CMH56" s="108"/>
      <c r="CMI56" s="108"/>
      <c r="CMJ56" s="108"/>
      <c r="CMK56" s="108"/>
      <c r="CML56" s="108"/>
      <c r="CMM56" s="108"/>
      <c r="CMN56" s="108"/>
      <c r="CMO56" s="108"/>
      <c r="CMP56" s="108"/>
      <c r="CMQ56" s="108"/>
      <c r="CMR56" s="108"/>
      <c r="CMS56" s="108"/>
      <c r="CMT56" s="108"/>
      <c r="CMU56" s="108"/>
      <c r="CMV56" s="108"/>
      <c r="CMW56" s="108"/>
      <c r="CMX56" s="108"/>
      <c r="CMY56" s="108"/>
      <c r="CMZ56" s="108"/>
      <c r="CNA56" s="108"/>
      <c r="CNB56" s="108"/>
      <c r="CNC56" s="108"/>
      <c r="CND56" s="108"/>
      <c r="CNE56" s="108"/>
      <c r="CNF56" s="108"/>
      <c r="CNG56" s="108"/>
      <c r="CNH56" s="108"/>
      <c r="CNI56" s="108"/>
      <c r="CNJ56" s="108"/>
      <c r="CNK56" s="108"/>
      <c r="CNL56" s="108"/>
      <c r="CNM56" s="108"/>
      <c r="CNN56" s="108"/>
      <c r="CNO56" s="108"/>
      <c r="CNP56" s="108"/>
      <c r="CNQ56" s="108"/>
      <c r="CNR56" s="108"/>
      <c r="CNS56" s="108"/>
      <c r="CNT56" s="108"/>
      <c r="CNU56" s="108"/>
      <c r="CNV56" s="108"/>
      <c r="CNW56" s="108"/>
      <c r="CNX56" s="108"/>
      <c r="CNY56" s="108"/>
      <c r="CNZ56" s="108"/>
      <c r="COA56" s="108"/>
      <c r="COB56" s="108"/>
      <c r="COC56" s="108"/>
      <c r="COD56" s="108"/>
      <c r="COE56" s="108"/>
      <c r="COF56" s="108"/>
      <c r="COG56" s="108"/>
      <c r="COH56" s="108"/>
      <c r="COI56" s="108"/>
      <c r="COJ56" s="108"/>
      <c r="COK56" s="108"/>
      <c r="COL56" s="108"/>
      <c r="COM56" s="108"/>
      <c r="CON56" s="108"/>
      <c r="COO56" s="108"/>
      <c r="COP56" s="108"/>
      <c r="COQ56" s="108"/>
      <c r="COR56" s="108"/>
      <c r="COS56" s="108"/>
      <c r="COT56" s="108"/>
      <c r="COU56" s="108"/>
      <c r="COV56" s="108"/>
      <c r="COW56" s="108"/>
      <c r="COX56" s="108"/>
      <c r="COY56" s="108"/>
      <c r="COZ56" s="108"/>
      <c r="CPA56" s="108"/>
      <c r="CPB56" s="108"/>
      <c r="CPC56" s="108"/>
      <c r="CPD56" s="108"/>
      <c r="CPE56" s="108"/>
      <c r="CPF56" s="108"/>
      <c r="CPG56" s="108"/>
      <c r="CPH56" s="108"/>
      <c r="CPI56" s="108"/>
      <c r="CPJ56" s="108"/>
      <c r="CPK56" s="108"/>
      <c r="CPL56" s="108"/>
      <c r="CPM56" s="108"/>
      <c r="CPN56" s="108"/>
      <c r="CPO56" s="108"/>
      <c r="CPP56" s="108"/>
      <c r="CPQ56" s="108"/>
      <c r="CPR56" s="108"/>
      <c r="CPS56" s="108"/>
      <c r="CPT56" s="108"/>
      <c r="CPU56" s="108"/>
      <c r="CPV56" s="108"/>
      <c r="CPW56" s="108"/>
      <c r="CPX56" s="108"/>
      <c r="CPY56" s="108"/>
      <c r="CPZ56" s="108"/>
      <c r="CQA56" s="108"/>
      <c r="CQB56" s="108"/>
      <c r="CQC56" s="108"/>
      <c r="CQD56" s="108"/>
      <c r="CQE56" s="108"/>
      <c r="CQF56" s="108"/>
      <c r="CQG56" s="108"/>
      <c r="CQH56" s="108"/>
      <c r="CQI56" s="108"/>
      <c r="CQJ56" s="108"/>
      <c r="CQK56" s="108"/>
      <c r="CQL56" s="108"/>
      <c r="CQM56" s="108"/>
      <c r="CQN56" s="108"/>
      <c r="CQO56" s="108"/>
      <c r="CQP56" s="108"/>
      <c r="CQQ56" s="108"/>
      <c r="CQR56" s="108"/>
      <c r="CQS56" s="108"/>
      <c r="CQT56" s="108"/>
      <c r="CQU56" s="108"/>
      <c r="CQV56" s="108"/>
      <c r="CQW56" s="108"/>
      <c r="CQX56" s="108"/>
      <c r="CQY56" s="108"/>
      <c r="CQZ56" s="108"/>
      <c r="CRA56" s="108"/>
      <c r="CRB56" s="108"/>
      <c r="CRC56" s="108"/>
      <c r="CRD56" s="108"/>
      <c r="CRE56" s="108"/>
      <c r="CRF56" s="108"/>
      <c r="CRG56" s="108"/>
      <c r="CRH56" s="108"/>
      <c r="CRI56" s="108"/>
      <c r="CRJ56" s="108"/>
      <c r="CRK56" s="108"/>
      <c r="CRL56" s="108"/>
      <c r="CRM56" s="108"/>
      <c r="CRN56" s="108"/>
      <c r="CRO56" s="108"/>
      <c r="CRP56" s="108"/>
      <c r="CRQ56" s="108"/>
      <c r="CRR56" s="108"/>
      <c r="CRS56" s="108"/>
      <c r="CRT56" s="108"/>
      <c r="CRU56" s="108"/>
      <c r="CRV56" s="108"/>
      <c r="CRW56" s="108"/>
      <c r="CRX56" s="108"/>
      <c r="CRY56" s="108"/>
      <c r="CRZ56" s="108"/>
      <c r="CSA56" s="108"/>
      <c r="CSB56" s="108"/>
      <c r="CSC56" s="108"/>
      <c r="CSD56" s="108"/>
      <c r="CSE56" s="108"/>
      <c r="CSF56" s="108"/>
      <c r="CSG56" s="108"/>
      <c r="CSH56" s="108"/>
      <c r="CSI56" s="108"/>
      <c r="CSJ56" s="108"/>
      <c r="CSK56" s="108"/>
      <c r="CSL56" s="108"/>
      <c r="CSM56" s="108"/>
      <c r="CSN56" s="108"/>
      <c r="CSO56" s="108"/>
      <c r="CSP56" s="108"/>
      <c r="CSQ56" s="108"/>
      <c r="CSR56" s="108"/>
      <c r="CSS56" s="108"/>
      <c r="CST56" s="108"/>
      <c r="CSU56" s="108"/>
      <c r="CSV56" s="108"/>
      <c r="CSW56" s="108"/>
      <c r="CSX56" s="108"/>
      <c r="CSY56" s="108"/>
      <c r="CSZ56" s="108"/>
      <c r="CTA56" s="108"/>
      <c r="CTB56" s="108"/>
      <c r="CTC56" s="108"/>
      <c r="CTD56" s="108"/>
      <c r="CTE56" s="108"/>
      <c r="CTF56" s="108"/>
      <c r="CTG56" s="108"/>
      <c r="CTH56" s="108"/>
      <c r="CTI56" s="108"/>
      <c r="CTJ56" s="108"/>
      <c r="CTK56" s="108"/>
      <c r="CTL56" s="108"/>
      <c r="CTM56" s="108"/>
      <c r="CTN56" s="108"/>
      <c r="CTO56" s="108"/>
      <c r="CTP56" s="108"/>
      <c r="CTQ56" s="108"/>
      <c r="CTR56" s="108"/>
      <c r="CTS56" s="108"/>
      <c r="CTT56" s="108"/>
      <c r="CTU56" s="108"/>
      <c r="CTV56" s="108"/>
      <c r="CTW56" s="108"/>
      <c r="CTX56" s="108"/>
      <c r="CTY56" s="108"/>
      <c r="CTZ56" s="108"/>
      <c r="CUA56" s="108"/>
      <c r="CUB56" s="108"/>
      <c r="CUC56" s="108"/>
      <c r="CUD56" s="108"/>
      <c r="CUE56" s="108"/>
      <c r="CUF56" s="108"/>
      <c r="CUG56" s="108"/>
      <c r="CUH56" s="108"/>
      <c r="CUI56" s="108"/>
      <c r="CUJ56" s="108"/>
      <c r="CUK56" s="108"/>
      <c r="CUL56" s="108"/>
      <c r="CUM56" s="108"/>
      <c r="CUN56" s="108"/>
      <c r="CUO56" s="108"/>
      <c r="CUP56" s="108"/>
      <c r="CUQ56" s="108"/>
      <c r="CUR56" s="108"/>
      <c r="CUS56" s="108"/>
      <c r="CUT56" s="108"/>
      <c r="CUU56" s="108"/>
      <c r="CUV56" s="108"/>
      <c r="CUW56" s="108"/>
      <c r="CUX56" s="108"/>
      <c r="CUY56" s="108"/>
      <c r="CUZ56" s="108"/>
      <c r="CVA56" s="108"/>
      <c r="CVB56" s="108"/>
      <c r="CVC56" s="108"/>
      <c r="CVD56" s="108"/>
      <c r="CVE56" s="108"/>
      <c r="CVF56" s="108"/>
      <c r="CVG56" s="108"/>
      <c r="CVH56" s="108"/>
      <c r="CVI56" s="108"/>
      <c r="CVJ56" s="108"/>
      <c r="CVK56" s="108"/>
      <c r="CVL56" s="108"/>
      <c r="CVM56" s="108"/>
      <c r="CVN56" s="108"/>
      <c r="CVO56" s="108"/>
      <c r="CVP56" s="108"/>
      <c r="CVQ56" s="108"/>
      <c r="CVR56" s="108"/>
      <c r="CVS56" s="108"/>
      <c r="CVT56" s="108"/>
      <c r="CVU56" s="108"/>
      <c r="CVV56" s="108"/>
      <c r="CVW56" s="108"/>
      <c r="CVX56" s="108"/>
      <c r="CVY56" s="108"/>
      <c r="CVZ56" s="108"/>
      <c r="CWA56" s="108"/>
      <c r="CWB56" s="108"/>
      <c r="CWC56" s="108"/>
      <c r="CWD56" s="108"/>
      <c r="CWE56" s="108"/>
      <c r="CWF56" s="108"/>
      <c r="CWG56" s="108"/>
      <c r="CWH56" s="108"/>
      <c r="CWI56" s="108"/>
      <c r="CWJ56" s="108"/>
      <c r="CWK56" s="108"/>
      <c r="CWL56" s="108"/>
      <c r="CWM56" s="108"/>
      <c r="CWN56" s="108"/>
      <c r="CWO56" s="108"/>
      <c r="CWP56" s="108"/>
      <c r="CWQ56" s="108"/>
      <c r="CWR56" s="108"/>
      <c r="CWS56" s="108"/>
      <c r="CWT56" s="108"/>
      <c r="CWU56" s="108"/>
      <c r="CWV56" s="108"/>
      <c r="CWW56" s="108"/>
      <c r="CWX56" s="108"/>
      <c r="CWY56" s="108"/>
      <c r="CWZ56" s="108"/>
      <c r="CXA56" s="108"/>
      <c r="CXB56" s="108"/>
      <c r="CXC56" s="108"/>
      <c r="CXD56" s="108"/>
      <c r="CXE56" s="108"/>
      <c r="CXF56" s="108"/>
      <c r="CXG56" s="108"/>
      <c r="CXH56" s="108"/>
      <c r="CXI56" s="108"/>
      <c r="CXJ56" s="108"/>
      <c r="CXK56" s="108"/>
      <c r="CXL56" s="108"/>
      <c r="CXM56" s="108"/>
      <c r="CXN56" s="108"/>
      <c r="CXO56" s="108"/>
      <c r="CXP56" s="108"/>
      <c r="CXQ56" s="108"/>
      <c r="CXR56" s="108"/>
      <c r="CXS56" s="108"/>
      <c r="CXT56" s="108"/>
      <c r="CXU56" s="108"/>
      <c r="CXV56" s="108"/>
      <c r="CXW56" s="108"/>
      <c r="CXX56" s="108"/>
      <c r="CXY56" s="108"/>
      <c r="CXZ56" s="108"/>
      <c r="CYA56" s="108"/>
      <c r="CYB56" s="108"/>
      <c r="CYC56" s="108"/>
      <c r="CYD56" s="108"/>
      <c r="CYE56" s="108"/>
      <c r="CYF56" s="108"/>
      <c r="CYG56" s="108"/>
      <c r="CYH56" s="108"/>
      <c r="CYI56" s="108"/>
      <c r="CYJ56" s="108"/>
      <c r="CYK56" s="108"/>
      <c r="CYL56" s="108"/>
      <c r="CYM56" s="108"/>
      <c r="CYN56" s="108"/>
      <c r="CYO56" s="108"/>
      <c r="CYP56" s="108"/>
      <c r="CYQ56" s="108"/>
      <c r="CYR56" s="108"/>
      <c r="CYS56" s="108"/>
      <c r="CYT56" s="108"/>
      <c r="CYU56" s="108"/>
      <c r="CYV56" s="108"/>
      <c r="CYW56" s="108"/>
      <c r="CYX56" s="108"/>
      <c r="CYY56" s="108"/>
      <c r="CYZ56" s="108"/>
      <c r="CZA56" s="108"/>
      <c r="CZB56" s="108"/>
      <c r="CZC56" s="108"/>
      <c r="CZD56" s="108"/>
      <c r="CZE56" s="108"/>
      <c r="CZF56" s="108"/>
      <c r="CZG56" s="108"/>
      <c r="CZH56" s="108"/>
      <c r="CZI56" s="108"/>
      <c r="CZJ56" s="108"/>
      <c r="CZK56" s="108"/>
      <c r="CZL56" s="108"/>
      <c r="CZM56" s="108"/>
      <c r="CZN56" s="108"/>
      <c r="CZO56" s="108"/>
      <c r="CZP56" s="108"/>
      <c r="CZQ56" s="108"/>
      <c r="CZR56" s="108"/>
      <c r="CZS56" s="108"/>
      <c r="CZT56" s="108"/>
      <c r="CZU56" s="108"/>
      <c r="CZV56" s="108"/>
      <c r="CZW56" s="108"/>
      <c r="CZX56" s="108"/>
      <c r="CZY56" s="108"/>
      <c r="CZZ56" s="108"/>
      <c r="DAA56" s="108"/>
      <c r="DAB56" s="108"/>
      <c r="DAC56" s="108"/>
      <c r="DAD56" s="108"/>
      <c r="DAE56" s="108"/>
      <c r="DAF56" s="108"/>
      <c r="DAG56" s="108"/>
      <c r="DAH56" s="108"/>
      <c r="DAI56" s="108"/>
      <c r="DAJ56" s="108"/>
      <c r="DAK56" s="108"/>
      <c r="DAL56" s="108"/>
      <c r="DAM56" s="108"/>
      <c r="DAN56" s="108"/>
      <c r="DAO56" s="108"/>
      <c r="DAP56" s="108"/>
      <c r="DAQ56" s="108"/>
      <c r="DAR56" s="108"/>
      <c r="DAS56" s="108"/>
      <c r="DAT56" s="108"/>
      <c r="DAU56" s="108"/>
      <c r="DAV56" s="108"/>
      <c r="DAW56" s="108"/>
      <c r="DAX56" s="108"/>
      <c r="DAY56" s="108"/>
      <c r="DAZ56" s="108"/>
      <c r="DBA56" s="108"/>
      <c r="DBB56" s="108"/>
      <c r="DBC56" s="108"/>
      <c r="DBD56" s="108"/>
      <c r="DBE56" s="108"/>
      <c r="DBF56" s="108"/>
      <c r="DBG56" s="108"/>
      <c r="DBH56" s="108"/>
      <c r="DBI56" s="108"/>
      <c r="DBJ56" s="108"/>
      <c r="DBK56" s="108"/>
      <c r="DBL56" s="108"/>
      <c r="DBM56" s="108"/>
      <c r="DBN56" s="108"/>
      <c r="DBO56" s="108"/>
      <c r="DBP56" s="108"/>
      <c r="DBQ56" s="108"/>
      <c r="DBR56" s="108"/>
      <c r="DBS56" s="108"/>
      <c r="DBT56" s="108"/>
      <c r="DBU56" s="108"/>
      <c r="DBV56" s="108"/>
      <c r="DBW56" s="108"/>
      <c r="DBX56" s="108"/>
      <c r="DBY56" s="108"/>
      <c r="DBZ56" s="108"/>
      <c r="DCA56" s="108"/>
      <c r="DCB56" s="108"/>
      <c r="DCC56" s="108"/>
      <c r="DCD56" s="108"/>
      <c r="DCE56" s="108"/>
      <c r="DCF56" s="108"/>
      <c r="DCG56" s="108"/>
      <c r="DCH56" s="108"/>
      <c r="DCI56" s="108"/>
      <c r="DCJ56" s="108"/>
      <c r="DCK56" s="108"/>
      <c r="DCL56" s="108"/>
      <c r="DCM56" s="108"/>
      <c r="DCN56" s="108"/>
      <c r="DCO56" s="108"/>
      <c r="DCP56" s="108"/>
      <c r="DCQ56" s="108"/>
      <c r="DCR56" s="108"/>
      <c r="DCS56" s="108"/>
      <c r="DCT56" s="108"/>
      <c r="DCU56" s="108"/>
      <c r="DCV56" s="108"/>
      <c r="DCW56" s="108"/>
      <c r="DCX56" s="108"/>
      <c r="DCY56" s="108"/>
      <c r="DCZ56" s="108"/>
      <c r="DDA56" s="108"/>
      <c r="DDB56" s="108"/>
      <c r="DDC56" s="108"/>
      <c r="DDD56" s="108"/>
      <c r="DDE56" s="108"/>
      <c r="DDF56" s="108"/>
      <c r="DDG56" s="108"/>
      <c r="DDH56" s="108"/>
      <c r="DDI56" s="108"/>
      <c r="DDJ56" s="108"/>
      <c r="DDK56" s="108"/>
      <c r="DDL56" s="108"/>
      <c r="DDM56" s="108"/>
      <c r="DDN56" s="108"/>
      <c r="DDO56" s="108"/>
      <c r="DDP56" s="108"/>
      <c r="DDQ56" s="108"/>
      <c r="DDR56" s="108"/>
      <c r="DDS56" s="108"/>
      <c r="DDT56" s="108"/>
      <c r="DDU56" s="108"/>
      <c r="DDV56" s="108"/>
      <c r="DDW56" s="108"/>
      <c r="DDX56" s="108"/>
      <c r="DDY56" s="108"/>
      <c r="DDZ56" s="108"/>
      <c r="DEA56" s="108"/>
      <c r="DEB56" s="108"/>
      <c r="DEC56" s="108"/>
      <c r="DED56" s="108"/>
      <c r="DEE56" s="108"/>
      <c r="DEF56" s="108"/>
      <c r="DEG56" s="108"/>
      <c r="DEH56" s="108"/>
      <c r="DEI56" s="108"/>
      <c r="DEJ56" s="108"/>
      <c r="DEK56" s="108"/>
      <c r="DEL56" s="108"/>
      <c r="DEM56" s="108"/>
      <c r="DEN56" s="108"/>
      <c r="DEO56" s="108"/>
      <c r="DEP56" s="108"/>
      <c r="DEQ56" s="108"/>
      <c r="DER56" s="108"/>
      <c r="DES56" s="108"/>
      <c r="DET56" s="108"/>
      <c r="DEU56" s="108"/>
      <c r="DEV56" s="108"/>
      <c r="DEW56" s="108"/>
      <c r="DEX56" s="108"/>
      <c r="DEY56" s="108"/>
      <c r="DEZ56" s="108"/>
      <c r="DFA56" s="108"/>
      <c r="DFB56" s="108"/>
      <c r="DFC56" s="108"/>
      <c r="DFD56" s="108"/>
      <c r="DFE56" s="108"/>
      <c r="DFF56" s="108"/>
      <c r="DFG56" s="108"/>
      <c r="DFH56" s="108"/>
      <c r="DFI56" s="108"/>
      <c r="DFJ56" s="108"/>
      <c r="DFK56" s="108"/>
      <c r="DFL56" s="108"/>
      <c r="DFM56" s="108"/>
      <c r="DFN56" s="108"/>
      <c r="DFO56" s="108"/>
      <c r="DFP56" s="108"/>
      <c r="DFQ56" s="108"/>
      <c r="DFR56" s="108"/>
      <c r="DFS56" s="108"/>
      <c r="DFT56" s="108"/>
      <c r="DFU56" s="108"/>
      <c r="DFV56" s="108"/>
      <c r="DFW56" s="108"/>
      <c r="DFX56" s="108"/>
      <c r="DFY56" s="108"/>
      <c r="DFZ56" s="108"/>
      <c r="DGA56" s="108"/>
      <c r="DGB56" s="108"/>
      <c r="DGC56" s="108"/>
      <c r="DGD56" s="108"/>
      <c r="DGE56" s="108"/>
      <c r="DGF56" s="108"/>
      <c r="DGG56" s="108"/>
      <c r="DGH56" s="108"/>
      <c r="DGI56" s="108"/>
      <c r="DGJ56" s="108"/>
      <c r="DGK56" s="108"/>
      <c r="DGL56" s="108"/>
      <c r="DGM56" s="108"/>
      <c r="DGN56" s="108"/>
      <c r="DGO56" s="108"/>
      <c r="DGP56" s="108"/>
      <c r="DGQ56" s="108"/>
      <c r="DGR56" s="108"/>
      <c r="DGS56" s="108"/>
      <c r="DGT56" s="108"/>
      <c r="DGU56" s="108"/>
      <c r="DGV56" s="108"/>
      <c r="DGW56" s="108"/>
      <c r="DGX56" s="108"/>
      <c r="DGY56" s="108"/>
      <c r="DGZ56" s="108"/>
      <c r="DHA56" s="108"/>
      <c r="DHB56" s="108"/>
      <c r="DHC56" s="108"/>
      <c r="DHD56" s="108"/>
      <c r="DHE56" s="108"/>
      <c r="DHF56" s="108"/>
      <c r="DHG56" s="108"/>
      <c r="DHH56" s="108"/>
      <c r="DHI56" s="108"/>
      <c r="DHJ56" s="108"/>
      <c r="DHK56" s="108"/>
      <c r="DHL56" s="108"/>
      <c r="DHM56" s="108"/>
      <c r="DHN56" s="108"/>
      <c r="DHO56" s="108"/>
      <c r="DHP56" s="108"/>
      <c r="DHQ56" s="108"/>
      <c r="DHR56" s="108"/>
      <c r="DHS56" s="108"/>
      <c r="DHT56" s="108"/>
      <c r="DHU56" s="108"/>
      <c r="DHV56" s="108"/>
      <c r="DHW56" s="108"/>
      <c r="DHX56" s="108"/>
      <c r="DHY56" s="108"/>
      <c r="DHZ56" s="108"/>
      <c r="DIA56" s="108"/>
      <c r="DIB56" s="108"/>
      <c r="DIC56" s="108"/>
      <c r="DID56" s="108"/>
      <c r="DIE56" s="108"/>
      <c r="DIF56" s="108"/>
      <c r="DIG56" s="108"/>
      <c r="DIH56" s="108"/>
      <c r="DII56" s="108"/>
      <c r="DIJ56" s="108"/>
      <c r="DIK56" s="108"/>
      <c r="DIL56" s="108"/>
      <c r="DIM56" s="108"/>
      <c r="DIN56" s="108"/>
      <c r="DIO56" s="108"/>
      <c r="DIP56" s="108"/>
      <c r="DIQ56" s="108"/>
      <c r="DIR56" s="108"/>
      <c r="DIS56" s="108"/>
      <c r="DIT56" s="108"/>
      <c r="DIU56" s="108"/>
      <c r="DIV56" s="108"/>
      <c r="DIW56" s="108"/>
      <c r="DIX56" s="108"/>
      <c r="DIY56" s="108"/>
      <c r="DIZ56" s="108"/>
      <c r="DJA56" s="108"/>
      <c r="DJB56" s="108"/>
      <c r="DJC56" s="108"/>
      <c r="DJD56" s="108"/>
      <c r="DJE56" s="108"/>
      <c r="DJF56" s="108"/>
      <c r="DJG56" s="108"/>
      <c r="DJH56" s="108"/>
      <c r="DJI56" s="108"/>
      <c r="DJJ56" s="108"/>
      <c r="DJK56" s="108"/>
      <c r="DJL56" s="108"/>
      <c r="DJM56" s="108"/>
      <c r="DJN56" s="108"/>
      <c r="DJO56" s="108"/>
      <c r="DJP56" s="108"/>
      <c r="DJQ56" s="108"/>
      <c r="DJR56" s="108"/>
      <c r="DJS56" s="108"/>
      <c r="DJT56" s="108"/>
      <c r="DJU56" s="108"/>
      <c r="DJV56" s="108"/>
      <c r="DJW56" s="108"/>
      <c r="DJX56" s="108"/>
      <c r="DJY56" s="108"/>
      <c r="DJZ56" s="108"/>
      <c r="DKA56" s="108"/>
      <c r="DKB56" s="108"/>
      <c r="DKC56" s="108"/>
      <c r="DKD56" s="108"/>
      <c r="DKE56" s="108"/>
      <c r="DKF56" s="108"/>
      <c r="DKG56" s="108"/>
      <c r="DKH56" s="108"/>
      <c r="DKI56" s="108"/>
      <c r="DKJ56" s="108"/>
      <c r="DKK56" s="108"/>
      <c r="DKL56" s="108"/>
      <c r="DKM56" s="108"/>
      <c r="DKN56" s="108"/>
      <c r="DKO56" s="108"/>
      <c r="DKP56" s="108"/>
      <c r="DKQ56" s="108"/>
      <c r="DKR56" s="108"/>
      <c r="DKS56" s="108"/>
      <c r="DKT56" s="108"/>
      <c r="DKU56" s="108"/>
      <c r="DKV56" s="108"/>
      <c r="DKW56" s="108"/>
      <c r="DKX56" s="108"/>
      <c r="DKY56" s="108"/>
      <c r="DKZ56" s="108"/>
      <c r="DLA56" s="108"/>
      <c r="DLB56" s="108"/>
      <c r="DLC56" s="108"/>
      <c r="DLD56" s="108"/>
      <c r="DLE56" s="108"/>
      <c r="DLF56" s="108"/>
      <c r="DLG56" s="108"/>
      <c r="DLH56" s="108"/>
      <c r="DLI56" s="108"/>
      <c r="DLJ56" s="108"/>
      <c r="DLK56" s="108"/>
      <c r="DLL56" s="108"/>
      <c r="DLM56" s="108"/>
      <c r="DLN56" s="108"/>
      <c r="DLO56" s="108"/>
      <c r="DLP56" s="108"/>
      <c r="DLQ56" s="108"/>
      <c r="DLR56" s="108"/>
      <c r="DLS56" s="108"/>
      <c r="DLT56" s="108"/>
      <c r="DLU56" s="108"/>
      <c r="DLV56" s="108"/>
      <c r="DLW56" s="108"/>
      <c r="DLX56" s="108"/>
      <c r="DLY56" s="108"/>
      <c r="DLZ56" s="108"/>
      <c r="DMA56" s="108"/>
      <c r="DMB56" s="108"/>
      <c r="DMC56" s="108"/>
      <c r="DMD56" s="108"/>
      <c r="DME56" s="108"/>
      <c r="DMF56" s="108"/>
      <c r="DMG56" s="108"/>
      <c r="DMH56" s="108"/>
      <c r="DMI56" s="108"/>
      <c r="DMJ56" s="108"/>
      <c r="DMK56" s="108"/>
      <c r="DML56" s="108"/>
      <c r="DMM56" s="108"/>
      <c r="DMN56" s="108"/>
      <c r="DMO56" s="108"/>
      <c r="DMP56" s="108"/>
      <c r="DMQ56" s="108"/>
      <c r="DMR56" s="108"/>
      <c r="DMS56" s="108"/>
      <c r="DMT56" s="108"/>
      <c r="DMU56" s="108"/>
      <c r="DMV56" s="108"/>
      <c r="DMW56" s="108"/>
      <c r="DMX56" s="108"/>
      <c r="DMY56" s="108"/>
      <c r="DMZ56" s="108"/>
      <c r="DNA56" s="108"/>
      <c r="DNB56" s="108"/>
      <c r="DNC56" s="108"/>
      <c r="DND56" s="108"/>
      <c r="DNE56" s="108"/>
      <c r="DNF56" s="108"/>
      <c r="DNG56" s="108"/>
      <c r="DNH56" s="108"/>
      <c r="DNI56" s="108"/>
      <c r="DNJ56" s="108"/>
      <c r="DNK56" s="108"/>
      <c r="DNL56" s="108"/>
      <c r="DNM56" s="108"/>
      <c r="DNN56" s="108"/>
      <c r="DNO56" s="108"/>
      <c r="DNP56" s="108"/>
      <c r="DNQ56" s="108"/>
      <c r="DNR56" s="108"/>
      <c r="DNS56" s="108"/>
      <c r="DNT56" s="108"/>
      <c r="DNU56" s="108"/>
      <c r="DNV56" s="108"/>
      <c r="DNW56" s="108"/>
      <c r="DNX56" s="108"/>
      <c r="DNY56" s="108"/>
      <c r="DNZ56" s="108"/>
      <c r="DOA56" s="108"/>
      <c r="DOB56" s="108"/>
      <c r="DOC56" s="108"/>
      <c r="DOD56" s="108"/>
      <c r="DOE56" s="108"/>
      <c r="DOF56" s="108"/>
      <c r="DOG56" s="108"/>
      <c r="DOH56" s="108"/>
      <c r="DOI56" s="108"/>
      <c r="DOJ56" s="108"/>
      <c r="DOK56" s="108"/>
      <c r="DOL56" s="108"/>
      <c r="DOM56" s="108"/>
      <c r="DON56" s="108"/>
      <c r="DOO56" s="108"/>
      <c r="DOP56" s="108"/>
      <c r="DOQ56" s="108"/>
      <c r="DOR56" s="108"/>
      <c r="DOS56" s="108"/>
      <c r="DOT56" s="108"/>
      <c r="DOU56" s="108"/>
      <c r="DOV56" s="108"/>
      <c r="DOW56" s="108"/>
      <c r="DOX56" s="108"/>
      <c r="DOY56" s="108"/>
      <c r="DOZ56" s="108"/>
      <c r="DPA56" s="108"/>
      <c r="DPB56" s="108"/>
      <c r="DPC56" s="108"/>
      <c r="DPD56" s="108"/>
      <c r="DPE56" s="108"/>
      <c r="DPF56" s="108"/>
      <c r="DPG56" s="108"/>
      <c r="DPH56" s="108"/>
      <c r="DPI56" s="108"/>
      <c r="DPJ56" s="108"/>
      <c r="DPK56" s="108"/>
      <c r="DPL56" s="108"/>
      <c r="DPM56" s="108"/>
      <c r="DPN56" s="108"/>
      <c r="DPO56" s="108"/>
      <c r="DPP56" s="108"/>
      <c r="DPQ56" s="108"/>
      <c r="DPR56" s="108"/>
      <c r="DPS56" s="108"/>
      <c r="DPT56" s="108"/>
      <c r="DPU56" s="108"/>
      <c r="DPV56" s="108"/>
      <c r="DPW56" s="108"/>
      <c r="DPX56" s="108"/>
      <c r="DPY56" s="108"/>
      <c r="DPZ56" s="108"/>
      <c r="DQA56" s="108"/>
      <c r="DQB56" s="108"/>
      <c r="DQC56" s="108"/>
      <c r="DQD56" s="108"/>
      <c r="DQE56" s="108"/>
      <c r="DQF56" s="108"/>
      <c r="DQG56" s="108"/>
      <c r="DQH56" s="108"/>
      <c r="DQI56" s="108"/>
      <c r="DQJ56" s="108"/>
      <c r="DQK56" s="108"/>
      <c r="DQL56" s="108"/>
      <c r="DQM56" s="108"/>
      <c r="DQN56" s="108"/>
      <c r="DQO56" s="108"/>
      <c r="DQP56" s="108"/>
      <c r="DQQ56" s="108"/>
      <c r="DQR56" s="108"/>
      <c r="DQS56" s="108"/>
      <c r="DQT56" s="108"/>
      <c r="DQU56" s="108"/>
      <c r="DQV56" s="108"/>
      <c r="DQW56" s="108"/>
      <c r="DQX56" s="108"/>
      <c r="DQY56" s="108"/>
      <c r="DQZ56" s="108"/>
      <c r="DRA56" s="108"/>
      <c r="DRB56" s="108"/>
      <c r="DRC56" s="108"/>
      <c r="DRD56" s="108"/>
      <c r="DRE56" s="108"/>
      <c r="DRF56" s="108"/>
      <c r="DRG56" s="108"/>
      <c r="DRH56" s="108"/>
      <c r="DRI56" s="108"/>
      <c r="DRJ56" s="108"/>
      <c r="DRK56" s="108"/>
      <c r="DRL56" s="108"/>
      <c r="DRM56" s="108"/>
      <c r="DRN56" s="108"/>
      <c r="DRO56" s="108"/>
      <c r="DRP56" s="108"/>
      <c r="DRQ56" s="108"/>
      <c r="DRR56" s="108"/>
      <c r="DRS56" s="108"/>
      <c r="DRT56" s="108"/>
      <c r="DRU56" s="108"/>
      <c r="DRV56" s="108"/>
      <c r="DRW56" s="108"/>
      <c r="DRX56" s="108"/>
      <c r="DRY56" s="108"/>
      <c r="DRZ56" s="108"/>
      <c r="DSA56" s="108"/>
      <c r="DSB56" s="108"/>
      <c r="DSC56" s="108"/>
      <c r="DSD56" s="108"/>
      <c r="DSE56" s="108"/>
      <c r="DSF56" s="108"/>
      <c r="DSG56" s="108"/>
      <c r="DSH56" s="108"/>
      <c r="DSI56" s="108"/>
      <c r="DSJ56" s="108"/>
      <c r="DSK56" s="108"/>
      <c r="DSL56" s="108"/>
      <c r="DSM56" s="108"/>
      <c r="DSN56" s="108"/>
      <c r="DSO56" s="108"/>
      <c r="DSP56" s="108"/>
      <c r="DSQ56" s="108"/>
      <c r="DSR56" s="108"/>
      <c r="DSS56" s="108"/>
      <c r="DST56" s="108"/>
      <c r="DSU56" s="108"/>
      <c r="DSV56" s="108"/>
      <c r="DSW56" s="108"/>
      <c r="DSX56" s="108"/>
      <c r="DSY56" s="108"/>
      <c r="DSZ56" s="108"/>
      <c r="DTA56" s="108"/>
      <c r="DTB56" s="108"/>
      <c r="DTC56" s="108"/>
      <c r="DTD56" s="108"/>
      <c r="DTE56" s="108"/>
      <c r="DTF56" s="108"/>
      <c r="DTG56" s="108"/>
      <c r="DTH56" s="108"/>
      <c r="DTI56" s="108"/>
      <c r="DTJ56" s="108"/>
      <c r="DTK56" s="108"/>
      <c r="DTL56" s="108"/>
      <c r="DTM56" s="108"/>
      <c r="DTN56" s="108"/>
      <c r="DTO56" s="108"/>
      <c r="DTP56" s="108"/>
      <c r="DTQ56" s="108"/>
      <c r="DTR56" s="108"/>
      <c r="DTS56" s="108"/>
      <c r="DTT56" s="108"/>
      <c r="DTU56" s="108"/>
      <c r="DTV56" s="108"/>
      <c r="DTW56" s="108"/>
      <c r="DTX56" s="108"/>
      <c r="DTY56" s="108"/>
      <c r="DTZ56" s="108"/>
      <c r="DUA56" s="108"/>
      <c r="DUB56" s="108"/>
      <c r="DUC56" s="108"/>
      <c r="DUD56" s="108"/>
      <c r="DUE56" s="108"/>
      <c r="DUF56" s="108"/>
      <c r="DUG56" s="108"/>
      <c r="DUH56" s="108"/>
      <c r="DUI56" s="108"/>
      <c r="DUJ56" s="108"/>
      <c r="DUK56" s="108"/>
      <c r="DUL56" s="108"/>
      <c r="DUM56" s="108"/>
      <c r="DUN56" s="108"/>
      <c r="DUO56" s="108"/>
      <c r="DUP56" s="108"/>
      <c r="DUQ56" s="108"/>
      <c r="DUR56" s="108"/>
      <c r="DUS56" s="108"/>
      <c r="DUT56" s="108"/>
      <c r="DUU56" s="108"/>
      <c r="DUV56" s="108"/>
      <c r="DUW56" s="108"/>
      <c r="DUX56" s="108"/>
      <c r="DUY56" s="108"/>
      <c r="DUZ56" s="108"/>
      <c r="DVA56" s="108"/>
      <c r="DVB56" s="108"/>
      <c r="DVC56" s="108"/>
      <c r="DVD56" s="108"/>
      <c r="DVE56" s="108"/>
      <c r="DVF56" s="108"/>
      <c r="DVG56" s="108"/>
      <c r="DVH56" s="108"/>
      <c r="DVI56" s="108"/>
      <c r="DVJ56" s="108"/>
      <c r="DVK56" s="108"/>
      <c r="DVL56" s="108"/>
      <c r="DVM56" s="108"/>
      <c r="DVN56" s="108"/>
      <c r="DVO56" s="108"/>
      <c r="DVP56" s="108"/>
      <c r="DVQ56" s="108"/>
      <c r="DVR56" s="108"/>
      <c r="DVS56" s="108"/>
      <c r="DVT56" s="108"/>
      <c r="DVU56" s="108"/>
      <c r="DVV56" s="108"/>
      <c r="DVW56" s="108"/>
      <c r="DVX56" s="108"/>
      <c r="DVY56" s="108"/>
      <c r="DVZ56" s="108"/>
      <c r="DWA56" s="108"/>
      <c r="DWB56" s="108"/>
      <c r="DWC56" s="108"/>
      <c r="DWD56" s="108"/>
      <c r="DWE56" s="108"/>
      <c r="DWF56" s="108"/>
      <c r="DWG56" s="108"/>
      <c r="DWH56" s="108"/>
      <c r="DWI56" s="108"/>
      <c r="DWJ56" s="108"/>
      <c r="DWK56" s="108"/>
      <c r="DWL56" s="108"/>
      <c r="DWM56" s="108"/>
      <c r="DWN56" s="108"/>
      <c r="DWO56" s="108"/>
      <c r="DWP56" s="108"/>
      <c r="DWQ56" s="108"/>
      <c r="DWR56" s="108"/>
      <c r="DWS56" s="108"/>
      <c r="DWT56" s="108"/>
      <c r="DWU56" s="108"/>
      <c r="DWV56" s="108"/>
      <c r="DWW56" s="108"/>
      <c r="DWX56" s="108"/>
      <c r="DWY56" s="108"/>
      <c r="DWZ56" s="108"/>
      <c r="DXA56" s="108"/>
      <c r="DXB56" s="108"/>
      <c r="DXC56" s="108"/>
      <c r="DXD56" s="108"/>
      <c r="DXE56" s="108"/>
      <c r="DXF56" s="108"/>
      <c r="DXG56" s="108"/>
      <c r="DXH56" s="108"/>
      <c r="DXI56" s="108"/>
      <c r="DXJ56" s="108"/>
      <c r="DXK56" s="108"/>
      <c r="DXL56" s="108"/>
      <c r="DXM56" s="108"/>
      <c r="DXN56" s="108"/>
      <c r="DXO56" s="108"/>
      <c r="DXP56" s="108"/>
      <c r="DXQ56" s="108"/>
      <c r="DXR56" s="108"/>
      <c r="DXS56" s="108"/>
      <c r="DXT56" s="108"/>
      <c r="DXU56" s="108"/>
      <c r="DXV56" s="108"/>
      <c r="DXW56" s="108"/>
      <c r="DXX56" s="108"/>
      <c r="DXY56" s="108"/>
      <c r="DXZ56" s="108"/>
      <c r="DYA56" s="108"/>
      <c r="DYB56" s="108"/>
      <c r="DYC56" s="108"/>
      <c r="DYD56" s="108"/>
      <c r="DYE56" s="108"/>
      <c r="DYF56" s="108"/>
      <c r="DYG56" s="108"/>
      <c r="DYH56" s="108"/>
      <c r="DYI56" s="108"/>
      <c r="DYJ56" s="108"/>
      <c r="DYK56" s="108"/>
      <c r="DYL56" s="108"/>
      <c r="DYM56" s="108"/>
      <c r="DYN56" s="108"/>
      <c r="DYO56" s="108"/>
      <c r="DYP56" s="108"/>
      <c r="DYQ56" s="108"/>
      <c r="DYR56" s="108"/>
      <c r="DYS56" s="108"/>
      <c r="DYT56" s="108"/>
      <c r="DYU56" s="108"/>
      <c r="DYV56" s="108"/>
      <c r="DYW56" s="108"/>
      <c r="DYX56" s="108"/>
      <c r="DYY56" s="108"/>
      <c r="DYZ56" s="108"/>
      <c r="DZA56" s="108"/>
      <c r="DZB56" s="108"/>
      <c r="DZC56" s="108"/>
      <c r="DZD56" s="108"/>
      <c r="DZE56" s="108"/>
      <c r="DZF56" s="108"/>
      <c r="DZG56" s="108"/>
      <c r="DZH56" s="108"/>
      <c r="DZI56" s="108"/>
      <c r="DZJ56" s="108"/>
      <c r="DZK56" s="108"/>
      <c r="DZL56" s="108"/>
      <c r="DZM56" s="108"/>
      <c r="DZN56" s="108"/>
      <c r="DZO56" s="108"/>
      <c r="DZP56" s="108"/>
      <c r="DZQ56" s="108"/>
      <c r="DZR56" s="108"/>
      <c r="DZS56" s="108"/>
      <c r="DZT56" s="108"/>
      <c r="DZU56" s="108"/>
      <c r="DZV56" s="108"/>
      <c r="DZW56" s="108"/>
      <c r="DZX56" s="108"/>
      <c r="DZY56" s="108"/>
      <c r="DZZ56" s="108"/>
      <c r="EAA56" s="108"/>
      <c r="EAB56" s="108"/>
      <c r="EAC56" s="108"/>
      <c r="EAD56" s="108"/>
      <c r="EAE56" s="108"/>
      <c r="EAF56" s="108"/>
      <c r="EAG56" s="108"/>
      <c r="EAH56" s="108"/>
      <c r="EAI56" s="108"/>
      <c r="EAJ56" s="108"/>
      <c r="EAK56" s="108"/>
      <c r="EAL56" s="108"/>
      <c r="EAM56" s="108"/>
      <c r="EAN56" s="108"/>
      <c r="EAO56" s="108"/>
      <c r="EAP56" s="108"/>
      <c r="EAQ56" s="108"/>
      <c r="EAR56" s="108"/>
      <c r="EAS56" s="108"/>
      <c r="EAT56" s="108"/>
      <c r="EAU56" s="108"/>
      <c r="EAV56" s="108"/>
      <c r="EAW56" s="108"/>
      <c r="EAX56" s="108"/>
      <c r="EAY56" s="108"/>
      <c r="EAZ56" s="108"/>
      <c r="EBA56" s="108"/>
      <c r="EBB56" s="108"/>
      <c r="EBC56" s="108"/>
      <c r="EBD56" s="108"/>
      <c r="EBE56" s="108"/>
      <c r="EBF56" s="108"/>
      <c r="EBG56" s="108"/>
      <c r="EBH56" s="108"/>
      <c r="EBI56" s="108"/>
      <c r="EBJ56" s="108"/>
      <c r="EBK56" s="108"/>
      <c r="EBL56" s="108"/>
      <c r="EBM56" s="108"/>
      <c r="EBN56" s="108"/>
      <c r="EBO56" s="108"/>
      <c r="EBP56" s="108"/>
      <c r="EBQ56" s="108"/>
      <c r="EBR56" s="108"/>
      <c r="EBS56" s="108"/>
      <c r="EBT56" s="108"/>
      <c r="EBU56" s="108"/>
      <c r="EBV56" s="108"/>
      <c r="EBW56" s="108"/>
      <c r="EBX56" s="108"/>
      <c r="EBY56" s="108"/>
      <c r="EBZ56" s="108"/>
      <c r="ECA56" s="108"/>
      <c r="ECB56" s="108"/>
      <c r="ECC56" s="108"/>
      <c r="ECD56" s="108"/>
      <c r="ECE56" s="108"/>
      <c r="ECF56" s="108"/>
      <c r="ECG56" s="108"/>
      <c r="ECH56" s="108"/>
      <c r="ECI56" s="108"/>
      <c r="ECJ56" s="108"/>
      <c r="ECK56" s="108"/>
      <c r="ECL56" s="108"/>
      <c r="ECM56" s="108"/>
      <c r="ECN56" s="108"/>
      <c r="ECO56" s="108"/>
      <c r="ECP56" s="108"/>
      <c r="ECQ56" s="108"/>
      <c r="ECR56" s="108"/>
      <c r="ECS56" s="108"/>
      <c r="ECT56" s="108"/>
      <c r="ECU56" s="108"/>
      <c r="ECV56" s="108"/>
      <c r="ECW56" s="108"/>
      <c r="ECX56" s="108"/>
      <c r="ECY56" s="108"/>
      <c r="ECZ56" s="108"/>
      <c r="EDA56" s="108"/>
      <c r="EDB56" s="108"/>
      <c r="EDC56" s="108"/>
      <c r="EDD56" s="108"/>
      <c r="EDE56" s="108"/>
      <c r="EDF56" s="108"/>
      <c r="EDG56" s="108"/>
      <c r="EDH56" s="108"/>
      <c r="EDI56" s="108"/>
      <c r="EDJ56" s="108"/>
      <c r="EDK56" s="108"/>
      <c r="EDL56" s="108"/>
      <c r="EDM56" s="108"/>
      <c r="EDN56" s="108"/>
      <c r="EDO56" s="108"/>
      <c r="EDP56" s="108"/>
      <c r="EDQ56" s="108"/>
      <c r="EDR56" s="108"/>
      <c r="EDS56" s="108"/>
      <c r="EDT56" s="108"/>
      <c r="EDU56" s="108"/>
      <c r="EDV56" s="108"/>
      <c r="EDW56" s="108"/>
      <c r="EDX56" s="108"/>
      <c r="EDY56" s="108"/>
      <c r="EDZ56" s="108"/>
      <c r="EEA56" s="108"/>
      <c r="EEB56" s="108"/>
      <c r="EEC56" s="108"/>
      <c r="EED56" s="108"/>
      <c r="EEE56" s="108"/>
      <c r="EEF56" s="108"/>
      <c r="EEG56" s="108"/>
      <c r="EEH56" s="108"/>
      <c r="EEI56" s="108"/>
      <c r="EEJ56" s="108"/>
      <c r="EEK56" s="108"/>
      <c r="EEL56" s="108"/>
      <c r="EEM56" s="108"/>
      <c r="EEN56" s="108"/>
      <c r="EEO56" s="108"/>
      <c r="EEP56" s="108"/>
      <c r="EEQ56" s="108"/>
      <c r="EER56" s="108"/>
      <c r="EES56" s="108"/>
      <c r="EET56" s="108"/>
      <c r="EEU56" s="108"/>
      <c r="EEV56" s="108"/>
      <c r="EEW56" s="108"/>
      <c r="EEX56" s="108"/>
      <c r="EEY56" s="108"/>
      <c r="EEZ56" s="108"/>
      <c r="EFA56" s="108"/>
      <c r="EFB56" s="108"/>
      <c r="EFC56" s="108"/>
      <c r="EFD56" s="108"/>
      <c r="EFE56" s="108"/>
      <c r="EFF56" s="108"/>
      <c r="EFG56" s="108"/>
      <c r="EFH56" s="108"/>
      <c r="EFI56" s="108"/>
      <c r="EFJ56" s="108"/>
      <c r="EFK56" s="108"/>
      <c r="EFL56" s="108"/>
      <c r="EFM56" s="108"/>
      <c r="EFN56" s="108"/>
      <c r="EFO56" s="108"/>
      <c r="EFP56" s="108"/>
      <c r="EFQ56" s="108"/>
      <c r="EFR56" s="108"/>
      <c r="EFS56" s="108"/>
      <c r="EFT56" s="108"/>
      <c r="EFU56" s="108"/>
      <c r="EFV56" s="108"/>
      <c r="EFW56" s="108"/>
      <c r="EFX56" s="108"/>
      <c r="EFY56" s="108"/>
      <c r="EFZ56" s="108"/>
      <c r="EGA56" s="108"/>
      <c r="EGB56" s="108"/>
      <c r="EGC56" s="108"/>
      <c r="EGD56" s="108"/>
      <c r="EGE56" s="108"/>
      <c r="EGF56" s="108"/>
      <c r="EGG56" s="108"/>
      <c r="EGH56" s="108"/>
      <c r="EGI56" s="108"/>
      <c r="EGJ56" s="108"/>
      <c r="EGK56" s="108"/>
      <c r="EGL56" s="108"/>
      <c r="EGM56" s="108"/>
      <c r="EGN56" s="108"/>
      <c r="EGO56" s="108"/>
      <c r="EGP56" s="108"/>
      <c r="EGQ56" s="108"/>
      <c r="EGR56" s="108"/>
      <c r="EGS56" s="108"/>
      <c r="EGT56" s="108"/>
      <c r="EGU56" s="108"/>
      <c r="EGV56" s="108"/>
      <c r="EGW56" s="108"/>
      <c r="EGX56" s="108"/>
      <c r="EGY56" s="108"/>
      <c r="EGZ56" s="108"/>
      <c r="EHA56" s="108"/>
      <c r="EHB56" s="108"/>
      <c r="EHC56" s="108"/>
      <c r="EHD56" s="108"/>
      <c r="EHE56" s="108"/>
      <c r="EHF56" s="108"/>
      <c r="EHG56" s="108"/>
      <c r="EHH56" s="108"/>
      <c r="EHI56" s="108"/>
      <c r="EHJ56" s="108"/>
      <c r="EHK56" s="108"/>
      <c r="EHL56" s="108"/>
      <c r="EHM56" s="108"/>
      <c r="EHN56" s="108"/>
      <c r="EHO56" s="108"/>
      <c r="EHP56" s="108"/>
      <c r="EHQ56" s="108"/>
      <c r="EHR56" s="108"/>
      <c r="EHS56" s="108"/>
      <c r="EHT56" s="108"/>
      <c r="EHU56" s="108"/>
      <c r="EHV56" s="108"/>
      <c r="EHW56" s="108"/>
      <c r="EHX56" s="108"/>
      <c r="EHY56" s="108"/>
      <c r="EHZ56" s="108"/>
      <c r="EIA56" s="108"/>
      <c r="EIB56" s="108"/>
      <c r="EIC56" s="108"/>
      <c r="EID56" s="108"/>
      <c r="EIE56" s="108"/>
      <c r="EIF56" s="108"/>
      <c r="EIG56" s="108"/>
      <c r="EIH56" s="108"/>
      <c r="EII56" s="108"/>
      <c r="EIJ56" s="108"/>
      <c r="EIK56" s="108"/>
      <c r="EIL56" s="108"/>
      <c r="EIM56" s="108"/>
      <c r="EIN56" s="108"/>
      <c r="EIO56" s="108"/>
      <c r="EIP56" s="108"/>
      <c r="EIQ56" s="108"/>
      <c r="EIR56" s="108"/>
      <c r="EIS56" s="108"/>
      <c r="EIT56" s="108"/>
      <c r="EIU56" s="108"/>
      <c r="EIV56" s="108"/>
      <c r="EIW56" s="108"/>
      <c r="EIX56" s="108"/>
      <c r="EIY56" s="108"/>
      <c r="EIZ56" s="108"/>
      <c r="EJA56" s="108"/>
      <c r="EJB56" s="108"/>
      <c r="EJC56" s="108"/>
      <c r="EJD56" s="108"/>
      <c r="EJE56" s="108"/>
      <c r="EJF56" s="108"/>
      <c r="EJG56" s="108"/>
      <c r="EJH56" s="108"/>
      <c r="EJI56" s="108"/>
      <c r="EJJ56" s="108"/>
      <c r="EJK56" s="108"/>
      <c r="EJL56" s="108"/>
      <c r="EJM56" s="108"/>
      <c r="EJN56" s="108"/>
      <c r="EJO56" s="108"/>
      <c r="EJP56" s="108"/>
      <c r="EJQ56" s="108"/>
      <c r="EJR56" s="108"/>
      <c r="EJS56" s="108"/>
      <c r="EJT56" s="108"/>
      <c r="EJU56" s="108"/>
      <c r="EJV56" s="108"/>
      <c r="EJW56" s="108"/>
      <c r="EJX56" s="108"/>
      <c r="EJY56" s="108"/>
      <c r="EJZ56" s="108"/>
      <c r="EKA56" s="108"/>
      <c r="EKB56" s="108"/>
      <c r="EKC56" s="108"/>
      <c r="EKD56" s="108"/>
      <c r="EKE56" s="108"/>
      <c r="EKF56" s="108"/>
      <c r="EKG56" s="108"/>
      <c r="EKH56" s="108"/>
      <c r="EKI56" s="108"/>
      <c r="EKJ56" s="108"/>
      <c r="EKK56" s="108"/>
      <c r="EKL56" s="108"/>
      <c r="EKM56" s="108"/>
      <c r="EKN56" s="108"/>
      <c r="EKO56" s="108"/>
      <c r="EKP56" s="108"/>
      <c r="EKQ56" s="108"/>
      <c r="EKR56" s="108"/>
      <c r="EKS56" s="108"/>
      <c r="EKT56" s="108"/>
      <c r="EKU56" s="108"/>
      <c r="EKV56" s="108"/>
      <c r="EKW56" s="108"/>
      <c r="EKX56" s="108"/>
      <c r="EKY56" s="108"/>
      <c r="EKZ56" s="108"/>
      <c r="ELA56" s="108"/>
      <c r="ELB56" s="108"/>
      <c r="ELC56" s="108"/>
      <c r="ELD56" s="108"/>
      <c r="ELE56" s="108"/>
      <c r="ELF56" s="108"/>
      <c r="ELG56" s="108"/>
      <c r="ELH56" s="108"/>
      <c r="ELI56" s="108"/>
      <c r="ELJ56" s="108"/>
      <c r="ELK56" s="108"/>
      <c r="ELL56" s="108"/>
      <c r="ELM56" s="108"/>
      <c r="ELN56" s="108"/>
      <c r="ELO56" s="108"/>
      <c r="ELP56" s="108"/>
      <c r="ELQ56" s="108"/>
      <c r="ELR56" s="108"/>
      <c r="ELS56" s="108"/>
      <c r="ELT56" s="108"/>
      <c r="ELU56" s="108"/>
      <c r="ELV56" s="108"/>
      <c r="ELW56" s="108"/>
      <c r="ELX56" s="108"/>
      <c r="ELY56" s="108"/>
      <c r="ELZ56" s="108"/>
      <c r="EMA56" s="108"/>
      <c r="EMB56" s="108"/>
      <c r="EMC56" s="108"/>
      <c r="EMD56" s="108"/>
      <c r="EME56" s="108"/>
      <c r="EMF56" s="108"/>
      <c r="EMG56" s="108"/>
      <c r="EMH56" s="108"/>
      <c r="EMI56" s="108"/>
      <c r="EMJ56" s="108"/>
      <c r="EMK56" s="108"/>
      <c r="EML56" s="108"/>
      <c r="EMM56" s="108"/>
      <c r="EMN56" s="108"/>
      <c r="EMO56" s="108"/>
      <c r="EMP56" s="108"/>
      <c r="EMQ56" s="108"/>
      <c r="EMR56" s="108"/>
      <c r="EMS56" s="108"/>
      <c r="EMT56" s="108"/>
      <c r="EMU56" s="108"/>
      <c r="EMV56" s="108"/>
      <c r="EMW56" s="108"/>
      <c r="EMX56" s="108"/>
      <c r="EMY56" s="108"/>
      <c r="EMZ56" s="108"/>
      <c r="ENA56" s="108"/>
      <c r="ENB56" s="108"/>
      <c r="ENC56" s="108"/>
      <c r="END56" s="108"/>
      <c r="ENE56" s="108"/>
      <c r="ENF56" s="108"/>
      <c r="ENG56" s="108"/>
      <c r="ENH56" s="108"/>
      <c r="ENI56" s="108"/>
      <c r="ENJ56" s="108"/>
      <c r="ENK56" s="108"/>
      <c r="ENL56" s="108"/>
      <c r="ENM56" s="108"/>
      <c r="ENN56" s="108"/>
      <c r="ENO56" s="108"/>
      <c r="ENP56" s="108"/>
      <c r="ENQ56" s="108"/>
      <c r="ENR56" s="108"/>
      <c r="ENS56" s="108"/>
      <c r="ENT56" s="108"/>
      <c r="ENU56" s="108"/>
      <c r="ENV56" s="108"/>
      <c r="ENW56" s="108"/>
      <c r="ENX56" s="108"/>
      <c r="ENY56" s="108"/>
      <c r="ENZ56" s="108"/>
      <c r="EOA56" s="108"/>
      <c r="EOB56" s="108"/>
      <c r="EOC56" s="108"/>
      <c r="EOD56" s="108"/>
      <c r="EOE56" s="108"/>
      <c r="EOF56" s="108"/>
      <c r="EOG56" s="108"/>
      <c r="EOH56" s="108"/>
      <c r="EOI56" s="108"/>
      <c r="EOJ56" s="108"/>
      <c r="EOK56" s="108"/>
      <c r="EOL56" s="108"/>
      <c r="EOM56" s="108"/>
      <c r="EON56" s="108"/>
      <c r="EOO56" s="108"/>
      <c r="EOP56" s="108"/>
      <c r="EOQ56" s="108"/>
      <c r="EOR56" s="108"/>
      <c r="EOS56" s="108"/>
      <c r="EOT56" s="108"/>
      <c r="EOU56" s="108"/>
      <c r="EOV56" s="108"/>
      <c r="EOW56" s="108"/>
      <c r="EOX56" s="108"/>
      <c r="EOY56" s="108"/>
      <c r="EOZ56" s="108"/>
      <c r="EPA56" s="108"/>
      <c r="EPB56" s="108"/>
      <c r="EPC56" s="108"/>
      <c r="EPD56" s="108"/>
      <c r="EPE56" s="108"/>
      <c r="EPF56" s="108"/>
      <c r="EPG56" s="108"/>
      <c r="EPH56" s="108"/>
      <c r="EPI56" s="108"/>
      <c r="EPJ56" s="108"/>
      <c r="EPK56" s="108"/>
      <c r="EPL56" s="108"/>
      <c r="EPM56" s="108"/>
      <c r="EPN56" s="108"/>
      <c r="EPO56" s="108"/>
      <c r="EPP56" s="108"/>
      <c r="EPQ56" s="108"/>
      <c r="EPR56" s="108"/>
      <c r="EPS56" s="108"/>
      <c r="EPT56" s="108"/>
      <c r="EPU56" s="108"/>
      <c r="EPV56" s="108"/>
      <c r="EPW56" s="108"/>
      <c r="EPX56" s="108"/>
      <c r="EPY56" s="108"/>
      <c r="EPZ56" s="108"/>
      <c r="EQA56" s="108"/>
      <c r="EQB56" s="108"/>
      <c r="EQC56" s="108"/>
      <c r="EQD56" s="108"/>
      <c r="EQE56" s="108"/>
      <c r="EQF56" s="108"/>
      <c r="EQG56" s="108"/>
      <c r="EQH56" s="108"/>
      <c r="EQI56" s="108"/>
      <c r="EQJ56" s="108"/>
      <c r="EQK56" s="108"/>
      <c r="EQL56" s="108"/>
      <c r="EQM56" s="108"/>
      <c r="EQN56" s="108"/>
      <c r="EQO56" s="108"/>
      <c r="EQP56" s="108"/>
      <c r="EQQ56" s="108"/>
      <c r="EQR56" s="108"/>
      <c r="EQS56" s="108"/>
      <c r="EQT56" s="108"/>
      <c r="EQU56" s="108"/>
      <c r="EQV56" s="108"/>
      <c r="EQW56" s="108"/>
      <c r="EQX56" s="108"/>
      <c r="EQY56" s="108"/>
      <c r="EQZ56" s="108"/>
      <c r="ERA56" s="108"/>
      <c r="ERB56" s="108"/>
      <c r="ERC56" s="108"/>
      <c r="ERD56" s="108"/>
      <c r="ERE56" s="108"/>
      <c r="ERF56" s="108"/>
      <c r="ERG56" s="108"/>
      <c r="ERH56" s="108"/>
      <c r="ERI56" s="108"/>
      <c r="ERJ56" s="108"/>
      <c r="ERK56" s="108"/>
      <c r="ERL56" s="108"/>
      <c r="ERM56" s="108"/>
      <c r="ERN56" s="108"/>
      <c r="ERO56" s="108"/>
      <c r="ERP56" s="108"/>
      <c r="ERQ56" s="108"/>
      <c r="ERR56" s="108"/>
      <c r="ERS56" s="108"/>
      <c r="ERT56" s="108"/>
      <c r="ERU56" s="108"/>
      <c r="ERV56" s="108"/>
      <c r="ERW56" s="108"/>
      <c r="ERX56" s="108"/>
      <c r="ERY56" s="108"/>
      <c r="ERZ56" s="108"/>
      <c r="ESA56" s="108"/>
      <c r="ESB56" s="108"/>
      <c r="ESC56" s="108"/>
      <c r="ESD56" s="108"/>
      <c r="ESE56" s="108"/>
      <c r="ESF56" s="108"/>
      <c r="ESG56" s="108"/>
      <c r="ESH56" s="108"/>
      <c r="ESI56" s="108"/>
      <c r="ESJ56" s="108"/>
      <c r="ESK56" s="108"/>
      <c r="ESL56" s="108"/>
      <c r="ESM56" s="108"/>
      <c r="ESN56" s="108"/>
      <c r="ESO56" s="108"/>
      <c r="ESP56" s="108"/>
      <c r="ESQ56" s="108"/>
      <c r="ESR56" s="108"/>
      <c r="ESS56" s="108"/>
      <c r="EST56" s="108"/>
      <c r="ESU56" s="108"/>
      <c r="ESV56" s="108"/>
      <c r="ESW56" s="108"/>
      <c r="ESX56" s="108"/>
      <c r="ESY56" s="108"/>
      <c r="ESZ56" s="108"/>
      <c r="ETA56" s="108"/>
      <c r="ETB56" s="108"/>
      <c r="ETC56" s="108"/>
      <c r="ETD56" s="108"/>
      <c r="ETE56" s="108"/>
      <c r="ETF56" s="108"/>
      <c r="ETG56" s="108"/>
      <c r="ETH56" s="108"/>
      <c r="ETI56" s="108"/>
      <c r="ETJ56" s="108"/>
      <c r="ETK56" s="108"/>
      <c r="ETL56" s="108"/>
      <c r="ETM56" s="108"/>
      <c r="ETN56" s="108"/>
      <c r="ETO56" s="108"/>
      <c r="ETP56" s="108"/>
      <c r="ETQ56" s="108"/>
      <c r="ETR56" s="108"/>
      <c r="ETS56" s="108"/>
      <c r="ETT56" s="108"/>
      <c r="ETU56" s="108"/>
      <c r="ETV56" s="108"/>
      <c r="ETW56" s="108"/>
      <c r="ETX56" s="108"/>
      <c r="ETY56" s="108"/>
      <c r="ETZ56" s="108"/>
      <c r="EUA56" s="108"/>
      <c r="EUB56" s="108"/>
      <c r="EUC56" s="108"/>
      <c r="EUD56" s="108"/>
      <c r="EUE56" s="108"/>
      <c r="EUF56" s="108"/>
      <c r="EUG56" s="108"/>
      <c r="EUH56" s="108"/>
      <c r="EUI56" s="108"/>
      <c r="EUJ56" s="108"/>
      <c r="EUK56" s="108"/>
      <c r="EUL56" s="108"/>
      <c r="EUM56" s="108"/>
      <c r="EUN56" s="108"/>
      <c r="EUO56" s="108"/>
      <c r="EUP56" s="108"/>
      <c r="EUQ56" s="108"/>
      <c r="EUR56" s="108"/>
      <c r="EUS56" s="108"/>
      <c r="EUT56" s="108"/>
      <c r="EUU56" s="108"/>
      <c r="EUV56" s="108"/>
      <c r="EUW56" s="108"/>
      <c r="EUX56" s="108"/>
      <c r="EUY56" s="108"/>
      <c r="EUZ56" s="108"/>
      <c r="EVA56" s="108"/>
      <c r="EVB56" s="108"/>
      <c r="EVC56" s="108"/>
      <c r="EVD56" s="108"/>
      <c r="EVE56" s="108"/>
      <c r="EVF56" s="108"/>
      <c r="EVG56" s="108"/>
      <c r="EVH56" s="108"/>
      <c r="EVI56" s="108"/>
      <c r="EVJ56" s="108"/>
      <c r="EVK56" s="108"/>
      <c r="EVL56" s="108"/>
      <c r="EVM56" s="108"/>
      <c r="EVN56" s="108"/>
      <c r="EVO56" s="108"/>
      <c r="EVP56" s="108"/>
      <c r="EVQ56" s="108"/>
      <c r="EVR56" s="108"/>
      <c r="EVS56" s="108"/>
      <c r="EVT56" s="108"/>
      <c r="EVU56" s="108"/>
      <c r="EVV56" s="108"/>
      <c r="EVW56" s="108"/>
      <c r="EVX56" s="108"/>
      <c r="EVY56" s="108"/>
      <c r="EVZ56" s="108"/>
      <c r="EWA56" s="108"/>
      <c r="EWB56" s="108"/>
      <c r="EWC56" s="108"/>
      <c r="EWD56" s="108"/>
      <c r="EWE56" s="108"/>
      <c r="EWF56" s="108"/>
      <c r="EWG56" s="108"/>
      <c r="EWH56" s="108"/>
      <c r="EWI56" s="108"/>
      <c r="EWJ56" s="108"/>
      <c r="EWK56" s="108"/>
      <c r="EWL56" s="108"/>
      <c r="EWM56" s="108"/>
      <c r="EWN56" s="108"/>
      <c r="EWO56" s="108"/>
      <c r="EWP56" s="108"/>
      <c r="EWQ56" s="108"/>
      <c r="EWR56" s="108"/>
      <c r="EWS56" s="108"/>
      <c r="EWT56" s="108"/>
      <c r="EWU56" s="108"/>
      <c r="EWV56" s="108"/>
      <c r="EWW56" s="108"/>
      <c r="EWX56" s="108"/>
      <c r="EWY56" s="108"/>
      <c r="EWZ56" s="108"/>
      <c r="EXA56" s="108"/>
      <c r="EXB56" s="108"/>
      <c r="EXC56" s="108"/>
      <c r="EXD56" s="108"/>
      <c r="EXE56" s="108"/>
      <c r="EXF56" s="108"/>
      <c r="EXG56" s="108"/>
      <c r="EXH56" s="108"/>
      <c r="EXI56" s="108"/>
      <c r="EXJ56" s="108"/>
      <c r="EXK56" s="108"/>
      <c r="EXL56" s="108"/>
      <c r="EXM56" s="108"/>
      <c r="EXN56" s="108"/>
      <c r="EXO56" s="108"/>
      <c r="EXP56" s="108"/>
      <c r="EXQ56" s="108"/>
      <c r="EXR56" s="108"/>
      <c r="EXS56" s="108"/>
      <c r="EXT56" s="108"/>
      <c r="EXU56" s="108"/>
      <c r="EXV56" s="108"/>
      <c r="EXW56" s="108"/>
      <c r="EXX56" s="108"/>
      <c r="EXY56" s="108"/>
      <c r="EXZ56" s="108"/>
      <c r="EYA56" s="108"/>
      <c r="EYB56" s="108"/>
      <c r="EYC56" s="108"/>
      <c r="EYD56" s="108"/>
      <c r="EYE56" s="108"/>
      <c r="EYF56" s="108"/>
      <c r="EYG56" s="108"/>
      <c r="EYH56" s="108"/>
      <c r="EYI56" s="108"/>
      <c r="EYJ56" s="108"/>
      <c r="EYK56" s="108"/>
      <c r="EYL56" s="108"/>
      <c r="EYM56" s="108"/>
      <c r="EYN56" s="108"/>
      <c r="EYO56" s="108"/>
      <c r="EYP56" s="108"/>
      <c r="EYQ56" s="108"/>
      <c r="EYR56" s="108"/>
      <c r="EYS56" s="108"/>
      <c r="EYT56" s="108"/>
      <c r="EYU56" s="108"/>
      <c r="EYV56" s="108"/>
      <c r="EYW56" s="108"/>
      <c r="EYX56" s="108"/>
      <c r="EYY56" s="108"/>
      <c r="EYZ56" s="108"/>
      <c r="EZA56" s="108"/>
      <c r="EZB56" s="108"/>
      <c r="EZC56" s="108"/>
      <c r="EZD56" s="108"/>
      <c r="EZE56" s="108"/>
      <c r="EZF56" s="108"/>
      <c r="EZG56" s="108"/>
      <c r="EZH56" s="108"/>
      <c r="EZI56" s="108"/>
      <c r="EZJ56" s="108"/>
      <c r="EZK56" s="108"/>
      <c r="EZL56" s="108"/>
      <c r="EZM56" s="108"/>
      <c r="EZN56" s="108"/>
      <c r="EZO56" s="108"/>
      <c r="EZP56" s="108"/>
      <c r="EZQ56" s="108"/>
      <c r="EZR56" s="108"/>
      <c r="EZS56" s="108"/>
      <c r="EZT56" s="108"/>
      <c r="EZU56" s="108"/>
      <c r="EZV56" s="108"/>
      <c r="EZW56" s="108"/>
      <c r="EZX56" s="108"/>
      <c r="EZY56" s="108"/>
      <c r="EZZ56" s="108"/>
      <c r="FAA56" s="108"/>
      <c r="FAB56" s="108"/>
      <c r="FAC56" s="108"/>
      <c r="FAD56" s="108"/>
      <c r="FAE56" s="108"/>
      <c r="FAF56" s="108"/>
      <c r="FAG56" s="108"/>
      <c r="FAH56" s="108"/>
      <c r="FAI56" s="108"/>
      <c r="FAJ56" s="108"/>
      <c r="FAK56" s="108"/>
      <c r="FAL56" s="108"/>
      <c r="FAM56" s="108"/>
      <c r="FAN56" s="108"/>
      <c r="FAO56" s="108"/>
      <c r="FAP56" s="108"/>
      <c r="FAQ56" s="108"/>
      <c r="FAR56" s="108"/>
      <c r="FAS56" s="108"/>
      <c r="FAT56" s="108"/>
      <c r="FAU56" s="108"/>
      <c r="FAV56" s="108"/>
      <c r="FAW56" s="108"/>
      <c r="FAX56" s="108"/>
      <c r="FAY56" s="108"/>
      <c r="FAZ56" s="108"/>
      <c r="FBA56" s="108"/>
      <c r="FBB56" s="108"/>
      <c r="FBC56" s="108"/>
      <c r="FBD56" s="108"/>
      <c r="FBE56" s="108"/>
      <c r="FBF56" s="108"/>
      <c r="FBG56" s="108"/>
      <c r="FBH56" s="108"/>
      <c r="FBI56" s="108"/>
      <c r="FBJ56" s="108"/>
      <c r="FBK56" s="108"/>
      <c r="FBL56" s="108"/>
      <c r="FBM56" s="108"/>
      <c r="FBN56" s="108"/>
      <c r="FBO56" s="108"/>
      <c r="FBP56" s="108"/>
      <c r="FBQ56" s="108"/>
      <c r="FBR56" s="108"/>
      <c r="FBS56" s="108"/>
      <c r="FBT56" s="108"/>
      <c r="FBU56" s="108"/>
      <c r="FBV56" s="108"/>
      <c r="FBW56" s="108"/>
      <c r="FBX56" s="108"/>
      <c r="FBY56" s="108"/>
      <c r="FBZ56" s="108"/>
      <c r="FCA56" s="108"/>
      <c r="FCB56" s="108"/>
      <c r="FCC56" s="108"/>
      <c r="FCD56" s="108"/>
      <c r="FCE56" s="108"/>
      <c r="FCF56" s="108"/>
      <c r="FCG56" s="108"/>
      <c r="FCH56" s="108"/>
      <c r="FCI56" s="108"/>
      <c r="FCJ56" s="108"/>
      <c r="FCK56" s="108"/>
      <c r="FCL56" s="108"/>
      <c r="FCM56" s="108"/>
      <c r="FCN56" s="108"/>
      <c r="FCO56" s="108"/>
      <c r="FCP56" s="108"/>
      <c r="FCQ56" s="108"/>
      <c r="FCR56" s="108"/>
      <c r="FCS56" s="108"/>
      <c r="FCT56" s="108"/>
      <c r="FCU56" s="108"/>
      <c r="FCV56" s="108"/>
      <c r="FCW56" s="108"/>
      <c r="FCX56" s="108"/>
      <c r="FCY56" s="108"/>
      <c r="FCZ56" s="108"/>
      <c r="FDA56" s="108"/>
      <c r="FDB56" s="108"/>
      <c r="FDC56" s="108"/>
      <c r="FDD56" s="108"/>
      <c r="FDE56" s="108"/>
      <c r="FDF56" s="108"/>
      <c r="FDG56" s="108"/>
      <c r="FDH56" s="108"/>
      <c r="FDI56" s="108"/>
      <c r="FDJ56" s="108"/>
      <c r="FDK56" s="108"/>
      <c r="FDL56" s="108"/>
      <c r="FDM56" s="108"/>
      <c r="FDN56" s="108"/>
      <c r="FDO56" s="108"/>
      <c r="FDP56" s="108"/>
      <c r="FDQ56" s="108"/>
      <c r="FDR56" s="108"/>
      <c r="FDS56" s="108"/>
      <c r="FDT56" s="108"/>
      <c r="FDU56" s="108"/>
      <c r="FDV56" s="108"/>
      <c r="FDW56" s="108"/>
      <c r="FDX56" s="108"/>
      <c r="FDY56" s="108"/>
      <c r="FDZ56" s="108"/>
      <c r="FEA56" s="108"/>
      <c r="FEB56" s="108"/>
      <c r="FEC56" s="108"/>
      <c r="FED56" s="108"/>
      <c r="FEE56" s="108"/>
      <c r="FEF56" s="108"/>
      <c r="FEG56" s="108"/>
      <c r="FEH56" s="108"/>
      <c r="FEI56" s="108"/>
      <c r="FEJ56" s="108"/>
      <c r="FEK56" s="108"/>
      <c r="FEL56" s="108"/>
      <c r="FEM56" s="108"/>
      <c r="FEN56" s="108"/>
      <c r="FEO56" s="108"/>
      <c r="FEP56" s="108"/>
      <c r="FEQ56" s="108"/>
      <c r="FER56" s="108"/>
      <c r="FES56" s="108"/>
      <c r="FET56" s="108"/>
      <c r="FEU56" s="108"/>
      <c r="FEV56" s="108"/>
      <c r="FEW56" s="108"/>
      <c r="FEX56" s="108"/>
      <c r="FEY56" s="108"/>
      <c r="FEZ56" s="108"/>
      <c r="FFA56" s="108"/>
      <c r="FFB56" s="108"/>
      <c r="FFC56" s="108"/>
      <c r="FFD56" s="108"/>
      <c r="FFE56" s="108"/>
      <c r="FFF56" s="108"/>
      <c r="FFG56" s="108"/>
      <c r="FFH56" s="108"/>
      <c r="FFI56" s="108"/>
      <c r="FFJ56" s="108"/>
      <c r="FFK56" s="108"/>
      <c r="FFL56" s="108"/>
      <c r="FFM56" s="108"/>
      <c r="FFN56" s="108"/>
      <c r="FFO56" s="108"/>
      <c r="FFP56" s="108"/>
      <c r="FFQ56" s="108"/>
      <c r="FFR56" s="108"/>
      <c r="FFS56" s="108"/>
      <c r="FFT56" s="108"/>
      <c r="FFU56" s="108"/>
      <c r="FFV56" s="108"/>
      <c r="FFW56" s="108"/>
      <c r="FFX56" s="108"/>
      <c r="FFY56" s="108"/>
      <c r="FFZ56" s="108"/>
      <c r="FGA56" s="108"/>
      <c r="FGB56" s="108"/>
      <c r="FGC56" s="108"/>
      <c r="FGD56" s="108"/>
      <c r="FGE56" s="108"/>
      <c r="FGF56" s="108"/>
      <c r="FGG56" s="108"/>
      <c r="FGH56" s="108"/>
      <c r="FGI56" s="108"/>
      <c r="FGJ56" s="108"/>
      <c r="FGK56" s="108"/>
      <c r="FGL56" s="108"/>
      <c r="FGM56" s="108"/>
      <c r="FGN56" s="108"/>
      <c r="FGO56" s="108"/>
      <c r="FGP56" s="108"/>
      <c r="FGQ56" s="108"/>
      <c r="FGR56" s="108"/>
      <c r="FGS56" s="108"/>
      <c r="FGT56" s="108"/>
      <c r="FGU56" s="108"/>
      <c r="FGV56" s="108"/>
      <c r="FGW56" s="108"/>
      <c r="FGX56" s="108"/>
      <c r="FGY56" s="108"/>
      <c r="FGZ56" s="108"/>
      <c r="FHA56" s="108"/>
      <c r="FHB56" s="108"/>
      <c r="FHC56" s="108"/>
      <c r="FHD56" s="108"/>
      <c r="FHE56" s="108"/>
      <c r="FHF56" s="108"/>
      <c r="FHG56" s="108"/>
      <c r="FHH56" s="108"/>
      <c r="FHI56" s="108"/>
      <c r="FHJ56" s="108"/>
      <c r="FHK56" s="108"/>
      <c r="FHL56" s="108"/>
      <c r="FHM56" s="108"/>
      <c r="FHN56" s="108"/>
      <c r="FHO56" s="108"/>
      <c r="FHP56" s="108"/>
      <c r="FHQ56" s="108"/>
      <c r="FHR56" s="108"/>
      <c r="FHS56" s="108"/>
      <c r="FHT56" s="108"/>
      <c r="FHU56" s="108"/>
      <c r="FHV56" s="108"/>
      <c r="FHW56" s="108"/>
      <c r="FHX56" s="108"/>
      <c r="FHY56" s="108"/>
      <c r="FHZ56" s="108"/>
      <c r="FIA56" s="108"/>
      <c r="FIB56" s="108"/>
      <c r="FIC56" s="108"/>
      <c r="FID56" s="108"/>
      <c r="FIE56" s="108"/>
      <c r="FIF56" s="108"/>
      <c r="FIG56" s="108"/>
      <c r="FIH56" s="108"/>
      <c r="FII56" s="108"/>
      <c r="FIJ56" s="108"/>
      <c r="FIK56" s="108"/>
      <c r="FIL56" s="108"/>
      <c r="FIM56" s="108"/>
      <c r="FIN56" s="108"/>
      <c r="FIO56" s="108"/>
      <c r="FIP56" s="108"/>
      <c r="FIQ56" s="108"/>
      <c r="FIR56" s="108"/>
      <c r="FIS56" s="108"/>
      <c r="FIT56" s="108"/>
      <c r="FIU56" s="108"/>
      <c r="FIV56" s="108"/>
      <c r="FIW56" s="108"/>
      <c r="FIX56" s="108"/>
      <c r="FIY56" s="108"/>
      <c r="FIZ56" s="108"/>
      <c r="FJA56" s="108"/>
      <c r="FJB56" s="108"/>
      <c r="FJC56" s="108"/>
      <c r="FJD56" s="108"/>
      <c r="FJE56" s="108"/>
      <c r="FJF56" s="108"/>
      <c r="FJG56" s="108"/>
      <c r="FJH56" s="108"/>
      <c r="FJI56" s="108"/>
      <c r="FJJ56" s="108"/>
      <c r="FJK56" s="108"/>
      <c r="FJL56" s="108"/>
      <c r="FJM56" s="108"/>
      <c r="FJN56" s="108"/>
      <c r="FJO56" s="108"/>
      <c r="FJP56" s="108"/>
      <c r="FJQ56" s="108"/>
      <c r="FJR56" s="108"/>
      <c r="FJS56" s="108"/>
      <c r="FJT56" s="108"/>
      <c r="FJU56" s="108"/>
      <c r="FJV56" s="108"/>
      <c r="FJW56" s="108"/>
      <c r="FJX56" s="108"/>
      <c r="FJY56" s="108"/>
      <c r="FJZ56" s="108"/>
      <c r="FKA56" s="108"/>
      <c r="FKB56" s="108"/>
      <c r="FKC56" s="108"/>
      <c r="FKD56" s="108"/>
      <c r="FKE56" s="108"/>
      <c r="FKF56" s="108"/>
      <c r="FKG56" s="108"/>
      <c r="FKH56" s="108"/>
      <c r="FKI56" s="108"/>
      <c r="FKJ56" s="108"/>
      <c r="FKK56" s="108"/>
      <c r="FKL56" s="108"/>
      <c r="FKM56" s="108"/>
      <c r="FKN56" s="108"/>
      <c r="FKO56" s="108"/>
      <c r="FKP56" s="108"/>
      <c r="FKQ56" s="108"/>
      <c r="FKR56" s="108"/>
      <c r="FKS56" s="108"/>
      <c r="FKT56" s="108"/>
      <c r="FKU56" s="108"/>
      <c r="FKV56" s="108"/>
      <c r="FKW56" s="108"/>
      <c r="FKX56" s="108"/>
      <c r="FKY56" s="108"/>
      <c r="FKZ56" s="108"/>
      <c r="FLA56" s="108"/>
      <c r="FLB56" s="108"/>
      <c r="FLC56" s="108"/>
      <c r="FLD56" s="108"/>
      <c r="FLE56" s="108"/>
      <c r="FLF56" s="108"/>
      <c r="FLG56" s="108"/>
      <c r="FLH56" s="108"/>
      <c r="FLI56" s="108"/>
      <c r="FLJ56" s="108"/>
      <c r="FLK56" s="108"/>
      <c r="FLL56" s="108"/>
      <c r="FLM56" s="108"/>
      <c r="FLN56" s="108"/>
      <c r="FLO56" s="108"/>
      <c r="FLP56" s="108"/>
      <c r="FLQ56" s="108"/>
      <c r="FLR56" s="108"/>
      <c r="FLS56" s="108"/>
      <c r="FLT56" s="108"/>
      <c r="FLU56" s="108"/>
      <c r="FLV56" s="108"/>
      <c r="FLW56" s="108"/>
      <c r="FLX56" s="108"/>
      <c r="FLY56" s="108"/>
      <c r="FLZ56" s="108"/>
      <c r="FMA56" s="108"/>
      <c r="FMB56" s="108"/>
      <c r="FMC56" s="108"/>
      <c r="FMD56" s="108"/>
      <c r="FME56" s="108"/>
      <c r="FMF56" s="108"/>
      <c r="FMG56" s="108"/>
      <c r="FMH56" s="108"/>
      <c r="FMI56" s="108"/>
      <c r="FMJ56" s="108"/>
      <c r="FMK56" s="108"/>
      <c r="FML56" s="108"/>
      <c r="FMM56" s="108"/>
      <c r="FMN56" s="108"/>
      <c r="FMO56" s="108"/>
      <c r="FMP56" s="108"/>
      <c r="FMQ56" s="108"/>
      <c r="FMR56" s="108"/>
      <c r="FMS56" s="108"/>
      <c r="FMT56" s="108"/>
      <c r="FMU56" s="108"/>
      <c r="FMV56" s="108"/>
      <c r="FMW56" s="108"/>
      <c r="FMX56" s="108"/>
      <c r="FMY56" s="108"/>
      <c r="FMZ56" s="108"/>
      <c r="FNA56" s="108"/>
      <c r="FNB56" s="108"/>
      <c r="FNC56" s="108"/>
      <c r="FND56" s="108"/>
      <c r="FNE56" s="108"/>
      <c r="FNF56" s="108"/>
      <c r="FNG56" s="108"/>
      <c r="FNH56" s="108"/>
      <c r="FNI56" s="108"/>
      <c r="FNJ56" s="108"/>
      <c r="FNK56" s="108"/>
      <c r="FNL56" s="108"/>
      <c r="FNM56" s="108"/>
      <c r="FNN56" s="108"/>
      <c r="FNO56" s="108"/>
      <c r="FNP56" s="108"/>
      <c r="FNQ56" s="108"/>
      <c r="FNR56" s="108"/>
      <c r="FNS56" s="108"/>
      <c r="FNT56" s="108"/>
      <c r="FNU56" s="108"/>
      <c r="FNV56" s="108"/>
      <c r="FNW56" s="108"/>
      <c r="FNX56" s="108"/>
      <c r="FNY56" s="108"/>
      <c r="FNZ56" s="108"/>
      <c r="FOA56" s="108"/>
      <c r="FOB56" s="108"/>
      <c r="FOC56" s="108"/>
      <c r="FOD56" s="108"/>
      <c r="FOE56" s="108"/>
      <c r="FOF56" s="108"/>
      <c r="FOG56" s="108"/>
      <c r="FOH56" s="108"/>
      <c r="FOI56" s="108"/>
      <c r="FOJ56" s="108"/>
      <c r="FOK56" s="108"/>
      <c r="FOL56" s="108"/>
      <c r="FOM56" s="108"/>
      <c r="FON56" s="108"/>
      <c r="FOO56" s="108"/>
      <c r="FOP56" s="108"/>
      <c r="FOQ56" s="108"/>
      <c r="FOR56" s="108"/>
      <c r="FOS56" s="108"/>
      <c r="FOT56" s="108"/>
      <c r="FOU56" s="108"/>
      <c r="FOV56" s="108"/>
      <c r="FOW56" s="108"/>
      <c r="FOX56" s="108"/>
      <c r="FOY56" s="108"/>
      <c r="FOZ56" s="108"/>
      <c r="FPA56" s="108"/>
      <c r="FPB56" s="108"/>
      <c r="FPC56" s="108"/>
      <c r="FPD56" s="108"/>
      <c r="FPE56" s="108"/>
      <c r="FPF56" s="108"/>
      <c r="FPG56" s="108"/>
      <c r="FPH56" s="108"/>
      <c r="FPI56" s="108"/>
      <c r="FPJ56" s="108"/>
      <c r="FPK56" s="108"/>
      <c r="FPL56" s="108"/>
      <c r="FPM56" s="108"/>
      <c r="FPN56" s="108"/>
      <c r="FPO56" s="108"/>
      <c r="FPP56" s="108"/>
      <c r="FPQ56" s="108"/>
      <c r="FPR56" s="108"/>
      <c r="FPS56" s="108"/>
      <c r="FPT56" s="108"/>
      <c r="FPU56" s="108"/>
      <c r="FPV56" s="108"/>
      <c r="FPW56" s="108"/>
      <c r="FPX56" s="108"/>
      <c r="FPY56" s="108"/>
      <c r="FPZ56" s="108"/>
      <c r="FQA56" s="108"/>
      <c r="FQB56" s="108"/>
      <c r="FQC56" s="108"/>
      <c r="FQD56" s="108"/>
      <c r="FQE56" s="108"/>
      <c r="FQF56" s="108"/>
      <c r="FQG56" s="108"/>
      <c r="FQH56" s="108"/>
      <c r="FQI56" s="108"/>
      <c r="FQJ56" s="108"/>
      <c r="FQK56" s="108"/>
      <c r="FQL56" s="108"/>
      <c r="FQM56" s="108"/>
      <c r="FQN56" s="108"/>
      <c r="FQO56" s="108"/>
      <c r="FQP56" s="108"/>
      <c r="FQQ56" s="108"/>
      <c r="FQR56" s="108"/>
      <c r="FQS56" s="108"/>
      <c r="FQT56" s="108"/>
      <c r="FQU56" s="108"/>
      <c r="FQV56" s="108"/>
      <c r="FQW56" s="108"/>
      <c r="FQX56" s="108"/>
      <c r="FQY56" s="108"/>
      <c r="FQZ56" s="108"/>
      <c r="FRA56" s="108"/>
      <c r="FRB56" s="108"/>
      <c r="FRC56" s="108"/>
      <c r="FRD56" s="108"/>
      <c r="FRE56" s="108"/>
      <c r="FRF56" s="108"/>
      <c r="FRG56" s="108"/>
      <c r="FRH56" s="108"/>
      <c r="FRI56" s="108"/>
      <c r="FRJ56" s="108"/>
      <c r="FRK56" s="108"/>
      <c r="FRL56" s="108"/>
      <c r="FRM56" s="108"/>
      <c r="FRN56" s="108"/>
      <c r="FRO56" s="108"/>
      <c r="FRP56" s="108"/>
      <c r="FRQ56" s="108"/>
      <c r="FRR56" s="108"/>
      <c r="FRS56" s="108"/>
      <c r="FRT56" s="108"/>
      <c r="FRU56" s="108"/>
      <c r="FRV56" s="108"/>
      <c r="FRW56" s="108"/>
      <c r="FRX56" s="108"/>
      <c r="FRY56" s="108"/>
      <c r="FRZ56" s="108"/>
      <c r="FSA56" s="108"/>
      <c r="FSB56" s="108"/>
      <c r="FSC56" s="108"/>
      <c r="FSD56" s="108"/>
      <c r="FSE56" s="108"/>
      <c r="FSF56" s="108"/>
      <c r="FSG56" s="108"/>
      <c r="FSH56" s="108"/>
      <c r="FSI56" s="108"/>
      <c r="FSJ56" s="108"/>
      <c r="FSK56" s="108"/>
      <c r="FSL56" s="108"/>
      <c r="FSM56" s="108"/>
      <c r="FSN56" s="108"/>
      <c r="FSO56" s="108"/>
      <c r="FSP56" s="108"/>
      <c r="FSQ56" s="108"/>
      <c r="FSR56" s="108"/>
      <c r="FSS56" s="108"/>
      <c r="FST56" s="108"/>
      <c r="FSU56" s="108"/>
      <c r="FSV56" s="108"/>
      <c r="FSW56" s="108"/>
      <c r="FSX56" s="108"/>
      <c r="FSY56" s="108"/>
      <c r="FSZ56" s="108"/>
      <c r="FTA56" s="108"/>
      <c r="FTB56" s="108"/>
      <c r="FTC56" s="108"/>
      <c r="FTD56" s="108"/>
      <c r="FTE56" s="108"/>
      <c r="FTF56" s="108"/>
      <c r="FTG56" s="108"/>
      <c r="FTH56" s="108"/>
      <c r="FTI56" s="108"/>
      <c r="FTJ56" s="108"/>
      <c r="FTK56" s="108"/>
      <c r="FTL56" s="108"/>
      <c r="FTM56" s="108"/>
      <c r="FTN56" s="108"/>
      <c r="FTO56" s="108"/>
      <c r="FTP56" s="108"/>
      <c r="FTQ56" s="108"/>
      <c r="FTR56" s="108"/>
      <c r="FTS56" s="108"/>
      <c r="FTT56" s="108"/>
      <c r="FTU56" s="108"/>
      <c r="FTV56" s="108"/>
      <c r="FTW56" s="108"/>
      <c r="FTX56" s="108"/>
      <c r="FTY56" s="108"/>
      <c r="FTZ56" s="108"/>
      <c r="FUA56" s="108"/>
      <c r="FUB56" s="108"/>
      <c r="FUC56" s="108"/>
      <c r="FUD56" s="108"/>
      <c r="FUE56" s="108"/>
      <c r="FUF56" s="108"/>
      <c r="FUG56" s="108"/>
      <c r="FUH56" s="108"/>
      <c r="FUI56" s="108"/>
      <c r="FUJ56" s="108"/>
      <c r="FUK56" s="108"/>
      <c r="FUL56" s="108"/>
      <c r="FUM56" s="108"/>
      <c r="FUN56" s="108"/>
      <c r="FUO56" s="108"/>
      <c r="FUP56" s="108"/>
      <c r="FUQ56" s="108"/>
      <c r="FUR56" s="108"/>
      <c r="FUS56" s="108"/>
      <c r="FUT56" s="108"/>
      <c r="FUU56" s="108"/>
      <c r="FUV56" s="108"/>
      <c r="FUW56" s="108"/>
      <c r="FUX56" s="108"/>
      <c r="FUY56" s="108"/>
      <c r="FUZ56" s="108"/>
      <c r="FVA56" s="108"/>
      <c r="FVB56" s="108"/>
      <c r="FVC56" s="108"/>
      <c r="FVD56" s="108"/>
      <c r="FVE56" s="108"/>
      <c r="FVF56" s="108"/>
      <c r="FVG56" s="108"/>
      <c r="FVH56" s="108"/>
      <c r="FVI56" s="108"/>
      <c r="FVJ56" s="108"/>
      <c r="FVK56" s="108"/>
      <c r="FVL56" s="108"/>
      <c r="FVM56" s="108"/>
      <c r="FVN56" s="108"/>
      <c r="FVO56" s="108"/>
      <c r="FVP56" s="108"/>
      <c r="FVQ56" s="108"/>
      <c r="FVR56" s="108"/>
      <c r="FVS56" s="108"/>
      <c r="FVT56" s="108"/>
      <c r="FVU56" s="108"/>
      <c r="FVV56" s="108"/>
      <c r="FVW56" s="108"/>
      <c r="FVX56" s="108"/>
      <c r="FVY56" s="108"/>
      <c r="FVZ56" s="108"/>
      <c r="FWA56" s="108"/>
      <c r="FWB56" s="108"/>
      <c r="FWC56" s="108"/>
      <c r="FWD56" s="108"/>
      <c r="FWE56" s="108"/>
      <c r="FWF56" s="108"/>
      <c r="FWG56" s="108"/>
      <c r="FWH56" s="108"/>
      <c r="FWI56" s="108"/>
      <c r="FWJ56" s="108"/>
      <c r="FWK56" s="108"/>
      <c r="FWL56" s="108"/>
      <c r="FWM56" s="108"/>
      <c r="FWN56" s="108"/>
      <c r="FWO56" s="108"/>
      <c r="FWP56" s="108"/>
      <c r="FWQ56" s="108"/>
      <c r="FWR56" s="108"/>
      <c r="FWS56" s="108"/>
      <c r="FWT56" s="108"/>
      <c r="FWU56" s="108"/>
      <c r="FWV56" s="108"/>
      <c r="FWW56" s="108"/>
      <c r="FWX56" s="108"/>
      <c r="FWY56" s="108"/>
      <c r="FWZ56" s="108"/>
      <c r="FXA56" s="108"/>
      <c r="FXB56" s="108"/>
      <c r="FXC56" s="108"/>
      <c r="FXD56" s="108"/>
      <c r="FXE56" s="108"/>
      <c r="FXF56" s="108"/>
      <c r="FXG56" s="108"/>
      <c r="FXH56" s="108"/>
      <c r="FXI56" s="108"/>
      <c r="FXJ56" s="108"/>
      <c r="FXK56" s="108"/>
      <c r="FXL56" s="108"/>
      <c r="FXM56" s="108"/>
      <c r="FXN56" s="108"/>
      <c r="FXO56" s="108"/>
      <c r="FXP56" s="108"/>
      <c r="FXQ56" s="108"/>
      <c r="FXR56" s="108"/>
      <c r="FXS56" s="108"/>
      <c r="FXT56" s="108"/>
      <c r="FXU56" s="108"/>
      <c r="FXV56" s="108"/>
      <c r="FXW56" s="108"/>
      <c r="FXX56" s="108"/>
      <c r="FXY56" s="108"/>
      <c r="FXZ56" s="108"/>
      <c r="FYA56" s="108"/>
      <c r="FYB56" s="108"/>
      <c r="FYC56" s="108"/>
      <c r="FYD56" s="108"/>
      <c r="FYE56" s="108"/>
      <c r="FYF56" s="108"/>
      <c r="FYG56" s="108"/>
      <c r="FYH56" s="108"/>
      <c r="FYI56" s="108"/>
      <c r="FYJ56" s="108"/>
      <c r="FYK56" s="108"/>
      <c r="FYL56" s="108"/>
      <c r="FYM56" s="108"/>
      <c r="FYN56" s="108"/>
      <c r="FYO56" s="108"/>
      <c r="FYP56" s="108"/>
      <c r="FYQ56" s="108"/>
      <c r="FYR56" s="108"/>
      <c r="FYS56" s="108"/>
      <c r="FYT56" s="108"/>
      <c r="FYU56" s="108"/>
      <c r="FYV56" s="108"/>
      <c r="FYW56" s="108"/>
      <c r="FYX56" s="108"/>
      <c r="FYY56" s="108"/>
      <c r="FYZ56" s="108"/>
      <c r="FZA56" s="108"/>
      <c r="FZB56" s="108"/>
      <c r="FZC56" s="108"/>
      <c r="FZD56" s="108"/>
      <c r="FZE56" s="108"/>
      <c r="FZF56" s="108"/>
      <c r="FZG56" s="108"/>
      <c r="FZH56" s="108"/>
      <c r="FZI56" s="108"/>
      <c r="FZJ56" s="108"/>
      <c r="FZK56" s="108"/>
      <c r="FZL56" s="108"/>
      <c r="FZM56" s="108"/>
      <c r="FZN56" s="108"/>
      <c r="FZO56" s="108"/>
      <c r="FZP56" s="108"/>
      <c r="FZQ56" s="108"/>
      <c r="FZR56" s="108"/>
      <c r="FZS56" s="108"/>
      <c r="FZT56" s="108"/>
      <c r="FZU56" s="108"/>
      <c r="FZV56" s="108"/>
      <c r="FZW56" s="108"/>
      <c r="FZX56" s="108"/>
      <c r="FZY56" s="108"/>
      <c r="FZZ56" s="108"/>
      <c r="GAA56" s="108"/>
      <c r="GAB56" s="108"/>
      <c r="GAC56" s="108"/>
      <c r="GAD56" s="108"/>
      <c r="GAE56" s="108"/>
      <c r="GAF56" s="108"/>
      <c r="GAG56" s="108"/>
      <c r="GAH56" s="108"/>
      <c r="GAI56" s="108"/>
      <c r="GAJ56" s="108"/>
      <c r="GAK56" s="108"/>
      <c r="GAL56" s="108"/>
      <c r="GAM56" s="108"/>
      <c r="GAN56" s="108"/>
      <c r="GAO56" s="108"/>
      <c r="GAP56" s="108"/>
      <c r="GAQ56" s="108"/>
      <c r="GAR56" s="108"/>
      <c r="GAS56" s="108"/>
      <c r="GAT56" s="108"/>
      <c r="GAU56" s="108"/>
      <c r="GAV56" s="108"/>
      <c r="GAW56" s="108"/>
      <c r="GAX56" s="108"/>
      <c r="GAY56" s="108"/>
      <c r="GAZ56" s="108"/>
      <c r="GBA56" s="108"/>
      <c r="GBB56" s="108"/>
      <c r="GBC56" s="108"/>
      <c r="GBD56" s="108"/>
      <c r="GBE56" s="108"/>
      <c r="GBF56" s="108"/>
      <c r="GBG56" s="108"/>
      <c r="GBH56" s="108"/>
      <c r="GBI56" s="108"/>
      <c r="GBJ56" s="108"/>
      <c r="GBK56" s="108"/>
      <c r="GBL56" s="108"/>
      <c r="GBM56" s="108"/>
      <c r="GBN56" s="108"/>
      <c r="GBO56" s="108"/>
      <c r="GBP56" s="108"/>
      <c r="GBQ56" s="108"/>
      <c r="GBR56" s="108"/>
      <c r="GBS56" s="108"/>
      <c r="GBT56" s="108"/>
      <c r="GBU56" s="108"/>
      <c r="GBV56" s="108"/>
      <c r="GBW56" s="108"/>
      <c r="GBX56" s="108"/>
      <c r="GBY56" s="108"/>
      <c r="GBZ56" s="108"/>
      <c r="GCA56" s="108"/>
      <c r="GCB56" s="108"/>
      <c r="GCC56" s="108"/>
      <c r="GCD56" s="108"/>
      <c r="GCE56" s="108"/>
      <c r="GCF56" s="108"/>
      <c r="GCG56" s="108"/>
      <c r="GCH56" s="108"/>
      <c r="GCI56" s="108"/>
      <c r="GCJ56" s="108"/>
      <c r="GCK56" s="108"/>
      <c r="GCL56" s="108"/>
      <c r="GCM56" s="108"/>
      <c r="GCN56" s="108"/>
      <c r="GCO56" s="108"/>
      <c r="GCP56" s="108"/>
      <c r="GCQ56" s="108"/>
      <c r="GCR56" s="108"/>
      <c r="GCS56" s="108"/>
      <c r="GCT56" s="108"/>
      <c r="GCU56" s="108"/>
      <c r="GCV56" s="108"/>
      <c r="GCW56" s="108"/>
      <c r="GCX56" s="108"/>
      <c r="GCY56" s="108"/>
      <c r="GCZ56" s="108"/>
      <c r="GDA56" s="108"/>
      <c r="GDB56" s="108"/>
      <c r="GDC56" s="108"/>
      <c r="GDD56" s="108"/>
      <c r="GDE56" s="108"/>
      <c r="GDF56" s="108"/>
      <c r="GDG56" s="108"/>
      <c r="GDH56" s="108"/>
      <c r="GDI56" s="108"/>
      <c r="GDJ56" s="108"/>
      <c r="GDK56" s="108"/>
      <c r="GDL56" s="108"/>
      <c r="GDM56" s="108"/>
      <c r="GDN56" s="108"/>
      <c r="GDO56" s="108"/>
      <c r="GDP56" s="108"/>
      <c r="GDQ56" s="108"/>
      <c r="GDR56" s="108"/>
      <c r="GDS56" s="108"/>
      <c r="GDT56" s="108"/>
      <c r="GDU56" s="108"/>
      <c r="GDV56" s="108"/>
      <c r="GDW56" s="108"/>
      <c r="GDX56" s="108"/>
      <c r="GDY56" s="108"/>
      <c r="GDZ56" s="108"/>
      <c r="GEA56" s="108"/>
      <c r="GEB56" s="108"/>
      <c r="GEC56" s="108"/>
      <c r="GED56" s="108"/>
      <c r="GEE56" s="108"/>
      <c r="GEF56" s="108"/>
      <c r="GEG56" s="108"/>
      <c r="GEH56" s="108"/>
      <c r="GEI56" s="108"/>
      <c r="GEJ56" s="108"/>
      <c r="GEK56" s="108"/>
      <c r="GEL56" s="108"/>
      <c r="GEM56" s="108"/>
      <c r="GEN56" s="108"/>
      <c r="GEO56" s="108"/>
      <c r="GEP56" s="108"/>
      <c r="GEQ56" s="108"/>
      <c r="GER56" s="108"/>
      <c r="GES56" s="108"/>
      <c r="GET56" s="108"/>
      <c r="GEU56" s="108"/>
      <c r="GEV56" s="108"/>
      <c r="GEW56" s="108"/>
      <c r="GEX56" s="108"/>
      <c r="GEY56" s="108"/>
      <c r="GEZ56" s="108"/>
      <c r="GFA56" s="108"/>
      <c r="GFB56" s="108"/>
      <c r="GFC56" s="108"/>
      <c r="GFD56" s="108"/>
      <c r="GFE56" s="108"/>
      <c r="GFF56" s="108"/>
      <c r="GFG56" s="108"/>
      <c r="GFH56" s="108"/>
      <c r="GFI56" s="108"/>
      <c r="GFJ56" s="108"/>
      <c r="GFK56" s="108"/>
      <c r="GFL56" s="108"/>
      <c r="GFM56" s="108"/>
      <c r="GFN56" s="108"/>
      <c r="GFO56" s="108"/>
      <c r="GFP56" s="108"/>
      <c r="GFQ56" s="108"/>
      <c r="GFR56" s="108"/>
      <c r="GFS56" s="108"/>
      <c r="GFT56" s="108"/>
      <c r="GFU56" s="108"/>
      <c r="GFV56" s="108"/>
      <c r="GFW56" s="108"/>
      <c r="GFX56" s="108"/>
      <c r="GFY56" s="108"/>
      <c r="GFZ56" s="108"/>
      <c r="GGA56" s="108"/>
      <c r="GGB56" s="108"/>
      <c r="GGC56" s="108"/>
      <c r="GGD56" s="108"/>
      <c r="GGE56" s="108"/>
      <c r="GGF56" s="108"/>
      <c r="GGG56" s="108"/>
      <c r="GGH56" s="108"/>
      <c r="GGI56" s="108"/>
      <c r="GGJ56" s="108"/>
      <c r="GGK56" s="108"/>
      <c r="GGL56" s="108"/>
      <c r="GGM56" s="108"/>
      <c r="GGN56" s="108"/>
      <c r="GGO56" s="108"/>
      <c r="GGP56" s="108"/>
      <c r="GGQ56" s="108"/>
      <c r="GGR56" s="108"/>
      <c r="GGS56" s="108"/>
      <c r="GGT56" s="108"/>
      <c r="GGU56" s="108"/>
      <c r="GGV56" s="108"/>
      <c r="GGW56" s="108"/>
      <c r="GGX56" s="108"/>
      <c r="GGY56" s="108"/>
      <c r="GGZ56" s="108"/>
      <c r="GHA56" s="108"/>
      <c r="GHB56" s="108"/>
      <c r="GHC56" s="108"/>
      <c r="GHD56" s="108"/>
      <c r="GHE56" s="108"/>
      <c r="GHF56" s="108"/>
      <c r="GHG56" s="108"/>
      <c r="GHH56" s="108"/>
      <c r="GHI56" s="108"/>
      <c r="GHJ56" s="108"/>
      <c r="GHK56" s="108"/>
      <c r="GHL56" s="108"/>
      <c r="GHM56" s="108"/>
      <c r="GHN56" s="108"/>
      <c r="GHO56" s="108"/>
      <c r="GHP56" s="108"/>
      <c r="GHQ56" s="108"/>
      <c r="GHR56" s="108"/>
      <c r="GHS56" s="108"/>
      <c r="GHT56" s="108"/>
      <c r="GHU56" s="108"/>
      <c r="GHV56" s="108"/>
      <c r="GHW56" s="108"/>
      <c r="GHX56" s="108"/>
      <c r="GHY56" s="108"/>
      <c r="GHZ56" s="108"/>
      <c r="GIA56" s="108"/>
      <c r="GIB56" s="108"/>
      <c r="GIC56" s="108"/>
      <c r="GID56" s="108"/>
      <c r="GIE56" s="108"/>
      <c r="GIF56" s="108"/>
      <c r="GIG56" s="108"/>
      <c r="GIH56" s="108"/>
      <c r="GII56" s="108"/>
      <c r="GIJ56" s="108"/>
      <c r="GIK56" s="108"/>
      <c r="GIL56" s="108"/>
      <c r="GIM56" s="108"/>
      <c r="GIN56" s="108"/>
      <c r="GIO56" s="108"/>
      <c r="GIP56" s="108"/>
      <c r="GIQ56" s="108"/>
      <c r="GIR56" s="108"/>
      <c r="GIS56" s="108"/>
      <c r="GIT56" s="108"/>
      <c r="GIU56" s="108"/>
      <c r="GIV56" s="108"/>
      <c r="GIW56" s="108"/>
      <c r="GIX56" s="108"/>
      <c r="GIY56" s="108"/>
      <c r="GIZ56" s="108"/>
      <c r="GJA56" s="108"/>
      <c r="GJB56" s="108"/>
      <c r="GJC56" s="108"/>
      <c r="GJD56" s="108"/>
      <c r="GJE56" s="108"/>
      <c r="GJF56" s="108"/>
      <c r="GJG56" s="108"/>
      <c r="GJH56" s="108"/>
      <c r="GJI56" s="108"/>
      <c r="GJJ56" s="108"/>
      <c r="GJK56" s="108"/>
      <c r="GJL56" s="108"/>
      <c r="GJM56" s="108"/>
      <c r="GJN56" s="108"/>
      <c r="GJO56" s="108"/>
      <c r="GJP56" s="108"/>
      <c r="GJQ56" s="108"/>
      <c r="GJR56" s="108"/>
      <c r="GJS56" s="108"/>
      <c r="GJT56" s="108"/>
      <c r="GJU56" s="108"/>
      <c r="GJV56" s="108"/>
      <c r="GJW56" s="108"/>
      <c r="GJX56" s="108"/>
      <c r="GJY56" s="108"/>
      <c r="GJZ56" s="108"/>
      <c r="GKA56" s="108"/>
      <c r="GKB56" s="108"/>
      <c r="GKC56" s="108"/>
      <c r="GKD56" s="108"/>
      <c r="GKE56" s="108"/>
      <c r="GKF56" s="108"/>
      <c r="GKG56" s="108"/>
      <c r="GKH56" s="108"/>
      <c r="GKI56" s="108"/>
      <c r="GKJ56" s="108"/>
      <c r="GKK56" s="108"/>
      <c r="GKL56" s="108"/>
      <c r="GKM56" s="108"/>
      <c r="GKN56" s="108"/>
      <c r="GKO56" s="108"/>
      <c r="GKP56" s="108"/>
      <c r="GKQ56" s="108"/>
      <c r="GKR56" s="108"/>
      <c r="GKS56" s="108"/>
      <c r="GKT56" s="108"/>
      <c r="GKU56" s="108"/>
      <c r="GKV56" s="108"/>
      <c r="GKW56" s="108"/>
      <c r="GKX56" s="108"/>
      <c r="GKY56" s="108"/>
      <c r="GKZ56" s="108"/>
      <c r="GLA56" s="108"/>
      <c r="GLB56" s="108"/>
      <c r="GLC56" s="108"/>
      <c r="GLD56" s="108"/>
      <c r="GLE56" s="108"/>
      <c r="GLF56" s="108"/>
      <c r="GLG56" s="108"/>
      <c r="GLH56" s="108"/>
      <c r="GLI56" s="108"/>
      <c r="GLJ56" s="108"/>
      <c r="GLK56" s="108"/>
      <c r="GLL56" s="108"/>
      <c r="GLM56" s="108"/>
      <c r="GLN56" s="108"/>
      <c r="GLO56" s="108"/>
      <c r="GLP56" s="108"/>
      <c r="GLQ56" s="108"/>
      <c r="GLR56" s="108"/>
      <c r="GLS56" s="108"/>
      <c r="GLT56" s="108"/>
      <c r="GLU56" s="108"/>
      <c r="GLV56" s="108"/>
      <c r="GLW56" s="108"/>
      <c r="GLX56" s="108"/>
      <c r="GLY56" s="108"/>
      <c r="GLZ56" s="108"/>
      <c r="GMA56" s="108"/>
      <c r="GMB56" s="108"/>
      <c r="GMC56" s="108"/>
      <c r="GMD56" s="108"/>
      <c r="GME56" s="108"/>
      <c r="GMF56" s="108"/>
      <c r="GMG56" s="108"/>
      <c r="GMH56" s="108"/>
      <c r="GMI56" s="108"/>
      <c r="GMJ56" s="108"/>
      <c r="GMK56" s="108"/>
      <c r="GML56" s="108"/>
      <c r="GMM56" s="108"/>
      <c r="GMN56" s="108"/>
      <c r="GMO56" s="108"/>
      <c r="GMP56" s="108"/>
      <c r="GMQ56" s="108"/>
      <c r="GMR56" s="108"/>
      <c r="GMS56" s="108"/>
      <c r="GMT56" s="108"/>
      <c r="GMU56" s="108"/>
      <c r="GMV56" s="108"/>
      <c r="GMW56" s="108"/>
      <c r="GMX56" s="108"/>
      <c r="GMY56" s="108"/>
      <c r="GMZ56" s="108"/>
      <c r="GNA56" s="108"/>
      <c r="GNB56" s="108"/>
      <c r="GNC56" s="108"/>
      <c r="GND56" s="108"/>
      <c r="GNE56" s="108"/>
      <c r="GNF56" s="108"/>
      <c r="GNG56" s="108"/>
      <c r="GNH56" s="108"/>
      <c r="GNI56" s="108"/>
      <c r="GNJ56" s="108"/>
      <c r="GNK56" s="108"/>
      <c r="GNL56" s="108"/>
      <c r="GNM56" s="108"/>
      <c r="GNN56" s="108"/>
      <c r="GNO56" s="108"/>
      <c r="GNP56" s="108"/>
      <c r="GNQ56" s="108"/>
      <c r="GNR56" s="108"/>
      <c r="GNS56" s="108"/>
      <c r="GNT56" s="108"/>
      <c r="GNU56" s="108"/>
      <c r="GNV56" s="108"/>
      <c r="GNW56" s="108"/>
      <c r="GNX56" s="108"/>
      <c r="GNY56" s="108"/>
      <c r="GNZ56" s="108"/>
      <c r="GOA56" s="108"/>
      <c r="GOB56" s="108"/>
      <c r="GOC56" s="108"/>
      <c r="GOD56" s="108"/>
      <c r="GOE56" s="108"/>
      <c r="GOF56" s="108"/>
      <c r="GOG56" s="108"/>
      <c r="GOH56" s="108"/>
      <c r="GOI56" s="108"/>
      <c r="GOJ56" s="108"/>
      <c r="GOK56" s="108"/>
      <c r="GOL56" s="108"/>
      <c r="GOM56" s="108"/>
      <c r="GON56" s="108"/>
      <c r="GOO56" s="108"/>
      <c r="GOP56" s="108"/>
      <c r="GOQ56" s="108"/>
      <c r="GOR56" s="108"/>
      <c r="GOS56" s="108"/>
      <c r="GOT56" s="108"/>
      <c r="GOU56" s="108"/>
      <c r="GOV56" s="108"/>
      <c r="GOW56" s="108"/>
      <c r="GOX56" s="108"/>
      <c r="GOY56" s="108"/>
      <c r="GOZ56" s="108"/>
      <c r="GPA56" s="108"/>
      <c r="GPB56" s="108"/>
      <c r="GPC56" s="108"/>
      <c r="GPD56" s="108"/>
      <c r="GPE56" s="108"/>
      <c r="GPF56" s="108"/>
      <c r="GPG56" s="108"/>
      <c r="GPH56" s="108"/>
      <c r="GPI56" s="108"/>
      <c r="GPJ56" s="108"/>
      <c r="GPK56" s="108"/>
      <c r="GPL56" s="108"/>
      <c r="GPM56" s="108"/>
      <c r="GPN56" s="108"/>
      <c r="GPO56" s="108"/>
      <c r="GPP56" s="108"/>
      <c r="GPQ56" s="108"/>
      <c r="GPR56" s="108"/>
      <c r="GPS56" s="108"/>
      <c r="GPT56" s="108"/>
      <c r="GPU56" s="108"/>
      <c r="GPV56" s="108"/>
      <c r="GPW56" s="108"/>
      <c r="GPX56" s="108"/>
      <c r="GPY56" s="108"/>
      <c r="GPZ56" s="108"/>
      <c r="GQA56" s="108"/>
      <c r="GQB56" s="108"/>
      <c r="GQC56" s="108"/>
      <c r="GQD56" s="108"/>
      <c r="GQE56" s="108"/>
      <c r="GQF56" s="108"/>
      <c r="GQG56" s="108"/>
      <c r="GQH56" s="108"/>
      <c r="GQI56" s="108"/>
      <c r="GQJ56" s="108"/>
      <c r="GQK56" s="108"/>
      <c r="GQL56" s="108"/>
      <c r="GQM56" s="108"/>
      <c r="GQN56" s="108"/>
      <c r="GQO56" s="108"/>
      <c r="GQP56" s="108"/>
      <c r="GQQ56" s="108"/>
      <c r="GQR56" s="108"/>
      <c r="GQS56" s="108"/>
      <c r="GQT56" s="108"/>
      <c r="GQU56" s="108"/>
      <c r="GQV56" s="108"/>
      <c r="GQW56" s="108"/>
      <c r="GQX56" s="108"/>
      <c r="GQY56" s="108"/>
      <c r="GQZ56" s="108"/>
      <c r="GRA56" s="108"/>
      <c r="GRB56" s="108"/>
      <c r="GRC56" s="108"/>
      <c r="GRD56" s="108"/>
      <c r="GRE56" s="108"/>
      <c r="GRF56" s="108"/>
      <c r="GRG56" s="108"/>
      <c r="GRH56" s="108"/>
      <c r="GRI56" s="108"/>
      <c r="GRJ56" s="108"/>
      <c r="GRK56" s="108"/>
      <c r="GRL56" s="108"/>
      <c r="GRM56" s="108"/>
      <c r="GRN56" s="108"/>
      <c r="GRO56" s="108"/>
      <c r="GRP56" s="108"/>
      <c r="GRQ56" s="108"/>
      <c r="GRR56" s="108"/>
      <c r="GRS56" s="108"/>
      <c r="GRT56" s="108"/>
      <c r="GRU56" s="108"/>
      <c r="GRV56" s="108"/>
      <c r="GRW56" s="108"/>
      <c r="GRX56" s="108"/>
      <c r="GRY56" s="108"/>
      <c r="GRZ56" s="108"/>
      <c r="GSA56" s="108"/>
      <c r="GSB56" s="108"/>
      <c r="GSC56" s="108"/>
      <c r="GSD56" s="108"/>
      <c r="GSE56" s="108"/>
      <c r="GSF56" s="108"/>
      <c r="GSG56" s="108"/>
      <c r="GSH56" s="108"/>
      <c r="GSI56" s="108"/>
      <c r="GSJ56" s="108"/>
      <c r="GSK56" s="108"/>
      <c r="GSL56" s="108"/>
      <c r="GSM56" s="108"/>
      <c r="GSN56" s="108"/>
      <c r="GSO56" s="108"/>
      <c r="GSP56" s="108"/>
      <c r="GSQ56" s="108"/>
      <c r="GSR56" s="108"/>
      <c r="GSS56" s="108"/>
      <c r="GST56" s="108"/>
      <c r="GSU56" s="108"/>
      <c r="GSV56" s="108"/>
      <c r="GSW56" s="108"/>
      <c r="GSX56" s="108"/>
      <c r="GSY56" s="108"/>
      <c r="GSZ56" s="108"/>
      <c r="GTA56" s="108"/>
      <c r="GTB56" s="108"/>
      <c r="GTC56" s="108"/>
      <c r="GTD56" s="108"/>
      <c r="GTE56" s="108"/>
      <c r="GTF56" s="108"/>
      <c r="GTG56" s="108"/>
      <c r="GTH56" s="108"/>
      <c r="GTI56" s="108"/>
      <c r="GTJ56" s="108"/>
      <c r="GTK56" s="108"/>
      <c r="GTL56" s="108"/>
      <c r="GTM56" s="108"/>
      <c r="GTN56" s="108"/>
      <c r="GTO56" s="108"/>
      <c r="GTP56" s="108"/>
      <c r="GTQ56" s="108"/>
      <c r="GTR56" s="108"/>
      <c r="GTS56" s="108"/>
      <c r="GTT56" s="108"/>
      <c r="GTU56" s="108"/>
      <c r="GTV56" s="108"/>
      <c r="GTW56" s="108"/>
      <c r="GTX56" s="108"/>
      <c r="GTY56" s="108"/>
      <c r="GTZ56" s="108"/>
      <c r="GUA56" s="108"/>
      <c r="GUB56" s="108"/>
      <c r="GUC56" s="108"/>
      <c r="GUD56" s="108"/>
      <c r="GUE56" s="108"/>
      <c r="GUF56" s="108"/>
      <c r="GUG56" s="108"/>
      <c r="GUH56" s="108"/>
      <c r="GUI56" s="108"/>
      <c r="GUJ56" s="108"/>
      <c r="GUK56" s="108"/>
      <c r="GUL56" s="108"/>
      <c r="GUM56" s="108"/>
      <c r="GUN56" s="108"/>
      <c r="GUO56" s="108"/>
      <c r="GUP56" s="108"/>
      <c r="GUQ56" s="108"/>
      <c r="GUR56" s="108"/>
      <c r="GUS56" s="108"/>
      <c r="GUT56" s="108"/>
      <c r="GUU56" s="108"/>
      <c r="GUV56" s="108"/>
      <c r="GUW56" s="108"/>
      <c r="GUX56" s="108"/>
      <c r="GUY56" s="108"/>
      <c r="GUZ56" s="108"/>
      <c r="GVA56" s="108"/>
      <c r="GVB56" s="108"/>
      <c r="GVC56" s="108"/>
      <c r="GVD56" s="108"/>
      <c r="GVE56" s="108"/>
      <c r="GVF56" s="108"/>
      <c r="GVG56" s="108"/>
      <c r="GVH56" s="108"/>
      <c r="GVI56" s="108"/>
      <c r="GVJ56" s="108"/>
      <c r="GVK56" s="108"/>
      <c r="GVL56" s="108"/>
      <c r="GVM56" s="108"/>
      <c r="GVN56" s="108"/>
      <c r="GVO56" s="108"/>
      <c r="GVP56" s="108"/>
      <c r="GVQ56" s="108"/>
      <c r="GVR56" s="108"/>
      <c r="GVS56" s="108"/>
      <c r="GVT56" s="108"/>
      <c r="GVU56" s="108"/>
      <c r="GVV56" s="108"/>
      <c r="GVW56" s="108"/>
      <c r="GVX56" s="108"/>
      <c r="GVY56" s="108"/>
      <c r="GVZ56" s="108"/>
      <c r="GWA56" s="108"/>
      <c r="GWB56" s="108"/>
      <c r="GWC56" s="108"/>
      <c r="GWD56" s="108"/>
      <c r="GWE56" s="108"/>
      <c r="GWF56" s="108"/>
      <c r="GWG56" s="108"/>
      <c r="GWH56" s="108"/>
      <c r="GWI56" s="108"/>
      <c r="GWJ56" s="108"/>
      <c r="GWK56" s="108"/>
      <c r="GWL56" s="108"/>
      <c r="GWM56" s="108"/>
      <c r="GWN56" s="108"/>
      <c r="GWO56" s="108"/>
      <c r="GWP56" s="108"/>
      <c r="GWQ56" s="108"/>
      <c r="GWR56" s="108"/>
      <c r="GWS56" s="108"/>
      <c r="GWT56" s="108"/>
      <c r="GWU56" s="108"/>
      <c r="GWV56" s="108"/>
      <c r="GWW56" s="108"/>
      <c r="GWX56" s="108"/>
      <c r="GWY56" s="108"/>
      <c r="GWZ56" s="108"/>
      <c r="GXA56" s="108"/>
      <c r="GXB56" s="108"/>
      <c r="GXC56" s="108"/>
      <c r="GXD56" s="108"/>
      <c r="GXE56" s="108"/>
      <c r="GXF56" s="108"/>
      <c r="GXG56" s="108"/>
      <c r="GXH56" s="108"/>
      <c r="GXI56" s="108"/>
      <c r="GXJ56" s="108"/>
      <c r="GXK56" s="108"/>
      <c r="GXL56" s="108"/>
      <c r="GXM56" s="108"/>
      <c r="GXN56" s="108"/>
      <c r="GXO56" s="108"/>
      <c r="GXP56" s="108"/>
      <c r="GXQ56" s="108"/>
      <c r="GXR56" s="108"/>
      <c r="GXS56" s="108"/>
      <c r="GXT56" s="108"/>
      <c r="GXU56" s="108"/>
      <c r="GXV56" s="108"/>
      <c r="GXW56" s="108"/>
      <c r="GXX56" s="108"/>
      <c r="GXY56" s="108"/>
      <c r="GXZ56" s="108"/>
      <c r="GYA56" s="108"/>
      <c r="GYB56" s="108"/>
      <c r="GYC56" s="108"/>
      <c r="GYD56" s="108"/>
      <c r="GYE56" s="108"/>
      <c r="GYF56" s="108"/>
      <c r="GYG56" s="108"/>
      <c r="GYH56" s="108"/>
      <c r="GYI56" s="108"/>
      <c r="GYJ56" s="108"/>
      <c r="GYK56" s="108"/>
      <c r="GYL56" s="108"/>
      <c r="GYM56" s="108"/>
      <c r="GYN56" s="108"/>
      <c r="GYO56" s="108"/>
      <c r="GYP56" s="108"/>
      <c r="GYQ56" s="108"/>
      <c r="GYR56" s="108"/>
      <c r="GYS56" s="108"/>
      <c r="GYT56" s="108"/>
      <c r="GYU56" s="108"/>
      <c r="GYV56" s="108"/>
      <c r="GYW56" s="108"/>
      <c r="GYX56" s="108"/>
      <c r="GYY56" s="108"/>
      <c r="GYZ56" s="108"/>
      <c r="GZA56" s="108"/>
      <c r="GZB56" s="108"/>
      <c r="GZC56" s="108"/>
      <c r="GZD56" s="108"/>
      <c r="GZE56" s="108"/>
      <c r="GZF56" s="108"/>
      <c r="GZG56" s="108"/>
      <c r="GZH56" s="108"/>
      <c r="GZI56" s="108"/>
      <c r="GZJ56" s="108"/>
      <c r="GZK56" s="108"/>
      <c r="GZL56" s="108"/>
      <c r="GZM56" s="108"/>
      <c r="GZN56" s="108"/>
      <c r="GZO56" s="108"/>
      <c r="GZP56" s="108"/>
      <c r="GZQ56" s="108"/>
      <c r="GZR56" s="108"/>
      <c r="GZS56" s="108"/>
      <c r="GZT56" s="108"/>
      <c r="GZU56" s="108"/>
      <c r="GZV56" s="108"/>
      <c r="GZW56" s="108"/>
      <c r="GZX56" s="108"/>
      <c r="GZY56" s="108"/>
      <c r="GZZ56" s="108"/>
      <c r="HAA56" s="108"/>
      <c r="HAB56" s="108"/>
      <c r="HAC56" s="108"/>
      <c r="HAD56" s="108"/>
      <c r="HAE56" s="108"/>
      <c r="HAF56" s="108"/>
      <c r="HAG56" s="108"/>
      <c r="HAH56" s="108"/>
      <c r="HAI56" s="108"/>
      <c r="HAJ56" s="108"/>
      <c r="HAK56" s="108"/>
      <c r="HAL56" s="108"/>
      <c r="HAM56" s="108"/>
      <c r="HAN56" s="108"/>
      <c r="HAO56" s="108"/>
      <c r="HAP56" s="108"/>
      <c r="HAQ56" s="108"/>
      <c r="HAR56" s="108"/>
      <c r="HAS56" s="108"/>
      <c r="HAT56" s="108"/>
      <c r="HAU56" s="108"/>
      <c r="HAV56" s="108"/>
      <c r="HAW56" s="108"/>
      <c r="HAX56" s="108"/>
      <c r="HAY56" s="108"/>
      <c r="HAZ56" s="108"/>
      <c r="HBA56" s="108"/>
      <c r="HBB56" s="108"/>
      <c r="HBC56" s="108"/>
      <c r="HBD56" s="108"/>
      <c r="HBE56" s="108"/>
      <c r="HBF56" s="108"/>
      <c r="HBG56" s="108"/>
      <c r="HBH56" s="108"/>
      <c r="HBI56" s="108"/>
      <c r="HBJ56" s="108"/>
      <c r="HBK56" s="108"/>
      <c r="HBL56" s="108"/>
      <c r="HBM56" s="108"/>
      <c r="HBN56" s="108"/>
      <c r="HBO56" s="108"/>
      <c r="HBP56" s="108"/>
      <c r="HBQ56" s="108"/>
      <c r="HBR56" s="108"/>
      <c r="HBS56" s="108"/>
      <c r="HBT56" s="108"/>
      <c r="HBU56" s="108"/>
      <c r="HBV56" s="108"/>
      <c r="HBW56" s="108"/>
      <c r="HBX56" s="108"/>
      <c r="HBY56" s="108"/>
      <c r="HBZ56" s="108"/>
      <c r="HCA56" s="108"/>
      <c r="HCB56" s="108"/>
      <c r="HCC56" s="108"/>
      <c r="HCD56" s="108"/>
      <c r="HCE56" s="108"/>
      <c r="HCF56" s="108"/>
      <c r="HCG56" s="108"/>
      <c r="HCH56" s="108"/>
      <c r="HCI56" s="108"/>
      <c r="HCJ56" s="108"/>
      <c r="HCK56" s="108"/>
      <c r="HCL56" s="108"/>
      <c r="HCM56" s="108"/>
      <c r="HCN56" s="108"/>
      <c r="HCO56" s="108"/>
      <c r="HCP56" s="108"/>
      <c r="HCQ56" s="108"/>
      <c r="HCR56" s="108"/>
      <c r="HCS56" s="108"/>
      <c r="HCT56" s="108"/>
      <c r="HCU56" s="108"/>
      <c r="HCV56" s="108"/>
      <c r="HCW56" s="108"/>
      <c r="HCX56" s="108"/>
      <c r="HCY56" s="108"/>
      <c r="HCZ56" s="108"/>
      <c r="HDA56" s="108"/>
      <c r="HDB56" s="108"/>
      <c r="HDC56" s="108"/>
      <c r="HDD56" s="108"/>
      <c r="HDE56" s="108"/>
      <c r="HDF56" s="108"/>
      <c r="HDG56" s="108"/>
      <c r="HDH56" s="108"/>
      <c r="HDI56" s="108"/>
      <c r="HDJ56" s="108"/>
      <c r="HDK56" s="108"/>
      <c r="HDL56" s="108"/>
      <c r="HDM56" s="108"/>
      <c r="HDN56" s="108"/>
      <c r="HDO56" s="108"/>
      <c r="HDP56" s="108"/>
      <c r="HDQ56" s="108"/>
      <c r="HDR56" s="108"/>
      <c r="HDS56" s="108"/>
      <c r="HDT56" s="108"/>
      <c r="HDU56" s="108"/>
      <c r="HDV56" s="108"/>
      <c r="HDW56" s="108"/>
      <c r="HDX56" s="108"/>
      <c r="HDY56" s="108"/>
      <c r="HDZ56" s="108"/>
      <c r="HEA56" s="108"/>
      <c r="HEB56" s="108"/>
      <c r="HEC56" s="108"/>
      <c r="HED56" s="108"/>
      <c r="HEE56" s="108"/>
      <c r="HEF56" s="108"/>
      <c r="HEG56" s="108"/>
      <c r="HEH56" s="108"/>
      <c r="HEI56" s="108"/>
      <c r="HEJ56" s="108"/>
      <c r="HEK56" s="108"/>
      <c r="HEL56" s="108"/>
      <c r="HEM56" s="108"/>
      <c r="HEN56" s="108"/>
      <c r="HEO56" s="108"/>
      <c r="HEP56" s="108"/>
      <c r="HEQ56" s="108"/>
      <c r="HER56" s="108"/>
      <c r="HES56" s="108"/>
      <c r="HET56" s="108"/>
      <c r="HEU56" s="108"/>
      <c r="HEV56" s="108"/>
      <c r="HEW56" s="108"/>
      <c r="HEX56" s="108"/>
      <c r="HEY56" s="108"/>
      <c r="HEZ56" s="108"/>
      <c r="HFA56" s="108"/>
      <c r="HFB56" s="108"/>
      <c r="HFC56" s="108"/>
      <c r="HFD56" s="108"/>
      <c r="HFE56" s="108"/>
      <c r="HFF56" s="108"/>
      <c r="HFG56" s="108"/>
      <c r="HFH56" s="108"/>
      <c r="HFI56" s="108"/>
      <c r="HFJ56" s="108"/>
      <c r="HFK56" s="108"/>
      <c r="HFL56" s="108"/>
      <c r="HFM56" s="108"/>
      <c r="HFN56" s="108"/>
      <c r="HFO56" s="108"/>
      <c r="HFP56" s="108"/>
      <c r="HFQ56" s="108"/>
      <c r="HFR56" s="108"/>
      <c r="HFS56" s="108"/>
      <c r="HFT56" s="108"/>
      <c r="HFU56" s="108"/>
      <c r="HFV56" s="108"/>
      <c r="HFW56" s="108"/>
      <c r="HFX56" s="108"/>
      <c r="HFY56" s="108"/>
      <c r="HFZ56" s="108"/>
      <c r="HGA56" s="108"/>
      <c r="HGB56" s="108"/>
      <c r="HGC56" s="108"/>
      <c r="HGD56" s="108"/>
      <c r="HGE56" s="108"/>
      <c r="HGF56" s="108"/>
      <c r="HGG56" s="108"/>
      <c r="HGH56" s="108"/>
      <c r="HGI56" s="108"/>
      <c r="HGJ56" s="108"/>
      <c r="HGK56" s="108"/>
      <c r="HGL56" s="108"/>
      <c r="HGM56" s="108"/>
      <c r="HGN56" s="108"/>
      <c r="HGO56" s="108"/>
      <c r="HGP56" s="108"/>
      <c r="HGQ56" s="108"/>
      <c r="HGR56" s="108"/>
      <c r="HGS56" s="108"/>
      <c r="HGT56" s="108"/>
      <c r="HGU56" s="108"/>
      <c r="HGV56" s="108"/>
      <c r="HGW56" s="108"/>
      <c r="HGX56" s="108"/>
      <c r="HGY56" s="108"/>
      <c r="HGZ56" s="108"/>
      <c r="HHA56" s="108"/>
      <c r="HHB56" s="108"/>
      <c r="HHC56" s="108"/>
      <c r="HHD56" s="108"/>
      <c r="HHE56" s="108"/>
      <c r="HHF56" s="108"/>
      <c r="HHG56" s="108"/>
      <c r="HHH56" s="108"/>
      <c r="HHI56" s="108"/>
      <c r="HHJ56" s="108"/>
      <c r="HHK56" s="108"/>
      <c r="HHL56" s="108"/>
      <c r="HHM56" s="108"/>
      <c r="HHN56" s="108"/>
      <c r="HHO56" s="108"/>
      <c r="HHP56" s="108"/>
      <c r="HHQ56" s="108"/>
      <c r="HHR56" s="108"/>
      <c r="HHS56" s="108"/>
      <c r="HHT56" s="108"/>
      <c r="HHU56" s="108"/>
      <c r="HHV56" s="108"/>
      <c r="HHW56" s="108"/>
      <c r="HHX56" s="108"/>
      <c r="HHY56" s="108"/>
      <c r="HHZ56" s="108"/>
      <c r="HIA56" s="108"/>
      <c r="HIB56" s="108"/>
      <c r="HIC56" s="108"/>
      <c r="HID56" s="108"/>
      <c r="HIE56" s="108"/>
      <c r="HIF56" s="108"/>
      <c r="HIG56" s="108"/>
      <c r="HIH56" s="108"/>
      <c r="HII56" s="108"/>
      <c r="HIJ56" s="108"/>
      <c r="HIK56" s="108"/>
      <c r="HIL56" s="108"/>
      <c r="HIM56" s="108"/>
      <c r="HIN56" s="108"/>
      <c r="HIO56" s="108"/>
      <c r="HIP56" s="108"/>
      <c r="HIQ56" s="108"/>
      <c r="HIR56" s="108"/>
      <c r="HIS56" s="108"/>
      <c r="HIT56" s="108"/>
      <c r="HIU56" s="108"/>
      <c r="HIV56" s="108"/>
      <c r="HIW56" s="108"/>
      <c r="HIX56" s="108"/>
      <c r="HIY56" s="108"/>
      <c r="HIZ56" s="108"/>
      <c r="HJA56" s="108"/>
      <c r="HJB56" s="108"/>
      <c r="HJC56" s="108"/>
      <c r="HJD56" s="108"/>
      <c r="HJE56" s="108"/>
      <c r="HJF56" s="108"/>
      <c r="HJG56" s="108"/>
      <c r="HJH56" s="108"/>
      <c r="HJI56" s="108"/>
      <c r="HJJ56" s="108"/>
      <c r="HJK56" s="108"/>
      <c r="HJL56" s="108"/>
      <c r="HJM56" s="108"/>
      <c r="HJN56" s="108"/>
      <c r="HJO56" s="108"/>
      <c r="HJP56" s="108"/>
      <c r="HJQ56" s="108"/>
      <c r="HJR56" s="108"/>
      <c r="HJS56" s="108"/>
      <c r="HJT56" s="108"/>
      <c r="HJU56" s="108"/>
      <c r="HJV56" s="108"/>
      <c r="HJW56" s="108"/>
      <c r="HJX56" s="108"/>
      <c r="HJY56" s="108"/>
      <c r="HJZ56" s="108"/>
      <c r="HKA56" s="108"/>
      <c r="HKB56" s="108"/>
      <c r="HKC56" s="108"/>
      <c r="HKD56" s="108"/>
      <c r="HKE56" s="108"/>
      <c r="HKF56" s="108"/>
      <c r="HKG56" s="108"/>
      <c r="HKH56" s="108"/>
      <c r="HKI56" s="108"/>
      <c r="HKJ56" s="108"/>
      <c r="HKK56" s="108"/>
      <c r="HKL56" s="108"/>
      <c r="HKM56" s="108"/>
      <c r="HKN56" s="108"/>
      <c r="HKO56" s="108"/>
      <c r="HKP56" s="108"/>
      <c r="HKQ56" s="108"/>
      <c r="HKR56" s="108"/>
      <c r="HKS56" s="108"/>
      <c r="HKT56" s="108"/>
      <c r="HKU56" s="108"/>
      <c r="HKV56" s="108"/>
      <c r="HKW56" s="108"/>
      <c r="HKX56" s="108"/>
      <c r="HKY56" s="108"/>
      <c r="HKZ56" s="108"/>
      <c r="HLA56" s="108"/>
      <c r="HLB56" s="108"/>
      <c r="HLC56" s="108"/>
      <c r="HLD56" s="108"/>
      <c r="HLE56" s="108"/>
      <c r="HLF56" s="108"/>
      <c r="HLG56" s="108"/>
      <c r="HLH56" s="108"/>
      <c r="HLI56" s="108"/>
      <c r="HLJ56" s="108"/>
      <c r="HLK56" s="108"/>
      <c r="HLL56" s="108"/>
      <c r="HLM56" s="108"/>
      <c r="HLN56" s="108"/>
      <c r="HLO56" s="108"/>
      <c r="HLP56" s="108"/>
      <c r="HLQ56" s="108"/>
      <c r="HLR56" s="108"/>
      <c r="HLS56" s="108"/>
      <c r="HLT56" s="108"/>
      <c r="HLU56" s="108"/>
      <c r="HLV56" s="108"/>
      <c r="HLW56" s="108"/>
      <c r="HLX56" s="108"/>
      <c r="HLY56" s="108"/>
      <c r="HLZ56" s="108"/>
      <c r="HMA56" s="108"/>
      <c r="HMB56" s="108"/>
      <c r="HMC56" s="108"/>
      <c r="HMD56" s="108"/>
      <c r="HME56" s="108"/>
      <c r="HMF56" s="108"/>
      <c r="HMG56" s="108"/>
      <c r="HMH56" s="108"/>
      <c r="HMI56" s="108"/>
      <c r="HMJ56" s="108"/>
      <c r="HMK56" s="108"/>
      <c r="HML56" s="108"/>
      <c r="HMM56" s="108"/>
      <c r="HMN56" s="108"/>
      <c r="HMO56" s="108"/>
      <c r="HMP56" s="108"/>
      <c r="HMQ56" s="108"/>
      <c r="HMR56" s="108"/>
      <c r="HMS56" s="108"/>
      <c r="HMT56" s="108"/>
      <c r="HMU56" s="108"/>
      <c r="HMV56" s="108"/>
      <c r="HMW56" s="108"/>
      <c r="HMX56" s="108"/>
      <c r="HMY56" s="108"/>
      <c r="HMZ56" s="108"/>
      <c r="HNA56" s="108"/>
      <c r="HNB56" s="108"/>
      <c r="HNC56" s="108"/>
      <c r="HND56" s="108"/>
      <c r="HNE56" s="108"/>
      <c r="HNF56" s="108"/>
      <c r="HNG56" s="108"/>
      <c r="HNH56" s="108"/>
      <c r="HNI56" s="108"/>
      <c r="HNJ56" s="108"/>
      <c r="HNK56" s="108"/>
      <c r="HNL56" s="108"/>
      <c r="HNM56" s="108"/>
      <c r="HNN56" s="108"/>
      <c r="HNO56" s="108"/>
      <c r="HNP56" s="108"/>
      <c r="HNQ56" s="108"/>
      <c r="HNR56" s="108"/>
      <c r="HNS56" s="108"/>
      <c r="HNT56" s="108"/>
      <c r="HNU56" s="108"/>
      <c r="HNV56" s="108"/>
      <c r="HNW56" s="108"/>
      <c r="HNX56" s="108"/>
      <c r="HNY56" s="108"/>
      <c r="HNZ56" s="108"/>
      <c r="HOA56" s="108"/>
      <c r="HOB56" s="108"/>
      <c r="HOC56" s="108"/>
      <c r="HOD56" s="108"/>
      <c r="HOE56" s="108"/>
      <c r="HOF56" s="108"/>
      <c r="HOG56" s="108"/>
      <c r="HOH56" s="108"/>
      <c r="HOI56" s="108"/>
      <c r="HOJ56" s="108"/>
      <c r="HOK56" s="108"/>
      <c r="HOL56" s="108"/>
      <c r="HOM56" s="108"/>
      <c r="HON56" s="108"/>
      <c r="HOO56" s="108"/>
      <c r="HOP56" s="108"/>
      <c r="HOQ56" s="108"/>
      <c r="HOR56" s="108"/>
      <c r="HOS56" s="108"/>
      <c r="HOT56" s="108"/>
      <c r="HOU56" s="108"/>
      <c r="HOV56" s="108"/>
      <c r="HOW56" s="108"/>
      <c r="HOX56" s="108"/>
      <c r="HOY56" s="108"/>
      <c r="HOZ56" s="108"/>
      <c r="HPA56" s="108"/>
      <c r="HPB56" s="108"/>
      <c r="HPC56" s="108"/>
      <c r="HPD56" s="108"/>
      <c r="HPE56" s="108"/>
      <c r="HPF56" s="108"/>
      <c r="HPG56" s="108"/>
      <c r="HPH56" s="108"/>
      <c r="HPI56" s="108"/>
      <c r="HPJ56" s="108"/>
      <c r="HPK56" s="108"/>
      <c r="HPL56" s="108"/>
      <c r="HPM56" s="108"/>
      <c r="HPN56" s="108"/>
      <c r="HPO56" s="108"/>
      <c r="HPP56" s="108"/>
      <c r="HPQ56" s="108"/>
      <c r="HPR56" s="108"/>
      <c r="HPS56" s="108"/>
      <c r="HPT56" s="108"/>
      <c r="HPU56" s="108"/>
      <c r="HPV56" s="108"/>
      <c r="HPW56" s="108"/>
      <c r="HPX56" s="108"/>
      <c r="HPY56" s="108"/>
      <c r="HPZ56" s="108"/>
      <c r="HQA56" s="108"/>
      <c r="HQB56" s="108"/>
      <c r="HQC56" s="108"/>
      <c r="HQD56" s="108"/>
      <c r="HQE56" s="108"/>
      <c r="HQF56" s="108"/>
      <c r="HQG56" s="108"/>
      <c r="HQH56" s="108"/>
      <c r="HQI56" s="108"/>
      <c r="HQJ56" s="108"/>
      <c r="HQK56" s="108"/>
      <c r="HQL56" s="108"/>
      <c r="HQM56" s="108"/>
      <c r="HQN56" s="108"/>
      <c r="HQO56" s="108"/>
      <c r="HQP56" s="108"/>
      <c r="HQQ56" s="108"/>
      <c r="HQR56" s="108"/>
      <c r="HQS56" s="108"/>
      <c r="HQT56" s="108"/>
      <c r="HQU56" s="108"/>
      <c r="HQV56" s="108"/>
      <c r="HQW56" s="108"/>
      <c r="HQX56" s="108"/>
      <c r="HQY56" s="108"/>
      <c r="HQZ56" s="108"/>
      <c r="HRA56" s="108"/>
      <c r="HRB56" s="108"/>
      <c r="HRC56" s="108"/>
      <c r="HRD56" s="108"/>
      <c r="HRE56" s="108"/>
      <c r="HRF56" s="108"/>
      <c r="HRG56" s="108"/>
      <c r="HRH56" s="108"/>
      <c r="HRI56" s="108"/>
      <c r="HRJ56" s="108"/>
      <c r="HRK56" s="108"/>
      <c r="HRL56" s="108"/>
      <c r="HRM56" s="108"/>
      <c r="HRN56" s="108"/>
      <c r="HRO56" s="108"/>
      <c r="HRP56" s="108"/>
      <c r="HRQ56" s="108"/>
      <c r="HRR56" s="108"/>
      <c r="HRS56" s="108"/>
      <c r="HRT56" s="108"/>
      <c r="HRU56" s="108"/>
      <c r="HRV56" s="108"/>
      <c r="HRW56" s="108"/>
      <c r="HRX56" s="108"/>
      <c r="HRY56" s="108"/>
      <c r="HRZ56" s="108"/>
      <c r="HSA56" s="108"/>
      <c r="HSB56" s="108"/>
      <c r="HSC56" s="108"/>
      <c r="HSD56" s="108"/>
      <c r="HSE56" s="108"/>
      <c r="HSF56" s="108"/>
      <c r="HSG56" s="108"/>
      <c r="HSH56" s="108"/>
      <c r="HSI56" s="108"/>
      <c r="HSJ56" s="108"/>
      <c r="HSK56" s="108"/>
      <c r="HSL56" s="108"/>
      <c r="HSM56" s="108"/>
      <c r="HSN56" s="108"/>
      <c r="HSO56" s="108"/>
      <c r="HSP56" s="108"/>
      <c r="HSQ56" s="108"/>
      <c r="HSR56" s="108"/>
      <c r="HSS56" s="108"/>
      <c r="HST56" s="108"/>
      <c r="HSU56" s="108"/>
      <c r="HSV56" s="108"/>
      <c r="HSW56" s="108"/>
      <c r="HSX56" s="108"/>
      <c r="HSY56" s="108"/>
      <c r="HSZ56" s="108"/>
      <c r="HTA56" s="108"/>
      <c r="HTB56" s="108"/>
      <c r="HTC56" s="108"/>
      <c r="HTD56" s="108"/>
      <c r="HTE56" s="108"/>
      <c r="HTF56" s="108"/>
      <c r="HTG56" s="108"/>
      <c r="HTH56" s="108"/>
      <c r="HTI56" s="108"/>
      <c r="HTJ56" s="108"/>
      <c r="HTK56" s="108"/>
      <c r="HTL56" s="108"/>
      <c r="HTM56" s="108"/>
      <c r="HTN56" s="108"/>
      <c r="HTO56" s="108"/>
      <c r="HTP56" s="108"/>
      <c r="HTQ56" s="108"/>
      <c r="HTR56" s="108"/>
      <c r="HTS56" s="108"/>
      <c r="HTT56" s="108"/>
      <c r="HTU56" s="108"/>
      <c r="HTV56" s="108"/>
      <c r="HTW56" s="108"/>
      <c r="HTX56" s="108"/>
      <c r="HTY56" s="108"/>
      <c r="HTZ56" s="108"/>
      <c r="HUA56" s="108"/>
      <c r="HUB56" s="108"/>
      <c r="HUC56" s="108"/>
      <c r="HUD56" s="108"/>
      <c r="HUE56" s="108"/>
      <c r="HUF56" s="108"/>
      <c r="HUG56" s="108"/>
      <c r="HUH56" s="108"/>
      <c r="HUI56" s="108"/>
      <c r="HUJ56" s="108"/>
      <c r="HUK56" s="108"/>
      <c r="HUL56" s="108"/>
      <c r="HUM56" s="108"/>
      <c r="HUN56" s="108"/>
      <c r="HUO56" s="108"/>
      <c r="HUP56" s="108"/>
      <c r="HUQ56" s="108"/>
      <c r="HUR56" s="108"/>
      <c r="HUS56" s="108"/>
      <c r="HUT56" s="108"/>
      <c r="HUU56" s="108"/>
      <c r="HUV56" s="108"/>
      <c r="HUW56" s="108"/>
      <c r="HUX56" s="108"/>
      <c r="HUY56" s="108"/>
      <c r="HUZ56" s="108"/>
      <c r="HVA56" s="108"/>
      <c r="HVB56" s="108"/>
      <c r="HVC56" s="108"/>
      <c r="HVD56" s="108"/>
      <c r="HVE56" s="108"/>
      <c r="HVF56" s="108"/>
      <c r="HVG56" s="108"/>
      <c r="HVH56" s="108"/>
      <c r="HVI56" s="108"/>
      <c r="HVJ56" s="108"/>
      <c r="HVK56" s="108"/>
      <c r="HVL56" s="108"/>
      <c r="HVM56" s="108"/>
      <c r="HVN56" s="108"/>
      <c r="HVO56" s="108"/>
      <c r="HVP56" s="108"/>
      <c r="HVQ56" s="108"/>
      <c r="HVR56" s="108"/>
      <c r="HVS56" s="108"/>
      <c r="HVT56" s="108"/>
      <c r="HVU56" s="108"/>
      <c r="HVV56" s="108"/>
      <c r="HVW56" s="108"/>
      <c r="HVX56" s="108"/>
      <c r="HVY56" s="108"/>
      <c r="HVZ56" s="108"/>
      <c r="HWA56" s="108"/>
      <c r="HWB56" s="108"/>
      <c r="HWC56" s="108"/>
      <c r="HWD56" s="108"/>
      <c r="HWE56" s="108"/>
      <c r="HWF56" s="108"/>
      <c r="HWG56" s="108"/>
      <c r="HWH56" s="108"/>
      <c r="HWI56" s="108"/>
      <c r="HWJ56" s="108"/>
      <c r="HWK56" s="108"/>
      <c r="HWL56" s="108"/>
      <c r="HWM56" s="108"/>
      <c r="HWN56" s="108"/>
      <c r="HWO56" s="108"/>
      <c r="HWP56" s="108"/>
      <c r="HWQ56" s="108"/>
      <c r="HWR56" s="108"/>
      <c r="HWS56" s="108"/>
      <c r="HWT56" s="108"/>
      <c r="HWU56" s="108"/>
      <c r="HWV56" s="108"/>
      <c r="HWW56" s="108"/>
      <c r="HWX56" s="108"/>
      <c r="HWY56" s="108"/>
      <c r="HWZ56" s="108"/>
      <c r="HXA56" s="108"/>
      <c r="HXB56" s="108"/>
      <c r="HXC56" s="108"/>
      <c r="HXD56" s="108"/>
      <c r="HXE56" s="108"/>
      <c r="HXF56" s="108"/>
      <c r="HXG56" s="108"/>
      <c r="HXH56" s="108"/>
      <c r="HXI56" s="108"/>
      <c r="HXJ56" s="108"/>
      <c r="HXK56" s="108"/>
      <c r="HXL56" s="108"/>
      <c r="HXM56" s="108"/>
      <c r="HXN56" s="108"/>
      <c r="HXO56" s="108"/>
      <c r="HXP56" s="108"/>
      <c r="HXQ56" s="108"/>
      <c r="HXR56" s="108"/>
      <c r="HXS56" s="108"/>
      <c r="HXT56" s="108"/>
      <c r="HXU56" s="108"/>
      <c r="HXV56" s="108"/>
      <c r="HXW56" s="108"/>
      <c r="HXX56" s="108"/>
      <c r="HXY56" s="108"/>
      <c r="HXZ56" s="108"/>
      <c r="HYA56" s="108"/>
      <c r="HYB56" s="108"/>
      <c r="HYC56" s="108"/>
      <c r="HYD56" s="108"/>
      <c r="HYE56" s="108"/>
      <c r="HYF56" s="108"/>
      <c r="HYG56" s="108"/>
      <c r="HYH56" s="108"/>
      <c r="HYI56" s="108"/>
      <c r="HYJ56" s="108"/>
      <c r="HYK56" s="108"/>
      <c r="HYL56" s="108"/>
      <c r="HYM56" s="108"/>
      <c r="HYN56" s="108"/>
      <c r="HYO56" s="108"/>
      <c r="HYP56" s="108"/>
      <c r="HYQ56" s="108"/>
      <c r="HYR56" s="108"/>
      <c r="HYS56" s="108"/>
      <c r="HYT56" s="108"/>
      <c r="HYU56" s="108"/>
      <c r="HYV56" s="108"/>
      <c r="HYW56" s="108"/>
      <c r="HYX56" s="108"/>
      <c r="HYY56" s="108"/>
      <c r="HYZ56" s="108"/>
      <c r="HZA56" s="108"/>
      <c r="HZB56" s="108"/>
      <c r="HZC56" s="108"/>
      <c r="HZD56" s="108"/>
      <c r="HZE56" s="108"/>
      <c r="HZF56" s="108"/>
      <c r="HZG56" s="108"/>
      <c r="HZH56" s="108"/>
      <c r="HZI56" s="108"/>
      <c r="HZJ56" s="108"/>
      <c r="HZK56" s="108"/>
      <c r="HZL56" s="108"/>
      <c r="HZM56" s="108"/>
      <c r="HZN56" s="108"/>
      <c r="HZO56" s="108"/>
      <c r="HZP56" s="108"/>
      <c r="HZQ56" s="108"/>
      <c r="HZR56" s="108"/>
      <c r="HZS56" s="108"/>
      <c r="HZT56" s="108"/>
      <c r="HZU56" s="108"/>
      <c r="HZV56" s="108"/>
      <c r="HZW56" s="108"/>
      <c r="HZX56" s="108"/>
      <c r="HZY56" s="108"/>
      <c r="HZZ56" s="108"/>
      <c r="IAA56" s="108"/>
      <c r="IAB56" s="108"/>
      <c r="IAC56" s="108"/>
      <c r="IAD56" s="108"/>
      <c r="IAE56" s="108"/>
      <c r="IAF56" s="108"/>
      <c r="IAG56" s="108"/>
      <c r="IAH56" s="108"/>
      <c r="IAI56" s="108"/>
      <c r="IAJ56" s="108"/>
      <c r="IAK56" s="108"/>
      <c r="IAL56" s="108"/>
      <c r="IAM56" s="108"/>
      <c r="IAN56" s="108"/>
      <c r="IAO56" s="108"/>
      <c r="IAP56" s="108"/>
      <c r="IAQ56" s="108"/>
      <c r="IAR56" s="108"/>
      <c r="IAS56" s="108"/>
      <c r="IAT56" s="108"/>
      <c r="IAU56" s="108"/>
      <c r="IAV56" s="108"/>
      <c r="IAW56" s="108"/>
      <c r="IAX56" s="108"/>
      <c r="IAY56" s="108"/>
      <c r="IAZ56" s="108"/>
      <c r="IBA56" s="108"/>
      <c r="IBB56" s="108"/>
      <c r="IBC56" s="108"/>
      <c r="IBD56" s="108"/>
      <c r="IBE56" s="108"/>
      <c r="IBF56" s="108"/>
      <c r="IBG56" s="108"/>
      <c r="IBH56" s="108"/>
      <c r="IBI56" s="108"/>
      <c r="IBJ56" s="108"/>
      <c r="IBK56" s="108"/>
      <c r="IBL56" s="108"/>
      <c r="IBM56" s="108"/>
      <c r="IBN56" s="108"/>
      <c r="IBO56" s="108"/>
      <c r="IBP56" s="108"/>
      <c r="IBQ56" s="108"/>
      <c r="IBR56" s="108"/>
      <c r="IBS56" s="108"/>
      <c r="IBT56" s="108"/>
      <c r="IBU56" s="108"/>
      <c r="IBV56" s="108"/>
      <c r="IBW56" s="108"/>
      <c r="IBX56" s="108"/>
      <c r="IBY56" s="108"/>
      <c r="IBZ56" s="108"/>
      <c r="ICA56" s="108"/>
      <c r="ICB56" s="108"/>
      <c r="ICC56" s="108"/>
      <c r="ICD56" s="108"/>
      <c r="ICE56" s="108"/>
      <c r="ICF56" s="108"/>
      <c r="ICG56" s="108"/>
      <c r="ICH56" s="108"/>
      <c r="ICI56" s="108"/>
      <c r="ICJ56" s="108"/>
      <c r="ICK56" s="108"/>
      <c r="ICL56" s="108"/>
      <c r="ICM56" s="108"/>
      <c r="ICN56" s="108"/>
      <c r="ICO56" s="108"/>
      <c r="ICP56" s="108"/>
      <c r="ICQ56" s="108"/>
      <c r="ICR56" s="108"/>
      <c r="ICS56" s="108"/>
      <c r="ICT56" s="108"/>
      <c r="ICU56" s="108"/>
      <c r="ICV56" s="108"/>
      <c r="ICW56" s="108"/>
      <c r="ICX56" s="108"/>
      <c r="ICY56" s="108"/>
      <c r="ICZ56" s="108"/>
      <c r="IDA56" s="108"/>
      <c r="IDB56" s="108"/>
      <c r="IDC56" s="108"/>
      <c r="IDD56" s="108"/>
      <c r="IDE56" s="108"/>
      <c r="IDF56" s="108"/>
      <c r="IDG56" s="108"/>
      <c r="IDH56" s="108"/>
      <c r="IDI56" s="108"/>
      <c r="IDJ56" s="108"/>
      <c r="IDK56" s="108"/>
      <c r="IDL56" s="108"/>
      <c r="IDM56" s="108"/>
      <c r="IDN56" s="108"/>
      <c r="IDO56" s="108"/>
      <c r="IDP56" s="108"/>
      <c r="IDQ56" s="108"/>
      <c r="IDR56" s="108"/>
      <c r="IDS56" s="108"/>
      <c r="IDT56" s="108"/>
      <c r="IDU56" s="108"/>
      <c r="IDV56" s="108"/>
      <c r="IDW56" s="108"/>
      <c r="IDX56" s="108"/>
      <c r="IDY56" s="108"/>
      <c r="IDZ56" s="108"/>
      <c r="IEA56" s="108"/>
      <c r="IEB56" s="108"/>
      <c r="IEC56" s="108"/>
      <c r="IED56" s="108"/>
      <c r="IEE56" s="108"/>
      <c r="IEF56" s="108"/>
      <c r="IEG56" s="108"/>
      <c r="IEH56" s="108"/>
      <c r="IEI56" s="108"/>
      <c r="IEJ56" s="108"/>
      <c r="IEK56" s="108"/>
      <c r="IEL56" s="108"/>
      <c r="IEM56" s="108"/>
      <c r="IEN56" s="108"/>
      <c r="IEO56" s="108"/>
      <c r="IEP56" s="108"/>
      <c r="IEQ56" s="108"/>
      <c r="IER56" s="108"/>
      <c r="IES56" s="108"/>
      <c r="IET56" s="108"/>
      <c r="IEU56" s="108"/>
      <c r="IEV56" s="108"/>
      <c r="IEW56" s="108"/>
      <c r="IEX56" s="108"/>
      <c r="IEY56" s="108"/>
      <c r="IEZ56" s="108"/>
      <c r="IFA56" s="108"/>
      <c r="IFB56" s="108"/>
      <c r="IFC56" s="108"/>
      <c r="IFD56" s="108"/>
      <c r="IFE56" s="108"/>
      <c r="IFF56" s="108"/>
      <c r="IFG56" s="108"/>
      <c r="IFH56" s="108"/>
      <c r="IFI56" s="108"/>
      <c r="IFJ56" s="108"/>
      <c r="IFK56" s="108"/>
      <c r="IFL56" s="108"/>
      <c r="IFM56" s="108"/>
      <c r="IFN56" s="108"/>
      <c r="IFO56" s="108"/>
      <c r="IFP56" s="108"/>
      <c r="IFQ56" s="108"/>
      <c r="IFR56" s="108"/>
      <c r="IFS56" s="108"/>
      <c r="IFT56" s="108"/>
      <c r="IFU56" s="108"/>
      <c r="IFV56" s="108"/>
      <c r="IFW56" s="108"/>
      <c r="IFX56" s="108"/>
      <c r="IFY56" s="108"/>
      <c r="IFZ56" s="108"/>
      <c r="IGA56" s="108"/>
      <c r="IGB56" s="108"/>
      <c r="IGC56" s="108"/>
      <c r="IGD56" s="108"/>
      <c r="IGE56" s="108"/>
      <c r="IGF56" s="108"/>
      <c r="IGG56" s="108"/>
      <c r="IGH56" s="108"/>
      <c r="IGI56" s="108"/>
      <c r="IGJ56" s="108"/>
      <c r="IGK56" s="108"/>
      <c r="IGL56" s="108"/>
      <c r="IGM56" s="108"/>
      <c r="IGN56" s="108"/>
      <c r="IGO56" s="108"/>
      <c r="IGP56" s="108"/>
      <c r="IGQ56" s="108"/>
      <c r="IGR56" s="108"/>
      <c r="IGS56" s="108"/>
      <c r="IGT56" s="108"/>
      <c r="IGU56" s="108"/>
      <c r="IGV56" s="108"/>
      <c r="IGW56" s="108"/>
      <c r="IGX56" s="108"/>
      <c r="IGY56" s="108"/>
      <c r="IGZ56" s="108"/>
      <c r="IHA56" s="108"/>
      <c r="IHB56" s="108"/>
      <c r="IHC56" s="108"/>
      <c r="IHD56" s="108"/>
      <c r="IHE56" s="108"/>
      <c r="IHF56" s="108"/>
      <c r="IHG56" s="108"/>
      <c r="IHH56" s="108"/>
      <c r="IHI56" s="108"/>
      <c r="IHJ56" s="108"/>
      <c r="IHK56" s="108"/>
      <c r="IHL56" s="108"/>
      <c r="IHM56" s="108"/>
      <c r="IHN56" s="108"/>
      <c r="IHO56" s="108"/>
      <c r="IHP56" s="108"/>
      <c r="IHQ56" s="108"/>
      <c r="IHR56" s="108"/>
      <c r="IHS56" s="108"/>
      <c r="IHT56" s="108"/>
      <c r="IHU56" s="108"/>
      <c r="IHV56" s="108"/>
      <c r="IHW56" s="108"/>
      <c r="IHX56" s="108"/>
      <c r="IHY56" s="108"/>
      <c r="IHZ56" s="108"/>
      <c r="IIA56" s="108"/>
      <c r="IIB56" s="108"/>
      <c r="IIC56" s="108"/>
      <c r="IID56" s="108"/>
      <c r="IIE56" s="108"/>
      <c r="IIF56" s="108"/>
      <c r="IIG56" s="108"/>
      <c r="IIH56" s="108"/>
      <c r="III56" s="108"/>
      <c r="IIJ56" s="108"/>
      <c r="IIK56" s="108"/>
      <c r="IIL56" s="108"/>
      <c r="IIM56" s="108"/>
      <c r="IIN56" s="108"/>
      <c r="IIO56" s="108"/>
      <c r="IIP56" s="108"/>
      <c r="IIQ56" s="108"/>
      <c r="IIR56" s="108"/>
      <c r="IIS56" s="108"/>
      <c r="IIT56" s="108"/>
      <c r="IIU56" s="108"/>
      <c r="IIV56" s="108"/>
      <c r="IIW56" s="108"/>
      <c r="IIX56" s="108"/>
      <c r="IIY56" s="108"/>
      <c r="IIZ56" s="108"/>
      <c r="IJA56" s="108"/>
      <c r="IJB56" s="108"/>
      <c r="IJC56" s="108"/>
      <c r="IJD56" s="108"/>
      <c r="IJE56" s="108"/>
      <c r="IJF56" s="108"/>
      <c r="IJG56" s="108"/>
      <c r="IJH56" s="108"/>
      <c r="IJI56" s="108"/>
      <c r="IJJ56" s="108"/>
      <c r="IJK56" s="108"/>
      <c r="IJL56" s="108"/>
      <c r="IJM56" s="108"/>
      <c r="IJN56" s="108"/>
      <c r="IJO56" s="108"/>
      <c r="IJP56" s="108"/>
      <c r="IJQ56" s="108"/>
      <c r="IJR56" s="108"/>
      <c r="IJS56" s="108"/>
      <c r="IJT56" s="108"/>
      <c r="IJU56" s="108"/>
      <c r="IJV56" s="108"/>
      <c r="IJW56" s="108"/>
      <c r="IJX56" s="108"/>
      <c r="IJY56" s="108"/>
      <c r="IJZ56" s="108"/>
      <c r="IKA56" s="108"/>
      <c r="IKB56" s="108"/>
      <c r="IKC56" s="108"/>
      <c r="IKD56" s="108"/>
      <c r="IKE56" s="108"/>
      <c r="IKF56" s="108"/>
      <c r="IKG56" s="108"/>
      <c r="IKH56" s="108"/>
      <c r="IKI56" s="108"/>
      <c r="IKJ56" s="108"/>
      <c r="IKK56" s="108"/>
      <c r="IKL56" s="108"/>
      <c r="IKM56" s="108"/>
      <c r="IKN56" s="108"/>
      <c r="IKO56" s="108"/>
      <c r="IKP56" s="108"/>
      <c r="IKQ56" s="108"/>
      <c r="IKR56" s="108"/>
      <c r="IKS56" s="108"/>
      <c r="IKT56" s="108"/>
      <c r="IKU56" s="108"/>
      <c r="IKV56" s="108"/>
      <c r="IKW56" s="108"/>
      <c r="IKX56" s="108"/>
      <c r="IKY56" s="108"/>
      <c r="IKZ56" s="108"/>
      <c r="ILA56" s="108"/>
      <c r="ILB56" s="108"/>
      <c r="ILC56" s="108"/>
      <c r="ILD56" s="108"/>
      <c r="ILE56" s="108"/>
      <c r="ILF56" s="108"/>
      <c r="ILG56" s="108"/>
      <c r="ILH56" s="108"/>
      <c r="ILI56" s="108"/>
      <c r="ILJ56" s="108"/>
      <c r="ILK56" s="108"/>
      <c r="ILL56" s="108"/>
      <c r="ILM56" s="108"/>
      <c r="ILN56" s="108"/>
      <c r="ILO56" s="108"/>
      <c r="ILP56" s="108"/>
      <c r="ILQ56" s="108"/>
      <c r="ILR56" s="108"/>
      <c r="ILS56" s="108"/>
      <c r="ILT56" s="108"/>
      <c r="ILU56" s="108"/>
      <c r="ILV56" s="108"/>
      <c r="ILW56" s="108"/>
      <c r="ILX56" s="108"/>
      <c r="ILY56" s="108"/>
      <c r="ILZ56" s="108"/>
      <c r="IMA56" s="108"/>
      <c r="IMB56" s="108"/>
      <c r="IMC56" s="108"/>
      <c r="IMD56" s="108"/>
      <c r="IME56" s="108"/>
      <c r="IMF56" s="108"/>
      <c r="IMG56" s="108"/>
      <c r="IMH56" s="108"/>
      <c r="IMI56" s="108"/>
      <c r="IMJ56" s="108"/>
      <c r="IMK56" s="108"/>
      <c r="IML56" s="108"/>
      <c r="IMM56" s="108"/>
      <c r="IMN56" s="108"/>
      <c r="IMO56" s="108"/>
      <c r="IMP56" s="108"/>
      <c r="IMQ56" s="108"/>
      <c r="IMR56" s="108"/>
      <c r="IMS56" s="108"/>
      <c r="IMT56" s="108"/>
      <c r="IMU56" s="108"/>
      <c r="IMV56" s="108"/>
      <c r="IMW56" s="108"/>
      <c r="IMX56" s="108"/>
      <c r="IMY56" s="108"/>
      <c r="IMZ56" s="108"/>
      <c r="INA56" s="108"/>
      <c r="INB56" s="108"/>
      <c r="INC56" s="108"/>
      <c r="IND56" s="108"/>
      <c r="INE56" s="108"/>
      <c r="INF56" s="108"/>
      <c r="ING56" s="108"/>
      <c r="INH56" s="108"/>
      <c r="INI56" s="108"/>
      <c r="INJ56" s="108"/>
      <c r="INK56" s="108"/>
      <c r="INL56" s="108"/>
      <c r="INM56" s="108"/>
      <c r="INN56" s="108"/>
      <c r="INO56" s="108"/>
      <c r="INP56" s="108"/>
      <c r="INQ56" s="108"/>
      <c r="INR56" s="108"/>
      <c r="INS56" s="108"/>
      <c r="INT56" s="108"/>
      <c r="INU56" s="108"/>
      <c r="INV56" s="108"/>
      <c r="INW56" s="108"/>
      <c r="INX56" s="108"/>
      <c r="INY56" s="108"/>
      <c r="INZ56" s="108"/>
      <c r="IOA56" s="108"/>
      <c r="IOB56" s="108"/>
      <c r="IOC56" s="108"/>
      <c r="IOD56" s="108"/>
      <c r="IOE56" s="108"/>
      <c r="IOF56" s="108"/>
      <c r="IOG56" s="108"/>
      <c r="IOH56" s="108"/>
      <c r="IOI56" s="108"/>
      <c r="IOJ56" s="108"/>
      <c r="IOK56" s="108"/>
      <c r="IOL56" s="108"/>
      <c r="IOM56" s="108"/>
      <c r="ION56" s="108"/>
      <c r="IOO56" s="108"/>
      <c r="IOP56" s="108"/>
      <c r="IOQ56" s="108"/>
      <c r="IOR56" s="108"/>
      <c r="IOS56" s="108"/>
      <c r="IOT56" s="108"/>
      <c r="IOU56" s="108"/>
      <c r="IOV56" s="108"/>
      <c r="IOW56" s="108"/>
      <c r="IOX56" s="108"/>
      <c r="IOY56" s="108"/>
      <c r="IOZ56" s="108"/>
      <c r="IPA56" s="108"/>
      <c r="IPB56" s="108"/>
      <c r="IPC56" s="108"/>
      <c r="IPD56" s="108"/>
      <c r="IPE56" s="108"/>
      <c r="IPF56" s="108"/>
      <c r="IPG56" s="108"/>
      <c r="IPH56" s="108"/>
      <c r="IPI56" s="108"/>
      <c r="IPJ56" s="108"/>
      <c r="IPK56" s="108"/>
      <c r="IPL56" s="108"/>
      <c r="IPM56" s="108"/>
      <c r="IPN56" s="108"/>
      <c r="IPO56" s="108"/>
      <c r="IPP56" s="108"/>
      <c r="IPQ56" s="108"/>
      <c r="IPR56" s="108"/>
      <c r="IPS56" s="108"/>
      <c r="IPT56" s="108"/>
      <c r="IPU56" s="108"/>
      <c r="IPV56" s="108"/>
      <c r="IPW56" s="108"/>
      <c r="IPX56" s="108"/>
      <c r="IPY56" s="108"/>
      <c r="IPZ56" s="108"/>
      <c r="IQA56" s="108"/>
      <c r="IQB56" s="108"/>
      <c r="IQC56" s="108"/>
      <c r="IQD56" s="108"/>
      <c r="IQE56" s="108"/>
      <c r="IQF56" s="108"/>
      <c r="IQG56" s="108"/>
      <c r="IQH56" s="108"/>
      <c r="IQI56" s="108"/>
      <c r="IQJ56" s="108"/>
      <c r="IQK56" s="108"/>
      <c r="IQL56" s="108"/>
      <c r="IQM56" s="108"/>
      <c r="IQN56" s="108"/>
      <c r="IQO56" s="108"/>
      <c r="IQP56" s="108"/>
      <c r="IQQ56" s="108"/>
      <c r="IQR56" s="108"/>
      <c r="IQS56" s="108"/>
      <c r="IQT56" s="108"/>
      <c r="IQU56" s="108"/>
      <c r="IQV56" s="108"/>
      <c r="IQW56" s="108"/>
      <c r="IQX56" s="108"/>
      <c r="IQY56" s="108"/>
      <c r="IQZ56" s="108"/>
      <c r="IRA56" s="108"/>
      <c r="IRB56" s="108"/>
      <c r="IRC56" s="108"/>
      <c r="IRD56" s="108"/>
      <c r="IRE56" s="108"/>
      <c r="IRF56" s="108"/>
      <c r="IRG56" s="108"/>
      <c r="IRH56" s="108"/>
      <c r="IRI56" s="108"/>
      <c r="IRJ56" s="108"/>
      <c r="IRK56" s="108"/>
      <c r="IRL56" s="108"/>
      <c r="IRM56" s="108"/>
      <c r="IRN56" s="108"/>
      <c r="IRO56" s="108"/>
      <c r="IRP56" s="108"/>
      <c r="IRQ56" s="108"/>
      <c r="IRR56" s="108"/>
      <c r="IRS56" s="108"/>
      <c r="IRT56" s="108"/>
      <c r="IRU56" s="108"/>
      <c r="IRV56" s="108"/>
      <c r="IRW56" s="108"/>
      <c r="IRX56" s="108"/>
      <c r="IRY56" s="108"/>
      <c r="IRZ56" s="108"/>
      <c r="ISA56" s="108"/>
      <c r="ISB56" s="108"/>
      <c r="ISC56" s="108"/>
      <c r="ISD56" s="108"/>
      <c r="ISE56" s="108"/>
      <c r="ISF56" s="108"/>
      <c r="ISG56" s="108"/>
      <c r="ISH56" s="108"/>
      <c r="ISI56" s="108"/>
      <c r="ISJ56" s="108"/>
      <c r="ISK56" s="108"/>
      <c r="ISL56" s="108"/>
      <c r="ISM56" s="108"/>
      <c r="ISN56" s="108"/>
      <c r="ISO56" s="108"/>
      <c r="ISP56" s="108"/>
      <c r="ISQ56" s="108"/>
      <c r="ISR56" s="108"/>
      <c r="ISS56" s="108"/>
      <c r="IST56" s="108"/>
      <c r="ISU56" s="108"/>
      <c r="ISV56" s="108"/>
      <c r="ISW56" s="108"/>
      <c r="ISX56" s="108"/>
      <c r="ISY56" s="108"/>
      <c r="ISZ56" s="108"/>
      <c r="ITA56" s="108"/>
      <c r="ITB56" s="108"/>
      <c r="ITC56" s="108"/>
      <c r="ITD56" s="108"/>
      <c r="ITE56" s="108"/>
      <c r="ITF56" s="108"/>
      <c r="ITG56" s="108"/>
      <c r="ITH56" s="108"/>
      <c r="ITI56" s="108"/>
      <c r="ITJ56" s="108"/>
      <c r="ITK56" s="108"/>
      <c r="ITL56" s="108"/>
      <c r="ITM56" s="108"/>
      <c r="ITN56" s="108"/>
      <c r="ITO56" s="108"/>
      <c r="ITP56" s="108"/>
      <c r="ITQ56" s="108"/>
      <c r="ITR56" s="108"/>
      <c r="ITS56" s="108"/>
      <c r="ITT56" s="108"/>
      <c r="ITU56" s="108"/>
      <c r="ITV56" s="108"/>
      <c r="ITW56" s="108"/>
      <c r="ITX56" s="108"/>
      <c r="ITY56" s="108"/>
      <c r="ITZ56" s="108"/>
      <c r="IUA56" s="108"/>
      <c r="IUB56" s="108"/>
      <c r="IUC56" s="108"/>
      <c r="IUD56" s="108"/>
      <c r="IUE56" s="108"/>
      <c r="IUF56" s="108"/>
      <c r="IUG56" s="108"/>
      <c r="IUH56" s="108"/>
      <c r="IUI56" s="108"/>
      <c r="IUJ56" s="108"/>
      <c r="IUK56" s="108"/>
      <c r="IUL56" s="108"/>
      <c r="IUM56" s="108"/>
      <c r="IUN56" s="108"/>
      <c r="IUO56" s="108"/>
      <c r="IUP56" s="108"/>
      <c r="IUQ56" s="108"/>
      <c r="IUR56" s="108"/>
      <c r="IUS56" s="108"/>
      <c r="IUT56" s="108"/>
      <c r="IUU56" s="108"/>
      <c r="IUV56" s="108"/>
      <c r="IUW56" s="108"/>
      <c r="IUX56" s="108"/>
      <c r="IUY56" s="108"/>
      <c r="IUZ56" s="108"/>
      <c r="IVA56" s="108"/>
      <c r="IVB56" s="108"/>
      <c r="IVC56" s="108"/>
      <c r="IVD56" s="108"/>
      <c r="IVE56" s="108"/>
      <c r="IVF56" s="108"/>
      <c r="IVG56" s="108"/>
      <c r="IVH56" s="108"/>
      <c r="IVI56" s="108"/>
      <c r="IVJ56" s="108"/>
      <c r="IVK56" s="108"/>
      <c r="IVL56" s="108"/>
      <c r="IVM56" s="108"/>
      <c r="IVN56" s="108"/>
      <c r="IVO56" s="108"/>
      <c r="IVP56" s="108"/>
      <c r="IVQ56" s="108"/>
      <c r="IVR56" s="108"/>
      <c r="IVS56" s="108"/>
      <c r="IVT56" s="108"/>
      <c r="IVU56" s="108"/>
      <c r="IVV56" s="108"/>
      <c r="IVW56" s="108"/>
      <c r="IVX56" s="108"/>
      <c r="IVY56" s="108"/>
      <c r="IVZ56" s="108"/>
      <c r="IWA56" s="108"/>
      <c r="IWB56" s="108"/>
      <c r="IWC56" s="108"/>
      <c r="IWD56" s="108"/>
      <c r="IWE56" s="108"/>
      <c r="IWF56" s="108"/>
      <c r="IWG56" s="108"/>
      <c r="IWH56" s="108"/>
      <c r="IWI56" s="108"/>
      <c r="IWJ56" s="108"/>
      <c r="IWK56" s="108"/>
      <c r="IWL56" s="108"/>
      <c r="IWM56" s="108"/>
      <c r="IWN56" s="108"/>
      <c r="IWO56" s="108"/>
      <c r="IWP56" s="108"/>
      <c r="IWQ56" s="108"/>
      <c r="IWR56" s="108"/>
      <c r="IWS56" s="108"/>
      <c r="IWT56" s="108"/>
      <c r="IWU56" s="108"/>
      <c r="IWV56" s="108"/>
      <c r="IWW56" s="108"/>
      <c r="IWX56" s="108"/>
      <c r="IWY56" s="108"/>
      <c r="IWZ56" s="108"/>
      <c r="IXA56" s="108"/>
      <c r="IXB56" s="108"/>
      <c r="IXC56" s="108"/>
      <c r="IXD56" s="108"/>
      <c r="IXE56" s="108"/>
      <c r="IXF56" s="108"/>
      <c r="IXG56" s="108"/>
      <c r="IXH56" s="108"/>
      <c r="IXI56" s="108"/>
      <c r="IXJ56" s="108"/>
      <c r="IXK56" s="108"/>
      <c r="IXL56" s="108"/>
      <c r="IXM56" s="108"/>
      <c r="IXN56" s="108"/>
      <c r="IXO56" s="108"/>
      <c r="IXP56" s="108"/>
      <c r="IXQ56" s="108"/>
      <c r="IXR56" s="108"/>
      <c r="IXS56" s="108"/>
      <c r="IXT56" s="108"/>
      <c r="IXU56" s="108"/>
      <c r="IXV56" s="108"/>
      <c r="IXW56" s="108"/>
      <c r="IXX56" s="108"/>
      <c r="IXY56" s="108"/>
      <c r="IXZ56" s="108"/>
      <c r="IYA56" s="108"/>
      <c r="IYB56" s="108"/>
      <c r="IYC56" s="108"/>
      <c r="IYD56" s="108"/>
      <c r="IYE56" s="108"/>
      <c r="IYF56" s="108"/>
      <c r="IYG56" s="108"/>
      <c r="IYH56" s="108"/>
      <c r="IYI56" s="108"/>
      <c r="IYJ56" s="108"/>
      <c r="IYK56" s="108"/>
      <c r="IYL56" s="108"/>
      <c r="IYM56" s="108"/>
      <c r="IYN56" s="108"/>
      <c r="IYO56" s="108"/>
      <c r="IYP56" s="108"/>
      <c r="IYQ56" s="108"/>
      <c r="IYR56" s="108"/>
      <c r="IYS56" s="108"/>
      <c r="IYT56" s="108"/>
      <c r="IYU56" s="108"/>
      <c r="IYV56" s="108"/>
      <c r="IYW56" s="108"/>
      <c r="IYX56" s="108"/>
      <c r="IYY56" s="108"/>
      <c r="IYZ56" s="108"/>
      <c r="IZA56" s="108"/>
      <c r="IZB56" s="108"/>
      <c r="IZC56" s="108"/>
      <c r="IZD56" s="108"/>
      <c r="IZE56" s="108"/>
      <c r="IZF56" s="108"/>
      <c r="IZG56" s="108"/>
      <c r="IZH56" s="108"/>
      <c r="IZI56" s="108"/>
      <c r="IZJ56" s="108"/>
      <c r="IZK56" s="108"/>
      <c r="IZL56" s="108"/>
      <c r="IZM56" s="108"/>
      <c r="IZN56" s="108"/>
      <c r="IZO56" s="108"/>
      <c r="IZP56" s="108"/>
      <c r="IZQ56" s="108"/>
      <c r="IZR56" s="108"/>
      <c r="IZS56" s="108"/>
      <c r="IZT56" s="108"/>
      <c r="IZU56" s="108"/>
      <c r="IZV56" s="108"/>
      <c r="IZW56" s="108"/>
      <c r="IZX56" s="108"/>
      <c r="IZY56" s="108"/>
      <c r="IZZ56" s="108"/>
      <c r="JAA56" s="108"/>
      <c r="JAB56" s="108"/>
      <c r="JAC56" s="108"/>
      <c r="JAD56" s="108"/>
      <c r="JAE56" s="108"/>
      <c r="JAF56" s="108"/>
      <c r="JAG56" s="108"/>
      <c r="JAH56" s="108"/>
      <c r="JAI56" s="108"/>
      <c r="JAJ56" s="108"/>
      <c r="JAK56" s="108"/>
      <c r="JAL56" s="108"/>
      <c r="JAM56" s="108"/>
      <c r="JAN56" s="108"/>
      <c r="JAO56" s="108"/>
      <c r="JAP56" s="108"/>
      <c r="JAQ56" s="108"/>
      <c r="JAR56" s="108"/>
      <c r="JAS56" s="108"/>
      <c r="JAT56" s="108"/>
      <c r="JAU56" s="108"/>
      <c r="JAV56" s="108"/>
      <c r="JAW56" s="108"/>
      <c r="JAX56" s="108"/>
      <c r="JAY56" s="108"/>
      <c r="JAZ56" s="108"/>
      <c r="JBA56" s="108"/>
      <c r="JBB56" s="108"/>
      <c r="JBC56" s="108"/>
      <c r="JBD56" s="108"/>
      <c r="JBE56" s="108"/>
      <c r="JBF56" s="108"/>
      <c r="JBG56" s="108"/>
      <c r="JBH56" s="108"/>
      <c r="JBI56" s="108"/>
      <c r="JBJ56" s="108"/>
      <c r="JBK56" s="108"/>
      <c r="JBL56" s="108"/>
      <c r="JBM56" s="108"/>
      <c r="JBN56" s="108"/>
      <c r="JBO56" s="108"/>
      <c r="JBP56" s="108"/>
      <c r="JBQ56" s="108"/>
      <c r="JBR56" s="108"/>
      <c r="JBS56" s="108"/>
      <c r="JBT56" s="108"/>
      <c r="JBU56" s="108"/>
      <c r="JBV56" s="108"/>
      <c r="JBW56" s="108"/>
      <c r="JBX56" s="108"/>
      <c r="JBY56" s="108"/>
      <c r="JBZ56" s="108"/>
      <c r="JCA56" s="108"/>
      <c r="JCB56" s="108"/>
      <c r="JCC56" s="108"/>
      <c r="JCD56" s="108"/>
      <c r="JCE56" s="108"/>
      <c r="JCF56" s="108"/>
      <c r="JCG56" s="108"/>
      <c r="JCH56" s="108"/>
      <c r="JCI56" s="108"/>
      <c r="JCJ56" s="108"/>
      <c r="JCK56" s="108"/>
      <c r="JCL56" s="108"/>
      <c r="JCM56" s="108"/>
      <c r="JCN56" s="108"/>
      <c r="JCO56" s="108"/>
      <c r="JCP56" s="108"/>
      <c r="JCQ56" s="108"/>
      <c r="JCR56" s="108"/>
      <c r="JCS56" s="108"/>
      <c r="JCT56" s="108"/>
      <c r="JCU56" s="108"/>
      <c r="JCV56" s="108"/>
      <c r="JCW56" s="108"/>
      <c r="JCX56" s="108"/>
      <c r="JCY56" s="108"/>
      <c r="JCZ56" s="108"/>
      <c r="JDA56" s="108"/>
      <c r="JDB56" s="108"/>
      <c r="JDC56" s="108"/>
      <c r="JDD56" s="108"/>
      <c r="JDE56" s="108"/>
      <c r="JDF56" s="108"/>
      <c r="JDG56" s="108"/>
      <c r="JDH56" s="108"/>
      <c r="JDI56" s="108"/>
      <c r="JDJ56" s="108"/>
      <c r="JDK56" s="108"/>
      <c r="JDL56" s="108"/>
      <c r="JDM56" s="108"/>
      <c r="JDN56" s="108"/>
      <c r="JDO56" s="108"/>
      <c r="JDP56" s="108"/>
      <c r="JDQ56" s="108"/>
      <c r="JDR56" s="108"/>
      <c r="JDS56" s="108"/>
      <c r="JDT56" s="108"/>
      <c r="JDU56" s="108"/>
      <c r="JDV56" s="108"/>
      <c r="JDW56" s="108"/>
      <c r="JDX56" s="108"/>
      <c r="JDY56" s="108"/>
      <c r="JDZ56" s="108"/>
      <c r="JEA56" s="108"/>
      <c r="JEB56" s="108"/>
      <c r="JEC56" s="108"/>
      <c r="JED56" s="108"/>
      <c r="JEE56" s="108"/>
      <c r="JEF56" s="108"/>
      <c r="JEG56" s="108"/>
      <c r="JEH56" s="108"/>
      <c r="JEI56" s="108"/>
      <c r="JEJ56" s="108"/>
      <c r="JEK56" s="108"/>
      <c r="JEL56" s="108"/>
      <c r="JEM56" s="108"/>
      <c r="JEN56" s="108"/>
      <c r="JEO56" s="108"/>
      <c r="JEP56" s="108"/>
      <c r="JEQ56" s="108"/>
      <c r="JER56" s="108"/>
      <c r="JES56" s="108"/>
      <c r="JET56" s="108"/>
      <c r="JEU56" s="108"/>
      <c r="JEV56" s="108"/>
      <c r="JEW56" s="108"/>
      <c r="JEX56" s="108"/>
      <c r="JEY56" s="108"/>
      <c r="JEZ56" s="108"/>
      <c r="JFA56" s="108"/>
      <c r="JFB56" s="108"/>
      <c r="JFC56" s="108"/>
      <c r="JFD56" s="108"/>
      <c r="JFE56" s="108"/>
      <c r="JFF56" s="108"/>
      <c r="JFG56" s="108"/>
      <c r="JFH56" s="108"/>
      <c r="JFI56" s="108"/>
      <c r="JFJ56" s="108"/>
      <c r="JFK56" s="108"/>
      <c r="JFL56" s="108"/>
      <c r="JFM56" s="108"/>
      <c r="JFN56" s="108"/>
      <c r="JFO56" s="108"/>
      <c r="JFP56" s="108"/>
      <c r="JFQ56" s="108"/>
      <c r="JFR56" s="108"/>
      <c r="JFS56" s="108"/>
      <c r="JFT56" s="108"/>
      <c r="JFU56" s="108"/>
      <c r="JFV56" s="108"/>
      <c r="JFW56" s="108"/>
      <c r="JFX56" s="108"/>
      <c r="JFY56" s="108"/>
      <c r="JFZ56" s="108"/>
      <c r="JGA56" s="108"/>
      <c r="JGB56" s="108"/>
      <c r="JGC56" s="108"/>
      <c r="JGD56" s="108"/>
      <c r="JGE56" s="108"/>
      <c r="JGF56" s="108"/>
      <c r="JGG56" s="108"/>
      <c r="JGH56" s="108"/>
      <c r="JGI56" s="108"/>
      <c r="JGJ56" s="108"/>
      <c r="JGK56" s="108"/>
      <c r="JGL56" s="108"/>
      <c r="JGM56" s="108"/>
      <c r="JGN56" s="108"/>
      <c r="JGO56" s="108"/>
      <c r="JGP56" s="108"/>
      <c r="JGQ56" s="108"/>
      <c r="JGR56" s="108"/>
      <c r="JGS56" s="108"/>
      <c r="JGT56" s="108"/>
      <c r="JGU56" s="108"/>
      <c r="JGV56" s="108"/>
      <c r="JGW56" s="108"/>
      <c r="JGX56" s="108"/>
      <c r="JGY56" s="108"/>
      <c r="JGZ56" s="108"/>
      <c r="JHA56" s="108"/>
      <c r="JHB56" s="108"/>
      <c r="JHC56" s="108"/>
      <c r="JHD56" s="108"/>
      <c r="JHE56" s="108"/>
      <c r="JHF56" s="108"/>
      <c r="JHG56" s="108"/>
      <c r="JHH56" s="108"/>
      <c r="JHI56" s="108"/>
      <c r="JHJ56" s="108"/>
      <c r="JHK56" s="108"/>
      <c r="JHL56" s="108"/>
      <c r="JHM56" s="108"/>
      <c r="JHN56" s="108"/>
      <c r="JHO56" s="108"/>
      <c r="JHP56" s="108"/>
      <c r="JHQ56" s="108"/>
      <c r="JHR56" s="108"/>
      <c r="JHS56" s="108"/>
      <c r="JHT56" s="108"/>
      <c r="JHU56" s="108"/>
      <c r="JHV56" s="108"/>
      <c r="JHW56" s="108"/>
      <c r="JHX56" s="108"/>
      <c r="JHY56" s="108"/>
      <c r="JHZ56" s="108"/>
      <c r="JIA56" s="108"/>
      <c r="JIB56" s="108"/>
      <c r="JIC56" s="108"/>
      <c r="JID56" s="108"/>
      <c r="JIE56" s="108"/>
      <c r="JIF56" s="108"/>
      <c r="JIG56" s="108"/>
      <c r="JIH56" s="108"/>
      <c r="JII56" s="108"/>
      <c r="JIJ56" s="108"/>
      <c r="JIK56" s="108"/>
      <c r="JIL56" s="108"/>
      <c r="JIM56" s="108"/>
      <c r="JIN56" s="108"/>
      <c r="JIO56" s="108"/>
      <c r="JIP56" s="108"/>
      <c r="JIQ56" s="108"/>
      <c r="JIR56" s="108"/>
      <c r="JIS56" s="108"/>
      <c r="JIT56" s="108"/>
      <c r="JIU56" s="108"/>
      <c r="JIV56" s="108"/>
      <c r="JIW56" s="108"/>
      <c r="JIX56" s="108"/>
      <c r="JIY56" s="108"/>
      <c r="JIZ56" s="108"/>
      <c r="JJA56" s="108"/>
      <c r="JJB56" s="108"/>
      <c r="JJC56" s="108"/>
      <c r="JJD56" s="108"/>
      <c r="JJE56" s="108"/>
      <c r="JJF56" s="108"/>
      <c r="JJG56" s="108"/>
      <c r="JJH56" s="108"/>
      <c r="JJI56" s="108"/>
      <c r="JJJ56" s="108"/>
      <c r="JJK56" s="108"/>
      <c r="JJL56" s="108"/>
      <c r="JJM56" s="108"/>
      <c r="JJN56" s="108"/>
      <c r="JJO56" s="108"/>
      <c r="JJP56" s="108"/>
      <c r="JJQ56" s="108"/>
      <c r="JJR56" s="108"/>
      <c r="JJS56" s="108"/>
      <c r="JJT56" s="108"/>
      <c r="JJU56" s="108"/>
      <c r="JJV56" s="108"/>
      <c r="JJW56" s="108"/>
      <c r="JJX56" s="108"/>
      <c r="JJY56" s="108"/>
      <c r="JJZ56" s="108"/>
      <c r="JKA56" s="108"/>
      <c r="JKB56" s="108"/>
      <c r="JKC56" s="108"/>
      <c r="JKD56" s="108"/>
      <c r="JKE56" s="108"/>
      <c r="JKF56" s="108"/>
      <c r="JKG56" s="108"/>
      <c r="JKH56" s="108"/>
      <c r="JKI56" s="108"/>
      <c r="JKJ56" s="108"/>
      <c r="JKK56" s="108"/>
      <c r="JKL56" s="108"/>
      <c r="JKM56" s="108"/>
      <c r="JKN56" s="108"/>
      <c r="JKO56" s="108"/>
      <c r="JKP56" s="108"/>
      <c r="JKQ56" s="108"/>
      <c r="JKR56" s="108"/>
      <c r="JKS56" s="108"/>
      <c r="JKT56" s="108"/>
      <c r="JKU56" s="108"/>
      <c r="JKV56" s="108"/>
      <c r="JKW56" s="108"/>
      <c r="JKX56" s="108"/>
      <c r="JKY56" s="108"/>
      <c r="JKZ56" s="108"/>
      <c r="JLA56" s="108"/>
      <c r="JLB56" s="108"/>
      <c r="JLC56" s="108"/>
      <c r="JLD56" s="108"/>
      <c r="JLE56" s="108"/>
      <c r="JLF56" s="108"/>
      <c r="JLG56" s="108"/>
      <c r="JLH56" s="108"/>
      <c r="JLI56" s="108"/>
      <c r="JLJ56" s="108"/>
      <c r="JLK56" s="108"/>
      <c r="JLL56" s="108"/>
      <c r="JLM56" s="108"/>
      <c r="JLN56" s="108"/>
      <c r="JLO56" s="108"/>
      <c r="JLP56" s="108"/>
      <c r="JLQ56" s="108"/>
      <c r="JLR56" s="108"/>
      <c r="JLS56" s="108"/>
      <c r="JLT56" s="108"/>
      <c r="JLU56" s="108"/>
      <c r="JLV56" s="108"/>
      <c r="JLW56" s="108"/>
      <c r="JLX56" s="108"/>
      <c r="JLY56" s="108"/>
      <c r="JLZ56" s="108"/>
      <c r="JMA56" s="108"/>
      <c r="JMB56" s="108"/>
      <c r="JMC56" s="108"/>
      <c r="JMD56" s="108"/>
      <c r="JME56" s="108"/>
      <c r="JMF56" s="108"/>
      <c r="JMG56" s="108"/>
      <c r="JMH56" s="108"/>
      <c r="JMI56" s="108"/>
      <c r="JMJ56" s="108"/>
      <c r="JMK56" s="108"/>
      <c r="JML56" s="108"/>
      <c r="JMM56" s="108"/>
      <c r="JMN56" s="108"/>
      <c r="JMO56" s="108"/>
      <c r="JMP56" s="108"/>
      <c r="JMQ56" s="108"/>
      <c r="JMR56" s="108"/>
      <c r="JMS56" s="108"/>
      <c r="JMT56" s="108"/>
      <c r="JMU56" s="108"/>
      <c r="JMV56" s="108"/>
      <c r="JMW56" s="108"/>
      <c r="JMX56" s="108"/>
      <c r="JMY56" s="108"/>
      <c r="JMZ56" s="108"/>
      <c r="JNA56" s="108"/>
      <c r="JNB56" s="108"/>
      <c r="JNC56" s="108"/>
      <c r="JND56" s="108"/>
      <c r="JNE56" s="108"/>
      <c r="JNF56" s="108"/>
      <c r="JNG56" s="108"/>
      <c r="JNH56" s="108"/>
      <c r="JNI56" s="108"/>
      <c r="JNJ56" s="108"/>
      <c r="JNK56" s="108"/>
      <c r="JNL56" s="108"/>
      <c r="JNM56" s="108"/>
      <c r="JNN56" s="108"/>
      <c r="JNO56" s="108"/>
      <c r="JNP56" s="108"/>
      <c r="JNQ56" s="108"/>
      <c r="JNR56" s="108"/>
      <c r="JNS56" s="108"/>
      <c r="JNT56" s="108"/>
      <c r="JNU56" s="108"/>
      <c r="JNV56" s="108"/>
      <c r="JNW56" s="108"/>
      <c r="JNX56" s="108"/>
      <c r="JNY56" s="108"/>
      <c r="JNZ56" s="108"/>
      <c r="JOA56" s="108"/>
      <c r="JOB56" s="108"/>
      <c r="JOC56" s="108"/>
      <c r="JOD56" s="108"/>
      <c r="JOE56" s="108"/>
      <c r="JOF56" s="108"/>
      <c r="JOG56" s="108"/>
      <c r="JOH56" s="108"/>
      <c r="JOI56" s="108"/>
      <c r="JOJ56" s="108"/>
      <c r="JOK56" s="108"/>
      <c r="JOL56" s="108"/>
      <c r="JOM56" s="108"/>
      <c r="JON56" s="108"/>
      <c r="JOO56" s="108"/>
      <c r="JOP56" s="108"/>
      <c r="JOQ56" s="108"/>
      <c r="JOR56" s="108"/>
      <c r="JOS56" s="108"/>
      <c r="JOT56" s="108"/>
      <c r="JOU56" s="108"/>
      <c r="JOV56" s="108"/>
      <c r="JOW56" s="108"/>
      <c r="JOX56" s="108"/>
      <c r="JOY56" s="108"/>
      <c r="JOZ56" s="108"/>
      <c r="JPA56" s="108"/>
      <c r="JPB56" s="108"/>
      <c r="JPC56" s="108"/>
      <c r="JPD56" s="108"/>
      <c r="JPE56" s="108"/>
      <c r="JPF56" s="108"/>
      <c r="JPG56" s="108"/>
      <c r="JPH56" s="108"/>
      <c r="JPI56" s="108"/>
      <c r="JPJ56" s="108"/>
      <c r="JPK56" s="108"/>
      <c r="JPL56" s="108"/>
      <c r="JPM56" s="108"/>
      <c r="JPN56" s="108"/>
      <c r="JPO56" s="108"/>
      <c r="JPP56" s="108"/>
      <c r="JPQ56" s="108"/>
      <c r="JPR56" s="108"/>
      <c r="JPS56" s="108"/>
      <c r="JPT56" s="108"/>
      <c r="JPU56" s="108"/>
      <c r="JPV56" s="108"/>
      <c r="JPW56" s="108"/>
      <c r="JPX56" s="108"/>
      <c r="JPY56" s="108"/>
      <c r="JPZ56" s="108"/>
      <c r="JQA56" s="108"/>
      <c r="JQB56" s="108"/>
      <c r="JQC56" s="108"/>
      <c r="JQD56" s="108"/>
      <c r="JQE56" s="108"/>
      <c r="JQF56" s="108"/>
      <c r="JQG56" s="108"/>
      <c r="JQH56" s="108"/>
      <c r="JQI56" s="108"/>
      <c r="JQJ56" s="108"/>
      <c r="JQK56" s="108"/>
      <c r="JQL56" s="108"/>
      <c r="JQM56" s="108"/>
      <c r="JQN56" s="108"/>
      <c r="JQO56" s="108"/>
      <c r="JQP56" s="108"/>
      <c r="JQQ56" s="108"/>
      <c r="JQR56" s="108"/>
      <c r="JQS56" s="108"/>
      <c r="JQT56" s="108"/>
      <c r="JQU56" s="108"/>
      <c r="JQV56" s="108"/>
      <c r="JQW56" s="108"/>
      <c r="JQX56" s="108"/>
      <c r="JQY56" s="108"/>
      <c r="JQZ56" s="108"/>
      <c r="JRA56" s="108"/>
      <c r="JRB56" s="108"/>
      <c r="JRC56" s="108"/>
      <c r="JRD56" s="108"/>
      <c r="JRE56" s="108"/>
      <c r="JRF56" s="108"/>
      <c r="JRG56" s="108"/>
      <c r="JRH56" s="108"/>
      <c r="JRI56" s="108"/>
      <c r="JRJ56" s="108"/>
      <c r="JRK56" s="108"/>
      <c r="JRL56" s="108"/>
      <c r="JRM56" s="108"/>
      <c r="JRN56" s="108"/>
      <c r="JRO56" s="108"/>
      <c r="JRP56" s="108"/>
      <c r="JRQ56" s="108"/>
      <c r="JRR56" s="108"/>
      <c r="JRS56" s="108"/>
      <c r="JRT56" s="108"/>
      <c r="JRU56" s="108"/>
      <c r="JRV56" s="108"/>
      <c r="JRW56" s="108"/>
      <c r="JRX56" s="108"/>
      <c r="JRY56" s="108"/>
      <c r="JRZ56" s="108"/>
      <c r="JSA56" s="108"/>
      <c r="JSB56" s="108"/>
      <c r="JSC56" s="108"/>
      <c r="JSD56" s="108"/>
      <c r="JSE56" s="108"/>
      <c r="JSF56" s="108"/>
      <c r="JSG56" s="108"/>
      <c r="JSH56" s="108"/>
      <c r="JSI56" s="108"/>
      <c r="JSJ56" s="108"/>
      <c r="JSK56" s="108"/>
      <c r="JSL56" s="108"/>
      <c r="JSM56" s="108"/>
      <c r="JSN56" s="108"/>
      <c r="JSO56" s="108"/>
      <c r="JSP56" s="108"/>
      <c r="JSQ56" s="108"/>
      <c r="JSR56" s="108"/>
      <c r="JSS56" s="108"/>
      <c r="JST56" s="108"/>
      <c r="JSU56" s="108"/>
      <c r="JSV56" s="108"/>
      <c r="JSW56" s="108"/>
      <c r="JSX56" s="108"/>
      <c r="JSY56" s="108"/>
      <c r="JSZ56" s="108"/>
      <c r="JTA56" s="108"/>
      <c r="JTB56" s="108"/>
      <c r="JTC56" s="108"/>
      <c r="JTD56" s="108"/>
      <c r="JTE56" s="108"/>
      <c r="JTF56" s="108"/>
      <c r="JTG56" s="108"/>
      <c r="JTH56" s="108"/>
      <c r="JTI56" s="108"/>
      <c r="JTJ56" s="108"/>
      <c r="JTK56" s="108"/>
      <c r="JTL56" s="108"/>
      <c r="JTM56" s="108"/>
      <c r="JTN56" s="108"/>
      <c r="JTO56" s="108"/>
      <c r="JTP56" s="108"/>
      <c r="JTQ56" s="108"/>
      <c r="JTR56" s="108"/>
      <c r="JTS56" s="108"/>
      <c r="JTT56" s="108"/>
      <c r="JTU56" s="108"/>
      <c r="JTV56" s="108"/>
      <c r="JTW56" s="108"/>
      <c r="JTX56" s="108"/>
      <c r="JTY56" s="108"/>
      <c r="JTZ56" s="108"/>
      <c r="JUA56" s="108"/>
      <c r="JUB56" s="108"/>
      <c r="JUC56" s="108"/>
      <c r="JUD56" s="108"/>
      <c r="JUE56" s="108"/>
      <c r="JUF56" s="108"/>
      <c r="JUG56" s="108"/>
      <c r="JUH56" s="108"/>
      <c r="JUI56" s="108"/>
      <c r="JUJ56" s="108"/>
      <c r="JUK56" s="108"/>
      <c r="JUL56" s="108"/>
      <c r="JUM56" s="108"/>
      <c r="JUN56" s="108"/>
      <c r="JUO56" s="108"/>
      <c r="JUP56" s="108"/>
      <c r="JUQ56" s="108"/>
      <c r="JUR56" s="108"/>
      <c r="JUS56" s="108"/>
      <c r="JUT56" s="108"/>
      <c r="JUU56" s="108"/>
      <c r="JUV56" s="108"/>
      <c r="JUW56" s="108"/>
      <c r="JUX56" s="108"/>
      <c r="JUY56" s="108"/>
      <c r="JUZ56" s="108"/>
      <c r="JVA56" s="108"/>
      <c r="JVB56" s="108"/>
      <c r="JVC56" s="108"/>
      <c r="JVD56" s="108"/>
      <c r="JVE56" s="108"/>
      <c r="JVF56" s="108"/>
      <c r="JVG56" s="108"/>
      <c r="JVH56" s="108"/>
      <c r="JVI56" s="108"/>
      <c r="JVJ56" s="108"/>
      <c r="JVK56" s="108"/>
      <c r="JVL56" s="108"/>
      <c r="JVM56" s="108"/>
      <c r="JVN56" s="108"/>
      <c r="JVO56" s="108"/>
      <c r="JVP56" s="108"/>
      <c r="JVQ56" s="108"/>
      <c r="JVR56" s="108"/>
      <c r="JVS56" s="108"/>
      <c r="JVT56" s="108"/>
      <c r="JVU56" s="108"/>
      <c r="JVV56" s="108"/>
      <c r="JVW56" s="108"/>
      <c r="JVX56" s="108"/>
      <c r="JVY56" s="108"/>
      <c r="JVZ56" s="108"/>
      <c r="JWA56" s="108"/>
      <c r="JWB56" s="108"/>
      <c r="JWC56" s="108"/>
      <c r="JWD56" s="108"/>
      <c r="JWE56" s="108"/>
      <c r="JWF56" s="108"/>
      <c r="JWG56" s="108"/>
      <c r="JWH56" s="108"/>
      <c r="JWI56" s="108"/>
      <c r="JWJ56" s="108"/>
      <c r="JWK56" s="108"/>
      <c r="JWL56" s="108"/>
      <c r="JWM56" s="108"/>
      <c r="JWN56" s="108"/>
      <c r="JWO56" s="108"/>
      <c r="JWP56" s="108"/>
      <c r="JWQ56" s="108"/>
      <c r="JWR56" s="108"/>
      <c r="JWS56" s="108"/>
      <c r="JWT56" s="108"/>
      <c r="JWU56" s="108"/>
      <c r="JWV56" s="108"/>
      <c r="JWW56" s="108"/>
      <c r="JWX56" s="108"/>
      <c r="JWY56" s="108"/>
      <c r="JWZ56" s="108"/>
      <c r="JXA56" s="108"/>
      <c r="JXB56" s="108"/>
      <c r="JXC56" s="108"/>
      <c r="JXD56" s="108"/>
      <c r="JXE56" s="108"/>
      <c r="JXF56" s="108"/>
      <c r="JXG56" s="108"/>
      <c r="JXH56" s="108"/>
      <c r="JXI56" s="108"/>
      <c r="JXJ56" s="108"/>
      <c r="JXK56" s="108"/>
      <c r="JXL56" s="108"/>
      <c r="JXM56" s="108"/>
      <c r="JXN56" s="108"/>
      <c r="JXO56" s="108"/>
      <c r="JXP56" s="108"/>
      <c r="JXQ56" s="108"/>
      <c r="JXR56" s="108"/>
      <c r="JXS56" s="108"/>
      <c r="JXT56" s="108"/>
      <c r="JXU56" s="108"/>
      <c r="JXV56" s="108"/>
      <c r="JXW56" s="108"/>
      <c r="JXX56" s="108"/>
      <c r="JXY56" s="108"/>
      <c r="JXZ56" s="108"/>
      <c r="JYA56" s="108"/>
      <c r="JYB56" s="108"/>
      <c r="JYC56" s="108"/>
      <c r="JYD56" s="108"/>
      <c r="JYE56" s="108"/>
      <c r="JYF56" s="108"/>
      <c r="JYG56" s="108"/>
      <c r="JYH56" s="108"/>
      <c r="JYI56" s="108"/>
      <c r="JYJ56" s="108"/>
      <c r="JYK56" s="108"/>
      <c r="JYL56" s="108"/>
      <c r="JYM56" s="108"/>
      <c r="JYN56" s="108"/>
      <c r="JYO56" s="108"/>
      <c r="JYP56" s="108"/>
      <c r="JYQ56" s="108"/>
      <c r="JYR56" s="108"/>
      <c r="JYS56" s="108"/>
      <c r="JYT56" s="108"/>
      <c r="JYU56" s="108"/>
      <c r="JYV56" s="108"/>
      <c r="JYW56" s="108"/>
      <c r="JYX56" s="108"/>
      <c r="JYY56" s="108"/>
      <c r="JYZ56" s="108"/>
      <c r="JZA56" s="108"/>
      <c r="JZB56" s="108"/>
      <c r="JZC56" s="108"/>
      <c r="JZD56" s="108"/>
      <c r="JZE56" s="108"/>
      <c r="JZF56" s="108"/>
      <c r="JZG56" s="108"/>
      <c r="JZH56" s="108"/>
      <c r="JZI56" s="108"/>
      <c r="JZJ56" s="108"/>
      <c r="JZK56" s="108"/>
      <c r="JZL56" s="108"/>
      <c r="JZM56" s="108"/>
      <c r="JZN56" s="108"/>
      <c r="JZO56" s="108"/>
      <c r="JZP56" s="108"/>
      <c r="JZQ56" s="108"/>
      <c r="JZR56" s="108"/>
      <c r="JZS56" s="108"/>
      <c r="JZT56" s="108"/>
      <c r="JZU56" s="108"/>
      <c r="JZV56" s="108"/>
      <c r="JZW56" s="108"/>
      <c r="JZX56" s="108"/>
      <c r="JZY56" s="108"/>
      <c r="JZZ56" s="108"/>
      <c r="KAA56" s="108"/>
      <c r="KAB56" s="108"/>
      <c r="KAC56" s="108"/>
      <c r="KAD56" s="108"/>
      <c r="KAE56" s="108"/>
      <c r="KAF56" s="108"/>
      <c r="KAG56" s="108"/>
      <c r="KAH56" s="108"/>
      <c r="KAI56" s="108"/>
      <c r="KAJ56" s="108"/>
      <c r="KAK56" s="108"/>
      <c r="KAL56" s="108"/>
      <c r="KAM56" s="108"/>
      <c r="KAN56" s="108"/>
      <c r="KAO56" s="108"/>
      <c r="KAP56" s="108"/>
      <c r="KAQ56" s="108"/>
      <c r="KAR56" s="108"/>
      <c r="KAS56" s="108"/>
      <c r="KAT56" s="108"/>
      <c r="KAU56" s="108"/>
      <c r="KAV56" s="108"/>
      <c r="KAW56" s="108"/>
      <c r="KAX56" s="108"/>
      <c r="KAY56" s="108"/>
      <c r="KAZ56" s="108"/>
      <c r="KBA56" s="108"/>
      <c r="KBB56" s="108"/>
      <c r="KBC56" s="108"/>
      <c r="KBD56" s="108"/>
      <c r="KBE56" s="108"/>
      <c r="KBF56" s="108"/>
      <c r="KBG56" s="108"/>
      <c r="KBH56" s="108"/>
      <c r="KBI56" s="108"/>
      <c r="KBJ56" s="108"/>
      <c r="KBK56" s="108"/>
      <c r="KBL56" s="108"/>
      <c r="KBM56" s="108"/>
      <c r="KBN56" s="108"/>
      <c r="KBO56" s="108"/>
      <c r="KBP56" s="108"/>
      <c r="KBQ56" s="108"/>
      <c r="KBR56" s="108"/>
      <c r="KBS56" s="108"/>
      <c r="KBT56" s="108"/>
      <c r="KBU56" s="108"/>
      <c r="KBV56" s="108"/>
      <c r="KBW56" s="108"/>
      <c r="KBX56" s="108"/>
      <c r="KBY56" s="108"/>
      <c r="KBZ56" s="108"/>
      <c r="KCA56" s="108"/>
      <c r="KCB56" s="108"/>
      <c r="KCC56" s="108"/>
      <c r="KCD56" s="108"/>
      <c r="KCE56" s="108"/>
      <c r="KCF56" s="108"/>
      <c r="KCG56" s="108"/>
      <c r="KCH56" s="108"/>
      <c r="KCI56" s="108"/>
      <c r="KCJ56" s="108"/>
      <c r="KCK56" s="108"/>
      <c r="KCL56" s="108"/>
      <c r="KCM56" s="108"/>
      <c r="KCN56" s="108"/>
      <c r="KCO56" s="108"/>
      <c r="KCP56" s="108"/>
      <c r="KCQ56" s="108"/>
      <c r="KCR56" s="108"/>
      <c r="KCS56" s="108"/>
      <c r="KCT56" s="108"/>
      <c r="KCU56" s="108"/>
      <c r="KCV56" s="108"/>
      <c r="KCW56" s="108"/>
      <c r="KCX56" s="108"/>
      <c r="KCY56" s="108"/>
      <c r="KCZ56" s="108"/>
      <c r="KDA56" s="108"/>
      <c r="KDB56" s="108"/>
      <c r="KDC56" s="108"/>
      <c r="KDD56" s="108"/>
      <c r="KDE56" s="108"/>
      <c r="KDF56" s="108"/>
      <c r="KDG56" s="108"/>
      <c r="KDH56" s="108"/>
      <c r="KDI56" s="108"/>
      <c r="KDJ56" s="108"/>
      <c r="KDK56" s="108"/>
      <c r="KDL56" s="108"/>
      <c r="KDM56" s="108"/>
      <c r="KDN56" s="108"/>
      <c r="KDO56" s="108"/>
      <c r="KDP56" s="108"/>
      <c r="KDQ56" s="108"/>
      <c r="KDR56" s="108"/>
      <c r="KDS56" s="108"/>
      <c r="KDT56" s="108"/>
      <c r="KDU56" s="108"/>
      <c r="KDV56" s="108"/>
      <c r="KDW56" s="108"/>
      <c r="KDX56" s="108"/>
      <c r="KDY56" s="108"/>
      <c r="KDZ56" s="108"/>
      <c r="KEA56" s="108"/>
      <c r="KEB56" s="108"/>
      <c r="KEC56" s="108"/>
      <c r="KED56" s="108"/>
      <c r="KEE56" s="108"/>
      <c r="KEF56" s="108"/>
      <c r="KEG56" s="108"/>
      <c r="KEH56" s="108"/>
      <c r="KEI56" s="108"/>
      <c r="KEJ56" s="108"/>
      <c r="KEK56" s="108"/>
      <c r="KEL56" s="108"/>
      <c r="KEM56" s="108"/>
      <c r="KEN56" s="108"/>
      <c r="KEO56" s="108"/>
      <c r="KEP56" s="108"/>
      <c r="KEQ56" s="108"/>
      <c r="KER56" s="108"/>
      <c r="KES56" s="108"/>
      <c r="KET56" s="108"/>
      <c r="KEU56" s="108"/>
      <c r="KEV56" s="108"/>
      <c r="KEW56" s="108"/>
      <c r="KEX56" s="108"/>
      <c r="KEY56" s="108"/>
      <c r="KEZ56" s="108"/>
      <c r="KFA56" s="108"/>
      <c r="KFB56" s="108"/>
      <c r="KFC56" s="108"/>
      <c r="KFD56" s="108"/>
      <c r="KFE56" s="108"/>
      <c r="KFF56" s="108"/>
      <c r="KFG56" s="108"/>
      <c r="KFH56" s="108"/>
      <c r="KFI56" s="108"/>
      <c r="KFJ56" s="108"/>
      <c r="KFK56" s="108"/>
      <c r="KFL56" s="108"/>
      <c r="KFM56" s="108"/>
      <c r="KFN56" s="108"/>
      <c r="KFO56" s="108"/>
      <c r="KFP56" s="108"/>
      <c r="KFQ56" s="108"/>
      <c r="KFR56" s="108"/>
      <c r="KFS56" s="108"/>
      <c r="KFT56" s="108"/>
      <c r="KFU56" s="108"/>
      <c r="KFV56" s="108"/>
      <c r="KFW56" s="108"/>
      <c r="KFX56" s="108"/>
      <c r="KFY56" s="108"/>
      <c r="KFZ56" s="108"/>
      <c r="KGA56" s="108"/>
      <c r="KGB56" s="108"/>
      <c r="KGC56" s="108"/>
      <c r="KGD56" s="108"/>
      <c r="KGE56" s="108"/>
      <c r="KGF56" s="108"/>
      <c r="KGG56" s="108"/>
      <c r="KGH56" s="108"/>
      <c r="KGI56" s="108"/>
      <c r="KGJ56" s="108"/>
      <c r="KGK56" s="108"/>
      <c r="KGL56" s="108"/>
      <c r="KGM56" s="108"/>
      <c r="KGN56" s="108"/>
      <c r="KGO56" s="108"/>
      <c r="KGP56" s="108"/>
      <c r="KGQ56" s="108"/>
      <c r="KGR56" s="108"/>
      <c r="KGS56" s="108"/>
      <c r="KGT56" s="108"/>
      <c r="KGU56" s="108"/>
      <c r="KGV56" s="108"/>
      <c r="KGW56" s="108"/>
      <c r="KGX56" s="108"/>
      <c r="KGY56" s="108"/>
      <c r="KGZ56" s="108"/>
      <c r="KHA56" s="108"/>
      <c r="KHB56" s="108"/>
      <c r="KHC56" s="108"/>
      <c r="KHD56" s="108"/>
      <c r="KHE56" s="108"/>
      <c r="KHF56" s="108"/>
      <c r="KHG56" s="108"/>
      <c r="KHH56" s="108"/>
      <c r="KHI56" s="108"/>
      <c r="KHJ56" s="108"/>
      <c r="KHK56" s="108"/>
      <c r="KHL56" s="108"/>
      <c r="KHM56" s="108"/>
      <c r="KHN56" s="108"/>
      <c r="KHO56" s="108"/>
      <c r="KHP56" s="108"/>
      <c r="KHQ56" s="108"/>
      <c r="KHR56" s="108"/>
      <c r="KHS56" s="108"/>
      <c r="KHT56" s="108"/>
      <c r="KHU56" s="108"/>
      <c r="KHV56" s="108"/>
      <c r="KHW56" s="108"/>
      <c r="KHX56" s="108"/>
      <c r="KHY56" s="108"/>
      <c r="KHZ56" s="108"/>
      <c r="KIA56" s="108"/>
      <c r="KIB56" s="108"/>
      <c r="KIC56" s="108"/>
      <c r="KID56" s="108"/>
      <c r="KIE56" s="108"/>
      <c r="KIF56" s="108"/>
      <c r="KIG56" s="108"/>
      <c r="KIH56" s="108"/>
      <c r="KII56" s="108"/>
      <c r="KIJ56" s="108"/>
      <c r="KIK56" s="108"/>
      <c r="KIL56" s="108"/>
      <c r="KIM56" s="108"/>
      <c r="KIN56" s="108"/>
      <c r="KIO56" s="108"/>
      <c r="KIP56" s="108"/>
      <c r="KIQ56" s="108"/>
      <c r="KIR56" s="108"/>
      <c r="KIS56" s="108"/>
      <c r="KIT56" s="108"/>
      <c r="KIU56" s="108"/>
      <c r="KIV56" s="108"/>
      <c r="KIW56" s="108"/>
      <c r="KIX56" s="108"/>
      <c r="KIY56" s="108"/>
      <c r="KIZ56" s="108"/>
      <c r="KJA56" s="108"/>
      <c r="KJB56" s="108"/>
      <c r="KJC56" s="108"/>
      <c r="KJD56" s="108"/>
      <c r="KJE56" s="108"/>
      <c r="KJF56" s="108"/>
      <c r="KJG56" s="108"/>
      <c r="KJH56" s="108"/>
      <c r="KJI56" s="108"/>
      <c r="KJJ56" s="108"/>
      <c r="KJK56" s="108"/>
      <c r="KJL56" s="108"/>
      <c r="KJM56" s="108"/>
      <c r="KJN56" s="108"/>
      <c r="KJO56" s="108"/>
      <c r="KJP56" s="108"/>
      <c r="KJQ56" s="108"/>
      <c r="KJR56" s="108"/>
      <c r="KJS56" s="108"/>
      <c r="KJT56" s="108"/>
      <c r="KJU56" s="108"/>
      <c r="KJV56" s="108"/>
      <c r="KJW56" s="108"/>
      <c r="KJX56" s="108"/>
      <c r="KJY56" s="108"/>
      <c r="KJZ56" s="108"/>
      <c r="KKA56" s="108"/>
      <c r="KKB56" s="108"/>
      <c r="KKC56" s="108"/>
      <c r="KKD56" s="108"/>
      <c r="KKE56" s="108"/>
      <c r="KKF56" s="108"/>
      <c r="KKG56" s="108"/>
      <c r="KKH56" s="108"/>
      <c r="KKI56" s="108"/>
      <c r="KKJ56" s="108"/>
      <c r="KKK56" s="108"/>
      <c r="KKL56" s="108"/>
      <c r="KKM56" s="108"/>
      <c r="KKN56" s="108"/>
      <c r="KKO56" s="108"/>
      <c r="KKP56" s="108"/>
      <c r="KKQ56" s="108"/>
      <c r="KKR56" s="108"/>
      <c r="KKS56" s="108"/>
      <c r="KKT56" s="108"/>
      <c r="KKU56" s="108"/>
      <c r="KKV56" s="108"/>
      <c r="KKW56" s="108"/>
      <c r="KKX56" s="108"/>
      <c r="KKY56" s="108"/>
      <c r="KKZ56" s="108"/>
      <c r="KLA56" s="108"/>
      <c r="KLB56" s="108"/>
      <c r="KLC56" s="108"/>
      <c r="KLD56" s="108"/>
      <c r="KLE56" s="108"/>
      <c r="KLF56" s="108"/>
      <c r="KLG56" s="108"/>
      <c r="KLH56" s="108"/>
      <c r="KLI56" s="108"/>
      <c r="KLJ56" s="108"/>
      <c r="KLK56" s="108"/>
      <c r="KLL56" s="108"/>
      <c r="KLM56" s="108"/>
      <c r="KLN56" s="108"/>
      <c r="KLO56" s="108"/>
      <c r="KLP56" s="108"/>
      <c r="KLQ56" s="108"/>
      <c r="KLR56" s="108"/>
      <c r="KLS56" s="108"/>
      <c r="KLT56" s="108"/>
      <c r="KLU56" s="108"/>
      <c r="KLV56" s="108"/>
      <c r="KLW56" s="108"/>
      <c r="KLX56" s="108"/>
      <c r="KLY56" s="108"/>
      <c r="KLZ56" s="108"/>
      <c r="KMA56" s="108"/>
      <c r="KMB56" s="108"/>
      <c r="KMC56" s="108"/>
      <c r="KMD56" s="108"/>
      <c r="KME56" s="108"/>
      <c r="KMF56" s="108"/>
      <c r="KMG56" s="108"/>
      <c r="KMH56" s="108"/>
      <c r="KMI56" s="108"/>
      <c r="KMJ56" s="108"/>
      <c r="KMK56" s="108"/>
      <c r="KML56" s="108"/>
      <c r="KMM56" s="108"/>
      <c r="KMN56" s="108"/>
      <c r="KMO56" s="108"/>
      <c r="KMP56" s="108"/>
      <c r="KMQ56" s="108"/>
      <c r="KMR56" s="108"/>
      <c r="KMS56" s="108"/>
      <c r="KMT56" s="108"/>
      <c r="KMU56" s="108"/>
      <c r="KMV56" s="108"/>
      <c r="KMW56" s="108"/>
      <c r="KMX56" s="108"/>
      <c r="KMY56" s="108"/>
      <c r="KMZ56" s="108"/>
      <c r="KNA56" s="108"/>
      <c r="KNB56" s="108"/>
      <c r="KNC56" s="108"/>
      <c r="KND56" s="108"/>
      <c r="KNE56" s="108"/>
      <c r="KNF56" s="108"/>
      <c r="KNG56" s="108"/>
      <c r="KNH56" s="108"/>
      <c r="KNI56" s="108"/>
      <c r="KNJ56" s="108"/>
      <c r="KNK56" s="108"/>
      <c r="KNL56" s="108"/>
      <c r="KNM56" s="108"/>
      <c r="KNN56" s="108"/>
      <c r="KNO56" s="108"/>
      <c r="KNP56" s="108"/>
      <c r="KNQ56" s="108"/>
      <c r="KNR56" s="108"/>
      <c r="KNS56" s="108"/>
      <c r="KNT56" s="108"/>
      <c r="KNU56" s="108"/>
      <c r="KNV56" s="108"/>
      <c r="KNW56" s="108"/>
      <c r="KNX56" s="108"/>
      <c r="KNY56" s="108"/>
      <c r="KNZ56" s="108"/>
      <c r="KOA56" s="108"/>
      <c r="KOB56" s="108"/>
      <c r="KOC56" s="108"/>
      <c r="KOD56" s="108"/>
      <c r="KOE56" s="108"/>
      <c r="KOF56" s="108"/>
      <c r="KOG56" s="108"/>
      <c r="KOH56" s="108"/>
      <c r="KOI56" s="108"/>
      <c r="KOJ56" s="108"/>
      <c r="KOK56" s="108"/>
      <c r="KOL56" s="108"/>
      <c r="KOM56" s="108"/>
      <c r="KON56" s="108"/>
      <c r="KOO56" s="108"/>
      <c r="KOP56" s="108"/>
      <c r="KOQ56" s="108"/>
      <c r="KOR56" s="108"/>
      <c r="KOS56" s="108"/>
      <c r="KOT56" s="108"/>
      <c r="KOU56" s="108"/>
      <c r="KOV56" s="108"/>
      <c r="KOW56" s="108"/>
      <c r="KOX56" s="108"/>
      <c r="KOY56" s="108"/>
      <c r="KOZ56" s="108"/>
      <c r="KPA56" s="108"/>
      <c r="KPB56" s="108"/>
      <c r="KPC56" s="108"/>
      <c r="KPD56" s="108"/>
      <c r="KPE56" s="108"/>
      <c r="KPF56" s="108"/>
      <c r="KPG56" s="108"/>
      <c r="KPH56" s="108"/>
      <c r="KPI56" s="108"/>
      <c r="KPJ56" s="108"/>
      <c r="KPK56" s="108"/>
      <c r="KPL56" s="108"/>
      <c r="KPM56" s="108"/>
      <c r="KPN56" s="108"/>
      <c r="KPO56" s="108"/>
      <c r="KPP56" s="108"/>
      <c r="KPQ56" s="108"/>
      <c r="KPR56" s="108"/>
      <c r="KPS56" s="108"/>
      <c r="KPT56" s="108"/>
      <c r="KPU56" s="108"/>
      <c r="KPV56" s="108"/>
      <c r="KPW56" s="108"/>
      <c r="KPX56" s="108"/>
      <c r="KPY56" s="108"/>
      <c r="KPZ56" s="108"/>
      <c r="KQA56" s="108"/>
      <c r="KQB56" s="108"/>
      <c r="KQC56" s="108"/>
      <c r="KQD56" s="108"/>
      <c r="KQE56" s="108"/>
      <c r="KQF56" s="108"/>
      <c r="KQG56" s="108"/>
      <c r="KQH56" s="108"/>
      <c r="KQI56" s="108"/>
      <c r="KQJ56" s="108"/>
      <c r="KQK56" s="108"/>
      <c r="KQL56" s="108"/>
      <c r="KQM56" s="108"/>
      <c r="KQN56" s="108"/>
      <c r="KQO56" s="108"/>
      <c r="KQP56" s="108"/>
      <c r="KQQ56" s="108"/>
      <c r="KQR56" s="108"/>
      <c r="KQS56" s="108"/>
      <c r="KQT56" s="108"/>
      <c r="KQU56" s="108"/>
      <c r="KQV56" s="108"/>
      <c r="KQW56" s="108"/>
      <c r="KQX56" s="108"/>
      <c r="KQY56" s="108"/>
      <c r="KQZ56" s="108"/>
      <c r="KRA56" s="108"/>
      <c r="KRB56" s="108"/>
      <c r="KRC56" s="108"/>
      <c r="KRD56" s="108"/>
      <c r="KRE56" s="108"/>
      <c r="KRF56" s="108"/>
      <c r="KRG56" s="108"/>
      <c r="KRH56" s="108"/>
      <c r="KRI56" s="108"/>
      <c r="KRJ56" s="108"/>
      <c r="KRK56" s="108"/>
      <c r="KRL56" s="108"/>
      <c r="KRM56" s="108"/>
      <c r="KRN56" s="108"/>
      <c r="KRO56" s="108"/>
      <c r="KRP56" s="108"/>
      <c r="KRQ56" s="108"/>
      <c r="KRR56" s="108"/>
      <c r="KRS56" s="108"/>
      <c r="KRT56" s="108"/>
      <c r="KRU56" s="108"/>
      <c r="KRV56" s="108"/>
      <c r="KRW56" s="108"/>
      <c r="KRX56" s="108"/>
      <c r="KRY56" s="108"/>
      <c r="KRZ56" s="108"/>
      <c r="KSA56" s="108"/>
      <c r="KSB56" s="108"/>
      <c r="KSC56" s="108"/>
      <c r="KSD56" s="108"/>
      <c r="KSE56" s="108"/>
      <c r="KSF56" s="108"/>
      <c r="KSG56" s="108"/>
      <c r="KSH56" s="108"/>
      <c r="KSI56" s="108"/>
      <c r="KSJ56" s="108"/>
      <c r="KSK56" s="108"/>
      <c r="KSL56" s="108"/>
      <c r="KSM56" s="108"/>
      <c r="KSN56" s="108"/>
      <c r="KSO56" s="108"/>
      <c r="KSP56" s="108"/>
      <c r="KSQ56" s="108"/>
      <c r="KSR56" s="108"/>
      <c r="KSS56" s="108"/>
      <c r="KST56" s="108"/>
      <c r="KSU56" s="108"/>
      <c r="KSV56" s="108"/>
      <c r="KSW56" s="108"/>
      <c r="KSX56" s="108"/>
      <c r="KSY56" s="108"/>
      <c r="KSZ56" s="108"/>
      <c r="KTA56" s="108"/>
      <c r="KTB56" s="108"/>
      <c r="KTC56" s="108"/>
      <c r="KTD56" s="108"/>
      <c r="KTE56" s="108"/>
      <c r="KTF56" s="108"/>
      <c r="KTG56" s="108"/>
      <c r="KTH56" s="108"/>
      <c r="KTI56" s="108"/>
      <c r="KTJ56" s="108"/>
      <c r="KTK56" s="108"/>
      <c r="KTL56" s="108"/>
      <c r="KTM56" s="108"/>
      <c r="KTN56" s="108"/>
      <c r="KTO56" s="108"/>
      <c r="KTP56" s="108"/>
      <c r="KTQ56" s="108"/>
      <c r="KTR56" s="108"/>
      <c r="KTS56" s="108"/>
      <c r="KTT56" s="108"/>
      <c r="KTU56" s="108"/>
      <c r="KTV56" s="108"/>
      <c r="KTW56" s="108"/>
      <c r="KTX56" s="108"/>
      <c r="KTY56" s="108"/>
      <c r="KTZ56" s="108"/>
      <c r="KUA56" s="108"/>
      <c r="KUB56" s="108"/>
      <c r="KUC56" s="108"/>
      <c r="KUD56" s="108"/>
      <c r="KUE56" s="108"/>
      <c r="KUF56" s="108"/>
      <c r="KUG56" s="108"/>
      <c r="KUH56" s="108"/>
      <c r="KUI56" s="108"/>
      <c r="KUJ56" s="108"/>
      <c r="KUK56" s="108"/>
      <c r="KUL56" s="108"/>
      <c r="KUM56" s="108"/>
      <c r="KUN56" s="108"/>
      <c r="KUO56" s="108"/>
      <c r="KUP56" s="108"/>
      <c r="KUQ56" s="108"/>
      <c r="KUR56" s="108"/>
      <c r="KUS56" s="108"/>
      <c r="KUT56" s="108"/>
      <c r="KUU56" s="108"/>
      <c r="KUV56" s="108"/>
      <c r="KUW56" s="108"/>
      <c r="KUX56" s="108"/>
      <c r="KUY56" s="108"/>
      <c r="KUZ56" s="108"/>
      <c r="KVA56" s="108"/>
      <c r="KVB56" s="108"/>
      <c r="KVC56" s="108"/>
      <c r="KVD56" s="108"/>
      <c r="KVE56" s="108"/>
      <c r="KVF56" s="108"/>
      <c r="KVG56" s="108"/>
      <c r="KVH56" s="108"/>
      <c r="KVI56" s="108"/>
      <c r="KVJ56" s="108"/>
      <c r="KVK56" s="108"/>
      <c r="KVL56" s="108"/>
      <c r="KVM56" s="108"/>
      <c r="KVN56" s="108"/>
      <c r="KVO56" s="108"/>
      <c r="KVP56" s="108"/>
      <c r="KVQ56" s="108"/>
      <c r="KVR56" s="108"/>
      <c r="KVS56" s="108"/>
      <c r="KVT56" s="108"/>
      <c r="KVU56" s="108"/>
      <c r="KVV56" s="108"/>
      <c r="KVW56" s="108"/>
      <c r="KVX56" s="108"/>
      <c r="KVY56" s="108"/>
      <c r="KVZ56" s="108"/>
      <c r="KWA56" s="108"/>
      <c r="KWB56" s="108"/>
      <c r="KWC56" s="108"/>
      <c r="KWD56" s="108"/>
      <c r="KWE56" s="108"/>
      <c r="KWF56" s="108"/>
      <c r="KWG56" s="108"/>
      <c r="KWH56" s="108"/>
      <c r="KWI56" s="108"/>
      <c r="KWJ56" s="108"/>
      <c r="KWK56" s="108"/>
      <c r="KWL56" s="108"/>
      <c r="KWM56" s="108"/>
      <c r="KWN56" s="108"/>
      <c r="KWO56" s="108"/>
      <c r="KWP56" s="108"/>
      <c r="KWQ56" s="108"/>
      <c r="KWR56" s="108"/>
      <c r="KWS56" s="108"/>
      <c r="KWT56" s="108"/>
      <c r="KWU56" s="108"/>
      <c r="KWV56" s="108"/>
      <c r="KWW56" s="108"/>
      <c r="KWX56" s="108"/>
      <c r="KWY56" s="108"/>
      <c r="KWZ56" s="108"/>
      <c r="KXA56" s="108"/>
      <c r="KXB56" s="108"/>
      <c r="KXC56" s="108"/>
      <c r="KXD56" s="108"/>
      <c r="KXE56" s="108"/>
      <c r="KXF56" s="108"/>
      <c r="KXG56" s="108"/>
      <c r="KXH56" s="108"/>
      <c r="KXI56" s="108"/>
      <c r="KXJ56" s="108"/>
      <c r="KXK56" s="108"/>
      <c r="KXL56" s="108"/>
      <c r="KXM56" s="108"/>
      <c r="KXN56" s="108"/>
      <c r="KXO56" s="108"/>
      <c r="KXP56" s="108"/>
      <c r="KXQ56" s="108"/>
      <c r="KXR56" s="108"/>
      <c r="KXS56" s="108"/>
      <c r="KXT56" s="108"/>
      <c r="KXU56" s="108"/>
      <c r="KXV56" s="108"/>
      <c r="KXW56" s="108"/>
      <c r="KXX56" s="108"/>
      <c r="KXY56" s="108"/>
      <c r="KXZ56" s="108"/>
      <c r="KYA56" s="108"/>
      <c r="KYB56" s="108"/>
      <c r="KYC56" s="108"/>
      <c r="KYD56" s="108"/>
      <c r="KYE56" s="108"/>
      <c r="KYF56" s="108"/>
      <c r="KYG56" s="108"/>
      <c r="KYH56" s="108"/>
      <c r="KYI56" s="108"/>
      <c r="KYJ56" s="108"/>
      <c r="KYK56" s="108"/>
      <c r="KYL56" s="108"/>
      <c r="KYM56" s="108"/>
      <c r="KYN56" s="108"/>
      <c r="KYO56" s="108"/>
      <c r="KYP56" s="108"/>
      <c r="KYQ56" s="108"/>
      <c r="KYR56" s="108"/>
      <c r="KYS56" s="108"/>
      <c r="KYT56" s="108"/>
      <c r="KYU56" s="108"/>
      <c r="KYV56" s="108"/>
      <c r="KYW56" s="108"/>
      <c r="KYX56" s="108"/>
      <c r="KYY56" s="108"/>
      <c r="KYZ56" s="108"/>
      <c r="KZA56" s="108"/>
      <c r="KZB56" s="108"/>
      <c r="KZC56" s="108"/>
      <c r="KZD56" s="108"/>
      <c r="KZE56" s="108"/>
      <c r="KZF56" s="108"/>
      <c r="KZG56" s="108"/>
      <c r="KZH56" s="108"/>
      <c r="KZI56" s="108"/>
      <c r="KZJ56" s="108"/>
      <c r="KZK56" s="108"/>
      <c r="KZL56" s="108"/>
      <c r="KZM56" s="108"/>
      <c r="KZN56" s="108"/>
      <c r="KZO56" s="108"/>
      <c r="KZP56" s="108"/>
      <c r="KZQ56" s="108"/>
      <c r="KZR56" s="108"/>
      <c r="KZS56" s="108"/>
      <c r="KZT56" s="108"/>
      <c r="KZU56" s="108"/>
      <c r="KZV56" s="108"/>
      <c r="KZW56" s="108"/>
      <c r="KZX56" s="108"/>
      <c r="KZY56" s="108"/>
      <c r="KZZ56" s="108"/>
      <c r="LAA56" s="108"/>
      <c r="LAB56" s="108"/>
      <c r="LAC56" s="108"/>
      <c r="LAD56" s="108"/>
      <c r="LAE56" s="108"/>
      <c r="LAF56" s="108"/>
      <c r="LAG56" s="108"/>
      <c r="LAH56" s="108"/>
      <c r="LAI56" s="108"/>
      <c r="LAJ56" s="108"/>
      <c r="LAK56" s="108"/>
      <c r="LAL56" s="108"/>
      <c r="LAM56" s="108"/>
      <c r="LAN56" s="108"/>
      <c r="LAO56" s="108"/>
      <c r="LAP56" s="108"/>
      <c r="LAQ56" s="108"/>
      <c r="LAR56" s="108"/>
      <c r="LAS56" s="108"/>
      <c r="LAT56" s="108"/>
      <c r="LAU56" s="108"/>
      <c r="LAV56" s="108"/>
      <c r="LAW56" s="108"/>
      <c r="LAX56" s="108"/>
      <c r="LAY56" s="108"/>
      <c r="LAZ56" s="108"/>
      <c r="LBA56" s="108"/>
      <c r="LBB56" s="108"/>
      <c r="LBC56" s="108"/>
      <c r="LBD56" s="108"/>
      <c r="LBE56" s="108"/>
      <c r="LBF56" s="108"/>
      <c r="LBG56" s="108"/>
      <c r="LBH56" s="108"/>
      <c r="LBI56" s="108"/>
      <c r="LBJ56" s="108"/>
      <c r="LBK56" s="108"/>
      <c r="LBL56" s="108"/>
      <c r="LBM56" s="108"/>
      <c r="LBN56" s="108"/>
      <c r="LBO56" s="108"/>
      <c r="LBP56" s="108"/>
      <c r="LBQ56" s="108"/>
      <c r="LBR56" s="108"/>
      <c r="LBS56" s="108"/>
      <c r="LBT56" s="108"/>
      <c r="LBU56" s="108"/>
      <c r="LBV56" s="108"/>
      <c r="LBW56" s="108"/>
      <c r="LBX56" s="108"/>
      <c r="LBY56" s="108"/>
      <c r="LBZ56" s="108"/>
      <c r="LCA56" s="108"/>
      <c r="LCB56" s="108"/>
      <c r="LCC56" s="108"/>
      <c r="LCD56" s="108"/>
      <c r="LCE56" s="108"/>
      <c r="LCF56" s="108"/>
      <c r="LCG56" s="108"/>
      <c r="LCH56" s="108"/>
      <c r="LCI56" s="108"/>
      <c r="LCJ56" s="108"/>
      <c r="LCK56" s="108"/>
      <c r="LCL56" s="108"/>
      <c r="LCM56" s="108"/>
      <c r="LCN56" s="108"/>
      <c r="LCO56" s="108"/>
      <c r="LCP56" s="108"/>
      <c r="LCQ56" s="108"/>
      <c r="LCR56" s="108"/>
      <c r="LCS56" s="108"/>
      <c r="LCT56" s="108"/>
      <c r="LCU56" s="108"/>
      <c r="LCV56" s="108"/>
      <c r="LCW56" s="108"/>
      <c r="LCX56" s="108"/>
      <c r="LCY56" s="108"/>
      <c r="LCZ56" s="108"/>
      <c r="LDA56" s="108"/>
      <c r="LDB56" s="108"/>
      <c r="LDC56" s="108"/>
      <c r="LDD56" s="108"/>
      <c r="LDE56" s="108"/>
      <c r="LDF56" s="108"/>
      <c r="LDG56" s="108"/>
      <c r="LDH56" s="108"/>
      <c r="LDI56" s="108"/>
      <c r="LDJ56" s="108"/>
      <c r="LDK56" s="108"/>
      <c r="LDL56" s="108"/>
      <c r="LDM56" s="108"/>
      <c r="LDN56" s="108"/>
      <c r="LDO56" s="108"/>
      <c r="LDP56" s="108"/>
      <c r="LDQ56" s="108"/>
      <c r="LDR56" s="108"/>
      <c r="LDS56" s="108"/>
      <c r="LDT56" s="108"/>
      <c r="LDU56" s="108"/>
      <c r="LDV56" s="108"/>
      <c r="LDW56" s="108"/>
      <c r="LDX56" s="108"/>
      <c r="LDY56" s="108"/>
      <c r="LDZ56" s="108"/>
      <c r="LEA56" s="108"/>
      <c r="LEB56" s="108"/>
      <c r="LEC56" s="108"/>
      <c r="LED56" s="108"/>
      <c r="LEE56" s="108"/>
      <c r="LEF56" s="108"/>
      <c r="LEG56" s="108"/>
      <c r="LEH56" s="108"/>
      <c r="LEI56" s="108"/>
      <c r="LEJ56" s="108"/>
      <c r="LEK56" s="108"/>
      <c r="LEL56" s="108"/>
      <c r="LEM56" s="108"/>
      <c r="LEN56" s="108"/>
      <c r="LEO56" s="108"/>
      <c r="LEP56" s="108"/>
      <c r="LEQ56" s="108"/>
      <c r="LER56" s="108"/>
      <c r="LES56" s="108"/>
      <c r="LET56" s="108"/>
      <c r="LEU56" s="108"/>
      <c r="LEV56" s="108"/>
      <c r="LEW56" s="108"/>
      <c r="LEX56" s="108"/>
      <c r="LEY56" s="108"/>
      <c r="LEZ56" s="108"/>
      <c r="LFA56" s="108"/>
      <c r="LFB56" s="108"/>
      <c r="LFC56" s="108"/>
      <c r="LFD56" s="108"/>
      <c r="LFE56" s="108"/>
      <c r="LFF56" s="108"/>
      <c r="LFG56" s="108"/>
      <c r="LFH56" s="108"/>
      <c r="LFI56" s="108"/>
      <c r="LFJ56" s="108"/>
      <c r="LFK56" s="108"/>
      <c r="LFL56" s="108"/>
      <c r="LFM56" s="108"/>
      <c r="LFN56" s="108"/>
      <c r="LFO56" s="108"/>
      <c r="LFP56" s="108"/>
      <c r="LFQ56" s="108"/>
      <c r="LFR56" s="108"/>
      <c r="LFS56" s="108"/>
      <c r="LFT56" s="108"/>
      <c r="LFU56" s="108"/>
      <c r="LFV56" s="108"/>
      <c r="LFW56" s="108"/>
      <c r="LFX56" s="108"/>
      <c r="LFY56" s="108"/>
      <c r="LFZ56" s="108"/>
      <c r="LGA56" s="108"/>
      <c r="LGB56" s="108"/>
      <c r="LGC56" s="108"/>
      <c r="LGD56" s="108"/>
      <c r="LGE56" s="108"/>
      <c r="LGF56" s="108"/>
      <c r="LGG56" s="108"/>
      <c r="LGH56" s="108"/>
      <c r="LGI56" s="108"/>
      <c r="LGJ56" s="108"/>
      <c r="LGK56" s="108"/>
      <c r="LGL56" s="108"/>
      <c r="LGM56" s="108"/>
      <c r="LGN56" s="108"/>
      <c r="LGO56" s="108"/>
      <c r="LGP56" s="108"/>
      <c r="LGQ56" s="108"/>
      <c r="LGR56" s="108"/>
      <c r="LGS56" s="108"/>
      <c r="LGT56" s="108"/>
      <c r="LGU56" s="108"/>
      <c r="LGV56" s="108"/>
      <c r="LGW56" s="108"/>
      <c r="LGX56" s="108"/>
      <c r="LGY56" s="108"/>
      <c r="LGZ56" s="108"/>
      <c r="LHA56" s="108"/>
      <c r="LHB56" s="108"/>
      <c r="LHC56" s="108"/>
      <c r="LHD56" s="108"/>
      <c r="LHE56" s="108"/>
      <c r="LHF56" s="108"/>
      <c r="LHG56" s="108"/>
      <c r="LHH56" s="108"/>
      <c r="LHI56" s="108"/>
      <c r="LHJ56" s="108"/>
      <c r="LHK56" s="108"/>
      <c r="LHL56" s="108"/>
      <c r="LHM56" s="108"/>
      <c r="LHN56" s="108"/>
      <c r="LHO56" s="108"/>
      <c r="LHP56" s="108"/>
      <c r="LHQ56" s="108"/>
      <c r="LHR56" s="108"/>
      <c r="LHS56" s="108"/>
      <c r="LHT56" s="108"/>
      <c r="LHU56" s="108"/>
      <c r="LHV56" s="108"/>
      <c r="LHW56" s="108"/>
      <c r="LHX56" s="108"/>
      <c r="LHY56" s="108"/>
      <c r="LHZ56" s="108"/>
      <c r="LIA56" s="108"/>
      <c r="LIB56" s="108"/>
      <c r="LIC56" s="108"/>
      <c r="LID56" s="108"/>
      <c r="LIE56" s="108"/>
      <c r="LIF56" s="108"/>
      <c r="LIG56" s="108"/>
      <c r="LIH56" s="108"/>
      <c r="LII56" s="108"/>
      <c r="LIJ56" s="108"/>
      <c r="LIK56" s="108"/>
      <c r="LIL56" s="108"/>
      <c r="LIM56" s="108"/>
      <c r="LIN56" s="108"/>
      <c r="LIO56" s="108"/>
      <c r="LIP56" s="108"/>
      <c r="LIQ56" s="108"/>
      <c r="LIR56" s="108"/>
      <c r="LIS56" s="108"/>
      <c r="LIT56" s="108"/>
      <c r="LIU56" s="108"/>
      <c r="LIV56" s="108"/>
      <c r="LIW56" s="108"/>
      <c r="LIX56" s="108"/>
      <c r="LIY56" s="108"/>
      <c r="LIZ56" s="108"/>
      <c r="LJA56" s="108"/>
      <c r="LJB56" s="108"/>
      <c r="LJC56" s="108"/>
      <c r="LJD56" s="108"/>
      <c r="LJE56" s="108"/>
      <c r="LJF56" s="108"/>
      <c r="LJG56" s="108"/>
      <c r="LJH56" s="108"/>
      <c r="LJI56" s="108"/>
      <c r="LJJ56" s="108"/>
      <c r="LJK56" s="108"/>
      <c r="LJL56" s="108"/>
      <c r="LJM56" s="108"/>
      <c r="LJN56" s="108"/>
      <c r="LJO56" s="108"/>
      <c r="LJP56" s="108"/>
      <c r="LJQ56" s="108"/>
      <c r="LJR56" s="108"/>
      <c r="LJS56" s="108"/>
      <c r="LJT56" s="108"/>
      <c r="LJU56" s="108"/>
      <c r="LJV56" s="108"/>
      <c r="LJW56" s="108"/>
      <c r="LJX56" s="108"/>
      <c r="LJY56" s="108"/>
      <c r="LJZ56" s="108"/>
      <c r="LKA56" s="108"/>
      <c r="LKB56" s="108"/>
      <c r="LKC56" s="108"/>
      <c r="LKD56" s="108"/>
      <c r="LKE56" s="108"/>
      <c r="LKF56" s="108"/>
      <c r="LKG56" s="108"/>
      <c r="LKH56" s="108"/>
      <c r="LKI56" s="108"/>
      <c r="LKJ56" s="108"/>
      <c r="LKK56" s="108"/>
      <c r="LKL56" s="108"/>
      <c r="LKM56" s="108"/>
      <c r="LKN56" s="108"/>
      <c r="LKO56" s="108"/>
      <c r="LKP56" s="108"/>
      <c r="LKQ56" s="108"/>
      <c r="LKR56" s="108"/>
      <c r="LKS56" s="108"/>
      <c r="LKT56" s="108"/>
      <c r="LKU56" s="108"/>
      <c r="LKV56" s="108"/>
      <c r="LKW56" s="108"/>
      <c r="LKX56" s="108"/>
      <c r="LKY56" s="108"/>
      <c r="LKZ56" s="108"/>
      <c r="LLA56" s="108"/>
      <c r="LLB56" s="108"/>
      <c r="LLC56" s="108"/>
      <c r="LLD56" s="108"/>
      <c r="LLE56" s="108"/>
      <c r="LLF56" s="108"/>
      <c r="LLG56" s="108"/>
      <c r="LLH56" s="108"/>
      <c r="LLI56" s="108"/>
      <c r="LLJ56" s="108"/>
      <c r="LLK56" s="108"/>
      <c r="LLL56" s="108"/>
      <c r="LLM56" s="108"/>
      <c r="LLN56" s="108"/>
      <c r="LLO56" s="108"/>
      <c r="LLP56" s="108"/>
      <c r="LLQ56" s="108"/>
      <c r="LLR56" s="108"/>
      <c r="LLS56" s="108"/>
      <c r="LLT56" s="108"/>
      <c r="LLU56" s="108"/>
      <c r="LLV56" s="108"/>
      <c r="LLW56" s="108"/>
      <c r="LLX56" s="108"/>
      <c r="LLY56" s="108"/>
      <c r="LLZ56" s="108"/>
      <c r="LMA56" s="108"/>
      <c r="LMB56" s="108"/>
      <c r="LMC56" s="108"/>
      <c r="LMD56" s="108"/>
      <c r="LME56" s="108"/>
      <c r="LMF56" s="108"/>
      <c r="LMG56" s="108"/>
      <c r="LMH56" s="108"/>
      <c r="LMI56" s="108"/>
      <c r="LMJ56" s="108"/>
      <c r="LMK56" s="108"/>
      <c r="LML56" s="108"/>
      <c r="LMM56" s="108"/>
      <c r="LMN56" s="108"/>
      <c r="LMO56" s="108"/>
      <c r="LMP56" s="108"/>
      <c r="LMQ56" s="108"/>
      <c r="LMR56" s="108"/>
      <c r="LMS56" s="108"/>
      <c r="LMT56" s="108"/>
      <c r="LMU56" s="108"/>
      <c r="LMV56" s="108"/>
      <c r="LMW56" s="108"/>
      <c r="LMX56" s="108"/>
      <c r="LMY56" s="108"/>
      <c r="LMZ56" s="108"/>
      <c r="LNA56" s="108"/>
      <c r="LNB56" s="108"/>
      <c r="LNC56" s="108"/>
      <c r="LND56" s="108"/>
      <c r="LNE56" s="108"/>
      <c r="LNF56" s="108"/>
      <c r="LNG56" s="108"/>
      <c r="LNH56" s="108"/>
      <c r="LNI56" s="108"/>
      <c r="LNJ56" s="108"/>
      <c r="LNK56" s="108"/>
      <c r="LNL56" s="108"/>
      <c r="LNM56" s="108"/>
      <c r="LNN56" s="108"/>
      <c r="LNO56" s="108"/>
      <c r="LNP56" s="108"/>
      <c r="LNQ56" s="108"/>
      <c r="LNR56" s="108"/>
      <c r="LNS56" s="108"/>
      <c r="LNT56" s="108"/>
      <c r="LNU56" s="108"/>
      <c r="LNV56" s="108"/>
      <c r="LNW56" s="108"/>
      <c r="LNX56" s="108"/>
      <c r="LNY56" s="108"/>
      <c r="LNZ56" s="108"/>
      <c r="LOA56" s="108"/>
      <c r="LOB56" s="108"/>
      <c r="LOC56" s="108"/>
      <c r="LOD56" s="108"/>
      <c r="LOE56" s="108"/>
      <c r="LOF56" s="108"/>
      <c r="LOG56" s="108"/>
      <c r="LOH56" s="108"/>
      <c r="LOI56" s="108"/>
      <c r="LOJ56" s="108"/>
      <c r="LOK56" s="108"/>
      <c r="LOL56" s="108"/>
      <c r="LOM56" s="108"/>
      <c r="LON56" s="108"/>
      <c r="LOO56" s="108"/>
      <c r="LOP56" s="108"/>
      <c r="LOQ56" s="108"/>
      <c r="LOR56" s="108"/>
      <c r="LOS56" s="108"/>
      <c r="LOT56" s="108"/>
      <c r="LOU56" s="108"/>
      <c r="LOV56" s="108"/>
      <c r="LOW56" s="108"/>
      <c r="LOX56" s="108"/>
      <c r="LOY56" s="108"/>
      <c r="LOZ56" s="108"/>
      <c r="LPA56" s="108"/>
      <c r="LPB56" s="108"/>
      <c r="LPC56" s="108"/>
      <c r="LPD56" s="108"/>
      <c r="LPE56" s="108"/>
      <c r="LPF56" s="108"/>
      <c r="LPG56" s="108"/>
      <c r="LPH56" s="108"/>
      <c r="LPI56" s="108"/>
      <c r="LPJ56" s="108"/>
      <c r="LPK56" s="108"/>
      <c r="LPL56" s="108"/>
      <c r="LPM56" s="108"/>
      <c r="LPN56" s="108"/>
      <c r="LPO56" s="108"/>
      <c r="LPP56" s="108"/>
      <c r="LPQ56" s="108"/>
      <c r="LPR56" s="108"/>
      <c r="LPS56" s="108"/>
      <c r="LPT56" s="108"/>
      <c r="LPU56" s="108"/>
      <c r="LPV56" s="108"/>
      <c r="LPW56" s="108"/>
      <c r="LPX56" s="108"/>
      <c r="LPY56" s="108"/>
      <c r="LPZ56" s="108"/>
      <c r="LQA56" s="108"/>
      <c r="LQB56" s="108"/>
      <c r="LQC56" s="108"/>
      <c r="LQD56" s="108"/>
      <c r="LQE56" s="108"/>
      <c r="LQF56" s="108"/>
      <c r="LQG56" s="108"/>
      <c r="LQH56" s="108"/>
      <c r="LQI56" s="108"/>
      <c r="LQJ56" s="108"/>
      <c r="LQK56" s="108"/>
      <c r="LQL56" s="108"/>
      <c r="LQM56" s="108"/>
      <c r="LQN56" s="108"/>
      <c r="LQO56" s="108"/>
      <c r="LQP56" s="108"/>
      <c r="LQQ56" s="108"/>
      <c r="LQR56" s="108"/>
      <c r="LQS56" s="108"/>
      <c r="LQT56" s="108"/>
      <c r="LQU56" s="108"/>
      <c r="LQV56" s="108"/>
      <c r="LQW56" s="108"/>
      <c r="LQX56" s="108"/>
      <c r="LQY56" s="108"/>
      <c r="LQZ56" s="108"/>
      <c r="LRA56" s="108"/>
      <c r="LRB56" s="108"/>
      <c r="LRC56" s="108"/>
      <c r="LRD56" s="108"/>
      <c r="LRE56" s="108"/>
      <c r="LRF56" s="108"/>
      <c r="LRG56" s="108"/>
      <c r="LRH56" s="108"/>
      <c r="LRI56" s="108"/>
      <c r="LRJ56" s="108"/>
      <c r="LRK56" s="108"/>
      <c r="LRL56" s="108"/>
      <c r="LRM56" s="108"/>
      <c r="LRN56" s="108"/>
      <c r="LRO56" s="108"/>
      <c r="LRP56" s="108"/>
      <c r="LRQ56" s="108"/>
      <c r="LRR56" s="108"/>
      <c r="LRS56" s="108"/>
      <c r="LRT56" s="108"/>
      <c r="LRU56" s="108"/>
      <c r="LRV56" s="108"/>
      <c r="LRW56" s="108"/>
      <c r="LRX56" s="108"/>
      <c r="LRY56" s="108"/>
      <c r="LRZ56" s="108"/>
      <c r="LSA56" s="108"/>
      <c r="LSB56" s="108"/>
      <c r="LSC56" s="108"/>
      <c r="LSD56" s="108"/>
      <c r="LSE56" s="108"/>
      <c r="LSF56" s="108"/>
      <c r="LSG56" s="108"/>
      <c r="LSH56" s="108"/>
      <c r="LSI56" s="108"/>
      <c r="LSJ56" s="108"/>
      <c r="LSK56" s="108"/>
      <c r="LSL56" s="108"/>
      <c r="LSM56" s="108"/>
      <c r="LSN56" s="108"/>
      <c r="LSO56" s="108"/>
      <c r="LSP56" s="108"/>
      <c r="LSQ56" s="108"/>
      <c r="LSR56" s="108"/>
      <c r="LSS56" s="108"/>
      <c r="LST56" s="108"/>
      <c r="LSU56" s="108"/>
      <c r="LSV56" s="108"/>
      <c r="LSW56" s="108"/>
      <c r="LSX56" s="108"/>
      <c r="LSY56" s="108"/>
      <c r="LSZ56" s="108"/>
      <c r="LTA56" s="108"/>
      <c r="LTB56" s="108"/>
      <c r="LTC56" s="108"/>
      <c r="LTD56" s="108"/>
      <c r="LTE56" s="108"/>
      <c r="LTF56" s="108"/>
      <c r="LTG56" s="108"/>
      <c r="LTH56" s="108"/>
      <c r="LTI56" s="108"/>
      <c r="LTJ56" s="108"/>
      <c r="LTK56" s="108"/>
      <c r="LTL56" s="108"/>
      <c r="LTM56" s="108"/>
      <c r="LTN56" s="108"/>
      <c r="LTO56" s="108"/>
      <c r="LTP56" s="108"/>
      <c r="LTQ56" s="108"/>
      <c r="LTR56" s="108"/>
      <c r="LTS56" s="108"/>
      <c r="LTT56" s="108"/>
      <c r="LTU56" s="108"/>
      <c r="LTV56" s="108"/>
      <c r="LTW56" s="108"/>
      <c r="LTX56" s="108"/>
      <c r="LTY56" s="108"/>
      <c r="LTZ56" s="108"/>
      <c r="LUA56" s="108"/>
      <c r="LUB56" s="108"/>
      <c r="LUC56" s="108"/>
      <c r="LUD56" s="108"/>
      <c r="LUE56" s="108"/>
      <c r="LUF56" s="108"/>
      <c r="LUG56" s="108"/>
      <c r="LUH56" s="108"/>
      <c r="LUI56" s="108"/>
      <c r="LUJ56" s="108"/>
      <c r="LUK56" s="108"/>
      <c r="LUL56" s="108"/>
      <c r="LUM56" s="108"/>
      <c r="LUN56" s="108"/>
      <c r="LUO56" s="108"/>
      <c r="LUP56" s="108"/>
      <c r="LUQ56" s="108"/>
      <c r="LUR56" s="108"/>
      <c r="LUS56" s="108"/>
      <c r="LUT56" s="108"/>
      <c r="LUU56" s="108"/>
      <c r="LUV56" s="108"/>
      <c r="LUW56" s="108"/>
      <c r="LUX56" s="108"/>
      <c r="LUY56" s="108"/>
      <c r="LUZ56" s="108"/>
      <c r="LVA56" s="108"/>
      <c r="LVB56" s="108"/>
      <c r="LVC56" s="108"/>
      <c r="LVD56" s="108"/>
      <c r="LVE56" s="108"/>
      <c r="LVF56" s="108"/>
      <c r="LVG56" s="108"/>
      <c r="LVH56" s="108"/>
      <c r="LVI56" s="108"/>
      <c r="LVJ56" s="108"/>
      <c r="LVK56" s="108"/>
      <c r="LVL56" s="108"/>
      <c r="LVM56" s="108"/>
      <c r="LVN56" s="108"/>
      <c r="LVO56" s="108"/>
      <c r="LVP56" s="108"/>
      <c r="LVQ56" s="108"/>
      <c r="LVR56" s="108"/>
      <c r="LVS56" s="108"/>
      <c r="LVT56" s="108"/>
      <c r="LVU56" s="108"/>
      <c r="LVV56" s="108"/>
      <c r="LVW56" s="108"/>
      <c r="LVX56" s="108"/>
      <c r="LVY56" s="108"/>
      <c r="LVZ56" s="108"/>
      <c r="LWA56" s="108"/>
      <c r="LWB56" s="108"/>
      <c r="LWC56" s="108"/>
      <c r="LWD56" s="108"/>
      <c r="LWE56" s="108"/>
      <c r="LWF56" s="108"/>
      <c r="LWG56" s="108"/>
      <c r="LWH56" s="108"/>
      <c r="LWI56" s="108"/>
      <c r="LWJ56" s="108"/>
      <c r="LWK56" s="108"/>
      <c r="LWL56" s="108"/>
      <c r="LWM56" s="108"/>
      <c r="LWN56" s="108"/>
      <c r="LWO56" s="108"/>
      <c r="LWP56" s="108"/>
      <c r="LWQ56" s="108"/>
      <c r="LWR56" s="108"/>
      <c r="LWS56" s="108"/>
      <c r="LWT56" s="108"/>
      <c r="LWU56" s="108"/>
      <c r="LWV56" s="108"/>
      <c r="LWW56" s="108"/>
      <c r="LWX56" s="108"/>
      <c r="LWY56" s="108"/>
      <c r="LWZ56" s="108"/>
      <c r="LXA56" s="108"/>
      <c r="LXB56" s="108"/>
      <c r="LXC56" s="108"/>
      <c r="LXD56" s="108"/>
      <c r="LXE56" s="108"/>
      <c r="LXF56" s="108"/>
      <c r="LXG56" s="108"/>
      <c r="LXH56" s="108"/>
      <c r="LXI56" s="108"/>
      <c r="LXJ56" s="108"/>
      <c r="LXK56" s="108"/>
      <c r="LXL56" s="108"/>
      <c r="LXM56" s="108"/>
      <c r="LXN56" s="108"/>
      <c r="LXO56" s="108"/>
      <c r="LXP56" s="108"/>
      <c r="LXQ56" s="108"/>
      <c r="LXR56" s="108"/>
      <c r="LXS56" s="108"/>
      <c r="LXT56" s="108"/>
      <c r="LXU56" s="108"/>
      <c r="LXV56" s="108"/>
      <c r="LXW56" s="108"/>
      <c r="LXX56" s="108"/>
      <c r="LXY56" s="108"/>
      <c r="LXZ56" s="108"/>
      <c r="LYA56" s="108"/>
      <c r="LYB56" s="108"/>
      <c r="LYC56" s="108"/>
      <c r="LYD56" s="108"/>
      <c r="LYE56" s="108"/>
      <c r="LYF56" s="108"/>
      <c r="LYG56" s="108"/>
      <c r="LYH56" s="108"/>
      <c r="LYI56" s="108"/>
      <c r="LYJ56" s="108"/>
      <c r="LYK56" s="108"/>
      <c r="LYL56" s="108"/>
      <c r="LYM56" s="108"/>
      <c r="LYN56" s="108"/>
      <c r="LYO56" s="108"/>
      <c r="LYP56" s="108"/>
      <c r="LYQ56" s="108"/>
      <c r="LYR56" s="108"/>
      <c r="LYS56" s="108"/>
      <c r="LYT56" s="108"/>
      <c r="LYU56" s="108"/>
      <c r="LYV56" s="108"/>
      <c r="LYW56" s="108"/>
      <c r="LYX56" s="108"/>
      <c r="LYY56" s="108"/>
      <c r="LYZ56" s="108"/>
      <c r="LZA56" s="108"/>
      <c r="LZB56" s="108"/>
      <c r="LZC56" s="108"/>
      <c r="LZD56" s="108"/>
      <c r="LZE56" s="108"/>
      <c r="LZF56" s="108"/>
      <c r="LZG56" s="108"/>
      <c r="LZH56" s="108"/>
      <c r="LZI56" s="108"/>
      <c r="LZJ56" s="108"/>
      <c r="LZK56" s="108"/>
      <c r="LZL56" s="108"/>
      <c r="LZM56" s="108"/>
      <c r="LZN56" s="108"/>
      <c r="LZO56" s="108"/>
      <c r="LZP56" s="108"/>
      <c r="LZQ56" s="108"/>
      <c r="LZR56" s="108"/>
      <c r="LZS56" s="108"/>
      <c r="LZT56" s="108"/>
      <c r="LZU56" s="108"/>
      <c r="LZV56" s="108"/>
      <c r="LZW56" s="108"/>
      <c r="LZX56" s="108"/>
      <c r="LZY56" s="108"/>
      <c r="LZZ56" s="108"/>
      <c r="MAA56" s="108"/>
      <c r="MAB56" s="108"/>
      <c r="MAC56" s="108"/>
      <c r="MAD56" s="108"/>
      <c r="MAE56" s="108"/>
      <c r="MAF56" s="108"/>
      <c r="MAG56" s="108"/>
      <c r="MAH56" s="108"/>
      <c r="MAI56" s="108"/>
      <c r="MAJ56" s="108"/>
      <c r="MAK56" s="108"/>
      <c r="MAL56" s="108"/>
      <c r="MAM56" s="108"/>
      <c r="MAN56" s="108"/>
      <c r="MAO56" s="108"/>
      <c r="MAP56" s="108"/>
      <c r="MAQ56" s="108"/>
      <c r="MAR56" s="108"/>
      <c r="MAS56" s="108"/>
      <c r="MAT56" s="108"/>
      <c r="MAU56" s="108"/>
      <c r="MAV56" s="108"/>
      <c r="MAW56" s="108"/>
      <c r="MAX56" s="108"/>
      <c r="MAY56" s="108"/>
      <c r="MAZ56" s="108"/>
      <c r="MBA56" s="108"/>
      <c r="MBB56" s="108"/>
      <c r="MBC56" s="108"/>
      <c r="MBD56" s="108"/>
      <c r="MBE56" s="108"/>
      <c r="MBF56" s="108"/>
      <c r="MBG56" s="108"/>
      <c r="MBH56" s="108"/>
      <c r="MBI56" s="108"/>
      <c r="MBJ56" s="108"/>
      <c r="MBK56" s="108"/>
      <c r="MBL56" s="108"/>
      <c r="MBM56" s="108"/>
      <c r="MBN56" s="108"/>
      <c r="MBO56" s="108"/>
      <c r="MBP56" s="108"/>
      <c r="MBQ56" s="108"/>
      <c r="MBR56" s="108"/>
      <c r="MBS56" s="108"/>
      <c r="MBT56" s="108"/>
      <c r="MBU56" s="108"/>
      <c r="MBV56" s="108"/>
      <c r="MBW56" s="108"/>
      <c r="MBX56" s="108"/>
      <c r="MBY56" s="108"/>
      <c r="MBZ56" s="108"/>
      <c r="MCA56" s="108"/>
      <c r="MCB56" s="108"/>
      <c r="MCC56" s="108"/>
      <c r="MCD56" s="108"/>
      <c r="MCE56" s="108"/>
      <c r="MCF56" s="108"/>
      <c r="MCG56" s="108"/>
      <c r="MCH56" s="108"/>
      <c r="MCI56" s="108"/>
      <c r="MCJ56" s="108"/>
      <c r="MCK56" s="108"/>
      <c r="MCL56" s="108"/>
      <c r="MCM56" s="108"/>
      <c r="MCN56" s="108"/>
      <c r="MCO56" s="108"/>
      <c r="MCP56" s="108"/>
      <c r="MCQ56" s="108"/>
      <c r="MCR56" s="108"/>
      <c r="MCS56" s="108"/>
      <c r="MCT56" s="108"/>
      <c r="MCU56" s="108"/>
      <c r="MCV56" s="108"/>
      <c r="MCW56" s="108"/>
      <c r="MCX56" s="108"/>
      <c r="MCY56" s="108"/>
      <c r="MCZ56" s="108"/>
      <c r="MDA56" s="108"/>
      <c r="MDB56" s="108"/>
      <c r="MDC56" s="108"/>
      <c r="MDD56" s="108"/>
      <c r="MDE56" s="108"/>
      <c r="MDF56" s="108"/>
      <c r="MDG56" s="108"/>
      <c r="MDH56" s="108"/>
      <c r="MDI56" s="108"/>
      <c r="MDJ56" s="108"/>
      <c r="MDK56" s="108"/>
      <c r="MDL56" s="108"/>
      <c r="MDM56" s="108"/>
      <c r="MDN56" s="108"/>
      <c r="MDO56" s="108"/>
      <c r="MDP56" s="108"/>
      <c r="MDQ56" s="108"/>
      <c r="MDR56" s="108"/>
      <c r="MDS56" s="108"/>
      <c r="MDT56" s="108"/>
      <c r="MDU56" s="108"/>
      <c r="MDV56" s="108"/>
      <c r="MDW56" s="108"/>
      <c r="MDX56" s="108"/>
      <c r="MDY56" s="108"/>
      <c r="MDZ56" s="108"/>
      <c r="MEA56" s="108"/>
      <c r="MEB56" s="108"/>
      <c r="MEC56" s="108"/>
      <c r="MED56" s="108"/>
      <c r="MEE56" s="108"/>
      <c r="MEF56" s="108"/>
      <c r="MEG56" s="108"/>
      <c r="MEH56" s="108"/>
      <c r="MEI56" s="108"/>
      <c r="MEJ56" s="108"/>
      <c r="MEK56" s="108"/>
      <c r="MEL56" s="108"/>
      <c r="MEM56" s="108"/>
      <c r="MEN56" s="108"/>
      <c r="MEO56" s="108"/>
      <c r="MEP56" s="108"/>
      <c r="MEQ56" s="108"/>
      <c r="MER56" s="108"/>
      <c r="MES56" s="108"/>
      <c r="MET56" s="108"/>
      <c r="MEU56" s="108"/>
      <c r="MEV56" s="108"/>
      <c r="MEW56" s="108"/>
      <c r="MEX56" s="108"/>
      <c r="MEY56" s="108"/>
      <c r="MEZ56" s="108"/>
      <c r="MFA56" s="108"/>
      <c r="MFB56" s="108"/>
      <c r="MFC56" s="108"/>
      <c r="MFD56" s="108"/>
      <c r="MFE56" s="108"/>
      <c r="MFF56" s="108"/>
      <c r="MFG56" s="108"/>
      <c r="MFH56" s="108"/>
      <c r="MFI56" s="108"/>
      <c r="MFJ56" s="108"/>
      <c r="MFK56" s="108"/>
      <c r="MFL56" s="108"/>
      <c r="MFM56" s="108"/>
      <c r="MFN56" s="108"/>
      <c r="MFO56" s="108"/>
      <c r="MFP56" s="108"/>
      <c r="MFQ56" s="108"/>
      <c r="MFR56" s="108"/>
      <c r="MFS56" s="108"/>
      <c r="MFT56" s="108"/>
      <c r="MFU56" s="108"/>
      <c r="MFV56" s="108"/>
      <c r="MFW56" s="108"/>
      <c r="MFX56" s="108"/>
      <c r="MFY56" s="108"/>
      <c r="MFZ56" s="108"/>
      <c r="MGA56" s="108"/>
      <c r="MGB56" s="108"/>
      <c r="MGC56" s="108"/>
      <c r="MGD56" s="108"/>
      <c r="MGE56" s="108"/>
      <c r="MGF56" s="108"/>
      <c r="MGG56" s="108"/>
      <c r="MGH56" s="108"/>
      <c r="MGI56" s="108"/>
      <c r="MGJ56" s="108"/>
      <c r="MGK56" s="108"/>
      <c r="MGL56" s="108"/>
      <c r="MGM56" s="108"/>
      <c r="MGN56" s="108"/>
      <c r="MGO56" s="108"/>
      <c r="MGP56" s="108"/>
      <c r="MGQ56" s="108"/>
      <c r="MGR56" s="108"/>
      <c r="MGS56" s="108"/>
      <c r="MGT56" s="108"/>
      <c r="MGU56" s="108"/>
      <c r="MGV56" s="108"/>
      <c r="MGW56" s="108"/>
      <c r="MGX56" s="108"/>
      <c r="MGY56" s="108"/>
      <c r="MGZ56" s="108"/>
      <c r="MHA56" s="108"/>
      <c r="MHB56" s="108"/>
      <c r="MHC56" s="108"/>
      <c r="MHD56" s="108"/>
      <c r="MHE56" s="108"/>
      <c r="MHF56" s="108"/>
      <c r="MHG56" s="108"/>
      <c r="MHH56" s="108"/>
      <c r="MHI56" s="108"/>
      <c r="MHJ56" s="108"/>
      <c r="MHK56" s="108"/>
      <c r="MHL56" s="108"/>
      <c r="MHM56" s="108"/>
      <c r="MHN56" s="108"/>
      <c r="MHO56" s="108"/>
      <c r="MHP56" s="108"/>
      <c r="MHQ56" s="108"/>
      <c r="MHR56" s="108"/>
      <c r="MHS56" s="108"/>
      <c r="MHT56" s="108"/>
      <c r="MHU56" s="108"/>
      <c r="MHV56" s="108"/>
      <c r="MHW56" s="108"/>
      <c r="MHX56" s="108"/>
      <c r="MHY56" s="108"/>
      <c r="MHZ56" s="108"/>
      <c r="MIA56" s="108"/>
      <c r="MIB56" s="108"/>
      <c r="MIC56" s="108"/>
      <c r="MID56" s="108"/>
      <c r="MIE56" s="108"/>
      <c r="MIF56" s="108"/>
      <c r="MIG56" s="108"/>
      <c r="MIH56" s="108"/>
      <c r="MII56" s="108"/>
      <c r="MIJ56" s="108"/>
      <c r="MIK56" s="108"/>
      <c r="MIL56" s="108"/>
      <c r="MIM56" s="108"/>
      <c r="MIN56" s="108"/>
      <c r="MIO56" s="108"/>
      <c r="MIP56" s="108"/>
      <c r="MIQ56" s="108"/>
      <c r="MIR56" s="108"/>
      <c r="MIS56" s="108"/>
      <c r="MIT56" s="108"/>
      <c r="MIU56" s="108"/>
      <c r="MIV56" s="108"/>
      <c r="MIW56" s="108"/>
      <c r="MIX56" s="108"/>
      <c r="MIY56" s="108"/>
      <c r="MIZ56" s="108"/>
      <c r="MJA56" s="108"/>
      <c r="MJB56" s="108"/>
      <c r="MJC56" s="108"/>
      <c r="MJD56" s="108"/>
      <c r="MJE56" s="108"/>
      <c r="MJF56" s="108"/>
      <c r="MJG56" s="108"/>
      <c r="MJH56" s="108"/>
      <c r="MJI56" s="108"/>
      <c r="MJJ56" s="108"/>
      <c r="MJK56" s="108"/>
      <c r="MJL56" s="108"/>
      <c r="MJM56" s="108"/>
      <c r="MJN56" s="108"/>
      <c r="MJO56" s="108"/>
      <c r="MJP56" s="108"/>
      <c r="MJQ56" s="108"/>
      <c r="MJR56" s="108"/>
      <c r="MJS56" s="108"/>
      <c r="MJT56" s="108"/>
      <c r="MJU56" s="108"/>
      <c r="MJV56" s="108"/>
      <c r="MJW56" s="108"/>
      <c r="MJX56" s="108"/>
      <c r="MJY56" s="108"/>
      <c r="MJZ56" s="108"/>
      <c r="MKA56" s="108"/>
      <c r="MKB56" s="108"/>
      <c r="MKC56" s="108"/>
      <c r="MKD56" s="108"/>
      <c r="MKE56" s="108"/>
      <c r="MKF56" s="108"/>
      <c r="MKG56" s="108"/>
      <c r="MKH56" s="108"/>
      <c r="MKI56" s="108"/>
      <c r="MKJ56" s="108"/>
      <c r="MKK56" s="108"/>
      <c r="MKL56" s="108"/>
      <c r="MKM56" s="108"/>
      <c r="MKN56" s="108"/>
      <c r="MKO56" s="108"/>
      <c r="MKP56" s="108"/>
      <c r="MKQ56" s="108"/>
      <c r="MKR56" s="108"/>
      <c r="MKS56" s="108"/>
      <c r="MKT56" s="108"/>
      <c r="MKU56" s="108"/>
      <c r="MKV56" s="108"/>
      <c r="MKW56" s="108"/>
      <c r="MKX56" s="108"/>
      <c r="MKY56" s="108"/>
      <c r="MKZ56" s="108"/>
      <c r="MLA56" s="108"/>
      <c r="MLB56" s="108"/>
      <c r="MLC56" s="108"/>
      <c r="MLD56" s="108"/>
      <c r="MLE56" s="108"/>
      <c r="MLF56" s="108"/>
      <c r="MLG56" s="108"/>
      <c r="MLH56" s="108"/>
      <c r="MLI56" s="108"/>
      <c r="MLJ56" s="108"/>
      <c r="MLK56" s="108"/>
      <c r="MLL56" s="108"/>
      <c r="MLM56" s="108"/>
      <c r="MLN56" s="108"/>
      <c r="MLO56" s="108"/>
      <c r="MLP56" s="108"/>
      <c r="MLQ56" s="108"/>
      <c r="MLR56" s="108"/>
      <c r="MLS56" s="108"/>
      <c r="MLT56" s="108"/>
      <c r="MLU56" s="108"/>
      <c r="MLV56" s="108"/>
      <c r="MLW56" s="108"/>
      <c r="MLX56" s="108"/>
      <c r="MLY56" s="108"/>
      <c r="MLZ56" s="108"/>
      <c r="MMA56" s="108"/>
      <c r="MMB56" s="108"/>
      <c r="MMC56" s="108"/>
      <c r="MMD56" s="108"/>
      <c r="MME56" s="108"/>
      <c r="MMF56" s="108"/>
      <c r="MMG56" s="108"/>
      <c r="MMH56" s="108"/>
      <c r="MMI56" s="108"/>
      <c r="MMJ56" s="108"/>
      <c r="MMK56" s="108"/>
      <c r="MML56" s="108"/>
      <c r="MMM56" s="108"/>
      <c r="MMN56" s="108"/>
      <c r="MMO56" s="108"/>
      <c r="MMP56" s="108"/>
      <c r="MMQ56" s="108"/>
      <c r="MMR56" s="108"/>
      <c r="MMS56" s="108"/>
      <c r="MMT56" s="108"/>
      <c r="MMU56" s="108"/>
      <c r="MMV56" s="108"/>
      <c r="MMW56" s="108"/>
      <c r="MMX56" s="108"/>
      <c r="MMY56" s="108"/>
      <c r="MMZ56" s="108"/>
      <c r="MNA56" s="108"/>
      <c r="MNB56" s="108"/>
      <c r="MNC56" s="108"/>
      <c r="MND56" s="108"/>
      <c r="MNE56" s="108"/>
      <c r="MNF56" s="108"/>
      <c r="MNG56" s="108"/>
      <c r="MNH56" s="108"/>
      <c r="MNI56" s="108"/>
      <c r="MNJ56" s="108"/>
      <c r="MNK56" s="108"/>
      <c r="MNL56" s="108"/>
      <c r="MNM56" s="108"/>
      <c r="MNN56" s="108"/>
      <c r="MNO56" s="108"/>
      <c r="MNP56" s="108"/>
      <c r="MNQ56" s="108"/>
      <c r="MNR56" s="108"/>
      <c r="MNS56" s="108"/>
      <c r="MNT56" s="108"/>
      <c r="MNU56" s="108"/>
      <c r="MNV56" s="108"/>
      <c r="MNW56" s="108"/>
      <c r="MNX56" s="108"/>
      <c r="MNY56" s="108"/>
      <c r="MNZ56" s="108"/>
      <c r="MOA56" s="108"/>
      <c r="MOB56" s="108"/>
      <c r="MOC56" s="108"/>
      <c r="MOD56" s="108"/>
      <c r="MOE56" s="108"/>
      <c r="MOF56" s="108"/>
      <c r="MOG56" s="108"/>
      <c r="MOH56" s="108"/>
      <c r="MOI56" s="108"/>
      <c r="MOJ56" s="108"/>
      <c r="MOK56" s="108"/>
      <c r="MOL56" s="108"/>
      <c r="MOM56" s="108"/>
      <c r="MON56" s="108"/>
      <c r="MOO56" s="108"/>
      <c r="MOP56" s="108"/>
      <c r="MOQ56" s="108"/>
      <c r="MOR56" s="108"/>
      <c r="MOS56" s="108"/>
      <c r="MOT56" s="108"/>
      <c r="MOU56" s="108"/>
      <c r="MOV56" s="108"/>
      <c r="MOW56" s="108"/>
      <c r="MOX56" s="108"/>
      <c r="MOY56" s="108"/>
      <c r="MOZ56" s="108"/>
      <c r="MPA56" s="108"/>
      <c r="MPB56" s="108"/>
      <c r="MPC56" s="108"/>
      <c r="MPD56" s="108"/>
      <c r="MPE56" s="108"/>
      <c r="MPF56" s="108"/>
      <c r="MPG56" s="108"/>
      <c r="MPH56" s="108"/>
      <c r="MPI56" s="108"/>
      <c r="MPJ56" s="108"/>
      <c r="MPK56" s="108"/>
      <c r="MPL56" s="108"/>
      <c r="MPM56" s="108"/>
      <c r="MPN56" s="108"/>
      <c r="MPO56" s="108"/>
      <c r="MPP56" s="108"/>
      <c r="MPQ56" s="108"/>
      <c r="MPR56" s="108"/>
      <c r="MPS56" s="108"/>
      <c r="MPT56" s="108"/>
      <c r="MPU56" s="108"/>
      <c r="MPV56" s="108"/>
      <c r="MPW56" s="108"/>
      <c r="MPX56" s="108"/>
      <c r="MPY56" s="108"/>
      <c r="MPZ56" s="108"/>
      <c r="MQA56" s="108"/>
      <c r="MQB56" s="108"/>
      <c r="MQC56" s="108"/>
      <c r="MQD56" s="108"/>
      <c r="MQE56" s="108"/>
      <c r="MQF56" s="108"/>
      <c r="MQG56" s="108"/>
      <c r="MQH56" s="108"/>
      <c r="MQI56" s="108"/>
      <c r="MQJ56" s="108"/>
      <c r="MQK56" s="108"/>
      <c r="MQL56" s="108"/>
      <c r="MQM56" s="108"/>
      <c r="MQN56" s="108"/>
      <c r="MQO56" s="108"/>
      <c r="MQP56" s="108"/>
      <c r="MQQ56" s="108"/>
      <c r="MQR56" s="108"/>
      <c r="MQS56" s="108"/>
      <c r="MQT56" s="108"/>
      <c r="MQU56" s="108"/>
      <c r="MQV56" s="108"/>
      <c r="MQW56" s="108"/>
      <c r="MQX56" s="108"/>
      <c r="MQY56" s="108"/>
      <c r="MQZ56" s="108"/>
      <c r="MRA56" s="108"/>
      <c r="MRB56" s="108"/>
      <c r="MRC56" s="108"/>
      <c r="MRD56" s="108"/>
      <c r="MRE56" s="108"/>
      <c r="MRF56" s="108"/>
      <c r="MRG56" s="108"/>
      <c r="MRH56" s="108"/>
      <c r="MRI56" s="108"/>
      <c r="MRJ56" s="108"/>
      <c r="MRK56" s="108"/>
      <c r="MRL56" s="108"/>
      <c r="MRM56" s="108"/>
      <c r="MRN56" s="108"/>
      <c r="MRO56" s="108"/>
      <c r="MRP56" s="108"/>
      <c r="MRQ56" s="108"/>
      <c r="MRR56" s="108"/>
      <c r="MRS56" s="108"/>
      <c r="MRT56" s="108"/>
      <c r="MRU56" s="108"/>
      <c r="MRV56" s="108"/>
      <c r="MRW56" s="108"/>
      <c r="MRX56" s="108"/>
      <c r="MRY56" s="108"/>
      <c r="MRZ56" s="108"/>
      <c r="MSA56" s="108"/>
      <c r="MSB56" s="108"/>
      <c r="MSC56" s="108"/>
      <c r="MSD56" s="108"/>
      <c r="MSE56" s="108"/>
      <c r="MSF56" s="108"/>
      <c r="MSG56" s="108"/>
      <c r="MSH56" s="108"/>
      <c r="MSI56" s="108"/>
      <c r="MSJ56" s="108"/>
      <c r="MSK56" s="108"/>
      <c r="MSL56" s="108"/>
      <c r="MSM56" s="108"/>
      <c r="MSN56" s="108"/>
      <c r="MSO56" s="108"/>
      <c r="MSP56" s="108"/>
      <c r="MSQ56" s="108"/>
      <c r="MSR56" s="108"/>
      <c r="MSS56" s="108"/>
      <c r="MST56" s="108"/>
      <c r="MSU56" s="108"/>
      <c r="MSV56" s="108"/>
      <c r="MSW56" s="108"/>
      <c r="MSX56" s="108"/>
      <c r="MSY56" s="108"/>
      <c r="MSZ56" s="108"/>
      <c r="MTA56" s="108"/>
      <c r="MTB56" s="108"/>
      <c r="MTC56" s="108"/>
      <c r="MTD56" s="108"/>
      <c r="MTE56" s="108"/>
      <c r="MTF56" s="108"/>
      <c r="MTG56" s="108"/>
      <c r="MTH56" s="108"/>
      <c r="MTI56" s="108"/>
      <c r="MTJ56" s="108"/>
      <c r="MTK56" s="108"/>
      <c r="MTL56" s="108"/>
      <c r="MTM56" s="108"/>
      <c r="MTN56" s="108"/>
      <c r="MTO56" s="108"/>
      <c r="MTP56" s="108"/>
      <c r="MTQ56" s="108"/>
      <c r="MTR56" s="108"/>
      <c r="MTS56" s="108"/>
      <c r="MTT56" s="108"/>
      <c r="MTU56" s="108"/>
      <c r="MTV56" s="108"/>
      <c r="MTW56" s="108"/>
      <c r="MTX56" s="108"/>
      <c r="MTY56" s="108"/>
      <c r="MTZ56" s="108"/>
      <c r="MUA56" s="108"/>
      <c r="MUB56" s="108"/>
      <c r="MUC56" s="108"/>
      <c r="MUD56" s="108"/>
      <c r="MUE56" s="108"/>
      <c r="MUF56" s="108"/>
      <c r="MUG56" s="108"/>
      <c r="MUH56" s="108"/>
      <c r="MUI56" s="108"/>
      <c r="MUJ56" s="108"/>
      <c r="MUK56" s="108"/>
      <c r="MUL56" s="108"/>
      <c r="MUM56" s="108"/>
      <c r="MUN56" s="108"/>
      <c r="MUO56" s="108"/>
      <c r="MUP56" s="108"/>
      <c r="MUQ56" s="108"/>
      <c r="MUR56" s="108"/>
      <c r="MUS56" s="108"/>
      <c r="MUT56" s="108"/>
      <c r="MUU56" s="108"/>
      <c r="MUV56" s="108"/>
      <c r="MUW56" s="108"/>
      <c r="MUX56" s="108"/>
      <c r="MUY56" s="108"/>
      <c r="MUZ56" s="108"/>
      <c r="MVA56" s="108"/>
      <c r="MVB56" s="108"/>
      <c r="MVC56" s="108"/>
      <c r="MVD56" s="108"/>
      <c r="MVE56" s="108"/>
      <c r="MVF56" s="108"/>
      <c r="MVG56" s="108"/>
      <c r="MVH56" s="108"/>
      <c r="MVI56" s="108"/>
      <c r="MVJ56" s="108"/>
      <c r="MVK56" s="108"/>
      <c r="MVL56" s="108"/>
      <c r="MVM56" s="108"/>
      <c r="MVN56" s="108"/>
      <c r="MVO56" s="108"/>
      <c r="MVP56" s="108"/>
      <c r="MVQ56" s="108"/>
      <c r="MVR56" s="108"/>
      <c r="MVS56" s="108"/>
      <c r="MVT56" s="108"/>
      <c r="MVU56" s="108"/>
      <c r="MVV56" s="108"/>
      <c r="MVW56" s="108"/>
      <c r="MVX56" s="108"/>
      <c r="MVY56" s="108"/>
      <c r="MVZ56" s="108"/>
      <c r="MWA56" s="108"/>
      <c r="MWB56" s="108"/>
      <c r="MWC56" s="108"/>
      <c r="MWD56" s="108"/>
      <c r="MWE56" s="108"/>
      <c r="MWF56" s="108"/>
      <c r="MWG56" s="108"/>
      <c r="MWH56" s="108"/>
      <c r="MWI56" s="108"/>
      <c r="MWJ56" s="108"/>
      <c r="MWK56" s="108"/>
      <c r="MWL56" s="108"/>
      <c r="MWM56" s="108"/>
      <c r="MWN56" s="108"/>
      <c r="MWO56" s="108"/>
      <c r="MWP56" s="108"/>
      <c r="MWQ56" s="108"/>
      <c r="MWR56" s="108"/>
      <c r="MWS56" s="108"/>
      <c r="MWT56" s="108"/>
      <c r="MWU56" s="108"/>
      <c r="MWV56" s="108"/>
      <c r="MWW56" s="108"/>
      <c r="MWX56" s="108"/>
      <c r="MWY56" s="108"/>
      <c r="MWZ56" s="108"/>
      <c r="MXA56" s="108"/>
      <c r="MXB56" s="108"/>
      <c r="MXC56" s="108"/>
      <c r="MXD56" s="108"/>
      <c r="MXE56" s="108"/>
      <c r="MXF56" s="108"/>
      <c r="MXG56" s="108"/>
      <c r="MXH56" s="108"/>
      <c r="MXI56" s="108"/>
      <c r="MXJ56" s="108"/>
      <c r="MXK56" s="108"/>
      <c r="MXL56" s="108"/>
      <c r="MXM56" s="108"/>
      <c r="MXN56" s="108"/>
      <c r="MXO56" s="108"/>
      <c r="MXP56" s="108"/>
      <c r="MXQ56" s="108"/>
      <c r="MXR56" s="108"/>
      <c r="MXS56" s="108"/>
      <c r="MXT56" s="108"/>
      <c r="MXU56" s="108"/>
      <c r="MXV56" s="108"/>
      <c r="MXW56" s="108"/>
      <c r="MXX56" s="108"/>
      <c r="MXY56" s="108"/>
      <c r="MXZ56" s="108"/>
      <c r="MYA56" s="108"/>
      <c r="MYB56" s="108"/>
      <c r="MYC56" s="108"/>
      <c r="MYD56" s="108"/>
      <c r="MYE56" s="108"/>
      <c r="MYF56" s="108"/>
      <c r="MYG56" s="108"/>
      <c r="MYH56" s="108"/>
      <c r="MYI56" s="108"/>
      <c r="MYJ56" s="108"/>
      <c r="MYK56" s="108"/>
      <c r="MYL56" s="108"/>
      <c r="MYM56" s="108"/>
      <c r="MYN56" s="108"/>
      <c r="MYO56" s="108"/>
      <c r="MYP56" s="108"/>
      <c r="MYQ56" s="108"/>
      <c r="MYR56" s="108"/>
      <c r="MYS56" s="108"/>
      <c r="MYT56" s="108"/>
      <c r="MYU56" s="108"/>
      <c r="MYV56" s="108"/>
      <c r="MYW56" s="108"/>
      <c r="MYX56" s="108"/>
      <c r="MYY56" s="108"/>
      <c r="MYZ56" s="108"/>
      <c r="MZA56" s="108"/>
      <c r="MZB56" s="108"/>
      <c r="MZC56" s="108"/>
      <c r="MZD56" s="108"/>
      <c r="MZE56" s="108"/>
      <c r="MZF56" s="108"/>
      <c r="MZG56" s="108"/>
      <c r="MZH56" s="108"/>
      <c r="MZI56" s="108"/>
      <c r="MZJ56" s="108"/>
      <c r="MZK56" s="108"/>
      <c r="MZL56" s="108"/>
      <c r="MZM56" s="108"/>
      <c r="MZN56" s="108"/>
      <c r="MZO56" s="108"/>
      <c r="MZP56" s="108"/>
      <c r="MZQ56" s="108"/>
      <c r="MZR56" s="108"/>
      <c r="MZS56" s="108"/>
      <c r="MZT56" s="108"/>
      <c r="MZU56" s="108"/>
      <c r="MZV56" s="108"/>
      <c r="MZW56" s="108"/>
      <c r="MZX56" s="108"/>
      <c r="MZY56" s="108"/>
      <c r="MZZ56" s="108"/>
      <c r="NAA56" s="108"/>
      <c r="NAB56" s="108"/>
      <c r="NAC56" s="108"/>
      <c r="NAD56" s="108"/>
      <c r="NAE56" s="108"/>
      <c r="NAF56" s="108"/>
      <c r="NAG56" s="108"/>
      <c r="NAH56" s="108"/>
      <c r="NAI56" s="108"/>
      <c r="NAJ56" s="108"/>
      <c r="NAK56" s="108"/>
      <c r="NAL56" s="108"/>
      <c r="NAM56" s="108"/>
      <c r="NAN56" s="108"/>
      <c r="NAO56" s="108"/>
      <c r="NAP56" s="108"/>
      <c r="NAQ56" s="108"/>
      <c r="NAR56" s="108"/>
      <c r="NAS56" s="108"/>
      <c r="NAT56" s="108"/>
      <c r="NAU56" s="108"/>
      <c r="NAV56" s="108"/>
      <c r="NAW56" s="108"/>
      <c r="NAX56" s="108"/>
      <c r="NAY56" s="108"/>
      <c r="NAZ56" s="108"/>
      <c r="NBA56" s="108"/>
      <c r="NBB56" s="108"/>
      <c r="NBC56" s="108"/>
      <c r="NBD56" s="108"/>
      <c r="NBE56" s="108"/>
      <c r="NBF56" s="108"/>
      <c r="NBG56" s="108"/>
      <c r="NBH56" s="108"/>
      <c r="NBI56" s="108"/>
      <c r="NBJ56" s="108"/>
      <c r="NBK56" s="108"/>
      <c r="NBL56" s="108"/>
      <c r="NBM56" s="108"/>
      <c r="NBN56" s="108"/>
      <c r="NBO56" s="108"/>
      <c r="NBP56" s="108"/>
      <c r="NBQ56" s="108"/>
      <c r="NBR56" s="108"/>
      <c r="NBS56" s="108"/>
      <c r="NBT56" s="108"/>
      <c r="NBU56" s="108"/>
      <c r="NBV56" s="108"/>
      <c r="NBW56" s="108"/>
      <c r="NBX56" s="108"/>
      <c r="NBY56" s="108"/>
      <c r="NBZ56" s="108"/>
      <c r="NCA56" s="108"/>
      <c r="NCB56" s="108"/>
      <c r="NCC56" s="108"/>
      <c r="NCD56" s="108"/>
      <c r="NCE56" s="108"/>
      <c r="NCF56" s="108"/>
      <c r="NCG56" s="108"/>
      <c r="NCH56" s="108"/>
      <c r="NCI56" s="108"/>
      <c r="NCJ56" s="108"/>
      <c r="NCK56" s="108"/>
      <c r="NCL56" s="108"/>
      <c r="NCM56" s="108"/>
      <c r="NCN56" s="108"/>
      <c r="NCO56" s="108"/>
      <c r="NCP56" s="108"/>
      <c r="NCQ56" s="108"/>
      <c r="NCR56" s="108"/>
      <c r="NCS56" s="108"/>
      <c r="NCT56" s="108"/>
      <c r="NCU56" s="108"/>
      <c r="NCV56" s="108"/>
      <c r="NCW56" s="108"/>
      <c r="NCX56" s="108"/>
      <c r="NCY56" s="108"/>
      <c r="NCZ56" s="108"/>
      <c r="NDA56" s="108"/>
      <c r="NDB56" s="108"/>
      <c r="NDC56" s="108"/>
      <c r="NDD56" s="108"/>
      <c r="NDE56" s="108"/>
      <c r="NDF56" s="108"/>
      <c r="NDG56" s="108"/>
      <c r="NDH56" s="108"/>
      <c r="NDI56" s="108"/>
      <c r="NDJ56" s="108"/>
      <c r="NDK56" s="108"/>
      <c r="NDL56" s="108"/>
      <c r="NDM56" s="108"/>
      <c r="NDN56" s="108"/>
      <c r="NDO56" s="108"/>
      <c r="NDP56" s="108"/>
      <c r="NDQ56" s="108"/>
      <c r="NDR56" s="108"/>
      <c r="NDS56" s="108"/>
      <c r="NDT56" s="108"/>
      <c r="NDU56" s="108"/>
      <c r="NDV56" s="108"/>
      <c r="NDW56" s="108"/>
      <c r="NDX56" s="108"/>
      <c r="NDY56" s="108"/>
      <c r="NDZ56" s="108"/>
      <c r="NEA56" s="108"/>
      <c r="NEB56" s="108"/>
      <c r="NEC56" s="108"/>
      <c r="NED56" s="108"/>
      <c r="NEE56" s="108"/>
      <c r="NEF56" s="108"/>
      <c r="NEG56" s="108"/>
      <c r="NEH56" s="108"/>
      <c r="NEI56" s="108"/>
      <c r="NEJ56" s="108"/>
      <c r="NEK56" s="108"/>
      <c r="NEL56" s="108"/>
      <c r="NEM56" s="108"/>
      <c r="NEN56" s="108"/>
      <c r="NEO56" s="108"/>
      <c r="NEP56" s="108"/>
      <c r="NEQ56" s="108"/>
      <c r="NER56" s="108"/>
      <c r="NES56" s="108"/>
      <c r="NET56" s="108"/>
      <c r="NEU56" s="108"/>
      <c r="NEV56" s="108"/>
      <c r="NEW56" s="108"/>
      <c r="NEX56" s="108"/>
      <c r="NEY56" s="108"/>
      <c r="NEZ56" s="108"/>
      <c r="NFA56" s="108"/>
      <c r="NFB56" s="108"/>
      <c r="NFC56" s="108"/>
      <c r="NFD56" s="108"/>
      <c r="NFE56" s="108"/>
      <c r="NFF56" s="108"/>
      <c r="NFG56" s="108"/>
      <c r="NFH56" s="108"/>
      <c r="NFI56" s="108"/>
      <c r="NFJ56" s="108"/>
      <c r="NFK56" s="108"/>
      <c r="NFL56" s="108"/>
      <c r="NFM56" s="108"/>
      <c r="NFN56" s="108"/>
      <c r="NFO56" s="108"/>
      <c r="NFP56" s="108"/>
      <c r="NFQ56" s="108"/>
      <c r="NFR56" s="108"/>
      <c r="NFS56" s="108"/>
      <c r="NFT56" s="108"/>
      <c r="NFU56" s="108"/>
      <c r="NFV56" s="108"/>
      <c r="NFW56" s="108"/>
      <c r="NFX56" s="108"/>
      <c r="NFY56" s="108"/>
      <c r="NFZ56" s="108"/>
      <c r="NGA56" s="108"/>
      <c r="NGB56" s="108"/>
      <c r="NGC56" s="108"/>
      <c r="NGD56" s="108"/>
      <c r="NGE56" s="108"/>
      <c r="NGF56" s="108"/>
      <c r="NGG56" s="108"/>
      <c r="NGH56" s="108"/>
      <c r="NGI56" s="108"/>
      <c r="NGJ56" s="108"/>
      <c r="NGK56" s="108"/>
      <c r="NGL56" s="108"/>
      <c r="NGM56" s="108"/>
      <c r="NGN56" s="108"/>
      <c r="NGO56" s="108"/>
      <c r="NGP56" s="108"/>
      <c r="NGQ56" s="108"/>
      <c r="NGR56" s="108"/>
      <c r="NGS56" s="108"/>
      <c r="NGT56" s="108"/>
      <c r="NGU56" s="108"/>
      <c r="NGV56" s="108"/>
      <c r="NGW56" s="108"/>
      <c r="NGX56" s="108"/>
      <c r="NGY56" s="108"/>
      <c r="NGZ56" s="108"/>
      <c r="NHA56" s="108"/>
      <c r="NHB56" s="108"/>
      <c r="NHC56" s="108"/>
      <c r="NHD56" s="108"/>
      <c r="NHE56" s="108"/>
      <c r="NHF56" s="108"/>
      <c r="NHG56" s="108"/>
      <c r="NHH56" s="108"/>
      <c r="NHI56" s="108"/>
      <c r="NHJ56" s="108"/>
      <c r="NHK56" s="108"/>
      <c r="NHL56" s="108"/>
      <c r="NHM56" s="108"/>
      <c r="NHN56" s="108"/>
      <c r="NHO56" s="108"/>
      <c r="NHP56" s="108"/>
      <c r="NHQ56" s="108"/>
      <c r="NHR56" s="108"/>
      <c r="NHS56" s="108"/>
      <c r="NHT56" s="108"/>
      <c r="NHU56" s="108"/>
      <c r="NHV56" s="108"/>
      <c r="NHW56" s="108"/>
      <c r="NHX56" s="108"/>
      <c r="NHY56" s="108"/>
      <c r="NHZ56" s="108"/>
      <c r="NIA56" s="108"/>
      <c r="NIB56" s="108"/>
      <c r="NIC56" s="108"/>
      <c r="NID56" s="108"/>
      <c r="NIE56" s="108"/>
      <c r="NIF56" s="108"/>
      <c r="NIG56" s="108"/>
      <c r="NIH56" s="108"/>
      <c r="NII56" s="108"/>
      <c r="NIJ56" s="108"/>
      <c r="NIK56" s="108"/>
      <c r="NIL56" s="108"/>
      <c r="NIM56" s="108"/>
      <c r="NIN56" s="108"/>
      <c r="NIO56" s="108"/>
      <c r="NIP56" s="108"/>
      <c r="NIQ56" s="108"/>
      <c r="NIR56" s="108"/>
      <c r="NIS56" s="108"/>
      <c r="NIT56" s="108"/>
      <c r="NIU56" s="108"/>
      <c r="NIV56" s="108"/>
      <c r="NIW56" s="108"/>
      <c r="NIX56" s="108"/>
      <c r="NIY56" s="108"/>
      <c r="NIZ56" s="108"/>
      <c r="NJA56" s="108"/>
      <c r="NJB56" s="108"/>
      <c r="NJC56" s="108"/>
      <c r="NJD56" s="108"/>
      <c r="NJE56" s="108"/>
      <c r="NJF56" s="108"/>
      <c r="NJG56" s="108"/>
      <c r="NJH56" s="108"/>
      <c r="NJI56" s="108"/>
      <c r="NJJ56" s="108"/>
      <c r="NJK56" s="108"/>
      <c r="NJL56" s="108"/>
      <c r="NJM56" s="108"/>
      <c r="NJN56" s="108"/>
      <c r="NJO56" s="108"/>
      <c r="NJP56" s="108"/>
      <c r="NJQ56" s="108"/>
      <c r="NJR56" s="108"/>
      <c r="NJS56" s="108"/>
      <c r="NJT56" s="108"/>
      <c r="NJU56" s="108"/>
      <c r="NJV56" s="108"/>
      <c r="NJW56" s="108"/>
      <c r="NJX56" s="108"/>
      <c r="NJY56" s="108"/>
      <c r="NJZ56" s="108"/>
      <c r="NKA56" s="108"/>
      <c r="NKB56" s="108"/>
      <c r="NKC56" s="108"/>
      <c r="NKD56" s="108"/>
      <c r="NKE56" s="108"/>
      <c r="NKF56" s="108"/>
      <c r="NKG56" s="108"/>
      <c r="NKH56" s="108"/>
      <c r="NKI56" s="108"/>
      <c r="NKJ56" s="108"/>
      <c r="NKK56" s="108"/>
      <c r="NKL56" s="108"/>
      <c r="NKM56" s="108"/>
      <c r="NKN56" s="108"/>
      <c r="NKO56" s="108"/>
      <c r="NKP56" s="108"/>
      <c r="NKQ56" s="108"/>
      <c r="NKR56" s="108"/>
      <c r="NKS56" s="108"/>
      <c r="NKT56" s="108"/>
      <c r="NKU56" s="108"/>
      <c r="NKV56" s="108"/>
      <c r="NKW56" s="108"/>
      <c r="NKX56" s="108"/>
      <c r="NKY56" s="108"/>
      <c r="NKZ56" s="108"/>
      <c r="NLA56" s="108"/>
      <c r="NLB56" s="108"/>
      <c r="NLC56" s="108"/>
      <c r="NLD56" s="108"/>
      <c r="NLE56" s="108"/>
      <c r="NLF56" s="108"/>
      <c r="NLG56" s="108"/>
      <c r="NLH56" s="108"/>
      <c r="NLI56" s="108"/>
      <c r="NLJ56" s="108"/>
      <c r="NLK56" s="108"/>
      <c r="NLL56" s="108"/>
      <c r="NLM56" s="108"/>
      <c r="NLN56" s="108"/>
      <c r="NLO56" s="108"/>
      <c r="NLP56" s="108"/>
      <c r="NLQ56" s="108"/>
      <c r="NLR56" s="108"/>
      <c r="NLS56" s="108"/>
      <c r="NLT56" s="108"/>
      <c r="NLU56" s="108"/>
      <c r="NLV56" s="108"/>
      <c r="NLW56" s="108"/>
      <c r="NLX56" s="108"/>
      <c r="NLY56" s="108"/>
      <c r="NLZ56" s="108"/>
      <c r="NMA56" s="108"/>
      <c r="NMB56" s="108"/>
      <c r="NMC56" s="108"/>
      <c r="NMD56" s="108"/>
      <c r="NME56" s="108"/>
      <c r="NMF56" s="108"/>
      <c r="NMG56" s="108"/>
      <c r="NMH56" s="108"/>
      <c r="NMI56" s="108"/>
      <c r="NMJ56" s="108"/>
      <c r="NMK56" s="108"/>
      <c r="NML56" s="108"/>
      <c r="NMM56" s="108"/>
      <c r="NMN56" s="108"/>
      <c r="NMO56" s="108"/>
      <c r="NMP56" s="108"/>
      <c r="NMQ56" s="108"/>
      <c r="NMR56" s="108"/>
      <c r="NMS56" s="108"/>
      <c r="NMT56" s="108"/>
      <c r="NMU56" s="108"/>
      <c r="NMV56" s="108"/>
      <c r="NMW56" s="108"/>
      <c r="NMX56" s="108"/>
      <c r="NMY56" s="108"/>
      <c r="NMZ56" s="108"/>
      <c r="NNA56" s="108"/>
      <c r="NNB56" s="108"/>
      <c r="NNC56" s="108"/>
      <c r="NND56" s="108"/>
      <c r="NNE56" s="108"/>
      <c r="NNF56" s="108"/>
      <c r="NNG56" s="108"/>
      <c r="NNH56" s="108"/>
      <c r="NNI56" s="108"/>
      <c r="NNJ56" s="108"/>
      <c r="NNK56" s="108"/>
      <c r="NNL56" s="108"/>
      <c r="NNM56" s="108"/>
      <c r="NNN56" s="108"/>
      <c r="NNO56" s="108"/>
      <c r="NNP56" s="108"/>
      <c r="NNQ56" s="108"/>
      <c r="NNR56" s="108"/>
      <c r="NNS56" s="108"/>
      <c r="NNT56" s="108"/>
      <c r="NNU56" s="108"/>
      <c r="NNV56" s="108"/>
      <c r="NNW56" s="108"/>
      <c r="NNX56" s="108"/>
      <c r="NNY56" s="108"/>
      <c r="NNZ56" s="108"/>
      <c r="NOA56" s="108"/>
      <c r="NOB56" s="108"/>
      <c r="NOC56" s="108"/>
      <c r="NOD56" s="108"/>
      <c r="NOE56" s="108"/>
      <c r="NOF56" s="108"/>
      <c r="NOG56" s="108"/>
      <c r="NOH56" s="108"/>
      <c r="NOI56" s="108"/>
      <c r="NOJ56" s="108"/>
      <c r="NOK56" s="108"/>
      <c r="NOL56" s="108"/>
      <c r="NOM56" s="108"/>
      <c r="NON56" s="108"/>
      <c r="NOO56" s="108"/>
      <c r="NOP56" s="108"/>
      <c r="NOQ56" s="108"/>
      <c r="NOR56" s="108"/>
      <c r="NOS56" s="108"/>
      <c r="NOT56" s="108"/>
      <c r="NOU56" s="108"/>
      <c r="NOV56" s="108"/>
      <c r="NOW56" s="108"/>
      <c r="NOX56" s="108"/>
      <c r="NOY56" s="108"/>
      <c r="NOZ56" s="108"/>
      <c r="NPA56" s="108"/>
      <c r="NPB56" s="108"/>
      <c r="NPC56" s="108"/>
      <c r="NPD56" s="108"/>
      <c r="NPE56" s="108"/>
      <c r="NPF56" s="108"/>
      <c r="NPG56" s="108"/>
      <c r="NPH56" s="108"/>
      <c r="NPI56" s="108"/>
      <c r="NPJ56" s="108"/>
      <c r="NPK56" s="108"/>
      <c r="NPL56" s="108"/>
      <c r="NPM56" s="108"/>
      <c r="NPN56" s="108"/>
      <c r="NPO56" s="108"/>
      <c r="NPP56" s="108"/>
      <c r="NPQ56" s="108"/>
      <c r="NPR56" s="108"/>
      <c r="NPS56" s="108"/>
      <c r="NPT56" s="108"/>
      <c r="NPU56" s="108"/>
      <c r="NPV56" s="108"/>
      <c r="NPW56" s="108"/>
      <c r="NPX56" s="108"/>
      <c r="NPY56" s="108"/>
      <c r="NPZ56" s="108"/>
      <c r="NQA56" s="108"/>
      <c r="NQB56" s="108"/>
      <c r="NQC56" s="108"/>
      <c r="NQD56" s="108"/>
      <c r="NQE56" s="108"/>
      <c r="NQF56" s="108"/>
      <c r="NQG56" s="108"/>
      <c r="NQH56" s="108"/>
      <c r="NQI56" s="108"/>
      <c r="NQJ56" s="108"/>
      <c r="NQK56" s="108"/>
      <c r="NQL56" s="108"/>
      <c r="NQM56" s="108"/>
      <c r="NQN56" s="108"/>
      <c r="NQO56" s="108"/>
      <c r="NQP56" s="108"/>
      <c r="NQQ56" s="108"/>
      <c r="NQR56" s="108"/>
      <c r="NQS56" s="108"/>
      <c r="NQT56" s="108"/>
      <c r="NQU56" s="108"/>
      <c r="NQV56" s="108"/>
      <c r="NQW56" s="108"/>
      <c r="NQX56" s="108"/>
      <c r="NQY56" s="108"/>
      <c r="NQZ56" s="108"/>
      <c r="NRA56" s="108"/>
      <c r="NRB56" s="108"/>
      <c r="NRC56" s="108"/>
      <c r="NRD56" s="108"/>
      <c r="NRE56" s="108"/>
      <c r="NRF56" s="108"/>
      <c r="NRG56" s="108"/>
      <c r="NRH56" s="108"/>
      <c r="NRI56" s="108"/>
      <c r="NRJ56" s="108"/>
      <c r="NRK56" s="108"/>
      <c r="NRL56" s="108"/>
      <c r="NRM56" s="108"/>
      <c r="NRN56" s="108"/>
      <c r="NRO56" s="108"/>
      <c r="NRP56" s="108"/>
      <c r="NRQ56" s="108"/>
      <c r="NRR56" s="108"/>
      <c r="NRS56" s="108"/>
      <c r="NRT56" s="108"/>
      <c r="NRU56" s="108"/>
      <c r="NRV56" s="108"/>
      <c r="NRW56" s="108"/>
      <c r="NRX56" s="108"/>
      <c r="NRY56" s="108"/>
      <c r="NRZ56" s="108"/>
      <c r="NSA56" s="108"/>
      <c r="NSB56" s="108"/>
      <c r="NSC56" s="108"/>
      <c r="NSD56" s="108"/>
      <c r="NSE56" s="108"/>
      <c r="NSF56" s="108"/>
      <c r="NSG56" s="108"/>
      <c r="NSH56" s="108"/>
      <c r="NSI56" s="108"/>
      <c r="NSJ56" s="108"/>
      <c r="NSK56" s="108"/>
      <c r="NSL56" s="108"/>
      <c r="NSM56" s="108"/>
      <c r="NSN56" s="108"/>
      <c r="NSO56" s="108"/>
      <c r="NSP56" s="108"/>
      <c r="NSQ56" s="108"/>
      <c r="NSR56" s="108"/>
      <c r="NSS56" s="108"/>
      <c r="NST56" s="108"/>
      <c r="NSU56" s="108"/>
      <c r="NSV56" s="108"/>
      <c r="NSW56" s="108"/>
      <c r="NSX56" s="108"/>
      <c r="NSY56" s="108"/>
      <c r="NSZ56" s="108"/>
      <c r="NTA56" s="108"/>
      <c r="NTB56" s="108"/>
      <c r="NTC56" s="108"/>
      <c r="NTD56" s="108"/>
      <c r="NTE56" s="108"/>
      <c r="NTF56" s="108"/>
      <c r="NTG56" s="108"/>
      <c r="NTH56" s="108"/>
      <c r="NTI56" s="108"/>
      <c r="NTJ56" s="108"/>
      <c r="NTK56" s="108"/>
      <c r="NTL56" s="108"/>
      <c r="NTM56" s="108"/>
      <c r="NTN56" s="108"/>
      <c r="NTO56" s="108"/>
      <c r="NTP56" s="108"/>
      <c r="NTQ56" s="108"/>
      <c r="NTR56" s="108"/>
      <c r="NTS56" s="108"/>
      <c r="NTT56" s="108"/>
      <c r="NTU56" s="108"/>
      <c r="NTV56" s="108"/>
      <c r="NTW56" s="108"/>
      <c r="NTX56" s="108"/>
      <c r="NTY56" s="108"/>
      <c r="NTZ56" s="108"/>
      <c r="NUA56" s="108"/>
      <c r="NUB56" s="108"/>
      <c r="NUC56" s="108"/>
      <c r="NUD56" s="108"/>
      <c r="NUE56" s="108"/>
      <c r="NUF56" s="108"/>
      <c r="NUG56" s="108"/>
      <c r="NUH56" s="108"/>
      <c r="NUI56" s="108"/>
      <c r="NUJ56" s="108"/>
      <c r="NUK56" s="108"/>
      <c r="NUL56" s="108"/>
      <c r="NUM56" s="108"/>
      <c r="NUN56" s="108"/>
      <c r="NUO56" s="108"/>
      <c r="NUP56" s="108"/>
      <c r="NUQ56" s="108"/>
      <c r="NUR56" s="108"/>
      <c r="NUS56" s="108"/>
      <c r="NUT56" s="108"/>
      <c r="NUU56" s="108"/>
      <c r="NUV56" s="108"/>
      <c r="NUW56" s="108"/>
      <c r="NUX56" s="108"/>
      <c r="NUY56" s="108"/>
      <c r="NUZ56" s="108"/>
      <c r="NVA56" s="108"/>
      <c r="NVB56" s="108"/>
      <c r="NVC56" s="108"/>
      <c r="NVD56" s="108"/>
      <c r="NVE56" s="108"/>
      <c r="NVF56" s="108"/>
      <c r="NVG56" s="108"/>
      <c r="NVH56" s="108"/>
      <c r="NVI56" s="108"/>
      <c r="NVJ56" s="108"/>
      <c r="NVK56" s="108"/>
      <c r="NVL56" s="108"/>
      <c r="NVM56" s="108"/>
      <c r="NVN56" s="108"/>
      <c r="NVO56" s="108"/>
      <c r="NVP56" s="108"/>
      <c r="NVQ56" s="108"/>
      <c r="NVR56" s="108"/>
      <c r="NVS56" s="108"/>
      <c r="NVT56" s="108"/>
      <c r="NVU56" s="108"/>
      <c r="NVV56" s="108"/>
      <c r="NVW56" s="108"/>
      <c r="NVX56" s="108"/>
      <c r="NVY56" s="108"/>
      <c r="NVZ56" s="108"/>
      <c r="NWA56" s="108"/>
      <c r="NWB56" s="108"/>
      <c r="NWC56" s="108"/>
      <c r="NWD56" s="108"/>
      <c r="NWE56" s="108"/>
      <c r="NWF56" s="108"/>
      <c r="NWG56" s="108"/>
      <c r="NWH56" s="108"/>
      <c r="NWI56" s="108"/>
      <c r="NWJ56" s="108"/>
      <c r="NWK56" s="108"/>
      <c r="NWL56" s="108"/>
      <c r="NWM56" s="108"/>
      <c r="NWN56" s="108"/>
      <c r="NWO56" s="108"/>
      <c r="NWP56" s="108"/>
      <c r="NWQ56" s="108"/>
      <c r="NWR56" s="108"/>
      <c r="NWS56" s="108"/>
      <c r="NWT56" s="108"/>
      <c r="NWU56" s="108"/>
      <c r="NWV56" s="108"/>
      <c r="NWW56" s="108"/>
      <c r="NWX56" s="108"/>
      <c r="NWY56" s="108"/>
      <c r="NWZ56" s="108"/>
      <c r="NXA56" s="108"/>
      <c r="NXB56" s="108"/>
      <c r="NXC56" s="108"/>
      <c r="NXD56" s="108"/>
      <c r="NXE56" s="108"/>
      <c r="NXF56" s="108"/>
      <c r="NXG56" s="108"/>
      <c r="NXH56" s="108"/>
      <c r="NXI56" s="108"/>
      <c r="NXJ56" s="108"/>
      <c r="NXK56" s="108"/>
      <c r="NXL56" s="108"/>
      <c r="NXM56" s="108"/>
      <c r="NXN56" s="108"/>
      <c r="NXO56" s="108"/>
      <c r="NXP56" s="108"/>
      <c r="NXQ56" s="108"/>
      <c r="NXR56" s="108"/>
      <c r="NXS56" s="108"/>
      <c r="NXT56" s="108"/>
      <c r="NXU56" s="108"/>
      <c r="NXV56" s="108"/>
      <c r="NXW56" s="108"/>
      <c r="NXX56" s="108"/>
      <c r="NXY56" s="108"/>
      <c r="NXZ56" s="108"/>
      <c r="NYA56" s="108"/>
      <c r="NYB56" s="108"/>
      <c r="NYC56" s="108"/>
      <c r="NYD56" s="108"/>
      <c r="NYE56" s="108"/>
      <c r="NYF56" s="108"/>
      <c r="NYG56" s="108"/>
      <c r="NYH56" s="108"/>
      <c r="NYI56" s="108"/>
      <c r="NYJ56" s="108"/>
      <c r="NYK56" s="108"/>
      <c r="NYL56" s="108"/>
      <c r="NYM56" s="108"/>
      <c r="NYN56" s="108"/>
      <c r="NYO56" s="108"/>
      <c r="NYP56" s="108"/>
      <c r="NYQ56" s="108"/>
      <c r="NYR56" s="108"/>
      <c r="NYS56" s="108"/>
      <c r="NYT56" s="108"/>
      <c r="NYU56" s="108"/>
      <c r="NYV56" s="108"/>
      <c r="NYW56" s="108"/>
      <c r="NYX56" s="108"/>
      <c r="NYY56" s="108"/>
      <c r="NYZ56" s="108"/>
      <c r="NZA56" s="108"/>
      <c r="NZB56" s="108"/>
      <c r="NZC56" s="108"/>
      <c r="NZD56" s="108"/>
      <c r="NZE56" s="108"/>
      <c r="NZF56" s="108"/>
      <c r="NZG56" s="108"/>
      <c r="NZH56" s="108"/>
      <c r="NZI56" s="108"/>
      <c r="NZJ56" s="108"/>
      <c r="NZK56" s="108"/>
      <c r="NZL56" s="108"/>
      <c r="NZM56" s="108"/>
      <c r="NZN56" s="108"/>
      <c r="NZO56" s="108"/>
      <c r="NZP56" s="108"/>
      <c r="NZQ56" s="108"/>
      <c r="NZR56" s="108"/>
      <c r="NZS56" s="108"/>
      <c r="NZT56" s="108"/>
      <c r="NZU56" s="108"/>
      <c r="NZV56" s="108"/>
      <c r="NZW56" s="108"/>
      <c r="NZX56" s="108"/>
      <c r="NZY56" s="108"/>
      <c r="NZZ56" s="108"/>
      <c r="OAA56" s="108"/>
      <c r="OAB56" s="108"/>
      <c r="OAC56" s="108"/>
      <c r="OAD56" s="108"/>
      <c r="OAE56" s="108"/>
      <c r="OAF56" s="108"/>
      <c r="OAG56" s="108"/>
      <c r="OAH56" s="108"/>
      <c r="OAI56" s="108"/>
      <c r="OAJ56" s="108"/>
      <c r="OAK56" s="108"/>
      <c r="OAL56" s="108"/>
      <c r="OAM56" s="108"/>
      <c r="OAN56" s="108"/>
      <c r="OAO56" s="108"/>
      <c r="OAP56" s="108"/>
      <c r="OAQ56" s="108"/>
      <c r="OAR56" s="108"/>
      <c r="OAS56" s="108"/>
      <c r="OAT56" s="108"/>
      <c r="OAU56" s="108"/>
      <c r="OAV56" s="108"/>
      <c r="OAW56" s="108"/>
      <c r="OAX56" s="108"/>
      <c r="OAY56" s="108"/>
      <c r="OAZ56" s="108"/>
      <c r="OBA56" s="108"/>
      <c r="OBB56" s="108"/>
      <c r="OBC56" s="108"/>
      <c r="OBD56" s="108"/>
      <c r="OBE56" s="108"/>
      <c r="OBF56" s="108"/>
      <c r="OBG56" s="108"/>
      <c r="OBH56" s="108"/>
      <c r="OBI56" s="108"/>
      <c r="OBJ56" s="108"/>
      <c r="OBK56" s="108"/>
      <c r="OBL56" s="108"/>
      <c r="OBM56" s="108"/>
      <c r="OBN56" s="108"/>
      <c r="OBO56" s="108"/>
      <c r="OBP56" s="108"/>
      <c r="OBQ56" s="108"/>
      <c r="OBR56" s="108"/>
      <c r="OBS56" s="108"/>
      <c r="OBT56" s="108"/>
      <c r="OBU56" s="108"/>
      <c r="OBV56" s="108"/>
      <c r="OBW56" s="108"/>
      <c r="OBX56" s="108"/>
      <c r="OBY56" s="108"/>
      <c r="OBZ56" s="108"/>
      <c r="OCA56" s="108"/>
      <c r="OCB56" s="108"/>
      <c r="OCC56" s="108"/>
      <c r="OCD56" s="108"/>
      <c r="OCE56" s="108"/>
      <c r="OCF56" s="108"/>
      <c r="OCG56" s="108"/>
      <c r="OCH56" s="108"/>
      <c r="OCI56" s="108"/>
      <c r="OCJ56" s="108"/>
      <c r="OCK56" s="108"/>
      <c r="OCL56" s="108"/>
      <c r="OCM56" s="108"/>
      <c r="OCN56" s="108"/>
      <c r="OCO56" s="108"/>
      <c r="OCP56" s="108"/>
      <c r="OCQ56" s="108"/>
      <c r="OCR56" s="108"/>
      <c r="OCS56" s="108"/>
      <c r="OCT56" s="108"/>
      <c r="OCU56" s="108"/>
      <c r="OCV56" s="108"/>
      <c r="OCW56" s="108"/>
      <c r="OCX56" s="108"/>
      <c r="OCY56" s="108"/>
      <c r="OCZ56" s="108"/>
      <c r="ODA56" s="108"/>
      <c r="ODB56" s="108"/>
      <c r="ODC56" s="108"/>
      <c r="ODD56" s="108"/>
      <c r="ODE56" s="108"/>
      <c r="ODF56" s="108"/>
      <c r="ODG56" s="108"/>
      <c r="ODH56" s="108"/>
      <c r="ODI56" s="108"/>
      <c r="ODJ56" s="108"/>
      <c r="ODK56" s="108"/>
      <c r="ODL56" s="108"/>
      <c r="ODM56" s="108"/>
      <c r="ODN56" s="108"/>
      <c r="ODO56" s="108"/>
      <c r="ODP56" s="108"/>
      <c r="ODQ56" s="108"/>
      <c r="ODR56" s="108"/>
      <c r="ODS56" s="108"/>
      <c r="ODT56" s="108"/>
      <c r="ODU56" s="108"/>
      <c r="ODV56" s="108"/>
      <c r="ODW56" s="108"/>
      <c r="ODX56" s="108"/>
      <c r="ODY56" s="108"/>
      <c r="ODZ56" s="108"/>
      <c r="OEA56" s="108"/>
      <c r="OEB56" s="108"/>
      <c r="OEC56" s="108"/>
      <c r="OED56" s="108"/>
      <c r="OEE56" s="108"/>
      <c r="OEF56" s="108"/>
      <c r="OEG56" s="108"/>
      <c r="OEH56" s="108"/>
      <c r="OEI56" s="108"/>
      <c r="OEJ56" s="108"/>
      <c r="OEK56" s="108"/>
      <c r="OEL56" s="108"/>
      <c r="OEM56" s="108"/>
      <c r="OEN56" s="108"/>
      <c r="OEO56" s="108"/>
      <c r="OEP56" s="108"/>
      <c r="OEQ56" s="108"/>
      <c r="OER56" s="108"/>
      <c r="OES56" s="108"/>
      <c r="OET56" s="108"/>
      <c r="OEU56" s="108"/>
      <c r="OEV56" s="108"/>
      <c r="OEW56" s="108"/>
      <c r="OEX56" s="108"/>
      <c r="OEY56" s="108"/>
      <c r="OEZ56" s="108"/>
      <c r="OFA56" s="108"/>
      <c r="OFB56" s="108"/>
      <c r="OFC56" s="108"/>
      <c r="OFD56" s="108"/>
      <c r="OFE56" s="108"/>
      <c r="OFF56" s="108"/>
      <c r="OFG56" s="108"/>
      <c r="OFH56" s="108"/>
      <c r="OFI56" s="108"/>
      <c r="OFJ56" s="108"/>
      <c r="OFK56" s="108"/>
      <c r="OFL56" s="108"/>
      <c r="OFM56" s="108"/>
      <c r="OFN56" s="108"/>
      <c r="OFO56" s="108"/>
      <c r="OFP56" s="108"/>
      <c r="OFQ56" s="108"/>
      <c r="OFR56" s="108"/>
      <c r="OFS56" s="108"/>
      <c r="OFT56" s="108"/>
      <c r="OFU56" s="108"/>
      <c r="OFV56" s="108"/>
      <c r="OFW56" s="108"/>
      <c r="OFX56" s="108"/>
      <c r="OFY56" s="108"/>
      <c r="OFZ56" s="108"/>
      <c r="OGA56" s="108"/>
      <c r="OGB56" s="108"/>
      <c r="OGC56" s="108"/>
      <c r="OGD56" s="108"/>
      <c r="OGE56" s="108"/>
      <c r="OGF56" s="108"/>
      <c r="OGG56" s="108"/>
      <c r="OGH56" s="108"/>
      <c r="OGI56" s="108"/>
      <c r="OGJ56" s="108"/>
      <c r="OGK56" s="108"/>
      <c r="OGL56" s="108"/>
      <c r="OGM56" s="108"/>
      <c r="OGN56" s="108"/>
      <c r="OGO56" s="108"/>
      <c r="OGP56" s="108"/>
      <c r="OGQ56" s="108"/>
      <c r="OGR56" s="108"/>
      <c r="OGS56" s="108"/>
      <c r="OGT56" s="108"/>
      <c r="OGU56" s="108"/>
      <c r="OGV56" s="108"/>
      <c r="OGW56" s="108"/>
      <c r="OGX56" s="108"/>
      <c r="OGY56" s="108"/>
      <c r="OGZ56" s="108"/>
      <c r="OHA56" s="108"/>
      <c r="OHB56" s="108"/>
      <c r="OHC56" s="108"/>
      <c r="OHD56" s="108"/>
      <c r="OHE56" s="108"/>
      <c r="OHF56" s="108"/>
      <c r="OHG56" s="108"/>
      <c r="OHH56" s="108"/>
      <c r="OHI56" s="108"/>
      <c r="OHJ56" s="108"/>
      <c r="OHK56" s="108"/>
      <c r="OHL56" s="108"/>
      <c r="OHM56" s="108"/>
      <c r="OHN56" s="108"/>
      <c r="OHO56" s="108"/>
      <c r="OHP56" s="108"/>
      <c r="OHQ56" s="108"/>
      <c r="OHR56" s="108"/>
      <c r="OHS56" s="108"/>
      <c r="OHT56" s="108"/>
      <c r="OHU56" s="108"/>
      <c r="OHV56" s="108"/>
      <c r="OHW56" s="108"/>
      <c r="OHX56" s="108"/>
      <c r="OHY56" s="108"/>
      <c r="OHZ56" s="108"/>
      <c r="OIA56" s="108"/>
      <c r="OIB56" s="108"/>
      <c r="OIC56" s="108"/>
      <c r="OID56" s="108"/>
      <c r="OIE56" s="108"/>
      <c r="OIF56" s="108"/>
      <c r="OIG56" s="108"/>
      <c r="OIH56" s="108"/>
      <c r="OII56" s="108"/>
      <c r="OIJ56" s="108"/>
      <c r="OIK56" s="108"/>
      <c r="OIL56" s="108"/>
      <c r="OIM56" s="108"/>
      <c r="OIN56" s="108"/>
      <c r="OIO56" s="108"/>
      <c r="OIP56" s="108"/>
      <c r="OIQ56" s="108"/>
      <c r="OIR56" s="108"/>
      <c r="OIS56" s="108"/>
      <c r="OIT56" s="108"/>
      <c r="OIU56" s="108"/>
      <c r="OIV56" s="108"/>
      <c r="OIW56" s="108"/>
      <c r="OIX56" s="108"/>
      <c r="OIY56" s="108"/>
      <c r="OIZ56" s="108"/>
      <c r="OJA56" s="108"/>
      <c r="OJB56" s="108"/>
      <c r="OJC56" s="108"/>
      <c r="OJD56" s="108"/>
      <c r="OJE56" s="108"/>
      <c r="OJF56" s="108"/>
      <c r="OJG56" s="108"/>
      <c r="OJH56" s="108"/>
      <c r="OJI56" s="108"/>
      <c r="OJJ56" s="108"/>
      <c r="OJK56" s="108"/>
      <c r="OJL56" s="108"/>
      <c r="OJM56" s="108"/>
      <c r="OJN56" s="108"/>
      <c r="OJO56" s="108"/>
      <c r="OJP56" s="108"/>
      <c r="OJQ56" s="108"/>
      <c r="OJR56" s="108"/>
      <c r="OJS56" s="108"/>
      <c r="OJT56" s="108"/>
      <c r="OJU56" s="108"/>
      <c r="OJV56" s="108"/>
      <c r="OJW56" s="108"/>
      <c r="OJX56" s="108"/>
      <c r="OJY56" s="108"/>
      <c r="OJZ56" s="108"/>
      <c r="OKA56" s="108"/>
      <c r="OKB56" s="108"/>
      <c r="OKC56" s="108"/>
      <c r="OKD56" s="108"/>
      <c r="OKE56" s="108"/>
      <c r="OKF56" s="108"/>
      <c r="OKG56" s="108"/>
      <c r="OKH56" s="108"/>
      <c r="OKI56" s="108"/>
      <c r="OKJ56" s="108"/>
      <c r="OKK56" s="108"/>
      <c r="OKL56" s="108"/>
      <c r="OKM56" s="108"/>
      <c r="OKN56" s="108"/>
      <c r="OKO56" s="108"/>
      <c r="OKP56" s="108"/>
      <c r="OKQ56" s="108"/>
      <c r="OKR56" s="108"/>
      <c r="OKS56" s="108"/>
      <c r="OKT56" s="108"/>
      <c r="OKU56" s="108"/>
      <c r="OKV56" s="108"/>
      <c r="OKW56" s="108"/>
      <c r="OKX56" s="108"/>
      <c r="OKY56" s="108"/>
      <c r="OKZ56" s="108"/>
      <c r="OLA56" s="108"/>
      <c r="OLB56" s="108"/>
      <c r="OLC56" s="108"/>
      <c r="OLD56" s="108"/>
      <c r="OLE56" s="108"/>
      <c r="OLF56" s="108"/>
      <c r="OLG56" s="108"/>
      <c r="OLH56" s="108"/>
      <c r="OLI56" s="108"/>
      <c r="OLJ56" s="108"/>
      <c r="OLK56" s="108"/>
      <c r="OLL56" s="108"/>
      <c r="OLM56" s="108"/>
      <c r="OLN56" s="108"/>
      <c r="OLO56" s="108"/>
      <c r="OLP56" s="108"/>
      <c r="OLQ56" s="108"/>
      <c r="OLR56" s="108"/>
      <c r="OLS56" s="108"/>
      <c r="OLT56" s="108"/>
      <c r="OLU56" s="108"/>
      <c r="OLV56" s="108"/>
      <c r="OLW56" s="108"/>
      <c r="OLX56" s="108"/>
      <c r="OLY56" s="108"/>
      <c r="OLZ56" s="108"/>
      <c r="OMA56" s="108"/>
      <c r="OMB56" s="108"/>
      <c r="OMC56" s="108"/>
      <c r="OMD56" s="108"/>
      <c r="OME56" s="108"/>
      <c r="OMF56" s="108"/>
      <c r="OMG56" s="108"/>
      <c r="OMH56" s="108"/>
      <c r="OMI56" s="108"/>
      <c r="OMJ56" s="108"/>
      <c r="OMK56" s="108"/>
      <c r="OML56" s="108"/>
      <c r="OMM56" s="108"/>
      <c r="OMN56" s="108"/>
      <c r="OMO56" s="108"/>
      <c r="OMP56" s="108"/>
      <c r="OMQ56" s="108"/>
      <c r="OMR56" s="108"/>
      <c r="OMS56" s="108"/>
      <c r="OMT56" s="108"/>
      <c r="OMU56" s="108"/>
      <c r="OMV56" s="108"/>
      <c r="OMW56" s="108"/>
      <c r="OMX56" s="108"/>
      <c r="OMY56" s="108"/>
      <c r="OMZ56" s="108"/>
      <c r="ONA56" s="108"/>
      <c r="ONB56" s="108"/>
      <c r="ONC56" s="108"/>
      <c r="OND56" s="108"/>
      <c r="ONE56" s="108"/>
      <c r="ONF56" s="108"/>
      <c r="ONG56" s="108"/>
      <c r="ONH56" s="108"/>
      <c r="ONI56" s="108"/>
      <c r="ONJ56" s="108"/>
      <c r="ONK56" s="108"/>
      <c r="ONL56" s="108"/>
      <c r="ONM56" s="108"/>
      <c r="ONN56" s="108"/>
      <c r="ONO56" s="108"/>
      <c r="ONP56" s="108"/>
      <c r="ONQ56" s="108"/>
      <c r="ONR56" s="108"/>
      <c r="ONS56" s="108"/>
      <c r="ONT56" s="108"/>
      <c r="ONU56" s="108"/>
      <c r="ONV56" s="108"/>
      <c r="ONW56" s="108"/>
      <c r="ONX56" s="108"/>
      <c r="ONY56" s="108"/>
      <c r="ONZ56" s="108"/>
      <c r="OOA56" s="108"/>
      <c r="OOB56" s="108"/>
      <c r="OOC56" s="108"/>
      <c r="OOD56" s="108"/>
      <c r="OOE56" s="108"/>
      <c r="OOF56" s="108"/>
      <c r="OOG56" s="108"/>
      <c r="OOH56" s="108"/>
      <c r="OOI56" s="108"/>
      <c r="OOJ56" s="108"/>
      <c r="OOK56" s="108"/>
      <c r="OOL56" s="108"/>
      <c r="OOM56" s="108"/>
      <c r="OON56" s="108"/>
      <c r="OOO56" s="108"/>
      <c r="OOP56" s="108"/>
      <c r="OOQ56" s="108"/>
      <c r="OOR56" s="108"/>
      <c r="OOS56" s="108"/>
      <c r="OOT56" s="108"/>
      <c r="OOU56" s="108"/>
      <c r="OOV56" s="108"/>
      <c r="OOW56" s="108"/>
      <c r="OOX56" s="108"/>
      <c r="OOY56" s="108"/>
      <c r="OOZ56" s="108"/>
      <c r="OPA56" s="108"/>
      <c r="OPB56" s="108"/>
      <c r="OPC56" s="108"/>
      <c r="OPD56" s="108"/>
      <c r="OPE56" s="108"/>
      <c r="OPF56" s="108"/>
      <c r="OPG56" s="108"/>
      <c r="OPH56" s="108"/>
      <c r="OPI56" s="108"/>
      <c r="OPJ56" s="108"/>
      <c r="OPK56" s="108"/>
      <c r="OPL56" s="108"/>
      <c r="OPM56" s="108"/>
      <c r="OPN56" s="108"/>
      <c r="OPO56" s="108"/>
      <c r="OPP56" s="108"/>
      <c r="OPQ56" s="108"/>
      <c r="OPR56" s="108"/>
      <c r="OPS56" s="108"/>
      <c r="OPT56" s="108"/>
      <c r="OPU56" s="108"/>
      <c r="OPV56" s="108"/>
      <c r="OPW56" s="108"/>
      <c r="OPX56" s="108"/>
      <c r="OPY56" s="108"/>
      <c r="OPZ56" s="108"/>
      <c r="OQA56" s="108"/>
      <c r="OQB56" s="108"/>
      <c r="OQC56" s="108"/>
      <c r="OQD56" s="108"/>
      <c r="OQE56" s="108"/>
      <c r="OQF56" s="108"/>
      <c r="OQG56" s="108"/>
      <c r="OQH56" s="108"/>
      <c r="OQI56" s="108"/>
      <c r="OQJ56" s="108"/>
      <c r="OQK56" s="108"/>
      <c r="OQL56" s="108"/>
      <c r="OQM56" s="108"/>
      <c r="OQN56" s="108"/>
      <c r="OQO56" s="108"/>
      <c r="OQP56" s="108"/>
      <c r="OQQ56" s="108"/>
      <c r="OQR56" s="108"/>
      <c r="OQS56" s="108"/>
      <c r="OQT56" s="108"/>
      <c r="OQU56" s="108"/>
      <c r="OQV56" s="108"/>
      <c r="OQW56" s="108"/>
      <c r="OQX56" s="108"/>
      <c r="OQY56" s="108"/>
      <c r="OQZ56" s="108"/>
      <c r="ORA56" s="108"/>
      <c r="ORB56" s="108"/>
      <c r="ORC56" s="108"/>
      <c r="ORD56" s="108"/>
      <c r="ORE56" s="108"/>
      <c r="ORF56" s="108"/>
      <c r="ORG56" s="108"/>
      <c r="ORH56" s="108"/>
      <c r="ORI56" s="108"/>
      <c r="ORJ56" s="108"/>
      <c r="ORK56" s="108"/>
      <c r="ORL56" s="108"/>
      <c r="ORM56" s="108"/>
      <c r="ORN56" s="108"/>
      <c r="ORO56" s="108"/>
      <c r="ORP56" s="108"/>
      <c r="ORQ56" s="108"/>
      <c r="ORR56" s="108"/>
      <c r="ORS56" s="108"/>
      <c r="ORT56" s="108"/>
      <c r="ORU56" s="108"/>
      <c r="ORV56" s="108"/>
      <c r="ORW56" s="108"/>
      <c r="ORX56" s="108"/>
      <c r="ORY56" s="108"/>
      <c r="ORZ56" s="108"/>
      <c r="OSA56" s="108"/>
      <c r="OSB56" s="108"/>
      <c r="OSC56" s="108"/>
      <c r="OSD56" s="108"/>
      <c r="OSE56" s="108"/>
      <c r="OSF56" s="108"/>
      <c r="OSG56" s="108"/>
      <c r="OSH56" s="108"/>
      <c r="OSI56" s="108"/>
      <c r="OSJ56" s="108"/>
      <c r="OSK56" s="108"/>
      <c r="OSL56" s="108"/>
      <c r="OSM56" s="108"/>
      <c r="OSN56" s="108"/>
      <c r="OSO56" s="108"/>
      <c r="OSP56" s="108"/>
      <c r="OSQ56" s="108"/>
      <c r="OSR56" s="108"/>
      <c r="OSS56" s="108"/>
      <c r="OST56" s="108"/>
      <c r="OSU56" s="108"/>
      <c r="OSV56" s="108"/>
      <c r="OSW56" s="108"/>
      <c r="OSX56" s="108"/>
      <c r="OSY56" s="108"/>
      <c r="OSZ56" s="108"/>
      <c r="OTA56" s="108"/>
      <c r="OTB56" s="108"/>
      <c r="OTC56" s="108"/>
      <c r="OTD56" s="108"/>
      <c r="OTE56" s="108"/>
      <c r="OTF56" s="108"/>
      <c r="OTG56" s="108"/>
      <c r="OTH56" s="108"/>
      <c r="OTI56" s="108"/>
      <c r="OTJ56" s="108"/>
      <c r="OTK56" s="108"/>
      <c r="OTL56" s="108"/>
      <c r="OTM56" s="108"/>
      <c r="OTN56" s="108"/>
      <c r="OTO56" s="108"/>
      <c r="OTP56" s="108"/>
      <c r="OTQ56" s="108"/>
      <c r="OTR56" s="108"/>
      <c r="OTS56" s="108"/>
      <c r="OTT56" s="108"/>
      <c r="OTU56" s="108"/>
      <c r="OTV56" s="108"/>
      <c r="OTW56" s="108"/>
      <c r="OTX56" s="108"/>
      <c r="OTY56" s="108"/>
      <c r="OTZ56" s="108"/>
      <c r="OUA56" s="108"/>
      <c r="OUB56" s="108"/>
      <c r="OUC56" s="108"/>
      <c r="OUD56" s="108"/>
      <c r="OUE56" s="108"/>
      <c r="OUF56" s="108"/>
      <c r="OUG56" s="108"/>
      <c r="OUH56" s="108"/>
      <c r="OUI56" s="108"/>
      <c r="OUJ56" s="108"/>
      <c r="OUK56" s="108"/>
      <c r="OUL56" s="108"/>
      <c r="OUM56" s="108"/>
      <c r="OUN56" s="108"/>
      <c r="OUO56" s="108"/>
      <c r="OUP56" s="108"/>
      <c r="OUQ56" s="108"/>
      <c r="OUR56" s="108"/>
      <c r="OUS56" s="108"/>
      <c r="OUT56" s="108"/>
      <c r="OUU56" s="108"/>
      <c r="OUV56" s="108"/>
      <c r="OUW56" s="108"/>
      <c r="OUX56" s="108"/>
      <c r="OUY56" s="108"/>
      <c r="OUZ56" s="108"/>
      <c r="OVA56" s="108"/>
      <c r="OVB56" s="108"/>
      <c r="OVC56" s="108"/>
      <c r="OVD56" s="108"/>
      <c r="OVE56" s="108"/>
      <c r="OVF56" s="108"/>
      <c r="OVG56" s="108"/>
      <c r="OVH56" s="108"/>
      <c r="OVI56" s="108"/>
      <c r="OVJ56" s="108"/>
      <c r="OVK56" s="108"/>
      <c r="OVL56" s="108"/>
      <c r="OVM56" s="108"/>
      <c r="OVN56" s="108"/>
      <c r="OVO56" s="108"/>
      <c r="OVP56" s="108"/>
      <c r="OVQ56" s="108"/>
      <c r="OVR56" s="108"/>
      <c r="OVS56" s="108"/>
      <c r="OVT56" s="108"/>
      <c r="OVU56" s="108"/>
      <c r="OVV56" s="108"/>
      <c r="OVW56" s="108"/>
      <c r="OVX56" s="108"/>
      <c r="OVY56" s="108"/>
      <c r="OVZ56" s="108"/>
      <c r="OWA56" s="108"/>
      <c r="OWB56" s="108"/>
      <c r="OWC56" s="108"/>
      <c r="OWD56" s="108"/>
      <c r="OWE56" s="108"/>
      <c r="OWF56" s="108"/>
      <c r="OWG56" s="108"/>
      <c r="OWH56" s="108"/>
      <c r="OWI56" s="108"/>
      <c r="OWJ56" s="108"/>
      <c r="OWK56" s="108"/>
      <c r="OWL56" s="108"/>
      <c r="OWM56" s="108"/>
      <c r="OWN56" s="108"/>
      <c r="OWO56" s="108"/>
      <c r="OWP56" s="108"/>
      <c r="OWQ56" s="108"/>
      <c r="OWR56" s="108"/>
      <c r="OWS56" s="108"/>
      <c r="OWT56" s="108"/>
      <c r="OWU56" s="108"/>
      <c r="OWV56" s="108"/>
      <c r="OWW56" s="108"/>
      <c r="OWX56" s="108"/>
      <c r="OWY56" s="108"/>
      <c r="OWZ56" s="108"/>
      <c r="OXA56" s="108"/>
      <c r="OXB56" s="108"/>
      <c r="OXC56" s="108"/>
      <c r="OXD56" s="108"/>
      <c r="OXE56" s="108"/>
      <c r="OXF56" s="108"/>
      <c r="OXG56" s="108"/>
      <c r="OXH56" s="108"/>
      <c r="OXI56" s="108"/>
      <c r="OXJ56" s="108"/>
      <c r="OXK56" s="108"/>
      <c r="OXL56" s="108"/>
      <c r="OXM56" s="108"/>
      <c r="OXN56" s="108"/>
      <c r="OXO56" s="108"/>
      <c r="OXP56" s="108"/>
      <c r="OXQ56" s="108"/>
      <c r="OXR56" s="108"/>
      <c r="OXS56" s="108"/>
      <c r="OXT56" s="108"/>
      <c r="OXU56" s="108"/>
      <c r="OXV56" s="108"/>
      <c r="OXW56" s="108"/>
      <c r="OXX56" s="108"/>
      <c r="OXY56" s="108"/>
      <c r="OXZ56" s="108"/>
      <c r="OYA56" s="108"/>
      <c r="OYB56" s="108"/>
      <c r="OYC56" s="108"/>
      <c r="OYD56" s="108"/>
      <c r="OYE56" s="108"/>
      <c r="OYF56" s="108"/>
      <c r="OYG56" s="108"/>
      <c r="OYH56" s="108"/>
      <c r="OYI56" s="108"/>
      <c r="OYJ56" s="108"/>
      <c r="OYK56" s="108"/>
      <c r="OYL56" s="108"/>
      <c r="OYM56" s="108"/>
      <c r="OYN56" s="108"/>
      <c r="OYO56" s="108"/>
      <c r="OYP56" s="108"/>
      <c r="OYQ56" s="108"/>
      <c r="OYR56" s="108"/>
      <c r="OYS56" s="108"/>
      <c r="OYT56" s="108"/>
      <c r="OYU56" s="108"/>
      <c r="OYV56" s="108"/>
      <c r="OYW56" s="108"/>
      <c r="OYX56" s="108"/>
      <c r="OYY56" s="108"/>
      <c r="OYZ56" s="108"/>
      <c r="OZA56" s="108"/>
      <c r="OZB56" s="108"/>
      <c r="OZC56" s="108"/>
      <c r="OZD56" s="108"/>
      <c r="OZE56" s="108"/>
      <c r="OZF56" s="108"/>
      <c r="OZG56" s="108"/>
      <c r="OZH56" s="108"/>
      <c r="OZI56" s="108"/>
      <c r="OZJ56" s="108"/>
      <c r="OZK56" s="108"/>
      <c r="OZL56" s="108"/>
      <c r="OZM56" s="108"/>
      <c r="OZN56" s="108"/>
      <c r="OZO56" s="108"/>
      <c r="OZP56" s="108"/>
      <c r="OZQ56" s="108"/>
      <c r="OZR56" s="108"/>
      <c r="OZS56" s="108"/>
      <c r="OZT56" s="108"/>
      <c r="OZU56" s="108"/>
      <c r="OZV56" s="108"/>
      <c r="OZW56" s="108"/>
      <c r="OZX56" s="108"/>
      <c r="OZY56" s="108"/>
      <c r="OZZ56" s="108"/>
      <c r="PAA56" s="108"/>
      <c r="PAB56" s="108"/>
      <c r="PAC56" s="108"/>
      <c r="PAD56" s="108"/>
      <c r="PAE56" s="108"/>
      <c r="PAF56" s="108"/>
      <c r="PAG56" s="108"/>
      <c r="PAH56" s="108"/>
      <c r="PAI56" s="108"/>
      <c r="PAJ56" s="108"/>
      <c r="PAK56" s="108"/>
      <c r="PAL56" s="108"/>
      <c r="PAM56" s="108"/>
      <c r="PAN56" s="108"/>
      <c r="PAO56" s="108"/>
      <c r="PAP56" s="108"/>
      <c r="PAQ56" s="108"/>
      <c r="PAR56" s="108"/>
      <c r="PAS56" s="108"/>
      <c r="PAT56" s="108"/>
      <c r="PAU56" s="108"/>
      <c r="PAV56" s="108"/>
      <c r="PAW56" s="108"/>
      <c r="PAX56" s="108"/>
      <c r="PAY56" s="108"/>
      <c r="PAZ56" s="108"/>
      <c r="PBA56" s="108"/>
      <c r="PBB56" s="108"/>
      <c r="PBC56" s="108"/>
      <c r="PBD56" s="108"/>
      <c r="PBE56" s="108"/>
      <c r="PBF56" s="108"/>
      <c r="PBG56" s="108"/>
      <c r="PBH56" s="108"/>
      <c r="PBI56" s="108"/>
      <c r="PBJ56" s="108"/>
      <c r="PBK56" s="108"/>
      <c r="PBL56" s="108"/>
      <c r="PBM56" s="108"/>
      <c r="PBN56" s="108"/>
      <c r="PBO56" s="108"/>
      <c r="PBP56" s="108"/>
      <c r="PBQ56" s="108"/>
      <c r="PBR56" s="108"/>
      <c r="PBS56" s="108"/>
      <c r="PBT56" s="108"/>
      <c r="PBU56" s="108"/>
      <c r="PBV56" s="108"/>
      <c r="PBW56" s="108"/>
      <c r="PBX56" s="108"/>
      <c r="PBY56" s="108"/>
      <c r="PBZ56" s="108"/>
      <c r="PCA56" s="108"/>
      <c r="PCB56" s="108"/>
      <c r="PCC56" s="108"/>
      <c r="PCD56" s="108"/>
      <c r="PCE56" s="108"/>
      <c r="PCF56" s="108"/>
      <c r="PCG56" s="108"/>
      <c r="PCH56" s="108"/>
      <c r="PCI56" s="108"/>
      <c r="PCJ56" s="108"/>
      <c r="PCK56" s="108"/>
      <c r="PCL56" s="108"/>
      <c r="PCM56" s="108"/>
      <c r="PCN56" s="108"/>
      <c r="PCO56" s="108"/>
      <c r="PCP56" s="108"/>
      <c r="PCQ56" s="108"/>
      <c r="PCR56" s="108"/>
      <c r="PCS56" s="108"/>
      <c r="PCT56" s="108"/>
      <c r="PCU56" s="108"/>
      <c r="PCV56" s="108"/>
      <c r="PCW56" s="108"/>
      <c r="PCX56" s="108"/>
      <c r="PCY56" s="108"/>
      <c r="PCZ56" s="108"/>
      <c r="PDA56" s="108"/>
      <c r="PDB56" s="108"/>
      <c r="PDC56" s="108"/>
      <c r="PDD56" s="108"/>
      <c r="PDE56" s="108"/>
      <c r="PDF56" s="108"/>
      <c r="PDG56" s="108"/>
      <c r="PDH56" s="108"/>
      <c r="PDI56" s="108"/>
      <c r="PDJ56" s="108"/>
      <c r="PDK56" s="108"/>
      <c r="PDL56" s="108"/>
      <c r="PDM56" s="108"/>
      <c r="PDN56" s="108"/>
      <c r="PDO56" s="108"/>
      <c r="PDP56" s="108"/>
      <c r="PDQ56" s="108"/>
      <c r="PDR56" s="108"/>
      <c r="PDS56" s="108"/>
      <c r="PDT56" s="108"/>
      <c r="PDU56" s="108"/>
      <c r="PDV56" s="108"/>
      <c r="PDW56" s="108"/>
      <c r="PDX56" s="108"/>
      <c r="PDY56" s="108"/>
      <c r="PDZ56" s="108"/>
      <c r="PEA56" s="108"/>
      <c r="PEB56" s="108"/>
      <c r="PEC56" s="108"/>
      <c r="PED56" s="108"/>
      <c r="PEE56" s="108"/>
      <c r="PEF56" s="108"/>
      <c r="PEG56" s="108"/>
      <c r="PEH56" s="108"/>
      <c r="PEI56" s="108"/>
      <c r="PEJ56" s="108"/>
      <c r="PEK56" s="108"/>
      <c r="PEL56" s="108"/>
      <c r="PEM56" s="108"/>
      <c r="PEN56" s="108"/>
      <c r="PEO56" s="108"/>
      <c r="PEP56" s="108"/>
      <c r="PEQ56" s="108"/>
      <c r="PER56" s="108"/>
      <c r="PES56" s="108"/>
      <c r="PET56" s="108"/>
      <c r="PEU56" s="108"/>
      <c r="PEV56" s="108"/>
      <c r="PEW56" s="108"/>
      <c r="PEX56" s="108"/>
      <c r="PEY56" s="108"/>
      <c r="PEZ56" s="108"/>
      <c r="PFA56" s="108"/>
      <c r="PFB56" s="108"/>
      <c r="PFC56" s="108"/>
      <c r="PFD56" s="108"/>
      <c r="PFE56" s="108"/>
      <c r="PFF56" s="108"/>
      <c r="PFG56" s="108"/>
      <c r="PFH56" s="108"/>
      <c r="PFI56" s="108"/>
      <c r="PFJ56" s="108"/>
      <c r="PFK56" s="108"/>
      <c r="PFL56" s="108"/>
      <c r="PFM56" s="108"/>
      <c r="PFN56" s="108"/>
      <c r="PFO56" s="108"/>
      <c r="PFP56" s="108"/>
      <c r="PFQ56" s="108"/>
      <c r="PFR56" s="108"/>
      <c r="PFS56" s="108"/>
      <c r="PFT56" s="108"/>
      <c r="PFU56" s="108"/>
      <c r="PFV56" s="108"/>
      <c r="PFW56" s="108"/>
      <c r="PFX56" s="108"/>
      <c r="PFY56" s="108"/>
      <c r="PFZ56" s="108"/>
      <c r="PGA56" s="108"/>
      <c r="PGB56" s="108"/>
      <c r="PGC56" s="108"/>
      <c r="PGD56" s="108"/>
      <c r="PGE56" s="108"/>
      <c r="PGF56" s="108"/>
      <c r="PGG56" s="108"/>
      <c r="PGH56" s="108"/>
      <c r="PGI56" s="108"/>
      <c r="PGJ56" s="108"/>
      <c r="PGK56" s="108"/>
      <c r="PGL56" s="108"/>
      <c r="PGM56" s="108"/>
      <c r="PGN56" s="108"/>
      <c r="PGO56" s="108"/>
      <c r="PGP56" s="108"/>
      <c r="PGQ56" s="108"/>
      <c r="PGR56" s="108"/>
      <c r="PGS56" s="108"/>
      <c r="PGT56" s="108"/>
      <c r="PGU56" s="108"/>
      <c r="PGV56" s="108"/>
      <c r="PGW56" s="108"/>
      <c r="PGX56" s="108"/>
      <c r="PGY56" s="108"/>
      <c r="PGZ56" s="108"/>
      <c r="PHA56" s="108"/>
      <c r="PHB56" s="108"/>
      <c r="PHC56" s="108"/>
      <c r="PHD56" s="108"/>
      <c r="PHE56" s="108"/>
      <c r="PHF56" s="108"/>
      <c r="PHG56" s="108"/>
      <c r="PHH56" s="108"/>
      <c r="PHI56" s="108"/>
      <c r="PHJ56" s="108"/>
      <c r="PHK56" s="108"/>
      <c r="PHL56" s="108"/>
      <c r="PHM56" s="108"/>
      <c r="PHN56" s="108"/>
      <c r="PHO56" s="108"/>
      <c r="PHP56" s="108"/>
      <c r="PHQ56" s="108"/>
      <c r="PHR56" s="108"/>
      <c r="PHS56" s="108"/>
      <c r="PHT56" s="108"/>
      <c r="PHU56" s="108"/>
      <c r="PHV56" s="108"/>
      <c r="PHW56" s="108"/>
      <c r="PHX56" s="108"/>
      <c r="PHY56" s="108"/>
      <c r="PHZ56" s="108"/>
      <c r="PIA56" s="108"/>
      <c r="PIB56" s="108"/>
      <c r="PIC56" s="108"/>
      <c r="PID56" s="108"/>
      <c r="PIE56" s="108"/>
      <c r="PIF56" s="108"/>
      <c r="PIG56" s="108"/>
      <c r="PIH56" s="108"/>
      <c r="PII56" s="108"/>
      <c r="PIJ56" s="108"/>
      <c r="PIK56" s="108"/>
      <c r="PIL56" s="108"/>
      <c r="PIM56" s="108"/>
      <c r="PIN56" s="108"/>
      <c r="PIO56" s="108"/>
      <c r="PIP56" s="108"/>
      <c r="PIQ56" s="108"/>
      <c r="PIR56" s="108"/>
      <c r="PIS56" s="108"/>
      <c r="PIT56" s="108"/>
      <c r="PIU56" s="108"/>
      <c r="PIV56" s="108"/>
      <c r="PIW56" s="108"/>
      <c r="PIX56" s="108"/>
      <c r="PIY56" s="108"/>
      <c r="PIZ56" s="108"/>
      <c r="PJA56" s="108"/>
      <c r="PJB56" s="108"/>
      <c r="PJC56" s="108"/>
      <c r="PJD56" s="108"/>
      <c r="PJE56" s="108"/>
      <c r="PJF56" s="108"/>
      <c r="PJG56" s="108"/>
      <c r="PJH56" s="108"/>
      <c r="PJI56" s="108"/>
      <c r="PJJ56" s="108"/>
      <c r="PJK56" s="108"/>
      <c r="PJL56" s="108"/>
      <c r="PJM56" s="108"/>
      <c r="PJN56" s="108"/>
      <c r="PJO56" s="108"/>
      <c r="PJP56" s="108"/>
      <c r="PJQ56" s="108"/>
      <c r="PJR56" s="108"/>
      <c r="PJS56" s="108"/>
      <c r="PJT56" s="108"/>
      <c r="PJU56" s="108"/>
      <c r="PJV56" s="108"/>
      <c r="PJW56" s="108"/>
      <c r="PJX56" s="108"/>
      <c r="PJY56" s="108"/>
      <c r="PJZ56" s="108"/>
      <c r="PKA56" s="108"/>
      <c r="PKB56" s="108"/>
      <c r="PKC56" s="108"/>
      <c r="PKD56" s="108"/>
      <c r="PKE56" s="108"/>
      <c r="PKF56" s="108"/>
      <c r="PKG56" s="108"/>
      <c r="PKH56" s="108"/>
      <c r="PKI56" s="108"/>
      <c r="PKJ56" s="108"/>
      <c r="PKK56" s="108"/>
      <c r="PKL56" s="108"/>
      <c r="PKM56" s="108"/>
      <c r="PKN56" s="108"/>
      <c r="PKO56" s="108"/>
      <c r="PKP56" s="108"/>
      <c r="PKQ56" s="108"/>
      <c r="PKR56" s="108"/>
      <c r="PKS56" s="108"/>
      <c r="PKT56" s="108"/>
      <c r="PKU56" s="108"/>
      <c r="PKV56" s="108"/>
      <c r="PKW56" s="108"/>
      <c r="PKX56" s="108"/>
      <c r="PKY56" s="108"/>
      <c r="PKZ56" s="108"/>
      <c r="PLA56" s="108"/>
      <c r="PLB56" s="108"/>
      <c r="PLC56" s="108"/>
      <c r="PLD56" s="108"/>
      <c r="PLE56" s="108"/>
      <c r="PLF56" s="108"/>
      <c r="PLG56" s="108"/>
      <c r="PLH56" s="108"/>
      <c r="PLI56" s="108"/>
      <c r="PLJ56" s="108"/>
      <c r="PLK56" s="108"/>
      <c r="PLL56" s="108"/>
      <c r="PLM56" s="108"/>
      <c r="PLN56" s="108"/>
      <c r="PLO56" s="108"/>
      <c r="PLP56" s="108"/>
      <c r="PLQ56" s="108"/>
      <c r="PLR56" s="108"/>
      <c r="PLS56" s="108"/>
      <c r="PLT56" s="108"/>
      <c r="PLU56" s="108"/>
      <c r="PLV56" s="108"/>
      <c r="PLW56" s="108"/>
      <c r="PLX56" s="108"/>
      <c r="PLY56" s="108"/>
      <c r="PLZ56" s="108"/>
      <c r="PMA56" s="108"/>
      <c r="PMB56" s="108"/>
      <c r="PMC56" s="108"/>
      <c r="PMD56" s="108"/>
      <c r="PME56" s="108"/>
      <c r="PMF56" s="108"/>
      <c r="PMG56" s="108"/>
      <c r="PMH56" s="108"/>
      <c r="PMI56" s="108"/>
      <c r="PMJ56" s="108"/>
      <c r="PMK56" s="108"/>
      <c r="PML56" s="108"/>
      <c r="PMM56" s="108"/>
      <c r="PMN56" s="108"/>
      <c r="PMO56" s="108"/>
      <c r="PMP56" s="108"/>
      <c r="PMQ56" s="108"/>
      <c r="PMR56" s="108"/>
      <c r="PMS56" s="108"/>
      <c r="PMT56" s="108"/>
      <c r="PMU56" s="108"/>
      <c r="PMV56" s="108"/>
      <c r="PMW56" s="108"/>
      <c r="PMX56" s="108"/>
      <c r="PMY56" s="108"/>
      <c r="PMZ56" s="108"/>
      <c r="PNA56" s="108"/>
      <c r="PNB56" s="108"/>
      <c r="PNC56" s="108"/>
      <c r="PND56" s="108"/>
      <c r="PNE56" s="108"/>
      <c r="PNF56" s="108"/>
      <c r="PNG56" s="108"/>
      <c r="PNH56" s="108"/>
      <c r="PNI56" s="108"/>
      <c r="PNJ56" s="108"/>
      <c r="PNK56" s="108"/>
      <c r="PNL56" s="108"/>
      <c r="PNM56" s="108"/>
      <c r="PNN56" s="108"/>
      <c r="PNO56" s="108"/>
      <c r="PNP56" s="108"/>
      <c r="PNQ56" s="108"/>
      <c r="PNR56" s="108"/>
      <c r="PNS56" s="108"/>
      <c r="PNT56" s="108"/>
      <c r="PNU56" s="108"/>
      <c r="PNV56" s="108"/>
      <c r="PNW56" s="108"/>
      <c r="PNX56" s="108"/>
      <c r="PNY56" s="108"/>
      <c r="PNZ56" s="108"/>
      <c r="POA56" s="108"/>
      <c r="POB56" s="108"/>
      <c r="POC56" s="108"/>
      <c r="POD56" s="108"/>
      <c r="POE56" s="108"/>
      <c r="POF56" s="108"/>
      <c r="POG56" s="108"/>
      <c r="POH56" s="108"/>
      <c r="POI56" s="108"/>
      <c r="POJ56" s="108"/>
      <c r="POK56" s="108"/>
      <c r="POL56" s="108"/>
      <c r="POM56" s="108"/>
      <c r="PON56" s="108"/>
      <c r="POO56" s="108"/>
      <c r="POP56" s="108"/>
      <c r="POQ56" s="108"/>
      <c r="POR56" s="108"/>
      <c r="POS56" s="108"/>
      <c r="POT56" s="108"/>
      <c r="POU56" s="108"/>
      <c r="POV56" s="108"/>
      <c r="POW56" s="108"/>
      <c r="POX56" s="108"/>
      <c r="POY56" s="108"/>
      <c r="POZ56" s="108"/>
      <c r="PPA56" s="108"/>
      <c r="PPB56" s="108"/>
      <c r="PPC56" s="108"/>
      <c r="PPD56" s="108"/>
      <c r="PPE56" s="108"/>
      <c r="PPF56" s="108"/>
      <c r="PPG56" s="108"/>
      <c r="PPH56" s="108"/>
      <c r="PPI56" s="108"/>
      <c r="PPJ56" s="108"/>
      <c r="PPK56" s="108"/>
      <c r="PPL56" s="108"/>
      <c r="PPM56" s="108"/>
      <c r="PPN56" s="108"/>
      <c r="PPO56" s="108"/>
      <c r="PPP56" s="108"/>
      <c r="PPQ56" s="108"/>
      <c r="PPR56" s="108"/>
      <c r="PPS56" s="108"/>
      <c r="PPT56" s="108"/>
      <c r="PPU56" s="108"/>
      <c r="PPV56" s="108"/>
      <c r="PPW56" s="108"/>
      <c r="PPX56" s="108"/>
      <c r="PPY56" s="108"/>
      <c r="PPZ56" s="108"/>
      <c r="PQA56" s="108"/>
      <c r="PQB56" s="108"/>
      <c r="PQC56" s="108"/>
      <c r="PQD56" s="108"/>
      <c r="PQE56" s="108"/>
      <c r="PQF56" s="108"/>
      <c r="PQG56" s="108"/>
      <c r="PQH56" s="108"/>
      <c r="PQI56" s="108"/>
      <c r="PQJ56" s="108"/>
      <c r="PQK56" s="108"/>
      <c r="PQL56" s="108"/>
      <c r="PQM56" s="108"/>
      <c r="PQN56" s="108"/>
      <c r="PQO56" s="108"/>
      <c r="PQP56" s="108"/>
      <c r="PQQ56" s="108"/>
      <c r="PQR56" s="108"/>
      <c r="PQS56" s="108"/>
      <c r="PQT56" s="108"/>
      <c r="PQU56" s="108"/>
      <c r="PQV56" s="108"/>
      <c r="PQW56" s="108"/>
      <c r="PQX56" s="108"/>
      <c r="PQY56" s="108"/>
      <c r="PQZ56" s="108"/>
      <c r="PRA56" s="108"/>
      <c r="PRB56" s="108"/>
      <c r="PRC56" s="108"/>
      <c r="PRD56" s="108"/>
      <c r="PRE56" s="108"/>
      <c r="PRF56" s="108"/>
      <c r="PRG56" s="108"/>
      <c r="PRH56" s="108"/>
      <c r="PRI56" s="108"/>
      <c r="PRJ56" s="108"/>
      <c r="PRK56" s="108"/>
      <c r="PRL56" s="108"/>
      <c r="PRM56" s="108"/>
      <c r="PRN56" s="108"/>
      <c r="PRO56" s="108"/>
      <c r="PRP56" s="108"/>
      <c r="PRQ56" s="108"/>
      <c r="PRR56" s="108"/>
      <c r="PRS56" s="108"/>
      <c r="PRT56" s="108"/>
      <c r="PRU56" s="108"/>
      <c r="PRV56" s="108"/>
      <c r="PRW56" s="108"/>
      <c r="PRX56" s="108"/>
      <c r="PRY56" s="108"/>
      <c r="PRZ56" s="108"/>
      <c r="PSA56" s="108"/>
      <c r="PSB56" s="108"/>
      <c r="PSC56" s="108"/>
      <c r="PSD56" s="108"/>
      <c r="PSE56" s="108"/>
      <c r="PSF56" s="108"/>
      <c r="PSG56" s="108"/>
      <c r="PSH56" s="108"/>
      <c r="PSI56" s="108"/>
      <c r="PSJ56" s="108"/>
      <c r="PSK56" s="108"/>
      <c r="PSL56" s="108"/>
      <c r="PSM56" s="108"/>
      <c r="PSN56" s="108"/>
      <c r="PSO56" s="108"/>
      <c r="PSP56" s="108"/>
      <c r="PSQ56" s="108"/>
      <c r="PSR56" s="108"/>
      <c r="PSS56" s="108"/>
      <c r="PST56" s="108"/>
      <c r="PSU56" s="108"/>
      <c r="PSV56" s="108"/>
      <c r="PSW56" s="108"/>
      <c r="PSX56" s="108"/>
      <c r="PSY56" s="108"/>
      <c r="PSZ56" s="108"/>
      <c r="PTA56" s="108"/>
      <c r="PTB56" s="108"/>
      <c r="PTC56" s="108"/>
      <c r="PTD56" s="108"/>
      <c r="PTE56" s="108"/>
      <c r="PTF56" s="108"/>
      <c r="PTG56" s="108"/>
      <c r="PTH56" s="108"/>
      <c r="PTI56" s="108"/>
      <c r="PTJ56" s="108"/>
      <c r="PTK56" s="108"/>
      <c r="PTL56" s="108"/>
      <c r="PTM56" s="108"/>
      <c r="PTN56" s="108"/>
      <c r="PTO56" s="108"/>
      <c r="PTP56" s="108"/>
      <c r="PTQ56" s="108"/>
      <c r="PTR56" s="108"/>
      <c r="PTS56" s="108"/>
      <c r="PTT56" s="108"/>
      <c r="PTU56" s="108"/>
      <c r="PTV56" s="108"/>
      <c r="PTW56" s="108"/>
      <c r="PTX56" s="108"/>
      <c r="PTY56" s="108"/>
      <c r="PTZ56" s="108"/>
      <c r="PUA56" s="108"/>
      <c r="PUB56" s="108"/>
      <c r="PUC56" s="108"/>
      <c r="PUD56" s="108"/>
      <c r="PUE56" s="108"/>
      <c r="PUF56" s="108"/>
      <c r="PUG56" s="108"/>
      <c r="PUH56" s="108"/>
      <c r="PUI56" s="108"/>
      <c r="PUJ56" s="108"/>
      <c r="PUK56" s="108"/>
      <c r="PUL56" s="108"/>
      <c r="PUM56" s="108"/>
      <c r="PUN56" s="108"/>
      <c r="PUO56" s="108"/>
      <c r="PUP56" s="108"/>
      <c r="PUQ56" s="108"/>
      <c r="PUR56" s="108"/>
      <c r="PUS56" s="108"/>
      <c r="PUT56" s="108"/>
      <c r="PUU56" s="108"/>
      <c r="PUV56" s="108"/>
      <c r="PUW56" s="108"/>
      <c r="PUX56" s="108"/>
      <c r="PUY56" s="108"/>
      <c r="PUZ56" s="108"/>
      <c r="PVA56" s="108"/>
      <c r="PVB56" s="108"/>
      <c r="PVC56" s="108"/>
      <c r="PVD56" s="108"/>
      <c r="PVE56" s="108"/>
      <c r="PVF56" s="108"/>
      <c r="PVG56" s="108"/>
      <c r="PVH56" s="108"/>
      <c r="PVI56" s="108"/>
      <c r="PVJ56" s="108"/>
      <c r="PVK56" s="108"/>
      <c r="PVL56" s="108"/>
      <c r="PVM56" s="108"/>
      <c r="PVN56" s="108"/>
      <c r="PVO56" s="108"/>
      <c r="PVP56" s="108"/>
      <c r="PVQ56" s="108"/>
      <c r="PVR56" s="108"/>
      <c r="PVS56" s="108"/>
      <c r="PVT56" s="108"/>
      <c r="PVU56" s="108"/>
      <c r="PVV56" s="108"/>
      <c r="PVW56" s="108"/>
      <c r="PVX56" s="108"/>
      <c r="PVY56" s="108"/>
      <c r="PVZ56" s="108"/>
      <c r="PWA56" s="108"/>
      <c r="PWB56" s="108"/>
      <c r="PWC56" s="108"/>
      <c r="PWD56" s="108"/>
      <c r="PWE56" s="108"/>
      <c r="PWF56" s="108"/>
      <c r="PWG56" s="108"/>
      <c r="PWH56" s="108"/>
      <c r="PWI56" s="108"/>
      <c r="PWJ56" s="108"/>
      <c r="PWK56" s="108"/>
      <c r="PWL56" s="108"/>
      <c r="PWM56" s="108"/>
      <c r="PWN56" s="108"/>
      <c r="PWO56" s="108"/>
      <c r="PWP56" s="108"/>
      <c r="PWQ56" s="108"/>
      <c r="PWR56" s="108"/>
      <c r="PWS56" s="108"/>
      <c r="PWT56" s="108"/>
      <c r="PWU56" s="108"/>
      <c r="PWV56" s="108"/>
      <c r="PWW56" s="108"/>
      <c r="PWX56" s="108"/>
      <c r="PWY56" s="108"/>
      <c r="PWZ56" s="108"/>
      <c r="PXA56" s="108"/>
      <c r="PXB56" s="108"/>
      <c r="PXC56" s="108"/>
      <c r="PXD56" s="108"/>
      <c r="PXE56" s="108"/>
      <c r="PXF56" s="108"/>
      <c r="PXG56" s="108"/>
      <c r="PXH56" s="108"/>
      <c r="PXI56" s="108"/>
      <c r="PXJ56" s="108"/>
      <c r="PXK56" s="108"/>
      <c r="PXL56" s="108"/>
      <c r="PXM56" s="108"/>
      <c r="PXN56" s="108"/>
      <c r="PXO56" s="108"/>
      <c r="PXP56" s="108"/>
      <c r="PXQ56" s="108"/>
      <c r="PXR56" s="108"/>
      <c r="PXS56" s="108"/>
      <c r="PXT56" s="108"/>
      <c r="PXU56" s="108"/>
      <c r="PXV56" s="108"/>
      <c r="PXW56" s="108"/>
      <c r="PXX56" s="108"/>
      <c r="PXY56" s="108"/>
      <c r="PXZ56" s="108"/>
      <c r="PYA56" s="108"/>
      <c r="PYB56" s="108"/>
      <c r="PYC56" s="108"/>
      <c r="PYD56" s="108"/>
      <c r="PYE56" s="108"/>
      <c r="PYF56" s="108"/>
      <c r="PYG56" s="108"/>
      <c r="PYH56" s="108"/>
      <c r="PYI56" s="108"/>
      <c r="PYJ56" s="108"/>
      <c r="PYK56" s="108"/>
      <c r="PYL56" s="108"/>
      <c r="PYM56" s="108"/>
      <c r="PYN56" s="108"/>
      <c r="PYO56" s="108"/>
      <c r="PYP56" s="108"/>
      <c r="PYQ56" s="108"/>
      <c r="PYR56" s="108"/>
      <c r="PYS56" s="108"/>
      <c r="PYT56" s="108"/>
      <c r="PYU56" s="108"/>
      <c r="PYV56" s="108"/>
      <c r="PYW56" s="108"/>
      <c r="PYX56" s="108"/>
      <c r="PYY56" s="108"/>
      <c r="PYZ56" s="108"/>
      <c r="PZA56" s="108"/>
      <c r="PZB56" s="108"/>
      <c r="PZC56" s="108"/>
      <c r="PZD56" s="108"/>
      <c r="PZE56" s="108"/>
      <c r="PZF56" s="108"/>
      <c r="PZG56" s="108"/>
      <c r="PZH56" s="108"/>
      <c r="PZI56" s="108"/>
      <c r="PZJ56" s="108"/>
      <c r="PZK56" s="108"/>
      <c r="PZL56" s="108"/>
      <c r="PZM56" s="108"/>
      <c r="PZN56" s="108"/>
      <c r="PZO56" s="108"/>
      <c r="PZP56" s="108"/>
      <c r="PZQ56" s="108"/>
      <c r="PZR56" s="108"/>
      <c r="PZS56" s="108"/>
      <c r="PZT56" s="108"/>
      <c r="PZU56" s="108"/>
      <c r="PZV56" s="108"/>
      <c r="PZW56" s="108"/>
      <c r="PZX56" s="108"/>
      <c r="PZY56" s="108"/>
      <c r="PZZ56" s="108"/>
      <c r="QAA56" s="108"/>
      <c r="QAB56" s="108"/>
      <c r="QAC56" s="108"/>
      <c r="QAD56" s="108"/>
      <c r="QAE56" s="108"/>
      <c r="QAF56" s="108"/>
      <c r="QAG56" s="108"/>
      <c r="QAH56" s="108"/>
      <c r="QAI56" s="108"/>
      <c r="QAJ56" s="108"/>
      <c r="QAK56" s="108"/>
      <c r="QAL56" s="108"/>
      <c r="QAM56" s="108"/>
      <c r="QAN56" s="108"/>
      <c r="QAO56" s="108"/>
      <c r="QAP56" s="108"/>
      <c r="QAQ56" s="108"/>
      <c r="QAR56" s="108"/>
      <c r="QAS56" s="108"/>
      <c r="QAT56" s="108"/>
      <c r="QAU56" s="108"/>
      <c r="QAV56" s="108"/>
      <c r="QAW56" s="108"/>
      <c r="QAX56" s="108"/>
      <c r="QAY56" s="108"/>
      <c r="QAZ56" s="108"/>
      <c r="QBA56" s="108"/>
      <c r="QBB56" s="108"/>
      <c r="QBC56" s="108"/>
      <c r="QBD56" s="108"/>
      <c r="QBE56" s="108"/>
      <c r="QBF56" s="108"/>
      <c r="QBG56" s="108"/>
      <c r="QBH56" s="108"/>
      <c r="QBI56" s="108"/>
      <c r="QBJ56" s="108"/>
      <c r="QBK56" s="108"/>
      <c r="QBL56" s="108"/>
      <c r="QBM56" s="108"/>
      <c r="QBN56" s="108"/>
      <c r="QBO56" s="108"/>
      <c r="QBP56" s="108"/>
      <c r="QBQ56" s="108"/>
      <c r="QBR56" s="108"/>
      <c r="QBS56" s="108"/>
      <c r="QBT56" s="108"/>
      <c r="QBU56" s="108"/>
      <c r="QBV56" s="108"/>
      <c r="QBW56" s="108"/>
      <c r="QBX56" s="108"/>
      <c r="QBY56" s="108"/>
      <c r="QBZ56" s="108"/>
      <c r="QCA56" s="108"/>
      <c r="QCB56" s="108"/>
      <c r="QCC56" s="108"/>
      <c r="QCD56" s="108"/>
      <c r="QCE56" s="108"/>
      <c r="QCF56" s="108"/>
      <c r="QCG56" s="108"/>
      <c r="QCH56" s="108"/>
      <c r="QCI56" s="108"/>
      <c r="QCJ56" s="108"/>
      <c r="QCK56" s="108"/>
      <c r="QCL56" s="108"/>
      <c r="QCM56" s="108"/>
      <c r="QCN56" s="108"/>
      <c r="QCO56" s="108"/>
      <c r="QCP56" s="108"/>
      <c r="QCQ56" s="108"/>
      <c r="QCR56" s="108"/>
      <c r="QCS56" s="108"/>
      <c r="QCT56" s="108"/>
      <c r="QCU56" s="108"/>
      <c r="QCV56" s="108"/>
      <c r="QCW56" s="108"/>
      <c r="QCX56" s="108"/>
      <c r="QCY56" s="108"/>
      <c r="QCZ56" s="108"/>
      <c r="QDA56" s="108"/>
      <c r="QDB56" s="108"/>
      <c r="QDC56" s="108"/>
      <c r="QDD56" s="108"/>
      <c r="QDE56" s="108"/>
      <c r="QDF56" s="108"/>
      <c r="QDG56" s="108"/>
      <c r="QDH56" s="108"/>
      <c r="QDI56" s="108"/>
      <c r="QDJ56" s="108"/>
      <c r="QDK56" s="108"/>
      <c r="QDL56" s="108"/>
      <c r="QDM56" s="108"/>
      <c r="QDN56" s="108"/>
      <c r="QDO56" s="108"/>
      <c r="QDP56" s="108"/>
      <c r="QDQ56" s="108"/>
      <c r="QDR56" s="108"/>
      <c r="QDS56" s="108"/>
      <c r="QDT56" s="108"/>
      <c r="QDU56" s="108"/>
      <c r="QDV56" s="108"/>
      <c r="QDW56" s="108"/>
      <c r="QDX56" s="108"/>
      <c r="QDY56" s="108"/>
      <c r="QDZ56" s="108"/>
      <c r="QEA56" s="108"/>
      <c r="QEB56" s="108"/>
      <c r="QEC56" s="108"/>
      <c r="QED56" s="108"/>
      <c r="QEE56" s="108"/>
      <c r="QEF56" s="108"/>
      <c r="QEG56" s="108"/>
      <c r="QEH56" s="108"/>
      <c r="QEI56" s="108"/>
      <c r="QEJ56" s="108"/>
      <c r="QEK56" s="108"/>
      <c r="QEL56" s="108"/>
      <c r="QEM56" s="108"/>
      <c r="QEN56" s="108"/>
      <c r="QEO56" s="108"/>
      <c r="QEP56" s="108"/>
      <c r="QEQ56" s="108"/>
      <c r="QER56" s="108"/>
      <c r="QES56" s="108"/>
      <c r="QET56" s="108"/>
      <c r="QEU56" s="108"/>
      <c r="QEV56" s="108"/>
      <c r="QEW56" s="108"/>
      <c r="QEX56" s="108"/>
      <c r="QEY56" s="108"/>
      <c r="QEZ56" s="108"/>
      <c r="QFA56" s="108"/>
      <c r="QFB56" s="108"/>
      <c r="QFC56" s="108"/>
      <c r="QFD56" s="108"/>
      <c r="QFE56" s="108"/>
      <c r="QFF56" s="108"/>
      <c r="QFG56" s="108"/>
      <c r="QFH56" s="108"/>
      <c r="QFI56" s="108"/>
      <c r="QFJ56" s="108"/>
      <c r="QFK56" s="108"/>
      <c r="QFL56" s="108"/>
      <c r="QFM56" s="108"/>
      <c r="QFN56" s="108"/>
      <c r="QFO56" s="108"/>
      <c r="QFP56" s="108"/>
      <c r="QFQ56" s="108"/>
      <c r="QFR56" s="108"/>
      <c r="QFS56" s="108"/>
      <c r="QFT56" s="108"/>
      <c r="QFU56" s="108"/>
      <c r="QFV56" s="108"/>
      <c r="QFW56" s="108"/>
      <c r="QFX56" s="108"/>
      <c r="QFY56" s="108"/>
      <c r="QFZ56" s="108"/>
      <c r="QGA56" s="108"/>
      <c r="QGB56" s="108"/>
      <c r="QGC56" s="108"/>
      <c r="QGD56" s="108"/>
      <c r="QGE56" s="108"/>
      <c r="QGF56" s="108"/>
      <c r="QGG56" s="108"/>
      <c r="QGH56" s="108"/>
      <c r="QGI56" s="108"/>
      <c r="QGJ56" s="108"/>
      <c r="QGK56" s="108"/>
      <c r="QGL56" s="108"/>
      <c r="QGM56" s="108"/>
      <c r="QGN56" s="108"/>
      <c r="QGO56" s="108"/>
      <c r="QGP56" s="108"/>
      <c r="QGQ56" s="108"/>
      <c r="QGR56" s="108"/>
      <c r="QGS56" s="108"/>
      <c r="QGT56" s="108"/>
      <c r="QGU56" s="108"/>
      <c r="QGV56" s="108"/>
      <c r="QGW56" s="108"/>
      <c r="QGX56" s="108"/>
      <c r="QGY56" s="108"/>
      <c r="QGZ56" s="108"/>
      <c r="QHA56" s="108"/>
      <c r="QHB56" s="108"/>
      <c r="QHC56" s="108"/>
      <c r="QHD56" s="108"/>
      <c r="QHE56" s="108"/>
      <c r="QHF56" s="108"/>
      <c r="QHG56" s="108"/>
      <c r="QHH56" s="108"/>
      <c r="QHI56" s="108"/>
      <c r="QHJ56" s="108"/>
      <c r="QHK56" s="108"/>
      <c r="QHL56" s="108"/>
      <c r="QHM56" s="108"/>
      <c r="QHN56" s="108"/>
      <c r="QHO56" s="108"/>
      <c r="QHP56" s="108"/>
      <c r="QHQ56" s="108"/>
      <c r="QHR56" s="108"/>
      <c r="QHS56" s="108"/>
      <c r="QHT56" s="108"/>
      <c r="QHU56" s="108"/>
      <c r="QHV56" s="108"/>
      <c r="QHW56" s="108"/>
      <c r="QHX56" s="108"/>
      <c r="QHY56" s="108"/>
      <c r="QHZ56" s="108"/>
      <c r="QIA56" s="108"/>
      <c r="QIB56" s="108"/>
      <c r="QIC56" s="108"/>
      <c r="QID56" s="108"/>
      <c r="QIE56" s="108"/>
      <c r="QIF56" s="108"/>
      <c r="QIG56" s="108"/>
      <c r="QIH56" s="108"/>
      <c r="QII56" s="108"/>
      <c r="QIJ56" s="108"/>
      <c r="QIK56" s="108"/>
      <c r="QIL56" s="108"/>
      <c r="QIM56" s="108"/>
      <c r="QIN56" s="108"/>
      <c r="QIO56" s="108"/>
      <c r="QIP56" s="108"/>
      <c r="QIQ56" s="108"/>
      <c r="QIR56" s="108"/>
      <c r="QIS56" s="108"/>
      <c r="QIT56" s="108"/>
      <c r="QIU56" s="108"/>
      <c r="QIV56" s="108"/>
      <c r="QIW56" s="108"/>
      <c r="QIX56" s="108"/>
      <c r="QIY56" s="108"/>
      <c r="QIZ56" s="108"/>
      <c r="QJA56" s="108"/>
      <c r="QJB56" s="108"/>
      <c r="QJC56" s="108"/>
      <c r="QJD56" s="108"/>
      <c r="QJE56" s="108"/>
      <c r="QJF56" s="108"/>
      <c r="QJG56" s="108"/>
      <c r="QJH56" s="108"/>
      <c r="QJI56" s="108"/>
      <c r="QJJ56" s="108"/>
      <c r="QJK56" s="108"/>
      <c r="QJL56" s="108"/>
      <c r="QJM56" s="108"/>
      <c r="QJN56" s="108"/>
      <c r="QJO56" s="108"/>
      <c r="QJP56" s="108"/>
      <c r="QJQ56" s="108"/>
      <c r="QJR56" s="108"/>
      <c r="QJS56" s="108"/>
      <c r="QJT56" s="108"/>
      <c r="QJU56" s="108"/>
      <c r="QJV56" s="108"/>
      <c r="QJW56" s="108"/>
      <c r="QJX56" s="108"/>
      <c r="QJY56" s="108"/>
      <c r="QJZ56" s="108"/>
      <c r="QKA56" s="108"/>
      <c r="QKB56" s="108"/>
      <c r="QKC56" s="108"/>
      <c r="QKD56" s="108"/>
      <c r="QKE56" s="108"/>
      <c r="QKF56" s="108"/>
      <c r="QKG56" s="108"/>
      <c r="QKH56" s="108"/>
      <c r="QKI56" s="108"/>
      <c r="QKJ56" s="108"/>
      <c r="QKK56" s="108"/>
      <c r="QKL56" s="108"/>
      <c r="QKM56" s="108"/>
      <c r="QKN56" s="108"/>
      <c r="QKO56" s="108"/>
      <c r="QKP56" s="108"/>
      <c r="QKQ56" s="108"/>
      <c r="QKR56" s="108"/>
      <c r="QKS56" s="108"/>
      <c r="QKT56" s="108"/>
      <c r="QKU56" s="108"/>
      <c r="QKV56" s="108"/>
      <c r="QKW56" s="108"/>
      <c r="QKX56" s="108"/>
      <c r="QKY56" s="108"/>
      <c r="QKZ56" s="108"/>
      <c r="QLA56" s="108"/>
      <c r="QLB56" s="108"/>
      <c r="QLC56" s="108"/>
      <c r="QLD56" s="108"/>
      <c r="QLE56" s="108"/>
      <c r="QLF56" s="108"/>
      <c r="QLG56" s="108"/>
      <c r="QLH56" s="108"/>
      <c r="QLI56" s="108"/>
      <c r="QLJ56" s="108"/>
      <c r="QLK56" s="108"/>
      <c r="QLL56" s="108"/>
      <c r="QLM56" s="108"/>
      <c r="QLN56" s="108"/>
      <c r="QLO56" s="108"/>
      <c r="QLP56" s="108"/>
      <c r="QLQ56" s="108"/>
      <c r="QLR56" s="108"/>
      <c r="QLS56" s="108"/>
      <c r="QLT56" s="108"/>
      <c r="QLU56" s="108"/>
      <c r="QLV56" s="108"/>
      <c r="QLW56" s="108"/>
      <c r="QLX56" s="108"/>
      <c r="QLY56" s="108"/>
      <c r="QLZ56" s="108"/>
      <c r="QMA56" s="108"/>
      <c r="QMB56" s="108"/>
      <c r="QMC56" s="108"/>
      <c r="QMD56" s="108"/>
      <c r="QME56" s="108"/>
      <c r="QMF56" s="108"/>
      <c r="QMG56" s="108"/>
      <c r="QMH56" s="108"/>
      <c r="QMI56" s="108"/>
      <c r="QMJ56" s="108"/>
      <c r="QMK56" s="108"/>
      <c r="QML56" s="108"/>
      <c r="QMM56" s="108"/>
      <c r="QMN56" s="108"/>
      <c r="QMO56" s="108"/>
      <c r="QMP56" s="108"/>
      <c r="QMQ56" s="108"/>
      <c r="QMR56" s="108"/>
      <c r="QMS56" s="108"/>
      <c r="QMT56" s="108"/>
      <c r="QMU56" s="108"/>
      <c r="QMV56" s="108"/>
      <c r="QMW56" s="108"/>
      <c r="QMX56" s="108"/>
      <c r="QMY56" s="108"/>
      <c r="QMZ56" s="108"/>
      <c r="QNA56" s="108"/>
      <c r="QNB56" s="108"/>
      <c r="QNC56" s="108"/>
      <c r="QND56" s="108"/>
      <c r="QNE56" s="108"/>
      <c r="QNF56" s="108"/>
      <c r="QNG56" s="108"/>
      <c r="QNH56" s="108"/>
      <c r="QNI56" s="108"/>
      <c r="QNJ56" s="108"/>
      <c r="QNK56" s="108"/>
      <c r="QNL56" s="108"/>
      <c r="QNM56" s="108"/>
      <c r="QNN56" s="108"/>
      <c r="QNO56" s="108"/>
      <c r="QNP56" s="108"/>
      <c r="QNQ56" s="108"/>
      <c r="QNR56" s="108"/>
      <c r="QNS56" s="108"/>
      <c r="QNT56" s="108"/>
      <c r="QNU56" s="108"/>
      <c r="QNV56" s="108"/>
      <c r="QNW56" s="108"/>
      <c r="QNX56" s="108"/>
      <c r="QNY56" s="108"/>
      <c r="QNZ56" s="108"/>
      <c r="QOA56" s="108"/>
      <c r="QOB56" s="108"/>
      <c r="QOC56" s="108"/>
      <c r="QOD56" s="108"/>
      <c r="QOE56" s="108"/>
      <c r="QOF56" s="108"/>
      <c r="QOG56" s="108"/>
      <c r="QOH56" s="108"/>
      <c r="QOI56" s="108"/>
      <c r="QOJ56" s="108"/>
      <c r="QOK56" s="108"/>
      <c r="QOL56" s="108"/>
      <c r="QOM56" s="108"/>
      <c r="QON56" s="108"/>
      <c r="QOO56" s="108"/>
      <c r="QOP56" s="108"/>
      <c r="QOQ56" s="108"/>
      <c r="QOR56" s="108"/>
      <c r="QOS56" s="108"/>
      <c r="QOT56" s="108"/>
      <c r="QOU56" s="108"/>
      <c r="QOV56" s="108"/>
      <c r="QOW56" s="108"/>
      <c r="QOX56" s="108"/>
      <c r="QOY56" s="108"/>
      <c r="QOZ56" s="108"/>
      <c r="QPA56" s="108"/>
      <c r="QPB56" s="108"/>
      <c r="QPC56" s="108"/>
      <c r="QPD56" s="108"/>
      <c r="QPE56" s="108"/>
      <c r="QPF56" s="108"/>
      <c r="QPG56" s="108"/>
      <c r="QPH56" s="108"/>
      <c r="QPI56" s="108"/>
      <c r="QPJ56" s="108"/>
      <c r="QPK56" s="108"/>
      <c r="QPL56" s="108"/>
      <c r="QPM56" s="108"/>
      <c r="QPN56" s="108"/>
      <c r="QPO56" s="108"/>
      <c r="QPP56" s="108"/>
      <c r="QPQ56" s="108"/>
      <c r="QPR56" s="108"/>
      <c r="QPS56" s="108"/>
      <c r="QPT56" s="108"/>
      <c r="QPU56" s="108"/>
      <c r="QPV56" s="108"/>
      <c r="QPW56" s="108"/>
      <c r="QPX56" s="108"/>
      <c r="QPY56" s="108"/>
      <c r="QPZ56" s="108"/>
      <c r="QQA56" s="108"/>
      <c r="QQB56" s="108"/>
      <c r="QQC56" s="108"/>
      <c r="QQD56" s="108"/>
      <c r="QQE56" s="108"/>
      <c r="QQF56" s="108"/>
      <c r="QQG56" s="108"/>
      <c r="QQH56" s="108"/>
      <c r="QQI56" s="108"/>
      <c r="QQJ56" s="108"/>
      <c r="QQK56" s="108"/>
      <c r="QQL56" s="108"/>
      <c r="QQM56" s="108"/>
      <c r="QQN56" s="108"/>
      <c r="QQO56" s="108"/>
      <c r="QQP56" s="108"/>
      <c r="QQQ56" s="108"/>
      <c r="QQR56" s="108"/>
      <c r="QQS56" s="108"/>
      <c r="QQT56" s="108"/>
      <c r="QQU56" s="108"/>
      <c r="QQV56" s="108"/>
      <c r="QQW56" s="108"/>
      <c r="QQX56" s="108"/>
      <c r="QQY56" s="108"/>
      <c r="QQZ56" s="108"/>
      <c r="QRA56" s="108"/>
      <c r="QRB56" s="108"/>
      <c r="QRC56" s="108"/>
      <c r="QRD56" s="108"/>
      <c r="QRE56" s="108"/>
      <c r="QRF56" s="108"/>
      <c r="QRG56" s="108"/>
      <c r="QRH56" s="108"/>
      <c r="QRI56" s="108"/>
      <c r="QRJ56" s="108"/>
      <c r="QRK56" s="108"/>
      <c r="QRL56" s="108"/>
      <c r="QRM56" s="108"/>
      <c r="QRN56" s="108"/>
      <c r="QRO56" s="108"/>
      <c r="QRP56" s="108"/>
      <c r="QRQ56" s="108"/>
      <c r="QRR56" s="108"/>
      <c r="QRS56" s="108"/>
      <c r="QRT56" s="108"/>
      <c r="QRU56" s="108"/>
      <c r="QRV56" s="108"/>
      <c r="QRW56" s="108"/>
      <c r="QRX56" s="108"/>
      <c r="QRY56" s="108"/>
      <c r="QRZ56" s="108"/>
      <c r="QSA56" s="108"/>
      <c r="QSB56" s="108"/>
      <c r="QSC56" s="108"/>
      <c r="QSD56" s="108"/>
      <c r="QSE56" s="108"/>
      <c r="QSF56" s="108"/>
      <c r="QSG56" s="108"/>
      <c r="QSH56" s="108"/>
      <c r="QSI56" s="108"/>
      <c r="QSJ56" s="108"/>
      <c r="QSK56" s="108"/>
      <c r="QSL56" s="108"/>
      <c r="QSM56" s="108"/>
      <c r="QSN56" s="108"/>
      <c r="QSO56" s="108"/>
      <c r="QSP56" s="108"/>
      <c r="QSQ56" s="108"/>
      <c r="QSR56" s="108"/>
      <c r="QSS56" s="108"/>
      <c r="QST56" s="108"/>
      <c r="QSU56" s="108"/>
      <c r="QSV56" s="108"/>
      <c r="QSW56" s="108"/>
      <c r="QSX56" s="108"/>
      <c r="QSY56" s="108"/>
      <c r="QSZ56" s="108"/>
      <c r="QTA56" s="108"/>
      <c r="QTB56" s="108"/>
      <c r="QTC56" s="108"/>
      <c r="QTD56" s="108"/>
      <c r="QTE56" s="108"/>
      <c r="QTF56" s="108"/>
      <c r="QTG56" s="108"/>
      <c r="QTH56" s="108"/>
      <c r="QTI56" s="108"/>
      <c r="QTJ56" s="108"/>
      <c r="QTK56" s="108"/>
      <c r="QTL56" s="108"/>
      <c r="QTM56" s="108"/>
      <c r="QTN56" s="108"/>
      <c r="QTO56" s="108"/>
      <c r="QTP56" s="108"/>
      <c r="QTQ56" s="108"/>
      <c r="QTR56" s="108"/>
      <c r="QTS56" s="108"/>
      <c r="QTT56" s="108"/>
      <c r="QTU56" s="108"/>
      <c r="QTV56" s="108"/>
      <c r="QTW56" s="108"/>
      <c r="QTX56" s="108"/>
      <c r="QTY56" s="108"/>
      <c r="QTZ56" s="108"/>
      <c r="QUA56" s="108"/>
      <c r="QUB56" s="108"/>
      <c r="QUC56" s="108"/>
      <c r="QUD56" s="108"/>
      <c r="QUE56" s="108"/>
      <c r="QUF56" s="108"/>
      <c r="QUG56" s="108"/>
      <c r="QUH56" s="108"/>
      <c r="QUI56" s="108"/>
      <c r="QUJ56" s="108"/>
      <c r="QUK56" s="108"/>
      <c r="QUL56" s="108"/>
      <c r="QUM56" s="108"/>
      <c r="QUN56" s="108"/>
      <c r="QUO56" s="108"/>
      <c r="QUP56" s="108"/>
      <c r="QUQ56" s="108"/>
      <c r="QUR56" s="108"/>
      <c r="QUS56" s="108"/>
      <c r="QUT56" s="108"/>
      <c r="QUU56" s="108"/>
      <c r="QUV56" s="108"/>
      <c r="QUW56" s="108"/>
      <c r="QUX56" s="108"/>
      <c r="QUY56" s="108"/>
      <c r="QUZ56" s="108"/>
      <c r="QVA56" s="108"/>
      <c r="QVB56" s="108"/>
      <c r="QVC56" s="108"/>
      <c r="QVD56" s="108"/>
      <c r="QVE56" s="108"/>
      <c r="QVF56" s="108"/>
      <c r="QVG56" s="108"/>
      <c r="QVH56" s="108"/>
      <c r="QVI56" s="108"/>
      <c r="QVJ56" s="108"/>
      <c r="QVK56" s="108"/>
      <c r="QVL56" s="108"/>
      <c r="QVM56" s="108"/>
      <c r="QVN56" s="108"/>
      <c r="QVO56" s="108"/>
      <c r="QVP56" s="108"/>
      <c r="QVQ56" s="108"/>
      <c r="QVR56" s="108"/>
      <c r="QVS56" s="108"/>
      <c r="QVT56" s="108"/>
      <c r="QVU56" s="108"/>
      <c r="QVV56" s="108"/>
      <c r="QVW56" s="108"/>
      <c r="QVX56" s="108"/>
      <c r="QVY56" s="108"/>
      <c r="QVZ56" s="108"/>
      <c r="QWA56" s="108"/>
      <c r="QWB56" s="108"/>
      <c r="QWC56" s="108"/>
      <c r="QWD56" s="108"/>
      <c r="QWE56" s="108"/>
      <c r="QWF56" s="108"/>
      <c r="QWG56" s="108"/>
      <c r="QWH56" s="108"/>
      <c r="QWI56" s="108"/>
      <c r="QWJ56" s="108"/>
      <c r="QWK56" s="108"/>
      <c r="QWL56" s="108"/>
      <c r="QWM56" s="108"/>
      <c r="QWN56" s="108"/>
      <c r="QWO56" s="108"/>
      <c r="QWP56" s="108"/>
      <c r="QWQ56" s="108"/>
      <c r="QWR56" s="108"/>
      <c r="QWS56" s="108"/>
      <c r="QWT56" s="108"/>
      <c r="QWU56" s="108"/>
      <c r="QWV56" s="108"/>
      <c r="QWW56" s="108"/>
      <c r="QWX56" s="108"/>
      <c r="QWY56" s="108"/>
      <c r="QWZ56" s="108"/>
      <c r="QXA56" s="108"/>
      <c r="QXB56" s="108"/>
      <c r="QXC56" s="108"/>
      <c r="QXD56" s="108"/>
      <c r="QXE56" s="108"/>
      <c r="QXF56" s="108"/>
      <c r="QXG56" s="108"/>
      <c r="QXH56" s="108"/>
      <c r="QXI56" s="108"/>
      <c r="QXJ56" s="108"/>
      <c r="QXK56" s="108"/>
      <c r="QXL56" s="108"/>
      <c r="QXM56" s="108"/>
      <c r="QXN56" s="108"/>
      <c r="QXO56" s="108"/>
      <c r="QXP56" s="108"/>
      <c r="QXQ56" s="108"/>
      <c r="QXR56" s="108"/>
      <c r="QXS56" s="108"/>
      <c r="QXT56" s="108"/>
      <c r="QXU56" s="108"/>
      <c r="QXV56" s="108"/>
      <c r="QXW56" s="108"/>
      <c r="QXX56" s="108"/>
      <c r="QXY56" s="108"/>
      <c r="QXZ56" s="108"/>
      <c r="QYA56" s="108"/>
      <c r="QYB56" s="108"/>
      <c r="QYC56" s="108"/>
      <c r="QYD56" s="108"/>
      <c r="QYE56" s="108"/>
      <c r="QYF56" s="108"/>
      <c r="QYG56" s="108"/>
      <c r="QYH56" s="108"/>
      <c r="QYI56" s="108"/>
      <c r="QYJ56" s="108"/>
      <c r="QYK56" s="108"/>
      <c r="QYL56" s="108"/>
      <c r="QYM56" s="108"/>
      <c r="QYN56" s="108"/>
      <c r="QYO56" s="108"/>
      <c r="QYP56" s="108"/>
      <c r="QYQ56" s="108"/>
      <c r="QYR56" s="108"/>
      <c r="QYS56" s="108"/>
      <c r="QYT56" s="108"/>
      <c r="QYU56" s="108"/>
      <c r="QYV56" s="108"/>
      <c r="QYW56" s="108"/>
      <c r="QYX56" s="108"/>
      <c r="QYY56" s="108"/>
      <c r="QYZ56" s="108"/>
      <c r="QZA56" s="108"/>
      <c r="QZB56" s="108"/>
      <c r="QZC56" s="108"/>
      <c r="QZD56" s="108"/>
      <c r="QZE56" s="108"/>
      <c r="QZF56" s="108"/>
      <c r="QZG56" s="108"/>
      <c r="QZH56" s="108"/>
      <c r="QZI56" s="108"/>
      <c r="QZJ56" s="108"/>
      <c r="QZK56" s="108"/>
      <c r="QZL56" s="108"/>
      <c r="QZM56" s="108"/>
      <c r="QZN56" s="108"/>
      <c r="QZO56" s="108"/>
      <c r="QZP56" s="108"/>
      <c r="QZQ56" s="108"/>
      <c r="QZR56" s="108"/>
      <c r="QZS56" s="108"/>
      <c r="QZT56" s="108"/>
      <c r="QZU56" s="108"/>
      <c r="QZV56" s="108"/>
      <c r="QZW56" s="108"/>
      <c r="QZX56" s="108"/>
      <c r="QZY56" s="108"/>
      <c r="QZZ56" s="108"/>
      <c r="RAA56" s="108"/>
      <c r="RAB56" s="108"/>
      <c r="RAC56" s="108"/>
      <c r="RAD56" s="108"/>
      <c r="RAE56" s="108"/>
      <c r="RAF56" s="108"/>
      <c r="RAG56" s="108"/>
      <c r="RAH56" s="108"/>
      <c r="RAI56" s="108"/>
      <c r="RAJ56" s="108"/>
      <c r="RAK56" s="108"/>
      <c r="RAL56" s="108"/>
      <c r="RAM56" s="108"/>
      <c r="RAN56" s="108"/>
      <c r="RAO56" s="108"/>
      <c r="RAP56" s="108"/>
      <c r="RAQ56" s="108"/>
      <c r="RAR56" s="108"/>
      <c r="RAS56" s="108"/>
      <c r="RAT56" s="108"/>
      <c r="RAU56" s="108"/>
      <c r="RAV56" s="108"/>
      <c r="RAW56" s="108"/>
      <c r="RAX56" s="108"/>
      <c r="RAY56" s="108"/>
      <c r="RAZ56" s="108"/>
      <c r="RBA56" s="108"/>
      <c r="RBB56" s="108"/>
      <c r="RBC56" s="108"/>
      <c r="RBD56" s="108"/>
      <c r="RBE56" s="108"/>
      <c r="RBF56" s="108"/>
      <c r="RBG56" s="108"/>
      <c r="RBH56" s="108"/>
      <c r="RBI56" s="108"/>
      <c r="RBJ56" s="108"/>
      <c r="RBK56" s="108"/>
      <c r="RBL56" s="108"/>
      <c r="RBM56" s="108"/>
      <c r="RBN56" s="108"/>
      <c r="RBO56" s="108"/>
      <c r="RBP56" s="108"/>
      <c r="RBQ56" s="108"/>
      <c r="RBR56" s="108"/>
      <c r="RBS56" s="108"/>
      <c r="RBT56" s="108"/>
      <c r="RBU56" s="108"/>
      <c r="RBV56" s="108"/>
      <c r="RBW56" s="108"/>
      <c r="RBX56" s="108"/>
      <c r="RBY56" s="108"/>
      <c r="RBZ56" s="108"/>
      <c r="RCA56" s="108"/>
      <c r="RCB56" s="108"/>
      <c r="RCC56" s="108"/>
      <c r="RCD56" s="108"/>
      <c r="RCE56" s="108"/>
      <c r="RCF56" s="108"/>
      <c r="RCG56" s="108"/>
      <c r="RCH56" s="108"/>
      <c r="RCI56" s="108"/>
      <c r="RCJ56" s="108"/>
      <c r="RCK56" s="108"/>
      <c r="RCL56" s="108"/>
      <c r="RCM56" s="108"/>
      <c r="RCN56" s="108"/>
      <c r="RCO56" s="108"/>
      <c r="RCP56" s="108"/>
      <c r="RCQ56" s="108"/>
      <c r="RCR56" s="108"/>
      <c r="RCS56" s="108"/>
      <c r="RCT56" s="108"/>
      <c r="RCU56" s="108"/>
      <c r="RCV56" s="108"/>
      <c r="RCW56" s="108"/>
      <c r="RCX56" s="108"/>
      <c r="RCY56" s="108"/>
      <c r="RCZ56" s="108"/>
      <c r="RDA56" s="108"/>
      <c r="RDB56" s="108"/>
      <c r="RDC56" s="108"/>
      <c r="RDD56" s="108"/>
      <c r="RDE56" s="108"/>
      <c r="RDF56" s="108"/>
      <c r="RDG56" s="108"/>
      <c r="RDH56" s="108"/>
      <c r="RDI56" s="108"/>
      <c r="RDJ56" s="108"/>
      <c r="RDK56" s="108"/>
      <c r="RDL56" s="108"/>
      <c r="RDM56" s="108"/>
      <c r="RDN56" s="108"/>
      <c r="RDO56" s="108"/>
      <c r="RDP56" s="108"/>
      <c r="RDQ56" s="108"/>
      <c r="RDR56" s="108"/>
      <c r="RDS56" s="108"/>
      <c r="RDT56" s="108"/>
      <c r="RDU56" s="108"/>
      <c r="RDV56" s="108"/>
      <c r="RDW56" s="108"/>
      <c r="RDX56" s="108"/>
      <c r="RDY56" s="108"/>
      <c r="RDZ56" s="108"/>
      <c r="REA56" s="108"/>
      <c r="REB56" s="108"/>
      <c r="REC56" s="108"/>
      <c r="RED56" s="108"/>
      <c r="REE56" s="108"/>
      <c r="REF56" s="108"/>
      <c r="REG56" s="108"/>
      <c r="REH56" s="108"/>
      <c r="REI56" s="108"/>
      <c r="REJ56" s="108"/>
      <c r="REK56" s="108"/>
      <c r="REL56" s="108"/>
      <c r="REM56" s="108"/>
      <c r="REN56" s="108"/>
      <c r="REO56" s="108"/>
      <c r="REP56" s="108"/>
      <c r="REQ56" s="108"/>
      <c r="RER56" s="108"/>
      <c r="RES56" s="108"/>
      <c r="RET56" s="108"/>
      <c r="REU56" s="108"/>
      <c r="REV56" s="108"/>
      <c r="REW56" s="108"/>
      <c r="REX56" s="108"/>
      <c r="REY56" s="108"/>
      <c r="REZ56" s="108"/>
      <c r="RFA56" s="108"/>
      <c r="RFB56" s="108"/>
      <c r="RFC56" s="108"/>
      <c r="RFD56" s="108"/>
      <c r="RFE56" s="108"/>
      <c r="RFF56" s="108"/>
      <c r="RFG56" s="108"/>
      <c r="RFH56" s="108"/>
      <c r="RFI56" s="108"/>
      <c r="RFJ56" s="108"/>
      <c r="RFK56" s="108"/>
      <c r="RFL56" s="108"/>
      <c r="RFM56" s="108"/>
      <c r="RFN56" s="108"/>
      <c r="RFO56" s="108"/>
      <c r="RFP56" s="108"/>
      <c r="RFQ56" s="108"/>
      <c r="RFR56" s="108"/>
      <c r="RFS56" s="108"/>
      <c r="RFT56" s="108"/>
      <c r="RFU56" s="108"/>
      <c r="RFV56" s="108"/>
      <c r="RFW56" s="108"/>
      <c r="RFX56" s="108"/>
      <c r="RFY56" s="108"/>
      <c r="RFZ56" s="108"/>
      <c r="RGA56" s="108"/>
      <c r="RGB56" s="108"/>
      <c r="RGC56" s="108"/>
      <c r="RGD56" s="108"/>
      <c r="RGE56" s="108"/>
      <c r="RGF56" s="108"/>
      <c r="RGG56" s="108"/>
      <c r="RGH56" s="108"/>
      <c r="RGI56" s="108"/>
      <c r="RGJ56" s="108"/>
      <c r="RGK56" s="108"/>
      <c r="RGL56" s="108"/>
      <c r="RGM56" s="108"/>
      <c r="RGN56" s="108"/>
      <c r="RGO56" s="108"/>
      <c r="RGP56" s="108"/>
      <c r="RGQ56" s="108"/>
      <c r="RGR56" s="108"/>
      <c r="RGS56" s="108"/>
      <c r="RGT56" s="108"/>
      <c r="RGU56" s="108"/>
      <c r="RGV56" s="108"/>
      <c r="RGW56" s="108"/>
      <c r="RGX56" s="108"/>
      <c r="RGY56" s="108"/>
      <c r="RGZ56" s="108"/>
      <c r="RHA56" s="108"/>
      <c r="RHB56" s="108"/>
      <c r="RHC56" s="108"/>
      <c r="RHD56" s="108"/>
      <c r="RHE56" s="108"/>
      <c r="RHF56" s="108"/>
      <c r="RHG56" s="108"/>
      <c r="RHH56" s="108"/>
      <c r="RHI56" s="108"/>
      <c r="RHJ56" s="108"/>
      <c r="RHK56" s="108"/>
      <c r="RHL56" s="108"/>
      <c r="RHM56" s="108"/>
      <c r="RHN56" s="108"/>
      <c r="RHO56" s="108"/>
      <c r="RHP56" s="108"/>
      <c r="RHQ56" s="108"/>
      <c r="RHR56" s="108"/>
      <c r="RHS56" s="108"/>
      <c r="RHT56" s="108"/>
      <c r="RHU56" s="108"/>
      <c r="RHV56" s="108"/>
      <c r="RHW56" s="108"/>
      <c r="RHX56" s="108"/>
      <c r="RHY56" s="108"/>
      <c r="RHZ56" s="108"/>
      <c r="RIA56" s="108"/>
      <c r="RIB56" s="108"/>
      <c r="RIC56" s="108"/>
      <c r="RID56" s="108"/>
      <c r="RIE56" s="108"/>
      <c r="RIF56" s="108"/>
      <c r="RIG56" s="108"/>
      <c r="RIH56" s="108"/>
      <c r="RII56" s="108"/>
      <c r="RIJ56" s="108"/>
      <c r="RIK56" s="108"/>
      <c r="RIL56" s="108"/>
      <c r="RIM56" s="108"/>
      <c r="RIN56" s="108"/>
      <c r="RIO56" s="108"/>
      <c r="RIP56" s="108"/>
      <c r="RIQ56" s="108"/>
      <c r="RIR56" s="108"/>
      <c r="RIS56" s="108"/>
      <c r="RIT56" s="108"/>
      <c r="RIU56" s="108"/>
      <c r="RIV56" s="108"/>
      <c r="RIW56" s="108"/>
      <c r="RIX56" s="108"/>
      <c r="RIY56" s="108"/>
      <c r="RIZ56" s="108"/>
      <c r="RJA56" s="108"/>
      <c r="RJB56" s="108"/>
      <c r="RJC56" s="108"/>
      <c r="RJD56" s="108"/>
      <c r="RJE56" s="108"/>
      <c r="RJF56" s="108"/>
      <c r="RJG56" s="108"/>
      <c r="RJH56" s="108"/>
      <c r="RJI56" s="108"/>
      <c r="RJJ56" s="108"/>
      <c r="RJK56" s="108"/>
      <c r="RJL56" s="108"/>
      <c r="RJM56" s="108"/>
      <c r="RJN56" s="108"/>
      <c r="RJO56" s="108"/>
      <c r="RJP56" s="108"/>
      <c r="RJQ56" s="108"/>
      <c r="RJR56" s="108"/>
      <c r="RJS56" s="108"/>
      <c r="RJT56" s="108"/>
      <c r="RJU56" s="108"/>
      <c r="RJV56" s="108"/>
      <c r="RJW56" s="108"/>
      <c r="RJX56" s="108"/>
      <c r="RJY56" s="108"/>
      <c r="RJZ56" s="108"/>
      <c r="RKA56" s="108"/>
      <c r="RKB56" s="108"/>
      <c r="RKC56" s="108"/>
      <c r="RKD56" s="108"/>
      <c r="RKE56" s="108"/>
      <c r="RKF56" s="108"/>
      <c r="RKG56" s="108"/>
      <c r="RKH56" s="108"/>
      <c r="RKI56" s="108"/>
      <c r="RKJ56" s="108"/>
      <c r="RKK56" s="108"/>
      <c r="RKL56" s="108"/>
      <c r="RKM56" s="108"/>
      <c r="RKN56" s="108"/>
      <c r="RKO56" s="108"/>
      <c r="RKP56" s="108"/>
      <c r="RKQ56" s="108"/>
      <c r="RKR56" s="108"/>
      <c r="RKS56" s="108"/>
      <c r="RKT56" s="108"/>
      <c r="RKU56" s="108"/>
      <c r="RKV56" s="108"/>
      <c r="RKW56" s="108"/>
      <c r="RKX56" s="108"/>
      <c r="RKY56" s="108"/>
      <c r="RKZ56" s="108"/>
      <c r="RLA56" s="108"/>
      <c r="RLB56" s="108"/>
      <c r="RLC56" s="108"/>
      <c r="RLD56" s="108"/>
      <c r="RLE56" s="108"/>
      <c r="RLF56" s="108"/>
      <c r="RLG56" s="108"/>
      <c r="RLH56" s="108"/>
      <c r="RLI56" s="108"/>
      <c r="RLJ56" s="108"/>
      <c r="RLK56" s="108"/>
      <c r="RLL56" s="108"/>
      <c r="RLM56" s="108"/>
      <c r="RLN56" s="108"/>
      <c r="RLO56" s="108"/>
      <c r="RLP56" s="108"/>
      <c r="RLQ56" s="108"/>
      <c r="RLR56" s="108"/>
      <c r="RLS56" s="108"/>
      <c r="RLT56" s="108"/>
      <c r="RLU56" s="108"/>
      <c r="RLV56" s="108"/>
      <c r="RLW56" s="108"/>
      <c r="RLX56" s="108"/>
      <c r="RLY56" s="108"/>
      <c r="RLZ56" s="108"/>
      <c r="RMA56" s="108"/>
      <c r="RMB56" s="108"/>
      <c r="RMC56" s="108"/>
      <c r="RMD56" s="108"/>
      <c r="RME56" s="108"/>
      <c r="RMF56" s="108"/>
      <c r="RMG56" s="108"/>
      <c r="RMH56" s="108"/>
      <c r="RMI56" s="108"/>
      <c r="RMJ56" s="108"/>
      <c r="RMK56" s="108"/>
      <c r="RML56" s="108"/>
      <c r="RMM56" s="108"/>
      <c r="RMN56" s="108"/>
      <c r="RMO56" s="108"/>
      <c r="RMP56" s="108"/>
      <c r="RMQ56" s="108"/>
      <c r="RMR56" s="108"/>
      <c r="RMS56" s="108"/>
      <c r="RMT56" s="108"/>
      <c r="RMU56" s="108"/>
      <c r="RMV56" s="108"/>
      <c r="RMW56" s="108"/>
      <c r="RMX56" s="108"/>
      <c r="RMY56" s="108"/>
      <c r="RMZ56" s="108"/>
      <c r="RNA56" s="108"/>
      <c r="RNB56" s="108"/>
      <c r="RNC56" s="108"/>
      <c r="RND56" s="108"/>
      <c r="RNE56" s="108"/>
      <c r="RNF56" s="108"/>
      <c r="RNG56" s="108"/>
      <c r="RNH56" s="108"/>
      <c r="RNI56" s="108"/>
      <c r="RNJ56" s="108"/>
      <c r="RNK56" s="108"/>
      <c r="RNL56" s="108"/>
      <c r="RNM56" s="108"/>
      <c r="RNN56" s="108"/>
      <c r="RNO56" s="108"/>
      <c r="RNP56" s="108"/>
      <c r="RNQ56" s="108"/>
      <c r="RNR56" s="108"/>
      <c r="RNS56" s="108"/>
      <c r="RNT56" s="108"/>
      <c r="RNU56" s="108"/>
      <c r="RNV56" s="108"/>
      <c r="RNW56" s="108"/>
      <c r="RNX56" s="108"/>
      <c r="RNY56" s="108"/>
      <c r="RNZ56" s="108"/>
      <c r="ROA56" s="108"/>
      <c r="ROB56" s="108"/>
      <c r="ROC56" s="108"/>
      <c r="ROD56" s="108"/>
      <c r="ROE56" s="108"/>
      <c r="ROF56" s="108"/>
      <c r="ROG56" s="108"/>
      <c r="ROH56" s="108"/>
      <c r="ROI56" s="108"/>
      <c r="ROJ56" s="108"/>
      <c r="ROK56" s="108"/>
      <c r="ROL56" s="108"/>
      <c r="ROM56" s="108"/>
      <c r="RON56" s="108"/>
      <c r="ROO56" s="108"/>
      <c r="ROP56" s="108"/>
      <c r="ROQ56" s="108"/>
      <c r="ROR56" s="108"/>
      <c r="ROS56" s="108"/>
      <c r="ROT56" s="108"/>
      <c r="ROU56" s="108"/>
      <c r="ROV56" s="108"/>
      <c r="ROW56" s="108"/>
      <c r="ROX56" s="108"/>
      <c r="ROY56" s="108"/>
      <c r="ROZ56" s="108"/>
      <c r="RPA56" s="108"/>
      <c r="RPB56" s="108"/>
      <c r="RPC56" s="108"/>
      <c r="RPD56" s="108"/>
      <c r="RPE56" s="108"/>
      <c r="RPF56" s="108"/>
      <c r="RPG56" s="108"/>
      <c r="RPH56" s="108"/>
      <c r="RPI56" s="108"/>
      <c r="RPJ56" s="108"/>
      <c r="RPK56" s="108"/>
      <c r="RPL56" s="108"/>
      <c r="RPM56" s="108"/>
      <c r="RPN56" s="108"/>
      <c r="RPO56" s="108"/>
      <c r="RPP56" s="108"/>
      <c r="RPQ56" s="108"/>
      <c r="RPR56" s="108"/>
      <c r="RPS56" s="108"/>
      <c r="RPT56" s="108"/>
      <c r="RPU56" s="108"/>
      <c r="RPV56" s="108"/>
      <c r="RPW56" s="108"/>
      <c r="RPX56" s="108"/>
      <c r="RPY56" s="108"/>
      <c r="RPZ56" s="108"/>
      <c r="RQA56" s="108"/>
      <c r="RQB56" s="108"/>
      <c r="RQC56" s="108"/>
      <c r="RQD56" s="108"/>
      <c r="RQE56" s="108"/>
      <c r="RQF56" s="108"/>
      <c r="RQG56" s="108"/>
      <c r="RQH56" s="108"/>
      <c r="RQI56" s="108"/>
      <c r="RQJ56" s="108"/>
      <c r="RQK56" s="108"/>
      <c r="RQL56" s="108"/>
      <c r="RQM56" s="108"/>
      <c r="RQN56" s="108"/>
      <c r="RQO56" s="108"/>
      <c r="RQP56" s="108"/>
      <c r="RQQ56" s="108"/>
      <c r="RQR56" s="108"/>
      <c r="RQS56" s="108"/>
      <c r="RQT56" s="108"/>
      <c r="RQU56" s="108"/>
      <c r="RQV56" s="108"/>
      <c r="RQW56" s="108"/>
      <c r="RQX56" s="108"/>
      <c r="RQY56" s="108"/>
      <c r="RQZ56" s="108"/>
      <c r="RRA56" s="108"/>
      <c r="RRB56" s="108"/>
      <c r="RRC56" s="108"/>
      <c r="RRD56" s="108"/>
      <c r="RRE56" s="108"/>
      <c r="RRF56" s="108"/>
      <c r="RRG56" s="108"/>
      <c r="RRH56" s="108"/>
      <c r="RRI56" s="108"/>
      <c r="RRJ56" s="108"/>
      <c r="RRK56" s="108"/>
      <c r="RRL56" s="108"/>
      <c r="RRM56" s="108"/>
      <c r="RRN56" s="108"/>
      <c r="RRO56" s="108"/>
      <c r="RRP56" s="108"/>
      <c r="RRQ56" s="108"/>
      <c r="RRR56" s="108"/>
      <c r="RRS56" s="108"/>
      <c r="RRT56" s="108"/>
      <c r="RRU56" s="108"/>
      <c r="RRV56" s="108"/>
      <c r="RRW56" s="108"/>
      <c r="RRX56" s="108"/>
      <c r="RRY56" s="108"/>
      <c r="RRZ56" s="108"/>
      <c r="RSA56" s="108"/>
      <c r="RSB56" s="108"/>
      <c r="RSC56" s="108"/>
      <c r="RSD56" s="108"/>
      <c r="RSE56" s="108"/>
      <c r="RSF56" s="108"/>
      <c r="RSG56" s="108"/>
      <c r="RSH56" s="108"/>
      <c r="RSI56" s="108"/>
      <c r="RSJ56" s="108"/>
      <c r="RSK56" s="108"/>
      <c r="RSL56" s="108"/>
      <c r="RSM56" s="108"/>
      <c r="RSN56" s="108"/>
      <c r="RSO56" s="108"/>
      <c r="RSP56" s="108"/>
      <c r="RSQ56" s="108"/>
      <c r="RSR56" s="108"/>
      <c r="RSS56" s="108"/>
      <c r="RST56" s="108"/>
      <c r="RSU56" s="108"/>
      <c r="RSV56" s="108"/>
      <c r="RSW56" s="108"/>
      <c r="RSX56" s="108"/>
      <c r="RSY56" s="108"/>
      <c r="RSZ56" s="108"/>
      <c r="RTA56" s="108"/>
      <c r="RTB56" s="108"/>
      <c r="RTC56" s="108"/>
      <c r="RTD56" s="108"/>
      <c r="RTE56" s="108"/>
      <c r="RTF56" s="108"/>
      <c r="RTG56" s="108"/>
      <c r="RTH56" s="108"/>
      <c r="RTI56" s="108"/>
      <c r="RTJ56" s="108"/>
      <c r="RTK56" s="108"/>
      <c r="RTL56" s="108"/>
      <c r="RTM56" s="108"/>
      <c r="RTN56" s="108"/>
      <c r="RTO56" s="108"/>
      <c r="RTP56" s="108"/>
      <c r="RTQ56" s="108"/>
      <c r="RTR56" s="108"/>
      <c r="RTS56" s="108"/>
      <c r="RTT56" s="108"/>
      <c r="RTU56" s="108"/>
      <c r="RTV56" s="108"/>
      <c r="RTW56" s="108"/>
      <c r="RTX56" s="108"/>
      <c r="RTY56" s="108"/>
      <c r="RTZ56" s="108"/>
      <c r="RUA56" s="108"/>
      <c r="RUB56" s="108"/>
      <c r="RUC56" s="108"/>
      <c r="RUD56" s="108"/>
      <c r="RUE56" s="108"/>
      <c r="RUF56" s="108"/>
      <c r="RUG56" s="108"/>
      <c r="RUH56" s="108"/>
      <c r="RUI56" s="108"/>
      <c r="RUJ56" s="108"/>
      <c r="RUK56" s="108"/>
      <c r="RUL56" s="108"/>
      <c r="RUM56" s="108"/>
      <c r="RUN56" s="108"/>
      <c r="RUO56" s="108"/>
      <c r="RUP56" s="108"/>
      <c r="RUQ56" s="108"/>
      <c r="RUR56" s="108"/>
      <c r="RUS56" s="108"/>
      <c r="RUT56" s="108"/>
      <c r="RUU56" s="108"/>
      <c r="RUV56" s="108"/>
      <c r="RUW56" s="108"/>
      <c r="RUX56" s="108"/>
      <c r="RUY56" s="108"/>
      <c r="RUZ56" s="108"/>
      <c r="RVA56" s="108"/>
      <c r="RVB56" s="108"/>
      <c r="RVC56" s="108"/>
      <c r="RVD56" s="108"/>
      <c r="RVE56" s="108"/>
      <c r="RVF56" s="108"/>
      <c r="RVG56" s="108"/>
      <c r="RVH56" s="108"/>
      <c r="RVI56" s="108"/>
      <c r="RVJ56" s="108"/>
      <c r="RVK56" s="108"/>
      <c r="RVL56" s="108"/>
      <c r="RVM56" s="108"/>
      <c r="RVN56" s="108"/>
      <c r="RVO56" s="108"/>
      <c r="RVP56" s="108"/>
      <c r="RVQ56" s="108"/>
      <c r="RVR56" s="108"/>
      <c r="RVS56" s="108"/>
      <c r="RVT56" s="108"/>
      <c r="RVU56" s="108"/>
      <c r="RVV56" s="108"/>
      <c r="RVW56" s="108"/>
      <c r="RVX56" s="108"/>
      <c r="RVY56" s="108"/>
      <c r="RVZ56" s="108"/>
      <c r="RWA56" s="108"/>
      <c r="RWB56" s="108"/>
      <c r="RWC56" s="108"/>
      <c r="RWD56" s="108"/>
      <c r="RWE56" s="108"/>
      <c r="RWF56" s="108"/>
      <c r="RWG56" s="108"/>
      <c r="RWH56" s="108"/>
      <c r="RWI56" s="108"/>
      <c r="RWJ56" s="108"/>
      <c r="RWK56" s="108"/>
      <c r="RWL56" s="108"/>
      <c r="RWM56" s="108"/>
      <c r="RWN56" s="108"/>
      <c r="RWO56" s="108"/>
      <c r="RWP56" s="108"/>
      <c r="RWQ56" s="108"/>
      <c r="RWR56" s="108"/>
      <c r="RWS56" s="108"/>
      <c r="RWT56" s="108"/>
      <c r="RWU56" s="108"/>
      <c r="RWV56" s="108"/>
      <c r="RWW56" s="108"/>
      <c r="RWX56" s="108"/>
      <c r="RWY56" s="108"/>
      <c r="RWZ56" s="108"/>
      <c r="RXA56" s="108"/>
      <c r="RXB56" s="108"/>
      <c r="RXC56" s="108"/>
      <c r="RXD56" s="108"/>
      <c r="RXE56" s="108"/>
      <c r="RXF56" s="108"/>
      <c r="RXG56" s="108"/>
      <c r="RXH56" s="108"/>
      <c r="RXI56" s="108"/>
      <c r="RXJ56" s="108"/>
      <c r="RXK56" s="108"/>
      <c r="RXL56" s="108"/>
      <c r="RXM56" s="108"/>
      <c r="RXN56" s="108"/>
      <c r="RXO56" s="108"/>
      <c r="RXP56" s="108"/>
      <c r="RXQ56" s="108"/>
      <c r="RXR56" s="108"/>
      <c r="RXS56" s="108"/>
      <c r="RXT56" s="108"/>
      <c r="RXU56" s="108"/>
      <c r="RXV56" s="108"/>
      <c r="RXW56" s="108"/>
      <c r="RXX56" s="108"/>
      <c r="RXY56" s="108"/>
      <c r="RXZ56" s="108"/>
      <c r="RYA56" s="108"/>
      <c r="RYB56" s="108"/>
      <c r="RYC56" s="108"/>
      <c r="RYD56" s="108"/>
      <c r="RYE56" s="108"/>
      <c r="RYF56" s="108"/>
      <c r="RYG56" s="108"/>
      <c r="RYH56" s="108"/>
      <c r="RYI56" s="108"/>
      <c r="RYJ56" s="108"/>
      <c r="RYK56" s="108"/>
      <c r="RYL56" s="108"/>
      <c r="RYM56" s="108"/>
      <c r="RYN56" s="108"/>
      <c r="RYO56" s="108"/>
      <c r="RYP56" s="108"/>
      <c r="RYQ56" s="108"/>
      <c r="RYR56" s="108"/>
      <c r="RYS56" s="108"/>
      <c r="RYT56" s="108"/>
      <c r="RYU56" s="108"/>
      <c r="RYV56" s="108"/>
      <c r="RYW56" s="108"/>
      <c r="RYX56" s="108"/>
      <c r="RYY56" s="108"/>
      <c r="RYZ56" s="108"/>
      <c r="RZA56" s="108"/>
      <c r="RZB56" s="108"/>
      <c r="RZC56" s="108"/>
      <c r="RZD56" s="108"/>
      <c r="RZE56" s="108"/>
      <c r="RZF56" s="108"/>
      <c r="RZG56" s="108"/>
      <c r="RZH56" s="108"/>
      <c r="RZI56" s="108"/>
      <c r="RZJ56" s="108"/>
      <c r="RZK56" s="108"/>
      <c r="RZL56" s="108"/>
      <c r="RZM56" s="108"/>
      <c r="RZN56" s="108"/>
      <c r="RZO56" s="108"/>
      <c r="RZP56" s="108"/>
      <c r="RZQ56" s="108"/>
      <c r="RZR56" s="108"/>
      <c r="RZS56" s="108"/>
      <c r="RZT56" s="108"/>
      <c r="RZU56" s="108"/>
      <c r="RZV56" s="108"/>
      <c r="RZW56" s="108"/>
      <c r="RZX56" s="108"/>
      <c r="RZY56" s="108"/>
      <c r="RZZ56" s="108"/>
      <c r="SAA56" s="108"/>
      <c r="SAB56" s="108"/>
      <c r="SAC56" s="108"/>
      <c r="SAD56" s="108"/>
      <c r="SAE56" s="108"/>
      <c r="SAF56" s="108"/>
      <c r="SAG56" s="108"/>
      <c r="SAH56" s="108"/>
      <c r="SAI56" s="108"/>
      <c r="SAJ56" s="108"/>
      <c r="SAK56" s="108"/>
      <c r="SAL56" s="108"/>
      <c r="SAM56" s="108"/>
      <c r="SAN56" s="108"/>
      <c r="SAO56" s="108"/>
      <c r="SAP56" s="108"/>
      <c r="SAQ56" s="108"/>
      <c r="SAR56" s="108"/>
      <c r="SAS56" s="108"/>
      <c r="SAT56" s="108"/>
      <c r="SAU56" s="108"/>
      <c r="SAV56" s="108"/>
      <c r="SAW56" s="108"/>
      <c r="SAX56" s="108"/>
      <c r="SAY56" s="108"/>
      <c r="SAZ56" s="108"/>
      <c r="SBA56" s="108"/>
      <c r="SBB56" s="108"/>
      <c r="SBC56" s="108"/>
      <c r="SBD56" s="108"/>
      <c r="SBE56" s="108"/>
      <c r="SBF56" s="108"/>
      <c r="SBG56" s="108"/>
      <c r="SBH56" s="108"/>
      <c r="SBI56" s="108"/>
      <c r="SBJ56" s="108"/>
      <c r="SBK56" s="108"/>
      <c r="SBL56" s="108"/>
      <c r="SBM56" s="108"/>
      <c r="SBN56" s="108"/>
      <c r="SBO56" s="108"/>
      <c r="SBP56" s="108"/>
      <c r="SBQ56" s="108"/>
      <c r="SBR56" s="108"/>
      <c r="SBS56" s="108"/>
      <c r="SBT56" s="108"/>
      <c r="SBU56" s="108"/>
      <c r="SBV56" s="108"/>
      <c r="SBW56" s="108"/>
      <c r="SBX56" s="108"/>
      <c r="SBY56" s="108"/>
      <c r="SBZ56" s="108"/>
      <c r="SCA56" s="108"/>
      <c r="SCB56" s="108"/>
      <c r="SCC56" s="108"/>
      <c r="SCD56" s="108"/>
      <c r="SCE56" s="108"/>
      <c r="SCF56" s="108"/>
      <c r="SCG56" s="108"/>
      <c r="SCH56" s="108"/>
      <c r="SCI56" s="108"/>
      <c r="SCJ56" s="108"/>
      <c r="SCK56" s="108"/>
      <c r="SCL56" s="108"/>
      <c r="SCM56" s="108"/>
      <c r="SCN56" s="108"/>
      <c r="SCO56" s="108"/>
      <c r="SCP56" s="108"/>
      <c r="SCQ56" s="108"/>
      <c r="SCR56" s="108"/>
      <c r="SCS56" s="108"/>
      <c r="SCT56" s="108"/>
      <c r="SCU56" s="108"/>
      <c r="SCV56" s="108"/>
      <c r="SCW56" s="108"/>
      <c r="SCX56" s="108"/>
      <c r="SCY56" s="108"/>
      <c r="SCZ56" s="108"/>
      <c r="SDA56" s="108"/>
      <c r="SDB56" s="108"/>
      <c r="SDC56" s="108"/>
      <c r="SDD56" s="108"/>
      <c r="SDE56" s="108"/>
      <c r="SDF56" s="108"/>
      <c r="SDG56" s="108"/>
      <c r="SDH56" s="108"/>
      <c r="SDI56" s="108"/>
      <c r="SDJ56" s="108"/>
      <c r="SDK56" s="108"/>
      <c r="SDL56" s="108"/>
      <c r="SDM56" s="108"/>
      <c r="SDN56" s="108"/>
      <c r="SDO56" s="108"/>
      <c r="SDP56" s="108"/>
      <c r="SDQ56" s="108"/>
      <c r="SDR56" s="108"/>
      <c r="SDS56" s="108"/>
      <c r="SDT56" s="108"/>
      <c r="SDU56" s="108"/>
      <c r="SDV56" s="108"/>
      <c r="SDW56" s="108"/>
      <c r="SDX56" s="108"/>
      <c r="SDY56" s="108"/>
      <c r="SDZ56" s="108"/>
      <c r="SEA56" s="108"/>
      <c r="SEB56" s="108"/>
      <c r="SEC56" s="108"/>
      <c r="SED56" s="108"/>
      <c r="SEE56" s="108"/>
      <c r="SEF56" s="108"/>
      <c r="SEG56" s="108"/>
      <c r="SEH56" s="108"/>
      <c r="SEI56" s="108"/>
      <c r="SEJ56" s="108"/>
      <c r="SEK56" s="108"/>
      <c r="SEL56" s="108"/>
      <c r="SEM56" s="108"/>
      <c r="SEN56" s="108"/>
      <c r="SEO56" s="108"/>
      <c r="SEP56" s="108"/>
      <c r="SEQ56" s="108"/>
      <c r="SER56" s="108"/>
      <c r="SES56" s="108"/>
      <c r="SET56" s="108"/>
      <c r="SEU56" s="108"/>
      <c r="SEV56" s="108"/>
      <c r="SEW56" s="108"/>
      <c r="SEX56" s="108"/>
      <c r="SEY56" s="108"/>
      <c r="SEZ56" s="108"/>
      <c r="SFA56" s="108"/>
      <c r="SFB56" s="108"/>
      <c r="SFC56" s="108"/>
      <c r="SFD56" s="108"/>
      <c r="SFE56" s="108"/>
      <c r="SFF56" s="108"/>
      <c r="SFG56" s="108"/>
      <c r="SFH56" s="108"/>
      <c r="SFI56" s="108"/>
      <c r="SFJ56" s="108"/>
      <c r="SFK56" s="108"/>
      <c r="SFL56" s="108"/>
      <c r="SFM56" s="108"/>
      <c r="SFN56" s="108"/>
      <c r="SFO56" s="108"/>
      <c r="SFP56" s="108"/>
      <c r="SFQ56" s="108"/>
      <c r="SFR56" s="108"/>
      <c r="SFS56" s="108"/>
      <c r="SFT56" s="108"/>
      <c r="SFU56" s="108"/>
      <c r="SFV56" s="108"/>
      <c r="SFW56" s="108"/>
      <c r="SFX56" s="108"/>
      <c r="SFY56" s="108"/>
      <c r="SFZ56" s="108"/>
      <c r="SGA56" s="108"/>
      <c r="SGB56" s="108"/>
      <c r="SGC56" s="108"/>
      <c r="SGD56" s="108"/>
      <c r="SGE56" s="108"/>
      <c r="SGF56" s="108"/>
      <c r="SGG56" s="108"/>
      <c r="SGH56" s="108"/>
      <c r="SGI56" s="108"/>
      <c r="SGJ56" s="108"/>
      <c r="SGK56" s="108"/>
      <c r="SGL56" s="108"/>
      <c r="SGM56" s="108"/>
      <c r="SGN56" s="108"/>
      <c r="SGO56" s="108"/>
      <c r="SGP56" s="108"/>
      <c r="SGQ56" s="108"/>
      <c r="SGR56" s="108"/>
      <c r="SGS56" s="108"/>
      <c r="SGT56" s="108"/>
      <c r="SGU56" s="108"/>
      <c r="SGV56" s="108"/>
      <c r="SGW56" s="108"/>
      <c r="SGX56" s="108"/>
      <c r="SGY56" s="108"/>
      <c r="SGZ56" s="108"/>
      <c r="SHA56" s="108"/>
      <c r="SHB56" s="108"/>
      <c r="SHC56" s="108"/>
      <c r="SHD56" s="108"/>
      <c r="SHE56" s="108"/>
      <c r="SHF56" s="108"/>
      <c r="SHG56" s="108"/>
      <c r="SHH56" s="108"/>
      <c r="SHI56" s="108"/>
      <c r="SHJ56" s="108"/>
      <c r="SHK56" s="108"/>
      <c r="SHL56" s="108"/>
      <c r="SHM56" s="108"/>
      <c r="SHN56" s="108"/>
      <c r="SHO56" s="108"/>
      <c r="SHP56" s="108"/>
      <c r="SHQ56" s="108"/>
      <c r="SHR56" s="108"/>
      <c r="SHS56" s="108"/>
      <c r="SHT56" s="108"/>
      <c r="SHU56" s="108"/>
      <c r="SHV56" s="108"/>
      <c r="SHW56" s="108"/>
      <c r="SHX56" s="108"/>
      <c r="SHY56" s="108"/>
      <c r="SHZ56" s="108"/>
      <c r="SIA56" s="108"/>
      <c r="SIB56" s="108"/>
      <c r="SIC56" s="108"/>
      <c r="SID56" s="108"/>
      <c r="SIE56" s="108"/>
      <c r="SIF56" s="108"/>
      <c r="SIG56" s="108"/>
      <c r="SIH56" s="108"/>
      <c r="SII56" s="108"/>
      <c r="SIJ56" s="108"/>
      <c r="SIK56" s="108"/>
      <c r="SIL56" s="108"/>
      <c r="SIM56" s="108"/>
      <c r="SIN56" s="108"/>
      <c r="SIO56" s="108"/>
      <c r="SIP56" s="108"/>
      <c r="SIQ56" s="108"/>
      <c r="SIR56" s="108"/>
      <c r="SIS56" s="108"/>
      <c r="SIT56" s="108"/>
      <c r="SIU56" s="108"/>
      <c r="SIV56" s="108"/>
      <c r="SIW56" s="108"/>
      <c r="SIX56" s="108"/>
      <c r="SIY56" s="108"/>
      <c r="SIZ56" s="108"/>
      <c r="SJA56" s="108"/>
      <c r="SJB56" s="108"/>
      <c r="SJC56" s="108"/>
      <c r="SJD56" s="108"/>
      <c r="SJE56" s="108"/>
      <c r="SJF56" s="108"/>
      <c r="SJG56" s="108"/>
      <c r="SJH56" s="108"/>
      <c r="SJI56" s="108"/>
      <c r="SJJ56" s="108"/>
      <c r="SJK56" s="108"/>
      <c r="SJL56" s="108"/>
      <c r="SJM56" s="108"/>
      <c r="SJN56" s="108"/>
      <c r="SJO56" s="108"/>
      <c r="SJP56" s="108"/>
      <c r="SJQ56" s="108"/>
      <c r="SJR56" s="108"/>
      <c r="SJS56" s="108"/>
      <c r="SJT56" s="108"/>
      <c r="SJU56" s="108"/>
      <c r="SJV56" s="108"/>
      <c r="SJW56" s="108"/>
      <c r="SJX56" s="108"/>
      <c r="SJY56" s="108"/>
      <c r="SJZ56" s="108"/>
      <c r="SKA56" s="108"/>
      <c r="SKB56" s="108"/>
      <c r="SKC56" s="108"/>
      <c r="SKD56" s="108"/>
      <c r="SKE56" s="108"/>
      <c r="SKF56" s="108"/>
      <c r="SKG56" s="108"/>
      <c r="SKH56" s="108"/>
      <c r="SKI56" s="108"/>
      <c r="SKJ56" s="108"/>
      <c r="SKK56" s="108"/>
      <c r="SKL56" s="108"/>
      <c r="SKM56" s="108"/>
      <c r="SKN56" s="108"/>
      <c r="SKO56" s="108"/>
      <c r="SKP56" s="108"/>
      <c r="SKQ56" s="108"/>
      <c r="SKR56" s="108"/>
      <c r="SKS56" s="108"/>
      <c r="SKT56" s="108"/>
      <c r="SKU56" s="108"/>
      <c r="SKV56" s="108"/>
      <c r="SKW56" s="108"/>
      <c r="SKX56" s="108"/>
      <c r="SKY56" s="108"/>
      <c r="SKZ56" s="108"/>
      <c r="SLA56" s="108"/>
      <c r="SLB56" s="108"/>
      <c r="SLC56" s="108"/>
      <c r="SLD56" s="108"/>
      <c r="SLE56" s="108"/>
      <c r="SLF56" s="108"/>
      <c r="SLG56" s="108"/>
      <c r="SLH56" s="108"/>
      <c r="SLI56" s="108"/>
      <c r="SLJ56" s="108"/>
      <c r="SLK56" s="108"/>
      <c r="SLL56" s="108"/>
      <c r="SLM56" s="108"/>
      <c r="SLN56" s="108"/>
      <c r="SLO56" s="108"/>
      <c r="SLP56" s="108"/>
      <c r="SLQ56" s="108"/>
      <c r="SLR56" s="108"/>
      <c r="SLS56" s="108"/>
      <c r="SLT56" s="108"/>
      <c r="SLU56" s="108"/>
      <c r="SLV56" s="108"/>
      <c r="SLW56" s="108"/>
      <c r="SLX56" s="108"/>
      <c r="SLY56" s="108"/>
      <c r="SLZ56" s="108"/>
      <c r="SMA56" s="108"/>
      <c r="SMB56" s="108"/>
      <c r="SMC56" s="108"/>
      <c r="SMD56" s="108"/>
      <c r="SME56" s="108"/>
      <c r="SMF56" s="108"/>
      <c r="SMG56" s="108"/>
      <c r="SMH56" s="108"/>
      <c r="SMI56" s="108"/>
      <c r="SMJ56" s="108"/>
      <c r="SMK56" s="108"/>
      <c r="SML56" s="108"/>
      <c r="SMM56" s="108"/>
      <c r="SMN56" s="108"/>
      <c r="SMO56" s="108"/>
      <c r="SMP56" s="108"/>
      <c r="SMQ56" s="108"/>
      <c r="SMR56" s="108"/>
      <c r="SMS56" s="108"/>
      <c r="SMT56" s="108"/>
      <c r="SMU56" s="108"/>
      <c r="SMV56" s="108"/>
      <c r="SMW56" s="108"/>
      <c r="SMX56" s="108"/>
      <c r="SMY56" s="108"/>
      <c r="SMZ56" s="108"/>
      <c r="SNA56" s="108"/>
      <c r="SNB56" s="108"/>
      <c r="SNC56" s="108"/>
      <c r="SND56" s="108"/>
      <c r="SNE56" s="108"/>
      <c r="SNF56" s="108"/>
      <c r="SNG56" s="108"/>
      <c r="SNH56" s="108"/>
      <c r="SNI56" s="108"/>
      <c r="SNJ56" s="108"/>
      <c r="SNK56" s="108"/>
      <c r="SNL56" s="108"/>
      <c r="SNM56" s="108"/>
      <c r="SNN56" s="108"/>
      <c r="SNO56" s="108"/>
      <c r="SNP56" s="108"/>
      <c r="SNQ56" s="108"/>
      <c r="SNR56" s="108"/>
      <c r="SNS56" s="108"/>
      <c r="SNT56" s="108"/>
      <c r="SNU56" s="108"/>
      <c r="SNV56" s="108"/>
      <c r="SNW56" s="108"/>
      <c r="SNX56" s="108"/>
      <c r="SNY56" s="108"/>
      <c r="SNZ56" s="108"/>
      <c r="SOA56" s="108"/>
      <c r="SOB56" s="108"/>
      <c r="SOC56" s="108"/>
      <c r="SOD56" s="108"/>
      <c r="SOE56" s="108"/>
      <c r="SOF56" s="108"/>
      <c r="SOG56" s="108"/>
      <c r="SOH56" s="108"/>
      <c r="SOI56" s="108"/>
      <c r="SOJ56" s="108"/>
      <c r="SOK56" s="108"/>
      <c r="SOL56" s="108"/>
      <c r="SOM56" s="108"/>
      <c r="SON56" s="108"/>
      <c r="SOO56" s="108"/>
      <c r="SOP56" s="108"/>
      <c r="SOQ56" s="108"/>
      <c r="SOR56" s="108"/>
      <c r="SOS56" s="108"/>
      <c r="SOT56" s="108"/>
      <c r="SOU56" s="108"/>
      <c r="SOV56" s="108"/>
      <c r="SOW56" s="108"/>
      <c r="SOX56" s="108"/>
      <c r="SOY56" s="108"/>
      <c r="SOZ56" s="108"/>
      <c r="SPA56" s="108"/>
      <c r="SPB56" s="108"/>
      <c r="SPC56" s="108"/>
      <c r="SPD56" s="108"/>
      <c r="SPE56" s="108"/>
      <c r="SPF56" s="108"/>
      <c r="SPG56" s="108"/>
      <c r="SPH56" s="108"/>
      <c r="SPI56" s="108"/>
      <c r="SPJ56" s="108"/>
      <c r="SPK56" s="108"/>
      <c r="SPL56" s="108"/>
      <c r="SPM56" s="108"/>
      <c r="SPN56" s="108"/>
      <c r="SPO56" s="108"/>
      <c r="SPP56" s="108"/>
      <c r="SPQ56" s="108"/>
      <c r="SPR56" s="108"/>
      <c r="SPS56" s="108"/>
      <c r="SPT56" s="108"/>
      <c r="SPU56" s="108"/>
      <c r="SPV56" s="108"/>
      <c r="SPW56" s="108"/>
      <c r="SPX56" s="108"/>
      <c r="SPY56" s="108"/>
      <c r="SPZ56" s="108"/>
      <c r="SQA56" s="108"/>
      <c r="SQB56" s="108"/>
      <c r="SQC56" s="108"/>
      <c r="SQD56" s="108"/>
      <c r="SQE56" s="108"/>
      <c r="SQF56" s="108"/>
      <c r="SQG56" s="108"/>
      <c r="SQH56" s="108"/>
      <c r="SQI56" s="108"/>
      <c r="SQJ56" s="108"/>
      <c r="SQK56" s="108"/>
      <c r="SQL56" s="108"/>
      <c r="SQM56" s="108"/>
      <c r="SQN56" s="108"/>
      <c r="SQO56" s="108"/>
      <c r="SQP56" s="108"/>
      <c r="SQQ56" s="108"/>
      <c r="SQR56" s="108"/>
      <c r="SQS56" s="108"/>
      <c r="SQT56" s="108"/>
      <c r="SQU56" s="108"/>
      <c r="SQV56" s="108"/>
      <c r="SQW56" s="108"/>
      <c r="SQX56" s="108"/>
      <c r="SQY56" s="108"/>
      <c r="SQZ56" s="108"/>
      <c r="SRA56" s="108"/>
      <c r="SRB56" s="108"/>
      <c r="SRC56" s="108"/>
      <c r="SRD56" s="108"/>
      <c r="SRE56" s="108"/>
      <c r="SRF56" s="108"/>
      <c r="SRG56" s="108"/>
      <c r="SRH56" s="108"/>
      <c r="SRI56" s="108"/>
      <c r="SRJ56" s="108"/>
      <c r="SRK56" s="108"/>
      <c r="SRL56" s="108"/>
      <c r="SRM56" s="108"/>
      <c r="SRN56" s="108"/>
      <c r="SRO56" s="108"/>
      <c r="SRP56" s="108"/>
      <c r="SRQ56" s="108"/>
      <c r="SRR56" s="108"/>
      <c r="SRS56" s="108"/>
      <c r="SRT56" s="108"/>
      <c r="SRU56" s="108"/>
      <c r="SRV56" s="108"/>
      <c r="SRW56" s="108"/>
      <c r="SRX56" s="108"/>
      <c r="SRY56" s="108"/>
      <c r="SRZ56" s="108"/>
      <c r="SSA56" s="108"/>
      <c r="SSB56" s="108"/>
      <c r="SSC56" s="108"/>
      <c r="SSD56" s="108"/>
      <c r="SSE56" s="108"/>
      <c r="SSF56" s="108"/>
      <c r="SSG56" s="108"/>
      <c r="SSH56" s="108"/>
      <c r="SSI56" s="108"/>
      <c r="SSJ56" s="108"/>
      <c r="SSK56" s="108"/>
      <c r="SSL56" s="108"/>
      <c r="SSM56" s="108"/>
      <c r="SSN56" s="108"/>
      <c r="SSO56" s="108"/>
      <c r="SSP56" s="108"/>
      <c r="SSQ56" s="108"/>
      <c r="SSR56" s="108"/>
      <c r="SSS56" s="108"/>
      <c r="SST56" s="108"/>
      <c r="SSU56" s="108"/>
      <c r="SSV56" s="108"/>
      <c r="SSW56" s="108"/>
      <c r="SSX56" s="108"/>
      <c r="SSY56" s="108"/>
      <c r="SSZ56" s="108"/>
      <c r="STA56" s="108"/>
      <c r="STB56" s="108"/>
      <c r="STC56" s="108"/>
      <c r="STD56" s="108"/>
      <c r="STE56" s="108"/>
      <c r="STF56" s="108"/>
      <c r="STG56" s="108"/>
      <c r="STH56" s="108"/>
      <c r="STI56" s="108"/>
      <c r="STJ56" s="108"/>
      <c r="STK56" s="108"/>
      <c r="STL56" s="108"/>
      <c r="STM56" s="108"/>
      <c r="STN56" s="108"/>
      <c r="STO56" s="108"/>
      <c r="STP56" s="108"/>
      <c r="STQ56" s="108"/>
      <c r="STR56" s="108"/>
      <c r="STS56" s="108"/>
      <c r="STT56" s="108"/>
      <c r="STU56" s="108"/>
      <c r="STV56" s="108"/>
      <c r="STW56" s="108"/>
      <c r="STX56" s="108"/>
      <c r="STY56" s="108"/>
      <c r="STZ56" s="108"/>
      <c r="SUA56" s="108"/>
      <c r="SUB56" s="108"/>
      <c r="SUC56" s="108"/>
      <c r="SUD56" s="108"/>
      <c r="SUE56" s="108"/>
      <c r="SUF56" s="108"/>
      <c r="SUG56" s="108"/>
      <c r="SUH56" s="108"/>
      <c r="SUI56" s="108"/>
      <c r="SUJ56" s="108"/>
      <c r="SUK56" s="108"/>
      <c r="SUL56" s="108"/>
      <c r="SUM56" s="108"/>
      <c r="SUN56" s="108"/>
      <c r="SUO56" s="108"/>
      <c r="SUP56" s="108"/>
      <c r="SUQ56" s="108"/>
      <c r="SUR56" s="108"/>
      <c r="SUS56" s="108"/>
      <c r="SUT56" s="108"/>
      <c r="SUU56" s="108"/>
      <c r="SUV56" s="108"/>
      <c r="SUW56" s="108"/>
      <c r="SUX56" s="108"/>
      <c r="SUY56" s="108"/>
      <c r="SUZ56" s="108"/>
      <c r="SVA56" s="108"/>
      <c r="SVB56" s="108"/>
      <c r="SVC56" s="108"/>
      <c r="SVD56" s="108"/>
      <c r="SVE56" s="108"/>
      <c r="SVF56" s="108"/>
      <c r="SVG56" s="108"/>
      <c r="SVH56" s="108"/>
      <c r="SVI56" s="108"/>
      <c r="SVJ56" s="108"/>
      <c r="SVK56" s="108"/>
      <c r="SVL56" s="108"/>
      <c r="SVM56" s="108"/>
      <c r="SVN56" s="108"/>
      <c r="SVO56" s="108"/>
      <c r="SVP56" s="108"/>
      <c r="SVQ56" s="108"/>
      <c r="SVR56" s="108"/>
      <c r="SVS56" s="108"/>
      <c r="SVT56" s="108"/>
      <c r="SVU56" s="108"/>
      <c r="SVV56" s="108"/>
      <c r="SVW56" s="108"/>
      <c r="SVX56" s="108"/>
      <c r="SVY56" s="108"/>
      <c r="SVZ56" s="108"/>
      <c r="SWA56" s="108"/>
      <c r="SWB56" s="108"/>
      <c r="SWC56" s="108"/>
      <c r="SWD56" s="108"/>
      <c r="SWE56" s="108"/>
      <c r="SWF56" s="108"/>
      <c r="SWG56" s="108"/>
      <c r="SWH56" s="108"/>
      <c r="SWI56" s="108"/>
      <c r="SWJ56" s="108"/>
      <c r="SWK56" s="108"/>
      <c r="SWL56" s="108"/>
      <c r="SWM56" s="108"/>
      <c r="SWN56" s="108"/>
      <c r="SWO56" s="108"/>
      <c r="SWP56" s="108"/>
      <c r="SWQ56" s="108"/>
      <c r="SWR56" s="108"/>
      <c r="SWS56" s="108"/>
      <c r="SWT56" s="108"/>
      <c r="SWU56" s="108"/>
      <c r="SWV56" s="108"/>
      <c r="SWW56" s="108"/>
      <c r="SWX56" s="108"/>
      <c r="SWY56" s="108"/>
      <c r="SWZ56" s="108"/>
      <c r="SXA56" s="108"/>
      <c r="SXB56" s="108"/>
      <c r="SXC56" s="108"/>
      <c r="SXD56" s="108"/>
      <c r="SXE56" s="108"/>
      <c r="SXF56" s="108"/>
      <c r="SXG56" s="108"/>
      <c r="SXH56" s="108"/>
      <c r="SXI56" s="108"/>
      <c r="SXJ56" s="108"/>
      <c r="SXK56" s="108"/>
      <c r="SXL56" s="108"/>
      <c r="SXM56" s="108"/>
      <c r="SXN56" s="108"/>
      <c r="SXO56" s="108"/>
      <c r="SXP56" s="108"/>
      <c r="SXQ56" s="108"/>
      <c r="SXR56" s="108"/>
      <c r="SXS56" s="108"/>
      <c r="SXT56" s="108"/>
      <c r="SXU56" s="108"/>
      <c r="SXV56" s="108"/>
      <c r="SXW56" s="108"/>
      <c r="SXX56" s="108"/>
      <c r="SXY56" s="108"/>
      <c r="SXZ56" s="108"/>
      <c r="SYA56" s="108"/>
      <c r="SYB56" s="108"/>
      <c r="SYC56" s="108"/>
      <c r="SYD56" s="108"/>
      <c r="SYE56" s="108"/>
      <c r="SYF56" s="108"/>
      <c r="SYG56" s="108"/>
      <c r="SYH56" s="108"/>
      <c r="SYI56" s="108"/>
      <c r="SYJ56" s="108"/>
      <c r="SYK56" s="108"/>
      <c r="SYL56" s="108"/>
      <c r="SYM56" s="108"/>
      <c r="SYN56" s="108"/>
      <c r="SYO56" s="108"/>
      <c r="SYP56" s="108"/>
      <c r="SYQ56" s="108"/>
      <c r="SYR56" s="108"/>
      <c r="SYS56" s="108"/>
      <c r="SYT56" s="108"/>
      <c r="SYU56" s="108"/>
      <c r="SYV56" s="108"/>
      <c r="SYW56" s="108"/>
      <c r="SYX56" s="108"/>
      <c r="SYY56" s="108"/>
      <c r="SYZ56" s="108"/>
      <c r="SZA56" s="108"/>
      <c r="SZB56" s="108"/>
      <c r="SZC56" s="108"/>
      <c r="SZD56" s="108"/>
      <c r="SZE56" s="108"/>
      <c r="SZF56" s="108"/>
      <c r="SZG56" s="108"/>
      <c r="SZH56" s="108"/>
      <c r="SZI56" s="108"/>
      <c r="SZJ56" s="108"/>
      <c r="SZK56" s="108"/>
      <c r="SZL56" s="108"/>
      <c r="SZM56" s="108"/>
      <c r="SZN56" s="108"/>
      <c r="SZO56" s="108"/>
      <c r="SZP56" s="108"/>
      <c r="SZQ56" s="108"/>
      <c r="SZR56" s="108"/>
      <c r="SZS56" s="108"/>
      <c r="SZT56" s="108"/>
      <c r="SZU56" s="108"/>
      <c r="SZV56" s="108"/>
      <c r="SZW56" s="108"/>
      <c r="SZX56" s="108"/>
      <c r="SZY56" s="108"/>
      <c r="SZZ56" s="108"/>
      <c r="TAA56" s="108"/>
      <c r="TAB56" s="108"/>
      <c r="TAC56" s="108"/>
      <c r="TAD56" s="108"/>
      <c r="TAE56" s="108"/>
      <c r="TAF56" s="108"/>
      <c r="TAG56" s="108"/>
      <c r="TAH56" s="108"/>
      <c r="TAI56" s="108"/>
      <c r="TAJ56" s="108"/>
      <c r="TAK56" s="108"/>
      <c r="TAL56" s="108"/>
      <c r="TAM56" s="108"/>
      <c r="TAN56" s="108"/>
      <c r="TAO56" s="108"/>
      <c r="TAP56" s="108"/>
      <c r="TAQ56" s="108"/>
      <c r="TAR56" s="108"/>
      <c r="TAS56" s="108"/>
      <c r="TAT56" s="108"/>
      <c r="TAU56" s="108"/>
      <c r="TAV56" s="108"/>
      <c r="TAW56" s="108"/>
      <c r="TAX56" s="108"/>
      <c r="TAY56" s="108"/>
      <c r="TAZ56" s="108"/>
      <c r="TBA56" s="108"/>
      <c r="TBB56" s="108"/>
      <c r="TBC56" s="108"/>
      <c r="TBD56" s="108"/>
      <c r="TBE56" s="108"/>
      <c r="TBF56" s="108"/>
      <c r="TBG56" s="108"/>
      <c r="TBH56" s="108"/>
      <c r="TBI56" s="108"/>
      <c r="TBJ56" s="108"/>
      <c r="TBK56" s="108"/>
      <c r="TBL56" s="108"/>
      <c r="TBM56" s="108"/>
      <c r="TBN56" s="108"/>
      <c r="TBO56" s="108"/>
      <c r="TBP56" s="108"/>
      <c r="TBQ56" s="108"/>
      <c r="TBR56" s="108"/>
      <c r="TBS56" s="108"/>
      <c r="TBT56" s="108"/>
      <c r="TBU56" s="108"/>
      <c r="TBV56" s="108"/>
      <c r="TBW56" s="108"/>
      <c r="TBX56" s="108"/>
      <c r="TBY56" s="108"/>
      <c r="TBZ56" s="108"/>
      <c r="TCA56" s="108"/>
      <c r="TCB56" s="108"/>
      <c r="TCC56" s="108"/>
      <c r="TCD56" s="108"/>
      <c r="TCE56" s="108"/>
      <c r="TCF56" s="108"/>
      <c r="TCG56" s="108"/>
      <c r="TCH56" s="108"/>
      <c r="TCI56" s="108"/>
      <c r="TCJ56" s="108"/>
      <c r="TCK56" s="108"/>
      <c r="TCL56" s="108"/>
      <c r="TCM56" s="108"/>
      <c r="TCN56" s="108"/>
      <c r="TCO56" s="108"/>
      <c r="TCP56" s="108"/>
      <c r="TCQ56" s="108"/>
      <c r="TCR56" s="108"/>
      <c r="TCS56" s="108"/>
      <c r="TCT56" s="108"/>
      <c r="TCU56" s="108"/>
      <c r="TCV56" s="108"/>
      <c r="TCW56" s="108"/>
      <c r="TCX56" s="108"/>
      <c r="TCY56" s="108"/>
      <c r="TCZ56" s="108"/>
      <c r="TDA56" s="108"/>
      <c r="TDB56" s="108"/>
      <c r="TDC56" s="108"/>
      <c r="TDD56" s="108"/>
      <c r="TDE56" s="108"/>
      <c r="TDF56" s="108"/>
      <c r="TDG56" s="108"/>
      <c r="TDH56" s="108"/>
      <c r="TDI56" s="108"/>
      <c r="TDJ56" s="108"/>
      <c r="TDK56" s="108"/>
      <c r="TDL56" s="108"/>
      <c r="TDM56" s="108"/>
      <c r="TDN56" s="108"/>
      <c r="TDO56" s="108"/>
      <c r="TDP56" s="108"/>
      <c r="TDQ56" s="108"/>
      <c r="TDR56" s="108"/>
      <c r="TDS56" s="108"/>
      <c r="TDT56" s="108"/>
      <c r="TDU56" s="108"/>
      <c r="TDV56" s="108"/>
      <c r="TDW56" s="108"/>
      <c r="TDX56" s="108"/>
      <c r="TDY56" s="108"/>
      <c r="TDZ56" s="108"/>
      <c r="TEA56" s="108"/>
      <c r="TEB56" s="108"/>
      <c r="TEC56" s="108"/>
      <c r="TED56" s="108"/>
      <c r="TEE56" s="108"/>
      <c r="TEF56" s="108"/>
      <c r="TEG56" s="108"/>
      <c r="TEH56" s="108"/>
      <c r="TEI56" s="108"/>
      <c r="TEJ56" s="108"/>
      <c r="TEK56" s="108"/>
      <c r="TEL56" s="108"/>
      <c r="TEM56" s="108"/>
      <c r="TEN56" s="108"/>
      <c r="TEO56" s="108"/>
      <c r="TEP56" s="108"/>
      <c r="TEQ56" s="108"/>
      <c r="TER56" s="108"/>
      <c r="TES56" s="108"/>
      <c r="TET56" s="108"/>
      <c r="TEU56" s="108"/>
      <c r="TEV56" s="108"/>
      <c r="TEW56" s="108"/>
      <c r="TEX56" s="108"/>
      <c r="TEY56" s="108"/>
      <c r="TEZ56" s="108"/>
      <c r="TFA56" s="108"/>
      <c r="TFB56" s="108"/>
      <c r="TFC56" s="108"/>
      <c r="TFD56" s="108"/>
      <c r="TFE56" s="108"/>
      <c r="TFF56" s="108"/>
      <c r="TFG56" s="108"/>
      <c r="TFH56" s="108"/>
      <c r="TFI56" s="108"/>
      <c r="TFJ56" s="108"/>
      <c r="TFK56" s="108"/>
      <c r="TFL56" s="108"/>
      <c r="TFM56" s="108"/>
      <c r="TFN56" s="108"/>
      <c r="TFO56" s="108"/>
      <c r="TFP56" s="108"/>
      <c r="TFQ56" s="108"/>
      <c r="TFR56" s="108"/>
      <c r="TFS56" s="108"/>
      <c r="TFT56" s="108"/>
      <c r="TFU56" s="108"/>
      <c r="TFV56" s="108"/>
      <c r="TFW56" s="108"/>
      <c r="TFX56" s="108"/>
      <c r="TFY56" s="108"/>
      <c r="TFZ56" s="108"/>
      <c r="TGA56" s="108"/>
      <c r="TGB56" s="108"/>
      <c r="TGC56" s="108"/>
      <c r="TGD56" s="108"/>
      <c r="TGE56" s="108"/>
      <c r="TGF56" s="108"/>
      <c r="TGG56" s="108"/>
      <c r="TGH56" s="108"/>
      <c r="TGI56" s="108"/>
      <c r="TGJ56" s="108"/>
      <c r="TGK56" s="108"/>
      <c r="TGL56" s="108"/>
      <c r="TGM56" s="108"/>
      <c r="TGN56" s="108"/>
      <c r="TGO56" s="108"/>
      <c r="TGP56" s="108"/>
      <c r="TGQ56" s="108"/>
      <c r="TGR56" s="108"/>
      <c r="TGS56" s="108"/>
      <c r="TGT56" s="108"/>
      <c r="TGU56" s="108"/>
      <c r="TGV56" s="108"/>
      <c r="TGW56" s="108"/>
      <c r="TGX56" s="108"/>
      <c r="TGY56" s="108"/>
      <c r="TGZ56" s="108"/>
      <c r="THA56" s="108"/>
      <c r="THB56" s="108"/>
      <c r="THC56" s="108"/>
      <c r="THD56" s="108"/>
      <c r="THE56" s="108"/>
      <c r="THF56" s="108"/>
      <c r="THG56" s="108"/>
      <c r="THH56" s="108"/>
      <c r="THI56" s="108"/>
      <c r="THJ56" s="108"/>
      <c r="THK56" s="108"/>
      <c r="THL56" s="108"/>
      <c r="THM56" s="108"/>
      <c r="THN56" s="108"/>
      <c r="THO56" s="108"/>
      <c r="THP56" s="108"/>
      <c r="THQ56" s="108"/>
      <c r="THR56" s="108"/>
      <c r="THS56" s="108"/>
      <c r="THT56" s="108"/>
      <c r="THU56" s="108"/>
      <c r="THV56" s="108"/>
      <c r="THW56" s="108"/>
      <c r="THX56" s="108"/>
      <c r="THY56" s="108"/>
      <c r="THZ56" s="108"/>
      <c r="TIA56" s="108"/>
      <c r="TIB56" s="108"/>
      <c r="TIC56" s="108"/>
      <c r="TID56" s="108"/>
      <c r="TIE56" s="108"/>
      <c r="TIF56" s="108"/>
      <c r="TIG56" s="108"/>
      <c r="TIH56" s="108"/>
      <c r="TII56" s="108"/>
      <c r="TIJ56" s="108"/>
      <c r="TIK56" s="108"/>
      <c r="TIL56" s="108"/>
      <c r="TIM56" s="108"/>
      <c r="TIN56" s="108"/>
      <c r="TIO56" s="108"/>
      <c r="TIP56" s="108"/>
      <c r="TIQ56" s="108"/>
      <c r="TIR56" s="108"/>
      <c r="TIS56" s="108"/>
      <c r="TIT56" s="108"/>
      <c r="TIU56" s="108"/>
      <c r="TIV56" s="108"/>
      <c r="TIW56" s="108"/>
      <c r="TIX56" s="108"/>
      <c r="TIY56" s="108"/>
      <c r="TIZ56" s="108"/>
      <c r="TJA56" s="108"/>
      <c r="TJB56" s="108"/>
      <c r="TJC56" s="108"/>
      <c r="TJD56" s="108"/>
      <c r="TJE56" s="108"/>
      <c r="TJF56" s="108"/>
      <c r="TJG56" s="108"/>
      <c r="TJH56" s="108"/>
      <c r="TJI56" s="108"/>
      <c r="TJJ56" s="108"/>
      <c r="TJK56" s="108"/>
      <c r="TJL56" s="108"/>
      <c r="TJM56" s="108"/>
      <c r="TJN56" s="108"/>
      <c r="TJO56" s="108"/>
      <c r="TJP56" s="108"/>
      <c r="TJQ56" s="108"/>
      <c r="TJR56" s="108"/>
      <c r="TJS56" s="108"/>
      <c r="TJT56" s="108"/>
      <c r="TJU56" s="108"/>
      <c r="TJV56" s="108"/>
      <c r="TJW56" s="108"/>
      <c r="TJX56" s="108"/>
      <c r="TJY56" s="108"/>
      <c r="TJZ56" s="108"/>
      <c r="TKA56" s="108"/>
      <c r="TKB56" s="108"/>
      <c r="TKC56" s="108"/>
      <c r="TKD56" s="108"/>
      <c r="TKE56" s="108"/>
      <c r="TKF56" s="108"/>
      <c r="TKG56" s="108"/>
      <c r="TKH56" s="108"/>
      <c r="TKI56" s="108"/>
      <c r="TKJ56" s="108"/>
      <c r="TKK56" s="108"/>
      <c r="TKL56" s="108"/>
      <c r="TKM56" s="108"/>
      <c r="TKN56" s="108"/>
      <c r="TKO56" s="108"/>
      <c r="TKP56" s="108"/>
      <c r="TKQ56" s="108"/>
      <c r="TKR56" s="108"/>
      <c r="TKS56" s="108"/>
      <c r="TKT56" s="108"/>
      <c r="TKU56" s="108"/>
      <c r="TKV56" s="108"/>
      <c r="TKW56" s="108"/>
      <c r="TKX56" s="108"/>
      <c r="TKY56" s="108"/>
      <c r="TKZ56" s="108"/>
      <c r="TLA56" s="108"/>
      <c r="TLB56" s="108"/>
      <c r="TLC56" s="108"/>
      <c r="TLD56" s="108"/>
      <c r="TLE56" s="108"/>
      <c r="TLF56" s="108"/>
      <c r="TLG56" s="108"/>
      <c r="TLH56" s="108"/>
      <c r="TLI56" s="108"/>
      <c r="TLJ56" s="108"/>
      <c r="TLK56" s="108"/>
      <c r="TLL56" s="108"/>
      <c r="TLM56" s="108"/>
      <c r="TLN56" s="108"/>
      <c r="TLO56" s="108"/>
      <c r="TLP56" s="108"/>
      <c r="TLQ56" s="108"/>
      <c r="TLR56" s="108"/>
      <c r="TLS56" s="108"/>
      <c r="TLT56" s="108"/>
      <c r="TLU56" s="108"/>
      <c r="TLV56" s="108"/>
      <c r="TLW56" s="108"/>
      <c r="TLX56" s="108"/>
      <c r="TLY56" s="108"/>
      <c r="TLZ56" s="108"/>
      <c r="TMA56" s="108"/>
      <c r="TMB56" s="108"/>
      <c r="TMC56" s="108"/>
      <c r="TMD56" s="108"/>
      <c r="TME56" s="108"/>
      <c r="TMF56" s="108"/>
      <c r="TMG56" s="108"/>
      <c r="TMH56" s="108"/>
      <c r="TMI56" s="108"/>
      <c r="TMJ56" s="108"/>
      <c r="TMK56" s="108"/>
      <c r="TML56" s="108"/>
      <c r="TMM56" s="108"/>
      <c r="TMN56" s="108"/>
      <c r="TMO56" s="108"/>
      <c r="TMP56" s="108"/>
      <c r="TMQ56" s="108"/>
      <c r="TMR56" s="108"/>
      <c r="TMS56" s="108"/>
      <c r="TMT56" s="108"/>
      <c r="TMU56" s="108"/>
      <c r="TMV56" s="108"/>
      <c r="TMW56" s="108"/>
      <c r="TMX56" s="108"/>
      <c r="TMY56" s="108"/>
      <c r="TMZ56" s="108"/>
      <c r="TNA56" s="108"/>
      <c r="TNB56" s="108"/>
      <c r="TNC56" s="108"/>
      <c r="TND56" s="108"/>
      <c r="TNE56" s="108"/>
      <c r="TNF56" s="108"/>
      <c r="TNG56" s="108"/>
      <c r="TNH56" s="108"/>
      <c r="TNI56" s="108"/>
      <c r="TNJ56" s="108"/>
      <c r="TNK56" s="108"/>
      <c r="TNL56" s="108"/>
      <c r="TNM56" s="108"/>
      <c r="TNN56" s="108"/>
      <c r="TNO56" s="108"/>
      <c r="TNP56" s="108"/>
      <c r="TNQ56" s="108"/>
      <c r="TNR56" s="108"/>
      <c r="TNS56" s="108"/>
      <c r="TNT56" s="108"/>
      <c r="TNU56" s="108"/>
      <c r="TNV56" s="108"/>
      <c r="TNW56" s="108"/>
      <c r="TNX56" s="108"/>
      <c r="TNY56" s="108"/>
      <c r="TNZ56" s="108"/>
      <c r="TOA56" s="108"/>
      <c r="TOB56" s="108"/>
      <c r="TOC56" s="108"/>
      <c r="TOD56" s="108"/>
      <c r="TOE56" s="108"/>
      <c r="TOF56" s="108"/>
      <c r="TOG56" s="108"/>
      <c r="TOH56" s="108"/>
      <c r="TOI56" s="108"/>
      <c r="TOJ56" s="108"/>
      <c r="TOK56" s="108"/>
      <c r="TOL56" s="108"/>
      <c r="TOM56" s="108"/>
      <c r="TON56" s="108"/>
      <c r="TOO56" s="108"/>
      <c r="TOP56" s="108"/>
      <c r="TOQ56" s="108"/>
      <c r="TOR56" s="108"/>
      <c r="TOS56" s="108"/>
      <c r="TOT56" s="108"/>
      <c r="TOU56" s="108"/>
      <c r="TOV56" s="108"/>
      <c r="TOW56" s="108"/>
      <c r="TOX56" s="108"/>
      <c r="TOY56" s="108"/>
      <c r="TOZ56" s="108"/>
      <c r="TPA56" s="108"/>
      <c r="TPB56" s="108"/>
      <c r="TPC56" s="108"/>
      <c r="TPD56" s="108"/>
      <c r="TPE56" s="108"/>
      <c r="TPF56" s="108"/>
      <c r="TPG56" s="108"/>
      <c r="TPH56" s="108"/>
      <c r="TPI56" s="108"/>
      <c r="TPJ56" s="108"/>
      <c r="TPK56" s="108"/>
      <c r="TPL56" s="108"/>
      <c r="TPM56" s="108"/>
      <c r="TPN56" s="108"/>
      <c r="TPO56" s="108"/>
      <c r="TPP56" s="108"/>
      <c r="TPQ56" s="108"/>
      <c r="TPR56" s="108"/>
      <c r="TPS56" s="108"/>
      <c r="TPT56" s="108"/>
      <c r="TPU56" s="108"/>
      <c r="TPV56" s="108"/>
      <c r="TPW56" s="108"/>
      <c r="TPX56" s="108"/>
      <c r="TPY56" s="108"/>
      <c r="TPZ56" s="108"/>
      <c r="TQA56" s="108"/>
      <c r="TQB56" s="108"/>
      <c r="TQC56" s="108"/>
      <c r="TQD56" s="108"/>
      <c r="TQE56" s="108"/>
      <c r="TQF56" s="108"/>
      <c r="TQG56" s="108"/>
      <c r="TQH56" s="108"/>
      <c r="TQI56" s="108"/>
      <c r="TQJ56" s="108"/>
      <c r="TQK56" s="108"/>
      <c r="TQL56" s="108"/>
      <c r="TQM56" s="108"/>
      <c r="TQN56" s="108"/>
      <c r="TQO56" s="108"/>
      <c r="TQP56" s="108"/>
      <c r="TQQ56" s="108"/>
      <c r="TQR56" s="108"/>
      <c r="TQS56" s="108"/>
      <c r="TQT56" s="108"/>
      <c r="TQU56" s="108"/>
      <c r="TQV56" s="108"/>
      <c r="TQW56" s="108"/>
      <c r="TQX56" s="108"/>
      <c r="TQY56" s="108"/>
      <c r="TQZ56" s="108"/>
      <c r="TRA56" s="108"/>
      <c r="TRB56" s="108"/>
      <c r="TRC56" s="108"/>
      <c r="TRD56" s="108"/>
      <c r="TRE56" s="108"/>
      <c r="TRF56" s="108"/>
      <c r="TRG56" s="108"/>
      <c r="TRH56" s="108"/>
      <c r="TRI56" s="108"/>
      <c r="TRJ56" s="108"/>
      <c r="TRK56" s="108"/>
      <c r="TRL56" s="108"/>
      <c r="TRM56" s="108"/>
      <c r="TRN56" s="108"/>
      <c r="TRO56" s="108"/>
      <c r="TRP56" s="108"/>
      <c r="TRQ56" s="108"/>
      <c r="TRR56" s="108"/>
      <c r="TRS56" s="108"/>
      <c r="TRT56" s="108"/>
      <c r="TRU56" s="108"/>
      <c r="TRV56" s="108"/>
      <c r="TRW56" s="108"/>
      <c r="TRX56" s="108"/>
      <c r="TRY56" s="108"/>
      <c r="TRZ56" s="108"/>
      <c r="TSA56" s="108"/>
      <c r="TSB56" s="108"/>
      <c r="TSC56" s="108"/>
      <c r="TSD56" s="108"/>
      <c r="TSE56" s="108"/>
      <c r="TSF56" s="108"/>
      <c r="TSG56" s="108"/>
      <c r="TSH56" s="108"/>
      <c r="TSI56" s="108"/>
      <c r="TSJ56" s="108"/>
      <c r="TSK56" s="108"/>
      <c r="TSL56" s="108"/>
      <c r="TSM56" s="108"/>
      <c r="TSN56" s="108"/>
      <c r="TSO56" s="108"/>
      <c r="TSP56" s="108"/>
      <c r="TSQ56" s="108"/>
      <c r="TSR56" s="108"/>
      <c r="TSS56" s="108"/>
      <c r="TST56" s="108"/>
      <c r="TSU56" s="108"/>
      <c r="TSV56" s="108"/>
      <c r="TSW56" s="108"/>
      <c r="TSX56" s="108"/>
      <c r="TSY56" s="108"/>
      <c r="TSZ56" s="108"/>
      <c r="TTA56" s="108"/>
      <c r="TTB56" s="108"/>
      <c r="TTC56" s="108"/>
      <c r="TTD56" s="108"/>
      <c r="TTE56" s="108"/>
      <c r="TTF56" s="108"/>
      <c r="TTG56" s="108"/>
      <c r="TTH56" s="108"/>
      <c r="TTI56" s="108"/>
      <c r="TTJ56" s="108"/>
      <c r="TTK56" s="108"/>
      <c r="TTL56" s="108"/>
      <c r="TTM56" s="108"/>
      <c r="TTN56" s="108"/>
      <c r="TTO56" s="108"/>
      <c r="TTP56" s="108"/>
      <c r="TTQ56" s="108"/>
      <c r="TTR56" s="108"/>
      <c r="TTS56" s="108"/>
      <c r="TTT56" s="108"/>
      <c r="TTU56" s="108"/>
      <c r="TTV56" s="108"/>
      <c r="TTW56" s="108"/>
      <c r="TTX56" s="108"/>
      <c r="TTY56" s="108"/>
      <c r="TTZ56" s="108"/>
      <c r="TUA56" s="108"/>
      <c r="TUB56" s="108"/>
      <c r="TUC56" s="108"/>
      <c r="TUD56" s="108"/>
      <c r="TUE56" s="108"/>
      <c r="TUF56" s="108"/>
      <c r="TUG56" s="108"/>
      <c r="TUH56" s="108"/>
      <c r="TUI56" s="108"/>
      <c r="TUJ56" s="108"/>
      <c r="TUK56" s="108"/>
      <c r="TUL56" s="108"/>
      <c r="TUM56" s="108"/>
      <c r="TUN56" s="108"/>
      <c r="TUO56" s="108"/>
      <c r="TUP56" s="108"/>
      <c r="TUQ56" s="108"/>
      <c r="TUR56" s="108"/>
      <c r="TUS56" s="108"/>
      <c r="TUT56" s="108"/>
      <c r="TUU56" s="108"/>
      <c r="TUV56" s="108"/>
      <c r="TUW56" s="108"/>
      <c r="TUX56" s="108"/>
      <c r="TUY56" s="108"/>
      <c r="TUZ56" s="108"/>
      <c r="TVA56" s="108"/>
      <c r="TVB56" s="108"/>
      <c r="TVC56" s="108"/>
      <c r="TVD56" s="108"/>
      <c r="TVE56" s="108"/>
      <c r="TVF56" s="108"/>
      <c r="TVG56" s="108"/>
      <c r="TVH56" s="108"/>
      <c r="TVI56" s="108"/>
      <c r="TVJ56" s="108"/>
      <c r="TVK56" s="108"/>
      <c r="TVL56" s="108"/>
      <c r="TVM56" s="108"/>
      <c r="TVN56" s="108"/>
      <c r="TVO56" s="108"/>
      <c r="TVP56" s="108"/>
      <c r="TVQ56" s="108"/>
      <c r="TVR56" s="108"/>
      <c r="TVS56" s="108"/>
      <c r="TVT56" s="108"/>
      <c r="TVU56" s="108"/>
      <c r="TVV56" s="108"/>
      <c r="TVW56" s="108"/>
      <c r="TVX56" s="108"/>
      <c r="TVY56" s="108"/>
      <c r="TVZ56" s="108"/>
      <c r="TWA56" s="108"/>
      <c r="TWB56" s="108"/>
      <c r="TWC56" s="108"/>
      <c r="TWD56" s="108"/>
      <c r="TWE56" s="108"/>
      <c r="TWF56" s="108"/>
      <c r="TWG56" s="108"/>
      <c r="TWH56" s="108"/>
      <c r="TWI56" s="108"/>
      <c r="TWJ56" s="108"/>
      <c r="TWK56" s="108"/>
      <c r="TWL56" s="108"/>
      <c r="TWM56" s="108"/>
      <c r="TWN56" s="108"/>
      <c r="TWO56" s="108"/>
      <c r="TWP56" s="108"/>
      <c r="TWQ56" s="108"/>
      <c r="TWR56" s="108"/>
      <c r="TWS56" s="108"/>
      <c r="TWT56" s="108"/>
      <c r="TWU56" s="108"/>
      <c r="TWV56" s="108"/>
      <c r="TWW56" s="108"/>
      <c r="TWX56" s="108"/>
      <c r="TWY56" s="108"/>
      <c r="TWZ56" s="108"/>
      <c r="TXA56" s="108"/>
      <c r="TXB56" s="108"/>
      <c r="TXC56" s="108"/>
      <c r="TXD56" s="108"/>
      <c r="TXE56" s="108"/>
      <c r="TXF56" s="108"/>
      <c r="TXG56" s="108"/>
      <c r="TXH56" s="108"/>
      <c r="TXI56" s="108"/>
      <c r="TXJ56" s="108"/>
      <c r="TXK56" s="108"/>
      <c r="TXL56" s="108"/>
      <c r="TXM56" s="108"/>
      <c r="TXN56" s="108"/>
      <c r="TXO56" s="108"/>
      <c r="TXP56" s="108"/>
      <c r="TXQ56" s="108"/>
      <c r="TXR56" s="108"/>
      <c r="TXS56" s="108"/>
      <c r="TXT56" s="108"/>
      <c r="TXU56" s="108"/>
      <c r="TXV56" s="108"/>
      <c r="TXW56" s="108"/>
      <c r="TXX56" s="108"/>
      <c r="TXY56" s="108"/>
      <c r="TXZ56" s="108"/>
      <c r="TYA56" s="108"/>
      <c r="TYB56" s="108"/>
      <c r="TYC56" s="108"/>
      <c r="TYD56" s="108"/>
      <c r="TYE56" s="108"/>
      <c r="TYF56" s="108"/>
      <c r="TYG56" s="108"/>
      <c r="TYH56" s="108"/>
      <c r="TYI56" s="108"/>
      <c r="TYJ56" s="108"/>
      <c r="TYK56" s="108"/>
      <c r="TYL56" s="108"/>
      <c r="TYM56" s="108"/>
      <c r="TYN56" s="108"/>
      <c r="TYO56" s="108"/>
      <c r="TYP56" s="108"/>
      <c r="TYQ56" s="108"/>
      <c r="TYR56" s="108"/>
      <c r="TYS56" s="108"/>
      <c r="TYT56" s="108"/>
      <c r="TYU56" s="108"/>
      <c r="TYV56" s="108"/>
      <c r="TYW56" s="108"/>
      <c r="TYX56" s="108"/>
      <c r="TYY56" s="108"/>
      <c r="TYZ56" s="108"/>
      <c r="TZA56" s="108"/>
      <c r="TZB56" s="108"/>
      <c r="TZC56" s="108"/>
      <c r="TZD56" s="108"/>
      <c r="TZE56" s="108"/>
      <c r="TZF56" s="108"/>
      <c r="TZG56" s="108"/>
      <c r="TZH56" s="108"/>
      <c r="TZI56" s="108"/>
      <c r="TZJ56" s="108"/>
      <c r="TZK56" s="108"/>
      <c r="TZL56" s="108"/>
      <c r="TZM56" s="108"/>
      <c r="TZN56" s="108"/>
      <c r="TZO56" s="108"/>
      <c r="TZP56" s="108"/>
      <c r="TZQ56" s="108"/>
      <c r="TZR56" s="108"/>
      <c r="TZS56" s="108"/>
      <c r="TZT56" s="108"/>
      <c r="TZU56" s="108"/>
      <c r="TZV56" s="108"/>
      <c r="TZW56" s="108"/>
      <c r="TZX56" s="108"/>
      <c r="TZY56" s="108"/>
      <c r="TZZ56" s="108"/>
      <c r="UAA56" s="108"/>
      <c r="UAB56" s="108"/>
      <c r="UAC56" s="108"/>
      <c r="UAD56" s="108"/>
      <c r="UAE56" s="108"/>
      <c r="UAF56" s="108"/>
      <c r="UAG56" s="108"/>
      <c r="UAH56" s="108"/>
      <c r="UAI56" s="108"/>
      <c r="UAJ56" s="108"/>
      <c r="UAK56" s="108"/>
      <c r="UAL56" s="108"/>
      <c r="UAM56" s="108"/>
      <c r="UAN56" s="108"/>
      <c r="UAO56" s="108"/>
      <c r="UAP56" s="108"/>
      <c r="UAQ56" s="108"/>
      <c r="UAR56" s="108"/>
      <c r="UAS56" s="108"/>
      <c r="UAT56" s="108"/>
      <c r="UAU56" s="108"/>
      <c r="UAV56" s="108"/>
      <c r="UAW56" s="108"/>
      <c r="UAX56" s="108"/>
      <c r="UAY56" s="108"/>
      <c r="UAZ56" s="108"/>
      <c r="UBA56" s="108"/>
      <c r="UBB56" s="108"/>
      <c r="UBC56" s="108"/>
      <c r="UBD56" s="108"/>
      <c r="UBE56" s="108"/>
      <c r="UBF56" s="108"/>
      <c r="UBG56" s="108"/>
      <c r="UBH56" s="108"/>
      <c r="UBI56" s="108"/>
      <c r="UBJ56" s="108"/>
      <c r="UBK56" s="108"/>
      <c r="UBL56" s="108"/>
      <c r="UBM56" s="108"/>
      <c r="UBN56" s="108"/>
      <c r="UBO56" s="108"/>
      <c r="UBP56" s="108"/>
      <c r="UBQ56" s="108"/>
      <c r="UBR56" s="108"/>
      <c r="UBS56" s="108"/>
      <c r="UBT56" s="108"/>
      <c r="UBU56" s="108"/>
      <c r="UBV56" s="108"/>
      <c r="UBW56" s="108"/>
      <c r="UBX56" s="108"/>
      <c r="UBY56" s="108"/>
      <c r="UBZ56" s="108"/>
      <c r="UCA56" s="108"/>
      <c r="UCB56" s="108"/>
      <c r="UCC56" s="108"/>
      <c r="UCD56" s="108"/>
      <c r="UCE56" s="108"/>
      <c r="UCF56" s="108"/>
      <c r="UCG56" s="108"/>
      <c r="UCH56" s="108"/>
      <c r="UCI56" s="108"/>
      <c r="UCJ56" s="108"/>
      <c r="UCK56" s="108"/>
      <c r="UCL56" s="108"/>
      <c r="UCM56" s="108"/>
      <c r="UCN56" s="108"/>
      <c r="UCO56" s="108"/>
      <c r="UCP56" s="108"/>
      <c r="UCQ56" s="108"/>
      <c r="UCR56" s="108"/>
      <c r="UCS56" s="108"/>
      <c r="UCT56" s="108"/>
      <c r="UCU56" s="108"/>
      <c r="UCV56" s="108"/>
      <c r="UCW56" s="108"/>
      <c r="UCX56" s="108"/>
      <c r="UCY56" s="108"/>
      <c r="UCZ56" s="108"/>
      <c r="UDA56" s="108"/>
      <c r="UDB56" s="108"/>
      <c r="UDC56" s="108"/>
      <c r="UDD56" s="108"/>
      <c r="UDE56" s="108"/>
      <c r="UDF56" s="108"/>
      <c r="UDG56" s="108"/>
      <c r="UDH56" s="108"/>
      <c r="UDI56" s="108"/>
      <c r="UDJ56" s="108"/>
      <c r="UDK56" s="108"/>
      <c r="UDL56" s="108"/>
      <c r="UDM56" s="108"/>
      <c r="UDN56" s="108"/>
      <c r="UDO56" s="108"/>
      <c r="UDP56" s="108"/>
      <c r="UDQ56" s="108"/>
      <c r="UDR56" s="108"/>
      <c r="UDS56" s="108"/>
      <c r="UDT56" s="108"/>
      <c r="UDU56" s="108"/>
      <c r="UDV56" s="108"/>
      <c r="UDW56" s="108"/>
      <c r="UDX56" s="108"/>
      <c r="UDY56" s="108"/>
      <c r="UDZ56" s="108"/>
      <c r="UEA56" s="108"/>
      <c r="UEB56" s="108"/>
      <c r="UEC56" s="108"/>
      <c r="UED56" s="108"/>
      <c r="UEE56" s="108"/>
      <c r="UEF56" s="108"/>
      <c r="UEG56" s="108"/>
      <c r="UEH56" s="108"/>
      <c r="UEI56" s="108"/>
      <c r="UEJ56" s="108"/>
      <c r="UEK56" s="108"/>
      <c r="UEL56" s="108"/>
      <c r="UEM56" s="108"/>
      <c r="UEN56" s="108"/>
      <c r="UEO56" s="108"/>
      <c r="UEP56" s="108"/>
      <c r="UEQ56" s="108"/>
      <c r="UER56" s="108"/>
      <c r="UES56" s="108"/>
      <c r="UET56" s="108"/>
      <c r="UEU56" s="108"/>
      <c r="UEV56" s="108"/>
      <c r="UEW56" s="108"/>
      <c r="UEX56" s="108"/>
      <c r="UEY56" s="108"/>
      <c r="UEZ56" s="108"/>
      <c r="UFA56" s="108"/>
      <c r="UFB56" s="108"/>
      <c r="UFC56" s="108"/>
      <c r="UFD56" s="108"/>
      <c r="UFE56" s="108"/>
      <c r="UFF56" s="108"/>
      <c r="UFG56" s="108"/>
      <c r="UFH56" s="108"/>
      <c r="UFI56" s="108"/>
      <c r="UFJ56" s="108"/>
      <c r="UFK56" s="108"/>
      <c r="UFL56" s="108"/>
      <c r="UFM56" s="108"/>
      <c r="UFN56" s="108"/>
      <c r="UFO56" s="108"/>
      <c r="UFP56" s="108"/>
      <c r="UFQ56" s="108"/>
      <c r="UFR56" s="108"/>
      <c r="UFS56" s="108"/>
      <c r="UFT56" s="108"/>
      <c r="UFU56" s="108"/>
      <c r="UFV56" s="108"/>
      <c r="UFW56" s="108"/>
      <c r="UFX56" s="108"/>
      <c r="UFY56" s="108"/>
      <c r="UFZ56" s="108"/>
      <c r="UGA56" s="108"/>
      <c r="UGB56" s="108"/>
      <c r="UGC56" s="108"/>
      <c r="UGD56" s="108"/>
      <c r="UGE56" s="108"/>
      <c r="UGF56" s="108"/>
      <c r="UGG56" s="108"/>
      <c r="UGH56" s="108"/>
      <c r="UGI56" s="108"/>
      <c r="UGJ56" s="108"/>
      <c r="UGK56" s="108"/>
      <c r="UGL56" s="108"/>
      <c r="UGM56" s="108"/>
      <c r="UGN56" s="108"/>
      <c r="UGO56" s="108"/>
      <c r="UGP56" s="108"/>
      <c r="UGQ56" s="108"/>
      <c r="UGR56" s="108"/>
      <c r="UGS56" s="108"/>
      <c r="UGT56" s="108"/>
      <c r="UGU56" s="108"/>
      <c r="UGV56" s="108"/>
      <c r="UGW56" s="108"/>
      <c r="UGX56" s="108"/>
      <c r="UGY56" s="108"/>
      <c r="UGZ56" s="108"/>
      <c r="UHA56" s="108"/>
      <c r="UHB56" s="108"/>
      <c r="UHC56" s="108"/>
      <c r="UHD56" s="108"/>
      <c r="UHE56" s="108"/>
      <c r="UHF56" s="108"/>
      <c r="UHG56" s="108"/>
      <c r="UHH56" s="108"/>
      <c r="UHI56" s="108"/>
      <c r="UHJ56" s="108"/>
      <c r="UHK56" s="108"/>
      <c r="UHL56" s="108"/>
      <c r="UHM56" s="108"/>
      <c r="UHN56" s="108"/>
      <c r="UHO56" s="108"/>
      <c r="UHP56" s="108"/>
      <c r="UHQ56" s="108"/>
      <c r="UHR56" s="108"/>
      <c r="UHS56" s="108"/>
      <c r="UHT56" s="108"/>
      <c r="UHU56" s="108"/>
      <c r="UHV56" s="108"/>
      <c r="UHW56" s="108"/>
      <c r="UHX56" s="108"/>
      <c r="UHY56" s="108"/>
      <c r="UHZ56" s="108"/>
      <c r="UIA56" s="108"/>
      <c r="UIB56" s="108"/>
      <c r="UIC56" s="108"/>
      <c r="UID56" s="108"/>
      <c r="UIE56" s="108"/>
      <c r="UIF56" s="108"/>
      <c r="UIG56" s="108"/>
      <c r="UIH56" s="108"/>
      <c r="UII56" s="108"/>
      <c r="UIJ56" s="108"/>
      <c r="UIK56" s="108"/>
      <c r="UIL56" s="108"/>
      <c r="UIM56" s="108"/>
      <c r="UIN56" s="108"/>
      <c r="UIO56" s="108"/>
      <c r="UIP56" s="108"/>
      <c r="UIQ56" s="108"/>
      <c r="UIR56" s="108"/>
      <c r="UIS56" s="108"/>
      <c r="UIT56" s="108"/>
      <c r="UIU56" s="108"/>
      <c r="UIV56" s="108"/>
      <c r="UIW56" s="108"/>
      <c r="UIX56" s="108"/>
      <c r="UIY56" s="108"/>
      <c r="UIZ56" s="108"/>
      <c r="UJA56" s="108"/>
      <c r="UJB56" s="108"/>
      <c r="UJC56" s="108"/>
      <c r="UJD56" s="108"/>
      <c r="UJE56" s="108"/>
      <c r="UJF56" s="108"/>
      <c r="UJG56" s="108"/>
      <c r="UJH56" s="108"/>
      <c r="UJI56" s="108"/>
      <c r="UJJ56" s="108"/>
      <c r="UJK56" s="108"/>
      <c r="UJL56" s="108"/>
      <c r="UJM56" s="108"/>
      <c r="UJN56" s="108"/>
      <c r="UJO56" s="108"/>
      <c r="UJP56" s="108"/>
      <c r="UJQ56" s="108"/>
      <c r="UJR56" s="108"/>
      <c r="UJS56" s="108"/>
      <c r="UJT56" s="108"/>
      <c r="UJU56" s="108"/>
      <c r="UJV56" s="108"/>
      <c r="UJW56" s="108"/>
      <c r="UJX56" s="108"/>
      <c r="UJY56" s="108"/>
      <c r="UJZ56" s="108"/>
      <c r="UKA56" s="108"/>
      <c r="UKB56" s="108"/>
      <c r="UKC56" s="108"/>
      <c r="UKD56" s="108"/>
      <c r="UKE56" s="108"/>
      <c r="UKF56" s="108"/>
      <c r="UKG56" s="108"/>
      <c r="UKH56" s="108"/>
      <c r="UKI56" s="108"/>
      <c r="UKJ56" s="108"/>
      <c r="UKK56" s="108"/>
      <c r="UKL56" s="108"/>
      <c r="UKM56" s="108"/>
      <c r="UKN56" s="108"/>
      <c r="UKO56" s="108"/>
      <c r="UKP56" s="108"/>
      <c r="UKQ56" s="108"/>
      <c r="UKR56" s="108"/>
      <c r="UKS56" s="108"/>
      <c r="UKT56" s="108"/>
      <c r="UKU56" s="108"/>
      <c r="UKV56" s="108"/>
      <c r="UKW56" s="108"/>
      <c r="UKX56" s="108"/>
      <c r="UKY56" s="108"/>
      <c r="UKZ56" s="108"/>
      <c r="ULA56" s="108"/>
      <c r="ULB56" s="108"/>
      <c r="ULC56" s="108"/>
      <c r="ULD56" s="108"/>
      <c r="ULE56" s="108"/>
      <c r="ULF56" s="108"/>
      <c r="ULG56" s="108"/>
      <c r="ULH56" s="108"/>
      <c r="ULI56" s="108"/>
      <c r="ULJ56" s="108"/>
      <c r="ULK56" s="108"/>
      <c r="ULL56" s="108"/>
      <c r="ULM56" s="108"/>
      <c r="ULN56" s="108"/>
      <c r="ULO56" s="108"/>
      <c r="ULP56" s="108"/>
      <c r="ULQ56" s="108"/>
      <c r="ULR56" s="108"/>
      <c r="ULS56" s="108"/>
      <c r="ULT56" s="108"/>
      <c r="ULU56" s="108"/>
      <c r="ULV56" s="108"/>
      <c r="ULW56" s="108"/>
      <c r="ULX56" s="108"/>
      <c r="ULY56" s="108"/>
      <c r="ULZ56" s="108"/>
      <c r="UMA56" s="108"/>
      <c r="UMB56" s="108"/>
      <c r="UMC56" s="108"/>
      <c r="UMD56" s="108"/>
      <c r="UME56" s="108"/>
      <c r="UMF56" s="108"/>
      <c r="UMG56" s="108"/>
      <c r="UMH56" s="108"/>
      <c r="UMI56" s="108"/>
      <c r="UMJ56" s="108"/>
      <c r="UMK56" s="108"/>
      <c r="UML56" s="108"/>
      <c r="UMM56" s="108"/>
      <c r="UMN56" s="108"/>
      <c r="UMO56" s="108"/>
      <c r="UMP56" s="108"/>
      <c r="UMQ56" s="108"/>
      <c r="UMR56" s="108"/>
      <c r="UMS56" s="108"/>
      <c r="UMT56" s="108"/>
      <c r="UMU56" s="108"/>
      <c r="UMV56" s="108"/>
      <c r="UMW56" s="108"/>
      <c r="UMX56" s="108"/>
      <c r="UMY56" s="108"/>
      <c r="UMZ56" s="108"/>
      <c r="UNA56" s="108"/>
      <c r="UNB56" s="108"/>
      <c r="UNC56" s="108"/>
      <c r="UND56" s="108"/>
      <c r="UNE56" s="108"/>
      <c r="UNF56" s="108"/>
      <c r="UNG56" s="108"/>
      <c r="UNH56" s="108"/>
      <c r="UNI56" s="108"/>
      <c r="UNJ56" s="108"/>
      <c r="UNK56" s="108"/>
      <c r="UNL56" s="108"/>
      <c r="UNM56" s="108"/>
      <c r="UNN56" s="108"/>
      <c r="UNO56" s="108"/>
      <c r="UNP56" s="108"/>
      <c r="UNQ56" s="108"/>
      <c r="UNR56" s="108"/>
      <c r="UNS56" s="108"/>
      <c r="UNT56" s="108"/>
      <c r="UNU56" s="108"/>
      <c r="UNV56" s="108"/>
      <c r="UNW56" s="108"/>
      <c r="UNX56" s="108"/>
      <c r="UNY56" s="108"/>
      <c r="UNZ56" s="108"/>
      <c r="UOA56" s="108"/>
      <c r="UOB56" s="108"/>
      <c r="UOC56" s="108"/>
      <c r="UOD56" s="108"/>
      <c r="UOE56" s="108"/>
      <c r="UOF56" s="108"/>
      <c r="UOG56" s="108"/>
      <c r="UOH56" s="108"/>
      <c r="UOI56" s="108"/>
      <c r="UOJ56" s="108"/>
      <c r="UOK56" s="108"/>
      <c r="UOL56" s="108"/>
      <c r="UOM56" s="108"/>
      <c r="UON56" s="108"/>
      <c r="UOO56" s="108"/>
      <c r="UOP56" s="108"/>
      <c r="UOQ56" s="108"/>
      <c r="UOR56" s="108"/>
      <c r="UOS56" s="108"/>
      <c r="UOT56" s="108"/>
      <c r="UOU56" s="108"/>
      <c r="UOV56" s="108"/>
      <c r="UOW56" s="108"/>
      <c r="UOX56" s="108"/>
      <c r="UOY56" s="108"/>
      <c r="UOZ56" s="108"/>
      <c r="UPA56" s="108"/>
      <c r="UPB56" s="108"/>
      <c r="UPC56" s="108"/>
      <c r="UPD56" s="108"/>
      <c r="UPE56" s="108"/>
      <c r="UPF56" s="108"/>
      <c r="UPG56" s="108"/>
      <c r="UPH56" s="108"/>
      <c r="UPI56" s="108"/>
      <c r="UPJ56" s="108"/>
      <c r="UPK56" s="108"/>
      <c r="UPL56" s="108"/>
      <c r="UPM56" s="108"/>
      <c r="UPN56" s="108"/>
      <c r="UPO56" s="108"/>
      <c r="UPP56" s="108"/>
      <c r="UPQ56" s="108"/>
      <c r="UPR56" s="108"/>
      <c r="UPS56" s="108"/>
      <c r="UPT56" s="108"/>
      <c r="UPU56" s="108"/>
      <c r="UPV56" s="108"/>
      <c r="UPW56" s="108"/>
      <c r="UPX56" s="108"/>
      <c r="UPY56" s="108"/>
      <c r="UPZ56" s="108"/>
      <c r="UQA56" s="108"/>
      <c r="UQB56" s="108"/>
      <c r="UQC56" s="108"/>
      <c r="UQD56" s="108"/>
      <c r="UQE56" s="108"/>
      <c r="UQF56" s="108"/>
      <c r="UQG56" s="108"/>
      <c r="UQH56" s="108"/>
      <c r="UQI56" s="108"/>
      <c r="UQJ56" s="108"/>
      <c r="UQK56" s="108"/>
      <c r="UQL56" s="108"/>
      <c r="UQM56" s="108"/>
      <c r="UQN56" s="108"/>
      <c r="UQO56" s="108"/>
      <c r="UQP56" s="108"/>
      <c r="UQQ56" s="108"/>
      <c r="UQR56" s="108"/>
      <c r="UQS56" s="108"/>
      <c r="UQT56" s="108"/>
      <c r="UQU56" s="108"/>
      <c r="UQV56" s="108"/>
      <c r="UQW56" s="108"/>
      <c r="UQX56" s="108"/>
      <c r="UQY56" s="108"/>
      <c r="UQZ56" s="108"/>
      <c r="URA56" s="108"/>
      <c r="URB56" s="108"/>
      <c r="URC56" s="108"/>
      <c r="URD56" s="108"/>
      <c r="URE56" s="108"/>
      <c r="URF56" s="108"/>
      <c r="URG56" s="108"/>
      <c r="URH56" s="108"/>
      <c r="URI56" s="108"/>
      <c r="URJ56" s="108"/>
      <c r="URK56" s="108"/>
      <c r="URL56" s="108"/>
      <c r="URM56" s="108"/>
      <c r="URN56" s="108"/>
      <c r="URO56" s="108"/>
      <c r="URP56" s="108"/>
      <c r="URQ56" s="108"/>
      <c r="URR56" s="108"/>
      <c r="URS56" s="108"/>
      <c r="URT56" s="108"/>
      <c r="URU56" s="108"/>
      <c r="URV56" s="108"/>
      <c r="URW56" s="108"/>
      <c r="URX56" s="108"/>
      <c r="URY56" s="108"/>
      <c r="URZ56" s="108"/>
      <c r="USA56" s="108"/>
      <c r="USB56" s="108"/>
      <c r="USC56" s="108"/>
      <c r="USD56" s="108"/>
      <c r="USE56" s="108"/>
      <c r="USF56" s="108"/>
      <c r="USG56" s="108"/>
      <c r="USH56" s="108"/>
      <c r="USI56" s="108"/>
      <c r="USJ56" s="108"/>
      <c r="USK56" s="108"/>
      <c r="USL56" s="108"/>
      <c r="USM56" s="108"/>
      <c r="USN56" s="108"/>
      <c r="USO56" s="108"/>
      <c r="USP56" s="108"/>
      <c r="USQ56" s="108"/>
      <c r="USR56" s="108"/>
      <c r="USS56" s="108"/>
      <c r="UST56" s="108"/>
      <c r="USU56" s="108"/>
      <c r="USV56" s="108"/>
      <c r="USW56" s="108"/>
      <c r="USX56" s="108"/>
      <c r="USY56" s="108"/>
      <c r="USZ56" s="108"/>
      <c r="UTA56" s="108"/>
      <c r="UTB56" s="108"/>
      <c r="UTC56" s="108"/>
      <c r="UTD56" s="108"/>
      <c r="UTE56" s="108"/>
      <c r="UTF56" s="108"/>
      <c r="UTG56" s="108"/>
      <c r="UTH56" s="108"/>
      <c r="UTI56" s="108"/>
      <c r="UTJ56" s="108"/>
      <c r="UTK56" s="108"/>
      <c r="UTL56" s="108"/>
      <c r="UTM56" s="108"/>
      <c r="UTN56" s="108"/>
      <c r="UTO56" s="108"/>
      <c r="UTP56" s="108"/>
      <c r="UTQ56" s="108"/>
      <c r="UTR56" s="108"/>
      <c r="UTS56" s="108"/>
      <c r="UTT56" s="108"/>
      <c r="UTU56" s="108"/>
      <c r="UTV56" s="108"/>
      <c r="UTW56" s="108"/>
      <c r="UTX56" s="108"/>
      <c r="UTY56" s="108"/>
      <c r="UTZ56" s="108"/>
      <c r="UUA56" s="108"/>
      <c r="UUB56" s="108"/>
      <c r="UUC56" s="108"/>
      <c r="UUD56" s="108"/>
      <c r="UUE56" s="108"/>
      <c r="UUF56" s="108"/>
      <c r="UUG56" s="108"/>
      <c r="UUH56" s="108"/>
      <c r="UUI56" s="108"/>
      <c r="UUJ56" s="108"/>
      <c r="UUK56" s="108"/>
      <c r="UUL56" s="108"/>
      <c r="UUM56" s="108"/>
      <c r="UUN56" s="108"/>
      <c r="UUO56" s="108"/>
      <c r="UUP56" s="108"/>
      <c r="UUQ56" s="108"/>
      <c r="UUR56" s="108"/>
      <c r="UUS56" s="108"/>
      <c r="UUT56" s="108"/>
      <c r="UUU56" s="108"/>
      <c r="UUV56" s="108"/>
      <c r="UUW56" s="108"/>
      <c r="UUX56" s="108"/>
      <c r="UUY56" s="108"/>
      <c r="UUZ56" s="108"/>
      <c r="UVA56" s="108"/>
      <c r="UVB56" s="108"/>
      <c r="UVC56" s="108"/>
      <c r="UVD56" s="108"/>
      <c r="UVE56" s="108"/>
      <c r="UVF56" s="108"/>
      <c r="UVG56" s="108"/>
      <c r="UVH56" s="108"/>
      <c r="UVI56" s="108"/>
      <c r="UVJ56" s="108"/>
      <c r="UVK56" s="108"/>
      <c r="UVL56" s="108"/>
      <c r="UVM56" s="108"/>
      <c r="UVN56" s="108"/>
      <c r="UVO56" s="108"/>
      <c r="UVP56" s="108"/>
      <c r="UVQ56" s="108"/>
      <c r="UVR56" s="108"/>
      <c r="UVS56" s="108"/>
      <c r="UVT56" s="108"/>
      <c r="UVU56" s="108"/>
      <c r="UVV56" s="108"/>
      <c r="UVW56" s="108"/>
      <c r="UVX56" s="108"/>
      <c r="UVY56" s="108"/>
      <c r="UVZ56" s="108"/>
      <c r="UWA56" s="108"/>
      <c r="UWB56" s="108"/>
      <c r="UWC56" s="108"/>
      <c r="UWD56" s="108"/>
      <c r="UWE56" s="108"/>
      <c r="UWF56" s="108"/>
      <c r="UWG56" s="108"/>
      <c r="UWH56" s="108"/>
      <c r="UWI56" s="108"/>
      <c r="UWJ56" s="108"/>
      <c r="UWK56" s="108"/>
      <c r="UWL56" s="108"/>
      <c r="UWM56" s="108"/>
      <c r="UWN56" s="108"/>
      <c r="UWO56" s="108"/>
      <c r="UWP56" s="108"/>
      <c r="UWQ56" s="108"/>
      <c r="UWR56" s="108"/>
      <c r="UWS56" s="108"/>
      <c r="UWT56" s="108"/>
      <c r="UWU56" s="108"/>
      <c r="UWV56" s="108"/>
      <c r="UWW56" s="108"/>
      <c r="UWX56" s="108"/>
      <c r="UWY56" s="108"/>
      <c r="UWZ56" s="108"/>
      <c r="UXA56" s="108"/>
      <c r="UXB56" s="108"/>
      <c r="UXC56" s="108"/>
      <c r="UXD56" s="108"/>
      <c r="UXE56" s="108"/>
      <c r="UXF56" s="108"/>
      <c r="UXG56" s="108"/>
      <c r="UXH56" s="108"/>
      <c r="UXI56" s="108"/>
      <c r="UXJ56" s="108"/>
      <c r="UXK56" s="108"/>
      <c r="UXL56" s="108"/>
      <c r="UXM56" s="108"/>
      <c r="UXN56" s="108"/>
      <c r="UXO56" s="108"/>
      <c r="UXP56" s="108"/>
      <c r="UXQ56" s="108"/>
      <c r="UXR56" s="108"/>
      <c r="UXS56" s="108"/>
      <c r="UXT56" s="108"/>
      <c r="UXU56" s="108"/>
      <c r="UXV56" s="108"/>
      <c r="UXW56" s="108"/>
      <c r="UXX56" s="108"/>
      <c r="UXY56" s="108"/>
      <c r="UXZ56" s="108"/>
      <c r="UYA56" s="108"/>
      <c r="UYB56" s="108"/>
      <c r="UYC56" s="108"/>
      <c r="UYD56" s="108"/>
      <c r="UYE56" s="108"/>
      <c r="UYF56" s="108"/>
      <c r="UYG56" s="108"/>
      <c r="UYH56" s="108"/>
      <c r="UYI56" s="108"/>
      <c r="UYJ56" s="108"/>
      <c r="UYK56" s="108"/>
      <c r="UYL56" s="108"/>
      <c r="UYM56" s="108"/>
      <c r="UYN56" s="108"/>
      <c r="UYO56" s="108"/>
      <c r="UYP56" s="108"/>
      <c r="UYQ56" s="108"/>
      <c r="UYR56" s="108"/>
      <c r="UYS56" s="108"/>
      <c r="UYT56" s="108"/>
      <c r="UYU56" s="108"/>
      <c r="UYV56" s="108"/>
      <c r="UYW56" s="108"/>
      <c r="UYX56" s="108"/>
      <c r="UYY56" s="108"/>
      <c r="UYZ56" s="108"/>
      <c r="UZA56" s="108"/>
      <c r="UZB56" s="108"/>
      <c r="UZC56" s="108"/>
      <c r="UZD56" s="108"/>
      <c r="UZE56" s="108"/>
      <c r="UZF56" s="108"/>
      <c r="UZG56" s="108"/>
      <c r="UZH56" s="108"/>
      <c r="UZI56" s="108"/>
      <c r="UZJ56" s="108"/>
      <c r="UZK56" s="108"/>
      <c r="UZL56" s="108"/>
      <c r="UZM56" s="108"/>
      <c r="UZN56" s="108"/>
      <c r="UZO56" s="108"/>
      <c r="UZP56" s="108"/>
      <c r="UZQ56" s="108"/>
      <c r="UZR56" s="108"/>
      <c r="UZS56" s="108"/>
      <c r="UZT56" s="108"/>
      <c r="UZU56" s="108"/>
      <c r="UZV56" s="108"/>
      <c r="UZW56" s="108"/>
      <c r="UZX56" s="108"/>
      <c r="UZY56" s="108"/>
      <c r="UZZ56" s="108"/>
      <c r="VAA56" s="108"/>
      <c r="VAB56" s="108"/>
      <c r="VAC56" s="108"/>
      <c r="VAD56" s="108"/>
      <c r="VAE56" s="108"/>
      <c r="VAF56" s="108"/>
      <c r="VAG56" s="108"/>
      <c r="VAH56" s="108"/>
      <c r="VAI56" s="108"/>
      <c r="VAJ56" s="108"/>
      <c r="VAK56" s="108"/>
      <c r="VAL56" s="108"/>
      <c r="VAM56" s="108"/>
      <c r="VAN56" s="108"/>
      <c r="VAO56" s="108"/>
      <c r="VAP56" s="108"/>
      <c r="VAQ56" s="108"/>
      <c r="VAR56" s="108"/>
      <c r="VAS56" s="108"/>
      <c r="VAT56" s="108"/>
      <c r="VAU56" s="108"/>
      <c r="VAV56" s="108"/>
      <c r="VAW56" s="108"/>
      <c r="VAX56" s="108"/>
      <c r="VAY56" s="108"/>
      <c r="VAZ56" s="108"/>
      <c r="VBA56" s="108"/>
      <c r="VBB56" s="108"/>
      <c r="VBC56" s="108"/>
      <c r="VBD56" s="108"/>
      <c r="VBE56" s="108"/>
      <c r="VBF56" s="108"/>
      <c r="VBG56" s="108"/>
      <c r="VBH56" s="108"/>
      <c r="VBI56" s="108"/>
      <c r="VBJ56" s="108"/>
      <c r="VBK56" s="108"/>
      <c r="VBL56" s="108"/>
      <c r="VBM56" s="108"/>
      <c r="VBN56" s="108"/>
      <c r="VBO56" s="108"/>
      <c r="VBP56" s="108"/>
      <c r="VBQ56" s="108"/>
      <c r="VBR56" s="108"/>
      <c r="VBS56" s="108"/>
      <c r="VBT56" s="108"/>
      <c r="VBU56" s="108"/>
      <c r="VBV56" s="108"/>
      <c r="VBW56" s="108"/>
      <c r="VBX56" s="108"/>
      <c r="VBY56" s="108"/>
      <c r="VBZ56" s="108"/>
      <c r="VCA56" s="108"/>
      <c r="VCB56" s="108"/>
      <c r="VCC56" s="108"/>
      <c r="VCD56" s="108"/>
      <c r="VCE56" s="108"/>
      <c r="VCF56" s="108"/>
      <c r="VCG56" s="108"/>
      <c r="VCH56" s="108"/>
      <c r="VCI56" s="108"/>
      <c r="VCJ56" s="108"/>
      <c r="VCK56" s="108"/>
      <c r="VCL56" s="108"/>
      <c r="VCM56" s="108"/>
      <c r="VCN56" s="108"/>
      <c r="VCO56" s="108"/>
      <c r="VCP56" s="108"/>
      <c r="VCQ56" s="108"/>
      <c r="VCR56" s="108"/>
      <c r="VCS56" s="108"/>
      <c r="VCT56" s="108"/>
      <c r="VCU56" s="108"/>
      <c r="VCV56" s="108"/>
      <c r="VCW56" s="108"/>
      <c r="VCX56" s="108"/>
      <c r="VCY56" s="108"/>
      <c r="VCZ56" s="108"/>
      <c r="VDA56" s="108"/>
      <c r="VDB56" s="108"/>
      <c r="VDC56" s="108"/>
      <c r="VDD56" s="108"/>
      <c r="VDE56" s="108"/>
      <c r="VDF56" s="108"/>
      <c r="VDG56" s="108"/>
      <c r="VDH56" s="108"/>
      <c r="VDI56" s="108"/>
      <c r="VDJ56" s="108"/>
      <c r="VDK56" s="108"/>
      <c r="VDL56" s="108"/>
      <c r="VDM56" s="108"/>
      <c r="VDN56" s="108"/>
      <c r="VDO56" s="108"/>
      <c r="VDP56" s="108"/>
      <c r="VDQ56" s="108"/>
      <c r="VDR56" s="108"/>
      <c r="VDS56" s="108"/>
      <c r="VDT56" s="108"/>
      <c r="VDU56" s="108"/>
      <c r="VDV56" s="108"/>
      <c r="VDW56" s="108"/>
      <c r="VDX56" s="108"/>
      <c r="VDY56" s="108"/>
      <c r="VDZ56" s="108"/>
      <c r="VEA56" s="108"/>
      <c r="VEB56" s="108"/>
      <c r="VEC56" s="108"/>
      <c r="VED56" s="108"/>
      <c r="VEE56" s="108"/>
      <c r="VEF56" s="108"/>
      <c r="VEG56" s="108"/>
      <c r="VEH56" s="108"/>
      <c r="VEI56" s="108"/>
      <c r="VEJ56" s="108"/>
      <c r="VEK56" s="108"/>
      <c r="VEL56" s="108"/>
      <c r="VEM56" s="108"/>
      <c r="VEN56" s="108"/>
      <c r="VEO56" s="108"/>
      <c r="VEP56" s="108"/>
      <c r="VEQ56" s="108"/>
      <c r="VER56" s="108"/>
      <c r="VES56" s="108"/>
      <c r="VET56" s="108"/>
      <c r="VEU56" s="108"/>
      <c r="VEV56" s="108"/>
      <c r="VEW56" s="108"/>
      <c r="VEX56" s="108"/>
      <c r="VEY56" s="108"/>
      <c r="VEZ56" s="108"/>
      <c r="VFA56" s="108"/>
      <c r="VFB56" s="108"/>
      <c r="VFC56" s="108"/>
      <c r="VFD56" s="108"/>
      <c r="VFE56" s="108"/>
      <c r="VFF56" s="108"/>
      <c r="VFG56" s="108"/>
      <c r="VFH56" s="108"/>
      <c r="VFI56" s="108"/>
      <c r="VFJ56" s="108"/>
      <c r="VFK56" s="108"/>
      <c r="VFL56" s="108"/>
      <c r="VFM56" s="108"/>
      <c r="VFN56" s="108"/>
      <c r="VFO56" s="108"/>
      <c r="VFP56" s="108"/>
      <c r="VFQ56" s="108"/>
      <c r="VFR56" s="108"/>
      <c r="VFS56" s="108"/>
      <c r="VFT56" s="108"/>
      <c r="VFU56" s="108"/>
      <c r="VFV56" s="108"/>
      <c r="VFW56" s="108"/>
      <c r="VFX56" s="108"/>
      <c r="VFY56" s="108"/>
      <c r="VFZ56" s="108"/>
      <c r="VGA56" s="108"/>
      <c r="VGB56" s="108"/>
      <c r="VGC56" s="108"/>
      <c r="VGD56" s="108"/>
      <c r="VGE56" s="108"/>
      <c r="VGF56" s="108"/>
      <c r="VGG56" s="108"/>
      <c r="VGH56" s="108"/>
      <c r="VGI56" s="108"/>
      <c r="VGJ56" s="108"/>
      <c r="VGK56" s="108"/>
      <c r="VGL56" s="108"/>
      <c r="VGM56" s="108"/>
      <c r="VGN56" s="108"/>
      <c r="VGO56" s="108"/>
      <c r="VGP56" s="108"/>
      <c r="VGQ56" s="108"/>
      <c r="VGR56" s="108"/>
      <c r="VGS56" s="108"/>
      <c r="VGT56" s="108"/>
      <c r="VGU56" s="108"/>
      <c r="VGV56" s="108"/>
      <c r="VGW56" s="108"/>
      <c r="VGX56" s="108"/>
      <c r="VGY56" s="108"/>
      <c r="VGZ56" s="108"/>
      <c r="VHA56" s="108"/>
      <c r="VHB56" s="108"/>
      <c r="VHC56" s="108"/>
      <c r="VHD56" s="108"/>
      <c r="VHE56" s="108"/>
      <c r="VHF56" s="108"/>
      <c r="VHG56" s="108"/>
      <c r="VHH56" s="108"/>
      <c r="VHI56" s="108"/>
      <c r="VHJ56" s="108"/>
      <c r="VHK56" s="108"/>
      <c r="VHL56" s="108"/>
      <c r="VHM56" s="108"/>
      <c r="VHN56" s="108"/>
      <c r="VHO56" s="108"/>
      <c r="VHP56" s="108"/>
      <c r="VHQ56" s="108"/>
      <c r="VHR56" s="108"/>
      <c r="VHS56" s="108"/>
      <c r="VHT56" s="108"/>
      <c r="VHU56" s="108"/>
      <c r="VHV56" s="108"/>
      <c r="VHW56" s="108"/>
      <c r="VHX56" s="108"/>
      <c r="VHY56" s="108"/>
      <c r="VHZ56" s="108"/>
      <c r="VIA56" s="108"/>
      <c r="VIB56" s="108"/>
      <c r="VIC56" s="108"/>
      <c r="VID56" s="108"/>
      <c r="VIE56" s="108"/>
      <c r="VIF56" s="108"/>
      <c r="VIG56" s="108"/>
      <c r="VIH56" s="108"/>
      <c r="VII56" s="108"/>
      <c r="VIJ56" s="108"/>
      <c r="VIK56" s="108"/>
      <c r="VIL56" s="108"/>
      <c r="VIM56" s="108"/>
      <c r="VIN56" s="108"/>
      <c r="VIO56" s="108"/>
      <c r="VIP56" s="108"/>
      <c r="VIQ56" s="108"/>
      <c r="VIR56" s="108"/>
      <c r="VIS56" s="108"/>
      <c r="VIT56" s="108"/>
      <c r="VIU56" s="108"/>
      <c r="VIV56" s="108"/>
      <c r="VIW56" s="108"/>
      <c r="VIX56" s="108"/>
      <c r="VIY56" s="108"/>
      <c r="VIZ56" s="108"/>
      <c r="VJA56" s="108"/>
      <c r="VJB56" s="108"/>
      <c r="VJC56" s="108"/>
      <c r="VJD56" s="108"/>
      <c r="VJE56" s="108"/>
      <c r="VJF56" s="108"/>
      <c r="VJG56" s="108"/>
      <c r="VJH56" s="108"/>
      <c r="VJI56" s="108"/>
      <c r="VJJ56" s="108"/>
      <c r="VJK56" s="108"/>
      <c r="VJL56" s="108"/>
      <c r="VJM56" s="108"/>
      <c r="VJN56" s="108"/>
      <c r="VJO56" s="108"/>
      <c r="VJP56" s="108"/>
      <c r="VJQ56" s="108"/>
      <c r="VJR56" s="108"/>
      <c r="VJS56" s="108"/>
      <c r="VJT56" s="108"/>
      <c r="VJU56" s="108"/>
      <c r="VJV56" s="108"/>
      <c r="VJW56" s="108"/>
      <c r="VJX56" s="108"/>
      <c r="VJY56" s="108"/>
      <c r="VJZ56" s="108"/>
      <c r="VKA56" s="108"/>
      <c r="VKB56" s="108"/>
      <c r="VKC56" s="108"/>
      <c r="VKD56" s="108"/>
      <c r="VKE56" s="108"/>
      <c r="VKF56" s="108"/>
      <c r="VKG56" s="108"/>
      <c r="VKH56" s="108"/>
      <c r="VKI56" s="108"/>
      <c r="VKJ56" s="108"/>
      <c r="VKK56" s="108"/>
      <c r="VKL56" s="108"/>
      <c r="VKM56" s="108"/>
      <c r="VKN56" s="108"/>
      <c r="VKO56" s="108"/>
      <c r="VKP56" s="108"/>
      <c r="VKQ56" s="108"/>
      <c r="VKR56" s="108"/>
      <c r="VKS56" s="108"/>
      <c r="VKT56" s="108"/>
      <c r="VKU56" s="108"/>
      <c r="VKV56" s="108"/>
      <c r="VKW56" s="108"/>
      <c r="VKX56" s="108"/>
      <c r="VKY56" s="108"/>
      <c r="VKZ56" s="108"/>
      <c r="VLA56" s="108"/>
      <c r="VLB56" s="108"/>
      <c r="VLC56" s="108"/>
      <c r="VLD56" s="108"/>
      <c r="VLE56" s="108"/>
      <c r="VLF56" s="108"/>
      <c r="VLG56" s="108"/>
      <c r="VLH56" s="108"/>
      <c r="VLI56" s="108"/>
      <c r="VLJ56" s="108"/>
      <c r="VLK56" s="108"/>
      <c r="VLL56" s="108"/>
      <c r="VLM56" s="108"/>
      <c r="VLN56" s="108"/>
      <c r="VLO56" s="108"/>
      <c r="VLP56" s="108"/>
      <c r="VLQ56" s="108"/>
      <c r="VLR56" s="108"/>
      <c r="VLS56" s="108"/>
      <c r="VLT56" s="108"/>
      <c r="VLU56" s="108"/>
      <c r="VLV56" s="108"/>
      <c r="VLW56" s="108"/>
      <c r="VLX56" s="108"/>
      <c r="VLY56" s="108"/>
      <c r="VLZ56" s="108"/>
      <c r="VMA56" s="108"/>
      <c r="VMB56" s="108"/>
      <c r="VMC56" s="108"/>
      <c r="VMD56" s="108"/>
      <c r="VME56" s="108"/>
      <c r="VMF56" s="108"/>
      <c r="VMG56" s="108"/>
      <c r="VMH56" s="108"/>
      <c r="VMI56" s="108"/>
      <c r="VMJ56" s="108"/>
      <c r="VMK56" s="108"/>
      <c r="VML56" s="108"/>
      <c r="VMM56" s="108"/>
      <c r="VMN56" s="108"/>
      <c r="VMO56" s="108"/>
      <c r="VMP56" s="108"/>
      <c r="VMQ56" s="108"/>
      <c r="VMR56" s="108"/>
      <c r="VMS56" s="108"/>
      <c r="VMT56" s="108"/>
      <c r="VMU56" s="108"/>
      <c r="VMV56" s="108"/>
      <c r="VMW56" s="108"/>
      <c r="VMX56" s="108"/>
      <c r="VMY56" s="108"/>
      <c r="VMZ56" s="108"/>
      <c r="VNA56" s="108"/>
      <c r="VNB56" s="108"/>
      <c r="VNC56" s="108"/>
      <c r="VND56" s="108"/>
      <c r="VNE56" s="108"/>
      <c r="VNF56" s="108"/>
      <c r="VNG56" s="108"/>
      <c r="VNH56" s="108"/>
      <c r="VNI56" s="108"/>
      <c r="VNJ56" s="108"/>
      <c r="VNK56" s="108"/>
      <c r="VNL56" s="108"/>
      <c r="VNM56" s="108"/>
      <c r="VNN56" s="108"/>
      <c r="VNO56" s="108"/>
      <c r="VNP56" s="108"/>
      <c r="VNQ56" s="108"/>
      <c r="VNR56" s="108"/>
      <c r="VNS56" s="108"/>
      <c r="VNT56" s="108"/>
      <c r="VNU56" s="108"/>
      <c r="VNV56" s="108"/>
      <c r="VNW56" s="108"/>
      <c r="VNX56" s="108"/>
      <c r="VNY56" s="108"/>
      <c r="VNZ56" s="108"/>
      <c r="VOA56" s="108"/>
      <c r="VOB56" s="108"/>
      <c r="VOC56" s="108"/>
      <c r="VOD56" s="108"/>
      <c r="VOE56" s="108"/>
      <c r="VOF56" s="108"/>
      <c r="VOG56" s="108"/>
      <c r="VOH56" s="108"/>
      <c r="VOI56" s="108"/>
      <c r="VOJ56" s="108"/>
      <c r="VOK56" s="108"/>
      <c r="VOL56" s="108"/>
      <c r="VOM56" s="108"/>
      <c r="VON56" s="108"/>
      <c r="VOO56" s="108"/>
      <c r="VOP56" s="108"/>
      <c r="VOQ56" s="108"/>
      <c r="VOR56" s="108"/>
      <c r="VOS56" s="108"/>
      <c r="VOT56" s="108"/>
      <c r="VOU56" s="108"/>
      <c r="VOV56" s="108"/>
      <c r="VOW56" s="108"/>
      <c r="VOX56" s="108"/>
      <c r="VOY56" s="108"/>
      <c r="VOZ56" s="108"/>
      <c r="VPA56" s="108"/>
      <c r="VPB56" s="108"/>
      <c r="VPC56" s="108"/>
      <c r="VPD56" s="108"/>
      <c r="VPE56" s="108"/>
      <c r="VPF56" s="108"/>
      <c r="VPG56" s="108"/>
      <c r="VPH56" s="108"/>
      <c r="VPI56" s="108"/>
      <c r="VPJ56" s="108"/>
      <c r="VPK56" s="108"/>
      <c r="VPL56" s="108"/>
      <c r="VPM56" s="108"/>
      <c r="VPN56" s="108"/>
      <c r="VPO56" s="108"/>
      <c r="VPP56" s="108"/>
      <c r="VPQ56" s="108"/>
      <c r="VPR56" s="108"/>
      <c r="VPS56" s="108"/>
      <c r="VPT56" s="108"/>
      <c r="VPU56" s="108"/>
      <c r="VPV56" s="108"/>
      <c r="VPW56" s="108"/>
      <c r="VPX56" s="108"/>
      <c r="VPY56" s="108"/>
      <c r="VPZ56" s="108"/>
      <c r="VQA56" s="108"/>
      <c r="VQB56" s="108"/>
      <c r="VQC56" s="108"/>
      <c r="VQD56" s="108"/>
      <c r="VQE56" s="108"/>
      <c r="VQF56" s="108"/>
      <c r="VQG56" s="108"/>
      <c r="VQH56" s="108"/>
      <c r="VQI56" s="108"/>
      <c r="VQJ56" s="108"/>
      <c r="VQK56" s="108"/>
      <c r="VQL56" s="108"/>
      <c r="VQM56" s="108"/>
      <c r="VQN56" s="108"/>
      <c r="VQO56" s="108"/>
      <c r="VQP56" s="108"/>
      <c r="VQQ56" s="108"/>
      <c r="VQR56" s="108"/>
      <c r="VQS56" s="108"/>
      <c r="VQT56" s="108"/>
      <c r="VQU56" s="108"/>
      <c r="VQV56" s="108"/>
      <c r="VQW56" s="108"/>
      <c r="VQX56" s="108"/>
      <c r="VQY56" s="108"/>
      <c r="VQZ56" s="108"/>
      <c r="VRA56" s="108"/>
      <c r="VRB56" s="108"/>
      <c r="VRC56" s="108"/>
      <c r="VRD56" s="108"/>
      <c r="VRE56" s="108"/>
      <c r="VRF56" s="108"/>
      <c r="VRG56" s="108"/>
      <c r="VRH56" s="108"/>
      <c r="VRI56" s="108"/>
      <c r="VRJ56" s="108"/>
      <c r="VRK56" s="108"/>
      <c r="VRL56" s="108"/>
      <c r="VRM56" s="108"/>
      <c r="VRN56" s="108"/>
      <c r="VRO56" s="108"/>
      <c r="VRP56" s="108"/>
      <c r="VRQ56" s="108"/>
      <c r="VRR56" s="108"/>
      <c r="VRS56" s="108"/>
      <c r="VRT56" s="108"/>
      <c r="VRU56" s="108"/>
      <c r="VRV56" s="108"/>
      <c r="VRW56" s="108"/>
      <c r="VRX56" s="108"/>
      <c r="VRY56" s="108"/>
      <c r="VRZ56" s="108"/>
      <c r="VSA56" s="108"/>
      <c r="VSB56" s="108"/>
      <c r="VSC56" s="108"/>
      <c r="VSD56" s="108"/>
      <c r="VSE56" s="108"/>
      <c r="VSF56" s="108"/>
      <c r="VSG56" s="108"/>
      <c r="VSH56" s="108"/>
      <c r="VSI56" s="108"/>
      <c r="VSJ56" s="108"/>
      <c r="VSK56" s="108"/>
      <c r="VSL56" s="108"/>
      <c r="VSM56" s="108"/>
      <c r="VSN56" s="108"/>
      <c r="VSO56" s="108"/>
      <c r="VSP56" s="108"/>
      <c r="VSQ56" s="108"/>
      <c r="VSR56" s="108"/>
      <c r="VSS56" s="108"/>
      <c r="VST56" s="108"/>
      <c r="VSU56" s="108"/>
      <c r="VSV56" s="108"/>
      <c r="VSW56" s="108"/>
      <c r="VSX56" s="108"/>
      <c r="VSY56" s="108"/>
      <c r="VSZ56" s="108"/>
      <c r="VTA56" s="108"/>
      <c r="VTB56" s="108"/>
      <c r="VTC56" s="108"/>
      <c r="VTD56" s="108"/>
      <c r="VTE56" s="108"/>
      <c r="VTF56" s="108"/>
      <c r="VTG56" s="108"/>
      <c r="VTH56" s="108"/>
      <c r="VTI56" s="108"/>
      <c r="VTJ56" s="108"/>
      <c r="VTK56" s="108"/>
      <c r="VTL56" s="108"/>
      <c r="VTM56" s="108"/>
      <c r="VTN56" s="108"/>
      <c r="VTO56" s="108"/>
      <c r="VTP56" s="108"/>
      <c r="VTQ56" s="108"/>
      <c r="VTR56" s="108"/>
      <c r="VTS56" s="108"/>
      <c r="VTT56" s="108"/>
      <c r="VTU56" s="108"/>
      <c r="VTV56" s="108"/>
      <c r="VTW56" s="108"/>
      <c r="VTX56" s="108"/>
      <c r="VTY56" s="108"/>
      <c r="VTZ56" s="108"/>
      <c r="VUA56" s="108"/>
      <c r="VUB56" s="108"/>
      <c r="VUC56" s="108"/>
      <c r="VUD56" s="108"/>
      <c r="VUE56" s="108"/>
      <c r="VUF56" s="108"/>
      <c r="VUG56" s="108"/>
      <c r="VUH56" s="108"/>
      <c r="VUI56" s="108"/>
      <c r="VUJ56" s="108"/>
      <c r="VUK56" s="108"/>
      <c r="VUL56" s="108"/>
      <c r="VUM56" s="108"/>
      <c r="VUN56" s="108"/>
      <c r="VUO56" s="108"/>
      <c r="VUP56" s="108"/>
      <c r="VUQ56" s="108"/>
      <c r="VUR56" s="108"/>
      <c r="VUS56" s="108"/>
      <c r="VUT56" s="108"/>
      <c r="VUU56" s="108"/>
      <c r="VUV56" s="108"/>
      <c r="VUW56" s="108"/>
      <c r="VUX56" s="108"/>
      <c r="VUY56" s="108"/>
      <c r="VUZ56" s="108"/>
      <c r="VVA56" s="108"/>
      <c r="VVB56" s="108"/>
      <c r="VVC56" s="108"/>
      <c r="VVD56" s="108"/>
      <c r="VVE56" s="108"/>
      <c r="VVF56" s="108"/>
      <c r="VVG56" s="108"/>
      <c r="VVH56" s="108"/>
      <c r="VVI56" s="108"/>
      <c r="VVJ56" s="108"/>
      <c r="VVK56" s="108"/>
      <c r="VVL56" s="108"/>
      <c r="VVM56" s="108"/>
      <c r="VVN56" s="108"/>
      <c r="VVO56" s="108"/>
      <c r="VVP56" s="108"/>
      <c r="VVQ56" s="108"/>
      <c r="VVR56" s="108"/>
      <c r="VVS56" s="108"/>
      <c r="VVT56" s="108"/>
      <c r="VVU56" s="108"/>
      <c r="VVV56" s="108"/>
      <c r="VVW56" s="108"/>
      <c r="VVX56" s="108"/>
      <c r="VVY56" s="108"/>
      <c r="VVZ56" s="108"/>
      <c r="VWA56" s="108"/>
      <c r="VWB56" s="108"/>
      <c r="VWC56" s="108"/>
      <c r="VWD56" s="108"/>
      <c r="VWE56" s="108"/>
      <c r="VWF56" s="108"/>
      <c r="VWG56" s="108"/>
      <c r="VWH56" s="108"/>
      <c r="VWI56" s="108"/>
      <c r="VWJ56" s="108"/>
      <c r="VWK56" s="108"/>
      <c r="VWL56" s="108"/>
      <c r="VWM56" s="108"/>
      <c r="VWN56" s="108"/>
      <c r="VWO56" s="108"/>
      <c r="VWP56" s="108"/>
      <c r="VWQ56" s="108"/>
      <c r="VWR56" s="108"/>
      <c r="VWS56" s="108"/>
      <c r="VWT56" s="108"/>
      <c r="VWU56" s="108"/>
      <c r="VWV56" s="108"/>
      <c r="VWW56" s="108"/>
      <c r="VWX56" s="108"/>
      <c r="VWY56" s="108"/>
      <c r="VWZ56" s="108"/>
      <c r="VXA56" s="108"/>
      <c r="VXB56" s="108"/>
      <c r="VXC56" s="108"/>
      <c r="VXD56" s="108"/>
      <c r="VXE56" s="108"/>
      <c r="VXF56" s="108"/>
      <c r="VXG56" s="108"/>
      <c r="VXH56" s="108"/>
      <c r="VXI56" s="108"/>
      <c r="VXJ56" s="108"/>
      <c r="VXK56" s="108"/>
      <c r="VXL56" s="108"/>
      <c r="VXM56" s="108"/>
      <c r="VXN56" s="108"/>
      <c r="VXO56" s="108"/>
      <c r="VXP56" s="108"/>
      <c r="VXQ56" s="108"/>
      <c r="VXR56" s="108"/>
      <c r="VXS56" s="108"/>
      <c r="VXT56" s="108"/>
      <c r="VXU56" s="108"/>
      <c r="VXV56" s="108"/>
      <c r="VXW56" s="108"/>
      <c r="VXX56" s="108"/>
      <c r="VXY56" s="108"/>
      <c r="VXZ56" s="108"/>
      <c r="VYA56" s="108"/>
      <c r="VYB56" s="108"/>
      <c r="VYC56" s="108"/>
      <c r="VYD56" s="108"/>
      <c r="VYE56" s="108"/>
      <c r="VYF56" s="108"/>
      <c r="VYG56" s="108"/>
      <c r="VYH56" s="108"/>
      <c r="VYI56" s="108"/>
      <c r="VYJ56" s="108"/>
      <c r="VYK56" s="108"/>
      <c r="VYL56" s="108"/>
      <c r="VYM56" s="108"/>
      <c r="VYN56" s="108"/>
      <c r="VYO56" s="108"/>
      <c r="VYP56" s="108"/>
      <c r="VYQ56" s="108"/>
      <c r="VYR56" s="108"/>
      <c r="VYS56" s="108"/>
      <c r="VYT56" s="108"/>
      <c r="VYU56" s="108"/>
      <c r="VYV56" s="108"/>
      <c r="VYW56" s="108"/>
      <c r="VYX56" s="108"/>
      <c r="VYY56" s="108"/>
      <c r="VYZ56" s="108"/>
      <c r="VZA56" s="108"/>
      <c r="VZB56" s="108"/>
      <c r="VZC56" s="108"/>
      <c r="VZD56" s="108"/>
      <c r="VZE56" s="108"/>
      <c r="VZF56" s="108"/>
      <c r="VZG56" s="108"/>
      <c r="VZH56" s="108"/>
      <c r="VZI56" s="108"/>
      <c r="VZJ56" s="108"/>
      <c r="VZK56" s="108"/>
      <c r="VZL56" s="108"/>
      <c r="VZM56" s="108"/>
      <c r="VZN56" s="108"/>
      <c r="VZO56" s="108"/>
      <c r="VZP56" s="108"/>
      <c r="VZQ56" s="108"/>
      <c r="VZR56" s="108"/>
      <c r="VZS56" s="108"/>
      <c r="VZT56" s="108"/>
      <c r="VZU56" s="108"/>
      <c r="VZV56" s="108"/>
      <c r="VZW56" s="108"/>
      <c r="VZX56" s="108"/>
      <c r="VZY56" s="108"/>
      <c r="VZZ56" s="108"/>
      <c r="WAA56" s="108"/>
      <c r="WAB56" s="108"/>
      <c r="WAC56" s="108"/>
      <c r="WAD56" s="108"/>
      <c r="WAE56" s="108"/>
      <c r="WAF56" s="108"/>
      <c r="WAG56" s="108"/>
      <c r="WAH56" s="108"/>
      <c r="WAI56" s="108"/>
      <c r="WAJ56" s="108"/>
      <c r="WAK56" s="108"/>
      <c r="WAL56" s="108"/>
      <c r="WAM56" s="108"/>
      <c r="WAN56" s="108"/>
      <c r="WAO56" s="108"/>
      <c r="WAP56" s="108"/>
      <c r="WAQ56" s="108"/>
      <c r="WAR56" s="108"/>
      <c r="WAS56" s="108"/>
      <c r="WAT56" s="108"/>
      <c r="WAU56" s="108"/>
      <c r="WAV56" s="108"/>
      <c r="WAW56" s="108"/>
      <c r="WAX56" s="108"/>
      <c r="WAY56" s="108"/>
      <c r="WAZ56" s="108"/>
      <c r="WBA56" s="108"/>
      <c r="WBB56" s="108"/>
      <c r="WBC56" s="108"/>
      <c r="WBD56" s="108"/>
      <c r="WBE56" s="108"/>
      <c r="WBF56" s="108"/>
      <c r="WBG56" s="108"/>
      <c r="WBH56" s="108"/>
      <c r="WBI56" s="108"/>
      <c r="WBJ56" s="108"/>
      <c r="WBK56" s="108"/>
      <c r="WBL56" s="108"/>
      <c r="WBM56" s="108"/>
      <c r="WBN56" s="108"/>
      <c r="WBO56" s="108"/>
      <c r="WBP56" s="108"/>
      <c r="WBQ56" s="108"/>
      <c r="WBR56" s="108"/>
      <c r="WBS56" s="108"/>
      <c r="WBT56" s="108"/>
      <c r="WBU56" s="108"/>
      <c r="WBV56" s="108"/>
      <c r="WBW56" s="108"/>
      <c r="WBX56" s="108"/>
      <c r="WBY56" s="108"/>
      <c r="WBZ56" s="108"/>
      <c r="WCA56" s="108"/>
      <c r="WCB56" s="108"/>
      <c r="WCC56" s="108"/>
      <c r="WCD56" s="108"/>
      <c r="WCE56" s="108"/>
      <c r="WCF56" s="108"/>
      <c r="WCG56" s="108"/>
      <c r="WCH56" s="108"/>
      <c r="WCI56" s="108"/>
      <c r="WCJ56" s="108"/>
      <c r="WCK56" s="108"/>
      <c r="WCL56" s="108"/>
      <c r="WCM56" s="108"/>
      <c r="WCN56" s="108"/>
      <c r="WCO56" s="108"/>
      <c r="WCP56" s="108"/>
      <c r="WCQ56" s="108"/>
      <c r="WCR56" s="108"/>
      <c r="WCS56" s="108"/>
      <c r="WCT56" s="108"/>
      <c r="WCU56" s="108"/>
      <c r="WCV56" s="108"/>
      <c r="WCW56" s="108"/>
      <c r="WCX56" s="108"/>
      <c r="WCY56" s="108"/>
      <c r="WCZ56" s="108"/>
      <c r="WDA56" s="108"/>
      <c r="WDB56" s="108"/>
      <c r="WDC56" s="108"/>
      <c r="WDD56" s="108"/>
      <c r="WDE56" s="108"/>
      <c r="WDF56" s="108"/>
      <c r="WDG56" s="108"/>
      <c r="WDH56" s="108"/>
      <c r="WDI56" s="108"/>
      <c r="WDJ56" s="108"/>
      <c r="WDK56" s="108"/>
      <c r="WDL56" s="108"/>
      <c r="WDM56" s="108"/>
      <c r="WDN56" s="108"/>
      <c r="WDO56" s="108"/>
      <c r="WDP56" s="108"/>
      <c r="WDQ56" s="108"/>
      <c r="WDR56" s="108"/>
      <c r="WDS56" s="108"/>
      <c r="WDT56" s="108"/>
      <c r="WDU56" s="108"/>
      <c r="WDV56" s="108"/>
      <c r="WDW56" s="108"/>
      <c r="WDX56" s="108"/>
      <c r="WDY56" s="108"/>
      <c r="WDZ56" s="108"/>
      <c r="WEA56" s="108"/>
      <c r="WEB56" s="108"/>
      <c r="WEC56" s="108"/>
      <c r="WED56" s="108"/>
      <c r="WEE56" s="108"/>
      <c r="WEF56" s="108"/>
      <c r="WEG56" s="108"/>
      <c r="WEH56" s="108"/>
      <c r="WEI56" s="108"/>
      <c r="WEJ56" s="108"/>
      <c r="WEK56" s="108"/>
      <c r="WEL56" s="108"/>
      <c r="WEM56" s="108"/>
      <c r="WEN56" s="108"/>
      <c r="WEO56" s="108"/>
      <c r="WEP56" s="108"/>
      <c r="WEQ56" s="108"/>
      <c r="WER56" s="108"/>
      <c r="WES56" s="108"/>
      <c r="WET56" s="108"/>
      <c r="WEU56" s="108"/>
      <c r="WEV56" s="108"/>
      <c r="WEW56" s="108"/>
      <c r="WEX56" s="108"/>
      <c r="WEY56" s="108"/>
      <c r="WEZ56" s="108"/>
      <c r="WFA56" s="108"/>
      <c r="WFB56" s="108"/>
      <c r="WFC56" s="108"/>
      <c r="WFD56" s="108"/>
      <c r="WFE56" s="108"/>
      <c r="WFF56" s="108"/>
      <c r="WFG56" s="108"/>
      <c r="WFH56" s="108"/>
      <c r="WFI56" s="108"/>
      <c r="WFJ56" s="108"/>
      <c r="WFK56" s="108"/>
      <c r="WFL56" s="108"/>
      <c r="WFM56" s="108"/>
      <c r="WFN56" s="108"/>
      <c r="WFO56" s="108"/>
      <c r="WFP56" s="108"/>
      <c r="WFQ56" s="108"/>
      <c r="WFR56" s="108"/>
      <c r="WFS56" s="108"/>
      <c r="WFT56" s="108"/>
      <c r="WFU56" s="108"/>
      <c r="WFV56" s="108"/>
      <c r="WFW56" s="108"/>
      <c r="WFX56" s="108"/>
      <c r="WFY56" s="108"/>
      <c r="WFZ56" s="108"/>
      <c r="WGA56" s="108"/>
      <c r="WGB56" s="108"/>
      <c r="WGC56" s="108"/>
      <c r="WGD56" s="108"/>
      <c r="WGE56" s="108"/>
      <c r="WGF56" s="108"/>
      <c r="WGG56" s="108"/>
      <c r="WGH56" s="108"/>
      <c r="WGI56" s="108"/>
      <c r="WGJ56" s="108"/>
      <c r="WGK56" s="108"/>
      <c r="WGL56" s="108"/>
      <c r="WGM56" s="108"/>
      <c r="WGN56" s="108"/>
      <c r="WGO56" s="108"/>
      <c r="WGP56" s="108"/>
      <c r="WGQ56" s="108"/>
      <c r="WGR56" s="108"/>
      <c r="WGS56" s="108"/>
      <c r="WGT56" s="108"/>
      <c r="WGU56" s="108"/>
      <c r="WGV56" s="108"/>
      <c r="WGW56" s="108"/>
      <c r="WGX56" s="108"/>
      <c r="WGY56" s="108"/>
      <c r="WGZ56" s="108"/>
      <c r="WHA56" s="108"/>
      <c r="WHB56" s="108"/>
      <c r="WHC56" s="108"/>
      <c r="WHD56" s="108"/>
      <c r="WHE56" s="108"/>
      <c r="WHF56" s="108"/>
      <c r="WHG56" s="108"/>
      <c r="WHH56" s="108"/>
      <c r="WHI56" s="108"/>
      <c r="WHJ56" s="108"/>
      <c r="WHK56" s="108"/>
      <c r="WHL56" s="108"/>
      <c r="WHM56" s="108"/>
      <c r="WHN56" s="108"/>
      <c r="WHO56" s="108"/>
      <c r="WHP56" s="108"/>
      <c r="WHQ56" s="108"/>
      <c r="WHR56" s="108"/>
      <c r="WHS56" s="108"/>
      <c r="WHT56" s="108"/>
      <c r="WHU56" s="108"/>
      <c r="WHV56" s="108"/>
      <c r="WHW56" s="108"/>
      <c r="WHX56" s="108"/>
      <c r="WHY56" s="108"/>
      <c r="WHZ56" s="108"/>
      <c r="WIA56" s="108"/>
      <c r="WIB56" s="108"/>
      <c r="WIC56" s="108"/>
      <c r="WID56" s="108"/>
      <c r="WIE56" s="108"/>
      <c r="WIF56" s="108"/>
      <c r="WIG56" s="108"/>
      <c r="WIH56" s="108"/>
      <c r="WII56" s="108"/>
      <c r="WIJ56" s="108"/>
      <c r="WIK56" s="108"/>
      <c r="WIL56" s="108"/>
      <c r="WIM56" s="108"/>
      <c r="WIN56" s="108"/>
      <c r="WIO56" s="108"/>
      <c r="WIP56" s="108"/>
      <c r="WIQ56" s="108"/>
      <c r="WIR56" s="108"/>
      <c r="WIS56" s="108"/>
      <c r="WIT56" s="108"/>
      <c r="WIU56" s="108"/>
      <c r="WIV56" s="108"/>
      <c r="WIW56" s="108"/>
      <c r="WIX56" s="108"/>
      <c r="WIY56" s="108"/>
      <c r="WIZ56" s="108"/>
      <c r="WJA56" s="108"/>
      <c r="WJB56" s="108"/>
      <c r="WJC56" s="108"/>
      <c r="WJD56" s="108"/>
      <c r="WJE56" s="108"/>
      <c r="WJF56" s="108"/>
      <c r="WJG56" s="108"/>
      <c r="WJH56" s="108"/>
      <c r="WJI56" s="108"/>
      <c r="WJJ56" s="108"/>
      <c r="WJK56" s="108"/>
      <c r="WJL56" s="108"/>
      <c r="WJM56" s="108"/>
      <c r="WJN56" s="108"/>
      <c r="WJO56" s="108"/>
      <c r="WJP56" s="108"/>
      <c r="WJQ56" s="108"/>
      <c r="WJR56" s="108"/>
      <c r="WJS56" s="108"/>
      <c r="WJT56" s="108"/>
      <c r="WJU56" s="108"/>
      <c r="WJV56" s="108"/>
      <c r="WJW56" s="108"/>
      <c r="WJX56" s="108"/>
      <c r="WJY56" s="108"/>
      <c r="WJZ56" s="108"/>
      <c r="WKA56" s="108"/>
      <c r="WKB56" s="108"/>
      <c r="WKC56" s="108"/>
      <c r="WKD56" s="108"/>
      <c r="WKE56" s="108"/>
      <c r="WKF56" s="108"/>
      <c r="WKG56" s="108"/>
      <c r="WKH56" s="108"/>
      <c r="WKI56" s="108"/>
      <c r="WKJ56" s="108"/>
      <c r="WKK56" s="108"/>
      <c r="WKL56" s="108"/>
      <c r="WKM56" s="108"/>
      <c r="WKN56" s="108"/>
      <c r="WKO56" s="108"/>
      <c r="WKP56" s="108"/>
      <c r="WKQ56" s="108"/>
      <c r="WKR56" s="108"/>
      <c r="WKS56" s="108"/>
      <c r="WKT56" s="108"/>
      <c r="WKU56" s="108"/>
      <c r="WKV56" s="108"/>
      <c r="WKW56" s="108"/>
      <c r="WKX56" s="108"/>
      <c r="WKY56" s="108"/>
      <c r="WKZ56" s="108"/>
      <c r="WLA56" s="108"/>
      <c r="WLB56" s="108"/>
      <c r="WLC56" s="108"/>
      <c r="WLD56" s="108"/>
      <c r="WLE56" s="108"/>
      <c r="WLF56" s="108"/>
      <c r="WLG56" s="108"/>
      <c r="WLH56" s="108"/>
      <c r="WLI56" s="108"/>
      <c r="WLJ56" s="108"/>
      <c r="WLK56" s="108"/>
      <c r="WLL56" s="108"/>
      <c r="WLM56" s="108"/>
      <c r="WLN56" s="108"/>
      <c r="WLO56" s="108"/>
      <c r="WLP56" s="108"/>
      <c r="WLQ56" s="108"/>
      <c r="WLR56" s="108"/>
      <c r="WLS56" s="108"/>
      <c r="WLT56" s="108"/>
      <c r="WLU56" s="108"/>
      <c r="WLV56" s="108"/>
      <c r="WLW56" s="108"/>
      <c r="WLX56" s="108"/>
      <c r="WLY56" s="108"/>
      <c r="WLZ56" s="108"/>
      <c r="WMA56" s="108"/>
      <c r="WMB56" s="108"/>
      <c r="WMC56" s="108"/>
      <c r="WMD56" s="108"/>
      <c r="WME56" s="108"/>
      <c r="WMF56" s="108"/>
      <c r="WMG56" s="108"/>
      <c r="WMH56" s="108"/>
      <c r="WMI56" s="108"/>
      <c r="WMJ56" s="108"/>
      <c r="WMK56" s="108"/>
      <c r="WML56" s="108"/>
      <c r="WMM56" s="108"/>
      <c r="WMN56" s="108"/>
      <c r="WMO56" s="108"/>
      <c r="WMP56" s="108"/>
      <c r="WMQ56" s="108"/>
      <c r="WMR56" s="108"/>
      <c r="WMS56" s="108"/>
      <c r="WMT56" s="108"/>
      <c r="WMU56" s="108"/>
      <c r="WMV56" s="108"/>
      <c r="WMW56" s="108"/>
      <c r="WMX56" s="108"/>
      <c r="WMY56" s="108"/>
      <c r="WMZ56" s="108"/>
      <c r="WNA56" s="108"/>
      <c r="WNB56" s="108"/>
      <c r="WNC56" s="108"/>
      <c r="WND56" s="108"/>
      <c r="WNE56" s="108"/>
      <c r="WNF56" s="108"/>
      <c r="WNG56" s="108"/>
      <c r="WNH56" s="108"/>
      <c r="WNI56" s="108"/>
      <c r="WNJ56" s="108"/>
      <c r="WNK56" s="108"/>
      <c r="WNL56" s="108"/>
      <c r="WNM56" s="108"/>
      <c r="WNN56" s="108"/>
      <c r="WNO56" s="108"/>
      <c r="WNP56" s="108"/>
      <c r="WNQ56" s="108"/>
      <c r="WNR56" s="108"/>
      <c r="WNS56" s="108"/>
      <c r="WNT56" s="108"/>
      <c r="WNU56" s="108"/>
      <c r="WNV56" s="108"/>
      <c r="WNW56" s="108"/>
      <c r="WNX56" s="108"/>
      <c r="WNY56" s="108"/>
      <c r="WNZ56" s="108"/>
      <c r="WOA56" s="108"/>
      <c r="WOB56" s="108"/>
      <c r="WOC56" s="108"/>
      <c r="WOD56" s="108"/>
      <c r="WOE56" s="108"/>
      <c r="WOF56" s="108"/>
      <c r="WOG56" s="108"/>
      <c r="WOH56" s="108"/>
      <c r="WOI56" s="108"/>
      <c r="WOJ56" s="108"/>
      <c r="WOK56" s="108"/>
      <c r="WOL56" s="108"/>
      <c r="WOM56" s="108"/>
      <c r="WON56" s="108"/>
      <c r="WOO56" s="108"/>
      <c r="WOP56" s="108"/>
      <c r="WOQ56" s="108"/>
      <c r="WOR56" s="108"/>
      <c r="WOS56" s="108"/>
      <c r="WOT56" s="108"/>
      <c r="WOU56" s="108"/>
      <c r="WOV56" s="108"/>
      <c r="WOW56" s="108"/>
      <c r="WOX56" s="108"/>
      <c r="WOY56" s="108"/>
      <c r="WOZ56" s="108"/>
      <c r="WPA56" s="108"/>
      <c r="WPB56" s="108"/>
      <c r="WPC56" s="108"/>
      <c r="WPD56" s="108"/>
      <c r="WPE56" s="108"/>
      <c r="WPF56" s="108"/>
      <c r="WPG56" s="108"/>
      <c r="WPH56" s="108"/>
      <c r="WPI56" s="108"/>
      <c r="WPJ56" s="108"/>
      <c r="WPK56" s="108"/>
      <c r="WPL56" s="108"/>
      <c r="WPM56" s="108"/>
      <c r="WPN56" s="108"/>
      <c r="WPO56" s="108"/>
      <c r="WPP56" s="108"/>
      <c r="WPQ56" s="108"/>
      <c r="WPR56" s="108"/>
      <c r="WPS56" s="108"/>
      <c r="WPT56" s="108"/>
      <c r="WPU56" s="108"/>
      <c r="WPV56" s="108"/>
      <c r="WPW56" s="108"/>
      <c r="WPX56" s="108"/>
      <c r="WPY56" s="108"/>
      <c r="WPZ56" s="108"/>
      <c r="WQA56" s="108"/>
      <c r="WQB56" s="108"/>
      <c r="WQC56" s="108"/>
      <c r="WQD56" s="108"/>
      <c r="WQE56" s="108"/>
      <c r="WQF56" s="108"/>
      <c r="WQG56" s="108"/>
      <c r="WQH56" s="108"/>
      <c r="WQI56" s="108"/>
      <c r="WQJ56" s="108"/>
      <c r="WQK56" s="108"/>
      <c r="WQL56" s="108"/>
      <c r="WQM56" s="108"/>
      <c r="WQN56" s="108"/>
      <c r="WQO56" s="108"/>
      <c r="WQP56" s="108"/>
      <c r="WQQ56" s="108"/>
      <c r="WQR56" s="108"/>
      <c r="WQS56" s="108"/>
      <c r="WQT56" s="108"/>
      <c r="WQU56" s="108"/>
      <c r="WQV56" s="108"/>
      <c r="WQW56" s="108"/>
      <c r="WQX56" s="108"/>
      <c r="WQY56" s="108"/>
      <c r="WQZ56" s="108"/>
      <c r="WRA56" s="108"/>
      <c r="WRB56" s="108"/>
      <c r="WRC56" s="108"/>
      <c r="WRD56" s="108"/>
      <c r="WRE56" s="108"/>
      <c r="WRF56" s="108"/>
      <c r="WRG56" s="108"/>
      <c r="WRH56" s="108"/>
      <c r="WRI56" s="108"/>
      <c r="WRJ56" s="108"/>
      <c r="WRK56" s="108"/>
      <c r="WRL56" s="108"/>
      <c r="WRM56" s="108"/>
      <c r="WRN56" s="108"/>
      <c r="WRO56" s="108"/>
      <c r="WRP56" s="108"/>
      <c r="WRQ56" s="108"/>
      <c r="WRR56" s="108"/>
      <c r="WRS56" s="108"/>
      <c r="WRT56" s="108"/>
      <c r="WRU56" s="108"/>
      <c r="WRV56" s="108"/>
      <c r="WRW56" s="108"/>
      <c r="WRX56" s="108"/>
      <c r="WRY56" s="108"/>
      <c r="WRZ56" s="108"/>
      <c r="WSA56" s="108"/>
      <c r="WSB56" s="108"/>
      <c r="WSC56" s="108"/>
      <c r="WSD56" s="108"/>
      <c r="WSE56" s="108"/>
      <c r="WSF56" s="108"/>
      <c r="WSG56" s="108"/>
      <c r="WSH56" s="108"/>
      <c r="WSI56" s="108"/>
      <c r="WSJ56" s="108"/>
      <c r="WSK56" s="108"/>
      <c r="WSL56" s="108"/>
      <c r="WSM56" s="108"/>
      <c r="WSN56" s="108"/>
      <c r="WSO56" s="108"/>
      <c r="WSP56" s="108"/>
      <c r="WSQ56" s="108"/>
      <c r="WSR56" s="108"/>
      <c r="WSS56" s="108"/>
      <c r="WST56" s="108"/>
      <c r="WSU56" s="108"/>
      <c r="WSV56" s="108"/>
      <c r="WSW56" s="108"/>
      <c r="WSX56" s="108"/>
      <c r="WSY56" s="108"/>
      <c r="WSZ56" s="108"/>
      <c r="WTA56" s="108"/>
      <c r="WTB56" s="108"/>
      <c r="WTC56" s="108"/>
      <c r="WTD56" s="108"/>
      <c r="WTE56" s="108"/>
      <c r="WTF56" s="108"/>
      <c r="WTG56" s="108"/>
      <c r="WTH56" s="108"/>
      <c r="WTI56" s="108"/>
      <c r="WTJ56" s="108"/>
      <c r="WTK56" s="108"/>
      <c r="WTL56" s="108"/>
      <c r="WTM56" s="108"/>
      <c r="WTN56" s="108"/>
      <c r="WTO56" s="108"/>
      <c r="WTP56" s="108"/>
      <c r="WTQ56" s="108"/>
      <c r="WTR56" s="108"/>
      <c r="WTS56" s="108"/>
      <c r="WTT56" s="108"/>
      <c r="WTU56" s="108"/>
      <c r="WTV56" s="108"/>
      <c r="WTW56" s="108"/>
      <c r="WTX56" s="108"/>
      <c r="WTY56" s="108"/>
      <c r="WTZ56" s="108"/>
      <c r="WUA56" s="108"/>
      <c r="WUB56" s="108"/>
      <c r="WUC56" s="108"/>
      <c r="WUD56" s="108"/>
      <c r="WUE56" s="108"/>
      <c r="WUF56" s="108"/>
      <c r="WUG56" s="108"/>
      <c r="WUH56" s="108"/>
      <c r="WUI56" s="108"/>
      <c r="WUJ56" s="108"/>
      <c r="WUK56" s="108"/>
      <c r="WUL56" s="108"/>
      <c r="WUM56" s="108"/>
      <c r="WUN56" s="108"/>
      <c r="WUO56" s="108"/>
      <c r="WUP56" s="108"/>
      <c r="WUQ56" s="108"/>
      <c r="WUR56" s="108"/>
      <c r="WUS56" s="108"/>
      <c r="WUT56" s="108"/>
      <c r="WUU56" s="108"/>
      <c r="WUV56" s="108"/>
      <c r="WUW56" s="108"/>
      <c r="WUX56" s="108"/>
      <c r="WUY56" s="108"/>
      <c r="WUZ56" s="108"/>
      <c r="WVA56" s="108"/>
      <c r="WVB56" s="108"/>
      <c r="WVC56" s="108"/>
      <c r="WVD56" s="108"/>
      <c r="WVE56" s="108"/>
      <c r="WVF56" s="108"/>
      <c r="WVG56" s="108"/>
      <c r="WVH56" s="108"/>
      <c r="WVI56" s="108"/>
      <c r="WVJ56" s="108"/>
      <c r="WVK56" s="108"/>
      <c r="WVL56" s="108"/>
      <c r="WVM56" s="108"/>
      <c r="WVN56" s="108"/>
      <c r="WVO56" s="108"/>
      <c r="WVP56" s="108"/>
      <c r="WVQ56" s="108"/>
      <c r="WVR56" s="108"/>
      <c r="WVS56" s="108"/>
      <c r="WVT56" s="108"/>
      <c r="WVU56" s="108"/>
      <c r="WVV56" s="108"/>
      <c r="WVW56" s="108"/>
      <c r="WVX56" s="108"/>
      <c r="WVY56" s="108"/>
      <c r="WVZ56" s="108"/>
      <c r="WWA56" s="108"/>
      <c r="WWB56" s="108"/>
      <c r="WWC56" s="108"/>
      <c r="WWD56" s="108"/>
    </row>
    <row r="57" spans="1:16150" ht="36" customHeight="1">
      <c r="A57" s="433" t="s">
        <v>659</v>
      </c>
      <c r="B57" s="287" t="s">
        <v>660</v>
      </c>
      <c r="C57" s="104" t="s">
        <v>253</v>
      </c>
      <c r="D57" s="104" t="s">
        <v>253</v>
      </c>
      <c r="E57" s="104" t="s">
        <v>253</v>
      </c>
      <c r="F57" s="120">
        <v>44866</v>
      </c>
      <c r="G57" s="120">
        <f>F57+1</f>
        <v>44867</v>
      </c>
      <c r="H57" s="120">
        <f>G57+28</f>
        <v>44895</v>
      </c>
      <c r="I57" s="120">
        <f>G57+29</f>
        <v>44896</v>
      </c>
      <c r="J57" s="120">
        <f>G57+31</f>
        <v>44898</v>
      </c>
      <c r="K57" s="120">
        <f>G57+32</f>
        <v>44899</v>
      </c>
      <c r="L57" s="120">
        <f>G57+35</f>
        <v>44902</v>
      </c>
      <c r="M57" s="120">
        <f>G57+37</f>
        <v>44904</v>
      </c>
      <c r="N57" s="120">
        <f>G57+41</f>
        <v>44908</v>
      </c>
      <c r="O57" s="117"/>
      <c r="P57" s="127"/>
      <c r="Q57" s="117"/>
      <c r="R57" s="117"/>
      <c r="S57" s="117"/>
      <c r="T57" s="117"/>
      <c r="U57" s="117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  <c r="HW57" s="108"/>
      <c r="HX57" s="108"/>
      <c r="HY57" s="108"/>
      <c r="HZ57" s="108"/>
      <c r="IA57" s="108"/>
      <c r="IB57" s="108"/>
      <c r="IC57" s="108"/>
      <c r="ID57" s="108"/>
      <c r="IE57" s="108"/>
      <c r="IF57" s="108"/>
      <c r="IG57" s="108"/>
      <c r="IH57" s="108"/>
      <c r="II57" s="108"/>
      <c r="IJ57" s="108"/>
      <c r="IK57" s="108"/>
      <c r="IL57" s="108"/>
      <c r="IM57" s="108"/>
      <c r="IN57" s="108"/>
      <c r="IO57" s="108"/>
      <c r="IP57" s="108"/>
      <c r="IQ57" s="108"/>
      <c r="IR57" s="108"/>
      <c r="IS57" s="108"/>
      <c r="IT57" s="108"/>
      <c r="IU57" s="108"/>
      <c r="IV57" s="108"/>
      <c r="IW57" s="108"/>
      <c r="IX57" s="108"/>
      <c r="IY57" s="108"/>
      <c r="IZ57" s="108"/>
      <c r="JA57" s="108"/>
      <c r="JB57" s="108"/>
      <c r="JC57" s="108"/>
      <c r="JD57" s="108"/>
      <c r="JE57" s="108"/>
      <c r="JF57" s="108"/>
      <c r="JG57" s="108"/>
      <c r="JH57" s="108"/>
      <c r="JI57" s="108"/>
      <c r="JJ57" s="108"/>
      <c r="JK57" s="108"/>
      <c r="JL57" s="108"/>
      <c r="JM57" s="108"/>
      <c r="JN57" s="108"/>
      <c r="JO57" s="108"/>
      <c r="JP57" s="108"/>
      <c r="JQ57" s="108"/>
      <c r="JR57" s="108"/>
      <c r="JS57" s="108"/>
      <c r="JT57" s="108"/>
      <c r="JU57" s="108"/>
      <c r="JV57" s="108"/>
      <c r="JW57" s="108"/>
      <c r="JX57" s="108"/>
      <c r="JY57" s="108"/>
      <c r="JZ57" s="108"/>
      <c r="KA57" s="108"/>
      <c r="KB57" s="108"/>
      <c r="KC57" s="108"/>
      <c r="KD57" s="108"/>
      <c r="KE57" s="108"/>
      <c r="KF57" s="108"/>
      <c r="KG57" s="108"/>
      <c r="KH57" s="108"/>
      <c r="KI57" s="108"/>
      <c r="KJ57" s="108"/>
      <c r="KK57" s="108"/>
      <c r="KL57" s="108"/>
      <c r="KM57" s="108"/>
      <c r="KN57" s="108"/>
      <c r="KO57" s="108"/>
      <c r="KP57" s="108"/>
      <c r="KQ57" s="108"/>
      <c r="KR57" s="108"/>
      <c r="KS57" s="108"/>
      <c r="KT57" s="108"/>
      <c r="KU57" s="108"/>
      <c r="KV57" s="108"/>
      <c r="KW57" s="108"/>
      <c r="KX57" s="108"/>
      <c r="KY57" s="108"/>
      <c r="KZ57" s="108"/>
      <c r="LA57" s="108"/>
      <c r="LB57" s="108"/>
      <c r="LC57" s="108"/>
      <c r="LD57" s="108"/>
      <c r="LE57" s="108"/>
      <c r="LF57" s="108"/>
      <c r="LG57" s="108"/>
      <c r="LH57" s="108"/>
      <c r="LI57" s="108"/>
      <c r="LJ57" s="108"/>
      <c r="LK57" s="108"/>
      <c r="LL57" s="108"/>
      <c r="LM57" s="108"/>
      <c r="LN57" s="108"/>
      <c r="LO57" s="108"/>
      <c r="LP57" s="108"/>
      <c r="LQ57" s="108"/>
      <c r="LR57" s="108"/>
      <c r="LS57" s="108"/>
      <c r="LT57" s="108"/>
      <c r="LU57" s="108"/>
      <c r="LV57" s="108"/>
      <c r="LW57" s="108"/>
      <c r="LX57" s="108"/>
      <c r="LY57" s="108"/>
      <c r="LZ57" s="108"/>
      <c r="MA57" s="108"/>
      <c r="MB57" s="108"/>
      <c r="MC57" s="108"/>
      <c r="MD57" s="108"/>
      <c r="ME57" s="108"/>
      <c r="MF57" s="108"/>
      <c r="MG57" s="108"/>
      <c r="MH57" s="108"/>
      <c r="MI57" s="108"/>
      <c r="MJ57" s="108"/>
      <c r="MK57" s="108"/>
      <c r="ML57" s="108"/>
      <c r="MM57" s="108"/>
      <c r="MN57" s="108"/>
      <c r="MO57" s="108"/>
      <c r="MP57" s="108"/>
      <c r="MQ57" s="108"/>
      <c r="MR57" s="108"/>
      <c r="MS57" s="108"/>
      <c r="MT57" s="108"/>
      <c r="MU57" s="108"/>
      <c r="MV57" s="108"/>
      <c r="MW57" s="108"/>
      <c r="MX57" s="108"/>
      <c r="MY57" s="108"/>
      <c r="MZ57" s="108"/>
      <c r="NA57" s="108"/>
      <c r="NB57" s="108"/>
      <c r="NC57" s="108"/>
      <c r="ND57" s="108"/>
      <c r="NE57" s="108"/>
      <c r="NF57" s="108"/>
      <c r="NG57" s="108"/>
      <c r="NH57" s="108"/>
      <c r="NI57" s="108"/>
      <c r="NJ57" s="108"/>
      <c r="NK57" s="108"/>
      <c r="NL57" s="108"/>
      <c r="NM57" s="108"/>
      <c r="NN57" s="108"/>
      <c r="NO57" s="108"/>
      <c r="NP57" s="108"/>
      <c r="NQ57" s="108"/>
      <c r="NR57" s="108"/>
      <c r="NS57" s="108"/>
      <c r="NT57" s="108"/>
      <c r="NU57" s="108"/>
      <c r="NV57" s="108"/>
      <c r="NW57" s="108"/>
      <c r="NX57" s="108"/>
      <c r="NY57" s="108"/>
      <c r="NZ57" s="108"/>
      <c r="OA57" s="108"/>
      <c r="OB57" s="108"/>
      <c r="OC57" s="108"/>
      <c r="OD57" s="108"/>
      <c r="OE57" s="108"/>
      <c r="OF57" s="108"/>
      <c r="OG57" s="108"/>
      <c r="OH57" s="108"/>
      <c r="OI57" s="108"/>
      <c r="OJ57" s="108"/>
      <c r="OK57" s="108"/>
      <c r="OL57" s="108"/>
      <c r="OM57" s="108"/>
      <c r="ON57" s="108"/>
      <c r="OO57" s="108"/>
      <c r="OP57" s="108"/>
      <c r="OQ57" s="108"/>
      <c r="OR57" s="108"/>
      <c r="OS57" s="108"/>
      <c r="OT57" s="108"/>
      <c r="OU57" s="108"/>
      <c r="OV57" s="108"/>
      <c r="OW57" s="108"/>
      <c r="OX57" s="108"/>
      <c r="OY57" s="108"/>
      <c r="OZ57" s="108"/>
      <c r="PA57" s="108"/>
      <c r="PB57" s="108"/>
      <c r="PC57" s="108"/>
      <c r="PD57" s="108"/>
      <c r="PE57" s="108"/>
      <c r="PF57" s="108"/>
      <c r="PG57" s="108"/>
      <c r="PH57" s="108"/>
      <c r="PI57" s="108"/>
      <c r="PJ57" s="108"/>
      <c r="PK57" s="108"/>
      <c r="PL57" s="108"/>
      <c r="PM57" s="108"/>
      <c r="PN57" s="108"/>
      <c r="PO57" s="108"/>
      <c r="PP57" s="108"/>
      <c r="PQ57" s="108"/>
      <c r="PR57" s="108"/>
      <c r="PS57" s="108"/>
      <c r="PT57" s="108"/>
      <c r="PU57" s="108"/>
      <c r="PV57" s="108"/>
      <c r="PW57" s="108"/>
      <c r="PX57" s="108"/>
      <c r="PY57" s="108"/>
      <c r="PZ57" s="108"/>
      <c r="QA57" s="108"/>
      <c r="QB57" s="108"/>
      <c r="QC57" s="108"/>
      <c r="QD57" s="108"/>
      <c r="QE57" s="108"/>
      <c r="QF57" s="108"/>
      <c r="QG57" s="108"/>
      <c r="QH57" s="108"/>
      <c r="QI57" s="108"/>
      <c r="QJ57" s="108"/>
      <c r="QK57" s="108"/>
      <c r="QL57" s="108"/>
      <c r="QM57" s="108"/>
      <c r="QN57" s="108"/>
      <c r="QO57" s="108"/>
      <c r="QP57" s="108"/>
      <c r="QQ57" s="108"/>
      <c r="QR57" s="108"/>
      <c r="QS57" s="108"/>
      <c r="QT57" s="108"/>
      <c r="QU57" s="108"/>
      <c r="QV57" s="108"/>
      <c r="QW57" s="108"/>
      <c r="QX57" s="108"/>
      <c r="QY57" s="108"/>
      <c r="QZ57" s="108"/>
      <c r="RA57" s="108"/>
      <c r="RB57" s="108"/>
      <c r="RC57" s="108"/>
      <c r="RD57" s="108"/>
      <c r="RE57" s="108"/>
      <c r="RF57" s="108"/>
      <c r="RG57" s="108"/>
      <c r="RH57" s="108"/>
      <c r="RI57" s="108"/>
      <c r="RJ57" s="108"/>
      <c r="RK57" s="108"/>
      <c r="RL57" s="108"/>
      <c r="RM57" s="108"/>
      <c r="RN57" s="108"/>
      <c r="RO57" s="108"/>
      <c r="RP57" s="108"/>
      <c r="RQ57" s="108"/>
      <c r="RR57" s="108"/>
      <c r="RS57" s="108"/>
      <c r="RT57" s="108"/>
      <c r="RU57" s="108"/>
      <c r="RV57" s="108"/>
      <c r="RW57" s="108"/>
      <c r="RX57" s="108"/>
      <c r="RY57" s="108"/>
      <c r="RZ57" s="108"/>
      <c r="SA57" s="108"/>
      <c r="SB57" s="108"/>
      <c r="SC57" s="108"/>
      <c r="SD57" s="108"/>
      <c r="SE57" s="108"/>
      <c r="SF57" s="108"/>
      <c r="SG57" s="108"/>
      <c r="SH57" s="108"/>
      <c r="SI57" s="108"/>
      <c r="SJ57" s="108"/>
      <c r="SK57" s="108"/>
      <c r="SL57" s="108"/>
      <c r="SM57" s="108"/>
      <c r="SN57" s="108"/>
      <c r="SO57" s="108"/>
      <c r="SP57" s="108"/>
      <c r="SQ57" s="108"/>
      <c r="SR57" s="108"/>
      <c r="SS57" s="108"/>
      <c r="ST57" s="108"/>
      <c r="SU57" s="108"/>
      <c r="SV57" s="108"/>
      <c r="SW57" s="108"/>
      <c r="SX57" s="108"/>
      <c r="SY57" s="108"/>
      <c r="SZ57" s="108"/>
      <c r="TA57" s="108"/>
      <c r="TB57" s="108"/>
      <c r="TC57" s="108"/>
      <c r="TD57" s="108"/>
      <c r="TE57" s="108"/>
      <c r="TF57" s="108"/>
      <c r="TG57" s="108"/>
      <c r="TH57" s="108"/>
      <c r="TI57" s="108"/>
      <c r="TJ57" s="108"/>
      <c r="TK57" s="108"/>
      <c r="TL57" s="108"/>
      <c r="TM57" s="108"/>
      <c r="TN57" s="108"/>
      <c r="TO57" s="108"/>
      <c r="TP57" s="108"/>
      <c r="TQ57" s="108"/>
      <c r="TR57" s="108"/>
      <c r="TS57" s="108"/>
      <c r="TT57" s="108"/>
      <c r="TU57" s="108"/>
      <c r="TV57" s="108"/>
      <c r="TW57" s="108"/>
      <c r="TX57" s="108"/>
      <c r="TY57" s="108"/>
      <c r="TZ57" s="108"/>
      <c r="UA57" s="108"/>
      <c r="UB57" s="108"/>
      <c r="UC57" s="108"/>
      <c r="UD57" s="108"/>
      <c r="UE57" s="108"/>
      <c r="UF57" s="108"/>
      <c r="UG57" s="108"/>
      <c r="UH57" s="108"/>
      <c r="UI57" s="108"/>
      <c r="UJ57" s="108"/>
      <c r="UK57" s="108"/>
      <c r="UL57" s="108"/>
      <c r="UM57" s="108"/>
      <c r="UN57" s="108"/>
      <c r="UO57" s="108"/>
      <c r="UP57" s="108"/>
      <c r="UQ57" s="108"/>
      <c r="UR57" s="108"/>
      <c r="US57" s="108"/>
      <c r="UT57" s="108"/>
      <c r="UU57" s="108"/>
      <c r="UV57" s="108"/>
      <c r="UW57" s="108"/>
      <c r="UX57" s="108"/>
      <c r="UY57" s="108"/>
      <c r="UZ57" s="108"/>
      <c r="VA57" s="108"/>
      <c r="VB57" s="108"/>
      <c r="VC57" s="108"/>
      <c r="VD57" s="108"/>
      <c r="VE57" s="108"/>
      <c r="VF57" s="108"/>
      <c r="VG57" s="108"/>
      <c r="VH57" s="108"/>
      <c r="VI57" s="108"/>
      <c r="VJ57" s="108"/>
      <c r="VK57" s="108"/>
      <c r="VL57" s="108"/>
      <c r="VM57" s="108"/>
      <c r="VN57" s="108"/>
      <c r="VO57" s="108"/>
      <c r="VP57" s="108"/>
      <c r="VQ57" s="108"/>
      <c r="VR57" s="108"/>
      <c r="VS57" s="108"/>
      <c r="VT57" s="108"/>
      <c r="VU57" s="108"/>
      <c r="VV57" s="108"/>
      <c r="VW57" s="108"/>
      <c r="VX57" s="108"/>
      <c r="VY57" s="108"/>
      <c r="VZ57" s="108"/>
      <c r="WA57" s="108"/>
      <c r="WB57" s="108"/>
      <c r="WC57" s="108"/>
      <c r="WD57" s="108"/>
      <c r="WE57" s="108"/>
      <c r="WF57" s="108"/>
      <c r="WG57" s="108"/>
      <c r="WH57" s="108"/>
      <c r="WI57" s="108"/>
      <c r="WJ57" s="108"/>
      <c r="WK57" s="108"/>
      <c r="WL57" s="108"/>
      <c r="WM57" s="108"/>
      <c r="WN57" s="108"/>
      <c r="WO57" s="108"/>
      <c r="WP57" s="108"/>
      <c r="WQ57" s="108"/>
      <c r="WR57" s="108"/>
      <c r="WS57" s="108"/>
      <c r="WT57" s="108"/>
      <c r="WU57" s="108"/>
      <c r="WV57" s="108"/>
      <c r="WW57" s="108"/>
      <c r="WX57" s="108"/>
      <c r="WY57" s="108"/>
      <c r="WZ57" s="108"/>
      <c r="XA57" s="108"/>
      <c r="XB57" s="108"/>
      <c r="XC57" s="108"/>
      <c r="XD57" s="108"/>
      <c r="XE57" s="108"/>
      <c r="XF57" s="108"/>
      <c r="XG57" s="108"/>
      <c r="XH57" s="108"/>
      <c r="XI57" s="108"/>
      <c r="XJ57" s="108"/>
      <c r="XK57" s="108"/>
      <c r="XL57" s="108"/>
      <c r="XM57" s="108"/>
      <c r="XN57" s="108"/>
      <c r="XO57" s="108"/>
      <c r="XP57" s="108"/>
      <c r="XQ57" s="108"/>
      <c r="XR57" s="108"/>
      <c r="XS57" s="108"/>
      <c r="XT57" s="108"/>
      <c r="XU57" s="108"/>
      <c r="XV57" s="108"/>
      <c r="XW57" s="108"/>
      <c r="XX57" s="108"/>
      <c r="XY57" s="108"/>
      <c r="XZ57" s="108"/>
      <c r="YA57" s="108"/>
      <c r="YB57" s="108"/>
      <c r="YC57" s="108"/>
      <c r="YD57" s="108"/>
      <c r="YE57" s="108"/>
      <c r="YF57" s="108"/>
      <c r="YG57" s="108"/>
      <c r="YH57" s="108"/>
      <c r="YI57" s="108"/>
      <c r="YJ57" s="108"/>
      <c r="YK57" s="108"/>
      <c r="YL57" s="108"/>
      <c r="YM57" s="108"/>
      <c r="YN57" s="108"/>
      <c r="YO57" s="108"/>
      <c r="YP57" s="108"/>
      <c r="YQ57" s="108"/>
      <c r="YR57" s="108"/>
      <c r="YS57" s="108"/>
      <c r="YT57" s="108"/>
      <c r="YU57" s="108"/>
      <c r="YV57" s="108"/>
      <c r="YW57" s="108"/>
      <c r="YX57" s="108"/>
      <c r="YY57" s="108"/>
      <c r="YZ57" s="108"/>
      <c r="ZA57" s="108"/>
      <c r="ZB57" s="108"/>
      <c r="ZC57" s="108"/>
      <c r="ZD57" s="108"/>
      <c r="ZE57" s="108"/>
      <c r="ZF57" s="108"/>
      <c r="ZG57" s="108"/>
      <c r="ZH57" s="108"/>
      <c r="ZI57" s="108"/>
      <c r="ZJ57" s="108"/>
      <c r="ZK57" s="108"/>
      <c r="ZL57" s="108"/>
      <c r="ZM57" s="108"/>
      <c r="ZN57" s="108"/>
      <c r="ZO57" s="108"/>
      <c r="ZP57" s="108"/>
      <c r="ZQ57" s="108"/>
      <c r="ZR57" s="108"/>
      <c r="ZS57" s="108"/>
      <c r="ZT57" s="108"/>
      <c r="ZU57" s="108"/>
      <c r="ZV57" s="108"/>
      <c r="ZW57" s="108"/>
      <c r="ZX57" s="108"/>
      <c r="ZY57" s="108"/>
      <c r="ZZ57" s="108"/>
      <c r="AAA57" s="108"/>
      <c r="AAB57" s="108"/>
      <c r="AAC57" s="108"/>
      <c r="AAD57" s="108"/>
      <c r="AAE57" s="108"/>
      <c r="AAF57" s="108"/>
      <c r="AAG57" s="108"/>
      <c r="AAH57" s="108"/>
      <c r="AAI57" s="108"/>
      <c r="AAJ57" s="108"/>
      <c r="AAK57" s="108"/>
      <c r="AAL57" s="108"/>
      <c r="AAM57" s="108"/>
      <c r="AAN57" s="108"/>
      <c r="AAO57" s="108"/>
      <c r="AAP57" s="108"/>
      <c r="AAQ57" s="108"/>
      <c r="AAR57" s="108"/>
      <c r="AAS57" s="108"/>
      <c r="AAT57" s="108"/>
      <c r="AAU57" s="108"/>
      <c r="AAV57" s="108"/>
      <c r="AAW57" s="108"/>
      <c r="AAX57" s="108"/>
      <c r="AAY57" s="108"/>
      <c r="AAZ57" s="108"/>
      <c r="ABA57" s="108"/>
      <c r="ABB57" s="108"/>
      <c r="ABC57" s="108"/>
      <c r="ABD57" s="108"/>
      <c r="ABE57" s="108"/>
      <c r="ABF57" s="108"/>
      <c r="ABG57" s="108"/>
      <c r="ABH57" s="108"/>
      <c r="ABI57" s="108"/>
      <c r="ABJ57" s="108"/>
      <c r="ABK57" s="108"/>
      <c r="ABL57" s="108"/>
      <c r="ABM57" s="108"/>
      <c r="ABN57" s="108"/>
      <c r="ABO57" s="108"/>
      <c r="ABP57" s="108"/>
      <c r="ABQ57" s="108"/>
      <c r="ABR57" s="108"/>
      <c r="ABS57" s="108"/>
      <c r="ABT57" s="108"/>
      <c r="ABU57" s="108"/>
      <c r="ABV57" s="108"/>
      <c r="ABW57" s="108"/>
      <c r="ABX57" s="108"/>
      <c r="ABY57" s="108"/>
      <c r="ABZ57" s="108"/>
      <c r="ACA57" s="108"/>
      <c r="ACB57" s="108"/>
      <c r="ACC57" s="108"/>
      <c r="ACD57" s="108"/>
      <c r="ACE57" s="108"/>
      <c r="ACF57" s="108"/>
      <c r="ACG57" s="108"/>
      <c r="ACH57" s="108"/>
      <c r="ACI57" s="108"/>
      <c r="ACJ57" s="108"/>
      <c r="ACK57" s="108"/>
      <c r="ACL57" s="108"/>
      <c r="ACM57" s="108"/>
      <c r="ACN57" s="108"/>
      <c r="ACO57" s="108"/>
      <c r="ACP57" s="108"/>
      <c r="ACQ57" s="108"/>
      <c r="ACR57" s="108"/>
      <c r="ACS57" s="108"/>
      <c r="ACT57" s="108"/>
      <c r="ACU57" s="108"/>
      <c r="ACV57" s="108"/>
      <c r="ACW57" s="108"/>
      <c r="ACX57" s="108"/>
      <c r="ACY57" s="108"/>
      <c r="ACZ57" s="108"/>
      <c r="ADA57" s="108"/>
      <c r="ADB57" s="108"/>
      <c r="ADC57" s="108"/>
      <c r="ADD57" s="108"/>
      <c r="ADE57" s="108"/>
      <c r="ADF57" s="108"/>
      <c r="ADG57" s="108"/>
      <c r="ADH57" s="108"/>
      <c r="ADI57" s="108"/>
      <c r="ADJ57" s="108"/>
      <c r="ADK57" s="108"/>
      <c r="ADL57" s="108"/>
      <c r="ADM57" s="108"/>
      <c r="ADN57" s="108"/>
      <c r="ADO57" s="108"/>
      <c r="ADP57" s="108"/>
      <c r="ADQ57" s="108"/>
      <c r="ADR57" s="108"/>
      <c r="ADS57" s="108"/>
      <c r="ADT57" s="108"/>
      <c r="ADU57" s="108"/>
      <c r="ADV57" s="108"/>
      <c r="ADW57" s="108"/>
      <c r="ADX57" s="108"/>
      <c r="ADY57" s="108"/>
      <c r="ADZ57" s="108"/>
      <c r="AEA57" s="108"/>
      <c r="AEB57" s="108"/>
      <c r="AEC57" s="108"/>
      <c r="AED57" s="108"/>
      <c r="AEE57" s="108"/>
      <c r="AEF57" s="108"/>
      <c r="AEG57" s="108"/>
      <c r="AEH57" s="108"/>
      <c r="AEI57" s="108"/>
      <c r="AEJ57" s="108"/>
      <c r="AEK57" s="108"/>
      <c r="AEL57" s="108"/>
      <c r="AEM57" s="108"/>
      <c r="AEN57" s="108"/>
      <c r="AEO57" s="108"/>
      <c r="AEP57" s="108"/>
      <c r="AEQ57" s="108"/>
      <c r="AER57" s="108"/>
      <c r="AES57" s="108"/>
      <c r="AET57" s="108"/>
      <c r="AEU57" s="108"/>
      <c r="AEV57" s="108"/>
      <c r="AEW57" s="108"/>
      <c r="AEX57" s="108"/>
      <c r="AEY57" s="108"/>
      <c r="AEZ57" s="108"/>
      <c r="AFA57" s="108"/>
      <c r="AFB57" s="108"/>
      <c r="AFC57" s="108"/>
      <c r="AFD57" s="108"/>
      <c r="AFE57" s="108"/>
      <c r="AFF57" s="108"/>
      <c r="AFG57" s="108"/>
      <c r="AFH57" s="108"/>
      <c r="AFI57" s="108"/>
      <c r="AFJ57" s="108"/>
      <c r="AFK57" s="108"/>
      <c r="AFL57" s="108"/>
      <c r="AFM57" s="108"/>
      <c r="AFN57" s="108"/>
      <c r="AFO57" s="108"/>
      <c r="AFP57" s="108"/>
      <c r="AFQ57" s="108"/>
      <c r="AFR57" s="108"/>
      <c r="AFS57" s="108"/>
      <c r="AFT57" s="108"/>
      <c r="AFU57" s="108"/>
      <c r="AFV57" s="108"/>
      <c r="AFW57" s="108"/>
      <c r="AFX57" s="108"/>
      <c r="AFY57" s="108"/>
      <c r="AFZ57" s="108"/>
      <c r="AGA57" s="108"/>
      <c r="AGB57" s="108"/>
      <c r="AGC57" s="108"/>
      <c r="AGD57" s="108"/>
      <c r="AGE57" s="108"/>
      <c r="AGF57" s="108"/>
      <c r="AGG57" s="108"/>
      <c r="AGH57" s="108"/>
      <c r="AGI57" s="108"/>
      <c r="AGJ57" s="108"/>
      <c r="AGK57" s="108"/>
      <c r="AGL57" s="108"/>
      <c r="AGM57" s="108"/>
      <c r="AGN57" s="108"/>
      <c r="AGO57" s="108"/>
      <c r="AGP57" s="108"/>
      <c r="AGQ57" s="108"/>
      <c r="AGR57" s="108"/>
      <c r="AGS57" s="108"/>
      <c r="AGT57" s="108"/>
      <c r="AGU57" s="108"/>
      <c r="AGV57" s="108"/>
      <c r="AGW57" s="108"/>
      <c r="AGX57" s="108"/>
      <c r="AGY57" s="108"/>
      <c r="AGZ57" s="108"/>
      <c r="AHA57" s="108"/>
      <c r="AHB57" s="108"/>
      <c r="AHC57" s="108"/>
      <c r="AHD57" s="108"/>
      <c r="AHE57" s="108"/>
      <c r="AHF57" s="108"/>
      <c r="AHG57" s="108"/>
      <c r="AHH57" s="108"/>
      <c r="AHI57" s="108"/>
      <c r="AHJ57" s="108"/>
      <c r="AHK57" s="108"/>
      <c r="AHL57" s="108"/>
      <c r="AHM57" s="108"/>
      <c r="AHN57" s="108"/>
      <c r="AHO57" s="108"/>
      <c r="AHP57" s="108"/>
      <c r="AHQ57" s="108"/>
      <c r="AHR57" s="108"/>
      <c r="AHS57" s="108"/>
      <c r="AHT57" s="108"/>
      <c r="AHU57" s="108"/>
      <c r="AHV57" s="108"/>
      <c r="AHW57" s="108"/>
      <c r="AHX57" s="108"/>
      <c r="AHY57" s="108"/>
      <c r="AHZ57" s="108"/>
      <c r="AIA57" s="108"/>
      <c r="AIB57" s="108"/>
      <c r="AIC57" s="108"/>
      <c r="AID57" s="108"/>
      <c r="AIE57" s="108"/>
      <c r="AIF57" s="108"/>
      <c r="AIG57" s="108"/>
      <c r="AIH57" s="108"/>
      <c r="AII57" s="108"/>
      <c r="AIJ57" s="108"/>
      <c r="AIK57" s="108"/>
      <c r="AIL57" s="108"/>
      <c r="AIM57" s="108"/>
      <c r="AIN57" s="108"/>
      <c r="AIO57" s="108"/>
      <c r="AIP57" s="108"/>
      <c r="AIQ57" s="108"/>
      <c r="AIR57" s="108"/>
      <c r="AIS57" s="108"/>
      <c r="AIT57" s="108"/>
      <c r="AIU57" s="108"/>
      <c r="AIV57" s="108"/>
      <c r="AIW57" s="108"/>
      <c r="AIX57" s="108"/>
      <c r="AIY57" s="108"/>
      <c r="AIZ57" s="108"/>
      <c r="AJA57" s="108"/>
      <c r="AJB57" s="108"/>
      <c r="AJC57" s="108"/>
      <c r="AJD57" s="108"/>
      <c r="AJE57" s="108"/>
      <c r="AJF57" s="108"/>
      <c r="AJG57" s="108"/>
      <c r="AJH57" s="108"/>
      <c r="AJI57" s="108"/>
      <c r="AJJ57" s="108"/>
      <c r="AJK57" s="108"/>
      <c r="AJL57" s="108"/>
      <c r="AJM57" s="108"/>
      <c r="AJN57" s="108"/>
      <c r="AJO57" s="108"/>
      <c r="AJP57" s="108"/>
      <c r="AJQ57" s="108"/>
      <c r="AJR57" s="108"/>
      <c r="AJS57" s="108"/>
      <c r="AJT57" s="108"/>
      <c r="AJU57" s="108"/>
      <c r="AJV57" s="108"/>
      <c r="AJW57" s="108"/>
      <c r="AJX57" s="108"/>
      <c r="AJY57" s="108"/>
      <c r="AJZ57" s="108"/>
      <c r="AKA57" s="108"/>
      <c r="AKB57" s="108"/>
      <c r="AKC57" s="108"/>
      <c r="AKD57" s="108"/>
      <c r="AKE57" s="108"/>
      <c r="AKF57" s="108"/>
      <c r="AKG57" s="108"/>
      <c r="AKH57" s="108"/>
      <c r="AKI57" s="108"/>
      <c r="AKJ57" s="108"/>
      <c r="AKK57" s="108"/>
      <c r="AKL57" s="108"/>
      <c r="AKM57" s="108"/>
      <c r="AKN57" s="108"/>
      <c r="AKO57" s="108"/>
      <c r="AKP57" s="108"/>
      <c r="AKQ57" s="108"/>
      <c r="AKR57" s="108"/>
      <c r="AKS57" s="108"/>
      <c r="AKT57" s="108"/>
      <c r="AKU57" s="108"/>
      <c r="AKV57" s="108"/>
      <c r="AKW57" s="108"/>
      <c r="AKX57" s="108"/>
      <c r="AKY57" s="108"/>
      <c r="AKZ57" s="108"/>
      <c r="ALA57" s="108"/>
      <c r="ALB57" s="108"/>
      <c r="ALC57" s="108"/>
      <c r="ALD57" s="108"/>
      <c r="ALE57" s="108"/>
      <c r="ALF57" s="108"/>
      <c r="ALG57" s="108"/>
      <c r="ALH57" s="108"/>
      <c r="ALI57" s="108"/>
      <c r="ALJ57" s="108"/>
      <c r="ALK57" s="108"/>
      <c r="ALL57" s="108"/>
      <c r="ALM57" s="108"/>
      <c r="ALN57" s="108"/>
      <c r="ALO57" s="108"/>
      <c r="ALP57" s="108"/>
      <c r="ALQ57" s="108"/>
      <c r="ALR57" s="108"/>
      <c r="ALS57" s="108"/>
      <c r="ALT57" s="108"/>
      <c r="ALU57" s="108"/>
      <c r="ALV57" s="108"/>
      <c r="ALW57" s="108"/>
      <c r="ALX57" s="108"/>
      <c r="ALY57" s="108"/>
      <c r="ALZ57" s="108"/>
      <c r="AMA57" s="108"/>
      <c r="AMB57" s="108"/>
      <c r="AMC57" s="108"/>
      <c r="AMD57" s="108"/>
      <c r="AME57" s="108"/>
      <c r="AMF57" s="108"/>
      <c r="AMG57" s="108"/>
      <c r="AMH57" s="108"/>
      <c r="AMI57" s="108"/>
      <c r="AMJ57" s="108"/>
      <c r="AMK57" s="108"/>
      <c r="AML57" s="108"/>
      <c r="AMM57" s="108"/>
      <c r="AMN57" s="108"/>
      <c r="AMO57" s="108"/>
      <c r="AMP57" s="108"/>
      <c r="AMQ57" s="108"/>
      <c r="AMR57" s="108"/>
      <c r="AMS57" s="108"/>
      <c r="AMT57" s="108"/>
      <c r="AMU57" s="108"/>
      <c r="AMV57" s="108"/>
      <c r="AMW57" s="108"/>
      <c r="AMX57" s="108"/>
      <c r="AMY57" s="108"/>
      <c r="AMZ57" s="108"/>
      <c r="ANA57" s="108"/>
      <c r="ANB57" s="108"/>
      <c r="ANC57" s="108"/>
      <c r="AND57" s="108"/>
      <c r="ANE57" s="108"/>
      <c r="ANF57" s="108"/>
      <c r="ANG57" s="108"/>
      <c r="ANH57" s="108"/>
      <c r="ANI57" s="108"/>
      <c r="ANJ57" s="108"/>
      <c r="ANK57" s="108"/>
      <c r="ANL57" s="108"/>
      <c r="ANM57" s="108"/>
      <c r="ANN57" s="108"/>
      <c r="ANO57" s="108"/>
      <c r="ANP57" s="108"/>
      <c r="ANQ57" s="108"/>
      <c r="ANR57" s="108"/>
      <c r="ANS57" s="108"/>
      <c r="ANT57" s="108"/>
      <c r="ANU57" s="108"/>
      <c r="ANV57" s="108"/>
      <c r="ANW57" s="108"/>
      <c r="ANX57" s="108"/>
      <c r="ANY57" s="108"/>
      <c r="ANZ57" s="108"/>
      <c r="AOA57" s="108"/>
      <c r="AOB57" s="108"/>
      <c r="AOC57" s="108"/>
      <c r="AOD57" s="108"/>
      <c r="AOE57" s="108"/>
      <c r="AOF57" s="108"/>
      <c r="AOG57" s="108"/>
      <c r="AOH57" s="108"/>
      <c r="AOI57" s="108"/>
      <c r="AOJ57" s="108"/>
      <c r="AOK57" s="108"/>
      <c r="AOL57" s="108"/>
      <c r="AOM57" s="108"/>
      <c r="AON57" s="108"/>
      <c r="AOO57" s="108"/>
      <c r="AOP57" s="108"/>
      <c r="AOQ57" s="108"/>
      <c r="AOR57" s="108"/>
      <c r="AOS57" s="108"/>
      <c r="AOT57" s="108"/>
      <c r="AOU57" s="108"/>
      <c r="AOV57" s="108"/>
      <c r="AOW57" s="108"/>
      <c r="AOX57" s="108"/>
      <c r="AOY57" s="108"/>
      <c r="AOZ57" s="108"/>
      <c r="APA57" s="108"/>
      <c r="APB57" s="108"/>
      <c r="APC57" s="108"/>
      <c r="APD57" s="108"/>
      <c r="APE57" s="108"/>
      <c r="APF57" s="108"/>
      <c r="APG57" s="108"/>
      <c r="APH57" s="108"/>
      <c r="API57" s="108"/>
      <c r="APJ57" s="108"/>
      <c r="APK57" s="108"/>
      <c r="APL57" s="108"/>
      <c r="APM57" s="108"/>
      <c r="APN57" s="108"/>
      <c r="APO57" s="108"/>
      <c r="APP57" s="108"/>
      <c r="APQ57" s="108"/>
      <c r="APR57" s="108"/>
      <c r="APS57" s="108"/>
      <c r="APT57" s="108"/>
      <c r="APU57" s="108"/>
      <c r="APV57" s="108"/>
      <c r="APW57" s="108"/>
      <c r="APX57" s="108"/>
      <c r="APY57" s="108"/>
      <c r="APZ57" s="108"/>
      <c r="AQA57" s="108"/>
      <c r="AQB57" s="108"/>
      <c r="AQC57" s="108"/>
      <c r="AQD57" s="108"/>
      <c r="AQE57" s="108"/>
      <c r="AQF57" s="108"/>
      <c r="AQG57" s="108"/>
      <c r="AQH57" s="108"/>
      <c r="AQI57" s="108"/>
      <c r="AQJ57" s="108"/>
      <c r="AQK57" s="108"/>
      <c r="AQL57" s="108"/>
      <c r="AQM57" s="108"/>
      <c r="AQN57" s="108"/>
      <c r="AQO57" s="108"/>
      <c r="AQP57" s="108"/>
      <c r="AQQ57" s="108"/>
      <c r="AQR57" s="108"/>
      <c r="AQS57" s="108"/>
      <c r="AQT57" s="108"/>
      <c r="AQU57" s="108"/>
      <c r="AQV57" s="108"/>
      <c r="AQW57" s="108"/>
      <c r="AQX57" s="108"/>
      <c r="AQY57" s="108"/>
      <c r="AQZ57" s="108"/>
      <c r="ARA57" s="108"/>
      <c r="ARB57" s="108"/>
      <c r="ARC57" s="108"/>
      <c r="ARD57" s="108"/>
      <c r="ARE57" s="108"/>
      <c r="ARF57" s="108"/>
      <c r="ARG57" s="108"/>
      <c r="ARH57" s="108"/>
      <c r="ARI57" s="108"/>
      <c r="ARJ57" s="108"/>
      <c r="ARK57" s="108"/>
      <c r="ARL57" s="108"/>
      <c r="ARM57" s="108"/>
      <c r="ARN57" s="108"/>
      <c r="ARO57" s="108"/>
      <c r="ARP57" s="108"/>
      <c r="ARQ57" s="108"/>
      <c r="ARR57" s="108"/>
      <c r="ARS57" s="108"/>
      <c r="ART57" s="108"/>
      <c r="ARU57" s="108"/>
      <c r="ARV57" s="108"/>
      <c r="ARW57" s="108"/>
      <c r="ARX57" s="108"/>
      <c r="ARY57" s="108"/>
      <c r="ARZ57" s="108"/>
      <c r="ASA57" s="108"/>
      <c r="ASB57" s="108"/>
      <c r="ASC57" s="108"/>
      <c r="ASD57" s="108"/>
      <c r="ASE57" s="108"/>
      <c r="ASF57" s="108"/>
      <c r="ASG57" s="108"/>
      <c r="ASH57" s="108"/>
      <c r="ASI57" s="108"/>
      <c r="ASJ57" s="108"/>
      <c r="ASK57" s="108"/>
      <c r="ASL57" s="108"/>
      <c r="ASM57" s="108"/>
      <c r="ASN57" s="108"/>
      <c r="ASO57" s="108"/>
      <c r="ASP57" s="108"/>
      <c r="ASQ57" s="108"/>
      <c r="ASR57" s="108"/>
      <c r="ASS57" s="108"/>
      <c r="AST57" s="108"/>
      <c r="ASU57" s="108"/>
      <c r="ASV57" s="108"/>
      <c r="ASW57" s="108"/>
      <c r="ASX57" s="108"/>
      <c r="ASY57" s="108"/>
      <c r="ASZ57" s="108"/>
      <c r="ATA57" s="108"/>
      <c r="ATB57" s="108"/>
      <c r="ATC57" s="108"/>
      <c r="ATD57" s="108"/>
      <c r="ATE57" s="108"/>
      <c r="ATF57" s="108"/>
      <c r="ATG57" s="108"/>
      <c r="ATH57" s="108"/>
      <c r="ATI57" s="108"/>
      <c r="ATJ57" s="108"/>
      <c r="ATK57" s="108"/>
      <c r="ATL57" s="108"/>
      <c r="ATM57" s="108"/>
      <c r="ATN57" s="108"/>
      <c r="ATO57" s="108"/>
      <c r="ATP57" s="108"/>
      <c r="ATQ57" s="108"/>
      <c r="ATR57" s="108"/>
      <c r="ATS57" s="108"/>
      <c r="ATT57" s="108"/>
      <c r="ATU57" s="108"/>
      <c r="ATV57" s="108"/>
      <c r="ATW57" s="108"/>
      <c r="ATX57" s="108"/>
      <c r="ATY57" s="108"/>
      <c r="ATZ57" s="108"/>
      <c r="AUA57" s="108"/>
      <c r="AUB57" s="108"/>
      <c r="AUC57" s="108"/>
      <c r="AUD57" s="108"/>
      <c r="AUE57" s="108"/>
      <c r="AUF57" s="108"/>
      <c r="AUG57" s="108"/>
      <c r="AUH57" s="108"/>
      <c r="AUI57" s="108"/>
      <c r="AUJ57" s="108"/>
      <c r="AUK57" s="108"/>
      <c r="AUL57" s="108"/>
      <c r="AUM57" s="108"/>
      <c r="AUN57" s="108"/>
      <c r="AUO57" s="108"/>
      <c r="AUP57" s="108"/>
      <c r="AUQ57" s="108"/>
      <c r="AUR57" s="108"/>
      <c r="AUS57" s="108"/>
      <c r="AUT57" s="108"/>
      <c r="AUU57" s="108"/>
      <c r="AUV57" s="108"/>
      <c r="AUW57" s="108"/>
      <c r="AUX57" s="108"/>
      <c r="AUY57" s="108"/>
      <c r="AUZ57" s="108"/>
      <c r="AVA57" s="108"/>
      <c r="AVB57" s="108"/>
      <c r="AVC57" s="108"/>
      <c r="AVD57" s="108"/>
      <c r="AVE57" s="108"/>
      <c r="AVF57" s="108"/>
      <c r="AVG57" s="108"/>
      <c r="AVH57" s="108"/>
      <c r="AVI57" s="108"/>
      <c r="AVJ57" s="108"/>
      <c r="AVK57" s="108"/>
      <c r="AVL57" s="108"/>
      <c r="AVM57" s="108"/>
      <c r="AVN57" s="108"/>
      <c r="AVO57" s="108"/>
      <c r="AVP57" s="108"/>
      <c r="AVQ57" s="108"/>
      <c r="AVR57" s="108"/>
      <c r="AVS57" s="108"/>
      <c r="AVT57" s="108"/>
      <c r="AVU57" s="108"/>
      <c r="AVV57" s="108"/>
      <c r="AVW57" s="108"/>
      <c r="AVX57" s="108"/>
      <c r="AVY57" s="108"/>
      <c r="AVZ57" s="108"/>
      <c r="AWA57" s="108"/>
      <c r="AWB57" s="108"/>
      <c r="AWC57" s="108"/>
      <c r="AWD57" s="108"/>
      <c r="AWE57" s="108"/>
      <c r="AWF57" s="108"/>
      <c r="AWG57" s="108"/>
      <c r="AWH57" s="108"/>
      <c r="AWI57" s="108"/>
      <c r="AWJ57" s="108"/>
      <c r="AWK57" s="108"/>
      <c r="AWL57" s="108"/>
      <c r="AWM57" s="108"/>
      <c r="AWN57" s="108"/>
      <c r="AWO57" s="108"/>
      <c r="AWP57" s="108"/>
      <c r="AWQ57" s="108"/>
      <c r="AWR57" s="108"/>
      <c r="AWS57" s="108"/>
      <c r="AWT57" s="108"/>
      <c r="AWU57" s="108"/>
      <c r="AWV57" s="108"/>
      <c r="AWW57" s="108"/>
      <c r="AWX57" s="108"/>
      <c r="AWY57" s="108"/>
      <c r="AWZ57" s="108"/>
      <c r="AXA57" s="108"/>
      <c r="AXB57" s="108"/>
      <c r="AXC57" s="108"/>
      <c r="AXD57" s="108"/>
      <c r="AXE57" s="108"/>
      <c r="AXF57" s="108"/>
      <c r="AXG57" s="108"/>
      <c r="AXH57" s="108"/>
      <c r="AXI57" s="108"/>
      <c r="AXJ57" s="108"/>
      <c r="AXK57" s="108"/>
      <c r="AXL57" s="108"/>
      <c r="AXM57" s="108"/>
      <c r="AXN57" s="108"/>
      <c r="AXO57" s="108"/>
      <c r="AXP57" s="108"/>
      <c r="AXQ57" s="108"/>
      <c r="AXR57" s="108"/>
      <c r="AXS57" s="108"/>
      <c r="AXT57" s="108"/>
      <c r="AXU57" s="108"/>
      <c r="AXV57" s="108"/>
      <c r="AXW57" s="108"/>
      <c r="AXX57" s="108"/>
      <c r="AXY57" s="108"/>
      <c r="AXZ57" s="108"/>
      <c r="AYA57" s="108"/>
      <c r="AYB57" s="108"/>
      <c r="AYC57" s="108"/>
      <c r="AYD57" s="108"/>
      <c r="AYE57" s="108"/>
      <c r="AYF57" s="108"/>
      <c r="AYG57" s="108"/>
      <c r="AYH57" s="108"/>
      <c r="AYI57" s="108"/>
      <c r="AYJ57" s="108"/>
      <c r="AYK57" s="108"/>
      <c r="AYL57" s="108"/>
      <c r="AYM57" s="108"/>
      <c r="AYN57" s="108"/>
      <c r="AYO57" s="108"/>
      <c r="AYP57" s="108"/>
      <c r="AYQ57" s="108"/>
      <c r="AYR57" s="108"/>
      <c r="AYS57" s="108"/>
      <c r="AYT57" s="108"/>
      <c r="AYU57" s="108"/>
      <c r="AYV57" s="108"/>
      <c r="AYW57" s="108"/>
      <c r="AYX57" s="108"/>
      <c r="AYY57" s="108"/>
      <c r="AYZ57" s="108"/>
      <c r="AZA57" s="108"/>
      <c r="AZB57" s="108"/>
      <c r="AZC57" s="108"/>
      <c r="AZD57" s="108"/>
      <c r="AZE57" s="108"/>
      <c r="AZF57" s="108"/>
      <c r="AZG57" s="108"/>
      <c r="AZH57" s="108"/>
      <c r="AZI57" s="108"/>
      <c r="AZJ57" s="108"/>
      <c r="AZK57" s="108"/>
      <c r="AZL57" s="108"/>
      <c r="AZM57" s="108"/>
      <c r="AZN57" s="108"/>
      <c r="AZO57" s="108"/>
      <c r="AZP57" s="108"/>
      <c r="AZQ57" s="108"/>
      <c r="AZR57" s="108"/>
      <c r="AZS57" s="108"/>
      <c r="AZT57" s="108"/>
      <c r="AZU57" s="108"/>
      <c r="AZV57" s="108"/>
      <c r="AZW57" s="108"/>
      <c r="AZX57" s="108"/>
      <c r="AZY57" s="108"/>
      <c r="AZZ57" s="108"/>
      <c r="BAA57" s="108"/>
      <c r="BAB57" s="108"/>
      <c r="BAC57" s="108"/>
      <c r="BAD57" s="108"/>
      <c r="BAE57" s="108"/>
      <c r="BAF57" s="108"/>
      <c r="BAG57" s="108"/>
      <c r="BAH57" s="108"/>
      <c r="BAI57" s="108"/>
      <c r="BAJ57" s="108"/>
      <c r="BAK57" s="108"/>
      <c r="BAL57" s="108"/>
      <c r="BAM57" s="108"/>
      <c r="BAN57" s="108"/>
      <c r="BAO57" s="108"/>
      <c r="BAP57" s="108"/>
      <c r="BAQ57" s="108"/>
      <c r="BAR57" s="108"/>
      <c r="BAS57" s="108"/>
      <c r="BAT57" s="108"/>
      <c r="BAU57" s="108"/>
      <c r="BAV57" s="108"/>
      <c r="BAW57" s="108"/>
      <c r="BAX57" s="108"/>
      <c r="BAY57" s="108"/>
      <c r="BAZ57" s="108"/>
      <c r="BBA57" s="108"/>
      <c r="BBB57" s="108"/>
      <c r="BBC57" s="108"/>
      <c r="BBD57" s="108"/>
      <c r="BBE57" s="108"/>
      <c r="BBF57" s="108"/>
      <c r="BBG57" s="108"/>
      <c r="BBH57" s="108"/>
      <c r="BBI57" s="108"/>
      <c r="BBJ57" s="108"/>
      <c r="BBK57" s="108"/>
      <c r="BBL57" s="108"/>
      <c r="BBM57" s="108"/>
      <c r="BBN57" s="108"/>
      <c r="BBO57" s="108"/>
      <c r="BBP57" s="108"/>
      <c r="BBQ57" s="108"/>
      <c r="BBR57" s="108"/>
      <c r="BBS57" s="108"/>
      <c r="BBT57" s="108"/>
      <c r="BBU57" s="108"/>
      <c r="BBV57" s="108"/>
      <c r="BBW57" s="108"/>
      <c r="BBX57" s="108"/>
      <c r="BBY57" s="108"/>
      <c r="BBZ57" s="108"/>
      <c r="BCA57" s="108"/>
      <c r="BCB57" s="108"/>
      <c r="BCC57" s="108"/>
      <c r="BCD57" s="108"/>
      <c r="BCE57" s="108"/>
      <c r="BCF57" s="108"/>
      <c r="BCG57" s="108"/>
      <c r="BCH57" s="108"/>
      <c r="BCI57" s="108"/>
      <c r="BCJ57" s="108"/>
      <c r="BCK57" s="108"/>
      <c r="BCL57" s="108"/>
      <c r="BCM57" s="108"/>
      <c r="BCN57" s="108"/>
      <c r="BCO57" s="108"/>
      <c r="BCP57" s="108"/>
      <c r="BCQ57" s="108"/>
      <c r="BCR57" s="108"/>
      <c r="BCS57" s="108"/>
      <c r="BCT57" s="108"/>
      <c r="BCU57" s="108"/>
      <c r="BCV57" s="108"/>
      <c r="BCW57" s="108"/>
      <c r="BCX57" s="108"/>
      <c r="BCY57" s="108"/>
      <c r="BCZ57" s="108"/>
      <c r="BDA57" s="108"/>
      <c r="BDB57" s="108"/>
      <c r="BDC57" s="108"/>
      <c r="BDD57" s="108"/>
      <c r="BDE57" s="108"/>
      <c r="BDF57" s="108"/>
      <c r="BDG57" s="108"/>
      <c r="BDH57" s="108"/>
      <c r="BDI57" s="108"/>
      <c r="BDJ57" s="108"/>
      <c r="BDK57" s="108"/>
      <c r="BDL57" s="108"/>
      <c r="BDM57" s="108"/>
      <c r="BDN57" s="108"/>
      <c r="BDO57" s="108"/>
      <c r="BDP57" s="108"/>
      <c r="BDQ57" s="108"/>
      <c r="BDR57" s="108"/>
      <c r="BDS57" s="108"/>
      <c r="BDT57" s="108"/>
      <c r="BDU57" s="108"/>
      <c r="BDV57" s="108"/>
      <c r="BDW57" s="108"/>
      <c r="BDX57" s="108"/>
      <c r="BDY57" s="108"/>
      <c r="BDZ57" s="108"/>
      <c r="BEA57" s="108"/>
      <c r="BEB57" s="108"/>
      <c r="BEC57" s="108"/>
      <c r="BED57" s="108"/>
      <c r="BEE57" s="108"/>
      <c r="BEF57" s="108"/>
      <c r="BEG57" s="108"/>
      <c r="BEH57" s="108"/>
      <c r="BEI57" s="108"/>
      <c r="BEJ57" s="108"/>
      <c r="BEK57" s="108"/>
      <c r="BEL57" s="108"/>
      <c r="BEM57" s="108"/>
      <c r="BEN57" s="108"/>
      <c r="BEO57" s="108"/>
      <c r="BEP57" s="108"/>
      <c r="BEQ57" s="108"/>
      <c r="BER57" s="108"/>
      <c r="BES57" s="108"/>
      <c r="BET57" s="108"/>
      <c r="BEU57" s="108"/>
      <c r="BEV57" s="108"/>
      <c r="BEW57" s="108"/>
      <c r="BEX57" s="108"/>
      <c r="BEY57" s="108"/>
      <c r="BEZ57" s="108"/>
      <c r="BFA57" s="108"/>
      <c r="BFB57" s="108"/>
      <c r="BFC57" s="108"/>
      <c r="BFD57" s="108"/>
      <c r="BFE57" s="108"/>
      <c r="BFF57" s="108"/>
      <c r="BFG57" s="108"/>
      <c r="BFH57" s="108"/>
      <c r="BFI57" s="108"/>
      <c r="BFJ57" s="108"/>
      <c r="BFK57" s="108"/>
      <c r="BFL57" s="108"/>
      <c r="BFM57" s="108"/>
      <c r="BFN57" s="108"/>
      <c r="BFO57" s="108"/>
      <c r="BFP57" s="108"/>
      <c r="BFQ57" s="108"/>
      <c r="BFR57" s="108"/>
      <c r="BFS57" s="108"/>
      <c r="BFT57" s="108"/>
      <c r="BFU57" s="108"/>
      <c r="BFV57" s="108"/>
      <c r="BFW57" s="108"/>
      <c r="BFX57" s="108"/>
      <c r="BFY57" s="108"/>
      <c r="BFZ57" s="108"/>
      <c r="BGA57" s="108"/>
      <c r="BGB57" s="108"/>
      <c r="BGC57" s="108"/>
      <c r="BGD57" s="108"/>
      <c r="BGE57" s="108"/>
      <c r="BGF57" s="108"/>
      <c r="BGG57" s="108"/>
      <c r="BGH57" s="108"/>
      <c r="BGI57" s="108"/>
      <c r="BGJ57" s="108"/>
      <c r="BGK57" s="108"/>
      <c r="BGL57" s="108"/>
      <c r="BGM57" s="108"/>
      <c r="BGN57" s="108"/>
      <c r="BGO57" s="108"/>
      <c r="BGP57" s="108"/>
      <c r="BGQ57" s="108"/>
      <c r="BGR57" s="108"/>
      <c r="BGS57" s="108"/>
      <c r="BGT57" s="108"/>
      <c r="BGU57" s="108"/>
      <c r="BGV57" s="108"/>
      <c r="BGW57" s="108"/>
      <c r="BGX57" s="108"/>
      <c r="BGY57" s="108"/>
      <c r="BGZ57" s="108"/>
      <c r="BHA57" s="108"/>
      <c r="BHB57" s="108"/>
      <c r="BHC57" s="108"/>
      <c r="BHD57" s="108"/>
      <c r="BHE57" s="108"/>
      <c r="BHF57" s="108"/>
      <c r="BHG57" s="108"/>
      <c r="BHH57" s="108"/>
      <c r="BHI57" s="108"/>
      <c r="BHJ57" s="108"/>
      <c r="BHK57" s="108"/>
      <c r="BHL57" s="108"/>
      <c r="BHM57" s="108"/>
      <c r="BHN57" s="108"/>
      <c r="BHO57" s="108"/>
      <c r="BHP57" s="108"/>
      <c r="BHQ57" s="108"/>
      <c r="BHR57" s="108"/>
      <c r="BHS57" s="108"/>
      <c r="BHT57" s="108"/>
      <c r="BHU57" s="108"/>
      <c r="BHV57" s="108"/>
      <c r="BHW57" s="108"/>
      <c r="BHX57" s="108"/>
      <c r="BHY57" s="108"/>
      <c r="BHZ57" s="108"/>
      <c r="BIA57" s="108"/>
      <c r="BIB57" s="108"/>
      <c r="BIC57" s="108"/>
      <c r="BID57" s="108"/>
      <c r="BIE57" s="108"/>
      <c r="BIF57" s="108"/>
      <c r="BIG57" s="108"/>
      <c r="BIH57" s="108"/>
      <c r="BII57" s="108"/>
      <c r="BIJ57" s="108"/>
      <c r="BIK57" s="108"/>
      <c r="BIL57" s="108"/>
      <c r="BIM57" s="108"/>
      <c r="BIN57" s="108"/>
      <c r="BIO57" s="108"/>
      <c r="BIP57" s="108"/>
      <c r="BIQ57" s="108"/>
      <c r="BIR57" s="108"/>
      <c r="BIS57" s="108"/>
      <c r="BIT57" s="108"/>
      <c r="BIU57" s="108"/>
      <c r="BIV57" s="108"/>
      <c r="BIW57" s="108"/>
      <c r="BIX57" s="108"/>
      <c r="BIY57" s="108"/>
      <c r="BIZ57" s="108"/>
      <c r="BJA57" s="108"/>
      <c r="BJB57" s="108"/>
      <c r="BJC57" s="108"/>
      <c r="BJD57" s="108"/>
      <c r="BJE57" s="108"/>
      <c r="BJF57" s="108"/>
      <c r="BJG57" s="108"/>
      <c r="BJH57" s="108"/>
      <c r="BJI57" s="108"/>
      <c r="BJJ57" s="108"/>
      <c r="BJK57" s="108"/>
      <c r="BJL57" s="108"/>
      <c r="BJM57" s="108"/>
      <c r="BJN57" s="108"/>
      <c r="BJO57" s="108"/>
      <c r="BJP57" s="108"/>
      <c r="BJQ57" s="108"/>
      <c r="BJR57" s="108"/>
      <c r="BJS57" s="108"/>
      <c r="BJT57" s="108"/>
      <c r="BJU57" s="108"/>
      <c r="BJV57" s="108"/>
      <c r="BJW57" s="108"/>
      <c r="BJX57" s="108"/>
      <c r="BJY57" s="108"/>
      <c r="BJZ57" s="108"/>
      <c r="BKA57" s="108"/>
      <c r="BKB57" s="108"/>
      <c r="BKC57" s="108"/>
      <c r="BKD57" s="108"/>
      <c r="BKE57" s="108"/>
      <c r="BKF57" s="108"/>
      <c r="BKG57" s="108"/>
      <c r="BKH57" s="108"/>
      <c r="BKI57" s="108"/>
      <c r="BKJ57" s="108"/>
      <c r="BKK57" s="108"/>
      <c r="BKL57" s="108"/>
      <c r="BKM57" s="108"/>
      <c r="BKN57" s="108"/>
      <c r="BKO57" s="108"/>
      <c r="BKP57" s="108"/>
      <c r="BKQ57" s="108"/>
      <c r="BKR57" s="108"/>
      <c r="BKS57" s="108"/>
      <c r="BKT57" s="108"/>
      <c r="BKU57" s="108"/>
      <c r="BKV57" s="108"/>
      <c r="BKW57" s="108"/>
      <c r="BKX57" s="108"/>
      <c r="BKY57" s="108"/>
      <c r="BKZ57" s="108"/>
      <c r="BLA57" s="108"/>
      <c r="BLB57" s="108"/>
      <c r="BLC57" s="108"/>
      <c r="BLD57" s="108"/>
      <c r="BLE57" s="108"/>
      <c r="BLF57" s="108"/>
      <c r="BLG57" s="108"/>
      <c r="BLH57" s="108"/>
      <c r="BLI57" s="108"/>
      <c r="BLJ57" s="108"/>
      <c r="BLK57" s="108"/>
      <c r="BLL57" s="108"/>
      <c r="BLM57" s="108"/>
      <c r="BLN57" s="108"/>
      <c r="BLO57" s="108"/>
      <c r="BLP57" s="108"/>
      <c r="BLQ57" s="108"/>
      <c r="BLR57" s="108"/>
      <c r="BLS57" s="108"/>
      <c r="BLT57" s="108"/>
      <c r="BLU57" s="108"/>
      <c r="BLV57" s="108"/>
      <c r="BLW57" s="108"/>
      <c r="BLX57" s="108"/>
      <c r="BLY57" s="108"/>
      <c r="BLZ57" s="108"/>
      <c r="BMA57" s="108"/>
      <c r="BMB57" s="108"/>
      <c r="BMC57" s="108"/>
      <c r="BMD57" s="108"/>
      <c r="BME57" s="108"/>
      <c r="BMF57" s="108"/>
      <c r="BMG57" s="108"/>
      <c r="BMH57" s="108"/>
      <c r="BMI57" s="108"/>
      <c r="BMJ57" s="108"/>
      <c r="BMK57" s="108"/>
      <c r="BML57" s="108"/>
      <c r="BMM57" s="108"/>
      <c r="BMN57" s="108"/>
      <c r="BMO57" s="108"/>
      <c r="BMP57" s="108"/>
      <c r="BMQ57" s="108"/>
      <c r="BMR57" s="108"/>
      <c r="BMS57" s="108"/>
      <c r="BMT57" s="108"/>
      <c r="BMU57" s="108"/>
      <c r="BMV57" s="108"/>
      <c r="BMW57" s="108"/>
      <c r="BMX57" s="108"/>
      <c r="BMY57" s="108"/>
      <c r="BMZ57" s="108"/>
      <c r="BNA57" s="108"/>
      <c r="BNB57" s="108"/>
      <c r="BNC57" s="108"/>
      <c r="BND57" s="108"/>
      <c r="BNE57" s="108"/>
      <c r="BNF57" s="108"/>
      <c r="BNG57" s="108"/>
      <c r="BNH57" s="108"/>
      <c r="BNI57" s="108"/>
      <c r="BNJ57" s="108"/>
      <c r="BNK57" s="108"/>
      <c r="BNL57" s="108"/>
      <c r="BNM57" s="108"/>
      <c r="BNN57" s="108"/>
      <c r="BNO57" s="108"/>
      <c r="BNP57" s="108"/>
      <c r="BNQ57" s="108"/>
      <c r="BNR57" s="108"/>
      <c r="BNS57" s="108"/>
      <c r="BNT57" s="108"/>
      <c r="BNU57" s="108"/>
      <c r="BNV57" s="108"/>
      <c r="BNW57" s="108"/>
      <c r="BNX57" s="108"/>
      <c r="BNY57" s="108"/>
      <c r="BNZ57" s="108"/>
      <c r="BOA57" s="108"/>
      <c r="BOB57" s="108"/>
      <c r="BOC57" s="108"/>
      <c r="BOD57" s="108"/>
      <c r="BOE57" s="108"/>
      <c r="BOF57" s="108"/>
      <c r="BOG57" s="108"/>
      <c r="BOH57" s="108"/>
      <c r="BOI57" s="108"/>
      <c r="BOJ57" s="108"/>
      <c r="BOK57" s="108"/>
      <c r="BOL57" s="108"/>
      <c r="BOM57" s="108"/>
      <c r="BON57" s="108"/>
      <c r="BOO57" s="108"/>
      <c r="BOP57" s="108"/>
      <c r="BOQ57" s="108"/>
      <c r="BOR57" s="108"/>
      <c r="BOS57" s="108"/>
      <c r="BOT57" s="108"/>
      <c r="BOU57" s="108"/>
      <c r="BOV57" s="108"/>
      <c r="BOW57" s="108"/>
      <c r="BOX57" s="108"/>
      <c r="BOY57" s="108"/>
      <c r="BOZ57" s="108"/>
      <c r="BPA57" s="108"/>
      <c r="BPB57" s="108"/>
      <c r="BPC57" s="108"/>
      <c r="BPD57" s="108"/>
      <c r="BPE57" s="108"/>
      <c r="BPF57" s="108"/>
      <c r="BPG57" s="108"/>
      <c r="BPH57" s="108"/>
      <c r="BPI57" s="108"/>
      <c r="BPJ57" s="108"/>
      <c r="BPK57" s="108"/>
      <c r="BPL57" s="108"/>
      <c r="BPM57" s="108"/>
      <c r="BPN57" s="108"/>
      <c r="BPO57" s="108"/>
      <c r="BPP57" s="108"/>
      <c r="BPQ57" s="108"/>
      <c r="BPR57" s="108"/>
      <c r="BPS57" s="108"/>
      <c r="BPT57" s="108"/>
      <c r="BPU57" s="108"/>
      <c r="BPV57" s="108"/>
      <c r="BPW57" s="108"/>
      <c r="BPX57" s="108"/>
      <c r="BPY57" s="108"/>
      <c r="BPZ57" s="108"/>
      <c r="BQA57" s="108"/>
      <c r="BQB57" s="108"/>
      <c r="BQC57" s="108"/>
      <c r="BQD57" s="108"/>
      <c r="BQE57" s="108"/>
      <c r="BQF57" s="108"/>
      <c r="BQG57" s="108"/>
      <c r="BQH57" s="108"/>
      <c r="BQI57" s="108"/>
      <c r="BQJ57" s="108"/>
      <c r="BQK57" s="108"/>
      <c r="BQL57" s="108"/>
      <c r="BQM57" s="108"/>
      <c r="BQN57" s="108"/>
      <c r="BQO57" s="108"/>
      <c r="BQP57" s="108"/>
      <c r="BQQ57" s="108"/>
      <c r="BQR57" s="108"/>
      <c r="BQS57" s="108"/>
      <c r="BQT57" s="108"/>
      <c r="BQU57" s="108"/>
      <c r="BQV57" s="108"/>
      <c r="BQW57" s="108"/>
      <c r="BQX57" s="108"/>
      <c r="BQY57" s="108"/>
      <c r="BQZ57" s="108"/>
      <c r="BRA57" s="108"/>
      <c r="BRB57" s="108"/>
      <c r="BRC57" s="108"/>
      <c r="BRD57" s="108"/>
      <c r="BRE57" s="108"/>
      <c r="BRF57" s="108"/>
      <c r="BRG57" s="108"/>
      <c r="BRH57" s="108"/>
      <c r="BRI57" s="108"/>
      <c r="BRJ57" s="108"/>
      <c r="BRK57" s="108"/>
      <c r="BRL57" s="108"/>
      <c r="BRM57" s="108"/>
      <c r="BRN57" s="108"/>
      <c r="BRO57" s="108"/>
      <c r="BRP57" s="108"/>
      <c r="BRQ57" s="108"/>
      <c r="BRR57" s="108"/>
      <c r="BRS57" s="108"/>
      <c r="BRT57" s="108"/>
      <c r="BRU57" s="108"/>
      <c r="BRV57" s="108"/>
      <c r="BRW57" s="108"/>
      <c r="BRX57" s="108"/>
      <c r="BRY57" s="108"/>
      <c r="BRZ57" s="108"/>
      <c r="BSA57" s="108"/>
      <c r="BSB57" s="108"/>
      <c r="BSC57" s="108"/>
      <c r="BSD57" s="108"/>
      <c r="BSE57" s="108"/>
      <c r="BSF57" s="108"/>
      <c r="BSG57" s="108"/>
      <c r="BSH57" s="108"/>
      <c r="BSI57" s="108"/>
      <c r="BSJ57" s="108"/>
      <c r="BSK57" s="108"/>
      <c r="BSL57" s="108"/>
      <c r="BSM57" s="108"/>
      <c r="BSN57" s="108"/>
      <c r="BSO57" s="108"/>
      <c r="BSP57" s="108"/>
      <c r="BSQ57" s="108"/>
      <c r="BSR57" s="108"/>
      <c r="BSS57" s="108"/>
      <c r="BST57" s="108"/>
      <c r="BSU57" s="108"/>
      <c r="BSV57" s="108"/>
      <c r="BSW57" s="108"/>
      <c r="BSX57" s="108"/>
      <c r="BSY57" s="108"/>
      <c r="BSZ57" s="108"/>
      <c r="BTA57" s="108"/>
      <c r="BTB57" s="108"/>
      <c r="BTC57" s="108"/>
      <c r="BTD57" s="108"/>
      <c r="BTE57" s="108"/>
      <c r="BTF57" s="108"/>
      <c r="BTG57" s="108"/>
      <c r="BTH57" s="108"/>
      <c r="BTI57" s="108"/>
      <c r="BTJ57" s="108"/>
      <c r="BTK57" s="108"/>
      <c r="BTL57" s="108"/>
      <c r="BTM57" s="108"/>
      <c r="BTN57" s="108"/>
      <c r="BTO57" s="108"/>
      <c r="BTP57" s="108"/>
      <c r="BTQ57" s="108"/>
      <c r="BTR57" s="108"/>
      <c r="BTS57" s="108"/>
      <c r="BTT57" s="108"/>
      <c r="BTU57" s="108"/>
      <c r="BTV57" s="108"/>
      <c r="BTW57" s="108"/>
      <c r="BTX57" s="108"/>
      <c r="BTY57" s="108"/>
      <c r="BTZ57" s="108"/>
      <c r="BUA57" s="108"/>
      <c r="BUB57" s="108"/>
      <c r="BUC57" s="108"/>
      <c r="BUD57" s="108"/>
      <c r="BUE57" s="108"/>
      <c r="BUF57" s="108"/>
      <c r="BUG57" s="108"/>
      <c r="BUH57" s="108"/>
      <c r="BUI57" s="108"/>
      <c r="BUJ57" s="108"/>
      <c r="BUK57" s="108"/>
      <c r="BUL57" s="108"/>
      <c r="BUM57" s="108"/>
      <c r="BUN57" s="108"/>
      <c r="BUO57" s="108"/>
      <c r="BUP57" s="108"/>
      <c r="BUQ57" s="108"/>
      <c r="BUR57" s="108"/>
      <c r="BUS57" s="108"/>
      <c r="BUT57" s="108"/>
      <c r="BUU57" s="108"/>
      <c r="BUV57" s="108"/>
      <c r="BUW57" s="108"/>
      <c r="BUX57" s="108"/>
      <c r="BUY57" s="108"/>
      <c r="BUZ57" s="108"/>
      <c r="BVA57" s="108"/>
      <c r="BVB57" s="108"/>
      <c r="BVC57" s="108"/>
      <c r="BVD57" s="108"/>
      <c r="BVE57" s="108"/>
      <c r="BVF57" s="108"/>
      <c r="BVG57" s="108"/>
      <c r="BVH57" s="108"/>
      <c r="BVI57" s="108"/>
      <c r="BVJ57" s="108"/>
      <c r="BVK57" s="108"/>
      <c r="BVL57" s="108"/>
      <c r="BVM57" s="108"/>
      <c r="BVN57" s="108"/>
      <c r="BVO57" s="108"/>
      <c r="BVP57" s="108"/>
      <c r="BVQ57" s="108"/>
      <c r="BVR57" s="108"/>
      <c r="BVS57" s="108"/>
      <c r="BVT57" s="108"/>
      <c r="BVU57" s="108"/>
      <c r="BVV57" s="108"/>
      <c r="BVW57" s="108"/>
      <c r="BVX57" s="108"/>
      <c r="BVY57" s="108"/>
      <c r="BVZ57" s="108"/>
      <c r="BWA57" s="108"/>
      <c r="BWB57" s="108"/>
      <c r="BWC57" s="108"/>
      <c r="BWD57" s="108"/>
      <c r="BWE57" s="108"/>
      <c r="BWF57" s="108"/>
      <c r="BWG57" s="108"/>
      <c r="BWH57" s="108"/>
      <c r="BWI57" s="108"/>
      <c r="BWJ57" s="108"/>
      <c r="BWK57" s="108"/>
      <c r="BWL57" s="108"/>
      <c r="BWM57" s="108"/>
      <c r="BWN57" s="108"/>
      <c r="BWO57" s="108"/>
      <c r="BWP57" s="108"/>
      <c r="BWQ57" s="108"/>
      <c r="BWR57" s="108"/>
      <c r="BWS57" s="108"/>
      <c r="BWT57" s="108"/>
      <c r="BWU57" s="108"/>
      <c r="BWV57" s="108"/>
      <c r="BWW57" s="108"/>
      <c r="BWX57" s="108"/>
      <c r="BWY57" s="108"/>
      <c r="BWZ57" s="108"/>
      <c r="BXA57" s="108"/>
      <c r="BXB57" s="108"/>
      <c r="BXC57" s="108"/>
      <c r="BXD57" s="108"/>
      <c r="BXE57" s="108"/>
      <c r="BXF57" s="108"/>
      <c r="BXG57" s="108"/>
      <c r="BXH57" s="108"/>
      <c r="BXI57" s="108"/>
      <c r="BXJ57" s="108"/>
      <c r="BXK57" s="108"/>
      <c r="BXL57" s="108"/>
      <c r="BXM57" s="108"/>
      <c r="BXN57" s="108"/>
      <c r="BXO57" s="108"/>
      <c r="BXP57" s="108"/>
      <c r="BXQ57" s="108"/>
      <c r="BXR57" s="108"/>
      <c r="BXS57" s="108"/>
      <c r="BXT57" s="108"/>
      <c r="BXU57" s="108"/>
      <c r="BXV57" s="108"/>
      <c r="BXW57" s="108"/>
      <c r="BXX57" s="108"/>
      <c r="BXY57" s="108"/>
      <c r="BXZ57" s="108"/>
      <c r="BYA57" s="108"/>
      <c r="BYB57" s="108"/>
      <c r="BYC57" s="108"/>
      <c r="BYD57" s="108"/>
      <c r="BYE57" s="108"/>
      <c r="BYF57" s="108"/>
      <c r="BYG57" s="108"/>
      <c r="BYH57" s="108"/>
      <c r="BYI57" s="108"/>
      <c r="BYJ57" s="108"/>
      <c r="BYK57" s="108"/>
      <c r="BYL57" s="108"/>
      <c r="BYM57" s="108"/>
      <c r="BYN57" s="108"/>
      <c r="BYO57" s="108"/>
      <c r="BYP57" s="108"/>
      <c r="BYQ57" s="108"/>
      <c r="BYR57" s="108"/>
      <c r="BYS57" s="108"/>
      <c r="BYT57" s="108"/>
      <c r="BYU57" s="108"/>
      <c r="BYV57" s="108"/>
      <c r="BYW57" s="108"/>
      <c r="BYX57" s="108"/>
      <c r="BYY57" s="108"/>
      <c r="BYZ57" s="108"/>
      <c r="BZA57" s="108"/>
      <c r="BZB57" s="108"/>
      <c r="BZC57" s="108"/>
      <c r="BZD57" s="108"/>
      <c r="BZE57" s="108"/>
      <c r="BZF57" s="108"/>
      <c r="BZG57" s="108"/>
      <c r="BZH57" s="108"/>
      <c r="BZI57" s="108"/>
      <c r="BZJ57" s="108"/>
      <c r="BZK57" s="108"/>
      <c r="BZL57" s="108"/>
      <c r="BZM57" s="108"/>
      <c r="BZN57" s="108"/>
      <c r="BZO57" s="108"/>
      <c r="BZP57" s="108"/>
      <c r="BZQ57" s="108"/>
      <c r="BZR57" s="108"/>
      <c r="BZS57" s="108"/>
      <c r="BZT57" s="108"/>
      <c r="BZU57" s="108"/>
      <c r="BZV57" s="108"/>
      <c r="BZW57" s="108"/>
      <c r="BZX57" s="108"/>
      <c r="BZY57" s="108"/>
      <c r="BZZ57" s="108"/>
      <c r="CAA57" s="108"/>
      <c r="CAB57" s="108"/>
      <c r="CAC57" s="108"/>
      <c r="CAD57" s="108"/>
      <c r="CAE57" s="108"/>
      <c r="CAF57" s="108"/>
      <c r="CAG57" s="108"/>
      <c r="CAH57" s="108"/>
      <c r="CAI57" s="108"/>
      <c r="CAJ57" s="108"/>
      <c r="CAK57" s="108"/>
      <c r="CAL57" s="108"/>
      <c r="CAM57" s="108"/>
      <c r="CAN57" s="108"/>
      <c r="CAO57" s="108"/>
      <c r="CAP57" s="108"/>
      <c r="CAQ57" s="108"/>
      <c r="CAR57" s="108"/>
      <c r="CAS57" s="108"/>
      <c r="CAT57" s="108"/>
      <c r="CAU57" s="108"/>
      <c r="CAV57" s="108"/>
      <c r="CAW57" s="108"/>
      <c r="CAX57" s="108"/>
      <c r="CAY57" s="108"/>
      <c r="CAZ57" s="108"/>
      <c r="CBA57" s="108"/>
      <c r="CBB57" s="108"/>
      <c r="CBC57" s="108"/>
      <c r="CBD57" s="108"/>
      <c r="CBE57" s="108"/>
      <c r="CBF57" s="108"/>
      <c r="CBG57" s="108"/>
      <c r="CBH57" s="108"/>
      <c r="CBI57" s="108"/>
      <c r="CBJ57" s="108"/>
      <c r="CBK57" s="108"/>
      <c r="CBL57" s="108"/>
      <c r="CBM57" s="108"/>
      <c r="CBN57" s="108"/>
      <c r="CBO57" s="108"/>
      <c r="CBP57" s="108"/>
      <c r="CBQ57" s="108"/>
      <c r="CBR57" s="108"/>
      <c r="CBS57" s="108"/>
      <c r="CBT57" s="108"/>
      <c r="CBU57" s="108"/>
      <c r="CBV57" s="108"/>
      <c r="CBW57" s="108"/>
      <c r="CBX57" s="108"/>
      <c r="CBY57" s="108"/>
      <c r="CBZ57" s="108"/>
      <c r="CCA57" s="108"/>
      <c r="CCB57" s="108"/>
      <c r="CCC57" s="108"/>
      <c r="CCD57" s="108"/>
      <c r="CCE57" s="108"/>
      <c r="CCF57" s="108"/>
      <c r="CCG57" s="108"/>
      <c r="CCH57" s="108"/>
      <c r="CCI57" s="108"/>
      <c r="CCJ57" s="108"/>
      <c r="CCK57" s="108"/>
      <c r="CCL57" s="108"/>
      <c r="CCM57" s="108"/>
      <c r="CCN57" s="108"/>
      <c r="CCO57" s="108"/>
      <c r="CCP57" s="108"/>
      <c r="CCQ57" s="108"/>
      <c r="CCR57" s="108"/>
      <c r="CCS57" s="108"/>
      <c r="CCT57" s="108"/>
      <c r="CCU57" s="108"/>
      <c r="CCV57" s="108"/>
      <c r="CCW57" s="108"/>
      <c r="CCX57" s="108"/>
      <c r="CCY57" s="108"/>
      <c r="CCZ57" s="108"/>
      <c r="CDA57" s="108"/>
      <c r="CDB57" s="108"/>
      <c r="CDC57" s="108"/>
      <c r="CDD57" s="108"/>
      <c r="CDE57" s="108"/>
      <c r="CDF57" s="108"/>
      <c r="CDG57" s="108"/>
      <c r="CDH57" s="108"/>
      <c r="CDI57" s="108"/>
      <c r="CDJ57" s="108"/>
      <c r="CDK57" s="108"/>
      <c r="CDL57" s="108"/>
      <c r="CDM57" s="108"/>
      <c r="CDN57" s="108"/>
      <c r="CDO57" s="108"/>
      <c r="CDP57" s="108"/>
      <c r="CDQ57" s="108"/>
      <c r="CDR57" s="108"/>
      <c r="CDS57" s="108"/>
      <c r="CDT57" s="108"/>
      <c r="CDU57" s="108"/>
      <c r="CDV57" s="108"/>
      <c r="CDW57" s="108"/>
      <c r="CDX57" s="108"/>
      <c r="CDY57" s="108"/>
      <c r="CDZ57" s="108"/>
      <c r="CEA57" s="108"/>
      <c r="CEB57" s="108"/>
      <c r="CEC57" s="108"/>
      <c r="CED57" s="108"/>
      <c r="CEE57" s="108"/>
      <c r="CEF57" s="108"/>
      <c r="CEG57" s="108"/>
      <c r="CEH57" s="108"/>
      <c r="CEI57" s="108"/>
      <c r="CEJ57" s="108"/>
      <c r="CEK57" s="108"/>
      <c r="CEL57" s="108"/>
      <c r="CEM57" s="108"/>
      <c r="CEN57" s="108"/>
      <c r="CEO57" s="108"/>
      <c r="CEP57" s="108"/>
      <c r="CEQ57" s="108"/>
      <c r="CER57" s="108"/>
      <c r="CES57" s="108"/>
      <c r="CET57" s="108"/>
      <c r="CEU57" s="108"/>
      <c r="CEV57" s="108"/>
      <c r="CEW57" s="108"/>
      <c r="CEX57" s="108"/>
      <c r="CEY57" s="108"/>
      <c r="CEZ57" s="108"/>
      <c r="CFA57" s="108"/>
      <c r="CFB57" s="108"/>
      <c r="CFC57" s="108"/>
      <c r="CFD57" s="108"/>
      <c r="CFE57" s="108"/>
      <c r="CFF57" s="108"/>
      <c r="CFG57" s="108"/>
      <c r="CFH57" s="108"/>
      <c r="CFI57" s="108"/>
      <c r="CFJ57" s="108"/>
      <c r="CFK57" s="108"/>
      <c r="CFL57" s="108"/>
      <c r="CFM57" s="108"/>
      <c r="CFN57" s="108"/>
      <c r="CFO57" s="108"/>
      <c r="CFP57" s="108"/>
      <c r="CFQ57" s="108"/>
      <c r="CFR57" s="108"/>
      <c r="CFS57" s="108"/>
      <c r="CFT57" s="108"/>
      <c r="CFU57" s="108"/>
      <c r="CFV57" s="108"/>
      <c r="CFW57" s="108"/>
      <c r="CFX57" s="108"/>
      <c r="CFY57" s="108"/>
      <c r="CFZ57" s="108"/>
      <c r="CGA57" s="108"/>
      <c r="CGB57" s="108"/>
      <c r="CGC57" s="108"/>
      <c r="CGD57" s="108"/>
      <c r="CGE57" s="108"/>
      <c r="CGF57" s="108"/>
      <c r="CGG57" s="108"/>
      <c r="CGH57" s="108"/>
      <c r="CGI57" s="108"/>
      <c r="CGJ57" s="108"/>
      <c r="CGK57" s="108"/>
      <c r="CGL57" s="108"/>
      <c r="CGM57" s="108"/>
      <c r="CGN57" s="108"/>
      <c r="CGO57" s="108"/>
      <c r="CGP57" s="108"/>
      <c r="CGQ57" s="108"/>
      <c r="CGR57" s="108"/>
      <c r="CGS57" s="108"/>
      <c r="CGT57" s="108"/>
      <c r="CGU57" s="108"/>
      <c r="CGV57" s="108"/>
      <c r="CGW57" s="108"/>
      <c r="CGX57" s="108"/>
      <c r="CGY57" s="108"/>
      <c r="CGZ57" s="108"/>
      <c r="CHA57" s="108"/>
      <c r="CHB57" s="108"/>
      <c r="CHC57" s="108"/>
      <c r="CHD57" s="108"/>
      <c r="CHE57" s="108"/>
      <c r="CHF57" s="108"/>
      <c r="CHG57" s="108"/>
      <c r="CHH57" s="108"/>
      <c r="CHI57" s="108"/>
      <c r="CHJ57" s="108"/>
      <c r="CHK57" s="108"/>
      <c r="CHL57" s="108"/>
      <c r="CHM57" s="108"/>
      <c r="CHN57" s="108"/>
      <c r="CHO57" s="108"/>
      <c r="CHP57" s="108"/>
      <c r="CHQ57" s="108"/>
      <c r="CHR57" s="108"/>
      <c r="CHS57" s="108"/>
      <c r="CHT57" s="108"/>
      <c r="CHU57" s="108"/>
      <c r="CHV57" s="108"/>
      <c r="CHW57" s="108"/>
      <c r="CHX57" s="108"/>
      <c r="CHY57" s="108"/>
      <c r="CHZ57" s="108"/>
      <c r="CIA57" s="108"/>
      <c r="CIB57" s="108"/>
      <c r="CIC57" s="108"/>
      <c r="CID57" s="108"/>
      <c r="CIE57" s="108"/>
      <c r="CIF57" s="108"/>
      <c r="CIG57" s="108"/>
      <c r="CIH57" s="108"/>
      <c r="CII57" s="108"/>
      <c r="CIJ57" s="108"/>
      <c r="CIK57" s="108"/>
      <c r="CIL57" s="108"/>
      <c r="CIM57" s="108"/>
      <c r="CIN57" s="108"/>
      <c r="CIO57" s="108"/>
      <c r="CIP57" s="108"/>
      <c r="CIQ57" s="108"/>
      <c r="CIR57" s="108"/>
      <c r="CIS57" s="108"/>
      <c r="CIT57" s="108"/>
      <c r="CIU57" s="108"/>
      <c r="CIV57" s="108"/>
      <c r="CIW57" s="108"/>
      <c r="CIX57" s="108"/>
      <c r="CIY57" s="108"/>
      <c r="CIZ57" s="108"/>
      <c r="CJA57" s="108"/>
      <c r="CJB57" s="108"/>
      <c r="CJC57" s="108"/>
      <c r="CJD57" s="108"/>
      <c r="CJE57" s="108"/>
      <c r="CJF57" s="108"/>
      <c r="CJG57" s="108"/>
      <c r="CJH57" s="108"/>
      <c r="CJI57" s="108"/>
      <c r="CJJ57" s="108"/>
      <c r="CJK57" s="108"/>
      <c r="CJL57" s="108"/>
      <c r="CJM57" s="108"/>
      <c r="CJN57" s="108"/>
      <c r="CJO57" s="108"/>
      <c r="CJP57" s="108"/>
      <c r="CJQ57" s="108"/>
      <c r="CJR57" s="108"/>
      <c r="CJS57" s="108"/>
      <c r="CJT57" s="108"/>
      <c r="CJU57" s="108"/>
      <c r="CJV57" s="108"/>
      <c r="CJW57" s="108"/>
      <c r="CJX57" s="108"/>
      <c r="CJY57" s="108"/>
      <c r="CJZ57" s="108"/>
      <c r="CKA57" s="108"/>
      <c r="CKB57" s="108"/>
      <c r="CKC57" s="108"/>
      <c r="CKD57" s="108"/>
      <c r="CKE57" s="108"/>
      <c r="CKF57" s="108"/>
      <c r="CKG57" s="108"/>
      <c r="CKH57" s="108"/>
      <c r="CKI57" s="108"/>
      <c r="CKJ57" s="108"/>
      <c r="CKK57" s="108"/>
      <c r="CKL57" s="108"/>
      <c r="CKM57" s="108"/>
      <c r="CKN57" s="108"/>
      <c r="CKO57" s="108"/>
      <c r="CKP57" s="108"/>
      <c r="CKQ57" s="108"/>
      <c r="CKR57" s="108"/>
      <c r="CKS57" s="108"/>
      <c r="CKT57" s="108"/>
      <c r="CKU57" s="108"/>
      <c r="CKV57" s="108"/>
      <c r="CKW57" s="108"/>
      <c r="CKX57" s="108"/>
      <c r="CKY57" s="108"/>
      <c r="CKZ57" s="108"/>
      <c r="CLA57" s="108"/>
      <c r="CLB57" s="108"/>
      <c r="CLC57" s="108"/>
      <c r="CLD57" s="108"/>
      <c r="CLE57" s="108"/>
      <c r="CLF57" s="108"/>
      <c r="CLG57" s="108"/>
      <c r="CLH57" s="108"/>
      <c r="CLI57" s="108"/>
      <c r="CLJ57" s="108"/>
      <c r="CLK57" s="108"/>
      <c r="CLL57" s="108"/>
      <c r="CLM57" s="108"/>
      <c r="CLN57" s="108"/>
      <c r="CLO57" s="108"/>
      <c r="CLP57" s="108"/>
      <c r="CLQ57" s="108"/>
      <c r="CLR57" s="108"/>
      <c r="CLS57" s="108"/>
      <c r="CLT57" s="108"/>
      <c r="CLU57" s="108"/>
      <c r="CLV57" s="108"/>
      <c r="CLW57" s="108"/>
      <c r="CLX57" s="108"/>
      <c r="CLY57" s="108"/>
      <c r="CLZ57" s="108"/>
      <c r="CMA57" s="108"/>
      <c r="CMB57" s="108"/>
      <c r="CMC57" s="108"/>
      <c r="CMD57" s="108"/>
      <c r="CME57" s="108"/>
      <c r="CMF57" s="108"/>
      <c r="CMG57" s="108"/>
      <c r="CMH57" s="108"/>
      <c r="CMI57" s="108"/>
      <c r="CMJ57" s="108"/>
      <c r="CMK57" s="108"/>
      <c r="CML57" s="108"/>
      <c r="CMM57" s="108"/>
      <c r="CMN57" s="108"/>
      <c r="CMO57" s="108"/>
      <c r="CMP57" s="108"/>
      <c r="CMQ57" s="108"/>
      <c r="CMR57" s="108"/>
      <c r="CMS57" s="108"/>
      <c r="CMT57" s="108"/>
      <c r="CMU57" s="108"/>
      <c r="CMV57" s="108"/>
      <c r="CMW57" s="108"/>
      <c r="CMX57" s="108"/>
      <c r="CMY57" s="108"/>
      <c r="CMZ57" s="108"/>
      <c r="CNA57" s="108"/>
      <c r="CNB57" s="108"/>
      <c r="CNC57" s="108"/>
      <c r="CND57" s="108"/>
      <c r="CNE57" s="108"/>
      <c r="CNF57" s="108"/>
      <c r="CNG57" s="108"/>
      <c r="CNH57" s="108"/>
      <c r="CNI57" s="108"/>
      <c r="CNJ57" s="108"/>
      <c r="CNK57" s="108"/>
      <c r="CNL57" s="108"/>
      <c r="CNM57" s="108"/>
      <c r="CNN57" s="108"/>
      <c r="CNO57" s="108"/>
      <c r="CNP57" s="108"/>
      <c r="CNQ57" s="108"/>
      <c r="CNR57" s="108"/>
      <c r="CNS57" s="108"/>
      <c r="CNT57" s="108"/>
      <c r="CNU57" s="108"/>
      <c r="CNV57" s="108"/>
      <c r="CNW57" s="108"/>
      <c r="CNX57" s="108"/>
      <c r="CNY57" s="108"/>
      <c r="CNZ57" s="108"/>
      <c r="COA57" s="108"/>
      <c r="COB57" s="108"/>
      <c r="COC57" s="108"/>
      <c r="COD57" s="108"/>
      <c r="COE57" s="108"/>
      <c r="COF57" s="108"/>
      <c r="COG57" s="108"/>
      <c r="COH57" s="108"/>
      <c r="COI57" s="108"/>
      <c r="COJ57" s="108"/>
      <c r="COK57" s="108"/>
      <c r="COL57" s="108"/>
      <c r="COM57" s="108"/>
      <c r="CON57" s="108"/>
      <c r="COO57" s="108"/>
      <c r="COP57" s="108"/>
      <c r="COQ57" s="108"/>
      <c r="COR57" s="108"/>
      <c r="COS57" s="108"/>
      <c r="COT57" s="108"/>
      <c r="COU57" s="108"/>
      <c r="COV57" s="108"/>
      <c r="COW57" s="108"/>
      <c r="COX57" s="108"/>
      <c r="COY57" s="108"/>
      <c r="COZ57" s="108"/>
      <c r="CPA57" s="108"/>
      <c r="CPB57" s="108"/>
      <c r="CPC57" s="108"/>
      <c r="CPD57" s="108"/>
      <c r="CPE57" s="108"/>
      <c r="CPF57" s="108"/>
      <c r="CPG57" s="108"/>
      <c r="CPH57" s="108"/>
      <c r="CPI57" s="108"/>
      <c r="CPJ57" s="108"/>
      <c r="CPK57" s="108"/>
      <c r="CPL57" s="108"/>
      <c r="CPM57" s="108"/>
      <c r="CPN57" s="108"/>
      <c r="CPO57" s="108"/>
      <c r="CPP57" s="108"/>
      <c r="CPQ57" s="108"/>
      <c r="CPR57" s="108"/>
      <c r="CPS57" s="108"/>
      <c r="CPT57" s="108"/>
      <c r="CPU57" s="108"/>
      <c r="CPV57" s="108"/>
      <c r="CPW57" s="108"/>
      <c r="CPX57" s="108"/>
      <c r="CPY57" s="108"/>
      <c r="CPZ57" s="108"/>
      <c r="CQA57" s="108"/>
      <c r="CQB57" s="108"/>
      <c r="CQC57" s="108"/>
      <c r="CQD57" s="108"/>
      <c r="CQE57" s="108"/>
      <c r="CQF57" s="108"/>
      <c r="CQG57" s="108"/>
      <c r="CQH57" s="108"/>
      <c r="CQI57" s="108"/>
      <c r="CQJ57" s="108"/>
      <c r="CQK57" s="108"/>
      <c r="CQL57" s="108"/>
      <c r="CQM57" s="108"/>
      <c r="CQN57" s="108"/>
      <c r="CQO57" s="108"/>
      <c r="CQP57" s="108"/>
      <c r="CQQ57" s="108"/>
      <c r="CQR57" s="108"/>
      <c r="CQS57" s="108"/>
      <c r="CQT57" s="108"/>
      <c r="CQU57" s="108"/>
      <c r="CQV57" s="108"/>
      <c r="CQW57" s="108"/>
      <c r="CQX57" s="108"/>
      <c r="CQY57" s="108"/>
      <c r="CQZ57" s="108"/>
      <c r="CRA57" s="108"/>
      <c r="CRB57" s="108"/>
      <c r="CRC57" s="108"/>
      <c r="CRD57" s="108"/>
      <c r="CRE57" s="108"/>
      <c r="CRF57" s="108"/>
      <c r="CRG57" s="108"/>
      <c r="CRH57" s="108"/>
      <c r="CRI57" s="108"/>
      <c r="CRJ57" s="108"/>
      <c r="CRK57" s="108"/>
      <c r="CRL57" s="108"/>
      <c r="CRM57" s="108"/>
      <c r="CRN57" s="108"/>
      <c r="CRO57" s="108"/>
      <c r="CRP57" s="108"/>
      <c r="CRQ57" s="108"/>
      <c r="CRR57" s="108"/>
      <c r="CRS57" s="108"/>
      <c r="CRT57" s="108"/>
      <c r="CRU57" s="108"/>
      <c r="CRV57" s="108"/>
      <c r="CRW57" s="108"/>
      <c r="CRX57" s="108"/>
      <c r="CRY57" s="108"/>
      <c r="CRZ57" s="108"/>
      <c r="CSA57" s="108"/>
      <c r="CSB57" s="108"/>
      <c r="CSC57" s="108"/>
      <c r="CSD57" s="108"/>
      <c r="CSE57" s="108"/>
      <c r="CSF57" s="108"/>
      <c r="CSG57" s="108"/>
      <c r="CSH57" s="108"/>
      <c r="CSI57" s="108"/>
      <c r="CSJ57" s="108"/>
      <c r="CSK57" s="108"/>
      <c r="CSL57" s="108"/>
      <c r="CSM57" s="108"/>
      <c r="CSN57" s="108"/>
      <c r="CSO57" s="108"/>
      <c r="CSP57" s="108"/>
      <c r="CSQ57" s="108"/>
      <c r="CSR57" s="108"/>
      <c r="CSS57" s="108"/>
      <c r="CST57" s="108"/>
      <c r="CSU57" s="108"/>
      <c r="CSV57" s="108"/>
      <c r="CSW57" s="108"/>
      <c r="CSX57" s="108"/>
      <c r="CSY57" s="108"/>
      <c r="CSZ57" s="108"/>
      <c r="CTA57" s="108"/>
      <c r="CTB57" s="108"/>
      <c r="CTC57" s="108"/>
      <c r="CTD57" s="108"/>
      <c r="CTE57" s="108"/>
      <c r="CTF57" s="108"/>
      <c r="CTG57" s="108"/>
      <c r="CTH57" s="108"/>
      <c r="CTI57" s="108"/>
      <c r="CTJ57" s="108"/>
      <c r="CTK57" s="108"/>
      <c r="CTL57" s="108"/>
      <c r="CTM57" s="108"/>
      <c r="CTN57" s="108"/>
      <c r="CTO57" s="108"/>
      <c r="CTP57" s="108"/>
      <c r="CTQ57" s="108"/>
      <c r="CTR57" s="108"/>
      <c r="CTS57" s="108"/>
      <c r="CTT57" s="108"/>
      <c r="CTU57" s="108"/>
      <c r="CTV57" s="108"/>
      <c r="CTW57" s="108"/>
      <c r="CTX57" s="108"/>
      <c r="CTY57" s="108"/>
      <c r="CTZ57" s="108"/>
      <c r="CUA57" s="108"/>
      <c r="CUB57" s="108"/>
      <c r="CUC57" s="108"/>
      <c r="CUD57" s="108"/>
      <c r="CUE57" s="108"/>
      <c r="CUF57" s="108"/>
      <c r="CUG57" s="108"/>
      <c r="CUH57" s="108"/>
      <c r="CUI57" s="108"/>
      <c r="CUJ57" s="108"/>
      <c r="CUK57" s="108"/>
      <c r="CUL57" s="108"/>
      <c r="CUM57" s="108"/>
      <c r="CUN57" s="108"/>
      <c r="CUO57" s="108"/>
      <c r="CUP57" s="108"/>
      <c r="CUQ57" s="108"/>
      <c r="CUR57" s="108"/>
      <c r="CUS57" s="108"/>
      <c r="CUT57" s="108"/>
      <c r="CUU57" s="108"/>
      <c r="CUV57" s="108"/>
      <c r="CUW57" s="108"/>
      <c r="CUX57" s="108"/>
      <c r="CUY57" s="108"/>
      <c r="CUZ57" s="108"/>
      <c r="CVA57" s="108"/>
      <c r="CVB57" s="108"/>
      <c r="CVC57" s="108"/>
      <c r="CVD57" s="108"/>
      <c r="CVE57" s="108"/>
      <c r="CVF57" s="108"/>
      <c r="CVG57" s="108"/>
      <c r="CVH57" s="108"/>
      <c r="CVI57" s="108"/>
      <c r="CVJ57" s="108"/>
      <c r="CVK57" s="108"/>
      <c r="CVL57" s="108"/>
      <c r="CVM57" s="108"/>
      <c r="CVN57" s="108"/>
      <c r="CVO57" s="108"/>
      <c r="CVP57" s="108"/>
      <c r="CVQ57" s="108"/>
      <c r="CVR57" s="108"/>
      <c r="CVS57" s="108"/>
      <c r="CVT57" s="108"/>
      <c r="CVU57" s="108"/>
      <c r="CVV57" s="108"/>
      <c r="CVW57" s="108"/>
      <c r="CVX57" s="108"/>
      <c r="CVY57" s="108"/>
      <c r="CVZ57" s="108"/>
      <c r="CWA57" s="108"/>
      <c r="CWB57" s="108"/>
      <c r="CWC57" s="108"/>
      <c r="CWD57" s="108"/>
      <c r="CWE57" s="108"/>
      <c r="CWF57" s="108"/>
      <c r="CWG57" s="108"/>
      <c r="CWH57" s="108"/>
      <c r="CWI57" s="108"/>
      <c r="CWJ57" s="108"/>
      <c r="CWK57" s="108"/>
      <c r="CWL57" s="108"/>
      <c r="CWM57" s="108"/>
      <c r="CWN57" s="108"/>
      <c r="CWO57" s="108"/>
      <c r="CWP57" s="108"/>
      <c r="CWQ57" s="108"/>
      <c r="CWR57" s="108"/>
      <c r="CWS57" s="108"/>
      <c r="CWT57" s="108"/>
      <c r="CWU57" s="108"/>
      <c r="CWV57" s="108"/>
      <c r="CWW57" s="108"/>
      <c r="CWX57" s="108"/>
      <c r="CWY57" s="108"/>
      <c r="CWZ57" s="108"/>
      <c r="CXA57" s="108"/>
      <c r="CXB57" s="108"/>
      <c r="CXC57" s="108"/>
      <c r="CXD57" s="108"/>
      <c r="CXE57" s="108"/>
      <c r="CXF57" s="108"/>
      <c r="CXG57" s="108"/>
      <c r="CXH57" s="108"/>
      <c r="CXI57" s="108"/>
      <c r="CXJ57" s="108"/>
      <c r="CXK57" s="108"/>
      <c r="CXL57" s="108"/>
      <c r="CXM57" s="108"/>
      <c r="CXN57" s="108"/>
      <c r="CXO57" s="108"/>
      <c r="CXP57" s="108"/>
      <c r="CXQ57" s="108"/>
      <c r="CXR57" s="108"/>
      <c r="CXS57" s="108"/>
      <c r="CXT57" s="108"/>
      <c r="CXU57" s="108"/>
      <c r="CXV57" s="108"/>
      <c r="CXW57" s="108"/>
      <c r="CXX57" s="108"/>
      <c r="CXY57" s="108"/>
      <c r="CXZ57" s="108"/>
      <c r="CYA57" s="108"/>
      <c r="CYB57" s="108"/>
      <c r="CYC57" s="108"/>
      <c r="CYD57" s="108"/>
      <c r="CYE57" s="108"/>
      <c r="CYF57" s="108"/>
      <c r="CYG57" s="108"/>
      <c r="CYH57" s="108"/>
      <c r="CYI57" s="108"/>
      <c r="CYJ57" s="108"/>
      <c r="CYK57" s="108"/>
      <c r="CYL57" s="108"/>
      <c r="CYM57" s="108"/>
      <c r="CYN57" s="108"/>
      <c r="CYO57" s="108"/>
      <c r="CYP57" s="108"/>
      <c r="CYQ57" s="108"/>
      <c r="CYR57" s="108"/>
      <c r="CYS57" s="108"/>
      <c r="CYT57" s="108"/>
      <c r="CYU57" s="108"/>
      <c r="CYV57" s="108"/>
      <c r="CYW57" s="108"/>
      <c r="CYX57" s="108"/>
      <c r="CYY57" s="108"/>
      <c r="CYZ57" s="108"/>
      <c r="CZA57" s="108"/>
      <c r="CZB57" s="108"/>
      <c r="CZC57" s="108"/>
      <c r="CZD57" s="108"/>
      <c r="CZE57" s="108"/>
      <c r="CZF57" s="108"/>
      <c r="CZG57" s="108"/>
      <c r="CZH57" s="108"/>
      <c r="CZI57" s="108"/>
      <c r="CZJ57" s="108"/>
      <c r="CZK57" s="108"/>
      <c r="CZL57" s="108"/>
      <c r="CZM57" s="108"/>
      <c r="CZN57" s="108"/>
      <c r="CZO57" s="108"/>
      <c r="CZP57" s="108"/>
      <c r="CZQ57" s="108"/>
      <c r="CZR57" s="108"/>
      <c r="CZS57" s="108"/>
      <c r="CZT57" s="108"/>
      <c r="CZU57" s="108"/>
      <c r="CZV57" s="108"/>
      <c r="CZW57" s="108"/>
      <c r="CZX57" s="108"/>
      <c r="CZY57" s="108"/>
      <c r="CZZ57" s="108"/>
      <c r="DAA57" s="108"/>
      <c r="DAB57" s="108"/>
      <c r="DAC57" s="108"/>
      <c r="DAD57" s="108"/>
      <c r="DAE57" s="108"/>
      <c r="DAF57" s="108"/>
      <c r="DAG57" s="108"/>
      <c r="DAH57" s="108"/>
      <c r="DAI57" s="108"/>
      <c r="DAJ57" s="108"/>
      <c r="DAK57" s="108"/>
      <c r="DAL57" s="108"/>
      <c r="DAM57" s="108"/>
      <c r="DAN57" s="108"/>
      <c r="DAO57" s="108"/>
      <c r="DAP57" s="108"/>
      <c r="DAQ57" s="108"/>
      <c r="DAR57" s="108"/>
      <c r="DAS57" s="108"/>
      <c r="DAT57" s="108"/>
      <c r="DAU57" s="108"/>
      <c r="DAV57" s="108"/>
      <c r="DAW57" s="108"/>
      <c r="DAX57" s="108"/>
      <c r="DAY57" s="108"/>
      <c r="DAZ57" s="108"/>
      <c r="DBA57" s="108"/>
      <c r="DBB57" s="108"/>
      <c r="DBC57" s="108"/>
      <c r="DBD57" s="108"/>
      <c r="DBE57" s="108"/>
      <c r="DBF57" s="108"/>
      <c r="DBG57" s="108"/>
      <c r="DBH57" s="108"/>
      <c r="DBI57" s="108"/>
      <c r="DBJ57" s="108"/>
      <c r="DBK57" s="108"/>
      <c r="DBL57" s="108"/>
      <c r="DBM57" s="108"/>
      <c r="DBN57" s="108"/>
      <c r="DBO57" s="108"/>
      <c r="DBP57" s="108"/>
      <c r="DBQ57" s="108"/>
      <c r="DBR57" s="108"/>
      <c r="DBS57" s="108"/>
      <c r="DBT57" s="108"/>
      <c r="DBU57" s="108"/>
      <c r="DBV57" s="108"/>
      <c r="DBW57" s="108"/>
      <c r="DBX57" s="108"/>
      <c r="DBY57" s="108"/>
      <c r="DBZ57" s="108"/>
      <c r="DCA57" s="108"/>
      <c r="DCB57" s="108"/>
      <c r="DCC57" s="108"/>
      <c r="DCD57" s="108"/>
      <c r="DCE57" s="108"/>
      <c r="DCF57" s="108"/>
      <c r="DCG57" s="108"/>
      <c r="DCH57" s="108"/>
      <c r="DCI57" s="108"/>
      <c r="DCJ57" s="108"/>
      <c r="DCK57" s="108"/>
      <c r="DCL57" s="108"/>
      <c r="DCM57" s="108"/>
      <c r="DCN57" s="108"/>
      <c r="DCO57" s="108"/>
      <c r="DCP57" s="108"/>
      <c r="DCQ57" s="108"/>
      <c r="DCR57" s="108"/>
      <c r="DCS57" s="108"/>
      <c r="DCT57" s="108"/>
      <c r="DCU57" s="108"/>
      <c r="DCV57" s="108"/>
      <c r="DCW57" s="108"/>
      <c r="DCX57" s="108"/>
      <c r="DCY57" s="108"/>
      <c r="DCZ57" s="108"/>
      <c r="DDA57" s="108"/>
      <c r="DDB57" s="108"/>
      <c r="DDC57" s="108"/>
      <c r="DDD57" s="108"/>
      <c r="DDE57" s="108"/>
      <c r="DDF57" s="108"/>
      <c r="DDG57" s="108"/>
      <c r="DDH57" s="108"/>
      <c r="DDI57" s="108"/>
      <c r="DDJ57" s="108"/>
      <c r="DDK57" s="108"/>
      <c r="DDL57" s="108"/>
      <c r="DDM57" s="108"/>
      <c r="DDN57" s="108"/>
      <c r="DDO57" s="108"/>
      <c r="DDP57" s="108"/>
      <c r="DDQ57" s="108"/>
      <c r="DDR57" s="108"/>
      <c r="DDS57" s="108"/>
      <c r="DDT57" s="108"/>
      <c r="DDU57" s="108"/>
      <c r="DDV57" s="108"/>
      <c r="DDW57" s="108"/>
      <c r="DDX57" s="108"/>
      <c r="DDY57" s="108"/>
      <c r="DDZ57" s="108"/>
      <c r="DEA57" s="108"/>
      <c r="DEB57" s="108"/>
      <c r="DEC57" s="108"/>
      <c r="DED57" s="108"/>
      <c r="DEE57" s="108"/>
      <c r="DEF57" s="108"/>
      <c r="DEG57" s="108"/>
      <c r="DEH57" s="108"/>
      <c r="DEI57" s="108"/>
      <c r="DEJ57" s="108"/>
      <c r="DEK57" s="108"/>
      <c r="DEL57" s="108"/>
      <c r="DEM57" s="108"/>
      <c r="DEN57" s="108"/>
      <c r="DEO57" s="108"/>
      <c r="DEP57" s="108"/>
      <c r="DEQ57" s="108"/>
      <c r="DER57" s="108"/>
      <c r="DES57" s="108"/>
      <c r="DET57" s="108"/>
      <c r="DEU57" s="108"/>
      <c r="DEV57" s="108"/>
      <c r="DEW57" s="108"/>
      <c r="DEX57" s="108"/>
      <c r="DEY57" s="108"/>
      <c r="DEZ57" s="108"/>
      <c r="DFA57" s="108"/>
      <c r="DFB57" s="108"/>
      <c r="DFC57" s="108"/>
      <c r="DFD57" s="108"/>
      <c r="DFE57" s="108"/>
      <c r="DFF57" s="108"/>
      <c r="DFG57" s="108"/>
      <c r="DFH57" s="108"/>
      <c r="DFI57" s="108"/>
      <c r="DFJ57" s="108"/>
      <c r="DFK57" s="108"/>
      <c r="DFL57" s="108"/>
      <c r="DFM57" s="108"/>
      <c r="DFN57" s="108"/>
      <c r="DFO57" s="108"/>
      <c r="DFP57" s="108"/>
      <c r="DFQ57" s="108"/>
      <c r="DFR57" s="108"/>
      <c r="DFS57" s="108"/>
      <c r="DFT57" s="108"/>
      <c r="DFU57" s="108"/>
      <c r="DFV57" s="108"/>
      <c r="DFW57" s="108"/>
      <c r="DFX57" s="108"/>
      <c r="DFY57" s="108"/>
      <c r="DFZ57" s="108"/>
      <c r="DGA57" s="108"/>
      <c r="DGB57" s="108"/>
      <c r="DGC57" s="108"/>
      <c r="DGD57" s="108"/>
      <c r="DGE57" s="108"/>
      <c r="DGF57" s="108"/>
      <c r="DGG57" s="108"/>
      <c r="DGH57" s="108"/>
      <c r="DGI57" s="108"/>
      <c r="DGJ57" s="108"/>
      <c r="DGK57" s="108"/>
      <c r="DGL57" s="108"/>
      <c r="DGM57" s="108"/>
      <c r="DGN57" s="108"/>
      <c r="DGO57" s="108"/>
      <c r="DGP57" s="108"/>
      <c r="DGQ57" s="108"/>
      <c r="DGR57" s="108"/>
      <c r="DGS57" s="108"/>
      <c r="DGT57" s="108"/>
      <c r="DGU57" s="108"/>
      <c r="DGV57" s="108"/>
      <c r="DGW57" s="108"/>
      <c r="DGX57" s="108"/>
      <c r="DGY57" s="108"/>
      <c r="DGZ57" s="108"/>
      <c r="DHA57" s="108"/>
      <c r="DHB57" s="108"/>
      <c r="DHC57" s="108"/>
      <c r="DHD57" s="108"/>
      <c r="DHE57" s="108"/>
      <c r="DHF57" s="108"/>
      <c r="DHG57" s="108"/>
      <c r="DHH57" s="108"/>
      <c r="DHI57" s="108"/>
      <c r="DHJ57" s="108"/>
      <c r="DHK57" s="108"/>
      <c r="DHL57" s="108"/>
      <c r="DHM57" s="108"/>
      <c r="DHN57" s="108"/>
      <c r="DHO57" s="108"/>
      <c r="DHP57" s="108"/>
      <c r="DHQ57" s="108"/>
      <c r="DHR57" s="108"/>
      <c r="DHS57" s="108"/>
      <c r="DHT57" s="108"/>
      <c r="DHU57" s="108"/>
      <c r="DHV57" s="108"/>
      <c r="DHW57" s="108"/>
      <c r="DHX57" s="108"/>
      <c r="DHY57" s="108"/>
      <c r="DHZ57" s="108"/>
      <c r="DIA57" s="108"/>
      <c r="DIB57" s="108"/>
      <c r="DIC57" s="108"/>
      <c r="DID57" s="108"/>
      <c r="DIE57" s="108"/>
      <c r="DIF57" s="108"/>
      <c r="DIG57" s="108"/>
      <c r="DIH57" s="108"/>
      <c r="DII57" s="108"/>
      <c r="DIJ57" s="108"/>
      <c r="DIK57" s="108"/>
      <c r="DIL57" s="108"/>
      <c r="DIM57" s="108"/>
      <c r="DIN57" s="108"/>
      <c r="DIO57" s="108"/>
      <c r="DIP57" s="108"/>
      <c r="DIQ57" s="108"/>
      <c r="DIR57" s="108"/>
      <c r="DIS57" s="108"/>
      <c r="DIT57" s="108"/>
      <c r="DIU57" s="108"/>
      <c r="DIV57" s="108"/>
      <c r="DIW57" s="108"/>
      <c r="DIX57" s="108"/>
      <c r="DIY57" s="108"/>
      <c r="DIZ57" s="108"/>
      <c r="DJA57" s="108"/>
      <c r="DJB57" s="108"/>
      <c r="DJC57" s="108"/>
      <c r="DJD57" s="108"/>
      <c r="DJE57" s="108"/>
      <c r="DJF57" s="108"/>
      <c r="DJG57" s="108"/>
      <c r="DJH57" s="108"/>
      <c r="DJI57" s="108"/>
      <c r="DJJ57" s="108"/>
      <c r="DJK57" s="108"/>
      <c r="DJL57" s="108"/>
      <c r="DJM57" s="108"/>
      <c r="DJN57" s="108"/>
      <c r="DJO57" s="108"/>
      <c r="DJP57" s="108"/>
      <c r="DJQ57" s="108"/>
      <c r="DJR57" s="108"/>
      <c r="DJS57" s="108"/>
      <c r="DJT57" s="108"/>
      <c r="DJU57" s="108"/>
      <c r="DJV57" s="108"/>
      <c r="DJW57" s="108"/>
      <c r="DJX57" s="108"/>
      <c r="DJY57" s="108"/>
      <c r="DJZ57" s="108"/>
      <c r="DKA57" s="108"/>
      <c r="DKB57" s="108"/>
      <c r="DKC57" s="108"/>
      <c r="DKD57" s="108"/>
      <c r="DKE57" s="108"/>
      <c r="DKF57" s="108"/>
      <c r="DKG57" s="108"/>
      <c r="DKH57" s="108"/>
      <c r="DKI57" s="108"/>
      <c r="DKJ57" s="108"/>
      <c r="DKK57" s="108"/>
      <c r="DKL57" s="108"/>
      <c r="DKM57" s="108"/>
      <c r="DKN57" s="108"/>
      <c r="DKO57" s="108"/>
      <c r="DKP57" s="108"/>
      <c r="DKQ57" s="108"/>
      <c r="DKR57" s="108"/>
      <c r="DKS57" s="108"/>
      <c r="DKT57" s="108"/>
      <c r="DKU57" s="108"/>
      <c r="DKV57" s="108"/>
      <c r="DKW57" s="108"/>
      <c r="DKX57" s="108"/>
      <c r="DKY57" s="108"/>
      <c r="DKZ57" s="108"/>
      <c r="DLA57" s="108"/>
      <c r="DLB57" s="108"/>
      <c r="DLC57" s="108"/>
      <c r="DLD57" s="108"/>
      <c r="DLE57" s="108"/>
      <c r="DLF57" s="108"/>
      <c r="DLG57" s="108"/>
      <c r="DLH57" s="108"/>
      <c r="DLI57" s="108"/>
      <c r="DLJ57" s="108"/>
      <c r="DLK57" s="108"/>
      <c r="DLL57" s="108"/>
      <c r="DLM57" s="108"/>
      <c r="DLN57" s="108"/>
      <c r="DLO57" s="108"/>
      <c r="DLP57" s="108"/>
      <c r="DLQ57" s="108"/>
      <c r="DLR57" s="108"/>
      <c r="DLS57" s="108"/>
      <c r="DLT57" s="108"/>
      <c r="DLU57" s="108"/>
      <c r="DLV57" s="108"/>
      <c r="DLW57" s="108"/>
      <c r="DLX57" s="108"/>
      <c r="DLY57" s="108"/>
      <c r="DLZ57" s="108"/>
      <c r="DMA57" s="108"/>
      <c r="DMB57" s="108"/>
      <c r="DMC57" s="108"/>
      <c r="DMD57" s="108"/>
      <c r="DME57" s="108"/>
      <c r="DMF57" s="108"/>
      <c r="DMG57" s="108"/>
      <c r="DMH57" s="108"/>
      <c r="DMI57" s="108"/>
      <c r="DMJ57" s="108"/>
      <c r="DMK57" s="108"/>
      <c r="DML57" s="108"/>
      <c r="DMM57" s="108"/>
      <c r="DMN57" s="108"/>
      <c r="DMO57" s="108"/>
      <c r="DMP57" s="108"/>
      <c r="DMQ57" s="108"/>
      <c r="DMR57" s="108"/>
      <c r="DMS57" s="108"/>
      <c r="DMT57" s="108"/>
      <c r="DMU57" s="108"/>
      <c r="DMV57" s="108"/>
      <c r="DMW57" s="108"/>
      <c r="DMX57" s="108"/>
      <c r="DMY57" s="108"/>
      <c r="DMZ57" s="108"/>
      <c r="DNA57" s="108"/>
      <c r="DNB57" s="108"/>
      <c r="DNC57" s="108"/>
      <c r="DND57" s="108"/>
      <c r="DNE57" s="108"/>
      <c r="DNF57" s="108"/>
      <c r="DNG57" s="108"/>
      <c r="DNH57" s="108"/>
      <c r="DNI57" s="108"/>
      <c r="DNJ57" s="108"/>
      <c r="DNK57" s="108"/>
      <c r="DNL57" s="108"/>
      <c r="DNM57" s="108"/>
      <c r="DNN57" s="108"/>
      <c r="DNO57" s="108"/>
      <c r="DNP57" s="108"/>
      <c r="DNQ57" s="108"/>
      <c r="DNR57" s="108"/>
      <c r="DNS57" s="108"/>
      <c r="DNT57" s="108"/>
      <c r="DNU57" s="108"/>
      <c r="DNV57" s="108"/>
      <c r="DNW57" s="108"/>
      <c r="DNX57" s="108"/>
      <c r="DNY57" s="108"/>
      <c r="DNZ57" s="108"/>
      <c r="DOA57" s="108"/>
      <c r="DOB57" s="108"/>
      <c r="DOC57" s="108"/>
      <c r="DOD57" s="108"/>
      <c r="DOE57" s="108"/>
      <c r="DOF57" s="108"/>
      <c r="DOG57" s="108"/>
      <c r="DOH57" s="108"/>
      <c r="DOI57" s="108"/>
      <c r="DOJ57" s="108"/>
      <c r="DOK57" s="108"/>
      <c r="DOL57" s="108"/>
      <c r="DOM57" s="108"/>
      <c r="DON57" s="108"/>
      <c r="DOO57" s="108"/>
      <c r="DOP57" s="108"/>
      <c r="DOQ57" s="108"/>
      <c r="DOR57" s="108"/>
      <c r="DOS57" s="108"/>
      <c r="DOT57" s="108"/>
      <c r="DOU57" s="108"/>
      <c r="DOV57" s="108"/>
      <c r="DOW57" s="108"/>
      <c r="DOX57" s="108"/>
      <c r="DOY57" s="108"/>
      <c r="DOZ57" s="108"/>
      <c r="DPA57" s="108"/>
      <c r="DPB57" s="108"/>
      <c r="DPC57" s="108"/>
      <c r="DPD57" s="108"/>
      <c r="DPE57" s="108"/>
      <c r="DPF57" s="108"/>
      <c r="DPG57" s="108"/>
      <c r="DPH57" s="108"/>
      <c r="DPI57" s="108"/>
      <c r="DPJ57" s="108"/>
      <c r="DPK57" s="108"/>
      <c r="DPL57" s="108"/>
      <c r="DPM57" s="108"/>
      <c r="DPN57" s="108"/>
      <c r="DPO57" s="108"/>
      <c r="DPP57" s="108"/>
      <c r="DPQ57" s="108"/>
      <c r="DPR57" s="108"/>
      <c r="DPS57" s="108"/>
      <c r="DPT57" s="108"/>
      <c r="DPU57" s="108"/>
      <c r="DPV57" s="108"/>
      <c r="DPW57" s="108"/>
      <c r="DPX57" s="108"/>
      <c r="DPY57" s="108"/>
      <c r="DPZ57" s="108"/>
      <c r="DQA57" s="108"/>
      <c r="DQB57" s="108"/>
      <c r="DQC57" s="108"/>
      <c r="DQD57" s="108"/>
      <c r="DQE57" s="108"/>
      <c r="DQF57" s="108"/>
      <c r="DQG57" s="108"/>
      <c r="DQH57" s="108"/>
      <c r="DQI57" s="108"/>
      <c r="DQJ57" s="108"/>
      <c r="DQK57" s="108"/>
      <c r="DQL57" s="108"/>
      <c r="DQM57" s="108"/>
      <c r="DQN57" s="108"/>
      <c r="DQO57" s="108"/>
      <c r="DQP57" s="108"/>
      <c r="DQQ57" s="108"/>
      <c r="DQR57" s="108"/>
      <c r="DQS57" s="108"/>
      <c r="DQT57" s="108"/>
      <c r="DQU57" s="108"/>
      <c r="DQV57" s="108"/>
      <c r="DQW57" s="108"/>
      <c r="DQX57" s="108"/>
      <c r="DQY57" s="108"/>
      <c r="DQZ57" s="108"/>
      <c r="DRA57" s="108"/>
      <c r="DRB57" s="108"/>
      <c r="DRC57" s="108"/>
      <c r="DRD57" s="108"/>
      <c r="DRE57" s="108"/>
      <c r="DRF57" s="108"/>
      <c r="DRG57" s="108"/>
      <c r="DRH57" s="108"/>
      <c r="DRI57" s="108"/>
      <c r="DRJ57" s="108"/>
      <c r="DRK57" s="108"/>
      <c r="DRL57" s="108"/>
      <c r="DRM57" s="108"/>
      <c r="DRN57" s="108"/>
      <c r="DRO57" s="108"/>
      <c r="DRP57" s="108"/>
      <c r="DRQ57" s="108"/>
      <c r="DRR57" s="108"/>
      <c r="DRS57" s="108"/>
      <c r="DRT57" s="108"/>
      <c r="DRU57" s="108"/>
      <c r="DRV57" s="108"/>
      <c r="DRW57" s="108"/>
      <c r="DRX57" s="108"/>
      <c r="DRY57" s="108"/>
      <c r="DRZ57" s="108"/>
      <c r="DSA57" s="108"/>
      <c r="DSB57" s="108"/>
      <c r="DSC57" s="108"/>
      <c r="DSD57" s="108"/>
      <c r="DSE57" s="108"/>
      <c r="DSF57" s="108"/>
      <c r="DSG57" s="108"/>
      <c r="DSH57" s="108"/>
      <c r="DSI57" s="108"/>
      <c r="DSJ57" s="108"/>
      <c r="DSK57" s="108"/>
      <c r="DSL57" s="108"/>
      <c r="DSM57" s="108"/>
      <c r="DSN57" s="108"/>
      <c r="DSO57" s="108"/>
      <c r="DSP57" s="108"/>
      <c r="DSQ57" s="108"/>
      <c r="DSR57" s="108"/>
      <c r="DSS57" s="108"/>
      <c r="DST57" s="108"/>
      <c r="DSU57" s="108"/>
      <c r="DSV57" s="108"/>
      <c r="DSW57" s="108"/>
      <c r="DSX57" s="108"/>
      <c r="DSY57" s="108"/>
      <c r="DSZ57" s="108"/>
      <c r="DTA57" s="108"/>
      <c r="DTB57" s="108"/>
      <c r="DTC57" s="108"/>
      <c r="DTD57" s="108"/>
      <c r="DTE57" s="108"/>
      <c r="DTF57" s="108"/>
      <c r="DTG57" s="108"/>
      <c r="DTH57" s="108"/>
      <c r="DTI57" s="108"/>
      <c r="DTJ57" s="108"/>
      <c r="DTK57" s="108"/>
      <c r="DTL57" s="108"/>
      <c r="DTM57" s="108"/>
      <c r="DTN57" s="108"/>
      <c r="DTO57" s="108"/>
      <c r="DTP57" s="108"/>
      <c r="DTQ57" s="108"/>
      <c r="DTR57" s="108"/>
      <c r="DTS57" s="108"/>
      <c r="DTT57" s="108"/>
      <c r="DTU57" s="108"/>
      <c r="DTV57" s="108"/>
      <c r="DTW57" s="108"/>
      <c r="DTX57" s="108"/>
      <c r="DTY57" s="108"/>
      <c r="DTZ57" s="108"/>
      <c r="DUA57" s="108"/>
      <c r="DUB57" s="108"/>
      <c r="DUC57" s="108"/>
      <c r="DUD57" s="108"/>
      <c r="DUE57" s="108"/>
      <c r="DUF57" s="108"/>
      <c r="DUG57" s="108"/>
      <c r="DUH57" s="108"/>
      <c r="DUI57" s="108"/>
      <c r="DUJ57" s="108"/>
      <c r="DUK57" s="108"/>
      <c r="DUL57" s="108"/>
      <c r="DUM57" s="108"/>
      <c r="DUN57" s="108"/>
      <c r="DUO57" s="108"/>
      <c r="DUP57" s="108"/>
      <c r="DUQ57" s="108"/>
      <c r="DUR57" s="108"/>
      <c r="DUS57" s="108"/>
      <c r="DUT57" s="108"/>
      <c r="DUU57" s="108"/>
      <c r="DUV57" s="108"/>
      <c r="DUW57" s="108"/>
      <c r="DUX57" s="108"/>
      <c r="DUY57" s="108"/>
      <c r="DUZ57" s="108"/>
      <c r="DVA57" s="108"/>
      <c r="DVB57" s="108"/>
      <c r="DVC57" s="108"/>
      <c r="DVD57" s="108"/>
      <c r="DVE57" s="108"/>
      <c r="DVF57" s="108"/>
      <c r="DVG57" s="108"/>
      <c r="DVH57" s="108"/>
      <c r="DVI57" s="108"/>
      <c r="DVJ57" s="108"/>
      <c r="DVK57" s="108"/>
      <c r="DVL57" s="108"/>
      <c r="DVM57" s="108"/>
      <c r="DVN57" s="108"/>
      <c r="DVO57" s="108"/>
      <c r="DVP57" s="108"/>
      <c r="DVQ57" s="108"/>
      <c r="DVR57" s="108"/>
      <c r="DVS57" s="108"/>
      <c r="DVT57" s="108"/>
      <c r="DVU57" s="108"/>
      <c r="DVV57" s="108"/>
      <c r="DVW57" s="108"/>
      <c r="DVX57" s="108"/>
      <c r="DVY57" s="108"/>
      <c r="DVZ57" s="108"/>
      <c r="DWA57" s="108"/>
      <c r="DWB57" s="108"/>
      <c r="DWC57" s="108"/>
      <c r="DWD57" s="108"/>
      <c r="DWE57" s="108"/>
      <c r="DWF57" s="108"/>
      <c r="DWG57" s="108"/>
      <c r="DWH57" s="108"/>
      <c r="DWI57" s="108"/>
      <c r="DWJ57" s="108"/>
      <c r="DWK57" s="108"/>
      <c r="DWL57" s="108"/>
      <c r="DWM57" s="108"/>
      <c r="DWN57" s="108"/>
      <c r="DWO57" s="108"/>
      <c r="DWP57" s="108"/>
      <c r="DWQ57" s="108"/>
      <c r="DWR57" s="108"/>
      <c r="DWS57" s="108"/>
      <c r="DWT57" s="108"/>
      <c r="DWU57" s="108"/>
      <c r="DWV57" s="108"/>
      <c r="DWW57" s="108"/>
      <c r="DWX57" s="108"/>
      <c r="DWY57" s="108"/>
      <c r="DWZ57" s="108"/>
      <c r="DXA57" s="108"/>
      <c r="DXB57" s="108"/>
      <c r="DXC57" s="108"/>
      <c r="DXD57" s="108"/>
      <c r="DXE57" s="108"/>
      <c r="DXF57" s="108"/>
      <c r="DXG57" s="108"/>
      <c r="DXH57" s="108"/>
      <c r="DXI57" s="108"/>
      <c r="DXJ57" s="108"/>
      <c r="DXK57" s="108"/>
      <c r="DXL57" s="108"/>
      <c r="DXM57" s="108"/>
      <c r="DXN57" s="108"/>
      <c r="DXO57" s="108"/>
      <c r="DXP57" s="108"/>
      <c r="DXQ57" s="108"/>
      <c r="DXR57" s="108"/>
      <c r="DXS57" s="108"/>
      <c r="DXT57" s="108"/>
      <c r="DXU57" s="108"/>
      <c r="DXV57" s="108"/>
      <c r="DXW57" s="108"/>
      <c r="DXX57" s="108"/>
      <c r="DXY57" s="108"/>
      <c r="DXZ57" s="108"/>
      <c r="DYA57" s="108"/>
      <c r="DYB57" s="108"/>
      <c r="DYC57" s="108"/>
      <c r="DYD57" s="108"/>
      <c r="DYE57" s="108"/>
      <c r="DYF57" s="108"/>
      <c r="DYG57" s="108"/>
      <c r="DYH57" s="108"/>
      <c r="DYI57" s="108"/>
      <c r="DYJ57" s="108"/>
      <c r="DYK57" s="108"/>
      <c r="DYL57" s="108"/>
      <c r="DYM57" s="108"/>
      <c r="DYN57" s="108"/>
      <c r="DYO57" s="108"/>
      <c r="DYP57" s="108"/>
      <c r="DYQ57" s="108"/>
      <c r="DYR57" s="108"/>
      <c r="DYS57" s="108"/>
      <c r="DYT57" s="108"/>
      <c r="DYU57" s="108"/>
      <c r="DYV57" s="108"/>
      <c r="DYW57" s="108"/>
      <c r="DYX57" s="108"/>
      <c r="DYY57" s="108"/>
      <c r="DYZ57" s="108"/>
      <c r="DZA57" s="108"/>
      <c r="DZB57" s="108"/>
      <c r="DZC57" s="108"/>
      <c r="DZD57" s="108"/>
      <c r="DZE57" s="108"/>
      <c r="DZF57" s="108"/>
      <c r="DZG57" s="108"/>
      <c r="DZH57" s="108"/>
      <c r="DZI57" s="108"/>
      <c r="DZJ57" s="108"/>
      <c r="DZK57" s="108"/>
      <c r="DZL57" s="108"/>
      <c r="DZM57" s="108"/>
      <c r="DZN57" s="108"/>
      <c r="DZO57" s="108"/>
      <c r="DZP57" s="108"/>
      <c r="DZQ57" s="108"/>
      <c r="DZR57" s="108"/>
      <c r="DZS57" s="108"/>
      <c r="DZT57" s="108"/>
      <c r="DZU57" s="108"/>
      <c r="DZV57" s="108"/>
      <c r="DZW57" s="108"/>
      <c r="DZX57" s="108"/>
      <c r="DZY57" s="108"/>
      <c r="DZZ57" s="108"/>
      <c r="EAA57" s="108"/>
      <c r="EAB57" s="108"/>
      <c r="EAC57" s="108"/>
      <c r="EAD57" s="108"/>
      <c r="EAE57" s="108"/>
      <c r="EAF57" s="108"/>
      <c r="EAG57" s="108"/>
      <c r="EAH57" s="108"/>
      <c r="EAI57" s="108"/>
      <c r="EAJ57" s="108"/>
      <c r="EAK57" s="108"/>
      <c r="EAL57" s="108"/>
      <c r="EAM57" s="108"/>
      <c r="EAN57" s="108"/>
      <c r="EAO57" s="108"/>
      <c r="EAP57" s="108"/>
      <c r="EAQ57" s="108"/>
      <c r="EAR57" s="108"/>
      <c r="EAS57" s="108"/>
      <c r="EAT57" s="108"/>
      <c r="EAU57" s="108"/>
      <c r="EAV57" s="108"/>
      <c r="EAW57" s="108"/>
      <c r="EAX57" s="108"/>
      <c r="EAY57" s="108"/>
      <c r="EAZ57" s="108"/>
      <c r="EBA57" s="108"/>
      <c r="EBB57" s="108"/>
      <c r="EBC57" s="108"/>
      <c r="EBD57" s="108"/>
      <c r="EBE57" s="108"/>
      <c r="EBF57" s="108"/>
      <c r="EBG57" s="108"/>
      <c r="EBH57" s="108"/>
      <c r="EBI57" s="108"/>
      <c r="EBJ57" s="108"/>
      <c r="EBK57" s="108"/>
      <c r="EBL57" s="108"/>
      <c r="EBM57" s="108"/>
      <c r="EBN57" s="108"/>
      <c r="EBO57" s="108"/>
      <c r="EBP57" s="108"/>
      <c r="EBQ57" s="108"/>
      <c r="EBR57" s="108"/>
      <c r="EBS57" s="108"/>
      <c r="EBT57" s="108"/>
      <c r="EBU57" s="108"/>
      <c r="EBV57" s="108"/>
      <c r="EBW57" s="108"/>
      <c r="EBX57" s="108"/>
      <c r="EBY57" s="108"/>
      <c r="EBZ57" s="108"/>
      <c r="ECA57" s="108"/>
      <c r="ECB57" s="108"/>
      <c r="ECC57" s="108"/>
      <c r="ECD57" s="108"/>
      <c r="ECE57" s="108"/>
      <c r="ECF57" s="108"/>
      <c r="ECG57" s="108"/>
      <c r="ECH57" s="108"/>
      <c r="ECI57" s="108"/>
      <c r="ECJ57" s="108"/>
      <c r="ECK57" s="108"/>
      <c r="ECL57" s="108"/>
      <c r="ECM57" s="108"/>
      <c r="ECN57" s="108"/>
      <c r="ECO57" s="108"/>
      <c r="ECP57" s="108"/>
      <c r="ECQ57" s="108"/>
      <c r="ECR57" s="108"/>
      <c r="ECS57" s="108"/>
      <c r="ECT57" s="108"/>
      <c r="ECU57" s="108"/>
      <c r="ECV57" s="108"/>
      <c r="ECW57" s="108"/>
      <c r="ECX57" s="108"/>
      <c r="ECY57" s="108"/>
      <c r="ECZ57" s="108"/>
      <c r="EDA57" s="108"/>
      <c r="EDB57" s="108"/>
      <c r="EDC57" s="108"/>
      <c r="EDD57" s="108"/>
      <c r="EDE57" s="108"/>
      <c r="EDF57" s="108"/>
      <c r="EDG57" s="108"/>
      <c r="EDH57" s="108"/>
      <c r="EDI57" s="108"/>
      <c r="EDJ57" s="108"/>
      <c r="EDK57" s="108"/>
      <c r="EDL57" s="108"/>
      <c r="EDM57" s="108"/>
      <c r="EDN57" s="108"/>
      <c r="EDO57" s="108"/>
      <c r="EDP57" s="108"/>
      <c r="EDQ57" s="108"/>
      <c r="EDR57" s="108"/>
      <c r="EDS57" s="108"/>
      <c r="EDT57" s="108"/>
      <c r="EDU57" s="108"/>
      <c r="EDV57" s="108"/>
      <c r="EDW57" s="108"/>
      <c r="EDX57" s="108"/>
      <c r="EDY57" s="108"/>
      <c r="EDZ57" s="108"/>
      <c r="EEA57" s="108"/>
      <c r="EEB57" s="108"/>
      <c r="EEC57" s="108"/>
      <c r="EED57" s="108"/>
      <c r="EEE57" s="108"/>
      <c r="EEF57" s="108"/>
      <c r="EEG57" s="108"/>
      <c r="EEH57" s="108"/>
      <c r="EEI57" s="108"/>
      <c r="EEJ57" s="108"/>
      <c r="EEK57" s="108"/>
      <c r="EEL57" s="108"/>
      <c r="EEM57" s="108"/>
      <c r="EEN57" s="108"/>
      <c r="EEO57" s="108"/>
      <c r="EEP57" s="108"/>
      <c r="EEQ57" s="108"/>
      <c r="EER57" s="108"/>
      <c r="EES57" s="108"/>
      <c r="EET57" s="108"/>
      <c r="EEU57" s="108"/>
      <c r="EEV57" s="108"/>
      <c r="EEW57" s="108"/>
      <c r="EEX57" s="108"/>
      <c r="EEY57" s="108"/>
      <c r="EEZ57" s="108"/>
      <c r="EFA57" s="108"/>
      <c r="EFB57" s="108"/>
      <c r="EFC57" s="108"/>
      <c r="EFD57" s="108"/>
      <c r="EFE57" s="108"/>
      <c r="EFF57" s="108"/>
      <c r="EFG57" s="108"/>
      <c r="EFH57" s="108"/>
      <c r="EFI57" s="108"/>
      <c r="EFJ57" s="108"/>
      <c r="EFK57" s="108"/>
      <c r="EFL57" s="108"/>
      <c r="EFM57" s="108"/>
      <c r="EFN57" s="108"/>
      <c r="EFO57" s="108"/>
      <c r="EFP57" s="108"/>
      <c r="EFQ57" s="108"/>
      <c r="EFR57" s="108"/>
      <c r="EFS57" s="108"/>
      <c r="EFT57" s="108"/>
      <c r="EFU57" s="108"/>
      <c r="EFV57" s="108"/>
      <c r="EFW57" s="108"/>
      <c r="EFX57" s="108"/>
      <c r="EFY57" s="108"/>
      <c r="EFZ57" s="108"/>
      <c r="EGA57" s="108"/>
      <c r="EGB57" s="108"/>
      <c r="EGC57" s="108"/>
      <c r="EGD57" s="108"/>
      <c r="EGE57" s="108"/>
      <c r="EGF57" s="108"/>
      <c r="EGG57" s="108"/>
      <c r="EGH57" s="108"/>
      <c r="EGI57" s="108"/>
      <c r="EGJ57" s="108"/>
      <c r="EGK57" s="108"/>
      <c r="EGL57" s="108"/>
      <c r="EGM57" s="108"/>
      <c r="EGN57" s="108"/>
      <c r="EGO57" s="108"/>
      <c r="EGP57" s="108"/>
      <c r="EGQ57" s="108"/>
      <c r="EGR57" s="108"/>
      <c r="EGS57" s="108"/>
      <c r="EGT57" s="108"/>
      <c r="EGU57" s="108"/>
      <c r="EGV57" s="108"/>
      <c r="EGW57" s="108"/>
      <c r="EGX57" s="108"/>
      <c r="EGY57" s="108"/>
      <c r="EGZ57" s="108"/>
      <c r="EHA57" s="108"/>
      <c r="EHB57" s="108"/>
      <c r="EHC57" s="108"/>
      <c r="EHD57" s="108"/>
      <c r="EHE57" s="108"/>
      <c r="EHF57" s="108"/>
      <c r="EHG57" s="108"/>
      <c r="EHH57" s="108"/>
      <c r="EHI57" s="108"/>
      <c r="EHJ57" s="108"/>
      <c r="EHK57" s="108"/>
      <c r="EHL57" s="108"/>
      <c r="EHM57" s="108"/>
      <c r="EHN57" s="108"/>
      <c r="EHO57" s="108"/>
      <c r="EHP57" s="108"/>
      <c r="EHQ57" s="108"/>
      <c r="EHR57" s="108"/>
      <c r="EHS57" s="108"/>
      <c r="EHT57" s="108"/>
      <c r="EHU57" s="108"/>
      <c r="EHV57" s="108"/>
      <c r="EHW57" s="108"/>
      <c r="EHX57" s="108"/>
      <c r="EHY57" s="108"/>
      <c r="EHZ57" s="108"/>
      <c r="EIA57" s="108"/>
      <c r="EIB57" s="108"/>
      <c r="EIC57" s="108"/>
      <c r="EID57" s="108"/>
      <c r="EIE57" s="108"/>
      <c r="EIF57" s="108"/>
      <c r="EIG57" s="108"/>
      <c r="EIH57" s="108"/>
      <c r="EII57" s="108"/>
      <c r="EIJ57" s="108"/>
      <c r="EIK57" s="108"/>
      <c r="EIL57" s="108"/>
      <c r="EIM57" s="108"/>
      <c r="EIN57" s="108"/>
      <c r="EIO57" s="108"/>
      <c r="EIP57" s="108"/>
      <c r="EIQ57" s="108"/>
      <c r="EIR57" s="108"/>
      <c r="EIS57" s="108"/>
      <c r="EIT57" s="108"/>
      <c r="EIU57" s="108"/>
      <c r="EIV57" s="108"/>
      <c r="EIW57" s="108"/>
      <c r="EIX57" s="108"/>
      <c r="EIY57" s="108"/>
      <c r="EIZ57" s="108"/>
      <c r="EJA57" s="108"/>
      <c r="EJB57" s="108"/>
      <c r="EJC57" s="108"/>
      <c r="EJD57" s="108"/>
      <c r="EJE57" s="108"/>
      <c r="EJF57" s="108"/>
      <c r="EJG57" s="108"/>
      <c r="EJH57" s="108"/>
      <c r="EJI57" s="108"/>
      <c r="EJJ57" s="108"/>
      <c r="EJK57" s="108"/>
      <c r="EJL57" s="108"/>
      <c r="EJM57" s="108"/>
      <c r="EJN57" s="108"/>
      <c r="EJO57" s="108"/>
      <c r="EJP57" s="108"/>
      <c r="EJQ57" s="108"/>
      <c r="EJR57" s="108"/>
      <c r="EJS57" s="108"/>
      <c r="EJT57" s="108"/>
      <c r="EJU57" s="108"/>
      <c r="EJV57" s="108"/>
      <c r="EJW57" s="108"/>
      <c r="EJX57" s="108"/>
      <c r="EJY57" s="108"/>
      <c r="EJZ57" s="108"/>
      <c r="EKA57" s="108"/>
      <c r="EKB57" s="108"/>
      <c r="EKC57" s="108"/>
      <c r="EKD57" s="108"/>
      <c r="EKE57" s="108"/>
      <c r="EKF57" s="108"/>
      <c r="EKG57" s="108"/>
      <c r="EKH57" s="108"/>
      <c r="EKI57" s="108"/>
      <c r="EKJ57" s="108"/>
      <c r="EKK57" s="108"/>
      <c r="EKL57" s="108"/>
      <c r="EKM57" s="108"/>
      <c r="EKN57" s="108"/>
      <c r="EKO57" s="108"/>
      <c r="EKP57" s="108"/>
      <c r="EKQ57" s="108"/>
      <c r="EKR57" s="108"/>
      <c r="EKS57" s="108"/>
      <c r="EKT57" s="108"/>
      <c r="EKU57" s="108"/>
      <c r="EKV57" s="108"/>
      <c r="EKW57" s="108"/>
      <c r="EKX57" s="108"/>
      <c r="EKY57" s="108"/>
      <c r="EKZ57" s="108"/>
      <c r="ELA57" s="108"/>
      <c r="ELB57" s="108"/>
      <c r="ELC57" s="108"/>
      <c r="ELD57" s="108"/>
      <c r="ELE57" s="108"/>
      <c r="ELF57" s="108"/>
      <c r="ELG57" s="108"/>
      <c r="ELH57" s="108"/>
      <c r="ELI57" s="108"/>
      <c r="ELJ57" s="108"/>
      <c r="ELK57" s="108"/>
      <c r="ELL57" s="108"/>
      <c r="ELM57" s="108"/>
      <c r="ELN57" s="108"/>
      <c r="ELO57" s="108"/>
      <c r="ELP57" s="108"/>
      <c r="ELQ57" s="108"/>
      <c r="ELR57" s="108"/>
      <c r="ELS57" s="108"/>
      <c r="ELT57" s="108"/>
      <c r="ELU57" s="108"/>
      <c r="ELV57" s="108"/>
      <c r="ELW57" s="108"/>
      <c r="ELX57" s="108"/>
      <c r="ELY57" s="108"/>
      <c r="ELZ57" s="108"/>
      <c r="EMA57" s="108"/>
      <c r="EMB57" s="108"/>
      <c r="EMC57" s="108"/>
      <c r="EMD57" s="108"/>
      <c r="EME57" s="108"/>
      <c r="EMF57" s="108"/>
      <c r="EMG57" s="108"/>
      <c r="EMH57" s="108"/>
      <c r="EMI57" s="108"/>
      <c r="EMJ57" s="108"/>
      <c r="EMK57" s="108"/>
      <c r="EML57" s="108"/>
      <c r="EMM57" s="108"/>
      <c r="EMN57" s="108"/>
      <c r="EMO57" s="108"/>
      <c r="EMP57" s="108"/>
      <c r="EMQ57" s="108"/>
      <c r="EMR57" s="108"/>
      <c r="EMS57" s="108"/>
      <c r="EMT57" s="108"/>
      <c r="EMU57" s="108"/>
      <c r="EMV57" s="108"/>
      <c r="EMW57" s="108"/>
      <c r="EMX57" s="108"/>
      <c r="EMY57" s="108"/>
      <c r="EMZ57" s="108"/>
      <c r="ENA57" s="108"/>
      <c r="ENB57" s="108"/>
      <c r="ENC57" s="108"/>
      <c r="END57" s="108"/>
      <c r="ENE57" s="108"/>
      <c r="ENF57" s="108"/>
      <c r="ENG57" s="108"/>
      <c r="ENH57" s="108"/>
      <c r="ENI57" s="108"/>
      <c r="ENJ57" s="108"/>
      <c r="ENK57" s="108"/>
      <c r="ENL57" s="108"/>
      <c r="ENM57" s="108"/>
      <c r="ENN57" s="108"/>
      <c r="ENO57" s="108"/>
      <c r="ENP57" s="108"/>
      <c r="ENQ57" s="108"/>
      <c r="ENR57" s="108"/>
      <c r="ENS57" s="108"/>
      <c r="ENT57" s="108"/>
      <c r="ENU57" s="108"/>
      <c r="ENV57" s="108"/>
      <c r="ENW57" s="108"/>
      <c r="ENX57" s="108"/>
      <c r="ENY57" s="108"/>
      <c r="ENZ57" s="108"/>
      <c r="EOA57" s="108"/>
      <c r="EOB57" s="108"/>
      <c r="EOC57" s="108"/>
      <c r="EOD57" s="108"/>
      <c r="EOE57" s="108"/>
      <c r="EOF57" s="108"/>
      <c r="EOG57" s="108"/>
      <c r="EOH57" s="108"/>
      <c r="EOI57" s="108"/>
      <c r="EOJ57" s="108"/>
      <c r="EOK57" s="108"/>
      <c r="EOL57" s="108"/>
      <c r="EOM57" s="108"/>
      <c r="EON57" s="108"/>
      <c r="EOO57" s="108"/>
      <c r="EOP57" s="108"/>
      <c r="EOQ57" s="108"/>
      <c r="EOR57" s="108"/>
      <c r="EOS57" s="108"/>
      <c r="EOT57" s="108"/>
      <c r="EOU57" s="108"/>
      <c r="EOV57" s="108"/>
      <c r="EOW57" s="108"/>
      <c r="EOX57" s="108"/>
      <c r="EOY57" s="108"/>
      <c r="EOZ57" s="108"/>
      <c r="EPA57" s="108"/>
      <c r="EPB57" s="108"/>
      <c r="EPC57" s="108"/>
      <c r="EPD57" s="108"/>
      <c r="EPE57" s="108"/>
      <c r="EPF57" s="108"/>
      <c r="EPG57" s="108"/>
      <c r="EPH57" s="108"/>
      <c r="EPI57" s="108"/>
      <c r="EPJ57" s="108"/>
      <c r="EPK57" s="108"/>
      <c r="EPL57" s="108"/>
      <c r="EPM57" s="108"/>
      <c r="EPN57" s="108"/>
      <c r="EPO57" s="108"/>
      <c r="EPP57" s="108"/>
      <c r="EPQ57" s="108"/>
      <c r="EPR57" s="108"/>
      <c r="EPS57" s="108"/>
      <c r="EPT57" s="108"/>
      <c r="EPU57" s="108"/>
      <c r="EPV57" s="108"/>
      <c r="EPW57" s="108"/>
      <c r="EPX57" s="108"/>
      <c r="EPY57" s="108"/>
      <c r="EPZ57" s="108"/>
      <c r="EQA57" s="108"/>
      <c r="EQB57" s="108"/>
      <c r="EQC57" s="108"/>
      <c r="EQD57" s="108"/>
      <c r="EQE57" s="108"/>
      <c r="EQF57" s="108"/>
      <c r="EQG57" s="108"/>
      <c r="EQH57" s="108"/>
      <c r="EQI57" s="108"/>
      <c r="EQJ57" s="108"/>
      <c r="EQK57" s="108"/>
      <c r="EQL57" s="108"/>
      <c r="EQM57" s="108"/>
      <c r="EQN57" s="108"/>
      <c r="EQO57" s="108"/>
      <c r="EQP57" s="108"/>
      <c r="EQQ57" s="108"/>
      <c r="EQR57" s="108"/>
      <c r="EQS57" s="108"/>
      <c r="EQT57" s="108"/>
      <c r="EQU57" s="108"/>
      <c r="EQV57" s="108"/>
      <c r="EQW57" s="108"/>
      <c r="EQX57" s="108"/>
      <c r="EQY57" s="108"/>
      <c r="EQZ57" s="108"/>
      <c r="ERA57" s="108"/>
      <c r="ERB57" s="108"/>
      <c r="ERC57" s="108"/>
      <c r="ERD57" s="108"/>
      <c r="ERE57" s="108"/>
      <c r="ERF57" s="108"/>
      <c r="ERG57" s="108"/>
      <c r="ERH57" s="108"/>
      <c r="ERI57" s="108"/>
      <c r="ERJ57" s="108"/>
      <c r="ERK57" s="108"/>
      <c r="ERL57" s="108"/>
      <c r="ERM57" s="108"/>
      <c r="ERN57" s="108"/>
      <c r="ERO57" s="108"/>
      <c r="ERP57" s="108"/>
      <c r="ERQ57" s="108"/>
      <c r="ERR57" s="108"/>
      <c r="ERS57" s="108"/>
      <c r="ERT57" s="108"/>
      <c r="ERU57" s="108"/>
      <c r="ERV57" s="108"/>
      <c r="ERW57" s="108"/>
      <c r="ERX57" s="108"/>
      <c r="ERY57" s="108"/>
      <c r="ERZ57" s="108"/>
      <c r="ESA57" s="108"/>
      <c r="ESB57" s="108"/>
      <c r="ESC57" s="108"/>
      <c r="ESD57" s="108"/>
      <c r="ESE57" s="108"/>
      <c r="ESF57" s="108"/>
      <c r="ESG57" s="108"/>
      <c r="ESH57" s="108"/>
      <c r="ESI57" s="108"/>
      <c r="ESJ57" s="108"/>
      <c r="ESK57" s="108"/>
      <c r="ESL57" s="108"/>
      <c r="ESM57" s="108"/>
      <c r="ESN57" s="108"/>
      <c r="ESO57" s="108"/>
      <c r="ESP57" s="108"/>
      <c r="ESQ57" s="108"/>
      <c r="ESR57" s="108"/>
      <c r="ESS57" s="108"/>
      <c r="EST57" s="108"/>
      <c r="ESU57" s="108"/>
      <c r="ESV57" s="108"/>
      <c r="ESW57" s="108"/>
      <c r="ESX57" s="108"/>
      <c r="ESY57" s="108"/>
      <c r="ESZ57" s="108"/>
      <c r="ETA57" s="108"/>
      <c r="ETB57" s="108"/>
      <c r="ETC57" s="108"/>
      <c r="ETD57" s="108"/>
      <c r="ETE57" s="108"/>
      <c r="ETF57" s="108"/>
      <c r="ETG57" s="108"/>
      <c r="ETH57" s="108"/>
      <c r="ETI57" s="108"/>
      <c r="ETJ57" s="108"/>
      <c r="ETK57" s="108"/>
      <c r="ETL57" s="108"/>
      <c r="ETM57" s="108"/>
      <c r="ETN57" s="108"/>
      <c r="ETO57" s="108"/>
      <c r="ETP57" s="108"/>
      <c r="ETQ57" s="108"/>
      <c r="ETR57" s="108"/>
      <c r="ETS57" s="108"/>
      <c r="ETT57" s="108"/>
      <c r="ETU57" s="108"/>
      <c r="ETV57" s="108"/>
      <c r="ETW57" s="108"/>
      <c r="ETX57" s="108"/>
      <c r="ETY57" s="108"/>
      <c r="ETZ57" s="108"/>
      <c r="EUA57" s="108"/>
      <c r="EUB57" s="108"/>
      <c r="EUC57" s="108"/>
      <c r="EUD57" s="108"/>
      <c r="EUE57" s="108"/>
      <c r="EUF57" s="108"/>
      <c r="EUG57" s="108"/>
      <c r="EUH57" s="108"/>
      <c r="EUI57" s="108"/>
      <c r="EUJ57" s="108"/>
      <c r="EUK57" s="108"/>
      <c r="EUL57" s="108"/>
      <c r="EUM57" s="108"/>
      <c r="EUN57" s="108"/>
      <c r="EUO57" s="108"/>
      <c r="EUP57" s="108"/>
      <c r="EUQ57" s="108"/>
      <c r="EUR57" s="108"/>
      <c r="EUS57" s="108"/>
      <c r="EUT57" s="108"/>
      <c r="EUU57" s="108"/>
      <c r="EUV57" s="108"/>
      <c r="EUW57" s="108"/>
      <c r="EUX57" s="108"/>
      <c r="EUY57" s="108"/>
      <c r="EUZ57" s="108"/>
      <c r="EVA57" s="108"/>
      <c r="EVB57" s="108"/>
      <c r="EVC57" s="108"/>
      <c r="EVD57" s="108"/>
      <c r="EVE57" s="108"/>
      <c r="EVF57" s="108"/>
      <c r="EVG57" s="108"/>
      <c r="EVH57" s="108"/>
      <c r="EVI57" s="108"/>
      <c r="EVJ57" s="108"/>
      <c r="EVK57" s="108"/>
      <c r="EVL57" s="108"/>
      <c r="EVM57" s="108"/>
      <c r="EVN57" s="108"/>
      <c r="EVO57" s="108"/>
      <c r="EVP57" s="108"/>
      <c r="EVQ57" s="108"/>
      <c r="EVR57" s="108"/>
      <c r="EVS57" s="108"/>
      <c r="EVT57" s="108"/>
      <c r="EVU57" s="108"/>
      <c r="EVV57" s="108"/>
      <c r="EVW57" s="108"/>
      <c r="EVX57" s="108"/>
      <c r="EVY57" s="108"/>
      <c r="EVZ57" s="108"/>
      <c r="EWA57" s="108"/>
      <c r="EWB57" s="108"/>
      <c r="EWC57" s="108"/>
      <c r="EWD57" s="108"/>
      <c r="EWE57" s="108"/>
      <c r="EWF57" s="108"/>
      <c r="EWG57" s="108"/>
      <c r="EWH57" s="108"/>
      <c r="EWI57" s="108"/>
      <c r="EWJ57" s="108"/>
      <c r="EWK57" s="108"/>
      <c r="EWL57" s="108"/>
      <c r="EWM57" s="108"/>
      <c r="EWN57" s="108"/>
      <c r="EWO57" s="108"/>
      <c r="EWP57" s="108"/>
      <c r="EWQ57" s="108"/>
      <c r="EWR57" s="108"/>
      <c r="EWS57" s="108"/>
      <c r="EWT57" s="108"/>
      <c r="EWU57" s="108"/>
      <c r="EWV57" s="108"/>
      <c r="EWW57" s="108"/>
      <c r="EWX57" s="108"/>
      <c r="EWY57" s="108"/>
      <c r="EWZ57" s="108"/>
      <c r="EXA57" s="108"/>
      <c r="EXB57" s="108"/>
      <c r="EXC57" s="108"/>
      <c r="EXD57" s="108"/>
      <c r="EXE57" s="108"/>
      <c r="EXF57" s="108"/>
      <c r="EXG57" s="108"/>
      <c r="EXH57" s="108"/>
      <c r="EXI57" s="108"/>
      <c r="EXJ57" s="108"/>
      <c r="EXK57" s="108"/>
      <c r="EXL57" s="108"/>
      <c r="EXM57" s="108"/>
      <c r="EXN57" s="108"/>
      <c r="EXO57" s="108"/>
      <c r="EXP57" s="108"/>
      <c r="EXQ57" s="108"/>
      <c r="EXR57" s="108"/>
      <c r="EXS57" s="108"/>
      <c r="EXT57" s="108"/>
      <c r="EXU57" s="108"/>
      <c r="EXV57" s="108"/>
      <c r="EXW57" s="108"/>
      <c r="EXX57" s="108"/>
      <c r="EXY57" s="108"/>
      <c r="EXZ57" s="108"/>
      <c r="EYA57" s="108"/>
      <c r="EYB57" s="108"/>
      <c r="EYC57" s="108"/>
      <c r="EYD57" s="108"/>
      <c r="EYE57" s="108"/>
      <c r="EYF57" s="108"/>
      <c r="EYG57" s="108"/>
      <c r="EYH57" s="108"/>
      <c r="EYI57" s="108"/>
      <c r="EYJ57" s="108"/>
      <c r="EYK57" s="108"/>
      <c r="EYL57" s="108"/>
      <c r="EYM57" s="108"/>
      <c r="EYN57" s="108"/>
      <c r="EYO57" s="108"/>
      <c r="EYP57" s="108"/>
      <c r="EYQ57" s="108"/>
      <c r="EYR57" s="108"/>
      <c r="EYS57" s="108"/>
      <c r="EYT57" s="108"/>
      <c r="EYU57" s="108"/>
      <c r="EYV57" s="108"/>
      <c r="EYW57" s="108"/>
      <c r="EYX57" s="108"/>
      <c r="EYY57" s="108"/>
      <c r="EYZ57" s="108"/>
      <c r="EZA57" s="108"/>
      <c r="EZB57" s="108"/>
      <c r="EZC57" s="108"/>
      <c r="EZD57" s="108"/>
      <c r="EZE57" s="108"/>
      <c r="EZF57" s="108"/>
      <c r="EZG57" s="108"/>
      <c r="EZH57" s="108"/>
      <c r="EZI57" s="108"/>
      <c r="EZJ57" s="108"/>
      <c r="EZK57" s="108"/>
      <c r="EZL57" s="108"/>
      <c r="EZM57" s="108"/>
      <c r="EZN57" s="108"/>
      <c r="EZO57" s="108"/>
      <c r="EZP57" s="108"/>
      <c r="EZQ57" s="108"/>
      <c r="EZR57" s="108"/>
      <c r="EZS57" s="108"/>
      <c r="EZT57" s="108"/>
      <c r="EZU57" s="108"/>
      <c r="EZV57" s="108"/>
      <c r="EZW57" s="108"/>
      <c r="EZX57" s="108"/>
      <c r="EZY57" s="108"/>
      <c r="EZZ57" s="108"/>
      <c r="FAA57" s="108"/>
      <c r="FAB57" s="108"/>
      <c r="FAC57" s="108"/>
      <c r="FAD57" s="108"/>
      <c r="FAE57" s="108"/>
      <c r="FAF57" s="108"/>
      <c r="FAG57" s="108"/>
      <c r="FAH57" s="108"/>
      <c r="FAI57" s="108"/>
      <c r="FAJ57" s="108"/>
      <c r="FAK57" s="108"/>
      <c r="FAL57" s="108"/>
      <c r="FAM57" s="108"/>
      <c r="FAN57" s="108"/>
      <c r="FAO57" s="108"/>
      <c r="FAP57" s="108"/>
      <c r="FAQ57" s="108"/>
      <c r="FAR57" s="108"/>
      <c r="FAS57" s="108"/>
      <c r="FAT57" s="108"/>
      <c r="FAU57" s="108"/>
      <c r="FAV57" s="108"/>
      <c r="FAW57" s="108"/>
      <c r="FAX57" s="108"/>
      <c r="FAY57" s="108"/>
      <c r="FAZ57" s="108"/>
      <c r="FBA57" s="108"/>
      <c r="FBB57" s="108"/>
      <c r="FBC57" s="108"/>
      <c r="FBD57" s="108"/>
      <c r="FBE57" s="108"/>
      <c r="FBF57" s="108"/>
      <c r="FBG57" s="108"/>
      <c r="FBH57" s="108"/>
      <c r="FBI57" s="108"/>
      <c r="FBJ57" s="108"/>
      <c r="FBK57" s="108"/>
      <c r="FBL57" s="108"/>
      <c r="FBM57" s="108"/>
      <c r="FBN57" s="108"/>
      <c r="FBO57" s="108"/>
      <c r="FBP57" s="108"/>
      <c r="FBQ57" s="108"/>
      <c r="FBR57" s="108"/>
      <c r="FBS57" s="108"/>
      <c r="FBT57" s="108"/>
      <c r="FBU57" s="108"/>
      <c r="FBV57" s="108"/>
      <c r="FBW57" s="108"/>
      <c r="FBX57" s="108"/>
      <c r="FBY57" s="108"/>
      <c r="FBZ57" s="108"/>
      <c r="FCA57" s="108"/>
      <c r="FCB57" s="108"/>
      <c r="FCC57" s="108"/>
      <c r="FCD57" s="108"/>
      <c r="FCE57" s="108"/>
      <c r="FCF57" s="108"/>
      <c r="FCG57" s="108"/>
      <c r="FCH57" s="108"/>
      <c r="FCI57" s="108"/>
      <c r="FCJ57" s="108"/>
      <c r="FCK57" s="108"/>
      <c r="FCL57" s="108"/>
      <c r="FCM57" s="108"/>
      <c r="FCN57" s="108"/>
      <c r="FCO57" s="108"/>
      <c r="FCP57" s="108"/>
      <c r="FCQ57" s="108"/>
      <c r="FCR57" s="108"/>
      <c r="FCS57" s="108"/>
      <c r="FCT57" s="108"/>
      <c r="FCU57" s="108"/>
      <c r="FCV57" s="108"/>
      <c r="FCW57" s="108"/>
      <c r="FCX57" s="108"/>
      <c r="FCY57" s="108"/>
      <c r="FCZ57" s="108"/>
      <c r="FDA57" s="108"/>
      <c r="FDB57" s="108"/>
      <c r="FDC57" s="108"/>
      <c r="FDD57" s="108"/>
      <c r="FDE57" s="108"/>
      <c r="FDF57" s="108"/>
      <c r="FDG57" s="108"/>
      <c r="FDH57" s="108"/>
      <c r="FDI57" s="108"/>
      <c r="FDJ57" s="108"/>
      <c r="FDK57" s="108"/>
      <c r="FDL57" s="108"/>
      <c r="FDM57" s="108"/>
      <c r="FDN57" s="108"/>
      <c r="FDO57" s="108"/>
      <c r="FDP57" s="108"/>
      <c r="FDQ57" s="108"/>
      <c r="FDR57" s="108"/>
      <c r="FDS57" s="108"/>
      <c r="FDT57" s="108"/>
      <c r="FDU57" s="108"/>
      <c r="FDV57" s="108"/>
      <c r="FDW57" s="108"/>
      <c r="FDX57" s="108"/>
      <c r="FDY57" s="108"/>
      <c r="FDZ57" s="108"/>
      <c r="FEA57" s="108"/>
      <c r="FEB57" s="108"/>
      <c r="FEC57" s="108"/>
      <c r="FED57" s="108"/>
      <c r="FEE57" s="108"/>
      <c r="FEF57" s="108"/>
      <c r="FEG57" s="108"/>
      <c r="FEH57" s="108"/>
      <c r="FEI57" s="108"/>
      <c r="FEJ57" s="108"/>
      <c r="FEK57" s="108"/>
      <c r="FEL57" s="108"/>
      <c r="FEM57" s="108"/>
      <c r="FEN57" s="108"/>
      <c r="FEO57" s="108"/>
      <c r="FEP57" s="108"/>
      <c r="FEQ57" s="108"/>
      <c r="FER57" s="108"/>
      <c r="FES57" s="108"/>
      <c r="FET57" s="108"/>
      <c r="FEU57" s="108"/>
      <c r="FEV57" s="108"/>
      <c r="FEW57" s="108"/>
      <c r="FEX57" s="108"/>
      <c r="FEY57" s="108"/>
      <c r="FEZ57" s="108"/>
      <c r="FFA57" s="108"/>
      <c r="FFB57" s="108"/>
      <c r="FFC57" s="108"/>
      <c r="FFD57" s="108"/>
      <c r="FFE57" s="108"/>
      <c r="FFF57" s="108"/>
      <c r="FFG57" s="108"/>
      <c r="FFH57" s="108"/>
      <c r="FFI57" s="108"/>
      <c r="FFJ57" s="108"/>
      <c r="FFK57" s="108"/>
      <c r="FFL57" s="108"/>
      <c r="FFM57" s="108"/>
      <c r="FFN57" s="108"/>
      <c r="FFO57" s="108"/>
      <c r="FFP57" s="108"/>
      <c r="FFQ57" s="108"/>
      <c r="FFR57" s="108"/>
      <c r="FFS57" s="108"/>
      <c r="FFT57" s="108"/>
      <c r="FFU57" s="108"/>
      <c r="FFV57" s="108"/>
      <c r="FFW57" s="108"/>
      <c r="FFX57" s="108"/>
      <c r="FFY57" s="108"/>
      <c r="FFZ57" s="108"/>
      <c r="FGA57" s="108"/>
      <c r="FGB57" s="108"/>
      <c r="FGC57" s="108"/>
      <c r="FGD57" s="108"/>
      <c r="FGE57" s="108"/>
      <c r="FGF57" s="108"/>
      <c r="FGG57" s="108"/>
      <c r="FGH57" s="108"/>
      <c r="FGI57" s="108"/>
      <c r="FGJ57" s="108"/>
      <c r="FGK57" s="108"/>
      <c r="FGL57" s="108"/>
      <c r="FGM57" s="108"/>
      <c r="FGN57" s="108"/>
      <c r="FGO57" s="108"/>
      <c r="FGP57" s="108"/>
      <c r="FGQ57" s="108"/>
      <c r="FGR57" s="108"/>
      <c r="FGS57" s="108"/>
      <c r="FGT57" s="108"/>
      <c r="FGU57" s="108"/>
      <c r="FGV57" s="108"/>
      <c r="FGW57" s="108"/>
      <c r="FGX57" s="108"/>
      <c r="FGY57" s="108"/>
      <c r="FGZ57" s="108"/>
      <c r="FHA57" s="108"/>
      <c r="FHB57" s="108"/>
      <c r="FHC57" s="108"/>
      <c r="FHD57" s="108"/>
      <c r="FHE57" s="108"/>
      <c r="FHF57" s="108"/>
      <c r="FHG57" s="108"/>
      <c r="FHH57" s="108"/>
      <c r="FHI57" s="108"/>
      <c r="FHJ57" s="108"/>
      <c r="FHK57" s="108"/>
      <c r="FHL57" s="108"/>
      <c r="FHM57" s="108"/>
      <c r="FHN57" s="108"/>
      <c r="FHO57" s="108"/>
      <c r="FHP57" s="108"/>
      <c r="FHQ57" s="108"/>
      <c r="FHR57" s="108"/>
      <c r="FHS57" s="108"/>
      <c r="FHT57" s="108"/>
      <c r="FHU57" s="108"/>
      <c r="FHV57" s="108"/>
      <c r="FHW57" s="108"/>
      <c r="FHX57" s="108"/>
      <c r="FHY57" s="108"/>
      <c r="FHZ57" s="108"/>
      <c r="FIA57" s="108"/>
      <c r="FIB57" s="108"/>
      <c r="FIC57" s="108"/>
      <c r="FID57" s="108"/>
      <c r="FIE57" s="108"/>
      <c r="FIF57" s="108"/>
      <c r="FIG57" s="108"/>
      <c r="FIH57" s="108"/>
      <c r="FII57" s="108"/>
      <c r="FIJ57" s="108"/>
      <c r="FIK57" s="108"/>
      <c r="FIL57" s="108"/>
      <c r="FIM57" s="108"/>
      <c r="FIN57" s="108"/>
      <c r="FIO57" s="108"/>
      <c r="FIP57" s="108"/>
      <c r="FIQ57" s="108"/>
      <c r="FIR57" s="108"/>
      <c r="FIS57" s="108"/>
      <c r="FIT57" s="108"/>
      <c r="FIU57" s="108"/>
      <c r="FIV57" s="108"/>
      <c r="FIW57" s="108"/>
      <c r="FIX57" s="108"/>
      <c r="FIY57" s="108"/>
      <c r="FIZ57" s="108"/>
      <c r="FJA57" s="108"/>
      <c r="FJB57" s="108"/>
      <c r="FJC57" s="108"/>
      <c r="FJD57" s="108"/>
      <c r="FJE57" s="108"/>
      <c r="FJF57" s="108"/>
      <c r="FJG57" s="108"/>
      <c r="FJH57" s="108"/>
      <c r="FJI57" s="108"/>
      <c r="FJJ57" s="108"/>
      <c r="FJK57" s="108"/>
      <c r="FJL57" s="108"/>
      <c r="FJM57" s="108"/>
      <c r="FJN57" s="108"/>
      <c r="FJO57" s="108"/>
      <c r="FJP57" s="108"/>
      <c r="FJQ57" s="108"/>
      <c r="FJR57" s="108"/>
      <c r="FJS57" s="108"/>
      <c r="FJT57" s="108"/>
      <c r="FJU57" s="108"/>
      <c r="FJV57" s="108"/>
      <c r="FJW57" s="108"/>
      <c r="FJX57" s="108"/>
      <c r="FJY57" s="108"/>
      <c r="FJZ57" s="108"/>
      <c r="FKA57" s="108"/>
      <c r="FKB57" s="108"/>
      <c r="FKC57" s="108"/>
      <c r="FKD57" s="108"/>
      <c r="FKE57" s="108"/>
      <c r="FKF57" s="108"/>
      <c r="FKG57" s="108"/>
      <c r="FKH57" s="108"/>
      <c r="FKI57" s="108"/>
      <c r="FKJ57" s="108"/>
      <c r="FKK57" s="108"/>
      <c r="FKL57" s="108"/>
      <c r="FKM57" s="108"/>
      <c r="FKN57" s="108"/>
      <c r="FKO57" s="108"/>
      <c r="FKP57" s="108"/>
      <c r="FKQ57" s="108"/>
      <c r="FKR57" s="108"/>
      <c r="FKS57" s="108"/>
      <c r="FKT57" s="108"/>
      <c r="FKU57" s="108"/>
      <c r="FKV57" s="108"/>
      <c r="FKW57" s="108"/>
      <c r="FKX57" s="108"/>
      <c r="FKY57" s="108"/>
      <c r="FKZ57" s="108"/>
      <c r="FLA57" s="108"/>
      <c r="FLB57" s="108"/>
      <c r="FLC57" s="108"/>
      <c r="FLD57" s="108"/>
      <c r="FLE57" s="108"/>
      <c r="FLF57" s="108"/>
      <c r="FLG57" s="108"/>
      <c r="FLH57" s="108"/>
      <c r="FLI57" s="108"/>
      <c r="FLJ57" s="108"/>
      <c r="FLK57" s="108"/>
      <c r="FLL57" s="108"/>
      <c r="FLM57" s="108"/>
      <c r="FLN57" s="108"/>
      <c r="FLO57" s="108"/>
      <c r="FLP57" s="108"/>
      <c r="FLQ57" s="108"/>
      <c r="FLR57" s="108"/>
      <c r="FLS57" s="108"/>
      <c r="FLT57" s="108"/>
      <c r="FLU57" s="108"/>
      <c r="FLV57" s="108"/>
      <c r="FLW57" s="108"/>
      <c r="FLX57" s="108"/>
      <c r="FLY57" s="108"/>
      <c r="FLZ57" s="108"/>
      <c r="FMA57" s="108"/>
      <c r="FMB57" s="108"/>
      <c r="FMC57" s="108"/>
      <c r="FMD57" s="108"/>
      <c r="FME57" s="108"/>
      <c r="FMF57" s="108"/>
      <c r="FMG57" s="108"/>
      <c r="FMH57" s="108"/>
      <c r="FMI57" s="108"/>
      <c r="FMJ57" s="108"/>
      <c r="FMK57" s="108"/>
      <c r="FML57" s="108"/>
      <c r="FMM57" s="108"/>
      <c r="FMN57" s="108"/>
      <c r="FMO57" s="108"/>
      <c r="FMP57" s="108"/>
      <c r="FMQ57" s="108"/>
      <c r="FMR57" s="108"/>
      <c r="FMS57" s="108"/>
      <c r="FMT57" s="108"/>
      <c r="FMU57" s="108"/>
      <c r="FMV57" s="108"/>
      <c r="FMW57" s="108"/>
      <c r="FMX57" s="108"/>
      <c r="FMY57" s="108"/>
      <c r="FMZ57" s="108"/>
      <c r="FNA57" s="108"/>
      <c r="FNB57" s="108"/>
      <c r="FNC57" s="108"/>
      <c r="FND57" s="108"/>
      <c r="FNE57" s="108"/>
      <c r="FNF57" s="108"/>
      <c r="FNG57" s="108"/>
      <c r="FNH57" s="108"/>
      <c r="FNI57" s="108"/>
      <c r="FNJ57" s="108"/>
      <c r="FNK57" s="108"/>
      <c r="FNL57" s="108"/>
      <c r="FNM57" s="108"/>
      <c r="FNN57" s="108"/>
      <c r="FNO57" s="108"/>
      <c r="FNP57" s="108"/>
      <c r="FNQ57" s="108"/>
      <c r="FNR57" s="108"/>
      <c r="FNS57" s="108"/>
      <c r="FNT57" s="108"/>
      <c r="FNU57" s="108"/>
      <c r="FNV57" s="108"/>
      <c r="FNW57" s="108"/>
      <c r="FNX57" s="108"/>
      <c r="FNY57" s="108"/>
      <c r="FNZ57" s="108"/>
      <c r="FOA57" s="108"/>
      <c r="FOB57" s="108"/>
      <c r="FOC57" s="108"/>
      <c r="FOD57" s="108"/>
      <c r="FOE57" s="108"/>
      <c r="FOF57" s="108"/>
      <c r="FOG57" s="108"/>
      <c r="FOH57" s="108"/>
      <c r="FOI57" s="108"/>
      <c r="FOJ57" s="108"/>
      <c r="FOK57" s="108"/>
      <c r="FOL57" s="108"/>
      <c r="FOM57" s="108"/>
      <c r="FON57" s="108"/>
      <c r="FOO57" s="108"/>
      <c r="FOP57" s="108"/>
      <c r="FOQ57" s="108"/>
      <c r="FOR57" s="108"/>
      <c r="FOS57" s="108"/>
      <c r="FOT57" s="108"/>
      <c r="FOU57" s="108"/>
      <c r="FOV57" s="108"/>
      <c r="FOW57" s="108"/>
      <c r="FOX57" s="108"/>
      <c r="FOY57" s="108"/>
      <c r="FOZ57" s="108"/>
      <c r="FPA57" s="108"/>
      <c r="FPB57" s="108"/>
      <c r="FPC57" s="108"/>
      <c r="FPD57" s="108"/>
      <c r="FPE57" s="108"/>
      <c r="FPF57" s="108"/>
      <c r="FPG57" s="108"/>
      <c r="FPH57" s="108"/>
      <c r="FPI57" s="108"/>
      <c r="FPJ57" s="108"/>
      <c r="FPK57" s="108"/>
      <c r="FPL57" s="108"/>
      <c r="FPM57" s="108"/>
      <c r="FPN57" s="108"/>
      <c r="FPO57" s="108"/>
      <c r="FPP57" s="108"/>
      <c r="FPQ57" s="108"/>
      <c r="FPR57" s="108"/>
      <c r="FPS57" s="108"/>
      <c r="FPT57" s="108"/>
      <c r="FPU57" s="108"/>
      <c r="FPV57" s="108"/>
      <c r="FPW57" s="108"/>
      <c r="FPX57" s="108"/>
      <c r="FPY57" s="108"/>
      <c r="FPZ57" s="108"/>
      <c r="FQA57" s="108"/>
      <c r="FQB57" s="108"/>
      <c r="FQC57" s="108"/>
      <c r="FQD57" s="108"/>
      <c r="FQE57" s="108"/>
      <c r="FQF57" s="108"/>
      <c r="FQG57" s="108"/>
      <c r="FQH57" s="108"/>
      <c r="FQI57" s="108"/>
      <c r="FQJ57" s="108"/>
      <c r="FQK57" s="108"/>
      <c r="FQL57" s="108"/>
      <c r="FQM57" s="108"/>
      <c r="FQN57" s="108"/>
      <c r="FQO57" s="108"/>
      <c r="FQP57" s="108"/>
      <c r="FQQ57" s="108"/>
      <c r="FQR57" s="108"/>
      <c r="FQS57" s="108"/>
      <c r="FQT57" s="108"/>
      <c r="FQU57" s="108"/>
      <c r="FQV57" s="108"/>
      <c r="FQW57" s="108"/>
      <c r="FQX57" s="108"/>
      <c r="FQY57" s="108"/>
      <c r="FQZ57" s="108"/>
      <c r="FRA57" s="108"/>
      <c r="FRB57" s="108"/>
      <c r="FRC57" s="108"/>
      <c r="FRD57" s="108"/>
      <c r="FRE57" s="108"/>
      <c r="FRF57" s="108"/>
      <c r="FRG57" s="108"/>
      <c r="FRH57" s="108"/>
      <c r="FRI57" s="108"/>
      <c r="FRJ57" s="108"/>
      <c r="FRK57" s="108"/>
      <c r="FRL57" s="108"/>
      <c r="FRM57" s="108"/>
      <c r="FRN57" s="108"/>
      <c r="FRO57" s="108"/>
      <c r="FRP57" s="108"/>
      <c r="FRQ57" s="108"/>
      <c r="FRR57" s="108"/>
      <c r="FRS57" s="108"/>
      <c r="FRT57" s="108"/>
      <c r="FRU57" s="108"/>
      <c r="FRV57" s="108"/>
      <c r="FRW57" s="108"/>
      <c r="FRX57" s="108"/>
      <c r="FRY57" s="108"/>
      <c r="FRZ57" s="108"/>
      <c r="FSA57" s="108"/>
      <c r="FSB57" s="108"/>
      <c r="FSC57" s="108"/>
      <c r="FSD57" s="108"/>
      <c r="FSE57" s="108"/>
      <c r="FSF57" s="108"/>
      <c r="FSG57" s="108"/>
      <c r="FSH57" s="108"/>
      <c r="FSI57" s="108"/>
      <c r="FSJ57" s="108"/>
      <c r="FSK57" s="108"/>
      <c r="FSL57" s="108"/>
      <c r="FSM57" s="108"/>
      <c r="FSN57" s="108"/>
      <c r="FSO57" s="108"/>
      <c r="FSP57" s="108"/>
      <c r="FSQ57" s="108"/>
      <c r="FSR57" s="108"/>
      <c r="FSS57" s="108"/>
      <c r="FST57" s="108"/>
      <c r="FSU57" s="108"/>
      <c r="FSV57" s="108"/>
      <c r="FSW57" s="108"/>
      <c r="FSX57" s="108"/>
      <c r="FSY57" s="108"/>
      <c r="FSZ57" s="108"/>
      <c r="FTA57" s="108"/>
      <c r="FTB57" s="108"/>
      <c r="FTC57" s="108"/>
      <c r="FTD57" s="108"/>
      <c r="FTE57" s="108"/>
      <c r="FTF57" s="108"/>
      <c r="FTG57" s="108"/>
      <c r="FTH57" s="108"/>
      <c r="FTI57" s="108"/>
      <c r="FTJ57" s="108"/>
      <c r="FTK57" s="108"/>
      <c r="FTL57" s="108"/>
      <c r="FTM57" s="108"/>
      <c r="FTN57" s="108"/>
      <c r="FTO57" s="108"/>
      <c r="FTP57" s="108"/>
      <c r="FTQ57" s="108"/>
      <c r="FTR57" s="108"/>
      <c r="FTS57" s="108"/>
      <c r="FTT57" s="108"/>
      <c r="FTU57" s="108"/>
      <c r="FTV57" s="108"/>
      <c r="FTW57" s="108"/>
      <c r="FTX57" s="108"/>
      <c r="FTY57" s="108"/>
      <c r="FTZ57" s="108"/>
      <c r="FUA57" s="108"/>
      <c r="FUB57" s="108"/>
      <c r="FUC57" s="108"/>
      <c r="FUD57" s="108"/>
      <c r="FUE57" s="108"/>
      <c r="FUF57" s="108"/>
      <c r="FUG57" s="108"/>
      <c r="FUH57" s="108"/>
      <c r="FUI57" s="108"/>
      <c r="FUJ57" s="108"/>
      <c r="FUK57" s="108"/>
      <c r="FUL57" s="108"/>
      <c r="FUM57" s="108"/>
      <c r="FUN57" s="108"/>
      <c r="FUO57" s="108"/>
      <c r="FUP57" s="108"/>
      <c r="FUQ57" s="108"/>
      <c r="FUR57" s="108"/>
      <c r="FUS57" s="108"/>
      <c r="FUT57" s="108"/>
      <c r="FUU57" s="108"/>
      <c r="FUV57" s="108"/>
      <c r="FUW57" s="108"/>
      <c r="FUX57" s="108"/>
      <c r="FUY57" s="108"/>
      <c r="FUZ57" s="108"/>
      <c r="FVA57" s="108"/>
      <c r="FVB57" s="108"/>
      <c r="FVC57" s="108"/>
      <c r="FVD57" s="108"/>
      <c r="FVE57" s="108"/>
      <c r="FVF57" s="108"/>
      <c r="FVG57" s="108"/>
      <c r="FVH57" s="108"/>
      <c r="FVI57" s="108"/>
      <c r="FVJ57" s="108"/>
      <c r="FVK57" s="108"/>
      <c r="FVL57" s="108"/>
      <c r="FVM57" s="108"/>
      <c r="FVN57" s="108"/>
      <c r="FVO57" s="108"/>
      <c r="FVP57" s="108"/>
      <c r="FVQ57" s="108"/>
      <c r="FVR57" s="108"/>
      <c r="FVS57" s="108"/>
      <c r="FVT57" s="108"/>
      <c r="FVU57" s="108"/>
      <c r="FVV57" s="108"/>
      <c r="FVW57" s="108"/>
      <c r="FVX57" s="108"/>
      <c r="FVY57" s="108"/>
      <c r="FVZ57" s="108"/>
      <c r="FWA57" s="108"/>
      <c r="FWB57" s="108"/>
      <c r="FWC57" s="108"/>
      <c r="FWD57" s="108"/>
      <c r="FWE57" s="108"/>
      <c r="FWF57" s="108"/>
      <c r="FWG57" s="108"/>
      <c r="FWH57" s="108"/>
      <c r="FWI57" s="108"/>
      <c r="FWJ57" s="108"/>
      <c r="FWK57" s="108"/>
      <c r="FWL57" s="108"/>
      <c r="FWM57" s="108"/>
      <c r="FWN57" s="108"/>
      <c r="FWO57" s="108"/>
      <c r="FWP57" s="108"/>
      <c r="FWQ57" s="108"/>
      <c r="FWR57" s="108"/>
      <c r="FWS57" s="108"/>
      <c r="FWT57" s="108"/>
      <c r="FWU57" s="108"/>
      <c r="FWV57" s="108"/>
      <c r="FWW57" s="108"/>
      <c r="FWX57" s="108"/>
      <c r="FWY57" s="108"/>
      <c r="FWZ57" s="108"/>
      <c r="FXA57" s="108"/>
      <c r="FXB57" s="108"/>
      <c r="FXC57" s="108"/>
      <c r="FXD57" s="108"/>
      <c r="FXE57" s="108"/>
      <c r="FXF57" s="108"/>
      <c r="FXG57" s="108"/>
      <c r="FXH57" s="108"/>
      <c r="FXI57" s="108"/>
      <c r="FXJ57" s="108"/>
      <c r="FXK57" s="108"/>
      <c r="FXL57" s="108"/>
      <c r="FXM57" s="108"/>
      <c r="FXN57" s="108"/>
      <c r="FXO57" s="108"/>
      <c r="FXP57" s="108"/>
      <c r="FXQ57" s="108"/>
      <c r="FXR57" s="108"/>
      <c r="FXS57" s="108"/>
      <c r="FXT57" s="108"/>
      <c r="FXU57" s="108"/>
      <c r="FXV57" s="108"/>
      <c r="FXW57" s="108"/>
      <c r="FXX57" s="108"/>
      <c r="FXY57" s="108"/>
      <c r="FXZ57" s="108"/>
      <c r="FYA57" s="108"/>
      <c r="FYB57" s="108"/>
      <c r="FYC57" s="108"/>
      <c r="FYD57" s="108"/>
      <c r="FYE57" s="108"/>
      <c r="FYF57" s="108"/>
      <c r="FYG57" s="108"/>
      <c r="FYH57" s="108"/>
      <c r="FYI57" s="108"/>
      <c r="FYJ57" s="108"/>
      <c r="FYK57" s="108"/>
      <c r="FYL57" s="108"/>
      <c r="FYM57" s="108"/>
      <c r="FYN57" s="108"/>
      <c r="FYO57" s="108"/>
      <c r="FYP57" s="108"/>
      <c r="FYQ57" s="108"/>
      <c r="FYR57" s="108"/>
      <c r="FYS57" s="108"/>
      <c r="FYT57" s="108"/>
      <c r="FYU57" s="108"/>
      <c r="FYV57" s="108"/>
      <c r="FYW57" s="108"/>
      <c r="FYX57" s="108"/>
      <c r="FYY57" s="108"/>
      <c r="FYZ57" s="108"/>
      <c r="FZA57" s="108"/>
      <c r="FZB57" s="108"/>
      <c r="FZC57" s="108"/>
      <c r="FZD57" s="108"/>
      <c r="FZE57" s="108"/>
      <c r="FZF57" s="108"/>
      <c r="FZG57" s="108"/>
      <c r="FZH57" s="108"/>
      <c r="FZI57" s="108"/>
      <c r="FZJ57" s="108"/>
      <c r="FZK57" s="108"/>
      <c r="FZL57" s="108"/>
      <c r="FZM57" s="108"/>
      <c r="FZN57" s="108"/>
      <c r="FZO57" s="108"/>
      <c r="FZP57" s="108"/>
      <c r="FZQ57" s="108"/>
      <c r="FZR57" s="108"/>
      <c r="FZS57" s="108"/>
      <c r="FZT57" s="108"/>
      <c r="FZU57" s="108"/>
      <c r="FZV57" s="108"/>
      <c r="FZW57" s="108"/>
      <c r="FZX57" s="108"/>
      <c r="FZY57" s="108"/>
      <c r="FZZ57" s="108"/>
      <c r="GAA57" s="108"/>
      <c r="GAB57" s="108"/>
      <c r="GAC57" s="108"/>
      <c r="GAD57" s="108"/>
      <c r="GAE57" s="108"/>
      <c r="GAF57" s="108"/>
      <c r="GAG57" s="108"/>
      <c r="GAH57" s="108"/>
      <c r="GAI57" s="108"/>
      <c r="GAJ57" s="108"/>
      <c r="GAK57" s="108"/>
      <c r="GAL57" s="108"/>
      <c r="GAM57" s="108"/>
      <c r="GAN57" s="108"/>
      <c r="GAO57" s="108"/>
      <c r="GAP57" s="108"/>
      <c r="GAQ57" s="108"/>
      <c r="GAR57" s="108"/>
      <c r="GAS57" s="108"/>
      <c r="GAT57" s="108"/>
      <c r="GAU57" s="108"/>
      <c r="GAV57" s="108"/>
      <c r="GAW57" s="108"/>
      <c r="GAX57" s="108"/>
      <c r="GAY57" s="108"/>
      <c r="GAZ57" s="108"/>
      <c r="GBA57" s="108"/>
      <c r="GBB57" s="108"/>
      <c r="GBC57" s="108"/>
      <c r="GBD57" s="108"/>
      <c r="GBE57" s="108"/>
      <c r="GBF57" s="108"/>
      <c r="GBG57" s="108"/>
      <c r="GBH57" s="108"/>
      <c r="GBI57" s="108"/>
      <c r="GBJ57" s="108"/>
      <c r="GBK57" s="108"/>
      <c r="GBL57" s="108"/>
      <c r="GBM57" s="108"/>
      <c r="GBN57" s="108"/>
      <c r="GBO57" s="108"/>
      <c r="GBP57" s="108"/>
      <c r="GBQ57" s="108"/>
      <c r="GBR57" s="108"/>
      <c r="GBS57" s="108"/>
      <c r="GBT57" s="108"/>
      <c r="GBU57" s="108"/>
      <c r="GBV57" s="108"/>
      <c r="GBW57" s="108"/>
      <c r="GBX57" s="108"/>
      <c r="GBY57" s="108"/>
      <c r="GBZ57" s="108"/>
      <c r="GCA57" s="108"/>
      <c r="GCB57" s="108"/>
      <c r="GCC57" s="108"/>
      <c r="GCD57" s="108"/>
      <c r="GCE57" s="108"/>
      <c r="GCF57" s="108"/>
      <c r="GCG57" s="108"/>
      <c r="GCH57" s="108"/>
      <c r="GCI57" s="108"/>
      <c r="GCJ57" s="108"/>
      <c r="GCK57" s="108"/>
      <c r="GCL57" s="108"/>
      <c r="GCM57" s="108"/>
      <c r="GCN57" s="108"/>
      <c r="GCO57" s="108"/>
      <c r="GCP57" s="108"/>
      <c r="GCQ57" s="108"/>
      <c r="GCR57" s="108"/>
      <c r="GCS57" s="108"/>
      <c r="GCT57" s="108"/>
      <c r="GCU57" s="108"/>
      <c r="GCV57" s="108"/>
      <c r="GCW57" s="108"/>
      <c r="GCX57" s="108"/>
      <c r="GCY57" s="108"/>
      <c r="GCZ57" s="108"/>
      <c r="GDA57" s="108"/>
      <c r="GDB57" s="108"/>
      <c r="GDC57" s="108"/>
      <c r="GDD57" s="108"/>
      <c r="GDE57" s="108"/>
      <c r="GDF57" s="108"/>
      <c r="GDG57" s="108"/>
      <c r="GDH57" s="108"/>
      <c r="GDI57" s="108"/>
      <c r="GDJ57" s="108"/>
      <c r="GDK57" s="108"/>
      <c r="GDL57" s="108"/>
      <c r="GDM57" s="108"/>
      <c r="GDN57" s="108"/>
      <c r="GDO57" s="108"/>
      <c r="GDP57" s="108"/>
      <c r="GDQ57" s="108"/>
      <c r="GDR57" s="108"/>
      <c r="GDS57" s="108"/>
      <c r="GDT57" s="108"/>
      <c r="GDU57" s="108"/>
      <c r="GDV57" s="108"/>
      <c r="GDW57" s="108"/>
      <c r="GDX57" s="108"/>
      <c r="GDY57" s="108"/>
      <c r="GDZ57" s="108"/>
      <c r="GEA57" s="108"/>
      <c r="GEB57" s="108"/>
      <c r="GEC57" s="108"/>
      <c r="GED57" s="108"/>
      <c r="GEE57" s="108"/>
      <c r="GEF57" s="108"/>
      <c r="GEG57" s="108"/>
      <c r="GEH57" s="108"/>
      <c r="GEI57" s="108"/>
      <c r="GEJ57" s="108"/>
      <c r="GEK57" s="108"/>
      <c r="GEL57" s="108"/>
      <c r="GEM57" s="108"/>
      <c r="GEN57" s="108"/>
      <c r="GEO57" s="108"/>
      <c r="GEP57" s="108"/>
      <c r="GEQ57" s="108"/>
      <c r="GER57" s="108"/>
      <c r="GES57" s="108"/>
      <c r="GET57" s="108"/>
      <c r="GEU57" s="108"/>
      <c r="GEV57" s="108"/>
      <c r="GEW57" s="108"/>
      <c r="GEX57" s="108"/>
      <c r="GEY57" s="108"/>
      <c r="GEZ57" s="108"/>
      <c r="GFA57" s="108"/>
      <c r="GFB57" s="108"/>
      <c r="GFC57" s="108"/>
      <c r="GFD57" s="108"/>
      <c r="GFE57" s="108"/>
      <c r="GFF57" s="108"/>
      <c r="GFG57" s="108"/>
      <c r="GFH57" s="108"/>
      <c r="GFI57" s="108"/>
      <c r="GFJ57" s="108"/>
      <c r="GFK57" s="108"/>
      <c r="GFL57" s="108"/>
      <c r="GFM57" s="108"/>
      <c r="GFN57" s="108"/>
      <c r="GFO57" s="108"/>
      <c r="GFP57" s="108"/>
      <c r="GFQ57" s="108"/>
      <c r="GFR57" s="108"/>
      <c r="GFS57" s="108"/>
      <c r="GFT57" s="108"/>
      <c r="GFU57" s="108"/>
      <c r="GFV57" s="108"/>
      <c r="GFW57" s="108"/>
      <c r="GFX57" s="108"/>
      <c r="GFY57" s="108"/>
      <c r="GFZ57" s="108"/>
      <c r="GGA57" s="108"/>
      <c r="GGB57" s="108"/>
      <c r="GGC57" s="108"/>
      <c r="GGD57" s="108"/>
      <c r="GGE57" s="108"/>
      <c r="GGF57" s="108"/>
      <c r="GGG57" s="108"/>
      <c r="GGH57" s="108"/>
      <c r="GGI57" s="108"/>
      <c r="GGJ57" s="108"/>
      <c r="GGK57" s="108"/>
      <c r="GGL57" s="108"/>
      <c r="GGM57" s="108"/>
      <c r="GGN57" s="108"/>
      <c r="GGO57" s="108"/>
      <c r="GGP57" s="108"/>
      <c r="GGQ57" s="108"/>
      <c r="GGR57" s="108"/>
      <c r="GGS57" s="108"/>
      <c r="GGT57" s="108"/>
      <c r="GGU57" s="108"/>
      <c r="GGV57" s="108"/>
      <c r="GGW57" s="108"/>
      <c r="GGX57" s="108"/>
      <c r="GGY57" s="108"/>
      <c r="GGZ57" s="108"/>
      <c r="GHA57" s="108"/>
      <c r="GHB57" s="108"/>
      <c r="GHC57" s="108"/>
      <c r="GHD57" s="108"/>
      <c r="GHE57" s="108"/>
      <c r="GHF57" s="108"/>
      <c r="GHG57" s="108"/>
      <c r="GHH57" s="108"/>
      <c r="GHI57" s="108"/>
      <c r="GHJ57" s="108"/>
      <c r="GHK57" s="108"/>
      <c r="GHL57" s="108"/>
      <c r="GHM57" s="108"/>
      <c r="GHN57" s="108"/>
      <c r="GHO57" s="108"/>
      <c r="GHP57" s="108"/>
      <c r="GHQ57" s="108"/>
      <c r="GHR57" s="108"/>
      <c r="GHS57" s="108"/>
      <c r="GHT57" s="108"/>
      <c r="GHU57" s="108"/>
      <c r="GHV57" s="108"/>
      <c r="GHW57" s="108"/>
      <c r="GHX57" s="108"/>
      <c r="GHY57" s="108"/>
      <c r="GHZ57" s="108"/>
      <c r="GIA57" s="108"/>
      <c r="GIB57" s="108"/>
      <c r="GIC57" s="108"/>
      <c r="GID57" s="108"/>
      <c r="GIE57" s="108"/>
      <c r="GIF57" s="108"/>
      <c r="GIG57" s="108"/>
      <c r="GIH57" s="108"/>
      <c r="GII57" s="108"/>
      <c r="GIJ57" s="108"/>
      <c r="GIK57" s="108"/>
      <c r="GIL57" s="108"/>
      <c r="GIM57" s="108"/>
      <c r="GIN57" s="108"/>
      <c r="GIO57" s="108"/>
      <c r="GIP57" s="108"/>
      <c r="GIQ57" s="108"/>
      <c r="GIR57" s="108"/>
      <c r="GIS57" s="108"/>
      <c r="GIT57" s="108"/>
      <c r="GIU57" s="108"/>
      <c r="GIV57" s="108"/>
      <c r="GIW57" s="108"/>
      <c r="GIX57" s="108"/>
      <c r="GIY57" s="108"/>
      <c r="GIZ57" s="108"/>
      <c r="GJA57" s="108"/>
      <c r="GJB57" s="108"/>
      <c r="GJC57" s="108"/>
      <c r="GJD57" s="108"/>
      <c r="GJE57" s="108"/>
      <c r="GJF57" s="108"/>
      <c r="GJG57" s="108"/>
      <c r="GJH57" s="108"/>
      <c r="GJI57" s="108"/>
      <c r="GJJ57" s="108"/>
      <c r="GJK57" s="108"/>
      <c r="GJL57" s="108"/>
      <c r="GJM57" s="108"/>
      <c r="GJN57" s="108"/>
      <c r="GJO57" s="108"/>
      <c r="GJP57" s="108"/>
      <c r="GJQ57" s="108"/>
      <c r="GJR57" s="108"/>
      <c r="GJS57" s="108"/>
      <c r="GJT57" s="108"/>
      <c r="GJU57" s="108"/>
      <c r="GJV57" s="108"/>
      <c r="GJW57" s="108"/>
      <c r="GJX57" s="108"/>
      <c r="GJY57" s="108"/>
      <c r="GJZ57" s="108"/>
      <c r="GKA57" s="108"/>
      <c r="GKB57" s="108"/>
      <c r="GKC57" s="108"/>
      <c r="GKD57" s="108"/>
      <c r="GKE57" s="108"/>
      <c r="GKF57" s="108"/>
      <c r="GKG57" s="108"/>
      <c r="GKH57" s="108"/>
      <c r="GKI57" s="108"/>
      <c r="GKJ57" s="108"/>
      <c r="GKK57" s="108"/>
      <c r="GKL57" s="108"/>
      <c r="GKM57" s="108"/>
      <c r="GKN57" s="108"/>
      <c r="GKO57" s="108"/>
      <c r="GKP57" s="108"/>
      <c r="GKQ57" s="108"/>
      <c r="GKR57" s="108"/>
      <c r="GKS57" s="108"/>
      <c r="GKT57" s="108"/>
      <c r="GKU57" s="108"/>
      <c r="GKV57" s="108"/>
      <c r="GKW57" s="108"/>
      <c r="GKX57" s="108"/>
      <c r="GKY57" s="108"/>
      <c r="GKZ57" s="108"/>
      <c r="GLA57" s="108"/>
      <c r="GLB57" s="108"/>
      <c r="GLC57" s="108"/>
      <c r="GLD57" s="108"/>
      <c r="GLE57" s="108"/>
      <c r="GLF57" s="108"/>
      <c r="GLG57" s="108"/>
      <c r="GLH57" s="108"/>
      <c r="GLI57" s="108"/>
      <c r="GLJ57" s="108"/>
      <c r="GLK57" s="108"/>
      <c r="GLL57" s="108"/>
      <c r="GLM57" s="108"/>
      <c r="GLN57" s="108"/>
      <c r="GLO57" s="108"/>
      <c r="GLP57" s="108"/>
      <c r="GLQ57" s="108"/>
      <c r="GLR57" s="108"/>
      <c r="GLS57" s="108"/>
      <c r="GLT57" s="108"/>
      <c r="GLU57" s="108"/>
      <c r="GLV57" s="108"/>
      <c r="GLW57" s="108"/>
      <c r="GLX57" s="108"/>
      <c r="GLY57" s="108"/>
      <c r="GLZ57" s="108"/>
      <c r="GMA57" s="108"/>
      <c r="GMB57" s="108"/>
      <c r="GMC57" s="108"/>
      <c r="GMD57" s="108"/>
      <c r="GME57" s="108"/>
      <c r="GMF57" s="108"/>
      <c r="GMG57" s="108"/>
      <c r="GMH57" s="108"/>
      <c r="GMI57" s="108"/>
      <c r="GMJ57" s="108"/>
      <c r="GMK57" s="108"/>
      <c r="GML57" s="108"/>
      <c r="GMM57" s="108"/>
      <c r="GMN57" s="108"/>
      <c r="GMO57" s="108"/>
      <c r="GMP57" s="108"/>
      <c r="GMQ57" s="108"/>
      <c r="GMR57" s="108"/>
      <c r="GMS57" s="108"/>
      <c r="GMT57" s="108"/>
      <c r="GMU57" s="108"/>
      <c r="GMV57" s="108"/>
      <c r="GMW57" s="108"/>
      <c r="GMX57" s="108"/>
      <c r="GMY57" s="108"/>
      <c r="GMZ57" s="108"/>
      <c r="GNA57" s="108"/>
      <c r="GNB57" s="108"/>
      <c r="GNC57" s="108"/>
      <c r="GND57" s="108"/>
      <c r="GNE57" s="108"/>
      <c r="GNF57" s="108"/>
      <c r="GNG57" s="108"/>
      <c r="GNH57" s="108"/>
      <c r="GNI57" s="108"/>
      <c r="GNJ57" s="108"/>
      <c r="GNK57" s="108"/>
      <c r="GNL57" s="108"/>
      <c r="GNM57" s="108"/>
      <c r="GNN57" s="108"/>
      <c r="GNO57" s="108"/>
      <c r="GNP57" s="108"/>
      <c r="GNQ57" s="108"/>
      <c r="GNR57" s="108"/>
      <c r="GNS57" s="108"/>
      <c r="GNT57" s="108"/>
      <c r="GNU57" s="108"/>
      <c r="GNV57" s="108"/>
      <c r="GNW57" s="108"/>
      <c r="GNX57" s="108"/>
      <c r="GNY57" s="108"/>
      <c r="GNZ57" s="108"/>
      <c r="GOA57" s="108"/>
      <c r="GOB57" s="108"/>
      <c r="GOC57" s="108"/>
      <c r="GOD57" s="108"/>
      <c r="GOE57" s="108"/>
      <c r="GOF57" s="108"/>
      <c r="GOG57" s="108"/>
      <c r="GOH57" s="108"/>
      <c r="GOI57" s="108"/>
      <c r="GOJ57" s="108"/>
      <c r="GOK57" s="108"/>
      <c r="GOL57" s="108"/>
      <c r="GOM57" s="108"/>
      <c r="GON57" s="108"/>
      <c r="GOO57" s="108"/>
      <c r="GOP57" s="108"/>
      <c r="GOQ57" s="108"/>
      <c r="GOR57" s="108"/>
      <c r="GOS57" s="108"/>
      <c r="GOT57" s="108"/>
      <c r="GOU57" s="108"/>
      <c r="GOV57" s="108"/>
      <c r="GOW57" s="108"/>
      <c r="GOX57" s="108"/>
      <c r="GOY57" s="108"/>
      <c r="GOZ57" s="108"/>
      <c r="GPA57" s="108"/>
      <c r="GPB57" s="108"/>
      <c r="GPC57" s="108"/>
      <c r="GPD57" s="108"/>
      <c r="GPE57" s="108"/>
      <c r="GPF57" s="108"/>
      <c r="GPG57" s="108"/>
      <c r="GPH57" s="108"/>
      <c r="GPI57" s="108"/>
      <c r="GPJ57" s="108"/>
      <c r="GPK57" s="108"/>
      <c r="GPL57" s="108"/>
      <c r="GPM57" s="108"/>
      <c r="GPN57" s="108"/>
      <c r="GPO57" s="108"/>
      <c r="GPP57" s="108"/>
      <c r="GPQ57" s="108"/>
      <c r="GPR57" s="108"/>
      <c r="GPS57" s="108"/>
      <c r="GPT57" s="108"/>
      <c r="GPU57" s="108"/>
      <c r="GPV57" s="108"/>
      <c r="GPW57" s="108"/>
      <c r="GPX57" s="108"/>
      <c r="GPY57" s="108"/>
      <c r="GPZ57" s="108"/>
      <c r="GQA57" s="108"/>
      <c r="GQB57" s="108"/>
      <c r="GQC57" s="108"/>
      <c r="GQD57" s="108"/>
      <c r="GQE57" s="108"/>
      <c r="GQF57" s="108"/>
      <c r="GQG57" s="108"/>
      <c r="GQH57" s="108"/>
      <c r="GQI57" s="108"/>
      <c r="GQJ57" s="108"/>
      <c r="GQK57" s="108"/>
      <c r="GQL57" s="108"/>
      <c r="GQM57" s="108"/>
      <c r="GQN57" s="108"/>
      <c r="GQO57" s="108"/>
      <c r="GQP57" s="108"/>
      <c r="GQQ57" s="108"/>
      <c r="GQR57" s="108"/>
      <c r="GQS57" s="108"/>
      <c r="GQT57" s="108"/>
      <c r="GQU57" s="108"/>
      <c r="GQV57" s="108"/>
      <c r="GQW57" s="108"/>
      <c r="GQX57" s="108"/>
      <c r="GQY57" s="108"/>
      <c r="GQZ57" s="108"/>
      <c r="GRA57" s="108"/>
      <c r="GRB57" s="108"/>
      <c r="GRC57" s="108"/>
      <c r="GRD57" s="108"/>
      <c r="GRE57" s="108"/>
      <c r="GRF57" s="108"/>
      <c r="GRG57" s="108"/>
      <c r="GRH57" s="108"/>
      <c r="GRI57" s="108"/>
      <c r="GRJ57" s="108"/>
      <c r="GRK57" s="108"/>
      <c r="GRL57" s="108"/>
      <c r="GRM57" s="108"/>
      <c r="GRN57" s="108"/>
      <c r="GRO57" s="108"/>
      <c r="GRP57" s="108"/>
      <c r="GRQ57" s="108"/>
      <c r="GRR57" s="108"/>
      <c r="GRS57" s="108"/>
      <c r="GRT57" s="108"/>
      <c r="GRU57" s="108"/>
      <c r="GRV57" s="108"/>
      <c r="GRW57" s="108"/>
      <c r="GRX57" s="108"/>
      <c r="GRY57" s="108"/>
      <c r="GRZ57" s="108"/>
      <c r="GSA57" s="108"/>
      <c r="GSB57" s="108"/>
      <c r="GSC57" s="108"/>
      <c r="GSD57" s="108"/>
      <c r="GSE57" s="108"/>
      <c r="GSF57" s="108"/>
      <c r="GSG57" s="108"/>
      <c r="GSH57" s="108"/>
      <c r="GSI57" s="108"/>
      <c r="GSJ57" s="108"/>
      <c r="GSK57" s="108"/>
      <c r="GSL57" s="108"/>
      <c r="GSM57" s="108"/>
      <c r="GSN57" s="108"/>
      <c r="GSO57" s="108"/>
      <c r="GSP57" s="108"/>
      <c r="GSQ57" s="108"/>
      <c r="GSR57" s="108"/>
      <c r="GSS57" s="108"/>
      <c r="GST57" s="108"/>
      <c r="GSU57" s="108"/>
      <c r="GSV57" s="108"/>
      <c r="GSW57" s="108"/>
      <c r="GSX57" s="108"/>
      <c r="GSY57" s="108"/>
      <c r="GSZ57" s="108"/>
      <c r="GTA57" s="108"/>
      <c r="GTB57" s="108"/>
      <c r="GTC57" s="108"/>
      <c r="GTD57" s="108"/>
      <c r="GTE57" s="108"/>
      <c r="GTF57" s="108"/>
      <c r="GTG57" s="108"/>
      <c r="GTH57" s="108"/>
      <c r="GTI57" s="108"/>
      <c r="GTJ57" s="108"/>
      <c r="GTK57" s="108"/>
      <c r="GTL57" s="108"/>
      <c r="GTM57" s="108"/>
      <c r="GTN57" s="108"/>
      <c r="GTO57" s="108"/>
      <c r="GTP57" s="108"/>
      <c r="GTQ57" s="108"/>
      <c r="GTR57" s="108"/>
      <c r="GTS57" s="108"/>
      <c r="GTT57" s="108"/>
      <c r="GTU57" s="108"/>
      <c r="GTV57" s="108"/>
      <c r="GTW57" s="108"/>
      <c r="GTX57" s="108"/>
      <c r="GTY57" s="108"/>
      <c r="GTZ57" s="108"/>
      <c r="GUA57" s="108"/>
      <c r="GUB57" s="108"/>
      <c r="GUC57" s="108"/>
      <c r="GUD57" s="108"/>
      <c r="GUE57" s="108"/>
      <c r="GUF57" s="108"/>
      <c r="GUG57" s="108"/>
      <c r="GUH57" s="108"/>
      <c r="GUI57" s="108"/>
      <c r="GUJ57" s="108"/>
      <c r="GUK57" s="108"/>
      <c r="GUL57" s="108"/>
      <c r="GUM57" s="108"/>
      <c r="GUN57" s="108"/>
      <c r="GUO57" s="108"/>
      <c r="GUP57" s="108"/>
      <c r="GUQ57" s="108"/>
      <c r="GUR57" s="108"/>
      <c r="GUS57" s="108"/>
      <c r="GUT57" s="108"/>
      <c r="GUU57" s="108"/>
      <c r="GUV57" s="108"/>
      <c r="GUW57" s="108"/>
      <c r="GUX57" s="108"/>
      <c r="GUY57" s="108"/>
      <c r="GUZ57" s="108"/>
      <c r="GVA57" s="108"/>
      <c r="GVB57" s="108"/>
      <c r="GVC57" s="108"/>
      <c r="GVD57" s="108"/>
      <c r="GVE57" s="108"/>
      <c r="GVF57" s="108"/>
      <c r="GVG57" s="108"/>
      <c r="GVH57" s="108"/>
      <c r="GVI57" s="108"/>
      <c r="GVJ57" s="108"/>
      <c r="GVK57" s="108"/>
      <c r="GVL57" s="108"/>
      <c r="GVM57" s="108"/>
      <c r="GVN57" s="108"/>
      <c r="GVO57" s="108"/>
      <c r="GVP57" s="108"/>
      <c r="GVQ57" s="108"/>
      <c r="GVR57" s="108"/>
      <c r="GVS57" s="108"/>
      <c r="GVT57" s="108"/>
      <c r="GVU57" s="108"/>
      <c r="GVV57" s="108"/>
      <c r="GVW57" s="108"/>
      <c r="GVX57" s="108"/>
      <c r="GVY57" s="108"/>
      <c r="GVZ57" s="108"/>
      <c r="GWA57" s="108"/>
      <c r="GWB57" s="108"/>
      <c r="GWC57" s="108"/>
      <c r="GWD57" s="108"/>
      <c r="GWE57" s="108"/>
      <c r="GWF57" s="108"/>
      <c r="GWG57" s="108"/>
      <c r="GWH57" s="108"/>
      <c r="GWI57" s="108"/>
      <c r="GWJ57" s="108"/>
      <c r="GWK57" s="108"/>
      <c r="GWL57" s="108"/>
      <c r="GWM57" s="108"/>
      <c r="GWN57" s="108"/>
      <c r="GWO57" s="108"/>
      <c r="GWP57" s="108"/>
      <c r="GWQ57" s="108"/>
      <c r="GWR57" s="108"/>
      <c r="GWS57" s="108"/>
      <c r="GWT57" s="108"/>
      <c r="GWU57" s="108"/>
      <c r="GWV57" s="108"/>
      <c r="GWW57" s="108"/>
      <c r="GWX57" s="108"/>
      <c r="GWY57" s="108"/>
      <c r="GWZ57" s="108"/>
      <c r="GXA57" s="108"/>
      <c r="GXB57" s="108"/>
      <c r="GXC57" s="108"/>
      <c r="GXD57" s="108"/>
      <c r="GXE57" s="108"/>
      <c r="GXF57" s="108"/>
      <c r="GXG57" s="108"/>
      <c r="GXH57" s="108"/>
      <c r="GXI57" s="108"/>
      <c r="GXJ57" s="108"/>
      <c r="GXK57" s="108"/>
      <c r="GXL57" s="108"/>
      <c r="GXM57" s="108"/>
      <c r="GXN57" s="108"/>
      <c r="GXO57" s="108"/>
      <c r="GXP57" s="108"/>
      <c r="GXQ57" s="108"/>
      <c r="GXR57" s="108"/>
      <c r="GXS57" s="108"/>
      <c r="GXT57" s="108"/>
      <c r="GXU57" s="108"/>
      <c r="GXV57" s="108"/>
      <c r="GXW57" s="108"/>
      <c r="GXX57" s="108"/>
      <c r="GXY57" s="108"/>
      <c r="GXZ57" s="108"/>
      <c r="GYA57" s="108"/>
      <c r="GYB57" s="108"/>
      <c r="GYC57" s="108"/>
      <c r="GYD57" s="108"/>
      <c r="GYE57" s="108"/>
      <c r="GYF57" s="108"/>
      <c r="GYG57" s="108"/>
      <c r="GYH57" s="108"/>
      <c r="GYI57" s="108"/>
      <c r="GYJ57" s="108"/>
      <c r="GYK57" s="108"/>
      <c r="GYL57" s="108"/>
      <c r="GYM57" s="108"/>
      <c r="GYN57" s="108"/>
      <c r="GYO57" s="108"/>
      <c r="GYP57" s="108"/>
      <c r="GYQ57" s="108"/>
      <c r="GYR57" s="108"/>
      <c r="GYS57" s="108"/>
      <c r="GYT57" s="108"/>
      <c r="GYU57" s="108"/>
      <c r="GYV57" s="108"/>
      <c r="GYW57" s="108"/>
      <c r="GYX57" s="108"/>
      <c r="GYY57" s="108"/>
      <c r="GYZ57" s="108"/>
      <c r="GZA57" s="108"/>
      <c r="GZB57" s="108"/>
      <c r="GZC57" s="108"/>
      <c r="GZD57" s="108"/>
      <c r="GZE57" s="108"/>
      <c r="GZF57" s="108"/>
      <c r="GZG57" s="108"/>
      <c r="GZH57" s="108"/>
      <c r="GZI57" s="108"/>
      <c r="GZJ57" s="108"/>
      <c r="GZK57" s="108"/>
      <c r="GZL57" s="108"/>
      <c r="GZM57" s="108"/>
      <c r="GZN57" s="108"/>
      <c r="GZO57" s="108"/>
      <c r="GZP57" s="108"/>
      <c r="GZQ57" s="108"/>
      <c r="GZR57" s="108"/>
      <c r="GZS57" s="108"/>
      <c r="GZT57" s="108"/>
      <c r="GZU57" s="108"/>
      <c r="GZV57" s="108"/>
      <c r="GZW57" s="108"/>
      <c r="GZX57" s="108"/>
      <c r="GZY57" s="108"/>
      <c r="GZZ57" s="108"/>
      <c r="HAA57" s="108"/>
      <c r="HAB57" s="108"/>
      <c r="HAC57" s="108"/>
      <c r="HAD57" s="108"/>
      <c r="HAE57" s="108"/>
      <c r="HAF57" s="108"/>
      <c r="HAG57" s="108"/>
      <c r="HAH57" s="108"/>
      <c r="HAI57" s="108"/>
      <c r="HAJ57" s="108"/>
      <c r="HAK57" s="108"/>
      <c r="HAL57" s="108"/>
      <c r="HAM57" s="108"/>
      <c r="HAN57" s="108"/>
      <c r="HAO57" s="108"/>
      <c r="HAP57" s="108"/>
      <c r="HAQ57" s="108"/>
      <c r="HAR57" s="108"/>
      <c r="HAS57" s="108"/>
      <c r="HAT57" s="108"/>
      <c r="HAU57" s="108"/>
      <c r="HAV57" s="108"/>
      <c r="HAW57" s="108"/>
      <c r="HAX57" s="108"/>
      <c r="HAY57" s="108"/>
      <c r="HAZ57" s="108"/>
      <c r="HBA57" s="108"/>
      <c r="HBB57" s="108"/>
      <c r="HBC57" s="108"/>
      <c r="HBD57" s="108"/>
      <c r="HBE57" s="108"/>
      <c r="HBF57" s="108"/>
      <c r="HBG57" s="108"/>
      <c r="HBH57" s="108"/>
      <c r="HBI57" s="108"/>
      <c r="HBJ57" s="108"/>
      <c r="HBK57" s="108"/>
      <c r="HBL57" s="108"/>
      <c r="HBM57" s="108"/>
      <c r="HBN57" s="108"/>
      <c r="HBO57" s="108"/>
      <c r="HBP57" s="108"/>
      <c r="HBQ57" s="108"/>
      <c r="HBR57" s="108"/>
      <c r="HBS57" s="108"/>
      <c r="HBT57" s="108"/>
      <c r="HBU57" s="108"/>
      <c r="HBV57" s="108"/>
      <c r="HBW57" s="108"/>
      <c r="HBX57" s="108"/>
      <c r="HBY57" s="108"/>
      <c r="HBZ57" s="108"/>
      <c r="HCA57" s="108"/>
      <c r="HCB57" s="108"/>
      <c r="HCC57" s="108"/>
      <c r="HCD57" s="108"/>
      <c r="HCE57" s="108"/>
      <c r="HCF57" s="108"/>
      <c r="HCG57" s="108"/>
      <c r="HCH57" s="108"/>
      <c r="HCI57" s="108"/>
      <c r="HCJ57" s="108"/>
      <c r="HCK57" s="108"/>
      <c r="HCL57" s="108"/>
      <c r="HCM57" s="108"/>
      <c r="HCN57" s="108"/>
      <c r="HCO57" s="108"/>
      <c r="HCP57" s="108"/>
      <c r="HCQ57" s="108"/>
      <c r="HCR57" s="108"/>
      <c r="HCS57" s="108"/>
      <c r="HCT57" s="108"/>
      <c r="HCU57" s="108"/>
      <c r="HCV57" s="108"/>
      <c r="HCW57" s="108"/>
      <c r="HCX57" s="108"/>
      <c r="HCY57" s="108"/>
      <c r="HCZ57" s="108"/>
      <c r="HDA57" s="108"/>
      <c r="HDB57" s="108"/>
      <c r="HDC57" s="108"/>
      <c r="HDD57" s="108"/>
      <c r="HDE57" s="108"/>
      <c r="HDF57" s="108"/>
      <c r="HDG57" s="108"/>
      <c r="HDH57" s="108"/>
      <c r="HDI57" s="108"/>
      <c r="HDJ57" s="108"/>
      <c r="HDK57" s="108"/>
      <c r="HDL57" s="108"/>
      <c r="HDM57" s="108"/>
      <c r="HDN57" s="108"/>
      <c r="HDO57" s="108"/>
      <c r="HDP57" s="108"/>
      <c r="HDQ57" s="108"/>
      <c r="HDR57" s="108"/>
      <c r="HDS57" s="108"/>
      <c r="HDT57" s="108"/>
      <c r="HDU57" s="108"/>
      <c r="HDV57" s="108"/>
      <c r="HDW57" s="108"/>
      <c r="HDX57" s="108"/>
      <c r="HDY57" s="108"/>
      <c r="HDZ57" s="108"/>
      <c r="HEA57" s="108"/>
      <c r="HEB57" s="108"/>
      <c r="HEC57" s="108"/>
      <c r="HED57" s="108"/>
      <c r="HEE57" s="108"/>
      <c r="HEF57" s="108"/>
      <c r="HEG57" s="108"/>
      <c r="HEH57" s="108"/>
      <c r="HEI57" s="108"/>
      <c r="HEJ57" s="108"/>
      <c r="HEK57" s="108"/>
      <c r="HEL57" s="108"/>
      <c r="HEM57" s="108"/>
      <c r="HEN57" s="108"/>
      <c r="HEO57" s="108"/>
      <c r="HEP57" s="108"/>
      <c r="HEQ57" s="108"/>
      <c r="HER57" s="108"/>
      <c r="HES57" s="108"/>
      <c r="HET57" s="108"/>
      <c r="HEU57" s="108"/>
      <c r="HEV57" s="108"/>
      <c r="HEW57" s="108"/>
      <c r="HEX57" s="108"/>
      <c r="HEY57" s="108"/>
      <c r="HEZ57" s="108"/>
      <c r="HFA57" s="108"/>
      <c r="HFB57" s="108"/>
      <c r="HFC57" s="108"/>
      <c r="HFD57" s="108"/>
      <c r="HFE57" s="108"/>
      <c r="HFF57" s="108"/>
      <c r="HFG57" s="108"/>
      <c r="HFH57" s="108"/>
      <c r="HFI57" s="108"/>
      <c r="HFJ57" s="108"/>
      <c r="HFK57" s="108"/>
      <c r="HFL57" s="108"/>
      <c r="HFM57" s="108"/>
      <c r="HFN57" s="108"/>
      <c r="HFO57" s="108"/>
      <c r="HFP57" s="108"/>
      <c r="HFQ57" s="108"/>
      <c r="HFR57" s="108"/>
      <c r="HFS57" s="108"/>
      <c r="HFT57" s="108"/>
      <c r="HFU57" s="108"/>
      <c r="HFV57" s="108"/>
      <c r="HFW57" s="108"/>
      <c r="HFX57" s="108"/>
      <c r="HFY57" s="108"/>
      <c r="HFZ57" s="108"/>
      <c r="HGA57" s="108"/>
      <c r="HGB57" s="108"/>
      <c r="HGC57" s="108"/>
      <c r="HGD57" s="108"/>
      <c r="HGE57" s="108"/>
      <c r="HGF57" s="108"/>
      <c r="HGG57" s="108"/>
      <c r="HGH57" s="108"/>
      <c r="HGI57" s="108"/>
      <c r="HGJ57" s="108"/>
      <c r="HGK57" s="108"/>
      <c r="HGL57" s="108"/>
      <c r="HGM57" s="108"/>
      <c r="HGN57" s="108"/>
      <c r="HGO57" s="108"/>
      <c r="HGP57" s="108"/>
      <c r="HGQ57" s="108"/>
      <c r="HGR57" s="108"/>
      <c r="HGS57" s="108"/>
      <c r="HGT57" s="108"/>
      <c r="HGU57" s="108"/>
      <c r="HGV57" s="108"/>
      <c r="HGW57" s="108"/>
      <c r="HGX57" s="108"/>
      <c r="HGY57" s="108"/>
      <c r="HGZ57" s="108"/>
      <c r="HHA57" s="108"/>
      <c r="HHB57" s="108"/>
      <c r="HHC57" s="108"/>
      <c r="HHD57" s="108"/>
      <c r="HHE57" s="108"/>
      <c r="HHF57" s="108"/>
      <c r="HHG57" s="108"/>
      <c r="HHH57" s="108"/>
      <c r="HHI57" s="108"/>
      <c r="HHJ57" s="108"/>
      <c r="HHK57" s="108"/>
      <c r="HHL57" s="108"/>
      <c r="HHM57" s="108"/>
      <c r="HHN57" s="108"/>
      <c r="HHO57" s="108"/>
      <c r="HHP57" s="108"/>
      <c r="HHQ57" s="108"/>
      <c r="HHR57" s="108"/>
      <c r="HHS57" s="108"/>
      <c r="HHT57" s="108"/>
      <c r="HHU57" s="108"/>
      <c r="HHV57" s="108"/>
      <c r="HHW57" s="108"/>
      <c r="HHX57" s="108"/>
      <c r="HHY57" s="108"/>
      <c r="HHZ57" s="108"/>
      <c r="HIA57" s="108"/>
      <c r="HIB57" s="108"/>
      <c r="HIC57" s="108"/>
      <c r="HID57" s="108"/>
      <c r="HIE57" s="108"/>
      <c r="HIF57" s="108"/>
      <c r="HIG57" s="108"/>
      <c r="HIH57" s="108"/>
      <c r="HII57" s="108"/>
      <c r="HIJ57" s="108"/>
      <c r="HIK57" s="108"/>
      <c r="HIL57" s="108"/>
      <c r="HIM57" s="108"/>
      <c r="HIN57" s="108"/>
      <c r="HIO57" s="108"/>
      <c r="HIP57" s="108"/>
      <c r="HIQ57" s="108"/>
      <c r="HIR57" s="108"/>
      <c r="HIS57" s="108"/>
      <c r="HIT57" s="108"/>
      <c r="HIU57" s="108"/>
      <c r="HIV57" s="108"/>
      <c r="HIW57" s="108"/>
      <c r="HIX57" s="108"/>
      <c r="HIY57" s="108"/>
      <c r="HIZ57" s="108"/>
      <c r="HJA57" s="108"/>
      <c r="HJB57" s="108"/>
      <c r="HJC57" s="108"/>
      <c r="HJD57" s="108"/>
      <c r="HJE57" s="108"/>
      <c r="HJF57" s="108"/>
      <c r="HJG57" s="108"/>
      <c r="HJH57" s="108"/>
      <c r="HJI57" s="108"/>
      <c r="HJJ57" s="108"/>
      <c r="HJK57" s="108"/>
      <c r="HJL57" s="108"/>
      <c r="HJM57" s="108"/>
      <c r="HJN57" s="108"/>
      <c r="HJO57" s="108"/>
      <c r="HJP57" s="108"/>
      <c r="HJQ57" s="108"/>
      <c r="HJR57" s="108"/>
      <c r="HJS57" s="108"/>
      <c r="HJT57" s="108"/>
      <c r="HJU57" s="108"/>
      <c r="HJV57" s="108"/>
      <c r="HJW57" s="108"/>
      <c r="HJX57" s="108"/>
      <c r="HJY57" s="108"/>
      <c r="HJZ57" s="108"/>
      <c r="HKA57" s="108"/>
      <c r="HKB57" s="108"/>
      <c r="HKC57" s="108"/>
      <c r="HKD57" s="108"/>
      <c r="HKE57" s="108"/>
      <c r="HKF57" s="108"/>
      <c r="HKG57" s="108"/>
      <c r="HKH57" s="108"/>
      <c r="HKI57" s="108"/>
      <c r="HKJ57" s="108"/>
      <c r="HKK57" s="108"/>
      <c r="HKL57" s="108"/>
      <c r="HKM57" s="108"/>
      <c r="HKN57" s="108"/>
      <c r="HKO57" s="108"/>
      <c r="HKP57" s="108"/>
      <c r="HKQ57" s="108"/>
      <c r="HKR57" s="108"/>
      <c r="HKS57" s="108"/>
      <c r="HKT57" s="108"/>
      <c r="HKU57" s="108"/>
      <c r="HKV57" s="108"/>
      <c r="HKW57" s="108"/>
      <c r="HKX57" s="108"/>
      <c r="HKY57" s="108"/>
      <c r="HKZ57" s="108"/>
      <c r="HLA57" s="108"/>
      <c r="HLB57" s="108"/>
      <c r="HLC57" s="108"/>
      <c r="HLD57" s="108"/>
      <c r="HLE57" s="108"/>
      <c r="HLF57" s="108"/>
      <c r="HLG57" s="108"/>
      <c r="HLH57" s="108"/>
      <c r="HLI57" s="108"/>
      <c r="HLJ57" s="108"/>
      <c r="HLK57" s="108"/>
      <c r="HLL57" s="108"/>
      <c r="HLM57" s="108"/>
      <c r="HLN57" s="108"/>
      <c r="HLO57" s="108"/>
      <c r="HLP57" s="108"/>
      <c r="HLQ57" s="108"/>
      <c r="HLR57" s="108"/>
      <c r="HLS57" s="108"/>
      <c r="HLT57" s="108"/>
      <c r="HLU57" s="108"/>
      <c r="HLV57" s="108"/>
      <c r="HLW57" s="108"/>
      <c r="HLX57" s="108"/>
      <c r="HLY57" s="108"/>
      <c r="HLZ57" s="108"/>
      <c r="HMA57" s="108"/>
      <c r="HMB57" s="108"/>
      <c r="HMC57" s="108"/>
      <c r="HMD57" s="108"/>
      <c r="HME57" s="108"/>
      <c r="HMF57" s="108"/>
      <c r="HMG57" s="108"/>
      <c r="HMH57" s="108"/>
      <c r="HMI57" s="108"/>
      <c r="HMJ57" s="108"/>
      <c r="HMK57" s="108"/>
      <c r="HML57" s="108"/>
      <c r="HMM57" s="108"/>
      <c r="HMN57" s="108"/>
      <c r="HMO57" s="108"/>
      <c r="HMP57" s="108"/>
      <c r="HMQ57" s="108"/>
      <c r="HMR57" s="108"/>
      <c r="HMS57" s="108"/>
      <c r="HMT57" s="108"/>
      <c r="HMU57" s="108"/>
      <c r="HMV57" s="108"/>
      <c r="HMW57" s="108"/>
      <c r="HMX57" s="108"/>
      <c r="HMY57" s="108"/>
      <c r="HMZ57" s="108"/>
      <c r="HNA57" s="108"/>
      <c r="HNB57" s="108"/>
      <c r="HNC57" s="108"/>
      <c r="HND57" s="108"/>
      <c r="HNE57" s="108"/>
      <c r="HNF57" s="108"/>
      <c r="HNG57" s="108"/>
      <c r="HNH57" s="108"/>
      <c r="HNI57" s="108"/>
      <c r="HNJ57" s="108"/>
      <c r="HNK57" s="108"/>
      <c r="HNL57" s="108"/>
      <c r="HNM57" s="108"/>
      <c r="HNN57" s="108"/>
      <c r="HNO57" s="108"/>
      <c r="HNP57" s="108"/>
      <c r="HNQ57" s="108"/>
      <c r="HNR57" s="108"/>
      <c r="HNS57" s="108"/>
      <c r="HNT57" s="108"/>
      <c r="HNU57" s="108"/>
      <c r="HNV57" s="108"/>
      <c r="HNW57" s="108"/>
      <c r="HNX57" s="108"/>
      <c r="HNY57" s="108"/>
      <c r="HNZ57" s="108"/>
      <c r="HOA57" s="108"/>
      <c r="HOB57" s="108"/>
      <c r="HOC57" s="108"/>
      <c r="HOD57" s="108"/>
      <c r="HOE57" s="108"/>
      <c r="HOF57" s="108"/>
      <c r="HOG57" s="108"/>
      <c r="HOH57" s="108"/>
      <c r="HOI57" s="108"/>
      <c r="HOJ57" s="108"/>
      <c r="HOK57" s="108"/>
      <c r="HOL57" s="108"/>
      <c r="HOM57" s="108"/>
      <c r="HON57" s="108"/>
      <c r="HOO57" s="108"/>
      <c r="HOP57" s="108"/>
      <c r="HOQ57" s="108"/>
      <c r="HOR57" s="108"/>
      <c r="HOS57" s="108"/>
      <c r="HOT57" s="108"/>
      <c r="HOU57" s="108"/>
      <c r="HOV57" s="108"/>
      <c r="HOW57" s="108"/>
      <c r="HOX57" s="108"/>
      <c r="HOY57" s="108"/>
      <c r="HOZ57" s="108"/>
      <c r="HPA57" s="108"/>
      <c r="HPB57" s="108"/>
      <c r="HPC57" s="108"/>
      <c r="HPD57" s="108"/>
      <c r="HPE57" s="108"/>
      <c r="HPF57" s="108"/>
      <c r="HPG57" s="108"/>
      <c r="HPH57" s="108"/>
      <c r="HPI57" s="108"/>
      <c r="HPJ57" s="108"/>
      <c r="HPK57" s="108"/>
      <c r="HPL57" s="108"/>
      <c r="HPM57" s="108"/>
      <c r="HPN57" s="108"/>
      <c r="HPO57" s="108"/>
      <c r="HPP57" s="108"/>
      <c r="HPQ57" s="108"/>
      <c r="HPR57" s="108"/>
      <c r="HPS57" s="108"/>
      <c r="HPT57" s="108"/>
      <c r="HPU57" s="108"/>
      <c r="HPV57" s="108"/>
      <c r="HPW57" s="108"/>
      <c r="HPX57" s="108"/>
      <c r="HPY57" s="108"/>
      <c r="HPZ57" s="108"/>
      <c r="HQA57" s="108"/>
      <c r="HQB57" s="108"/>
      <c r="HQC57" s="108"/>
      <c r="HQD57" s="108"/>
      <c r="HQE57" s="108"/>
      <c r="HQF57" s="108"/>
      <c r="HQG57" s="108"/>
      <c r="HQH57" s="108"/>
      <c r="HQI57" s="108"/>
      <c r="HQJ57" s="108"/>
      <c r="HQK57" s="108"/>
      <c r="HQL57" s="108"/>
      <c r="HQM57" s="108"/>
      <c r="HQN57" s="108"/>
      <c r="HQO57" s="108"/>
      <c r="HQP57" s="108"/>
      <c r="HQQ57" s="108"/>
      <c r="HQR57" s="108"/>
      <c r="HQS57" s="108"/>
      <c r="HQT57" s="108"/>
      <c r="HQU57" s="108"/>
      <c r="HQV57" s="108"/>
      <c r="HQW57" s="108"/>
      <c r="HQX57" s="108"/>
      <c r="HQY57" s="108"/>
      <c r="HQZ57" s="108"/>
      <c r="HRA57" s="108"/>
      <c r="HRB57" s="108"/>
      <c r="HRC57" s="108"/>
      <c r="HRD57" s="108"/>
      <c r="HRE57" s="108"/>
      <c r="HRF57" s="108"/>
      <c r="HRG57" s="108"/>
      <c r="HRH57" s="108"/>
      <c r="HRI57" s="108"/>
      <c r="HRJ57" s="108"/>
      <c r="HRK57" s="108"/>
      <c r="HRL57" s="108"/>
      <c r="HRM57" s="108"/>
      <c r="HRN57" s="108"/>
      <c r="HRO57" s="108"/>
      <c r="HRP57" s="108"/>
      <c r="HRQ57" s="108"/>
      <c r="HRR57" s="108"/>
      <c r="HRS57" s="108"/>
      <c r="HRT57" s="108"/>
      <c r="HRU57" s="108"/>
      <c r="HRV57" s="108"/>
      <c r="HRW57" s="108"/>
      <c r="HRX57" s="108"/>
      <c r="HRY57" s="108"/>
      <c r="HRZ57" s="108"/>
      <c r="HSA57" s="108"/>
      <c r="HSB57" s="108"/>
      <c r="HSC57" s="108"/>
      <c r="HSD57" s="108"/>
      <c r="HSE57" s="108"/>
      <c r="HSF57" s="108"/>
      <c r="HSG57" s="108"/>
      <c r="HSH57" s="108"/>
      <c r="HSI57" s="108"/>
      <c r="HSJ57" s="108"/>
      <c r="HSK57" s="108"/>
      <c r="HSL57" s="108"/>
      <c r="HSM57" s="108"/>
      <c r="HSN57" s="108"/>
      <c r="HSO57" s="108"/>
      <c r="HSP57" s="108"/>
      <c r="HSQ57" s="108"/>
      <c r="HSR57" s="108"/>
      <c r="HSS57" s="108"/>
      <c r="HST57" s="108"/>
      <c r="HSU57" s="108"/>
      <c r="HSV57" s="108"/>
      <c r="HSW57" s="108"/>
      <c r="HSX57" s="108"/>
      <c r="HSY57" s="108"/>
      <c r="HSZ57" s="108"/>
      <c r="HTA57" s="108"/>
      <c r="HTB57" s="108"/>
      <c r="HTC57" s="108"/>
      <c r="HTD57" s="108"/>
      <c r="HTE57" s="108"/>
      <c r="HTF57" s="108"/>
      <c r="HTG57" s="108"/>
      <c r="HTH57" s="108"/>
      <c r="HTI57" s="108"/>
      <c r="HTJ57" s="108"/>
      <c r="HTK57" s="108"/>
      <c r="HTL57" s="108"/>
      <c r="HTM57" s="108"/>
      <c r="HTN57" s="108"/>
      <c r="HTO57" s="108"/>
      <c r="HTP57" s="108"/>
      <c r="HTQ57" s="108"/>
      <c r="HTR57" s="108"/>
      <c r="HTS57" s="108"/>
      <c r="HTT57" s="108"/>
      <c r="HTU57" s="108"/>
      <c r="HTV57" s="108"/>
      <c r="HTW57" s="108"/>
      <c r="HTX57" s="108"/>
      <c r="HTY57" s="108"/>
      <c r="HTZ57" s="108"/>
      <c r="HUA57" s="108"/>
      <c r="HUB57" s="108"/>
      <c r="HUC57" s="108"/>
      <c r="HUD57" s="108"/>
      <c r="HUE57" s="108"/>
      <c r="HUF57" s="108"/>
      <c r="HUG57" s="108"/>
      <c r="HUH57" s="108"/>
      <c r="HUI57" s="108"/>
      <c r="HUJ57" s="108"/>
      <c r="HUK57" s="108"/>
      <c r="HUL57" s="108"/>
      <c r="HUM57" s="108"/>
      <c r="HUN57" s="108"/>
      <c r="HUO57" s="108"/>
      <c r="HUP57" s="108"/>
      <c r="HUQ57" s="108"/>
      <c r="HUR57" s="108"/>
      <c r="HUS57" s="108"/>
      <c r="HUT57" s="108"/>
      <c r="HUU57" s="108"/>
      <c r="HUV57" s="108"/>
      <c r="HUW57" s="108"/>
      <c r="HUX57" s="108"/>
      <c r="HUY57" s="108"/>
      <c r="HUZ57" s="108"/>
      <c r="HVA57" s="108"/>
      <c r="HVB57" s="108"/>
      <c r="HVC57" s="108"/>
      <c r="HVD57" s="108"/>
      <c r="HVE57" s="108"/>
      <c r="HVF57" s="108"/>
      <c r="HVG57" s="108"/>
      <c r="HVH57" s="108"/>
      <c r="HVI57" s="108"/>
      <c r="HVJ57" s="108"/>
      <c r="HVK57" s="108"/>
      <c r="HVL57" s="108"/>
      <c r="HVM57" s="108"/>
      <c r="HVN57" s="108"/>
      <c r="HVO57" s="108"/>
      <c r="HVP57" s="108"/>
      <c r="HVQ57" s="108"/>
      <c r="HVR57" s="108"/>
      <c r="HVS57" s="108"/>
      <c r="HVT57" s="108"/>
      <c r="HVU57" s="108"/>
      <c r="HVV57" s="108"/>
      <c r="HVW57" s="108"/>
      <c r="HVX57" s="108"/>
      <c r="HVY57" s="108"/>
      <c r="HVZ57" s="108"/>
      <c r="HWA57" s="108"/>
      <c r="HWB57" s="108"/>
      <c r="HWC57" s="108"/>
      <c r="HWD57" s="108"/>
      <c r="HWE57" s="108"/>
      <c r="HWF57" s="108"/>
      <c r="HWG57" s="108"/>
      <c r="HWH57" s="108"/>
      <c r="HWI57" s="108"/>
      <c r="HWJ57" s="108"/>
      <c r="HWK57" s="108"/>
      <c r="HWL57" s="108"/>
      <c r="HWM57" s="108"/>
      <c r="HWN57" s="108"/>
      <c r="HWO57" s="108"/>
      <c r="HWP57" s="108"/>
      <c r="HWQ57" s="108"/>
      <c r="HWR57" s="108"/>
      <c r="HWS57" s="108"/>
      <c r="HWT57" s="108"/>
      <c r="HWU57" s="108"/>
      <c r="HWV57" s="108"/>
      <c r="HWW57" s="108"/>
      <c r="HWX57" s="108"/>
      <c r="HWY57" s="108"/>
      <c r="HWZ57" s="108"/>
      <c r="HXA57" s="108"/>
      <c r="HXB57" s="108"/>
      <c r="HXC57" s="108"/>
      <c r="HXD57" s="108"/>
      <c r="HXE57" s="108"/>
      <c r="HXF57" s="108"/>
      <c r="HXG57" s="108"/>
      <c r="HXH57" s="108"/>
      <c r="HXI57" s="108"/>
      <c r="HXJ57" s="108"/>
      <c r="HXK57" s="108"/>
      <c r="HXL57" s="108"/>
      <c r="HXM57" s="108"/>
      <c r="HXN57" s="108"/>
      <c r="HXO57" s="108"/>
      <c r="HXP57" s="108"/>
      <c r="HXQ57" s="108"/>
      <c r="HXR57" s="108"/>
      <c r="HXS57" s="108"/>
      <c r="HXT57" s="108"/>
      <c r="HXU57" s="108"/>
      <c r="HXV57" s="108"/>
      <c r="HXW57" s="108"/>
      <c r="HXX57" s="108"/>
      <c r="HXY57" s="108"/>
      <c r="HXZ57" s="108"/>
      <c r="HYA57" s="108"/>
      <c r="HYB57" s="108"/>
      <c r="HYC57" s="108"/>
      <c r="HYD57" s="108"/>
      <c r="HYE57" s="108"/>
      <c r="HYF57" s="108"/>
      <c r="HYG57" s="108"/>
      <c r="HYH57" s="108"/>
      <c r="HYI57" s="108"/>
      <c r="HYJ57" s="108"/>
      <c r="HYK57" s="108"/>
      <c r="HYL57" s="108"/>
      <c r="HYM57" s="108"/>
      <c r="HYN57" s="108"/>
      <c r="HYO57" s="108"/>
      <c r="HYP57" s="108"/>
      <c r="HYQ57" s="108"/>
      <c r="HYR57" s="108"/>
      <c r="HYS57" s="108"/>
      <c r="HYT57" s="108"/>
      <c r="HYU57" s="108"/>
      <c r="HYV57" s="108"/>
      <c r="HYW57" s="108"/>
      <c r="HYX57" s="108"/>
      <c r="HYY57" s="108"/>
      <c r="HYZ57" s="108"/>
      <c r="HZA57" s="108"/>
      <c r="HZB57" s="108"/>
      <c r="HZC57" s="108"/>
      <c r="HZD57" s="108"/>
      <c r="HZE57" s="108"/>
      <c r="HZF57" s="108"/>
      <c r="HZG57" s="108"/>
      <c r="HZH57" s="108"/>
      <c r="HZI57" s="108"/>
      <c r="HZJ57" s="108"/>
      <c r="HZK57" s="108"/>
      <c r="HZL57" s="108"/>
      <c r="HZM57" s="108"/>
      <c r="HZN57" s="108"/>
      <c r="HZO57" s="108"/>
      <c r="HZP57" s="108"/>
      <c r="HZQ57" s="108"/>
      <c r="HZR57" s="108"/>
      <c r="HZS57" s="108"/>
      <c r="HZT57" s="108"/>
      <c r="HZU57" s="108"/>
      <c r="HZV57" s="108"/>
      <c r="HZW57" s="108"/>
      <c r="HZX57" s="108"/>
      <c r="HZY57" s="108"/>
      <c r="HZZ57" s="108"/>
      <c r="IAA57" s="108"/>
      <c r="IAB57" s="108"/>
      <c r="IAC57" s="108"/>
      <c r="IAD57" s="108"/>
      <c r="IAE57" s="108"/>
      <c r="IAF57" s="108"/>
      <c r="IAG57" s="108"/>
      <c r="IAH57" s="108"/>
      <c r="IAI57" s="108"/>
      <c r="IAJ57" s="108"/>
      <c r="IAK57" s="108"/>
      <c r="IAL57" s="108"/>
      <c r="IAM57" s="108"/>
      <c r="IAN57" s="108"/>
      <c r="IAO57" s="108"/>
      <c r="IAP57" s="108"/>
      <c r="IAQ57" s="108"/>
      <c r="IAR57" s="108"/>
      <c r="IAS57" s="108"/>
      <c r="IAT57" s="108"/>
      <c r="IAU57" s="108"/>
      <c r="IAV57" s="108"/>
      <c r="IAW57" s="108"/>
      <c r="IAX57" s="108"/>
      <c r="IAY57" s="108"/>
      <c r="IAZ57" s="108"/>
      <c r="IBA57" s="108"/>
      <c r="IBB57" s="108"/>
      <c r="IBC57" s="108"/>
      <c r="IBD57" s="108"/>
      <c r="IBE57" s="108"/>
      <c r="IBF57" s="108"/>
      <c r="IBG57" s="108"/>
      <c r="IBH57" s="108"/>
      <c r="IBI57" s="108"/>
      <c r="IBJ57" s="108"/>
      <c r="IBK57" s="108"/>
      <c r="IBL57" s="108"/>
      <c r="IBM57" s="108"/>
      <c r="IBN57" s="108"/>
      <c r="IBO57" s="108"/>
      <c r="IBP57" s="108"/>
      <c r="IBQ57" s="108"/>
      <c r="IBR57" s="108"/>
      <c r="IBS57" s="108"/>
      <c r="IBT57" s="108"/>
      <c r="IBU57" s="108"/>
      <c r="IBV57" s="108"/>
      <c r="IBW57" s="108"/>
      <c r="IBX57" s="108"/>
      <c r="IBY57" s="108"/>
      <c r="IBZ57" s="108"/>
      <c r="ICA57" s="108"/>
      <c r="ICB57" s="108"/>
      <c r="ICC57" s="108"/>
      <c r="ICD57" s="108"/>
      <c r="ICE57" s="108"/>
      <c r="ICF57" s="108"/>
      <c r="ICG57" s="108"/>
      <c r="ICH57" s="108"/>
      <c r="ICI57" s="108"/>
      <c r="ICJ57" s="108"/>
      <c r="ICK57" s="108"/>
      <c r="ICL57" s="108"/>
      <c r="ICM57" s="108"/>
      <c r="ICN57" s="108"/>
      <c r="ICO57" s="108"/>
      <c r="ICP57" s="108"/>
      <c r="ICQ57" s="108"/>
      <c r="ICR57" s="108"/>
      <c r="ICS57" s="108"/>
      <c r="ICT57" s="108"/>
      <c r="ICU57" s="108"/>
      <c r="ICV57" s="108"/>
      <c r="ICW57" s="108"/>
      <c r="ICX57" s="108"/>
      <c r="ICY57" s="108"/>
      <c r="ICZ57" s="108"/>
      <c r="IDA57" s="108"/>
      <c r="IDB57" s="108"/>
      <c r="IDC57" s="108"/>
      <c r="IDD57" s="108"/>
      <c r="IDE57" s="108"/>
      <c r="IDF57" s="108"/>
      <c r="IDG57" s="108"/>
      <c r="IDH57" s="108"/>
      <c r="IDI57" s="108"/>
      <c r="IDJ57" s="108"/>
      <c r="IDK57" s="108"/>
      <c r="IDL57" s="108"/>
      <c r="IDM57" s="108"/>
      <c r="IDN57" s="108"/>
      <c r="IDO57" s="108"/>
      <c r="IDP57" s="108"/>
      <c r="IDQ57" s="108"/>
      <c r="IDR57" s="108"/>
      <c r="IDS57" s="108"/>
      <c r="IDT57" s="108"/>
      <c r="IDU57" s="108"/>
      <c r="IDV57" s="108"/>
      <c r="IDW57" s="108"/>
      <c r="IDX57" s="108"/>
      <c r="IDY57" s="108"/>
      <c r="IDZ57" s="108"/>
      <c r="IEA57" s="108"/>
      <c r="IEB57" s="108"/>
      <c r="IEC57" s="108"/>
      <c r="IED57" s="108"/>
      <c r="IEE57" s="108"/>
      <c r="IEF57" s="108"/>
      <c r="IEG57" s="108"/>
      <c r="IEH57" s="108"/>
      <c r="IEI57" s="108"/>
      <c r="IEJ57" s="108"/>
      <c r="IEK57" s="108"/>
      <c r="IEL57" s="108"/>
      <c r="IEM57" s="108"/>
      <c r="IEN57" s="108"/>
      <c r="IEO57" s="108"/>
      <c r="IEP57" s="108"/>
      <c r="IEQ57" s="108"/>
      <c r="IER57" s="108"/>
      <c r="IES57" s="108"/>
      <c r="IET57" s="108"/>
      <c r="IEU57" s="108"/>
      <c r="IEV57" s="108"/>
      <c r="IEW57" s="108"/>
      <c r="IEX57" s="108"/>
      <c r="IEY57" s="108"/>
      <c r="IEZ57" s="108"/>
      <c r="IFA57" s="108"/>
      <c r="IFB57" s="108"/>
      <c r="IFC57" s="108"/>
      <c r="IFD57" s="108"/>
      <c r="IFE57" s="108"/>
      <c r="IFF57" s="108"/>
      <c r="IFG57" s="108"/>
      <c r="IFH57" s="108"/>
      <c r="IFI57" s="108"/>
      <c r="IFJ57" s="108"/>
      <c r="IFK57" s="108"/>
      <c r="IFL57" s="108"/>
      <c r="IFM57" s="108"/>
      <c r="IFN57" s="108"/>
      <c r="IFO57" s="108"/>
      <c r="IFP57" s="108"/>
      <c r="IFQ57" s="108"/>
      <c r="IFR57" s="108"/>
      <c r="IFS57" s="108"/>
      <c r="IFT57" s="108"/>
      <c r="IFU57" s="108"/>
      <c r="IFV57" s="108"/>
      <c r="IFW57" s="108"/>
      <c r="IFX57" s="108"/>
      <c r="IFY57" s="108"/>
      <c r="IFZ57" s="108"/>
      <c r="IGA57" s="108"/>
      <c r="IGB57" s="108"/>
      <c r="IGC57" s="108"/>
      <c r="IGD57" s="108"/>
      <c r="IGE57" s="108"/>
      <c r="IGF57" s="108"/>
      <c r="IGG57" s="108"/>
      <c r="IGH57" s="108"/>
      <c r="IGI57" s="108"/>
      <c r="IGJ57" s="108"/>
      <c r="IGK57" s="108"/>
      <c r="IGL57" s="108"/>
      <c r="IGM57" s="108"/>
      <c r="IGN57" s="108"/>
      <c r="IGO57" s="108"/>
      <c r="IGP57" s="108"/>
      <c r="IGQ57" s="108"/>
      <c r="IGR57" s="108"/>
      <c r="IGS57" s="108"/>
      <c r="IGT57" s="108"/>
      <c r="IGU57" s="108"/>
      <c r="IGV57" s="108"/>
      <c r="IGW57" s="108"/>
      <c r="IGX57" s="108"/>
      <c r="IGY57" s="108"/>
      <c r="IGZ57" s="108"/>
      <c r="IHA57" s="108"/>
      <c r="IHB57" s="108"/>
      <c r="IHC57" s="108"/>
      <c r="IHD57" s="108"/>
      <c r="IHE57" s="108"/>
      <c r="IHF57" s="108"/>
      <c r="IHG57" s="108"/>
      <c r="IHH57" s="108"/>
      <c r="IHI57" s="108"/>
      <c r="IHJ57" s="108"/>
      <c r="IHK57" s="108"/>
      <c r="IHL57" s="108"/>
      <c r="IHM57" s="108"/>
      <c r="IHN57" s="108"/>
      <c r="IHO57" s="108"/>
      <c r="IHP57" s="108"/>
      <c r="IHQ57" s="108"/>
      <c r="IHR57" s="108"/>
      <c r="IHS57" s="108"/>
      <c r="IHT57" s="108"/>
      <c r="IHU57" s="108"/>
      <c r="IHV57" s="108"/>
      <c r="IHW57" s="108"/>
      <c r="IHX57" s="108"/>
      <c r="IHY57" s="108"/>
      <c r="IHZ57" s="108"/>
      <c r="IIA57" s="108"/>
      <c r="IIB57" s="108"/>
      <c r="IIC57" s="108"/>
      <c r="IID57" s="108"/>
      <c r="IIE57" s="108"/>
      <c r="IIF57" s="108"/>
      <c r="IIG57" s="108"/>
      <c r="IIH57" s="108"/>
      <c r="III57" s="108"/>
      <c r="IIJ57" s="108"/>
      <c r="IIK57" s="108"/>
      <c r="IIL57" s="108"/>
      <c r="IIM57" s="108"/>
      <c r="IIN57" s="108"/>
      <c r="IIO57" s="108"/>
      <c r="IIP57" s="108"/>
      <c r="IIQ57" s="108"/>
      <c r="IIR57" s="108"/>
      <c r="IIS57" s="108"/>
      <c r="IIT57" s="108"/>
      <c r="IIU57" s="108"/>
      <c r="IIV57" s="108"/>
      <c r="IIW57" s="108"/>
      <c r="IIX57" s="108"/>
      <c r="IIY57" s="108"/>
      <c r="IIZ57" s="108"/>
      <c r="IJA57" s="108"/>
      <c r="IJB57" s="108"/>
      <c r="IJC57" s="108"/>
      <c r="IJD57" s="108"/>
      <c r="IJE57" s="108"/>
      <c r="IJF57" s="108"/>
      <c r="IJG57" s="108"/>
      <c r="IJH57" s="108"/>
      <c r="IJI57" s="108"/>
      <c r="IJJ57" s="108"/>
      <c r="IJK57" s="108"/>
      <c r="IJL57" s="108"/>
      <c r="IJM57" s="108"/>
      <c r="IJN57" s="108"/>
      <c r="IJO57" s="108"/>
      <c r="IJP57" s="108"/>
      <c r="IJQ57" s="108"/>
      <c r="IJR57" s="108"/>
      <c r="IJS57" s="108"/>
      <c r="IJT57" s="108"/>
      <c r="IJU57" s="108"/>
      <c r="IJV57" s="108"/>
      <c r="IJW57" s="108"/>
      <c r="IJX57" s="108"/>
      <c r="IJY57" s="108"/>
      <c r="IJZ57" s="108"/>
      <c r="IKA57" s="108"/>
      <c r="IKB57" s="108"/>
      <c r="IKC57" s="108"/>
      <c r="IKD57" s="108"/>
      <c r="IKE57" s="108"/>
      <c r="IKF57" s="108"/>
      <c r="IKG57" s="108"/>
      <c r="IKH57" s="108"/>
      <c r="IKI57" s="108"/>
      <c r="IKJ57" s="108"/>
      <c r="IKK57" s="108"/>
      <c r="IKL57" s="108"/>
      <c r="IKM57" s="108"/>
      <c r="IKN57" s="108"/>
      <c r="IKO57" s="108"/>
      <c r="IKP57" s="108"/>
      <c r="IKQ57" s="108"/>
      <c r="IKR57" s="108"/>
      <c r="IKS57" s="108"/>
      <c r="IKT57" s="108"/>
      <c r="IKU57" s="108"/>
      <c r="IKV57" s="108"/>
      <c r="IKW57" s="108"/>
      <c r="IKX57" s="108"/>
      <c r="IKY57" s="108"/>
      <c r="IKZ57" s="108"/>
      <c r="ILA57" s="108"/>
      <c r="ILB57" s="108"/>
      <c r="ILC57" s="108"/>
      <c r="ILD57" s="108"/>
      <c r="ILE57" s="108"/>
      <c r="ILF57" s="108"/>
      <c r="ILG57" s="108"/>
      <c r="ILH57" s="108"/>
      <c r="ILI57" s="108"/>
      <c r="ILJ57" s="108"/>
      <c r="ILK57" s="108"/>
      <c r="ILL57" s="108"/>
      <c r="ILM57" s="108"/>
      <c r="ILN57" s="108"/>
      <c r="ILO57" s="108"/>
      <c r="ILP57" s="108"/>
      <c r="ILQ57" s="108"/>
      <c r="ILR57" s="108"/>
      <c r="ILS57" s="108"/>
      <c r="ILT57" s="108"/>
      <c r="ILU57" s="108"/>
      <c r="ILV57" s="108"/>
      <c r="ILW57" s="108"/>
      <c r="ILX57" s="108"/>
      <c r="ILY57" s="108"/>
      <c r="ILZ57" s="108"/>
      <c r="IMA57" s="108"/>
      <c r="IMB57" s="108"/>
      <c r="IMC57" s="108"/>
      <c r="IMD57" s="108"/>
      <c r="IME57" s="108"/>
      <c r="IMF57" s="108"/>
      <c r="IMG57" s="108"/>
      <c r="IMH57" s="108"/>
      <c r="IMI57" s="108"/>
      <c r="IMJ57" s="108"/>
      <c r="IMK57" s="108"/>
      <c r="IML57" s="108"/>
      <c r="IMM57" s="108"/>
      <c r="IMN57" s="108"/>
      <c r="IMO57" s="108"/>
      <c r="IMP57" s="108"/>
      <c r="IMQ57" s="108"/>
      <c r="IMR57" s="108"/>
      <c r="IMS57" s="108"/>
      <c r="IMT57" s="108"/>
      <c r="IMU57" s="108"/>
      <c r="IMV57" s="108"/>
      <c r="IMW57" s="108"/>
      <c r="IMX57" s="108"/>
      <c r="IMY57" s="108"/>
      <c r="IMZ57" s="108"/>
      <c r="INA57" s="108"/>
      <c r="INB57" s="108"/>
      <c r="INC57" s="108"/>
      <c r="IND57" s="108"/>
      <c r="INE57" s="108"/>
      <c r="INF57" s="108"/>
      <c r="ING57" s="108"/>
      <c r="INH57" s="108"/>
      <c r="INI57" s="108"/>
      <c r="INJ57" s="108"/>
      <c r="INK57" s="108"/>
      <c r="INL57" s="108"/>
      <c r="INM57" s="108"/>
      <c r="INN57" s="108"/>
      <c r="INO57" s="108"/>
      <c r="INP57" s="108"/>
      <c r="INQ57" s="108"/>
      <c r="INR57" s="108"/>
      <c r="INS57" s="108"/>
      <c r="INT57" s="108"/>
      <c r="INU57" s="108"/>
      <c r="INV57" s="108"/>
      <c r="INW57" s="108"/>
      <c r="INX57" s="108"/>
      <c r="INY57" s="108"/>
      <c r="INZ57" s="108"/>
      <c r="IOA57" s="108"/>
      <c r="IOB57" s="108"/>
      <c r="IOC57" s="108"/>
      <c r="IOD57" s="108"/>
      <c r="IOE57" s="108"/>
      <c r="IOF57" s="108"/>
      <c r="IOG57" s="108"/>
      <c r="IOH57" s="108"/>
      <c r="IOI57" s="108"/>
      <c r="IOJ57" s="108"/>
      <c r="IOK57" s="108"/>
      <c r="IOL57" s="108"/>
      <c r="IOM57" s="108"/>
      <c r="ION57" s="108"/>
      <c r="IOO57" s="108"/>
      <c r="IOP57" s="108"/>
      <c r="IOQ57" s="108"/>
      <c r="IOR57" s="108"/>
      <c r="IOS57" s="108"/>
      <c r="IOT57" s="108"/>
      <c r="IOU57" s="108"/>
      <c r="IOV57" s="108"/>
      <c r="IOW57" s="108"/>
      <c r="IOX57" s="108"/>
      <c r="IOY57" s="108"/>
      <c r="IOZ57" s="108"/>
      <c r="IPA57" s="108"/>
      <c r="IPB57" s="108"/>
      <c r="IPC57" s="108"/>
      <c r="IPD57" s="108"/>
      <c r="IPE57" s="108"/>
      <c r="IPF57" s="108"/>
      <c r="IPG57" s="108"/>
      <c r="IPH57" s="108"/>
      <c r="IPI57" s="108"/>
      <c r="IPJ57" s="108"/>
      <c r="IPK57" s="108"/>
      <c r="IPL57" s="108"/>
      <c r="IPM57" s="108"/>
      <c r="IPN57" s="108"/>
      <c r="IPO57" s="108"/>
      <c r="IPP57" s="108"/>
      <c r="IPQ57" s="108"/>
      <c r="IPR57" s="108"/>
      <c r="IPS57" s="108"/>
      <c r="IPT57" s="108"/>
      <c r="IPU57" s="108"/>
      <c r="IPV57" s="108"/>
      <c r="IPW57" s="108"/>
      <c r="IPX57" s="108"/>
      <c r="IPY57" s="108"/>
      <c r="IPZ57" s="108"/>
      <c r="IQA57" s="108"/>
      <c r="IQB57" s="108"/>
      <c r="IQC57" s="108"/>
      <c r="IQD57" s="108"/>
      <c r="IQE57" s="108"/>
      <c r="IQF57" s="108"/>
      <c r="IQG57" s="108"/>
      <c r="IQH57" s="108"/>
      <c r="IQI57" s="108"/>
      <c r="IQJ57" s="108"/>
      <c r="IQK57" s="108"/>
      <c r="IQL57" s="108"/>
      <c r="IQM57" s="108"/>
      <c r="IQN57" s="108"/>
      <c r="IQO57" s="108"/>
      <c r="IQP57" s="108"/>
      <c r="IQQ57" s="108"/>
      <c r="IQR57" s="108"/>
      <c r="IQS57" s="108"/>
      <c r="IQT57" s="108"/>
      <c r="IQU57" s="108"/>
      <c r="IQV57" s="108"/>
      <c r="IQW57" s="108"/>
      <c r="IQX57" s="108"/>
      <c r="IQY57" s="108"/>
      <c r="IQZ57" s="108"/>
      <c r="IRA57" s="108"/>
      <c r="IRB57" s="108"/>
      <c r="IRC57" s="108"/>
      <c r="IRD57" s="108"/>
      <c r="IRE57" s="108"/>
      <c r="IRF57" s="108"/>
      <c r="IRG57" s="108"/>
      <c r="IRH57" s="108"/>
      <c r="IRI57" s="108"/>
      <c r="IRJ57" s="108"/>
      <c r="IRK57" s="108"/>
      <c r="IRL57" s="108"/>
      <c r="IRM57" s="108"/>
      <c r="IRN57" s="108"/>
      <c r="IRO57" s="108"/>
      <c r="IRP57" s="108"/>
      <c r="IRQ57" s="108"/>
      <c r="IRR57" s="108"/>
      <c r="IRS57" s="108"/>
      <c r="IRT57" s="108"/>
      <c r="IRU57" s="108"/>
      <c r="IRV57" s="108"/>
      <c r="IRW57" s="108"/>
      <c r="IRX57" s="108"/>
      <c r="IRY57" s="108"/>
      <c r="IRZ57" s="108"/>
      <c r="ISA57" s="108"/>
      <c r="ISB57" s="108"/>
      <c r="ISC57" s="108"/>
      <c r="ISD57" s="108"/>
      <c r="ISE57" s="108"/>
      <c r="ISF57" s="108"/>
      <c r="ISG57" s="108"/>
      <c r="ISH57" s="108"/>
      <c r="ISI57" s="108"/>
      <c r="ISJ57" s="108"/>
      <c r="ISK57" s="108"/>
      <c r="ISL57" s="108"/>
      <c r="ISM57" s="108"/>
      <c r="ISN57" s="108"/>
      <c r="ISO57" s="108"/>
      <c r="ISP57" s="108"/>
      <c r="ISQ57" s="108"/>
      <c r="ISR57" s="108"/>
      <c r="ISS57" s="108"/>
      <c r="IST57" s="108"/>
      <c r="ISU57" s="108"/>
      <c r="ISV57" s="108"/>
      <c r="ISW57" s="108"/>
      <c r="ISX57" s="108"/>
      <c r="ISY57" s="108"/>
      <c r="ISZ57" s="108"/>
      <c r="ITA57" s="108"/>
      <c r="ITB57" s="108"/>
      <c r="ITC57" s="108"/>
      <c r="ITD57" s="108"/>
      <c r="ITE57" s="108"/>
      <c r="ITF57" s="108"/>
      <c r="ITG57" s="108"/>
      <c r="ITH57" s="108"/>
      <c r="ITI57" s="108"/>
      <c r="ITJ57" s="108"/>
      <c r="ITK57" s="108"/>
      <c r="ITL57" s="108"/>
      <c r="ITM57" s="108"/>
      <c r="ITN57" s="108"/>
      <c r="ITO57" s="108"/>
      <c r="ITP57" s="108"/>
      <c r="ITQ57" s="108"/>
      <c r="ITR57" s="108"/>
      <c r="ITS57" s="108"/>
      <c r="ITT57" s="108"/>
      <c r="ITU57" s="108"/>
      <c r="ITV57" s="108"/>
      <c r="ITW57" s="108"/>
      <c r="ITX57" s="108"/>
      <c r="ITY57" s="108"/>
      <c r="ITZ57" s="108"/>
      <c r="IUA57" s="108"/>
      <c r="IUB57" s="108"/>
      <c r="IUC57" s="108"/>
      <c r="IUD57" s="108"/>
      <c r="IUE57" s="108"/>
      <c r="IUF57" s="108"/>
      <c r="IUG57" s="108"/>
      <c r="IUH57" s="108"/>
      <c r="IUI57" s="108"/>
      <c r="IUJ57" s="108"/>
      <c r="IUK57" s="108"/>
      <c r="IUL57" s="108"/>
      <c r="IUM57" s="108"/>
      <c r="IUN57" s="108"/>
      <c r="IUO57" s="108"/>
      <c r="IUP57" s="108"/>
      <c r="IUQ57" s="108"/>
      <c r="IUR57" s="108"/>
      <c r="IUS57" s="108"/>
      <c r="IUT57" s="108"/>
      <c r="IUU57" s="108"/>
      <c r="IUV57" s="108"/>
      <c r="IUW57" s="108"/>
      <c r="IUX57" s="108"/>
      <c r="IUY57" s="108"/>
      <c r="IUZ57" s="108"/>
      <c r="IVA57" s="108"/>
      <c r="IVB57" s="108"/>
      <c r="IVC57" s="108"/>
      <c r="IVD57" s="108"/>
      <c r="IVE57" s="108"/>
      <c r="IVF57" s="108"/>
      <c r="IVG57" s="108"/>
      <c r="IVH57" s="108"/>
      <c r="IVI57" s="108"/>
      <c r="IVJ57" s="108"/>
      <c r="IVK57" s="108"/>
      <c r="IVL57" s="108"/>
      <c r="IVM57" s="108"/>
      <c r="IVN57" s="108"/>
      <c r="IVO57" s="108"/>
      <c r="IVP57" s="108"/>
      <c r="IVQ57" s="108"/>
      <c r="IVR57" s="108"/>
      <c r="IVS57" s="108"/>
      <c r="IVT57" s="108"/>
      <c r="IVU57" s="108"/>
      <c r="IVV57" s="108"/>
      <c r="IVW57" s="108"/>
      <c r="IVX57" s="108"/>
      <c r="IVY57" s="108"/>
      <c r="IVZ57" s="108"/>
      <c r="IWA57" s="108"/>
      <c r="IWB57" s="108"/>
      <c r="IWC57" s="108"/>
      <c r="IWD57" s="108"/>
      <c r="IWE57" s="108"/>
      <c r="IWF57" s="108"/>
      <c r="IWG57" s="108"/>
      <c r="IWH57" s="108"/>
      <c r="IWI57" s="108"/>
      <c r="IWJ57" s="108"/>
      <c r="IWK57" s="108"/>
      <c r="IWL57" s="108"/>
      <c r="IWM57" s="108"/>
      <c r="IWN57" s="108"/>
      <c r="IWO57" s="108"/>
      <c r="IWP57" s="108"/>
      <c r="IWQ57" s="108"/>
      <c r="IWR57" s="108"/>
      <c r="IWS57" s="108"/>
      <c r="IWT57" s="108"/>
      <c r="IWU57" s="108"/>
      <c r="IWV57" s="108"/>
      <c r="IWW57" s="108"/>
      <c r="IWX57" s="108"/>
      <c r="IWY57" s="108"/>
      <c r="IWZ57" s="108"/>
      <c r="IXA57" s="108"/>
      <c r="IXB57" s="108"/>
      <c r="IXC57" s="108"/>
      <c r="IXD57" s="108"/>
      <c r="IXE57" s="108"/>
      <c r="IXF57" s="108"/>
      <c r="IXG57" s="108"/>
      <c r="IXH57" s="108"/>
      <c r="IXI57" s="108"/>
      <c r="IXJ57" s="108"/>
      <c r="IXK57" s="108"/>
      <c r="IXL57" s="108"/>
      <c r="IXM57" s="108"/>
      <c r="IXN57" s="108"/>
      <c r="IXO57" s="108"/>
      <c r="IXP57" s="108"/>
      <c r="IXQ57" s="108"/>
      <c r="IXR57" s="108"/>
      <c r="IXS57" s="108"/>
      <c r="IXT57" s="108"/>
      <c r="IXU57" s="108"/>
      <c r="IXV57" s="108"/>
      <c r="IXW57" s="108"/>
      <c r="IXX57" s="108"/>
      <c r="IXY57" s="108"/>
      <c r="IXZ57" s="108"/>
      <c r="IYA57" s="108"/>
      <c r="IYB57" s="108"/>
      <c r="IYC57" s="108"/>
      <c r="IYD57" s="108"/>
      <c r="IYE57" s="108"/>
      <c r="IYF57" s="108"/>
      <c r="IYG57" s="108"/>
      <c r="IYH57" s="108"/>
      <c r="IYI57" s="108"/>
      <c r="IYJ57" s="108"/>
      <c r="IYK57" s="108"/>
      <c r="IYL57" s="108"/>
      <c r="IYM57" s="108"/>
      <c r="IYN57" s="108"/>
      <c r="IYO57" s="108"/>
      <c r="IYP57" s="108"/>
      <c r="IYQ57" s="108"/>
      <c r="IYR57" s="108"/>
      <c r="IYS57" s="108"/>
      <c r="IYT57" s="108"/>
      <c r="IYU57" s="108"/>
      <c r="IYV57" s="108"/>
      <c r="IYW57" s="108"/>
      <c r="IYX57" s="108"/>
      <c r="IYY57" s="108"/>
      <c r="IYZ57" s="108"/>
      <c r="IZA57" s="108"/>
      <c r="IZB57" s="108"/>
      <c r="IZC57" s="108"/>
      <c r="IZD57" s="108"/>
      <c r="IZE57" s="108"/>
      <c r="IZF57" s="108"/>
      <c r="IZG57" s="108"/>
      <c r="IZH57" s="108"/>
      <c r="IZI57" s="108"/>
      <c r="IZJ57" s="108"/>
      <c r="IZK57" s="108"/>
      <c r="IZL57" s="108"/>
      <c r="IZM57" s="108"/>
      <c r="IZN57" s="108"/>
      <c r="IZO57" s="108"/>
      <c r="IZP57" s="108"/>
      <c r="IZQ57" s="108"/>
      <c r="IZR57" s="108"/>
      <c r="IZS57" s="108"/>
      <c r="IZT57" s="108"/>
      <c r="IZU57" s="108"/>
      <c r="IZV57" s="108"/>
      <c r="IZW57" s="108"/>
      <c r="IZX57" s="108"/>
      <c r="IZY57" s="108"/>
      <c r="IZZ57" s="108"/>
      <c r="JAA57" s="108"/>
      <c r="JAB57" s="108"/>
      <c r="JAC57" s="108"/>
      <c r="JAD57" s="108"/>
      <c r="JAE57" s="108"/>
      <c r="JAF57" s="108"/>
      <c r="JAG57" s="108"/>
      <c r="JAH57" s="108"/>
      <c r="JAI57" s="108"/>
      <c r="JAJ57" s="108"/>
      <c r="JAK57" s="108"/>
      <c r="JAL57" s="108"/>
      <c r="JAM57" s="108"/>
      <c r="JAN57" s="108"/>
      <c r="JAO57" s="108"/>
      <c r="JAP57" s="108"/>
      <c r="JAQ57" s="108"/>
      <c r="JAR57" s="108"/>
      <c r="JAS57" s="108"/>
      <c r="JAT57" s="108"/>
      <c r="JAU57" s="108"/>
      <c r="JAV57" s="108"/>
      <c r="JAW57" s="108"/>
      <c r="JAX57" s="108"/>
      <c r="JAY57" s="108"/>
      <c r="JAZ57" s="108"/>
      <c r="JBA57" s="108"/>
      <c r="JBB57" s="108"/>
      <c r="JBC57" s="108"/>
      <c r="JBD57" s="108"/>
      <c r="JBE57" s="108"/>
      <c r="JBF57" s="108"/>
      <c r="JBG57" s="108"/>
      <c r="JBH57" s="108"/>
      <c r="JBI57" s="108"/>
      <c r="JBJ57" s="108"/>
      <c r="JBK57" s="108"/>
      <c r="JBL57" s="108"/>
      <c r="JBM57" s="108"/>
      <c r="JBN57" s="108"/>
      <c r="JBO57" s="108"/>
      <c r="JBP57" s="108"/>
      <c r="JBQ57" s="108"/>
      <c r="JBR57" s="108"/>
      <c r="JBS57" s="108"/>
      <c r="JBT57" s="108"/>
      <c r="JBU57" s="108"/>
      <c r="JBV57" s="108"/>
      <c r="JBW57" s="108"/>
      <c r="JBX57" s="108"/>
      <c r="JBY57" s="108"/>
      <c r="JBZ57" s="108"/>
      <c r="JCA57" s="108"/>
      <c r="JCB57" s="108"/>
      <c r="JCC57" s="108"/>
      <c r="JCD57" s="108"/>
      <c r="JCE57" s="108"/>
      <c r="JCF57" s="108"/>
      <c r="JCG57" s="108"/>
      <c r="JCH57" s="108"/>
      <c r="JCI57" s="108"/>
      <c r="JCJ57" s="108"/>
      <c r="JCK57" s="108"/>
      <c r="JCL57" s="108"/>
      <c r="JCM57" s="108"/>
      <c r="JCN57" s="108"/>
      <c r="JCO57" s="108"/>
      <c r="JCP57" s="108"/>
      <c r="JCQ57" s="108"/>
      <c r="JCR57" s="108"/>
      <c r="JCS57" s="108"/>
      <c r="JCT57" s="108"/>
      <c r="JCU57" s="108"/>
      <c r="JCV57" s="108"/>
      <c r="JCW57" s="108"/>
      <c r="JCX57" s="108"/>
      <c r="JCY57" s="108"/>
      <c r="JCZ57" s="108"/>
      <c r="JDA57" s="108"/>
      <c r="JDB57" s="108"/>
      <c r="JDC57" s="108"/>
      <c r="JDD57" s="108"/>
      <c r="JDE57" s="108"/>
      <c r="JDF57" s="108"/>
      <c r="JDG57" s="108"/>
      <c r="JDH57" s="108"/>
      <c r="JDI57" s="108"/>
      <c r="JDJ57" s="108"/>
      <c r="JDK57" s="108"/>
      <c r="JDL57" s="108"/>
      <c r="JDM57" s="108"/>
      <c r="JDN57" s="108"/>
      <c r="JDO57" s="108"/>
      <c r="JDP57" s="108"/>
      <c r="JDQ57" s="108"/>
      <c r="JDR57" s="108"/>
      <c r="JDS57" s="108"/>
      <c r="JDT57" s="108"/>
      <c r="JDU57" s="108"/>
      <c r="JDV57" s="108"/>
      <c r="JDW57" s="108"/>
      <c r="JDX57" s="108"/>
      <c r="JDY57" s="108"/>
      <c r="JDZ57" s="108"/>
      <c r="JEA57" s="108"/>
      <c r="JEB57" s="108"/>
      <c r="JEC57" s="108"/>
      <c r="JED57" s="108"/>
      <c r="JEE57" s="108"/>
      <c r="JEF57" s="108"/>
      <c r="JEG57" s="108"/>
      <c r="JEH57" s="108"/>
      <c r="JEI57" s="108"/>
      <c r="JEJ57" s="108"/>
      <c r="JEK57" s="108"/>
      <c r="JEL57" s="108"/>
      <c r="JEM57" s="108"/>
      <c r="JEN57" s="108"/>
      <c r="JEO57" s="108"/>
      <c r="JEP57" s="108"/>
      <c r="JEQ57" s="108"/>
      <c r="JER57" s="108"/>
      <c r="JES57" s="108"/>
      <c r="JET57" s="108"/>
      <c r="JEU57" s="108"/>
      <c r="JEV57" s="108"/>
      <c r="JEW57" s="108"/>
      <c r="JEX57" s="108"/>
      <c r="JEY57" s="108"/>
      <c r="JEZ57" s="108"/>
      <c r="JFA57" s="108"/>
      <c r="JFB57" s="108"/>
      <c r="JFC57" s="108"/>
      <c r="JFD57" s="108"/>
      <c r="JFE57" s="108"/>
      <c r="JFF57" s="108"/>
      <c r="JFG57" s="108"/>
      <c r="JFH57" s="108"/>
      <c r="JFI57" s="108"/>
      <c r="JFJ57" s="108"/>
      <c r="JFK57" s="108"/>
      <c r="JFL57" s="108"/>
      <c r="JFM57" s="108"/>
      <c r="JFN57" s="108"/>
      <c r="JFO57" s="108"/>
      <c r="JFP57" s="108"/>
      <c r="JFQ57" s="108"/>
      <c r="JFR57" s="108"/>
      <c r="JFS57" s="108"/>
      <c r="JFT57" s="108"/>
      <c r="JFU57" s="108"/>
      <c r="JFV57" s="108"/>
      <c r="JFW57" s="108"/>
      <c r="JFX57" s="108"/>
      <c r="JFY57" s="108"/>
      <c r="JFZ57" s="108"/>
      <c r="JGA57" s="108"/>
      <c r="JGB57" s="108"/>
      <c r="JGC57" s="108"/>
      <c r="JGD57" s="108"/>
      <c r="JGE57" s="108"/>
      <c r="JGF57" s="108"/>
      <c r="JGG57" s="108"/>
      <c r="JGH57" s="108"/>
      <c r="JGI57" s="108"/>
      <c r="JGJ57" s="108"/>
      <c r="JGK57" s="108"/>
      <c r="JGL57" s="108"/>
      <c r="JGM57" s="108"/>
      <c r="JGN57" s="108"/>
      <c r="JGO57" s="108"/>
      <c r="JGP57" s="108"/>
      <c r="JGQ57" s="108"/>
      <c r="JGR57" s="108"/>
      <c r="JGS57" s="108"/>
      <c r="JGT57" s="108"/>
      <c r="JGU57" s="108"/>
      <c r="JGV57" s="108"/>
      <c r="JGW57" s="108"/>
      <c r="JGX57" s="108"/>
      <c r="JGY57" s="108"/>
      <c r="JGZ57" s="108"/>
      <c r="JHA57" s="108"/>
      <c r="JHB57" s="108"/>
      <c r="JHC57" s="108"/>
      <c r="JHD57" s="108"/>
      <c r="JHE57" s="108"/>
      <c r="JHF57" s="108"/>
      <c r="JHG57" s="108"/>
      <c r="JHH57" s="108"/>
      <c r="JHI57" s="108"/>
      <c r="JHJ57" s="108"/>
      <c r="JHK57" s="108"/>
      <c r="JHL57" s="108"/>
      <c r="JHM57" s="108"/>
      <c r="JHN57" s="108"/>
      <c r="JHO57" s="108"/>
      <c r="JHP57" s="108"/>
      <c r="JHQ57" s="108"/>
      <c r="JHR57" s="108"/>
      <c r="JHS57" s="108"/>
      <c r="JHT57" s="108"/>
      <c r="JHU57" s="108"/>
      <c r="JHV57" s="108"/>
      <c r="JHW57" s="108"/>
      <c r="JHX57" s="108"/>
      <c r="JHY57" s="108"/>
      <c r="JHZ57" s="108"/>
      <c r="JIA57" s="108"/>
      <c r="JIB57" s="108"/>
      <c r="JIC57" s="108"/>
      <c r="JID57" s="108"/>
      <c r="JIE57" s="108"/>
      <c r="JIF57" s="108"/>
      <c r="JIG57" s="108"/>
      <c r="JIH57" s="108"/>
      <c r="JII57" s="108"/>
      <c r="JIJ57" s="108"/>
      <c r="JIK57" s="108"/>
      <c r="JIL57" s="108"/>
      <c r="JIM57" s="108"/>
      <c r="JIN57" s="108"/>
      <c r="JIO57" s="108"/>
      <c r="JIP57" s="108"/>
      <c r="JIQ57" s="108"/>
      <c r="JIR57" s="108"/>
      <c r="JIS57" s="108"/>
      <c r="JIT57" s="108"/>
      <c r="JIU57" s="108"/>
      <c r="JIV57" s="108"/>
      <c r="JIW57" s="108"/>
      <c r="JIX57" s="108"/>
      <c r="JIY57" s="108"/>
      <c r="JIZ57" s="108"/>
      <c r="JJA57" s="108"/>
      <c r="JJB57" s="108"/>
      <c r="JJC57" s="108"/>
      <c r="JJD57" s="108"/>
      <c r="JJE57" s="108"/>
      <c r="JJF57" s="108"/>
      <c r="JJG57" s="108"/>
      <c r="JJH57" s="108"/>
      <c r="JJI57" s="108"/>
      <c r="JJJ57" s="108"/>
      <c r="JJK57" s="108"/>
      <c r="JJL57" s="108"/>
      <c r="JJM57" s="108"/>
      <c r="JJN57" s="108"/>
      <c r="JJO57" s="108"/>
      <c r="JJP57" s="108"/>
      <c r="JJQ57" s="108"/>
      <c r="JJR57" s="108"/>
      <c r="JJS57" s="108"/>
      <c r="JJT57" s="108"/>
      <c r="JJU57" s="108"/>
      <c r="JJV57" s="108"/>
      <c r="JJW57" s="108"/>
      <c r="JJX57" s="108"/>
      <c r="JJY57" s="108"/>
      <c r="JJZ57" s="108"/>
      <c r="JKA57" s="108"/>
      <c r="JKB57" s="108"/>
      <c r="JKC57" s="108"/>
      <c r="JKD57" s="108"/>
      <c r="JKE57" s="108"/>
      <c r="JKF57" s="108"/>
      <c r="JKG57" s="108"/>
      <c r="JKH57" s="108"/>
      <c r="JKI57" s="108"/>
      <c r="JKJ57" s="108"/>
      <c r="JKK57" s="108"/>
      <c r="JKL57" s="108"/>
      <c r="JKM57" s="108"/>
      <c r="JKN57" s="108"/>
      <c r="JKO57" s="108"/>
      <c r="JKP57" s="108"/>
      <c r="JKQ57" s="108"/>
      <c r="JKR57" s="108"/>
      <c r="JKS57" s="108"/>
      <c r="JKT57" s="108"/>
      <c r="JKU57" s="108"/>
      <c r="JKV57" s="108"/>
      <c r="JKW57" s="108"/>
      <c r="JKX57" s="108"/>
      <c r="JKY57" s="108"/>
      <c r="JKZ57" s="108"/>
      <c r="JLA57" s="108"/>
      <c r="JLB57" s="108"/>
      <c r="JLC57" s="108"/>
      <c r="JLD57" s="108"/>
      <c r="JLE57" s="108"/>
      <c r="JLF57" s="108"/>
      <c r="JLG57" s="108"/>
      <c r="JLH57" s="108"/>
      <c r="JLI57" s="108"/>
      <c r="JLJ57" s="108"/>
      <c r="JLK57" s="108"/>
      <c r="JLL57" s="108"/>
      <c r="JLM57" s="108"/>
      <c r="JLN57" s="108"/>
      <c r="JLO57" s="108"/>
      <c r="JLP57" s="108"/>
      <c r="JLQ57" s="108"/>
      <c r="JLR57" s="108"/>
      <c r="JLS57" s="108"/>
      <c r="JLT57" s="108"/>
      <c r="JLU57" s="108"/>
      <c r="JLV57" s="108"/>
      <c r="JLW57" s="108"/>
      <c r="JLX57" s="108"/>
      <c r="JLY57" s="108"/>
      <c r="JLZ57" s="108"/>
      <c r="JMA57" s="108"/>
      <c r="JMB57" s="108"/>
      <c r="JMC57" s="108"/>
      <c r="JMD57" s="108"/>
      <c r="JME57" s="108"/>
      <c r="JMF57" s="108"/>
      <c r="JMG57" s="108"/>
      <c r="JMH57" s="108"/>
      <c r="JMI57" s="108"/>
      <c r="JMJ57" s="108"/>
      <c r="JMK57" s="108"/>
      <c r="JML57" s="108"/>
      <c r="JMM57" s="108"/>
      <c r="JMN57" s="108"/>
      <c r="JMO57" s="108"/>
      <c r="JMP57" s="108"/>
      <c r="JMQ57" s="108"/>
      <c r="JMR57" s="108"/>
      <c r="JMS57" s="108"/>
      <c r="JMT57" s="108"/>
      <c r="JMU57" s="108"/>
      <c r="JMV57" s="108"/>
      <c r="JMW57" s="108"/>
      <c r="JMX57" s="108"/>
      <c r="JMY57" s="108"/>
      <c r="JMZ57" s="108"/>
      <c r="JNA57" s="108"/>
      <c r="JNB57" s="108"/>
      <c r="JNC57" s="108"/>
      <c r="JND57" s="108"/>
      <c r="JNE57" s="108"/>
      <c r="JNF57" s="108"/>
      <c r="JNG57" s="108"/>
      <c r="JNH57" s="108"/>
      <c r="JNI57" s="108"/>
      <c r="JNJ57" s="108"/>
      <c r="JNK57" s="108"/>
      <c r="JNL57" s="108"/>
      <c r="JNM57" s="108"/>
      <c r="JNN57" s="108"/>
      <c r="JNO57" s="108"/>
      <c r="JNP57" s="108"/>
      <c r="JNQ57" s="108"/>
      <c r="JNR57" s="108"/>
      <c r="JNS57" s="108"/>
      <c r="JNT57" s="108"/>
      <c r="JNU57" s="108"/>
      <c r="JNV57" s="108"/>
      <c r="JNW57" s="108"/>
      <c r="JNX57" s="108"/>
      <c r="JNY57" s="108"/>
      <c r="JNZ57" s="108"/>
      <c r="JOA57" s="108"/>
      <c r="JOB57" s="108"/>
      <c r="JOC57" s="108"/>
      <c r="JOD57" s="108"/>
      <c r="JOE57" s="108"/>
      <c r="JOF57" s="108"/>
      <c r="JOG57" s="108"/>
      <c r="JOH57" s="108"/>
      <c r="JOI57" s="108"/>
      <c r="JOJ57" s="108"/>
      <c r="JOK57" s="108"/>
      <c r="JOL57" s="108"/>
      <c r="JOM57" s="108"/>
      <c r="JON57" s="108"/>
      <c r="JOO57" s="108"/>
      <c r="JOP57" s="108"/>
      <c r="JOQ57" s="108"/>
      <c r="JOR57" s="108"/>
      <c r="JOS57" s="108"/>
      <c r="JOT57" s="108"/>
      <c r="JOU57" s="108"/>
      <c r="JOV57" s="108"/>
      <c r="JOW57" s="108"/>
      <c r="JOX57" s="108"/>
      <c r="JOY57" s="108"/>
      <c r="JOZ57" s="108"/>
      <c r="JPA57" s="108"/>
      <c r="JPB57" s="108"/>
      <c r="JPC57" s="108"/>
      <c r="JPD57" s="108"/>
      <c r="JPE57" s="108"/>
      <c r="JPF57" s="108"/>
      <c r="JPG57" s="108"/>
      <c r="JPH57" s="108"/>
      <c r="JPI57" s="108"/>
      <c r="JPJ57" s="108"/>
      <c r="JPK57" s="108"/>
      <c r="JPL57" s="108"/>
      <c r="JPM57" s="108"/>
      <c r="JPN57" s="108"/>
      <c r="JPO57" s="108"/>
      <c r="JPP57" s="108"/>
      <c r="JPQ57" s="108"/>
      <c r="JPR57" s="108"/>
      <c r="JPS57" s="108"/>
      <c r="JPT57" s="108"/>
      <c r="JPU57" s="108"/>
      <c r="JPV57" s="108"/>
      <c r="JPW57" s="108"/>
      <c r="JPX57" s="108"/>
      <c r="JPY57" s="108"/>
      <c r="JPZ57" s="108"/>
      <c r="JQA57" s="108"/>
      <c r="JQB57" s="108"/>
      <c r="JQC57" s="108"/>
      <c r="JQD57" s="108"/>
      <c r="JQE57" s="108"/>
      <c r="JQF57" s="108"/>
      <c r="JQG57" s="108"/>
      <c r="JQH57" s="108"/>
      <c r="JQI57" s="108"/>
      <c r="JQJ57" s="108"/>
      <c r="JQK57" s="108"/>
      <c r="JQL57" s="108"/>
      <c r="JQM57" s="108"/>
      <c r="JQN57" s="108"/>
      <c r="JQO57" s="108"/>
      <c r="JQP57" s="108"/>
      <c r="JQQ57" s="108"/>
      <c r="JQR57" s="108"/>
      <c r="JQS57" s="108"/>
      <c r="JQT57" s="108"/>
      <c r="JQU57" s="108"/>
      <c r="JQV57" s="108"/>
      <c r="JQW57" s="108"/>
      <c r="JQX57" s="108"/>
      <c r="JQY57" s="108"/>
      <c r="JQZ57" s="108"/>
      <c r="JRA57" s="108"/>
      <c r="JRB57" s="108"/>
      <c r="JRC57" s="108"/>
      <c r="JRD57" s="108"/>
      <c r="JRE57" s="108"/>
      <c r="JRF57" s="108"/>
      <c r="JRG57" s="108"/>
      <c r="JRH57" s="108"/>
      <c r="JRI57" s="108"/>
      <c r="JRJ57" s="108"/>
      <c r="JRK57" s="108"/>
      <c r="JRL57" s="108"/>
      <c r="JRM57" s="108"/>
      <c r="JRN57" s="108"/>
      <c r="JRO57" s="108"/>
      <c r="JRP57" s="108"/>
      <c r="JRQ57" s="108"/>
      <c r="JRR57" s="108"/>
      <c r="JRS57" s="108"/>
      <c r="JRT57" s="108"/>
      <c r="JRU57" s="108"/>
      <c r="JRV57" s="108"/>
      <c r="JRW57" s="108"/>
      <c r="JRX57" s="108"/>
      <c r="JRY57" s="108"/>
      <c r="JRZ57" s="108"/>
      <c r="JSA57" s="108"/>
      <c r="JSB57" s="108"/>
      <c r="JSC57" s="108"/>
      <c r="JSD57" s="108"/>
      <c r="JSE57" s="108"/>
      <c r="JSF57" s="108"/>
      <c r="JSG57" s="108"/>
      <c r="JSH57" s="108"/>
      <c r="JSI57" s="108"/>
      <c r="JSJ57" s="108"/>
      <c r="JSK57" s="108"/>
      <c r="JSL57" s="108"/>
      <c r="JSM57" s="108"/>
      <c r="JSN57" s="108"/>
      <c r="JSO57" s="108"/>
      <c r="JSP57" s="108"/>
      <c r="JSQ57" s="108"/>
      <c r="JSR57" s="108"/>
      <c r="JSS57" s="108"/>
      <c r="JST57" s="108"/>
      <c r="JSU57" s="108"/>
      <c r="JSV57" s="108"/>
      <c r="JSW57" s="108"/>
      <c r="JSX57" s="108"/>
      <c r="JSY57" s="108"/>
      <c r="JSZ57" s="108"/>
      <c r="JTA57" s="108"/>
      <c r="JTB57" s="108"/>
      <c r="JTC57" s="108"/>
      <c r="JTD57" s="108"/>
      <c r="JTE57" s="108"/>
      <c r="JTF57" s="108"/>
      <c r="JTG57" s="108"/>
      <c r="JTH57" s="108"/>
      <c r="JTI57" s="108"/>
      <c r="JTJ57" s="108"/>
      <c r="JTK57" s="108"/>
      <c r="JTL57" s="108"/>
      <c r="JTM57" s="108"/>
      <c r="JTN57" s="108"/>
      <c r="JTO57" s="108"/>
      <c r="JTP57" s="108"/>
      <c r="JTQ57" s="108"/>
      <c r="JTR57" s="108"/>
      <c r="JTS57" s="108"/>
      <c r="JTT57" s="108"/>
      <c r="JTU57" s="108"/>
      <c r="JTV57" s="108"/>
      <c r="JTW57" s="108"/>
      <c r="JTX57" s="108"/>
      <c r="JTY57" s="108"/>
      <c r="JTZ57" s="108"/>
      <c r="JUA57" s="108"/>
      <c r="JUB57" s="108"/>
      <c r="JUC57" s="108"/>
      <c r="JUD57" s="108"/>
      <c r="JUE57" s="108"/>
      <c r="JUF57" s="108"/>
      <c r="JUG57" s="108"/>
      <c r="JUH57" s="108"/>
      <c r="JUI57" s="108"/>
      <c r="JUJ57" s="108"/>
      <c r="JUK57" s="108"/>
      <c r="JUL57" s="108"/>
      <c r="JUM57" s="108"/>
      <c r="JUN57" s="108"/>
      <c r="JUO57" s="108"/>
      <c r="JUP57" s="108"/>
      <c r="JUQ57" s="108"/>
      <c r="JUR57" s="108"/>
      <c r="JUS57" s="108"/>
      <c r="JUT57" s="108"/>
      <c r="JUU57" s="108"/>
      <c r="JUV57" s="108"/>
      <c r="JUW57" s="108"/>
      <c r="JUX57" s="108"/>
      <c r="JUY57" s="108"/>
      <c r="JUZ57" s="108"/>
      <c r="JVA57" s="108"/>
      <c r="JVB57" s="108"/>
      <c r="JVC57" s="108"/>
      <c r="JVD57" s="108"/>
      <c r="JVE57" s="108"/>
      <c r="JVF57" s="108"/>
      <c r="JVG57" s="108"/>
      <c r="JVH57" s="108"/>
      <c r="JVI57" s="108"/>
      <c r="JVJ57" s="108"/>
      <c r="JVK57" s="108"/>
      <c r="JVL57" s="108"/>
      <c r="JVM57" s="108"/>
      <c r="JVN57" s="108"/>
      <c r="JVO57" s="108"/>
      <c r="JVP57" s="108"/>
      <c r="JVQ57" s="108"/>
      <c r="JVR57" s="108"/>
      <c r="JVS57" s="108"/>
      <c r="JVT57" s="108"/>
      <c r="JVU57" s="108"/>
      <c r="JVV57" s="108"/>
      <c r="JVW57" s="108"/>
      <c r="JVX57" s="108"/>
      <c r="JVY57" s="108"/>
      <c r="JVZ57" s="108"/>
      <c r="JWA57" s="108"/>
      <c r="JWB57" s="108"/>
      <c r="JWC57" s="108"/>
      <c r="JWD57" s="108"/>
      <c r="JWE57" s="108"/>
      <c r="JWF57" s="108"/>
      <c r="JWG57" s="108"/>
      <c r="JWH57" s="108"/>
      <c r="JWI57" s="108"/>
      <c r="JWJ57" s="108"/>
      <c r="JWK57" s="108"/>
      <c r="JWL57" s="108"/>
      <c r="JWM57" s="108"/>
      <c r="JWN57" s="108"/>
      <c r="JWO57" s="108"/>
      <c r="JWP57" s="108"/>
      <c r="JWQ57" s="108"/>
      <c r="JWR57" s="108"/>
      <c r="JWS57" s="108"/>
      <c r="JWT57" s="108"/>
      <c r="JWU57" s="108"/>
      <c r="JWV57" s="108"/>
      <c r="JWW57" s="108"/>
      <c r="JWX57" s="108"/>
      <c r="JWY57" s="108"/>
      <c r="JWZ57" s="108"/>
      <c r="JXA57" s="108"/>
      <c r="JXB57" s="108"/>
      <c r="JXC57" s="108"/>
      <c r="JXD57" s="108"/>
      <c r="JXE57" s="108"/>
      <c r="JXF57" s="108"/>
      <c r="JXG57" s="108"/>
      <c r="JXH57" s="108"/>
      <c r="JXI57" s="108"/>
      <c r="JXJ57" s="108"/>
      <c r="JXK57" s="108"/>
      <c r="JXL57" s="108"/>
      <c r="JXM57" s="108"/>
      <c r="JXN57" s="108"/>
      <c r="JXO57" s="108"/>
      <c r="JXP57" s="108"/>
      <c r="JXQ57" s="108"/>
      <c r="JXR57" s="108"/>
      <c r="JXS57" s="108"/>
      <c r="JXT57" s="108"/>
      <c r="JXU57" s="108"/>
      <c r="JXV57" s="108"/>
      <c r="JXW57" s="108"/>
      <c r="JXX57" s="108"/>
      <c r="JXY57" s="108"/>
      <c r="JXZ57" s="108"/>
      <c r="JYA57" s="108"/>
      <c r="JYB57" s="108"/>
      <c r="JYC57" s="108"/>
      <c r="JYD57" s="108"/>
      <c r="JYE57" s="108"/>
      <c r="JYF57" s="108"/>
      <c r="JYG57" s="108"/>
      <c r="JYH57" s="108"/>
      <c r="JYI57" s="108"/>
      <c r="JYJ57" s="108"/>
      <c r="JYK57" s="108"/>
      <c r="JYL57" s="108"/>
      <c r="JYM57" s="108"/>
      <c r="JYN57" s="108"/>
      <c r="JYO57" s="108"/>
      <c r="JYP57" s="108"/>
      <c r="JYQ57" s="108"/>
      <c r="JYR57" s="108"/>
      <c r="JYS57" s="108"/>
      <c r="JYT57" s="108"/>
      <c r="JYU57" s="108"/>
      <c r="JYV57" s="108"/>
      <c r="JYW57" s="108"/>
      <c r="JYX57" s="108"/>
      <c r="JYY57" s="108"/>
      <c r="JYZ57" s="108"/>
      <c r="JZA57" s="108"/>
      <c r="JZB57" s="108"/>
      <c r="JZC57" s="108"/>
      <c r="JZD57" s="108"/>
      <c r="JZE57" s="108"/>
      <c r="JZF57" s="108"/>
      <c r="JZG57" s="108"/>
      <c r="JZH57" s="108"/>
      <c r="JZI57" s="108"/>
      <c r="JZJ57" s="108"/>
      <c r="JZK57" s="108"/>
      <c r="JZL57" s="108"/>
      <c r="JZM57" s="108"/>
      <c r="JZN57" s="108"/>
      <c r="JZO57" s="108"/>
      <c r="JZP57" s="108"/>
      <c r="JZQ57" s="108"/>
      <c r="JZR57" s="108"/>
      <c r="JZS57" s="108"/>
      <c r="JZT57" s="108"/>
      <c r="JZU57" s="108"/>
      <c r="JZV57" s="108"/>
      <c r="JZW57" s="108"/>
      <c r="JZX57" s="108"/>
      <c r="JZY57" s="108"/>
      <c r="JZZ57" s="108"/>
      <c r="KAA57" s="108"/>
      <c r="KAB57" s="108"/>
      <c r="KAC57" s="108"/>
      <c r="KAD57" s="108"/>
      <c r="KAE57" s="108"/>
      <c r="KAF57" s="108"/>
      <c r="KAG57" s="108"/>
      <c r="KAH57" s="108"/>
      <c r="KAI57" s="108"/>
      <c r="KAJ57" s="108"/>
      <c r="KAK57" s="108"/>
      <c r="KAL57" s="108"/>
      <c r="KAM57" s="108"/>
      <c r="KAN57" s="108"/>
      <c r="KAO57" s="108"/>
      <c r="KAP57" s="108"/>
      <c r="KAQ57" s="108"/>
      <c r="KAR57" s="108"/>
      <c r="KAS57" s="108"/>
      <c r="KAT57" s="108"/>
      <c r="KAU57" s="108"/>
      <c r="KAV57" s="108"/>
      <c r="KAW57" s="108"/>
      <c r="KAX57" s="108"/>
      <c r="KAY57" s="108"/>
      <c r="KAZ57" s="108"/>
      <c r="KBA57" s="108"/>
      <c r="KBB57" s="108"/>
      <c r="KBC57" s="108"/>
      <c r="KBD57" s="108"/>
      <c r="KBE57" s="108"/>
      <c r="KBF57" s="108"/>
      <c r="KBG57" s="108"/>
      <c r="KBH57" s="108"/>
      <c r="KBI57" s="108"/>
      <c r="KBJ57" s="108"/>
      <c r="KBK57" s="108"/>
      <c r="KBL57" s="108"/>
      <c r="KBM57" s="108"/>
      <c r="KBN57" s="108"/>
      <c r="KBO57" s="108"/>
      <c r="KBP57" s="108"/>
      <c r="KBQ57" s="108"/>
      <c r="KBR57" s="108"/>
      <c r="KBS57" s="108"/>
      <c r="KBT57" s="108"/>
      <c r="KBU57" s="108"/>
      <c r="KBV57" s="108"/>
      <c r="KBW57" s="108"/>
      <c r="KBX57" s="108"/>
      <c r="KBY57" s="108"/>
      <c r="KBZ57" s="108"/>
      <c r="KCA57" s="108"/>
      <c r="KCB57" s="108"/>
      <c r="KCC57" s="108"/>
      <c r="KCD57" s="108"/>
      <c r="KCE57" s="108"/>
      <c r="KCF57" s="108"/>
      <c r="KCG57" s="108"/>
      <c r="KCH57" s="108"/>
      <c r="KCI57" s="108"/>
      <c r="KCJ57" s="108"/>
      <c r="KCK57" s="108"/>
      <c r="KCL57" s="108"/>
      <c r="KCM57" s="108"/>
      <c r="KCN57" s="108"/>
      <c r="KCO57" s="108"/>
      <c r="KCP57" s="108"/>
      <c r="KCQ57" s="108"/>
      <c r="KCR57" s="108"/>
      <c r="KCS57" s="108"/>
      <c r="KCT57" s="108"/>
      <c r="KCU57" s="108"/>
      <c r="KCV57" s="108"/>
      <c r="KCW57" s="108"/>
      <c r="KCX57" s="108"/>
      <c r="KCY57" s="108"/>
      <c r="KCZ57" s="108"/>
      <c r="KDA57" s="108"/>
      <c r="KDB57" s="108"/>
      <c r="KDC57" s="108"/>
      <c r="KDD57" s="108"/>
      <c r="KDE57" s="108"/>
      <c r="KDF57" s="108"/>
      <c r="KDG57" s="108"/>
      <c r="KDH57" s="108"/>
      <c r="KDI57" s="108"/>
      <c r="KDJ57" s="108"/>
      <c r="KDK57" s="108"/>
      <c r="KDL57" s="108"/>
      <c r="KDM57" s="108"/>
      <c r="KDN57" s="108"/>
      <c r="KDO57" s="108"/>
      <c r="KDP57" s="108"/>
      <c r="KDQ57" s="108"/>
      <c r="KDR57" s="108"/>
      <c r="KDS57" s="108"/>
      <c r="KDT57" s="108"/>
      <c r="KDU57" s="108"/>
      <c r="KDV57" s="108"/>
      <c r="KDW57" s="108"/>
      <c r="KDX57" s="108"/>
      <c r="KDY57" s="108"/>
      <c r="KDZ57" s="108"/>
      <c r="KEA57" s="108"/>
      <c r="KEB57" s="108"/>
      <c r="KEC57" s="108"/>
      <c r="KED57" s="108"/>
      <c r="KEE57" s="108"/>
      <c r="KEF57" s="108"/>
      <c r="KEG57" s="108"/>
      <c r="KEH57" s="108"/>
      <c r="KEI57" s="108"/>
      <c r="KEJ57" s="108"/>
      <c r="KEK57" s="108"/>
      <c r="KEL57" s="108"/>
      <c r="KEM57" s="108"/>
      <c r="KEN57" s="108"/>
      <c r="KEO57" s="108"/>
      <c r="KEP57" s="108"/>
      <c r="KEQ57" s="108"/>
      <c r="KER57" s="108"/>
      <c r="KES57" s="108"/>
      <c r="KET57" s="108"/>
      <c r="KEU57" s="108"/>
      <c r="KEV57" s="108"/>
      <c r="KEW57" s="108"/>
      <c r="KEX57" s="108"/>
      <c r="KEY57" s="108"/>
      <c r="KEZ57" s="108"/>
      <c r="KFA57" s="108"/>
      <c r="KFB57" s="108"/>
      <c r="KFC57" s="108"/>
      <c r="KFD57" s="108"/>
      <c r="KFE57" s="108"/>
      <c r="KFF57" s="108"/>
      <c r="KFG57" s="108"/>
      <c r="KFH57" s="108"/>
      <c r="KFI57" s="108"/>
      <c r="KFJ57" s="108"/>
      <c r="KFK57" s="108"/>
      <c r="KFL57" s="108"/>
      <c r="KFM57" s="108"/>
      <c r="KFN57" s="108"/>
      <c r="KFO57" s="108"/>
      <c r="KFP57" s="108"/>
      <c r="KFQ57" s="108"/>
      <c r="KFR57" s="108"/>
      <c r="KFS57" s="108"/>
      <c r="KFT57" s="108"/>
      <c r="KFU57" s="108"/>
      <c r="KFV57" s="108"/>
      <c r="KFW57" s="108"/>
      <c r="KFX57" s="108"/>
      <c r="KFY57" s="108"/>
      <c r="KFZ57" s="108"/>
      <c r="KGA57" s="108"/>
      <c r="KGB57" s="108"/>
      <c r="KGC57" s="108"/>
      <c r="KGD57" s="108"/>
      <c r="KGE57" s="108"/>
      <c r="KGF57" s="108"/>
      <c r="KGG57" s="108"/>
      <c r="KGH57" s="108"/>
      <c r="KGI57" s="108"/>
      <c r="KGJ57" s="108"/>
      <c r="KGK57" s="108"/>
      <c r="KGL57" s="108"/>
      <c r="KGM57" s="108"/>
      <c r="KGN57" s="108"/>
      <c r="KGO57" s="108"/>
      <c r="KGP57" s="108"/>
      <c r="KGQ57" s="108"/>
      <c r="KGR57" s="108"/>
      <c r="KGS57" s="108"/>
      <c r="KGT57" s="108"/>
      <c r="KGU57" s="108"/>
      <c r="KGV57" s="108"/>
      <c r="KGW57" s="108"/>
      <c r="KGX57" s="108"/>
      <c r="KGY57" s="108"/>
      <c r="KGZ57" s="108"/>
      <c r="KHA57" s="108"/>
      <c r="KHB57" s="108"/>
      <c r="KHC57" s="108"/>
      <c r="KHD57" s="108"/>
      <c r="KHE57" s="108"/>
      <c r="KHF57" s="108"/>
      <c r="KHG57" s="108"/>
      <c r="KHH57" s="108"/>
      <c r="KHI57" s="108"/>
      <c r="KHJ57" s="108"/>
      <c r="KHK57" s="108"/>
      <c r="KHL57" s="108"/>
      <c r="KHM57" s="108"/>
      <c r="KHN57" s="108"/>
      <c r="KHO57" s="108"/>
      <c r="KHP57" s="108"/>
      <c r="KHQ57" s="108"/>
      <c r="KHR57" s="108"/>
      <c r="KHS57" s="108"/>
      <c r="KHT57" s="108"/>
      <c r="KHU57" s="108"/>
      <c r="KHV57" s="108"/>
      <c r="KHW57" s="108"/>
      <c r="KHX57" s="108"/>
      <c r="KHY57" s="108"/>
      <c r="KHZ57" s="108"/>
      <c r="KIA57" s="108"/>
      <c r="KIB57" s="108"/>
      <c r="KIC57" s="108"/>
      <c r="KID57" s="108"/>
      <c r="KIE57" s="108"/>
      <c r="KIF57" s="108"/>
      <c r="KIG57" s="108"/>
      <c r="KIH57" s="108"/>
      <c r="KII57" s="108"/>
      <c r="KIJ57" s="108"/>
      <c r="KIK57" s="108"/>
      <c r="KIL57" s="108"/>
      <c r="KIM57" s="108"/>
      <c r="KIN57" s="108"/>
      <c r="KIO57" s="108"/>
      <c r="KIP57" s="108"/>
      <c r="KIQ57" s="108"/>
      <c r="KIR57" s="108"/>
      <c r="KIS57" s="108"/>
      <c r="KIT57" s="108"/>
      <c r="KIU57" s="108"/>
      <c r="KIV57" s="108"/>
      <c r="KIW57" s="108"/>
      <c r="KIX57" s="108"/>
      <c r="KIY57" s="108"/>
      <c r="KIZ57" s="108"/>
      <c r="KJA57" s="108"/>
      <c r="KJB57" s="108"/>
      <c r="KJC57" s="108"/>
      <c r="KJD57" s="108"/>
      <c r="KJE57" s="108"/>
      <c r="KJF57" s="108"/>
      <c r="KJG57" s="108"/>
      <c r="KJH57" s="108"/>
      <c r="KJI57" s="108"/>
      <c r="KJJ57" s="108"/>
      <c r="KJK57" s="108"/>
      <c r="KJL57" s="108"/>
      <c r="KJM57" s="108"/>
      <c r="KJN57" s="108"/>
      <c r="KJO57" s="108"/>
      <c r="KJP57" s="108"/>
      <c r="KJQ57" s="108"/>
      <c r="KJR57" s="108"/>
      <c r="KJS57" s="108"/>
      <c r="KJT57" s="108"/>
      <c r="KJU57" s="108"/>
      <c r="KJV57" s="108"/>
      <c r="KJW57" s="108"/>
      <c r="KJX57" s="108"/>
      <c r="KJY57" s="108"/>
      <c r="KJZ57" s="108"/>
      <c r="KKA57" s="108"/>
      <c r="KKB57" s="108"/>
      <c r="KKC57" s="108"/>
      <c r="KKD57" s="108"/>
      <c r="KKE57" s="108"/>
      <c r="KKF57" s="108"/>
      <c r="KKG57" s="108"/>
      <c r="KKH57" s="108"/>
      <c r="KKI57" s="108"/>
      <c r="KKJ57" s="108"/>
      <c r="KKK57" s="108"/>
      <c r="KKL57" s="108"/>
      <c r="KKM57" s="108"/>
      <c r="KKN57" s="108"/>
      <c r="KKO57" s="108"/>
      <c r="KKP57" s="108"/>
      <c r="KKQ57" s="108"/>
      <c r="KKR57" s="108"/>
      <c r="KKS57" s="108"/>
      <c r="KKT57" s="108"/>
      <c r="KKU57" s="108"/>
      <c r="KKV57" s="108"/>
      <c r="KKW57" s="108"/>
      <c r="KKX57" s="108"/>
      <c r="KKY57" s="108"/>
      <c r="KKZ57" s="108"/>
      <c r="KLA57" s="108"/>
      <c r="KLB57" s="108"/>
      <c r="KLC57" s="108"/>
      <c r="KLD57" s="108"/>
      <c r="KLE57" s="108"/>
      <c r="KLF57" s="108"/>
      <c r="KLG57" s="108"/>
      <c r="KLH57" s="108"/>
      <c r="KLI57" s="108"/>
      <c r="KLJ57" s="108"/>
      <c r="KLK57" s="108"/>
      <c r="KLL57" s="108"/>
      <c r="KLM57" s="108"/>
      <c r="KLN57" s="108"/>
      <c r="KLO57" s="108"/>
      <c r="KLP57" s="108"/>
      <c r="KLQ57" s="108"/>
      <c r="KLR57" s="108"/>
      <c r="KLS57" s="108"/>
      <c r="KLT57" s="108"/>
      <c r="KLU57" s="108"/>
      <c r="KLV57" s="108"/>
      <c r="KLW57" s="108"/>
      <c r="KLX57" s="108"/>
      <c r="KLY57" s="108"/>
      <c r="KLZ57" s="108"/>
      <c r="KMA57" s="108"/>
      <c r="KMB57" s="108"/>
      <c r="KMC57" s="108"/>
      <c r="KMD57" s="108"/>
      <c r="KME57" s="108"/>
      <c r="KMF57" s="108"/>
      <c r="KMG57" s="108"/>
      <c r="KMH57" s="108"/>
      <c r="KMI57" s="108"/>
      <c r="KMJ57" s="108"/>
      <c r="KMK57" s="108"/>
      <c r="KML57" s="108"/>
      <c r="KMM57" s="108"/>
      <c r="KMN57" s="108"/>
      <c r="KMO57" s="108"/>
      <c r="KMP57" s="108"/>
      <c r="KMQ57" s="108"/>
      <c r="KMR57" s="108"/>
      <c r="KMS57" s="108"/>
      <c r="KMT57" s="108"/>
      <c r="KMU57" s="108"/>
      <c r="KMV57" s="108"/>
      <c r="KMW57" s="108"/>
      <c r="KMX57" s="108"/>
      <c r="KMY57" s="108"/>
      <c r="KMZ57" s="108"/>
      <c r="KNA57" s="108"/>
      <c r="KNB57" s="108"/>
      <c r="KNC57" s="108"/>
      <c r="KND57" s="108"/>
      <c r="KNE57" s="108"/>
      <c r="KNF57" s="108"/>
      <c r="KNG57" s="108"/>
      <c r="KNH57" s="108"/>
      <c r="KNI57" s="108"/>
      <c r="KNJ57" s="108"/>
      <c r="KNK57" s="108"/>
      <c r="KNL57" s="108"/>
      <c r="KNM57" s="108"/>
      <c r="KNN57" s="108"/>
      <c r="KNO57" s="108"/>
      <c r="KNP57" s="108"/>
      <c r="KNQ57" s="108"/>
      <c r="KNR57" s="108"/>
      <c r="KNS57" s="108"/>
      <c r="KNT57" s="108"/>
      <c r="KNU57" s="108"/>
      <c r="KNV57" s="108"/>
      <c r="KNW57" s="108"/>
      <c r="KNX57" s="108"/>
      <c r="KNY57" s="108"/>
      <c r="KNZ57" s="108"/>
      <c r="KOA57" s="108"/>
      <c r="KOB57" s="108"/>
      <c r="KOC57" s="108"/>
      <c r="KOD57" s="108"/>
      <c r="KOE57" s="108"/>
      <c r="KOF57" s="108"/>
      <c r="KOG57" s="108"/>
      <c r="KOH57" s="108"/>
      <c r="KOI57" s="108"/>
      <c r="KOJ57" s="108"/>
      <c r="KOK57" s="108"/>
      <c r="KOL57" s="108"/>
      <c r="KOM57" s="108"/>
      <c r="KON57" s="108"/>
      <c r="KOO57" s="108"/>
      <c r="KOP57" s="108"/>
      <c r="KOQ57" s="108"/>
      <c r="KOR57" s="108"/>
      <c r="KOS57" s="108"/>
      <c r="KOT57" s="108"/>
      <c r="KOU57" s="108"/>
      <c r="KOV57" s="108"/>
      <c r="KOW57" s="108"/>
      <c r="KOX57" s="108"/>
      <c r="KOY57" s="108"/>
      <c r="KOZ57" s="108"/>
      <c r="KPA57" s="108"/>
      <c r="KPB57" s="108"/>
      <c r="KPC57" s="108"/>
      <c r="KPD57" s="108"/>
      <c r="KPE57" s="108"/>
      <c r="KPF57" s="108"/>
      <c r="KPG57" s="108"/>
      <c r="KPH57" s="108"/>
      <c r="KPI57" s="108"/>
      <c r="KPJ57" s="108"/>
      <c r="KPK57" s="108"/>
      <c r="KPL57" s="108"/>
      <c r="KPM57" s="108"/>
      <c r="KPN57" s="108"/>
      <c r="KPO57" s="108"/>
      <c r="KPP57" s="108"/>
      <c r="KPQ57" s="108"/>
      <c r="KPR57" s="108"/>
      <c r="KPS57" s="108"/>
      <c r="KPT57" s="108"/>
      <c r="KPU57" s="108"/>
      <c r="KPV57" s="108"/>
      <c r="KPW57" s="108"/>
      <c r="KPX57" s="108"/>
      <c r="KPY57" s="108"/>
      <c r="KPZ57" s="108"/>
      <c r="KQA57" s="108"/>
      <c r="KQB57" s="108"/>
      <c r="KQC57" s="108"/>
      <c r="KQD57" s="108"/>
      <c r="KQE57" s="108"/>
      <c r="KQF57" s="108"/>
      <c r="KQG57" s="108"/>
      <c r="KQH57" s="108"/>
      <c r="KQI57" s="108"/>
      <c r="KQJ57" s="108"/>
      <c r="KQK57" s="108"/>
      <c r="KQL57" s="108"/>
      <c r="KQM57" s="108"/>
      <c r="KQN57" s="108"/>
      <c r="KQO57" s="108"/>
      <c r="KQP57" s="108"/>
      <c r="KQQ57" s="108"/>
      <c r="KQR57" s="108"/>
      <c r="KQS57" s="108"/>
      <c r="KQT57" s="108"/>
      <c r="KQU57" s="108"/>
      <c r="KQV57" s="108"/>
      <c r="KQW57" s="108"/>
      <c r="KQX57" s="108"/>
      <c r="KQY57" s="108"/>
      <c r="KQZ57" s="108"/>
      <c r="KRA57" s="108"/>
      <c r="KRB57" s="108"/>
      <c r="KRC57" s="108"/>
      <c r="KRD57" s="108"/>
      <c r="KRE57" s="108"/>
      <c r="KRF57" s="108"/>
      <c r="KRG57" s="108"/>
      <c r="KRH57" s="108"/>
      <c r="KRI57" s="108"/>
      <c r="KRJ57" s="108"/>
      <c r="KRK57" s="108"/>
      <c r="KRL57" s="108"/>
      <c r="KRM57" s="108"/>
      <c r="KRN57" s="108"/>
      <c r="KRO57" s="108"/>
      <c r="KRP57" s="108"/>
      <c r="KRQ57" s="108"/>
      <c r="KRR57" s="108"/>
      <c r="KRS57" s="108"/>
      <c r="KRT57" s="108"/>
      <c r="KRU57" s="108"/>
      <c r="KRV57" s="108"/>
      <c r="KRW57" s="108"/>
      <c r="KRX57" s="108"/>
      <c r="KRY57" s="108"/>
      <c r="KRZ57" s="108"/>
      <c r="KSA57" s="108"/>
      <c r="KSB57" s="108"/>
      <c r="KSC57" s="108"/>
      <c r="KSD57" s="108"/>
      <c r="KSE57" s="108"/>
      <c r="KSF57" s="108"/>
      <c r="KSG57" s="108"/>
      <c r="KSH57" s="108"/>
      <c r="KSI57" s="108"/>
      <c r="KSJ57" s="108"/>
      <c r="KSK57" s="108"/>
      <c r="KSL57" s="108"/>
      <c r="KSM57" s="108"/>
      <c r="KSN57" s="108"/>
      <c r="KSO57" s="108"/>
      <c r="KSP57" s="108"/>
      <c r="KSQ57" s="108"/>
      <c r="KSR57" s="108"/>
      <c r="KSS57" s="108"/>
      <c r="KST57" s="108"/>
      <c r="KSU57" s="108"/>
      <c r="KSV57" s="108"/>
      <c r="KSW57" s="108"/>
      <c r="KSX57" s="108"/>
      <c r="KSY57" s="108"/>
      <c r="KSZ57" s="108"/>
      <c r="KTA57" s="108"/>
      <c r="KTB57" s="108"/>
      <c r="KTC57" s="108"/>
      <c r="KTD57" s="108"/>
      <c r="KTE57" s="108"/>
      <c r="KTF57" s="108"/>
      <c r="KTG57" s="108"/>
      <c r="KTH57" s="108"/>
      <c r="KTI57" s="108"/>
      <c r="KTJ57" s="108"/>
      <c r="KTK57" s="108"/>
      <c r="KTL57" s="108"/>
      <c r="KTM57" s="108"/>
      <c r="KTN57" s="108"/>
      <c r="KTO57" s="108"/>
      <c r="KTP57" s="108"/>
      <c r="KTQ57" s="108"/>
      <c r="KTR57" s="108"/>
      <c r="KTS57" s="108"/>
      <c r="KTT57" s="108"/>
      <c r="KTU57" s="108"/>
      <c r="KTV57" s="108"/>
      <c r="KTW57" s="108"/>
      <c r="KTX57" s="108"/>
      <c r="KTY57" s="108"/>
      <c r="KTZ57" s="108"/>
      <c r="KUA57" s="108"/>
      <c r="KUB57" s="108"/>
      <c r="KUC57" s="108"/>
      <c r="KUD57" s="108"/>
      <c r="KUE57" s="108"/>
      <c r="KUF57" s="108"/>
      <c r="KUG57" s="108"/>
      <c r="KUH57" s="108"/>
      <c r="KUI57" s="108"/>
      <c r="KUJ57" s="108"/>
      <c r="KUK57" s="108"/>
      <c r="KUL57" s="108"/>
      <c r="KUM57" s="108"/>
      <c r="KUN57" s="108"/>
      <c r="KUO57" s="108"/>
      <c r="KUP57" s="108"/>
      <c r="KUQ57" s="108"/>
      <c r="KUR57" s="108"/>
      <c r="KUS57" s="108"/>
      <c r="KUT57" s="108"/>
      <c r="KUU57" s="108"/>
      <c r="KUV57" s="108"/>
      <c r="KUW57" s="108"/>
      <c r="KUX57" s="108"/>
      <c r="KUY57" s="108"/>
      <c r="KUZ57" s="108"/>
      <c r="KVA57" s="108"/>
      <c r="KVB57" s="108"/>
      <c r="KVC57" s="108"/>
      <c r="KVD57" s="108"/>
      <c r="KVE57" s="108"/>
      <c r="KVF57" s="108"/>
      <c r="KVG57" s="108"/>
      <c r="KVH57" s="108"/>
      <c r="KVI57" s="108"/>
      <c r="KVJ57" s="108"/>
      <c r="KVK57" s="108"/>
      <c r="KVL57" s="108"/>
      <c r="KVM57" s="108"/>
      <c r="KVN57" s="108"/>
      <c r="KVO57" s="108"/>
      <c r="KVP57" s="108"/>
      <c r="KVQ57" s="108"/>
      <c r="KVR57" s="108"/>
      <c r="KVS57" s="108"/>
      <c r="KVT57" s="108"/>
      <c r="KVU57" s="108"/>
      <c r="KVV57" s="108"/>
      <c r="KVW57" s="108"/>
      <c r="KVX57" s="108"/>
      <c r="KVY57" s="108"/>
      <c r="KVZ57" s="108"/>
      <c r="KWA57" s="108"/>
      <c r="KWB57" s="108"/>
      <c r="KWC57" s="108"/>
      <c r="KWD57" s="108"/>
      <c r="KWE57" s="108"/>
      <c r="KWF57" s="108"/>
      <c r="KWG57" s="108"/>
      <c r="KWH57" s="108"/>
      <c r="KWI57" s="108"/>
      <c r="KWJ57" s="108"/>
      <c r="KWK57" s="108"/>
      <c r="KWL57" s="108"/>
      <c r="KWM57" s="108"/>
      <c r="KWN57" s="108"/>
      <c r="KWO57" s="108"/>
      <c r="KWP57" s="108"/>
      <c r="KWQ57" s="108"/>
      <c r="KWR57" s="108"/>
      <c r="KWS57" s="108"/>
      <c r="KWT57" s="108"/>
      <c r="KWU57" s="108"/>
      <c r="KWV57" s="108"/>
      <c r="KWW57" s="108"/>
      <c r="KWX57" s="108"/>
      <c r="KWY57" s="108"/>
      <c r="KWZ57" s="108"/>
      <c r="KXA57" s="108"/>
      <c r="KXB57" s="108"/>
      <c r="KXC57" s="108"/>
      <c r="KXD57" s="108"/>
      <c r="KXE57" s="108"/>
      <c r="KXF57" s="108"/>
      <c r="KXG57" s="108"/>
      <c r="KXH57" s="108"/>
      <c r="KXI57" s="108"/>
      <c r="KXJ57" s="108"/>
      <c r="KXK57" s="108"/>
      <c r="KXL57" s="108"/>
      <c r="KXM57" s="108"/>
      <c r="KXN57" s="108"/>
      <c r="KXO57" s="108"/>
      <c r="KXP57" s="108"/>
      <c r="KXQ57" s="108"/>
      <c r="KXR57" s="108"/>
      <c r="KXS57" s="108"/>
      <c r="KXT57" s="108"/>
      <c r="KXU57" s="108"/>
      <c r="KXV57" s="108"/>
      <c r="KXW57" s="108"/>
      <c r="KXX57" s="108"/>
      <c r="KXY57" s="108"/>
      <c r="KXZ57" s="108"/>
      <c r="KYA57" s="108"/>
      <c r="KYB57" s="108"/>
      <c r="KYC57" s="108"/>
      <c r="KYD57" s="108"/>
      <c r="KYE57" s="108"/>
      <c r="KYF57" s="108"/>
      <c r="KYG57" s="108"/>
      <c r="KYH57" s="108"/>
      <c r="KYI57" s="108"/>
      <c r="KYJ57" s="108"/>
      <c r="KYK57" s="108"/>
      <c r="KYL57" s="108"/>
      <c r="KYM57" s="108"/>
      <c r="KYN57" s="108"/>
      <c r="KYO57" s="108"/>
      <c r="KYP57" s="108"/>
      <c r="KYQ57" s="108"/>
      <c r="KYR57" s="108"/>
      <c r="KYS57" s="108"/>
      <c r="KYT57" s="108"/>
      <c r="KYU57" s="108"/>
      <c r="KYV57" s="108"/>
      <c r="KYW57" s="108"/>
      <c r="KYX57" s="108"/>
      <c r="KYY57" s="108"/>
      <c r="KYZ57" s="108"/>
      <c r="KZA57" s="108"/>
      <c r="KZB57" s="108"/>
      <c r="KZC57" s="108"/>
      <c r="KZD57" s="108"/>
      <c r="KZE57" s="108"/>
      <c r="KZF57" s="108"/>
      <c r="KZG57" s="108"/>
      <c r="KZH57" s="108"/>
      <c r="KZI57" s="108"/>
      <c r="KZJ57" s="108"/>
      <c r="KZK57" s="108"/>
      <c r="KZL57" s="108"/>
      <c r="KZM57" s="108"/>
      <c r="KZN57" s="108"/>
      <c r="KZO57" s="108"/>
      <c r="KZP57" s="108"/>
      <c r="KZQ57" s="108"/>
      <c r="KZR57" s="108"/>
      <c r="KZS57" s="108"/>
      <c r="KZT57" s="108"/>
      <c r="KZU57" s="108"/>
      <c r="KZV57" s="108"/>
      <c r="KZW57" s="108"/>
      <c r="KZX57" s="108"/>
      <c r="KZY57" s="108"/>
      <c r="KZZ57" s="108"/>
      <c r="LAA57" s="108"/>
      <c r="LAB57" s="108"/>
      <c r="LAC57" s="108"/>
      <c r="LAD57" s="108"/>
      <c r="LAE57" s="108"/>
      <c r="LAF57" s="108"/>
      <c r="LAG57" s="108"/>
      <c r="LAH57" s="108"/>
      <c r="LAI57" s="108"/>
      <c r="LAJ57" s="108"/>
      <c r="LAK57" s="108"/>
      <c r="LAL57" s="108"/>
      <c r="LAM57" s="108"/>
      <c r="LAN57" s="108"/>
      <c r="LAO57" s="108"/>
      <c r="LAP57" s="108"/>
      <c r="LAQ57" s="108"/>
      <c r="LAR57" s="108"/>
      <c r="LAS57" s="108"/>
      <c r="LAT57" s="108"/>
      <c r="LAU57" s="108"/>
      <c r="LAV57" s="108"/>
      <c r="LAW57" s="108"/>
      <c r="LAX57" s="108"/>
      <c r="LAY57" s="108"/>
      <c r="LAZ57" s="108"/>
      <c r="LBA57" s="108"/>
      <c r="LBB57" s="108"/>
      <c r="LBC57" s="108"/>
      <c r="LBD57" s="108"/>
      <c r="LBE57" s="108"/>
      <c r="LBF57" s="108"/>
      <c r="LBG57" s="108"/>
      <c r="LBH57" s="108"/>
      <c r="LBI57" s="108"/>
      <c r="LBJ57" s="108"/>
      <c r="LBK57" s="108"/>
      <c r="LBL57" s="108"/>
      <c r="LBM57" s="108"/>
      <c r="LBN57" s="108"/>
      <c r="LBO57" s="108"/>
      <c r="LBP57" s="108"/>
      <c r="LBQ57" s="108"/>
      <c r="LBR57" s="108"/>
      <c r="LBS57" s="108"/>
      <c r="LBT57" s="108"/>
      <c r="LBU57" s="108"/>
      <c r="LBV57" s="108"/>
      <c r="LBW57" s="108"/>
      <c r="LBX57" s="108"/>
      <c r="LBY57" s="108"/>
      <c r="LBZ57" s="108"/>
      <c r="LCA57" s="108"/>
      <c r="LCB57" s="108"/>
      <c r="LCC57" s="108"/>
      <c r="LCD57" s="108"/>
      <c r="LCE57" s="108"/>
      <c r="LCF57" s="108"/>
      <c r="LCG57" s="108"/>
      <c r="LCH57" s="108"/>
      <c r="LCI57" s="108"/>
      <c r="LCJ57" s="108"/>
      <c r="LCK57" s="108"/>
      <c r="LCL57" s="108"/>
      <c r="LCM57" s="108"/>
      <c r="LCN57" s="108"/>
      <c r="LCO57" s="108"/>
      <c r="LCP57" s="108"/>
      <c r="LCQ57" s="108"/>
      <c r="LCR57" s="108"/>
      <c r="LCS57" s="108"/>
      <c r="LCT57" s="108"/>
      <c r="LCU57" s="108"/>
      <c r="LCV57" s="108"/>
      <c r="LCW57" s="108"/>
      <c r="LCX57" s="108"/>
      <c r="LCY57" s="108"/>
      <c r="LCZ57" s="108"/>
      <c r="LDA57" s="108"/>
      <c r="LDB57" s="108"/>
      <c r="LDC57" s="108"/>
      <c r="LDD57" s="108"/>
      <c r="LDE57" s="108"/>
      <c r="LDF57" s="108"/>
      <c r="LDG57" s="108"/>
      <c r="LDH57" s="108"/>
      <c r="LDI57" s="108"/>
      <c r="LDJ57" s="108"/>
      <c r="LDK57" s="108"/>
      <c r="LDL57" s="108"/>
      <c r="LDM57" s="108"/>
      <c r="LDN57" s="108"/>
      <c r="LDO57" s="108"/>
      <c r="LDP57" s="108"/>
      <c r="LDQ57" s="108"/>
      <c r="LDR57" s="108"/>
      <c r="LDS57" s="108"/>
      <c r="LDT57" s="108"/>
      <c r="LDU57" s="108"/>
      <c r="LDV57" s="108"/>
      <c r="LDW57" s="108"/>
      <c r="LDX57" s="108"/>
      <c r="LDY57" s="108"/>
      <c r="LDZ57" s="108"/>
      <c r="LEA57" s="108"/>
      <c r="LEB57" s="108"/>
      <c r="LEC57" s="108"/>
      <c r="LED57" s="108"/>
      <c r="LEE57" s="108"/>
      <c r="LEF57" s="108"/>
      <c r="LEG57" s="108"/>
      <c r="LEH57" s="108"/>
      <c r="LEI57" s="108"/>
      <c r="LEJ57" s="108"/>
      <c r="LEK57" s="108"/>
      <c r="LEL57" s="108"/>
      <c r="LEM57" s="108"/>
      <c r="LEN57" s="108"/>
      <c r="LEO57" s="108"/>
      <c r="LEP57" s="108"/>
      <c r="LEQ57" s="108"/>
      <c r="LER57" s="108"/>
      <c r="LES57" s="108"/>
      <c r="LET57" s="108"/>
      <c r="LEU57" s="108"/>
      <c r="LEV57" s="108"/>
      <c r="LEW57" s="108"/>
      <c r="LEX57" s="108"/>
      <c r="LEY57" s="108"/>
      <c r="LEZ57" s="108"/>
      <c r="LFA57" s="108"/>
      <c r="LFB57" s="108"/>
      <c r="LFC57" s="108"/>
      <c r="LFD57" s="108"/>
      <c r="LFE57" s="108"/>
      <c r="LFF57" s="108"/>
      <c r="LFG57" s="108"/>
      <c r="LFH57" s="108"/>
      <c r="LFI57" s="108"/>
      <c r="LFJ57" s="108"/>
      <c r="LFK57" s="108"/>
      <c r="LFL57" s="108"/>
      <c r="LFM57" s="108"/>
      <c r="LFN57" s="108"/>
      <c r="LFO57" s="108"/>
      <c r="LFP57" s="108"/>
      <c r="LFQ57" s="108"/>
      <c r="LFR57" s="108"/>
      <c r="LFS57" s="108"/>
      <c r="LFT57" s="108"/>
      <c r="LFU57" s="108"/>
      <c r="LFV57" s="108"/>
      <c r="LFW57" s="108"/>
      <c r="LFX57" s="108"/>
      <c r="LFY57" s="108"/>
      <c r="LFZ57" s="108"/>
      <c r="LGA57" s="108"/>
      <c r="LGB57" s="108"/>
      <c r="LGC57" s="108"/>
      <c r="LGD57" s="108"/>
      <c r="LGE57" s="108"/>
      <c r="LGF57" s="108"/>
      <c r="LGG57" s="108"/>
      <c r="LGH57" s="108"/>
      <c r="LGI57" s="108"/>
      <c r="LGJ57" s="108"/>
      <c r="LGK57" s="108"/>
      <c r="LGL57" s="108"/>
      <c r="LGM57" s="108"/>
      <c r="LGN57" s="108"/>
      <c r="LGO57" s="108"/>
      <c r="LGP57" s="108"/>
      <c r="LGQ57" s="108"/>
      <c r="LGR57" s="108"/>
      <c r="LGS57" s="108"/>
      <c r="LGT57" s="108"/>
      <c r="LGU57" s="108"/>
      <c r="LGV57" s="108"/>
      <c r="LGW57" s="108"/>
      <c r="LGX57" s="108"/>
      <c r="LGY57" s="108"/>
      <c r="LGZ57" s="108"/>
      <c r="LHA57" s="108"/>
      <c r="LHB57" s="108"/>
      <c r="LHC57" s="108"/>
      <c r="LHD57" s="108"/>
      <c r="LHE57" s="108"/>
      <c r="LHF57" s="108"/>
      <c r="LHG57" s="108"/>
      <c r="LHH57" s="108"/>
      <c r="LHI57" s="108"/>
      <c r="LHJ57" s="108"/>
      <c r="LHK57" s="108"/>
      <c r="LHL57" s="108"/>
      <c r="LHM57" s="108"/>
      <c r="LHN57" s="108"/>
      <c r="LHO57" s="108"/>
      <c r="LHP57" s="108"/>
      <c r="LHQ57" s="108"/>
      <c r="LHR57" s="108"/>
      <c r="LHS57" s="108"/>
      <c r="LHT57" s="108"/>
      <c r="LHU57" s="108"/>
      <c r="LHV57" s="108"/>
      <c r="LHW57" s="108"/>
      <c r="LHX57" s="108"/>
      <c r="LHY57" s="108"/>
      <c r="LHZ57" s="108"/>
      <c r="LIA57" s="108"/>
      <c r="LIB57" s="108"/>
      <c r="LIC57" s="108"/>
      <c r="LID57" s="108"/>
      <c r="LIE57" s="108"/>
      <c r="LIF57" s="108"/>
      <c r="LIG57" s="108"/>
      <c r="LIH57" s="108"/>
      <c r="LII57" s="108"/>
      <c r="LIJ57" s="108"/>
      <c r="LIK57" s="108"/>
      <c r="LIL57" s="108"/>
      <c r="LIM57" s="108"/>
      <c r="LIN57" s="108"/>
      <c r="LIO57" s="108"/>
      <c r="LIP57" s="108"/>
      <c r="LIQ57" s="108"/>
      <c r="LIR57" s="108"/>
      <c r="LIS57" s="108"/>
      <c r="LIT57" s="108"/>
      <c r="LIU57" s="108"/>
      <c r="LIV57" s="108"/>
      <c r="LIW57" s="108"/>
      <c r="LIX57" s="108"/>
      <c r="LIY57" s="108"/>
      <c r="LIZ57" s="108"/>
      <c r="LJA57" s="108"/>
      <c r="LJB57" s="108"/>
      <c r="LJC57" s="108"/>
      <c r="LJD57" s="108"/>
      <c r="LJE57" s="108"/>
      <c r="LJF57" s="108"/>
      <c r="LJG57" s="108"/>
      <c r="LJH57" s="108"/>
      <c r="LJI57" s="108"/>
      <c r="LJJ57" s="108"/>
      <c r="LJK57" s="108"/>
      <c r="LJL57" s="108"/>
      <c r="LJM57" s="108"/>
      <c r="LJN57" s="108"/>
      <c r="LJO57" s="108"/>
      <c r="LJP57" s="108"/>
      <c r="LJQ57" s="108"/>
      <c r="LJR57" s="108"/>
      <c r="LJS57" s="108"/>
      <c r="LJT57" s="108"/>
      <c r="LJU57" s="108"/>
      <c r="LJV57" s="108"/>
      <c r="LJW57" s="108"/>
      <c r="LJX57" s="108"/>
      <c r="LJY57" s="108"/>
      <c r="LJZ57" s="108"/>
      <c r="LKA57" s="108"/>
      <c r="LKB57" s="108"/>
      <c r="LKC57" s="108"/>
      <c r="LKD57" s="108"/>
      <c r="LKE57" s="108"/>
      <c r="LKF57" s="108"/>
      <c r="LKG57" s="108"/>
      <c r="LKH57" s="108"/>
      <c r="LKI57" s="108"/>
      <c r="LKJ57" s="108"/>
      <c r="LKK57" s="108"/>
      <c r="LKL57" s="108"/>
      <c r="LKM57" s="108"/>
      <c r="LKN57" s="108"/>
      <c r="LKO57" s="108"/>
      <c r="LKP57" s="108"/>
      <c r="LKQ57" s="108"/>
      <c r="LKR57" s="108"/>
      <c r="LKS57" s="108"/>
      <c r="LKT57" s="108"/>
      <c r="LKU57" s="108"/>
      <c r="LKV57" s="108"/>
      <c r="LKW57" s="108"/>
      <c r="LKX57" s="108"/>
      <c r="LKY57" s="108"/>
      <c r="LKZ57" s="108"/>
      <c r="LLA57" s="108"/>
      <c r="LLB57" s="108"/>
      <c r="LLC57" s="108"/>
      <c r="LLD57" s="108"/>
      <c r="LLE57" s="108"/>
      <c r="LLF57" s="108"/>
      <c r="LLG57" s="108"/>
      <c r="LLH57" s="108"/>
      <c r="LLI57" s="108"/>
      <c r="LLJ57" s="108"/>
      <c r="LLK57" s="108"/>
      <c r="LLL57" s="108"/>
      <c r="LLM57" s="108"/>
      <c r="LLN57" s="108"/>
      <c r="LLO57" s="108"/>
      <c r="LLP57" s="108"/>
      <c r="LLQ57" s="108"/>
      <c r="LLR57" s="108"/>
      <c r="LLS57" s="108"/>
      <c r="LLT57" s="108"/>
      <c r="LLU57" s="108"/>
      <c r="LLV57" s="108"/>
      <c r="LLW57" s="108"/>
      <c r="LLX57" s="108"/>
      <c r="LLY57" s="108"/>
      <c r="LLZ57" s="108"/>
      <c r="LMA57" s="108"/>
      <c r="LMB57" s="108"/>
      <c r="LMC57" s="108"/>
      <c r="LMD57" s="108"/>
      <c r="LME57" s="108"/>
      <c r="LMF57" s="108"/>
      <c r="LMG57" s="108"/>
      <c r="LMH57" s="108"/>
      <c r="LMI57" s="108"/>
      <c r="LMJ57" s="108"/>
      <c r="LMK57" s="108"/>
      <c r="LML57" s="108"/>
      <c r="LMM57" s="108"/>
      <c r="LMN57" s="108"/>
      <c r="LMO57" s="108"/>
      <c r="LMP57" s="108"/>
      <c r="LMQ57" s="108"/>
      <c r="LMR57" s="108"/>
      <c r="LMS57" s="108"/>
      <c r="LMT57" s="108"/>
      <c r="LMU57" s="108"/>
      <c r="LMV57" s="108"/>
      <c r="LMW57" s="108"/>
      <c r="LMX57" s="108"/>
      <c r="LMY57" s="108"/>
      <c r="LMZ57" s="108"/>
      <c r="LNA57" s="108"/>
      <c r="LNB57" s="108"/>
      <c r="LNC57" s="108"/>
      <c r="LND57" s="108"/>
      <c r="LNE57" s="108"/>
      <c r="LNF57" s="108"/>
      <c r="LNG57" s="108"/>
      <c r="LNH57" s="108"/>
      <c r="LNI57" s="108"/>
      <c r="LNJ57" s="108"/>
      <c r="LNK57" s="108"/>
      <c r="LNL57" s="108"/>
      <c r="LNM57" s="108"/>
      <c r="LNN57" s="108"/>
      <c r="LNO57" s="108"/>
      <c r="LNP57" s="108"/>
      <c r="LNQ57" s="108"/>
      <c r="LNR57" s="108"/>
      <c r="LNS57" s="108"/>
      <c r="LNT57" s="108"/>
      <c r="LNU57" s="108"/>
      <c r="LNV57" s="108"/>
      <c r="LNW57" s="108"/>
      <c r="LNX57" s="108"/>
      <c r="LNY57" s="108"/>
      <c r="LNZ57" s="108"/>
      <c r="LOA57" s="108"/>
      <c r="LOB57" s="108"/>
      <c r="LOC57" s="108"/>
      <c r="LOD57" s="108"/>
      <c r="LOE57" s="108"/>
      <c r="LOF57" s="108"/>
      <c r="LOG57" s="108"/>
      <c r="LOH57" s="108"/>
      <c r="LOI57" s="108"/>
      <c r="LOJ57" s="108"/>
      <c r="LOK57" s="108"/>
      <c r="LOL57" s="108"/>
      <c r="LOM57" s="108"/>
      <c r="LON57" s="108"/>
      <c r="LOO57" s="108"/>
      <c r="LOP57" s="108"/>
      <c r="LOQ57" s="108"/>
      <c r="LOR57" s="108"/>
      <c r="LOS57" s="108"/>
      <c r="LOT57" s="108"/>
      <c r="LOU57" s="108"/>
      <c r="LOV57" s="108"/>
      <c r="LOW57" s="108"/>
      <c r="LOX57" s="108"/>
      <c r="LOY57" s="108"/>
      <c r="LOZ57" s="108"/>
      <c r="LPA57" s="108"/>
      <c r="LPB57" s="108"/>
      <c r="LPC57" s="108"/>
      <c r="LPD57" s="108"/>
      <c r="LPE57" s="108"/>
      <c r="LPF57" s="108"/>
      <c r="LPG57" s="108"/>
      <c r="LPH57" s="108"/>
      <c r="LPI57" s="108"/>
      <c r="LPJ57" s="108"/>
      <c r="LPK57" s="108"/>
      <c r="LPL57" s="108"/>
      <c r="LPM57" s="108"/>
      <c r="LPN57" s="108"/>
      <c r="LPO57" s="108"/>
      <c r="LPP57" s="108"/>
      <c r="LPQ57" s="108"/>
      <c r="LPR57" s="108"/>
      <c r="LPS57" s="108"/>
      <c r="LPT57" s="108"/>
      <c r="LPU57" s="108"/>
      <c r="LPV57" s="108"/>
      <c r="LPW57" s="108"/>
      <c r="LPX57" s="108"/>
      <c r="LPY57" s="108"/>
      <c r="LPZ57" s="108"/>
      <c r="LQA57" s="108"/>
      <c r="LQB57" s="108"/>
      <c r="LQC57" s="108"/>
      <c r="LQD57" s="108"/>
      <c r="LQE57" s="108"/>
      <c r="LQF57" s="108"/>
      <c r="LQG57" s="108"/>
      <c r="LQH57" s="108"/>
      <c r="LQI57" s="108"/>
      <c r="LQJ57" s="108"/>
      <c r="LQK57" s="108"/>
      <c r="LQL57" s="108"/>
      <c r="LQM57" s="108"/>
      <c r="LQN57" s="108"/>
      <c r="LQO57" s="108"/>
      <c r="LQP57" s="108"/>
      <c r="LQQ57" s="108"/>
      <c r="LQR57" s="108"/>
      <c r="LQS57" s="108"/>
      <c r="LQT57" s="108"/>
      <c r="LQU57" s="108"/>
      <c r="LQV57" s="108"/>
      <c r="LQW57" s="108"/>
      <c r="LQX57" s="108"/>
      <c r="LQY57" s="108"/>
      <c r="LQZ57" s="108"/>
      <c r="LRA57" s="108"/>
      <c r="LRB57" s="108"/>
      <c r="LRC57" s="108"/>
      <c r="LRD57" s="108"/>
      <c r="LRE57" s="108"/>
      <c r="LRF57" s="108"/>
      <c r="LRG57" s="108"/>
      <c r="LRH57" s="108"/>
      <c r="LRI57" s="108"/>
      <c r="LRJ57" s="108"/>
      <c r="LRK57" s="108"/>
      <c r="LRL57" s="108"/>
      <c r="LRM57" s="108"/>
      <c r="LRN57" s="108"/>
      <c r="LRO57" s="108"/>
      <c r="LRP57" s="108"/>
      <c r="LRQ57" s="108"/>
      <c r="LRR57" s="108"/>
      <c r="LRS57" s="108"/>
      <c r="LRT57" s="108"/>
      <c r="LRU57" s="108"/>
      <c r="LRV57" s="108"/>
      <c r="LRW57" s="108"/>
      <c r="LRX57" s="108"/>
      <c r="LRY57" s="108"/>
      <c r="LRZ57" s="108"/>
      <c r="LSA57" s="108"/>
      <c r="LSB57" s="108"/>
      <c r="LSC57" s="108"/>
      <c r="LSD57" s="108"/>
      <c r="LSE57" s="108"/>
      <c r="LSF57" s="108"/>
      <c r="LSG57" s="108"/>
      <c r="LSH57" s="108"/>
      <c r="LSI57" s="108"/>
      <c r="LSJ57" s="108"/>
      <c r="LSK57" s="108"/>
      <c r="LSL57" s="108"/>
      <c r="LSM57" s="108"/>
      <c r="LSN57" s="108"/>
      <c r="LSO57" s="108"/>
      <c r="LSP57" s="108"/>
      <c r="LSQ57" s="108"/>
      <c r="LSR57" s="108"/>
      <c r="LSS57" s="108"/>
      <c r="LST57" s="108"/>
      <c r="LSU57" s="108"/>
      <c r="LSV57" s="108"/>
      <c r="LSW57" s="108"/>
      <c r="LSX57" s="108"/>
      <c r="LSY57" s="108"/>
      <c r="LSZ57" s="108"/>
      <c r="LTA57" s="108"/>
      <c r="LTB57" s="108"/>
      <c r="LTC57" s="108"/>
      <c r="LTD57" s="108"/>
      <c r="LTE57" s="108"/>
      <c r="LTF57" s="108"/>
      <c r="LTG57" s="108"/>
      <c r="LTH57" s="108"/>
      <c r="LTI57" s="108"/>
      <c r="LTJ57" s="108"/>
      <c r="LTK57" s="108"/>
      <c r="LTL57" s="108"/>
      <c r="LTM57" s="108"/>
      <c r="LTN57" s="108"/>
      <c r="LTO57" s="108"/>
      <c r="LTP57" s="108"/>
      <c r="LTQ57" s="108"/>
      <c r="LTR57" s="108"/>
      <c r="LTS57" s="108"/>
      <c r="LTT57" s="108"/>
      <c r="LTU57" s="108"/>
      <c r="LTV57" s="108"/>
      <c r="LTW57" s="108"/>
      <c r="LTX57" s="108"/>
      <c r="LTY57" s="108"/>
      <c r="LTZ57" s="108"/>
      <c r="LUA57" s="108"/>
      <c r="LUB57" s="108"/>
      <c r="LUC57" s="108"/>
      <c r="LUD57" s="108"/>
      <c r="LUE57" s="108"/>
      <c r="LUF57" s="108"/>
      <c r="LUG57" s="108"/>
      <c r="LUH57" s="108"/>
      <c r="LUI57" s="108"/>
      <c r="LUJ57" s="108"/>
      <c r="LUK57" s="108"/>
      <c r="LUL57" s="108"/>
      <c r="LUM57" s="108"/>
      <c r="LUN57" s="108"/>
      <c r="LUO57" s="108"/>
      <c r="LUP57" s="108"/>
      <c r="LUQ57" s="108"/>
      <c r="LUR57" s="108"/>
      <c r="LUS57" s="108"/>
      <c r="LUT57" s="108"/>
      <c r="LUU57" s="108"/>
      <c r="LUV57" s="108"/>
      <c r="LUW57" s="108"/>
      <c r="LUX57" s="108"/>
      <c r="LUY57" s="108"/>
      <c r="LUZ57" s="108"/>
      <c r="LVA57" s="108"/>
      <c r="LVB57" s="108"/>
      <c r="LVC57" s="108"/>
      <c r="LVD57" s="108"/>
      <c r="LVE57" s="108"/>
      <c r="LVF57" s="108"/>
      <c r="LVG57" s="108"/>
      <c r="LVH57" s="108"/>
      <c r="LVI57" s="108"/>
      <c r="LVJ57" s="108"/>
      <c r="LVK57" s="108"/>
      <c r="LVL57" s="108"/>
      <c r="LVM57" s="108"/>
      <c r="LVN57" s="108"/>
      <c r="LVO57" s="108"/>
      <c r="LVP57" s="108"/>
      <c r="LVQ57" s="108"/>
      <c r="LVR57" s="108"/>
      <c r="LVS57" s="108"/>
      <c r="LVT57" s="108"/>
      <c r="LVU57" s="108"/>
      <c r="LVV57" s="108"/>
      <c r="LVW57" s="108"/>
      <c r="LVX57" s="108"/>
      <c r="LVY57" s="108"/>
      <c r="LVZ57" s="108"/>
      <c r="LWA57" s="108"/>
      <c r="LWB57" s="108"/>
      <c r="LWC57" s="108"/>
      <c r="LWD57" s="108"/>
      <c r="LWE57" s="108"/>
      <c r="LWF57" s="108"/>
      <c r="LWG57" s="108"/>
      <c r="LWH57" s="108"/>
      <c r="LWI57" s="108"/>
      <c r="LWJ57" s="108"/>
      <c r="LWK57" s="108"/>
      <c r="LWL57" s="108"/>
      <c r="LWM57" s="108"/>
      <c r="LWN57" s="108"/>
      <c r="LWO57" s="108"/>
      <c r="LWP57" s="108"/>
      <c r="LWQ57" s="108"/>
      <c r="LWR57" s="108"/>
      <c r="LWS57" s="108"/>
      <c r="LWT57" s="108"/>
      <c r="LWU57" s="108"/>
      <c r="LWV57" s="108"/>
      <c r="LWW57" s="108"/>
      <c r="LWX57" s="108"/>
      <c r="LWY57" s="108"/>
      <c r="LWZ57" s="108"/>
      <c r="LXA57" s="108"/>
      <c r="LXB57" s="108"/>
      <c r="LXC57" s="108"/>
      <c r="LXD57" s="108"/>
      <c r="LXE57" s="108"/>
      <c r="LXF57" s="108"/>
      <c r="LXG57" s="108"/>
      <c r="LXH57" s="108"/>
      <c r="LXI57" s="108"/>
      <c r="LXJ57" s="108"/>
      <c r="LXK57" s="108"/>
      <c r="LXL57" s="108"/>
      <c r="LXM57" s="108"/>
      <c r="LXN57" s="108"/>
      <c r="LXO57" s="108"/>
      <c r="LXP57" s="108"/>
      <c r="LXQ57" s="108"/>
      <c r="LXR57" s="108"/>
      <c r="LXS57" s="108"/>
      <c r="LXT57" s="108"/>
      <c r="LXU57" s="108"/>
      <c r="LXV57" s="108"/>
      <c r="LXW57" s="108"/>
      <c r="LXX57" s="108"/>
      <c r="LXY57" s="108"/>
      <c r="LXZ57" s="108"/>
      <c r="LYA57" s="108"/>
      <c r="LYB57" s="108"/>
      <c r="LYC57" s="108"/>
      <c r="LYD57" s="108"/>
      <c r="LYE57" s="108"/>
      <c r="LYF57" s="108"/>
      <c r="LYG57" s="108"/>
      <c r="LYH57" s="108"/>
      <c r="LYI57" s="108"/>
      <c r="LYJ57" s="108"/>
      <c r="LYK57" s="108"/>
      <c r="LYL57" s="108"/>
      <c r="LYM57" s="108"/>
      <c r="LYN57" s="108"/>
      <c r="LYO57" s="108"/>
      <c r="LYP57" s="108"/>
      <c r="LYQ57" s="108"/>
      <c r="LYR57" s="108"/>
      <c r="LYS57" s="108"/>
      <c r="LYT57" s="108"/>
      <c r="LYU57" s="108"/>
      <c r="LYV57" s="108"/>
      <c r="LYW57" s="108"/>
      <c r="LYX57" s="108"/>
      <c r="LYY57" s="108"/>
      <c r="LYZ57" s="108"/>
      <c r="LZA57" s="108"/>
      <c r="LZB57" s="108"/>
      <c r="LZC57" s="108"/>
      <c r="LZD57" s="108"/>
      <c r="LZE57" s="108"/>
      <c r="LZF57" s="108"/>
      <c r="LZG57" s="108"/>
      <c r="LZH57" s="108"/>
      <c r="LZI57" s="108"/>
      <c r="LZJ57" s="108"/>
      <c r="LZK57" s="108"/>
      <c r="LZL57" s="108"/>
      <c r="LZM57" s="108"/>
      <c r="LZN57" s="108"/>
      <c r="LZO57" s="108"/>
      <c r="LZP57" s="108"/>
      <c r="LZQ57" s="108"/>
      <c r="LZR57" s="108"/>
      <c r="LZS57" s="108"/>
      <c r="LZT57" s="108"/>
      <c r="LZU57" s="108"/>
      <c r="LZV57" s="108"/>
      <c r="LZW57" s="108"/>
      <c r="LZX57" s="108"/>
      <c r="LZY57" s="108"/>
      <c r="LZZ57" s="108"/>
      <c r="MAA57" s="108"/>
      <c r="MAB57" s="108"/>
      <c r="MAC57" s="108"/>
      <c r="MAD57" s="108"/>
      <c r="MAE57" s="108"/>
      <c r="MAF57" s="108"/>
      <c r="MAG57" s="108"/>
      <c r="MAH57" s="108"/>
      <c r="MAI57" s="108"/>
      <c r="MAJ57" s="108"/>
      <c r="MAK57" s="108"/>
      <c r="MAL57" s="108"/>
      <c r="MAM57" s="108"/>
      <c r="MAN57" s="108"/>
      <c r="MAO57" s="108"/>
      <c r="MAP57" s="108"/>
      <c r="MAQ57" s="108"/>
      <c r="MAR57" s="108"/>
      <c r="MAS57" s="108"/>
      <c r="MAT57" s="108"/>
      <c r="MAU57" s="108"/>
      <c r="MAV57" s="108"/>
      <c r="MAW57" s="108"/>
      <c r="MAX57" s="108"/>
      <c r="MAY57" s="108"/>
      <c r="MAZ57" s="108"/>
      <c r="MBA57" s="108"/>
      <c r="MBB57" s="108"/>
      <c r="MBC57" s="108"/>
      <c r="MBD57" s="108"/>
      <c r="MBE57" s="108"/>
      <c r="MBF57" s="108"/>
      <c r="MBG57" s="108"/>
      <c r="MBH57" s="108"/>
      <c r="MBI57" s="108"/>
      <c r="MBJ57" s="108"/>
      <c r="MBK57" s="108"/>
      <c r="MBL57" s="108"/>
      <c r="MBM57" s="108"/>
      <c r="MBN57" s="108"/>
      <c r="MBO57" s="108"/>
      <c r="MBP57" s="108"/>
      <c r="MBQ57" s="108"/>
      <c r="MBR57" s="108"/>
      <c r="MBS57" s="108"/>
      <c r="MBT57" s="108"/>
      <c r="MBU57" s="108"/>
      <c r="MBV57" s="108"/>
      <c r="MBW57" s="108"/>
      <c r="MBX57" s="108"/>
      <c r="MBY57" s="108"/>
      <c r="MBZ57" s="108"/>
      <c r="MCA57" s="108"/>
      <c r="MCB57" s="108"/>
      <c r="MCC57" s="108"/>
      <c r="MCD57" s="108"/>
      <c r="MCE57" s="108"/>
      <c r="MCF57" s="108"/>
      <c r="MCG57" s="108"/>
      <c r="MCH57" s="108"/>
      <c r="MCI57" s="108"/>
      <c r="MCJ57" s="108"/>
      <c r="MCK57" s="108"/>
      <c r="MCL57" s="108"/>
      <c r="MCM57" s="108"/>
      <c r="MCN57" s="108"/>
      <c r="MCO57" s="108"/>
      <c r="MCP57" s="108"/>
      <c r="MCQ57" s="108"/>
      <c r="MCR57" s="108"/>
      <c r="MCS57" s="108"/>
      <c r="MCT57" s="108"/>
      <c r="MCU57" s="108"/>
      <c r="MCV57" s="108"/>
      <c r="MCW57" s="108"/>
      <c r="MCX57" s="108"/>
      <c r="MCY57" s="108"/>
      <c r="MCZ57" s="108"/>
      <c r="MDA57" s="108"/>
      <c r="MDB57" s="108"/>
      <c r="MDC57" s="108"/>
      <c r="MDD57" s="108"/>
      <c r="MDE57" s="108"/>
      <c r="MDF57" s="108"/>
      <c r="MDG57" s="108"/>
      <c r="MDH57" s="108"/>
      <c r="MDI57" s="108"/>
      <c r="MDJ57" s="108"/>
      <c r="MDK57" s="108"/>
      <c r="MDL57" s="108"/>
      <c r="MDM57" s="108"/>
      <c r="MDN57" s="108"/>
      <c r="MDO57" s="108"/>
      <c r="MDP57" s="108"/>
      <c r="MDQ57" s="108"/>
      <c r="MDR57" s="108"/>
      <c r="MDS57" s="108"/>
      <c r="MDT57" s="108"/>
      <c r="MDU57" s="108"/>
      <c r="MDV57" s="108"/>
      <c r="MDW57" s="108"/>
      <c r="MDX57" s="108"/>
      <c r="MDY57" s="108"/>
      <c r="MDZ57" s="108"/>
      <c r="MEA57" s="108"/>
      <c r="MEB57" s="108"/>
      <c r="MEC57" s="108"/>
      <c r="MED57" s="108"/>
      <c r="MEE57" s="108"/>
      <c r="MEF57" s="108"/>
      <c r="MEG57" s="108"/>
      <c r="MEH57" s="108"/>
      <c r="MEI57" s="108"/>
      <c r="MEJ57" s="108"/>
      <c r="MEK57" s="108"/>
      <c r="MEL57" s="108"/>
      <c r="MEM57" s="108"/>
      <c r="MEN57" s="108"/>
      <c r="MEO57" s="108"/>
      <c r="MEP57" s="108"/>
      <c r="MEQ57" s="108"/>
      <c r="MER57" s="108"/>
      <c r="MES57" s="108"/>
      <c r="MET57" s="108"/>
      <c r="MEU57" s="108"/>
      <c r="MEV57" s="108"/>
      <c r="MEW57" s="108"/>
      <c r="MEX57" s="108"/>
      <c r="MEY57" s="108"/>
      <c r="MEZ57" s="108"/>
      <c r="MFA57" s="108"/>
      <c r="MFB57" s="108"/>
      <c r="MFC57" s="108"/>
      <c r="MFD57" s="108"/>
      <c r="MFE57" s="108"/>
      <c r="MFF57" s="108"/>
      <c r="MFG57" s="108"/>
      <c r="MFH57" s="108"/>
      <c r="MFI57" s="108"/>
      <c r="MFJ57" s="108"/>
      <c r="MFK57" s="108"/>
      <c r="MFL57" s="108"/>
      <c r="MFM57" s="108"/>
      <c r="MFN57" s="108"/>
      <c r="MFO57" s="108"/>
      <c r="MFP57" s="108"/>
      <c r="MFQ57" s="108"/>
      <c r="MFR57" s="108"/>
      <c r="MFS57" s="108"/>
      <c r="MFT57" s="108"/>
      <c r="MFU57" s="108"/>
      <c r="MFV57" s="108"/>
      <c r="MFW57" s="108"/>
      <c r="MFX57" s="108"/>
      <c r="MFY57" s="108"/>
      <c r="MFZ57" s="108"/>
      <c r="MGA57" s="108"/>
      <c r="MGB57" s="108"/>
      <c r="MGC57" s="108"/>
      <c r="MGD57" s="108"/>
      <c r="MGE57" s="108"/>
      <c r="MGF57" s="108"/>
      <c r="MGG57" s="108"/>
      <c r="MGH57" s="108"/>
      <c r="MGI57" s="108"/>
      <c r="MGJ57" s="108"/>
      <c r="MGK57" s="108"/>
      <c r="MGL57" s="108"/>
      <c r="MGM57" s="108"/>
      <c r="MGN57" s="108"/>
      <c r="MGO57" s="108"/>
      <c r="MGP57" s="108"/>
      <c r="MGQ57" s="108"/>
      <c r="MGR57" s="108"/>
      <c r="MGS57" s="108"/>
      <c r="MGT57" s="108"/>
      <c r="MGU57" s="108"/>
      <c r="MGV57" s="108"/>
      <c r="MGW57" s="108"/>
      <c r="MGX57" s="108"/>
      <c r="MGY57" s="108"/>
      <c r="MGZ57" s="108"/>
      <c r="MHA57" s="108"/>
      <c r="MHB57" s="108"/>
      <c r="MHC57" s="108"/>
      <c r="MHD57" s="108"/>
      <c r="MHE57" s="108"/>
      <c r="MHF57" s="108"/>
      <c r="MHG57" s="108"/>
      <c r="MHH57" s="108"/>
      <c r="MHI57" s="108"/>
      <c r="MHJ57" s="108"/>
      <c r="MHK57" s="108"/>
      <c r="MHL57" s="108"/>
      <c r="MHM57" s="108"/>
      <c r="MHN57" s="108"/>
      <c r="MHO57" s="108"/>
      <c r="MHP57" s="108"/>
      <c r="MHQ57" s="108"/>
      <c r="MHR57" s="108"/>
      <c r="MHS57" s="108"/>
      <c r="MHT57" s="108"/>
      <c r="MHU57" s="108"/>
      <c r="MHV57" s="108"/>
      <c r="MHW57" s="108"/>
      <c r="MHX57" s="108"/>
      <c r="MHY57" s="108"/>
      <c r="MHZ57" s="108"/>
      <c r="MIA57" s="108"/>
      <c r="MIB57" s="108"/>
      <c r="MIC57" s="108"/>
      <c r="MID57" s="108"/>
      <c r="MIE57" s="108"/>
      <c r="MIF57" s="108"/>
      <c r="MIG57" s="108"/>
      <c r="MIH57" s="108"/>
      <c r="MII57" s="108"/>
      <c r="MIJ57" s="108"/>
      <c r="MIK57" s="108"/>
      <c r="MIL57" s="108"/>
      <c r="MIM57" s="108"/>
      <c r="MIN57" s="108"/>
      <c r="MIO57" s="108"/>
      <c r="MIP57" s="108"/>
      <c r="MIQ57" s="108"/>
      <c r="MIR57" s="108"/>
      <c r="MIS57" s="108"/>
      <c r="MIT57" s="108"/>
      <c r="MIU57" s="108"/>
      <c r="MIV57" s="108"/>
      <c r="MIW57" s="108"/>
      <c r="MIX57" s="108"/>
      <c r="MIY57" s="108"/>
      <c r="MIZ57" s="108"/>
      <c r="MJA57" s="108"/>
      <c r="MJB57" s="108"/>
      <c r="MJC57" s="108"/>
      <c r="MJD57" s="108"/>
      <c r="MJE57" s="108"/>
      <c r="MJF57" s="108"/>
      <c r="MJG57" s="108"/>
      <c r="MJH57" s="108"/>
      <c r="MJI57" s="108"/>
      <c r="MJJ57" s="108"/>
      <c r="MJK57" s="108"/>
      <c r="MJL57" s="108"/>
      <c r="MJM57" s="108"/>
      <c r="MJN57" s="108"/>
      <c r="MJO57" s="108"/>
      <c r="MJP57" s="108"/>
      <c r="MJQ57" s="108"/>
      <c r="MJR57" s="108"/>
      <c r="MJS57" s="108"/>
      <c r="MJT57" s="108"/>
      <c r="MJU57" s="108"/>
      <c r="MJV57" s="108"/>
      <c r="MJW57" s="108"/>
      <c r="MJX57" s="108"/>
      <c r="MJY57" s="108"/>
      <c r="MJZ57" s="108"/>
      <c r="MKA57" s="108"/>
      <c r="MKB57" s="108"/>
      <c r="MKC57" s="108"/>
      <c r="MKD57" s="108"/>
      <c r="MKE57" s="108"/>
      <c r="MKF57" s="108"/>
      <c r="MKG57" s="108"/>
      <c r="MKH57" s="108"/>
      <c r="MKI57" s="108"/>
      <c r="MKJ57" s="108"/>
      <c r="MKK57" s="108"/>
      <c r="MKL57" s="108"/>
      <c r="MKM57" s="108"/>
      <c r="MKN57" s="108"/>
      <c r="MKO57" s="108"/>
      <c r="MKP57" s="108"/>
      <c r="MKQ57" s="108"/>
      <c r="MKR57" s="108"/>
      <c r="MKS57" s="108"/>
      <c r="MKT57" s="108"/>
      <c r="MKU57" s="108"/>
      <c r="MKV57" s="108"/>
      <c r="MKW57" s="108"/>
      <c r="MKX57" s="108"/>
      <c r="MKY57" s="108"/>
      <c r="MKZ57" s="108"/>
      <c r="MLA57" s="108"/>
      <c r="MLB57" s="108"/>
      <c r="MLC57" s="108"/>
      <c r="MLD57" s="108"/>
      <c r="MLE57" s="108"/>
      <c r="MLF57" s="108"/>
      <c r="MLG57" s="108"/>
      <c r="MLH57" s="108"/>
      <c r="MLI57" s="108"/>
      <c r="MLJ57" s="108"/>
      <c r="MLK57" s="108"/>
      <c r="MLL57" s="108"/>
      <c r="MLM57" s="108"/>
      <c r="MLN57" s="108"/>
      <c r="MLO57" s="108"/>
      <c r="MLP57" s="108"/>
      <c r="MLQ57" s="108"/>
      <c r="MLR57" s="108"/>
      <c r="MLS57" s="108"/>
      <c r="MLT57" s="108"/>
      <c r="MLU57" s="108"/>
      <c r="MLV57" s="108"/>
      <c r="MLW57" s="108"/>
      <c r="MLX57" s="108"/>
      <c r="MLY57" s="108"/>
      <c r="MLZ57" s="108"/>
      <c r="MMA57" s="108"/>
      <c r="MMB57" s="108"/>
      <c r="MMC57" s="108"/>
      <c r="MMD57" s="108"/>
      <c r="MME57" s="108"/>
      <c r="MMF57" s="108"/>
      <c r="MMG57" s="108"/>
      <c r="MMH57" s="108"/>
      <c r="MMI57" s="108"/>
      <c r="MMJ57" s="108"/>
      <c r="MMK57" s="108"/>
      <c r="MML57" s="108"/>
      <c r="MMM57" s="108"/>
      <c r="MMN57" s="108"/>
      <c r="MMO57" s="108"/>
      <c r="MMP57" s="108"/>
      <c r="MMQ57" s="108"/>
      <c r="MMR57" s="108"/>
      <c r="MMS57" s="108"/>
      <c r="MMT57" s="108"/>
      <c r="MMU57" s="108"/>
      <c r="MMV57" s="108"/>
      <c r="MMW57" s="108"/>
      <c r="MMX57" s="108"/>
      <c r="MMY57" s="108"/>
      <c r="MMZ57" s="108"/>
      <c r="MNA57" s="108"/>
      <c r="MNB57" s="108"/>
      <c r="MNC57" s="108"/>
      <c r="MND57" s="108"/>
      <c r="MNE57" s="108"/>
      <c r="MNF57" s="108"/>
      <c r="MNG57" s="108"/>
      <c r="MNH57" s="108"/>
      <c r="MNI57" s="108"/>
      <c r="MNJ57" s="108"/>
      <c r="MNK57" s="108"/>
      <c r="MNL57" s="108"/>
      <c r="MNM57" s="108"/>
      <c r="MNN57" s="108"/>
      <c r="MNO57" s="108"/>
      <c r="MNP57" s="108"/>
      <c r="MNQ57" s="108"/>
      <c r="MNR57" s="108"/>
      <c r="MNS57" s="108"/>
      <c r="MNT57" s="108"/>
      <c r="MNU57" s="108"/>
      <c r="MNV57" s="108"/>
      <c r="MNW57" s="108"/>
      <c r="MNX57" s="108"/>
      <c r="MNY57" s="108"/>
      <c r="MNZ57" s="108"/>
      <c r="MOA57" s="108"/>
      <c r="MOB57" s="108"/>
      <c r="MOC57" s="108"/>
      <c r="MOD57" s="108"/>
      <c r="MOE57" s="108"/>
      <c r="MOF57" s="108"/>
      <c r="MOG57" s="108"/>
      <c r="MOH57" s="108"/>
      <c r="MOI57" s="108"/>
      <c r="MOJ57" s="108"/>
      <c r="MOK57" s="108"/>
      <c r="MOL57" s="108"/>
      <c r="MOM57" s="108"/>
      <c r="MON57" s="108"/>
      <c r="MOO57" s="108"/>
      <c r="MOP57" s="108"/>
      <c r="MOQ57" s="108"/>
      <c r="MOR57" s="108"/>
      <c r="MOS57" s="108"/>
      <c r="MOT57" s="108"/>
      <c r="MOU57" s="108"/>
      <c r="MOV57" s="108"/>
      <c r="MOW57" s="108"/>
      <c r="MOX57" s="108"/>
      <c r="MOY57" s="108"/>
      <c r="MOZ57" s="108"/>
      <c r="MPA57" s="108"/>
      <c r="MPB57" s="108"/>
      <c r="MPC57" s="108"/>
      <c r="MPD57" s="108"/>
      <c r="MPE57" s="108"/>
      <c r="MPF57" s="108"/>
      <c r="MPG57" s="108"/>
      <c r="MPH57" s="108"/>
      <c r="MPI57" s="108"/>
      <c r="MPJ57" s="108"/>
      <c r="MPK57" s="108"/>
      <c r="MPL57" s="108"/>
      <c r="MPM57" s="108"/>
      <c r="MPN57" s="108"/>
      <c r="MPO57" s="108"/>
      <c r="MPP57" s="108"/>
      <c r="MPQ57" s="108"/>
      <c r="MPR57" s="108"/>
      <c r="MPS57" s="108"/>
      <c r="MPT57" s="108"/>
      <c r="MPU57" s="108"/>
      <c r="MPV57" s="108"/>
      <c r="MPW57" s="108"/>
      <c r="MPX57" s="108"/>
      <c r="MPY57" s="108"/>
      <c r="MPZ57" s="108"/>
      <c r="MQA57" s="108"/>
      <c r="MQB57" s="108"/>
      <c r="MQC57" s="108"/>
      <c r="MQD57" s="108"/>
      <c r="MQE57" s="108"/>
      <c r="MQF57" s="108"/>
      <c r="MQG57" s="108"/>
      <c r="MQH57" s="108"/>
      <c r="MQI57" s="108"/>
      <c r="MQJ57" s="108"/>
      <c r="MQK57" s="108"/>
      <c r="MQL57" s="108"/>
      <c r="MQM57" s="108"/>
      <c r="MQN57" s="108"/>
      <c r="MQO57" s="108"/>
      <c r="MQP57" s="108"/>
      <c r="MQQ57" s="108"/>
      <c r="MQR57" s="108"/>
      <c r="MQS57" s="108"/>
      <c r="MQT57" s="108"/>
      <c r="MQU57" s="108"/>
      <c r="MQV57" s="108"/>
      <c r="MQW57" s="108"/>
      <c r="MQX57" s="108"/>
      <c r="MQY57" s="108"/>
      <c r="MQZ57" s="108"/>
      <c r="MRA57" s="108"/>
      <c r="MRB57" s="108"/>
      <c r="MRC57" s="108"/>
      <c r="MRD57" s="108"/>
      <c r="MRE57" s="108"/>
      <c r="MRF57" s="108"/>
      <c r="MRG57" s="108"/>
      <c r="MRH57" s="108"/>
      <c r="MRI57" s="108"/>
      <c r="MRJ57" s="108"/>
      <c r="MRK57" s="108"/>
      <c r="MRL57" s="108"/>
      <c r="MRM57" s="108"/>
      <c r="MRN57" s="108"/>
      <c r="MRO57" s="108"/>
      <c r="MRP57" s="108"/>
      <c r="MRQ57" s="108"/>
      <c r="MRR57" s="108"/>
      <c r="MRS57" s="108"/>
      <c r="MRT57" s="108"/>
      <c r="MRU57" s="108"/>
      <c r="MRV57" s="108"/>
      <c r="MRW57" s="108"/>
      <c r="MRX57" s="108"/>
      <c r="MRY57" s="108"/>
      <c r="MRZ57" s="108"/>
      <c r="MSA57" s="108"/>
      <c r="MSB57" s="108"/>
      <c r="MSC57" s="108"/>
      <c r="MSD57" s="108"/>
      <c r="MSE57" s="108"/>
      <c r="MSF57" s="108"/>
      <c r="MSG57" s="108"/>
      <c r="MSH57" s="108"/>
      <c r="MSI57" s="108"/>
      <c r="MSJ57" s="108"/>
      <c r="MSK57" s="108"/>
      <c r="MSL57" s="108"/>
      <c r="MSM57" s="108"/>
      <c r="MSN57" s="108"/>
      <c r="MSO57" s="108"/>
      <c r="MSP57" s="108"/>
      <c r="MSQ57" s="108"/>
      <c r="MSR57" s="108"/>
      <c r="MSS57" s="108"/>
      <c r="MST57" s="108"/>
      <c r="MSU57" s="108"/>
      <c r="MSV57" s="108"/>
      <c r="MSW57" s="108"/>
      <c r="MSX57" s="108"/>
      <c r="MSY57" s="108"/>
      <c r="MSZ57" s="108"/>
      <c r="MTA57" s="108"/>
      <c r="MTB57" s="108"/>
      <c r="MTC57" s="108"/>
      <c r="MTD57" s="108"/>
      <c r="MTE57" s="108"/>
      <c r="MTF57" s="108"/>
      <c r="MTG57" s="108"/>
      <c r="MTH57" s="108"/>
      <c r="MTI57" s="108"/>
      <c r="MTJ57" s="108"/>
      <c r="MTK57" s="108"/>
      <c r="MTL57" s="108"/>
      <c r="MTM57" s="108"/>
      <c r="MTN57" s="108"/>
      <c r="MTO57" s="108"/>
      <c r="MTP57" s="108"/>
      <c r="MTQ57" s="108"/>
      <c r="MTR57" s="108"/>
      <c r="MTS57" s="108"/>
      <c r="MTT57" s="108"/>
      <c r="MTU57" s="108"/>
      <c r="MTV57" s="108"/>
      <c r="MTW57" s="108"/>
      <c r="MTX57" s="108"/>
      <c r="MTY57" s="108"/>
      <c r="MTZ57" s="108"/>
      <c r="MUA57" s="108"/>
      <c r="MUB57" s="108"/>
      <c r="MUC57" s="108"/>
      <c r="MUD57" s="108"/>
      <c r="MUE57" s="108"/>
      <c r="MUF57" s="108"/>
      <c r="MUG57" s="108"/>
      <c r="MUH57" s="108"/>
      <c r="MUI57" s="108"/>
      <c r="MUJ57" s="108"/>
      <c r="MUK57" s="108"/>
      <c r="MUL57" s="108"/>
      <c r="MUM57" s="108"/>
      <c r="MUN57" s="108"/>
      <c r="MUO57" s="108"/>
      <c r="MUP57" s="108"/>
      <c r="MUQ57" s="108"/>
      <c r="MUR57" s="108"/>
      <c r="MUS57" s="108"/>
      <c r="MUT57" s="108"/>
      <c r="MUU57" s="108"/>
      <c r="MUV57" s="108"/>
      <c r="MUW57" s="108"/>
      <c r="MUX57" s="108"/>
      <c r="MUY57" s="108"/>
      <c r="MUZ57" s="108"/>
      <c r="MVA57" s="108"/>
      <c r="MVB57" s="108"/>
      <c r="MVC57" s="108"/>
      <c r="MVD57" s="108"/>
      <c r="MVE57" s="108"/>
      <c r="MVF57" s="108"/>
      <c r="MVG57" s="108"/>
      <c r="MVH57" s="108"/>
      <c r="MVI57" s="108"/>
      <c r="MVJ57" s="108"/>
      <c r="MVK57" s="108"/>
      <c r="MVL57" s="108"/>
      <c r="MVM57" s="108"/>
      <c r="MVN57" s="108"/>
      <c r="MVO57" s="108"/>
      <c r="MVP57" s="108"/>
      <c r="MVQ57" s="108"/>
      <c r="MVR57" s="108"/>
      <c r="MVS57" s="108"/>
      <c r="MVT57" s="108"/>
      <c r="MVU57" s="108"/>
      <c r="MVV57" s="108"/>
      <c r="MVW57" s="108"/>
      <c r="MVX57" s="108"/>
      <c r="MVY57" s="108"/>
      <c r="MVZ57" s="108"/>
      <c r="MWA57" s="108"/>
      <c r="MWB57" s="108"/>
      <c r="MWC57" s="108"/>
      <c r="MWD57" s="108"/>
      <c r="MWE57" s="108"/>
      <c r="MWF57" s="108"/>
      <c r="MWG57" s="108"/>
      <c r="MWH57" s="108"/>
      <c r="MWI57" s="108"/>
      <c r="MWJ57" s="108"/>
      <c r="MWK57" s="108"/>
      <c r="MWL57" s="108"/>
      <c r="MWM57" s="108"/>
      <c r="MWN57" s="108"/>
      <c r="MWO57" s="108"/>
      <c r="MWP57" s="108"/>
      <c r="MWQ57" s="108"/>
      <c r="MWR57" s="108"/>
      <c r="MWS57" s="108"/>
      <c r="MWT57" s="108"/>
      <c r="MWU57" s="108"/>
      <c r="MWV57" s="108"/>
      <c r="MWW57" s="108"/>
      <c r="MWX57" s="108"/>
      <c r="MWY57" s="108"/>
      <c r="MWZ57" s="108"/>
      <c r="MXA57" s="108"/>
      <c r="MXB57" s="108"/>
      <c r="MXC57" s="108"/>
      <c r="MXD57" s="108"/>
      <c r="MXE57" s="108"/>
      <c r="MXF57" s="108"/>
      <c r="MXG57" s="108"/>
      <c r="MXH57" s="108"/>
      <c r="MXI57" s="108"/>
      <c r="MXJ57" s="108"/>
      <c r="MXK57" s="108"/>
      <c r="MXL57" s="108"/>
      <c r="MXM57" s="108"/>
      <c r="MXN57" s="108"/>
      <c r="MXO57" s="108"/>
      <c r="MXP57" s="108"/>
      <c r="MXQ57" s="108"/>
      <c r="MXR57" s="108"/>
      <c r="MXS57" s="108"/>
      <c r="MXT57" s="108"/>
      <c r="MXU57" s="108"/>
      <c r="MXV57" s="108"/>
      <c r="MXW57" s="108"/>
      <c r="MXX57" s="108"/>
      <c r="MXY57" s="108"/>
      <c r="MXZ57" s="108"/>
      <c r="MYA57" s="108"/>
      <c r="MYB57" s="108"/>
      <c r="MYC57" s="108"/>
      <c r="MYD57" s="108"/>
      <c r="MYE57" s="108"/>
      <c r="MYF57" s="108"/>
      <c r="MYG57" s="108"/>
      <c r="MYH57" s="108"/>
      <c r="MYI57" s="108"/>
      <c r="MYJ57" s="108"/>
      <c r="MYK57" s="108"/>
      <c r="MYL57" s="108"/>
      <c r="MYM57" s="108"/>
      <c r="MYN57" s="108"/>
      <c r="MYO57" s="108"/>
      <c r="MYP57" s="108"/>
      <c r="MYQ57" s="108"/>
      <c r="MYR57" s="108"/>
      <c r="MYS57" s="108"/>
      <c r="MYT57" s="108"/>
      <c r="MYU57" s="108"/>
      <c r="MYV57" s="108"/>
      <c r="MYW57" s="108"/>
      <c r="MYX57" s="108"/>
      <c r="MYY57" s="108"/>
      <c r="MYZ57" s="108"/>
      <c r="MZA57" s="108"/>
      <c r="MZB57" s="108"/>
      <c r="MZC57" s="108"/>
      <c r="MZD57" s="108"/>
      <c r="MZE57" s="108"/>
      <c r="MZF57" s="108"/>
      <c r="MZG57" s="108"/>
      <c r="MZH57" s="108"/>
      <c r="MZI57" s="108"/>
      <c r="MZJ57" s="108"/>
      <c r="MZK57" s="108"/>
      <c r="MZL57" s="108"/>
      <c r="MZM57" s="108"/>
      <c r="MZN57" s="108"/>
      <c r="MZO57" s="108"/>
      <c r="MZP57" s="108"/>
      <c r="MZQ57" s="108"/>
      <c r="MZR57" s="108"/>
      <c r="MZS57" s="108"/>
      <c r="MZT57" s="108"/>
      <c r="MZU57" s="108"/>
      <c r="MZV57" s="108"/>
      <c r="MZW57" s="108"/>
      <c r="MZX57" s="108"/>
      <c r="MZY57" s="108"/>
      <c r="MZZ57" s="108"/>
      <c r="NAA57" s="108"/>
      <c r="NAB57" s="108"/>
      <c r="NAC57" s="108"/>
      <c r="NAD57" s="108"/>
      <c r="NAE57" s="108"/>
      <c r="NAF57" s="108"/>
      <c r="NAG57" s="108"/>
      <c r="NAH57" s="108"/>
      <c r="NAI57" s="108"/>
      <c r="NAJ57" s="108"/>
      <c r="NAK57" s="108"/>
      <c r="NAL57" s="108"/>
      <c r="NAM57" s="108"/>
      <c r="NAN57" s="108"/>
      <c r="NAO57" s="108"/>
      <c r="NAP57" s="108"/>
      <c r="NAQ57" s="108"/>
      <c r="NAR57" s="108"/>
      <c r="NAS57" s="108"/>
      <c r="NAT57" s="108"/>
      <c r="NAU57" s="108"/>
      <c r="NAV57" s="108"/>
      <c r="NAW57" s="108"/>
      <c r="NAX57" s="108"/>
      <c r="NAY57" s="108"/>
      <c r="NAZ57" s="108"/>
      <c r="NBA57" s="108"/>
      <c r="NBB57" s="108"/>
      <c r="NBC57" s="108"/>
      <c r="NBD57" s="108"/>
      <c r="NBE57" s="108"/>
      <c r="NBF57" s="108"/>
      <c r="NBG57" s="108"/>
      <c r="NBH57" s="108"/>
      <c r="NBI57" s="108"/>
      <c r="NBJ57" s="108"/>
      <c r="NBK57" s="108"/>
      <c r="NBL57" s="108"/>
      <c r="NBM57" s="108"/>
      <c r="NBN57" s="108"/>
      <c r="NBO57" s="108"/>
      <c r="NBP57" s="108"/>
      <c r="NBQ57" s="108"/>
      <c r="NBR57" s="108"/>
      <c r="NBS57" s="108"/>
      <c r="NBT57" s="108"/>
      <c r="NBU57" s="108"/>
      <c r="NBV57" s="108"/>
      <c r="NBW57" s="108"/>
      <c r="NBX57" s="108"/>
      <c r="NBY57" s="108"/>
      <c r="NBZ57" s="108"/>
      <c r="NCA57" s="108"/>
      <c r="NCB57" s="108"/>
      <c r="NCC57" s="108"/>
      <c r="NCD57" s="108"/>
      <c r="NCE57" s="108"/>
      <c r="NCF57" s="108"/>
      <c r="NCG57" s="108"/>
      <c r="NCH57" s="108"/>
      <c r="NCI57" s="108"/>
      <c r="NCJ57" s="108"/>
      <c r="NCK57" s="108"/>
      <c r="NCL57" s="108"/>
      <c r="NCM57" s="108"/>
      <c r="NCN57" s="108"/>
      <c r="NCO57" s="108"/>
      <c r="NCP57" s="108"/>
      <c r="NCQ57" s="108"/>
      <c r="NCR57" s="108"/>
      <c r="NCS57" s="108"/>
      <c r="NCT57" s="108"/>
      <c r="NCU57" s="108"/>
      <c r="NCV57" s="108"/>
      <c r="NCW57" s="108"/>
      <c r="NCX57" s="108"/>
      <c r="NCY57" s="108"/>
      <c r="NCZ57" s="108"/>
      <c r="NDA57" s="108"/>
      <c r="NDB57" s="108"/>
      <c r="NDC57" s="108"/>
      <c r="NDD57" s="108"/>
      <c r="NDE57" s="108"/>
      <c r="NDF57" s="108"/>
      <c r="NDG57" s="108"/>
      <c r="NDH57" s="108"/>
      <c r="NDI57" s="108"/>
      <c r="NDJ57" s="108"/>
      <c r="NDK57" s="108"/>
      <c r="NDL57" s="108"/>
      <c r="NDM57" s="108"/>
      <c r="NDN57" s="108"/>
      <c r="NDO57" s="108"/>
      <c r="NDP57" s="108"/>
      <c r="NDQ57" s="108"/>
      <c r="NDR57" s="108"/>
      <c r="NDS57" s="108"/>
      <c r="NDT57" s="108"/>
      <c r="NDU57" s="108"/>
      <c r="NDV57" s="108"/>
      <c r="NDW57" s="108"/>
      <c r="NDX57" s="108"/>
      <c r="NDY57" s="108"/>
      <c r="NDZ57" s="108"/>
      <c r="NEA57" s="108"/>
      <c r="NEB57" s="108"/>
      <c r="NEC57" s="108"/>
      <c r="NED57" s="108"/>
      <c r="NEE57" s="108"/>
      <c r="NEF57" s="108"/>
      <c r="NEG57" s="108"/>
      <c r="NEH57" s="108"/>
      <c r="NEI57" s="108"/>
      <c r="NEJ57" s="108"/>
      <c r="NEK57" s="108"/>
      <c r="NEL57" s="108"/>
      <c r="NEM57" s="108"/>
      <c r="NEN57" s="108"/>
      <c r="NEO57" s="108"/>
      <c r="NEP57" s="108"/>
      <c r="NEQ57" s="108"/>
      <c r="NER57" s="108"/>
      <c r="NES57" s="108"/>
      <c r="NET57" s="108"/>
      <c r="NEU57" s="108"/>
      <c r="NEV57" s="108"/>
      <c r="NEW57" s="108"/>
      <c r="NEX57" s="108"/>
      <c r="NEY57" s="108"/>
      <c r="NEZ57" s="108"/>
      <c r="NFA57" s="108"/>
      <c r="NFB57" s="108"/>
      <c r="NFC57" s="108"/>
      <c r="NFD57" s="108"/>
      <c r="NFE57" s="108"/>
      <c r="NFF57" s="108"/>
      <c r="NFG57" s="108"/>
      <c r="NFH57" s="108"/>
      <c r="NFI57" s="108"/>
      <c r="NFJ57" s="108"/>
      <c r="NFK57" s="108"/>
      <c r="NFL57" s="108"/>
      <c r="NFM57" s="108"/>
      <c r="NFN57" s="108"/>
      <c r="NFO57" s="108"/>
      <c r="NFP57" s="108"/>
      <c r="NFQ57" s="108"/>
      <c r="NFR57" s="108"/>
      <c r="NFS57" s="108"/>
      <c r="NFT57" s="108"/>
      <c r="NFU57" s="108"/>
      <c r="NFV57" s="108"/>
      <c r="NFW57" s="108"/>
      <c r="NFX57" s="108"/>
      <c r="NFY57" s="108"/>
      <c r="NFZ57" s="108"/>
      <c r="NGA57" s="108"/>
      <c r="NGB57" s="108"/>
      <c r="NGC57" s="108"/>
      <c r="NGD57" s="108"/>
      <c r="NGE57" s="108"/>
      <c r="NGF57" s="108"/>
      <c r="NGG57" s="108"/>
      <c r="NGH57" s="108"/>
      <c r="NGI57" s="108"/>
      <c r="NGJ57" s="108"/>
      <c r="NGK57" s="108"/>
      <c r="NGL57" s="108"/>
      <c r="NGM57" s="108"/>
      <c r="NGN57" s="108"/>
      <c r="NGO57" s="108"/>
      <c r="NGP57" s="108"/>
      <c r="NGQ57" s="108"/>
      <c r="NGR57" s="108"/>
      <c r="NGS57" s="108"/>
      <c r="NGT57" s="108"/>
      <c r="NGU57" s="108"/>
      <c r="NGV57" s="108"/>
      <c r="NGW57" s="108"/>
      <c r="NGX57" s="108"/>
      <c r="NGY57" s="108"/>
      <c r="NGZ57" s="108"/>
      <c r="NHA57" s="108"/>
      <c r="NHB57" s="108"/>
      <c r="NHC57" s="108"/>
      <c r="NHD57" s="108"/>
      <c r="NHE57" s="108"/>
      <c r="NHF57" s="108"/>
      <c r="NHG57" s="108"/>
      <c r="NHH57" s="108"/>
      <c r="NHI57" s="108"/>
      <c r="NHJ57" s="108"/>
      <c r="NHK57" s="108"/>
      <c r="NHL57" s="108"/>
      <c r="NHM57" s="108"/>
      <c r="NHN57" s="108"/>
      <c r="NHO57" s="108"/>
      <c r="NHP57" s="108"/>
      <c r="NHQ57" s="108"/>
      <c r="NHR57" s="108"/>
      <c r="NHS57" s="108"/>
      <c r="NHT57" s="108"/>
      <c r="NHU57" s="108"/>
      <c r="NHV57" s="108"/>
      <c r="NHW57" s="108"/>
      <c r="NHX57" s="108"/>
      <c r="NHY57" s="108"/>
      <c r="NHZ57" s="108"/>
      <c r="NIA57" s="108"/>
      <c r="NIB57" s="108"/>
      <c r="NIC57" s="108"/>
      <c r="NID57" s="108"/>
      <c r="NIE57" s="108"/>
      <c r="NIF57" s="108"/>
      <c r="NIG57" s="108"/>
      <c r="NIH57" s="108"/>
      <c r="NII57" s="108"/>
      <c r="NIJ57" s="108"/>
      <c r="NIK57" s="108"/>
      <c r="NIL57" s="108"/>
      <c r="NIM57" s="108"/>
      <c r="NIN57" s="108"/>
      <c r="NIO57" s="108"/>
      <c r="NIP57" s="108"/>
      <c r="NIQ57" s="108"/>
      <c r="NIR57" s="108"/>
      <c r="NIS57" s="108"/>
      <c r="NIT57" s="108"/>
      <c r="NIU57" s="108"/>
      <c r="NIV57" s="108"/>
      <c r="NIW57" s="108"/>
      <c r="NIX57" s="108"/>
      <c r="NIY57" s="108"/>
      <c r="NIZ57" s="108"/>
      <c r="NJA57" s="108"/>
      <c r="NJB57" s="108"/>
      <c r="NJC57" s="108"/>
      <c r="NJD57" s="108"/>
      <c r="NJE57" s="108"/>
      <c r="NJF57" s="108"/>
      <c r="NJG57" s="108"/>
      <c r="NJH57" s="108"/>
      <c r="NJI57" s="108"/>
      <c r="NJJ57" s="108"/>
      <c r="NJK57" s="108"/>
      <c r="NJL57" s="108"/>
      <c r="NJM57" s="108"/>
      <c r="NJN57" s="108"/>
      <c r="NJO57" s="108"/>
      <c r="NJP57" s="108"/>
      <c r="NJQ57" s="108"/>
      <c r="NJR57" s="108"/>
      <c r="NJS57" s="108"/>
      <c r="NJT57" s="108"/>
      <c r="NJU57" s="108"/>
      <c r="NJV57" s="108"/>
      <c r="NJW57" s="108"/>
      <c r="NJX57" s="108"/>
      <c r="NJY57" s="108"/>
      <c r="NJZ57" s="108"/>
      <c r="NKA57" s="108"/>
      <c r="NKB57" s="108"/>
      <c r="NKC57" s="108"/>
      <c r="NKD57" s="108"/>
      <c r="NKE57" s="108"/>
      <c r="NKF57" s="108"/>
      <c r="NKG57" s="108"/>
      <c r="NKH57" s="108"/>
      <c r="NKI57" s="108"/>
      <c r="NKJ57" s="108"/>
      <c r="NKK57" s="108"/>
      <c r="NKL57" s="108"/>
      <c r="NKM57" s="108"/>
      <c r="NKN57" s="108"/>
      <c r="NKO57" s="108"/>
      <c r="NKP57" s="108"/>
      <c r="NKQ57" s="108"/>
      <c r="NKR57" s="108"/>
      <c r="NKS57" s="108"/>
      <c r="NKT57" s="108"/>
      <c r="NKU57" s="108"/>
      <c r="NKV57" s="108"/>
      <c r="NKW57" s="108"/>
      <c r="NKX57" s="108"/>
      <c r="NKY57" s="108"/>
      <c r="NKZ57" s="108"/>
      <c r="NLA57" s="108"/>
      <c r="NLB57" s="108"/>
      <c r="NLC57" s="108"/>
      <c r="NLD57" s="108"/>
      <c r="NLE57" s="108"/>
      <c r="NLF57" s="108"/>
      <c r="NLG57" s="108"/>
      <c r="NLH57" s="108"/>
      <c r="NLI57" s="108"/>
      <c r="NLJ57" s="108"/>
      <c r="NLK57" s="108"/>
      <c r="NLL57" s="108"/>
      <c r="NLM57" s="108"/>
      <c r="NLN57" s="108"/>
      <c r="NLO57" s="108"/>
      <c r="NLP57" s="108"/>
      <c r="NLQ57" s="108"/>
      <c r="NLR57" s="108"/>
      <c r="NLS57" s="108"/>
      <c r="NLT57" s="108"/>
      <c r="NLU57" s="108"/>
      <c r="NLV57" s="108"/>
      <c r="NLW57" s="108"/>
      <c r="NLX57" s="108"/>
      <c r="NLY57" s="108"/>
      <c r="NLZ57" s="108"/>
      <c r="NMA57" s="108"/>
      <c r="NMB57" s="108"/>
      <c r="NMC57" s="108"/>
      <c r="NMD57" s="108"/>
      <c r="NME57" s="108"/>
      <c r="NMF57" s="108"/>
      <c r="NMG57" s="108"/>
      <c r="NMH57" s="108"/>
      <c r="NMI57" s="108"/>
      <c r="NMJ57" s="108"/>
      <c r="NMK57" s="108"/>
      <c r="NML57" s="108"/>
      <c r="NMM57" s="108"/>
      <c r="NMN57" s="108"/>
      <c r="NMO57" s="108"/>
      <c r="NMP57" s="108"/>
      <c r="NMQ57" s="108"/>
      <c r="NMR57" s="108"/>
      <c r="NMS57" s="108"/>
      <c r="NMT57" s="108"/>
      <c r="NMU57" s="108"/>
      <c r="NMV57" s="108"/>
      <c r="NMW57" s="108"/>
      <c r="NMX57" s="108"/>
      <c r="NMY57" s="108"/>
      <c r="NMZ57" s="108"/>
      <c r="NNA57" s="108"/>
      <c r="NNB57" s="108"/>
      <c r="NNC57" s="108"/>
      <c r="NND57" s="108"/>
      <c r="NNE57" s="108"/>
      <c r="NNF57" s="108"/>
      <c r="NNG57" s="108"/>
      <c r="NNH57" s="108"/>
      <c r="NNI57" s="108"/>
      <c r="NNJ57" s="108"/>
      <c r="NNK57" s="108"/>
      <c r="NNL57" s="108"/>
      <c r="NNM57" s="108"/>
      <c r="NNN57" s="108"/>
      <c r="NNO57" s="108"/>
      <c r="NNP57" s="108"/>
      <c r="NNQ57" s="108"/>
      <c r="NNR57" s="108"/>
      <c r="NNS57" s="108"/>
      <c r="NNT57" s="108"/>
      <c r="NNU57" s="108"/>
      <c r="NNV57" s="108"/>
      <c r="NNW57" s="108"/>
      <c r="NNX57" s="108"/>
      <c r="NNY57" s="108"/>
      <c r="NNZ57" s="108"/>
      <c r="NOA57" s="108"/>
      <c r="NOB57" s="108"/>
      <c r="NOC57" s="108"/>
      <c r="NOD57" s="108"/>
      <c r="NOE57" s="108"/>
      <c r="NOF57" s="108"/>
      <c r="NOG57" s="108"/>
      <c r="NOH57" s="108"/>
      <c r="NOI57" s="108"/>
      <c r="NOJ57" s="108"/>
      <c r="NOK57" s="108"/>
      <c r="NOL57" s="108"/>
      <c r="NOM57" s="108"/>
      <c r="NON57" s="108"/>
      <c r="NOO57" s="108"/>
      <c r="NOP57" s="108"/>
      <c r="NOQ57" s="108"/>
      <c r="NOR57" s="108"/>
      <c r="NOS57" s="108"/>
      <c r="NOT57" s="108"/>
      <c r="NOU57" s="108"/>
      <c r="NOV57" s="108"/>
      <c r="NOW57" s="108"/>
      <c r="NOX57" s="108"/>
      <c r="NOY57" s="108"/>
      <c r="NOZ57" s="108"/>
      <c r="NPA57" s="108"/>
      <c r="NPB57" s="108"/>
      <c r="NPC57" s="108"/>
      <c r="NPD57" s="108"/>
      <c r="NPE57" s="108"/>
      <c r="NPF57" s="108"/>
      <c r="NPG57" s="108"/>
      <c r="NPH57" s="108"/>
      <c r="NPI57" s="108"/>
      <c r="NPJ57" s="108"/>
      <c r="NPK57" s="108"/>
      <c r="NPL57" s="108"/>
      <c r="NPM57" s="108"/>
      <c r="NPN57" s="108"/>
      <c r="NPO57" s="108"/>
      <c r="NPP57" s="108"/>
      <c r="NPQ57" s="108"/>
      <c r="NPR57" s="108"/>
      <c r="NPS57" s="108"/>
      <c r="NPT57" s="108"/>
      <c r="NPU57" s="108"/>
      <c r="NPV57" s="108"/>
      <c r="NPW57" s="108"/>
      <c r="NPX57" s="108"/>
      <c r="NPY57" s="108"/>
      <c r="NPZ57" s="108"/>
      <c r="NQA57" s="108"/>
      <c r="NQB57" s="108"/>
      <c r="NQC57" s="108"/>
      <c r="NQD57" s="108"/>
      <c r="NQE57" s="108"/>
      <c r="NQF57" s="108"/>
      <c r="NQG57" s="108"/>
      <c r="NQH57" s="108"/>
      <c r="NQI57" s="108"/>
      <c r="NQJ57" s="108"/>
      <c r="NQK57" s="108"/>
      <c r="NQL57" s="108"/>
      <c r="NQM57" s="108"/>
      <c r="NQN57" s="108"/>
      <c r="NQO57" s="108"/>
      <c r="NQP57" s="108"/>
      <c r="NQQ57" s="108"/>
      <c r="NQR57" s="108"/>
      <c r="NQS57" s="108"/>
      <c r="NQT57" s="108"/>
      <c r="NQU57" s="108"/>
      <c r="NQV57" s="108"/>
      <c r="NQW57" s="108"/>
      <c r="NQX57" s="108"/>
      <c r="NQY57" s="108"/>
      <c r="NQZ57" s="108"/>
      <c r="NRA57" s="108"/>
      <c r="NRB57" s="108"/>
      <c r="NRC57" s="108"/>
      <c r="NRD57" s="108"/>
      <c r="NRE57" s="108"/>
      <c r="NRF57" s="108"/>
      <c r="NRG57" s="108"/>
      <c r="NRH57" s="108"/>
      <c r="NRI57" s="108"/>
      <c r="NRJ57" s="108"/>
      <c r="NRK57" s="108"/>
      <c r="NRL57" s="108"/>
      <c r="NRM57" s="108"/>
      <c r="NRN57" s="108"/>
      <c r="NRO57" s="108"/>
      <c r="NRP57" s="108"/>
      <c r="NRQ57" s="108"/>
      <c r="NRR57" s="108"/>
      <c r="NRS57" s="108"/>
      <c r="NRT57" s="108"/>
      <c r="NRU57" s="108"/>
      <c r="NRV57" s="108"/>
      <c r="NRW57" s="108"/>
      <c r="NRX57" s="108"/>
      <c r="NRY57" s="108"/>
      <c r="NRZ57" s="108"/>
      <c r="NSA57" s="108"/>
      <c r="NSB57" s="108"/>
      <c r="NSC57" s="108"/>
      <c r="NSD57" s="108"/>
      <c r="NSE57" s="108"/>
      <c r="NSF57" s="108"/>
      <c r="NSG57" s="108"/>
      <c r="NSH57" s="108"/>
      <c r="NSI57" s="108"/>
      <c r="NSJ57" s="108"/>
      <c r="NSK57" s="108"/>
      <c r="NSL57" s="108"/>
      <c r="NSM57" s="108"/>
      <c r="NSN57" s="108"/>
      <c r="NSO57" s="108"/>
      <c r="NSP57" s="108"/>
      <c r="NSQ57" s="108"/>
      <c r="NSR57" s="108"/>
      <c r="NSS57" s="108"/>
      <c r="NST57" s="108"/>
      <c r="NSU57" s="108"/>
      <c r="NSV57" s="108"/>
      <c r="NSW57" s="108"/>
      <c r="NSX57" s="108"/>
      <c r="NSY57" s="108"/>
      <c r="NSZ57" s="108"/>
      <c r="NTA57" s="108"/>
      <c r="NTB57" s="108"/>
      <c r="NTC57" s="108"/>
      <c r="NTD57" s="108"/>
      <c r="NTE57" s="108"/>
      <c r="NTF57" s="108"/>
      <c r="NTG57" s="108"/>
      <c r="NTH57" s="108"/>
      <c r="NTI57" s="108"/>
      <c r="NTJ57" s="108"/>
      <c r="NTK57" s="108"/>
      <c r="NTL57" s="108"/>
      <c r="NTM57" s="108"/>
      <c r="NTN57" s="108"/>
      <c r="NTO57" s="108"/>
      <c r="NTP57" s="108"/>
      <c r="NTQ57" s="108"/>
      <c r="NTR57" s="108"/>
      <c r="NTS57" s="108"/>
      <c r="NTT57" s="108"/>
      <c r="NTU57" s="108"/>
      <c r="NTV57" s="108"/>
      <c r="NTW57" s="108"/>
      <c r="NTX57" s="108"/>
      <c r="NTY57" s="108"/>
      <c r="NTZ57" s="108"/>
      <c r="NUA57" s="108"/>
      <c r="NUB57" s="108"/>
      <c r="NUC57" s="108"/>
      <c r="NUD57" s="108"/>
      <c r="NUE57" s="108"/>
      <c r="NUF57" s="108"/>
      <c r="NUG57" s="108"/>
      <c r="NUH57" s="108"/>
      <c r="NUI57" s="108"/>
      <c r="NUJ57" s="108"/>
      <c r="NUK57" s="108"/>
      <c r="NUL57" s="108"/>
      <c r="NUM57" s="108"/>
      <c r="NUN57" s="108"/>
      <c r="NUO57" s="108"/>
      <c r="NUP57" s="108"/>
      <c r="NUQ57" s="108"/>
      <c r="NUR57" s="108"/>
      <c r="NUS57" s="108"/>
      <c r="NUT57" s="108"/>
      <c r="NUU57" s="108"/>
      <c r="NUV57" s="108"/>
      <c r="NUW57" s="108"/>
      <c r="NUX57" s="108"/>
      <c r="NUY57" s="108"/>
      <c r="NUZ57" s="108"/>
      <c r="NVA57" s="108"/>
      <c r="NVB57" s="108"/>
      <c r="NVC57" s="108"/>
      <c r="NVD57" s="108"/>
      <c r="NVE57" s="108"/>
      <c r="NVF57" s="108"/>
      <c r="NVG57" s="108"/>
      <c r="NVH57" s="108"/>
      <c r="NVI57" s="108"/>
      <c r="NVJ57" s="108"/>
      <c r="NVK57" s="108"/>
      <c r="NVL57" s="108"/>
      <c r="NVM57" s="108"/>
      <c r="NVN57" s="108"/>
      <c r="NVO57" s="108"/>
      <c r="NVP57" s="108"/>
      <c r="NVQ57" s="108"/>
      <c r="NVR57" s="108"/>
      <c r="NVS57" s="108"/>
      <c r="NVT57" s="108"/>
      <c r="NVU57" s="108"/>
      <c r="NVV57" s="108"/>
      <c r="NVW57" s="108"/>
      <c r="NVX57" s="108"/>
      <c r="NVY57" s="108"/>
      <c r="NVZ57" s="108"/>
      <c r="NWA57" s="108"/>
      <c r="NWB57" s="108"/>
      <c r="NWC57" s="108"/>
      <c r="NWD57" s="108"/>
      <c r="NWE57" s="108"/>
      <c r="NWF57" s="108"/>
      <c r="NWG57" s="108"/>
      <c r="NWH57" s="108"/>
      <c r="NWI57" s="108"/>
      <c r="NWJ57" s="108"/>
      <c r="NWK57" s="108"/>
      <c r="NWL57" s="108"/>
      <c r="NWM57" s="108"/>
      <c r="NWN57" s="108"/>
      <c r="NWO57" s="108"/>
      <c r="NWP57" s="108"/>
      <c r="NWQ57" s="108"/>
      <c r="NWR57" s="108"/>
      <c r="NWS57" s="108"/>
      <c r="NWT57" s="108"/>
      <c r="NWU57" s="108"/>
      <c r="NWV57" s="108"/>
      <c r="NWW57" s="108"/>
      <c r="NWX57" s="108"/>
      <c r="NWY57" s="108"/>
      <c r="NWZ57" s="108"/>
      <c r="NXA57" s="108"/>
      <c r="NXB57" s="108"/>
      <c r="NXC57" s="108"/>
      <c r="NXD57" s="108"/>
      <c r="NXE57" s="108"/>
      <c r="NXF57" s="108"/>
      <c r="NXG57" s="108"/>
      <c r="NXH57" s="108"/>
      <c r="NXI57" s="108"/>
      <c r="NXJ57" s="108"/>
      <c r="NXK57" s="108"/>
      <c r="NXL57" s="108"/>
      <c r="NXM57" s="108"/>
      <c r="NXN57" s="108"/>
      <c r="NXO57" s="108"/>
      <c r="NXP57" s="108"/>
      <c r="NXQ57" s="108"/>
      <c r="NXR57" s="108"/>
      <c r="NXS57" s="108"/>
      <c r="NXT57" s="108"/>
      <c r="NXU57" s="108"/>
      <c r="NXV57" s="108"/>
      <c r="NXW57" s="108"/>
      <c r="NXX57" s="108"/>
      <c r="NXY57" s="108"/>
      <c r="NXZ57" s="108"/>
      <c r="NYA57" s="108"/>
      <c r="NYB57" s="108"/>
      <c r="NYC57" s="108"/>
      <c r="NYD57" s="108"/>
      <c r="NYE57" s="108"/>
      <c r="NYF57" s="108"/>
      <c r="NYG57" s="108"/>
      <c r="NYH57" s="108"/>
      <c r="NYI57" s="108"/>
      <c r="NYJ57" s="108"/>
      <c r="NYK57" s="108"/>
      <c r="NYL57" s="108"/>
      <c r="NYM57" s="108"/>
      <c r="NYN57" s="108"/>
      <c r="NYO57" s="108"/>
      <c r="NYP57" s="108"/>
      <c r="NYQ57" s="108"/>
      <c r="NYR57" s="108"/>
      <c r="NYS57" s="108"/>
      <c r="NYT57" s="108"/>
      <c r="NYU57" s="108"/>
      <c r="NYV57" s="108"/>
      <c r="NYW57" s="108"/>
      <c r="NYX57" s="108"/>
      <c r="NYY57" s="108"/>
      <c r="NYZ57" s="108"/>
      <c r="NZA57" s="108"/>
      <c r="NZB57" s="108"/>
      <c r="NZC57" s="108"/>
      <c r="NZD57" s="108"/>
      <c r="NZE57" s="108"/>
      <c r="NZF57" s="108"/>
      <c r="NZG57" s="108"/>
      <c r="NZH57" s="108"/>
      <c r="NZI57" s="108"/>
      <c r="NZJ57" s="108"/>
      <c r="NZK57" s="108"/>
      <c r="NZL57" s="108"/>
      <c r="NZM57" s="108"/>
      <c r="NZN57" s="108"/>
      <c r="NZO57" s="108"/>
      <c r="NZP57" s="108"/>
      <c r="NZQ57" s="108"/>
      <c r="NZR57" s="108"/>
      <c r="NZS57" s="108"/>
      <c r="NZT57" s="108"/>
      <c r="NZU57" s="108"/>
      <c r="NZV57" s="108"/>
      <c r="NZW57" s="108"/>
      <c r="NZX57" s="108"/>
      <c r="NZY57" s="108"/>
      <c r="NZZ57" s="108"/>
      <c r="OAA57" s="108"/>
      <c r="OAB57" s="108"/>
      <c r="OAC57" s="108"/>
      <c r="OAD57" s="108"/>
      <c r="OAE57" s="108"/>
      <c r="OAF57" s="108"/>
      <c r="OAG57" s="108"/>
      <c r="OAH57" s="108"/>
      <c r="OAI57" s="108"/>
      <c r="OAJ57" s="108"/>
      <c r="OAK57" s="108"/>
      <c r="OAL57" s="108"/>
      <c r="OAM57" s="108"/>
      <c r="OAN57" s="108"/>
      <c r="OAO57" s="108"/>
      <c r="OAP57" s="108"/>
      <c r="OAQ57" s="108"/>
      <c r="OAR57" s="108"/>
      <c r="OAS57" s="108"/>
      <c r="OAT57" s="108"/>
      <c r="OAU57" s="108"/>
      <c r="OAV57" s="108"/>
      <c r="OAW57" s="108"/>
      <c r="OAX57" s="108"/>
      <c r="OAY57" s="108"/>
      <c r="OAZ57" s="108"/>
      <c r="OBA57" s="108"/>
      <c r="OBB57" s="108"/>
      <c r="OBC57" s="108"/>
      <c r="OBD57" s="108"/>
      <c r="OBE57" s="108"/>
      <c r="OBF57" s="108"/>
      <c r="OBG57" s="108"/>
      <c r="OBH57" s="108"/>
      <c r="OBI57" s="108"/>
      <c r="OBJ57" s="108"/>
      <c r="OBK57" s="108"/>
      <c r="OBL57" s="108"/>
      <c r="OBM57" s="108"/>
      <c r="OBN57" s="108"/>
      <c r="OBO57" s="108"/>
      <c r="OBP57" s="108"/>
      <c r="OBQ57" s="108"/>
      <c r="OBR57" s="108"/>
      <c r="OBS57" s="108"/>
      <c r="OBT57" s="108"/>
      <c r="OBU57" s="108"/>
      <c r="OBV57" s="108"/>
      <c r="OBW57" s="108"/>
      <c r="OBX57" s="108"/>
      <c r="OBY57" s="108"/>
      <c r="OBZ57" s="108"/>
      <c r="OCA57" s="108"/>
      <c r="OCB57" s="108"/>
      <c r="OCC57" s="108"/>
      <c r="OCD57" s="108"/>
      <c r="OCE57" s="108"/>
      <c r="OCF57" s="108"/>
      <c r="OCG57" s="108"/>
      <c r="OCH57" s="108"/>
      <c r="OCI57" s="108"/>
      <c r="OCJ57" s="108"/>
      <c r="OCK57" s="108"/>
      <c r="OCL57" s="108"/>
      <c r="OCM57" s="108"/>
      <c r="OCN57" s="108"/>
      <c r="OCO57" s="108"/>
      <c r="OCP57" s="108"/>
      <c r="OCQ57" s="108"/>
      <c r="OCR57" s="108"/>
      <c r="OCS57" s="108"/>
      <c r="OCT57" s="108"/>
      <c r="OCU57" s="108"/>
      <c r="OCV57" s="108"/>
      <c r="OCW57" s="108"/>
      <c r="OCX57" s="108"/>
      <c r="OCY57" s="108"/>
      <c r="OCZ57" s="108"/>
      <c r="ODA57" s="108"/>
      <c r="ODB57" s="108"/>
      <c r="ODC57" s="108"/>
      <c r="ODD57" s="108"/>
      <c r="ODE57" s="108"/>
      <c r="ODF57" s="108"/>
      <c r="ODG57" s="108"/>
      <c r="ODH57" s="108"/>
      <c r="ODI57" s="108"/>
      <c r="ODJ57" s="108"/>
      <c r="ODK57" s="108"/>
      <c r="ODL57" s="108"/>
      <c r="ODM57" s="108"/>
      <c r="ODN57" s="108"/>
      <c r="ODO57" s="108"/>
      <c r="ODP57" s="108"/>
      <c r="ODQ57" s="108"/>
      <c r="ODR57" s="108"/>
      <c r="ODS57" s="108"/>
      <c r="ODT57" s="108"/>
      <c r="ODU57" s="108"/>
      <c r="ODV57" s="108"/>
      <c r="ODW57" s="108"/>
      <c r="ODX57" s="108"/>
      <c r="ODY57" s="108"/>
      <c r="ODZ57" s="108"/>
      <c r="OEA57" s="108"/>
      <c r="OEB57" s="108"/>
      <c r="OEC57" s="108"/>
      <c r="OED57" s="108"/>
      <c r="OEE57" s="108"/>
      <c r="OEF57" s="108"/>
      <c r="OEG57" s="108"/>
      <c r="OEH57" s="108"/>
      <c r="OEI57" s="108"/>
      <c r="OEJ57" s="108"/>
      <c r="OEK57" s="108"/>
      <c r="OEL57" s="108"/>
      <c r="OEM57" s="108"/>
      <c r="OEN57" s="108"/>
      <c r="OEO57" s="108"/>
      <c r="OEP57" s="108"/>
      <c r="OEQ57" s="108"/>
      <c r="OER57" s="108"/>
      <c r="OES57" s="108"/>
      <c r="OET57" s="108"/>
      <c r="OEU57" s="108"/>
      <c r="OEV57" s="108"/>
      <c r="OEW57" s="108"/>
      <c r="OEX57" s="108"/>
      <c r="OEY57" s="108"/>
      <c r="OEZ57" s="108"/>
      <c r="OFA57" s="108"/>
      <c r="OFB57" s="108"/>
      <c r="OFC57" s="108"/>
      <c r="OFD57" s="108"/>
      <c r="OFE57" s="108"/>
      <c r="OFF57" s="108"/>
      <c r="OFG57" s="108"/>
      <c r="OFH57" s="108"/>
      <c r="OFI57" s="108"/>
      <c r="OFJ57" s="108"/>
      <c r="OFK57" s="108"/>
      <c r="OFL57" s="108"/>
      <c r="OFM57" s="108"/>
      <c r="OFN57" s="108"/>
      <c r="OFO57" s="108"/>
      <c r="OFP57" s="108"/>
      <c r="OFQ57" s="108"/>
      <c r="OFR57" s="108"/>
      <c r="OFS57" s="108"/>
      <c r="OFT57" s="108"/>
      <c r="OFU57" s="108"/>
      <c r="OFV57" s="108"/>
      <c r="OFW57" s="108"/>
      <c r="OFX57" s="108"/>
      <c r="OFY57" s="108"/>
      <c r="OFZ57" s="108"/>
      <c r="OGA57" s="108"/>
      <c r="OGB57" s="108"/>
      <c r="OGC57" s="108"/>
      <c r="OGD57" s="108"/>
      <c r="OGE57" s="108"/>
      <c r="OGF57" s="108"/>
      <c r="OGG57" s="108"/>
      <c r="OGH57" s="108"/>
      <c r="OGI57" s="108"/>
      <c r="OGJ57" s="108"/>
      <c r="OGK57" s="108"/>
      <c r="OGL57" s="108"/>
      <c r="OGM57" s="108"/>
      <c r="OGN57" s="108"/>
      <c r="OGO57" s="108"/>
      <c r="OGP57" s="108"/>
      <c r="OGQ57" s="108"/>
      <c r="OGR57" s="108"/>
      <c r="OGS57" s="108"/>
      <c r="OGT57" s="108"/>
      <c r="OGU57" s="108"/>
      <c r="OGV57" s="108"/>
      <c r="OGW57" s="108"/>
      <c r="OGX57" s="108"/>
      <c r="OGY57" s="108"/>
      <c r="OGZ57" s="108"/>
      <c r="OHA57" s="108"/>
      <c r="OHB57" s="108"/>
      <c r="OHC57" s="108"/>
      <c r="OHD57" s="108"/>
      <c r="OHE57" s="108"/>
      <c r="OHF57" s="108"/>
      <c r="OHG57" s="108"/>
      <c r="OHH57" s="108"/>
      <c r="OHI57" s="108"/>
      <c r="OHJ57" s="108"/>
      <c r="OHK57" s="108"/>
      <c r="OHL57" s="108"/>
      <c r="OHM57" s="108"/>
      <c r="OHN57" s="108"/>
      <c r="OHO57" s="108"/>
      <c r="OHP57" s="108"/>
      <c r="OHQ57" s="108"/>
      <c r="OHR57" s="108"/>
      <c r="OHS57" s="108"/>
      <c r="OHT57" s="108"/>
      <c r="OHU57" s="108"/>
      <c r="OHV57" s="108"/>
      <c r="OHW57" s="108"/>
      <c r="OHX57" s="108"/>
      <c r="OHY57" s="108"/>
      <c r="OHZ57" s="108"/>
      <c r="OIA57" s="108"/>
      <c r="OIB57" s="108"/>
      <c r="OIC57" s="108"/>
      <c r="OID57" s="108"/>
      <c r="OIE57" s="108"/>
      <c r="OIF57" s="108"/>
      <c r="OIG57" s="108"/>
      <c r="OIH57" s="108"/>
      <c r="OII57" s="108"/>
      <c r="OIJ57" s="108"/>
      <c r="OIK57" s="108"/>
      <c r="OIL57" s="108"/>
      <c r="OIM57" s="108"/>
      <c r="OIN57" s="108"/>
      <c r="OIO57" s="108"/>
      <c r="OIP57" s="108"/>
      <c r="OIQ57" s="108"/>
      <c r="OIR57" s="108"/>
      <c r="OIS57" s="108"/>
      <c r="OIT57" s="108"/>
      <c r="OIU57" s="108"/>
      <c r="OIV57" s="108"/>
      <c r="OIW57" s="108"/>
      <c r="OIX57" s="108"/>
      <c r="OIY57" s="108"/>
      <c r="OIZ57" s="108"/>
      <c r="OJA57" s="108"/>
      <c r="OJB57" s="108"/>
      <c r="OJC57" s="108"/>
      <c r="OJD57" s="108"/>
      <c r="OJE57" s="108"/>
      <c r="OJF57" s="108"/>
      <c r="OJG57" s="108"/>
      <c r="OJH57" s="108"/>
      <c r="OJI57" s="108"/>
      <c r="OJJ57" s="108"/>
      <c r="OJK57" s="108"/>
      <c r="OJL57" s="108"/>
      <c r="OJM57" s="108"/>
      <c r="OJN57" s="108"/>
      <c r="OJO57" s="108"/>
      <c r="OJP57" s="108"/>
      <c r="OJQ57" s="108"/>
      <c r="OJR57" s="108"/>
      <c r="OJS57" s="108"/>
      <c r="OJT57" s="108"/>
      <c r="OJU57" s="108"/>
      <c r="OJV57" s="108"/>
      <c r="OJW57" s="108"/>
      <c r="OJX57" s="108"/>
      <c r="OJY57" s="108"/>
      <c r="OJZ57" s="108"/>
      <c r="OKA57" s="108"/>
      <c r="OKB57" s="108"/>
      <c r="OKC57" s="108"/>
      <c r="OKD57" s="108"/>
      <c r="OKE57" s="108"/>
      <c r="OKF57" s="108"/>
      <c r="OKG57" s="108"/>
      <c r="OKH57" s="108"/>
      <c r="OKI57" s="108"/>
      <c r="OKJ57" s="108"/>
      <c r="OKK57" s="108"/>
      <c r="OKL57" s="108"/>
      <c r="OKM57" s="108"/>
      <c r="OKN57" s="108"/>
      <c r="OKO57" s="108"/>
      <c r="OKP57" s="108"/>
      <c r="OKQ57" s="108"/>
      <c r="OKR57" s="108"/>
      <c r="OKS57" s="108"/>
      <c r="OKT57" s="108"/>
      <c r="OKU57" s="108"/>
      <c r="OKV57" s="108"/>
      <c r="OKW57" s="108"/>
      <c r="OKX57" s="108"/>
      <c r="OKY57" s="108"/>
      <c r="OKZ57" s="108"/>
      <c r="OLA57" s="108"/>
      <c r="OLB57" s="108"/>
      <c r="OLC57" s="108"/>
      <c r="OLD57" s="108"/>
      <c r="OLE57" s="108"/>
      <c r="OLF57" s="108"/>
      <c r="OLG57" s="108"/>
      <c r="OLH57" s="108"/>
      <c r="OLI57" s="108"/>
      <c r="OLJ57" s="108"/>
      <c r="OLK57" s="108"/>
      <c r="OLL57" s="108"/>
      <c r="OLM57" s="108"/>
      <c r="OLN57" s="108"/>
      <c r="OLO57" s="108"/>
      <c r="OLP57" s="108"/>
      <c r="OLQ57" s="108"/>
      <c r="OLR57" s="108"/>
      <c r="OLS57" s="108"/>
      <c r="OLT57" s="108"/>
      <c r="OLU57" s="108"/>
      <c r="OLV57" s="108"/>
      <c r="OLW57" s="108"/>
      <c r="OLX57" s="108"/>
      <c r="OLY57" s="108"/>
      <c r="OLZ57" s="108"/>
      <c r="OMA57" s="108"/>
      <c r="OMB57" s="108"/>
      <c r="OMC57" s="108"/>
      <c r="OMD57" s="108"/>
      <c r="OME57" s="108"/>
      <c r="OMF57" s="108"/>
      <c r="OMG57" s="108"/>
      <c r="OMH57" s="108"/>
      <c r="OMI57" s="108"/>
      <c r="OMJ57" s="108"/>
      <c r="OMK57" s="108"/>
      <c r="OML57" s="108"/>
      <c r="OMM57" s="108"/>
      <c r="OMN57" s="108"/>
      <c r="OMO57" s="108"/>
      <c r="OMP57" s="108"/>
      <c r="OMQ57" s="108"/>
      <c r="OMR57" s="108"/>
      <c r="OMS57" s="108"/>
      <c r="OMT57" s="108"/>
      <c r="OMU57" s="108"/>
      <c r="OMV57" s="108"/>
      <c r="OMW57" s="108"/>
      <c r="OMX57" s="108"/>
      <c r="OMY57" s="108"/>
      <c r="OMZ57" s="108"/>
      <c r="ONA57" s="108"/>
      <c r="ONB57" s="108"/>
      <c r="ONC57" s="108"/>
      <c r="OND57" s="108"/>
      <c r="ONE57" s="108"/>
      <c r="ONF57" s="108"/>
      <c r="ONG57" s="108"/>
      <c r="ONH57" s="108"/>
      <c r="ONI57" s="108"/>
      <c r="ONJ57" s="108"/>
      <c r="ONK57" s="108"/>
      <c r="ONL57" s="108"/>
      <c r="ONM57" s="108"/>
      <c r="ONN57" s="108"/>
      <c r="ONO57" s="108"/>
      <c r="ONP57" s="108"/>
      <c r="ONQ57" s="108"/>
      <c r="ONR57" s="108"/>
      <c r="ONS57" s="108"/>
      <c r="ONT57" s="108"/>
      <c r="ONU57" s="108"/>
      <c r="ONV57" s="108"/>
      <c r="ONW57" s="108"/>
      <c r="ONX57" s="108"/>
      <c r="ONY57" s="108"/>
      <c r="ONZ57" s="108"/>
      <c r="OOA57" s="108"/>
      <c r="OOB57" s="108"/>
      <c r="OOC57" s="108"/>
      <c r="OOD57" s="108"/>
      <c r="OOE57" s="108"/>
      <c r="OOF57" s="108"/>
      <c r="OOG57" s="108"/>
      <c r="OOH57" s="108"/>
      <c r="OOI57" s="108"/>
      <c r="OOJ57" s="108"/>
      <c r="OOK57" s="108"/>
      <c r="OOL57" s="108"/>
      <c r="OOM57" s="108"/>
      <c r="OON57" s="108"/>
      <c r="OOO57" s="108"/>
      <c r="OOP57" s="108"/>
      <c r="OOQ57" s="108"/>
      <c r="OOR57" s="108"/>
      <c r="OOS57" s="108"/>
      <c r="OOT57" s="108"/>
      <c r="OOU57" s="108"/>
      <c r="OOV57" s="108"/>
      <c r="OOW57" s="108"/>
      <c r="OOX57" s="108"/>
      <c r="OOY57" s="108"/>
      <c r="OOZ57" s="108"/>
      <c r="OPA57" s="108"/>
      <c r="OPB57" s="108"/>
      <c r="OPC57" s="108"/>
      <c r="OPD57" s="108"/>
      <c r="OPE57" s="108"/>
      <c r="OPF57" s="108"/>
      <c r="OPG57" s="108"/>
      <c r="OPH57" s="108"/>
      <c r="OPI57" s="108"/>
      <c r="OPJ57" s="108"/>
      <c r="OPK57" s="108"/>
      <c r="OPL57" s="108"/>
      <c r="OPM57" s="108"/>
      <c r="OPN57" s="108"/>
      <c r="OPO57" s="108"/>
      <c r="OPP57" s="108"/>
      <c r="OPQ57" s="108"/>
      <c r="OPR57" s="108"/>
      <c r="OPS57" s="108"/>
      <c r="OPT57" s="108"/>
      <c r="OPU57" s="108"/>
      <c r="OPV57" s="108"/>
      <c r="OPW57" s="108"/>
      <c r="OPX57" s="108"/>
      <c r="OPY57" s="108"/>
      <c r="OPZ57" s="108"/>
      <c r="OQA57" s="108"/>
      <c r="OQB57" s="108"/>
      <c r="OQC57" s="108"/>
      <c r="OQD57" s="108"/>
      <c r="OQE57" s="108"/>
      <c r="OQF57" s="108"/>
      <c r="OQG57" s="108"/>
      <c r="OQH57" s="108"/>
      <c r="OQI57" s="108"/>
      <c r="OQJ57" s="108"/>
      <c r="OQK57" s="108"/>
      <c r="OQL57" s="108"/>
      <c r="OQM57" s="108"/>
      <c r="OQN57" s="108"/>
      <c r="OQO57" s="108"/>
      <c r="OQP57" s="108"/>
      <c r="OQQ57" s="108"/>
      <c r="OQR57" s="108"/>
      <c r="OQS57" s="108"/>
      <c r="OQT57" s="108"/>
      <c r="OQU57" s="108"/>
      <c r="OQV57" s="108"/>
      <c r="OQW57" s="108"/>
      <c r="OQX57" s="108"/>
      <c r="OQY57" s="108"/>
      <c r="OQZ57" s="108"/>
      <c r="ORA57" s="108"/>
      <c r="ORB57" s="108"/>
      <c r="ORC57" s="108"/>
      <c r="ORD57" s="108"/>
      <c r="ORE57" s="108"/>
      <c r="ORF57" s="108"/>
      <c r="ORG57" s="108"/>
      <c r="ORH57" s="108"/>
      <c r="ORI57" s="108"/>
      <c r="ORJ57" s="108"/>
      <c r="ORK57" s="108"/>
      <c r="ORL57" s="108"/>
      <c r="ORM57" s="108"/>
      <c r="ORN57" s="108"/>
      <c r="ORO57" s="108"/>
      <c r="ORP57" s="108"/>
      <c r="ORQ57" s="108"/>
      <c r="ORR57" s="108"/>
      <c r="ORS57" s="108"/>
      <c r="ORT57" s="108"/>
      <c r="ORU57" s="108"/>
      <c r="ORV57" s="108"/>
      <c r="ORW57" s="108"/>
      <c r="ORX57" s="108"/>
      <c r="ORY57" s="108"/>
      <c r="ORZ57" s="108"/>
      <c r="OSA57" s="108"/>
      <c r="OSB57" s="108"/>
      <c r="OSC57" s="108"/>
      <c r="OSD57" s="108"/>
      <c r="OSE57" s="108"/>
      <c r="OSF57" s="108"/>
      <c r="OSG57" s="108"/>
      <c r="OSH57" s="108"/>
      <c r="OSI57" s="108"/>
      <c r="OSJ57" s="108"/>
      <c r="OSK57" s="108"/>
      <c r="OSL57" s="108"/>
      <c r="OSM57" s="108"/>
      <c r="OSN57" s="108"/>
      <c r="OSO57" s="108"/>
      <c r="OSP57" s="108"/>
      <c r="OSQ57" s="108"/>
      <c r="OSR57" s="108"/>
      <c r="OSS57" s="108"/>
      <c r="OST57" s="108"/>
      <c r="OSU57" s="108"/>
      <c r="OSV57" s="108"/>
      <c r="OSW57" s="108"/>
      <c r="OSX57" s="108"/>
      <c r="OSY57" s="108"/>
      <c r="OSZ57" s="108"/>
      <c r="OTA57" s="108"/>
      <c r="OTB57" s="108"/>
      <c r="OTC57" s="108"/>
      <c r="OTD57" s="108"/>
      <c r="OTE57" s="108"/>
      <c r="OTF57" s="108"/>
      <c r="OTG57" s="108"/>
      <c r="OTH57" s="108"/>
      <c r="OTI57" s="108"/>
      <c r="OTJ57" s="108"/>
      <c r="OTK57" s="108"/>
      <c r="OTL57" s="108"/>
      <c r="OTM57" s="108"/>
      <c r="OTN57" s="108"/>
      <c r="OTO57" s="108"/>
      <c r="OTP57" s="108"/>
      <c r="OTQ57" s="108"/>
      <c r="OTR57" s="108"/>
      <c r="OTS57" s="108"/>
      <c r="OTT57" s="108"/>
      <c r="OTU57" s="108"/>
      <c r="OTV57" s="108"/>
      <c r="OTW57" s="108"/>
      <c r="OTX57" s="108"/>
      <c r="OTY57" s="108"/>
      <c r="OTZ57" s="108"/>
      <c r="OUA57" s="108"/>
      <c r="OUB57" s="108"/>
      <c r="OUC57" s="108"/>
      <c r="OUD57" s="108"/>
      <c r="OUE57" s="108"/>
      <c r="OUF57" s="108"/>
      <c r="OUG57" s="108"/>
      <c r="OUH57" s="108"/>
      <c r="OUI57" s="108"/>
      <c r="OUJ57" s="108"/>
      <c r="OUK57" s="108"/>
      <c r="OUL57" s="108"/>
      <c r="OUM57" s="108"/>
      <c r="OUN57" s="108"/>
      <c r="OUO57" s="108"/>
      <c r="OUP57" s="108"/>
      <c r="OUQ57" s="108"/>
      <c r="OUR57" s="108"/>
      <c r="OUS57" s="108"/>
      <c r="OUT57" s="108"/>
      <c r="OUU57" s="108"/>
      <c r="OUV57" s="108"/>
      <c r="OUW57" s="108"/>
      <c r="OUX57" s="108"/>
      <c r="OUY57" s="108"/>
      <c r="OUZ57" s="108"/>
      <c r="OVA57" s="108"/>
      <c r="OVB57" s="108"/>
      <c r="OVC57" s="108"/>
      <c r="OVD57" s="108"/>
      <c r="OVE57" s="108"/>
      <c r="OVF57" s="108"/>
      <c r="OVG57" s="108"/>
      <c r="OVH57" s="108"/>
      <c r="OVI57" s="108"/>
      <c r="OVJ57" s="108"/>
      <c r="OVK57" s="108"/>
      <c r="OVL57" s="108"/>
      <c r="OVM57" s="108"/>
      <c r="OVN57" s="108"/>
      <c r="OVO57" s="108"/>
      <c r="OVP57" s="108"/>
      <c r="OVQ57" s="108"/>
      <c r="OVR57" s="108"/>
      <c r="OVS57" s="108"/>
      <c r="OVT57" s="108"/>
      <c r="OVU57" s="108"/>
      <c r="OVV57" s="108"/>
      <c r="OVW57" s="108"/>
      <c r="OVX57" s="108"/>
      <c r="OVY57" s="108"/>
      <c r="OVZ57" s="108"/>
      <c r="OWA57" s="108"/>
      <c r="OWB57" s="108"/>
      <c r="OWC57" s="108"/>
      <c r="OWD57" s="108"/>
      <c r="OWE57" s="108"/>
      <c r="OWF57" s="108"/>
      <c r="OWG57" s="108"/>
      <c r="OWH57" s="108"/>
      <c r="OWI57" s="108"/>
      <c r="OWJ57" s="108"/>
      <c r="OWK57" s="108"/>
      <c r="OWL57" s="108"/>
      <c r="OWM57" s="108"/>
      <c r="OWN57" s="108"/>
      <c r="OWO57" s="108"/>
      <c r="OWP57" s="108"/>
      <c r="OWQ57" s="108"/>
      <c r="OWR57" s="108"/>
      <c r="OWS57" s="108"/>
      <c r="OWT57" s="108"/>
      <c r="OWU57" s="108"/>
      <c r="OWV57" s="108"/>
      <c r="OWW57" s="108"/>
      <c r="OWX57" s="108"/>
      <c r="OWY57" s="108"/>
      <c r="OWZ57" s="108"/>
      <c r="OXA57" s="108"/>
      <c r="OXB57" s="108"/>
      <c r="OXC57" s="108"/>
      <c r="OXD57" s="108"/>
      <c r="OXE57" s="108"/>
      <c r="OXF57" s="108"/>
      <c r="OXG57" s="108"/>
      <c r="OXH57" s="108"/>
      <c r="OXI57" s="108"/>
      <c r="OXJ57" s="108"/>
      <c r="OXK57" s="108"/>
      <c r="OXL57" s="108"/>
      <c r="OXM57" s="108"/>
      <c r="OXN57" s="108"/>
      <c r="OXO57" s="108"/>
      <c r="OXP57" s="108"/>
      <c r="OXQ57" s="108"/>
      <c r="OXR57" s="108"/>
      <c r="OXS57" s="108"/>
      <c r="OXT57" s="108"/>
      <c r="OXU57" s="108"/>
      <c r="OXV57" s="108"/>
      <c r="OXW57" s="108"/>
      <c r="OXX57" s="108"/>
      <c r="OXY57" s="108"/>
      <c r="OXZ57" s="108"/>
      <c r="OYA57" s="108"/>
      <c r="OYB57" s="108"/>
      <c r="OYC57" s="108"/>
      <c r="OYD57" s="108"/>
      <c r="OYE57" s="108"/>
      <c r="OYF57" s="108"/>
      <c r="OYG57" s="108"/>
      <c r="OYH57" s="108"/>
      <c r="OYI57" s="108"/>
      <c r="OYJ57" s="108"/>
      <c r="OYK57" s="108"/>
      <c r="OYL57" s="108"/>
      <c r="OYM57" s="108"/>
      <c r="OYN57" s="108"/>
      <c r="OYO57" s="108"/>
      <c r="OYP57" s="108"/>
      <c r="OYQ57" s="108"/>
      <c r="OYR57" s="108"/>
      <c r="OYS57" s="108"/>
      <c r="OYT57" s="108"/>
      <c r="OYU57" s="108"/>
      <c r="OYV57" s="108"/>
      <c r="OYW57" s="108"/>
      <c r="OYX57" s="108"/>
      <c r="OYY57" s="108"/>
      <c r="OYZ57" s="108"/>
      <c r="OZA57" s="108"/>
      <c r="OZB57" s="108"/>
      <c r="OZC57" s="108"/>
      <c r="OZD57" s="108"/>
      <c r="OZE57" s="108"/>
      <c r="OZF57" s="108"/>
      <c r="OZG57" s="108"/>
      <c r="OZH57" s="108"/>
      <c r="OZI57" s="108"/>
      <c r="OZJ57" s="108"/>
      <c r="OZK57" s="108"/>
      <c r="OZL57" s="108"/>
      <c r="OZM57" s="108"/>
      <c r="OZN57" s="108"/>
      <c r="OZO57" s="108"/>
      <c r="OZP57" s="108"/>
      <c r="OZQ57" s="108"/>
      <c r="OZR57" s="108"/>
      <c r="OZS57" s="108"/>
      <c r="OZT57" s="108"/>
      <c r="OZU57" s="108"/>
      <c r="OZV57" s="108"/>
      <c r="OZW57" s="108"/>
      <c r="OZX57" s="108"/>
      <c r="OZY57" s="108"/>
      <c r="OZZ57" s="108"/>
      <c r="PAA57" s="108"/>
      <c r="PAB57" s="108"/>
      <c r="PAC57" s="108"/>
      <c r="PAD57" s="108"/>
      <c r="PAE57" s="108"/>
      <c r="PAF57" s="108"/>
      <c r="PAG57" s="108"/>
      <c r="PAH57" s="108"/>
      <c r="PAI57" s="108"/>
      <c r="PAJ57" s="108"/>
      <c r="PAK57" s="108"/>
      <c r="PAL57" s="108"/>
      <c r="PAM57" s="108"/>
      <c r="PAN57" s="108"/>
      <c r="PAO57" s="108"/>
      <c r="PAP57" s="108"/>
      <c r="PAQ57" s="108"/>
      <c r="PAR57" s="108"/>
      <c r="PAS57" s="108"/>
      <c r="PAT57" s="108"/>
      <c r="PAU57" s="108"/>
      <c r="PAV57" s="108"/>
      <c r="PAW57" s="108"/>
      <c r="PAX57" s="108"/>
      <c r="PAY57" s="108"/>
      <c r="PAZ57" s="108"/>
      <c r="PBA57" s="108"/>
      <c r="PBB57" s="108"/>
      <c r="PBC57" s="108"/>
      <c r="PBD57" s="108"/>
      <c r="PBE57" s="108"/>
      <c r="PBF57" s="108"/>
      <c r="PBG57" s="108"/>
      <c r="PBH57" s="108"/>
      <c r="PBI57" s="108"/>
      <c r="PBJ57" s="108"/>
      <c r="PBK57" s="108"/>
      <c r="PBL57" s="108"/>
      <c r="PBM57" s="108"/>
      <c r="PBN57" s="108"/>
      <c r="PBO57" s="108"/>
      <c r="PBP57" s="108"/>
      <c r="PBQ57" s="108"/>
      <c r="PBR57" s="108"/>
      <c r="PBS57" s="108"/>
      <c r="PBT57" s="108"/>
      <c r="PBU57" s="108"/>
      <c r="PBV57" s="108"/>
      <c r="PBW57" s="108"/>
      <c r="PBX57" s="108"/>
      <c r="PBY57" s="108"/>
      <c r="PBZ57" s="108"/>
      <c r="PCA57" s="108"/>
      <c r="PCB57" s="108"/>
      <c r="PCC57" s="108"/>
      <c r="PCD57" s="108"/>
      <c r="PCE57" s="108"/>
      <c r="PCF57" s="108"/>
      <c r="PCG57" s="108"/>
      <c r="PCH57" s="108"/>
      <c r="PCI57" s="108"/>
      <c r="PCJ57" s="108"/>
      <c r="PCK57" s="108"/>
      <c r="PCL57" s="108"/>
      <c r="PCM57" s="108"/>
      <c r="PCN57" s="108"/>
      <c r="PCO57" s="108"/>
      <c r="PCP57" s="108"/>
      <c r="PCQ57" s="108"/>
      <c r="PCR57" s="108"/>
      <c r="PCS57" s="108"/>
      <c r="PCT57" s="108"/>
      <c r="PCU57" s="108"/>
      <c r="PCV57" s="108"/>
      <c r="PCW57" s="108"/>
      <c r="PCX57" s="108"/>
      <c r="PCY57" s="108"/>
      <c r="PCZ57" s="108"/>
      <c r="PDA57" s="108"/>
      <c r="PDB57" s="108"/>
      <c r="PDC57" s="108"/>
      <c r="PDD57" s="108"/>
      <c r="PDE57" s="108"/>
      <c r="PDF57" s="108"/>
      <c r="PDG57" s="108"/>
      <c r="PDH57" s="108"/>
      <c r="PDI57" s="108"/>
      <c r="PDJ57" s="108"/>
      <c r="PDK57" s="108"/>
      <c r="PDL57" s="108"/>
      <c r="PDM57" s="108"/>
      <c r="PDN57" s="108"/>
      <c r="PDO57" s="108"/>
      <c r="PDP57" s="108"/>
      <c r="PDQ57" s="108"/>
      <c r="PDR57" s="108"/>
      <c r="PDS57" s="108"/>
      <c r="PDT57" s="108"/>
      <c r="PDU57" s="108"/>
      <c r="PDV57" s="108"/>
      <c r="PDW57" s="108"/>
      <c r="PDX57" s="108"/>
      <c r="PDY57" s="108"/>
      <c r="PDZ57" s="108"/>
      <c r="PEA57" s="108"/>
      <c r="PEB57" s="108"/>
      <c r="PEC57" s="108"/>
      <c r="PED57" s="108"/>
      <c r="PEE57" s="108"/>
      <c r="PEF57" s="108"/>
      <c r="PEG57" s="108"/>
      <c r="PEH57" s="108"/>
      <c r="PEI57" s="108"/>
      <c r="PEJ57" s="108"/>
      <c r="PEK57" s="108"/>
      <c r="PEL57" s="108"/>
      <c r="PEM57" s="108"/>
      <c r="PEN57" s="108"/>
      <c r="PEO57" s="108"/>
      <c r="PEP57" s="108"/>
      <c r="PEQ57" s="108"/>
      <c r="PER57" s="108"/>
      <c r="PES57" s="108"/>
      <c r="PET57" s="108"/>
      <c r="PEU57" s="108"/>
      <c r="PEV57" s="108"/>
      <c r="PEW57" s="108"/>
      <c r="PEX57" s="108"/>
      <c r="PEY57" s="108"/>
      <c r="PEZ57" s="108"/>
      <c r="PFA57" s="108"/>
      <c r="PFB57" s="108"/>
      <c r="PFC57" s="108"/>
      <c r="PFD57" s="108"/>
      <c r="PFE57" s="108"/>
      <c r="PFF57" s="108"/>
      <c r="PFG57" s="108"/>
      <c r="PFH57" s="108"/>
      <c r="PFI57" s="108"/>
      <c r="PFJ57" s="108"/>
      <c r="PFK57" s="108"/>
      <c r="PFL57" s="108"/>
      <c r="PFM57" s="108"/>
      <c r="PFN57" s="108"/>
      <c r="PFO57" s="108"/>
      <c r="PFP57" s="108"/>
      <c r="PFQ57" s="108"/>
      <c r="PFR57" s="108"/>
      <c r="PFS57" s="108"/>
      <c r="PFT57" s="108"/>
      <c r="PFU57" s="108"/>
      <c r="PFV57" s="108"/>
      <c r="PFW57" s="108"/>
      <c r="PFX57" s="108"/>
      <c r="PFY57" s="108"/>
      <c r="PFZ57" s="108"/>
      <c r="PGA57" s="108"/>
      <c r="PGB57" s="108"/>
      <c r="PGC57" s="108"/>
      <c r="PGD57" s="108"/>
      <c r="PGE57" s="108"/>
      <c r="PGF57" s="108"/>
      <c r="PGG57" s="108"/>
      <c r="PGH57" s="108"/>
      <c r="PGI57" s="108"/>
      <c r="PGJ57" s="108"/>
      <c r="PGK57" s="108"/>
      <c r="PGL57" s="108"/>
      <c r="PGM57" s="108"/>
      <c r="PGN57" s="108"/>
      <c r="PGO57" s="108"/>
      <c r="PGP57" s="108"/>
      <c r="PGQ57" s="108"/>
      <c r="PGR57" s="108"/>
      <c r="PGS57" s="108"/>
      <c r="PGT57" s="108"/>
      <c r="PGU57" s="108"/>
      <c r="PGV57" s="108"/>
      <c r="PGW57" s="108"/>
      <c r="PGX57" s="108"/>
      <c r="PGY57" s="108"/>
      <c r="PGZ57" s="108"/>
      <c r="PHA57" s="108"/>
      <c r="PHB57" s="108"/>
      <c r="PHC57" s="108"/>
      <c r="PHD57" s="108"/>
      <c r="PHE57" s="108"/>
      <c r="PHF57" s="108"/>
      <c r="PHG57" s="108"/>
      <c r="PHH57" s="108"/>
      <c r="PHI57" s="108"/>
      <c r="PHJ57" s="108"/>
      <c r="PHK57" s="108"/>
      <c r="PHL57" s="108"/>
      <c r="PHM57" s="108"/>
      <c r="PHN57" s="108"/>
      <c r="PHO57" s="108"/>
      <c r="PHP57" s="108"/>
      <c r="PHQ57" s="108"/>
      <c r="PHR57" s="108"/>
      <c r="PHS57" s="108"/>
      <c r="PHT57" s="108"/>
      <c r="PHU57" s="108"/>
      <c r="PHV57" s="108"/>
      <c r="PHW57" s="108"/>
      <c r="PHX57" s="108"/>
      <c r="PHY57" s="108"/>
      <c r="PHZ57" s="108"/>
      <c r="PIA57" s="108"/>
      <c r="PIB57" s="108"/>
      <c r="PIC57" s="108"/>
      <c r="PID57" s="108"/>
      <c r="PIE57" s="108"/>
      <c r="PIF57" s="108"/>
      <c r="PIG57" s="108"/>
      <c r="PIH57" s="108"/>
      <c r="PII57" s="108"/>
      <c r="PIJ57" s="108"/>
      <c r="PIK57" s="108"/>
      <c r="PIL57" s="108"/>
      <c r="PIM57" s="108"/>
      <c r="PIN57" s="108"/>
      <c r="PIO57" s="108"/>
      <c r="PIP57" s="108"/>
      <c r="PIQ57" s="108"/>
      <c r="PIR57" s="108"/>
      <c r="PIS57" s="108"/>
      <c r="PIT57" s="108"/>
      <c r="PIU57" s="108"/>
      <c r="PIV57" s="108"/>
      <c r="PIW57" s="108"/>
      <c r="PIX57" s="108"/>
      <c r="PIY57" s="108"/>
      <c r="PIZ57" s="108"/>
      <c r="PJA57" s="108"/>
      <c r="PJB57" s="108"/>
      <c r="PJC57" s="108"/>
      <c r="PJD57" s="108"/>
      <c r="PJE57" s="108"/>
      <c r="PJF57" s="108"/>
      <c r="PJG57" s="108"/>
      <c r="PJH57" s="108"/>
      <c r="PJI57" s="108"/>
      <c r="PJJ57" s="108"/>
      <c r="PJK57" s="108"/>
      <c r="PJL57" s="108"/>
      <c r="PJM57" s="108"/>
      <c r="PJN57" s="108"/>
      <c r="PJO57" s="108"/>
      <c r="PJP57" s="108"/>
      <c r="PJQ57" s="108"/>
      <c r="PJR57" s="108"/>
      <c r="PJS57" s="108"/>
      <c r="PJT57" s="108"/>
      <c r="PJU57" s="108"/>
      <c r="PJV57" s="108"/>
      <c r="PJW57" s="108"/>
      <c r="PJX57" s="108"/>
      <c r="PJY57" s="108"/>
      <c r="PJZ57" s="108"/>
      <c r="PKA57" s="108"/>
      <c r="PKB57" s="108"/>
      <c r="PKC57" s="108"/>
      <c r="PKD57" s="108"/>
      <c r="PKE57" s="108"/>
      <c r="PKF57" s="108"/>
      <c r="PKG57" s="108"/>
      <c r="PKH57" s="108"/>
      <c r="PKI57" s="108"/>
      <c r="PKJ57" s="108"/>
      <c r="PKK57" s="108"/>
      <c r="PKL57" s="108"/>
      <c r="PKM57" s="108"/>
      <c r="PKN57" s="108"/>
      <c r="PKO57" s="108"/>
      <c r="PKP57" s="108"/>
      <c r="PKQ57" s="108"/>
      <c r="PKR57" s="108"/>
      <c r="PKS57" s="108"/>
      <c r="PKT57" s="108"/>
      <c r="PKU57" s="108"/>
      <c r="PKV57" s="108"/>
      <c r="PKW57" s="108"/>
      <c r="PKX57" s="108"/>
      <c r="PKY57" s="108"/>
      <c r="PKZ57" s="108"/>
      <c r="PLA57" s="108"/>
      <c r="PLB57" s="108"/>
      <c r="PLC57" s="108"/>
      <c r="PLD57" s="108"/>
      <c r="PLE57" s="108"/>
      <c r="PLF57" s="108"/>
      <c r="PLG57" s="108"/>
      <c r="PLH57" s="108"/>
      <c r="PLI57" s="108"/>
      <c r="PLJ57" s="108"/>
      <c r="PLK57" s="108"/>
      <c r="PLL57" s="108"/>
      <c r="PLM57" s="108"/>
      <c r="PLN57" s="108"/>
      <c r="PLO57" s="108"/>
      <c r="PLP57" s="108"/>
      <c r="PLQ57" s="108"/>
      <c r="PLR57" s="108"/>
      <c r="PLS57" s="108"/>
      <c r="PLT57" s="108"/>
      <c r="PLU57" s="108"/>
      <c r="PLV57" s="108"/>
      <c r="PLW57" s="108"/>
      <c r="PLX57" s="108"/>
      <c r="PLY57" s="108"/>
      <c r="PLZ57" s="108"/>
      <c r="PMA57" s="108"/>
      <c r="PMB57" s="108"/>
      <c r="PMC57" s="108"/>
      <c r="PMD57" s="108"/>
      <c r="PME57" s="108"/>
      <c r="PMF57" s="108"/>
      <c r="PMG57" s="108"/>
      <c r="PMH57" s="108"/>
      <c r="PMI57" s="108"/>
      <c r="PMJ57" s="108"/>
      <c r="PMK57" s="108"/>
      <c r="PML57" s="108"/>
      <c r="PMM57" s="108"/>
      <c r="PMN57" s="108"/>
      <c r="PMO57" s="108"/>
      <c r="PMP57" s="108"/>
      <c r="PMQ57" s="108"/>
      <c r="PMR57" s="108"/>
      <c r="PMS57" s="108"/>
      <c r="PMT57" s="108"/>
      <c r="PMU57" s="108"/>
      <c r="PMV57" s="108"/>
      <c r="PMW57" s="108"/>
      <c r="PMX57" s="108"/>
      <c r="PMY57" s="108"/>
      <c r="PMZ57" s="108"/>
      <c r="PNA57" s="108"/>
      <c r="PNB57" s="108"/>
      <c r="PNC57" s="108"/>
      <c r="PND57" s="108"/>
      <c r="PNE57" s="108"/>
      <c r="PNF57" s="108"/>
      <c r="PNG57" s="108"/>
      <c r="PNH57" s="108"/>
      <c r="PNI57" s="108"/>
      <c r="PNJ57" s="108"/>
      <c r="PNK57" s="108"/>
      <c r="PNL57" s="108"/>
      <c r="PNM57" s="108"/>
      <c r="PNN57" s="108"/>
      <c r="PNO57" s="108"/>
      <c r="PNP57" s="108"/>
      <c r="PNQ57" s="108"/>
      <c r="PNR57" s="108"/>
      <c r="PNS57" s="108"/>
      <c r="PNT57" s="108"/>
      <c r="PNU57" s="108"/>
      <c r="PNV57" s="108"/>
      <c r="PNW57" s="108"/>
      <c r="PNX57" s="108"/>
      <c r="PNY57" s="108"/>
      <c r="PNZ57" s="108"/>
      <c r="POA57" s="108"/>
      <c r="POB57" s="108"/>
      <c r="POC57" s="108"/>
      <c r="POD57" s="108"/>
      <c r="POE57" s="108"/>
      <c r="POF57" s="108"/>
      <c r="POG57" s="108"/>
      <c r="POH57" s="108"/>
      <c r="POI57" s="108"/>
      <c r="POJ57" s="108"/>
      <c r="POK57" s="108"/>
      <c r="POL57" s="108"/>
      <c r="POM57" s="108"/>
      <c r="PON57" s="108"/>
      <c r="POO57" s="108"/>
      <c r="POP57" s="108"/>
      <c r="POQ57" s="108"/>
      <c r="POR57" s="108"/>
      <c r="POS57" s="108"/>
      <c r="POT57" s="108"/>
      <c r="POU57" s="108"/>
      <c r="POV57" s="108"/>
      <c r="POW57" s="108"/>
      <c r="POX57" s="108"/>
      <c r="POY57" s="108"/>
      <c r="POZ57" s="108"/>
      <c r="PPA57" s="108"/>
      <c r="PPB57" s="108"/>
      <c r="PPC57" s="108"/>
      <c r="PPD57" s="108"/>
      <c r="PPE57" s="108"/>
      <c r="PPF57" s="108"/>
      <c r="PPG57" s="108"/>
      <c r="PPH57" s="108"/>
      <c r="PPI57" s="108"/>
      <c r="PPJ57" s="108"/>
      <c r="PPK57" s="108"/>
      <c r="PPL57" s="108"/>
      <c r="PPM57" s="108"/>
      <c r="PPN57" s="108"/>
      <c r="PPO57" s="108"/>
      <c r="PPP57" s="108"/>
      <c r="PPQ57" s="108"/>
      <c r="PPR57" s="108"/>
      <c r="PPS57" s="108"/>
      <c r="PPT57" s="108"/>
      <c r="PPU57" s="108"/>
      <c r="PPV57" s="108"/>
      <c r="PPW57" s="108"/>
      <c r="PPX57" s="108"/>
      <c r="PPY57" s="108"/>
      <c r="PPZ57" s="108"/>
      <c r="PQA57" s="108"/>
      <c r="PQB57" s="108"/>
      <c r="PQC57" s="108"/>
      <c r="PQD57" s="108"/>
      <c r="PQE57" s="108"/>
      <c r="PQF57" s="108"/>
      <c r="PQG57" s="108"/>
      <c r="PQH57" s="108"/>
      <c r="PQI57" s="108"/>
      <c r="PQJ57" s="108"/>
      <c r="PQK57" s="108"/>
      <c r="PQL57" s="108"/>
      <c r="PQM57" s="108"/>
      <c r="PQN57" s="108"/>
      <c r="PQO57" s="108"/>
      <c r="PQP57" s="108"/>
      <c r="PQQ57" s="108"/>
      <c r="PQR57" s="108"/>
      <c r="PQS57" s="108"/>
      <c r="PQT57" s="108"/>
      <c r="PQU57" s="108"/>
      <c r="PQV57" s="108"/>
      <c r="PQW57" s="108"/>
      <c r="PQX57" s="108"/>
      <c r="PQY57" s="108"/>
      <c r="PQZ57" s="108"/>
      <c r="PRA57" s="108"/>
      <c r="PRB57" s="108"/>
      <c r="PRC57" s="108"/>
      <c r="PRD57" s="108"/>
      <c r="PRE57" s="108"/>
      <c r="PRF57" s="108"/>
      <c r="PRG57" s="108"/>
      <c r="PRH57" s="108"/>
      <c r="PRI57" s="108"/>
      <c r="PRJ57" s="108"/>
      <c r="PRK57" s="108"/>
      <c r="PRL57" s="108"/>
      <c r="PRM57" s="108"/>
      <c r="PRN57" s="108"/>
      <c r="PRO57" s="108"/>
      <c r="PRP57" s="108"/>
      <c r="PRQ57" s="108"/>
      <c r="PRR57" s="108"/>
      <c r="PRS57" s="108"/>
      <c r="PRT57" s="108"/>
      <c r="PRU57" s="108"/>
      <c r="PRV57" s="108"/>
      <c r="PRW57" s="108"/>
      <c r="PRX57" s="108"/>
      <c r="PRY57" s="108"/>
      <c r="PRZ57" s="108"/>
      <c r="PSA57" s="108"/>
      <c r="PSB57" s="108"/>
      <c r="PSC57" s="108"/>
      <c r="PSD57" s="108"/>
      <c r="PSE57" s="108"/>
      <c r="PSF57" s="108"/>
      <c r="PSG57" s="108"/>
      <c r="PSH57" s="108"/>
      <c r="PSI57" s="108"/>
      <c r="PSJ57" s="108"/>
      <c r="PSK57" s="108"/>
      <c r="PSL57" s="108"/>
      <c r="PSM57" s="108"/>
      <c r="PSN57" s="108"/>
      <c r="PSO57" s="108"/>
      <c r="PSP57" s="108"/>
      <c r="PSQ57" s="108"/>
      <c r="PSR57" s="108"/>
      <c r="PSS57" s="108"/>
      <c r="PST57" s="108"/>
      <c r="PSU57" s="108"/>
      <c r="PSV57" s="108"/>
      <c r="PSW57" s="108"/>
      <c r="PSX57" s="108"/>
      <c r="PSY57" s="108"/>
      <c r="PSZ57" s="108"/>
      <c r="PTA57" s="108"/>
      <c r="PTB57" s="108"/>
      <c r="PTC57" s="108"/>
      <c r="PTD57" s="108"/>
      <c r="PTE57" s="108"/>
      <c r="PTF57" s="108"/>
      <c r="PTG57" s="108"/>
      <c r="PTH57" s="108"/>
      <c r="PTI57" s="108"/>
      <c r="PTJ57" s="108"/>
      <c r="PTK57" s="108"/>
      <c r="PTL57" s="108"/>
      <c r="PTM57" s="108"/>
      <c r="PTN57" s="108"/>
      <c r="PTO57" s="108"/>
      <c r="PTP57" s="108"/>
      <c r="PTQ57" s="108"/>
      <c r="PTR57" s="108"/>
      <c r="PTS57" s="108"/>
      <c r="PTT57" s="108"/>
      <c r="PTU57" s="108"/>
      <c r="PTV57" s="108"/>
      <c r="PTW57" s="108"/>
      <c r="PTX57" s="108"/>
      <c r="PTY57" s="108"/>
      <c r="PTZ57" s="108"/>
      <c r="PUA57" s="108"/>
      <c r="PUB57" s="108"/>
      <c r="PUC57" s="108"/>
      <c r="PUD57" s="108"/>
      <c r="PUE57" s="108"/>
      <c r="PUF57" s="108"/>
      <c r="PUG57" s="108"/>
      <c r="PUH57" s="108"/>
      <c r="PUI57" s="108"/>
      <c r="PUJ57" s="108"/>
      <c r="PUK57" s="108"/>
      <c r="PUL57" s="108"/>
      <c r="PUM57" s="108"/>
      <c r="PUN57" s="108"/>
      <c r="PUO57" s="108"/>
      <c r="PUP57" s="108"/>
      <c r="PUQ57" s="108"/>
      <c r="PUR57" s="108"/>
      <c r="PUS57" s="108"/>
      <c r="PUT57" s="108"/>
      <c r="PUU57" s="108"/>
      <c r="PUV57" s="108"/>
      <c r="PUW57" s="108"/>
      <c r="PUX57" s="108"/>
      <c r="PUY57" s="108"/>
      <c r="PUZ57" s="108"/>
      <c r="PVA57" s="108"/>
      <c r="PVB57" s="108"/>
      <c r="PVC57" s="108"/>
      <c r="PVD57" s="108"/>
      <c r="PVE57" s="108"/>
      <c r="PVF57" s="108"/>
      <c r="PVG57" s="108"/>
      <c r="PVH57" s="108"/>
      <c r="PVI57" s="108"/>
      <c r="PVJ57" s="108"/>
      <c r="PVK57" s="108"/>
      <c r="PVL57" s="108"/>
      <c r="PVM57" s="108"/>
      <c r="PVN57" s="108"/>
      <c r="PVO57" s="108"/>
      <c r="PVP57" s="108"/>
      <c r="PVQ57" s="108"/>
      <c r="PVR57" s="108"/>
      <c r="PVS57" s="108"/>
      <c r="PVT57" s="108"/>
      <c r="PVU57" s="108"/>
      <c r="PVV57" s="108"/>
      <c r="PVW57" s="108"/>
      <c r="PVX57" s="108"/>
      <c r="PVY57" s="108"/>
      <c r="PVZ57" s="108"/>
      <c r="PWA57" s="108"/>
      <c r="PWB57" s="108"/>
      <c r="PWC57" s="108"/>
      <c r="PWD57" s="108"/>
      <c r="PWE57" s="108"/>
      <c r="PWF57" s="108"/>
      <c r="PWG57" s="108"/>
      <c r="PWH57" s="108"/>
      <c r="PWI57" s="108"/>
      <c r="PWJ57" s="108"/>
      <c r="PWK57" s="108"/>
      <c r="PWL57" s="108"/>
      <c r="PWM57" s="108"/>
      <c r="PWN57" s="108"/>
      <c r="PWO57" s="108"/>
      <c r="PWP57" s="108"/>
      <c r="PWQ57" s="108"/>
      <c r="PWR57" s="108"/>
      <c r="PWS57" s="108"/>
      <c r="PWT57" s="108"/>
      <c r="PWU57" s="108"/>
      <c r="PWV57" s="108"/>
      <c r="PWW57" s="108"/>
      <c r="PWX57" s="108"/>
      <c r="PWY57" s="108"/>
      <c r="PWZ57" s="108"/>
      <c r="PXA57" s="108"/>
      <c r="PXB57" s="108"/>
      <c r="PXC57" s="108"/>
      <c r="PXD57" s="108"/>
      <c r="PXE57" s="108"/>
      <c r="PXF57" s="108"/>
      <c r="PXG57" s="108"/>
      <c r="PXH57" s="108"/>
      <c r="PXI57" s="108"/>
      <c r="PXJ57" s="108"/>
      <c r="PXK57" s="108"/>
      <c r="PXL57" s="108"/>
      <c r="PXM57" s="108"/>
      <c r="PXN57" s="108"/>
      <c r="PXO57" s="108"/>
      <c r="PXP57" s="108"/>
      <c r="PXQ57" s="108"/>
      <c r="PXR57" s="108"/>
      <c r="PXS57" s="108"/>
      <c r="PXT57" s="108"/>
      <c r="PXU57" s="108"/>
      <c r="PXV57" s="108"/>
      <c r="PXW57" s="108"/>
      <c r="PXX57" s="108"/>
      <c r="PXY57" s="108"/>
      <c r="PXZ57" s="108"/>
      <c r="PYA57" s="108"/>
      <c r="PYB57" s="108"/>
      <c r="PYC57" s="108"/>
      <c r="PYD57" s="108"/>
      <c r="PYE57" s="108"/>
      <c r="PYF57" s="108"/>
      <c r="PYG57" s="108"/>
      <c r="PYH57" s="108"/>
      <c r="PYI57" s="108"/>
      <c r="PYJ57" s="108"/>
      <c r="PYK57" s="108"/>
      <c r="PYL57" s="108"/>
      <c r="PYM57" s="108"/>
      <c r="PYN57" s="108"/>
      <c r="PYO57" s="108"/>
      <c r="PYP57" s="108"/>
      <c r="PYQ57" s="108"/>
      <c r="PYR57" s="108"/>
      <c r="PYS57" s="108"/>
      <c r="PYT57" s="108"/>
      <c r="PYU57" s="108"/>
      <c r="PYV57" s="108"/>
      <c r="PYW57" s="108"/>
      <c r="PYX57" s="108"/>
      <c r="PYY57" s="108"/>
      <c r="PYZ57" s="108"/>
      <c r="PZA57" s="108"/>
      <c r="PZB57" s="108"/>
      <c r="PZC57" s="108"/>
      <c r="PZD57" s="108"/>
      <c r="PZE57" s="108"/>
      <c r="PZF57" s="108"/>
      <c r="PZG57" s="108"/>
      <c r="PZH57" s="108"/>
      <c r="PZI57" s="108"/>
      <c r="PZJ57" s="108"/>
      <c r="PZK57" s="108"/>
      <c r="PZL57" s="108"/>
      <c r="PZM57" s="108"/>
      <c r="PZN57" s="108"/>
      <c r="PZO57" s="108"/>
      <c r="PZP57" s="108"/>
      <c r="PZQ57" s="108"/>
      <c r="PZR57" s="108"/>
      <c r="PZS57" s="108"/>
      <c r="PZT57" s="108"/>
      <c r="PZU57" s="108"/>
      <c r="PZV57" s="108"/>
      <c r="PZW57" s="108"/>
      <c r="PZX57" s="108"/>
      <c r="PZY57" s="108"/>
      <c r="PZZ57" s="108"/>
      <c r="QAA57" s="108"/>
      <c r="QAB57" s="108"/>
      <c r="QAC57" s="108"/>
      <c r="QAD57" s="108"/>
      <c r="QAE57" s="108"/>
      <c r="QAF57" s="108"/>
      <c r="QAG57" s="108"/>
      <c r="QAH57" s="108"/>
      <c r="QAI57" s="108"/>
      <c r="QAJ57" s="108"/>
      <c r="QAK57" s="108"/>
      <c r="QAL57" s="108"/>
      <c r="QAM57" s="108"/>
      <c r="QAN57" s="108"/>
      <c r="QAO57" s="108"/>
      <c r="QAP57" s="108"/>
      <c r="QAQ57" s="108"/>
      <c r="QAR57" s="108"/>
      <c r="QAS57" s="108"/>
      <c r="QAT57" s="108"/>
      <c r="QAU57" s="108"/>
      <c r="QAV57" s="108"/>
      <c r="QAW57" s="108"/>
      <c r="QAX57" s="108"/>
      <c r="QAY57" s="108"/>
      <c r="QAZ57" s="108"/>
      <c r="QBA57" s="108"/>
      <c r="QBB57" s="108"/>
      <c r="QBC57" s="108"/>
      <c r="QBD57" s="108"/>
      <c r="QBE57" s="108"/>
      <c r="QBF57" s="108"/>
      <c r="QBG57" s="108"/>
      <c r="QBH57" s="108"/>
      <c r="QBI57" s="108"/>
      <c r="QBJ57" s="108"/>
      <c r="QBK57" s="108"/>
      <c r="QBL57" s="108"/>
      <c r="QBM57" s="108"/>
      <c r="QBN57" s="108"/>
      <c r="QBO57" s="108"/>
      <c r="QBP57" s="108"/>
      <c r="QBQ57" s="108"/>
      <c r="QBR57" s="108"/>
      <c r="QBS57" s="108"/>
      <c r="QBT57" s="108"/>
      <c r="QBU57" s="108"/>
      <c r="QBV57" s="108"/>
      <c r="QBW57" s="108"/>
      <c r="QBX57" s="108"/>
      <c r="QBY57" s="108"/>
      <c r="QBZ57" s="108"/>
      <c r="QCA57" s="108"/>
      <c r="QCB57" s="108"/>
      <c r="QCC57" s="108"/>
      <c r="QCD57" s="108"/>
      <c r="QCE57" s="108"/>
      <c r="QCF57" s="108"/>
      <c r="QCG57" s="108"/>
      <c r="QCH57" s="108"/>
      <c r="QCI57" s="108"/>
      <c r="QCJ57" s="108"/>
      <c r="QCK57" s="108"/>
      <c r="QCL57" s="108"/>
      <c r="QCM57" s="108"/>
      <c r="QCN57" s="108"/>
      <c r="QCO57" s="108"/>
      <c r="QCP57" s="108"/>
      <c r="QCQ57" s="108"/>
      <c r="QCR57" s="108"/>
      <c r="QCS57" s="108"/>
      <c r="QCT57" s="108"/>
      <c r="QCU57" s="108"/>
      <c r="QCV57" s="108"/>
      <c r="QCW57" s="108"/>
      <c r="QCX57" s="108"/>
      <c r="QCY57" s="108"/>
      <c r="QCZ57" s="108"/>
      <c r="QDA57" s="108"/>
      <c r="QDB57" s="108"/>
      <c r="QDC57" s="108"/>
      <c r="QDD57" s="108"/>
      <c r="QDE57" s="108"/>
      <c r="QDF57" s="108"/>
      <c r="QDG57" s="108"/>
      <c r="QDH57" s="108"/>
      <c r="QDI57" s="108"/>
      <c r="QDJ57" s="108"/>
      <c r="QDK57" s="108"/>
      <c r="QDL57" s="108"/>
      <c r="QDM57" s="108"/>
      <c r="QDN57" s="108"/>
      <c r="QDO57" s="108"/>
      <c r="QDP57" s="108"/>
      <c r="QDQ57" s="108"/>
      <c r="QDR57" s="108"/>
      <c r="QDS57" s="108"/>
      <c r="QDT57" s="108"/>
      <c r="QDU57" s="108"/>
      <c r="QDV57" s="108"/>
      <c r="QDW57" s="108"/>
      <c r="QDX57" s="108"/>
      <c r="QDY57" s="108"/>
      <c r="QDZ57" s="108"/>
      <c r="QEA57" s="108"/>
      <c r="QEB57" s="108"/>
      <c r="QEC57" s="108"/>
      <c r="QED57" s="108"/>
      <c r="QEE57" s="108"/>
      <c r="QEF57" s="108"/>
      <c r="QEG57" s="108"/>
      <c r="QEH57" s="108"/>
      <c r="QEI57" s="108"/>
      <c r="QEJ57" s="108"/>
      <c r="QEK57" s="108"/>
      <c r="QEL57" s="108"/>
      <c r="QEM57" s="108"/>
      <c r="QEN57" s="108"/>
      <c r="QEO57" s="108"/>
      <c r="QEP57" s="108"/>
      <c r="QEQ57" s="108"/>
      <c r="QER57" s="108"/>
      <c r="QES57" s="108"/>
      <c r="QET57" s="108"/>
      <c r="QEU57" s="108"/>
      <c r="QEV57" s="108"/>
      <c r="QEW57" s="108"/>
      <c r="QEX57" s="108"/>
      <c r="QEY57" s="108"/>
      <c r="QEZ57" s="108"/>
      <c r="QFA57" s="108"/>
      <c r="QFB57" s="108"/>
      <c r="QFC57" s="108"/>
      <c r="QFD57" s="108"/>
      <c r="QFE57" s="108"/>
      <c r="QFF57" s="108"/>
      <c r="QFG57" s="108"/>
      <c r="QFH57" s="108"/>
      <c r="QFI57" s="108"/>
      <c r="QFJ57" s="108"/>
      <c r="QFK57" s="108"/>
      <c r="QFL57" s="108"/>
      <c r="QFM57" s="108"/>
      <c r="QFN57" s="108"/>
      <c r="QFO57" s="108"/>
      <c r="QFP57" s="108"/>
      <c r="QFQ57" s="108"/>
      <c r="QFR57" s="108"/>
      <c r="QFS57" s="108"/>
      <c r="QFT57" s="108"/>
      <c r="QFU57" s="108"/>
      <c r="QFV57" s="108"/>
      <c r="QFW57" s="108"/>
      <c r="QFX57" s="108"/>
      <c r="QFY57" s="108"/>
      <c r="QFZ57" s="108"/>
      <c r="QGA57" s="108"/>
      <c r="QGB57" s="108"/>
      <c r="QGC57" s="108"/>
      <c r="QGD57" s="108"/>
      <c r="QGE57" s="108"/>
      <c r="QGF57" s="108"/>
      <c r="QGG57" s="108"/>
      <c r="QGH57" s="108"/>
      <c r="QGI57" s="108"/>
      <c r="QGJ57" s="108"/>
      <c r="QGK57" s="108"/>
      <c r="QGL57" s="108"/>
      <c r="QGM57" s="108"/>
      <c r="QGN57" s="108"/>
      <c r="QGO57" s="108"/>
      <c r="QGP57" s="108"/>
      <c r="QGQ57" s="108"/>
      <c r="QGR57" s="108"/>
      <c r="QGS57" s="108"/>
      <c r="QGT57" s="108"/>
      <c r="QGU57" s="108"/>
      <c r="QGV57" s="108"/>
      <c r="QGW57" s="108"/>
      <c r="QGX57" s="108"/>
      <c r="QGY57" s="108"/>
      <c r="QGZ57" s="108"/>
      <c r="QHA57" s="108"/>
      <c r="QHB57" s="108"/>
      <c r="QHC57" s="108"/>
      <c r="QHD57" s="108"/>
      <c r="QHE57" s="108"/>
      <c r="QHF57" s="108"/>
      <c r="QHG57" s="108"/>
      <c r="QHH57" s="108"/>
      <c r="QHI57" s="108"/>
      <c r="QHJ57" s="108"/>
      <c r="QHK57" s="108"/>
      <c r="QHL57" s="108"/>
      <c r="QHM57" s="108"/>
      <c r="QHN57" s="108"/>
      <c r="QHO57" s="108"/>
      <c r="QHP57" s="108"/>
      <c r="QHQ57" s="108"/>
      <c r="QHR57" s="108"/>
      <c r="QHS57" s="108"/>
      <c r="QHT57" s="108"/>
      <c r="QHU57" s="108"/>
      <c r="QHV57" s="108"/>
      <c r="QHW57" s="108"/>
      <c r="QHX57" s="108"/>
      <c r="QHY57" s="108"/>
      <c r="QHZ57" s="108"/>
      <c r="QIA57" s="108"/>
      <c r="QIB57" s="108"/>
      <c r="QIC57" s="108"/>
      <c r="QID57" s="108"/>
      <c r="QIE57" s="108"/>
      <c r="QIF57" s="108"/>
      <c r="QIG57" s="108"/>
      <c r="QIH57" s="108"/>
      <c r="QII57" s="108"/>
      <c r="QIJ57" s="108"/>
      <c r="QIK57" s="108"/>
      <c r="QIL57" s="108"/>
      <c r="QIM57" s="108"/>
      <c r="QIN57" s="108"/>
      <c r="QIO57" s="108"/>
      <c r="QIP57" s="108"/>
      <c r="QIQ57" s="108"/>
      <c r="QIR57" s="108"/>
      <c r="QIS57" s="108"/>
      <c r="QIT57" s="108"/>
      <c r="QIU57" s="108"/>
      <c r="QIV57" s="108"/>
      <c r="QIW57" s="108"/>
      <c r="QIX57" s="108"/>
      <c r="QIY57" s="108"/>
      <c r="QIZ57" s="108"/>
      <c r="QJA57" s="108"/>
      <c r="QJB57" s="108"/>
      <c r="QJC57" s="108"/>
      <c r="QJD57" s="108"/>
      <c r="QJE57" s="108"/>
      <c r="QJF57" s="108"/>
      <c r="QJG57" s="108"/>
      <c r="QJH57" s="108"/>
      <c r="QJI57" s="108"/>
      <c r="QJJ57" s="108"/>
      <c r="QJK57" s="108"/>
      <c r="QJL57" s="108"/>
      <c r="QJM57" s="108"/>
      <c r="QJN57" s="108"/>
      <c r="QJO57" s="108"/>
      <c r="QJP57" s="108"/>
      <c r="QJQ57" s="108"/>
      <c r="QJR57" s="108"/>
      <c r="QJS57" s="108"/>
      <c r="QJT57" s="108"/>
      <c r="QJU57" s="108"/>
      <c r="QJV57" s="108"/>
      <c r="QJW57" s="108"/>
      <c r="QJX57" s="108"/>
      <c r="QJY57" s="108"/>
      <c r="QJZ57" s="108"/>
      <c r="QKA57" s="108"/>
      <c r="QKB57" s="108"/>
      <c r="QKC57" s="108"/>
      <c r="QKD57" s="108"/>
      <c r="QKE57" s="108"/>
      <c r="QKF57" s="108"/>
      <c r="QKG57" s="108"/>
      <c r="QKH57" s="108"/>
      <c r="QKI57" s="108"/>
      <c r="QKJ57" s="108"/>
      <c r="QKK57" s="108"/>
      <c r="QKL57" s="108"/>
      <c r="QKM57" s="108"/>
      <c r="QKN57" s="108"/>
      <c r="QKO57" s="108"/>
      <c r="QKP57" s="108"/>
      <c r="QKQ57" s="108"/>
      <c r="QKR57" s="108"/>
      <c r="QKS57" s="108"/>
      <c r="QKT57" s="108"/>
      <c r="QKU57" s="108"/>
      <c r="QKV57" s="108"/>
      <c r="QKW57" s="108"/>
      <c r="QKX57" s="108"/>
      <c r="QKY57" s="108"/>
      <c r="QKZ57" s="108"/>
      <c r="QLA57" s="108"/>
      <c r="QLB57" s="108"/>
      <c r="QLC57" s="108"/>
      <c r="QLD57" s="108"/>
      <c r="QLE57" s="108"/>
      <c r="QLF57" s="108"/>
      <c r="QLG57" s="108"/>
      <c r="QLH57" s="108"/>
      <c r="QLI57" s="108"/>
      <c r="QLJ57" s="108"/>
      <c r="QLK57" s="108"/>
      <c r="QLL57" s="108"/>
      <c r="QLM57" s="108"/>
      <c r="QLN57" s="108"/>
      <c r="QLO57" s="108"/>
      <c r="QLP57" s="108"/>
      <c r="QLQ57" s="108"/>
      <c r="QLR57" s="108"/>
      <c r="QLS57" s="108"/>
      <c r="QLT57" s="108"/>
      <c r="QLU57" s="108"/>
      <c r="QLV57" s="108"/>
      <c r="QLW57" s="108"/>
      <c r="QLX57" s="108"/>
      <c r="QLY57" s="108"/>
      <c r="QLZ57" s="108"/>
      <c r="QMA57" s="108"/>
      <c r="QMB57" s="108"/>
      <c r="QMC57" s="108"/>
      <c r="QMD57" s="108"/>
      <c r="QME57" s="108"/>
      <c r="QMF57" s="108"/>
      <c r="QMG57" s="108"/>
      <c r="QMH57" s="108"/>
      <c r="QMI57" s="108"/>
      <c r="QMJ57" s="108"/>
      <c r="QMK57" s="108"/>
      <c r="QML57" s="108"/>
      <c r="QMM57" s="108"/>
      <c r="QMN57" s="108"/>
      <c r="QMO57" s="108"/>
      <c r="QMP57" s="108"/>
      <c r="QMQ57" s="108"/>
      <c r="QMR57" s="108"/>
      <c r="QMS57" s="108"/>
      <c r="QMT57" s="108"/>
      <c r="QMU57" s="108"/>
      <c r="QMV57" s="108"/>
      <c r="QMW57" s="108"/>
      <c r="QMX57" s="108"/>
      <c r="QMY57" s="108"/>
      <c r="QMZ57" s="108"/>
      <c r="QNA57" s="108"/>
      <c r="QNB57" s="108"/>
      <c r="QNC57" s="108"/>
      <c r="QND57" s="108"/>
      <c r="QNE57" s="108"/>
      <c r="QNF57" s="108"/>
      <c r="QNG57" s="108"/>
      <c r="QNH57" s="108"/>
      <c r="QNI57" s="108"/>
      <c r="QNJ57" s="108"/>
      <c r="QNK57" s="108"/>
      <c r="QNL57" s="108"/>
      <c r="QNM57" s="108"/>
      <c r="QNN57" s="108"/>
      <c r="QNO57" s="108"/>
      <c r="QNP57" s="108"/>
      <c r="QNQ57" s="108"/>
      <c r="QNR57" s="108"/>
      <c r="QNS57" s="108"/>
      <c r="QNT57" s="108"/>
      <c r="QNU57" s="108"/>
      <c r="QNV57" s="108"/>
      <c r="QNW57" s="108"/>
      <c r="QNX57" s="108"/>
      <c r="QNY57" s="108"/>
      <c r="QNZ57" s="108"/>
      <c r="QOA57" s="108"/>
      <c r="QOB57" s="108"/>
      <c r="QOC57" s="108"/>
      <c r="QOD57" s="108"/>
      <c r="QOE57" s="108"/>
      <c r="QOF57" s="108"/>
      <c r="QOG57" s="108"/>
      <c r="QOH57" s="108"/>
      <c r="QOI57" s="108"/>
      <c r="QOJ57" s="108"/>
      <c r="QOK57" s="108"/>
      <c r="QOL57" s="108"/>
      <c r="QOM57" s="108"/>
      <c r="QON57" s="108"/>
      <c r="QOO57" s="108"/>
      <c r="QOP57" s="108"/>
      <c r="QOQ57" s="108"/>
      <c r="QOR57" s="108"/>
      <c r="QOS57" s="108"/>
      <c r="QOT57" s="108"/>
      <c r="QOU57" s="108"/>
      <c r="QOV57" s="108"/>
      <c r="QOW57" s="108"/>
      <c r="QOX57" s="108"/>
      <c r="QOY57" s="108"/>
      <c r="QOZ57" s="108"/>
      <c r="QPA57" s="108"/>
      <c r="QPB57" s="108"/>
      <c r="QPC57" s="108"/>
      <c r="QPD57" s="108"/>
      <c r="QPE57" s="108"/>
      <c r="QPF57" s="108"/>
      <c r="QPG57" s="108"/>
      <c r="QPH57" s="108"/>
      <c r="QPI57" s="108"/>
      <c r="QPJ57" s="108"/>
      <c r="QPK57" s="108"/>
      <c r="QPL57" s="108"/>
      <c r="QPM57" s="108"/>
      <c r="QPN57" s="108"/>
      <c r="QPO57" s="108"/>
      <c r="QPP57" s="108"/>
      <c r="QPQ57" s="108"/>
      <c r="QPR57" s="108"/>
      <c r="QPS57" s="108"/>
      <c r="QPT57" s="108"/>
      <c r="QPU57" s="108"/>
      <c r="QPV57" s="108"/>
      <c r="QPW57" s="108"/>
      <c r="QPX57" s="108"/>
      <c r="QPY57" s="108"/>
      <c r="QPZ57" s="108"/>
      <c r="QQA57" s="108"/>
      <c r="QQB57" s="108"/>
      <c r="QQC57" s="108"/>
      <c r="QQD57" s="108"/>
      <c r="QQE57" s="108"/>
      <c r="QQF57" s="108"/>
      <c r="QQG57" s="108"/>
      <c r="QQH57" s="108"/>
      <c r="QQI57" s="108"/>
      <c r="QQJ57" s="108"/>
      <c r="QQK57" s="108"/>
      <c r="QQL57" s="108"/>
      <c r="QQM57" s="108"/>
      <c r="QQN57" s="108"/>
      <c r="QQO57" s="108"/>
      <c r="QQP57" s="108"/>
      <c r="QQQ57" s="108"/>
      <c r="QQR57" s="108"/>
      <c r="QQS57" s="108"/>
      <c r="QQT57" s="108"/>
      <c r="QQU57" s="108"/>
      <c r="QQV57" s="108"/>
      <c r="QQW57" s="108"/>
      <c r="QQX57" s="108"/>
      <c r="QQY57" s="108"/>
      <c r="QQZ57" s="108"/>
      <c r="QRA57" s="108"/>
      <c r="QRB57" s="108"/>
      <c r="QRC57" s="108"/>
      <c r="QRD57" s="108"/>
      <c r="QRE57" s="108"/>
      <c r="QRF57" s="108"/>
      <c r="QRG57" s="108"/>
      <c r="QRH57" s="108"/>
      <c r="QRI57" s="108"/>
      <c r="QRJ57" s="108"/>
      <c r="QRK57" s="108"/>
      <c r="QRL57" s="108"/>
      <c r="QRM57" s="108"/>
      <c r="QRN57" s="108"/>
      <c r="QRO57" s="108"/>
      <c r="QRP57" s="108"/>
      <c r="QRQ57" s="108"/>
      <c r="QRR57" s="108"/>
      <c r="QRS57" s="108"/>
      <c r="QRT57" s="108"/>
      <c r="QRU57" s="108"/>
      <c r="QRV57" s="108"/>
      <c r="QRW57" s="108"/>
      <c r="QRX57" s="108"/>
      <c r="QRY57" s="108"/>
      <c r="QRZ57" s="108"/>
      <c r="QSA57" s="108"/>
      <c r="QSB57" s="108"/>
      <c r="QSC57" s="108"/>
      <c r="QSD57" s="108"/>
      <c r="QSE57" s="108"/>
      <c r="QSF57" s="108"/>
      <c r="QSG57" s="108"/>
      <c r="QSH57" s="108"/>
      <c r="QSI57" s="108"/>
      <c r="QSJ57" s="108"/>
      <c r="QSK57" s="108"/>
      <c r="QSL57" s="108"/>
      <c r="QSM57" s="108"/>
      <c r="QSN57" s="108"/>
      <c r="QSO57" s="108"/>
      <c r="QSP57" s="108"/>
      <c r="QSQ57" s="108"/>
      <c r="QSR57" s="108"/>
      <c r="QSS57" s="108"/>
      <c r="QST57" s="108"/>
      <c r="QSU57" s="108"/>
      <c r="QSV57" s="108"/>
      <c r="QSW57" s="108"/>
      <c r="QSX57" s="108"/>
      <c r="QSY57" s="108"/>
      <c r="QSZ57" s="108"/>
      <c r="QTA57" s="108"/>
      <c r="QTB57" s="108"/>
      <c r="QTC57" s="108"/>
      <c r="QTD57" s="108"/>
      <c r="QTE57" s="108"/>
      <c r="QTF57" s="108"/>
      <c r="QTG57" s="108"/>
      <c r="QTH57" s="108"/>
      <c r="QTI57" s="108"/>
      <c r="QTJ57" s="108"/>
      <c r="QTK57" s="108"/>
      <c r="QTL57" s="108"/>
      <c r="QTM57" s="108"/>
      <c r="QTN57" s="108"/>
      <c r="QTO57" s="108"/>
      <c r="QTP57" s="108"/>
      <c r="QTQ57" s="108"/>
      <c r="QTR57" s="108"/>
      <c r="QTS57" s="108"/>
      <c r="QTT57" s="108"/>
      <c r="QTU57" s="108"/>
      <c r="QTV57" s="108"/>
      <c r="QTW57" s="108"/>
      <c r="QTX57" s="108"/>
      <c r="QTY57" s="108"/>
      <c r="QTZ57" s="108"/>
      <c r="QUA57" s="108"/>
      <c r="QUB57" s="108"/>
      <c r="QUC57" s="108"/>
      <c r="QUD57" s="108"/>
      <c r="QUE57" s="108"/>
      <c r="QUF57" s="108"/>
      <c r="QUG57" s="108"/>
      <c r="QUH57" s="108"/>
      <c r="QUI57" s="108"/>
      <c r="QUJ57" s="108"/>
      <c r="QUK57" s="108"/>
      <c r="QUL57" s="108"/>
      <c r="QUM57" s="108"/>
      <c r="QUN57" s="108"/>
      <c r="QUO57" s="108"/>
      <c r="QUP57" s="108"/>
      <c r="QUQ57" s="108"/>
      <c r="QUR57" s="108"/>
      <c r="QUS57" s="108"/>
      <c r="QUT57" s="108"/>
      <c r="QUU57" s="108"/>
      <c r="QUV57" s="108"/>
      <c r="QUW57" s="108"/>
      <c r="QUX57" s="108"/>
      <c r="QUY57" s="108"/>
      <c r="QUZ57" s="108"/>
      <c r="QVA57" s="108"/>
      <c r="QVB57" s="108"/>
      <c r="QVC57" s="108"/>
      <c r="QVD57" s="108"/>
      <c r="QVE57" s="108"/>
      <c r="QVF57" s="108"/>
      <c r="QVG57" s="108"/>
      <c r="QVH57" s="108"/>
      <c r="QVI57" s="108"/>
      <c r="QVJ57" s="108"/>
      <c r="QVK57" s="108"/>
      <c r="QVL57" s="108"/>
      <c r="QVM57" s="108"/>
      <c r="QVN57" s="108"/>
      <c r="QVO57" s="108"/>
      <c r="QVP57" s="108"/>
      <c r="QVQ57" s="108"/>
      <c r="QVR57" s="108"/>
      <c r="QVS57" s="108"/>
      <c r="QVT57" s="108"/>
      <c r="QVU57" s="108"/>
      <c r="QVV57" s="108"/>
      <c r="QVW57" s="108"/>
      <c r="QVX57" s="108"/>
      <c r="QVY57" s="108"/>
      <c r="QVZ57" s="108"/>
      <c r="QWA57" s="108"/>
      <c r="QWB57" s="108"/>
      <c r="QWC57" s="108"/>
      <c r="QWD57" s="108"/>
      <c r="QWE57" s="108"/>
      <c r="QWF57" s="108"/>
      <c r="QWG57" s="108"/>
      <c r="QWH57" s="108"/>
      <c r="QWI57" s="108"/>
      <c r="QWJ57" s="108"/>
      <c r="QWK57" s="108"/>
      <c r="QWL57" s="108"/>
      <c r="QWM57" s="108"/>
      <c r="QWN57" s="108"/>
      <c r="QWO57" s="108"/>
      <c r="QWP57" s="108"/>
      <c r="QWQ57" s="108"/>
      <c r="QWR57" s="108"/>
      <c r="QWS57" s="108"/>
      <c r="QWT57" s="108"/>
      <c r="QWU57" s="108"/>
      <c r="QWV57" s="108"/>
      <c r="QWW57" s="108"/>
      <c r="QWX57" s="108"/>
      <c r="QWY57" s="108"/>
      <c r="QWZ57" s="108"/>
      <c r="QXA57" s="108"/>
      <c r="QXB57" s="108"/>
      <c r="QXC57" s="108"/>
      <c r="QXD57" s="108"/>
      <c r="QXE57" s="108"/>
      <c r="QXF57" s="108"/>
      <c r="QXG57" s="108"/>
      <c r="QXH57" s="108"/>
      <c r="QXI57" s="108"/>
      <c r="QXJ57" s="108"/>
      <c r="QXK57" s="108"/>
      <c r="QXL57" s="108"/>
      <c r="QXM57" s="108"/>
      <c r="QXN57" s="108"/>
      <c r="QXO57" s="108"/>
      <c r="QXP57" s="108"/>
      <c r="QXQ57" s="108"/>
      <c r="QXR57" s="108"/>
      <c r="QXS57" s="108"/>
      <c r="QXT57" s="108"/>
      <c r="QXU57" s="108"/>
      <c r="QXV57" s="108"/>
      <c r="QXW57" s="108"/>
      <c r="QXX57" s="108"/>
      <c r="QXY57" s="108"/>
      <c r="QXZ57" s="108"/>
      <c r="QYA57" s="108"/>
      <c r="QYB57" s="108"/>
      <c r="QYC57" s="108"/>
      <c r="QYD57" s="108"/>
      <c r="QYE57" s="108"/>
      <c r="QYF57" s="108"/>
      <c r="QYG57" s="108"/>
      <c r="QYH57" s="108"/>
      <c r="QYI57" s="108"/>
      <c r="QYJ57" s="108"/>
      <c r="QYK57" s="108"/>
      <c r="QYL57" s="108"/>
      <c r="QYM57" s="108"/>
      <c r="QYN57" s="108"/>
      <c r="QYO57" s="108"/>
      <c r="QYP57" s="108"/>
      <c r="QYQ57" s="108"/>
      <c r="QYR57" s="108"/>
      <c r="QYS57" s="108"/>
      <c r="QYT57" s="108"/>
      <c r="QYU57" s="108"/>
      <c r="QYV57" s="108"/>
      <c r="QYW57" s="108"/>
      <c r="QYX57" s="108"/>
      <c r="QYY57" s="108"/>
      <c r="QYZ57" s="108"/>
      <c r="QZA57" s="108"/>
      <c r="QZB57" s="108"/>
      <c r="QZC57" s="108"/>
      <c r="QZD57" s="108"/>
      <c r="QZE57" s="108"/>
      <c r="QZF57" s="108"/>
      <c r="QZG57" s="108"/>
      <c r="QZH57" s="108"/>
      <c r="QZI57" s="108"/>
      <c r="QZJ57" s="108"/>
      <c r="QZK57" s="108"/>
      <c r="QZL57" s="108"/>
      <c r="QZM57" s="108"/>
      <c r="QZN57" s="108"/>
      <c r="QZO57" s="108"/>
      <c r="QZP57" s="108"/>
      <c r="QZQ57" s="108"/>
      <c r="QZR57" s="108"/>
      <c r="QZS57" s="108"/>
      <c r="QZT57" s="108"/>
      <c r="QZU57" s="108"/>
      <c r="QZV57" s="108"/>
      <c r="QZW57" s="108"/>
      <c r="QZX57" s="108"/>
      <c r="QZY57" s="108"/>
      <c r="QZZ57" s="108"/>
      <c r="RAA57" s="108"/>
      <c r="RAB57" s="108"/>
      <c r="RAC57" s="108"/>
      <c r="RAD57" s="108"/>
      <c r="RAE57" s="108"/>
      <c r="RAF57" s="108"/>
      <c r="RAG57" s="108"/>
      <c r="RAH57" s="108"/>
      <c r="RAI57" s="108"/>
      <c r="RAJ57" s="108"/>
      <c r="RAK57" s="108"/>
      <c r="RAL57" s="108"/>
      <c r="RAM57" s="108"/>
      <c r="RAN57" s="108"/>
      <c r="RAO57" s="108"/>
      <c r="RAP57" s="108"/>
      <c r="RAQ57" s="108"/>
      <c r="RAR57" s="108"/>
      <c r="RAS57" s="108"/>
      <c r="RAT57" s="108"/>
      <c r="RAU57" s="108"/>
      <c r="RAV57" s="108"/>
      <c r="RAW57" s="108"/>
      <c r="RAX57" s="108"/>
      <c r="RAY57" s="108"/>
      <c r="RAZ57" s="108"/>
      <c r="RBA57" s="108"/>
      <c r="RBB57" s="108"/>
      <c r="RBC57" s="108"/>
      <c r="RBD57" s="108"/>
      <c r="RBE57" s="108"/>
      <c r="RBF57" s="108"/>
      <c r="RBG57" s="108"/>
      <c r="RBH57" s="108"/>
      <c r="RBI57" s="108"/>
      <c r="RBJ57" s="108"/>
      <c r="RBK57" s="108"/>
      <c r="RBL57" s="108"/>
      <c r="RBM57" s="108"/>
      <c r="RBN57" s="108"/>
      <c r="RBO57" s="108"/>
      <c r="RBP57" s="108"/>
      <c r="RBQ57" s="108"/>
      <c r="RBR57" s="108"/>
      <c r="RBS57" s="108"/>
      <c r="RBT57" s="108"/>
      <c r="RBU57" s="108"/>
      <c r="RBV57" s="108"/>
      <c r="RBW57" s="108"/>
      <c r="RBX57" s="108"/>
      <c r="RBY57" s="108"/>
      <c r="RBZ57" s="108"/>
      <c r="RCA57" s="108"/>
      <c r="RCB57" s="108"/>
      <c r="RCC57" s="108"/>
      <c r="RCD57" s="108"/>
      <c r="RCE57" s="108"/>
      <c r="RCF57" s="108"/>
      <c r="RCG57" s="108"/>
      <c r="RCH57" s="108"/>
      <c r="RCI57" s="108"/>
      <c r="RCJ57" s="108"/>
      <c r="RCK57" s="108"/>
      <c r="RCL57" s="108"/>
      <c r="RCM57" s="108"/>
      <c r="RCN57" s="108"/>
      <c r="RCO57" s="108"/>
      <c r="RCP57" s="108"/>
      <c r="RCQ57" s="108"/>
      <c r="RCR57" s="108"/>
      <c r="RCS57" s="108"/>
      <c r="RCT57" s="108"/>
      <c r="RCU57" s="108"/>
      <c r="RCV57" s="108"/>
      <c r="RCW57" s="108"/>
      <c r="RCX57" s="108"/>
      <c r="RCY57" s="108"/>
      <c r="RCZ57" s="108"/>
      <c r="RDA57" s="108"/>
      <c r="RDB57" s="108"/>
      <c r="RDC57" s="108"/>
      <c r="RDD57" s="108"/>
      <c r="RDE57" s="108"/>
      <c r="RDF57" s="108"/>
      <c r="RDG57" s="108"/>
      <c r="RDH57" s="108"/>
      <c r="RDI57" s="108"/>
      <c r="RDJ57" s="108"/>
      <c r="RDK57" s="108"/>
      <c r="RDL57" s="108"/>
      <c r="RDM57" s="108"/>
      <c r="RDN57" s="108"/>
      <c r="RDO57" s="108"/>
      <c r="RDP57" s="108"/>
      <c r="RDQ57" s="108"/>
      <c r="RDR57" s="108"/>
      <c r="RDS57" s="108"/>
      <c r="RDT57" s="108"/>
      <c r="RDU57" s="108"/>
      <c r="RDV57" s="108"/>
      <c r="RDW57" s="108"/>
      <c r="RDX57" s="108"/>
      <c r="RDY57" s="108"/>
      <c r="RDZ57" s="108"/>
      <c r="REA57" s="108"/>
      <c r="REB57" s="108"/>
      <c r="REC57" s="108"/>
      <c r="RED57" s="108"/>
      <c r="REE57" s="108"/>
      <c r="REF57" s="108"/>
      <c r="REG57" s="108"/>
      <c r="REH57" s="108"/>
      <c r="REI57" s="108"/>
      <c r="REJ57" s="108"/>
      <c r="REK57" s="108"/>
      <c r="REL57" s="108"/>
      <c r="REM57" s="108"/>
      <c r="REN57" s="108"/>
      <c r="REO57" s="108"/>
      <c r="REP57" s="108"/>
      <c r="REQ57" s="108"/>
      <c r="RER57" s="108"/>
      <c r="RES57" s="108"/>
      <c r="RET57" s="108"/>
      <c r="REU57" s="108"/>
      <c r="REV57" s="108"/>
      <c r="REW57" s="108"/>
      <c r="REX57" s="108"/>
      <c r="REY57" s="108"/>
      <c r="REZ57" s="108"/>
      <c r="RFA57" s="108"/>
      <c r="RFB57" s="108"/>
      <c r="RFC57" s="108"/>
      <c r="RFD57" s="108"/>
      <c r="RFE57" s="108"/>
      <c r="RFF57" s="108"/>
      <c r="RFG57" s="108"/>
      <c r="RFH57" s="108"/>
      <c r="RFI57" s="108"/>
      <c r="RFJ57" s="108"/>
      <c r="RFK57" s="108"/>
      <c r="RFL57" s="108"/>
      <c r="RFM57" s="108"/>
      <c r="RFN57" s="108"/>
      <c r="RFO57" s="108"/>
      <c r="RFP57" s="108"/>
      <c r="RFQ57" s="108"/>
      <c r="RFR57" s="108"/>
      <c r="RFS57" s="108"/>
      <c r="RFT57" s="108"/>
      <c r="RFU57" s="108"/>
      <c r="RFV57" s="108"/>
      <c r="RFW57" s="108"/>
      <c r="RFX57" s="108"/>
      <c r="RFY57" s="108"/>
      <c r="RFZ57" s="108"/>
      <c r="RGA57" s="108"/>
      <c r="RGB57" s="108"/>
      <c r="RGC57" s="108"/>
      <c r="RGD57" s="108"/>
      <c r="RGE57" s="108"/>
      <c r="RGF57" s="108"/>
      <c r="RGG57" s="108"/>
      <c r="RGH57" s="108"/>
      <c r="RGI57" s="108"/>
      <c r="RGJ57" s="108"/>
      <c r="RGK57" s="108"/>
      <c r="RGL57" s="108"/>
      <c r="RGM57" s="108"/>
      <c r="RGN57" s="108"/>
      <c r="RGO57" s="108"/>
      <c r="RGP57" s="108"/>
      <c r="RGQ57" s="108"/>
      <c r="RGR57" s="108"/>
      <c r="RGS57" s="108"/>
      <c r="RGT57" s="108"/>
      <c r="RGU57" s="108"/>
      <c r="RGV57" s="108"/>
      <c r="RGW57" s="108"/>
      <c r="RGX57" s="108"/>
      <c r="RGY57" s="108"/>
      <c r="RGZ57" s="108"/>
      <c r="RHA57" s="108"/>
      <c r="RHB57" s="108"/>
      <c r="RHC57" s="108"/>
      <c r="RHD57" s="108"/>
      <c r="RHE57" s="108"/>
      <c r="RHF57" s="108"/>
      <c r="RHG57" s="108"/>
      <c r="RHH57" s="108"/>
      <c r="RHI57" s="108"/>
      <c r="RHJ57" s="108"/>
      <c r="RHK57" s="108"/>
      <c r="RHL57" s="108"/>
      <c r="RHM57" s="108"/>
      <c r="RHN57" s="108"/>
      <c r="RHO57" s="108"/>
      <c r="RHP57" s="108"/>
      <c r="RHQ57" s="108"/>
      <c r="RHR57" s="108"/>
      <c r="RHS57" s="108"/>
      <c r="RHT57" s="108"/>
      <c r="RHU57" s="108"/>
      <c r="RHV57" s="108"/>
      <c r="RHW57" s="108"/>
      <c r="RHX57" s="108"/>
      <c r="RHY57" s="108"/>
      <c r="RHZ57" s="108"/>
      <c r="RIA57" s="108"/>
      <c r="RIB57" s="108"/>
      <c r="RIC57" s="108"/>
      <c r="RID57" s="108"/>
      <c r="RIE57" s="108"/>
      <c r="RIF57" s="108"/>
      <c r="RIG57" s="108"/>
      <c r="RIH57" s="108"/>
      <c r="RII57" s="108"/>
      <c r="RIJ57" s="108"/>
      <c r="RIK57" s="108"/>
      <c r="RIL57" s="108"/>
      <c r="RIM57" s="108"/>
      <c r="RIN57" s="108"/>
      <c r="RIO57" s="108"/>
      <c r="RIP57" s="108"/>
      <c r="RIQ57" s="108"/>
      <c r="RIR57" s="108"/>
      <c r="RIS57" s="108"/>
      <c r="RIT57" s="108"/>
      <c r="RIU57" s="108"/>
      <c r="RIV57" s="108"/>
      <c r="RIW57" s="108"/>
      <c r="RIX57" s="108"/>
      <c r="RIY57" s="108"/>
      <c r="RIZ57" s="108"/>
      <c r="RJA57" s="108"/>
      <c r="RJB57" s="108"/>
      <c r="RJC57" s="108"/>
      <c r="RJD57" s="108"/>
      <c r="RJE57" s="108"/>
      <c r="RJF57" s="108"/>
      <c r="RJG57" s="108"/>
      <c r="RJH57" s="108"/>
      <c r="RJI57" s="108"/>
      <c r="RJJ57" s="108"/>
      <c r="RJK57" s="108"/>
      <c r="RJL57" s="108"/>
      <c r="RJM57" s="108"/>
      <c r="RJN57" s="108"/>
      <c r="RJO57" s="108"/>
      <c r="RJP57" s="108"/>
      <c r="RJQ57" s="108"/>
      <c r="RJR57" s="108"/>
      <c r="RJS57" s="108"/>
      <c r="RJT57" s="108"/>
      <c r="RJU57" s="108"/>
      <c r="RJV57" s="108"/>
      <c r="RJW57" s="108"/>
      <c r="RJX57" s="108"/>
      <c r="RJY57" s="108"/>
      <c r="RJZ57" s="108"/>
      <c r="RKA57" s="108"/>
      <c r="RKB57" s="108"/>
      <c r="RKC57" s="108"/>
      <c r="RKD57" s="108"/>
      <c r="RKE57" s="108"/>
      <c r="RKF57" s="108"/>
      <c r="RKG57" s="108"/>
      <c r="RKH57" s="108"/>
      <c r="RKI57" s="108"/>
      <c r="RKJ57" s="108"/>
      <c r="RKK57" s="108"/>
      <c r="RKL57" s="108"/>
      <c r="RKM57" s="108"/>
      <c r="RKN57" s="108"/>
      <c r="RKO57" s="108"/>
      <c r="RKP57" s="108"/>
      <c r="RKQ57" s="108"/>
      <c r="RKR57" s="108"/>
      <c r="RKS57" s="108"/>
      <c r="RKT57" s="108"/>
      <c r="RKU57" s="108"/>
      <c r="RKV57" s="108"/>
      <c r="RKW57" s="108"/>
      <c r="RKX57" s="108"/>
      <c r="RKY57" s="108"/>
      <c r="RKZ57" s="108"/>
      <c r="RLA57" s="108"/>
      <c r="RLB57" s="108"/>
      <c r="RLC57" s="108"/>
      <c r="RLD57" s="108"/>
      <c r="RLE57" s="108"/>
      <c r="RLF57" s="108"/>
      <c r="RLG57" s="108"/>
      <c r="RLH57" s="108"/>
      <c r="RLI57" s="108"/>
      <c r="RLJ57" s="108"/>
      <c r="RLK57" s="108"/>
      <c r="RLL57" s="108"/>
      <c r="RLM57" s="108"/>
      <c r="RLN57" s="108"/>
      <c r="RLO57" s="108"/>
      <c r="RLP57" s="108"/>
      <c r="RLQ57" s="108"/>
      <c r="RLR57" s="108"/>
      <c r="RLS57" s="108"/>
      <c r="RLT57" s="108"/>
      <c r="RLU57" s="108"/>
      <c r="RLV57" s="108"/>
      <c r="RLW57" s="108"/>
      <c r="RLX57" s="108"/>
      <c r="RLY57" s="108"/>
      <c r="RLZ57" s="108"/>
      <c r="RMA57" s="108"/>
      <c r="RMB57" s="108"/>
      <c r="RMC57" s="108"/>
      <c r="RMD57" s="108"/>
      <c r="RME57" s="108"/>
      <c r="RMF57" s="108"/>
      <c r="RMG57" s="108"/>
      <c r="RMH57" s="108"/>
      <c r="RMI57" s="108"/>
      <c r="RMJ57" s="108"/>
      <c r="RMK57" s="108"/>
      <c r="RML57" s="108"/>
      <c r="RMM57" s="108"/>
      <c r="RMN57" s="108"/>
      <c r="RMO57" s="108"/>
      <c r="RMP57" s="108"/>
      <c r="RMQ57" s="108"/>
      <c r="RMR57" s="108"/>
      <c r="RMS57" s="108"/>
      <c r="RMT57" s="108"/>
      <c r="RMU57" s="108"/>
      <c r="RMV57" s="108"/>
      <c r="RMW57" s="108"/>
      <c r="RMX57" s="108"/>
      <c r="RMY57" s="108"/>
      <c r="RMZ57" s="108"/>
      <c r="RNA57" s="108"/>
      <c r="RNB57" s="108"/>
      <c r="RNC57" s="108"/>
      <c r="RND57" s="108"/>
      <c r="RNE57" s="108"/>
      <c r="RNF57" s="108"/>
      <c r="RNG57" s="108"/>
      <c r="RNH57" s="108"/>
      <c r="RNI57" s="108"/>
      <c r="RNJ57" s="108"/>
      <c r="RNK57" s="108"/>
      <c r="RNL57" s="108"/>
      <c r="RNM57" s="108"/>
      <c r="RNN57" s="108"/>
      <c r="RNO57" s="108"/>
      <c r="RNP57" s="108"/>
      <c r="RNQ57" s="108"/>
      <c r="RNR57" s="108"/>
      <c r="RNS57" s="108"/>
      <c r="RNT57" s="108"/>
      <c r="RNU57" s="108"/>
      <c r="RNV57" s="108"/>
      <c r="RNW57" s="108"/>
      <c r="RNX57" s="108"/>
      <c r="RNY57" s="108"/>
      <c r="RNZ57" s="108"/>
      <c r="ROA57" s="108"/>
      <c r="ROB57" s="108"/>
      <c r="ROC57" s="108"/>
      <c r="ROD57" s="108"/>
      <c r="ROE57" s="108"/>
      <c r="ROF57" s="108"/>
      <c r="ROG57" s="108"/>
      <c r="ROH57" s="108"/>
      <c r="ROI57" s="108"/>
      <c r="ROJ57" s="108"/>
      <c r="ROK57" s="108"/>
      <c r="ROL57" s="108"/>
      <c r="ROM57" s="108"/>
      <c r="RON57" s="108"/>
      <c r="ROO57" s="108"/>
      <c r="ROP57" s="108"/>
      <c r="ROQ57" s="108"/>
      <c r="ROR57" s="108"/>
      <c r="ROS57" s="108"/>
      <c r="ROT57" s="108"/>
      <c r="ROU57" s="108"/>
      <c r="ROV57" s="108"/>
      <c r="ROW57" s="108"/>
      <c r="ROX57" s="108"/>
      <c r="ROY57" s="108"/>
      <c r="ROZ57" s="108"/>
      <c r="RPA57" s="108"/>
      <c r="RPB57" s="108"/>
      <c r="RPC57" s="108"/>
      <c r="RPD57" s="108"/>
      <c r="RPE57" s="108"/>
      <c r="RPF57" s="108"/>
      <c r="RPG57" s="108"/>
      <c r="RPH57" s="108"/>
      <c r="RPI57" s="108"/>
      <c r="RPJ57" s="108"/>
      <c r="RPK57" s="108"/>
      <c r="RPL57" s="108"/>
      <c r="RPM57" s="108"/>
      <c r="RPN57" s="108"/>
      <c r="RPO57" s="108"/>
      <c r="RPP57" s="108"/>
      <c r="RPQ57" s="108"/>
      <c r="RPR57" s="108"/>
      <c r="RPS57" s="108"/>
      <c r="RPT57" s="108"/>
      <c r="RPU57" s="108"/>
      <c r="RPV57" s="108"/>
      <c r="RPW57" s="108"/>
      <c r="RPX57" s="108"/>
      <c r="RPY57" s="108"/>
      <c r="RPZ57" s="108"/>
      <c r="RQA57" s="108"/>
      <c r="RQB57" s="108"/>
      <c r="RQC57" s="108"/>
      <c r="RQD57" s="108"/>
      <c r="RQE57" s="108"/>
      <c r="RQF57" s="108"/>
      <c r="RQG57" s="108"/>
      <c r="RQH57" s="108"/>
      <c r="RQI57" s="108"/>
      <c r="RQJ57" s="108"/>
      <c r="RQK57" s="108"/>
      <c r="RQL57" s="108"/>
      <c r="RQM57" s="108"/>
      <c r="RQN57" s="108"/>
      <c r="RQO57" s="108"/>
      <c r="RQP57" s="108"/>
      <c r="RQQ57" s="108"/>
      <c r="RQR57" s="108"/>
      <c r="RQS57" s="108"/>
      <c r="RQT57" s="108"/>
      <c r="RQU57" s="108"/>
      <c r="RQV57" s="108"/>
      <c r="RQW57" s="108"/>
      <c r="RQX57" s="108"/>
      <c r="RQY57" s="108"/>
      <c r="RQZ57" s="108"/>
      <c r="RRA57" s="108"/>
      <c r="RRB57" s="108"/>
      <c r="RRC57" s="108"/>
      <c r="RRD57" s="108"/>
      <c r="RRE57" s="108"/>
      <c r="RRF57" s="108"/>
      <c r="RRG57" s="108"/>
      <c r="RRH57" s="108"/>
      <c r="RRI57" s="108"/>
      <c r="RRJ57" s="108"/>
      <c r="RRK57" s="108"/>
      <c r="RRL57" s="108"/>
      <c r="RRM57" s="108"/>
      <c r="RRN57" s="108"/>
      <c r="RRO57" s="108"/>
      <c r="RRP57" s="108"/>
      <c r="RRQ57" s="108"/>
      <c r="RRR57" s="108"/>
      <c r="RRS57" s="108"/>
      <c r="RRT57" s="108"/>
      <c r="RRU57" s="108"/>
      <c r="RRV57" s="108"/>
      <c r="RRW57" s="108"/>
      <c r="RRX57" s="108"/>
      <c r="RRY57" s="108"/>
      <c r="RRZ57" s="108"/>
      <c r="RSA57" s="108"/>
      <c r="RSB57" s="108"/>
      <c r="RSC57" s="108"/>
      <c r="RSD57" s="108"/>
      <c r="RSE57" s="108"/>
      <c r="RSF57" s="108"/>
      <c r="RSG57" s="108"/>
      <c r="RSH57" s="108"/>
      <c r="RSI57" s="108"/>
      <c r="RSJ57" s="108"/>
      <c r="RSK57" s="108"/>
      <c r="RSL57" s="108"/>
      <c r="RSM57" s="108"/>
      <c r="RSN57" s="108"/>
      <c r="RSO57" s="108"/>
      <c r="RSP57" s="108"/>
      <c r="RSQ57" s="108"/>
      <c r="RSR57" s="108"/>
      <c r="RSS57" s="108"/>
      <c r="RST57" s="108"/>
      <c r="RSU57" s="108"/>
      <c r="RSV57" s="108"/>
      <c r="RSW57" s="108"/>
      <c r="RSX57" s="108"/>
      <c r="RSY57" s="108"/>
      <c r="RSZ57" s="108"/>
      <c r="RTA57" s="108"/>
      <c r="RTB57" s="108"/>
      <c r="RTC57" s="108"/>
      <c r="RTD57" s="108"/>
      <c r="RTE57" s="108"/>
      <c r="RTF57" s="108"/>
      <c r="RTG57" s="108"/>
      <c r="RTH57" s="108"/>
      <c r="RTI57" s="108"/>
      <c r="RTJ57" s="108"/>
      <c r="RTK57" s="108"/>
      <c r="RTL57" s="108"/>
      <c r="RTM57" s="108"/>
      <c r="RTN57" s="108"/>
      <c r="RTO57" s="108"/>
      <c r="RTP57" s="108"/>
      <c r="RTQ57" s="108"/>
      <c r="RTR57" s="108"/>
      <c r="RTS57" s="108"/>
      <c r="RTT57" s="108"/>
      <c r="RTU57" s="108"/>
      <c r="RTV57" s="108"/>
      <c r="RTW57" s="108"/>
      <c r="RTX57" s="108"/>
      <c r="RTY57" s="108"/>
      <c r="RTZ57" s="108"/>
      <c r="RUA57" s="108"/>
      <c r="RUB57" s="108"/>
      <c r="RUC57" s="108"/>
      <c r="RUD57" s="108"/>
      <c r="RUE57" s="108"/>
      <c r="RUF57" s="108"/>
      <c r="RUG57" s="108"/>
      <c r="RUH57" s="108"/>
      <c r="RUI57" s="108"/>
      <c r="RUJ57" s="108"/>
      <c r="RUK57" s="108"/>
      <c r="RUL57" s="108"/>
      <c r="RUM57" s="108"/>
      <c r="RUN57" s="108"/>
      <c r="RUO57" s="108"/>
      <c r="RUP57" s="108"/>
      <c r="RUQ57" s="108"/>
      <c r="RUR57" s="108"/>
      <c r="RUS57" s="108"/>
      <c r="RUT57" s="108"/>
      <c r="RUU57" s="108"/>
      <c r="RUV57" s="108"/>
      <c r="RUW57" s="108"/>
      <c r="RUX57" s="108"/>
      <c r="RUY57" s="108"/>
      <c r="RUZ57" s="108"/>
      <c r="RVA57" s="108"/>
      <c r="RVB57" s="108"/>
      <c r="RVC57" s="108"/>
      <c r="RVD57" s="108"/>
      <c r="RVE57" s="108"/>
      <c r="RVF57" s="108"/>
      <c r="RVG57" s="108"/>
      <c r="RVH57" s="108"/>
      <c r="RVI57" s="108"/>
      <c r="RVJ57" s="108"/>
      <c r="RVK57" s="108"/>
      <c r="RVL57" s="108"/>
      <c r="RVM57" s="108"/>
      <c r="RVN57" s="108"/>
      <c r="RVO57" s="108"/>
      <c r="RVP57" s="108"/>
      <c r="RVQ57" s="108"/>
      <c r="RVR57" s="108"/>
      <c r="RVS57" s="108"/>
      <c r="RVT57" s="108"/>
      <c r="RVU57" s="108"/>
      <c r="RVV57" s="108"/>
      <c r="RVW57" s="108"/>
      <c r="RVX57" s="108"/>
      <c r="RVY57" s="108"/>
      <c r="RVZ57" s="108"/>
      <c r="RWA57" s="108"/>
      <c r="RWB57" s="108"/>
      <c r="RWC57" s="108"/>
      <c r="RWD57" s="108"/>
      <c r="RWE57" s="108"/>
      <c r="RWF57" s="108"/>
      <c r="RWG57" s="108"/>
      <c r="RWH57" s="108"/>
      <c r="RWI57" s="108"/>
      <c r="RWJ57" s="108"/>
      <c r="RWK57" s="108"/>
      <c r="RWL57" s="108"/>
      <c r="RWM57" s="108"/>
      <c r="RWN57" s="108"/>
      <c r="RWO57" s="108"/>
      <c r="RWP57" s="108"/>
      <c r="RWQ57" s="108"/>
      <c r="RWR57" s="108"/>
      <c r="RWS57" s="108"/>
      <c r="RWT57" s="108"/>
      <c r="RWU57" s="108"/>
      <c r="RWV57" s="108"/>
      <c r="RWW57" s="108"/>
      <c r="RWX57" s="108"/>
      <c r="RWY57" s="108"/>
      <c r="RWZ57" s="108"/>
      <c r="RXA57" s="108"/>
      <c r="RXB57" s="108"/>
      <c r="RXC57" s="108"/>
      <c r="RXD57" s="108"/>
      <c r="RXE57" s="108"/>
      <c r="RXF57" s="108"/>
      <c r="RXG57" s="108"/>
      <c r="RXH57" s="108"/>
      <c r="RXI57" s="108"/>
      <c r="RXJ57" s="108"/>
      <c r="RXK57" s="108"/>
      <c r="RXL57" s="108"/>
      <c r="RXM57" s="108"/>
      <c r="RXN57" s="108"/>
      <c r="RXO57" s="108"/>
      <c r="RXP57" s="108"/>
      <c r="RXQ57" s="108"/>
      <c r="RXR57" s="108"/>
      <c r="RXS57" s="108"/>
      <c r="RXT57" s="108"/>
      <c r="RXU57" s="108"/>
      <c r="RXV57" s="108"/>
      <c r="RXW57" s="108"/>
      <c r="RXX57" s="108"/>
      <c r="RXY57" s="108"/>
      <c r="RXZ57" s="108"/>
      <c r="RYA57" s="108"/>
      <c r="RYB57" s="108"/>
      <c r="RYC57" s="108"/>
      <c r="RYD57" s="108"/>
      <c r="RYE57" s="108"/>
      <c r="RYF57" s="108"/>
      <c r="RYG57" s="108"/>
      <c r="RYH57" s="108"/>
      <c r="RYI57" s="108"/>
      <c r="RYJ57" s="108"/>
      <c r="RYK57" s="108"/>
      <c r="RYL57" s="108"/>
      <c r="RYM57" s="108"/>
      <c r="RYN57" s="108"/>
      <c r="RYO57" s="108"/>
      <c r="RYP57" s="108"/>
      <c r="RYQ57" s="108"/>
      <c r="RYR57" s="108"/>
      <c r="RYS57" s="108"/>
      <c r="RYT57" s="108"/>
      <c r="RYU57" s="108"/>
      <c r="RYV57" s="108"/>
      <c r="RYW57" s="108"/>
      <c r="RYX57" s="108"/>
      <c r="RYY57" s="108"/>
      <c r="RYZ57" s="108"/>
      <c r="RZA57" s="108"/>
      <c r="RZB57" s="108"/>
      <c r="RZC57" s="108"/>
      <c r="RZD57" s="108"/>
      <c r="RZE57" s="108"/>
      <c r="RZF57" s="108"/>
      <c r="RZG57" s="108"/>
      <c r="RZH57" s="108"/>
      <c r="RZI57" s="108"/>
      <c r="RZJ57" s="108"/>
      <c r="RZK57" s="108"/>
      <c r="RZL57" s="108"/>
      <c r="RZM57" s="108"/>
      <c r="RZN57" s="108"/>
      <c r="RZO57" s="108"/>
      <c r="RZP57" s="108"/>
      <c r="RZQ57" s="108"/>
      <c r="RZR57" s="108"/>
      <c r="RZS57" s="108"/>
      <c r="RZT57" s="108"/>
      <c r="RZU57" s="108"/>
      <c r="RZV57" s="108"/>
      <c r="RZW57" s="108"/>
      <c r="RZX57" s="108"/>
      <c r="RZY57" s="108"/>
      <c r="RZZ57" s="108"/>
      <c r="SAA57" s="108"/>
      <c r="SAB57" s="108"/>
      <c r="SAC57" s="108"/>
      <c r="SAD57" s="108"/>
      <c r="SAE57" s="108"/>
      <c r="SAF57" s="108"/>
      <c r="SAG57" s="108"/>
      <c r="SAH57" s="108"/>
      <c r="SAI57" s="108"/>
      <c r="SAJ57" s="108"/>
      <c r="SAK57" s="108"/>
      <c r="SAL57" s="108"/>
      <c r="SAM57" s="108"/>
      <c r="SAN57" s="108"/>
      <c r="SAO57" s="108"/>
      <c r="SAP57" s="108"/>
      <c r="SAQ57" s="108"/>
      <c r="SAR57" s="108"/>
      <c r="SAS57" s="108"/>
      <c r="SAT57" s="108"/>
      <c r="SAU57" s="108"/>
      <c r="SAV57" s="108"/>
      <c r="SAW57" s="108"/>
      <c r="SAX57" s="108"/>
      <c r="SAY57" s="108"/>
      <c r="SAZ57" s="108"/>
      <c r="SBA57" s="108"/>
      <c r="SBB57" s="108"/>
      <c r="SBC57" s="108"/>
      <c r="SBD57" s="108"/>
      <c r="SBE57" s="108"/>
      <c r="SBF57" s="108"/>
      <c r="SBG57" s="108"/>
      <c r="SBH57" s="108"/>
      <c r="SBI57" s="108"/>
      <c r="SBJ57" s="108"/>
      <c r="SBK57" s="108"/>
      <c r="SBL57" s="108"/>
      <c r="SBM57" s="108"/>
      <c r="SBN57" s="108"/>
      <c r="SBO57" s="108"/>
      <c r="SBP57" s="108"/>
      <c r="SBQ57" s="108"/>
      <c r="SBR57" s="108"/>
      <c r="SBS57" s="108"/>
      <c r="SBT57" s="108"/>
      <c r="SBU57" s="108"/>
      <c r="SBV57" s="108"/>
      <c r="SBW57" s="108"/>
      <c r="SBX57" s="108"/>
      <c r="SBY57" s="108"/>
      <c r="SBZ57" s="108"/>
      <c r="SCA57" s="108"/>
      <c r="SCB57" s="108"/>
      <c r="SCC57" s="108"/>
      <c r="SCD57" s="108"/>
      <c r="SCE57" s="108"/>
      <c r="SCF57" s="108"/>
      <c r="SCG57" s="108"/>
      <c r="SCH57" s="108"/>
      <c r="SCI57" s="108"/>
      <c r="SCJ57" s="108"/>
      <c r="SCK57" s="108"/>
      <c r="SCL57" s="108"/>
      <c r="SCM57" s="108"/>
      <c r="SCN57" s="108"/>
      <c r="SCO57" s="108"/>
      <c r="SCP57" s="108"/>
      <c r="SCQ57" s="108"/>
      <c r="SCR57" s="108"/>
      <c r="SCS57" s="108"/>
      <c r="SCT57" s="108"/>
      <c r="SCU57" s="108"/>
      <c r="SCV57" s="108"/>
      <c r="SCW57" s="108"/>
      <c r="SCX57" s="108"/>
      <c r="SCY57" s="108"/>
      <c r="SCZ57" s="108"/>
      <c r="SDA57" s="108"/>
      <c r="SDB57" s="108"/>
      <c r="SDC57" s="108"/>
      <c r="SDD57" s="108"/>
      <c r="SDE57" s="108"/>
      <c r="SDF57" s="108"/>
      <c r="SDG57" s="108"/>
      <c r="SDH57" s="108"/>
      <c r="SDI57" s="108"/>
      <c r="SDJ57" s="108"/>
      <c r="SDK57" s="108"/>
      <c r="SDL57" s="108"/>
      <c r="SDM57" s="108"/>
      <c r="SDN57" s="108"/>
      <c r="SDO57" s="108"/>
      <c r="SDP57" s="108"/>
      <c r="SDQ57" s="108"/>
      <c r="SDR57" s="108"/>
      <c r="SDS57" s="108"/>
      <c r="SDT57" s="108"/>
      <c r="SDU57" s="108"/>
      <c r="SDV57" s="108"/>
      <c r="SDW57" s="108"/>
      <c r="SDX57" s="108"/>
      <c r="SDY57" s="108"/>
      <c r="SDZ57" s="108"/>
      <c r="SEA57" s="108"/>
      <c r="SEB57" s="108"/>
      <c r="SEC57" s="108"/>
      <c r="SED57" s="108"/>
      <c r="SEE57" s="108"/>
      <c r="SEF57" s="108"/>
      <c r="SEG57" s="108"/>
      <c r="SEH57" s="108"/>
      <c r="SEI57" s="108"/>
      <c r="SEJ57" s="108"/>
      <c r="SEK57" s="108"/>
      <c r="SEL57" s="108"/>
      <c r="SEM57" s="108"/>
      <c r="SEN57" s="108"/>
      <c r="SEO57" s="108"/>
      <c r="SEP57" s="108"/>
      <c r="SEQ57" s="108"/>
      <c r="SER57" s="108"/>
      <c r="SES57" s="108"/>
      <c r="SET57" s="108"/>
      <c r="SEU57" s="108"/>
      <c r="SEV57" s="108"/>
      <c r="SEW57" s="108"/>
      <c r="SEX57" s="108"/>
      <c r="SEY57" s="108"/>
      <c r="SEZ57" s="108"/>
      <c r="SFA57" s="108"/>
      <c r="SFB57" s="108"/>
      <c r="SFC57" s="108"/>
      <c r="SFD57" s="108"/>
      <c r="SFE57" s="108"/>
      <c r="SFF57" s="108"/>
      <c r="SFG57" s="108"/>
      <c r="SFH57" s="108"/>
      <c r="SFI57" s="108"/>
      <c r="SFJ57" s="108"/>
      <c r="SFK57" s="108"/>
      <c r="SFL57" s="108"/>
      <c r="SFM57" s="108"/>
      <c r="SFN57" s="108"/>
      <c r="SFO57" s="108"/>
      <c r="SFP57" s="108"/>
      <c r="SFQ57" s="108"/>
      <c r="SFR57" s="108"/>
      <c r="SFS57" s="108"/>
      <c r="SFT57" s="108"/>
      <c r="SFU57" s="108"/>
      <c r="SFV57" s="108"/>
      <c r="SFW57" s="108"/>
      <c r="SFX57" s="108"/>
      <c r="SFY57" s="108"/>
      <c r="SFZ57" s="108"/>
      <c r="SGA57" s="108"/>
      <c r="SGB57" s="108"/>
      <c r="SGC57" s="108"/>
      <c r="SGD57" s="108"/>
      <c r="SGE57" s="108"/>
      <c r="SGF57" s="108"/>
      <c r="SGG57" s="108"/>
      <c r="SGH57" s="108"/>
      <c r="SGI57" s="108"/>
      <c r="SGJ57" s="108"/>
      <c r="SGK57" s="108"/>
      <c r="SGL57" s="108"/>
      <c r="SGM57" s="108"/>
      <c r="SGN57" s="108"/>
      <c r="SGO57" s="108"/>
      <c r="SGP57" s="108"/>
      <c r="SGQ57" s="108"/>
      <c r="SGR57" s="108"/>
      <c r="SGS57" s="108"/>
      <c r="SGT57" s="108"/>
      <c r="SGU57" s="108"/>
      <c r="SGV57" s="108"/>
      <c r="SGW57" s="108"/>
      <c r="SGX57" s="108"/>
      <c r="SGY57" s="108"/>
      <c r="SGZ57" s="108"/>
      <c r="SHA57" s="108"/>
      <c r="SHB57" s="108"/>
      <c r="SHC57" s="108"/>
      <c r="SHD57" s="108"/>
      <c r="SHE57" s="108"/>
      <c r="SHF57" s="108"/>
      <c r="SHG57" s="108"/>
      <c r="SHH57" s="108"/>
      <c r="SHI57" s="108"/>
      <c r="SHJ57" s="108"/>
      <c r="SHK57" s="108"/>
      <c r="SHL57" s="108"/>
      <c r="SHM57" s="108"/>
      <c r="SHN57" s="108"/>
      <c r="SHO57" s="108"/>
      <c r="SHP57" s="108"/>
      <c r="SHQ57" s="108"/>
      <c r="SHR57" s="108"/>
      <c r="SHS57" s="108"/>
      <c r="SHT57" s="108"/>
      <c r="SHU57" s="108"/>
      <c r="SHV57" s="108"/>
      <c r="SHW57" s="108"/>
      <c r="SHX57" s="108"/>
      <c r="SHY57" s="108"/>
      <c r="SHZ57" s="108"/>
      <c r="SIA57" s="108"/>
      <c r="SIB57" s="108"/>
      <c r="SIC57" s="108"/>
      <c r="SID57" s="108"/>
      <c r="SIE57" s="108"/>
      <c r="SIF57" s="108"/>
      <c r="SIG57" s="108"/>
      <c r="SIH57" s="108"/>
      <c r="SII57" s="108"/>
      <c r="SIJ57" s="108"/>
      <c r="SIK57" s="108"/>
      <c r="SIL57" s="108"/>
      <c r="SIM57" s="108"/>
      <c r="SIN57" s="108"/>
      <c r="SIO57" s="108"/>
      <c r="SIP57" s="108"/>
      <c r="SIQ57" s="108"/>
      <c r="SIR57" s="108"/>
      <c r="SIS57" s="108"/>
      <c r="SIT57" s="108"/>
      <c r="SIU57" s="108"/>
      <c r="SIV57" s="108"/>
      <c r="SIW57" s="108"/>
      <c r="SIX57" s="108"/>
      <c r="SIY57" s="108"/>
      <c r="SIZ57" s="108"/>
      <c r="SJA57" s="108"/>
      <c r="SJB57" s="108"/>
      <c r="SJC57" s="108"/>
      <c r="SJD57" s="108"/>
      <c r="SJE57" s="108"/>
      <c r="SJF57" s="108"/>
      <c r="SJG57" s="108"/>
      <c r="SJH57" s="108"/>
      <c r="SJI57" s="108"/>
      <c r="SJJ57" s="108"/>
      <c r="SJK57" s="108"/>
      <c r="SJL57" s="108"/>
      <c r="SJM57" s="108"/>
      <c r="SJN57" s="108"/>
      <c r="SJO57" s="108"/>
      <c r="SJP57" s="108"/>
      <c r="SJQ57" s="108"/>
      <c r="SJR57" s="108"/>
      <c r="SJS57" s="108"/>
      <c r="SJT57" s="108"/>
      <c r="SJU57" s="108"/>
      <c r="SJV57" s="108"/>
      <c r="SJW57" s="108"/>
      <c r="SJX57" s="108"/>
      <c r="SJY57" s="108"/>
      <c r="SJZ57" s="108"/>
      <c r="SKA57" s="108"/>
      <c r="SKB57" s="108"/>
      <c r="SKC57" s="108"/>
      <c r="SKD57" s="108"/>
      <c r="SKE57" s="108"/>
      <c r="SKF57" s="108"/>
      <c r="SKG57" s="108"/>
      <c r="SKH57" s="108"/>
      <c r="SKI57" s="108"/>
      <c r="SKJ57" s="108"/>
      <c r="SKK57" s="108"/>
      <c r="SKL57" s="108"/>
      <c r="SKM57" s="108"/>
      <c r="SKN57" s="108"/>
      <c r="SKO57" s="108"/>
      <c r="SKP57" s="108"/>
      <c r="SKQ57" s="108"/>
      <c r="SKR57" s="108"/>
      <c r="SKS57" s="108"/>
      <c r="SKT57" s="108"/>
      <c r="SKU57" s="108"/>
      <c r="SKV57" s="108"/>
      <c r="SKW57" s="108"/>
      <c r="SKX57" s="108"/>
      <c r="SKY57" s="108"/>
      <c r="SKZ57" s="108"/>
      <c r="SLA57" s="108"/>
      <c r="SLB57" s="108"/>
      <c r="SLC57" s="108"/>
      <c r="SLD57" s="108"/>
      <c r="SLE57" s="108"/>
      <c r="SLF57" s="108"/>
      <c r="SLG57" s="108"/>
      <c r="SLH57" s="108"/>
      <c r="SLI57" s="108"/>
      <c r="SLJ57" s="108"/>
      <c r="SLK57" s="108"/>
      <c r="SLL57" s="108"/>
      <c r="SLM57" s="108"/>
      <c r="SLN57" s="108"/>
      <c r="SLO57" s="108"/>
      <c r="SLP57" s="108"/>
      <c r="SLQ57" s="108"/>
      <c r="SLR57" s="108"/>
      <c r="SLS57" s="108"/>
      <c r="SLT57" s="108"/>
      <c r="SLU57" s="108"/>
      <c r="SLV57" s="108"/>
      <c r="SLW57" s="108"/>
      <c r="SLX57" s="108"/>
      <c r="SLY57" s="108"/>
      <c r="SLZ57" s="108"/>
      <c r="SMA57" s="108"/>
      <c r="SMB57" s="108"/>
      <c r="SMC57" s="108"/>
      <c r="SMD57" s="108"/>
      <c r="SME57" s="108"/>
      <c r="SMF57" s="108"/>
      <c r="SMG57" s="108"/>
      <c r="SMH57" s="108"/>
      <c r="SMI57" s="108"/>
      <c r="SMJ57" s="108"/>
      <c r="SMK57" s="108"/>
      <c r="SML57" s="108"/>
      <c r="SMM57" s="108"/>
      <c r="SMN57" s="108"/>
      <c r="SMO57" s="108"/>
      <c r="SMP57" s="108"/>
      <c r="SMQ57" s="108"/>
      <c r="SMR57" s="108"/>
      <c r="SMS57" s="108"/>
      <c r="SMT57" s="108"/>
      <c r="SMU57" s="108"/>
      <c r="SMV57" s="108"/>
      <c r="SMW57" s="108"/>
      <c r="SMX57" s="108"/>
      <c r="SMY57" s="108"/>
      <c r="SMZ57" s="108"/>
      <c r="SNA57" s="108"/>
      <c r="SNB57" s="108"/>
      <c r="SNC57" s="108"/>
      <c r="SND57" s="108"/>
      <c r="SNE57" s="108"/>
      <c r="SNF57" s="108"/>
      <c r="SNG57" s="108"/>
      <c r="SNH57" s="108"/>
      <c r="SNI57" s="108"/>
      <c r="SNJ57" s="108"/>
      <c r="SNK57" s="108"/>
      <c r="SNL57" s="108"/>
      <c r="SNM57" s="108"/>
      <c r="SNN57" s="108"/>
      <c r="SNO57" s="108"/>
      <c r="SNP57" s="108"/>
      <c r="SNQ57" s="108"/>
      <c r="SNR57" s="108"/>
      <c r="SNS57" s="108"/>
      <c r="SNT57" s="108"/>
      <c r="SNU57" s="108"/>
      <c r="SNV57" s="108"/>
      <c r="SNW57" s="108"/>
      <c r="SNX57" s="108"/>
      <c r="SNY57" s="108"/>
      <c r="SNZ57" s="108"/>
      <c r="SOA57" s="108"/>
      <c r="SOB57" s="108"/>
      <c r="SOC57" s="108"/>
      <c r="SOD57" s="108"/>
      <c r="SOE57" s="108"/>
      <c r="SOF57" s="108"/>
      <c r="SOG57" s="108"/>
      <c r="SOH57" s="108"/>
      <c r="SOI57" s="108"/>
      <c r="SOJ57" s="108"/>
      <c r="SOK57" s="108"/>
      <c r="SOL57" s="108"/>
      <c r="SOM57" s="108"/>
      <c r="SON57" s="108"/>
      <c r="SOO57" s="108"/>
      <c r="SOP57" s="108"/>
      <c r="SOQ57" s="108"/>
      <c r="SOR57" s="108"/>
      <c r="SOS57" s="108"/>
      <c r="SOT57" s="108"/>
      <c r="SOU57" s="108"/>
      <c r="SOV57" s="108"/>
      <c r="SOW57" s="108"/>
      <c r="SOX57" s="108"/>
      <c r="SOY57" s="108"/>
      <c r="SOZ57" s="108"/>
      <c r="SPA57" s="108"/>
      <c r="SPB57" s="108"/>
      <c r="SPC57" s="108"/>
      <c r="SPD57" s="108"/>
      <c r="SPE57" s="108"/>
      <c r="SPF57" s="108"/>
      <c r="SPG57" s="108"/>
      <c r="SPH57" s="108"/>
      <c r="SPI57" s="108"/>
      <c r="SPJ57" s="108"/>
      <c r="SPK57" s="108"/>
      <c r="SPL57" s="108"/>
      <c r="SPM57" s="108"/>
      <c r="SPN57" s="108"/>
      <c r="SPO57" s="108"/>
      <c r="SPP57" s="108"/>
      <c r="SPQ57" s="108"/>
      <c r="SPR57" s="108"/>
      <c r="SPS57" s="108"/>
      <c r="SPT57" s="108"/>
      <c r="SPU57" s="108"/>
      <c r="SPV57" s="108"/>
      <c r="SPW57" s="108"/>
      <c r="SPX57" s="108"/>
      <c r="SPY57" s="108"/>
      <c r="SPZ57" s="108"/>
      <c r="SQA57" s="108"/>
      <c r="SQB57" s="108"/>
      <c r="SQC57" s="108"/>
      <c r="SQD57" s="108"/>
      <c r="SQE57" s="108"/>
      <c r="SQF57" s="108"/>
      <c r="SQG57" s="108"/>
      <c r="SQH57" s="108"/>
      <c r="SQI57" s="108"/>
      <c r="SQJ57" s="108"/>
      <c r="SQK57" s="108"/>
      <c r="SQL57" s="108"/>
      <c r="SQM57" s="108"/>
      <c r="SQN57" s="108"/>
      <c r="SQO57" s="108"/>
      <c r="SQP57" s="108"/>
      <c r="SQQ57" s="108"/>
      <c r="SQR57" s="108"/>
      <c r="SQS57" s="108"/>
      <c r="SQT57" s="108"/>
      <c r="SQU57" s="108"/>
      <c r="SQV57" s="108"/>
      <c r="SQW57" s="108"/>
      <c r="SQX57" s="108"/>
      <c r="SQY57" s="108"/>
      <c r="SQZ57" s="108"/>
      <c r="SRA57" s="108"/>
      <c r="SRB57" s="108"/>
      <c r="SRC57" s="108"/>
      <c r="SRD57" s="108"/>
      <c r="SRE57" s="108"/>
      <c r="SRF57" s="108"/>
      <c r="SRG57" s="108"/>
      <c r="SRH57" s="108"/>
      <c r="SRI57" s="108"/>
      <c r="SRJ57" s="108"/>
      <c r="SRK57" s="108"/>
      <c r="SRL57" s="108"/>
      <c r="SRM57" s="108"/>
      <c r="SRN57" s="108"/>
      <c r="SRO57" s="108"/>
      <c r="SRP57" s="108"/>
      <c r="SRQ57" s="108"/>
      <c r="SRR57" s="108"/>
      <c r="SRS57" s="108"/>
      <c r="SRT57" s="108"/>
      <c r="SRU57" s="108"/>
      <c r="SRV57" s="108"/>
      <c r="SRW57" s="108"/>
      <c r="SRX57" s="108"/>
      <c r="SRY57" s="108"/>
      <c r="SRZ57" s="108"/>
      <c r="SSA57" s="108"/>
      <c r="SSB57" s="108"/>
      <c r="SSC57" s="108"/>
      <c r="SSD57" s="108"/>
      <c r="SSE57" s="108"/>
      <c r="SSF57" s="108"/>
      <c r="SSG57" s="108"/>
      <c r="SSH57" s="108"/>
      <c r="SSI57" s="108"/>
      <c r="SSJ57" s="108"/>
      <c r="SSK57" s="108"/>
      <c r="SSL57" s="108"/>
      <c r="SSM57" s="108"/>
      <c r="SSN57" s="108"/>
      <c r="SSO57" s="108"/>
      <c r="SSP57" s="108"/>
      <c r="SSQ57" s="108"/>
      <c r="SSR57" s="108"/>
      <c r="SSS57" s="108"/>
      <c r="SST57" s="108"/>
      <c r="SSU57" s="108"/>
      <c r="SSV57" s="108"/>
      <c r="SSW57" s="108"/>
      <c r="SSX57" s="108"/>
      <c r="SSY57" s="108"/>
      <c r="SSZ57" s="108"/>
      <c r="STA57" s="108"/>
      <c r="STB57" s="108"/>
      <c r="STC57" s="108"/>
      <c r="STD57" s="108"/>
      <c r="STE57" s="108"/>
      <c r="STF57" s="108"/>
      <c r="STG57" s="108"/>
      <c r="STH57" s="108"/>
      <c r="STI57" s="108"/>
      <c r="STJ57" s="108"/>
      <c r="STK57" s="108"/>
      <c r="STL57" s="108"/>
      <c r="STM57" s="108"/>
      <c r="STN57" s="108"/>
      <c r="STO57" s="108"/>
      <c r="STP57" s="108"/>
      <c r="STQ57" s="108"/>
      <c r="STR57" s="108"/>
      <c r="STS57" s="108"/>
      <c r="STT57" s="108"/>
      <c r="STU57" s="108"/>
      <c r="STV57" s="108"/>
      <c r="STW57" s="108"/>
      <c r="STX57" s="108"/>
      <c r="STY57" s="108"/>
      <c r="STZ57" s="108"/>
      <c r="SUA57" s="108"/>
      <c r="SUB57" s="108"/>
      <c r="SUC57" s="108"/>
      <c r="SUD57" s="108"/>
      <c r="SUE57" s="108"/>
      <c r="SUF57" s="108"/>
      <c r="SUG57" s="108"/>
      <c r="SUH57" s="108"/>
      <c r="SUI57" s="108"/>
      <c r="SUJ57" s="108"/>
      <c r="SUK57" s="108"/>
      <c r="SUL57" s="108"/>
      <c r="SUM57" s="108"/>
      <c r="SUN57" s="108"/>
      <c r="SUO57" s="108"/>
      <c r="SUP57" s="108"/>
      <c r="SUQ57" s="108"/>
      <c r="SUR57" s="108"/>
      <c r="SUS57" s="108"/>
      <c r="SUT57" s="108"/>
      <c r="SUU57" s="108"/>
      <c r="SUV57" s="108"/>
      <c r="SUW57" s="108"/>
      <c r="SUX57" s="108"/>
      <c r="SUY57" s="108"/>
      <c r="SUZ57" s="108"/>
      <c r="SVA57" s="108"/>
      <c r="SVB57" s="108"/>
      <c r="SVC57" s="108"/>
      <c r="SVD57" s="108"/>
      <c r="SVE57" s="108"/>
      <c r="SVF57" s="108"/>
      <c r="SVG57" s="108"/>
      <c r="SVH57" s="108"/>
      <c r="SVI57" s="108"/>
      <c r="SVJ57" s="108"/>
      <c r="SVK57" s="108"/>
      <c r="SVL57" s="108"/>
      <c r="SVM57" s="108"/>
      <c r="SVN57" s="108"/>
      <c r="SVO57" s="108"/>
      <c r="SVP57" s="108"/>
      <c r="SVQ57" s="108"/>
      <c r="SVR57" s="108"/>
      <c r="SVS57" s="108"/>
      <c r="SVT57" s="108"/>
      <c r="SVU57" s="108"/>
      <c r="SVV57" s="108"/>
      <c r="SVW57" s="108"/>
      <c r="SVX57" s="108"/>
      <c r="SVY57" s="108"/>
      <c r="SVZ57" s="108"/>
      <c r="SWA57" s="108"/>
      <c r="SWB57" s="108"/>
      <c r="SWC57" s="108"/>
      <c r="SWD57" s="108"/>
      <c r="SWE57" s="108"/>
      <c r="SWF57" s="108"/>
      <c r="SWG57" s="108"/>
      <c r="SWH57" s="108"/>
      <c r="SWI57" s="108"/>
      <c r="SWJ57" s="108"/>
      <c r="SWK57" s="108"/>
      <c r="SWL57" s="108"/>
      <c r="SWM57" s="108"/>
      <c r="SWN57" s="108"/>
      <c r="SWO57" s="108"/>
      <c r="SWP57" s="108"/>
      <c r="SWQ57" s="108"/>
      <c r="SWR57" s="108"/>
      <c r="SWS57" s="108"/>
      <c r="SWT57" s="108"/>
      <c r="SWU57" s="108"/>
      <c r="SWV57" s="108"/>
      <c r="SWW57" s="108"/>
      <c r="SWX57" s="108"/>
      <c r="SWY57" s="108"/>
      <c r="SWZ57" s="108"/>
      <c r="SXA57" s="108"/>
      <c r="SXB57" s="108"/>
      <c r="SXC57" s="108"/>
      <c r="SXD57" s="108"/>
      <c r="SXE57" s="108"/>
      <c r="SXF57" s="108"/>
      <c r="SXG57" s="108"/>
      <c r="SXH57" s="108"/>
      <c r="SXI57" s="108"/>
      <c r="SXJ57" s="108"/>
      <c r="SXK57" s="108"/>
      <c r="SXL57" s="108"/>
      <c r="SXM57" s="108"/>
      <c r="SXN57" s="108"/>
      <c r="SXO57" s="108"/>
      <c r="SXP57" s="108"/>
      <c r="SXQ57" s="108"/>
      <c r="SXR57" s="108"/>
      <c r="SXS57" s="108"/>
      <c r="SXT57" s="108"/>
      <c r="SXU57" s="108"/>
      <c r="SXV57" s="108"/>
      <c r="SXW57" s="108"/>
      <c r="SXX57" s="108"/>
      <c r="SXY57" s="108"/>
      <c r="SXZ57" s="108"/>
      <c r="SYA57" s="108"/>
      <c r="SYB57" s="108"/>
      <c r="SYC57" s="108"/>
      <c r="SYD57" s="108"/>
      <c r="SYE57" s="108"/>
      <c r="SYF57" s="108"/>
      <c r="SYG57" s="108"/>
      <c r="SYH57" s="108"/>
      <c r="SYI57" s="108"/>
      <c r="SYJ57" s="108"/>
      <c r="SYK57" s="108"/>
      <c r="SYL57" s="108"/>
      <c r="SYM57" s="108"/>
      <c r="SYN57" s="108"/>
      <c r="SYO57" s="108"/>
      <c r="SYP57" s="108"/>
      <c r="SYQ57" s="108"/>
      <c r="SYR57" s="108"/>
      <c r="SYS57" s="108"/>
      <c r="SYT57" s="108"/>
      <c r="SYU57" s="108"/>
      <c r="SYV57" s="108"/>
      <c r="SYW57" s="108"/>
      <c r="SYX57" s="108"/>
      <c r="SYY57" s="108"/>
      <c r="SYZ57" s="108"/>
      <c r="SZA57" s="108"/>
      <c r="SZB57" s="108"/>
      <c r="SZC57" s="108"/>
      <c r="SZD57" s="108"/>
      <c r="SZE57" s="108"/>
      <c r="SZF57" s="108"/>
      <c r="SZG57" s="108"/>
      <c r="SZH57" s="108"/>
      <c r="SZI57" s="108"/>
      <c r="SZJ57" s="108"/>
      <c r="SZK57" s="108"/>
      <c r="SZL57" s="108"/>
      <c r="SZM57" s="108"/>
      <c r="SZN57" s="108"/>
      <c r="SZO57" s="108"/>
      <c r="SZP57" s="108"/>
      <c r="SZQ57" s="108"/>
      <c r="SZR57" s="108"/>
      <c r="SZS57" s="108"/>
      <c r="SZT57" s="108"/>
      <c r="SZU57" s="108"/>
      <c r="SZV57" s="108"/>
      <c r="SZW57" s="108"/>
      <c r="SZX57" s="108"/>
      <c r="SZY57" s="108"/>
      <c r="SZZ57" s="108"/>
      <c r="TAA57" s="108"/>
      <c r="TAB57" s="108"/>
      <c r="TAC57" s="108"/>
      <c r="TAD57" s="108"/>
      <c r="TAE57" s="108"/>
      <c r="TAF57" s="108"/>
      <c r="TAG57" s="108"/>
      <c r="TAH57" s="108"/>
      <c r="TAI57" s="108"/>
      <c r="TAJ57" s="108"/>
      <c r="TAK57" s="108"/>
      <c r="TAL57" s="108"/>
      <c r="TAM57" s="108"/>
      <c r="TAN57" s="108"/>
      <c r="TAO57" s="108"/>
      <c r="TAP57" s="108"/>
      <c r="TAQ57" s="108"/>
      <c r="TAR57" s="108"/>
      <c r="TAS57" s="108"/>
      <c r="TAT57" s="108"/>
      <c r="TAU57" s="108"/>
      <c r="TAV57" s="108"/>
      <c r="TAW57" s="108"/>
      <c r="TAX57" s="108"/>
      <c r="TAY57" s="108"/>
      <c r="TAZ57" s="108"/>
      <c r="TBA57" s="108"/>
      <c r="TBB57" s="108"/>
      <c r="TBC57" s="108"/>
      <c r="TBD57" s="108"/>
      <c r="TBE57" s="108"/>
      <c r="TBF57" s="108"/>
      <c r="TBG57" s="108"/>
      <c r="TBH57" s="108"/>
      <c r="TBI57" s="108"/>
      <c r="TBJ57" s="108"/>
      <c r="TBK57" s="108"/>
      <c r="TBL57" s="108"/>
      <c r="TBM57" s="108"/>
      <c r="TBN57" s="108"/>
      <c r="TBO57" s="108"/>
      <c r="TBP57" s="108"/>
      <c r="TBQ57" s="108"/>
      <c r="TBR57" s="108"/>
      <c r="TBS57" s="108"/>
      <c r="TBT57" s="108"/>
      <c r="TBU57" s="108"/>
      <c r="TBV57" s="108"/>
      <c r="TBW57" s="108"/>
      <c r="TBX57" s="108"/>
      <c r="TBY57" s="108"/>
      <c r="TBZ57" s="108"/>
      <c r="TCA57" s="108"/>
      <c r="TCB57" s="108"/>
      <c r="TCC57" s="108"/>
      <c r="TCD57" s="108"/>
      <c r="TCE57" s="108"/>
      <c r="TCF57" s="108"/>
      <c r="TCG57" s="108"/>
      <c r="TCH57" s="108"/>
      <c r="TCI57" s="108"/>
      <c r="TCJ57" s="108"/>
      <c r="TCK57" s="108"/>
      <c r="TCL57" s="108"/>
      <c r="TCM57" s="108"/>
      <c r="TCN57" s="108"/>
      <c r="TCO57" s="108"/>
      <c r="TCP57" s="108"/>
      <c r="TCQ57" s="108"/>
      <c r="TCR57" s="108"/>
      <c r="TCS57" s="108"/>
      <c r="TCT57" s="108"/>
      <c r="TCU57" s="108"/>
      <c r="TCV57" s="108"/>
      <c r="TCW57" s="108"/>
      <c r="TCX57" s="108"/>
      <c r="TCY57" s="108"/>
      <c r="TCZ57" s="108"/>
      <c r="TDA57" s="108"/>
      <c r="TDB57" s="108"/>
      <c r="TDC57" s="108"/>
      <c r="TDD57" s="108"/>
      <c r="TDE57" s="108"/>
      <c r="TDF57" s="108"/>
      <c r="TDG57" s="108"/>
      <c r="TDH57" s="108"/>
      <c r="TDI57" s="108"/>
      <c r="TDJ57" s="108"/>
      <c r="TDK57" s="108"/>
      <c r="TDL57" s="108"/>
      <c r="TDM57" s="108"/>
      <c r="TDN57" s="108"/>
      <c r="TDO57" s="108"/>
      <c r="TDP57" s="108"/>
      <c r="TDQ57" s="108"/>
      <c r="TDR57" s="108"/>
      <c r="TDS57" s="108"/>
      <c r="TDT57" s="108"/>
      <c r="TDU57" s="108"/>
      <c r="TDV57" s="108"/>
      <c r="TDW57" s="108"/>
      <c r="TDX57" s="108"/>
      <c r="TDY57" s="108"/>
      <c r="TDZ57" s="108"/>
      <c r="TEA57" s="108"/>
      <c r="TEB57" s="108"/>
      <c r="TEC57" s="108"/>
      <c r="TED57" s="108"/>
      <c r="TEE57" s="108"/>
      <c r="TEF57" s="108"/>
      <c r="TEG57" s="108"/>
      <c r="TEH57" s="108"/>
      <c r="TEI57" s="108"/>
      <c r="TEJ57" s="108"/>
      <c r="TEK57" s="108"/>
      <c r="TEL57" s="108"/>
      <c r="TEM57" s="108"/>
      <c r="TEN57" s="108"/>
      <c r="TEO57" s="108"/>
      <c r="TEP57" s="108"/>
      <c r="TEQ57" s="108"/>
      <c r="TER57" s="108"/>
      <c r="TES57" s="108"/>
      <c r="TET57" s="108"/>
      <c r="TEU57" s="108"/>
      <c r="TEV57" s="108"/>
      <c r="TEW57" s="108"/>
      <c r="TEX57" s="108"/>
      <c r="TEY57" s="108"/>
      <c r="TEZ57" s="108"/>
      <c r="TFA57" s="108"/>
      <c r="TFB57" s="108"/>
      <c r="TFC57" s="108"/>
      <c r="TFD57" s="108"/>
      <c r="TFE57" s="108"/>
      <c r="TFF57" s="108"/>
      <c r="TFG57" s="108"/>
      <c r="TFH57" s="108"/>
      <c r="TFI57" s="108"/>
      <c r="TFJ57" s="108"/>
      <c r="TFK57" s="108"/>
      <c r="TFL57" s="108"/>
      <c r="TFM57" s="108"/>
      <c r="TFN57" s="108"/>
      <c r="TFO57" s="108"/>
      <c r="TFP57" s="108"/>
      <c r="TFQ57" s="108"/>
      <c r="TFR57" s="108"/>
      <c r="TFS57" s="108"/>
      <c r="TFT57" s="108"/>
      <c r="TFU57" s="108"/>
      <c r="TFV57" s="108"/>
      <c r="TFW57" s="108"/>
      <c r="TFX57" s="108"/>
      <c r="TFY57" s="108"/>
      <c r="TFZ57" s="108"/>
      <c r="TGA57" s="108"/>
      <c r="TGB57" s="108"/>
      <c r="TGC57" s="108"/>
      <c r="TGD57" s="108"/>
      <c r="TGE57" s="108"/>
      <c r="TGF57" s="108"/>
      <c r="TGG57" s="108"/>
      <c r="TGH57" s="108"/>
      <c r="TGI57" s="108"/>
      <c r="TGJ57" s="108"/>
      <c r="TGK57" s="108"/>
      <c r="TGL57" s="108"/>
      <c r="TGM57" s="108"/>
      <c r="TGN57" s="108"/>
      <c r="TGO57" s="108"/>
      <c r="TGP57" s="108"/>
      <c r="TGQ57" s="108"/>
      <c r="TGR57" s="108"/>
      <c r="TGS57" s="108"/>
      <c r="TGT57" s="108"/>
      <c r="TGU57" s="108"/>
      <c r="TGV57" s="108"/>
      <c r="TGW57" s="108"/>
      <c r="TGX57" s="108"/>
      <c r="TGY57" s="108"/>
      <c r="TGZ57" s="108"/>
      <c r="THA57" s="108"/>
      <c r="THB57" s="108"/>
      <c r="THC57" s="108"/>
      <c r="THD57" s="108"/>
      <c r="THE57" s="108"/>
      <c r="THF57" s="108"/>
      <c r="THG57" s="108"/>
      <c r="THH57" s="108"/>
      <c r="THI57" s="108"/>
      <c r="THJ57" s="108"/>
      <c r="THK57" s="108"/>
      <c r="THL57" s="108"/>
      <c r="THM57" s="108"/>
      <c r="THN57" s="108"/>
      <c r="THO57" s="108"/>
      <c r="THP57" s="108"/>
      <c r="THQ57" s="108"/>
      <c r="THR57" s="108"/>
      <c r="THS57" s="108"/>
      <c r="THT57" s="108"/>
      <c r="THU57" s="108"/>
      <c r="THV57" s="108"/>
      <c r="THW57" s="108"/>
      <c r="THX57" s="108"/>
      <c r="THY57" s="108"/>
      <c r="THZ57" s="108"/>
      <c r="TIA57" s="108"/>
      <c r="TIB57" s="108"/>
      <c r="TIC57" s="108"/>
      <c r="TID57" s="108"/>
      <c r="TIE57" s="108"/>
      <c r="TIF57" s="108"/>
      <c r="TIG57" s="108"/>
      <c r="TIH57" s="108"/>
      <c r="TII57" s="108"/>
      <c r="TIJ57" s="108"/>
      <c r="TIK57" s="108"/>
      <c r="TIL57" s="108"/>
      <c r="TIM57" s="108"/>
      <c r="TIN57" s="108"/>
      <c r="TIO57" s="108"/>
      <c r="TIP57" s="108"/>
      <c r="TIQ57" s="108"/>
      <c r="TIR57" s="108"/>
      <c r="TIS57" s="108"/>
      <c r="TIT57" s="108"/>
      <c r="TIU57" s="108"/>
      <c r="TIV57" s="108"/>
      <c r="TIW57" s="108"/>
      <c r="TIX57" s="108"/>
      <c r="TIY57" s="108"/>
      <c r="TIZ57" s="108"/>
      <c r="TJA57" s="108"/>
      <c r="TJB57" s="108"/>
      <c r="TJC57" s="108"/>
      <c r="TJD57" s="108"/>
      <c r="TJE57" s="108"/>
      <c r="TJF57" s="108"/>
      <c r="TJG57" s="108"/>
      <c r="TJH57" s="108"/>
      <c r="TJI57" s="108"/>
      <c r="TJJ57" s="108"/>
      <c r="TJK57" s="108"/>
      <c r="TJL57" s="108"/>
      <c r="TJM57" s="108"/>
      <c r="TJN57" s="108"/>
      <c r="TJO57" s="108"/>
      <c r="TJP57" s="108"/>
      <c r="TJQ57" s="108"/>
      <c r="TJR57" s="108"/>
      <c r="TJS57" s="108"/>
      <c r="TJT57" s="108"/>
      <c r="TJU57" s="108"/>
      <c r="TJV57" s="108"/>
      <c r="TJW57" s="108"/>
      <c r="TJX57" s="108"/>
      <c r="TJY57" s="108"/>
      <c r="TJZ57" s="108"/>
      <c r="TKA57" s="108"/>
      <c r="TKB57" s="108"/>
      <c r="TKC57" s="108"/>
      <c r="TKD57" s="108"/>
      <c r="TKE57" s="108"/>
      <c r="TKF57" s="108"/>
      <c r="TKG57" s="108"/>
      <c r="TKH57" s="108"/>
      <c r="TKI57" s="108"/>
      <c r="TKJ57" s="108"/>
      <c r="TKK57" s="108"/>
      <c r="TKL57" s="108"/>
      <c r="TKM57" s="108"/>
      <c r="TKN57" s="108"/>
      <c r="TKO57" s="108"/>
      <c r="TKP57" s="108"/>
      <c r="TKQ57" s="108"/>
      <c r="TKR57" s="108"/>
      <c r="TKS57" s="108"/>
      <c r="TKT57" s="108"/>
      <c r="TKU57" s="108"/>
      <c r="TKV57" s="108"/>
      <c r="TKW57" s="108"/>
      <c r="TKX57" s="108"/>
      <c r="TKY57" s="108"/>
      <c r="TKZ57" s="108"/>
      <c r="TLA57" s="108"/>
      <c r="TLB57" s="108"/>
      <c r="TLC57" s="108"/>
      <c r="TLD57" s="108"/>
      <c r="TLE57" s="108"/>
      <c r="TLF57" s="108"/>
      <c r="TLG57" s="108"/>
      <c r="TLH57" s="108"/>
      <c r="TLI57" s="108"/>
      <c r="TLJ57" s="108"/>
      <c r="TLK57" s="108"/>
      <c r="TLL57" s="108"/>
      <c r="TLM57" s="108"/>
      <c r="TLN57" s="108"/>
      <c r="TLO57" s="108"/>
      <c r="TLP57" s="108"/>
      <c r="TLQ57" s="108"/>
      <c r="TLR57" s="108"/>
      <c r="TLS57" s="108"/>
      <c r="TLT57" s="108"/>
      <c r="TLU57" s="108"/>
      <c r="TLV57" s="108"/>
      <c r="TLW57" s="108"/>
      <c r="TLX57" s="108"/>
      <c r="TLY57" s="108"/>
      <c r="TLZ57" s="108"/>
      <c r="TMA57" s="108"/>
      <c r="TMB57" s="108"/>
      <c r="TMC57" s="108"/>
      <c r="TMD57" s="108"/>
      <c r="TME57" s="108"/>
      <c r="TMF57" s="108"/>
      <c r="TMG57" s="108"/>
      <c r="TMH57" s="108"/>
      <c r="TMI57" s="108"/>
      <c r="TMJ57" s="108"/>
      <c r="TMK57" s="108"/>
      <c r="TML57" s="108"/>
      <c r="TMM57" s="108"/>
      <c r="TMN57" s="108"/>
      <c r="TMO57" s="108"/>
      <c r="TMP57" s="108"/>
      <c r="TMQ57" s="108"/>
      <c r="TMR57" s="108"/>
      <c r="TMS57" s="108"/>
      <c r="TMT57" s="108"/>
      <c r="TMU57" s="108"/>
      <c r="TMV57" s="108"/>
      <c r="TMW57" s="108"/>
      <c r="TMX57" s="108"/>
      <c r="TMY57" s="108"/>
      <c r="TMZ57" s="108"/>
      <c r="TNA57" s="108"/>
      <c r="TNB57" s="108"/>
      <c r="TNC57" s="108"/>
      <c r="TND57" s="108"/>
      <c r="TNE57" s="108"/>
      <c r="TNF57" s="108"/>
      <c r="TNG57" s="108"/>
      <c r="TNH57" s="108"/>
      <c r="TNI57" s="108"/>
      <c r="TNJ57" s="108"/>
      <c r="TNK57" s="108"/>
      <c r="TNL57" s="108"/>
      <c r="TNM57" s="108"/>
      <c r="TNN57" s="108"/>
      <c r="TNO57" s="108"/>
      <c r="TNP57" s="108"/>
      <c r="TNQ57" s="108"/>
      <c r="TNR57" s="108"/>
      <c r="TNS57" s="108"/>
      <c r="TNT57" s="108"/>
      <c r="TNU57" s="108"/>
      <c r="TNV57" s="108"/>
      <c r="TNW57" s="108"/>
      <c r="TNX57" s="108"/>
      <c r="TNY57" s="108"/>
      <c r="TNZ57" s="108"/>
      <c r="TOA57" s="108"/>
      <c r="TOB57" s="108"/>
      <c r="TOC57" s="108"/>
      <c r="TOD57" s="108"/>
      <c r="TOE57" s="108"/>
      <c r="TOF57" s="108"/>
      <c r="TOG57" s="108"/>
      <c r="TOH57" s="108"/>
      <c r="TOI57" s="108"/>
      <c r="TOJ57" s="108"/>
      <c r="TOK57" s="108"/>
      <c r="TOL57" s="108"/>
      <c r="TOM57" s="108"/>
      <c r="TON57" s="108"/>
      <c r="TOO57" s="108"/>
      <c r="TOP57" s="108"/>
      <c r="TOQ57" s="108"/>
      <c r="TOR57" s="108"/>
      <c r="TOS57" s="108"/>
      <c r="TOT57" s="108"/>
      <c r="TOU57" s="108"/>
      <c r="TOV57" s="108"/>
      <c r="TOW57" s="108"/>
      <c r="TOX57" s="108"/>
      <c r="TOY57" s="108"/>
      <c r="TOZ57" s="108"/>
      <c r="TPA57" s="108"/>
      <c r="TPB57" s="108"/>
      <c r="TPC57" s="108"/>
      <c r="TPD57" s="108"/>
      <c r="TPE57" s="108"/>
      <c r="TPF57" s="108"/>
      <c r="TPG57" s="108"/>
      <c r="TPH57" s="108"/>
      <c r="TPI57" s="108"/>
      <c r="TPJ57" s="108"/>
      <c r="TPK57" s="108"/>
      <c r="TPL57" s="108"/>
      <c r="TPM57" s="108"/>
      <c r="TPN57" s="108"/>
      <c r="TPO57" s="108"/>
      <c r="TPP57" s="108"/>
      <c r="TPQ57" s="108"/>
      <c r="TPR57" s="108"/>
      <c r="TPS57" s="108"/>
      <c r="TPT57" s="108"/>
      <c r="TPU57" s="108"/>
      <c r="TPV57" s="108"/>
      <c r="TPW57" s="108"/>
      <c r="TPX57" s="108"/>
      <c r="TPY57" s="108"/>
      <c r="TPZ57" s="108"/>
      <c r="TQA57" s="108"/>
      <c r="TQB57" s="108"/>
      <c r="TQC57" s="108"/>
      <c r="TQD57" s="108"/>
      <c r="TQE57" s="108"/>
      <c r="TQF57" s="108"/>
      <c r="TQG57" s="108"/>
      <c r="TQH57" s="108"/>
      <c r="TQI57" s="108"/>
      <c r="TQJ57" s="108"/>
      <c r="TQK57" s="108"/>
      <c r="TQL57" s="108"/>
      <c r="TQM57" s="108"/>
      <c r="TQN57" s="108"/>
      <c r="TQO57" s="108"/>
      <c r="TQP57" s="108"/>
      <c r="TQQ57" s="108"/>
      <c r="TQR57" s="108"/>
      <c r="TQS57" s="108"/>
      <c r="TQT57" s="108"/>
      <c r="TQU57" s="108"/>
      <c r="TQV57" s="108"/>
      <c r="TQW57" s="108"/>
      <c r="TQX57" s="108"/>
      <c r="TQY57" s="108"/>
      <c r="TQZ57" s="108"/>
      <c r="TRA57" s="108"/>
      <c r="TRB57" s="108"/>
      <c r="TRC57" s="108"/>
      <c r="TRD57" s="108"/>
      <c r="TRE57" s="108"/>
      <c r="TRF57" s="108"/>
      <c r="TRG57" s="108"/>
      <c r="TRH57" s="108"/>
      <c r="TRI57" s="108"/>
      <c r="TRJ57" s="108"/>
      <c r="TRK57" s="108"/>
      <c r="TRL57" s="108"/>
      <c r="TRM57" s="108"/>
      <c r="TRN57" s="108"/>
      <c r="TRO57" s="108"/>
      <c r="TRP57" s="108"/>
      <c r="TRQ57" s="108"/>
      <c r="TRR57" s="108"/>
      <c r="TRS57" s="108"/>
      <c r="TRT57" s="108"/>
      <c r="TRU57" s="108"/>
      <c r="TRV57" s="108"/>
      <c r="TRW57" s="108"/>
      <c r="TRX57" s="108"/>
      <c r="TRY57" s="108"/>
      <c r="TRZ57" s="108"/>
      <c r="TSA57" s="108"/>
      <c r="TSB57" s="108"/>
      <c r="TSC57" s="108"/>
      <c r="TSD57" s="108"/>
      <c r="TSE57" s="108"/>
      <c r="TSF57" s="108"/>
      <c r="TSG57" s="108"/>
      <c r="TSH57" s="108"/>
      <c r="TSI57" s="108"/>
      <c r="TSJ57" s="108"/>
      <c r="TSK57" s="108"/>
      <c r="TSL57" s="108"/>
      <c r="TSM57" s="108"/>
      <c r="TSN57" s="108"/>
      <c r="TSO57" s="108"/>
      <c r="TSP57" s="108"/>
      <c r="TSQ57" s="108"/>
      <c r="TSR57" s="108"/>
      <c r="TSS57" s="108"/>
      <c r="TST57" s="108"/>
      <c r="TSU57" s="108"/>
      <c r="TSV57" s="108"/>
      <c r="TSW57" s="108"/>
      <c r="TSX57" s="108"/>
      <c r="TSY57" s="108"/>
      <c r="TSZ57" s="108"/>
      <c r="TTA57" s="108"/>
      <c r="TTB57" s="108"/>
      <c r="TTC57" s="108"/>
      <c r="TTD57" s="108"/>
      <c r="TTE57" s="108"/>
      <c r="TTF57" s="108"/>
      <c r="TTG57" s="108"/>
      <c r="TTH57" s="108"/>
      <c r="TTI57" s="108"/>
      <c r="TTJ57" s="108"/>
      <c r="TTK57" s="108"/>
      <c r="TTL57" s="108"/>
      <c r="TTM57" s="108"/>
      <c r="TTN57" s="108"/>
      <c r="TTO57" s="108"/>
      <c r="TTP57" s="108"/>
      <c r="TTQ57" s="108"/>
      <c r="TTR57" s="108"/>
      <c r="TTS57" s="108"/>
      <c r="TTT57" s="108"/>
      <c r="TTU57" s="108"/>
      <c r="TTV57" s="108"/>
      <c r="TTW57" s="108"/>
      <c r="TTX57" s="108"/>
      <c r="TTY57" s="108"/>
      <c r="TTZ57" s="108"/>
      <c r="TUA57" s="108"/>
      <c r="TUB57" s="108"/>
      <c r="TUC57" s="108"/>
      <c r="TUD57" s="108"/>
      <c r="TUE57" s="108"/>
      <c r="TUF57" s="108"/>
      <c r="TUG57" s="108"/>
      <c r="TUH57" s="108"/>
      <c r="TUI57" s="108"/>
      <c r="TUJ57" s="108"/>
      <c r="TUK57" s="108"/>
      <c r="TUL57" s="108"/>
      <c r="TUM57" s="108"/>
      <c r="TUN57" s="108"/>
      <c r="TUO57" s="108"/>
      <c r="TUP57" s="108"/>
      <c r="TUQ57" s="108"/>
      <c r="TUR57" s="108"/>
      <c r="TUS57" s="108"/>
      <c r="TUT57" s="108"/>
      <c r="TUU57" s="108"/>
      <c r="TUV57" s="108"/>
      <c r="TUW57" s="108"/>
      <c r="TUX57" s="108"/>
      <c r="TUY57" s="108"/>
      <c r="TUZ57" s="108"/>
      <c r="TVA57" s="108"/>
      <c r="TVB57" s="108"/>
      <c r="TVC57" s="108"/>
      <c r="TVD57" s="108"/>
      <c r="TVE57" s="108"/>
      <c r="TVF57" s="108"/>
      <c r="TVG57" s="108"/>
      <c r="TVH57" s="108"/>
      <c r="TVI57" s="108"/>
      <c r="TVJ57" s="108"/>
      <c r="TVK57" s="108"/>
      <c r="TVL57" s="108"/>
      <c r="TVM57" s="108"/>
      <c r="TVN57" s="108"/>
      <c r="TVO57" s="108"/>
      <c r="TVP57" s="108"/>
      <c r="TVQ57" s="108"/>
      <c r="TVR57" s="108"/>
      <c r="TVS57" s="108"/>
      <c r="TVT57" s="108"/>
      <c r="TVU57" s="108"/>
      <c r="TVV57" s="108"/>
      <c r="TVW57" s="108"/>
      <c r="TVX57" s="108"/>
      <c r="TVY57" s="108"/>
      <c r="TVZ57" s="108"/>
      <c r="TWA57" s="108"/>
      <c r="TWB57" s="108"/>
      <c r="TWC57" s="108"/>
      <c r="TWD57" s="108"/>
      <c r="TWE57" s="108"/>
      <c r="TWF57" s="108"/>
      <c r="TWG57" s="108"/>
      <c r="TWH57" s="108"/>
      <c r="TWI57" s="108"/>
      <c r="TWJ57" s="108"/>
      <c r="TWK57" s="108"/>
      <c r="TWL57" s="108"/>
      <c r="TWM57" s="108"/>
      <c r="TWN57" s="108"/>
      <c r="TWO57" s="108"/>
      <c r="TWP57" s="108"/>
      <c r="TWQ57" s="108"/>
      <c r="TWR57" s="108"/>
      <c r="TWS57" s="108"/>
      <c r="TWT57" s="108"/>
      <c r="TWU57" s="108"/>
      <c r="TWV57" s="108"/>
      <c r="TWW57" s="108"/>
      <c r="TWX57" s="108"/>
      <c r="TWY57" s="108"/>
      <c r="TWZ57" s="108"/>
      <c r="TXA57" s="108"/>
      <c r="TXB57" s="108"/>
      <c r="TXC57" s="108"/>
      <c r="TXD57" s="108"/>
      <c r="TXE57" s="108"/>
      <c r="TXF57" s="108"/>
      <c r="TXG57" s="108"/>
      <c r="TXH57" s="108"/>
      <c r="TXI57" s="108"/>
      <c r="TXJ57" s="108"/>
      <c r="TXK57" s="108"/>
      <c r="TXL57" s="108"/>
      <c r="TXM57" s="108"/>
      <c r="TXN57" s="108"/>
      <c r="TXO57" s="108"/>
      <c r="TXP57" s="108"/>
      <c r="TXQ57" s="108"/>
      <c r="TXR57" s="108"/>
      <c r="TXS57" s="108"/>
      <c r="TXT57" s="108"/>
      <c r="TXU57" s="108"/>
      <c r="TXV57" s="108"/>
      <c r="TXW57" s="108"/>
      <c r="TXX57" s="108"/>
      <c r="TXY57" s="108"/>
      <c r="TXZ57" s="108"/>
      <c r="TYA57" s="108"/>
      <c r="TYB57" s="108"/>
      <c r="TYC57" s="108"/>
      <c r="TYD57" s="108"/>
      <c r="TYE57" s="108"/>
      <c r="TYF57" s="108"/>
      <c r="TYG57" s="108"/>
      <c r="TYH57" s="108"/>
      <c r="TYI57" s="108"/>
      <c r="TYJ57" s="108"/>
      <c r="TYK57" s="108"/>
      <c r="TYL57" s="108"/>
      <c r="TYM57" s="108"/>
      <c r="TYN57" s="108"/>
      <c r="TYO57" s="108"/>
      <c r="TYP57" s="108"/>
      <c r="TYQ57" s="108"/>
      <c r="TYR57" s="108"/>
      <c r="TYS57" s="108"/>
      <c r="TYT57" s="108"/>
      <c r="TYU57" s="108"/>
      <c r="TYV57" s="108"/>
      <c r="TYW57" s="108"/>
      <c r="TYX57" s="108"/>
      <c r="TYY57" s="108"/>
      <c r="TYZ57" s="108"/>
      <c r="TZA57" s="108"/>
      <c r="TZB57" s="108"/>
      <c r="TZC57" s="108"/>
      <c r="TZD57" s="108"/>
      <c r="TZE57" s="108"/>
      <c r="TZF57" s="108"/>
      <c r="TZG57" s="108"/>
      <c r="TZH57" s="108"/>
      <c r="TZI57" s="108"/>
      <c r="TZJ57" s="108"/>
      <c r="TZK57" s="108"/>
      <c r="TZL57" s="108"/>
      <c r="TZM57" s="108"/>
      <c r="TZN57" s="108"/>
      <c r="TZO57" s="108"/>
      <c r="TZP57" s="108"/>
      <c r="TZQ57" s="108"/>
      <c r="TZR57" s="108"/>
      <c r="TZS57" s="108"/>
      <c r="TZT57" s="108"/>
      <c r="TZU57" s="108"/>
      <c r="TZV57" s="108"/>
      <c r="TZW57" s="108"/>
      <c r="TZX57" s="108"/>
      <c r="TZY57" s="108"/>
      <c r="TZZ57" s="108"/>
      <c r="UAA57" s="108"/>
      <c r="UAB57" s="108"/>
      <c r="UAC57" s="108"/>
      <c r="UAD57" s="108"/>
      <c r="UAE57" s="108"/>
      <c r="UAF57" s="108"/>
      <c r="UAG57" s="108"/>
      <c r="UAH57" s="108"/>
      <c r="UAI57" s="108"/>
      <c r="UAJ57" s="108"/>
      <c r="UAK57" s="108"/>
      <c r="UAL57" s="108"/>
      <c r="UAM57" s="108"/>
      <c r="UAN57" s="108"/>
      <c r="UAO57" s="108"/>
      <c r="UAP57" s="108"/>
      <c r="UAQ57" s="108"/>
      <c r="UAR57" s="108"/>
      <c r="UAS57" s="108"/>
      <c r="UAT57" s="108"/>
      <c r="UAU57" s="108"/>
      <c r="UAV57" s="108"/>
      <c r="UAW57" s="108"/>
      <c r="UAX57" s="108"/>
      <c r="UAY57" s="108"/>
      <c r="UAZ57" s="108"/>
      <c r="UBA57" s="108"/>
      <c r="UBB57" s="108"/>
      <c r="UBC57" s="108"/>
      <c r="UBD57" s="108"/>
      <c r="UBE57" s="108"/>
      <c r="UBF57" s="108"/>
      <c r="UBG57" s="108"/>
      <c r="UBH57" s="108"/>
      <c r="UBI57" s="108"/>
      <c r="UBJ57" s="108"/>
      <c r="UBK57" s="108"/>
      <c r="UBL57" s="108"/>
      <c r="UBM57" s="108"/>
      <c r="UBN57" s="108"/>
      <c r="UBO57" s="108"/>
      <c r="UBP57" s="108"/>
      <c r="UBQ57" s="108"/>
      <c r="UBR57" s="108"/>
      <c r="UBS57" s="108"/>
      <c r="UBT57" s="108"/>
      <c r="UBU57" s="108"/>
      <c r="UBV57" s="108"/>
      <c r="UBW57" s="108"/>
      <c r="UBX57" s="108"/>
      <c r="UBY57" s="108"/>
      <c r="UBZ57" s="108"/>
      <c r="UCA57" s="108"/>
      <c r="UCB57" s="108"/>
      <c r="UCC57" s="108"/>
      <c r="UCD57" s="108"/>
      <c r="UCE57" s="108"/>
      <c r="UCF57" s="108"/>
      <c r="UCG57" s="108"/>
      <c r="UCH57" s="108"/>
      <c r="UCI57" s="108"/>
      <c r="UCJ57" s="108"/>
      <c r="UCK57" s="108"/>
      <c r="UCL57" s="108"/>
      <c r="UCM57" s="108"/>
      <c r="UCN57" s="108"/>
      <c r="UCO57" s="108"/>
      <c r="UCP57" s="108"/>
      <c r="UCQ57" s="108"/>
      <c r="UCR57" s="108"/>
      <c r="UCS57" s="108"/>
      <c r="UCT57" s="108"/>
      <c r="UCU57" s="108"/>
      <c r="UCV57" s="108"/>
      <c r="UCW57" s="108"/>
      <c r="UCX57" s="108"/>
      <c r="UCY57" s="108"/>
      <c r="UCZ57" s="108"/>
      <c r="UDA57" s="108"/>
      <c r="UDB57" s="108"/>
      <c r="UDC57" s="108"/>
      <c r="UDD57" s="108"/>
      <c r="UDE57" s="108"/>
      <c r="UDF57" s="108"/>
      <c r="UDG57" s="108"/>
      <c r="UDH57" s="108"/>
      <c r="UDI57" s="108"/>
      <c r="UDJ57" s="108"/>
      <c r="UDK57" s="108"/>
      <c r="UDL57" s="108"/>
      <c r="UDM57" s="108"/>
      <c r="UDN57" s="108"/>
      <c r="UDO57" s="108"/>
      <c r="UDP57" s="108"/>
      <c r="UDQ57" s="108"/>
      <c r="UDR57" s="108"/>
      <c r="UDS57" s="108"/>
      <c r="UDT57" s="108"/>
      <c r="UDU57" s="108"/>
      <c r="UDV57" s="108"/>
      <c r="UDW57" s="108"/>
      <c r="UDX57" s="108"/>
      <c r="UDY57" s="108"/>
      <c r="UDZ57" s="108"/>
      <c r="UEA57" s="108"/>
      <c r="UEB57" s="108"/>
      <c r="UEC57" s="108"/>
      <c r="UED57" s="108"/>
      <c r="UEE57" s="108"/>
      <c r="UEF57" s="108"/>
      <c r="UEG57" s="108"/>
      <c r="UEH57" s="108"/>
      <c r="UEI57" s="108"/>
      <c r="UEJ57" s="108"/>
      <c r="UEK57" s="108"/>
      <c r="UEL57" s="108"/>
      <c r="UEM57" s="108"/>
      <c r="UEN57" s="108"/>
      <c r="UEO57" s="108"/>
      <c r="UEP57" s="108"/>
      <c r="UEQ57" s="108"/>
      <c r="UER57" s="108"/>
      <c r="UES57" s="108"/>
      <c r="UET57" s="108"/>
      <c r="UEU57" s="108"/>
      <c r="UEV57" s="108"/>
      <c r="UEW57" s="108"/>
      <c r="UEX57" s="108"/>
      <c r="UEY57" s="108"/>
      <c r="UEZ57" s="108"/>
      <c r="UFA57" s="108"/>
      <c r="UFB57" s="108"/>
      <c r="UFC57" s="108"/>
      <c r="UFD57" s="108"/>
      <c r="UFE57" s="108"/>
      <c r="UFF57" s="108"/>
      <c r="UFG57" s="108"/>
      <c r="UFH57" s="108"/>
      <c r="UFI57" s="108"/>
      <c r="UFJ57" s="108"/>
      <c r="UFK57" s="108"/>
      <c r="UFL57" s="108"/>
      <c r="UFM57" s="108"/>
      <c r="UFN57" s="108"/>
      <c r="UFO57" s="108"/>
      <c r="UFP57" s="108"/>
      <c r="UFQ57" s="108"/>
      <c r="UFR57" s="108"/>
      <c r="UFS57" s="108"/>
      <c r="UFT57" s="108"/>
      <c r="UFU57" s="108"/>
      <c r="UFV57" s="108"/>
      <c r="UFW57" s="108"/>
      <c r="UFX57" s="108"/>
      <c r="UFY57" s="108"/>
      <c r="UFZ57" s="108"/>
      <c r="UGA57" s="108"/>
      <c r="UGB57" s="108"/>
      <c r="UGC57" s="108"/>
      <c r="UGD57" s="108"/>
      <c r="UGE57" s="108"/>
      <c r="UGF57" s="108"/>
      <c r="UGG57" s="108"/>
      <c r="UGH57" s="108"/>
      <c r="UGI57" s="108"/>
      <c r="UGJ57" s="108"/>
      <c r="UGK57" s="108"/>
      <c r="UGL57" s="108"/>
      <c r="UGM57" s="108"/>
      <c r="UGN57" s="108"/>
      <c r="UGO57" s="108"/>
      <c r="UGP57" s="108"/>
      <c r="UGQ57" s="108"/>
      <c r="UGR57" s="108"/>
      <c r="UGS57" s="108"/>
      <c r="UGT57" s="108"/>
      <c r="UGU57" s="108"/>
      <c r="UGV57" s="108"/>
      <c r="UGW57" s="108"/>
      <c r="UGX57" s="108"/>
      <c r="UGY57" s="108"/>
      <c r="UGZ57" s="108"/>
      <c r="UHA57" s="108"/>
      <c r="UHB57" s="108"/>
      <c r="UHC57" s="108"/>
      <c r="UHD57" s="108"/>
      <c r="UHE57" s="108"/>
      <c r="UHF57" s="108"/>
      <c r="UHG57" s="108"/>
      <c r="UHH57" s="108"/>
      <c r="UHI57" s="108"/>
      <c r="UHJ57" s="108"/>
      <c r="UHK57" s="108"/>
      <c r="UHL57" s="108"/>
      <c r="UHM57" s="108"/>
      <c r="UHN57" s="108"/>
      <c r="UHO57" s="108"/>
      <c r="UHP57" s="108"/>
      <c r="UHQ57" s="108"/>
      <c r="UHR57" s="108"/>
      <c r="UHS57" s="108"/>
      <c r="UHT57" s="108"/>
      <c r="UHU57" s="108"/>
      <c r="UHV57" s="108"/>
      <c r="UHW57" s="108"/>
      <c r="UHX57" s="108"/>
      <c r="UHY57" s="108"/>
      <c r="UHZ57" s="108"/>
      <c r="UIA57" s="108"/>
      <c r="UIB57" s="108"/>
      <c r="UIC57" s="108"/>
      <c r="UID57" s="108"/>
      <c r="UIE57" s="108"/>
      <c r="UIF57" s="108"/>
      <c r="UIG57" s="108"/>
      <c r="UIH57" s="108"/>
      <c r="UII57" s="108"/>
      <c r="UIJ57" s="108"/>
      <c r="UIK57" s="108"/>
      <c r="UIL57" s="108"/>
      <c r="UIM57" s="108"/>
      <c r="UIN57" s="108"/>
      <c r="UIO57" s="108"/>
      <c r="UIP57" s="108"/>
      <c r="UIQ57" s="108"/>
      <c r="UIR57" s="108"/>
      <c r="UIS57" s="108"/>
      <c r="UIT57" s="108"/>
      <c r="UIU57" s="108"/>
      <c r="UIV57" s="108"/>
      <c r="UIW57" s="108"/>
      <c r="UIX57" s="108"/>
      <c r="UIY57" s="108"/>
      <c r="UIZ57" s="108"/>
      <c r="UJA57" s="108"/>
      <c r="UJB57" s="108"/>
      <c r="UJC57" s="108"/>
      <c r="UJD57" s="108"/>
      <c r="UJE57" s="108"/>
      <c r="UJF57" s="108"/>
      <c r="UJG57" s="108"/>
      <c r="UJH57" s="108"/>
      <c r="UJI57" s="108"/>
      <c r="UJJ57" s="108"/>
      <c r="UJK57" s="108"/>
      <c r="UJL57" s="108"/>
      <c r="UJM57" s="108"/>
      <c r="UJN57" s="108"/>
      <c r="UJO57" s="108"/>
      <c r="UJP57" s="108"/>
      <c r="UJQ57" s="108"/>
      <c r="UJR57" s="108"/>
      <c r="UJS57" s="108"/>
      <c r="UJT57" s="108"/>
      <c r="UJU57" s="108"/>
      <c r="UJV57" s="108"/>
      <c r="UJW57" s="108"/>
      <c r="UJX57" s="108"/>
      <c r="UJY57" s="108"/>
      <c r="UJZ57" s="108"/>
      <c r="UKA57" s="108"/>
      <c r="UKB57" s="108"/>
      <c r="UKC57" s="108"/>
      <c r="UKD57" s="108"/>
      <c r="UKE57" s="108"/>
      <c r="UKF57" s="108"/>
      <c r="UKG57" s="108"/>
      <c r="UKH57" s="108"/>
      <c r="UKI57" s="108"/>
      <c r="UKJ57" s="108"/>
      <c r="UKK57" s="108"/>
      <c r="UKL57" s="108"/>
      <c r="UKM57" s="108"/>
      <c r="UKN57" s="108"/>
      <c r="UKO57" s="108"/>
      <c r="UKP57" s="108"/>
      <c r="UKQ57" s="108"/>
      <c r="UKR57" s="108"/>
      <c r="UKS57" s="108"/>
      <c r="UKT57" s="108"/>
      <c r="UKU57" s="108"/>
      <c r="UKV57" s="108"/>
      <c r="UKW57" s="108"/>
      <c r="UKX57" s="108"/>
      <c r="UKY57" s="108"/>
      <c r="UKZ57" s="108"/>
      <c r="ULA57" s="108"/>
      <c r="ULB57" s="108"/>
      <c r="ULC57" s="108"/>
      <c r="ULD57" s="108"/>
      <c r="ULE57" s="108"/>
      <c r="ULF57" s="108"/>
      <c r="ULG57" s="108"/>
      <c r="ULH57" s="108"/>
      <c r="ULI57" s="108"/>
      <c r="ULJ57" s="108"/>
      <c r="ULK57" s="108"/>
      <c r="ULL57" s="108"/>
      <c r="ULM57" s="108"/>
      <c r="ULN57" s="108"/>
      <c r="ULO57" s="108"/>
      <c r="ULP57" s="108"/>
      <c r="ULQ57" s="108"/>
      <c r="ULR57" s="108"/>
      <c r="ULS57" s="108"/>
      <c r="ULT57" s="108"/>
      <c r="ULU57" s="108"/>
      <c r="ULV57" s="108"/>
      <c r="ULW57" s="108"/>
      <c r="ULX57" s="108"/>
      <c r="ULY57" s="108"/>
      <c r="ULZ57" s="108"/>
      <c r="UMA57" s="108"/>
      <c r="UMB57" s="108"/>
      <c r="UMC57" s="108"/>
      <c r="UMD57" s="108"/>
      <c r="UME57" s="108"/>
      <c r="UMF57" s="108"/>
      <c r="UMG57" s="108"/>
      <c r="UMH57" s="108"/>
      <c r="UMI57" s="108"/>
      <c r="UMJ57" s="108"/>
      <c r="UMK57" s="108"/>
      <c r="UML57" s="108"/>
      <c r="UMM57" s="108"/>
      <c r="UMN57" s="108"/>
      <c r="UMO57" s="108"/>
      <c r="UMP57" s="108"/>
      <c r="UMQ57" s="108"/>
      <c r="UMR57" s="108"/>
      <c r="UMS57" s="108"/>
      <c r="UMT57" s="108"/>
      <c r="UMU57" s="108"/>
      <c r="UMV57" s="108"/>
      <c r="UMW57" s="108"/>
      <c r="UMX57" s="108"/>
      <c r="UMY57" s="108"/>
      <c r="UMZ57" s="108"/>
      <c r="UNA57" s="108"/>
      <c r="UNB57" s="108"/>
      <c r="UNC57" s="108"/>
      <c r="UND57" s="108"/>
      <c r="UNE57" s="108"/>
      <c r="UNF57" s="108"/>
      <c r="UNG57" s="108"/>
      <c r="UNH57" s="108"/>
      <c r="UNI57" s="108"/>
      <c r="UNJ57" s="108"/>
      <c r="UNK57" s="108"/>
      <c r="UNL57" s="108"/>
      <c r="UNM57" s="108"/>
      <c r="UNN57" s="108"/>
      <c r="UNO57" s="108"/>
      <c r="UNP57" s="108"/>
      <c r="UNQ57" s="108"/>
      <c r="UNR57" s="108"/>
      <c r="UNS57" s="108"/>
      <c r="UNT57" s="108"/>
      <c r="UNU57" s="108"/>
      <c r="UNV57" s="108"/>
      <c r="UNW57" s="108"/>
      <c r="UNX57" s="108"/>
      <c r="UNY57" s="108"/>
      <c r="UNZ57" s="108"/>
      <c r="UOA57" s="108"/>
      <c r="UOB57" s="108"/>
      <c r="UOC57" s="108"/>
      <c r="UOD57" s="108"/>
      <c r="UOE57" s="108"/>
      <c r="UOF57" s="108"/>
      <c r="UOG57" s="108"/>
      <c r="UOH57" s="108"/>
      <c r="UOI57" s="108"/>
      <c r="UOJ57" s="108"/>
      <c r="UOK57" s="108"/>
      <c r="UOL57" s="108"/>
      <c r="UOM57" s="108"/>
      <c r="UON57" s="108"/>
      <c r="UOO57" s="108"/>
      <c r="UOP57" s="108"/>
      <c r="UOQ57" s="108"/>
      <c r="UOR57" s="108"/>
      <c r="UOS57" s="108"/>
      <c r="UOT57" s="108"/>
      <c r="UOU57" s="108"/>
      <c r="UOV57" s="108"/>
      <c r="UOW57" s="108"/>
      <c r="UOX57" s="108"/>
      <c r="UOY57" s="108"/>
      <c r="UOZ57" s="108"/>
      <c r="UPA57" s="108"/>
      <c r="UPB57" s="108"/>
      <c r="UPC57" s="108"/>
      <c r="UPD57" s="108"/>
      <c r="UPE57" s="108"/>
      <c r="UPF57" s="108"/>
      <c r="UPG57" s="108"/>
      <c r="UPH57" s="108"/>
      <c r="UPI57" s="108"/>
      <c r="UPJ57" s="108"/>
      <c r="UPK57" s="108"/>
      <c r="UPL57" s="108"/>
      <c r="UPM57" s="108"/>
      <c r="UPN57" s="108"/>
      <c r="UPO57" s="108"/>
      <c r="UPP57" s="108"/>
      <c r="UPQ57" s="108"/>
      <c r="UPR57" s="108"/>
      <c r="UPS57" s="108"/>
      <c r="UPT57" s="108"/>
      <c r="UPU57" s="108"/>
      <c r="UPV57" s="108"/>
      <c r="UPW57" s="108"/>
      <c r="UPX57" s="108"/>
      <c r="UPY57" s="108"/>
      <c r="UPZ57" s="108"/>
      <c r="UQA57" s="108"/>
      <c r="UQB57" s="108"/>
      <c r="UQC57" s="108"/>
      <c r="UQD57" s="108"/>
      <c r="UQE57" s="108"/>
      <c r="UQF57" s="108"/>
      <c r="UQG57" s="108"/>
      <c r="UQH57" s="108"/>
      <c r="UQI57" s="108"/>
      <c r="UQJ57" s="108"/>
      <c r="UQK57" s="108"/>
      <c r="UQL57" s="108"/>
      <c r="UQM57" s="108"/>
      <c r="UQN57" s="108"/>
      <c r="UQO57" s="108"/>
      <c r="UQP57" s="108"/>
      <c r="UQQ57" s="108"/>
      <c r="UQR57" s="108"/>
      <c r="UQS57" s="108"/>
      <c r="UQT57" s="108"/>
      <c r="UQU57" s="108"/>
      <c r="UQV57" s="108"/>
      <c r="UQW57" s="108"/>
      <c r="UQX57" s="108"/>
      <c r="UQY57" s="108"/>
      <c r="UQZ57" s="108"/>
      <c r="URA57" s="108"/>
      <c r="URB57" s="108"/>
      <c r="URC57" s="108"/>
      <c r="URD57" s="108"/>
      <c r="URE57" s="108"/>
      <c r="URF57" s="108"/>
      <c r="URG57" s="108"/>
      <c r="URH57" s="108"/>
      <c r="URI57" s="108"/>
      <c r="URJ57" s="108"/>
      <c r="URK57" s="108"/>
      <c r="URL57" s="108"/>
      <c r="URM57" s="108"/>
      <c r="URN57" s="108"/>
      <c r="URO57" s="108"/>
      <c r="URP57" s="108"/>
      <c r="URQ57" s="108"/>
      <c r="URR57" s="108"/>
      <c r="URS57" s="108"/>
      <c r="URT57" s="108"/>
      <c r="URU57" s="108"/>
      <c r="URV57" s="108"/>
      <c r="URW57" s="108"/>
      <c r="URX57" s="108"/>
      <c r="URY57" s="108"/>
      <c r="URZ57" s="108"/>
      <c r="USA57" s="108"/>
      <c r="USB57" s="108"/>
      <c r="USC57" s="108"/>
      <c r="USD57" s="108"/>
      <c r="USE57" s="108"/>
      <c r="USF57" s="108"/>
      <c r="USG57" s="108"/>
      <c r="USH57" s="108"/>
      <c r="USI57" s="108"/>
      <c r="USJ57" s="108"/>
      <c r="USK57" s="108"/>
      <c r="USL57" s="108"/>
      <c r="USM57" s="108"/>
      <c r="USN57" s="108"/>
      <c r="USO57" s="108"/>
      <c r="USP57" s="108"/>
      <c r="USQ57" s="108"/>
      <c r="USR57" s="108"/>
      <c r="USS57" s="108"/>
      <c r="UST57" s="108"/>
      <c r="USU57" s="108"/>
      <c r="USV57" s="108"/>
      <c r="USW57" s="108"/>
      <c r="USX57" s="108"/>
      <c r="USY57" s="108"/>
      <c r="USZ57" s="108"/>
      <c r="UTA57" s="108"/>
      <c r="UTB57" s="108"/>
      <c r="UTC57" s="108"/>
      <c r="UTD57" s="108"/>
      <c r="UTE57" s="108"/>
      <c r="UTF57" s="108"/>
      <c r="UTG57" s="108"/>
      <c r="UTH57" s="108"/>
      <c r="UTI57" s="108"/>
      <c r="UTJ57" s="108"/>
      <c r="UTK57" s="108"/>
      <c r="UTL57" s="108"/>
      <c r="UTM57" s="108"/>
      <c r="UTN57" s="108"/>
      <c r="UTO57" s="108"/>
      <c r="UTP57" s="108"/>
      <c r="UTQ57" s="108"/>
      <c r="UTR57" s="108"/>
      <c r="UTS57" s="108"/>
      <c r="UTT57" s="108"/>
      <c r="UTU57" s="108"/>
      <c r="UTV57" s="108"/>
      <c r="UTW57" s="108"/>
      <c r="UTX57" s="108"/>
      <c r="UTY57" s="108"/>
      <c r="UTZ57" s="108"/>
      <c r="UUA57" s="108"/>
      <c r="UUB57" s="108"/>
      <c r="UUC57" s="108"/>
      <c r="UUD57" s="108"/>
      <c r="UUE57" s="108"/>
      <c r="UUF57" s="108"/>
      <c r="UUG57" s="108"/>
      <c r="UUH57" s="108"/>
      <c r="UUI57" s="108"/>
      <c r="UUJ57" s="108"/>
      <c r="UUK57" s="108"/>
      <c r="UUL57" s="108"/>
      <c r="UUM57" s="108"/>
      <c r="UUN57" s="108"/>
      <c r="UUO57" s="108"/>
      <c r="UUP57" s="108"/>
      <c r="UUQ57" s="108"/>
      <c r="UUR57" s="108"/>
      <c r="UUS57" s="108"/>
      <c r="UUT57" s="108"/>
      <c r="UUU57" s="108"/>
      <c r="UUV57" s="108"/>
      <c r="UUW57" s="108"/>
      <c r="UUX57" s="108"/>
      <c r="UUY57" s="108"/>
      <c r="UUZ57" s="108"/>
      <c r="UVA57" s="108"/>
      <c r="UVB57" s="108"/>
      <c r="UVC57" s="108"/>
      <c r="UVD57" s="108"/>
      <c r="UVE57" s="108"/>
      <c r="UVF57" s="108"/>
      <c r="UVG57" s="108"/>
      <c r="UVH57" s="108"/>
      <c r="UVI57" s="108"/>
      <c r="UVJ57" s="108"/>
      <c r="UVK57" s="108"/>
      <c r="UVL57" s="108"/>
      <c r="UVM57" s="108"/>
      <c r="UVN57" s="108"/>
      <c r="UVO57" s="108"/>
      <c r="UVP57" s="108"/>
      <c r="UVQ57" s="108"/>
      <c r="UVR57" s="108"/>
      <c r="UVS57" s="108"/>
      <c r="UVT57" s="108"/>
      <c r="UVU57" s="108"/>
      <c r="UVV57" s="108"/>
      <c r="UVW57" s="108"/>
      <c r="UVX57" s="108"/>
      <c r="UVY57" s="108"/>
      <c r="UVZ57" s="108"/>
      <c r="UWA57" s="108"/>
      <c r="UWB57" s="108"/>
      <c r="UWC57" s="108"/>
      <c r="UWD57" s="108"/>
      <c r="UWE57" s="108"/>
      <c r="UWF57" s="108"/>
      <c r="UWG57" s="108"/>
      <c r="UWH57" s="108"/>
      <c r="UWI57" s="108"/>
      <c r="UWJ57" s="108"/>
      <c r="UWK57" s="108"/>
      <c r="UWL57" s="108"/>
      <c r="UWM57" s="108"/>
      <c r="UWN57" s="108"/>
      <c r="UWO57" s="108"/>
      <c r="UWP57" s="108"/>
      <c r="UWQ57" s="108"/>
      <c r="UWR57" s="108"/>
      <c r="UWS57" s="108"/>
      <c r="UWT57" s="108"/>
      <c r="UWU57" s="108"/>
      <c r="UWV57" s="108"/>
      <c r="UWW57" s="108"/>
      <c r="UWX57" s="108"/>
      <c r="UWY57" s="108"/>
      <c r="UWZ57" s="108"/>
      <c r="UXA57" s="108"/>
      <c r="UXB57" s="108"/>
      <c r="UXC57" s="108"/>
      <c r="UXD57" s="108"/>
      <c r="UXE57" s="108"/>
      <c r="UXF57" s="108"/>
      <c r="UXG57" s="108"/>
      <c r="UXH57" s="108"/>
      <c r="UXI57" s="108"/>
      <c r="UXJ57" s="108"/>
      <c r="UXK57" s="108"/>
      <c r="UXL57" s="108"/>
      <c r="UXM57" s="108"/>
      <c r="UXN57" s="108"/>
      <c r="UXO57" s="108"/>
      <c r="UXP57" s="108"/>
      <c r="UXQ57" s="108"/>
      <c r="UXR57" s="108"/>
      <c r="UXS57" s="108"/>
      <c r="UXT57" s="108"/>
      <c r="UXU57" s="108"/>
      <c r="UXV57" s="108"/>
      <c r="UXW57" s="108"/>
      <c r="UXX57" s="108"/>
      <c r="UXY57" s="108"/>
      <c r="UXZ57" s="108"/>
      <c r="UYA57" s="108"/>
      <c r="UYB57" s="108"/>
      <c r="UYC57" s="108"/>
      <c r="UYD57" s="108"/>
      <c r="UYE57" s="108"/>
      <c r="UYF57" s="108"/>
      <c r="UYG57" s="108"/>
      <c r="UYH57" s="108"/>
      <c r="UYI57" s="108"/>
      <c r="UYJ57" s="108"/>
      <c r="UYK57" s="108"/>
      <c r="UYL57" s="108"/>
      <c r="UYM57" s="108"/>
      <c r="UYN57" s="108"/>
      <c r="UYO57" s="108"/>
      <c r="UYP57" s="108"/>
      <c r="UYQ57" s="108"/>
      <c r="UYR57" s="108"/>
      <c r="UYS57" s="108"/>
      <c r="UYT57" s="108"/>
      <c r="UYU57" s="108"/>
      <c r="UYV57" s="108"/>
      <c r="UYW57" s="108"/>
      <c r="UYX57" s="108"/>
      <c r="UYY57" s="108"/>
      <c r="UYZ57" s="108"/>
      <c r="UZA57" s="108"/>
      <c r="UZB57" s="108"/>
      <c r="UZC57" s="108"/>
      <c r="UZD57" s="108"/>
      <c r="UZE57" s="108"/>
      <c r="UZF57" s="108"/>
      <c r="UZG57" s="108"/>
      <c r="UZH57" s="108"/>
      <c r="UZI57" s="108"/>
      <c r="UZJ57" s="108"/>
      <c r="UZK57" s="108"/>
      <c r="UZL57" s="108"/>
      <c r="UZM57" s="108"/>
      <c r="UZN57" s="108"/>
      <c r="UZO57" s="108"/>
      <c r="UZP57" s="108"/>
      <c r="UZQ57" s="108"/>
      <c r="UZR57" s="108"/>
      <c r="UZS57" s="108"/>
      <c r="UZT57" s="108"/>
      <c r="UZU57" s="108"/>
      <c r="UZV57" s="108"/>
      <c r="UZW57" s="108"/>
      <c r="UZX57" s="108"/>
      <c r="UZY57" s="108"/>
      <c r="UZZ57" s="108"/>
      <c r="VAA57" s="108"/>
      <c r="VAB57" s="108"/>
      <c r="VAC57" s="108"/>
      <c r="VAD57" s="108"/>
      <c r="VAE57" s="108"/>
      <c r="VAF57" s="108"/>
      <c r="VAG57" s="108"/>
      <c r="VAH57" s="108"/>
      <c r="VAI57" s="108"/>
      <c r="VAJ57" s="108"/>
      <c r="VAK57" s="108"/>
      <c r="VAL57" s="108"/>
      <c r="VAM57" s="108"/>
      <c r="VAN57" s="108"/>
      <c r="VAO57" s="108"/>
      <c r="VAP57" s="108"/>
      <c r="VAQ57" s="108"/>
      <c r="VAR57" s="108"/>
      <c r="VAS57" s="108"/>
      <c r="VAT57" s="108"/>
      <c r="VAU57" s="108"/>
      <c r="VAV57" s="108"/>
      <c r="VAW57" s="108"/>
      <c r="VAX57" s="108"/>
      <c r="VAY57" s="108"/>
      <c r="VAZ57" s="108"/>
      <c r="VBA57" s="108"/>
      <c r="VBB57" s="108"/>
      <c r="VBC57" s="108"/>
      <c r="VBD57" s="108"/>
      <c r="VBE57" s="108"/>
      <c r="VBF57" s="108"/>
      <c r="VBG57" s="108"/>
      <c r="VBH57" s="108"/>
      <c r="VBI57" s="108"/>
      <c r="VBJ57" s="108"/>
      <c r="VBK57" s="108"/>
      <c r="VBL57" s="108"/>
      <c r="VBM57" s="108"/>
      <c r="VBN57" s="108"/>
      <c r="VBO57" s="108"/>
      <c r="VBP57" s="108"/>
      <c r="VBQ57" s="108"/>
      <c r="VBR57" s="108"/>
      <c r="VBS57" s="108"/>
      <c r="VBT57" s="108"/>
      <c r="VBU57" s="108"/>
      <c r="VBV57" s="108"/>
      <c r="VBW57" s="108"/>
      <c r="VBX57" s="108"/>
      <c r="VBY57" s="108"/>
      <c r="VBZ57" s="108"/>
      <c r="VCA57" s="108"/>
      <c r="VCB57" s="108"/>
      <c r="VCC57" s="108"/>
      <c r="VCD57" s="108"/>
      <c r="VCE57" s="108"/>
      <c r="VCF57" s="108"/>
      <c r="VCG57" s="108"/>
      <c r="VCH57" s="108"/>
      <c r="VCI57" s="108"/>
      <c r="VCJ57" s="108"/>
      <c r="VCK57" s="108"/>
      <c r="VCL57" s="108"/>
      <c r="VCM57" s="108"/>
      <c r="VCN57" s="108"/>
      <c r="VCO57" s="108"/>
      <c r="VCP57" s="108"/>
      <c r="VCQ57" s="108"/>
      <c r="VCR57" s="108"/>
      <c r="VCS57" s="108"/>
      <c r="VCT57" s="108"/>
      <c r="VCU57" s="108"/>
      <c r="VCV57" s="108"/>
      <c r="VCW57" s="108"/>
      <c r="VCX57" s="108"/>
      <c r="VCY57" s="108"/>
      <c r="VCZ57" s="108"/>
      <c r="VDA57" s="108"/>
      <c r="VDB57" s="108"/>
      <c r="VDC57" s="108"/>
      <c r="VDD57" s="108"/>
      <c r="VDE57" s="108"/>
      <c r="VDF57" s="108"/>
      <c r="VDG57" s="108"/>
      <c r="VDH57" s="108"/>
      <c r="VDI57" s="108"/>
      <c r="VDJ57" s="108"/>
      <c r="VDK57" s="108"/>
      <c r="VDL57" s="108"/>
      <c r="VDM57" s="108"/>
      <c r="VDN57" s="108"/>
      <c r="VDO57" s="108"/>
      <c r="VDP57" s="108"/>
      <c r="VDQ57" s="108"/>
      <c r="VDR57" s="108"/>
      <c r="VDS57" s="108"/>
      <c r="VDT57" s="108"/>
      <c r="VDU57" s="108"/>
      <c r="VDV57" s="108"/>
      <c r="VDW57" s="108"/>
      <c r="VDX57" s="108"/>
      <c r="VDY57" s="108"/>
      <c r="VDZ57" s="108"/>
      <c r="VEA57" s="108"/>
      <c r="VEB57" s="108"/>
      <c r="VEC57" s="108"/>
      <c r="VED57" s="108"/>
      <c r="VEE57" s="108"/>
      <c r="VEF57" s="108"/>
      <c r="VEG57" s="108"/>
      <c r="VEH57" s="108"/>
      <c r="VEI57" s="108"/>
      <c r="VEJ57" s="108"/>
      <c r="VEK57" s="108"/>
      <c r="VEL57" s="108"/>
      <c r="VEM57" s="108"/>
      <c r="VEN57" s="108"/>
      <c r="VEO57" s="108"/>
      <c r="VEP57" s="108"/>
      <c r="VEQ57" s="108"/>
      <c r="VER57" s="108"/>
      <c r="VES57" s="108"/>
      <c r="VET57" s="108"/>
      <c r="VEU57" s="108"/>
      <c r="VEV57" s="108"/>
      <c r="VEW57" s="108"/>
      <c r="VEX57" s="108"/>
      <c r="VEY57" s="108"/>
      <c r="VEZ57" s="108"/>
      <c r="VFA57" s="108"/>
      <c r="VFB57" s="108"/>
      <c r="VFC57" s="108"/>
      <c r="VFD57" s="108"/>
      <c r="VFE57" s="108"/>
      <c r="VFF57" s="108"/>
      <c r="VFG57" s="108"/>
      <c r="VFH57" s="108"/>
      <c r="VFI57" s="108"/>
      <c r="VFJ57" s="108"/>
      <c r="VFK57" s="108"/>
      <c r="VFL57" s="108"/>
      <c r="VFM57" s="108"/>
      <c r="VFN57" s="108"/>
      <c r="VFO57" s="108"/>
      <c r="VFP57" s="108"/>
      <c r="VFQ57" s="108"/>
      <c r="VFR57" s="108"/>
      <c r="VFS57" s="108"/>
      <c r="VFT57" s="108"/>
      <c r="VFU57" s="108"/>
      <c r="VFV57" s="108"/>
      <c r="VFW57" s="108"/>
      <c r="VFX57" s="108"/>
      <c r="VFY57" s="108"/>
      <c r="VFZ57" s="108"/>
      <c r="VGA57" s="108"/>
      <c r="VGB57" s="108"/>
      <c r="VGC57" s="108"/>
      <c r="VGD57" s="108"/>
      <c r="VGE57" s="108"/>
      <c r="VGF57" s="108"/>
      <c r="VGG57" s="108"/>
      <c r="VGH57" s="108"/>
      <c r="VGI57" s="108"/>
      <c r="VGJ57" s="108"/>
      <c r="VGK57" s="108"/>
      <c r="VGL57" s="108"/>
      <c r="VGM57" s="108"/>
      <c r="VGN57" s="108"/>
      <c r="VGO57" s="108"/>
      <c r="VGP57" s="108"/>
      <c r="VGQ57" s="108"/>
      <c r="VGR57" s="108"/>
      <c r="VGS57" s="108"/>
      <c r="VGT57" s="108"/>
      <c r="VGU57" s="108"/>
      <c r="VGV57" s="108"/>
      <c r="VGW57" s="108"/>
      <c r="VGX57" s="108"/>
      <c r="VGY57" s="108"/>
      <c r="VGZ57" s="108"/>
      <c r="VHA57" s="108"/>
      <c r="VHB57" s="108"/>
      <c r="VHC57" s="108"/>
      <c r="VHD57" s="108"/>
      <c r="VHE57" s="108"/>
      <c r="VHF57" s="108"/>
      <c r="VHG57" s="108"/>
      <c r="VHH57" s="108"/>
      <c r="VHI57" s="108"/>
      <c r="VHJ57" s="108"/>
      <c r="VHK57" s="108"/>
      <c r="VHL57" s="108"/>
      <c r="VHM57" s="108"/>
      <c r="VHN57" s="108"/>
      <c r="VHO57" s="108"/>
      <c r="VHP57" s="108"/>
      <c r="VHQ57" s="108"/>
      <c r="VHR57" s="108"/>
      <c r="VHS57" s="108"/>
      <c r="VHT57" s="108"/>
      <c r="VHU57" s="108"/>
      <c r="VHV57" s="108"/>
      <c r="VHW57" s="108"/>
      <c r="VHX57" s="108"/>
      <c r="VHY57" s="108"/>
      <c r="VHZ57" s="108"/>
      <c r="VIA57" s="108"/>
      <c r="VIB57" s="108"/>
      <c r="VIC57" s="108"/>
      <c r="VID57" s="108"/>
      <c r="VIE57" s="108"/>
      <c r="VIF57" s="108"/>
      <c r="VIG57" s="108"/>
      <c r="VIH57" s="108"/>
      <c r="VII57" s="108"/>
      <c r="VIJ57" s="108"/>
      <c r="VIK57" s="108"/>
      <c r="VIL57" s="108"/>
      <c r="VIM57" s="108"/>
      <c r="VIN57" s="108"/>
      <c r="VIO57" s="108"/>
      <c r="VIP57" s="108"/>
      <c r="VIQ57" s="108"/>
      <c r="VIR57" s="108"/>
      <c r="VIS57" s="108"/>
      <c r="VIT57" s="108"/>
      <c r="VIU57" s="108"/>
      <c r="VIV57" s="108"/>
      <c r="VIW57" s="108"/>
      <c r="VIX57" s="108"/>
      <c r="VIY57" s="108"/>
      <c r="VIZ57" s="108"/>
      <c r="VJA57" s="108"/>
      <c r="VJB57" s="108"/>
      <c r="VJC57" s="108"/>
      <c r="VJD57" s="108"/>
      <c r="VJE57" s="108"/>
      <c r="VJF57" s="108"/>
      <c r="VJG57" s="108"/>
      <c r="VJH57" s="108"/>
      <c r="VJI57" s="108"/>
      <c r="VJJ57" s="108"/>
      <c r="VJK57" s="108"/>
      <c r="VJL57" s="108"/>
      <c r="VJM57" s="108"/>
      <c r="VJN57" s="108"/>
      <c r="VJO57" s="108"/>
      <c r="VJP57" s="108"/>
      <c r="VJQ57" s="108"/>
      <c r="VJR57" s="108"/>
      <c r="VJS57" s="108"/>
      <c r="VJT57" s="108"/>
      <c r="VJU57" s="108"/>
      <c r="VJV57" s="108"/>
      <c r="VJW57" s="108"/>
      <c r="VJX57" s="108"/>
      <c r="VJY57" s="108"/>
      <c r="VJZ57" s="108"/>
      <c r="VKA57" s="108"/>
      <c r="VKB57" s="108"/>
      <c r="VKC57" s="108"/>
      <c r="VKD57" s="108"/>
      <c r="VKE57" s="108"/>
      <c r="VKF57" s="108"/>
      <c r="VKG57" s="108"/>
      <c r="VKH57" s="108"/>
      <c r="VKI57" s="108"/>
      <c r="VKJ57" s="108"/>
      <c r="VKK57" s="108"/>
      <c r="VKL57" s="108"/>
      <c r="VKM57" s="108"/>
      <c r="VKN57" s="108"/>
      <c r="VKO57" s="108"/>
      <c r="VKP57" s="108"/>
      <c r="VKQ57" s="108"/>
      <c r="VKR57" s="108"/>
      <c r="VKS57" s="108"/>
      <c r="VKT57" s="108"/>
      <c r="VKU57" s="108"/>
      <c r="VKV57" s="108"/>
      <c r="VKW57" s="108"/>
      <c r="VKX57" s="108"/>
      <c r="VKY57" s="108"/>
      <c r="VKZ57" s="108"/>
      <c r="VLA57" s="108"/>
      <c r="VLB57" s="108"/>
      <c r="VLC57" s="108"/>
      <c r="VLD57" s="108"/>
      <c r="VLE57" s="108"/>
      <c r="VLF57" s="108"/>
      <c r="VLG57" s="108"/>
      <c r="VLH57" s="108"/>
      <c r="VLI57" s="108"/>
      <c r="VLJ57" s="108"/>
      <c r="VLK57" s="108"/>
      <c r="VLL57" s="108"/>
      <c r="VLM57" s="108"/>
      <c r="VLN57" s="108"/>
      <c r="VLO57" s="108"/>
      <c r="VLP57" s="108"/>
      <c r="VLQ57" s="108"/>
      <c r="VLR57" s="108"/>
      <c r="VLS57" s="108"/>
      <c r="VLT57" s="108"/>
      <c r="VLU57" s="108"/>
      <c r="VLV57" s="108"/>
      <c r="VLW57" s="108"/>
      <c r="VLX57" s="108"/>
      <c r="VLY57" s="108"/>
      <c r="VLZ57" s="108"/>
      <c r="VMA57" s="108"/>
      <c r="VMB57" s="108"/>
      <c r="VMC57" s="108"/>
      <c r="VMD57" s="108"/>
      <c r="VME57" s="108"/>
      <c r="VMF57" s="108"/>
      <c r="VMG57" s="108"/>
      <c r="VMH57" s="108"/>
      <c r="VMI57" s="108"/>
      <c r="VMJ57" s="108"/>
      <c r="VMK57" s="108"/>
      <c r="VML57" s="108"/>
      <c r="VMM57" s="108"/>
      <c r="VMN57" s="108"/>
      <c r="VMO57" s="108"/>
      <c r="VMP57" s="108"/>
      <c r="VMQ57" s="108"/>
      <c r="VMR57" s="108"/>
      <c r="VMS57" s="108"/>
      <c r="VMT57" s="108"/>
      <c r="VMU57" s="108"/>
      <c r="VMV57" s="108"/>
      <c r="VMW57" s="108"/>
      <c r="VMX57" s="108"/>
      <c r="VMY57" s="108"/>
      <c r="VMZ57" s="108"/>
      <c r="VNA57" s="108"/>
      <c r="VNB57" s="108"/>
      <c r="VNC57" s="108"/>
      <c r="VND57" s="108"/>
      <c r="VNE57" s="108"/>
      <c r="VNF57" s="108"/>
      <c r="VNG57" s="108"/>
      <c r="VNH57" s="108"/>
      <c r="VNI57" s="108"/>
      <c r="VNJ57" s="108"/>
      <c r="VNK57" s="108"/>
      <c r="VNL57" s="108"/>
      <c r="VNM57" s="108"/>
      <c r="VNN57" s="108"/>
      <c r="VNO57" s="108"/>
      <c r="VNP57" s="108"/>
      <c r="VNQ57" s="108"/>
      <c r="VNR57" s="108"/>
      <c r="VNS57" s="108"/>
      <c r="VNT57" s="108"/>
      <c r="VNU57" s="108"/>
      <c r="VNV57" s="108"/>
      <c r="VNW57" s="108"/>
      <c r="VNX57" s="108"/>
      <c r="VNY57" s="108"/>
      <c r="VNZ57" s="108"/>
      <c r="VOA57" s="108"/>
      <c r="VOB57" s="108"/>
      <c r="VOC57" s="108"/>
      <c r="VOD57" s="108"/>
      <c r="VOE57" s="108"/>
      <c r="VOF57" s="108"/>
      <c r="VOG57" s="108"/>
      <c r="VOH57" s="108"/>
      <c r="VOI57" s="108"/>
      <c r="VOJ57" s="108"/>
      <c r="VOK57" s="108"/>
      <c r="VOL57" s="108"/>
      <c r="VOM57" s="108"/>
      <c r="VON57" s="108"/>
      <c r="VOO57" s="108"/>
      <c r="VOP57" s="108"/>
      <c r="VOQ57" s="108"/>
      <c r="VOR57" s="108"/>
      <c r="VOS57" s="108"/>
      <c r="VOT57" s="108"/>
      <c r="VOU57" s="108"/>
      <c r="VOV57" s="108"/>
      <c r="VOW57" s="108"/>
      <c r="VOX57" s="108"/>
      <c r="VOY57" s="108"/>
      <c r="VOZ57" s="108"/>
      <c r="VPA57" s="108"/>
      <c r="VPB57" s="108"/>
      <c r="VPC57" s="108"/>
      <c r="VPD57" s="108"/>
      <c r="VPE57" s="108"/>
      <c r="VPF57" s="108"/>
      <c r="VPG57" s="108"/>
      <c r="VPH57" s="108"/>
      <c r="VPI57" s="108"/>
      <c r="VPJ57" s="108"/>
      <c r="VPK57" s="108"/>
      <c r="VPL57" s="108"/>
      <c r="VPM57" s="108"/>
      <c r="VPN57" s="108"/>
      <c r="VPO57" s="108"/>
      <c r="VPP57" s="108"/>
      <c r="VPQ57" s="108"/>
      <c r="VPR57" s="108"/>
      <c r="VPS57" s="108"/>
      <c r="VPT57" s="108"/>
      <c r="VPU57" s="108"/>
      <c r="VPV57" s="108"/>
      <c r="VPW57" s="108"/>
      <c r="VPX57" s="108"/>
      <c r="VPY57" s="108"/>
      <c r="VPZ57" s="108"/>
      <c r="VQA57" s="108"/>
      <c r="VQB57" s="108"/>
      <c r="VQC57" s="108"/>
      <c r="VQD57" s="108"/>
      <c r="VQE57" s="108"/>
      <c r="VQF57" s="108"/>
      <c r="VQG57" s="108"/>
      <c r="VQH57" s="108"/>
      <c r="VQI57" s="108"/>
      <c r="VQJ57" s="108"/>
      <c r="VQK57" s="108"/>
      <c r="VQL57" s="108"/>
      <c r="VQM57" s="108"/>
      <c r="VQN57" s="108"/>
      <c r="VQO57" s="108"/>
      <c r="VQP57" s="108"/>
      <c r="VQQ57" s="108"/>
      <c r="VQR57" s="108"/>
      <c r="VQS57" s="108"/>
      <c r="VQT57" s="108"/>
      <c r="VQU57" s="108"/>
      <c r="VQV57" s="108"/>
      <c r="VQW57" s="108"/>
      <c r="VQX57" s="108"/>
      <c r="VQY57" s="108"/>
      <c r="VQZ57" s="108"/>
      <c r="VRA57" s="108"/>
      <c r="VRB57" s="108"/>
      <c r="VRC57" s="108"/>
      <c r="VRD57" s="108"/>
      <c r="VRE57" s="108"/>
      <c r="VRF57" s="108"/>
      <c r="VRG57" s="108"/>
      <c r="VRH57" s="108"/>
      <c r="VRI57" s="108"/>
      <c r="VRJ57" s="108"/>
      <c r="VRK57" s="108"/>
      <c r="VRL57" s="108"/>
      <c r="VRM57" s="108"/>
      <c r="VRN57" s="108"/>
      <c r="VRO57" s="108"/>
      <c r="VRP57" s="108"/>
      <c r="VRQ57" s="108"/>
      <c r="VRR57" s="108"/>
      <c r="VRS57" s="108"/>
      <c r="VRT57" s="108"/>
      <c r="VRU57" s="108"/>
      <c r="VRV57" s="108"/>
      <c r="VRW57" s="108"/>
      <c r="VRX57" s="108"/>
      <c r="VRY57" s="108"/>
      <c r="VRZ57" s="108"/>
      <c r="VSA57" s="108"/>
      <c r="VSB57" s="108"/>
      <c r="VSC57" s="108"/>
      <c r="VSD57" s="108"/>
      <c r="VSE57" s="108"/>
      <c r="VSF57" s="108"/>
      <c r="VSG57" s="108"/>
      <c r="VSH57" s="108"/>
      <c r="VSI57" s="108"/>
      <c r="VSJ57" s="108"/>
      <c r="VSK57" s="108"/>
      <c r="VSL57" s="108"/>
      <c r="VSM57" s="108"/>
      <c r="VSN57" s="108"/>
      <c r="VSO57" s="108"/>
      <c r="VSP57" s="108"/>
      <c r="VSQ57" s="108"/>
      <c r="VSR57" s="108"/>
      <c r="VSS57" s="108"/>
      <c r="VST57" s="108"/>
      <c r="VSU57" s="108"/>
      <c r="VSV57" s="108"/>
      <c r="VSW57" s="108"/>
      <c r="VSX57" s="108"/>
      <c r="VSY57" s="108"/>
      <c r="VSZ57" s="108"/>
      <c r="VTA57" s="108"/>
      <c r="VTB57" s="108"/>
      <c r="VTC57" s="108"/>
      <c r="VTD57" s="108"/>
      <c r="VTE57" s="108"/>
      <c r="VTF57" s="108"/>
      <c r="VTG57" s="108"/>
      <c r="VTH57" s="108"/>
      <c r="VTI57" s="108"/>
      <c r="VTJ57" s="108"/>
      <c r="VTK57" s="108"/>
      <c r="VTL57" s="108"/>
      <c r="VTM57" s="108"/>
      <c r="VTN57" s="108"/>
      <c r="VTO57" s="108"/>
      <c r="VTP57" s="108"/>
      <c r="VTQ57" s="108"/>
      <c r="VTR57" s="108"/>
      <c r="VTS57" s="108"/>
      <c r="VTT57" s="108"/>
      <c r="VTU57" s="108"/>
      <c r="VTV57" s="108"/>
      <c r="VTW57" s="108"/>
      <c r="VTX57" s="108"/>
      <c r="VTY57" s="108"/>
      <c r="VTZ57" s="108"/>
      <c r="VUA57" s="108"/>
      <c r="VUB57" s="108"/>
      <c r="VUC57" s="108"/>
      <c r="VUD57" s="108"/>
      <c r="VUE57" s="108"/>
      <c r="VUF57" s="108"/>
      <c r="VUG57" s="108"/>
      <c r="VUH57" s="108"/>
      <c r="VUI57" s="108"/>
      <c r="VUJ57" s="108"/>
      <c r="VUK57" s="108"/>
      <c r="VUL57" s="108"/>
      <c r="VUM57" s="108"/>
      <c r="VUN57" s="108"/>
      <c r="VUO57" s="108"/>
      <c r="VUP57" s="108"/>
      <c r="VUQ57" s="108"/>
      <c r="VUR57" s="108"/>
      <c r="VUS57" s="108"/>
      <c r="VUT57" s="108"/>
      <c r="VUU57" s="108"/>
      <c r="VUV57" s="108"/>
      <c r="VUW57" s="108"/>
      <c r="VUX57" s="108"/>
      <c r="VUY57" s="108"/>
      <c r="VUZ57" s="108"/>
      <c r="VVA57" s="108"/>
      <c r="VVB57" s="108"/>
      <c r="VVC57" s="108"/>
      <c r="VVD57" s="108"/>
      <c r="VVE57" s="108"/>
      <c r="VVF57" s="108"/>
      <c r="VVG57" s="108"/>
      <c r="VVH57" s="108"/>
      <c r="VVI57" s="108"/>
      <c r="VVJ57" s="108"/>
      <c r="VVK57" s="108"/>
      <c r="VVL57" s="108"/>
      <c r="VVM57" s="108"/>
      <c r="VVN57" s="108"/>
      <c r="VVO57" s="108"/>
      <c r="VVP57" s="108"/>
      <c r="VVQ57" s="108"/>
      <c r="VVR57" s="108"/>
      <c r="VVS57" s="108"/>
      <c r="VVT57" s="108"/>
      <c r="VVU57" s="108"/>
      <c r="VVV57" s="108"/>
      <c r="VVW57" s="108"/>
      <c r="VVX57" s="108"/>
      <c r="VVY57" s="108"/>
      <c r="VVZ57" s="108"/>
      <c r="VWA57" s="108"/>
      <c r="VWB57" s="108"/>
      <c r="VWC57" s="108"/>
      <c r="VWD57" s="108"/>
      <c r="VWE57" s="108"/>
      <c r="VWF57" s="108"/>
      <c r="VWG57" s="108"/>
      <c r="VWH57" s="108"/>
      <c r="VWI57" s="108"/>
      <c r="VWJ57" s="108"/>
      <c r="VWK57" s="108"/>
      <c r="VWL57" s="108"/>
      <c r="VWM57" s="108"/>
      <c r="VWN57" s="108"/>
      <c r="VWO57" s="108"/>
      <c r="VWP57" s="108"/>
      <c r="VWQ57" s="108"/>
      <c r="VWR57" s="108"/>
      <c r="VWS57" s="108"/>
      <c r="VWT57" s="108"/>
      <c r="VWU57" s="108"/>
      <c r="VWV57" s="108"/>
      <c r="VWW57" s="108"/>
      <c r="VWX57" s="108"/>
      <c r="VWY57" s="108"/>
      <c r="VWZ57" s="108"/>
      <c r="VXA57" s="108"/>
      <c r="VXB57" s="108"/>
      <c r="VXC57" s="108"/>
      <c r="VXD57" s="108"/>
      <c r="VXE57" s="108"/>
      <c r="VXF57" s="108"/>
      <c r="VXG57" s="108"/>
      <c r="VXH57" s="108"/>
      <c r="VXI57" s="108"/>
      <c r="VXJ57" s="108"/>
      <c r="VXK57" s="108"/>
      <c r="VXL57" s="108"/>
      <c r="VXM57" s="108"/>
      <c r="VXN57" s="108"/>
      <c r="VXO57" s="108"/>
      <c r="VXP57" s="108"/>
      <c r="VXQ57" s="108"/>
      <c r="VXR57" s="108"/>
      <c r="VXS57" s="108"/>
      <c r="VXT57" s="108"/>
      <c r="VXU57" s="108"/>
      <c r="VXV57" s="108"/>
      <c r="VXW57" s="108"/>
      <c r="VXX57" s="108"/>
      <c r="VXY57" s="108"/>
      <c r="VXZ57" s="108"/>
      <c r="VYA57" s="108"/>
      <c r="VYB57" s="108"/>
      <c r="VYC57" s="108"/>
      <c r="VYD57" s="108"/>
      <c r="VYE57" s="108"/>
      <c r="VYF57" s="108"/>
      <c r="VYG57" s="108"/>
      <c r="VYH57" s="108"/>
      <c r="VYI57" s="108"/>
      <c r="VYJ57" s="108"/>
      <c r="VYK57" s="108"/>
      <c r="VYL57" s="108"/>
      <c r="VYM57" s="108"/>
      <c r="VYN57" s="108"/>
      <c r="VYO57" s="108"/>
      <c r="VYP57" s="108"/>
      <c r="VYQ57" s="108"/>
      <c r="VYR57" s="108"/>
      <c r="VYS57" s="108"/>
      <c r="VYT57" s="108"/>
      <c r="VYU57" s="108"/>
      <c r="VYV57" s="108"/>
      <c r="VYW57" s="108"/>
      <c r="VYX57" s="108"/>
      <c r="VYY57" s="108"/>
      <c r="VYZ57" s="108"/>
      <c r="VZA57" s="108"/>
      <c r="VZB57" s="108"/>
      <c r="VZC57" s="108"/>
      <c r="VZD57" s="108"/>
      <c r="VZE57" s="108"/>
      <c r="VZF57" s="108"/>
      <c r="VZG57" s="108"/>
      <c r="VZH57" s="108"/>
      <c r="VZI57" s="108"/>
      <c r="VZJ57" s="108"/>
      <c r="VZK57" s="108"/>
      <c r="VZL57" s="108"/>
      <c r="VZM57" s="108"/>
      <c r="VZN57" s="108"/>
      <c r="VZO57" s="108"/>
      <c r="VZP57" s="108"/>
      <c r="VZQ57" s="108"/>
      <c r="VZR57" s="108"/>
      <c r="VZS57" s="108"/>
      <c r="VZT57" s="108"/>
      <c r="VZU57" s="108"/>
      <c r="VZV57" s="108"/>
      <c r="VZW57" s="108"/>
      <c r="VZX57" s="108"/>
      <c r="VZY57" s="108"/>
      <c r="VZZ57" s="108"/>
      <c r="WAA57" s="108"/>
      <c r="WAB57" s="108"/>
      <c r="WAC57" s="108"/>
      <c r="WAD57" s="108"/>
      <c r="WAE57" s="108"/>
      <c r="WAF57" s="108"/>
      <c r="WAG57" s="108"/>
      <c r="WAH57" s="108"/>
      <c r="WAI57" s="108"/>
      <c r="WAJ57" s="108"/>
      <c r="WAK57" s="108"/>
      <c r="WAL57" s="108"/>
      <c r="WAM57" s="108"/>
      <c r="WAN57" s="108"/>
      <c r="WAO57" s="108"/>
      <c r="WAP57" s="108"/>
      <c r="WAQ57" s="108"/>
      <c r="WAR57" s="108"/>
      <c r="WAS57" s="108"/>
      <c r="WAT57" s="108"/>
      <c r="WAU57" s="108"/>
      <c r="WAV57" s="108"/>
      <c r="WAW57" s="108"/>
      <c r="WAX57" s="108"/>
      <c r="WAY57" s="108"/>
      <c r="WAZ57" s="108"/>
      <c r="WBA57" s="108"/>
      <c r="WBB57" s="108"/>
      <c r="WBC57" s="108"/>
      <c r="WBD57" s="108"/>
      <c r="WBE57" s="108"/>
      <c r="WBF57" s="108"/>
      <c r="WBG57" s="108"/>
      <c r="WBH57" s="108"/>
      <c r="WBI57" s="108"/>
      <c r="WBJ57" s="108"/>
      <c r="WBK57" s="108"/>
      <c r="WBL57" s="108"/>
      <c r="WBM57" s="108"/>
      <c r="WBN57" s="108"/>
      <c r="WBO57" s="108"/>
      <c r="WBP57" s="108"/>
      <c r="WBQ57" s="108"/>
      <c r="WBR57" s="108"/>
      <c r="WBS57" s="108"/>
      <c r="WBT57" s="108"/>
      <c r="WBU57" s="108"/>
      <c r="WBV57" s="108"/>
      <c r="WBW57" s="108"/>
      <c r="WBX57" s="108"/>
      <c r="WBY57" s="108"/>
      <c r="WBZ57" s="108"/>
      <c r="WCA57" s="108"/>
      <c r="WCB57" s="108"/>
      <c r="WCC57" s="108"/>
      <c r="WCD57" s="108"/>
      <c r="WCE57" s="108"/>
      <c r="WCF57" s="108"/>
      <c r="WCG57" s="108"/>
      <c r="WCH57" s="108"/>
      <c r="WCI57" s="108"/>
      <c r="WCJ57" s="108"/>
      <c r="WCK57" s="108"/>
      <c r="WCL57" s="108"/>
      <c r="WCM57" s="108"/>
      <c r="WCN57" s="108"/>
      <c r="WCO57" s="108"/>
      <c r="WCP57" s="108"/>
      <c r="WCQ57" s="108"/>
      <c r="WCR57" s="108"/>
      <c r="WCS57" s="108"/>
      <c r="WCT57" s="108"/>
      <c r="WCU57" s="108"/>
      <c r="WCV57" s="108"/>
      <c r="WCW57" s="108"/>
      <c r="WCX57" s="108"/>
      <c r="WCY57" s="108"/>
      <c r="WCZ57" s="108"/>
      <c r="WDA57" s="108"/>
      <c r="WDB57" s="108"/>
      <c r="WDC57" s="108"/>
      <c r="WDD57" s="108"/>
      <c r="WDE57" s="108"/>
      <c r="WDF57" s="108"/>
      <c r="WDG57" s="108"/>
      <c r="WDH57" s="108"/>
      <c r="WDI57" s="108"/>
      <c r="WDJ57" s="108"/>
      <c r="WDK57" s="108"/>
      <c r="WDL57" s="108"/>
      <c r="WDM57" s="108"/>
      <c r="WDN57" s="108"/>
      <c r="WDO57" s="108"/>
      <c r="WDP57" s="108"/>
      <c r="WDQ57" s="108"/>
      <c r="WDR57" s="108"/>
      <c r="WDS57" s="108"/>
      <c r="WDT57" s="108"/>
      <c r="WDU57" s="108"/>
      <c r="WDV57" s="108"/>
      <c r="WDW57" s="108"/>
      <c r="WDX57" s="108"/>
      <c r="WDY57" s="108"/>
      <c r="WDZ57" s="108"/>
      <c r="WEA57" s="108"/>
      <c r="WEB57" s="108"/>
      <c r="WEC57" s="108"/>
      <c r="WED57" s="108"/>
      <c r="WEE57" s="108"/>
      <c r="WEF57" s="108"/>
      <c r="WEG57" s="108"/>
      <c r="WEH57" s="108"/>
      <c r="WEI57" s="108"/>
      <c r="WEJ57" s="108"/>
      <c r="WEK57" s="108"/>
      <c r="WEL57" s="108"/>
      <c r="WEM57" s="108"/>
      <c r="WEN57" s="108"/>
      <c r="WEO57" s="108"/>
      <c r="WEP57" s="108"/>
      <c r="WEQ57" s="108"/>
      <c r="WER57" s="108"/>
      <c r="WES57" s="108"/>
      <c r="WET57" s="108"/>
      <c r="WEU57" s="108"/>
      <c r="WEV57" s="108"/>
      <c r="WEW57" s="108"/>
      <c r="WEX57" s="108"/>
      <c r="WEY57" s="108"/>
      <c r="WEZ57" s="108"/>
      <c r="WFA57" s="108"/>
      <c r="WFB57" s="108"/>
      <c r="WFC57" s="108"/>
      <c r="WFD57" s="108"/>
      <c r="WFE57" s="108"/>
      <c r="WFF57" s="108"/>
      <c r="WFG57" s="108"/>
      <c r="WFH57" s="108"/>
      <c r="WFI57" s="108"/>
      <c r="WFJ57" s="108"/>
      <c r="WFK57" s="108"/>
      <c r="WFL57" s="108"/>
      <c r="WFM57" s="108"/>
      <c r="WFN57" s="108"/>
      <c r="WFO57" s="108"/>
      <c r="WFP57" s="108"/>
      <c r="WFQ57" s="108"/>
      <c r="WFR57" s="108"/>
      <c r="WFS57" s="108"/>
      <c r="WFT57" s="108"/>
      <c r="WFU57" s="108"/>
      <c r="WFV57" s="108"/>
      <c r="WFW57" s="108"/>
      <c r="WFX57" s="108"/>
      <c r="WFY57" s="108"/>
      <c r="WFZ57" s="108"/>
      <c r="WGA57" s="108"/>
      <c r="WGB57" s="108"/>
      <c r="WGC57" s="108"/>
      <c r="WGD57" s="108"/>
      <c r="WGE57" s="108"/>
      <c r="WGF57" s="108"/>
      <c r="WGG57" s="108"/>
      <c r="WGH57" s="108"/>
      <c r="WGI57" s="108"/>
      <c r="WGJ57" s="108"/>
      <c r="WGK57" s="108"/>
      <c r="WGL57" s="108"/>
      <c r="WGM57" s="108"/>
      <c r="WGN57" s="108"/>
      <c r="WGO57" s="108"/>
      <c r="WGP57" s="108"/>
      <c r="WGQ57" s="108"/>
      <c r="WGR57" s="108"/>
      <c r="WGS57" s="108"/>
      <c r="WGT57" s="108"/>
      <c r="WGU57" s="108"/>
      <c r="WGV57" s="108"/>
      <c r="WGW57" s="108"/>
      <c r="WGX57" s="108"/>
      <c r="WGY57" s="108"/>
      <c r="WGZ57" s="108"/>
      <c r="WHA57" s="108"/>
      <c r="WHB57" s="108"/>
      <c r="WHC57" s="108"/>
      <c r="WHD57" s="108"/>
      <c r="WHE57" s="108"/>
      <c r="WHF57" s="108"/>
      <c r="WHG57" s="108"/>
      <c r="WHH57" s="108"/>
      <c r="WHI57" s="108"/>
      <c r="WHJ57" s="108"/>
      <c r="WHK57" s="108"/>
      <c r="WHL57" s="108"/>
      <c r="WHM57" s="108"/>
      <c r="WHN57" s="108"/>
      <c r="WHO57" s="108"/>
      <c r="WHP57" s="108"/>
      <c r="WHQ57" s="108"/>
      <c r="WHR57" s="108"/>
      <c r="WHS57" s="108"/>
      <c r="WHT57" s="108"/>
      <c r="WHU57" s="108"/>
      <c r="WHV57" s="108"/>
      <c r="WHW57" s="108"/>
      <c r="WHX57" s="108"/>
      <c r="WHY57" s="108"/>
      <c r="WHZ57" s="108"/>
      <c r="WIA57" s="108"/>
      <c r="WIB57" s="108"/>
      <c r="WIC57" s="108"/>
      <c r="WID57" s="108"/>
      <c r="WIE57" s="108"/>
      <c r="WIF57" s="108"/>
      <c r="WIG57" s="108"/>
      <c r="WIH57" s="108"/>
      <c r="WII57" s="108"/>
      <c r="WIJ57" s="108"/>
      <c r="WIK57" s="108"/>
      <c r="WIL57" s="108"/>
      <c r="WIM57" s="108"/>
      <c r="WIN57" s="108"/>
      <c r="WIO57" s="108"/>
      <c r="WIP57" s="108"/>
      <c r="WIQ57" s="108"/>
      <c r="WIR57" s="108"/>
      <c r="WIS57" s="108"/>
      <c r="WIT57" s="108"/>
      <c r="WIU57" s="108"/>
      <c r="WIV57" s="108"/>
      <c r="WIW57" s="108"/>
      <c r="WIX57" s="108"/>
      <c r="WIY57" s="108"/>
      <c r="WIZ57" s="108"/>
      <c r="WJA57" s="108"/>
      <c r="WJB57" s="108"/>
      <c r="WJC57" s="108"/>
      <c r="WJD57" s="108"/>
      <c r="WJE57" s="108"/>
      <c r="WJF57" s="108"/>
      <c r="WJG57" s="108"/>
      <c r="WJH57" s="108"/>
      <c r="WJI57" s="108"/>
      <c r="WJJ57" s="108"/>
      <c r="WJK57" s="108"/>
      <c r="WJL57" s="108"/>
      <c r="WJM57" s="108"/>
      <c r="WJN57" s="108"/>
      <c r="WJO57" s="108"/>
      <c r="WJP57" s="108"/>
      <c r="WJQ57" s="108"/>
      <c r="WJR57" s="108"/>
      <c r="WJS57" s="108"/>
      <c r="WJT57" s="108"/>
      <c r="WJU57" s="108"/>
      <c r="WJV57" s="108"/>
      <c r="WJW57" s="108"/>
      <c r="WJX57" s="108"/>
      <c r="WJY57" s="108"/>
      <c r="WJZ57" s="108"/>
      <c r="WKA57" s="108"/>
      <c r="WKB57" s="108"/>
      <c r="WKC57" s="108"/>
      <c r="WKD57" s="108"/>
      <c r="WKE57" s="108"/>
      <c r="WKF57" s="108"/>
      <c r="WKG57" s="108"/>
      <c r="WKH57" s="108"/>
      <c r="WKI57" s="108"/>
      <c r="WKJ57" s="108"/>
      <c r="WKK57" s="108"/>
      <c r="WKL57" s="108"/>
      <c r="WKM57" s="108"/>
      <c r="WKN57" s="108"/>
      <c r="WKO57" s="108"/>
      <c r="WKP57" s="108"/>
      <c r="WKQ57" s="108"/>
      <c r="WKR57" s="108"/>
      <c r="WKS57" s="108"/>
      <c r="WKT57" s="108"/>
      <c r="WKU57" s="108"/>
      <c r="WKV57" s="108"/>
      <c r="WKW57" s="108"/>
      <c r="WKX57" s="108"/>
      <c r="WKY57" s="108"/>
      <c r="WKZ57" s="108"/>
      <c r="WLA57" s="108"/>
      <c r="WLB57" s="108"/>
      <c r="WLC57" s="108"/>
      <c r="WLD57" s="108"/>
      <c r="WLE57" s="108"/>
      <c r="WLF57" s="108"/>
      <c r="WLG57" s="108"/>
      <c r="WLH57" s="108"/>
      <c r="WLI57" s="108"/>
      <c r="WLJ57" s="108"/>
      <c r="WLK57" s="108"/>
      <c r="WLL57" s="108"/>
      <c r="WLM57" s="108"/>
      <c r="WLN57" s="108"/>
      <c r="WLO57" s="108"/>
      <c r="WLP57" s="108"/>
      <c r="WLQ57" s="108"/>
      <c r="WLR57" s="108"/>
      <c r="WLS57" s="108"/>
      <c r="WLT57" s="108"/>
      <c r="WLU57" s="108"/>
      <c r="WLV57" s="108"/>
      <c r="WLW57" s="108"/>
      <c r="WLX57" s="108"/>
      <c r="WLY57" s="108"/>
      <c r="WLZ57" s="108"/>
      <c r="WMA57" s="108"/>
      <c r="WMB57" s="108"/>
      <c r="WMC57" s="108"/>
      <c r="WMD57" s="108"/>
      <c r="WME57" s="108"/>
      <c r="WMF57" s="108"/>
      <c r="WMG57" s="108"/>
      <c r="WMH57" s="108"/>
      <c r="WMI57" s="108"/>
      <c r="WMJ57" s="108"/>
      <c r="WMK57" s="108"/>
      <c r="WML57" s="108"/>
      <c r="WMM57" s="108"/>
      <c r="WMN57" s="108"/>
      <c r="WMO57" s="108"/>
      <c r="WMP57" s="108"/>
      <c r="WMQ57" s="108"/>
      <c r="WMR57" s="108"/>
      <c r="WMS57" s="108"/>
      <c r="WMT57" s="108"/>
      <c r="WMU57" s="108"/>
      <c r="WMV57" s="108"/>
      <c r="WMW57" s="108"/>
      <c r="WMX57" s="108"/>
      <c r="WMY57" s="108"/>
      <c r="WMZ57" s="108"/>
      <c r="WNA57" s="108"/>
      <c r="WNB57" s="108"/>
      <c r="WNC57" s="108"/>
      <c r="WND57" s="108"/>
      <c r="WNE57" s="108"/>
      <c r="WNF57" s="108"/>
      <c r="WNG57" s="108"/>
      <c r="WNH57" s="108"/>
      <c r="WNI57" s="108"/>
      <c r="WNJ57" s="108"/>
      <c r="WNK57" s="108"/>
      <c r="WNL57" s="108"/>
      <c r="WNM57" s="108"/>
      <c r="WNN57" s="108"/>
      <c r="WNO57" s="108"/>
      <c r="WNP57" s="108"/>
      <c r="WNQ57" s="108"/>
      <c r="WNR57" s="108"/>
      <c r="WNS57" s="108"/>
      <c r="WNT57" s="108"/>
      <c r="WNU57" s="108"/>
      <c r="WNV57" s="108"/>
      <c r="WNW57" s="108"/>
      <c r="WNX57" s="108"/>
      <c r="WNY57" s="108"/>
      <c r="WNZ57" s="108"/>
      <c r="WOA57" s="108"/>
      <c r="WOB57" s="108"/>
      <c r="WOC57" s="108"/>
      <c r="WOD57" s="108"/>
      <c r="WOE57" s="108"/>
      <c r="WOF57" s="108"/>
      <c r="WOG57" s="108"/>
      <c r="WOH57" s="108"/>
      <c r="WOI57" s="108"/>
      <c r="WOJ57" s="108"/>
      <c r="WOK57" s="108"/>
      <c r="WOL57" s="108"/>
      <c r="WOM57" s="108"/>
      <c r="WON57" s="108"/>
      <c r="WOO57" s="108"/>
      <c r="WOP57" s="108"/>
      <c r="WOQ57" s="108"/>
      <c r="WOR57" s="108"/>
      <c r="WOS57" s="108"/>
      <c r="WOT57" s="108"/>
      <c r="WOU57" s="108"/>
      <c r="WOV57" s="108"/>
      <c r="WOW57" s="108"/>
      <c r="WOX57" s="108"/>
      <c r="WOY57" s="108"/>
      <c r="WOZ57" s="108"/>
      <c r="WPA57" s="108"/>
      <c r="WPB57" s="108"/>
      <c r="WPC57" s="108"/>
      <c r="WPD57" s="108"/>
      <c r="WPE57" s="108"/>
      <c r="WPF57" s="108"/>
      <c r="WPG57" s="108"/>
      <c r="WPH57" s="108"/>
      <c r="WPI57" s="108"/>
      <c r="WPJ57" s="108"/>
      <c r="WPK57" s="108"/>
      <c r="WPL57" s="108"/>
      <c r="WPM57" s="108"/>
      <c r="WPN57" s="108"/>
      <c r="WPO57" s="108"/>
      <c r="WPP57" s="108"/>
      <c r="WPQ57" s="108"/>
      <c r="WPR57" s="108"/>
      <c r="WPS57" s="108"/>
      <c r="WPT57" s="108"/>
      <c r="WPU57" s="108"/>
      <c r="WPV57" s="108"/>
      <c r="WPW57" s="108"/>
      <c r="WPX57" s="108"/>
      <c r="WPY57" s="108"/>
      <c r="WPZ57" s="108"/>
      <c r="WQA57" s="108"/>
      <c r="WQB57" s="108"/>
      <c r="WQC57" s="108"/>
      <c r="WQD57" s="108"/>
      <c r="WQE57" s="108"/>
      <c r="WQF57" s="108"/>
      <c r="WQG57" s="108"/>
      <c r="WQH57" s="108"/>
      <c r="WQI57" s="108"/>
      <c r="WQJ57" s="108"/>
      <c r="WQK57" s="108"/>
      <c r="WQL57" s="108"/>
      <c r="WQM57" s="108"/>
      <c r="WQN57" s="108"/>
      <c r="WQO57" s="108"/>
      <c r="WQP57" s="108"/>
      <c r="WQQ57" s="108"/>
      <c r="WQR57" s="108"/>
      <c r="WQS57" s="108"/>
      <c r="WQT57" s="108"/>
      <c r="WQU57" s="108"/>
      <c r="WQV57" s="108"/>
      <c r="WQW57" s="108"/>
      <c r="WQX57" s="108"/>
      <c r="WQY57" s="108"/>
      <c r="WQZ57" s="108"/>
      <c r="WRA57" s="108"/>
      <c r="WRB57" s="108"/>
      <c r="WRC57" s="108"/>
      <c r="WRD57" s="108"/>
      <c r="WRE57" s="108"/>
      <c r="WRF57" s="108"/>
      <c r="WRG57" s="108"/>
      <c r="WRH57" s="108"/>
      <c r="WRI57" s="108"/>
      <c r="WRJ57" s="108"/>
      <c r="WRK57" s="108"/>
      <c r="WRL57" s="108"/>
      <c r="WRM57" s="108"/>
      <c r="WRN57" s="108"/>
      <c r="WRO57" s="108"/>
      <c r="WRP57" s="108"/>
      <c r="WRQ57" s="108"/>
      <c r="WRR57" s="108"/>
      <c r="WRS57" s="108"/>
      <c r="WRT57" s="108"/>
      <c r="WRU57" s="108"/>
      <c r="WRV57" s="108"/>
      <c r="WRW57" s="108"/>
      <c r="WRX57" s="108"/>
      <c r="WRY57" s="108"/>
      <c r="WRZ57" s="108"/>
      <c r="WSA57" s="108"/>
      <c r="WSB57" s="108"/>
      <c r="WSC57" s="108"/>
      <c r="WSD57" s="108"/>
      <c r="WSE57" s="108"/>
      <c r="WSF57" s="108"/>
      <c r="WSG57" s="108"/>
      <c r="WSH57" s="108"/>
      <c r="WSI57" s="108"/>
      <c r="WSJ57" s="108"/>
      <c r="WSK57" s="108"/>
      <c r="WSL57" s="108"/>
      <c r="WSM57" s="108"/>
      <c r="WSN57" s="108"/>
      <c r="WSO57" s="108"/>
      <c r="WSP57" s="108"/>
      <c r="WSQ57" s="108"/>
      <c r="WSR57" s="108"/>
      <c r="WSS57" s="108"/>
      <c r="WST57" s="108"/>
      <c r="WSU57" s="108"/>
      <c r="WSV57" s="108"/>
      <c r="WSW57" s="108"/>
      <c r="WSX57" s="108"/>
      <c r="WSY57" s="108"/>
      <c r="WSZ57" s="108"/>
      <c r="WTA57" s="108"/>
      <c r="WTB57" s="108"/>
      <c r="WTC57" s="108"/>
      <c r="WTD57" s="108"/>
      <c r="WTE57" s="108"/>
      <c r="WTF57" s="108"/>
      <c r="WTG57" s="108"/>
      <c r="WTH57" s="108"/>
      <c r="WTI57" s="108"/>
      <c r="WTJ57" s="108"/>
      <c r="WTK57" s="108"/>
      <c r="WTL57" s="108"/>
      <c r="WTM57" s="108"/>
      <c r="WTN57" s="108"/>
      <c r="WTO57" s="108"/>
      <c r="WTP57" s="108"/>
      <c r="WTQ57" s="108"/>
      <c r="WTR57" s="108"/>
      <c r="WTS57" s="108"/>
      <c r="WTT57" s="108"/>
      <c r="WTU57" s="108"/>
      <c r="WTV57" s="108"/>
      <c r="WTW57" s="108"/>
      <c r="WTX57" s="108"/>
      <c r="WTY57" s="108"/>
      <c r="WTZ57" s="108"/>
      <c r="WUA57" s="108"/>
      <c r="WUB57" s="108"/>
      <c r="WUC57" s="108"/>
      <c r="WUD57" s="108"/>
      <c r="WUE57" s="108"/>
      <c r="WUF57" s="108"/>
      <c r="WUG57" s="108"/>
      <c r="WUH57" s="108"/>
      <c r="WUI57" s="108"/>
      <c r="WUJ57" s="108"/>
      <c r="WUK57" s="108"/>
      <c r="WUL57" s="108"/>
      <c r="WUM57" s="108"/>
      <c r="WUN57" s="108"/>
      <c r="WUO57" s="108"/>
      <c r="WUP57" s="108"/>
      <c r="WUQ57" s="108"/>
      <c r="WUR57" s="108"/>
      <c r="WUS57" s="108"/>
      <c r="WUT57" s="108"/>
      <c r="WUU57" s="108"/>
      <c r="WUV57" s="108"/>
      <c r="WUW57" s="108"/>
      <c r="WUX57" s="108"/>
      <c r="WUY57" s="108"/>
      <c r="WUZ57" s="108"/>
      <c r="WVA57" s="108"/>
      <c r="WVB57" s="108"/>
      <c r="WVC57" s="108"/>
      <c r="WVD57" s="108"/>
      <c r="WVE57" s="108"/>
      <c r="WVF57" s="108"/>
      <c r="WVG57" s="108"/>
      <c r="WVH57" s="108"/>
      <c r="WVI57" s="108"/>
      <c r="WVJ57" s="108"/>
      <c r="WVK57" s="108"/>
      <c r="WVL57" s="108"/>
      <c r="WVM57" s="108"/>
      <c r="WVN57" s="108"/>
      <c r="WVO57" s="108"/>
      <c r="WVP57" s="108"/>
      <c r="WVQ57" s="108"/>
      <c r="WVR57" s="108"/>
      <c r="WVS57" s="108"/>
      <c r="WVT57" s="108"/>
      <c r="WVU57" s="108"/>
      <c r="WVV57" s="108"/>
      <c r="WVW57" s="108"/>
      <c r="WVX57" s="108"/>
      <c r="WVY57" s="108"/>
      <c r="WVZ57" s="108"/>
      <c r="WWA57" s="108"/>
      <c r="WWB57" s="108"/>
      <c r="WWC57" s="108"/>
      <c r="WWD57" s="108"/>
    </row>
    <row r="58" spans="1:16150" ht="36" customHeight="1">
      <c r="A58" s="433" t="s">
        <v>789</v>
      </c>
      <c r="B58" s="287" t="s">
        <v>790</v>
      </c>
      <c r="C58" s="104" t="s">
        <v>253</v>
      </c>
      <c r="D58" s="104" t="s">
        <v>253</v>
      </c>
      <c r="E58" s="104" t="s">
        <v>253</v>
      </c>
      <c r="F58" s="120">
        <v>44874</v>
      </c>
      <c r="G58" s="120">
        <f>F58+1</f>
        <v>44875</v>
      </c>
      <c r="H58" s="120">
        <f>G58+28</f>
        <v>44903</v>
      </c>
      <c r="I58" s="120">
        <f>G58+29</f>
        <v>44904</v>
      </c>
      <c r="J58" s="120">
        <f>G58+31</f>
        <v>44906</v>
      </c>
      <c r="K58" s="120">
        <f>G58+32</f>
        <v>44907</v>
      </c>
      <c r="L58" s="120">
        <f>G58+35</f>
        <v>44910</v>
      </c>
      <c r="M58" s="120">
        <f>G58+37</f>
        <v>44912</v>
      </c>
      <c r="N58" s="120">
        <f>G58+41</f>
        <v>44916</v>
      </c>
      <c r="O58" s="117"/>
      <c r="P58" s="127"/>
      <c r="Q58" s="117"/>
      <c r="R58" s="117"/>
      <c r="S58" s="117"/>
      <c r="T58" s="117"/>
      <c r="U58" s="117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  <c r="HW58" s="108"/>
      <c r="HX58" s="108"/>
      <c r="HY58" s="108"/>
      <c r="HZ58" s="108"/>
      <c r="IA58" s="108"/>
      <c r="IB58" s="108"/>
      <c r="IC58" s="108"/>
      <c r="ID58" s="108"/>
      <c r="IE58" s="108"/>
      <c r="IF58" s="108"/>
      <c r="IG58" s="108"/>
      <c r="IH58" s="108"/>
      <c r="II58" s="108"/>
      <c r="IJ58" s="108"/>
      <c r="IK58" s="108"/>
      <c r="IL58" s="108"/>
      <c r="IM58" s="108"/>
      <c r="IN58" s="108"/>
      <c r="IO58" s="108"/>
      <c r="IP58" s="108"/>
      <c r="IQ58" s="108"/>
      <c r="IR58" s="108"/>
      <c r="IS58" s="108"/>
      <c r="IT58" s="108"/>
      <c r="IU58" s="108"/>
      <c r="IV58" s="108"/>
      <c r="IW58" s="108"/>
      <c r="IX58" s="108"/>
      <c r="IY58" s="108"/>
      <c r="IZ58" s="108"/>
      <c r="JA58" s="108"/>
      <c r="JB58" s="108"/>
      <c r="JC58" s="108"/>
      <c r="JD58" s="108"/>
      <c r="JE58" s="108"/>
      <c r="JF58" s="108"/>
      <c r="JG58" s="108"/>
      <c r="JH58" s="108"/>
      <c r="JI58" s="108"/>
      <c r="JJ58" s="108"/>
      <c r="JK58" s="108"/>
      <c r="JL58" s="108"/>
      <c r="JM58" s="108"/>
      <c r="JN58" s="108"/>
      <c r="JO58" s="108"/>
      <c r="JP58" s="108"/>
      <c r="JQ58" s="108"/>
      <c r="JR58" s="108"/>
      <c r="JS58" s="108"/>
      <c r="JT58" s="108"/>
      <c r="JU58" s="108"/>
      <c r="JV58" s="108"/>
      <c r="JW58" s="108"/>
      <c r="JX58" s="108"/>
      <c r="JY58" s="108"/>
      <c r="JZ58" s="108"/>
      <c r="KA58" s="108"/>
      <c r="KB58" s="108"/>
      <c r="KC58" s="108"/>
      <c r="KD58" s="108"/>
      <c r="KE58" s="108"/>
      <c r="KF58" s="108"/>
      <c r="KG58" s="108"/>
      <c r="KH58" s="108"/>
      <c r="KI58" s="108"/>
      <c r="KJ58" s="108"/>
      <c r="KK58" s="108"/>
      <c r="KL58" s="108"/>
      <c r="KM58" s="108"/>
      <c r="KN58" s="108"/>
      <c r="KO58" s="108"/>
      <c r="KP58" s="108"/>
      <c r="KQ58" s="108"/>
      <c r="KR58" s="108"/>
      <c r="KS58" s="108"/>
      <c r="KT58" s="108"/>
      <c r="KU58" s="108"/>
      <c r="KV58" s="108"/>
      <c r="KW58" s="108"/>
      <c r="KX58" s="108"/>
      <c r="KY58" s="108"/>
      <c r="KZ58" s="108"/>
      <c r="LA58" s="108"/>
      <c r="LB58" s="108"/>
      <c r="LC58" s="108"/>
      <c r="LD58" s="108"/>
      <c r="LE58" s="108"/>
      <c r="LF58" s="108"/>
      <c r="LG58" s="108"/>
      <c r="LH58" s="108"/>
      <c r="LI58" s="108"/>
      <c r="LJ58" s="108"/>
      <c r="LK58" s="108"/>
      <c r="LL58" s="108"/>
      <c r="LM58" s="108"/>
      <c r="LN58" s="108"/>
      <c r="LO58" s="108"/>
      <c r="LP58" s="108"/>
      <c r="LQ58" s="108"/>
      <c r="LR58" s="108"/>
      <c r="LS58" s="108"/>
      <c r="LT58" s="108"/>
      <c r="LU58" s="108"/>
      <c r="LV58" s="108"/>
      <c r="LW58" s="108"/>
      <c r="LX58" s="108"/>
      <c r="LY58" s="108"/>
      <c r="LZ58" s="108"/>
      <c r="MA58" s="108"/>
      <c r="MB58" s="108"/>
      <c r="MC58" s="108"/>
      <c r="MD58" s="108"/>
      <c r="ME58" s="108"/>
      <c r="MF58" s="108"/>
      <c r="MG58" s="108"/>
      <c r="MH58" s="108"/>
      <c r="MI58" s="108"/>
      <c r="MJ58" s="108"/>
      <c r="MK58" s="108"/>
      <c r="ML58" s="108"/>
      <c r="MM58" s="108"/>
      <c r="MN58" s="108"/>
      <c r="MO58" s="108"/>
      <c r="MP58" s="108"/>
      <c r="MQ58" s="108"/>
      <c r="MR58" s="108"/>
      <c r="MS58" s="108"/>
      <c r="MT58" s="108"/>
      <c r="MU58" s="108"/>
      <c r="MV58" s="108"/>
      <c r="MW58" s="108"/>
      <c r="MX58" s="108"/>
      <c r="MY58" s="108"/>
      <c r="MZ58" s="108"/>
      <c r="NA58" s="108"/>
      <c r="NB58" s="108"/>
      <c r="NC58" s="108"/>
      <c r="ND58" s="108"/>
      <c r="NE58" s="108"/>
      <c r="NF58" s="108"/>
      <c r="NG58" s="108"/>
      <c r="NH58" s="108"/>
      <c r="NI58" s="108"/>
      <c r="NJ58" s="108"/>
      <c r="NK58" s="108"/>
      <c r="NL58" s="108"/>
      <c r="NM58" s="108"/>
      <c r="NN58" s="108"/>
      <c r="NO58" s="108"/>
      <c r="NP58" s="108"/>
      <c r="NQ58" s="108"/>
      <c r="NR58" s="108"/>
      <c r="NS58" s="108"/>
      <c r="NT58" s="108"/>
      <c r="NU58" s="108"/>
      <c r="NV58" s="108"/>
      <c r="NW58" s="108"/>
      <c r="NX58" s="108"/>
      <c r="NY58" s="108"/>
      <c r="NZ58" s="108"/>
      <c r="OA58" s="108"/>
      <c r="OB58" s="108"/>
      <c r="OC58" s="108"/>
      <c r="OD58" s="108"/>
      <c r="OE58" s="108"/>
      <c r="OF58" s="108"/>
      <c r="OG58" s="108"/>
      <c r="OH58" s="108"/>
      <c r="OI58" s="108"/>
      <c r="OJ58" s="108"/>
      <c r="OK58" s="108"/>
      <c r="OL58" s="108"/>
      <c r="OM58" s="108"/>
      <c r="ON58" s="108"/>
      <c r="OO58" s="108"/>
      <c r="OP58" s="108"/>
      <c r="OQ58" s="108"/>
      <c r="OR58" s="108"/>
      <c r="OS58" s="108"/>
      <c r="OT58" s="108"/>
      <c r="OU58" s="108"/>
      <c r="OV58" s="108"/>
      <c r="OW58" s="108"/>
      <c r="OX58" s="108"/>
      <c r="OY58" s="108"/>
      <c r="OZ58" s="108"/>
      <c r="PA58" s="108"/>
      <c r="PB58" s="108"/>
      <c r="PC58" s="108"/>
      <c r="PD58" s="108"/>
      <c r="PE58" s="108"/>
      <c r="PF58" s="108"/>
      <c r="PG58" s="108"/>
      <c r="PH58" s="108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108"/>
      <c r="PZ58" s="108"/>
      <c r="QA58" s="108"/>
      <c r="QB58" s="108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108"/>
      <c r="QY58" s="108"/>
      <c r="QZ58" s="108"/>
      <c r="RA58" s="108"/>
      <c r="RB58" s="108"/>
      <c r="RC58" s="108"/>
      <c r="RD58" s="108"/>
      <c r="RE58" s="108"/>
      <c r="RF58" s="108"/>
      <c r="RG58" s="108"/>
      <c r="RH58" s="108"/>
      <c r="RI58" s="108"/>
      <c r="RJ58" s="108"/>
      <c r="RK58" s="108"/>
      <c r="RL58" s="108"/>
      <c r="RM58" s="108"/>
      <c r="RN58" s="108"/>
      <c r="RO58" s="108"/>
      <c r="RP58" s="108"/>
      <c r="RQ58" s="108"/>
      <c r="RR58" s="108"/>
      <c r="RS58" s="108"/>
      <c r="RT58" s="108"/>
      <c r="RU58" s="108"/>
      <c r="RV58" s="108"/>
      <c r="RW58" s="108"/>
      <c r="RX58" s="108"/>
      <c r="RY58" s="108"/>
      <c r="RZ58" s="108"/>
      <c r="SA58" s="108"/>
      <c r="SB58" s="108"/>
      <c r="SC58" s="108"/>
      <c r="SD58" s="108"/>
      <c r="SE58" s="108"/>
      <c r="SF58" s="108"/>
      <c r="SG58" s="108"/>
      <c r="SH58" s="108"/>
      <c r="SI58" s="108"/>
      <c r="SJ58" s="108"/>
      <c r="SK58" s="108"/>
      <c r="SL58" s="108"/>
      <c r="SM58" s="108"/>
      <c r="SN58" s="108"/>
      <c r="SO58" s="108"/>
      <c r="SP58" s="108"/>
      <c r="SQ58" s="108"/>
      <c r="SR58" s="108"/>
      <c r="SS58" s="108"/>
      <c r="ST58" s="108"/>
      <c r="SU58" s="108"/>
      <c r="SV58" s="108"/>
      <c r="SW58" s="108"/>
      <c r="SX58" s="108"/>
      <c r="SY58" s="108"/>
      <c r="SZ58" s="108"/>
      <c r="TA58" s="108"/>
      <c r="TB58" s="108"/>
      <c r="TC58" s="108"/>
      <c r="TD58" s="108"/>
      <c r="TE58" s="108"/>
      <c r="TF58" s="108"/>
      <c r="TG58" s="108"/>
      <c r="TH58" s="108"/>
      <c r="TI58" s="108"/>
      <c r="TJ58" s="108"/>
      <c r="TK58" s="108"/>
      <c r="TL58" s="108"/>
      <c r="TM58" s="108"/>
      <c r="TN58" s="108"/>
      <c r="TO58" s="108"/>
      <c r="TP58" s="108"/>
      <c r="TQ58" s="108"/>
      <c r="TR58" s="108"/>
      <c r="TS58" s="108"/>
      <c r="TT58" s="108"/>
      <c r="TU58" s="108"/>
      <c r="TV58" s="108"/>
      <c r="TW58" s="108"/>
      <c r="TX58" s="108"/>
      <c r="TY58" s="108"/>
      <c r="TZ58" s="108"/>
      <c r="UA58" s="108"/>
      <c r="UB58" s="108"/>
      <c r="UC58" s="108"/>
      <c r="UD58" s="108"/>
      <c r="UE58" s="108"/>
      <c r="UF58" s="108"/>
      <c r="UG58" s="108"/>
      <c r="UH58" s="108"/>
      <c r="UI58" s="108"/>
      <c r="UJ58" s="108"/>
      <c r="UK58" s="108"/>
      <c r="UL58" s="108"/>
      <c r="UM58" s="108"/>
      <c r="UN58" s="108"/>
      <c r="UO58" s="108"/>
      <c r="UP58" s="108"/>
      <c r="UQ58" s="108"/>
      <c r="UR58" s="108"/>
      <c r="US58" s="108"/>
      <c r="UT58" s="108"/>
      <c r="UU58" s="108"/>
      <c r="UV58" s="108"/>
      <c r="UW58" s="108"/>
      <c r="UX58" s="108"/>
      <c r="UY58" s="108"/>
      <c r="UZ58" s="108"/>
      <c r="VA58" s="108"/>
      <c r="VB58" s="108"/>
      <c r="VC58" s="108"/>
      <c r="VD58" s="108"/>
      <c r="VE58" s="108"/>
      <c r="VF58" s="108"/>
      <c r="VG58" s="108"/>
      <c r="VH58" s="108"/>
      <c r="VI58" s="108"/>
      <c r="VJ58" s="108"/>
      <c r="VK58" s="108"/>
      <c r="VL58" s="108"/>
      <c r="VM58" s="108"/>
      <c r="VN58" s="108"/>
      <c r="VO58" s="108"/>
      <c r="VP58" s="108"/>
      <c r="VQ58" s="108"/>
      <c r="VR58" s="108"/>
      <c r="VS58" s="108"/>
      <c r="VT58" s="108"/>
      <c r="VU58" s="108"/>
      <c r="VV58" s="108"/>
      <c r="VW58" s="108"/>
      <c r="VX58" s="108"/>
      <c r="VY58" s="108"/>
      <c r="VZ58" s="108"/>
      <c r="WA58" s="108"/>
      <c r="WB58" s="108"/>
      <c r="WC58" s="108"/>
      <c r="WD58" s="108"/>
      <c r="WE58" s="108"/>
      <c r="WF58" s="108"/>
      <c r="WG58" s="108"/>
      <c r="WH58" s="108"/>
      <c r="WI58" s="108"/>
      <c r="WJ58" s="108"/>
      <c r="WK58" s="108"/>
      <c r="WL58" s="108"/>
      <c r="WM58" s="108"/>
      <c r="WN58" s="108"/>
      <c r="WO58" s="108"/>
      <c r="WP58" s="108"/>
      <c r="WQ58" s="108"/>
      <c r="WR58" s="108"/>
      <c r="WS58" s="108"/>
      <c r="WT58" s="108"/>
      <c r="WU58" s="108"/>
      <c r="WV58" s="108"/>
      <c r="WW58" s="108"/>
      <c r="WX58" s="108"/>
      <c r="WY58" s="108"/>
      <c r="WZ58" s="108"/>
      <c r="XA58" s="108"/>
      <c r="XB58" s="108"/>
      <c r="XC58" s="108"/>
      <c r="XD58" s="108"/>
      <c r="XE58" s="108"/>
      <c r="XF58" s="108"/>
      <c r="XG58" s="108"/>
      <c r="XH58" s="108"/>
      <c r="XI58" s="108"/>
      <c r="XJ58" s="108"/>
      <c r="XK58" s="108"/>
      <c r="XL58" s="108"/>
      <c r="XM58" s="108"/>
      <c r="XN58" s="108"/>
      <c r="XO58" s="108"/>
      <c r="XP58" s="108"/>
      <c r="XQ58" s="108"/>
      <c r="XR58" s="108"/>
      <c r="XS58" s="108"/>
      <c r="XT58" s="108"/>
      <c r="XU58" s="108"/>
      <c r="XV58" s="108"/>
      <c r="XW58" s="108"/>
      <c r="XX58" s="108"/>
      <c r="XY58" s="108"/>
      <c r="XZ58" s="108"/>
      <c r="YA58" s="108"/>
      <c r="YB58" s="108"/>
      <c r="YC58" s="108"/>
      <c r="YD58" s="108"/>
      <c r="YE58" s="108"/>
      <c r="YF58" s="108"/>
      <c r="YG58" s="108"/>
      <c r="YH58" s="108"/>
      <c r="YI58" s="108"/>
      <c r="YJ58" s="108"/>
      <c r="YK58" s="108"/>
      <c r="YL58" s="108"/>
      <c r="YM58" s="108"/>
      <c r="YN58" s="108"/>
      <c r="YO58" s="108"/>
      <c r="YP58" s="108"/>
      <c r="YQ58" s="108"/>
      <c r="YR58" s="108"/>
      <c r="YS58" s="108"/>
      <c r="YT58" s="108"/>
      <c r="YU58" s="108"/>
      <c r="YV58" s="108"/>
      <c r="YW58" s="108"/>
      <c r="YX58" s="108"/>
      <c r="YY58" s="108"/>
      <c r="YZ58" s="108"/>
      <c r="ZA58" s="108"/>
      <c r="ZB58" s="108"/>
      <c r="ZC58" s="108"/>
      <c r="ZD58" s="108"/>
      <c r="ZE58" s="108"/>
      <c r="ZF58" s="108"/>
      <c r="ZG58" s="108"/>
      <c r="ZH58" s="108"/>
      <c r="ZI58" s="108"/>
      <c r="ZJ58" s="108"/>
      <c r="ZK58" s="108"/>
      <c r="ZL58" s="108"/>
      <c r="ZM58" s="108"/>
      <c r="ZN58" s="108"/>
      <c r="ZO58" s="108"/>
      <c r="ZP58" s="108"/>
      <c r="ZQ58" s="108"/>
      <c r="ZR58" s="108"/>
      <c r="ZS58" s="108"/>
      <c r="ZT58" s="108"/>
      <c r="ZU58" s="108"/>
      <c r="ZV58" s="108"/>
      <c r="ZW58" s="108"/>
      <c r="ZX58" s="108"/>
      <c r="ZY58" s="108"/>
      <c r="ZZ58" s="108"/>
      <c r="AAA58" s="108"/>
      <c r="AAB58" s="108"/>
      <c r="AAC58" s="108"/>
      <c r="AAD58" s="108"/>
      <c r="AAE58" s="108"/>
      <c r="AAF58" s="108"/>
      <c r="AAG58" s="108"/>
      <c r="AAH58" s="108"/>
      <c r="AAI58" s="108"/>
      <c r="AAJ58" s="108"/>
      <c r="AAK58" s="108"/>
      <c r="AAL58" s="108"/>
      <c r="AAM58" s="108"/>
      <c r="AAN58" s="108"/>
      <c r="AAO58" s="108"/>
      <c r="AAP58" s="108"/>
      <c r="AAQ58" s="108"/>
      <c r="AAR58" s="108"/>
      <c r="AAS58" s="108"/>
      <c r="AAT58" s="108"/>
      <c r="AAU58" s="108"/>
      <c r="AAV58" s="108"/>
      <c r="AAW58" s="108"/>
      <c r="AAX58" s="108"/>
      <c r="AAY58" s="108"/>
      <c r="AAZ58" s="108"/>
      <c r="ABA58" s="108"/>
      <c r="ABB58" s="108"/>
      <c r="ABC58" s="108"/>
      <c r="ABD58" s="108"/>
      <c r="ABE58" s="108"/>
      <c r="ABF58" s="108"/>
      <c r="ABG58" s="108"/>
      <c r="ABH58" s="108"/>
      <c r="ABI58" s="108"/>
      <c r="ABJ58" s="108"/>
      <c r="ABK58" s="108"/>
      <c r="ABL58" s="108"/>
      <c r="ABM58" s="108"/>
      <c r="ABN58" s="108"/>
      <c r="ABO58" s="108"/>
      <c r="ABP58" s="108"/>
      <c r="ABQ58" s="108"/>
      <c r="ABR58" s="108"/>
      <c r="ABS58" s="108"/>
      <c r="ABT58" s="108"/>
      <c r="ABU58" s="108"/>
      <c r="ABV58" s="108"/>
      <c r="ABW58" s="108"/>
      <c r="ABX58" s="108"/>
      <c r="ABY58" s="108"/>
      <c r="ABZ58" s="108"/>
      <c r="ACA58" s="108"/>
      <c r="ACB58" s="108"/>
      <c r="ACC58" s="108"/>
      <c r="ACD58" s="108"/>
      <c r="ACE58" s="108"/>
      <c r="ACF58" s="108"/>
      <c r="ACG58" s="108"/>
      <c r="ACH58" s="108"/>
      <c r="ACI58" s="108"/>
      <c r="ACJ58" s="108"/>
      <c r="ACK58" s="108"/>
      <c r="ACL58" s="108"/>
      <c r="ACM58" s="108"/>
      <c r="ACN58" s="108"/>
      <c r="ACO58" s="108"/>
      <c r="ACP58" s="108"/>
      <c r="ACQ58" s="108"/>
      <c r="ACR58" s="108"/>
      <c r="ACS58" s="108"/>
      <c r="ACT58" s="108"/>
      <c r="ACU58" s="108"/>
      <c r="ACV58" s="108"/>
      <c r="ACW58" s="108"/>
      <c r="ACX58" s="108"/>
      <c r="ACY58" s="108"/>
      <c r="ACZ58" s="108"/>
      <c r="ADA58" s="108"/>
      <c r="ADB58" s="108"/>
      <c r="ADC58" s="108"/>
      <c r="ADD58" s="108"/>
      <c r="ADE58" s="108"/>
      <c r="ADF58" s="108"/>
      <c r="ADG58" s="108"/>
      <c r="ADH58" s="108"/>
      <c r="ADI58" s="108"/>
      <c r="ADJ58" s="108"/>
      <c r="ADK58" s="108"/>
      <c r="ADL58" s="108"/>
      <c r="ADM58" s="108"/>
      <c r="ADN58" s="108"/>
      <c r="ADO58" s="108"/>
      <c r="ADP58" s="108"/>
      <c r="ADQ58" s="108"/>
      <c r="ADR58" s="108"/>
      <c r="ADS58" s="108"/>
      <c r="ADT58" s="108"/>
      <c r="ADU58" s="108"/>
      <c r="ADV58" s="108"/>
      <c r="ADW58" s="108"/>
      <c r="ADX58" s="108"/>
      <c r="ADY58" s="108"/>
      <c r="ADZ58" s="108"/>
      <c r="AEA58" s="108"/>
      <c r="AEB58" s="108"/>
      <c r="AEC58" s="108"/>
      <c r="AED58" s="108"/>
      <c r="AEE58" s="108"/>
      <c r="AEF58" s="108"/>
      <c r="AEG58" s="108"/>
      <c r="AEH58" s="108"/>
      <c r="AEI58" s="108"/>
      <c r="AEJ58" s="108"/>
      <c r="AEK58" s="108"/>
      <c r="AEL58" s="108"/>
      <c r="AEM58" s="108"/>
      <c r="AEN58" s="108"/>
      <c r="AEO58" s="108"/>
      <c r="AEP58" s="108"/>
      <c r="AEQ58" s="108"/>
      <c r="AER58" s="108"/>
      <c r="AES58" s="108"/>
      <c r="AET58" s="108"/>
      <c r="AEU58" s="108"/>
      <c r="AEV58" s="108"/>
      <c r="AEW58" s="108"/>
      <c r="AEX58" s="108"/>
      <c r="AEY58" s="108"/>
      <c r="AEZ58" s="108"/>
      <c r="AFA58" s="108"/>
      <c r="AFB58" s="108"/>
      <c r="AFC58" s="108"/>
      <c r="AFD58" s="108"/>
      <c r="AFE58" s="108"/>
      <c r="AFF58" s="108"/>
      <c r="AFG58" s="108"/>
      <c r="AFH58" s="108"/>
      <c r="AFI58" s="108"/>
      <c r="AFJ58" s="108"/>
      <c r="AFK58" s="108"/>
      <c r="AFL58" s="108"/>
      <c r="AFM58" s="108"/>
      <c r="AFN58" s="108"/>
      <c r="AFO58" s="108"/>
      <c r="AFP58" s="108"/>
      <c r="AFQ58" s="108"/>
      <c r="AFR58" s="108"/>
      <c r="AFS58" s="108"/>
      <c r="AFT58" s="108"/>
      <c r="AFU58" s="108"/>
      <c r="AFV58" s="108"/>
      <c r="AFW58" s="108"/>
      <c r="AFX58" s="108"/>
      <c r="AFY58" s="108"/>
      <c r="AFZ58" s="108"/>
      <c r="AGA58" s="108"/>
      <c r="AGB58" s="108"/>
      <c r="AGC58" s="108"/>
      <c r="AGD58" s="108"/>
      <c r="AGE58" s="108"/>
      <c r="AGF58" s="108"/>
      <c r="AGG58" s="108"/>
      <c r="AGH58" s="108"/>
      <c r="AGI58" s="108"/>
      <c r="AGJ58" s="108"/>
      <c r="AGK58" s="108"/>
      <c r="AGL58" s="108"/>
      <c r="AGM58" s="108"/>
      <c r="AGN58" s="108"/>
      <c r="AGO58" s="108"/>
      <c r="AGP58" s="108"/>
      <c r="AGQ58" s="108"/>
      <c r="AGR58" s="108"/>
      <c r="AGS58" s="108"/>
      <c r="AGT58" s="108"/>
      <c r="AGU58" s="108"/>
      <c r="AGV58" s="108"/>
      <c r="AGW58" s="108"/>
      <c r="AGX58" s="108"/>
      <c r="AGY58" s="108"/>
      <c r="AGZ58" s="108"/>
      <c r="AHA58" s="108"/>
      <c r="AHB58" s="108"/>
      <c r="AHC58" s="108"/>
      <c r="AHD58" s="108"/>
      <c r="AHE58" s="108"/>
      <c r="AHF58" s="108"/>
      <c r="AHG58" s="108"/>
      <c r="AHH58" s="108"/>
      <c r="AHI58" s="108"/>
      <c r="AHJ58" s="108"/>
      <c r="AHK58" s="108"/>
      <c r="AHL58" s="108"/>
      <c r="AHM58" s="108"/>
      <c r="AHN58" s="108"/>
      <c r="AHO58" s="108"/>
      <c r="AHP58" s="108"/>
      <c r="AHQ58" s="108"/>
      <c r="AHR58" s="108"/>
      <c r="AHS58" s="108"/>
      <c r="AHT58" s="108"/>
      <c r="AHU58" s="108"/>
      <c r="AHV58" s="108"/>
      <c r="AHW58" s="108"/>
      <c r="AHX58" s="108"/>
      <c r="AHY58" s="108"/>
      <c r="AHZ58" s="108"/>
      <c r="AIA58" s="108"/>
      <c r="AIB58" s="108"/>
      <c r="AIC58" s="108"/>
      <c r="AID58" s="108"/>
      <c r="AIE58" s="108"/>
      <c r="AIF58" s="108"/>
      <c r="AIG58" s="108"/>
      <c r="AIH58" s="108"/>
      <c r="AII58" s="108"/>
      <c r="AIJ58" s="108"/>
      <c r="AIK58" s="108"/>
      <c r="AIL58" s="108"/>
      <c r="AIM58" s="108"/>
      <c r="AIN58" s="108"/>
      <c r="AIO58" s="108"/>
      <c r="AIP58" s="108"/>
      <c r="AIQ58" s="108"/>
      <c r="AIR58" s="108"/>
      <c r="AIS58" s="108"/>
      <c r="AIT58" s="108"/>
      <c r="AIU58" s="108"/>
      <c r="AIV58" s="108"/>
      <c r="AIW58" s="108"/>
      <c r="AIX58" s="108"/>
      <c r="AIY58" s="108"/>
      <c r="AIZ58" s="108"/>
      <c r="AJA58" s="108"/>
      <c r="AJB58" s="108"/>
      <c r="AJC58" s="108"/>
      <c r="AJD58" s="108"/>
      <c r="AJE58" s="108"/>
      <c r="AJF58" s="108"/>
      <c r="AJG58" s="108"/>
      <c r="AJH58" s="108"/>
      <c r="AJI58" s="108"/>
      <c r="AJJ58" s="108"/>
      <c r="AJK58" s="108"/>
      <c r="AJL58" s="108"/>
      <c r="AJM58" s="108"/>
      <c r="AJN58" s="108"/>
      <c r="AJO58" s="108"/>
      <c r="AJP58" s="108"/>
      <c r="AJQ58" s="108"/>
      <c r="AJR58" s="108"/>
      <c r="AJS58" s="108"/>
      <c r="AJT58" s="108"/>
      <c r="AJU58" s="108"/>
      <c r="AJV58" s="108"/>
      <c r="AJW58" s="108"/>
      <c r="AJX58" s="108"/>
      <c r="AJY58" s="108"/>
      <c r="AJZ58" s="108"/>
      <c r="AKA58" s="108"/>
      <c r="AKB58" s="108"/>
      <c r="AKC58" s="108"/>
      <c r="AKD58" s="108"/>
      <c r="AKE58" s="108"/>
      <c r="AKF58" s="108"/>
      <c r="AKG58" s="108"/>
      <c r="AKH58" s="108"/>
      <c r="AKI58" s="108"/>
      <c r="AKJ58" s="108"/>
      <c r="AKK58" s="108"/>
      <c r="AKL58" s="108"/>
      <c r="AKM58" s="108"/>
      <c r="AKN58" s="108"/>
      <c r="AKO58" s="108"/>
      <c r="AKP58" s="108"/>
      <c r="AKQ58" s="108"/>
      <c r="AKR58" s="108"/>
      <c r="AKS58" s="108"/>
      <c r="AKT58" s="108"/>
      <c r="AKU58" s="108"/>
      <c r="AKV58" s="108"/>
      <c r="AKW58" s="108"/>
      <c r="AKX58" s="108"/>
      <c r="AKY58" s="108"/>
      <c r="AKZ58" s="108"/>
      <c r="ALA58" s="108"/>
      <c r="ALB58" s="108"/>
      <c r="ALC58" s="108"/>
      <c r="ALD58" s="108"/>
      <c r="ALE58" s="108"/>
      <c r="ALF58" s="108"/>
      <c r="ALG58" s="108"/>
      <c r="ALH58" s="108"/>
      <c r="ALI58" s="108"/>
      <c r="ALJ58" s="108"/>
      <c r="ALK58" s="108"/>
      <c r="ALL58" s="108"/>
      <c r="ALM58" s="108"/>
      <c r="ALN58" s="108"/>
      <c r="ALO58" s="108"/>
      <c r="ALP58" s="108"/>
      <c r="ALQ58" s="108"/>
      <c r="ALR58" s="108"/>
      <c r="ALS58" s="108"/>
      <c r="ALT58" s="108"/>
      <c r="ALU58" s="108"/>
      <c r="ALV58" s="108"/>
      <c r="ALW58" s="108"/>
      <c r="ALX58" s="108"/>
      <c r="ALY58" s="108"/>
      <c r="ALZ58" s="108"/>
      <c r="AMA58" s="108"/>
      <c r="AMB58" s="108"/>
      <c r="AMC58" s="108"/>
      <c r="AMD58" s="108"/>
      <c r="AME58" s="108"/>
      <c r="AMF58" s="108"/>
      <c r="AMG58" s="108"/>
      <c r="AMH58" s="108"/>
      <c r="AMI58" s="108"/>
      <c r="AMJ58" s="108"/>
      <c r="AMK58" s="108"/>
      <c r="AML58" s="108"/>
      <c r="AMM58" s="108"/>
      <c r="AMN58" s="108"/>
      <c r="AMO58" s="108"/>
      <c r="AMP58" s="108"/>
      <c r="AMQ58" s="108"/>
      <c r="AMR58" s="108"/>
      <c r="AMS58" s="108"/>
      <c r="AMT58" s="108"/>
      <c r="AMU58" s="108"/>
      <c r="AMV58" s="108"/>
      <c r="AMW58" s="108"/>
      <c r="AMX58" s="108"/>
      <c r="AMY58" s="108"/>
      <c r="AMZ58" s="108"/>
      <c r="ANA58" s="108"/>
      <c r="ANB58" s="108"/>
      <c r="ANC58" s="108"/>
      <c r="AND58" s="108"/>
      <c r="ANE58" s="108"/>
      <c r="ANF58" s="108"/>
      <c r="ANG58" s="108"/>
      <c r="ANH58" s="108"/>
      <c r="ANI58" s="108"/>
      <c r="ANJ58" s="108"/>
      <c r="ANK58" s="108"/>
      <c r="ANL58" s="108"/>
      <c r="ANM58" s="108"/>
      <c r="ANN58" s="108"/>
      <c r="ANO58" s="108"/>
      <c r="ANP58" s="108"/>
      <c r="ANQ58" s="108"/>
      <c r="ANR58" s="108"/>
      <c r="ANS58" s="108"/>
      <c r="ANT58" s="108"/>
      <c r="ANU58" s="108"/>
      <c r="ANV58" s="108"/>
      <c r="ANW58" s="108"/>
      <c r="ANX58" s="108"/>
      <c r="ANY58" s="108"/>
      <c r="ANZ58" s="108"/>
      <c r="AOA58" s="108"/>
      <c r="AOB58" s="108"/>
      <c r="AOC58" s="108"/>
      <c r="AOD58" s="108"/>
      <c r="AOE58" s="108"/>
      <c r="AOF58" s="108"/>
      <c r="AOG58" s="108"/>
      <c r="AOH58" s="108"/>
      <c r="AOI58" s="108"/>
      <c r="AOJ58" s="108"/>
      <c r="AOK58" s="108"/>
      <c r="AOL58" s="108"/>
      <c r="AOM58" s="108"/>
      <c r="AON58" s="108"/>
      <c r="AOO58" s="108"/>
      <c r="AOP58" s="108"/>
      <c r="AOQ58" s="108"/>
      <c r="AOR58" s="108"/>
      <c r="AOS58" s="108"/>
      <c r="AOT58" s="108"/>
      <c r="AOU58" s="108"/>
      <c r="AOV58" s="108"/>
      <c r="AOW58" s="108"/>
      <c r="AOX58" s="108"/>
      <c r="AOY58" s="108"/>
      <c r="AOZ58" s="108"/>
      <c r="APA58" s="108"/>
      <c r="APB58" s="108"/>
      <c r="APC58" s="108"/>
      <c r="APD58" s="108"/>
      <c r="APE58" s="108"/>
      <c r="APF58" s="108"/>
      <c r="APG58" s="108"/>
      <c r="APH58" s="108"/>
      <c r="API58" s="108"/>
      <c r="APJ58" s="108"/>
      <c r="APK58" s="108"/>
      <c r="APL58" s="108"/>
      <c r="APM58" s="108"/>
      <c r="APN58" s="108"/>
      <c r="APO58" s="108"/>
      <c r="APP58" s="108"/>
      <c r="APQ58" s="108"/>
      <c r="APR58" s="108"/>
      <c r="APS58" s="108"/>
      <c r="APT58" s="108"/>
      <c r="APU58" s="108"/>
      <c r="APV58" s="108"/>
      <c r="APW58" s="108"/>
      <c r="APX58" s="108"/>
      <c r="APY58" s="108"/>
      <c r="APZ58" s="108"/>
      <c r="AQA58" s="108"/>
      <c r="AQB58" s="108"/>
      <c r="AQC58" s="108"/>
      <c r="AQD58" s="108"/>
      <c r="AQE58" s="108"/>
      <c r="AQF58" s="108"/>
      <c r="AQG58" s="108"/>
      <c r="AQH58" s="108"/>
      <c r="AQI58" s="108"/>
      <c r="AQJ58" s="108"/>
      <c r="AQK58" s="108"/>
      <c r="AQL58" s="108"/>
      <c r="AQM58" s="108"/>
      <c r="AQN58" s="108"/>
      <c r="AQO58" s="108"/>
      <c r="AQP58" s="108"/>
      <c r="AQQ58" s="108"/>
      <c r="AQR58" s="108"/>
      <c r="AQS58" s="108"/>
      <c r="AQT58" s="108"/>
      <c r="AQU58" s="108"/>
      <c r="AQV58" s="108"/>
      <c r="AQW58" s="108"/>
      <c r="AQX58" s="108"/>
      <c r="AQY58" s="108"/>
      <c r="AQZ58" s="108"/>
      <c r="ARA58" s="108"/>
      <c r="ARB58" s="108"/>
      <c r="ARC58" s="108"/>
      <c r="ARD58" s="108"/>
      <c r="ARE58" s="108"/>
      <c r="ARF58" s="108"/>
      <c r="ARG58" s="108"/>
      <c r="ARH58" s="108"/>
      <c r="ARI58" s="108"/>
      <c r="ARJ58" s="108"/>
      <c r="ARK58" s="108"/>
      <c r="ARL58" s="108"/>
      <c r="ARM58" s="108"/>
      <c r="ARN58" s="108"/>
      <c r="ARO58" s="108"/>
      <c r="ARP58" s="108"/>
      <c r="ARQ58" s="108"/>
      <c r="ARR58" s="108"/>
      <c r="ARS58" s="108"/>
      <c r="ART58" s="108"/>
      <c r="ARU58" s="108"/>
      <c r="ARV58" s="108"/>
      <c r="ARW58" s="108"/>
      <c r="ARX58" s="108"/>
      <c r="ARY58" s="108"/>
      <c r="ARZ58" s="108"/>
      <c r="ASA58" s="108"/>
      <c r="ASB58" s="108"/>
      <c r="ASC58" s="108"/>
      <c r="ASD58" s="108"/>
      <c r="ASE58" s="108"/>
      <c r="ASF58" s="108"/>
      <c r="ASG58" s="108"/>
      <c r="ASH58" s="108"/>
      <c r="ASI58" s="108"/>
      <c r="ASJ58" s="108"/>
      <c r="ASK58" s="108"/>
      <c r="ASL58" s="108"/>
      <c r="ASM58" s="108"/>
      <c r="ASN58" s="108"/>
      <c r="ASO58" s="108"/>
      <c r="ASP58" s="108"/>
      <c r="ASQ58" s="108"/>
      <c r="ASR58" s="108"/>
      <c r="ASS58" s="108"/>
      <c r="AST58" s="108"/>
      <c r="ASU58" s="108"/>
      <c r="ASV58" s="108"/>
      <c r="ASW58" s="108"/>
      <c r="ASX58" s="108"/>
      <c r="ASY58" s="108"/>
      <c r="ASZ58" s="108"/>
      <c r="ATA58" s="108"/>
      <c r="ATB58" s="108"/>
      <c r="ATC58" s="108"/>
      <c r="ATD58" s="108"/>
      <c r="ATE58" s="108"/>
      <c r="ATF58" s="108"/>
      <c r="ATG58" s="108"/>
      <c r="ATH58" s="108"/>
      <c r="ATI58" s="108"/>
      <c r="ATJ58" s="108"/>
      <c r="ATK58" s="108"/>
      <c r="ATL58" s="108"/>
      <c r="ATM58" s="108"/>
      <c r="ATN58" s="108"/>
      <c r="ATO58" s="108"/>
      <c r="ATP58" s="108"/>
      <c r="ATQ58" s="108"/>
      <c r="ATR58" s="108"/>
      <c r="ATS58" s="108"/>
      <c r="ATT58" s="108"/>
      <c r="ATU58" s="108"/>
      <c r="ATV58" s="108"/>
      <c r="ATW58" s="108"/>
      <c r="ATX58" s="108"/>
      <c r="ATY58" s="108"/>
      <c r="ATZ58" s="108"/>
      <c r="AUA58" s="108"/>
      <c r="AUB58" s="108"/>
      <c r="AUC58" s="108"/>
      <c r="AUD58" s="108"/>
      <c r="AUE58" s="108"/>
      <c r="AUF58" s="108"/>
      <c r="AUG58" s="108"/>
      <c r="AUH58" s="108"/>
      <c r="AUI58" s="108"/>
      <c r="AUJ58" s="108"/>
      <c r="AUK58" s="108"/>
      <c r="AUL58" s="108"/>
      <c r="AUM58" s="108"/>
      <c r="AUN58" s="108"/>
      <c r="AUO58" s="108"/>
      <c r="AUP58" s="108"/>
      <c r="AUQ58" s="108"/>
      <c r="AUR58" s="108"/>
      <c r="AUS58" s="108"/>
      <c r="AUT58" s="108"/>
      <c r="AUU58" s="108"/>
      <c r="AUV58" s="108"/>
      <c r="AUW58" s="108"/>
      <c r="AUX58" s="108"/>
      <c r="AUY58" s="108"/>
      <c r="AUZ58" s="108"/>
      <c r="AVA58" s="108"/>
      <c r="AVB58" s="108"/>
      <c r="AVC58" s="108"/>
      <c r="AVD58" s="108"/>
      <c r="AVE58" s="108"/>
      <c r="AVF58" s="108"/>
      <c r="AVG58" s="108"/>
      <c r="AVH58" s="108"/>
      <c r="AVI58" s="108"/>
      <c r="AVJ58" s="108"/>
      <c r="AVK58" s="108"/>
      <c r="AVL58" s="108"/>
      <c r="AVM58" s="108"/>
      <c r="AVN58" s="108"/>
      <c r="AVO58" s="108"/>
      <c r="AVP58" s="108"/>
      <c r="AVQ58" s="108"/>
      <c r="AVR58" s="108"/>
      <c r="AVS58" s="108"/>
      <c r="AVT58" s="108"/>
      <c r="AVU58" s="108"/>
      <c r="AVV58" s="108"/>
      <c r="AVW58" s="108"/>
      <c r="AVX58" s="108"/>
      <c r="AVY58" s="108"/>
      <c r="AVZ58" s="108"/>
      <c r="AWA58" s="108"/>
      <c r="AWB58" s="108"/>
      <c r="AWC58" s="108"/>
      <c r="AWD58" s="108"/>
      <c r="AWE58" s="108"/>
      <c r="AWF58" s="108"/>
      <c r="AWG58" s="108"/>
      <c r="AWH58" s="108"/>
      <c r="AWI58" s="108"/>
      <c r="AWJ58" s="108"/>
      <c r="AWK58" s="108"/>
      <c r="AWL58" s="108"/>
      <c r="AWM58" s="108"/>
      <c r="AWN58" s="108"/>
      <c r="AWO58" s="108"/>
      <c r="AWP58" s="108"/>
      <c r="AWQ58" s="108"/>
      <c r="AWR58" s="108"/>
      <c r="AWS58" s="108"/>
      <c r="AWT58" s="108"/>
      <c r="AWU58" s="108"/>
      <c r="AWV58" s="108"/>
      <c r="AWW58" s="108"/>
      <c r="AWX58" s="108"/>
      <c r="AWY58" s="108"/>
      <c r="AWZ58" s="108"/>
      <c r="AXA58" s="108"/>
      <c r="AXB58" s="108"/>
      <c r="AXC58" s="108"/>
      <c r="AXD58" s="108"/>
      <c r="AXE58" s="108"/>
      <c r="AXF58" s="108"/>
      <c r="AXG58" s="108"/>
      <c r="AXH58" s="108"/>
      <c r="AXI58" s="108"/>
      <c r="AXJ58" s="108"/>
      <c r="AXK58" s="108"/>
      <c r="AXL58" s="108"/>
      <c r="AXM58" s="108"/>
      <c r="AXN58" s="108"/>
      <c r="AXO58" s="108"/>
      <c r="AXP58" s="108"/>
      <c r="AXQ58" s="108"/>
      <c r="AXR58" s="108"/>
      <c r="AXS58" s="108"/>
      <c r="AXT58" s="108"/>
      <c r="AXU58" s="108"/>
      <c r="AXV58" s="108"/>
      <c r="AXW58" s="108"/>
      <c r="AXX58" s="108"/>
      <c r="AXY58" s="108"/>
      <c r="AXZ58" s="108"/>
      <c r="AYA58" s="108"/>
      <c r="AYB58" s="108"/>
      <c r="AYC58" s="108"/>
      <c r="AYD58" s="108"/>
      <c r="AYE58" s="108"/>
      <c r="AYF58" s="108"/>
      <c r="AYG58" s="108"/>
      <c r="AYH58" s="108"/>
      <c r="AYI58" s="108"/>
      <c r="AYJ58" s="108"/>
      <c r="AYK58" s="108"/>
      <c r="AYL58" s="108"/>
      <c r="AYM58" s="108"/>
      <c r="AYN58" s="108"/>
      <c r="AYO58" s="108"/>
      <c r="AYP58" s="108"/>
      <c r="AYQ58" s="108"/>
      <c r="AYR58" s="108"/>
      <c r="AYS58" s="108"/>
      <c r="AYT58" s="108"/>
      <c r="AYU58" s="108"/>
      <c r="AYV58" s="108"/>
      <c r="AYW58" s="108"/>
      <c r="AYX58" s="108"/>
      <c r="AYY58" s="108"/>
      <c r="AYZ58" s="108"/>
      <c r="AZA58" s="108"/>
      <c r="AZB58" s="108"/>
      <c r="AZC58" s="108"/>
      <c r="AZD58" s="108"/>
      <c r="AZE58" s="108"/>
      <c r="AZF58" s="108"/>
      <c r="AZG58" s="108"/>
      <c r="AZH58" s="108"/>
      <c r="AZI58" s="108"/>
      <c r="AZJ58" s="108"/>
      <c r="AZK58" s="108"/>
      <c r="AZL58" s="108"/>
      <c r="AZM58" s="108"/>
      <c r="AZN58" s="108"/>
      <c r="AZO58" s="108"/>
      <c r="AZP58" s="108"/>
      <c r="AZQ58" s="108"/>
      <c r="AZR58" s="108"/>
      <c r="AZS58" s="108"/>
      <c r="AZT58" s="108"/>
      <c r="AZU58" s="108"/>
      <c r="AZV58" s="108"/>
      <c r="AZW58" s="108"/>
      <c r="AZX58" s="108"/>
      <c r="AZY58" s="108"/>
      <c r="AZZ58" s="108"/>
      <c r="BAA58" s="108"/>
      <c r="BAB58" s="108"/>
      <c r="BAC58" s="108"/>
      <c r="BAD58" s="108"/>
      <c r="BAE58" s="108"/>
      <c r="BAF58" s="108"/>
      <c r="BAG58" s="108"/>
      <c r="BAH58" s="108"/>
      <c r="BAI58" s="108"/>
      <c r="BAJ58" s="108"/>
      <c r="BAK58" s="108"/>
      <c r="BAL58" s="108"/>
      <c r="BAM58" s="108"/>
      <c r="BAN58" s="108"/>
      <c r="BAO58" s="108"/>
      <c r="BAP58" s="108"/>
      <c r="BAQ58" s="108"/>
      <c r="BAR58" s="108"/>
      <c r="BAS58" s="108"/>
      <c r="BAT58" s="108"/>
      <c r="BAU58" s="108"/>
      <c r="BAV58" s="108"/>
      <c r="BAW58" s="108"/>
      <c r="BAX58" s="108"/>
      <c r="BAY58" s="108"/>
      <c r="BAZ58" s="108"/>
      <c r="BBA58" s="108"/>
      <c r="BBB58" s="108"/>
      <c r="BBC58" s="108"/>
      <c r="BBD58" s="108"/>
      <c r="BBE58" s="108"/>
      <c r="BBF58" s="108"/>
      <c r="BBG58" s="108"/>
      <c r="BBH58" s="108"/>
      <c r="BBI58" s="108"/>
      <c r="BBJ58" s="108"/>
      <c r="BBK58" s="108"/>
      <c r="BBL58" s="108"/>
      <c r="BBM58" s="108"/>
      <c r="BBN58" s="108"/>
      <c r="BBO58" s="108"/>
      <c r="BBP58" s="108"/>
      <c r="BBQ58" s="108"/>
      <c r="BBR58" s="108"/>
      <c r="BBS58" s="108"/>
      <c r="BBT58" s="108"/>
      <c r="BBU58" s="108"/>
      <c r="BBV58" s="108"/>
      <c r="BBW58" s="108"/>
      <c r="BBX58" s="108"/>
      <c r="BBY58" s="108"/>
      <c r="BBZ58" s="108"/>
      <c r="BCA58" s="108"/>
      <c r="BCB58" s="108"/>
      <c r="BCC58" s="108"/>
      <c r="BCD58" s="108"/>
      <c r="BCE58" s="108"/>
      <c r="BCF58" s="108"/>
      <c r="BCG58" s="108"/>
      <c r="BCH58" s="108"/>
      <c r="BCI58" s="108"/>
      <c r="BCJ58" s="108"/>
      <c r="BCK58" s="108"/>
      <c r="BCL58" s="108"/>
      <c r="BCM58" s="108"/>
      <c r="BCN58" s="108"/>
      <c r="BCO58" s="108"/>
      <c r="BCP58" s="108"/>
      <c r="BCQ58" s="108"/>
      <c r="BCR58" s="108"/>
      <c r="BCS58" s="108"/>
      <c r="BCT58" s="108"/>
      <c r="BCU58" s="108"/>
      <c r="BCV58" s="108"/>
      <c r="BCW58" s="108"/>
      <c r="BCX58" s="108"/>
      <c r="BCY58" s="108"/>
      <c r="BCZ58" s="108"/>
      <c r="BDA58" s="108"/>
      <c r="BDB58" s="108"/>
      <c r="BDC58" s="108"/>
      <c r="BDD58" s="108"/>
      <c r="BDE58" s="108"/>
      <c r="BDF58" s="108"/>
      <c r="BDG58" s="108"/>
      <c r="BDH58" s="108"/>
      <c r="BDI58" s="108"/>
      <c r="BDJ58" s="108"/>
      <c r="BDK58" s="108"/>
      <c r="BDL58" s="108"/>
      <c r="BDM58" s="108"/>
      <c r="BDN58" s="108"/>
      <c r="BDO58" s="108"/>
      <c r="BDP58" s="108"/>
      <c r="BDQ58" s="108"/>
      <c r="BDR58" s="108"/>
      <c r="BDS58" s="108"/>
      <c r="BDT58" s="108"/>
      <c r="BDU58" s="108"/>
      <c r="BDV58" s="108"/>
      <c r="BDW58" s="108"/>
      <c r="BDX58" s="108"/>
      <c r="BDY58" s="108"/>
      <c r="BDZ58" s="108"/>
      <c r="BEA58" s="108"/>
      <c r="BEB58" s="108"/>
      <c r="BEC58" s="108"/>
      <c r="BED58" s="108"/>
      <c r="BEE58" s="108"/>
      <c r="BEF58" s="108"/>
      <c r="BEG58" s="108"/>
      <c r="BEH58" s="108"/>
      <c r="BEI58" s="108"/>
      <c r="BEJ58" s="108"/>
      <c r="BEK58" s="108"/>
      <c r="BEL58" s="108"/>
      <c r="BEM58" s="108"/>
      <c r="BEN58" s="108"/>
      <c r="BEO58" s="108"/>
      <c r="BEP58" s="108"/>
      <c r="BEQ58" s="108"/>
      <c r="BER58" s="108"/>
      <c r="BES58" s="108"/>
      <c r="BET58" s="108"/>
      <c r="BEU58" s="108"/>
      <c r="BEV58" s="108"/>
      <c r="BEW58" s="108"/>
      <c r="BEX58" s="108"/>
      <c r="BEY58" s="108"/>
      <c r="BEZ58" s="108"/>
      <c r="BFA58" s="108"/>
      <c r="BFB58" s="108"/>
      <c r="BFC58" s="108"/>
      <c r="BFD58" s="108"/>
      <c r="BFE58" s="108"/>
      <c r="BFF58" s="108"/>
      <c r="BFG58" s="108"/>
      <c r="BFH58" s="108"/>
      <c r="BFI58" s="108"/>
      <c r="BFJ58" s="108"/>
      <c r="BFK58" s="108"/>
      <c r="BFL58" s="108"/>
      <c r="BFM58" s="108"/>
      <c r="BFN58" s="108"/>
      <c r="BFO58" s="108"/>
      <c r="BFP58" s="108"/>
      <c r="BFQ58" s="108"/>
      <c r="BFR58" s="108"/>
      <c r="BFS58" s="108"/>
      <c r="BFT58" s="108"/>
      <c r="BFU58" s="108"/>
      <c r="BFV58" s="108"/>
      <c r="BFW58" s="108"/>
      <c r="BFX58" s="108"/>
      <c r="BFY58" s="108"/>
      <c r="BFZ58" s="108"/>
      <c r="BGA58" s="108"/>
      <c r="BGB58" s="108"/>
      <c r="BGC58" s="108"/>
      <c r="BGD58" s="108"/>
      <c r="BGE58" s="108"/>
      <c r="BGF58" s="108"/>
      <c r="BGG58" s="108"/>
      <c r="BGH58" s="108"/>
      <c r="BGI58" s="108"/>
      <c r="BGJ58" s="108"/>
      <c r="BGK58" s="108"/>
      <c r="BGL58" s="108"/>
      <c r="BGM58" s="108"/>
      <c r="BGN58" s="108"/>
      <c r="BGO58" s="108"/>
      <c r="BGP58" s="108"/>
      <c r="BGQ58" s="108"/>
      <c r="BGR58" s="108"/>
      <c r="BGS58" s="108"/>
      <c r="BGT58" s="108"/>
      <c r="BGU58" s="108"/>
      <c r="BGV58" s="108"/>
      <c r="BGW58" s="108"/>
      <c r="BGX58" s="108"/>
      <c r="BGY58" s="108"/>
      <c r="BGZ58" s="108"/>
      <c r="BHA58" s="108"/>
      <c r="BHB58" s="108"/>
      <c r="BHC58" s="108"/>
      <c r="BHD58" s="108"/>
      <c r="BHE58" s="108"/>
      <c r="BHF58" s="108"/>
      <c r="BHG58" s="108"/>
      <c r="BHH58" s="108"/>
      <c r="BHI58" s="108"/>
      <c r="BHJ58" s="108"/>
      <c r="BHK58" s="108"/>
      <c r="BHL58" s="108"/>
      <c r="BHM58" s="108"/>
      <c r="BHN58" s="108"/>
      <c r="BHO58" s="108"/>
      <c r="BHP58" s="108"/>
      <c r="BHQ58" s="108"/>
      <c r="BHR58" s="108"/>
      <c r="BHS58" s="108"/>
      <c r="BHT58" s="108"/>
      <c r="BHU58" s="108"/>
      <c r="BHV58" s="108"/>
      <c r="BHW58" s="108"/>
      <c r="BHX58" s="108"/>
      <c r="BHY58" s="108"/>
      <c r="BHZ58" s="108"/>
      <c r="BIA58" s="108"/>
      <c r="BIB58" s="108"/>
      <c r="BIC58" s="108"/>
      <c r="BID58" s="108"/>
      <c r="BIE58" s="108"/>
      <c r="BIF58" s="108"/>
      <c r="BIG58" s="108"/>
      <c r="BIH58" s="108"/>
      <c r="BII58" s="108"/>
      <c r="BIJ58" s="108"/>
      <c r="BIK58" s="108"/>
      <c r="BIL58" s="108"/>
      <c r="BIM58" s="108"/>
      <c r="BIN58" s="108"/>
      <c r="BIO58" s="108"/>
      <c r="BIP58" s="108"/>
      <c r="BIQ58" s="108"/>
      <c r="BIR58" s="108"/>
      <c r="BIS58" s="108"/>
      <c r="BIT58" s="108"/>
      <c r="BIU58" s="108"/>
      <c r="BIV58" s="108"/>
      <c r="BIW58" s="108"/>
      <c r="BIX58" s="108"/>
      <c r="BIY58" s="108"/>
      <c r="BIZ58" s="108"/>
      <c r="BJA58" s="108"/>
      <c r="BJB58" s="108"/>
      <c r="BJC58" s="108"/>
      <c r="BJD58" s="108"/>
      <c r="BJE58" s="108"/>
      <c r="BJF58" s="108"/>
      <c r="BJG58" s="108"/>
      <c r="BJH58" s="108"/>
      <c r="BJI58" s="108"/>
      <c r="BJJ58" s="108"/>
      <c r="BJK58" s="108"/>
      <c r="BJL58" s="108"/>
      <c r="BJM58" s="108"/>
      <c r="BJN58" s="108"/>
      <c r="BJO58" s="108"/>
      <c r="BJP58" s="108"/>
      <c r="BJQ58" s="108"/>
      <c r="BJR58" s="108"/>
      <c r="BJS58" s="108"/>
      <c r="BJT58" s="108"/>
      <c r="BJU58" s="108"/>
      <c r="BJV58" s="108"/>
      <c r="BJW58" s="108"/>
      <c r="BJX58" s="108"/>
      <c r="BJY58" s="108"/>
      <c r="BJZ58" s="108"/>
      <c r="BKA58" s="108"/>
      <c r="BKB58" s="108"/>
      <c r="BKC58" s="108"/>
      <c r="BKD58" s="108"/>
      <c r="BKE58" s="108"/>
      <c r="BKF58" s="108"/>
      <c r="BKG58" s="108"/>
      <c r="BKH58" s="108"/>
      <c r="BKI58" s="108"/>
      <c r="BKJ58" s="108"/>
      <c r="BKK58" s="108"/>
      <c r="BKL58" s="108"/>
      <c r="BKM58" s="108"/>
      <c r="BKN58" s="108"/>
      <c r="BKO58" s="108"/>
      <c r="BKP58" s="108"/>
      <c r="BKQ58" s="108"/>
      <c r="BKR58" s="108"/>
      <c r="BKS58" s="108"/>
      <c r="BKT58" s="108"/>
      <c r="BKU58" s="108"/>
      <c r="BKV58" s="108"/>
      <c r="BKW58" s="108"/>
      <c r="BKX58" s="108"/>
      <c r="BKY58" s="108"/>
      <c r="BKZ58" s="108"/>
      <c r="BLA58" s="108"/>
      <c r="BLB58" s="108"/>
      <c r="BLC58" s="108"/>
      <c r="BLD58" s="108"/>
      <c r="BLE58" s="108"/>
      <c r="BLF58" s="108"/>
      <c r="BLG58" s="108"/>
      <c r="BLH58" s="108"/>
      <c r="BLI58" s="108"/>
      <c r="BLJ58" s="108"/>
      <c r="BLK58" s="108"/>
      <c r="BLL58" s="108"/>
      <c r="BLM58" s="108"/>
      <c r="BLN58" s="108"/>
      <c r="BLO58" s="108"/>
      <c r="BLP58" s="108"/>
      <c r="BLQ58" s="108"/>
      <c r="BLR58" s="108"/>
      <c r="BLS58" s="108"/>
      <c r="BLT58" s="108"/>
      <c r="BLU58" s="108"/>
      <c r="BLV58" s="108"/>
      <c r="BLW58" s="108"/>
      <c r="BLX58" s="108"/>
      <c r="BLY58" s="108"/>
      <c r="BLZ58" s="108"/>
      <c r="BMA58" s="108"/>
      <c r="BMB58" s="108"/>
      <c r="BMC58" s="108"/>
      <c r="BMD58" s="108"/>
      <c r="BME58" s="108"/>
      <c r="BMF58" s="108"/>
      <c r="BMG58" s="108"/>
      <c r="BMH58" s="108"/>
      <c r="BMI58" s="108"/>
      <c r="BMJ58" s="108"/>
      <c r="BMK58" s="108"/>
      <c r="BML58" s="108"/>
      <c r="BMM58" s="108"/>
      <c r="BMN58" s="108"/>
      <c r="BMO58" s="108"/>
      <c r="BMP58" s="108"/>
      <c r="BMQ58" s="108"/>
      <c r="BMR58" s="108"/>
      <c r="BMS58" s="108"/>
      <c r="BMT58" s="108"/>
      <c r="BMU58" s="108"/>
      <c r="BMV58" s="108"/>
      <c r="BMW58" s="108"/>
      <c r="BMX58" s="108"/>
      <c r="BMY58" s="108"/>
      <c r="BMZ58" s="108"/>
      <c r="BNA58" s="108"/>
      <c r="BNB58" s="108"/>
      <c r="BNC58" s="108"/>
      <c r="BND58" s="108"/>
      <c r="BNE58" s="108"/>
      <c r="BNF58" s="108"/>
      <c r="BNG58" s="108"/>
      <c r="BNH58" s="108"/>
      <c r="BNI58" s="108"/>
      <c r="BNJ58" s="108"/>
      <c r="BNK58" s="108"/>
      <c r="BNL58" s="108"/>
      <c r="BNM58" s="108"/>
      <c r="BNN58" s="108"/>
      <c r="BNO58" s="108"/>
      <c r="BNP58" s="108"/>
      <c r="BNQ58" s="108"/>
      <c r="BNR58" s="108"/>
      <c r="BNS58" s="108"/>
      <c r="BNT58" s="108"/>
      <c r="BNU58" s="108"/>
      <c r="BNV58" s="108"/>
      <c r="BNW58" s="108"/>
      <c r="BNX58" s="108"/>
      <c r="BNY58" s="108"/>
      <c r="BNZ58" s="108"/>
      <c r="BOA58" s="108"/>
      <c r="BOB58" s="108"/>
      <c r="BOC58" s="108"/>
      <c r="BOD58" s="108"/>
      <c r="BOE58" s="108"/>
      <c r="BOF58" s="108"/>
      <c r="BOG58" s="108"/>
      <c r="BOH58" s="108"/>
      <c r="BOI58" s="108"/>
      <c r="BOJ58" s="108"/>
      <c r="BOK58" s="108"/>
      <c r="BOL58" s="108"/>
      <c r="BOM58" s="108"/>
      <c r="BON58" s="108"/>
      <c r="BOO58" s="108"/>
      <c r="BOP58" s="108"/>
      <c r="BOQ58" s="108"/>
      <c r="BOR58" s="108"/>
      <c r="BOS58" s="108"/>
      <c r="BOT58" s="108"/>
      <c r="BOU58" s="108"/>
      <c r="BOV58" s="108"/>
      <c r="BOW58" s="108"/>
      <c r="BOX58" s="108"/>
      <c r="BOY58" s="108"/>
      <c r="BOZ58" s="108"/>
      <c r="BPA58" s="108"/>
      <c r="BPB58" s="108"/>
      <c r="BPC58" s="108"/>
      <c r="BPD58" s="108"/>
      <c r="BPE58" s="108"/>
      <c r="BPF58" s="108"/>
      <c r="BPG58" s="108"/>
      <c r="BPH58" s="108"/>
      <c r="BPI58" s="108"/>
      <c r="BPJ58" s="108"/>
      <c r="BPK58" s="108"/>
      <c r="BPL58" s="108"/>
      <c r="BPM58" s="108"/>
      <c r="BPN58" s="108"/>
      <c r="BPO58" s="108"/>
      <c r="BPP58" s="108"/>
      <c r="BPQ58" s="108"/>
      <c r="BPR58" s="108"/>
      <c r="BPS58" s="108"/>
      <c r="BPT58" s="108"/>
      <c r="BPU58" s="108"/>
      <c r="BPV58" s="108"/>
      <c r="BPW58" s="108"/>
      <c r="BPX58" s="108"/>
      <c r="BPY58" s="108"/>
      <c r="BPZ58" s="108"/>
      <c r="BQA58" s="108"/>
      <c r="BQB58" s="108"/>
      <c r="BQC58" s="108"/>
      <c r="BQD58" s="108"/>
      <c r="BQE58" s="108"/>
      <c r="BQF58" s="108"/>
      <c r="BQG58" s="108"/>
      <c r="BQH58" s="108"/>
      <c r="BQI58" s="108"/>
      <c r="BQJ58" s="108"/>
      <c r="BQK58" s="108"/>
      <c r="BQL58" s="108"/>
      <c r="BQM58" s="108"/>
      <c r="BQN58" s="108"/>
      <c r="BQO58" s="108"/>
      <c r="BQP58" s="108"/>
      <c r="BQQ58" s="108"/>
      <c r="BQR58" s="108"/>
      <c r="BQS58" s="108"/>
      <c r="BQT58" s="108"/>
      <c r="BQU58" s="108"/>
      <c r="BQV58" s="108"/>
      <c r="BQW58" s="108"/>
      <c r="BQX58" s="108"/>
      <c r="BQY58" s="108"/>
      <c r="BQZ58" s="108"/>
      <c r="BRA58" s="108"/>
      <c r="BRB58" s="108"/>
      <c r="BRC58" s="108"/>
      <c r="BRD58" s="108"/>
      <c r="BRE58" s="108"/>
      <c r="BRF58" s="108"/>
      <c r="BRG58" s="108"/>
      <c r="BRH58" s="108"/>
      <c r="BRI58" s="108"/>
      <c r="BRJ58" s="108"/>
      <c r="BRK58" s="108"/>
      <c r="BRL58" s="108"/>
      <c r="BRM58" s="108"/>
      <c r="BRN58" s="108"/>
      <c r="BRO58" s="108"/>
      <c r="BRP58" s="108"/>
      <c r="BRQ58" s="108"/>
      <c r="BRR58" s="108"/>
      <c r="BRS58" s="108"/>
      <c r="BRT58" s="108"/>
      <c r="BRU58" s="108"/>
      <c r="BRV58" s="108"/>
      <c r="BRW58" s="108"/>
      <c r="BRX58" s="108"/>
      <c r="BRY58" s="108"/>
      <c r="BRZ58" s="108"/>
      <c r="BSA58" s="108"/>
      <c r="BSB58" s="108"/>
      <c r="BSC58" s="108"/>
      <c r="BSD58" s="108"/>
      <c r="BSE58" s="108"/>
      <c r="BSF58" s="108"/>
      <c r="BSG58" s="108"/>
      <c r="BSH58" s="108"/>
      <c r="BSI58" s="108"/>
      <c r="BSJ58" s="108"/>
      <c r="BSK58" s="108"/>
      <c r="BSL58" s="108"/>
      <c r="BSM58" s="108"/>
      <c r="BSN58" s="108"/>
      <c r="BSO58" s="108"/>
      <c r="BSP58" s="108"/>
      <c r="BSQ58" s="108"/>
      <c r="BSR58" s="108"/>
      <c r="BSS58" s="108"/>
      <c r="BST58" s="108"/>
      <c r="BSU58" s="108"/>
      <c r="BSV58" s="108"/>
      <c r="BSW58" s="108"/>
      <c r="BSX58" s="108"/>
      <c r="BSY58" s="108"/>
      <c r="BSZ58" s="108"/>
      <c r="BTA58" s="108"/>
      <c r="BTB58" s="108"/>
      <c r="BTC58" s="108"/>
      <c r="BTD58" s="108"/>
      <c r="BTE58" s="108"/>
      <c r="BTF58" s="108"/>
      <c r="BTG58" s="108"/>
      <c r="BTH58" s="108"/>
      <c r="BTI58" s="108"/>
      <c r="BTJ58" s="108"/>
      <c r="BTK58" s="108"/>
      <c r="BTL58" s="108"/>
      <c r="BTM58" s="108"/>
      <c r="BTN58" s="108"/>
      <c r="BTO58" s="108"/>
      <c r="BTP58" s="108"/>
      <c r="BTQ58" s="108"/>
      <c r="BTR58" s="108"/>
      <c r="BTS58" s="108"/>
      <c r="BTT58" s="108"/>
      <c r="BTU58" s="108"/>
      <c r="BTV58" s="108"/>
      <c r="BTW58" s="108"/>
      <c r="BTX58" s="108"/>
      <c r="BTY58" s="108"/>
      <c r="BTZ58" s="108"/>
      <c r="BUA58" s="108"/>
      <c r="BUB58" s="108"/>
      <c r="BUC58" s="108"/>
      <c r="BUD58" s="108"/>
      <c r="BUE58" s="108"/>
      <c r="BUF58" s="108"/>
      <c r="BUG58" s="108"/>
      <c r="BUH58" s="108"/>
      <c r="BUI58" s="108"/>
      <c r="BUJ58" s="108"/>
      <c r="BUK58" s="108"/>
      <c r="BUL58" s="108"/>
      <c r="BUM58" s="108"/>
      <c r="BUN58" s="108"/>
      <c r="BUO58" s="108"/>
      <c r="BUP58" s="108"/>
      <c r="BUQ58" s="108"/>
      <c r="BUR58" s="108"/>
      <c r="BUS58" s="108"/>
      <c r="BUT58" s="108"/>
      <c r="BUU58" s="108"/>
      <c r="BUV58" s="108"/>
      <c r="BUW58" s="108"/>
      <c r="BUX58" s="108"/>
      <c r="BUY58" s="108"/>
      <c r="BUZ58" s="108"/>
      <c r="BVA58" s="108"/>
      <c r="BVB58" s="108"/>
      <c r="BVC58" s="108"/>
      <c r="BVD58" s="108"/>
      <c r="BVE58" s="108"/>
      <c r="BVF58" s="108"/>
      <c r="BVG58" s="108"/>
      <c r="BVH58" s="108"/>
      <c r="BVI58" s="108"/>
      <c r="BVJ58" s="108"/>
      <c r="BVK58" s="108"/>
      <c r="BVL58" s="108"/>
      <c r="BVM58" s="108"/>
      <c r="BVN58" s="108"/>
      <c r="BVO58" s="108"/>
      <c r="BVP58" s="108"/>
      <c r="BVQ58" s="108"/>
      <c r="BVR58" s="108"/>
      <c r="BVS58" s="108"/>
      <c r="BVT58" s="108"/>
      <c r="BVU58" s="108"/>
      <c r="BVV58" s="108"/>
      <c r="BVW58" s="108"/>
      <c r="BVX58" s="108"/>
      <c r="BVY58" s="108"/>
      <c r="BVZ58" s="108"/>
      <c r="BWA58" s="108"/>
      <c r="BWB58" s="108"/>
      <c r="BWC58" s="108"/>
      <c r="BWD58" s="108"/>
      <c r="BWE58" s="108"/>
      <c r="BWF58" s="108"/>
      <c r="BWG58" s="108"/>
      <c r="BWH58" s="108"/>
      <c r="BWI58" s="108"/>
      <c r="BWJ58" s="108"/>
      <c r="BWK58" s="108"/>
      <c r="BWL58" s="108"/>
      <c r="BWM58" s="108"/>
      <c r="BWN58" s="108"/>
      <c r="BWO58" s="108"/>
      <c r="BWP58" s="108"/>
      <c r="BWQ58" s="108"/>
      <c r="BWR58" s="108"/>
      <c r="BWS58" s="108"/>
      <c r="BWT58" s="108"/>
      <c r="BWU58" s="108"/>
      <c r="BWV58" s="108"/>
      <c r="BWW58" s="108"/>
      <c r="BWX58" s="108"/>
      <c r="BWY58" s="108"/>
      <c r="BWZ58" s="108"/>
      <c r="BXA58" s="108"/>
      <c r="BXB58" s="108"/>
      <c r="BXC58" s="108"/>
      <c r="BXD58" s="108"/>
      <c r="BXE58" s="108"/>
      <c r="BXF58" s="108"/>
      <c r="BXG58" s="108"/>
      <c r="BXH58" s="108"/>
      <c r="BXI58" s="108"/>
      <c r="BXJ58" s="108"/>
      <c r="BXK58" s="108"/>
      <c r="BXL58" s="108"/>
      <c r="BXM58" s="108"/>
      <c r="BXN58" s="108"/>
      <c r="BXO58" s="108"/>
      <c r="BXP58" s="108"/>
      <c r="BXQ58" s="108"/>
      <c r="BXR58" s="108"/>
      <c r="BXS58" s="108"/>
      <c r="BXT58" s="108"/>
      <c r="BXU58" s="108"/>
      <c r="BXV58" s="108"/>
      <c r="BXW58" s="108"/>
      <c r="BXX58" s="108"/>
      <c r="BXY58" s="108"/>
      <c r="BXZ58" s="108"/>
      <c r="BYA58" s="108"/>
      <c r="BYB58" s="108"/>
      <c r="BYC58" s="108"/>
      <c r="BYD58" s="108"/>
      <c r="BYE58" s="108"/>
      <c r="BYF58" s="108"/>
      <c r="BYG58" s="108"/>
      <c r="BYH58" s="108"/>
      <c r="BYI58" s="108"/>
      <c r="BYJ58" s="108"/>
      <c r="BYK58" s="108"/>
      <c r="BYL58" s="108"/>
      <c r="BYM58" s="108"/>
      <c r="BYN58" s="108"/>
      <c r="BYO58" s="108"/>
      <c r="BYP58" s="108"/>
      <c r="BYQ58" s="108"/>
      <c r="BYR58" s="108"/>
      <c r="BYS58" s="108"/>
      <c r="BYT58" s="108"/>
      <c r="BYU58" s="108"/>
      <c r="BYV58" s="108"/>
      <c r="BYW58" s="108"/>
      <c r="BYX58" s="108"/>
      <c r="BYY58" s="108"/>
      <c r="BYZ58" s="108"/>
      <c r="BZA58" s="108"/>
      <c r="BZB58" s="108"/>
      <c r="BZC58" s="108"/>
      <c r="BZD58" s="108"/>
      <c r="BZE58" s="108"/>
      <c r="BZF58" s="108"/>
      <c r="BZG58" s="108"/>
      <c r="BZH58" s="108"/>
      <c r="BZI58" s="108"/>
      <c r="BZJ58" s="108"/>
      <c r="BZK58" s="108"/>
      <c r="BZL58" s="108"/>
      <c r="BZM58" s="108"/>
      <c r="BZN58" s="108"/>
      <c r="BZO58" s="108"/>
      <c r="BZP58" s="108"/>
      <c r="BZQ58" s="108"/>
      <c r="BZR58" s="108"/>
      <c r="BZS58" s="108"/>
      <c r="BZT58" s="108"/>
      <c r="BZU58" s="108"/>
      <c r="BZV58" s="108"/>
      <c r="BZW58" s="108"/>
      <c r="BZX58" s="108"/>
      <c r="BZY58" s="108"/>
      <c r="BZZ58" s="108"/>
      <c r="CAA58" s="108"/>
      <c r="CAB58" s="108"/>
      <c r="CAC58" s="108"/>
      <c r="CAD58" s="108"/>
      <c r="CAE58" s="108"/>
      <c r="CAF58" s="108"/>
      <c r="CAG58" s="108"/>
      <c r="CAH58" s="108"/>
      <c r="CAI58" s="108"/>
      <c r="CAJ58" s="108"/>
      <c r="CAK58" s="108"/>
      <c r="CAL58" s="108"/>
      <c r="CAM58" s="108"/>
      <c r="CAN58" s="108"/>
      <c r="CAO58" s="108"/>
      <c r="CAP58" s="108"/>
      <c r="CAQ58" s="108"/>
      <c r="CAR58" s="108"/>
      <c r="CAS58" s="108"/>
      <c r="CAT58" s="108"/>
      <c r="CAU58" s="108"/>
      <c r="CAV58" s="108"/>
      <c r="CAW58" s="108"/>
      <c r="CAX58" s="108"/>
      <c r="CAY58" s="108"/>
      <c r="CAZ58" s="108"/>
      <c r="CBA58" s="108"/>
      <c r="CBB58" s="108"/>
      <c r="CBC58" s="108"/>
      <c r="CBD58" s="108"/>
      <c r="CBE58" s="108"/>
      <c r="CBF58" s="108"/>
      <c r="CBG58" s="108"/>
      <c r="CBH58" s="108"/>
      <c r="CBI58" s="108"/>
      <c r="CBJ58" s="108"/>
      <c r="CBK58" s="108"/>
      <c r="CBL58" s="108"/>
      <c r="CBM58" s="108"/>
      <c r="CBN58" s="108"/>
      <c r="CBO58" s="108"/>
      <c r="CBP58" s="108"/>
      <c r="CBQ58" s="108"/>
      <c r="CBR58" s="108"/>
      <c r="CBS58" s="108"/>
      <c r="CBT58" s="108"/>
      <c r="CBU58" s="108"/>
      <c r="CBV58" s="108"/>
      <c r="CBW58" s="108"/>
      <c r="CBX58" s="108"/>
      <c r="CBY58" s="108"/>
      <c r="CBZ58" s="108"/>
      <c r="CCA58" s="108"/>
      <c r="CCB58" s="108"/>
      <c r="CCC58" s="108"/>
      <c r="CCD58" s="108"/>
      <c r="CCE58" s="108"/>
      <c r="CCF58" s="108"/>
      <c r="CCG58" s="108"/>
      <c r="CCH58" s="108"/>
      <c r="CCI58" s="108"/>
      <c r="CCJ58" s="108"/>
      <c r="CCK58" s="108"/>
      <c r="CCL58" s="108"/>
      <c r="CCM58" s="108"/>
      <c r="CCN58" s="108"/>
      <c r="CCO58" s="108"/>
      <c r="CCP58" s="108"/>
      <c r="CCQ58" s="108"/>
      <c r="CCR58" s="108"/>
      <c r="CCS58" s="108"/>
      <c r="CCT58" s="108"/>
      <c r="CCU58" s="108"/>
      <c r="CCV58" s="108"/>
      <c r="CCW58" s="108"/>
      <c r="CCX58" s="108"/>
      <c r="CCY58" s="108"/>
      <c r="CCZ58" s="108"/>
      <c r="CDA58" s="108"/>
      <c r="CDB58" s="108"/>
      <c r="CDC58" s="108"/>
      <c r="CDD58" s="108"/>
      <c r="CDE58" s="108"/>
      <c r="CDF58" s="108"/>
      <c r="CDG58" s="108"/>
      <c r="CDH58" s="108"/>
      <c r="CDI58" s="108"/>
      <c r="CDJ58" s="108"/>
      <c r="CDK58" s="108"/>
      <c r="CDL58" s="108"/>
      <c r="CDM58" s="108"/>
      <c r="CDN58" s="108"/>
      <c r="CDO58" s="108"/>
      <c r="CDP58" s="108"/>
      <c r="CDQ58" s="108"/>
      <c r="CDR58" s="108"/>
      <c r="CDS58" s="108"/>
      <c r="CDT58" s="108"/>
      <c r="CDU58" s="108"/>
      <c r="CDV58" s="108"/>
      <c r="CDW58" s="108"/>
      <c r="CDX58" s="108"/>
      <c r="CDY58" s="108"/>
      <c r="CDZ58" s="108"/>
      <c r="CEA58" s="108"/>
      <c r="CEB58" s="108"/>
      <c r="CEC58" s="108"/>
      <c r="CED58" s="108"/>
      <c r="CEE58" s="108"/>
      <c r="CEF58" s="108"/>
      <c r="CEG58" s="108"/>
      <c r="CEH58" s="108"/>
      <c r="CEI58" s="108"/>
      <c r="CEJ58" s="108"/>
      <c r="CEK58" s="108"/>
      <c r="CEL58" s="108"/>
      <c r="CEM58" s="108"/>
      <c r="CEN58" s="108"/>
      <c r="CEO58" s="108"/>
      <c r="CEP58" s="108"/>
      <c r="CEQ58" s="108"/>
      <c r="CER58" s="108"/>
      <c r="CES58" s="108"/>
      <c r="CET58" s="108"/>
      <c r="CEU58" s="108"/>
      <c r="CEV58" s="108"/>
      <c r="CEW58" s="108"/>
      <c r="CEX58" s="108"/>
      <c r="CEY58" s="108"/>
      <c r="CEZ58" s="108"/>
      <c r="CFA58" s="108"/>
      <c r="CFB58" s="108"/>
      <c r="CFC58" s="108"/>
      <c r="CFD58" s="108"/>
      <c r="CFE58" s="108"/>
      <c r="CFF58" s="108"/>
      <c r="CFG58" s="108"/>
      <c r="CFH58" s="108"/>
      <c r="CFI58" s="108"/>
      <c r="CFJ58" s="108"/>
      <c r="CFK58" s="108"/>
      <c r="CFL58" s="108"/>
      <c r="CFM58" s="108"/>
      <c r="CFN58" s="108"/>
      <c r="CFO58" s="108"/>
      <c r="CFP58" s="108"/>
      <c r="CFQ58" s="108"/>
      <c r="CFR58" s="108"/>
      <c r="CFS58" s="108"/>
      <c r="CFT58" s="108"/>
      <c r="CFU58" s="108"/>
      <c r="CFV58" s="108"/>
      <c r="CFW58" s="108"/>
      <c r="CFX58" s="108"/>
      <c r="CFY58" s="108"/>
      <c r="CFZ58" s="108"/>
      <c r="CGA58" s="108"/>
      <c r="CGB58" s="108"/>
      <c r="CGC58" s="108"/>
      <c r="CGD58" s="108"/>
      <c r="CGE58" s="108"/>
      <c r="CGF58" s="108"/>
      <c r="CGG58" s="108"/>
      <c r="CGH58" s="108"/>
      <c r="CGI58" s="108"/>
      <c r="CGJ58" s="108"/>
      <c r="CGK58" s="108"/>
      <c r="CGL58" s="108"/>
      <c r="CGM58" s="108"/>
      <c r="CGN58" s="108"/>
      <c r="CGO58" s="108"/>
      <c r="CGP58" s="108"/>
      <c r="CGQ58" s="108"/>
      <c r="CGR58" s="108"/>
      <c r="CGS58" s="108"/>
      <c r="CGT58" s="108"/>
      <c r="CGU58" s="108"/>
      <c r="CGV58" s="108"/>
      <c r="CGW58" s="108"/>
      <c r="CGX58" s="108"/>
      <c r="CGY58" s="108"/>
      <c r="CGZ58" s="108"/>
      <c r="CHA58" s="108"/>
      <c r="CHB58" s="108"/>
      <c r="CHC58" s="108"/>
      <c r="CHD58" s="108"/>
      <c r="CHE58" s="108"/>
      <c r="CHF58" s="108"/>
      <c r="CHG58" s="108"/>
      <c r="CHH58" s="108"/>
      <c r="CHI58" s="108"/>
      <c r="CHJ58" s="108"/>
      <c r="CHK58" s="108"/>
      <c r="CHL58" s="108"/>
      <c r="CHM58" s="108"/>
      <c r="CHN58" s="108"/>
      <c r="CHO58" s="108"/>
      <c r="CHP58" s="108"/>
      <c r="CHQ58" s="108"/>
      <c r="CHR58" s="108"/>
      <c r="CHS58" s="108"/>
      <c r="CHT58" s="108"/>
      <c r="CHU58" s="108"/>
      <c r="CHV58" s="108"/>
      <c r="CHW58" s="108"/>
      <c r="CHX58" s="108"/>
      <c r="CHY58" s="108"/>
      <c r="CHZ58" s="108"/>
      <c r="CIA58" s="108"/>
      <c r="CIB58" s="108"/>
      <c r="CIC58" s="108"/>
      <c r="CID58" s="108"/>
      <c r="CIE58" s="108"/>
      <c r="CIF58" s="108"/>
      <c r="CIG58" s="108"/>
      <c r="CIH58" s="108"/>
      <c r="CII58" s="108"/>
      <c r="CIJ58" s="108"/>
      <c r="CIK58" s="108"/>
      <c r="CIL58" s="108"/>
      <c r="CIM58" s="108"/>
      <c r="CIN58" s="108"/>
      <c r="CIO58" s="108"/>
      <c r="CIP58" s="108"/>
      <c r="CIQ58" s="108"/>
      <c r="CIR58" s="108"/>
      <c r="CIS58" s="108"/>
      <c r="CIT58" s="108"/>
      <c r="CIU58" s="108"/>
      <c r="CIV58" s="108"/>
      <c r="CIW58" s="108"/>
      <c r="CIX58" s="108"/>
      <c r="CIY58" s="108"/>
      <c r="CIZ58" s="108"/>
      <c r="CJA58" s="108"/>
      <c r="CJB58" s="108"/>
      <c r="CJC58" s="108"/>
      <c r="CJD58" s="108"/>
      <c r="CJE58" s="108"/>
      <c r="CJF58" s="108"/>
      <c r="CJG58" s="108"/>
      <c r="CJH58" s="108"/>
      <c r="CJI58" s="108"/>
      <c r="CJJ58" s="108"/>
      <c r="CJK58" s="108"/>
      <c r="CJL58" s="108"/>
      <c r="CJM58" s="108"/>
      <c r="CJN58" s="108"/>
      <c r="CJO58" s="108"/>
      <c r="CJP58" s="108"/>
      <c r="CJQ58" s="108"/>
      <c r="CJR58" s="108"/>
      <c r="CJS58" s="108"/>
      <c r="CJT58" s="108"/>
      <c r="CJU58" s="108"/>
      <c r="CJV58" s="108"/>
      <c r="CJW58" s="108"/>
      <c r="CJX58" s="108"/>
      <c r="CJY58" s="108"/>
      <c r="CJZ58" s="108"/>
      <c r="CKA58" s="108"/>
      <c r="CKB58" s="108"/>
      <c r="CKC58" s="108"/>
      <c r="CKD58" s="108"/>
      <c r="CKE58" s="108"/>
      <c r="CKF58" s="108"/>
      <c r="CKG58" s="108"/>
      <c r="CKH58" s="108"/>
      <c r="CKI58" s="108"/>
      <c r="CKJ58" s="108"/>
      <c r="CKK58" s="108"/>
      <c r="CKL58" s="108"/>
      <c r="CKM58" s="108"/>
      <c r="CKN58" s="108"/>
      <c r="CKO58" s="108"/>
      <c r="CKP58" s="108"/>
      <c r="CKQ58" s="108"/>
      <c r="CKR58" s="108"/>
      <c r="CKS58" s="108"/>
      <c r="CKT58" s="108"/>
      <c r="CKU58" s="108"/>
      <c r="CKV58" s="108"/>
      <c r="CKW58" s="108"/>
      <c r="CKX58" s="108"/>
      <c r="CKY58" s="108"/>
      <c r="CKZ58" s="108"/>
      <c r="CLA58" s="108"/>
      <c r="CLB58" s="108"/>
      <c r="CLC58" s="108"/>
      <c r="CLD58" s="108"/>
      <c r="CLE58" s="108"/>
      <c r="CLF58" s="108"/>
      <c r="CLG58" s="108"/>
      <c r="CLH58" s="108"/>
      <c r="CLI58" s="108"/>
      <c r="CLJ58" s="108"/>
      <c r="CLK58" s="108"/>
      <c r="CLL58" s="108"/>
      <c r="CLM58" s="108"/>
      <c r="CLN58" s="108"/>
      <c r="CLO58" s="108"/>
      <c r="CLP58" s="108"/>
      <c r="CLQ58" s="108"/>
      <c r="CLR58" s="108"/>
      <c r="CLS58" s="108"/>
      <c r="CLT58" s="108"/>
      <c r="CLU58" s="108"/>
      <c r="CLV58" s="108"/>
      <c r="CLW58" s="108"/>
      <c r="CLX58" s="108"/>
      <c r="CLY58" s="108"/>
      <c r="CLZ58" s="108"/>
      <c r="CMA58" s="108"/>
      <c r="CMB58" s="108"/>
      <c r="CMC58" s="108"/>
      <c r="CMD58" s="108"/>
      <c r="CME58" s="108"/>
      <c r="CMF58" s="108"/>
      <c r="CMG58" s="108"/>
      <c r="CMH58" s="108"/>
      <c r="CMI58" s="108"/>
      <c r="CMJ58" s="108"/>
      <c r="CMK58" s="108"/>
      <c r="CML58" s="108"/>
      <c r="CMM58" s="108"/>
      <c r="CMN58" s="108"/>
      <c r="CMO58" s="108"/>
      <c r="CMP58" s="108"/>
      <c r="CMQ58" s="108"/>
      <c r="CMR58" s="108"/>
      <c r="CMS58" s="108"/>
      <c r="CMT58" s="108"/>
      <c r="CMU58" s="108"/>
      <c r="CMV58" s="108"/>
      <c r="CMW58" s="108"/>
      <c r="CMX58" s="108"/>
      <c r="CMY58" s="108"/>
      <c r="CMZ58" s="108"/>
      <c r="CNA58" s="108"/>
      <c r="CNB58" s="108"/>
      <c r="CNC58" s="108"/>
      <c r="CND58" s="108"/>
      <c r="CNE58" s="108"/>
      <c r="CNF58" s="108"/>
      <c r="CNG58" s="108"/>
      <c r="CNH58" s="108"/>
      <c r="CNI58" s="108"/>
      <c r="CNJ58" s="108"/>
      <c r="CNK58" s="108"/>
      <c r="CNL58" s="108"/>
      <c r="CNM58" s="108"/>
      <c r="CNN58" s="108"/>
      <c r="CNO58" s="108"/>
      <c r="CNP58" s="108"/>
      <c r="CNQ58" s="108"/>
      <c r="CNR58" s="108"/>
      <c r="CNS58" s="108"/>
      <c r="CNT58" s="108"/>
      <c r="CNU58" s="108"/>
      <c r="CNV58" s="108"/>
      <c r="CNW58" s="108"/>
      <c r="CNX58" s="108"/>
      <c r="CNY58" s="108"/>
      <c r="CNZ58" s="108"/>
      <c r="COA58" s="108"/>
      <c r="COB58" s="108"/>
      <c r="COC58" s="108"/>
      <c r="COD58" s="108"/>
      <c r="COE58" s="108"/>
      <c r="COF58" s="108"/>
      <c r="COG58" s="108"/>
      <c r="COH58" s="108"/>
      <c r="COI58" s="108"/>
      <c r="COJ58" s="108"/>
      <c r="COK58" s="108"/>
      <c r="COL58" s="108"/>
      <c r="COM58" s="108"/>
      <c r="CON58" s="108"/>
      <c r="COO58" s="108"/>
      <c r="COP58" s="108"/>
      <c r="COQ58" s="108"/>
      <c r="COR58" s="108"/>
      <c r="COS58" s="108"/>
      <c r="COT58" s="108"/>
      <c r="COU58" s="108"/>
      <c r="COV58" s="108"/>
      <c r="COW58" s="108"/>
      <c r="COX58" s="108"/>
      <c r="COY58" s="108"/>
      <c r="COZ58" s="108"/>
      <c r="CPA58" s="108"/>
      <c r="CPB58" s="108"/>
      <c r="CPC58" s="108"/>
      <c r="CPD58" s="108"/>
      <c r="CPE58" s="108"/>
      <c r="CPF58" s="108"/>
      <c r="CPG58" s="108"/>
      <c r="CPH58" s="108"/>
      <c r="CPI58" s="108"/>
      <c r="CPJ58" s="108"/>
      <c r="CPK58" s="108"/>
      <c r="CPL58" s="108"/>
      <c r="CPM58" s="108"/>
      <c r="CPN58" s="108"/>
      <c r="CPO58" s="108"/>
      <c r="CPP58" s="108"/>
      <c r="CPQ58" s="108"/>
      <c r="CPR58" s="108"/>
      <c r="CPS58" s="108"/>
      <c r="CPT58" s="108"/>
      <c r="CPU58" s="108"/>
      <c r="CPV58" s="108"/>
      <c r="CPW58" s="108"/>
      <c r="CPX58" s="108"/>
      <c r="CPY58" s="108"/>
      <c r="CPZ58" s="108"/>
      <c r="CQA58" s="108"/>
      <c r="CQB58" s="108"/>
      <c r="CQC58" s="108"/>
      <c r="CQD58" s="108"/>
      <c r="CQE58" s="108"/>
      <c r="CQF58" s="108"/>
      <c r="CQG58" s="108"/>
      <c r="CQH58" s="108"/>
      <c r="CQI58" s="108"/>
      <c r="CQJ58" s="108"/>
      <c r="CQK58" s="108"/>
      <c r="CQL58" s="108"/>
      <c r="CQM58" s="108"/>
      <c r="CQN58" s="108"/>
      <c r="CQO58" s="108"/>
      <c r="CQP58" s="108"/>
      <c r="CQQ58" s="108"/>
      <c r="CQR58" s="108"/>
      <c r="CQS58" s="108"/>
      <c r="CQT58" s="108"/>
      <c r="CQU58" s="108"/>
      <c r="CQV58" s="108"/>
      <c r="CQW58" s="108"/>
      <c r="CQX58" s="108"/>
      <c r="CQY58" s="108"/>
      <c r="CQZ58" s="108"/>
      <c r="CRA58" s="108"/>
      <c r="CRB58" s="108"/>
      <c r="CRC58" s="108"/>
      <c r="CRD58" s="108"/>
      <c r="CRE58" s="108"/>
      <c r="CRF58" s="108"/>
      <c r="CRG58" s="108"/>
      <c r="CRH58" s="108"/>
      <c r="CRI58" s="108"/>
      <c r="CRJ58" s="108"/>
      <c r="CRK58" s="108"/>
      <c r="CRL58" s="108"/>
      <c r="CRM58" s="108"/>
      <c r="CRN58" s="108"/>
      <c r="CRO58" s="108"/>
      <c r="CRP58" s="108"/>
      <c r="CRQ58" s="108"/>
      <c r="CRR58" s="108"/>
      <c r="CRS58" s="108"/>
      <c r="CRT58" s="108"/>
      <c r="CRU58" s="108"/>
      <c r="CRV58" s="108"/>
      <c r="CRW58" s="108"/>
      <c r="CRX58" s="108"/>
      <c r="CRY58" s="108"/>
      <c r="CRZ58" s="108"/>
      <c r="CSA58" s="108"/>
      <c r="CSB58" s="108"/>
      <c r="CSC58" s="108"/>
      <c r="CSD58" s="108"/>
      <c r="CSE58" s="108"/>
      <c r="CSF58" s="108"/>
      <c r="CSG58" s="108"/>
      <c r="CSH58" s="108"/>
      <c r="CSI58" s="108"/>
      <c r="CSJ58" s="108"/>
      <c r="CSK58" s="108"/>
      <c r="CSL58" s="108"/>
      <c r="CSM58" s="108"/>
      <c r="CSN58" s="108"/>
      <c r="CSO58" s="108"/>
      <c r="CSP58" s="108"/>
      <c r="CSQ58" s="108"/>
      <c r="CSR58" s="108"/>
      <c r="CSS58" s="108"/>
      <c r="CST58" s="108"/>
      <c r="CSU58" s="108"/>
      <c r="CSV58" s="108"/>
      <c r="CSW58" s="108"/>
      <c r="CSX58" s="108"/>
      <c r="CSY58" s="108"/>
      <c r="CSZ58" s="108"/>
      <c r="CTA58" s="108"/>
      <c r="CTB58" s="108"/>
      <c r="CTC58" s="108"/>
      <c r="CTD58" s="108"/>
      <c r="CTE58" s="108"/>
      <c r="CTF58" s="108"/>
      <c r="CTG58" s="108"/>
      <c r="CTH58" s="108"/>
      <c r="CTI58" s="108"/>
      <c r="CTJ58" s="108"/>
      <c r="CTK58" s="108"/>
      <c r="CTL58" s="108"/>
      <c r="CTM58" s="108"/>
      <c r="CTN58" s="108"/>
      <c r="CTO58" s="108"/>
      <c r="CTP58" s="108"/>
      <c r="CTQ58" s="108"/>
      <c r="CTR58" s="108"/>
      <c r="CTS58" s="108"/>
      <c r="CTT58" s="108"/>
      <c r="CTU58" s="108"/>
      <c r="CTV58" s="108"/>
      <c r="CTW58" s="108"/>
      <c r="CTX58" s="108"/>
      <c r="CTY58" s="108"/>
      <c r="CTZ58" s="108"/>
      <c r="CUA58" s="108"/>
      <c r="CUB58" s="108"/>
      <c r="CUC58" s="108"/>
      <c r="CUD58" s="108"/>
      <c r="CUE58" s="108"/>
      <c r="CUF58" s="108"/>
      <c r="CUG58" s="108"/>
      <c r="CUH58" s="108"/>
      <c r="CUI58" s="108"/>
      <c r="CUJ58" s="108"/>
      <c r="CUK58" s="108"/>
      <c r="CUL58" s="108"/>
      <c r="CUM58" s="108"/>
      <c r="CUN58" s="108"/>
      <c r="CUO58" s="108"/>
      <c r="CUP58" s="108"/>
      <c r="CUQ58" s="108"/>
      <c r="CUR58" s="108"/>
      <c r="CUS58" s="108"/>
      <c r="CUT58" s="108"/>
      <c r="CUU58" s="108"/>
      <c r="CUV58" s="108"/>
      <c r="CUW58" s="108"/>
      <c r="CUX58" s="108"/>
      <c r="CUY58" s="108"/>
      <c r="CUZ58" s="108"/>
      <c r="CVA58" s="108"/>
      <c r="CVB58" s="108"/>
      <c r="CVC58" s="108"/>
      <c r="CVD58" s="108"/>
      <c r="CVE58" s="108"/>
      <c r="CVF58" s="108"/>
      <c r="CVG58" s="108"/>
      <c r="CVH58" s="108"/>
      <c r="CVI58" s="108"/>
      <c r="CVJ58" s="108"/>
      <c r="CVK58" s="108"/>
      <c r="CVL58" s="108"/>
      <c r="CVM58" s="108"/>
      <c r="CVN58" s="108"/>
      <c r="CVO58" s="108"/>
      <c r="CVP58" s="108"/>
      <c r="CVQ58" s="108"/>
      <c r="CVR58" s="108"/>
      <c r="CVS58" s="108"/>
      <c r="CVT58" s="108"/>
      <c r="CVU58" s="108"/>
      <c r="CVV58" s="108"/>
      <c r="CVW58" s="108"/>
      <c r="CVX58" s="108"/>
      <c r="CVY58" s="108"/>
      <c r="CVZ58" s="108"/>
      <c r="CWA58" s="108"/>
      <c r="CWB58" s="108"/>
      <c r="CWC58" s="108"/>
      <c r="CWD58" s="108"/>
      <c r="CWE58" s="108"/>
      <c r="CWF58" s="108"/>
      <c r="CWG58" s="108"/>
      <c r="CWH58" s="108"/>
      <c r="CWI58" s="108"/>
      <c r="CWJ58" s="108"/>
      <c r="CWK58" s="108"/>
      <c r="CWL58" s="108"/>
      <c r="CWM58" s="108"/>
      <c r="CWN58" s="108"/>
      <c r="CWO58" s="108"/>
      <c r="CWP58" s="108"/>
      <c r="CWQ58" s="108"/>
      <c r="CWR58" s="108"/>
      <c r="CWS58" s="108"/>
      <c r="CWT58" s="108"/>
      <c r="CWU58" s="108"/>
      <c r="CWV58" s="108"/>
      <c r="CWW58" s="108"/>
      <c r="CWX58" s="108"/>
      <c r="CWY58" s="108"/>
      <c r="CWZ58" s="108"/>
      <c r="CXA58" s="108"/>
      <c r="CXB58" s="108"/>
      <c r="CXC58" s="108"/>
      <c r="CXD58" s="108"/>
      <c r="CXE58" s="108"/>
      <c r="CXF58" s="108"/>
      <c r="CXG58" s="108"/>
      <c r="CXH58" s="108"/>
      <c r="CXI58" s="108"/>
      <c r="CXJ58" s="108"/>
      <c r="CXK58" s="108"/>
      <c r="CXL58" s="108"/>
      <c r="CXM58" s="108"/>
      <c r="CXN58" s="108"/>
      <c r="CXO58" s="108"/>
      <c r="CXP58" s="108"/>
      <c r="CXQ58" s="108"/>
      <c r="CXR58" s="108"/>
      <c r="CXS58" s="108"/>
      <c r="CXT58" s="108"/>
      <c r="CXU58" s="108"/>
      <c r="CXV58" s="108"/>
      <c r="CXW58" s="108"/>
      <c r="CXX58" s="108"/>
      <c r="CXY58" s="108"/>
      <c r="CXZ58" s="108"/>
      <c r="CYA58" s="108"/>
      <c r="CYB58" s="108"/>
      <c r="CYC58" s="108"/>
      <c r="CYD58" s="108"/>
      <c r="CYE58" s="108"/>
      <c r="CYF58" s="108"/>
      <c r="CYG58" s="108"/>
      <c r="CYH58" s="108"/>
      <c r="CYI58" s="108"/>
      <c r="CYJ58" s="108"/>
      <c r="CYK58" s="108"/>
      <c r="CYL58" s="108"/>
      <c r="CYM58" s="108"/>
      <c r="CYN58" s="108"/>
      <c r="CYO58" s="108"/>
      <c r="CYP58" s="108"/>
      <c r="CYQ58" s="108"/>
      <c r="CYR58" s="108"/>
      <c r="CYS58" s="108"/>
      <c r="CYT58" s="108"/>
      <c r="CYU58" s="108"/>
      <c r="CYV58" s="108"/>
      <c r="CYW58" s="108"/>
      <c r="CYX58" s="108"/>
      <c r="CYY58" s="108"/>
      <c r="CYZ58" s="108"/>
      <c r="CZA58" s="108"/>
      <c r="CZB58" s="108"/>
      <c r="CZC58" s="108"/>
      <c r="CZD58" s="108"/>
      <c r="CZE58" s="108"/>
      <c r="CZF58" s="108"/>
      <c r="CZG58" s="108"/>
      <c r="CZH58" s="108"/>
      <c r="CZI58" s="108"/>
      <c r="CZJ58" s="108"/>
      <c r="CZK58" s="108"/>
      <c r="CZL58" s="108"/>
      <c r="CZM58" s="108"/>
      <c r="CZN58" s="108"/>
      <c r="CZO58" s="108"/>
      <c r="CZP58" s="108"/>
      <c r="CZQ58" s="108"/>
      <c r="CZR58" s="108"/>
      <c r="CZS58" s="108"/>
      <c r="CZT58" s="108"/>
      <c r="CZU58" s="108"/>
      <c r="CZV58" s="108"/>
      <c r="CZW58" s="108"/>
      <c r="CZX58" s="108"/>
      <c r="CZY58" s="108"/>
      <c r="CZZ58" s="108"/>
      <c r="DAA58" s="108"/>
      <c r="DAB58" s="108"/>
      <c r="DAC58" s="108"/>
      <c r="DAD58" s="108"/>
      <c r="DAE58" s="108"/>
      <c r="DAF58" s="108"/>
      <c r="DAG58" s="108"/>
      <c r="DAH58" s="108"/>
      <c r="DAI58" s="108"/>
      <c r="DAJ58" s="108"/>
      <c r="DAK58" s="108"/>
      <c r="DAL58" s="108"/>
      <c r="DAM58" s="108"/>
      <c r="DAN58" s="108"/>
      <c r="DAO58" s="108"/>
      <c r="DAP58" s="108"/>
      <c r="DAQ58" s="108"/>
      <c r="DAR58" s="108"/>
      <c r="DAS58" s="108"/>
      <c r="DAT58" s="108"/>
      <c r="DAU58" s="108"/>
      <c r="DAV58" s="108"/>
      <c r="DAW58" s="108"/>
      <c r="DAX58" s="108"/>
      <c r="DAY58" s="108"/>
      <c r="DAZ58" s="108"/>
      <c r="DBA58" s="108"/>
      <c r="DBB58" s="108"/>
      <c r="DBC58" s="108"/>
      <c r="DBD58" s="108"/>
      <c r="DBE58" s="108"/>
      <c r="DBF58" s="108"/>
      <c r="DBG58" s="108"/>
      <c r="DBH58" s="108"/>
      <c r="DBI58" s="108"/>
      <c r="DBJ58" s="108"/>
      <c r="DBK58" s="108"/>
      <c r="DBL58" s="108"/>
      <c r="DBM58" s="108"/>
      <c r="DBN58" s="108"/>
      <c r="DBO58" s="108"/>
      <c r="DBP58" s="108"/>
      <c r="DBQ58" s="108"/>
      <c r="DBR58" s="108"/>
      <c r="DBS58" s="108"/>
      <c r="DBT58" s="108"/>
      <c r="DBU58" s="108"/>
      <c r="DBV58" s="108"/>
      <c r="DBW58" s="108"/>
      <c r="DBX58" s="108"/>
      <c r="DBY58" s="108"/>
      <c r="DBZ58" s="108"/>
      <c r="DCA58" s="108"/>
      <c r="DCB58" s="108"/>
      <c r="DCC58" s="108"/>
      <c r="DCD58" s="108"/>
      <c r="DCE58" s="108"/>
      <c r="DCF58" s="108"/>
      <c r="DCG58" s="108"/>
      <c r="DCH58" s="108"/>
      <c r="DCI58" s="108"/>
      <c r="DCJ58" s="108"/>
      <c r="DCK58" s="108"/>
      <c r="DCL58" s="108"/>
      <c r="DCM58" s="108"/>
      <c r="DCN58" s="108"/>
      <c r="DCO58" s="108"/>
      <c r="DCP58" s="108"/>
      <c r="DCQ58" s="108"/>
      <c r="DCR58" s="108"/>
      <c r="DCS58" s="108"/>
      <c r="DCT58" s="108"/>
      <c r="DCU58" s="108"/>
      <c r="DCV58" s="108"/>
      <c r="DCW58" s="108"/>
      <c r="DCX58" s="108"/>
      <c r="DCY58" s="108"/>
      <c r="DCZ58" s="108"/>
      <c r="DDA58" s="108"/>
      <c r="DDB58" s="108"/>
      <c r="DDC58" s="108"/>
      <c r="DDD58" s="108"/>
      <c r="DDE58" s="108"/>
      <c r="DDF58" s="108"/>
      <c r="DDG58" s="108"/>
      <c r="DDH58" s="108"/>
      <c r="DDI58" s="108"/>
      <c r="DDJ58" s="108"/>
      <c r="DDK58" s="108"/>
      <c r="DDL58" s="108"/>
      <c r="DDM58" s="108"/>
      <c r="DDN58" s="108"/>
      <c r="DDO58" s="108"/>
      <c r="DDP58" s="108"/>
      <c r="DDQ58" s="108"/>
      <c r="DDR58" s="108"/>
      <c r="DDS58" s="108"/>
      <c r="DDT58" s="108"/>
      <c r="DDU58" s="108"/>
      <c r="DDV58" s="108"/>
      <c r="DDW58" s="108"/>
      <c r="DDX58" s="108"/>
      <c r="DDY58" s="108"/>
      <c r="DDZ58" s="108"/>
      <c r="DEA58" s="108"/>
      <c r="DEB58" s="108"/>
      <c r="DEC58" s="108"/>
      <c r="DED58" s="108"/>
      <c r="DEE58" s="108"/>
      <c r="DEF58" s="108"/>
      <c r="DEG58" s="108"/>
      <c r="DEH58" s="108"/>
      <c r="DEI58" s="108"/>
      <c r="DEJ58" s="108"/>
      <c r="DEK58" s="108"/>
      <c r="DEL58" s="108"/>
      <c r="DEM58" s="108"/>
      <c r="DEN58" s="108"/>
      <c r="DEO58" s="108"/>
      <c r="DEP58" s="108"/>
      <c r="DEQ58" s="108"/>
      <c r="DER58" s="108"/>
      <c r="DES58" s="108"/>
      <c r="DET58" s="108"/>
      <c r="DEU58" s="108"/>
      <c r="DEV58" s="108"/>
      <c r="DEW58" s="108"/>
      <c r="DEX58" s="108"/>
      <c r="DEY58" s="108"/>
      <c r="DEZ58" s="108"/>
      <c r="DFA58" s="108"/>
      <c r="DFB58" s="108"/>
      <c r="DFC58" s="108"/>
      <c r="DFD58" s="108"/>
      <c r="DFE58" s="108"/>
      <c r="DFF58" s="108"/>
      <c r="DFG58" s="108"/>
      <c r="DFH58" s="108"/>
      <c r="DFI58" s="108"/>
      <c r="DFJ58" s="108"/>
      <c r="DFK58" s="108"/>
      <c r="DFL58" s="108"/>
      <c r="DFM58" s="108"/>
      <c r="DFN58" s="108"/>
      <c r="DFO58" s="108"/>
      <c r="DFP58" s="108"/>
      <c r="DFQ58" s="108"/>
      <c r="DFR58" s="108"/>
      <c r="DFS58" s="108"/>
      <c r="DFT58" s="108"/>
      <c r="DFU58" s="108"/>
      <c r="DFV58" s="108"/>
      <c r="DFW58" s="108"/>
      <c r="DFX58" s="108"/>
      <c r="DFY58" s="108"/>
      <c r="DFZ58" s="108"/>
      <c r="DGA58" s="108"/>
      <c r="DGB58" s="108"/>
      <c r="DGC58" s="108"/>
      <c r="DGD58" s="108"/>
      <c r="DGE58" s="108"/>
      <c r="DGF58" s="108"/>
      <c r="DGG58" s="108"/>
      <c r="DGH58" s="108"/>
      <c r="DGI58" s="108"/>
      <c r="DGJ58" s="108"/>
      <c r="DGK58" s="108"/>
      <c r="DGL58" s="108"/>
      <c r="DGM58" s="108"/>
      <c r="DGN58" s="108"/>
      <c r="DGO58" s="108"/>
      <c r="DGP58" s="108"/>
      <c r="DGQ58" s="108"/>
      <c r="DGR58" s="108"/>
      <c r="DGS58" s="108"/>
      <c r="DGT58" s="108"/>
      <c r="DGU58" s="108"/>
      <c r="DGV58" s="108"/>
      <c r="DGW58" s="108"/>
      <c r="DGX58" s="108"/>
      <c r="DGY58" s="108"/>
      <c r="DGZ58" s="108"/>
      <c r="DHA58" s="108"/>
      <c r="DHB58" s="108"/>
      <c r="DHC58" s="108"/>
      <c r="DHD58" s="108"/>
      <c r="DHE58" s="108"/>
      <c r="DHF58" s="108"/>
      <c r="DHG58" s="108"/>
      <c r="DHH58" s="108"/>
      <c r="DHI58" s="108"/>
      <c r="DHJ58" s="108"/>
      <c r="DHK58" s="108"/>
      <c r="DHL58" s="108"/>
      <c r="DHM58" s="108"/>
      <c r="DHN58" s="108"/>
      <c r="DHO58" s="108"/>
      <c r="DHP58" s="108"/>
      <c r="DHQ58" s="108"/>
      <c r="DHR58" s="108"/>
      <c r="DHS58" s="108"/>
      <c r="DHT58" s="108"/>
      <c r="DHU58" s="108"/>
      <c r="DHV58" s="108"/>
      <c r="DHW58" s="108"/>
      <c r="DHX58" s="108"/>
      <c r="DHY58" s="108"/>
      <c r="DHZ58" s="108"/>
      <c r="DIA58" s="108"/>
      <c r="DIB58" s="108"/>
      <c r="DIC58" s="108"/>
      <c r="DID58" s="108"/>
      <c r="DIE58" s="108"/>
      <c r="DIF58" s="108"/>
      <c r="DIG58" s="108"/>
      <c r="DIH58" s="108"/>
      <c r="DII58" s="108"/>
      <c r="DIJ58" s="108"/>
      <c r="DIK58" s="108"/>
      <c r="DIL58" s="108"/>
      <c r="DIM58" s="108"/>
      <c r="DIN58" s="108"/>
      <c r="DIO58" s="108"/>
      <c r="DIP58" s="108"/>
      <c r="DIQ58" s="108"/>
      <c r="DIR58" s="108"/>
      <c r="DIS58" s="108"/>
      <c r="DIT58" s="108"/>
      <c r="DIU58" s="108"/>
      <c r="DIV58" s="108"/>
      <c r="DIW58" s="108"/>
      <c r="DIX58" s="108"/>
      <c r="DIY58" s="108"/>
      <c r="DIZ58" s="108"/>
      <c r="DJA58" s="108"/>
      <c r="DJB58" s="108"/>
      <c r="DJC58" s="108"/>
      <c r="DJD58" s="108"/>
      <c r="DJE58" s="108"/>
      <c r="DJF58" s="108"/>
      <c r="DJG58" s="108"/>
      <c r="DJH58" s="108"/>
      <c r="DJI58" s="108"/>
      <c r="DJJ58" s="108"/>
      <c r="DJK58" s="108"/>
      <c r="DJL58" s="108"/>
      <c r="DJM58" s="108"/>
      <c r="DJN58" s="108"/>
      <c r="DJO58" s="108"/>
      <c r="DJP58" s="108"/>
      <c r="DJQ58" s="108"/>
      <c r="DJR58" s="108"/>
      <c r="DJS58" s="108"/>
      <c r="DJT58" s="108"/>
      <c r="DJU58" s="108"/>
      <c r="DJV58" s="108"/>
      <c r="DJW58" s="108"/>
      <c r="DJX58" s="108"/>
      <c r="DJY58" s="108"/>
      <c r="DJZ58" s="108"/>
      <c r="DKA58" s="108"/>
      <c r="DKB58" s="108"/>
      <c r="DKC58" s="108"/>
      <c r="DKD58" s="108"/>
      <c r="DKE58" s="108"/>
      <c r="DKF58" s="108"/>
      <c r="DKG58" s="108"/>
      <c r="DKH58" s="108"/>
      <c r="DKI58" s="108"/>
      <c r="DKJ58" s="108"/>
      <c r="DKK58" s="108"/>
      <c r="DKL58" s="108"/>
      <c r="DKM58" s="108"/>
      <c r="DKN58" s="108"/>
      <c r="DKO58" s="108"/>
      <c r="DKP58" s="108"/>
      <c r="DKQ58" s="108"/>
      <c r="DKR58" s="108"/>
      <c r="DKS58" s="108"/>
      <c r="DKT58" s="108"/>
      <c r="DKU58" s="108"/>
      <c r="DKV58" s="108"/>
      <c r="DKW58" s="108"/>
      <c r="DKX58" s="108"/>
      <c r="DKY58" s="108"/>
      <c r="DKZ58" s="108"/>
      <c r="DLA58" s="108"/>
      <c r="DLB58" s="108"/>
      <c r="DLC58" s="108"/>
      <c r="DLD58" s="108"/>
      <c r="DLE58" s="108"/>
      <c r="DLF58" s="108"/>
      <c r="DLG58" s="108"/>
      <c r="DLH58" s="108"/>
      <c r="DLI58" s="108"/>
      <c r="DLJ58" s="108"/>
      <c r="DLK58" s="108"/>
      <c r="DLL58" s="108"/>
      <c r="DLM58" s="108"/>
      <c r="DLN58" s="108"/>
      <c r="DLO58" s="108"/>
      <c r="DLP58" s="108"/>
      <c r="DLQ58" s="108"/>
      <c r="DLR58" s="108"/>
      <c r="DLS58" s="108"/>
      <c r="DLT58" s="108"/>
      <c r="DLU58" s="108"/>
      <c r="DLV58" s="108"/>
      <c r="DLW58" s="108"/>
      <c r="DLX58" s="108"/>
      <c r="DLY58" s="108"/>
      <c r="DLZ58" s="108"/>
      <c r="DMA58" s="108"/>
      <c r="DMB58" s="108"/>
      <c r="DMC58" s="108"/>
      <c r="DMD58" s="108"/>
      <c r="DME58" s="108"/>
      <c r="DMF58" s="108"/>
      <c r="DMG58" s="108"/>
      <c r="DMH58" s="108"/>
      <c r="DMI58" s="108"/>
      <c r="DMJ58" s="108"/>
      <c r="DMK58" s="108"/>
      <c r="DML58" s="108"/>
      <c r="DMM58" s="108"/>
      <c r="DMN58" s="108"/>
      <c r="DMO58" s="108"/>
      <c r="DMP58" s="108"/>
      <c r="DMQ58" s="108"/>
      <c r="DMR58" s="108"/>
      <c r="DMS58" s="108"/>
      <c r="DMT58" s="108"/>
      <c r="DMU58" s="108"/>
      <c r="DMV58" s="108"/>
      <c r="DMW58" s="108"/>
      <c r="DMX58" s="108"/>
      <c r="DMY58" s="108"/>
      <c r="DMZ58" s="108"/>
      <c r="DNA58" s="108"/>
      <c r="DNB58" s="108"/>
      <c r="DNC58" s="108"/>
      <c r="DND58" s="108"/>
      <c r="DNE58" s="108"/>
      <c r="DNF58" s="108"/>
      <c r="DNG58" s="108"/>
      <c r="DNH58" s="108"/>
      <c r="DNI58" s="108"/>
      <c r="DNJ58" s="108"/>
      <c r="DNK58" s="108"/>
      <c r="DNL58" s="108"/>
      <c r="DNM58" s="108"/>
      <c r="DNN58" s="108"/>
      <c r="DNO58" s="108"/>
      <c r="DNP58" s="108"/>
      <c r="DNQ58" s="108"/>
      <c r="DNR58" s="108"/>
      <c r="DNS58" s="108"/>
      <c r="DNT58" s="108"/>
      <c r="DNU58" s="108"/>
      <c r="DNV58" s="108"/>
      <c r="DNW58" s="108"/>
      <c r="DNX58" s="108"/>
      <c r="DNY58" s="108"/>
      <c r="DNZ58" s="108"/>
      <c r="DOA58" s="108"/>
      <c r="DOB58" s="108"/>
      <c r="DOC58" s="108"/>
      <c r="DOD58" s="108"/>
      <c r="DOE58" s="108"/>
      <c r="DOF58" s="108"/>
      <c r="DOG58" s="108"/>
      <c r="DOH58" s="108"/>
      <c r="DOI58" s="108"/>
      <c r="DOJ58" s="108"/>
      <c r="DOK58" s="108"/>
      <c r="DOL58" s="108"/>
      <c r="DOM58" s="108"/>
      <c r="DON58" s="108"/>
      <c r="DOO58" s="108"/>
      <c r="DOP58" s="108"/>
      <c r="DOQ58" s="108"/>
      <c r="DOR58" s="108"/>
      <c r="DOS58" s="108"/>
      <c r="DOT58" s="108"/>
      <c r="DOU58" s="108"/>
      <c r="DOV58" s="108"/>
      <c r="DOW58" s="108"/>
      <c r="DOX58" s="108"/>
      <c r="DOY58" s="108"/>
      <c r="DOZ58" s="108"/>
      <c r="DPA58" s="108"/>
      <c r="DPB58" s="108"/>
      <c r="DPC58" s="108"/>
      <c r="DPD58" s="108"/>
      <c r="DPE58" s="108"/>
      <c r="DPF58" s="108"/>
      <c r="DPG58" s="108"/>
      <c r="DPH58" s="108"/>
      <c r="DPI58" s="108"/>
      <c r="DPJ58" s="108"/>
      <c r="DPK58" s="108"/>
      <c r="DPL58" s="108"/>
      <c r="DPM58" s="108"/>
      <c r="DPN58" s="108"/>
      <c r="DPO58" s="108"/>
      <c r="DPP58" s="108"/>
      <c r="DPQ58" s="108"/>
      <c r="DPR58" s="108"/>
      <c r="DPS58" s="108"/>
      <c r="DPT58" s="108"/>
      <c r="DPU58" s="108"/>
      <c r="DPV58" s="108"/>
      <c r="DPW58" s="108"/>
      <c r="DPX58" s="108"/>
      <c r="DPY58" s="108"/>
      <c r="DPZ58" s="108"/>
      <c r="DQA58" s="108"/>
      <c r="DQB58" s="108"/>
      <c r="DQC58" s="108"/>
      <c r="DQD58" s="108"/>
      <c r="DQE58" s="108"/>
      <c r="DQF58" s="108"/>
      <c r="DQG58" s="108"/>
      <c r="DQH58" s="108"/>
      <c r="DQI58" s="108"/>
      <c r="DQJ58" s="108"/>
      <c r="DQK58" s="108"/>
      <c r="DQL58" s="108"/>
      <c r="DQM58" s="108"/>
      <c r="DQN58" s="108"/>
      <c r="DQO58" s="108"/>
      <c r="DQP58" s="108"/>
      <c r="DQQ58" s="108"/>
      <c r="DQR58" s="108"/>
      <c r="DQS58" s="108"/>
      <c r="DQT58" s="108"/>
      <c r="DQU58" s="108"/>
      <c r="DQV58" s="108"/>
      <c r="DQW58" s="108"/>
      <c r="DQX58" s="108"/>
      <c r="DQY58" s="108"/>
      <c r="DQZ58" s="108"/>
      <c r="DRA58" s="108"/>
      <c r="DRB58" s="108"/>
      <c r="DRC58" s="108"/>
      <c r="DRD58" s="108"/>
      <c r="DRE58" s="108"/>
      <c r="DRF58" s="108"/>
      <c r="DRG58" s="108"/>
      <c r="DRH58" s="108"/>
      <c r="DRI58" s="108"/>
      <c r="DRJ58" s="108"/>
      <c r="DRK58" s="108"/>
      <c r="DRL58" s="108"/>
      <c r="DRM58" s="108"/>
      <c r="DRN58" s="108"/>
      <c r="DRO58" s="108"/>
      <c r="DRP58" s="108"/>
      <c r="DRQ58" s="108"/>
      <c r="DRR58" s="108"/>
      <c r="DRS58" s="108"/>
      <c r="DRT58" s="108"/>
      <c r="DRU58" s="108"/>
      <c r="DRV58" s="108"/>
      <c r="DRW58" s="108"/>
      <c r="DRX58" s="108"/>
      <c r="DRY58" s="108"/>
      <c r="DRZ58" s="108"/>
      <c r="DSA58" s="108"/>
      <c r="DSB58" s="108"/>
      <c r="DSC58" s="108"/>
      <c r="DSD58" s="108"/>
      <c r="DSE58" s="108"/>
      <c r="DSF58" s="108"/>
      <c r="DSG58" s="108"/>
      <c r="DSH58" s="108"/>
      <c r="DSI58" s="108"/>
      <c r="DSJ58" s="108"/>
      <c r="DSK58" s="108"/>
      <c r="DSL58" s="108"/>
      <c r="DSM58" s="108"/>
      <c r="DSN58" s="108"/>
      <c r="DSO58" s="108"/>
      <c r="DSP58" s="108"/>
      <c r="DSQ58" s="108"/>
      <c r="DSR58" s="108"/>
      <c r="DSS58" s="108"/>
      <c r="DST58" s="108"/>
      <c r="DSU58" s="108"/>
      <c r="DSV58" s="108"/>
      <c r="DSW58" s="108"/>
      <c r="DSX58" s="108"/>
      <c r="DSY58" s="108"/>
      <c r="DSZ58" s="108"/>
      <c r="DTA58" s="108"/>
      <c r="DTB58" s="108"/>
      <c r="DTC58" s="108"/>
      <c r="DTD58" s="108"/>
      <c r="DTE58" s="108"/>
      <c r="DTF58" s="108"/>
      <c r="DTG58" s="108"/>
      <c r="DTH58" s="108"/>
      <c r="DTI58" s="108"/>
      <c r="DTJ58" s="108"/>
      <c r="DTK58" s="108"/>
      <c r="DTL58" s="108"/>
      <c r="DTM58" s="108"/>
      <c r="DTN58" s="108"/>
      <c r="DTO58" s="108"/>
      <c r="DTP58" s="108"/>
      <c r="DTQ58" s="108"/>
      <c r="DTR58" s="108"/>
      <c r="DTS58" s="108"/>
      <c r="DTT58" s="108"/>
      <c r="DTU58" s="108"/>
      <c r="DTV58" s="108"/>
      <c r="DTW58" s="108"/>
      <c r="DTX58" s="108"/>
      <c r="DTY58" s="108"/>
      <c r="DTZ58" s="108"/>
      <c r="DUA58" s="108"/>
      <c r="DUB58" s="108"/>
      <c r="DUC58" s="108"/>
      <c r="DUD58" s="108"/>
      <c r="DUE58" s="108"/>
      <c r="DUF58" s="108"/>
      <c r="DUG58" s="108"/>
      <c r="DUH58" s="108"/>
      <c r="DUI58" s="108"/>
      <c r="DUJ58" s="108"/>
      <c r="DUK58" s="108"/>
      <c r="DUL58" s="108"/>
      <c r="DUM58" s="108"/>
      <c r="DUN58" s="108"/>
      <c r="DUO58" s="108"/>
      <c r="DUP58" s="108"/>
      <c r="DUQ58" s="108"/>
      <c r="DUR58" s="108"/>
      <c r="DUS58" s="108"/>
      <c r="DUT58" s="108"/>
      <c r="DUU58" s="108"/>
      <c r="DUV58" s="108"/>
      <c r="DUW58" s="108"/>
      <c r="DUX58" s="108"/>
      <c r="DUY58" s="108"/>
      <c r="DUZ58" s="108"/>
      <c r="DVA58" s="108"/>
      <c r="DVB58" s="108"/>
      <c r="DVC58" s="108"/>
      <c r="DVD58" s="108"/>
      <c r="DVE58" s="108"/>
      <c r="DVF58" s="108"/>
      <c r="DVG58" s="108"/>
      <c r="DVH58" s="108"/>
      <c r="DVI58" s="108"/>
      <c r="DVJ58" s="108"/>
      <c r="DVK58" s="108"/>
      <c r="DVL58" s="108"/>
      <c r="DVM58" s="108"/>
      <c r="DVN58" s="108"/>
      <c r="DVO58" s="108"/>
      <c r="DVP58" s="108"/>
      <c r="DVQ58" s="108"/>
      <c r="DVR58" s="108"/>
      <c r="DVS58" s="108"/>
      <c r="DVT58" s="108"/>
      <c r="DVU58" s="108"/>
      <c r="DVV58" s="108"/>
      <c r="DVW58" s="108"/>
      <c r="DVX58" s="108"/>
      <c r="DVY58" s="108"/>
      <c r="DVZ58" s="108"/>
      <c r="DWA58" s="108"/>
      <c r="DWB58" s="108"/>
      <c r="DWC58" s="108"/>
      <c r="DWD58" s="108"/>
      <c r="DWE58" s="108"/>
      <c r="DWF58" s="108"/>
      <c r="DWG58" s="108"/>
      <c r="DWH58" s="108"/>
      <c r="DWI58" s="108"/>
      <c r="DWJ58" s="108"/>
      <c r="DWK58" s="108"/>
      <c r="DWL58" s="108"/>
      <c r="DWM58" s="108"/>
      <c r="DWN58" s="108"/>
      <c r="DWO58" s="108"/>
      <c r="DWP58" s="108"/>
      <c r="DWQ58" s="108"/>
      <c r="DWR58" s="108"/>
      <c r="DWS58" s="108"/>
      <c r="DWT58" s="108"/>
      <c r="DWU58" s="108"/>
      <c r="DWV58" s="108"/>
      <c r="DWW58" s="108"/>
      <c r="DWX58" s="108"/>
      <c r="DWY58" s="108"/>
      <c r="DWZ58" s="108"/>
      <c r="DXA58" s="108"/>
      <c r="DXB58" s="108"/>
      <c r="DXC58" s="108"/>
      <c r="DXD58" s="108"/>
      <c r="DXE58" s="108"/>
      <c r="DXF58" s="108"/>
      <c r="DXG58" s="108"/>
      <c r="DXH58" s="108"/>
      <c r="DXI58" s="108"/>
      <c r="DXJ58" s="108"/>
      <c r="DXK58" s="108"/>
      <c r="DXL58" s="108"/>
      <c r="DXM58" s="108"/>
      <c r="DXN58" s="108"/>
      <c r="DXO58" s="108"/>
      <c r="DXP58" s="108"/>
      <c r="DXQ58" s="108"/>
      <c r="DXR58" s="108"/>
      <c r="DXS58" s="108"/>
      <c r="DXT58" s="108"/>
      <c r="DXU58" s="108"/>
      <c r="DXV58" s="108"/>
      <c r="DXW58" s="108"/>
      <c r="DXX58" s="108"/>
      <c r="DXY58" s="108"/>
      <c r="DXZ58" s="108"/>
      <c r="DYA58" s="108"/>
      <c r="DYB58" s="108"/>
      <c r="DYC58" s="108"/>
      <c r="DYD58" s="108"/>
      <c r="DYE58" s="108"/>
      <c r="DYF58" s="108"/>
      <c r="DYG58" s="108"/>
      <c r="DYH58" s="108"/>
      <c r="DYI58" s="108"/>
      <c r="DYJ58" s="108"/>
      <c r="DYK58" s="108"/>
      <c r="DYL58" s="108"/>
      <c r="DYM58" s="108"/>
      <c r="DYN58" s="108"/>
      <c r="DYO58" s="108"/>
      <c r="DYP58" s="108"/>
      <c r="DYQ58" s="108"/>
      <c r="DYR58" s="108"/>
      <c r="DYS58" s="108"/>
      <c r="DYT58" s="108"/>
      <c r="DYU58" s="108"/>
      <c r="DYV58" s="108"/>
      <c r="DYW58" s="108"/>
      <c r="DYX58" s="108"/>
      <c r="DYY58" s="108"/>
      <c r="DYZ58" s="108"/>
      <c r="DZA58" s="108"/>
      <c r="DZB58" s="108"/>
      <c r="DZC58" s="108"/>
      <c r="DZD58" s="108"/>
      <c r="DZE58" s="108"/>
      <c r="DZF58" s="108"/>
      <c r="DZG58" s="108"/>
      <c r="DZH58" s="108"/>
      <c r="DZI58" s="108"/>
      <c r="DZJ58" s="108"/>
      <c r="DZK58" s="108"/>
      <c r="DZL58" s="108"/>
      <c r="DZM58" s="108"/>
      <c r="DZN58" s="108"/>
      <c r="DZO58" s="108"/>
      <c r="DZP58" s="108"/>
      <c r="DZQ58" s="108"/>
      <c r="DZR58" s="108"/>
      <c r="DZS58" s="108"/>
      <c r="DZT58" s="108"/>
      <c r="DZU58" s="108"/>
      <c r="DZV58" s="108"/>
      <c r="DZW58" s="108"/>
      <c r="DZX58" s="108"/>
      <c r="DZY58" s="108"/>
      <c r="DZZ58" s="108"/>
      <c r="EAA58" s="108"/>
      <c r="EAB58" s="108"/>
      <c r="EAC58" s="108"/>
      <c r="EAD58" s="108"/>
      <c r="EAE58" s="108"/>
      <c r="EAF58" s="108"/>
      <c r="EAG58" s="108"/>
      <c r="EAH58" s="108"/>
      <c r="EAI58" s="108"/>
      <c r="EAJ58" s="108"/>
      <c r="EAK58" s="108"/>
      <c r="EAL58" s="108"/>
      <c r="EAM58" s="108"/>
      <c r="EAN58" s="108"/>
      <c r="EAO58" s="108"/>
      <c r="EAP58" s="108"/>
      <c r="EAQ58" s="108"/>
      <c r="EAR58" s="108"/>
      <c r="EAS58" s="108"/>
      <c r="EAT58" s="108"/>
      <c r="EAU58" s="108"/>
      <c r="EAV58" s="108"/>
      <c r="EAW58" s="108"/>
      <c r="EAX58" s="108"/>
      <c r="EAY58" s="108"/>
      <c r="EAZ58" s="108"/>
      <c r="EBA58" s="108"/>
      <c r="EBB58" s="108"/>
      <c r="EBC58" s="108"/>
      <c r="EBD58" s="108"/>
      <c r="EBE58" s="108"/>
      <c r="EBF58" s="108"/>
      <c r="EBG58" s="108"/>
      <c r="EBH58" s="108"/>
      <c r="EBI58" s="108"/>
      <c r="EBJ58" s="108"/>
      <c r="EBK58" s="108"/>
      <c r="EBL58" s="108"/>
      <c r="EBM58" s="108"/>
      <c r="EBN58" s="108"/>
      <c r="EBO58" s="108"/>
      <c r="EBP58" s="108"/>
      <c r="EBQ58" s="108"/>
      <c r="EBR58" s="108"/>
      <c r="EBS58" s="108"/>
      <c r="EBT58" s="108"/>
      <c r="EBU58" s="108"/>
      <c r="EBV58" s="108"/>
      <c r="EBW58" s="108"/>
      <c r="EBX58" s="108"/>
      <c r="EBY58" s="108"/>
      <c r="EBZ58" s="108"/>
      <c r="ECA58" s="108"/>
      <c r="ECB58" s="108"/>
      <c r="ECC58" s="108"/>
      <c r="ECD58" s="108"/>
      <c r="ECE58" s="108"/>
      <c r="ECF58" s="108"/>
      <c r="ECG58" s="108"/>
      <c r="ECH58" s="108"/>
      <c r="ECI58" s="108"/>
      <c r="ECJ58" s="108"/>
      <c r="ECK58" s="108"/>
      <c r="ECL58" s="108"/>
      <c r="ECM58" s="108"/>
      <c r="ECN58" s="108"/>
      <c r="ECO58" s="108"/>
      <c r="ECP58" s="108"/>
      <c r="ECQ58" s="108"/>
      <c r="ECR58" s="108"/>
      <c r="ECS58" s="108"/>
      <c r="ECT58" s="108"/>
      <c r="ECU58" s="108"/>
      <c r="ECV58" s="108"/>
      <c r="ECW58" s="108"/>
      <c r="ECX58" s="108"/>
      <c r="ECY58" s="108"/>
      <c r="ECZ58" s="108"/>
      <c r="EDA58" s="108"/>
      <c r="EDB58" s="108"/>
      <c r="EDC58" s="108"/>
      <c r="EDD58" s="108"/>
      <c r="EDE58" s="108"/>
      <c r="EDF58" s="108"/>
      <c r="EDG58" s="108"/>
      <c r="EDH58" s="108"/>
      <c r="EDI58" s="108"/>
      <c r="EDJ58" s="108"/>
      <c r="EDK58" s="108"/>
      <c r="EDL58" s="108"/>
      <c r="EDM58" s="108"/>
      <c r="EDN58" s="108"/>
      <c r="EDO58" s="108"/>
      <c r="EDP58" s="108"/>
      <c r="EDQ58" s="108"/>
      <c r="EDR58" s="108"/>
      <c r="EDS58" s="108"/>
      <c r="EDT58" s="108"/>
      <c r="EDU58" s="108"/>
      <c r="EDV58" s="108"/>
      <c r="EDW58" s="108"/>
      <c r="EDX58" s="108"/>
      <c r="EDY58" s="108"/>
      <c r="EDZ58" s="108"/>
      <c r="EEA58" s="108"/>
      <c r="EEB58" s="108"/>
      <c r="EEC58" s="108"/>
      <c r="EED58" s="108"/>
      <c r="EEE58" s="108"/>
      <c r="EEF58" s="108"/>
      <c r="EEG58" s="108"/>
      <c r="EEH58" s="108"/>
      <c r="EEI58" s="108"/>
      <c r="EEJ58" s="108"/>
      <c r="EEK58" s="108"/>
      <c r="EEL58" s="108"/>
      <c r="EEM58" s="108"/>
      <c r="EEN58" s="108"/>
      <c r="EEO58" s="108"/>
      <c r="EEP58" s="108"/>
      <c r="EEQ58" s="108"/>
      <c r="EER58" s="108"/>
      <c r="EES58" s="108"/>
      <c r="EET58" s="108"/>
      <c r="EEU58" s="108"/>
      <c r="EEV58" s="108"/>
      <c r="EEW58" s="108"/>
      <c r="EEX58" s="108"/>
      <c r="EEY58" s="108"/>
      <c r="EEZ58" s="108"/>
      <c r="EFA58" s="108"/>
      <c r="EFB58" s="108"/>
      <c r="EFC58" s="108"/>
      <c r="EFD58" s="108"/>
      <c r="EFE58" s="108"/>
      <c r="EFF58" s="108"/>
      <c r="EFG58" s="108"/>
      <c r="EFH58" s="108"/>
      <c r="EFI58" s="108"/>
      <c r="EFJ58" s="108"/>
      <c r="EFK58" s="108"/>
      <c r="EFL58" s="108"/>
      <c r="EFM58" s="108"/>
      <c r="EFN58" s="108"/>
      <c r="EFO58" s="108"/>
      <c r="EFP58" s="108"/>
      <c r="EFQ58" s="108"/>
      <c r="EFR58" s="108"/>
      <c r="EFS58" s="108"/>
      <c r="EFT58" s="108"/>
      <c r="EFU58" s="108"/>
      <c r="EFV58" s="108"/>
      <c r="EFW58" s="108"/>
      <c r="EFX58" s="108"/>
      <c r="EFY58" s="108"/>
      <c r="EFZ58" s="108"/>
      <c r="EGA58" s="108"/>
      <c r="EGB58" s="108"/>
      <c r="EGC58" s="108"/>
      <c r="EGD58" s="108"/>
      <c r="EGE58" s="108"/>
      <c r="EGF58" s="108"/>
      <c r="EGG58" s="108"/>
      <c r="EGH58" s="108"/>
      <c r="EGI58" s="108"/>
      <c r="EGJ58" s="108"/>
      <c r="EGK58" s="108"/>
      <c r="EGL58" s="108"/>
      <c r="EGM58" s="108"/>
      <c r="EGN58" s="108"/>
      <c r="EGO58" s="108"/>
      <c r="EGP58" s="108"/>
      <c r="EGQ58" s="108"/>
      <c r="EGR58" s="108"/>
      <c r="EGS58" s="108"/>
      <c r="EGT58" s="108"/>
      <c r="EGU58" s="108"/>
      <c r="EGV58" s="108"/>
      <c r="EGW58" s="108"/>
      <c r="EGX58" s="108"/>
      <c r="EGY58" s="108"/>
      <c r="EGZ58" s="108"/>
      <c r="EHA58" s="108"/>
      <c r="EHB58" s="108"/>
      <c r="EHC58" s="108"/>
      <c r="EHD58" s="108"/>
      <c r="EHE58" s="108"/>
      <c r="EHF58" s="108"/>
      <c r="EHG58" s="108"/>
      <c r="EHH58" s="108"/>
      <c r="EHI58" s="108"/>
      <c r="EHJ58" s="108"/>
      <c r="EHK58" s="108"/>
      <c r="EHL58" s="108"/>
      <c r="EHM58" s="108"/>
      <c r="EHN58" s="108"/>
      <c r="EHO58" s="108"/>
      <c r="EHP58" s="108"/>
      <c r="EHQ58" s="108"/>
      <c r="EHR58" s="108"/>
      <c r="EHS58" s="108"/>
      <c r="EHT58" s="108"/>
      <c r="EHU58" s="108"/>
      <c r="EHV58" s="108"/>
      <c r="EHW58" s="108"/>
      <c r="EHX58" s="108"/>
      <c r="EHY58" s="108"/>
      <c r="EHZ58" s="108"/>
      <c r="EIA58" s="108"/>
      <c r="EIB58" s="108"/>
      <c r="EIC58" s="108"/>
      <c r="EID58" s="108"/>
      <c r="EIE58" s="108"/>
      <c r="EIF58" s="108"/>
      <c r="EIG58" s="108"/>
      <c r="EIH58" s="108"/>
      <c r="EII58" s="108"/>
      <c r="EIJ58" s="108"/>
      <c r="EIK58" s="108"/>
      <c r="EIL58" s="108"/>
      <c r="EIM58" s="108"/>
      <c r="EIN58" s="108"/>
      <c r="EIO58" s="108"/>
      <c r="EIP58" s="108"/>
      <c r="EIQ58" s="108"/>
      <c r="EIR58" s="108"/>
      <c r="EIS58" s="108"/>
      <c r="EIT58" s="108"/>
      <c r="EIU58" s="108"/>
      <c r="EIV58" s="108"/>
      <c r="EIW58" s="108"/>
      <c r="EIX58" s="108"/>
      <c r="EIY58" s="108"/>
      <c r="EIZ58" s="108"/>
      <c r="EJA58" s="108"/>
      <c r="EJB58" s="108"/>
      <c r="EJC58" s="108"/>
      <c r="EJD58" s="108"/>
      <c r="EJE58" s="108"/>
      <c r="EJF58" s="108"/>
      <c r="EJG58" s="108"/>
      <c r="EJH58" s="108"/>
      <c r="EJI58" s="108"/>
      <c r="EJJ58" s="108"/>
      <c r="EJK58" s="108"/>
      <c r="EJL58" s="108"/>
      <c r="EJM58" s="108"/>
      <c r="EJN58" s="108"/>
      <c r="EJO58" s="108"/>
      <c r="EJP58" s="108"/>
      <c r="EJQ58" s="108"/>
      <c r="EJR58" s="108"/>
      <c r="EJS58" s="108"/>
      <c r="EJT58" s="108"/>
      <c r="EJU58" s="108"/>
      <c r="EJV58" s="108"/>
      <c r="EJW58" s="108"/>
      <c r="EJX58" s="108"/>
      <c r="EJY58" s="108"/>
      <c r="EJZ58" s="108"/>
      <c r="EKA58" s="108"/>
      <c r="EKB58" s="108"/>
      <c r="EKC58" s="108"/>
      <c r="EKD58" s="108"/>
      <c r="EKE58" s="108"/>
      <c r="EKF58" s="108"/>
      <c r="EKG58" s="108"/>
      <c r="EKH58" s="108"/>
      <c r="EKI58" s="108"/>
      <c r="EKJ58" s="108"/>
      <c r="EKK58" s="108"/>
      <c r="EKL58" s="108"/>
      <c r="EKM58" s="108"/>
      <c r="EKN58" s="108"/>
      <c r="EKO58" s="108"/>
      <c r="EKP58" s="108"/>
      <c r="EKQ58" s="108"/>
      <c r="EKR58" s="108"/>
      <c r="EKS58" s="108"/>
      <c r="EKT58" s="108"/>
      <c r="EKU58" s="108"/>
      <c r="EKV58" s="108"/>
      <c r="EKW58" s="108"/>
      <c r="EKX58" s="108"/>
      <c r="EKY58" s="108"/>
      <c r="EKZ58" s="108"/>
      <c r="ELA58" s="108"/>
      <c r="ELB58" s="108"/>
      <c r="ELC58" s="108"/>
      <c r="ELD58" s="108"/>
      <c r="ELE58" s="108"/>
      <c r="ELF58" s="108"/>
      <c r="ELG58" s="108"/>
      <c r="ELH58" s="108"/>
      <c r="ELI58" s="108"/>
      <c r="ELJ58" s="108"/>
      <c r="ELK58" s="108"/>
      <c r="ELL58" s="108"/>
      <c r="ELM58" s="108"/>
      <c r="ELN58" s="108"/>
      <c r="ELO58" s="108"/>
      <c r="ELP58" s="108"/>
      <c r="ELQ58" s="108"/>
      <c r="ELR58" s="108"/>
      <c r="ELS58" s="108"/>
      <c r="ELT58" s="108"/>
      <c r="ELU58" s="108"/>
      <c r="ELV58" s="108"/>
      <c r="ELW58" s="108"/>
      <c r="ELX58" s="108"/>
      <c r="ELY58" s="108"/>
      <c r="ELZ58" s="108"/>
      <c r="EMA58" s="108"/>
      <c r="EMB58" s="108"/>
      <c r="EMC58" s="108"/>
      <c r="EMD58" s="108"/>
      <c r="EME58" s="108"/>
      <c r="EMF58" s="108"/>
      <c r="EMG58" s="108"/>
      <c r="EMH58" s="108"/>
      <c r="EMI58" s="108"/>
      <c r="EMJ58" s="108"/>
      <c r="EMK58" s="108"/>
      <c r="EML58" s="108"/>
      <c r="EMM58" s="108"/>
      <c r="EMN58" s="108"/>
      <c r="EMO58" s="108"/>
      <c r="EMP58" s="108"/>
      <c r="EMQ58" s="108"/>
      <c r="EMR58" s="108"/>
      <c r="EMS58" s="108"/>
      <c r="EMT58" s="108"/>
      <c r="EMU58" s="108"/>
      <c r="EMV58" s="108"/>
      <c r="EMW58" s="108"/>
      <c r="EMX58" s="108"/>
      <c r="EMY58" s="108"/>
      <c r="EMZ58" s="108"/>
      <c r="ENA58" s="108"/>
      <c r="ENB58" s="108"/>
      <c r="ENC58" s="108"/>
      <c r="END58" s="108"/>
      <c r="ENE58" s="108"/>
      <c r="ENF58" s="108"/>
      <c r="ENG58" s="108"/>
      <c r="ENH58" s="108"/>
      <c r="ENI58" s="108"/>
      <c r="ENJ58" s="108"/>
      <c r="ENK58" s="108"/>
      <c r="ENL58" s="108"/>
      <c r="ENM58" s="108"/>
      <c r="ENN58" s="108"/>
      <c r="ENO58" s="108"/>
      <c r="ENP58" s="108"/>
      <c r="ENQ58" s="108"/>
      <c r="ENR58" s="108"/>
      <c r="ENS58" s="108"/>
      <c r="ENT58" s="108"/>
      <c r="ENU58" s="108"/>
      <c r="ENV58" s="108"/>
      <c r="ENW58" s="108"/>
      <c r="ENX58" s="108"/>
      <c r="ENY58" s="108"/>
      <c r="ENZ58" s="108"/>
      <c r="EOA58" s="108"/>
      <c r="EOB58" s="108"/>
      <c r="EOC58" s="108"/>
      <c r="EOD58" s="108"/>
      <c r="EOE58" s="108"/>
      <c r="EOF58" s="108"/>
      <c r="EOG58" s="108"/>
      <c r="EOH58" s="108"/>
      <c r="EOI58" s="108"/>
      <c r="EOJ58" s="108"/>
      <c r="EOK58" s="108"/>
      <c r="EOL58" s="108"/>
      <c r="EOM58" s="108"/>
      <c r="EON58" s="108"/>
      <c r="EOO58" s="108"/>
      <c r="EOP58" s="108"/>
      <c r="EOQ58" s="108"/>
      <c r="EOR58" s="108"/>
      <c r="EOS58" s="108"/>
      <c r="EOT58" s="108"/>
      <c r="EOU58" s="108"/>
      <c r="EOV58" s="108"/>
      <c r="EOW58" s="108"/>
      <c r="EOX58" s="108"/>
      <c r="EOY58" s="108"/>
      <c r="EOZ58" s="108"/>
      <c r="EPA58" s="108"/>
      <c r="EPB58" s="108"/>
      <c r="EPC58" s="108"/>
      <c r="EPD58" s="108"/>
      <c r="EPE58" s="108"/>
      <c r="EPF58" s="108"/>
      <c r="EPG58" s="108"/>
      <c r="EPH58" s="108"/>
      <c r="EPI58" s="108"/>
      <c r="EPJ58" s="108"/>
      <c r="EPK58" s="108"/>
      <c r="EPL58" s="108"/>
      <c r="EPM58" s="108"/>
      <c r="EPN58" s="108"/>
      <c r="EPO58" s="108"/>
      <c r="EPP58" s="108"/>
      <c r="EPQ58" s="108"/>
      <c r="EPR58" s="108"/>
      <c r="EPS58" s="108"/>
      <c r="EPT58" s="108"/>
      <c r="EPU58" s="108"/>
      <c r="EPV58" s="108"/>
      <c r="EPW58" s="108"/>
      <c r="EPX58" s="108"/>
      <c r="EPY58" s="108"/>
      <c r="EPZ58" s="108"/>
      <c r="EQA58" s="108"/>
      <c r="EQB58" s="108"/>
      <c r="EQC58" s="108"/>
      <c r="EQD58" s="108"/>
      <c r="EQE58" s="108"/>
      <c r="EQF58" s="108"/>
      <c r="EQG58" s="108"/>
      <c r="EQH58" s="108"/>
      <c r="EQI58" s="108"/>
      <c r="EQJ58" s="108"/>
      <c r="EQK58" s="108"/>
      <c r="EQL58" s="108"/>
      <c r="EQM58" s="108"/>
      <c r="EQN58" s="108"/>
      <c r="EQO58" s="108"/>
      <c r="EQP58" s="108"/>
      <c r="EQQ58" s="108"/>
      <c r="EQR58" s="108"/>
      <c r="EQS58" s="108"/>
      <c r="EQT58" s="108"/>
      <c r="EQU58" s="108"/>
      <c r="EQV58" s="108"/>
      <c r="EQW58" s="108"/>
      <c r="EQX58" s="108"/>
      <c r="EQY58" s="108"/>
      <c r="EQZ58" s="108"/>
      <c r="ERA58" s="108"/>
      <c r="ERB58" s="108"/>
      <c r="ERC58" s="108"/>
      <c r="ERD58" s="108"/>
      <c r="ERE58" s="108"/>
      <c r="ERF58" s="108"/>
      <c r="ERG58" s="108"/>
      <c r="ERH58" s="108"/>
      <c r="ERI58" s="108"/>
      <c r="ERJ58" s="108"/>
      <c r="ERK58" s="108"/>
      <c r="ERL58" s="108"/>
      <c r="ERM58" s="108"/>
      <c r="ERN58" s="108"/>
      <c r="ERO58" s="108"/>
      <c r="ERP58" s="108"/>
      <c r="ERQ58" s="108"/>
      <c r="ERR58" s="108"/>
      <c r="ERS58" s="108"/>
      <c r="ERT58" s="108"/>
      <c r="ERU58" s="108"/>
      <c r="ERV58" s="108"/>
      <c r="ERW58" s="108"/>
      <c r="ERX58" s="108"/>
      <c r="ERY58" s="108"/>
      <c r="ERZ58" s="108"/>
      <c r="ESA58" s="108"/>
      <c r="ESB58" s="108"/>
      <c r="ESC58" s="108"/>
      <c r="ESD58" s="108"/>
      <c r="ESE58" s="108"/>
      <c r="ESF58" s="108"/>
      <c r="ESG58" s="108"/>
      <c r="ESH58" s="108"/>
      <c r="ESI58" s="108"/>
      <c r="ESJ58" s="108"/>
      <c r="ESK58" s="108"/>
      <c r="ESL58" s="108"/>
      <c r="ESM58" s="108"/>
      <c r="ESN58" s="108"/>
      <c r="ESO58" s="108"/>
      <c r="ESP58" s="108"/>
      <c r="ESQ58" s="108"/>
      <c r="ESR58" s="108"/>
      <c r="ESS58" s="108"/>
      <c r="EST58" s="108"/>
      <c r="ESU58" s="108"/>
      <c r="ESV58" s="108"/>
      <c r="ESW58" s="108"/>
      <c r="ESX58" s="108"/>
      <c r="ESY58" s="108"/>
      <c r="ESZ58" s="108"/>
      <c r="ETA58" s="108"/>
      <c r="ETB58" s="108"/>
      <c r="ETC58" s="108"/>
      <c r="ETD58" s="108"/>
      <c r="ETE58" s="108"/>
      <c r="ETF58" s="108"/>
      <c r="ETG58" s="108"/>
      <c r="ETH58" s="108"/>
      <c r="ETI58" s="108"/>
      <c r="ETJ58" s="108"/>
      <c r="ETK58" s="108"/>
      <c r="ETL58" s="108"/>
      <c r="ETM58" s="108"/>
      <c r="ETN58" s="108"/>
      <c r="ETO58" s="108"/>
      <c r="ETP58" s="108"/>
      <c r="ETQ58" s="108"/>
      <c r="ETR58" s="108"/>
      <c r="ETS58" s="108"/>
      <c r="ETT58" s="108"/>
      <c r="ETU58" s="108"/>
      <c r="ETV58" s="108"/>
      <c r="ETW58" s="108"/>
      <c r="ETX58" s="108"/>
      <c r="ETY58" s="108"/>
      <c r="ETZ58" s="108"/>
      <c r="EUA58" s="108"/>
      <c r="EUB58" s="108"/>
      <c r="EUC58" s="108"/>
      <c r="EUD58" s="108"/>
      <c r="EUE58" s="108"/>
      <c r="EUF58" s="108"/>
      <c r="EUG58" s="108"/>
      <c r="EUH58" s="108"/>
      <c r="EUI58" s="108"/>
      <c r="EUJ58" s="108"/>
      <c r="EUK58" s="108"/>
      <c r="EUL58" s="108"/>
      <c r="EUM58" s="108"/>
      <c r="EUN58" s="108"/>
      <c r="EUO58" s="108"/>
      <c r="EUP58" s="108"/>
      <c r="EUQ58" s="108"/>
      <c r="EUR58" s="108"/>
      <c r="EUS58" s="108"/>
      <c r="EUT58" s="108"/>
      <c r="EUU58" s="108"/>
      <c r="EUV58" s="108"/>
      <c r="EUW58" s="108"/>
      <c r="EUX58" s="108"/>
      <c r="EUY58" s="108"/>
      <c r="EUZ58" s="108"/>
      <c r="EVA58" s="108"/>
      <c r="EVB58" s="108"/>
      <c r="EVC58" s="108"/>
      <c r="EVD58" s="108"/>
      <c r="EVE58" s="108"/>
      <c r="EVF58" s="108"/>
      <c r="EVG58" s="108"/>
      <c r="EVH58" s="108"/>
      <c r="EVI58" s="108"/>
      <c r="EVJ58" s="108"/>
      <c r="EVK58" s="108"/>
      <c r="EVL58" s="108"/>
      <c r="EVM58" s="108"/>
      <c r="EVN58" s="108"/>
      <c r="EVO58" s="108"/>
      <c r="EVP58" s="108"/>
      <c r="EVQ58" s="108"/>
      <c r="EVR58" s="108"/>
      <c r="EVS58" s="108"/>
      <c r="EVT58" s="108"/>
      <c r="EVU58" s="108"/>
      <c r="EVV58" s="108"/>
      <c r="EVW58" s="108"/>
      <c r="EVX58" s="108"/>
      <c r="EVY58" s="108"/>
      <c r="EVZ58" s="108"/>
      <c r="EWA58" s="108"/>
      <c r="EWB58" s="108"/>
      <c r="EWC58" s="108"/>
      <c r="EWD58" s="108"/>
      <c r="EWE58" s="108"/>
      <c r="EWF58" s="108"/>
      <c r="EWG58" s="108"/>
      <c r="EWH58" s="108"/>
      <c r="EWI58" s="108"/>
      <c r="EWJ58" s="108"/>
      <c r="EWK58" s="108"/>
      <c r="EWL58" s="108"/>
      <c r="EWM58" s="108"/>
      <c r="EWN58" s="108"/>
      <c r="EWO58" s="108"/>
      <c r="EWP58" s="108"/>
      <c r="EWQ58" s="108"/>
      <c r="EWR58" s="108"/>
      <c r="EWS58" s="108"/>
      <c r="EWT58" s="108"/>
      <c r="EWU58" s="108"/>
      <c r="EWV58" s="108"/>
      <c r="EWW58" s="108"/>
      <c r="EWX58" s="108"/>
      <c r="EWY58" s="108"/>
      <c r="EWZ58" s="108"/>
      <c r="EXA58" s="108"/>
      <c r="EXB58" s="108"/>
      <c r="EXC58" s="108"/>
      <c r="EXD58" s="108"/>
      <c r="EXE58" s="108"/>
      <c r="EXF58" s="108"/>
      <c r="EXG58" s="108"/>
      <c r="EXH58" s="108"/>
      <c r="EXI58" s="108"/>
      <c r="EXJ58" s="108"/>
      <c r="EXK58" s="108"/>
      <c r="EXL58" s="108"/>
      <c r="EXM58" s="108"/>
      <c r="EXN58" s="108"/>
      <c r="EXO58" s="108"/>
      <c r="EXP58" s="108"/>
      <c r="EXQ58" s="108"/>
      <c r="EXR58" s="108"/>
      <c r="EXS58" s="108"/>
      <c r="EXT58" s="108"/>
      <c r="EXU58" s="108"/>
      <c r="EXV58" s="108"/>
      <c r="EXW58" s="108"/>
      <c r="EXX58" s="108"/>
      <c r="EXY58" s="108"/>
      <c r="EXZ58" s="108"/>
      <c r="EYA58" s="108"/>
      <c r="EYB58" s="108"/>
      <c r="EYC58" s="108"/>
      <c r="EYD58" s="108"/>
      <c r="EYE58" s="108"/>
      <c r="EYF58" s="108"/>
      <c r="EYG58" s="108"/>
      <c r="EYH58" s="108"/>
      <c r="EYI58" s="108"/>
      <c r="EYJ58" s="108"/>
      <c r="EYK58" s="108"/>
      <c r="EYL58" s="108"/>
      <c r="EYM58" s="108"/>
      <c r="EYN58" s="108"/>
      <c r="EYO58" s="108"/>
      <c r="EYP58" s="108"/>
      <c r="EYQ58" s="108"/>
      <c r="EYR58" s="108"/>
      <c r="EYS58" s="108"/>
      <c r="EYT58" s="108"/>
      <c r="EYU58" s="108"/>
      <c r="EYV58" s="108"/>
      <c r="EYW58" s="108"/>
      <c r="EYX58" s="108"/>
      <c r="EYY58" s="108"/>
      <c r="EYZ58" s="108"/>
      <c r="EZA58" s="108"/>
      <c r="EZB58" s="108"/>
      <c r="EZC58" s="108"/>
      <c r="EZD58" s="108"/>
      <c r="EZE58" s="108"/>
      <c r="EZF58" s="108"/>
      <c r="EZG58" s="108"/>
      <c r="EZH58" s="108"/>
      <c r="EZI58" s="108"/>
      <c r="EZJ58" s="108"/>
      <c r="EZK58" s="108"/>
      <c r="EZL58" s="108"/>
      <c r="EZM58" s="108"/>
      <c r="EZN58" s="108"/>
      <c r="EZO58" s="108"/>
      <c r="EZP58" s="108"/>
      <c r="EZQ58" s="108"/>
      <c r="EZR58" s="108"/>
      <c r="EZS58" s="108"/>
      <c r="EZT58" s="108"/>
      <c r="EZU58" s="108"/>
      <c r="EZV58" s="108"/>
      <c r="EZW58" s="108"/>
      <c r="EZX58" s="108"/>
      <c r="EZY58" s="108"/>
      <c r="EZZ58" s="108"/>
      <c r="FAA58" s="108"/>
      <c r="FAB58" s="108"/>
      <c r="FAC58" s="108"/>
      <c r="FAD58" s="108"/>
      <c r="FAE58" s="108"/>
      <c r="FAF58" s="108"/>
      <c r="FAG58" s="108"/>
      <c r="FAH58" s="108"/>
      <c r="FAI58" s="108"/>
      <c r="FAJ58" s="108"/>
      <c r="FAK58" s="108"/>
      <c r="FAL58" s="108"/>
      <c r="FAM58" s="108"/>
      <c r="FAN58" s="108"/>
      <c r="FAO58" s="108"/>
      <c r="FAP58" s="108"/>
      <c r="FAQ58" s="108"/>
      <c r="FAR58" s="108"/>
      <c r="FAS58" s="108"/>
      <c r="FAT58" s="108"/>
      <c r="FAU58" s="108"/>
      <c r="FAV58" s="108"/>
      <c r="FAW58" s="108"/>
      <c r="FAX58" s="108"/>
      <c r="FAY58" s="108"/>
      <c r="FAZ58" s="108"/>
      <c r="FBA58" s="108"/>
      <c r="FBB58" s="108"/>
      <c r="FBC58" s="108"/>
      <c r="FBD58" s="108"/>
      <c r="FBE58" s="108"/>
      <c r="FBF58" s="108"/>
      <c r="FBG58" s="108"/>
      <c r="FBH58" s="108"/>
      <c r="FBI58" s="108"/>
      <c r="FBJ58" s="108"/>
      <c r="FBK58" s="108"/>
      <c r="FBL58" s="108"/>
      <c r="FBM58" s="108"/>
      <c r="FBN58" s="108"/>
      <c r="FBO58" s="108"/>
      <c r="FBP58" s="108"/>
      <c r="FBQ58" s="108"/>
      <c r="FBR58" s="108"/>
      <c r="FBS58" s="108"/>
      <c r="FBT58" s="108"/>
      <c r="FBU58" s="108"/>
      <c r="FBV58" s="108"/>
      <c r="FBW58" s="108"/>
      <c r="FBX58" s="108"/>
      <c r="FBY58" s="108"/>
      <c r="FBZ58" s="108"/>
      <c r="FCA58" s="108"/>
      <c r="FCB58" s="108"/>
      <c r="FCC58" s="108"/>
      <c r="FCD58" s="108"/>
      <c r="FCE58" s="108"/>
      <c r="FCF58" s="108"/>
      <c r="FCG58" s="108"/>
      <c r="FCH58" s="108"/>
      <c r="FCI58" s="108"/>
      <c r="FCJ58" s="108"/>
      <c r="FCK58" s="108"/>
      <c r="FCL58" s="108"/>
      <c r="FCM58" s="108"/>
      <c r="FCN58" s="108"/>
      <c r="FCO58" s="108"/>
      <c r="FCP58" s="108"/>
      <c r="FCQ58" s="108"/>
      <c r="FCR58" s="108"/>
      <c r="FCS58" s="108"/>
      <c r="FCT58" s="108"/>
      <c r="FCU58" s="108"/>
      <c r="FCV58" s="108"/>
      <c r="FCW58" s="108"/>
      <c r="FCX58" s="108"/>
      <c r="FCY58" s="108"/>
      <c r="FCZ58" s="108"/>
      <c r="FDA58" s="108"/>
      <c r="FDB58" s="108"/>
      <c r="FDC58" s="108"/>
      <c r="FDD58" s="108"/>
      <c r="FDE58" s="108"/>
      <c r="FDF58" s="108"/>
      <c r="FDG58" s="108"/>
      <c r="FDH58" s="108"/>
      <c r="FDI58" s="108"/>
      <c r="FDJ58" s="108"/>
      <c r="FDK58" s="108"/>
      <c r="FDL58" s="108"/>
      <c r="FDM58" s="108"/>
      <c r="FDN58" s="108"/>
      <c r="FDO58" s="108"/>
      <c r="FDP58" s="108"/>
      <c r="FDQ58" s="108"/>
      <c r="FDR58" s="108"/>
      <c r="FDS58" s="108"/>
      <c r="FDT58" s="108"/>
      <c r="FDU58" s="108"/>
      <c r="FDV58" s="108"/>
      <c r="FDW58" s="108"/>
      <c r="FDX58" s="108"/>
      <c r="FDY58" s="108"/>
      <c r="FDZ58" s="108"/>
      <c r="FEA58" s="108"/>
      <c r="FEB58" s="108"/>
      <c r="FEC58" s="108"/>
      <c r="FED58" s="108"/>
      <c r="FEE58" s="108"/>
      <c r="FEF58" s="108"/>
      <c r="FEG58" s="108"/>
      <c r="FEH58" s="108"/>
      <c r="FEI58" s="108"/>
      <c r="FEJ58" s="108"/>
      <c r="FEK58" s="108"/>
      <c r="FEL58" s="108"/>
      <c r="FEM58" s="108"/>
      <c r="FEN58" s="108"/>
      <c r="FEO58" s="108"/>
      <c r="FEP58" s="108"/>
      <c r="FEQ58" s="108"/>
      <c r="FER58" s="108"/>
      <c r="FES58" s="108"/>
      <c r="FET58" s="108"/>
      <c r="FEU58" s="108"/>
      <c r="FEV58" s="108"/>
      <c r="FEW58" s="108"/>
      <c r="FEX58" s="108"/>
      <c r="FEY58" s="108"/>
      <c r="FEZ58" s="108"/>
      <c r="FFA58" s="108"/>
      <c r="FFB58" s="108"/>
      <c r="FFC58" s="108"/>
      <c r="FFD58" s="108"/>
      <c r="FFE58" s="108"/>
      <c r="FFF58" s="108"/>
      <c r="FFG58" s="108"/>
      <c r="FFH58" s="108"/>
      <c r="FFI58" s="108"/>
      <c r="FFJ58" s="108"/>
      <c r="FFK58" s="108"/>
      <c r="FFL58" s="108"/>
      <c r="FFM58" s="108"/>
      <c r="FFN58" s="108"/>
      <c r="FFO58" s="108"/>
      <c r="FFP58" s="108"/>
      <c r="FFQ58" s="108"/>
      <c r="FFR58" s="108"/>
      <c r="FFS58" s="108"/>
      <c r="FFT58" s="108"/>
      <c r="FFU58" s="108"/>
      <c r="FFV58" s="108"/>
      <c r="FFW58" s="108"/>
      <c r="FFX58" s="108"/>
      <c r="FFY58" s="108"/>
      <c r="FFZ58" s="108"/>
      <c r="FGA58" s="108"/>
      <c r="FGB58" s="108"/>
      <c r="FGC58" s="108"/>
      <c r="FGD58" s="108"/>
      <c r="FGE58" s="108"/>
      <c r="FGF58" s="108"/>
      <c r="FGG58" s="108"/>
      <c r="FGH58" s="108"/>
      <c r="FGI58" s="108"/>
      <c r="FGJ58" s="108"/>
      <c r="FGK58" s="108"/>
      <c r="FGL58" s="108"/>
      <c r="FGM58" s="108"/>
      <c r="FGN58" s="108"/>
      <c r="FGO58" s="108"/>
      <c r="FGP58" s="108"/>
      <c r="FGQ58" s="108"/>
      <c r="FGR58" s="108"/>
      <c r="FGS58" s="108"/>
      <c r="FGT58" s="108"/>
      <c r="FGU58" s="108"/>
      <c r="FGV58" s="108"/>
      <c r="FGW58" s="108"/>
      <c r="FGX58" s="108"/>
      <c r="FGY58" s="108"/>
      <c r="FGZ58" s="108"/>
      <c r="FHA58" s="108"/>
      <c r="FHB58" s="108"/>
      <c r="FHC58" s="108"/>
      <c r="FHD58" s="108"/>
      <c r="FHE58" s="108"/>
      <c r="FHF58" s="108"/>
      <c r="FHG58" s="108"/>
      <c r="FHH58" s="108"/>
      <c r="FHI58" s="108"/>
      <c r="FHJ58" s="108"/>
      <c r="FHK58" s="108"/>
      <c r="FHL58" s="108"/>
      <c r="FHM58" s="108"/>
      <c r="FHN58" s="108"/>
      <c r="FHO58" s="108"/>
      <c r="FHP58" s="108"/>
      <c r="FHQ58" s="108"/>
      <c r="FHR58" s="108"/>
      <c r="FHS58" s="108"/>
      <c r="FHT58" s="108"/>
      <c r="FHU58" s="108"/>
      <c r="FHV58" s="108"/>
      <c r="FHW58" s="108"/>
      <c r="FHX58" s="108"/>
      <c r="FHY58" s="108"/>
      <c r="FHZ58" s="108"/>
      <c r="FIA58" s="108"/>
      <c r="FIB58" s="108"/>
      <c r="FIC58" s="108"/>
      <c r="FID58" s="108"/>
      <c r="FIE58" s="108"/>
      <c r="FIF58" s="108"/>
      <c r="FIG58" s="108"/>
      <c r="FIH58" s="108"/>
      <c r="FII58" s="108"/>
      <c r="FIJ58" s="108"/>
      <c r="FIK58" s="108"/>
      <c r="FIL58" s="108"/>
      <c r="FIM58" s="108"/>
      <c r="FIN58" s="108"/>
      <c r="FIO58" s="108"/>
      <c r="FIP58" s="108"/>
      <c r="FIQ58" s="108"/>
      <c r="FIR58" s="108"/>
      <c r="FIS58" s="108"/>
      <c r="FIT58" s="108"/>
      <c r="FIU58" s="108"/>
      <c r="FIV58" s="108"/>
      <c r="FIW58" s="108"/>
      <c r="FIX58" s="108"/>
      <c r="FIY58" s="108"/>
      <c r="FIZ58" s="108"/>
      <c r="FJA58" s="108"/>
      <c r="FJB58" s="108"/>
      <c r="FJC58" s="108"/>
      <c r="FJD58" s="108"/>
      <c r="FJE58" s="108"/>
      <c r="FJF58" s="108"/>
      <c r="FJG58" s="108"/>
      <c r="FJH58" s="108"/>
      <c r="FJI58" s="108"/>
      <c r="FJJ58" s="108"/>
      <c r="FJK58" s="108"/>
      <c r="FJL58" s="108"/>
      <c r="FJM58" s="108"/>
      <c r="FJN58" s="108"/>
      <c r="FJO58" s="108"/>
      <c r="FJP58" s="108"/>
      <c r="FJQ58" s="108"/>
      <c r="FJR58" s="108"/>
      <c r="FJS58" s="108"/>
      <c r="FJT58" s="108"/>
      <c r="FJU58" s="108"/>
      <c r="FJV58" s="108"/>
      <c r="FJW58" s="108"/>
      <c r="FJX58" s="108"/>
      <c r="FJY58" s="108"/>
      <c r="FJZ58" s="108"/>
      <c r="FKA58" s="108"/>
      <c r="FKB58" s="108"/>
      <c r="FKC58" s="108"/>
      <c r="FKD58" s="108"/>
      <c r="FKE58" s="108"/>
      <c r="FKF58" s="108"/>
      <c r="FKG58" s="108"/>
      <c r="FKH58" s="108"/>
      <c r="FKI58" s="108"/>
      <c r="FKJ58" s="108"/>
      <c r="FKK58" s="108"/>
      <c r="FKL58" s="108"/>
      <c r="FKM58" s="108"/>
      <c r="FKN58" s="108"/>
      <c r="FKO58" s="108"/>
      <c r="FKP58" s="108"/>
      <c r="FKQ58" s="108"/>
      <c r="FKR58" s="108"/>
      <c r="FKS58" s="108"/>
      <c r="FKT58" s="108"/>
      <c r="FKU58" s="108"/>
      <c r="FKV58" s="108"/>
      <c r="FKW58" s="108"/>
      <c r="FKX58" s="108"/>
      <c r="FKY58" s="108"/>
      <c r="FKZ58" s="108"/>
      <c r="FLA58" s="108"/>
      <c r="FLB58" s="108"/>
      <c r="FLC58" s="108"/>
      <c r="FLD58" s="108"/>
      <c r="FLE58" s="108"/>
      <c r="FLF58" s="108"/>
      <c r="FLG58" s="108"/>
      <c r="FLH58" s="108"/>
      <c r="FLI58" s="108"/>
      <c r="FLJ58" s="108"/>
      <c r="FLK58" s="108"/>
      <c r="FLL58" s="108"/>
      <c r="FLM58" s="108"/>
      <c r="FLN58" s="108"/>
      <c r="FLO58" s="108"/>
      <c r="FLP58" s="108"/>
      <c r="FLQ58" s="108"/>
      <c r="FLR58" s="108"/>
      <c r="FLS58" s="108"/>
      <c r="FLT58" s="108"/>
      <c r="FLU58" s="108"/>
      <c r="FLV58" s="108"/>
      <c r="FLW58" s="108"/>
      <c r="FLX58" s="108"/>
      <c r="FLY58" s="108"/>
      <c r="FLZ58" s="108"/>
      <c r="FMA58" s="108"/>
      <c r="FMB58" s="108"/>
      <c r="FMC58" s="108"/>
      <c r="FMD58" s="108"/>
      <c r="FME58" s="108"/>
      <c r="FMF58" s="108"/>
      <c r="FMG58" s="108"/>
      <c r="FMH58" s="108"/>
      <c r="FMI58" s="108"/>
      <c r="FMJ58" s="108"/>
      <c r="FMK58" s="108"/>
      <c r="FML58" s="108"/>
      <c r="FMM58" s="108"/>
      <c r="FMN58" s="108"/>
      <c r="FMO58" s="108"/>
      <c r="FMP58" s="108"/>
      <c r="FMQ58" s="108"/>
      <c r="FMR58" s="108"/>
      <c r="FMS58" s="108"/>
      <c r="FMT58" s="108"/>
      <c r="FMU58" s="108"/>
      <c r="FMV58" s="108"/>
      <c r="FMW58" s="108"/>
      <c r="FMX58" s="108"/>
      <c r="FMY58" s="108"/>
      <c r="FMZ58" s="108"/>
      <c r="FNA58" s="108"/>
      <c r="FNB58" s="108"/>
      <c r="FNC58" s="108"/>
      <c r="FND58" s="108"/>
      <c r="FNE58" s="108"/>
      <c r="FNF58" s="108"/>
      <c r="FNG58" s="108"/>
      <c r="FNH58" s="108"/>
      <c r="FNI58" s="108"/>
      <c r="FNJ58" s="108"/>
      <c r="FNK58" s="108"/>
      <c r="FNL58" s="108"/>
      <c r="FNM58" s="108"/>
      <c r="FNN58" s="108"/>
      <c r="FNO58" s="108"/>
      <c r="FNP58" s="108"/>
      <c r="FNQ58" s="108"/>
      <c r="FNR58" s="108"/>
      <c r="FNS58" s="108"/>
      <c r="FNT58" s="108"/>
      <c r="FNU58" s="108"/>
      <c r="FNV58" s="108"/>
      <c r="FNW58" s="108"/>
      <c r="FNX58" s="108"/>
      <c r="FNY58" s="108"/>
      <c r="FNZ58" s="108"/>
      <c r="FOA58" s="108"/>
      <c r="FOB58" s="108"/>
      <c r="FOC58" s="108"/>
      <c r="FOD58" s="108"/>
      <c r="FOE58" s="108"/>
      <c r="FOF58" s="108"/>
      <c r="FOG58" s="108"/>
      <c r="FOH58" s="108"/>
      <c r="FOI58" s="108"/>
      <c r="FOJ58" s="108"/>
      <c r="FOK58" s="108"/>
      <c r="FOL58" s="108"/>
      <c r="FOM58" s="108"/>
      <c r="FON58" s="108"/>
      <c r="FOO58" s="108"/>
      <c r="FOP58" s="108"/>
      <c r="FOQ58" s="108"/>
      <c r="FOR58" s="108"/>
      <c r="FOS58" s="108"/>
      <c r="FOT58" s="108"/>
      <c r="FOU58" s="108"/>
      <c r="FOV58" s="108"/>
      <c r="FOW58" s="108"/>
      <c r="FOX58" s="108"/>
      <c r="FOY58" s="108"/>
      <c r="FOZ58" s="108"/>
      <c r="FPA58" s="108"/>
      <c r="FPB58" s="108"/>
      <c r="FPC58" s="108"/>
      <c r="FPD58" s="108"/>
      <c r="FPE58" s="108"/>
      <c r="FPF58" s="108"/>
      <c r="FPG58" s="108"/>
      <c r="FPH58" s="108"/>
      <c r="FPI58" s="108"/>
      <c r="FPJ58" s="108"/>
      <c r="FPK58" s="108"/>
      <c r="FPL58" s="108"/>
      <c r="FPM58" s="108"/>
      <c r="FPN58" s="108"/>
      <c r="FPO58" s="108"/>
      <c r="FPP58" s="108"/>
      <c r="FPQ58" s="108"/>
      <c r="FPR58" s="108"/>
      <c r="FPS58" s="108"/>
      <c r="FPT58" s="108"/>
      <c r="FPU58" s="108"/>
      <c r="FPV58" s="108"/>
      <c r="FPW58" s="108"/>
      <c r="FPX58" s="108"/>
      <c r="FPY58" s="108"/>
      <c r="FPZ58" s="108"/>
      <c r="FQA58" s="108"/>
      <c r="FQB58" s="108"/>
      <c r="FQC58" s="108"/>
      <c r="FQD58" s="108"/>
      <c r="FQE58" s="108"/>
      <c r="FQF58" s="108"/>
      <c r="FQG58" s="108"/>
      <c r="FQH58" s="108"/>
      <c r="FQI58" s="108"/>
      <c r="FQJ58" s="108"/>
      <c r="FQK58" s="108"/>
      <c r="FQL58" s="108"/>
      <c r="FQM58" s="108"/>
      <c r="FQN58" s="108"/>
      <c r="FQO58" s="108"/>
      <c r="FQP58" s="108"/>
      <c r="FQQ58" s="108"/>
      <c r="FQR58" s="108"/>
      <c r="FQS58" s="108"/>
      <c r="FQT58" s="108"/>
      <c r="FQU58" s="108"/>
      <c r="FQV58" s="108"/>
      <c r="FQW58" s="108"/>
      <c r="FQX58" s="108"/>
      <c r="FQY58" s="108"/>
      <c r="FQZ58" s="108"/>
      <c r="FRA58" s="108"/>
      <c r="FRB58" s="108"/>
      <c r="FRC58" s="108"/>
      <c r="FRD58" s="108"/>
      <c r="FRE58" s="108"/>
      <c r="FRF58" s="108"/>
      <c r="FRG58" s="108"/>
      <c r="FRH58" s="108"/>
      <c r="FRI58" s="108"/>
      <c r="FRJ58" s="108"/>
      <c r="FRK58" s="108"/>
      <c r="FRL58" s="108"/>
      <c r="FRM58" s="108"/>
      <c r="FRN58" s="108"/>
      <c r="FRO58" s="108"/>
      <c r="FRP58" s="108"/>
      <c r="FRQ58" s="108"/>
      <c r="FRR58" s="108"/>
      <c r="FRS58" s="108"/>
      <c r="FRT58" s="108"/>
      <c r="FRU58" s="108"/>
      <c r="FRV58" s="108"/>
      <c r="FRW58" s="108"/>
      <c r="FRX58" s="108"/>
      <c r="FRY58" s="108"/>
      <c r="FRZ58" s="108"/>
      <c r="FSA58" s="108"/>
      <c r="FSB58" s="108"/>
      <c r="FSC58" s="108"/>
      <c r="FSD58" s="108"/>
      <c r="FSE58" s="108"/>
      <c r="FSF58" s="108"/>
      <c r="FSG58" s="108"/>
      <c r="FSH58" s="108"/>
      <c r="FSI58" s="108"/>
      <c r="FSJ58" s="108"/>
      <c r="FSK58" s="108"/>
      <c r="FSL58" s="108"/>
      <c r="FSM58" s="108"/>
      <c r="FSN58" s="108"/>
      <c r="FSO58" s="108"/>
      <c r="FSP58" s="108"/>
      <c r="FSQ58" s="108"/>
      <c r="FSR58" s="108"/>
      <c r="FSS58" s="108"/>
      <c r="FST58" s="108"/>
      <c r="FSU58" s="108"/>
      <c r="FSV58" s="108"/>
      <c r="FSW58" s="108"/>
      <c r="FSX58" s="108"/>
      <c r="FSY58" s="108"/>
      <c r="FSZ58" s="108"/>
      <c r="FTA58" s="108"/>
      <c r="FTB58" s="108"/>
      <c r="FTC58" s="108"/>
      <c r="FTD58" s="108"/>
      <c r="FTE58" s="108"/>
      <c r="FTF58" s="108"/>
      <c r="FTG58" s="108"/>
      <c r="FTH58" s="108"/>
      <c r="FTI58" s="108"/>
      <c r="FTJ58" s="108"/>
      <c r="FTK58" s="108"/>
      <c r="FTL58" s="108"/>
      <c r="FTM58" s="108"/>
      <c r="FTN58" s="108"/>
      <c r="FTO58" s="108"/>
      <c r="FTP58" s="108"/>
      <c r="FTQ58" s="108"/>
      <c r="FTR58" s="108"/>
      <c r="FTS58" s="108"/>
      <c r="FTT58" s="108"/>
      <c r="FTU58" s="108"/>
      <c r="FTV58" s="108"/>
      <c r="FTW58" s="108"/>
      <c r="FTX58" s="108"/>
      <c r="FTY58" s="108"/>
      <c r="FTZ58" s="108"/>
      <c r="FUA58" s="108"/>
      <c r="FUB58" s="108"/>
      <c r="FUC58" s="108"/>
      <c r="FUD58" s="108"/>
      <c r="FUE58" s="108"/>
      <c r="FUF58" s="108"/>
      <c r="FUG58" s="108"/>
      <c r="FUH58" s="108"/>
      <c r="FUI58" s="108"/>
      <c r="FUJ58" s="108"/>
      <c r="FUK58" s="108"/>
      <c r="FUL58" s="108"/>
      <c r="FUM58" s="108"/>
      <c r="FUN58" s="108"/>
      <c r="FUO58" s="108"/>
      <c r="FUP58" s="108"/>
      <c r="FUQ58" s="108"/>
      <c r="FUR58" s="108"/>
      <c r="FUS58" s="108"/>
      <c r="FUT58" s="108"/>
      <c r="FUU58" s="108"/>
      <c r="FUV58" s="108"/>
      <c r="FUW58" s="108"/>
      <c r="FUX58" s="108"/>
      <c r="FUY58" s="108"/>
      <c r="FUZ58" s="108"/>
      <c r="FVA58" s="108"/>
      <c r="FVB58" s="108"/>
      <c r="FVC58" s="108"/>
      <c r="FVD58" s="108"/>
      <c r="FVE58" s="108"/>
      <c r="FVF58" s="108"/>
      <c r="FVG58" s="108"/>
      <c r="FVH58" s="108"/>
      <c r="FVI58" s="108"/>
      <c r="FVJ58" s="108"/>
      <c r="FVK58" s="108"/>
      <c r="FVL58" s="108"/>
      <c r="FVM58" s="108"/>
      <c r="FVN58" s="108"/>
      <c r="FVO58" s="108"/>
      <c r="FVP58" s="108"/>
      <c r="FVQ58" s="108"/>
      <c r="FVR58" s="108"/>
      <c r="FVS58" s="108"/>
      <c r="FVT58" s="108"/>
      <c r="FVU58" s="108"/>
      <c r="FVV58" s="108"/>
      <c r="FVW58" s="108"/>
      <c r="FVX58" s="108"/>
      <c r="FVY58" s="108"/>
      <c r="FVZ58" s="108"/>
      <c r="FWA58" s="108"/>
      <c r="FWB58" s="108"/>
      <c r="FWC58" s="108"/>
      <c r="FWD58" s="108"/>
      <c r="FWE58" s="108"/>
      <c r="FWF58" s="108"/>
      <c r="FWG58" s="108"/>
      <c r="FWH58" s="108"/>
      <c r="FWI58" s="108"/>
      <c r="FWJ58" s="108"/>
      <c r="FWK58" s="108"/>
      <c r="FWL58" s="108"/>
      <c r="FWM58" s="108"/>
      <c r="FWN58" s="108"/>
      <c r="FWO58" s="108"/>
      <c r="FWP58" s="108"/>
      <c r="FWQ58" s="108"/>
      <c r="FWR58" s="108"/>
      <c r="FWS58" s="108"/>
      <c r="FWT58" s="108"/>
      <c r="FWU58" s="108"/>
      <c r="FWV58" s="108"/>
      <c r="FWW58" s="108"/>
      <c r="FWX58" s="108"/>
      <c r="FWY58" s="108"/>
      <c r="FWZ58" s="108"/>
      <c r="FXA58" s="108"/>
      <c r="FXB58" s="108"/>
      <c r="FXC58" s="108"/>
      <c r="FXD58" s="108"/>
      <c r="FXE58" s="108"/>
      <c r="FXF58" s="108"/>
      <c r="FXG58" s="108"/>
      <c r="FXH58" s="108"/>
      <c r="FXI58" s="108"/>
      <c r="FXJ58" s="108"/>
      <c r="FXK58" s="108"/>
      <c r="FXL58" s="108"/>
      <c r="FXM58" s="108"/>
      <c r="FXN58" s="108"/>
      <c r="FXO58" s="108"/>
      <c r="FXP58" s="108"/>
      <c r="FXQ58" s="108"/>
      <c r="FXR58" s="108"/>
      <c r="FXS58" s="108"/>
      <c r="FXT58" s="108"/>
      <c r="FXU58" s="108"/>
      <c r="FXV58" s="108"/>
      <c r="FXW58" s="108"/>
      <c r="FXX58" s="108"/>
      <c r="FXY58" s="108"/>
      <c r="FXZ58" s="108"/>
      <c r="FYA58" s="108"/>
      <c r="FYB58" s="108"/>
      <c r="FYC58" s="108"/>
      <c r="FYD58" s="108"/>
      <c r="FYE58" s="108"/>
      <c r="FYF58" s="108"/>
      <c r="FYG58" s="108"/>
      <c r="FYH58" s="108"/>
      <c r="FYI58" s="108"/>
      <c r="FYJ58" s="108"/>
      <c r="FYK58" s="108"/>
      <c r="FYL58" s="108"/>
      <c r="FYM58" s="108"/>
      <c r="FYN58" s="108"/>
      <c r="FYO58" s="108"/>
      <c r="FYP58" s="108"/>
      <c r="FYQ58" s="108"/>
      <c r="FYR58" s="108"/>
      <c r="FYS58" s="108"/>
      <c r="FYT58" s="108"/>
      <c r="FYU58" s="108"/>
      <c r="FYV58" s="108"/>
      <c r="FYW58" s="108"/>
      <c r="FYX58" s="108"/>
      <c r="FYY58" s="108"/>
      <c r="FYZ58" s="108"/>
      <c r="FZA58" s="108"/>
      <c r="FZB58" s="108"/>
      <c r="FZC58" s="108"/>
      <c r="FZD58" s="108"/>
      <c r="FZE58" s="108"/>
      <c r="FZF58" s="108"/>
      <c r="FZG58" s="108"/>
      <c r="FZH58" s="108"/>
      <c r="FZI58" s="108"/>
      <c r="FZJ58" s="108"/>
      <c r="FZK58" s="108"/>
      <c r="FZL58" s="108"/>
      <c r="FZM58" s="108"/>
      <c r="FZN58" s="108"/>
      <c r="FZO58" s="108"/>
      <c r="FZP58" s="108"/>
      <c r="FZQ58" s="108"/>
      <c r="FZR58" s="108"/>
      <c r="FZS58" s="108"/>
      <c r="FZT58" s="108"/>
      <c r="FZU58" s="108"/>
      <c r="FZV58" s="108"/>
      <c r="FZW58" s="108"/>
      <c r="FZX58" s="108"/>
      <c r="FZY58" s="108"/>
      <c r="FZZ58" s="108"/>
      <c r="GAA58" s="108"/>
      <c r="GAB58" s="108"/>
      <c r="GAC58" s="108"/>
      <c r="GAD58" s="108"/>
      <c r="GAE58" s="108"/>
      <c r="GAF58" s="108"/>
      <c r="GAG58" s="108"/>
      <c r="GAH58" s="108"/>
      <c r="GAI58" s="108"/>
      <c r="GAJ58" s="108"/>
      <c r="GAK58" s="108"/>
      <c r="GAL58" s="108"/>
      <c r="GAM58" s="108"/>
      <c r="GAN58" s="108"/>
      <c r="GAO58" s="108"/>
      <c r="GAP58" s="108"/>
      <c r="GAQ58" s="108"/>
      <c r="GAR58" s="108"/>
      <c r="GAS58" s="108"/>
      <c r="GAT58" s="108"/>
      <c r="GAU58" s="108"/>
      <c r="GAV58" s="108"/>
      <c r="GAW58" s="108"/>
      <c r="GAX58" s="108"/>
      <c r="GAY58" s="108"/>
      <c r="GAZ58" s="108"/>
      <c r="GBA58" s="108"/>
      <c r="GBB58" s="108"/>
      <c r="GBC58" s="108"/>
      <c r="GBD58" s="108"/>
      <c r="GBE58" s="108"/>
      <c r="GBF58" s="108"/>
      <c r="GBG58" s="108"/>
      <c r="GBH58" s="108"/>
      <c r="GBI58" s="108"/>
      <c r="GBJ58" s="108"/>
      <c r="GBK58" s="108"/>
      <c r="GBL58" s="108"/>
      <c r="GBM58" s="108"/>
      <c r="GBN58" s="108"/>
      <c r="GBO58" s="108"/>
      <c r="GBP58" s="108"/>
      <c r="GBQ58" s="108"/>
      <c r="GBR58" s="108"/>
      <c r="GBS58" s="108"/>
      <c r="GBT58" s="108"/>
      <c r="GBU58" s="108"/>
      <c r="GBV58" s="108"/>
      <c r="GBW58" s="108"/>
      <c r="GBX58" s="108"/>
      <c r="GBY58" s="108"/>
      <c r="GBZ58" s="108"/>
      <c r="GCA58" s="108"/>
      <c r="GCB58" s="108"/>
      <c r="GCC58" s="108"/>
      <c r="GCD58" s="108"/>
      <c r="GCE58" s="108"/>
      <c r="GCF58" s="108"/>
      <c r="GCG58" s="108"/>
      <c r="GCH58" s="108"/>
      <c r="GCI58" s="108"/>
      <c r="GCJ58" s="108"/>
      <c r="GCK58" s="108"/>
      <c r="GCL58" s="108"/>
      <c r="GCM58" s="108"/>
      <c r="GCN58" s="108"/>
      <c r="GCO58" s="108"/>
      <c r="GCP58" s="108"/>
      <c r="GCQ58" s="108"/>
      <c r="GCR58" s="108"/>
      <c r="GCS58" s="108"/>
      <c r="GCT58" s="108"/>
      <c r="GCU58" s="108"/>
      <c r="GCV58" s="108"/>
      <c r="GCW58" s="108"/>
      <c r="GCX58" s="108"/>
      <c r="GCY58" s="108"/>
      <c r="GCZ58" s="108"/>
      <c r="GDA58" s="108"/>
      <c r="GDB58" s="108"/>
      <c r="GDC58" s="108"/>
      <c r="GDD58" s="108"/>
      <c r="GDE58" s="108"/>
      <c r="GDF58" s="108"/>
      <c r="GDG58" s="108"/>
      <c r="GDH58" s="108"/>
      <c r="GDI58" s="108"/>
      <c r="GDJ58" s="108"/>
      <c r="GDK58" s="108"/>
      <c r="GDL58" s="108"/>
      <c r="GDM58" s="108"/>
      <c r="GDN58" s="108"/>
      <c r="GDO58" s="108"/>
      <c r="GDP58" s="108"/>
      <c r="GDQ58" s="108"/>
      <c r="GDR58" s="108"/>
      <c r="GDS58" s="108"/>
      <c r="GDT58" s="108"/>
      <c r="GDU58" s="108"/>
      <c r="GDV58" s="108"/>
      <c r="GDW58" s="108"/>
      <c r="GDX58" s="108"/>
      <c r="GDY58" s="108"/>
      <c r="GDZ58" s="108"/>
      <c r="GEA58" s="108"/>
      <c r="GEB58" s="108"/>
      <c r="GEC58" s="108"/>
      <c r="GED58" s="108"/>
      <c r="GEE58" s="108"/>
      <c r="GEF58" s="108"/>
      <c r="GEG58" s="108"/>
      <c r="GEH58" s="108"/>
      <c r="GEI58" s="108"/>
      <c r="GEJ58" s="108"/>
      <c r="GEK58" s="108"/>
      <c r="GEL58" s="108"/>
      <c r="GEM58" s="108"/>
      <c r="GEN58" s="108"/>
      <c r="GEO58" s="108"/>
      <c r="GEP58" s="108"/>
      <c r="GEQ58" s="108"/>
      <c r="GER58" s="108"/>
      <c r="GES58" s="108"/>
      <c r="GET58" s="108"/>
      <c r="GEU58" s="108"/>
      <c r="GEV58" s="108"/>
      <c r="GEW58" s="108"/>
      <c r="GEX58" s="108"/>
      <c r="GEY58" s="108"/>
      <c r="GEZ58" s="108"/>
      <c r="GFA58" s="108"/>
      <c r="GFB58" s="108"/>
      <c r="GFC58" s="108"/>
      <c r="GFD58" s="108"/>
      <c r="GFE58" s="108"/>
      <c r="GFF58" s="108"/>
      <c r="GFG58" s="108"/>
      <c r="GFH58" s="108"/>
      <c r="GFI58" s="108"/>
      <c r="GFJ58" s="108"/>
      <c r="GFK58" s="108"/>
      <c r="GFL58" s="108"/>
      <c r="GFM58" s="108"/>
      <c r="GFN58" s="108"/>
      <c r="GFO58" s="108"/>
      <c r="GFP58" s="108"/>
      <c r="GFQ58" s="108"/>
      <c r="GFR58" s="108"/>
      <c r="GFS58" s="108"/>
      <c r="GFT58" s="108"/>
      <c r="GFU58" s="108"/>
      <c r="GFV58" s="108"/>
      <c r="GFW58" s="108"/>
      <c r="GFX58" s="108"/>
      <c r="GFY58" s="108"/>
      <c r="GFZ58" s="108"/>
      <c r="GGA58" s="108"/>
      <c r="GGB58" s="108"/>
      <c r="GGC58" s="108"/>
      <c r="GGD58" s="108"/>
      <c r="GGE58" s="108"/>
      <c r="GGF58" s="108"/>
      <c r="GGG58" s="108"/>
      <c r="GGH58" s="108"/>
      <c r="GGI58" s="108"/>
      <c r="GGJ58" s="108"/>
      <c r="GGK58" s="108"/>
      <c r="GGL58" s="108"/>
      <c r="GGM58" s="108"/>
      <c r="GGN58" s="108"/>
      <c r="GGO58" s="108"/>
      <c r="GGP58" s="108"/>
      <c r="GGQ58" s="108"/>
      <c r="GGR58" s="108"/>
      <c r="GGS58" s="108"/>
      <c r="GGT58" s="108"/>
      <c r="GGU58" s="108"/>
      <c r="GGV58" s="108"/>
      <c r="GGW58" s="108"/>
      <c r="GGX58" s="108"/>
      <c r="GGY58" s="108"/>
      <c r="GGZ58" s="108"/>
      <c r="GHA58" s="108"/>
      <c r="GHB58" s="108"/>
      <c r="GHC58" s="108"/>
      <c r="GHD58" s="108"/>
      <c r="GHE58" s="108"/>
      <c r="GHF58" s="108"/>
      <c r="GHG58" s="108"/>
      <c r="GHH58" s="108"/>
      <c r="GHI58" s="108"/>
      <c r="GHJ58" s="108"/>
      <c r="GHK58" s="108"/>
      <c r="GHL58" s="108"/>
      <c r="GHM58" s="108"/>
      <c r="GHN58" s="108"/>
      <c r="GHO58" s="108"/>
      <c r="GHP58" s="108"/>
      <c r="GHQ58" s="108"/>
      <c r="GHR58" s="108"/>
      <c r="GHS58" s="108"/>
      <c r="GHT58" s="108"/>
      <c r="GHU58" s="108"/>
      <c r="GHV58" s="108"/>
      <c r="GHW58" s="108"/>
      <c r="GHX58" s="108"/>
      <c r="GHY58" s="108"/>
      <c r="GHZ58" s="108"/>
      <c r="GIA58" s="108"/>
      <c r="GIB58" s="108"/>
      <c r="GIC58" s="108"/>
      <c r="GID58" s="108"/>
      <c r="GIE58" s="108"/>
      <c r="GIF58" s="108"/>
      <c r="GIG58" s="108"/>
      <c r="GIH58" s="108"/>
      <c r="GII58" s="108"/>
      <c r="GIJ58" s="108"/>
      <c r="GIK58" s="108"/>
      <c r="GIL58" s="108"/>
      <c r="GIM58" s="108"/>
      <c r="GIN58" s="108"/>
      <c r="GIO58" s="108"/>
      <c r="GIP58" s="108"/>
      <c r="GIQ58" s="108"/>
      <c r="GIR58" s="108"/>
      <c r="GIS58" s="108"/>
      <c r="GIT58" s="108"/>
      <c r="GIU58" s="108"/>
      <c r="GIV58" s="108"/>
      <c r="GIW58" s="108"/>
      <c r="GIX58" s="108"/>
      <c r="GIY58" s="108"/>
      <c r="GIZ58" s="108"/>
      <c r="GJA58" s="108"/>
      <c r="GJB58" s="108"/>
      <c r="GJC58" s="108"/>
      <c r="GJD58" s="108"/>
      <c r="GJE58" s="108"/>
      <c r="GJF58" s="108"/>
      <c r="GJG58" s="108"/>
      <c r="GJH58" s="108"/>
      <c r="GJI58" s="108"/>
      <c r="GJJ58" s="108"/>
      <c r="GJK58" s="108"/>
      <c r="GJL58" s="108"/>
      <c r="GJM58" s="108"/>
      <c r="GJN58" s="108"/>
      <c r="GJO58" s="108"/>
      <c r="GJP58" s="108"/>
      <c r="GJQ58" s="108"/>
      <c r="GJR58" s="108"/>
      <c r="GJS58" s="108"/>
      <c r="GJT58" s="108"/>
      <c r="GJU58" s="108"/>
      <c r="GJV58" s="108"/>
      <c r="GJW58" s="108"/>
      <c r="GJX58" s="108"/>
      <c r="GJY58" s="108"/>
      <c r="GJZ58" s="108"/>
      <c r="GKA58" s="108"/>
      <c r="GKB58" s="108"/>
      <c r="GKC58" s="108"/>
      <c r="GKD58" s="108"/>
      <c r="GKE58" s="108"/>
      <c r="GKF58" s="108"/>
      <c r="GKG58" s="108"/>
      <c r="GKH58" s="108"/>
      <c r="GKI58" s="108"/>
      <c r="GKJ58" s="108"/>
      <c r="GKK58" s="108"/>
      <c r="GKL58" s="108"/>
      <c r="GKM58" s="108"/>
      <c r="GKN58" s="108"/>
      <c r="GKO58" s="108"/>
      <c r="GKP58" s="108"/>
      <c r="GKQ58" s="108"/>
      <c r="GKR58" s="108"/>
      <c r="GKS58" s="108"/>
      <c r="GKT58" s="108"/>
      <c r="GKU58" s="108"/>
      <c r="GKV58" s="108"/>
      <c r="GKW58" s="108"/>
      <c r="GKX58" s="108"/>
      <c r="GKY58" s="108"/>
      <c r="GKZ58" s="108"/>
      <c r="GLA58" s="108"/>
      <c r="GLB58" s="108"/>
      <c r="GLC58" s="108"/>
      <c r="GLD58" s="108"/>
      <c r="GLE58" s="108"/>
      <c r="GLF58" s="108"/>
      <c r="GLG58" s="108"/>
      <c r="GLH58" s="108"/>
      <c r="GLI58" s="108"/>
      <c r="GLJ58" s="108"/>
      <c r="GLK58" s="108"/>
      <c r="GLL58" s="108"/>
      <c r="GLM58" s="108"/>
      <c r="GLN58" s="108"/>
      <c r="GLO58" s="108"/>
      <c r="GLP58" s="108"/>
      <c r="GLQ58" s="108"/>
      <c r="GLR58" s="108"/>
      <c r="GLS58" s="108"/>
      <c r="GLT58" s="108"/>
      <c r="GLU58" s="108"/>
      <c r="GLV58" s="108"/>
      <c r="GLW58" s="108"/>
      <c r="GLX58" s="108"/>
      <c r="GLY58" s="108"/>
      <c r="GLZ58" s="108"/>
      <c r="GMA58" s="108"/>
      <c r="GMB58" s="108"/>
      <c r="GMC58" s="108"/>
      <c r="GMD58" s="108"/>
      <c r="GME58" s="108"/>
      <c r="GMF58" s="108"/>
      <c r="GMG58" s="108"/>
      <c r="GMH58" s="108"/>
      <c r="GMI58" s="108"/>
      <c r="GMJ58" s="108"/>
      <c r="GMK58" s="108"/>
      <c r="GML58" s="108"/>
      <c r="GMM58" s="108"/>
      <c r="GMN58" s="108"/>
      <c r="GMO58" s="108"/>
      <c r="GMP58" s="108"/>
      <c r="GMQ58" s="108"/>
      <c r="GMR58" s="108"/>
      <c r="GMS58" s="108"/>
      <c r="GMT58" s="108"/>
      <c r="GMU58" s="108"/>
      <c r="GMV58" s="108"/>
      <c r="GMW58" s="108"/>
      <c r="GMX58" s="108"/>
      <c r="GMY58" s="108"/>
      <c r="GMZ58" s="108"/>
      <c r="GNA58" s="108"/>
      <c r="GNB58" s="108"/>
      <c r="GNC58" s="108"/>
      <c r="GND58" s="108"/>
      <c r="GNE58" s="108"/>
      <c r="GNF58" s="108"/>
      <c r="GNG58" s="108"/>
      <c r="GNH58" s="108"/>
      <c r="GNI58" s="108"/>
      <c r="GNJ58" s="108"/>
      <c r="GNK58" s="108"/>
      <c r="GNL58" s="108"/>
      <c r="GNM58" s="108"/>
      <c r="GNN58" s="108"/>
      <c r="GNO58" s="108"/>
      <c r="GNP58" s="108"/>
      <c r="GNQ58" s="108"/>
      <c r="GNR58" s="108"/>
      <c r="GNS58" s="108"/>
      <c r="GNT58" s="108"/>
      <c r="GNU58" s="108"/>
      <c r="GNV58" s="108"/>
      <c r="GNW58" s="108"/>
      <c r="GNX58" s="108"/>
      <c r="GNY58" s="108"/>
      <c r="GNZ58" s="108"/>
      <c r="GOA58" s="108"/>
      <c r="GOB58" s="108"/>
      <c r="GOC58" s="108"/>
      <c r="GOD58" s="108"/>
      <c r="GOE58" s="108"/>
      <c r="GOF58" s="108"/>
      <c r="GOG58" s="108"/>
      <c r="GOH58" s="108"/>
      <c r="GOI58" s="108"/>
      <c r="GOJ58" s="108"/>
      <c r="GOK58" s="108"/>
      <c r="GOL58" s="108"/>
      <c r="GOM58" s="108"/>
      <c r="GON58" s="108"/>
      <c r="GOO58" s="108"/>
      <c r="GOP58" s="108"/>
      <c r="GOQ58" s="108"/>
      <c r="GOR58" s="108"/>
      <c r="GOS58" s="108"/>
      <c r="GOT58" s="108"/>
      <c r="GOU58" s="108"/>
      <c r="GOV58" s="108"/>
      <c r="GOW58" s="108"/>
      <c r="GOX58" s="108"/>
      <c r="GOY58" s="108"/>
      <c r="GOZ58" s="108"/>
      <c r="GPA58" s="108"/>
      <c r="GPB58" s="108"/>
      <c r="GPC58" s="108"/>
      <c r="GPD58" s="108"/>
      <c r="GPE58" s="108"/>
      <c r="GPF58" s="108"/>
      <c r="GPG58" s="108"/>
      <c r="GPH58" s="108"/>
      <c r="GPI58" s="108"/>
      <c r="GPJ58" s="108"/>
      <c r="GPK58" s="108"/>
      <c r="GPL58" s="108"/>
      <c r="GPM58" s="108"/>
      <c r="GPN58" s="108"/>
      <c r="GPO58" s="108"/>
      <c r="GPP58" s="108"/>
      <c r="GPQ58" s="108"/>
      <c r="GPR58" s="108"/>
      <c r="GPS58" s="108"/>
      <c r="GPT58" s="108"/>
      <c r="GPU58" s="108"/>
      <c r="GPV58" s="108"/>
      <c r="GPW58" s="108"/>
      <c r="GPX58" s="108"/>
      <c r="GPY58" s="108"/>
      <c r="GPZ58" s="108"/>
      <c r="GQA58" s="108"/>
      <c r="GQB58" s="108"/>
      <c r="GQC58" s="108"/>
      <c r="GQD58" s="108"/>
      <c r="GQE58" s="108"/>
      <c r="GQF58" s="108"/>
      <c r="GQG58" s="108"/>
      <c r="GQH58" s="108"/>
      <c r="GQI58" s="108"/>
      <c r="GQJ58" s="108"/>
      <c r="GQK58" s="108"/>
      <c r="GQL58" s="108"/>
      <c r="GQM58" s="108"/>
      <c r="GQN58" s="108"/>
      <c r="GQO58" s="108"/>
      <c r="GQP58" s="108"/>
      <c r="GQQ58" s="108"/>
      <c r="GQR58" s="108"/>
      <c r="GQS58" s="108"/>
      <c r="GQT58" s="108"/>
      <c r="GQU58" s="108"/>
      <c r="GQV58" s="108"/>
      <c r="GQW58" s="108"/>
      <c r="GQX58" s="108"/>
      <c r="GQY58" s="108"/>
      <c r="GQZ58" s="108"/>
      <c r="GRA58" s="108"/>
      <c r="GRB58" s="108"/>
      <c r="GRC58" s="108"/>
      <c r="GRD58" s="108"/>
      <c r="GRE58" s="108"/>
      <c r="GRF58" s="108"/>
      <c r="GRG58" s="108"/>
      <c r="GRH58" s="108"/>
      <c r="GRI58" s="108"/>
      <c r="GRJ58" s="108"/>
      <c r="GRK58" s="108"/>
      <c r="GRL58" s="108"/>
      <c r="GRM58" s="108"/>
      <c r="GRN58" s="108"/>
      <c r="GRO58" s="108"/>
      <c r="GRP58" s="108"/>
      <c r="GRQ58" s="108"/>
      <c r="GRR58" s="108"/>
      <c r="GRS58" s="108"/>
      <c r="GRT58" s="108"/>
      <c r="GRU58" s="108"/>
      <c r="GRV58" s="108"/>
      <c r="GRW58" s="108"/>
      <c r="GRX58" s="108"/>
      <c r="GRY58" s="108"/>
      <c r="GRZ58" s="108"/>
      <c r="GSA58" s="108"/>
      <c r="GSB58" s="108"/>
      <c r="GSC58" s="108"/>
      <c r="GSD58" s="108"/>
      <c r="GSE58" s="108"/>
      <c r="GSF58" s="108"/>
      <c r="GSG58" s="108"/>
      <c r="GSH58" s="108"/>
      <c r="GSI58" s="108"/>
      <c r="GSJ58" s="108"/>
      <c r="GSK58" s="108"/>
      <c r="GSL58" s="108"/>
      <c r="GSM58" s="108"/>
      <c r="GSN58" s="108"/>
      <c r="GSO58" s="108"/>
      <c r="GSP58" s="108"/>
      <c r="GSQ58" s="108"/>
      <c r="GSR58" s="108"/>
      <c r="GSS58" s="108"/>
      <c r="GST58" s="108"/>
      <c r="GSU58" s="108"/>
      <c r="GSV58" s="108"/>
      <c r="GSW58" s="108"/>
      <c r="GSX58" s="108"/>
      <c r="GSY58" s="108"/>
      <c r="GSZ58" s="108"/>
      <c r="GTA58" s="108"/>
      <c r="GTB58" s="108"/>
      <c r="GTC58" s="108"/>
      <c r="GTD58" s="108"/>
      <c r="GTE58" s="108"/>
      <c r="GTF58" s="108"/>
      <c r="GTG58" s="108"/>
      <c r="GTH58" s="108"/>
      <c r="GTI58" s="108"/>
      <c r="GTJ58" s="108"/>
      <c r="GTK58" s="108"/>
      <c r="GTL58" s="108"/>
      <c r="GTM58" s="108"/>
      <c r="GTN58" s="108"/>
      <c r="GTO58" s="108"/>
      <c r="GTP58" s="108"/>
      <c r="GTQ58" s="108"/>
      <c r="GTR58" s="108"/>
      <c r="GTS58" s="108"/>
      <c r="GTT58" s="108"/>
      <c r="GTU58" s="108"/>
      <c r="GTV58" s="108"/>
      <c r="GTW58" s="108"/>
      <c r="GTX58" s="108"/>
      <c r="GTY58" s="108"/>
      <c r="GTZ58" s="108"/>
      <c r="GUA58" s="108"/>
      <c r="GUB58" s="108"/>
      <c r="GUC58" s="108"/>
      <c r="GUD58" s="108"/>
      <c r="GUE58" s="108"/>
      <c r="GUF58" s="108"/>
      <c r="GUG58" s="108"/>
      <c r="GUH58" s="108"/>
      <c r="GUI58" s="108"/>
      <c r="GUJ58" s="108"/>
      <c r="GUK58" s="108"/>
      <c r="GUL58" s="108"/>
      <c r="GUM58" s="108"/>
      <c r="GUN58" s="108"/>
      <c r="GUO58" s="108"/>
      <c r="GUP58" s="108"/>
      <c r="GUQ58" s="108"/>
      <c r="GUR58" s="108"/>
      <c r="GUS58" s="108"/>
      <c r="GUT58" s="108"/>
      <c r="GUU58" s="108"/>
      <c r="GUV58" s="108"/>
      <c r="GUW58" s="108"/>
      <c r="GUX58" s="108"/>
      <c r="GUY58" s="108"/>
      <c r="GUZ58" s="108"/>
      <c r="GVA58" s="108"/>
      <c r="GVB58" s="108"/>
      <c r="GVC58" s="108"/>
      <c r="GVD58" s="108"/>
      <c r="GVE58" s="108"/>
      <c r="GVF58" s="108"/>
      <c r="GVG58" s="108"/>
      <c r="GVH58" s="108"/>
      <c r="GVI58" s="108"/>
      <c r="GVJ58" s="108"/>
      <c r="GVK58" s="108"/>
      <c r="GVL58" s="108"/>
      <c r="GVM58" s="108"/>
      <c r="GVN58" s="108"/>
      <c r="GVO58" s="108"/>
      <c r="GVP58" s="108"/>
      <c r="GVQ58" s="108"/>
      <c r="GVR58" s="108"/>
      <c r="GVS58" s="108"/>
      <c r="GVT58" s="108"/>
      <c r="GVU58" s="108"/>
      <c r="GVV58" s="108"/>
      <c r="GVW58" s="108"/>
      <c r="GVX58" s="108"/>
      <c r="GVY58" s="108"/>
      <c r="GVZ58" s="108"/>
      <c r="GWA58" s="108"/>
      <c r="GWB58" s="108"/>
      <c r="GWC58" s="108"/>
      <c r="GWD58" s="108"/>
      <c r="GWE58" s="108"/>
      <c r="GWF58" s="108"/>
      <c r="GWG58" s="108"/>
      <c r="GWH58" s="108"/>
      <c r="GWI58" s="108"/>
      <c r="GWJ58" s="108"/>
      <c r="GWK58" s="108"/>
      <c r="GWL58" s="108"/>
      <c r="GWM58" s="108"/>
      <c r="GWN58" s="108"/>
      <c r="GWO58" s="108"/>
      <c r="GWP58" s="108"/>
      <c r="GWQ58" s="108"/>
      <c r="GWR58" s="108"/>
      <c r="GWS58" s="108"/>
      <c r="GWT58" s="108"/>
      <c r="GWU58" s="108"/>
      <c r="GWV58" s="108"/>
      <c r="GWW58" s="108"/>
      <c r="GWX58" s="108"/>
      <c r="GWY58" s="108"/>
      <c r="GWZ58" s="108"/>
      <c r="GXA58" s="108"/>
      <c r="GXB58" s="108"/>
      <c r="GXC58" s="108"/>
      <c r="GXD58" s="108"/>
      <c r="GXE58" s="108"/>
      <c r="GXF58" s="108"/>
      <c r="GXG58" s="108"/>
      <c r="GXH58" s="108"/>
      <c r="GXI58" s="108"/>
      <c r="GXJ58" s="108"/>
      <c r="GXK58" s="108"/>
      <c r="GXL58" s="108"/>
      <c r="GXM58" s="108"/>
      <c r="GXN58" s="108"/>
      <c r="GXO58" s="108"/>
      <c r="GXP58" s="108"/>
      <c r="GXQ58" s="108"/>
      <c r="GXR58" s="108"/>
      <c r="GXS58" s="108"/>
      <c r="GXT58" s="108"/>
      <c r="GXU58" s="108"/>
      <c r="GXV58" s="108"/>
      <c r="GXW58" s="108"/>
      <c r="GXX58" s="108"/>
      <c r="GXY58" s="108"/>
      <c r="GXZ58" s="108"/>
      <c r="GYA58" s="108"/>
      <c r="GYB58" s="108"/>
      <c r="GYC58" s="108"/>
      <c r="GYD58" s="108"/>
      <c r="GYE58" s="108"/>
      <c r="GYF58" s="108"/>
      <c r="GYG58" s="108"/>
      <c r="GYH58" s="108"/>
      <c r="GYI58" s="108"/>
      <c r="GYJ58" s="108"/>
      <c r="GYK58" s="108"/>
      <c r="GYL58" s="108"/>
      <c r="GYM58" s="108"/>
      <c r="GYN58" s="108"/>
      <c r="GYO58" s="108"/>
      <c r="GYP58" s="108"/>
      <c r="GYQ58" s="108"/>
      <c r="GYR58" s="108"/>
      <c r="GYS58" s="108"/>
      <c r="GYT58" s="108"/>
      <c r="GYU58" s="108"/>
      <c r="GYV58" s="108"/>
      <c r="GYW58" s="108"/>
      <c r="GYX58" s="108"/>
      <c r="GYY58" s="108"/>
      <c r="GYZ58" s="108"/>
      <c r="GZA58" s="108"/>
      <c r="GZB58" s="108"/>
      <c r="GZC58" s="108"/>
      <c r="GZD58" s="108"/>
      <c r="GZE58" s="108"/>
      <c r="GZF58" s="108"/>
      <c r="GZG58" s="108"/>
      <c r="GZH58" s="108"/>
      <c r="GZI58" s="108"/>
      <c r="GZJ58" s="108"/>
      <c r="GZK58" s="108"/>
      <c r="GZL58" s="108"/>
      <c r="GZM58" s="108"/>
      <c r="GZN58" s="108"/>
      <c r="GZO58" s="108"/>
      <c r="GZP58" s="108"/>
      <c r="GZQ58" s="108"/>
      <c r="GZR58" s="108"/>
      <c r="GZS58" s="108"/>
      <c r="GZT58" s="108"/>
      <c r="GZU58" s="108"/>
      <c r="GZV58" s="108"/>
      <c r="GZW58" s="108"/>
      <c r="GZX58" s="108"/>
      <c r="GZY58" s="108"/>
      <c r="GZZ58" s="108"/>
      <c r="HAA58" s="108"/>
      <c r="HAB58" s="108"/>
      <c r="HAC58" s="108"/>
      <c r="HAD58" s="108"/>
      <c r="HAE58" s="108"/>
      <c r="HAF58" s="108"/>
      <c r="HAG58" s="108"/>
      <c r="HAH58" s="108"/>
      <c r="HAI58" s="108"/>
      <c r="HAJ58" s="108"/>
      <c r="HAK58" s="108"/>
      <c r="HAL58" s="108"/>
      <c r="HAM58" s="108"/>
      <c r="HAN58" s="108"/>
      <c r="HAO58" s="108"/>
      <c r="HAP58" s="108"/>
      <c r="HAQ58" s="108"/>
      <c r="HAR58" s="108"/>
      <c r="HAS58" s="108"/>
      <c r="HAT58" s="108"/>
      <c r="HAU58" s="108"/>
      <c r="HAV58" s="108"/>
      <c r="HAW58" s="108"/>
      <c r="HAX58" s="108"/>
      <c r="HAY58" s="108"/>
      <c r="HAZ58" s="108"/>
      <c r="HBA58" s="108"/>
      <c r="HBB58" s="108"/>
      <c r="HBC58" s="108"/>
      <c r="HBD58" s="108"/>
      <c r="HBE58" s="108"/>
      <c r="HBF58" s="108"/>
      <c r="HBG58" s="108"/>
      <c r="HBH58" s="108"/>
      <c r="HBI58" s="108"/>
      <c r="HBJ58" s="108"/>
      <c r="HBK58" s="108"/>
      <c r="HBL58" s="108"/>
      <c r="HBM58" s="108"/>
      <c r="HBN58" s="108"/>
      <c r="HBO58" s="108"/>
      <c r="HBP58" s="108"/>
      <c r="HBQ58" s="108"/>
      <c r="HBR58" s="108"/>
      <c r="HBS58" s="108"/>
      <c r="HBT58" s="108"/>
      <c r="HBU58" s="108"/>
      <c r="HBV58" s="108"/>
      <c r="HBW58" s="108"/>
      <c r="HBX58" s="108"/>
      <c r="HBY58" s="108"/>
      <c r="HBZ58" s="108"/>
      <c r="HCA58" s="108"/>
      <c r="HCB58" s="108"/>
      <c r="HCC58" s="108"/>
      <c r="HCD58" s="108"/>
      <c r="HCE58" s="108"/>
      <c r="HCF58" s="108"/>
      <c r="HCG58" s="108"/>
      <c r="HCH58" s="108"/>
      <c r="HCI58" s="108"/>
      <c r="HCJ58" s="108"/>
      <c r="HCK58" s="108"/>
      <c r="HCL58" s="108"/>
      <c r="HCM58" s="108"/>
      <c r="HCN58" s="108"/>
      <c r="HCO58" s="108"/>
      <c r="HCP58" s="108"/>
      <c r="HCQ58" s="108"/>
      <c r="HCR58" s="108"/>
      <c r="HCS58" s="108"/>
      <c r="HCT58" s="108"/>
      <c r="HCU58" s="108"/>
      <c r="HCV58" s="108"/>
      <c r="HCW58" s="108"/>
      <c r="HCX58" s="108"/>
      <c r="HCY58" s="108"/>
      <c r="HCZ58" s="108"/>
      <c r="HDA58" s="108"/>
      <c r="HDB58" s="108"/>
      <c r="HDC58" s="108"/>
      <c r="HDD58" s="108"/>
      <c r="HDE58" s="108"/>
      <c r="HDF58" s="108"/>
      <c r="HDG58" s="108"/>
      <c r="HDH58" s="108"/>
      <c r="HDI58" s="108"/>
      <c r="HDJ58" s="108"/>
      <c r="HDK58" s="108"/>
      <c r="HDL58" s="108"/>
      <c r="HDM58" s="108"/>
      <c r="HDN58" s="108"/>
      <c r="HDO58" s="108"/>
      <c r="HDP58" s="108"/>
      <c r="HDQ58" s="108"/>
      <c r="HDR58" s="108"/>
      <c r="HDS58" s="108"/>
      <c r="HDT58" s="108"/>
      <c r="HDU58" s="108"/>
      <c r="HDV58" s="108"/>
      <c r="HDW58" s="108"/>
      <c r="HDX58" s="108"/>
      <c r="HDY58" s="108"/>
      <c r="HDZ58" s="108"/>
      <c r="HEA58" s="108"/>
      <c r="HEB58" s="108"/>
      <c r="HEC58" s="108"/>
      <c r="HED58" s="108"/>
      <c r="HEE58" s="108"/>
      <c r="HEF58" s="108"/>
      <c r="HEG58" s="108"/>
      <c r="HEH58" s="108"/>
      <c r="HEI58" s="108"/>
      <c r="HEJ58" s="108"/>
      <c r="HEK58" s="108"/>
      <c r="HEL58" s="108"/>
      <c r="HEM58" s="108"/>
      <c r="HEN58" s="108"/>
      <c r="HEO58" s="108"/>
      <c r="HEP58" s="108"/>
      <c r="HEQ58" s="108"/>
      <c r="HER58" s="108"/>
      <c r="HES58" s="108"/>
      <c r="HET58" s="108"/>
      <c r="HEU58" s="108"/>
      <c r="HEV58" s="108"/>
      <c r="HEW58" s="108"/>
      <c r="HEX58" s="108"/>
      <c r="HEY58" s="108"/>
      <c r="HEZ58" s="108"/>
      <c r="HFA58" s="108"/>
      <c r="HFB58" s="108"/>
      <c r="HFC58" s="108"/>
      <c r="HFD58" s="108"/>
      <c r="HFE58" s="108"/>
      <c r="HFF58" s="108"/>
      <c r="HFG58" s="108"/>
      <c r="HFH58" s="108"/>
      <c r="HFI58" s="108"/>
      <c r="HFJ58" s="108"/>
      <c r="HFK58" s="108"/>
      <c r="HFL58" s="108"/>
      <c r="HFM58" s="108"/>
      <c r="HFN58" s="108"/>
      <c r="HFO58" s="108"/>
      <c r="HFP58" s="108"/>
      <c r="HFQ58" s="108"/>
      <c r="HFR58" s="108"/>
      <c r="HFS58" s="108"/>
      <c r="HFT58" s="108"/>
      <c r="HFU58" s="108"/>
      <c r="HFV58" s="108"/>
      <c r="HFW58" s="108"/>
      <c r="HFX58" s="108"/>
      <c r="HFY58" s="108"/>
      <c r="HFZ58" s="108"/>
      <c r="HGA58" s="108"/>
      <c r="HGB58" s="108"/>
      <c r="HGC58" s="108"/>
      <c r="HGD58" s="108"/>
      <c r="HGE58" s="108"/>
      <c r="HGF58" s="108"/>
      <c r="HGG58" s="108"/>
      <c r="HGH58" s="108"/>
      <c r="HGI58" s="108"/>
      <c r="HGJ58" s="108"/>
      <c r="HGK58" s="108"/>
      <c r="HGL58" s="108"/>
      <c r="HGM58" s="108"/>
      <c r="HGN58" s="108"/>
      <c r="HGO58" s="108"/>
      <c r="HGP58" s="108"/>
      <c r="HGQ58" s="108"/>
      <c r="HGR58" s="108"/>
      <c r="HGS58" s="108"/>
      <c r="HGT58" s="108"/>
      <c r="HGU58" s="108"/>
      <c r="HGV58" s="108"/>
      <c r="HGW58" s="108"/>
      <c r="HGX58" s="108"/>
      <c r="HGY58" s="108"/>
      <c r="HGZ58" s="108"/>
      <c r="HHA58" s="108"/>
      <c r="HHB58" s="108"/>
      <c r="HHC58" s="108"/>
      <c r="HHD58" s="108"/>
      <c r="HHE58" s="108"/>
      <c r="HHF58" s="108"/>
      <c r="HHG58" s="108"/>
      <c r="HHH58" s="108"/>
      <c r="HHI58" s="108"/>
      <c r="HHJ58" s="108"/>
      <c r="HHK58" s="108"/>
      <c r="HHL58" s="108"/>
      <c r="HHM58" s="108"/>
      <c r="HHN58" s="108"/>
      <c r="HHO58" s="108"/>
      <c r="HHP58" s="108"/>
      <c r="HHQ58" s="108"/>
      <c r="HHR58" s="108"/>
      <c r="HHS58" s="108"/>
      <c r="HHT58" s="108"/>
      <c r="HHU58" s="108"/>
      <c r="HHV58" s="108"/>
      <c r="HHW58" s="108"/>
      <c r="HHX58" s="108"/>
      <c r="HHY58" s="108"/>
      <c r="HHZ58" s="108"/>
      <c r="HIA58" s="108"/>
      <c r="HIB58" s="108"/>
      <c r="HIC58" s="108"/>
      <c r="HID58" s="108"/>
      <c r="HIE58" s="108"/>
      <c r="HIF58" s="108"/>
      <c r="HIG58" s="108"/>
      <c r="HIH58" s="108"/>
      <c r="HII58" s="108"/>
      <c r="HIJ58" s="108"/>
      <c r="HIK58" s="108"/>
      <c r="HIL58" s="108"/>
      <c r="HIM58" s="108"/>
      <c r="HIN58" s="108"/>
      <c r="HIO58" s="108"/>
      <c r="HIP58" s="108"/>
      <c r="HIQ58" s="108"/>
      <c r="HIR58" s="108"/>
      <c r="HIS58" s="108"/>
      <c r="HIT58" s="108"/>
      <c r="HIU58" s="108"/>
      <c r="HIV58" s="108"/>
      <c r="HIW58" s="108"/>
      <c r="HIX58" s="108"/>
      <c r="HIY58" s="108"/>
      <c r="HIZ58" s="108"/>
      <c r="HJA58" s="108"/>
      <c r="HJB58" s="108"/>
      <c r="HJC58" s="108"/>
      <c r="HJD58" s="108"/>
      <c r="HJE58" s="108"/>
      <c r="HJF58" s="108"/>
      <c r="HJG58" s="108"/>
      <c r="HJH58" s="108"/>
      <c r="HJI58" s="108"/>
      <c r="HJJ58" s="108"/>
      <c r="HJK58" s="108"/>
      <c r="HJL58" s="108"/>
      <c r="HJM58" s="108"/>
      <c r="HJN58" s="108"/>
      <c r="HJO58" s="108"/>
      <c r="HJP58" s="108"/>
      <c r="HJQ58" s="108"/>
      <c r="HJR58" s="108"/>
      <c r="HJS58" s="108"/>
      <c r="HJT58" s="108"/>
      <c r="HJU58" s="108"/>
      <c r="HJV58" s="108"/>
      <c r="HJW58" s="108"/>
      <c r="HJX58" s="108"/>
      <c r="HJY58" s="108"/>
      <c r="HJZ58" s="108"/>
      <c r="HKA58" s="108"/>
      <c r="HKB58" s="108"/>
      <c r="HKC58" s="108"/>
      <c r="HKD58" s="108"/>
      <c r="HKE58" s="108"/>
      <c r="HKF58" s="108"/>
      <c r="HKG58" s="108"/>
      <c r="HKH58" s="108"/>
      <c r="HKI58" s="108"/>
      <c r="HKJ58" s="108"/>
      <c r="HKK58" s="108"/>
      <c r="HKL58" s="108"/>
      <c r="HKM58" s="108"/>
      <c r="HKN58" s="108"/>
      <c r="HKO58" s="108"/>
      <c r="HKP58" s="108"/>
      <c r="HKQ58" s="108"/>
      <c r="HKR58" s="108"/>
      <c r="HKS58" s="108"/>
      <c r="HKT58" s="108"/>
      <c r="HKU58" s="108"/>
      <c r="HKV58" s="108"/>
      <c r="HKW58" s="108"/>
      <c r="HKX58" s="108"/>
      <c r="HKY58" s="108"/>
      <c r="HKZ58" s="108"/>
      <c r="HLA58" s="108"/>
      <c r="HLB58" s="108"/>
      <c r="HLC58" s="108"/>
      <c r="HLD58" s="108"/>
      <c r="HLE58" s="108"/>
      <c r="HLF58" s="108"/>
      <c r="HLG58" s="108"/>
      <c r="HLH58" s="108"/>
      <c r="HLI58" s="108"/>
      <c r="HLJ58" s="108"/>
      <c r="HLK58" s="108"/>
      <c r="HLL58" s="108"/>
      <c r="HLM58" s="108"/>
      <c r="HLN58" s="108"/>
      <c r="HLO58" s="108"/>
      <c r="HLP58" s="108"/>
      <c r="HLQ58" s="108"/>
      <c r="HLR58" s="108"/>
      <c r="HLS58" s="108"/>
      <c r="HLT58" s="108"/>
      <c r="HLU58" s="108"/>
      <c r="HLV58" s="108"/>
      <c r="HLW58" s="108"/>
      <c r="HLX58" s="108"/>
      <c r="HLY58" s="108"/>
      <c r="HLZ58" s="108"/>
      <c r="HMA58" s="108"/>
      <c r="HMB58" s="108"/>
      <c r="HMC58" s="108"/>
      <c r="HMD58" s="108"/>
      <c r="HME58" s="108"/>
      <c r="HMF58" s="108"/>
      <c r="HMG58" s="108"/>
      <c r="HMH58" s="108"/>
      <c r="HMI58" s="108"/>
      <c r="HMJ58" s="108"/>
      <c r="HMK58" s="108"/>
      <c r="HML58" s="108"/>
      <c r="HMM58" s="108"/>
      <c r="HMN58" s="108"/>
      <c r="HMO58" s="108"/>
      <c r="HMP58" s="108"/>
      <c r="HMQ58" s="108"/>
      <c r="HMR58" s="108"/>
      <c r="HMS58" s="108"/>
      <c r="HMT58" s="108"/>
      <c r="HMU58" s="108"/>
      <c r="HMV58" s="108"/>
      <c r="HMW58" s="108"/>
      <c r="HMX58" s="108"/>
      <c r="HMY58" s="108"/>
      <c r="HMZ58" s="108"/>
      <c r="HNA58" s="108"/>
      <c r="HNB58" s="108"/>
      <c r="HNC58" s="108"/>
      <c r="HND58" s="108"/>
      <c r="HNE58" s="108"/>
      <c r="HNF58" s="108"/>
      <c r="HNG58" s="108"/>
      <c r="HNH58" s="108"/>
      <c r="HNI58" s="108"/>
      <c r="HNJ58" s="108"/>
      <c r="HNK58" s="108"/>
      <c r="HNL58" s="108"/>
      <c r="HNM58" s="108"/>
      <c r="HNN58" s="108"/>
      <c r="HNO58" s="108"/>
      <c r="HNP58" s="108"/>
      <c r="HNQ58" s="108"/>
      <c r="HNR58" s="108"/>
      <c r="HNS58" s="108"/>
      <c r="HNT58" s="108"/>
      <c r="HNU58" s="108"/>
      <c r="HNV58" s="108"/>
      <c r="HNW58" s="108"/>
      <c r="HNX58" s="108"/>
      <c r="HNY58" s="108"/>
      <c r="HNZ58" s="108"/>
      <c r="HOA58" s="108"/>
      <c r="HOB58" s="108"/>
      <c r="HOC58" s="108"/>
      <c r="HOD58" s="108"/>
      <c r="HOE58" s="108"/>
      <c r="HOF58" s="108"/>
      <c r="HOG58" s="108"/>
      <c r="HOH58" s="108"/>
      <c r="HOI58" s="108"/>
      <c r="HOJ58" s="108"/>
      <c r="HOK58" s="108"/>
      <c r="HOL58" s="108"/>
      <c r="HOM58" s="108"/>
      <c r="HON58" s="108"/>
      <c r="HOO58" s="108"/>
      <c r="HOP58" s="108"/>
      <c r="HOQ58" s="108"/>
      <c r="HOR58" s="108"/>
      <c r="HOS58" s="108"/>
      <c r="HOT58" s="108"/>
      <c r="HOU58" s="108"/>
      <c r="HOV58" s="108"/>
      <c r="HOW58" s="108"/>
      <c r="HOX58" s="108"/>
      <c r="HOY58" s="108"/>
      <c r="HOZ58" s="108"/>
      <c r="HPA58" s="108"/>
      <c r="HPB58" s="108"/>
      <c r="HPC58" s="108"/>
      <c r="HPD58" s="108"/>
      <c r="HPE58" s="108"/>
      <c r="HPF58" s="108"/>
      <c r="HPG58" s="108"/>
      <c r="HPH58" s="108"/>
      <c r="HPI58" s="108"/>
      <c r="HPJ58" s="108"/>
      <c r="HPK58" s="108"/>
      <c r="HPL58" s="108"/>
      <c r="HPM58" s="108"/>
      <c r="HPN58" s="108"/>
      <c r="HPO58" s="108"/>
      <c r="HPP58" s="108"/>
      <c r="HPQ58" s="108"/>
      <c r="HPR58" s="108"/>
      <c r="HPS58" s="108"/>
      <c r="HPT58" s="108"/>
      <c r="HPU58" s="108"/>
      <c r="HPV58" s="108"/>
      <c r="HPW58" s="108"/>
      <c r="HPX58" s="108"/>
      <c r="HPY58" s="108"/>
      <c r="HPZ58" s="108"/>
      <c r="HQA58" s="108"/>
      <c r="HQB58" s="108"/>
      <c r="HQC58" s="108"/>
      <c r="HQD58" s="108"/>
      <c r="HQE58" s="108"/>
      <c r="HQF58" s="108"/>
      <c r="HQG58" s="108"/>
      <c r="HQH58" s="108"/>
      <c r="HQI58" s="108"/>
      <c r="HQJ58" s="108"/>
      <c r="HQK58" s="108"/>
      <c r="HQL58" s="108"/>
      <c r="HQM58" s="108"/>
      <c r="HQN58" s="108"/>
      <c r="HQO58" s="108"/>
      <c r="HQP58" s="108"/>
      <c r="HQQ58" s="108"/>
      <c r="HQR58" s="108"/>
      <c r="HQS58" s="108"/>
      <c r="HQT58" s="108"/>
      <c r="HQU58" s="108"/>
      <c r="HQV58" s="108"/>
      <c r="HQW58" s="108"/>
      <c r="HQX58" s="108"/>
      <c r="HQY58" s="108"/>
      <c r="HQZ58" s="108"/>
      <c r="HRA58" s="108"/>
      <c r="HRB58" s="108"/>
      <c r="HRC58" s="108"/>
      <c r="HRD58" s="108"/>
      <c r="HRE58" s="108"/>
      <c r="HRF58" s="108"/>
      <c r="HRG58" s="108"/>
      <c r="HRH58" s="108"/>
      <c r="HRI58" s="108"/>
      <c r="HRJ58" s="108"/>
      <c r="HRK58" s="108"/>
      <c r="HRL58" s="108"/>
      <c r="HRM58" s="108"/>
      <c r="HRN58" s="108"/>
      <c r="HRO58" s="108"/>
      <c r="HRP58" s="108"/>
      <c r="HRQ58" s="108"/>
      <c r="HRR58" s="108"/>
      <c r="HRS58" s="108"/>
      <c r="HRT58" s="108"/>
      <c r="HRU58" s="108"/>
      <c r="HRV58" s="108"/>
      <c r="HRW58" s="108"/>
      <c r="HRX58" s="108"/>
      <c r="HRY58" s="108"/>
      <c r="HRZ58" s="108"/>
      <c r="HSA58" s="108"/>
      <c r="HSB58" s="108"/>
      <c r="HSC58" s="108"/>
      <c r="HSD58" s="108"/>
      <c r="HSE58" s="108"/>
      <c r="HSF58" s="108"/>
      <c r="HSG58" s="108"/>
      <c r="HSH58" s="108"/>
      <c r="HSI58" s="108"/>
      <c r="HSJ58" s="108"/>
      <c r="HSK58" s="108"/>
      <c r="HSL58" s="108"/>
      <c r="HSM58" s="108"/>
      <c r="HSN58" s="108"/>
      <c r="HSO58" s="108"/>
      <c r="HSP58" s="108"/>
      <c r="HSQ58" s="108"/>
      <c r="HSR58" s="108"/>
      <c r="HSS58" s="108"/>
      <c r="HST58" s="108"/>
      <c r="HSU58" s="108"/>
      <c r="HSV58" s="108"/>
      <c r="HSW58" s="108"/>
      <c r="HSX58" s="108"/>
      <c r="HSY58" s="108"/>
      <c r="HSZ58" s="108"/>
      <c r="HTA58" s="108"/>
      <c r="HTB58" s="108"/>
      <c r="HTC58" s="108"/>
      <c r="HTD58" s="108"/>
      <c r="HTE58" s="108"/>
      <c r="HTF58" s="108"/>
      <c r="HTG58" s="108"/>
      <c r="HTH58" s="108"/>
      <c r="HTI58" s="108"/>
      <c r="HTJ58" s="108"/>
      <c r="HTK58" s="108"/>
      <c r="HTL58" s="108"/>
      <c r="HTM58" s="108"/>
      <c r="HTN58" s="108"/>
      <c r="HTO58" s="108"/>
      <c r="HTP58" s="108"/>
      <c r="HTQ58" s="108"/>
      <c r="HTR58" s="108"/>
      <c r="HTS58" s="108"/>
      <c r="HTT58" s="108"/>
      <c r="HTU58" s="108"/>
      <c r="HTV58" s="108"/>
      <c r="HTW58" s="108"/>
      <c r="HTX58" s="108"/>
      <c r="HTY58" s="108"/>
      <c r="HTZ58" s="108"/>
      <c r="HUA58" s="108"/>
      <c r="HUB58" s="108"/>
      <c r="HUC58" s="108"/>
      <c r="HUD58" s="108"/>
      <c r="HUE58" s="108"/>
      <c r="HUF58" s="108"/>
      <c r="HUG58" s="108"/>
      <c r="HUH58" s="108"/>
      <c r="HUI58" s="108"/>
      <c r="HUJ58" s="108"/>
      <c r="HUK58" s="108"/>
      <c r="HUL58" s="108"/>
      <c r="HUM58" s="108"/>
      <c r="HUN58" s="108"/>
      <c r="HUO58" s="108"/>
      <c r="HUP58" s="108"/>
      <c r="HUQ58" s="108"/>
      <c r="HUR58" s="108"/>
      <c r="HUS58" s="108"/>
      <c r="HUT58" s="108"/>
      <c r="HUU58" s="108"/>
      <c r="HUV58" s="108"/>
      <c r="HUW58" s="108"/>
      <c r="HUX58" s="108"/>
      <c r="HUY58" s="108"/>
      <c r="HUZ58" s="108"/>
      <c r="HVA58" s="108"/>
      <c r="HVB58" s="108"/>
      <c r="HVC58" s="108"/>
      <c r="HVD58" s="108"/>
      <c r="HVE58" s="108"/>
      <c r="HVF58" s="108"/>
      <c r="HVG58" s="108"/>
      <c r="HVH58" s="108"/>
      <c r="HVI58" s="108"/>
      <c r="HVJ58" s="108"/>
      <c r="HVK58" s="108"/>
      <c r="HVL58" s="108"/>
      <c r="HVM58" s="108"/>
      <c r="HVN58" s="108"/>
      <c r="HVO58" s="108"/>
      <c r="HVP58" s="108"/>
      <c r="HVQ58" s="108"/>
      <c r="HVR58" s="108"/>
      <c r="HVS58" s="108"/>
      <c r="HVT58" s="108"/>
      <c r="HVU58" s="108"/>
      <c r="HVV58" s="108"/>
      <c r="HVW58" s="108"/>
      <c r="HVX58" s="108"/>
      <c r="HVY58" s="108"/>
      <c r="HVZ58" s="108"/>
      <c r="HWA58" s="108"/>
      <c r="HWB58" s="108"/>
      <c r="HWC58" s="108"/>
      <c r="HWD58" s="108"/>
      <c r="HWE58" s="108"/>
      <c r="HWF58" s="108"/>
      <c r="HWG58" s="108"/>
      <c r="HWH58" s="108"/>
      <c r="HWI58" s="108"/>
      <c r="HWJ58" s="108"/>
      <c r="HWK58" s="108"/>
      <c r="HWL58" s="108"/>
      <c r="HWM58" s="108"/>
      <c r="HWN58" s="108"/>
      <c r="HWO58" s="108"/>
      <c r="HWP58" s="108"/>
      <c r="HWQ58" s="108"/>
      <c r="HWR58" s="108"/>
      <c r="HWS58" s="108"/>
      <c r="HWT58" s="108"/>
      <c r="HWU58" s="108"/>
      <c r="HWV58" s="108"/>
      <c r="HWW58" s="108"/>
      <c r="HWX58" s="108"/>
      <c r="HWY58" s="108"/>
      <c r="HWZ58" s="108"/>
      <c r="HXA58" s="108"/>
      <c r="HXB58" s="108"/>
      <c r="HXC58" s="108"/>
      <c r="HXD58" s="108"/>
      <c r="HXE58" s="108"/>
      <c r="HXF58" s="108"/>
      <c r="HXG58" s="108"/>
      <c r="HXH58" s="108"/>
      <c r="HXI58" s="108"/>
      <c r="HXJ58" s="108"/>
      <c r="HXK58" s="108"/>
      <c r="HXL58" s="108"/>
      <c r="HXM58" s="108"/>
      <c r="HXN58" s="108"/>
      <c r="HXO58" s="108"/>
      <c r="HXP58" s="108"/>
      <c r="HXQ58" s="108"/>
      <c r="HXR58" s="108"/>
      <c r="HXS58" s="108"/>
      <c r="HXT58" s="108"/>
      <c r="HXU58" s="108"/>
      <c r="HXV58" s="108"/>
      <c r="HXW58" s="108"/>
      <c r="HXX58" s="108"/>
      <c r="HXY58" s="108"/>
      <c r="HXZ58" s="108"/>
      <c r="HYA58" s="108"/>
      <c r="HYB58" s="108"/>
      <c r="HYC58" s="108"/>
      <c r="HYD58" s="108"/>
      <c r="HYE58" s="108"/>
      <c r="HYF58" s="108"/>
      <c r="HYG58" s="108"/>
      <c r="HYH58" s="108"/>
      <c r="HYI58" s="108"/>
      <c r="HYJ58" s="108"/>
      <c r="HYK58" s="108"/>
      <c r="HYL58" s="108"/>
      <c r="HYM58" s="108"/>
      <c r="HYN58" s="108"/>
      <c r="HYO58" s="108"/>
      <c r="HYP58" s="108"/>
      <c r="HYQ58" s="108"/>
      <c r="HYR58" s="108"/>
      <c r="HYS58" s="108"/>
      <c r="HYT58" s="108"/>
      <c r="HYU58" s="108"/>
      <c r="HYV58" s="108"/>
      <c r="HYW58" s="108"/>
      <c r="HYX58" s="108"/>
      <c r="HYY58" s="108"/>
      <c r="HYZ58" s="108"/>
      <c r="HZA58" s="108"/>
      <c r="HZB58" s="108"/>
      <c r="HZC58" s="108"/>
      <c r="HZD58" s="108"/>
      <c r="HZE58" s="108"/>
      <c r="HZF58" s="108"/>
      <c r="HZG58" s="108"/>
      <c r="HZH58" s="108"/>
      <c r="HZI58" s="108"/>
      <c r="HZJ58" s="108"/>
      <c r="HZK58" s="108"/>
      <c r="HZL58" s="108"/>
      <c r="HZM58" s="108"/>
      <c r="HZN58" s="108"/>
      <c r="HZO58" s="108"/>
      <c r="HZP58" s="108"/>
      <c r="HZQ58" s="108"/>
      <c r="HZR58" s="108"/>
      <c r="HZS58" s="108"/>
      <c r="HZT58" s="108"/>
      <c r="HZU58" s="108"/>
      <c r="HZV58" s="108"/>
      <c r="HZW58" s="108"/>
      <c r="HZX58" s="108"/>
      <c r="HZY58" s="108"/>
      <c r="HZZ58" s="108"/>
      <c r="IAA58" s="108"/>
      <c r="IAB58" s="108"/>
      <c r="IAC58" s="108"/>
      <c r="IAD58" s="108"/>
      <c r="IAE58" s="108"/>
      <c r="IAF58" s="108"/>
      <c r="IAG58" s="108"/>
      <c r="IAH58" s="108"/>
      <c r="IAI58" s="108"/>
      <c r="IAJ58" s="108"/>
      <c r="IAK58" s="108"/>
      <c r="IAL58" s="108"/>
      <c r="IAM58" s="108"/>
      <c r="IAN58" s="108"/>
      <c r="IAO58" s="108"/>
      <c r="IAP58" s="108"/>
      <c r="IAQ58" s="108"/>
      <c r="IAR58" s="108"/>
      <c r="IAS58" s="108"/>
      <c r="IAT58" s="108"/>
      <c r="IAU58" s="108"/>
      <c r="IAV58" s="108"/>
      <c r="IAW58" s="108"/>
      <c r="IAX58" s="108"/>
      <c r="IAY58" s="108"/>
      <c r="IAZ58" s="108"/>
      <c r="IBA58" s="108"/>
      <c r="IBB58" s="108"/>
      <c r="IBC58" s="108"/>
      <c r="IBD58" s="108"/>
      <c r="IBE58" s="108"/>
      <c r="IBF58" s="108"/>
      <c r="IBG58" s="108"/>
      <c r="IBH58" s="108"/>
      <c r="IBI58" s="108"/>
      <c r="IBJ58" s="108"/>
      <c r="IBK58" s="108"/>
      <c r="IBL58" s="108"/>
      <c r="IBM58" s="108"/>
      <c r="IBN58" s="108"/>
      <c r="IBO58" s="108"/>
      <c r="IBP58" s="108"/>
      <c r="IBQ58" s="108"/>
      <c r="IBR58" s="108"/>
      <c r="IBS58" s="108"/>
      <c r="IBT58" s="108"/>
      <c r="IBU58" s="108"/>
      <c r="IBV58" s="108"/>
      <c r="IBW58" s="108"/>
      <c r="IBX58" s="108"/>
      <c r="IBY58" s="108"/>
      <c r="IBZ58" s="108"/>
      <c r="ICA58" s="108"/>
      <c r="ICB58" s="108"/>
      <c r="ICC58" s="108"/>
      <c r="ICD58" s="108"/>
      <c r="ICE58" s="108"/>
      <c r="ICF58" s="108"/>
      <c r="ICG58" s="108"/>
      <c r="ICH58" s="108"/>
      <c r="ICI58" s="108"/>
      <c r="ICJ58" s="108"/>
      <c r="ICK58" s="108"/>
      <c r="ICL58" s="108"/>
      <c r="ICM58" s="108"/>
      <c r="ICN58" s="108"/>
      <c r="ICO58" s="108"/>
      <c r="ICP58" s="108"/>
      <c r="ICQ58" s="108"/>
      <c r="ICR58" s="108"/>
      <c r="ICS58" s="108"/>
      <c r="ICT58" s="108"/>
      <c r="ICU58" s="108"/>
      <c r="ICV58" s="108"/>
      <c r="ICW58" s="108"/>
      <c r="ICX58" s="108"/>
      <c r="ICY58" s="108"/>
      <c r="ICZ58" s="108"/>
      <c r="IDA58" s="108"/>
      <c r="IDB58" s="108"/>
      <c r="IDC58" s="108"/>
      <c r="IDD58" s="108"/>
      <c r="IDE58" s="108"/>
      <c r="IDF58" s="108"/>
      <c r="IDG58" s="108"/>
      <c r="IDH58" s="108"/>
      <c r="IDI58" s="108"/>
      <c r="IDJ58" s="108"/>
      <c r="IDK58" s="108"/>
      <c r="IDL58" s="108"/>
      <c r="IDM58" s="108"/>
      <c r="IDN58" s="108"/>
      <c r="IDO58" s="108"/>
      <c r="IDP58" s="108"/>
      <c r="IDQ58" s="108"/>
      <c r="IDR58" s="108"/>
      <c r="IDS58" s="108"/>
      <c r="IDT58" s="108"/>
      <c r="IDU58" s="108"/>
      <c r="IDV58" s="108"/>
      <c r="IDW58" s="108"/>
      <c r="IDX58" s="108"/>
      <c r="IDY58" s="108"/>
      <c r="IDZ58" s="108"/>
      <c r="IEA58" s="108"/>
      <c r="IEB58" s="108"/>
      <c r="IEC58" s="108"/>
      <c r="IED58" s="108"/>
      <c r="IEE58" s="108"/>
      <c r="IEF58" s="108"/>
      <c r="IEG58" s="108"/>
      <c r="IEH58" s="108"/>
      <c r="IEI58" s="108"/>
      <c r="IEJ58" s="108"/>
      <c r="IEK58" s="108"/>
      <c r="IEL58" s="108"/>
      <c r="IEM58" s="108"/>
      <c r="IEN58" s="108"/>
      <c r="IEO58" s="108"/>
      <c r="IEP58" s="108"/>
      <c r="IEQ58" s="108"/>
      <c r="IER58" s="108"/>
      <c r="IES58" s="108"/>
      <c r="IET58" s="108"/>
      <c r="IEU58" s="108"/>
      <c r="IEV58" s="108"/>
      <c r="IEW58" s="108"/>
      <c r="IEX58" s="108"/>
      <c r="IEY58" s="108"/>
      <c r="IEZ58" s="108"/>
      <c r="IFA58" s="108"/>
      <c r="IFB58" s="108"/>
      <c r="IFC58" s="108"/>
      <c r="IFD58" s="108"/>
      <c r="IFE58" s="108"/>
      <c r="IFF58" s="108"/>
      <c r="IFG58" s="108"/>
      <c r="IFH58" s="108"/>
      <c r="IFI58" s="108"/>
      <c r="IFJ58" s="108"/>
      <c r="IFK58" s="108"/>
      <c r="IFL58" s="108"/>
      <c r="IFM58" s="108"/>
      <c r="IFN58" s="108"/>
      <c r="IFO58" s="108"/>
      <c r="IFP58" s="108"/>
      <c r="IFQ58" s="108"/>
      <c r="IFR58" s="108"/>
      <c r="IFS58" s="108"/>
      <c r="IFT58" s="108"/>
      <c r="IFU58" s="108"/>
      <c r="IFV58" s="108"/>
      <c r="IFW58" s="108"/>
      <c r="IFX58" s="108"/>
      <c r="IFY58" s="108"/>
      <c r="IFZ58" s="108"/>
      <c r="IGA58" s="108"/>
      <c r="IGB58" s="108"/>
      <c r="IGC58" s="108"/>
      <c r="IGD58" s="108"/>
      <c r="IGE58" s="108"/>
      <c r="IGF58" s="108"/>
      <c r="IGG58" s="108"/>
      <c r="IGH58" s="108"/>
      <c r="IGI58" s="108"/>
      <c r="IGJ58" s="108"/>
      <c r="IGK58" s="108"/>
      <c r="IGL58" s="108"/>
      <c r="IGM58" s="108"/>
      <c r="IGN58" s="108"/>
      <c r="IGO58" s="108"/>
      <c r="IGP58" s="108"/>
      <c r="IGQ58" s="108"/>
      <c r="IGR58" s="108"/>
      <c r="IGS58" s="108"/>
      <c r="IGT58" s="108"/>
      <c r="IGU58" s="108"/>
      <c r="IGV58" s="108"/>
      <c r="IGW58" s="108"/>
      <c r="IGX58" s="108"/>
      <c r="IGY58" s="108"/>
      <c r="IGZ58" s="108"/>
      <c r="IHA58" s="108"/>
      <c r="IHB58" s="108"/>
      <c r="IHC58" s="108"/>
      <c r="IHD58" s="108"/>
      <c r="IHE58" s="108"/>
      <c r="IHF58" s="108"/>
      <c r="IHG58" s="108"/>
      <c r="IHH58" s="108"/>
      <c r="IHI58" s="108"/>
      <c r="IHJ58" s="108"/>
      <c r="IHK58" s="108"/>
      <c r="IHL58" s="108"/>
      <c r="IHM58" s="108"/>
      <c r="IHN58" s="108"/>
      <c r="IHO58" s="108"/>
      <c r="IHP58" s="108"/>
      <c r="IHQ58" s="108"/>
      <c r="IHR58" s="108"/>
      <c r="IHS58" s="108"/>
      <c r="IHT58" s="108"/>
      <c r="IHU58" s="108"/>
      <c r="IHV58" s="108"/>
      <c r="IHW58" s="108"/>
      <c r="IHX58" s="108"/>
      <c r="IHY58" s="108"/>
      <c r="IHZ58" s="108"/>
      <c r="IIA58" s="108"/>
      <c r="IIB58" s="108"/>
      <c r="IIC58" s="108"/>
      <c r="IID58" s="108"/>
      <c r="IIE58" s="108"/>
      <c r="IIF58" s="108"/>
      <c r="IIG58" s="108"/>
      <c r="IIH58" s="108"/>
      <c r="III58" s="108"/>
      <c r="IIJ58" s="108"/>
      <c r="IIK58" s="108"/>
      <c r="IIL58" s="108"/>
      <c r="IIM58" s="108"/>
      <c r="IIN58" s="108"/>
      <c r="IIO58" s="108"/>
      <c r="IIP58" s="108"/>
      <c r="IIQ58" s="108"/>
      <c r="IIR58" s="108"/>
      <c r="IIS58" s="108"/>
      <c r="IIT58" s="108"/>
      <c r="IIU58" s="108"/>
      <c r="IIV58" s="108"/>
      <c r="IIW58" s="108"/>
      <c r="IIX58" s="108"/>
      <c r="IIY58" s="108"/>
      <c r="IIZ58" s="108"/>
      <c r="IJA58" s="108"/>
      <c r="IJB58" s="108"/>
      <c r="IJC58" s="108"/>
      <c r="IJD58" s="108"/>
      <c r="IJE58" s="108"/>
      <c r="IJF58" s="108"/>
      <c r="IJG58" s="108"/>
      <c r="IJH58" s="108"/>
      <c r="IJI58" s="108"/>
      <c r="IJJ58" s="108"/>
      <c r="IJK58" s="108"/>
      <c r="IJL58" s="108"/>
      <c r="IJM58" s="108"/>
      <c r="IJN58" s="108"/>
      <c r="IJO58" s="108"/>
      <c r="IJP58" s="108"/>
      <c r="IJQ58" s="108"/>
      <c r="IJR58" s="108"/>
      <c r="IJS58" s="108"/>
      <c r="IJT58" s="108"/>
      <c r="IJU58" s="108"/>
      <c r="IJV58" s="108"/>
      <c r="IJW58" s="108"/>
      <c r="IJX58" s="108"/>
      <c r="IJY58" s="108"/>
      <c r="IJZ58" s="108"/>
      <c r="IKA58" s="108"/>
      <c r="IKB58" s="108"/>
      <c r="IKC58" s="108"/>
      <c r="IKD58" s="108"/>
      <c r="IKE58" s="108"/>
      <c r="IKF58" s="108"/>
      <c r="IKG58" s="108"/>
      <c r="IKH58" s="108"/>
      <c r="IKI58" s="108"/>
      <c r="IKJ58" s="108"/>
      <c r="IKK58" s="108"/>
      <c r="IKL58" s="108"/>
      <c r="IKM58" s="108"/>
      <c r="IKN58" s="108"/>
      <c r="IKO58" s="108"/>
      <c r="IKP58" s="108"/>
      <c r="IKQ58" s="108"/>
      <c r="IKR58" s="108"/>
      <c r="IKS58" s="108"/>
      <c r="IKT58" s="108"/>
      <c r="IKU58" s="108"/>
      <c r="IKV58" s="108"/>
      <c r="IKW58" s="108"/>
      <c r="IKX58" s="108"/>
      <c r="IKY58" s="108"/>
      <c r="IKZ58" s="108"/>
      <c r="ILA58" s="108"/>
      <c r="ILB58" s="108"/>
      <c r="ILC58" s="108"/>
      <c r="ILD58" s="108"/>
      <c r="ILE58" s="108"/>
      <c r="ILF58" s="108"/>
      <c r="ILG58" s="108"/>
      <c r="ILH58" s="108"/>
      <c r="ILI58" s="108"/>
      <c r="ILJ58" s="108"/>
      <c r="ILK58" s="108"/>
      <c r="ILL58" s="108"/>
      <c r="ILM58" s="108"/>
      <c r="ILN58" s="108"/>
      <c r="ILO58" s="108"/>
      <c r="ILP58" s="108"/>
      <c r="ILQ58" s="108"/>
      <c r="ILR58" s="108"/>
      <c r="ILS58" s="108"/>
      <c r="ILT58" s="108"/>
      <c r="ILU58" s="108"/>
      <c r="ILV58" s="108"/>
      <c r="ILW58" s="108"/>
      <c r="ILX58" s="108"/>
      <c r="ILY58" s="108"/>
      <c r="ILZ58" s="108"/>
      <c r="IMA58" s="108"/>
      <c r="IMB58" s="108"/>
      <c r="IMC58" s="108"/>
      <c r="IMD58" s="108"/>
      <c r="IME58" s="108"/>
      <c r="IMF58" s="108"/>
      <c r="IMG58" s="108"/>
      <c r="IMH58" s="108"/>
      <c r="IMI58" s="108"/>
      <c r="IMJ58" s="108"/>
      <c r="IMK58" s="108"/>
      <c r="IML58" s="108"/>
      <c r="IMM58" s="108"/>
      <c r="IMN58" s="108"/>
      <c r="IMO58" s="108"/>
      <c r="IMP58" s="108"/>
      <c r="IMQ58" s="108"/>
      <c r="IMR58" s="108"/>
      <c r="IMS58" s="108"/>
      <c r="IMT58" s="108"/>
      <c r="IMU58" s="108"/>
      <c r="IMV58" s="108"/>
      <c r="IMW58" s="108"/>
      <c r="IMX58" s="108"/>
      <c r="IMY58" s="108"/>
      <c r="IMZ58" s="108"/>
      <c r="INA58" s="108"/>
      <c r="INB58" s="108"/>
      <c r="INC58" s="108"/>
      <c r="IND58" s="108"/>
      <c r="INE58" s="108"/>
      <c r="INF58" s="108"/>
      <c r="ING58" s="108"/>
      <c r="INH58" s="108"/>
      <c r="INI58" s="108"/>
      <c r="INJ58" s="108"/>
      <c r="INK58" s="108"/>
      <c r="INL58" s="108"/>
      <c r="INM58" s="108"/>
      <c r="INN58" s="108"/>
      <c r="INO58" s="108"/>
      <c r="INP58" s="108"/>
      <c r="INQ58" s="108"/>
      <c r="INR58" s="108"/>
      <c r="INS58" s="108"/>
      <c r="INT58" s="108"/>
      <c r="INU58" s="108"/>
      <c r="INV58" s="108"/>
      <c r="INW58" s="108"/>
      <c r="INX58" s="108"/>
      <c r="INY58" s="108"/>
      <c r="INZ58" s="108"/>
      <c r="IOA58" s="108"/>
      <c r="IOB58" s="108"/>
      <c r="IOC58" s="108"/>
      <c r="IOD58" s="108"/>
      <c r="IOE58" s="108"/>
      <c r="IOF58" s="108"/>
      <c r="IOG58" s="108"/>
      <c r="IOH58" s="108"/>
      <c r="IOI58" s="108"/>
      <c r="IOJ58" s="108"/>
      <c r="IOK58" s="108"/>
      <c r="IOL58" s="108"/>
      <c r="IOM58" s="108"/>
      <c r="ION58" s="108"/>
      <c r="IOO58" s="108"/>
      <c r="IOP58" s="108"/>
      <c r="IOQ58" s="108"/>
      <c r="IOR58" s="108"/>
      <c r="IOS58" s="108"/>
      <c r="IOT58" s="108"/>
      <c r="IOU58" s="108"/>
      <c r="IOV58" s="108"/>
      <c r="IOW58" s="108"/>
      <c r="IOX58" s="108"/>
      <c r="IOY58" s="108"/>
      <c r="IOZ58" s="108"/>
      <c r="IPA58" s="108"/>
      <c r="IPB58" s="108"/>
      <c r="IPC58" s="108"/>
      <c r="IPD58" s="108"/>
      <c r="IPE58" s="108"/>
      <c r="IPF58" s="108"/>
      <c r="IPG58" s="108"/>
      <c r="IPH58" s="108"/>
      <c r="IPI58" s="108"/>
      <c r="IPJ58" s="108"/>
      <c r="IPK58" s="108"/>
      <c r="IPL58" s="108"/>
      <c r="IPM58" s="108"/>
      <c r="IPN58" s="108"/>
      <c r="IPO58" s="108"/>
      <c r="IPP58" s="108"/>
      <c r="IPQ58" s="108"/>
      <c r="IPR58" s="108"/>
      <c r="IPS58" s="108"/>
      <c r="IPT58" s="108"/>
      <c r="IPU58" s="108"/>
      <c r="IPV58" s="108"/>
      <c r="IPW58" s="108"/>
      <c r="IPX58" s="108"/>
      <c r="IPY58" s="108"/>
      <c r="IPZ58" s="108"/>
      <c r="IQA58" s="108"/>
      <c r="IQB58" s="108"/>
      <c r="IQC58" s="108"/>
      <c r="IQD58" s="108"/>
      <c r="IQE58" s="108"/>
      <c r="IQF58" s="108"/>
      <c r="IQG58" s="108"/>
      <c r="IQH58" s="108"/>
      <c r="IQI58" s="108"/>
      <c r="IQJ58" s="108"/>
      <c r="IQK58" s="108"/>
      <c r="IQL58" s="108"/>
      <c r="IQM58" s="108"/>
      <c r="IQN58" s="108"/>
      <c r="IQO58" s="108"/>
      <c r="IQP58" s="108"/>
      <c r="IQQ58" s="108"/>
      <c r="IQR58" s="108"/>
      <c r="IQS58" s="108"/>
      <c r="IQT58" s="108"/>
      <c r="IQU58" s="108"/>
      <c r="IQV58" s="108"/>
      <c r="IQW58" s="108"/>
      <c r="IQX58" s="108"/>
      <c r="IQY58" s="108"/>
      <c r="IQZ58" s="108"/>
      <c r="IRA58" s="108"/>
      <c r="IRB58" s="108"/>
      <c r="IRC58" s="108"/>
      <c r="IRD58" s="108"/>
      <c r="IRE58" s="108"/>
      <c r="IRF58" s="108"/>
      <c r="IRG58" s="108"/>
      <c r="IRH58" s="108"/>
      <c r="IRI58" s="108"/>
      <c r="IRJ58" s="108"/>
      <c r="IRK58" s="108"/>
      <c r="IRL58" s="108"/>
      <c r="IRM58" s="108"/>
      <c r="IRN58" s="108"/>
      <c r="IRO58" s="108"/>
      <c r="IRP58" s="108"/>
      <c r="IRQ58" s="108"/>
      <c r="IRR58" s="108"/>
      <c r="IRS58" s="108"/>
      <c r="IRT58" s="108"/>
      <c r="IRU58" s="108"/>
      <c r="IRV58" s="108"/>
      <c r="IRW58" s="108"/>
      <c r="IRX58" s="108"/>
      <c r="IRY58" s="108"/>
      <c r="IRZ58" s="108"/>
      <c r="ISA58" s="108"/>
      <c r="ISB58" s="108"/>
      <c r="ISC58" s="108"/>
      <c r="ISD58" s="108"/>
      <c r="ISE58" s="108"/>
      <c r="ISF58" s="108"/>
      <c r="ISG58" s="108"/>
      <c r="ISH58" s="108"/>
      <c r="ISI58" s="108"/>
      <c r="ISJ58" s="108"/>
      <c r="ISK58" s="108"/>
      <c r="ISL58" s="108"/>
      <c r="ISM58" s="108"/>
      <c r="ISN58" s="108"/>
      <c r="ISO58" s="108"/>
      <c r="ISP58" s="108"/>
      <c r="ISQ58" s="108"/>
      <c r="ISR58" s="108"/>
      <c r="ISS58" s="108"/>
      <c r="IST58" s="108"/>
      <c r="ISU58" s="108"/>
      <c r="ISV58" s="108"/>
      <c r="ISW58" s="108"/>
      <c r="ISX58" s="108"/>
      <c r="ISY58" s="108"/>
      <c r="ISZ58" s="108"/>
      <c r="ITA58" s="108"/>
      <c r="ITB58" s="108"/>
      <c r="ITC58" s="108"/>
      <c r="ITD58" s="108"/>
      <c r="ITE58" s="108"/>
      <c r="ITF58" s="108"/>
      <c r="ITG58" s="108"/>
      <c r="ITH58" s="108"/>
      <c r="ITI58" s="108"/>
      <c r="ITJ58" s="108"/>
      <c r="ITK58" s="108"/>
      <c r="ITL58" s="108"/>
      <c r="ITM58" s="108"/>
      <c r="ITN58" s="108"/>
      <c r="ITO58" s="108"/>
      <c r="ITP58" s="108"/>
      <c r="ITQ58" s="108"/>
      <c r="ITR58" s="108"/>
      <c r="ITS58" s="108"/>
      <c r="ITT58" s="108"/>
      <c r="ITU58" s="108"/>
      <c r="ITV58" s="108"/>
      <c r="ITW58" s="108"/>
      <c r="ITX58" s="108"/>
      <c r="ITY58" s="108"/>
      <c r="ITZ58" s="108"/>
      <c r="IUA58" s="108"/>
      <c r="IUB58" s="108"/>
      <c r="IUC58" s="108"/>
      <c r="IUD58" s="108"/>
      <c r="IUE58" s="108"/>
      <c r="IUF58" s="108"/>
      <c r="IUG58" s="108"/>
      <c r="IUH58" s="108"/>
      <c r="IUI58" s="108"/>
      <c r="IUJ58" s="108"/>
      <c r="IUK58" s="108"/>
      <c r="IUL58" s="108"/>
      <c r="IUM58" s="108"/>
      <c r="IUN58" s="108"/>
      <c r="IUO58" s="108"/>
      <c r="IUP58" s="108"/>
      <c r="IUQ58" s="108"/>
      <c r="IUR58" s="108"/>
      <c r="IUS58" s="108"/>
      <c r="IUT58" s="108"/>
      <c r="IUU58" s="108"/>
      <c r="IUV58" s="108"/>
      <c r="IUW58" s="108"/>
      <c r="IUX58" s="108"/>
      <c r="IUY58" s="108"/>
      <c r="IUZ58" s="108"/>
      <c r="IVA58" s="108"/>
      <c r="IVB58" s="108"/>
      <c r="IVC58" s="108"/>
      <c r="IVD58" s="108"/>
      <c r="IVE58" s="108"/>
      <c r="IVF58" s="108"/>
      <c r="IVG58" s="108"/>
      <c r="IVH58" s="108"/>
      <c r="IVI58" s="108"/>
      <c r="IVJ58" s="108"/>
      <c r="IVK58" s="108"/>
      <c r="IVL58" s="108"/>
      <c r="IVM58" s="108"/>
      <c r="IVN58" s="108"/>
      <c r="IVO58" s="108"/>
      <c r="IVP58" s="108"/>
      <c r="IVQ58" s="108"/>
      <c r="IVR58" s="108"/>
      <c r="IVS58" s="108"/>
      <c r="IVT58" s="108"/>
      <c r="IVU58" s="108"/>
      <c r="IVV58" s="108"/>
      <c r="IVW58" s="108"/>
      <c r="IVX58" s="108"/>
      <c r="IVY58" s="108"/>
      <c r="IVZ58" s="108"/>
      <c r="IWA58" s="108"/>
      <c r="IWB58" s="108"/>
      <c r="IWC58" s="108"/>
      <c r="IWD58" s="108"/>
      <c r="IWE58" s="108"/>
      <c r="IWF58" s="108"/>
      <c r="IWG58" s="108"/>
      <c r="IWH58" s="108"/>
      <c r="IWI58" s="108"/>
      <c r="IWJ58" s="108"/>
      <c r="IWK58" s="108"/>
      <c r="IWL58" s="108"/>
      <c r="IWM58" s="108"/>
      <c r="IWN58" s="108"/>
      <c r="IWO58" s="108"/>
      <c r="IWP58" s="108"/>
      <c r="IWQ58" s="108"/>
      <c r="IWR58" s="108"/>
      <c r="IWS58" s="108"/>
      <c r="IWT58" s="108"/>
      <c r="IWU58" s="108"/>
      <c r="IWV58" s="108"/>
      <c r="IWW58" s="108"/>
      <c r="IWX58" s="108"/>
      <c r="IWY58" s="108"/>
      <c r="IWZ58" s="108"/>
      <c r="IXA58" s="108"/>
      <c r="IXB58" s="108"/>
      <c r="IXC58" s="108"/>
      <c r="IXD58" s="108"/>
      <c r="IXE58" s="108"/>
      <c r="IXF58" s="108"/>
      <c r="IXG58" s="108"/>
      <c r="IXH58" s="108"/>
      <c r="IXI58" s="108"/>
      <c r="IXJ58" s="108"/>
      <c r="IXK58" s="108"/>
      <c r="IXL58" s="108"/>
      <c r="IXM58" s="108"/>
      <c r="IXN58" s="108"/>
      <c r="IXO58" s="108"/>
      <c r="IXP58" s="108"/>
      <c r="IXQ58" s="108"/>
      <c r="IXR58" s="108"/>
      <c r="IXS58" s="108"/>
      <c r="IXT58" s="108"/>
      <c r="IXU58" s="108"/>
      <c r="IXV58" s="108"/>
      <c r="IXW58" s="108"/>
      <c r="IXX58" s="108"/>
      <c r="IXY58" s="108"/>
      <c r="IXZ58" s="108"/>
      <c r="IYA58" s="108"/>
      <c r="IYB58" s="108"/>
      <c r="IYC58" s="108"/>
      <c r="IYD58" s="108"/>
      <c r="IYE58" s="108"/>
      <c r="IYF58" s="108"/>
      <c r="IYG58" s="108"/>
      <c r="IYH58" s="108"/>
      <c r="IYI58" s="108"/>
      <c r="IYJ58" s="108"/>
      <c r="IYK58" s="108"/>
      <c r="IYL58" s="108"/>
      <c r="IYM58" s="108"/>
      <c r="IYN58" s="108"/>
      <c r="IYO58" s="108"/>
      <c r="IYP58" s="108"/>
      <c r="IYQ58" s="108"/>
      <c r="IYR58" s="108"/>
      <c r="IYS58" s="108"/>
      <c r="IYT58" s="108"/>
      <c r="IYU58" s="108"/>
      <c r="IYV58" s="108"/>
      <c r="IYW58" s="108"/>
      <c r="IYX58" s="108"/>
      <c r="IYY58" s="108"/>
      <c r="IYZ58" s="108"/>
      <c r="IZA58" s="108"/>
      <c r="IZB58" s="108"/>
      <c r="IZC58" s="108"/>
      <c r="IZD58" s="108"/>
      <c r="IZE58" s="108"/>
      <c r="IZF58" s="108"/>
      <c r="IZG58" s="108"/>
      <c r="IZH58" s="108"/>
      <c r="IZI58" s="108"/>
      <c r="IZJ58" s="108"/>
      <c r="IZK58" s="108"/>
      <c r="IZL58" s="108"/>
      <c r="IZM58" s="108"/>
      <c r="IZN58" s="108"/>
      <c r="IZO58" s="108"/>
      <c r="IZP58" s="108"/>
      <c r="IZQ58" s="108"/>
      <c r="IZR58" s="108"/>
      <c r="IZS58" s="108"/>
      <c r="IZT58" s="108"/>
      <c r="IZU58" s="108"/>
      <c r="IZV58" s="108"/>
      <c r="IZW58" s="108"/>
      <c r="IZX58" s="108"/>
      <c r="IZY58" s="108"/>
      <c r="IZZ58" s="108"/>
      <c r="JAA58" s="108"/>
      <c r="JAB58" s="108"/>
      <c r="JAC58" s="108"/>
      <c r="JAD58" s="108"/>
      <c r="JAE58" s="108"/>
      <c r="JAF58" s="108"/>
      <c r="JAG58" s="108"/>
      <c r="JAH58" s="108"/>
      <c r="JAI58" s="108"/>
      <c r="JAJ58" s="108"/>
      <c r="JAK58" s="108"/>
      <c r="JAL58" s="108"/>
      <c r="JAM58" s="108"/>
      <c r="JAN58" s="108"/>
      <c r="JAO58" s="108"/>
      <c r="JAP58" s="108"/>
      <c r="JAQ58" s="108"/>
      <c r="JAR58" s="108"/>
      <c r="JAS58" s="108"/>
      <c r="JAT58" s="108"/>
      <c r="JAU58" s="108"/>
      <c r="JAV58" s="108"/>
      <c r="JAW58" s="108"/>
      <c r="JAX58" s="108"/>
      <c r="JAY58" s="108"/>
      <c r="JAZ58" s="108"/>
      <c r="JBA58" s="108"/>
      <c r="JBB58" s="108"/>
      <c r="JBC58" s="108"/>
      <c r="JBD58" s="108"/>
      <c r="JBE58" s="108"/>
      <c r="JBF58" s="108"/>
      <c r="JBG58" s="108"/>
      <c r="JBH58" s="108"/>
      <c r="JBI58" s="108"/>
      <c r="JBJ58" s="108"/>
      <c r="JBK58" s="108"/>
      <c r="JBL58" s="108"/>
      <c r="JBM58" s="108"/>
      <c r="JBN58" s="108"/>
      <c r="JBO58" s="108"/>
      <c r="JBP58" s="108"/>
      <c r="JBQ58" s="108"/>
      <c r="JBR58" s="108"/>
      <c r="JBS58" s="108"/>
      <c r="JBT58" s="108"/>
      <c r="JBU58" s="108"/>
      <c r="JBV58" s="108"/>
      <c r="JBW58" s="108"/>
      <c r="JBX58" s="108"/>
      <c r="JBY58" s="108"/>
      <c r="JBZ58" s="108"/>
      <c r="JCA58" s="108"/>
      <c r="JCB58" s="108"/>
      <c r="JCC58" s="108"/>
      <c r="JCD58" s="108"/>
      <c r="JCE58" s="108"/>
      <c r="JCF58" s="108"/>
      <c r="JCG58" s="108"/>
      <c r="JCH58" s="108"/>
      <c r="JCI58" s="108"/>
      <c r="JCJ58" s="108"/>
      <c r="JCK58" s="108"/>
      <c r="JCL58" s="108"/>
      <c r="JCM58" s="108"/>
      <c r="JCN58" s="108"/>
      <c r="JCO58" s="108"/>
      <c r="JCP58" s="108"/>
      <c r="JCQ58" s="108"/>
      <c r="JCR58" s="108"/>
      <c r="JCS58" s="108"/>
      <c r="JCT58" s="108"/>
      <c r="JCU58" s="108"/>
      <c r="JCV58" s="108"/>
      <c r="JCW58" s="108"/>
      <c r="JCX58" s="108"/>
      <c r="JCY58" s="108"/>
      <c r="JCZ58" s="108"/>
      <c r="JDA58" s="108"/>
      <c r="JDB58" s="108"/>
      <c r="JDC58" s="108"/>
      <c r="JDD58" s="108"/>
      <c r="JDE58" s="108"/>
      <c r="JDF58" s="108"/>
      <c r="JDG58" s="108"/>
      <c r="JDH58" s="108"/>
      <c r="JDI58" s="108"/>
      <c r="JDJ58" s="108"/>
      <c r="JDK58" s="108"/>
      <c r="JDL58" s="108"/>
      <c r="JDM58" s="108"/>
      <c r="JDN58" s="108"/>
      <c r="JDO58" s="108"/>
      <c r="JDP58" s="108"/>
      <c r="JDQ58" s="108"/>
      <c r="JDR58" s="108"/>
      <c r="JDS58" s="108"/>
      <c r="JDT58" s="108"/>
      <c r="JDU58" s="108"/>
      <c r="JDV58" s="108"/>
      <c r="JDW58" s="108"/>
      <c r="JDX58" s="108"/>
      <c r="JDY58" s="108"/>
      <c r="JDZ58" s="108"/>
      <c r="JEA58" s="108"/>
      <c r="JEB58" s="108"/>
      <c r="JEC58" s="108"/>
      <c r="JED58" s="108"/>
      <c r="JEE58" s="108"/>
      <c r="JEF58" s="108"/>
      <c r="JEG58" s="108"/>
      <c r="JEH58" s="108"/>
      <c r="JEI58" s="108"/>
      <c r="JEJ58" s="108"/>
      <c r="JEK58" s="108"/>
      <c r="JEL58" s="108"/>
      <c r="JEM58" s="108"/>
      <c r="JEN58" s="108"/>
      <c r="JEO58" s="108"/>
      <c r="JEP58" s="108"/>
      <c r="JEQ58" s="108"/>
      <c r="JER58" s="108"/>
      <c r="JES58" s="108"/>
      <c r="JET58" s="108"/>
      <c r="JEU58" s="108"/>
      <c r="JEV58" s="108"/>
      <c r="JEW58" s="108"/>
      <c r="JEX58" s="108"/>
      <c r="JEY58" s="108"/>
      <c r="JEZ58" s="108"/>
      <c r="JFA58" s="108"/>
      <c r="JFB58" s="108"/>
      <c r="JFC58" s="108"/>
      <c r="JFD58" s="108"/>
      <c r="JFE58" s="108"/>
      <c r="JFF58" s="108"/>
      <c r="JFG58" s="108"/>
      <c r="JFH58" s="108"/>
      <c r="JFI58" s="108"/>
      <c r="JFJ58" s="108"/>
      <c r="JFK58" s="108"/>
      <c r="JFL58" s="108"/>
      <c r="JFM58" s="108"/>
      <c r="JFN58" s="108"/>
      <c r="JFO58" s="108"/>
      <c r="JFP58" s="108"/>
      <c r="JFQ58" s="108"/>
      <c r="JFR58" s="108"/>
      <c r="JFS58" s="108"/>
      <c r="JFT58" s="108"/>
      <c r="JFU58" s="108"/>
      <c r="JFV58" s="108"/>
      <c r="JFW58" s="108"/>
      <c r="JFX58" s="108"/>
      <c r="JFY58" s="108"/>
      <c r="JFZ58" s="108"/>
      <c r="JGA58" s="108"/>
      <c r="JGB58" s="108"/>
      <c r="JGC58" s="108"/>
      <c r="JGD58" s="108"/>
      <c r="JGE58" s="108"/>
      <c r="JGF58" s="108"/>
      <c r="JGG58" s="108"/>
      <c r="JGH58" s="108"/>
      <c r="JGI58" s="108"/>
      <c r="JGJ58" s="108"/>
      <c r="JGK58" s="108"/>
      <c r="JGL58" s="108"/>
      <c r="JGM58" s="108"/>
      <c r="JGN58" s="108"/>
      <c r="JGO58" s="108"/>
      <c r="JGP58" s="108"/>
      <c r="JGQ58" s="108"/>
      <c r="JGR58" s="108"/>
      <c r="JGS58" s="108"/>
      <c r="JGT58" s="108"/>
      <c r="JGU58" s="108"/>
      <c r="JGV58" s="108"/>
      <c r="JGW58" s="108"/>
      <c r="JGX58" s="108"/>
      <c r="JGY58" s="108"/>
      <c r="JGZ58" s="108"/>
      <c r="JHA58" s="108"/>
      <c r="JHB58" s="108"/>
      <c r="JHC58" s="108"/>
      <c r="JHD58" s="108"/>
      <c r="JHE58" s="108"/>
      <c r="JHF58" s="108"/>
      <c r="JHG58" s="108"/>
      <c r="JHH58" s="108"/>
      <c r="JHI58" s="108"/>
      <c r="JHJ58" s="108"/>
      <c r="JHK58" s="108"/>
      <c r="JHL58" s="108"/>
      <c r="JHM58" s="108"/>
      <c r="JHN58" s="108"/>
      <c r="JHO58" s="108"/>
      <c r="JHP58" s="108"/>
      <c r="JHQ58" s="108"/>
      <c r="JHR58" s="108"/>
      <c r="JHS58" s="108"/>
      <c r="JHT58" s="108"/>
      <c r="JHU58" s="108"/>
      <c r="JHV58" s="108"/>
      <c r="JHW58" s="108"/>
      <c r="JHX58" s="108"/>
      <c r="JHY58" s="108"/>
      <c r="JHZ58" s="108"/>
      <c r="JIA58" s="108"/>
      <c r="JIB58" s="108"/>
      <c r="JIC58" s="108"/>
      <c r="JID58" s="108"/>
      <c r="JIE58" s="108"/>
      <c r="JIF58" s="108"/>
      <c r="JIG58" s="108"/>
      <c r="JIH58" s="108"/>
      <c r="JII58" s="108"/>
      <c r="JIJ58" s="108"/>
      <c r="JIK58" s="108"/>
      <c r="JIL58" s="108"/>
      <c r="JIM58" s="108"/>
      <c r="JIN58" s="108"/>
      <c r="JIO58" s="108"/>
      <c r="JIP58" s="108"/>
      <c r="JIQ58" s="108"/>
      <c r="JIR58" s="108"/>
      <c r="JIS58" s="108"/>
      <c r="JIT58" s="108"/>
      <c r="JIU58" s="108"/>
      <c r="JIV58" s="108"/>
      <c r="JIW58" s="108"/>
      <c r="JIX58" s="108"/>
      <c r="JIY58" s="108"/>
      <c r="JIZ58" s="108"/>
      <c r="JJA58" s="108"/>
      <c r="JJB58" s="108"/>
      <c r="JJC58" s="108"/>
      <c r="JJD58" s="108"/>
      <c r="JJE58" s="108"/>
      <c r="JJF58" s="108"/>
      <c r="JJG58" s="108"/>
      <c r="JJH58" s="108"/>
      <c r="JJI58" s="108"/>
      <c r="JJJ58" s="108"/>
      <c r="JJK58" s="108"/>
      <c r="JJL58" s="108"/>
      <c r="JJM58" s="108"/>
      <c r="JJN58" s="108"/>
      <c r="JJO58" s="108"/>
      <c r="JJP58" s="108"/>
      <c r="JJQ58" s="108"/>
      <c r="JJR58" s="108"/>
      <c r="JJS58" s="108"/>
      <c r="JJT58" s="108"/>
      <c r="JJU58" s="108"/>
      <c r="JJV58" s="108"/>
      <c r="JJW58" s="108"/>
      <c r="JJX58" s="108"/>
      <c r="JJY58" s="108"/>
      <c r="JJZ58" s="108"/>
      <c r="JKA58" s="108"/>
      <c r="JKB58" s="108"/>
      <c r="JKC58" s="108"/>
      <c r="JKD58" s="108"/>
      <c r="JKE58" s="108"/>
      <c r="JKF58" s="108"/>
      <c r="JKG58" s="108"/>
      <c r="JKH58" s="108"/>
      <c r="JKI58" s="108"/>
      <c r="JKJ58" s="108"/>
      <c r="JKK58" s="108"/>
      <c r="JKL58" s="108"/>
      <c r="JKM58" s="108"/>
      <c r="JKN58" s="108"/>
      <c r="JKO58" s="108"/>
      <c r="JKP58" s="108"/>
      <c r="JKQ58" s="108"/>
      <c r="JKR58" s="108"/>
      <c r="JKS58" s="108"/>
      <c r="JKT58" s="108"/>
      <c r="JKU58" s="108"/>
      <c r="JKV58" s="108"/>
      <c r="JKW58" s="108"/>
      <c r="JKX58" s="108"/>
      <c r="JKY58" s="108"/>
      <c r="JKZ58" s="108"/>
      <c r="JLA58" s="108"/>
      <c r="JLB58" s="108"/>
      <c r="JLC58" s="108"/>
      <c r="JLD58" s="108"/>
      <c r="JLE58" s="108"/>
      <c r="JLF58" s="108"/>
      <c r="JLG58" s="108"/>
      <c r="JLH58" s="108"/>
      <c r="JLI58" s="108"/>
      <c r="JLJ58" s="108"/>
      <c r="JLK58" s="108"/>
      <c r="JLL58" s="108"/>
      <c r="JLM58" s="108"/>
      <c r="JLN58" s="108"/>
      <c r="JLO58" s="108"/>
      <c r="JLP58" s="108"/>
      <c r="JLQ58" s="108"/>
      <c r="JLR58" s="108"/>
      <c r="JLS58" s="108"/>
      <c r="JLT58" s="108"/>
      <c r="JLU58" s="108"/>
      <c r="JLV58" s="108"/>
      <c r="JLW58" s="108"/>
      <c r="JLX58" s="108"/>
      <c r="JLY58" s="108"/>
      <c r="JLZ58" s="108"/>
      <c r="JMA58" s="108"/>
      <c r="JMB58" s="108"/>
      <c r="JMC58" s="108"/>
      <c r="JMD58" s="108"/>
      <c r="JME58" s="108"/>
      <c r="JMF58" s="108"/>
      <c r="JMG58" s="108"/>
      <c r="JMH58" s="108"/>
      <c r="JMI58" s="108"/>
      <c r="JMJ58" s="108"/>
      <c r="JMK58" s="108"/>
      <c r="JML58" s="108"/>
      <c r="JMM58" s="108"/>
      <c r="JMN58" s="108"/>
      <c r="JMO58" s="108"/>
      <c r="JMP58" s="108"/>
      <c r="JMQ58" s="108"/>
      <c r="JMR58" s="108"/>
      <c r="JMS58" s="108"/>
      <c r="JMT58" s="108"/>
      <c r="JMU58" s="108"/>
      <c r="JMV58" s="108"/>
      <c r="JMW58" s="108"/>
      <c r="JMX58" s="108"/>
      <c r="JMY58" s="108"/>
      <c r="JMZ58" s="108"/>
      <c r="JNA58" s="108"/>
      <c r="JNB58" s="108"/>
      <c r="JNC58" s="108"/>
      <c r="JND58" s="108"/>
      <c r="JNE58" s="108"/>
      <c r="JNF58" s="108"/>
      <c r="JNG58" s="108"/>
      <c r="JNH58" s="108"/>
      <c r="JNI58" s="108"/>
      <c r="JNJ58" s="108"/>
      <c r="JNK58" s="108"/>
      <c r="JNL58" s="108"/>
      <c r="JNM58" s="108"/>
      <c r="JNN58" s="108"/>
      <c r="JNO58" s="108"/>
      <c r="JNP58" s="108"/>
      <c r="JNQ58" s="108"/>
      <c r="JNR58" s="108"/>
      <c r="JNS58" s="108"/>
      <c r="JNT58" s="108"/>
      <c r="JNU58" s="108"/>
      <c r="JNV58" s="108"/>
      <c r="JNW58" s="108"/>
      <c r="JNX58" s="108"/>
      <c r="JNY58" s="108"/>
      <c r="JNZ58" s="108"/>
      <c r="JOA58" s="108"/>
      <c r="JOB58" s="108"/>
      <c r="JOC58" s="108"/>
      <c r="JOD58" s="108"/>
      <c r="JOE58" s="108"/>
      <c r="JOF58" s="108"/>
      <c r="JOG58" s="108"/>
      <c r="JOH58" s="108"/>
      <c r="JOI58" s="108"/>
      <c r="JOJ58" s="108"/>
      <c r="JOK58" s="108"/>
      <c r="JOL58" s="108"/>
      <c r="JOM58" s="108"/>
      <c r="JON58" s="108"/>
      <c r="JOO58" s="108"/>
      <c r="JOP58" s="108"/>
      <c r="JOQ58" s="108"/>
      <c r="JOR58" s="108"/>
      <c r="JOS58" s="108"/>
      <c r="JOT58" s="108"/>
      <c r="JOU58" s="108"/>
      <c r="JOV58" s="108"/>
      <c r="JOW58" s="108"/>
      <c r="JOX58" s="108"/>
      <c r="JOY58" s="108"/>
      <c r="JOZ58" s="108"/>
      <c r="JPA58" s="108"/>
      <c r="JPB58" s="108"/>
      <c r="JPC58" s="108"/>
      <c r="JPD58" s="108"/>
      <c r="JPE58" s="108"/>
      <c r="JPF58" s="108"/>
      <c r="JPG58" s="108"/>
      <c r="JPH58" s="108"/>
      <c r="JPI58" s="108"/>
      <c r="JPJ58" s="108"/>
      <c r="JPK58" s="108"/>
      <c r="JPL58" s="108"/>
      <c r="JPM58" s="108"/>
      <c r="JPN58" s="108"/>
      <c r="JPO58" s="108"/>
      <c r="JPP58" s="108"/>
      <c r="JPQ58" s="108"/>
      <c r="JPR58" s="108"/>
      <c r="JPS58" s="108"/>
      <c r="JPT58" s="108"/>
      <c r="JPU58" s="108"/>
      <c r="JPV58" s="108"/>
      <c r="JPW58" s="108"/>
      <c r="JPX58" s="108"/>
      <c r="JPY58" s="108"/>
      <c r="JPZ58" s="108"/>
      <c r="JQA58" s="108"/>
      <c r="JQB58" s="108"/>
      <c r="JQC58" s="108"/>
      <c r="JQD58" s="108"/>
      <c r="JQE58" s="108"/>
      <c r="JQF58" s="108"/>
      <c r="JQG58" s="108"/>
      <c r="JQH58" s="108"/>
      <c r="JQI58" s="108"/>
      <c r="JQJ58" s="108"/>
      <c r="JQK58" s="108"/>
      <c r="JQL58" s="108"/>
      <c r="JQM58" s="108"/>
      <c r="JQN58" s="108"/>
      <c r="JQO58" s="108"/>
      <c r="JQP58" s="108"/>
      <c r="JQQ58" s="108"/>
      <c r="JQR58" s="108"/>
      <c r="JQS58" s="108"/>
      <c r="JQT58" s="108"/>
      <c r="JQU58" s="108"/>
      <c r="JQV58" s="108"/>
      <c r="JQW58" s="108"/>
      <c r="JQX58" s="108"/>
      <c r="JQY58" s="108"/>
      <c r="JQZ58" s="108"/>
      <c r="JRA58" s="108"/>
      <c r="JRB58" s="108"/>
      <c r="JRC58" s="108"/>
      <c r="JRD58" s="108"/>
      <c r="JRE58" s="108"/>
      <c r="JRF58" s="108"/>
      <c r="JRG58" s="108"/>
      <c r="JRH58" s="108"/>
      <c r="JRI58" s="108"/>
      <c r="JRJ58" s="108"/>
      <c r="JRK58" s="108"/>
      <c r="JRL58" s="108"/>
      <c r="JRM58" s="108"/>
      <c r="JRN58" s="108"/>
      <c r="JRO58" s="108"/>
      <c r="JRP58" s="108"/>
      <c r="JRQ58" s="108"/>
      <c r="JRR58" s="108"/>
      <c r="JRS58" s="108"/>
      <c r="JRT58" s="108"/>
      <c r="JRU58" s="108"/>
      <c r="JRV58" s="108"/>
      <c r="JRW58" s="108"/>
      <c r="JRX58" s="108"/>
      <c r="JRY58" s="108"/>
      <c r="JRZ58" s="108"/>
      <c r="JSA58" s="108"/>
      <c r="JSB58" s="108"/>
      <c r="JSC58" s="108"/>
      <c r="JSD58" s="108"/>
      <c r="JSE58" s="108"/>
      <c r="JSF58" s="108"/>
      <c r="JSG58" s="108"/>
      <c r="JSH58" s="108"/>
      <c r="JSI58" s="108"/>
      <c r="JSJ58" s="108"/>
      <c r="JSK58" s="108"/>
      <c r="JSL58" s="108"/>
      <c r="JSM58" s="108"/>
      <c r="JSN58" s="108"/>
      <c r="JSO58" s="108"/>
      <c r="JSP58" s="108"/>
      <c r="JSQ58" s="108"/>
      <c r="JSR58" s="108"/>
      <c r="JSS58" s="108"/>
      <c r="JST58" s="108"/>
      <c r="JSU58" s="108"/>
      <c r="JSV58" s="108"/>
      <c r="JSW58" s="108"/>
      <c r="JSX58" s="108"/>
      <c r="JSY58" s="108"/>
      <c r="JSZ58" s="108"/>
      <c r="JTA58" s="108"/>
      <c r="JTB58" s="108"/>
      <c r="JTC58" s="108"/>
      <c r="JTD58" s="108"/>
      <c r="JTE58" s="108"/>
      <c r="JTF58" s="108"/>
      <c r="JTG58" s="108"/>
      <c r="JTH58" s="108"/>
      <c r="JTI58" s="108"/>
      <c r="JTJ58" s="108"/>
      <c r="JTK58" s="108"/>
      <c r="JTL58" s="108"/>
      <c r="JTM58" s="108"/>
      <c r="JTN58" s="108"/>
      <c r="JTO58" s="108"/>
      <c r="JTP58" s="108"/>
      <c r="JTQ58" s="108"/>
      <c r="JTR58" s="108"/>
      <c r="JTS58" s="108"/>
      <c r="JTT58" s="108"/>
      <c r="JTU58" s="108"/>
      <c r="JTV58" s="108"/>
      <c r="JTW58" s="108"/>
      <c r="JTX58" s="108"/>
      <c r="JTY58" s="108"/>
      <c r="JTZ58" s="108"/>
      <c r="JUA58" s="108"/>
      <c r="JUB58" s="108"/>
      <c r="JUC58" s="108"/>
      <c r="JUD58" s="108"/>
      <c r="JUE58" s="108"/>
      <c r="JUF58" s="108"/>
      <c r="JUG58" s="108"/>
      <c r="JUH58" s="108"/>
      <c r="JUI58" s="108"/>
      <c r="JUJ58" s="108"/>
      <c r="JUK58" s="108"/>
      <c r="JUL58" s="108"/>
      <c r="JUM58" s="108"/>
      <c r="JUN58" s="108"/>
      <c r="JUO58" s="108"/>
      <c r="JUP58" s="108"/>
      <c r="JUQ58" s="108"/>
      <c r="JUR58" s="108"/>
      <c r="JUS58" s="108"/>
      <c r="JUT58" s="108"/>
      <c r="JUU58" s="108"/>
      <c r="JUV58" s="108"/>
      <c r="JUW58" s="108"/>
      <c r="JUX58" s="108"/>
      <c r="JUY58" s="108"/>
      <c r="JUZ58" s="108"/>
      <c r="JVA58" s="108"/>
      <c r="JVB58" s="108"/>
      <c r="JVC58" s="108"/>
      <c r="JVD58" s="108"/>
      <c r="JVE58" s="108"/>
      <c r="JVF58" s="108"/>
      <c r="JVG58" s="108"/>
      <c r="JVH58" s="108"/>
      <c r="JVI58" s="108"/>
      <c r="JVJ58" s="108"/>
      <c r="JVK58" s="108"/>
      <c r="JVL58" s="108"/>
      <c r="JVM58" s="108"/>
      <c r="JVN58" s="108"/>
      <c r="JVO58" s="108"/>
      <c r="JVP58" s="108"/>
      <c r="JVQ58" s="108"/>
      <c r="JVR58" s="108"/>
      <c r="JVS58" s="108"/>
      <c r="JVT58" s="108"/>
      <c r="JVU58" s="108"/>
      <c r="JVV58" s="108"/>
      <c r="JVW58" s="108"/>
      <c r="JVX58" s="108"/>
      <c r="JVY58" s="108"/>
      <c r="JVZ58" s="108"/>
      <c r="JWA58" s="108"/>
      <c r="JWB58" s="108"/>
      <c r="JWC58" s="108"/>
      <c r="JWD58" s="108"/>
      <c r="JWE58" s="108"/>
      <c r="JWF58" s="108"/>
      <c r="JWG58" s="108"/>
      <c r="JWH58" s="108"/>
      <c r="JWI58" s="108"/>
      <c r="JWJ58" s="108"/>
      <c r="JWK58" s="108"/>
      <c r="JWL58" s="108"/>
      <c r="JWM58" s="108"/>
      <c r="JWN58" s="108"/>
      <c r="JWO58" s="108"/>
      <c r="JWP58" s="108"/>
      <c r="JWQ58" s="108"/>
      <c r="JWR58" s="108"/>
      <c r="JWS58" s="108"/>
      <c r="JWT58" s="108"/>
      <c r="JWU58" s="108"/>
      <c r="JWV58" s="108"/>
      <c r="JWW58" s="108"/>
      <c r="JWX58" s="108"/>
      <c r="JWY58" s="108"/>
      <c r="JWZ58" s="108"/>
      <c r="JXA58" s="108"/>
      <c r="JXB58" s="108"/>
      <c r="JXC58" s="108"/>
      <c r="JXD58" s="108"/>
      <c r="JXE58" s="108"/>
      <c r="JXF58" s="108"/>
      <c r="JXG58" s="108"/>
      <c r="JXH58" s="108"/>
      <c r="JXI58" s="108"/>
      <c r="JXJ58" s="108"/>
      <c r="JXK58" s="108"/>
      <c r="JXL58" s="108"/>
      <c r="JXM58" s="108"/>
      <c r="JXN58" s="108"/>
      <c r="JXO58" s="108"/>
      <c r="JXP58" s="108"/>
      <c r="JXQ58" s="108"/>
      <c r="JXR58" s="108"/>
      <c r="JXS58" s="108"/>
      <c r="JXT58" s="108"/>
      <c r="JXU58" s="108"/>
      <c r="JXV58" s="108"/>
      <c r="JXW58" s="108"/>
      <c r="JXX58" s="108"/>
      <c r="JXY58" s="108"/>
      <c r="JXZ58" s="108"/>
      <c r="JYA58" s="108"/>
      <c r="JYB58" s="108"/>
      <c r="JYC58" s="108"/>
      <c r="JYD58" s="108"/>
      <c r="JYE58" s="108"/>
      <c r="JYF58" s="108"/>
      <c r="JYG58" s="108"/>
      <c r="JYH58" s="108"/>
      <c r="JYI58" s="108"/>
      <c r="JYJ58" s="108"/>
      <c r="JYK58" s="108"/>
      <c r="JYL58" s="108"/>
      <c r="JYM58" s="108"/>
      <c r="JYN58" s="108"/>
      <c r="JYO58" s="108"/>
      <c r="JYP58" s="108"/>
      <c r="JYQ58" s="108"/>
      <c r="JYR58" s="108"/>
      <c r="JYS58" s="108"/>
      <c r="JYT58" s="108"/>
      <c r="JYU58" s="108"/>
      <c r="JYV58" s="108"/>
      <c r="JYW58" s="108"/>
      <c r="JYX58" s="108"/>
      <c r="JYY58" s="108"/>
      <c r="JYZ58" s="108"/>
      <c r="JZA58" s="108"/>
      <c r="JZB58" s="108"/>
      <c r="JZC58" s="108"/>
      <c r="JZD58" s="108"/>
      <c r="JZE58" s="108"/>
      <c r="JZF58" s="108"/>
      <c r="JZG58" s="108"/>
      <c r="JZH58" s="108"/>
      <c r="JZI58" s="108"/>
      <c r="JZJ58" s="108"/>
      <c r="JZK58" s="108"/>
      <c r="JZL58" s="108"/>
      <c r="JZM58" s="108"/>
      <c r="JZN58" s="108"/>
      <c r="JZO58" s="108"/>
      <c r="JZP58" s="108"/>
      <c r="JZQ58" s="108"/>
      <c r="JZR58" s="108"/>
      <c r="JZS58" s="108"/>
      <c r="JZT58" s="108"/>
      <c r="JZU58" s="108"/>
      <c r="JZV58" s="108"/>
      <c r="JZW58" s="108"/>
      <c r="JZX58" s="108"/>
      <c r="JZY58" s="108"/>
      <c r="JZZ58" s="108"/>
      <c r="KAA58" s="108"/>
      <c r="KAB58" s="108"/>
      <c r="KAC58" s="108"/>
      <c r="KAD58" s="108"/>
      <c r="KAE58" s="108"/>
      <c r="KAF58" s="108"/>
      <c r="KAG58" s="108"/>
      <c r="KAH58" s="108"/>
      <c r="KAI58" s="108"/>
      <c r="KAJ58" s="108"/>
      <c r="KAK58" s="108"/>
      <c r="KAL58" s="108"/>
      <c r="KAM58" s="108"/>
      <c r="KAN58" s="108"/>
      <c r="KAO58" s="108"/>
      <c r="KAP58" s="108"/>
      <c r="KAQ58" s="108"/>
      <c r="KAR58" s="108"/>
      <c r="KAS58" s="108"/>
      <c r="KAT58" s="108"/>
      <c r="KAU58" s="108"/>
      <c r="KAV58" s="108"/>
      <c r="KAW58" s="108"/>
      <c r="KAX58" s="108"/>
      <c r="KAY58" s="108"/>
      <c r="KAZ58" s="108"/>
      <c r="KBA58" s="108"/>
      <c r="KBB58" s="108"/>
      <c r="KBC58" s="108"/>
      <c r="KBD58" s="108"/>
      <c r="KBE58" s="108"/>
      <c r="KBF58" s="108"/>
      <c r="KBG58" s="108"/>
      <c r="KBH58" s="108"/>
      <c r="KBI58" s="108"/>
      <c r="KBJ58" s="108"/>
      <c r="KBK58" s="108"/>
      <c r="KBL58" s="108"/>
      <c r="KBM58" s="108"/>
      <c r="KBN58" s="108"/>
      <c r="KBO58" s="108"/>
      <c r="KBP58" s="108"/>
      <c r="KBQ58" s="108"/>
      <c r="KBR58" s="108"/>
      <c r="KBS58" s="108"/>
      <c r="KBT58" s="108"/>
      <c r="KBU58" s="108"/>
      <c r="KBV58" s="108"/>
      <c r="KBW58" s="108"/>
      <c r="KBX58" s="108"/>
      <c r="KBY58" s="108"/>
      <c r="KBZ58" s="108"/>
      <c r="KCA58" s="108"/>
      <c r="KCB58" s="108"/>
      <c r="KCC58" s="108"/>
      <c r="KCD58" s="108"/>
      <c r="KCE58" s="108"/>
      <c r="KCF58" s="108"/>
      <c r="KCG58" s="108"/>
      <c r="KCH58" s="108"/>
      <c r="KCI58" s="108"/>
      <c r="KCJ58" s="108"/>
      <c r="KCK58" s="108"/>
      <c r="KCL58" s="108"/>
      <c r="KCM58" s="108"/>
      <c r="KCN58" s="108"/>
      <c r="KCO58" s="108"/>
      <c r="KCP58" s="108"/>
      <c r="KCQ58" s="108"/>
      <c r="KCR58" s="108"/>
      <c r="KCS58" s="108"/>
      <c r="KCT58" s="108"/>
      <c r="KCU58" s="108"/>
      <c r="KCV58" s="108"/>
      <c r="KCW58" s="108"/>
      <c r="KCX58" s="108"/>
      <c r="KCY58" s="108"/>
      <c r="KCZ58" s="108"/>
      <c r="KDA58" s="108"/>
      <c r="KDB58" s="108"/>
      <c r="KDC58" s="108"/>
      <c r="KDD58" s="108"/>
      <c r="KDE58" s="108"/>
      <c r="KDF58" s="108"/>
      <c r="KDG58" s="108"/>
      <c r="KDH58" s="108"/>
      <c r="KDI58" s="108"/>
      <c r="KDJ58" s="108"/>
      <c r="KDK58" s="108"/>
      <c r="KDL58" s="108"/>
      <c r="KDM58" s="108"/>
      <c r="KDN58" s="108"/>
      <c r="KDO58" s="108"/>
      <c r="KDP58" s="108"/>
      <c r="KDQ58" s="108"/>
      <c r="KDR58" s="108"/>
      <c r="KDS58" s="108"/>
      <c r="KDT58" s="108"/>
      <c r="KDU58" s="108"/>
      <c r="KDV58" s="108"/>
      <c r="KDW58" s="108"/>
      <c r="KDX58" s="108"/>
      <c r="KDY58" s="108"/>
      <c r="KDZ58" s="108"/>
      <c r="KEA58" s="108"/>
      <c r="KEB58" s="108"/>
      <c r="KEC58" s="108"/>
      <c r="KED58" s="108"/>
      <c r="KEE58" s="108"/>
      <c r="KEF58" s="108"/>
      <c r="KEG58" s="108"/>
      <c r="KEH58" s="108"/>
      <c r="KEI58" s="108"/>
      <c r="KEJ58" s="108"/>
      <c r="KEK58" s="108"/>
      <c r="KEL58" s="108"/>
      <c r="KEM58" s="108"/>
      <c r="KEN58" s="108"/>
      <c r="KEO58" s="108"/>
      <c r="KEP58" s="108"/>
      <c r="KEQ58" s="108"/>
      <c r="KER58" s="108"/>
      <c r="KES58" s="108"/>
      <c r="KET58" s="108"/>
      <c r="KEU58" s="108"/>
      <c r="KEV58" s="108"/>
      <c r="KEW58" s="108"/>
      <c r="KEX58" s="108"/>
      <c r="KEY58" s="108"/>
      <c r="KEZ58" s="108"/>
      <c r="KFA58" s="108"/>
      <c r="KFB58" s="108"/>
      <c r="KFC58" s="108"/>
      <c r="KFD58" s="108"/>
      <c r="KFE58" s="108"/>
      <c r="KFF58" s="108"/>
      <c r="KFG58" s="108"/>
      <c r="KFH58" s="108"/>
      <c r="KFI58" s="108"/>
      <c r="KFJ58" s="108"/>
      <c r="KFK58" s="108"/>
      <c r="KFL58" s="108"/>
      <c r="KFM58" s="108"/>
      <c r="KFN58" s="108"/>
      <c r="KFO58" s="108"/>
      <c r="KFP58" s="108"/>
      <c r="KFQ58" s="108"/>
      <c r="KFR58" s="108"/>
      <c r="KFS58" s="108"/>
      <c r="KFT58" s="108"/>
      <c r="KFU58" s="108"/>
      <c r="KFV58" s="108"/>
      <c r="KFW58" s="108"/>
      <c r="KFX58" s="108"/>
      <c r="KFY58" s="108"/>
      <c r="KFZ58" s="108"/>
      <c r="KGA58" s="108"/>
      <c r="KGB58" s="108"/>
      <c r="KGC58" s="108"/>
      <c r="KGD58" s="108"/>
      <c r="KGE58" s="108"/>
      <c r="KGF58" s="108"/>
      <c r="KGG58" s="108"/>
      <c r="KGH58" s="108"/>
      <c r="KGI58" s="108"/>
      <c r="KGJ58" s="108"/>
      <c r="KGK58" s="108"/>
      <c r="KGL58" s="108"/>
      <c r="KGM58" s="108"/>
      <c r="KGN58" s="108"/>
      <c r="KGO58" s="108"/>
      <c r="KGP58" s="108"/>
      <c r="KGQ58" s="108"/>
      <c r="KGR58" s="108"/>
      <c r="KGS58" s="108"/>
      <c r="KGT58" s="108"/>
      <c r="KGU58" s="108"/>
      <c r="KGV58" s="108"/>
      <c r="KGW58" s="108"/>
      <c r="KGX58" s="108"/>
      <c r="KGY58" s="108"/>
      <c r="KGZ58" s="108"/>
      <c r="KHA58" s="108"/>
      <c r="KHB58" s="108"/>
      <c r="KHC58" s="108"/>
      <c r="KHD58" s="108"/>
      <c r="KHE58" s="108"/>
      <c r="KHF58" s="108"/>
      <c r="KHG58" s="108"/>
      <c r="KHH58" s="108"/>
      <c r="KHI58" s="108"/>
      <c r="KHJ58" s="108"/>
      <c r="KHK58" s="108"/>
      <c r="KHL58" s="108"/>
      <c r="KHM58" s="108"/>
      <c r="KHN58" s="108"/>
      <c r="KHO58" s="108"/>
      <c r="KHP58" s="108"/>
      <c r="KHQ58" s="108"/>
      <c r="KHR58" s="108"/>
      <c r="KHS58" s="108"/>
      <c r="KHT58" s="108"/>
      <c r="KHU58" s="108"/>
      <c r="KHV58" s="108"/>
      <c r="KHW58" s="108"/>
      <c r="KHX58" s="108"/>
      <c r="KHY58" s="108"/>
      <c r="KHZ58" s="108"/>
      <c r="KIA58" s="108"/>
      <c r="KIB58" s="108"/>
      <c r="KIC58" s="108"/>
      <c r="KID58" s="108"/>
      <c r="KIE58" s="108"/>
      <c r="KIF58" s="108"/>
      <c r="KIG58" s="108"/>
      <c r="KIH58" s="108"/>
      <c r="KII58" s="108"/>
      <c r="KIJ58" s="108"/>
      <c r="KIK58" s="108"/>
      <c r="KIL58" s="108"/>
      <c r="KIM58" s="108"/>
      <c r="KIN58" s="108"/>
      <c r="KIO58" s="108"/>
      <c r="KIP58" s="108"/>
      <c r="KIQ58" s="108"/>
      <c r="KIR58" s="108"/>
      <c r="KIS58" s="108"/>
      <c r="KIT58" s="108"/>
      <c r="KIU58" s="108"/>
      <c r="KIV58" s="108"/>
      <c r="KIW58" s="108"/>
      <c r="KIX58" s="108"/>
      <c r="KIY58" s="108"/>
      <c r="KIZ58" s="108"/>
      <c r="KJA58" s="108"/>
      <c r="KJB58" s="108"/>
      <c r="KJC58" s="108"/>
      <c r="KJD58" s="108"/>
      <c r="KJE58" s="108"/>
      <c r="KJF58" s="108"/>
      <c r="KJG58" s="108"/>
      <c r="KJH58" s="108"/>
      <c r="KJI58" s="108"/>
      <c r="KJJ58" s="108"/>
      <c r="KJK58" s="108"/>
      <c r="KJL58" s="108"/>
      <c r="KJM58" s="108"/>
      <c r="KJN58" s="108"/>
      <c r="KJO58" s="108"/>
      <c r="KJP58" s="108"/>
      <c r="KJQ58" s="108"/>
      <c r="KJR58" s="108"/>
      <c r="KJS58" s="108"/>
      <c r="KJT58" s="108"/>
      <c r="KJU58" s="108"/>
      <c r="KJV58" s="108"/>
      <c r="KJW58" s="108"/>
      <c r="KJX58" s="108"/>
      <c r="KJY58" s="108"/>
      <c r="KJZ58" s="108"/>
      <c r="KKA58" s="108"/>
      <c r="KKB58" s="108"/>
      <c r="KKC58" s="108"/>
      <c r="KKD58" s="108"/>
      <c r="KKE58" s="108"/>
      <c r="KKF58" s="108"/>
      <c r="KKG58" s="108"/>
      <c r="KKH58" s="108"/>
      <c r="KKI58" s="108"/>
      <c r="KKJ58" s="108"/>
      <c r="KKK58" s="108"/>
      <c r="KKL58" s="108"/>
      <c r="KKM58" s="108"/>
      <c r="KKN58" s="108"/>
      <c r="KKO58" s="108"/>
      <c r="KKP58" s="108"/>
      <c r="KKQ58" s="108"/>
      <c r="KKR58" s="108"/>
      <c r="KKS58" s="108"/>
      <c r="KKT58" s="108"/>
      <c r="KKU58" s="108"/>
      <c r="KKV58" s="108"/>
      <c r="KKW58" s="108"/>
      <c r="KKX58" s="108"/>
      <c r="KKY58" s="108"/>
      <c r="KKZ58" s="108"/>
      <c r="KLA58" s="108"/>
      <c r="KLB58" s="108"/>
      <c r="KLC58" s="108"/>
      <c r="KLD58" s="108"/>
      <c r="KLE58" s="108"/>
      <c r="KLF58" s="108"/>
      <c r="KLG58" s="108"/>
      <c r="KLH58" s="108"/>
      <c r="KLI58" s="108"/>
      <c r="KLJ58" s="108"/>
      <c r="KLK58" s="108"/>
      <c r="KLL58" s="108"/>
      <c r="KLM58" s="108"/>
      <c r="KLN58" s="108"/>
      <c r="KLO58" s="108"/>
      <c r="KLP58" s="108"/>
      <c r="KLQ58" s="108"/>
      <c r="KLR58" s="108"/>
      <c r="KLS58" s="108"/>
      <c r="KLT58" s="108"/>
      <c r="KLU58" s="108"/>
      <c r="KLV58" s="108"/>
      <c r="KLW58" s="108"/>
      <c r="KLX58" s="108"/>
      <c r="KLY58" s="108"/>
      <c r="KLZ58" s="108"/>
      <c r="KMA58" s="108"/>
      <c r="KMB58" s="108"/>
      <c r="KMC58" s="108"/>
      <c r="KMD58" s="108"/>
      <c r="KME58" s="108"/>
      <c r="KMF58" s="108"/>
      <c r="KMG58" s="108"/>
      <c r="KMH58" s="108"/>
      <c r="KMI58" s="108"/>
      <c r="KMJ58" s="108"/>
      <c r="KMK58" s="108"/>
      <c r="KML58" s="108"/>
      <c r="KMM58" s="108"/>
      <c r="KMN58" s="108"/>
      <c r="KMO58" s="108"/>
      <c r="KMP58" s="108"/>
      <c r="KMQ58" s="108"/>
      <c r="KMR58" s="108"/>
      <c r="KMS58" s="108"/>
      <c r="KMT58" s="108"/>
      <c r="KMU58" s="108"/>
      <c r="KMV58" s="108"/>
      <c r="KMW58" s="108"/>
      <c r="KMX58" s="108"/>
      <c r="KMY58" s="108"/>
      <c r="KMZ58" s="108"/>
      <c r="KNA58" s="108"/>
      <c r="KNB58" s="108"/>
      <c r="KNC58" s="108"/>
      <c r="KND58" s="108"/>
      <c r="KNE58" s="108"/>
      <c r="KNF58" s="108"/>
      <c r="KNG58" s="108"/>
      <c r="KNH58" s="108"/>
      <c r="KNI58" s="108"/>
      <c r="KNJ58" s="108"/>
      <c r="KNK58" s="108"/>
      <c r="KNL58" s="108"/>
      <c r="KNM58" s="108"/>
      <c r="KNN58" s="108"/>
      <c r="KNO58" s="108"/>
      <c r="KNP58" s="108"/>
      <c r="KNQ58" s="108"/>
      <c r="KNR58" s="108"/>
      <c r="KNS58" s="108"/>
      <c r="KNT58" s="108"/>
      <c r="KNU58" s="108"/>
      <c r="KNV58" s="108"/>
      <c r="KNW58" s="108"/>
      <c r="KNX58" s="108"/>
      <c r="KNY58" s="108"/>
      <c r="KNZ58" s="108"/>
      <c r="KOA58" s="108"/>
      <c r="KOB58" s="108"/>
      <c r="KOC58" s="108"/>
      <c r="KOD58" s="108"/>
      <c r="KOE58" s="108"/>
      <c r="KOF58" s="108"/>
      <c r="KOG58" s="108"/>
      <c r="KOH58" s="108"/>
      <c r="KOI58" s="108"/>
      <c r="KOJ58" s="108"/>
      <c r="KOK58" s="108"/>
      <c r="KOL58" s="108"/>
      <c r="KOM58" s="108"/>
      <c r="KON58" s="108"/>
      <c r="KOO58" s="108"/>
      <c r="KOP58" s="108"/>
      <c r="KOQ58" s="108"/>
      <c r="KOR58" s="108"/>
      <c r="KOS58" s="108"/>
      <c r="KOT58" s="108"/>
      <c r="KOU58" s="108"/>
      <c r="KOV58" s="108"/>
      <c r="KOW58" s="108"/>
      <c r="KOX58" s="108"/>
      <c r="KOY58" s="108"/>
      <c r="KOZ58" s="108"/>
      <c r="KPA58" s="108"/>
      <c r="KPB58" s="108"/>
      <c r="KPC58" s="108"/>
      <c r="KPD58" s="108"/>
      <c r="KPE58" s="108"/>
      <c r="KPF58" s="108"/>
      <c r="KPG58" s="108"/>
      <c r="KPH58" s="108"/>
      <c r="KPI58" s="108"/>
      <c r="KPJ58" s="108"/>
      <c r="KPK58" s="108"/>
      <c r="KPL58" s="108"/>
      <c r="KPM58" s="108"/>
      <c r="KPN58" s="108"/>
      <c r="KPO58" s="108"/>
      <c r="KPP58" s="108"/>
      <c r="KPQ58" s="108"/>
      <c r="KPR58" s="108"/>
      <c r="KPS58" s="108"/>
      <c r="KPT58" s="108"/>
      <c r="KPU58" s="108"/>
      <c r="KPV58" s="108"/>
      <c r="KPW58" s="108"/>
      <c r="KPX58" s="108"/>
      <c r="KPY58" s="108"/>
      <c r="KPZ58" s="108"/>
      <c r="KQA58" s="108"/>
      <c r="KQB58" s="108"/>
      <c r="KQC58" s="108"/>
      <c r="KQD58" s="108"/>
      <c r="KQE58" s="108"/>
      <c r="KQF58" s="108"/>
      <c r="KQG58" s="108"/>
      <c r="KQH58" s="108"/>
      <c r="KQI58" s="108"/>
      <c r="KQJ58" s="108"/>
      <c r="KQK58" s="108"/>
      <c r="KQL58" s="108"/>
      <c r="KQM58" s="108"/>
      <c r="KQN58" s="108"/>
      <c r="KQO58" s="108"/>
      <c r="KQP58" s="108"/>
      <c r="KQQ58" s="108"/>
      <c r="KQR58" s="108"/>
      <c r="KQS58" s="108"/>
      <c r="KQT58" s="108"/>
      <c r="KQU58" s="108"/>
      <c r="KQV58" s="108"/>
      <c r="KQW58" s="108"/>
      <c r="KQX58" s="108"/>
      <c r="KQY58" s="108"/>
      <c r="KQZ58" s="108"/>
      <c r="KRA58" s="108"/>
      <c r="KRB58" s="108"/>
      <c r="KRC58" s="108"/>
      <c r="KRD58" s="108"/>
      <c r="KRE58" s="108"/>
      <c r="KRF58" s="108"/>
      <c r="KRG58" s="108"/>
      <c r="KRH58" s="108"/>
      <c r="KRI58" s="108"/>
      <c r="KRJ58" s="108"/>
      <c r="KRK58" s="108"/>
      <c r="KRL58" s="108"/>
      <c r="KRM58" s="108"/>
      <c r="KRN58" s="108"/>
      <c r="KRO58" s="108"/>
      <c r="KRP58" s="108"/>
      <c r="KRQ58" s="108"/>
      <c r="KRR58" s="108"/>
      <c r="KRS58" s="108"/>
      <c r="KRT58" s="108"/>
      <c r="KRU58" s="108"/>
      <c r="KRV58" s="108"/>
      <c r="KRW58" s="108"/>
      <c r="KRX58" s="108"/>
      <c r="KRY58" s="108"/>
      <c r="KRZ58" s="108"/>
      <c r="KSA58" s="108"/>
      <c r="KSB58" s="108"/>
      <c r="KSC58" s="108"/>
      <c r="KSD58" s="108"/>
      <c r="KSE58" s="108"/>
      <c r="KSF58" s="108"/>
      <c r="KSG58" s="108"/>
      <c r="KSH58" s="108"/>
      <c r="KSI58" s="108"/>
      <c r="KSJ58" s="108"/>
      <c r="KSK58" s="108"/>
      <c r="KSL58" s="108"/>
      <c r="KSM58" s="108"/>
      <c r="KSN58" s="108"/>
      <c r="KSO58" s="108"/>
      <c r="KSP58" s="108"/>
      <c r="KSQ58" s="108"/>
      <c r="KSR58" s="108"/>
      <c r="KSS58" s="108"/>
      <c r="KST58" s="108"/>
      <c r="KSU58" s="108"/>
      <c r="KSV58" s="108"/>
      <c r="KSW58" s="108"/>
      <c r="KSX58" s="108"/>
      <c r="KSY58" s="108"/>
      <c r="KSZ58" s="108"/>
      <c r="KTA58" s="108"/>
      <c r="KTB58" s="108"/>
      <c r="KTC58" s="108"/>
      <c r="KTD58" s="108"/>
      <c r="KTE58" s="108"/>
      <c r="KTF58" s="108"/>
      <c r="KTG58" s="108"/>
      <c r="KTH58" s="108"/>
      <c r="KTI58" s="108"/>
      <c r="KTJ58" s="108"/>
      <c r="KTK58" s="108"/>
      <c r="KTL58" s="108"/>
      <c r="KTM58" s="108"/>
      <c r="KTN58" s="108"/>
      <c r="KTO58" s="108"/>
      <c r="KTP58" s="108"/>
      <c r="KTQ58" s="108"/>
      <c r="KTR58" s="108"/>
      <c r="KTS58" s="108"/>
      <c r="KTT58" s="108"/>
      <c r="KTU58" s="108"/>
      <c r="KTV58" s="108"/>
      <c r="KTW58" s="108"/>
      <c r="KTX58" s="108"/>
      <c r="KTY58" s="108"/>
      <c r="KTZ58" s="108"/>
      <c r="KUA58" s="108"/>
      <c r="KUB58" s="108"/>
      <c r="KUC58" s="108"/>
      <c r="KUD58" s="108"/>
      <c r="KUE58" s="108"/>
      <c r="KUF58" s="108"/>
      <c r="KUG58" s="108"/>
      <c r="KUH58" s="108"/>
      <c r="KUI58" s="108"/>
      <c r="KUJ58" s="108"/>
      <c r="KUK58" s="108"/>
      <c r="KUL58" s="108"/>
      <c r="KUM58" s="108"/>
      <c r="KUN58" s="108"/>
      <c r="KUO58" s="108"/>
      <c r="KUP58" s="108"/>
      <c r="KUQ58" s="108"/>
      <c r="KUR58" s="108"/>
      <c r="KUS58" s="108"/>
      <c r="KUT58" s="108"/>
      <c r="KUU58" s="108"/>
      <c r="KUV58" s="108"/>
      <c r="KUW58" s="108"/>
      <c r="KUX58" s="108"/>
      <c r="KUY58" s="108"/>
      <c r="KUZ58" s="108"/>
      <c r="KVA58" s="108"/>
      <c r="KVB58" s="108"/>
      <c r="KVC58" s="108"/>
      <c r="KVD58" s="108"/>
      <c r="KVE58" s="108"/>
      <c r="KVF58" s="108"/>
      <c r="KVG58" s="108"/>
      <c r="KVH58" s="108"/>
      <c r="KVI58" s="108"/>
      <c r="KVJ58" s="108"/>
      <c r="KVK58" s="108"/>
      <c r="KVL58" s="108"/>
      <c r="KVM58" s="108"/>
      <c r="KVN58" s="108"/>
      <c r="KVO58" s="108"/>
      <c r="KVP58" s="108"/>
      <c r="KVQ58" s="108"/>
      <c r="KVR58" s="108"/>
      <c r="KVS58" s="108"/>
      <c r="KVT58" s="108"/>
      <c r="KVU58" s="108"/>
      <c r="KVV58" s="108"/>
      <c r="KVW58" s="108"/>
      <c r="KVX58" s="108"/>
      <c r="KVY58" s="108"/>
      <c r="KVZ58" s="108"/>
      <c r="KWA58" s="108"/>
      <c r="KWB58" s="108"/>
      <c r="KWC58" s="108"/>
      <c r="KWD58" s="108"/>
      <c r="KWE58" s="108"/>
      <c r="KWF58" s="108"/>
      <c r="KWG58" s="108"/>
      <c r="KWH58" s="108"/>
      <c r="KWI58" s="108"/>
      <c r="KWJ58" s="108"/>
      <c r="KWK58" s="108"/>
      <c r="KWL58" s="108"/>
      <c r="KWM58" s="108"/>
      <c r="KWN58" s="108"/>
      <c r="KWO58" s="108"/>
      <c r="KWP58" s="108"/>
      <c r="KWQ58" s="108"/>
      <c r="KWR58" s="108"/>
      <c r="KWS58" s="108"/>
      <c r="KWT58" s="108"/>
      <c r="KWU58" s="108"/>
      <c r="KWV58" s="108"/>
      <c r="KWW58" s="108"/>
      <c r="KWX58" s="108"/>
      <c r="KWY58" s="108"/>
      <c r="KWZ58" s="108"/>
      <c r="KXA58" s="108"/>
      <c r="KXB58" s="108"/>
      <c r="KXC58" s="108"/>
      <c r="KXD58" s="108"/>
      <c r="KXE58" s="108"/>
      <c r="KXF58" s="108"/>
      <c r="KXG58" s="108"/>
      <c r="KXH58" s="108"/>
      <c r="KXI58" s="108"/>
      <c r="KXJ58" s="108"/>
      <c r="KXK58" s="108"/>
      <c r="KXL58" s="108"/>
      <c r="KXM58" s="108"/>
      <c r="KXN58" s="108"/>
      <c r="KXO58" s="108"/>
      <c r="KXP58" s="108"/>
      <c r="KXQ58" s="108"/>
      <c r="KXR58" s="108"/>
      <c r="KXS58" s="108"/>
      <c r="KXT58" s="108"/>
      <c r="KXU58" s="108"/>
      <c r="KXV58" s="108"/>
      <c r="KXW58" s="108"/>
      <c r="KXX58" s="108"/>
      <c r="KXY58" s="108"/>
      <c r="KXZ58" s="108"/>
      <c r="KYA58" s="108"/>
      <c r="KYB58" s="108"/>
      <c r="KYC58" s="108"/>
      <c r="KYD58" s="108"/>
      <c r="KYE58" s="108"/>
      <c r="KYF58" s="108"/>
      <c r="KYG58" s="108"/>
      <c r="KYH58" s="108"/>
      <c r="KYI58" s="108"/>
      <c r="KYJ58" s="108"/>
      <c r="KYK58" s="108"/>
      <c r="KYL58" s="108"/>
      <c r="KYM58" s="108"/>
      <c r="KYN58" s="108"/>
      <c r="KYO58" s="108"/>
      <c r="KYP58" s="108"/>
      <c r="KYQ58" s="108"/>
      <c r="KYR58" s="108"/>
      <c r="KYS58" s="108"/>
      <c r="KYT58" s="108"/>
      <c r="KYU58" s="108"/>
      <c r="KYV58" s="108"/>
      <c r="KYW58" s="108"/>
      <c r="KYX58" s="108"/>
      <c r="KYY58" s="108"/>
      <c r="KYZ58" s="108"/>
      <c r="KZA58" s="108"/>
      <c r="KZB58" s="108"/>
      <c r="KZC58" s="108"/>
      <c r="KZD58" s="108"/>
      <c r="KZE58" s="108"/>
      <c r="KZF58" s="108"/>
      <c r="KZG58" s="108"/>
      <c r="KZH58" s="108"/>
      <c r="KZI58" s="108"/>
      <c r="KZJ58" s="108"/>
      <c r="KZK58" s="108"/>
      <c r="KZL58" s="108"/>
      <c r="KZM58" s="108"/>
      <c r="KZN58" s="108"/>
      <c r="KZO58" s="108"/>
      <c r="KZP58" s="108"/>
      <c r="KZQ58" s="108"/>
      <c r="KZR58" s="108"/>
      <c r="KZS58" s="108"/>
      <c r="KZT58" s="108"/>
      <c r="KZU58" s="108"/>
      <c r="KZV58" s="108"/>
      <c r="KZW58" s="108"/>
      <c r="KZX58" s="108"/>
      <c r="KZY58" s="108"/>
      <c r="KZZ58" s="108"/>
      <c r="LAA58" s="108"/>
      <c r="LAB58" s="108"/>
      <c r="LAC58" s="108"/>
      <c r="LAD58" s="108"/>
      <c r="LAE58" s="108"/>
      <c r="LAF58" s="108"/>
      <c r="LAG58" s="108"/>
      <c r="LAH58" s="108"/>
      <c r="LAI58" s="108"/>
      <c r="LAJ58" s="108"/>
      <c r="LAK58" s="108"/>
      <c r="LAL58" s="108"/>
      <c r="LAM58" s="108"/>
      <c r="LAN58" s="108"/>
      <c r="LAO58" s="108"/>
      <c r="LAP58" s="108"/>
      <c r="LAQ58" s="108"/>
      <c r="LAR58" s="108"/>
      <c r="LAS58" s="108"/>
      <c r="LAT58" s="108"/>
      <c r="LAU58" s="108"/>
      <c r="LAV58" s="108"/>
      <c r="LAW58" s="108"/>
      <c r="LAX58" s="108"/>
      <c r="LAY58" s="108"/>
      <c r="LAZ58" s="108"/>
      <c r="LBA58" s="108"/>
      <c r="LBB58" s="108"/>
      <c r="LBC58" s="108"/>
      <c r="LBD58" s="108"/>
      <c r="LBE58" s="108"/>
      <c r="LBF58" s="108"/>
      <c r="LBG58" s="108"/>
      <c r="LBH58" s="108"/>
      <c r="LBI58" s="108"/>
      <c r="LBJ58" s="108"/>
      <c r="LBK58" s="108"/>
      <c r="LBL58" s="108"/>
      <c r="LBM58" s="108"/>
      <c r="LBN58" s="108"/>
      <c r="LBO58" s="108"/>
      <c r="LBP58" s="108"/>
      <c r="LBQ58" s="108"/>
      <c r="LBR58" s="108"/>
      <c r="LBS58" s="108"/>
      <c r="LBT58" s="108"/>
      <c r="LBU58" s="108"/>
      <c r="LBV58" s="108"/>
      <c r="LBW58" s="108"/>
      <c r="LBX58" s="108"/>
      <c r="LBY58" s="108"/>
      <c r="LBZ58" s="108"/>
      <c r="LCA58" s="108"/>
      <c r="LCB58" s="108"/>
      <c r="LCC58" s="108"/>
      <c r="LCD58" s="108"/>
      <c r="LCE58" s="108"/>
      <c r="LCF58" s="108"/>
      <c r="LCG58" s="108"/>
      <c r="LCH58" s="108"/>
      <c r="LCI58" s="108"/>
      <c r="LCJ58" s="108"/>
      <c r="LCK58" s="108"/>
      <c r="LCL58" s="108"/>
      <c r="LCM58" s="108"/>
      <c r="LCN58" s="108"/>
      <c r="LCO58" s="108"/>
      <c r="LCP58" s="108"/>
      <c r="LCQ58" s="108"/>
      <c r="LCR58" s="108"/>
      <c r="LCS58" s="108"/>
      <c r="LCT58" s="108"/>
      <c r="LCU58" s="108"/>
      <c r="LCV58" s="108"/>
      <c r="LCW58" s="108"/>
      <c r="LCX58" s="108"/>
      <c r="LCY58" s="108"/>
      <c r="LCZ58" s="108"/>
      <c r="LDA58" s="108"/>
      <c r="LDB58" s="108"/>
      <c r="LDC58" s="108"/>
      <c r="LDD58" s="108"/>
      <c r="LDE58" s="108"/>
      <c r="LDF58" s="108"/>
      <c r="LDG58" s="108"/>
      <c r="LDH58" s="108"/>
      <c r="LDI58" s="108"/>
      <c r="LDJ58" s="108"/>
      <c r="LDK58" s="108"/>
      <c r="LDL58" s="108"/>
      <c r="LDM58" s="108"/>
      <c r="LDN58" s="108"/>
      <c r="LDO58" s="108"/>
      <c r="LDP58" s="108"/>
      <c r="LDQ58" s="108"/>
      <c r="LDR58" s="108"/>
      <c r="LDS58" s="108"/>
      <c r="LDT58" s="108"/>
      <c r="LDU58" s="108"/>
      <c r="LDV58" s="108"/>
      <c r="LDW58" s="108"/>
      <c r="LDX58" s="108"/>
      <c r="LDY58" s="108"/>
      <c r="LDZ58" s="108"/>
      <c r="LEA58" s="108"/>
      <c r="LEB58" s="108"/>
      <c r="LEC58" s="108"/>
      <c r="LED58" s="108"/>
      <c r="LEE58" s="108"/>
      <c r="LEF58" s="108"/>
      <c r="LEG58" s="108"/>
      <c r="LEH58" s="108"/>
      <c r="LEI58" s="108"/>
      <c r="LEJ58" s="108"/>
      <c r="LEK58" s="108"/>
      <c r="LEL58" s="108"/>
      <c r="LEM58" s="108"/>
      <c r="LEN58" s="108"/>
      <c r="LEO58" s="108"/>
      <c r="LEP58" s="108"/>
      <c r="LEQ58" s="108"/>
      <c r="LER58" s="108"/>
      <c r="LES58" s="108"/>
      <c r="LET58" s="108"/>
      <c r="LEU58" s="108"/>
      <c r="LEV58" s="108"/>
      <c r="LEW58" s="108"/>
      <c r="LEX58" s="108"/>
      <c r="LEY58" s="108"/>
      <c r="LEZ58" s="108"/>
      <c r="LFA58" s="108"/>
      <c r="LFB58" s="108"/>
      <c r="LFC58" s="108"/>
      <c r="LFD58" s="108"/>
      <c r="LFE58" s="108"/>
      <c r="LFF58" s="108"/>
      <c r="LFG58" s="108"/>
      <c r="LFH58" s="108"/>
      <c r="LFI58" s="108"/>
      <c r="LFJ58" s="108"/>
      <c r="LFK58" s="108"/>
      <c r="LFL58" s="108"/>
      <c r="LFM58" s="108"/>
      <c r="LFN58" s="108"/>
      <c r="LFO58" s="108"/>
      <c r="LFP58" s="108"/>
      <c r="LFQ58" s="108"/>
      <c r="LFR58" s="108"/>
      <c r="LFS58" s="108"/>
      <c r="LFT58" s="108"/>
      <c r="LFU58" s="108"/>
      <c r="LFV58" s="108"/>
      <c r="LFW58" s="108"/>
      <c r="LFX58" s="108"/>
      <c r="LFY58" s="108"/>
      <c r="LFZ58" s="108"/>
      <c r="LGA58" s="108"/>
      <c r="LGB58" s="108"/>
      <c r="LGC58" s="108"/>
      <c r="LGD58" s="108"/>
      <c r="LGE58" s="108"/>
      <c r="LGF58" s="108"/>
      <c r="LGG58" s="108"/>
      <c r="LGH58" s="108"/>
      <c r="LGI58" s="108"/>
      <c r="LGJ58" s="108"/>
      <c r="LGK58" s="108"/>
      <c r="LGL58" s="108"/>
      <c r="LGM58" s="108"/>
      <c r="LGN58" s="108"/>
      <c r="LGO58" s="108"/>
      <c r="LGP58" s="108"/>
      <c r="LGQ58" s="108"/>
      <c r="LGR58" s="108"/>
      <c r="LGS58" s="108"/>
      <c r="LGT58" s="108"/>
      <c r="LGU58" s="108"/>
      <c r="LGV58" s="108"/>
      <c r="LGW58" s="108"/>
      <c r="LGX58" s="108"/>
      <c r="LGY58" s="108"/>
      <c r="LGZ58" s="108"/>
      <c r="LHA58" s="108"/>
      <c r="LHB58" s="108"/>
      <c r="LHC58" s="108"/>
      <c r="LHD58" s="108"/>
      <c r="LHE58" s="108"/>
      <c r="LHF58" s="108"/>
      <c r="LHG58" s="108"/>
      <c r="LHH58" s="108"/>
      <c r="LHI58" s="108"/>
      <c r="LHJ58" s="108"/>
      <c r="LHK58" s="108"/>
      <c r="LHL58" s="108"/>
      <c r="LHM58" s="108"/>
      <c r="LHN58" s="108"/>
      <c r="LHO58" s="108"/>
      <c r="LHP58" s="108"/>
      <c r="LHQ58" s="108"/>
      <c r="LHR58" s="108"/>
      <c r="LHS58" s="108"/>
      <c r="LHT58" s="108"/>
      <c r="LHU58" s="108"/>
      <c r="LHV58" s="108"/>
      <c r="LHW58" s="108"/>
      <c r="LHX58" s="108"/>
      <c r="LHY58" s="108"/>
      <c r="LHZ58" s="108"/>
      <c r="LIA58" s="108"/>
      <c r="LIB58" s="108"/>
      <c r="LIC58" s="108"/>
      <c r="LID58" s="108"/>
      <c r="LIE58" s="108"/>
      <c r="LIF58" s="108"/>
      <c r="LIG58" s="108"/>
      <c r="LIH58" s="108"/>
      <c r="LII58" s="108"/>
      <c r="LIJ58" s="108"/>
      <c r="LIK58" s="108"/>
      <c r="LIL58" s="108"/>
      <c r="LIM58" s="108"/>
      <c r="LIN58" s="108"/>
      <c r="LIO58" s="108"/>
      <c r="LIP58" s="108"/>
      <c r="LIQ58" s="108"/>
      <c r="LIR58" s="108"/>
      <c r="LIS58" s="108"/>
      <c r="LIT58" s="108"/>
      <c r="LIU58" s="108"/>
      <c r="LIV58" s="108"/>
      <c r="LIW58" s="108"/>
      <c r="LIX58" s="108"/>
      <c r="LIY58" s="108"/>
      <c r="LIZ58" s="108"/>
      <c r="LJA58" s="108"/>
      <c r="LJB58" s="108"/>
      <c r="LJC58" s="108"/>
      <c r="LJD58" s="108"/>
      <c r="LJE58" s="108"/>
      <c r="LJF58" s="108"/>
      <c r="LJG58" s="108"/>
      <c r="LJH58" s="108"/>
      <c r="LJI58" s="108"/>
      <c r="LJJ58" s="108"/>
      <c r="LJK58" s="108"/>
      <c r="LJL58" s="108"/>
      <c r="LJM58" s="108"/>
      <c r="LJN58" s="108"/>
      <c r="LJO58" s="108"/>
      <c r="LJP58" s="108"/>
      <c r="LJQ58" s="108"/>
      <c r="LJR58" s="108"/>
      <c r="LJS58" s="108"/>
      <c r="LJT58" s="108"/>
      <c r="LJU58" s="108"/>
      <c r="LJV58" s="108"/>
      <c r="LJW58" s="108"/>
      <c r="LJX58" s="108"/>
      <c r="LJY58" s="108"/>
      <c r="LJZ58" s="108"/>
      <c r="LKA58" s="108"/>
      <c r="LKB58" s="108"/>
      <c r="LKC58" s="108"/>
      <c r="LKD58" s="108"/>
      <c r="LKE58" s="108"/>
      <c r="LKF58" s="108"/>
      <c r="LKG58" s="108"/>
      <c r="LKH58" s="108"/>
      <c r="LKI58" s="108"/>
      <c r="LKJ58" s="108"/>
      <c r="LKK58" s="108"/>
      <c r="LKL58" s="108"/>
      <c r="LKM58" s="108"/>
      <c r="LKN58" s="108"/>
      <c r="LKO58" s="108"/>
      <c r="LKP58" s="108"/>
      <c r="LKQ58" s="108"/>
      <c r="LKR58" s="108"/>
      <c r="LKS58" s="108"/>
      <c r="LKT58" s="108"/>
      <c r="LKU58" s="108"/>
      <c r="LKV58" s="108"/>
      <c r="LKW58" s="108"/>
      <c r="LKX58" s="108"/>
      <c r="LKY58" s="108"/>
      <c r="LKZ58" s="108"/>
      <c r="LLA58" s="108"/>
      <c r="LLB58" s="108"/>
      <c r="LLC58" s="108"/>
      <c r="LLD58" s="108"/>
      <c r="LLE58" s="108"/>
      <c r="LLF58" s="108"/>
      <c r="LLG58" s="108"/>
      <c r="LLH58" s="108"/>
      <c r="LLI58" s="108"/>
      <c r="LLJ58" s="108"/>
      <c r="LLK58" s="108"/>
      <c r="LLL58" s="108"/>
      <c r="LLM58" s="108"/>
      <c r="LLN58" s="108"/>
      <c r="LLO58" s="108"/>
      <c r="LLP58" s="108"/>
      <c r="LLQ58" s="108"/>
      <c r="LLR58" s="108"/>
      <c r="LLS58" s="108"/>
      <c r="LLT58" s="108"/>
      <c r="LLU58" s="108"/>
      <c r="LLV58" s="108"/>
      <c r="LLW58" s="108"/>
      <c r="LLX58" s="108"/>
      <c r="LLY58" s="108"/>
      <c r="LLZ58" s="108"/>
      <c r="LMA58" s="108"/>
      <c r="LMB58" s="108"/>
      <c r="LMC58" s="108"/>
      <c r="LMD58" s="108"/>
      <c r="LME58" s="108"/>
      <c r="LMF58" s="108"/>
      <c r="LMG58" s="108"/>
      <c r="LMH58" s="108"/>
      <c r="LMI58" s="108"/>
      <c r="LMJ58" s="108"/>
      <c r="LMK58" s="108"/>
      <c r="LML58" s="108"/>
      <c r="LMM58" s="108"/>
      <c r="LMN58" s="108"/>
      <c r="LMO58" s="108"/>
      <c r="LMP58" s="108"/>
      <c r="LMQ58" s="108"/>
      <c r="LMR58" s="108"/>
      <c r="LMS58" s="108"/>
      <c r="LMT58" s="108"/>
      <c r="LMU58" s="108"/>
      <c r="LMV58" s="108"/>
      <c r="LMW58" s="108"/>
      <c r="LMX58" s="108"/>
      <c r="LMY58" s="108"/>
      <c r="LMZ58" s="108"/>
      <c r="LNA58" s="108"/>
      <c r="LNB58" s="108"/>
      <c r="LNC58" s="108"/>
      <c r="LND58" s="108"/>
      <c r="LNE58" s="108"/>
      <c r="LNF58" s="108"/>
      <c r="LNG58" s="108"/>
      <c r="LNH58" s="108"/>
      <c r="LNI58" s="108"/>
      <c r="LNJ58" s="108"/>
      <c r="LNK58" s="108"/>
      <c r="LNL58" s="108"/>
      <c r="LNM58" s="108"/>
      <c r="LNN58" s="108"/>
      <c r="LNO58" s="108"/>
      <c r="LNP58" s="108"/>
      <c r="LNQ58" s="108"/>
      <c r="LNR58" s="108"/>
      <c r="LNS58" s="108"/>
      <c r="LNT58" s="108"/>
      <c r="LNU58" s="108"/>
      <c r="LNV58" s="108"/>
      <c r="LNW58" s="108"/>
      <c r="LNX58" s="108"/>
      <c r="LNY58" s="108"/>
      <c r="LNZ58" s="108"/>
      <c r="LOA58" s="108"/>
      <c r="LOB58" s="108"/>
      <c r="LOC58" s="108"/>
      <c r="LOD58" s="108"/>
      <c r="LOE58" s="108"/>
      <c r="LOF58" s="108"/>
      <c r="LOG58" s="108"/>
      <c r="LOH58" s="108"/>
      <c r="LOI58" s="108"/>
      <c r="LOJ58" s="108"/>
      <c r="LOK58" s="108"/>
      <c r="LOL58" s="108"/>
      <c r="LOM58" s="108"/>
      <c r="LON58" s="108"/>
      <c r="LOO58" s="108"/>
      <c r="LOP58" s="108"/>
      <c r="LOQ58" s="108"/>
      <c r="LOR58" s="108"/>
      <c r="LOS58" s="108"/>
      <c r="LOT58" s="108"/>
      <c r="LOU58" s="108"/>
      <c r="LOV58" s="108"/>
      <c r="LOW58" s="108"/>
      <c r="LOX58" s="108"/>
      <c r="LOY58" s="108"/>
      <c r="LOZ58" s="108"/>
      <c r="LPA58" s="108"/>
      <c r="LPB58" s="108"/>
      <c r="LPC58" s="108"/>
      <c r="LPD58" s="108"/>
      <c r="LPE58" s="108"/>
      <c r="LPF58" s="108"/>
      <c r="LPG58" s="108"/>
      <c r="LPH58" s="108"/>
      <c r="LPI58" s="108"/>
      <c r="LPJ58" s="108"/>
      <c r="LPK58" s="108"/>
      <c r="LPL58" s="108"/>
      <c r="LPM58" s="108"/>
      <c r="LPN58" s="108"/>
      <c r="LPO58" s="108"/>
      <c r="LPP58" s="108"/>
      <c r="LPQ58" s="108"/>
      <c r="LPR58" s="108"/>
      <c r="LPS58" s="108"/>
      <c r="LPT58" s="108"/>
      <c r="LPU58" s="108"/>
      <c r="LPV58" s="108"/>
      <c r="LPW58" s="108"/>
      <c r="LPX58" s="108"/>
      <c r="LPY58" s="108"/>
      <c r="LPZ58" s="108"/>
      <c r="LQA58" s="108"/>
      <c r="LQB58" s="108"/>
      <c r="LQC58" s="108"/>
      <c r="LQD58" s="108"/>
      <c r="LQE58" s="108"/>
      <c r="LQF58" s="108"/>
      <c r="LQG58" s="108"/>
      <c r="LQH58" s="108"/>
      <c r="LQI58" s="108"/>
      <c r="LQJ58" s="108"/>
      <c r="LQK58" s="108"/>
      <c r="LQL58" s="108"/>
      <c r="LQM58" s="108"/>
      <c r="LQN58" s="108"/>
      <c r="LQO58" s="108"/>
      <c r="LQP58" s="108"/>
      <c r="LQQ58" s="108"/>
      <c r="LQR58" s="108"/>
      <c r="LQS58" s="108"/>
      <c r="LQT58" s="108"/>
      <c r="LQU58" s="108"/>
      <c r="LQV58" s="108"/>
      <c r="LQW58" s="108"/>
      <c r="LQX58" s="108"/>
      <c r="LQY58" s="108"/>
      <c r="LQZ58" s="108"/>
      <c r="LRA58" s="108"/>
      <c r="LRB58" s="108"/>
      <c r="LRC58" s="108"/>
      <c r="LRD58" s="108"/>
      <c r="LRE58" s="108"/>
      <c r="LRF58" s="108"/>
      <c r="LRG58" s="108"/>
      <c r="LRH58" s="108"/>
      <c r="LRI58" s="108"/>
      <c r="LRJ58" s="108"/>
      <c r="LRK58" s="108"/>
      <c r="LRL58" s="108"/>
      <c r="LRM58" s="108"/>
      <c r="LRN58" s="108"/>
      <c r="LRO58" s="108"/>
      <c r="LRP58" s="108"/>
      <c r="LRQ58" s="108"/>
      <c r="LRR58" s="108"/>
      <c r="LRS58" s="108"/>
      <c r="LRT58" s="108"/>
      <c r="LRU58" s="108"/>
      <c r="LRV58" s="108"/>
      <c r="LRW58" s="108"/>
      <c r="LRX58" s="108"/>
      <c r="LRY58" s="108"/>
      <c r="LRZ58" s="108"/>
      <c r="LSA58" s="108"/>
      <c r="LSB58" s="108"/>
      <c r="LSC58" s="108"/>
      <c r="LSD58" s="108"/>
      <c r="LSE58" s="108"/>
      <c r="LSF58" s="108"/>
      <c r="LSG58" s="108"/>
      <c r="LSH58" s="108"/>
      <c r="LSI58" s="108"/>
      <c r="LSJ58" s="108"/>
      <c r="LSK58" s="108"/>
      <c r="LSL58" s="108"/>
      <c r="LSM58" s="108"/>
      <c r="LSN58" s="108"/>
      <c r="LSO58" s="108"/>
      <c r="LSP58" s="108"/>
      <c r="LSQ58" s="108"/>
      <c r="LSR58" s="108"/>
      <c r="LSS58" s="108"/>
      <c r="LST58" s="108"/>
      <c r="LSU58" s="108"/>
      <c r="LSV58" s="108"/>
      <c r="LSW58" s="108"/>
      <c r="LSX58" s="108"/>
      <c r="LSY58" s="108"/>
      <c r="LSZ58" s="108"/>
      <c r="LTA58" s="108"/>
      <c r="LTB58" s="108"/>
      <c r="LTC58" s="108"/>
      <c r="LTD58" s="108"/>
      <c r="LTE58" s="108"/>
      <c r="LTF58" s="108"/>
      <c r="LTG58" s="108"/>
      <c r="LTH58" s="108"/>
      <c r="LTI58" s="108"/>
      <c r="LTJ58" s="108"/>
      <c r="LTK58" s="108"/>
      <c r="LTL58" s="108"/>
      <c r="LTM58" s="108"/>
      <c r="LTN58" s="108"/>
      <c r="LTO58" s="108"/>
      <c r="LTP58" s="108"/>
      <c r="LTQ58" s="108"/>
      <c r="LTR58" s="108"/>
      <c r="LTS58" s="108"/>
      <c r="LTT58" s="108"/>
      <c r="LTU58" s="108"/>
      <c r="LTV58" s="108"/>
      <c r="LTW58" s="108"/>
      <c r="LTX58" s="108"/>
      <c r="LTY58" s="108"/>
      <c r="LTZ58" s="108"/>
      <c r="LUA58" s="108"/>
      <c r="LUB58" s="108"/>
      <c r="LUC58" s="108"/>
      <c r="LUD58" s="108"/>
      <c r="LUE58" s="108"/>
      <c r="LUF58" s="108"/>
      <c r="LUG58" s="108"/>
      <c r="LUH58" s="108"/>
      <c r="LUI58" s="108"/>
      <c r="LUJ58" s="108"/>
      <c r="LUK58" s="108"/>
      <c r="LUL58" s="108"/>
      <c r="LUM58" s="108"/>
      <c r="LUN58" s="108"/>
      <c r="LUO58" s="108"/>
      <c r="LUP58" s="108"/>
      <c r="LUQ58" s="108"/>
      <c r="LUR58" s="108"/>
      <c r="LUS58" s="108"/>
      <c r="LUT58" s="108"/>
      <c r="LUU58" s="108"/>
      <c r="LUV58" s="108"/>
      <c r="LUW58" s="108"/>
      <c r="LUX58" s="108"/>
      <c r="LUY58" s="108"/>
      <c r="LUZ58" s="108"/>
      <c r="LVA58" s="108"/>
      <c r="LVB58" s="108"/>
      <c r="LVC58" s="108"/>
      <c r="LVD58" s="108"/>
      <c r="LVE58" s="108"/>
      <c r="LVF58" s="108"/>
      <c r="LVG58" s="108"/>
      <c r="LVH58" s="108"/>
      <c r="LVI58" s="108"/>
      <c r="LVJ58" s="108"/>
      <c r="LVK58" s="108"/>
      <c r="LVL58" s="108"/>
      <c r="LVM58" s="108"/>
      <c r="LVN58" s="108"/>
      <c r="LVO58" s="108"/>
      <c r="LVP58" s="108"/>
      <c r="LVQ58" s="108"/>
      <c r="LVR58" s="108"/>
      <c r="LVS58" s="108"/>
      <c r="LVT58" s="108"/>
      <c r="LVU58" s="108"/>
      <c r="LVV58" s="108"/>
      <c r="LVW58" s="108"/>
      <c r="LVX58" s="108"/>
      <c r="LVY58" s="108"/>
      <c r="LVZ58" s="108"/>
      <c r="LWA58" s="108"/>
      <c r="LWB58" s="108"/>
      <c r="LWC58" s="108"/>
      <c r="LWD58" s="108"/>
      <c r="LWE58" s="108"/>
      <c r="LWF58" s="108"/>
      <c r="LWG58" s="108"/>
      <c r="LWH58" s="108"/>
      <c r="LWI58" s="108"/>
      <c r="LWJ58" s="108"/>
      <c r="LWK58" s="108"/>
      <c r="LWL58" s="108"/>
      <c r="LWM58" s="108"/>
      <c r="LWN58" s="108"/>
      <c r="LWO58" s="108"/>
      <c r="LWP58" s="108"/>
      <c r="LWQ58" s="108"/>
      <c r="LWR58" s="108"/>
      <c r="LWS58" s="108"/>
      <c r="LWT58" s="108"/>
      <c r="LWU58" s="108"/>
      <c r="LWV58" s="108"/>
      <c r="LWW58" s="108"/>
      <c r="LWX58" s="108"/>
      <c r="LWY58" s="108"/>
      <c r="LWZ58" s="108"/>
      <c r="LXA58" s="108"/>
      <c r="LXB58" s="108"/>
      <c r="LXC58" s="108"/>
      <c r="LXD58" s="108"/>
      <c r="LXE58" s="108"/>
      <c r="LXF58" s="108"/>
      <c r="LXG58" s="108"/>
      <c r="LXH58" s="108"/>
      <c r="LXI58" s="108"/>
      <c r="LXJ58" s="108"/>
      <c r="LXK58" s="108"/>
      <c r="LXL58" s="108"/>
      <c r="LXM58" s="108"/>
      <c r="LXN58" s="108"/>
      <c r="LXO58" s="108"/>
      <c r="LXP58" s="108"/>
      <c r="LXQ58" s="108"/>
      <c r="LXR58" s="108"/>
      <c r="LXS58" s="108"/>
      <c r="LXT58" s="108"/>
      <c r="LXU58" s="108"/>
      <c r="LXV58" s="108"/>
      <c r="LXW58" s="108"/>
      <c r="LXX58" s="108"/>
      <c r="LXY58" s="108"/>
      <c r="LXZ58" s="108"/>
      <c r="LYA58" s="108"/>
      <c r="LYB58" s="108"/>
      <c r="LYC58" s="108"/>
      <c r="LYD58" s="108"/>
      <c r="LYE58" s="108"/>
      <c r="LYF58" s="108"/>
      <c r="LYG58" s="108"/>
      <c r="LYH58" s="108"/>
      <c r="LYI58" s="108"/>
      <c r="LYJ58" s="108"/>
      <c r="LYK58" s="108"/>
      <c r="LYL58" s="108"/>
      <c r="LYM58" s="108"/>
      <c r="LYN58" s="108"/>
      <c r="LYO58" s="108"/>
      <c r="LYP58" s="108"/>
      <c r="LYQ58" s="108"/>
      <c r="LYR58" s="108"/>
      <c r="LYS58" s="108"/>
      <c r="LYT58" s="108"/>
      <c r="LYU58" s="108"/>
      <c r="LYV58" s="108"/>
      <c r="LYW58" s="108"/>
      <c r="LYX58" s="108"/>
      <c r="LYY58" s="108"/>
      <c r="LYZ58" s="108"/>
      <c r="LZA58" s="108"/>
      <c r="LZB58" s="108"/>
      <c r="LZC58" s="108"/>
      <c r="LZD58" s="108"/>
      <c r="LZE58" s="108"/>
      <c r="LZF58" s="108"/>
      <c r="LZG58" s="108"/>
      <c r="LZH58" s="108"/>
      <c r="LZI58" s="108"/>
      <c r="LZJ58" s="108"/>
      <c r="LZK58" s="108"/>
      <c r="LZL58" s="108"/>
      <c r="LZM58" s="108"/>
      <c r="LZN58" s="108"/>
      <c r="LZO58" s="108"/>
      <c r="LZP58" s="108"/>
      <c r="LZQ58" s="108"/>
      <c r="LZR58" s="108"/>
      <c r="LZS58" s="108"/>
      <c r="LZT58" s="108"/>
      <c r="LZU58" s="108"/>
      <c r="LZV58" s="108"/>
      <c r="LZW58" s="108"/>
      <c r="LZX58" s="108"/>
      <c r="LZY58" s="108"/>
      <c r="LZZ58" s="108"/>
      <c r="MAA58" s="108"/>
      <c r="MAB58" s="108"/>
      <c r="MAC58" s="108"/>
      <c r="MAD58" s="108"/>
      <c r="MAE58" s="108"/>
      <c r="MAF58" s="108"/>
      <c r="MAG58" s="108"/>
      <c r="MAH58" s="108"/>
      <c r="MAI58" s="108"/>
      <c r="MAJ58" s="108"/>
      <c r="MAK58" s="108"/>
      <c r="MAL58" s="108"/>
      <c r="MAM58" s="108"/>
      <c r="MAN58" s="108"/>
      <c r="MAO58" s="108"/>
      <c r="MAP58" s="108"/>
      <c r="MAQ58" s="108"/>
      <c r="MAR58" s="108"/>
      <c r="MAS58" s="108"/>
      <c r="MAT58" s="108"/>
      <c r="MAU58" s="108"/>
      <c r="MAV58" s="108"/>
      <c r="MAW58" s="108"/>
      <c r="MAX58" s="108"/>
      <c r="MAY58" s="108"/>
      <c r="MAZ58" s="108"/>
      <c r="MBA58" s="108"/>
      <c r="MBB58" s="108"/>
      <c r="MBC58" s="108"/>
      <c r="MBD58" s="108"/>
      <c r="MBE58" s="108"/>
      <c r="MBF58" s="108"/>
      <c r="MBG58" s="108"/>
      <c r="MBH58" s="108"/>
      <c r="MBI58" s="108"/>
      <c r="MBJ58" s="108"/>
      <c r="MBK58" s="108"/>
      <c r="MBL58" s="108"/>
      <c r="MBM58" s="108"/>
      <c r="MBN58" s="108"/>
      <c r="MBO58" s="108"/>
      <c r="MBP58" s="108"/>
      <c r="MBQ58" s="108"/>
      <c r="MBR58" s="108"/>
      <c r="MBS58" s="108"/>
      <c r="MBT58" s="108"/>
      <c r="MBU58" s="108"/>
      <c r="MBV58" s="108"/>
      <c r="MBW58" s="108"/>
      <c r="MBX58" s="108"/>
      <c r="MBY58" s="108"/>
      <c r="MBZ58" s="108"/>
      <c r="MCA58" s="108"/>
      <c r="MCB58" s="108"/>
      <c r="MCC58" s="108"/>
      <c r="MCD58" s="108"/>
      <c r="MCE58" s="108"/>
      <c r="MCF58" s="108"/>
      <c r="MCG58" s="108"/>
      <c r="MCH58" s="108"/>
      <c r="MCI58" s="108"/>
      <c r="MCJ58" s="108"/>
      <c r="MCK58" s="108"/>
      <c r="MCL58" s="108"/>
      <c r="MCM58" s="108"/>
      <c r="MCN58" s="108"/>
      <c r="MCO58" s="108"/>
      <c r="MCP58" s="108"/>
      <c r="MCQ58" s="108"/>
      <c r="MCR58" s="108"/>
      <c r="MCS58" s="108"/>
      <c r="MCT58" s="108"/>
      <c r="MCU58" s="108"/>
      <c r="MCV58" s="108"/>
      <c r="MCW58" s="108"/>
      <c r="MCX58" s="108"/>
      <c r="MCY58" s="108"/>
      <c r="MCZ58" s="108"/>
      <c r="MDA58" s="108"/>
      <c r="MDB58" s="108"/>
      <c r="MDC58" s="108"/>
      <c r="MDD58" s="108"/>
      <c r="MDE58" s="108"/>
      <c r="MDF58" s="108"/>
      <c r="MDG58" s="108"/>
      <c r="MDH58" s="108"/>
      <c r="MDI58" s="108"/>
      <c r="MDJ58" s="108"/>
      <c r="MDK58" s="108"/>
      <c r="MDL58" s="108"/>
      <c r="MDM58" s="108"/>
      <c r="MDN58" s="108"/>
      <c r="MDO58" s="108"/>
      <c r="MDP58" s="108"/>
      <c r="MDQ58" s="108"/>
      <c r="MDR58" s="108"/>
      <c r="MDS58" s="108"/>
      <c r="MDT58" s="108"/>
      <c r="MDU58" s="108"/>
      <c r="MDV58" s="108"/>
      <c r="MDW58" s="108"/>
      <c r="MDX58" s="108"/>
      <c r="MDY58" s="108"/>
      <c r="MDZ58" s="108"/>
      <c r="MEA58" s="108"/>
      <c r="MEB58" s="108"/>
      <c r="MEC58" s="108"/>
      <c r="MED58" s="108"/>
      <c r="MEE58" s="108"/>
      <c r="MEF58" s="108"/>
      <c r="MEG58" s="108"/>
      <c r="MEH58" s="108"/>
      <c r="MEI58" s="108"/>
      <c r="MEJ58" s="108"/>
      <c r="MEK58" s="108"/>
      <c r="MEL58" s="108"/>
      <c r="MEM58" s="108"/>
      <c r="MEN58" s="108"/>
      <c r="MEO58" s="108"/>
      <c r="MEP58" s="108"/>
      <c r="MEQ58" s="108"/>
      <c r="MER58" s="108"/>
      <c r="MES58" s="108"/>
      <c r="MET58" s="108"/>
      <c r="MEU58" s="108"/>
      <c r="MEV58" s="108"/>
      <c r="MEW58" s="108"/>
      <c r="MEX58" s="108"/>
      <c r="MEY58" s="108"/>
      <c r="MEZ58" s="108"/>
      <c r="MFA58" s="108"/>
      <c r="MFB58" s="108"/>
      <c r="MFC58" s="108"/>
      <c r="MFD58" s="108"/>
      <c r="MFE58" s="108"/>
      <c r="MFF58" s="108"/>
      <c r="MFG58" s="108"/>
      <c r="MFH58" s="108"/>
      <c r="MFI58" s="108"/>
      <c r="MFJ58" s="108"/>
      <c r="MFK58" s="108"/>
      <c r="MFL58" s="108"/>
      <c r="MFM58" s="108"/>
      <c r="MFN58" s="108"/>
      <c r="MFO58" s="108"/>
      <c r="MFP58" s="108"/>
      <c r="MFQ58" s="108"/>
      <c r="MFR58" s="108"/>
      <c r="MFS58" s="108"/>
      <c r="MFT58" s="108"/>
      <c r="MFU58" s="108"/>
      <c r="MFV58" s="108"/>
      <c r="MFW58" s="108"/>
      <c r="MFX58" s="108"/>
      <c r="MFY58" s="108"/>
      <c r="MFZ58" s="108"/>
      <c r="MGA58" s="108"/>
      <c r="MGB58" s="108"/>
      <c r="MGC58" s="108"/>
      <c r="MGD58" s="108"/>
      <c r="MGE58" s="108"/>
      <c r="MGF58" s="108"/>
      <c r="MGG58" s="108"/>
      <c r="MGH58" s="108"/>
      <c r="MGI58" s="108"/>
      <c r="MGJ58" s="108"/>
      <c r="MGK58" s="108"/>
      <c r="MGL58" s="108"/>
      <c r="MGM58" s="108"/>
      <c r="MGN58" s="108"/>
      <c r="MGO58" s="108"/>
      <c r="MGP58" s="108"/>
      <c r="MGQ58" s="108"/>
      <c r="MGR58" s="108"/>
      <c r="MGS58" s="108"/>
      <c r="MGT58" s="108"/>
      <c r="MGU58" s="108"/>
      <c r="MGV58" s="108"/>
      <c r="MGW58" s="108"/>
      <c r="MGX58" s="108"/>
      <c r="MGY58" s="108"/>
      <c r="MGZ58" s="108"/>
      <c r="MHA58" s="108"/>
      <c r="MHB58" s="108"/>
      <c r="MHC58" s="108"/>
      <c r="MHD58" s="108"/>
      <c r="MHE58" s="108"/>
      <c r="MHF58" s="108"/>
      <c r="MHG58" s="108"/>
      <c r="MHH58" s="108"/>
      <c r="MHI58" s="108"/>
      <c r="MHJ58" s="108"/>
      <c r="MHK58" s="108"/>
      <c r="MHL58" s="108"/>
      <c r="MHM58" s="108"/>
      <c r="MHN58" s="108"/>
      <c r="MHO58" s="108"/>
      <c r="MHP58" s="108"/>
      <c r="MHQ58" s="108"/>
      <c r="MHR58" s="108"/>
      <c r="MHS58" s="108"/>
      <c r="MHT58" s="108"/>
      <c r="MHU58" s="108"/>
      <c r="MHV58" s="108"/>
      <c r="MHW58" s="108"/>
      <c r="MHX58" s="108"/>
      <c r="MHY58" s="108"/>
      <c r="MHZ58" s="108"/>
      <c r="MIA58" s="108"/>
      <c r="MIB58" s="108"/>
      <c r="MIC58" s="108"/>
      <c r="MID58" s="108"/>
      <c r="MIE58" s="108"/>
      <c r="MIF58" s="108"/>
      <c r="MIG58" s="108"/>
      <c r="MIH58" s="108"/>
      <c r="MII58" s="108"/>
      <c r="MIJ58" s="108"/>
      <c r="MIK58" s="108"/>
      <c r="MIL58" s="108"/>
      <c r="MIM58" s="108"/>
      <c r="MIN58" s="108"/>
      <c r="MIO58" s="108"/>
      <c r="MIP58" s="108"/>
      <c r="MIQ58" s="108"/>
      <c r="MIR58" s="108"/>
      <c r="MIS58" s="108"/>
      <c r="MIT58" s="108"/>
      <c r="MIU58" s="108"/>
      <c r="MIV58" s="108"/>
      <c r="MIW58" s="108"/>
      <c r="MIX58" s="108"/>
      <c r="MIY58" s="108"/>
      <c r="MIZ58" s="108"/>
      <c r="MJA58" s="108"/>
      <c r="MJB58" s="108"/>
      <c r="MJC58" s="108"/>
      <c r="MJD58" s="108"/>
      <c r="MJE58" s="108"/>
      <c r="MJF58" s="108"/>
      <c r="MJG58" s="108"/>
      <c r="MJH58" s="108"/>
      <c r="MJI58" s="108"/>
      <c r="MJJ58" s="108"/>
      <c r="MJK58" s="108"/>
      <c r="MJL58" s="108"/>
      <c r="MJM58" s="108"/>
      <c r="MJN58" s="108"/>
      <c r="MJO58" s="108"/>
      <c r="MJP58" s="108"/>
      <c r="MJQ58" s="108"/>
      <c r="MJR58" s="108"/>
      <c r="MJS58" s="108"/>
      <c r="MJT58" s="108"/>
      <c r="MJU58" s="108"/>
      <c r="MJV58" s="108"/>
      <c r="MJW58" s="108"/>
      <c r="MJX58" s="108"/>
      <c r="MJY58" s="108"/>
      <c r="MJZ58" s="108"/>
      <c r="MKA58" s="108"/>
      <c r="MKB58" s="108"/>
      <c r="MKC58" s="108"/>
      <c r="MKD58" s="108"/>
      <c r="MKE58" s="108"/>
      <c r="MKF58" s="108"/>
      <c r="MKG58" s="108"/>
      <c r="MKH58" s="108"/>
      <c r="MKI58" s="108"/>
      <c r="MKJ58" s="108"/>
      <c r="MKK58" s="108"/>
      <c r="MKL58" s="108"/>
      <c r="MKM58" s="108"/>
      <c r="MKN58" s="108"/>
      <c r="MKO58" s="108"/>
      <c r="MKP58" s="108"/>
      <c r="MKQ58" s="108"/>
      <c r="MKR58" s="108"/>
      <c r="MKS58" s="108"/>
      <c r="MKT58" s="108"/>
      <c r="MKU58" s="108"/>
      <c r="MKV58" s="108"/>
      <c r="MKW58" s="108"/>
      <c r="MKX58" s="108"/>
      <c r="MKY58" s="108"/>
      <c r="MKZ58" s="108"/>
      <c r="MLA58" s="108"/>
      <c r="MLB58" s="108"/>
      <c r="MLC58" s="108"/>
      <c r="MLD58" s="108"/>
      <c r="MLE58" s="108"/>
      <c r="MLF58" s="108"/>
      <c r="MLG58" s="108"/>
      <c r="MLH58" s="108"/>
      <c r="MLI58" s="108"/>
      <c r="MLJ58" s="108"/>
      <c r="MLK58" s="108"/>
      <c r="MLL58" s="108"/>
      <c r="MLM58" s="108"/>
      <c r="MLN58" s="108"/>
      <c r="MLO58" s="108"/>
      <c r="MLP58" s="108"/>
      <c r="MLQ58" s="108"/>
      <c r="MLR58" s="108"/>
      <c r="MLS58" s="108"/>
      <c r="MLT58" s="108"/>
      <c r="MLU58" s="108"/>
      <c r="MLV58" s="108"/>
      <c r="MLW58" s="108"/>
      <c r="MLX58" s="108"/>
      <c r="MLY58" s="108"/>
      <c r="MLZ58" s="108"/>
      <c r="MMA58" s="108"/>
      <c r="MMB58" s="108"/>
      <c r="MMC58" s="108"/>
      <c r="MMD58" s="108"/>
      <c r="MME58" s="108"/>
      <c r="MMF58" s="108"/>
      <c r="MMG58" s="108"/>
      <c r="MMH58" s="108"/>
      <c r="MMI58" s="108"/>
      <c r="MMJ58" s="108"/>
      <c r="MMK58" s="108"/>
      <c r="MML58" s="108"/>
      <c r="MMM58" s="108"/>
      <c r="MMN58" s="108"/>
      <c r="MMO58" s="108"/>
      <c r="MMP58" s="108"/>
      <c r="MMQ58" s="108"/>
      <c r="MMR58" s="108"/>
      <c r="MMS58" s="108"/>
      <c r="MMT58" s="108"/>
      <c r="MMU58" s="108"/>
      <c r="MMV58" s="108"/>
      <c r="MMW58" s="108"/>
      <c r="MMX58" s="108"/>
      <c r="MMY58" s="108"/>
      <c r="MMZ58" s="108"/>
      <c r="MNA58" s="108"/>
      <c r="MNB58" s="108"/>
      <c r="MNC58" s="108"/>
      <c r="MND58" s="108"/>
      <c r="MNE58" s="108"/>
      <c r="MNF58" s="108"/>
      <c r="MNG58" s="108"/>
      <c r="MNH58" s="108"/>
      <c r="MNI58" s="108"/>
      <c r="MNJ58" s="108"/>
      <c r="MNK58" s="108"/>
      <c r="MNL58" s="108"/>
      <c r="MNM58" s="108"/>
      <c r="MNN58" s="108"/>
      <c r="MNO58" s="108"/>
      <c r="MNP58" s="108"/>
      <c r="MNQ58" s="108"/>
      <c r="MNR58" s="108"/>
      <c r="MNS58" s="108"/>
      <c r="MNT58" s="108"/>
      <c r="MNU58" s="108"/>
      <c r="MNV58" s="108"/>
      <c r="MNW58" s="108"/>
      <c r="MNX58" s="108"/>
      <c r="MNY58" s="108"/>
      <c r="MNZ58" s="108"/>
      <c r="MOA58" s="108"/>
      <c r="MOB58" s="108"/>
      <c r="MOC58" s="108"/>
      <c r="MOD58" s="108"/>
      <c r="MOE58" s="108"/>
      <c r="MOF58" s="108"/>
      <c r="MOG58" s="108"/>
      <c r="MOH58" s="108"/>
      <c r="MOI58" s="108"/>
      <c r="MOJ58" s="108"/>
      <c r="MOK58" s="108"/>
      <c r="MOL58" s="108"/>
      <c r="MOM58" s="108"/>
      <c r="MON58" s="108"/>
      <c r="MOO58" s="108"/>
      <c r="MOP58" s="108"/>
      <c r="MOQ58" s="108"/>
      <c r="MOR58" s="108"/>
      <c r="MOS58" s="108"/>
      <c r="MOT58" s="108"/>
      <c r="MOU58" s="108"/>
      <c r="MOV58" s="108"/>
      <c r="MOW58" s="108"/>
      <c r="MOX58" s="108"/>
      <c r="MOY58" s="108"/>
      <c r="MOZ58" s="108"/>
      <c r="MPA58" s="108"/>
      <c r="MPB58" s="108"/>
      <c r="MPC58" s="108"/>
      <c r="MPD58" s="108"/>
      <c r="MPE58" s="108"/>
      <c r="MPF58" s="108"/>
      <c r="MPG58" s="108"/>
      <c r="MPH58" s="108"/>
      <c r="MPI58" s="108"/>
      <c r="MPJ58" s="108"/>
      <c r="MPK58" s="108"/>
      <c r="MPL58" s="108"/>
      <c r="MPM58" s="108"/>
      <c r="MPN58" s="108"/>
      <c r="MPO58" s="108"/>
      <c r="MPP58" s="108"/>
      <c r="MPQ58" s="108"/>
      <c r="MPR58" s="108"/>
      <c r="MPS58" s="108"/>
      <c r="MPT58" s="108"/>
      <c r="MPU58" s="108"/>
      <c r="MPV58" s="108"/>
      <c r="MPW58" s="108"/>
      <c r="MPX58" s="108"/>
      <c r="MPY58" s="108"/>
      <c r="MPZ58" s="108"/>
      <c r="MQA58" s="108"/>
      <c r="MQB58" s="108"/>
      <c r="MQC58" s="108"/>
      <c r="MQD58" s="108"/>
      <c r="MQE58" s="108"/>
      <c r="MQF58" s="108"/>
      <c r="MQG58" s="108"/>
      <c r="MQH58" s="108"/>
      <c r="MQI58" s="108"/>
      <c r="MQJ58" s="108"/>
      <c r="MQK58" s="108"/>
      <c r="MQL58" s="108"/>
      <c r="MQM58" s="108"/>
      <c r="MQN58" s="108"/>
      <c r="MQO58" s="108"/>
      <c r="MQP58" s="108"/>
      <c r="MQQ58" s="108"/>
      <c r="MQR58" s="108"/>
      <c r="MQS58" s="108"/>
      <c r="MQT58" s="108"/>
      <c r="MQU58" s="108"/>
      <c r="MQV58" s="108"/>
      <c r="MQW58" s="108"/>
      <c r="MQX58" s="108"/>
      <c r="MQY58" s="108"/>
      <c r="MQZ58" s="108"/>
      <c r="MRA58" s="108"/>
      <c r="MRB58" s="108"/>
      <c r="MRC58" s="108"/>
      <c r="MRD58" s="108"/>
      <c r="MRE58" s="108"/>
      <c r="MRF58" s="108"/>
      <c r="MRG58" s="108"/>
      <c r="MRH58" s="108"/>
      <c r="MRI58" s="108"/>
      <c r="MRJ58" s="108"/>
      <c r="MRK58" s="108"/>
      <c r="MRL58" s="108"/>
      <c r="MRM58" s="108"/>
      <c r="MRN58" s="108"/>
      <c r="MRO58" s="108"/>
      <c r="MRP58" s="108"/>
      <c r="MRQ58" s="108"/>
      <c r="MRR58" s="108"/>
      <c r="MRS58" s="108"/>
      <c r="MRT58" s="108"/>
      <c r="MRU58" s="108"/>
      <c r="MRV58" s="108"/>
      <c r="MRW58" s="108"/>
      <c r="MRX58" s="108"/>
      <c r="MRY58" s="108"/>
      <c r="MRZ58" s="108"/>
      <c r="MSA58" s="108"/>
      <c r="MSB58" s="108"/>
      <c r="MSC58" s="108"/>
      <c r="MSD58" s="108"/>
      <c r="MSE58" s="108"/>
      <c r="MSF58" s="108"/>
      <c r="MSG58" s="108"/>
      <c r="MSH58" s="108"/>
      <c r="MSI58" s="108"/>
      <c r="MSJ58" s="108"/>
      <c r="MSK58" s="108"/>
      <c r="MSL58" s="108"/>
      <c r="MSM58" s="108"/>
      <c r="MSN58" s="108"/>
      <c r="MSO58" s="108"/>
      <c r="MSP58" s="108"/>
      <c r="MSQ58" s="108"/>
      <c r="MSR58" s="108"/>
      <c r="MSS58" s="108"/>
      <c r="MST58" s="108"/>
      <c r="MSU58" s="108"/>
      <c r="MSV58" s="108"/>
      <c r="MSW58" s="108"/>
      <c r="MSX58" s="108"/>
      <c r="MSY58" s="108"/>
      <c r="MSZ58" s="108"/>
      <c r="MTA58" s="108"/>
      <c r="MTB58" s="108"/>
      <c r="MTC58" s="108"/>
      <c r="MTD58" s="108"/>
      <c r="MTE58" s="108"/>
      <c r="MTF58" s="108"/>
      <c r="MTG58" s="108"/>
      <c r="MTH58" s="108"/>
      <c r="MTI58" s="108"/>
      <c r="MTJ58" s="108"/>
      <c r="MTK58" s="108"/>
      <c r="MTL58" s="108"/>
      <c r="MTM58" s="108"/>
      <c r="MTN58" s="108"/>
      <c r="MTO58" s="108"/>
      <c r="MTP58" s="108"/>
      <c r="MTQ58" s="108"/>
      <c r="MTR58" s="108"/>
      <c r="MTS58" s="108"/>
      <c r="MTT58" s="108"/>
      <c r="MTU58" s="108"/>
      <c r="MTV58" s="108"/>
      <c r="MTW58" s="108"/>
      <c r="MTX58" s="108"/>
      <c r="MTY58" s="108"/>
      <c r="MTZ58" s="108"/>
      <c r="MUA58" s="108"/>
      <c r="MUB58" s="108"/>
      <c r="MUC58" s="108"/>
      <c r="MUD58" s="108"/>
      <c r="MUE58" s="108"/>
      <c r="MUF58" s="108"/>
      <c r="MUG58" s="108"/>
      <c r="MUH58" s="108"/>
      <c r="MUI58" s="108"/>
      <c r="MUJ58" s="108"/>
      <c r="MUK58" s="108"/>
      <c r="MUL58" s="108"/>
      <c r="MUM58" s="108"/>
      <c r="MUN58" s="108"/>
      <c r="MUO58" s="108"/>
      <c r="MUP58" s="108"/>
      <c r="MUQ58" s="108"/>
      <c r="MUR58" s="108"/>
      <c r="MUS58" s="108"/>
      <c r="MUT58" s="108"/>
      <c r="MUU58" s="108"/>
      <c r="MUV58" s="108"/>
      <c r="MUW58" s="108"/>
      <c r="MUX58" s="108"/>
      <c r="MUY58" s="108"/>
      <c r="MUZ58" s="108"/>
      <c r="MVA58" s="108"/>
      <c r="MVB58" s="108"/>
      <c r="MVC58" s="108"/>
      <c r="MVD58" s="108"/>
      <c r="MVE58" s="108"/>
      <c r="MVF58" s="108"/>
      <c r="MVG58" s="108"/>
      <c r="MVH58" s="108"/>
      <c r="MVI58" s="108"/>
      <c r="MVJ58" s="108"/>
      <c r="MVK58" s="108"/>
      <c r="MVL58" s="108"/>
      <c r="MVM58" s="108"/>
      <c r="MVN58" s="108"/>
      <c r="MVO58" s="108"/>
      <c r="MVP58" s="108"/>
      <c r="MVQ58" s="108"/>
      <c r="MVR58" s="108"/>
      <c r="MVS58" s="108"/>
      <c r="MVT58" s="108"/>
      <c r="MVU58" s="108"/>
      <c r="MVV58" s="108"/>
      <c r="MVW58" s="108"/>
      <c r="MVX58" s="108"/>
      <c r="MVY58" s="108"/>
      <c r="MVZ58" s="108"/>
      <c r="MWA58" s="108"/>
      <c r="MWB58" s="108"/>
      <c r="MWC58" s="108"/>
      <c r="MWD58" s="108"/>
      <c r="MWE58" s="108"/>
      <c r="MWF58" s="108"/>
      <c r="MWG58" s="108"/>
      <c r="MWH58" s="108"/>
      <c r="MWI58" s="108"/>
      <c r="MWJ58" s="108"/>
      <c r="MWK58" s="108"/>
      <c r="MWL58" s="108"/>
      <c r="MWM58" s="108"/>
      <c r="MWN58" s="108"/>
      <c r="MWO58" s="108"/>
      <c r="MWP58" s="108"/>
      <c r="MWQ58" s="108"/>
      <c r="MWR58" s="108"/>
      <c r="MWS58" s="108"/>
      <c r="MWT58" s="108"/>
      <c r="MWU58" s="108"/>
      <c r="MWV58" s="108"/>
      <c r="MWW58" s="108"/>
      <c r="MWX58" s="108"/>
      <c r="MWY58" s="108"/>
      <c r="MWZ58" s="108"/>
      <c r="MXA58" s="108"/>
      <c r="MXB58" s="108"/>
      <c r="MXC58" s="108"/>
      <c r="MXD58" s="108"/>
      <c r="MXE58" s="108"/>
      <c r="MXF58" s="108"/>
      <c r="MXG58" s="108"/>
      <c r="MXH58" s="108"/>
      <c r="MXI58" s="108"/>
      <c r="MXJ58" s="108"/>
      <c r="MXK58" s="108"/>
      <c r="MXL58" s="108"/>
      <c r="MXM58" s="108"/>
      <c r="MXN58" s="108"/>
      <c r="MXO58" s="108"/>
      <c r="MXP58" s="108"/>
      <c r="MXQ58" s="108"/>
      <c r="MXR58" s="108"/>
      <c r="MXS58" s="108"/>
      <c r="MXT58" s="108"/>
      <c r="MXU58" s="108"/>
      <c r="MXV58" s="108"/>
      <c r="MXW58" s="108"/>
      <c r="MXX58" s="108"/>
      <c r="MXY58" s="108"/>
      <c r="MXZ58" s="108"/>
      <c r="MYA58" s="108"/>
      <c r="MYB58" s="108"/>
      <c r="MYC58" s="108"/>
      <c r="MYD58" s="108"/>
      <c r="MYE58" s="108"/>
      <c r="MYF58" s="108"/>
      <c r="MYG58" s="108"/>
      <c r="MYH58" s="108"/>
      <c r="MYI58" s="108"/>
      <c r="MYJ58" s="108"/>
      <c r="MYK58" s="108"/>
      <c r="MYL58" s="108"/>
      <c r="MYM58" s="108"/>
      <c r="MYN58" s="108"/>
      <c r="MYO58" s="108"/>
      <c r="MYP58" s="108"/>
      <c r="MYQ58" s="108"/>
      <c r="MYR58" s="108"/>
      <c r="MYS58" s="108"/>
      <c r="MYT58" s="108"/>
      <c r="MYU58" s="108"/>
      <c r="MYV58" s="108"/>
      <c r="MYW58" s="108"/>
      <c r="MYX58" s="108"/>
      <c r="MYY58" s="108"/>
      <c r="MYZ58" s="108"/>
      <c r="MZA58" s="108"/>
      <c r="MZB58" s="108"/>
      <c r="MZC58" s="108"/>
      <c r="MZD58" s="108"/>
      <c r="MZE58" s="108"/>
      <c r="MZF58" s="108"/>
      <c r="MZG58" s="108"/>
      <c r="MZH58" s="108"/>
      <c r="MZI58" s="108"/>
      <c r="MZJ58" s="108"/>
      <c r="MZK58" s="108"/>
      <c r="MZL58" s="108"/>
      <c r="MZM58" s="108"/>
      <c r="MZN58" s="108"/>
      <c r="MZO58" s="108"/>
      <c r="MZP58" s="108"/>
      <c r="MZQ58" s="108"/>
      <c r="MZR58" s="108"/>
      <c r="MZS58" s="108"/>
      <c r="MZT58" s="108"/>
      <c r="MZU58" s="108"/>
      <c r="MZV58" s="108"/>
      <c r="MZW58" s="108"/>
      <c r="MZX58" s="108"/>
      <c r="MZY58" s="108"/>
      <c r="MZZ58" s="108"/>
      <c r="NAA58" s="108"/>
      <c r="NAB58" s="108"/>
      <c r="NAC58" s="108"/>
      <c r="NAD58" s="108"/>
      <c r="NAE58" s="108"/>
      <c r="NAF58" s="108"/>
      <c r="NAG58" s="108"/>
      <c r="NAH58" s="108"/>
      <c r="NAI58" s="108"/>
      <c r="NAJ58" s="108"/>
      <c r="NAK58" s="108"/>
      <c r="NAL58" s="108"/>
      <c r="NAM58" s="108"/>
      <c r="NAN58" s="108"/>
      <c r="NAO58" s="108"/>
      <c r="NAP58" s="108"/>
      <c r="NAQ58" s="108"/>
      <c r="NAR58" s="108"/>
      <c r="NAS58" s="108"/>
      <c r="NAT58" s="108"/>
      <c r="NAU58" s="108"/>
      <c r="NAV58" s="108"/>
      <c r="NAW58" s="108"/>
      <c r="NAX58" s="108"/>
      <c r="NAY58" s="108"/>
      <c r="NAZ58" s="108"/>
      <c r="NBA58" s="108"/>
      <c r="NBB58" s="108"/>
      <c r="NBC58" s="108"/>
      <c r="NBD58" s="108"/>
      <c r="NBE58" s="108"/>
      <c r="NBF58" s="108"/>
      <c r="NBG58" s="108"/>
      <c r="NBH58" s="108"/>
      <c r="NBI58" s="108"/>
      <c r="NBJ58" s="108"/>
      <c r="NBK58" s="108"/>
      <c r="NBL58" s="108"/>
      <c r="NBM58" s="108"/>
      <c r="NBN58" s="108"/>
      <c r="NBO58" s="108"/>
      <c r="NBP58" s="108"/>
      <c r="NBQ58" s="108"/>
      <c r="NBR58" s="108"/>
      <c r="NBS58" s="108"/>
      <c r="NBT58" s="108"/>
      <c r="NBU58" s="108"/>
      <c r="NBV58" s="108"/>
      <c r="NBW58" s="108"/>
      <c r="NBX58" s="108"/>
      <c r="NBY58" s="108"/>
      <c r="NBZ58" s="108"/>
      <c r="NCA58" s="108"/>
      <c r="NCB58" s="108"/>
      <c r="NCC58" s="108"/>
      <c r="NCD58" s="108"/>
      <c r="NCE58" s="108"/>
      <c r="NCF58" s="108"/>
      <c r="NCG58" s="108"/>
      <c r="NCH58" s="108"/>
      <c r="NCI58" s="108"/>
      <c r="NCJ58" s="108"/>
      <c r="NCK58" s="108"/>
      <c r="NCL58" s="108"/>
      <c r="NCM58" s="108"/>
      <c r="NCN58" s="108"/>
      <c r="NCO58" s="108"/>
      <c r="NCP58" s="108"/>
      <c r="NCQ58" s="108"/>
      <c r="NCR58" s="108"/>
      <c r="NCS58" s="108"/>
      <c r="NCT58" s="108"/>
      <c r="NCU58" s="108"/>
      <c r="NCV58" s="108"/>
      <c r="NCW58" s="108"/>
      <c r="NCX58" s="108"/>
      <c r="NCY58" s="108"/>
      <c r="NCZ58" s="108"/>
      <c r="NDA58" s="108"/>
      <c r="NDB58" s="108"/>
      <c r="NDC58" s="108"/>
      <c r="NDD58" s="108"/>
      <c r="NDE58" s="108"/>
      <c r="NDF58" s="108"/>
      <c r="NDG58" s="108"/>
      <c r="NDH58" s="108"/>
      <c r="NDI58" s="108"/>
      <c r="NDJ58" s="108"/>
      <c r="NDK58" s="108"/>
      <c r="NDL58" s="108"/>
      <c r="NDM58" s="108"/>
      <c r="NDN58" s="108"/>
      <c r="NDO58" s="108"/>
      <c r="NDP58" s="108"/>
      <c r="NDQ58" s="108"/>
      <c r="NDR58" s="108"/>
      <c r="NDS58" s="108"/>
      <c r="NDT58" s="108"/>
      <c r="NDU58" s="108"/>
      <c r="NDV58" s="108"/>
      <c r="NDW58" s="108"/>
      <c r="NDX58" s="108"/>
      <c r="NDY58" s="108"/>
      <c r="NDZ58" s="108"/>
      <c r="NEA58" s="108"/>
      <c r="NEB58" s="108"/>
      <c r="NEC58" s="108"/>
      <c r="NED58" s="108"/>
      <c r="NEE58" s="108"/>
      <c r="NEF58" s="108"/>
      <c r="NEG58" s="108"/>
      <c r="NEH58" s="108"/>
      <c r="NEI58" s="108"/>
      <c r="NEJ58" s="108"/>
      <c r="NEK58" s="108"/>
      <c r="NEL58" s="108"/>
      <c r="NEM58" s="108"/>
      <c r="NEN58" s="108"/>
      <c r="NEO58" s="108"/>
      <c r="NEP58" s="108"/>
      <c r="NEQ58" s="108"/>
      <c r="NER58" s="108"/>
      <c r="NES58" s="108"/>
      <c r="NET58" s="108"/>
      <c r="NEU58" s="108"/>
      <c r="NEV58" s="108"/>
      <c r="NEW58" s="108"/>
      <c r="NEX58" s="108"/>
      <c r="NEY58" s="108"/>
      <c r="NEZ58" s="108"/>
      <c r="NFA58" s="108"/>
      <c r="NFB58" s="108"/>
      <c r="NFC58" s="108"/>
      <c r="NFD58" s="108"/>
      <c r="NFE58" s="108"/>
      <c r="NFF58" s="108"/>
      <c r="NFG58" s="108"/>
      <c r="NFH58" s="108"/>
      <c r="NFI58" s="108"/>
      <c r="NFJ58" s="108"/>
      <c r="NFK58" s="108"/>
      <c r="NFL58" s="108"/>
      <c r="NFM58" s="108"/>
      <c r="NFN58" s="108"/>
      <c r="NFO58" s="108"/>
      <c r="NFP58" s="108"/>
      <c r="NFQ58" s="108"/>
      <c r="NFR58" s="108"/>
      <c r="NFS58" s="108"/>
      <c r="NFT58" s="108"/>
      <c r="NFU58" s="108"/>
      <c r="NFV58" s="108"/>
      <c r="NFW58" s="108"/>
      <c r="NFX58" s="108"/>
      <c r="NFY58" s="108"/>
      <c r="NFZ58" s="108"/>
      <c r="NGA58" s="108"/>
      <c r="NGB58" s="108"/>
      <c r="NGC58" s="108"/>
      <c r="NGD58" s="108"/>
      <c r="NGE58" s="108"/>
      <c r="NGF58" s="108"/>
      <c r="NGG58" s="108"/>
      <c r="NGH58" s="108"/>
      <c r="NGI58" s="108"/>
      <c r="NGJ58" s="108"/>
      <c r="NGK58" s="108"/>
      <c r="NGL58" s="108"/>
      <c r="NGM58" s="108"/>
      <c r="NGN58" s="108"/>
      <c r="NGO58" s="108"/>
      <c r="NGP58" s="108"/>
      <c r="NGQ58" s="108"/>
      <c r="NGR58" s="108"/>
      <c r="NGS58" s="108"/>
      <c r="NGT58" s="108"/>
      <c r="NGU58" s="108"/>
      <c r="NGV58" s="108"/>
      <c r="NGW58" s="108"/>
      <c r="NGX58" s="108"/>
      <c r="NGY58" s="108"/>
      <c r="NGZ58" s="108"/>
      <c r="NHA58" s="108"/>
      <c r="NHB58" s="108"/>
      <c r="NHC58" s="108"/>
      <c r="NHD58" s="108"/>
      <c r="NHE58" s="108"/>
      <c r="NHF58" s="108"/>
      <c r="NHG58" s="108"/>
      <c r="NHH58" s="108"/>
      <c r="NHI58" s="108"/>
      <c r="NHJ58" s="108"/>
      <c r="NHK58" s="108"/>
      <c r="NHL58" s="108"/>
      <c r="NHM58" s="108"/>
      <c r="NHN58" s="108"/>
      <c r="NHO58" s="108"/>
      <c r="NHP58" s="108"/>
      <c r="NHQ58" s="108"/>
      <c r="NHR58" s="108"/>
      <c r="NHS58" s="108"/>
      <c r="NHT58" s="108"/>
      <c r="NHU58" s="108"/>
      <c r="NHV58" s="108"/>
      <c r="NHW58" s="108"/>
      <c r="NHX58" s="108"/>
      <c r="NHY58" s="108"/>
      <c r="NHZ58" s="108"/>
      <c r="NIA58" s="108"/>
      <c r="NIB58" s="108"/>
      <c r="NIC58" s="108"/>
      <c r="NID58" s="108"/>
      <c r="NIE58" s="108"/>
      <c r="NIF58" s="108"/>
      <c r="NIG58" s="108"/>
      <c r="NIH58" s="108"/>
      <c r="NII58" s="108"/>
      <c r="NIJ58" s="108"/>
      <c r="NIK58" s="108"/>
      <c r="NIL58" s="108"/>
      <c r="NIM58" s="108"/>
      <c r="NIN58" s="108"/>
      <c r="NIO58" s="108"/>
      <c r="NIP58" s="108"/>
      <c r="NIQ58" s="108"/>
      <c r="NIR58" s="108"/>
      <c r="NIS58" s="108"/>
      <c r="NIT58" s="108"/>
      <c r="NIU58" s="108"/>
      <c r="NIV58" s="108"/>
      <c r="NIW58" s="108"/>
      <c r="NIX58" s="108"/>
      <c r="NIY58" s="108"/>
      <c r="NIZ58" s="108"/>
      <c r="NJA58" s="108"/>
      <c r="NJB58" s="108"/>
      <c r="NJC58" s="108"/>
      <c r="NJD58" s="108"/>
      <c r="NJE58" s="108"/>
      <c r="NJF58" s="108"/>
      <c r="NJG58" s="108"/>
      <c r="NJH58" s="108"/>
      <c r="NJI58" s="108"/>
      <c r="NJJ58" s="108"/>
      <c r="NJK58" s="108"/>
      <c r="NJL58" s="108"/>
      <c r="NJM58" s="108"/>
      <c r="NJN58" s="108"/>
      <c r="NJO58" s="108"/>
      <c r="NJP58" s="108"/>
      <c r="NJQ58" s="108"/>
      <c r="NJR58" s="108"/>
      <c r="NJS58" s="108"/>
      <c r="NJT58" s="108"/>
      <c r="NJU58" s="108"/>
      <c r="NJV58" s="108"/>
      <c r="NJW58" s="108"/>
      <c r="NJX58" s="108"/>
      <c r="NJY58" s="108"/>
      <c r="NJZ58" s="108"/>
      <c r="NKA58" s="108"/>
      <c r="NKB58" s="108"/>
      <c r="NKC58" s="108"/>
      <c r="NKD58" s="108"/>
      <c r="NKE58" s="108"/>
      <c r="NKF58" s="108"/>
      <c r="NKG58" s="108"/>
      <c r="NKH58" s="108"/>
      <c r="NKI58" s="108"/>
      <c r="NKJ58" s="108"/>
      <c r="NKK58" s="108"/>
      <c r="NKL58" s="108"/>
      <c r="NKM58" s="108"/>
      <c r="NKN58" s="108"/>
      <c r="NKO58" s="108"/>
      <c r="NKP58" s="108"/>
      <c r="NKQ58" s="108"/>
      <c r="NKR58" s="108"/>
      <c r="NKS58" s="108"/>
      <c r="NKT58" s="108"/>
      <c r="NKU58" s="108"/>
      <c r="NKV58" s="108"/>
      <c r="NKW58" s="108"/>
      <c r="NKX58" s="108"/>
      <c r="NKY58" s="108"/>
      <c r="NKZ58" s="108"/>
      <c r="NLA58" s="108"/>
      <c r="NLB58" s="108"/>
      <c r="NLC58" s="108"/>
      <c r="NLD58" s="108"/>
      <c r="NLE58" s="108"/>
      <c r="NLF58" s="108"/>
      <c r="NLG58" s="108"/>
      <c r="NLH58" s="108"/>
      <c r="NLI58" s="108"/>
      <c r="NLJ58" s="108"/>
      <c r="NLK58" s="108"/>
      <c r="NLL58" s="108"/>
      <c r="NLM58" s="108"/>
      <c r="NLN58" s="108"/>
      <c r="NLO58" s="108"/>
      <c r="NLP58" s="108"/>
      <c r="NLQ58" s="108"/>
      <c r="NLR58" s="108"/>
      <c r="NLS58" s="108"/>
      <c r="NLT58" s="108"/>
      <c r="NLU58" s="108"/>
      <c r="NLV58" s="108"/>
      <c r="NLW58" s="108"/>
      <c r="NLX58" s="108"/>
      <c r="NLY58" s="108"/>
      <c r="NLZ58" s="108"/>
      <c r="NMA58" s="108"/>
      <c r="NMB58" s="108"/>
      <c r="NMC58" s="108"/>
      <c r="NMD58" s="108"/>
      <c r="NME58" s="108"/>
      <c r="NMF58" s="108"/>
      <c r="NMG58" s="108"/>
      <c r="NMH58" s="108"/>
      <c r="NMI58" s="108"/>
      <c r="NMJ58" s="108"/>
      <c r="NMK58" s="108"/>
      <c r="NML58" s="108"/>
      <c r="NMM58" s="108"/>
      <c r="NMN58" s="108"/>
      <c r="NMO58" s="108"/>
      <c r="NMP58" s="108"/>
      <c r="NMQ58" s="108"/>
      <c r="NMR58" s="108"/>
      <c r="NMS58" s="108"/>
      <c r="NMT58" s="108"/>
      <c r="NMU58" s="108"/>
      <c r="NMV58" s="108"/>
      <c r="NMW58" s="108"/>
      <c r="NMX58" s="108"/>
      <c r="NMY58" s="108"/>
      <c r="NMZ58" s="108"/>
      <c r="NNA58" s="108"/>
      <c r="NNB58" s="108"/>
      <c r="NNC58" s="108"/>
      <c r="NND58" s="108"/>
      <c r="NNE58" s="108"/>
      <c r="NNF58" s="108"/>
      <c r="NNG58" s="108"/>
      <c r="NNH58" s="108"/>
      <c r="NNI58" s="108"/>
      <c r="NNJ58" s="108"/>
      <c r="NNK58" s="108"/>
      <c r="NNL58" s="108"/>
      <c r="NNM58" s="108"/>
      <c r="NNN58" s="108"/>
      <c r="NNO58" s="108"/>
      <c r="NNP58" s="108"/>
      <c r="NNQ58" s="108"/>
      <c r="NNR58" s="108"/>
      <c r="NNS58" s="108"/>
      <c r="NNT58" s="108"/>
      <c r="NNU58" s="108"/>
      <c r="NNV58" s="108"/>
      <c r="NNW58" s="108"/>
      <c r="NNX58" s="108"/>
      <c r="NNY58" s="108"/>
      <c r="NNZ58" s="108"/>
      <c r="NOA58" s="108"/>
      <c r="NOB58" s="108"/>
      <c r="NOC58" s="108"/>
      <c r="NOD58" s="108"/>
      <c r="NOE58" s="108"/>
      <c r="NOF58" s="108"/>
      <c r="NOG58" s="108"/>
      <c r="NOH58" s="108"/>
      <c r="NOI58" s="108"/>
      <c r="NOJ58" s="108"/>
      <c r="NOK58" s="108"/>
      <c r="NOL58" s="108"/>
      <c r="NOM58" s="108"/>
      <c r="NON58" s="108"/>
      <c r="NOO58" s="108"/>
      <c r="NOP58" s="108"/>
      <c r="NOQ58" s="108"/>
      <c r="NOR58" s="108"/>
      <c r="NOS58" s="108"/>
      <c r="NOT58" s="108"/>
      <c r="NOU58" s="108"/>
      <c r="NOV58" s="108"/>
      <c r="NOW58" s="108"/>
      <c r="NOX58" s="108"/>
      <c r="NOY58" s="108"/>
      <c r="NOZ58" s="108"/>
      <c r="NPA58" s="108"/>
      <c r="NPB58" s="108"/>
      <c r="NPC58" s="108"/>
      <c r="NPD58" s="108"/>
      <c r="NPE58" s="108"/>
      <c r="NPF58" s="108"/>
      <c r="NPG58" s="108"/>
      <c r="NPH58" s="108"/>
      <c r="NPI58" s="108"/>
      <c r="NPJ58" s="108"/>
      <c r="NPK58" s="108"/>
      <c r="NPL58" s="108"/>
      <c r="NPM58" s="108"/>
      <c r="NPN58" s="108"/>
      <c r="NPO58" s="108"/>
      <c r="NPP58" s="108"/>
      <c r="NPQ58" s="108"/>
      <c r="NPR58" s="108"/>
      <c r="NPS58" s="108"/>
      <c r="NPT58" s="108"/>
      <c r="NPU58" s="108"/>
      <c r="NPV58" s="108"/>
      <c r="NPW58" s="108"/>
      <c r="NPX58" s="108"/>
      <c r="NPY58" s="108"/>
      <c r="NPZ58" s="108"/>
      <c r="NQA58" s="108"/>
      <c r="NQB58" s="108"/>
      <c r="NQC58" s="108"/>
      <c r="NQD58" s="108"/>
      <c r="NQE58" s="108"/>
      <c r="NQF58" s="108"/>
      <c r="NQG58" s="108"/>
      <c r="NQH58" s="108"/>
      <c r="NQI58" s="108"/>
      <c r="NQJ58" s="108"/>
      <c r="NQK58" s="108"/>
      <c r="NQL58" s="108"/>
      <c r="NQM58" s="108"/>
      <c r="NQN58" s="108"/>
      <c r="NQO58" s="108"/>
      <c r="NQP58" s="108"/>
      <c r="NQQ58" s="108"/>
      <c r="NQR58" s="108"/>
      <c r="NQS58" s="108"/>
      <c r="NQT58" s="108"/>
      <c r="NQU58" s="108"/>
      <c r="NQV58" s="108"/>
      <c r="NQW58" s="108"/>
      <c r="NQX58" s="108"/>
      <c r="NQY58" s="108"/>
      <c r="NQZ58" s="108"/>
      <c r="NRA58" s="108"/>
      <c r="NRB58" s="108"/>
      <c r="NRC58" s="108"/>
      <c r="NRD58" s="108"/>
      <c r="NRE58" s="108"/>
      <c r="NRF58" s="108"/>
      <c r="NRG58" s="108"/>
      <c r="NRH58" s="108"/>
      <c r="NRI58" s="108"/>
      <c r="NRJ58" s="108"/>
      <c r="NRK58" s="108"/>
      <c r="NRL58" s="108"/>
      <c r="NRM58" s="108"/>
      <c r="NRN58" s="108"/>
      <c r="NRO58" s="108"/>
      <c r="NRP58" s="108"/>
      <c r="NRQ58" s="108"/>
      <c r="NRR58" s="108"/>
      <c r="NRS58" s="108"/>
      <c r="NRT58" s="108"/>
      <c r="NRU58" s="108"/>
      <c r="NRV58" s="108"/>
      <c r="NRW58" s="108"/>
      <c r="NRX58" s="108"/>
      <c r="NRY58" s="108"/>
      <c r="NRZ58" s="108"/>
      <c r="NSA58" s="108"/>
      <c r="NSB58" s="108"/>
      <c r="NSC58" s="108"/>
      <c r="NSD58" s="108"/>
      <c r="NSE58" s="108"/>
      <c r="NSF58" s="108"/>
      <c r="NSG58" s="108"/>
      <c r="NSH58" s="108"/>
      <c r="NSI58" s="108"/>
      <c r="NSJ58" s="108"/>
      <c r="NSK58" s="108"/>
      <c r="NSL58" s="108"/>
      <c r="NSM58" s="108"/>
      <c r="NSN58" s="108"/>
      <c r="NSO58" s="108"/>
      <c r="NSP58" s="108"/>
      <c r="NSQ58" s="108"/>
      <c r="NSR58" s="108"/>
      <c r="NSS58" s="108"/>
      <c r="NST58" s="108"/>
      <c r="NSU58" s="108"/>
      <c r="NSV58" s="108"/>
      <c r="NSW58" s="108"/>
      <c r="NSX58" s="108"/>
      <c r="NSY58" s="108"/>
      <c r="NSZ58" s="108"/>
      <c r="NTA58" s="108"/>
      <c r="NTB58" s="108"/>
      <c r="NTC58" s="108"/>
      <c r="NTD58" s="108"/>
      <c r="NTE58" s="108"/>
      <c r="NTF58" s="108"/>
      <c r="NTG58" s="108"/>
      <c r="NTH58" s="108"/>
      <c r="NTI58" s="108"/>
      <c r="NTJ58" s="108"/>
      <c r="NTK58" s="108"/>
      <c r="NTL58" s="108"/>
      <c r="NTM58" s="108"/>
      <c r="NTN58" s="108"/>
      <c r="NTO58" s="108"/>
      <c r="NTP58" s="108"/>
      <c r="NTQ58" s="108"/>
      <c r="NTR58" s="108"/>
      <c r="NTS58" s="108"/>
      <c r="NTT58" s="108"/>
      <c r="NTU58" s="108"/>
      <c r="NTV58" s="108"/>
      <c r="NTW58" s="108"/>
      <c r="NTX58" s="108"/>
      <c r="NTY58" s="108"/>
      <c r="NTZ58" s="108"/>
      <c r="NUA58" s="108"/>
      <c r="NUB58" s="108"/>
      <c r="NUC58" s="108"/>
      <c r="NUD58" s="108"/>
      <c r="NUE58" s="108"/>
      <c r="NUF58" s="108"/>
      <c r="NUG58" s="108"/>
      <c r="NUH58" s="108"/>
      <c r="NUI58" s="108"/>
      <c r="NUJ58" s="108"/>
      <c r="NUK58" s="108"/>
      <c r="NUL58" s="108"/>
      <c r="NUM58" s="108"/>
      <c r="NUN58" s="108"/>
      <c r="NUO58" s="108"/>
      <c r="NUP58" s="108"/>
      <c r="NUQ58" s="108"/>
      <c r="NUR58" s="108"/>
      <c r="NUS58" s="108"/>
      <c r="NUT58" s="108"/>
      <c r="NUU58" s="108"/>
      <c r="NUV58" s="108"/>
      <c r="NUW58" s="108"/>
      <c r="NUX58" s="108"/>
      <c r="NUY58" s="108"/>
      <c r="NUZ58" s="108"/>
      <c r="NVA58" s="108"/>
      <c r="NVB58" s="108"/>
      <c r="NVC58" s="108"/>
      <c r="NVD58" s="108"/>
      <c r="NVE58" s="108"/>
      <c r="NVF58" s="108"/>
      <c r="NVG58" s="108"/>
      <c r="NVH58" s="108"/>
      <c r="NVI58" s="108"/>
      <c r="NVJ58" s="108"/>
      <c r="NVK58" s="108"/>
      <c r="NVL58" s="108"/>
      <c r="NVM58" s="108"/>
      <c r="NVN58" s="108"/>
      <c r="NVO58" s="108"/>
      <c r="NVP58" s="108"/>
      <c r="NVQ58" s="108"/>
      <c r="NVR58" s="108"/>
      <c r="NVS58" s="108"/>
      <c r="NVT58" s="108"/>
      <c r="NVU58" s="108"/>
      <c r="NVV58" s="108"/>
      <c r="NVW58" s="108"/>
      <c r="NVX58" s="108"/>
      <c r="NVY58" s="108"/>
      <c r="NVZ58" s="108"/>
      <c r="NWA58" s="108"/>
      <c r="NWB58" s="108"/>
      <c r="NWC58" s="108"/>
      <c r="NWD58" s="108"/>
      <c r="NWE58" s="108"/>
      <c r="NWF58" s="108"/>
      <c r="NWG58" s="108"/>
      <c r="NWH58" s="108"/>
      <c r="NWI58" s="108"/>
      <c r="NWJ58" s="108"/>
      <c r="NWK58" s="108"/>
      <c r="NWL58" s="108"/>
      <c r="NWM58" s="108"/>
      <c r="NWN58" s="108"/>
      <c r="NWO58" s="108"/>
      <c r="NWP58" s="108"/>
      <c r="NWQ58" s="108"/>
      <c r="NWR58" s="108"/>
      <c r="NWS58" s="108"/>
      <c r="NWT58" s="108"/>
      <c r="NWU58" s="108"/>
      <c r="NWV58" s="108"/>
      <c r="NWW58" s="108"/>
      <c r="NWX58" s="108"/>
      <c r="NWY58" s="108"/>
      <c r="NWZ58" s="108"/>
      <c r="NXA58" s="108"/>
      <c r="NXB58" s="108"/>
      <c r="NXC58" s="108"/>
      <c r="NXD58" s="108"/>
      <c r="NXE58" s="108"/>
      <c r="NXF58" s="108"/>
      <c r="NXG58" s="108"/>
      <c r="NXH58" s="108"/>
      <c r="NXI58" s="108"/>
      <c r="NXJ58" s="108"/>
      <c r="NXK58" s="108"/>
      <c r="NXL58" s="108"/>
      <c r="NXM58" s="108"/>
      <c r="NXN58" s="108"/>
      <c r="NXO58" s="108"/>
      <c r="NXP58" s="108"/>
      <c r="NXQ58" s="108"/>
      <c r="NXR58" s="108"/>
      <c r="NXS58" s="108"/>
      <c r="NXT58" s="108"/>
      <c r="NXU58" s="108"/>
      <c r="NXV58" s="108"/>
      <c r="NXW58" s="108"/>
      <c r="NXX58" s="108"/>
      <c r="NXY58" s="108"/>
      <c r="NXZ58" s="108"/>
      <c r="NYA58" s="108"/>
      <c r="NYB58" s="108"/>
      <c r="NYC58" s="108"/>
      <c r="NYD58" s="108"/>
      <c r="NYE58" s="108"/>
      <c r="NYF58" s="108"/>
      <c r="NYG58" s="108"/>
      <c r="NYH58" s="108"/>
      <c r="NYI58" s="108"/>
      <c r="NYJ58" s="108"/>
      <c r="NYK58" s="108"/>
      <c r="NYL58" s="108"/>
      <c r="NYM58" s="108"/>
      <c r="NYN58" s="108"/>
      <c r="NYO58" s="108"/>
      <c r="NYP58" s="108"/>
      <c r="NYQ58" s="108"/>
      <c r="NYR58" s="108"/>
      <c r="NYS58" s="108"/>
      <c r="NYT58" s="108"/>
      <c r="NYU58" s="108"/>
      <c r="NYV58" s="108"/>
      <c r="NYW58" s="108"/>
      <c r="NYX58" s="108"/>
      <c r="NYY58" s="108"/>
      <c r="NYZ58" s="108"/>
      <c r="NZA58" s="108"/>
      <c r="NZB58" s="108"/>
      <c r="NZC58" s="108"/>
      <c r="NZD58" s="108"/>
      <c r="NZE58" s="108"/>
      <c r="NZF58" s="108"/>
      <c r="NZG58" s="108"/>
      <c r="NZH58" s="108"/>
      <c r="NZI58" s="108"/>
      <c r="NZJ58" s="108"/>
      <c r="NZK58" s="108"/>
      <c r="NZL58" s="108"/>
      <c r="NZM58" s="108"/>
      <c r="NZN58" s="108"/>
      <c r="NZO58" s="108"/>
      <c r="NZP58" s="108"/>
      <c r="NZQ58" s="108"/>
      <c r="NZR58" s="108"/>
      <c r="NZS58" s="108"/>
      <c r="NZT58" s="108"/>
      <c r="NZU58" s="108"/>
      <c r="NZV58" s="108"/>
      <c r="NZW58" s="108"/>
      <c r="NZX58" s="108"/>
      <c r="NZY58" s="108"/>
      <c r="NZZ58" s="108"/>
      <c r="OAA58" s="108"/>
      <c r="OAB58" s="108"/>
      <c r="OAC58" s="108"/>
      <c r="OAD58" s="108"/>
      <c r="OAE58" s="108"/>
      <c r="OAF58" s="108"/>
      <c r="OAG58" s="108"/>
      <c r="OAH58" s="108"/>
      <c r="OAI58" s="108"/>
      <c r="OAJ58" s="108"/>
      <c r="OAK58" s="108"/>
      <c r="OAL58" s="108"/>
      <c r="OAM58" s="108"/>
      <c r="OAN58" s="108"/>
      <c r="OAO58" s="108"/>
      <c r="OAP58" s="108"/>
      <c r="OAQ58" s="108"/>
      <c r="OAR58" s="108"/>
      <c r="OAS58" s="108"/>
      <c r="OAT58" s="108"/>
      <c r="OAU58" s="108"/>
      <c r="OAV58" s="108"/>
      <c r="OAW58" s="108"/>
      <c r="OAX58" s="108"/>
      <c r="OAY58" s="108"/>
      <c r="OAZ58" s="108"/>
      <c r="OBA58" s="108"/>
      <c r="OBB58" s="108"/>
      <c r="OBC58" s="108"/>
      <c r="OBD58" s="108"/>
      <c r="OBE58" s="108"/>
      <c r="OBF58" s="108"/>
      <c r="OBG58" s="108"/>
      <c r="OBH58" s="108"/>
      <c r="OBI58" s="108"/>
      <c r="OBJ58" s="108"/>
      <c r="OBK58" s="108"/>
      <c r="OBL58" s="108"/>
      <c r="OBM58" s="108"/>
      <c r="OBN58" s="108"/>
      <c r="OBO58" s="108"/>
      <c r="OBP58" s="108"/>
      <c r="OBQ58" s="108"/>
      <c r="OBR58" s="108"/>
      <c r="OBS58" s="108"/>
      <c r="OBT58" s="108"/>
      <c r="OBU58" s="108"/>
      <c r="OBV58" s="108"/>
      <c r="OBW58" s="108"/>
      <c r="OBX58" s="108"/>
      <c r="OBY58" s="108"/>
      <c r="OBZ58" s="108"/>
      <c r="OCA58" s="108"/>
      <c r="OCB58" s="108"/>
      <c r="OCC58" s="108"/>
      <c r="OCD58" s="108"/>
      <c r="OCE58" s="108"/>
      <c r="OCF58" s="108"/>
      <c r="OCG58" s="108"/>
      <c r="OCH58" s="108"/>
      <c r="OCI58" s="108"/>
      <c r="OCJ58" s="108"/>
      <c r="OCK58" s="108"/>
      <c r="OCL58" s="108"/>
      <c r="OCM58" s="108"/>
      <c r="OCN58" s="108"/>
      <c r="OCO58" s="108"/>
      <c r="OCP58" s="108"/>
      <c r="OCQ58" s="108"/>
      <c r="OCR58" s="108"/>
      <c r="OCS58" s="108"/>
      <c r="OCT58" s="108"/>
      <c r="OCU58" s="108"/>
      <c r="OCV58" s="108"/>
      <c r="OCW58" s="108"/>
      <c r="OCX58" s="108"/>
      <c r="OCY58" s="108"/>
      <c r="OCZ58" s="108"/>
      <c r="ODA58" s="108"/>
      <c r="ODB58" s="108"/>
      <c r="ODC58" s="108"/>
      <c r="ODD58" s="108"/>
      <c r="ODE58" s="108"/>
      <c r="ODF58" s="108"/>
      <c r="ODG58" s="108"/>
      <c r="ODH58" s="108"/>
      <c r="ODI58" s="108"/>
      <c r="ODJ58" s="108"/>
      <c r="ODK58" s="108"/>
      <c r="ODL58" s="108"/>
      <c r="ODM58" s="108"/>
      <c r="ODN58" s="108"/>
      <c r="ODO58" s="108"/>
      <c r="ODP58" s="108"/>
      <c r="ODQ58" s="108"/>
      <c r="ODR58" s="108"/>
      <c r="ODS58" s="108"/>
      <c r="ODT58" s="108"/>
      <c r="ODU58" s="108"/>
      <c r="ODV58" s="108"/>
      <c r="ODW58" s="108"/>
      <c r="ODX58" s="108"/>
      <c r="ODY58" s="108"/>
      <c r="ODZ58" s="108"/>
      <c r="OEA58" s="108"/>
      <c r="OEB58" s="108"/>
      <c r="OEC58" s="108"/>
      <c r="OED58" s="108"/>
      <c r="OEE58" s="108"/>
      <c r="OEF58" s="108"/>
      <c r="OEG58" s="108"/>
      <c r="OEH58" s="108"/>
      <c r="OEI58" s="108"/>
      <c r="OEJ58" s="108"/>
      <c r="OEK58" s="108"/>
      <c r="OEL58" s="108"/>
      <c r="OEM58" s="108"/>
      <c r="OEN58" s="108"/>
      <c r="OEO58" s="108"/>
      <c r="OEP58" s="108"/>
      <c r="OEQ58" s="108"/>
      <c r="OER58" s="108"/>
      <c r="OES58" s="108"/>
      <c r="OET58" s="108"/>
      <c r="OEU58" s="108"/>
      <c r="OEV58" s="108"/>
      <c r="OEW58" s="108"/>
      <c r="OEX58" s="108"/>
      <c r="OEY58" s="108"/>
      <c r="OEZ58" s="108"/>
      <c r="OFA58" s="108"/>
      <c r="OFB58" s="108"/>
      <c r="OFC58" s="108"/>
      <c r="OFD58" s="108"/>
      <c r="OFE58" s="108"/>
      <c r="OFF58" s="108"/>
      <c r="OFG58" s="108"/>
      <c r="OFH58" s="108"/>
      <c r="OFI58" s="108"/>
      <c r="OFJ58" s="108"/>
      <c r="OFK58" s="108"/>
      <c r="OFL58" s="108"/>
      <c r="OFM58" s="108"/>
      <c r="OFN58" s="108"/>
      <c r="OFO58" s="108"/>
      <c r="OFP58" s="108"/>
      <c r="OFQ58" s="108"/>
      <c r="OFR58" s="108"/>
      <c r="OFS58" s="108"/>
      <c r="OFT58" s="108"/>
      <c r="OFU58" s="108"/>
      <c r="OFV58" s="108"/>
      <c r="OFW58" s="108"/>
      <c r="OFX58" s="108"/>
      <c r="OFY58" s="108"/>
      <c r="OFZ58" s="108"/>
      <c r="OGA58" s="108"/>
      <c r="OGB58" s="108"/>
      <c r="OGC58" s="108"/>
      <c r="OGD58" s="108"/>
      <c r="OGE58" s="108"/>
      <c r="OGF58" s="108"/>
      <c r="OGG58" s="108"/>
      <c r="OGH58" s="108"/>
      <c r="OGI58" s="108"/>
      <c r="OGJ58" s="108"/>
      <c r="OGK58" s="108"/>
      <c r="OGL58" s="108"/>
      <c r="OGM58" s="108"/>
      <c r="OGN58" s="108"/>
      <c r="OGO58" s="108"/>
      <c r="OGP58" s="108"/>
      <c r="OGQ58" s="108"/>
      <c r="OGR58" s="108"/>
      <c r="OGS58" s="108"/>
      <c r="OGT58" s="108"/>
      <c r="OGU58" s="108"/>
      <c r="OGV58" s="108"/>
      <c r="OGW58" s="108"/>
      <c r="OGX58" s="108"/>
      <c r="OGY58" s="108"/>
      <c r="OGZ58" s="108"/>
      <c r="OHA58" s="108"/>
      <c r="OHB58" s="108"/>
      <c r="OHC58" s="108"/>
      <c r="OHD58" s="108"/>
      <c r="OHE58" s="108"/>
      <c r="OHF58" s="108"/>
      <c r="OHG58" s="108"/>
      <c r="OHH58" s="108"/>
      <c r="OHI58" s="108"/>
      <c r="OHJ58" s="108"/>
      <c r="OHK58" s="108"/>
      <c r="OHL58" s="108"/>
      <c r="OHM58" s="108"/>
      <c r="OHN58" s="108"/>
      <c r="OHO58" s="108"/>
      <c r="OHP58" s="108"/>
      <c r="OHQ58" s="108"/>
      <c r="OHR58" s="108"/>
      <c r="OHS58" s="108"/>
      <c r="OHT58" s="108"/>
      <c r="OHU58" s="108"/>
      <c r="OHV58" s="108"/>
      <c r="OHW58" s="108"/>
      <c r="OHX58" s="108"/>
      <c r="OHY58" s="108"/>
      <c r="OHZ58" s="108"/>
      <c r="OIA58" s="108"/>
      <c r="OIB58" s="108"/>
      <c r="OIC58" s="108"/>
      <c r="OID58" s="108"/>
      <c r="OIE58" s="108"/>
      <c r="OIF58" s="108"/>
      <c r="OIG58" s="108"/>
      <c r="OIH58" s="108"/>
      <c r="OII58" s="108"/>
      <c r="OIJ58" s="108"/>
      <c r="OIK58" s="108"/>
      <c r="OIL58" s="108"/>
      <c r="OIM58" s="108"/>
      <c r="OIN58" s="108"/>
      <c r="OIO58" s="108"/>
      <c r="OIP58" s="108"/>
      <c r="OIQ58" s="108"/>
      <c r="OIR58" s="108"/>
      <c r="OIS58" s="108"/>
      <c r="OIT58" s="108"/>
      <c r="OIU58" s="108"/>
      <c r="OIV58" s="108"/>
      <c r="OIW58" s="108"/>
      <c r="OIX58" s="108"/>
      <c r="OIY58" s="108"/>
      <c r="OIZ58" s="108"/>
      <c r="OJA58" s="108"/>
      <c r="OJB58" s="108"/>
      <c r="OJC58" s="108"/>
      <c r="OJD58" s="108"/>
      <c r="OJE58" s="108"/>
      <c r="OJF58" s="108"/>
      <c r="OJG58" s="108"/>
      <c r="OJH58" s="108"/>
      <c r="OJI58" s="108"/>
      <c r="OJJ58" s="108"/>
      <c r="OJK58" s="108"/>
      <c r="OJL58" s="108"/>
      <c r="OJM58" s="108"/>
      <c r="OJN58" s="108"/>
      <c r="OJO58" s="108"/>
      <c r="OJP58" s="108"/>
      <c r="OJQ58" s="108"/>
      <c r="OJR58" s="108"/>
      <c r="OJS58" s="108"/>
      <c r="OJT58" s="108"/>
      <c r="OJU58" s="108"/>
      <c r="OJV58" s="108"/>
      <c r="OJW58" s="108"/>
      <c r="OJX58" s="108"/>
      <c r="OJY58" s="108"/>
      <c r="OJZ58" s="108"/>
      <c r="OKA58" s="108"/>
      <c r="OKB58" s="108"/>
      <c r="OKC58" s="108"/>
      <c r="OKD58" s="108"/>
      <c r="OKE58" s="108"/>
      <c r="OKF58" s="108"/>
      <c r="OKG58" s="108"/>
      <c r="OKH58" s="108"/>
      <c r="OKI58" s="108"/>
      <c r="OKJ58" s="108"/>
      <c r="OKK58" s="108"/>
      <c r="OKL58" s="108"/>
      <c r="OKM58" s="108"/>
      <c r="OKN58" s="108"/>
      <c r="OKO58" s="108"/>
      <c r="OKP58" s="108"/>
      <c r="OKQ58" s="108"/>
      <c r="OKR58" s="108"/>
      <c r="OKS58" s="108"/>
      <c r="OKT58" s="108"/>
      <c r="OKU58" s="108"/>
      <c r="OKV58" s="108"/>
      <c r="OKW58" s="108"/>
      <c r="OKX58" s="108"/>
      <c r="OKY58" s="108"/>
      <c r="OKZ58" s="108"/>
      <c r="OLA58" s="108"/>
      <c r="OLB58" s="108"/>
      <c r="OLC58" s="108"/>
      <c r="OLD58" s="108"/>
      <c r="OLE58" s="108"/>
      <c r="OLF58" s="108"/>
      <c r="OLG58" s="108"/>
      <c r="OLH58" s="108"/>
      <c r="OLI58" s="108"/>
      <c r="OLJ58" s="108"/>
      <c r="OLK58" s="108"/>
      <c r="OLL58" s="108"/>
      <c r="OLM58" s="108"/>
      <c r="OLN58" s="108"/>
      <c r="OLO58" s="108"/>
      <c r="OLP58" s="108"/>
      <c r="OLQ58" s="108"/>
      <c r="OLR58" s="108"/>
      <c r="OLS58" s="108"/>
      <c r="OLT58" s="108"/>
      <c r="OLU58" s="108"/>
      <c r="OLV58" s="108"/>
      <c r="OLW58" s="108"/>
      <c r="OLX58" s="108"/>
      <c r="OLY58" s="108"/>
      <c r="OLZ58" s="108"/>
      <c r="OMA58" s="108"/>
      <c r="OMB58" s="108"/>
      <c r="OMC58" s="108"/>
      <c r="OMD58" s="108"/>
      <c r="OME58" s="108"/>
      <c r="OMF58" s="108"/>
      <c r="OMG58" s="108"/>
      <c r="OMH58" s="108"/>
      <c r="OMI58" s="108"/>
      <c r="OMJ58" s="108"/>
      <c r="OMK58" s="108"/>
      <c r="OML58" s="108"/>
      <c r="OMM58" s="108"/>
      <c r="OMN58" s="108"/>
      <c r="OMO58" s="108"/>
      <c r="OMP58" s="108"/>
      <c r="OMQ58" s="108"/>
      <c r="OMR58" s="108"/>
      <c r="OMS58" s="108"/>
      <c r="OMT58" s="108"/>
      <c r="OMU58" s="108"/>
      <c r="OMV58" s="108"/>
      <c r="OMW58" s="108"/>
      <c r="OMX58" s="108"/>
      <c r="OMY58" s="108"/>
      <c r="OMZ58" s="108"/>
      <c r="ONA58" s="108"/>
      <c r="ONB58" s="108"/>
      <c r="ONC58" s="108"/>
      <c r="OND58" s="108"/>
      <c r="ONE58" s="108"/>
      <c r="ONF58" s="108"/>
      <c r="ONG58" s="108"/>
      <c r="ONH58" s="108"/>
      <c r="ONI58" s="108"/>
      <c r="ONJ58" s="108"/>
      <c r="ONK58" s="108"/>
      <c r="ONL58" s="108"/>
      <c r="ONM58" s="108"/>
      <c r="ONN58" s="108"/>
      <c r="ONO58" s="108"/>
      <c r="ONP58" s="108"/>
      <c r="ONQ58" s="108"/>
      <c r="ONR58" s="108"/>
      <c r="ONS58" s="108"/>
      <c r="ONT58" s="108"/>
      <c r="ONU58" s="108"/>
      <c r="ONV58" s="108"/>
      <c r="ONW58" s="108"/>
      <c r="ONX58" s="108"/>
      <c r="ONY58" s="108"/>
      <c r="ONZ58" s="108"/>
      <c r="OOA58" s="108"/>
      <c r="OOB58" s="108"/>
      <c r="OOC58" s="108"/>
      <c r="OOD58" s="108"/>
      <c r="OOE58" s="108"/>
      <c r="OOF58" s="108"/>
      <c r="OOG58" s="108"/>
      <c r="OOH58" s="108"/>
      <c r="OOI58" s="108"/>
      <c r="OOJ58" s="108"/>
      <c r="OOK58" s="108"/>
      <c r="OOL58" s="108"/>
      <c r="OOM58" s="108"/>
      <c r="OON58" s="108"/>
      <c r="OOO58" s="108"/>
      <c r="OOP58" s="108"/>
      <c r="OOQ58" s="108"/>
      <c r="OOR58" s="108"/>
      <c r="OOS58" s="108"/>
      <c r="OOT58" s="108"/>
      <c r="OOU58" s="108"/>
      <c r="OOV58" s="108"/>
      <c r="OOW58" s="108"/>
      <c r="OOX58" s="108"/>
      <c r="OOY58" s="108"/>
      <c r="OOZ58" s="108"/>
      <c r="OPA58" s="108"/>
      <c r="OPB58" s="108"/>
      <c r="OPC58" s="108"/>
      <c r="OPD58" s="108"/>
      <c r="OPE58" s="108"/>
      <c r="OPF58" s="108"/>
      <c r="OPG58" s="108"/>
      <c r="OPH58" s="108"/>
      <c r="OPI58" s="108"/>
      <c r="OPJ58" s="108"/>
      <c r="OPK58" s="108"/>
      <c r="OPL58" s="108"/>
      <c r="OPM58" s="108"/>
      <c r="OPN58" s="108"/>
      <c r="OPO58" s="108"/>
      <c r="OPP58" s="108"/>
      <c r="OPQ58" s="108"/>
      <c r="OPR58" s="108"/>
      <c r="OPS58" s="108"/>
      <c r="OPT58" s="108"/>
      <c r="OPU58" s="108"/>
      <c r="OPV58" s="108"/>
      <c r="OPW58" s="108"/>
      <c r="OPX58" s="108"/>
      <c r="OPY58" s="108"/>
      <c r="OPZ58" s="108"/>
      <c r="OQA58" s="108"/>
      <c r="OQB58" s="108"/>
      <c r="OQC58" s="108"/>
      <c r="OQD58" s="108"/>
      <c r="OQE58" s="108"/>
      <c r="OQF58" s="108"/>
      <c r="OQG58" s="108"/>
      <c r="OQH58" s="108"/>
      <c r="OQI58" s="108"/>
      <c r="OQJ58" s="108"/>
      <c r="OQK58" s="108"/>
      <c r="OQL58" s="108"/>
      <c r="OQM58" s="108"/>
      <c r="OQN58" s="108"/>
      <c r="OQO58" s="108"/>
      <c r="OQP58" s="108"/>
      <c r="OQQ58" s="108"/>
      <c r="OQR58" s="108"/>
      <c r="OQS58" s="108"/>
      <c r="OQT58" s="108"/>
      <c r="OQU58" s="108"/>
      <c r="OQV58" s="108"/>
      <c r="OQW58" s="108"/>
      <c r="OQX58" s="108"/>
      <c r="OQY58" s="108"/>
      <c r="OQZ58" s="108"/>
      <c r="ORA58" s="108"/>
      <c r="ORB58" s="108"/>
      <c r="ORC58" s="108"/>
      <c r="ORD58" s="108"/>
      <c r="ORE58" s="108"/>
      <c r="ORF58" s="108"/>
      <c r="ORG58" s="108"/>
      <c r="ORH58" s="108"/>
      <c r="ORI58" s="108"/>
      <c r="ORJ58" s="108"/>
      <c r="ORK58" s="108"/>
      <c r="ORL58" s="108"/>
      <c r="ORM58" s="108"/>
      <c r="ORN58" s="108"/>
      <c r="ORO58" s="108"/>
      <c r="ORP58" s="108"/>
      <c r="ORQ58" s="108"/>
      <c r="ORR58" s="108"/>
      <c r="ORS58" s="108"/>
      <c r="ORT58" s="108"/>
      <c r="ORU58" s="108"/>
      <c r="ORV58" s="108"/>
      <c r="ORW58" s="108"/>
      <c r="ORX58" s="108"/>
      <c r="ORY58" s="108"/>
      <c r="ORZ58" s="108"/>
      <c r="OSA58" s="108"/>
      <c r="OSB58" s="108"/>
      <c r="OSC58" s="108"/>
      <c r="OSD58" s="108"/>
      <c r="OSE58" s="108"/>
      <c r="OSF58" s="108"/>
      <c r="OSG58" s="108"/>
      <c r="OSH58" s="108"/>
      <c r="OSI58" s="108"/>
      <c r="OSJ58" s="108"/>
      <c r="OSK58" s="108"/>
      <c r="OSL58" s="108"/>
      <c r="OSM58" s="108"/>
      <c r="OSN58" s="108"/>
      <c r="OSO58" s="108"/>
      <c r="OSP58" s="108"/>
      <c r="OSQ58" s="108"/>
      <c r="OSR58" s="108"/>
      <c r="OSS58" s="108"/>
      <c r="OST58" s="108"/>
      <c r="OSU58" s="108"/>
      <c r="OSV58" s="108"/>
      <c r="OSW58" s="108"/>
      <c r="OSX58" s="108"/>
      <c r="OSY58" s="108"/>
      <c r="OSZ58" s="108"/>
      <c r="OTA58" s="108"/>
      <c r="OTB58" s="108"/>
      <c r="OTC58" s="108"/>
      <c r="OTD58" s="108"/>
      <c r="OTE58" s="108"/>
      <c r="OTF58" s="108"/>
      <c r="OTG58" s="108"/>
      <c r="OTH58" s="108"/>
      <c r="OTI58" s="108"/>
      <c r="OTJ58" s="108"/>
      <c r="OTK58" s="108"/>
      <c r="OTL58" s="108"/>
      <c r="OTM58" s="108"/>
      <c r="OTN58" s="108"/>
      <c r="OTO58" s="108"/>
      <c r="OTP58" s="108"/>
      <c r="OTQ58" s="108"/>
      <c r="OTR58" s="108"/>
      <c r="OTS58" s="108"/>
      <c r="OTT58" s="108"/>
      <c r="OTU58" s="108"/>
      <c r="OTV58" s="108"/>
      <c r="OTW58" s="108"/>
      <c r="OTX58" s="108"/>
      <c r="OTY58" s="108"/>
      <c r="OTZ58" s="108"/>
      <c r="OUA58" s="108"/>
      <c r="OUB58" s="108"/>
      <c r="OUC58" s="108"/>
      <c r="OUD58" s="108"/>
      <c r="OUE58" s="108"/>
      <c r="OUF58" s="108"/>
      <c r="OUG58" s="108"/>
      <c r="OUH58" s="108"/>
      <c r="OUI58" s="108"/>
      <c r="OUJ58" s="108"/>
      <c r="OUK58" s="108"/>
      <c r="OUL58" s="108"/>
      <c r="OUM58" s="108"/>
      <c r="OUN58" s="108"/>
      <c r="OUO58" s="108"/>
      <c r="OUP58" s="108"/>
      <c r="OUQ58" s="108"/>
      <c r="OUR58" s="108"/>
      <c r="OUS58" s="108"/>
      <c r="OUT58" s="108"/>
      <c r="OUU58" s="108"/>
      <c r="OUV58" s="108"/>
      <c r="OUW58" s="108"/>
      <c r="OUX58" s="108"/>
      <c r="OUY58" s="108"/>
      <c r="OUZ58" s="108"/>
      <c r="OVA58" s="108"/>
      <c r="OVB58" s="108"/>
      <c r="OVC58" s="108"/>
      <c r="OVD58" s="108"/>
      <c r="OVE58" s="108"/>
      <c r="OVF58" s="108"/>
      <c r="OVG58" s="108"/>
      <c r="OVH58" s="108"/>
      <c r="OVI58" s="108"/>
      <c r="OVJ58" s="108"/>
      <c r="OVK58" s="108"/>
      <c r="OVL58" s="108"/>
      <c r="OVM58" s="108"/>
      <c r="OVN58" s="108"/>
      <c r="OVO58" s="108"/>
      <c r="OVP58" s="108"/>
      <c r="OVQ58" s="108"/>
      <c r="OVR58" s="108"/>
      <c r="OVS58" s="108"/>
      <c r="OVT58" s="108"/>
      <c r="OVU58" s="108"/>
      <c r="OVV58" s="108"/>
      <c r="OVW58" s="108"/>
      <c r="OVX58" s="108"/>
      <c r="OVY58" s="108"/>
      <c r="OVZ58" s="108"/>
      <c r="OWA58" s="108"/>
      <c r="OWB58" s="108"/>
      <c r="OWC58" s="108"/>
      <c r="OWD58" s="108"/>
      <c r="OWE58" s="108"/>
      <c r="OWF58" s="108"/>
      <c r="OWG58" s="108"/>
      <c r="OWH58" s="108"/>
      <c r="OWI58" s="108"/>
      <c r="OWJ58" s="108"/>
      <c r="OWK58" s="108"/>
      <c r="OWL58" s="108"/>
      <c r="OWM58" s="108"/>
      <c r="OWN58" s="108"/>
      <c r="OWO58" s="108"/>
      <c r="OWP58" s="108"/>
      <c r="OWQ58" s="108"/>
      <c r="OWR58" s="108"/>
      <c r="OWS58" s="108"/>
      <c r="OWT58" s="108"/>
      <c r="OWU58" s="108"/>
      <c r="OWV58" s="108"/>
      <c r="OWW58" s="108"/>
      <c r="OWX58" s="108"/>
      <c r="OWY58" s="108"/>
      <c r="OWZ58" s="108"/>
      <c r="OXA58" s="108"/>
      <c r="OXB58" s="108"/>
      <c r="OXC58" s="108"/>
      <c r="OXD58" s="108"/>
      <c r="OXE58" s="108"/>
      <c r="OXF58" s="108"/>
      <c r="OXG58" s="108"/>
      <c r="OXH58" s="108"/>
      <c r="OXI58" s="108"/>
      <c r="OXJ58" s="108"/>
      <c r="OXK58" s="108"/>
      <c r="OXL58" s="108"/>
      <c r="OXM58" s="108"/>
      <c r="OXN58" s="108"/>
      <c r="OXO58" s="108"/>
      <c r="OXP58" s="108"/>
      <c r="OXQ58" s="108"/>
      <c r="OXR58" s="108"/>
      <c r="OXS58" s="108"/>
      <c r="OXT58" s="108"/>
      <c r="OXU58" s="108"/>
      <c r="OXV58" s="108"/>
      <c r="OXW58" s="108"/>
      <c r="OXX58" s="108"/>
      <c r="OXY58" s="108"/>
      <c r="OXZ58" s="108"/>
      <c r="OYA58" s="108"/>
      <c r="OYB58" s="108"/>
      <c r="OYC58" s="108"/>
      <c r="OYD58" s="108"/>
      <c r="OYE58" s="108"/>
      <c r="OYF58" s="108"/>
      <c r="OYG58" s="108"/>
      <c r="OYH58" s="108"/>
      <c r="OYI58" s="108"/>
      <c r="OYJ58" s="108"/>
      <c r="OYK58" s="108"/>
      <c r="OYL58" s="108"/>
      <c r="OYM58" s="108"/>
      <c r="OYN58" s="108"/>
      <c r="OYO58" s="108"/>
      <c r="OYP58" s="108"/>
      <c r="OYQ58" s="108"/>
      <c r="OYR58" s="108"/>
      <c r="OYS58" s="108"/>
      <c r="OYT58" s="108"/>
      <c r="OYU58" s="108"/>
      <c r="OYV58" s="108"/>
      <c r="OYW58" s="108"/>
      <c r="OYX58" s="108"/>
      <c r="OYY58" s="108"/>
      <c r="OYZ58" s="108"/>
      <c r="OZA58" s="108"/>
      <c r="OZB58" s="108"/>
      <c r="OZC58" s="108"/>
      <c r="OZD58" s="108"/>
      <c r="OZE58" s="108"/>
      <c r="OZF58" s="108"/>
      <c r="OZG58" s="108"/>
      <c r="OZH58" s="108"/>
      <c r="OZI58" s="108"/>
      <c r="OZJ58" s="108"/>
      <c r="OZK58" s="108"/>
      <c r="OZL58" s="108"/>
      <c r="OZM58" s="108"/>
      <c r="OZN58" s="108"/>
      <c r="OZO58" s="108"/>
      <c r="OZP58" s="108"/>
      <c r="OZQ58" s="108"/>
      <c r="OZR58" s="108"/>
      <c r="OZS58" s="108"/>
      <c r="OZT58" s="108"/>
      <c r="OZU58" s="108"/>
      <c r="OZV58" s="108"/>
      <c r="OZW58" s="108"/>
      <c r="OZX58" s="108"/>
      <c r="OZY58" s="108"/>
      <c r="OZZ58" s="108"/>
      <c r="PAA58" s="108"/>
      <c r="PAB58" s="108"/>
      <c r="PAC58" s="108"/>
      <c r="PAD58" s="108"/>
      <c r="PAE58" s="108"/>
      <c r="PAF58" s="108"/>
      <c r="PAG58" s="108"/>
      <c r="PAH58" s="108"/>
      <c r="PAI58" s="108"/>
      <c r="PAJ58" s="108"/>
      <c r="PAK58" s="108"/>
      <c r="PAL58" s="108"/>
      <c r="PAM58" s="108"/>
      <c r="PAN58" s="108"/>
      <c r="PAO58" s="108"/>
      <c r="PAP58" s="108"/>
      <c r="PAQ58" s="108"/>
      <c r="PAR58" s="108"/>
      <c r="PAS58" s="108"/>
      <c r="PAT58" s="108"/>
      <c r="PAU58" s="108"/>
      <c r="PAV58" s="108"/>
      <c r="PAW58" s="108"/>
      <c r="PAX58" s="108"/>
      <c r="PAY58" s="108"/>
      <c r="PAZ58" s="108"/>
      <c r="PBA58" s="108"/>
      <c r="PBB58" s="108"/>
      <c r="PBC58" s="108"/>
      <c r="PBD58" s="108"/>
      <c r="PBE58" s="108"/>
      <c r="PBF58" s="108"/>
      <c r="PBG58" s="108"/>
      <c r="PBH58" s="108"/>
      <c r="PBI58" s="108"/>
      <c r="PBJ58" s="108"/>
      <c r="PBK58" s="108"/>
      <c r="PBL58" s="108"/>
      <c r="PBM58" s="108"/>
      <c r="PBN58" s="108"/>
      <c r="PBO58" s="108"/>
      <c r="PBP58" s="108"/>
      <c r="PBQ58" s="108"/>
      <c r="PBR58" s="108"/>
      <c r="PBS58" s="108"/>
      <c r="PBT58" s="108"/>
      <c r="PBU58" s="108"/>
      <c r="PBV58" s="108"/>
      <c r="PBW58" s="108"/>
      <c r="PBX58" s="108"/>
      <c r="PBY58" s="108"/>
      <c r="PBZ58" s="108"/>
      <c r="PCA58" s="108"/>
      <c r="PCB58" s="108"/>
      <c r="PCC58" s="108"/>
      <c r="PCD58" s="108"/>
      <c r="PCE58" s="108"/>
      <c r="PCF58" s="108"/>
      <c r="PCG58" s="108"/>
      <c r="PCH58" s="108"/>
      <c r="PCI58" s="108"/>
      <c r="PCJ58" s="108"/>
      <c r="PCK58" s="108"/>
      <c r="PCL58" s="108"/>
      <c r="PCM58" s="108"/>
      <c r="PCN58" s="108"/>
      <c r="PCO58" s="108"/>
      <c r="PCP58" s="108"/>
      <c r="PCQ58" s="108"/>
      <c r="PCR58" s="108"/>
      <c r="PCS58" s="108"/>
      <c r="PCT58" s="108"/>
      <c r="PCU58" s="108"/>
      <c r="PCV58" s="108"/>
      <c r="PCW58" s="108"/>
      <c r="PCX58" s="108"/>
      <c r="PCY58" s="108"/>
      <c r="PCZ58" s="108"/>
      <c r="PDA58" s="108"/>
      <c r="PDB58" s="108"/>
      <c r="PDC58" s="108"/>
      <c r="PDD58" s="108"/>
      <c r="PDE58" s="108"/>
      <c r="PDF58" s="108"/>
      <c r="PDG58" s="108"/>
      <c r="PDH58" s="108"/>
      <c r="PDI58" s="108"/>
      <c r="PDJ58" s="108"/>
      <c r="PDK58" s="108"/>
      <c r="PDL58" s="108"/>
      <c r="PDM58" s="108"/>
      <c r="PDN58" s="108"/>
      <c r="PDO58" s="108"/>
      <c r="PDP58" s="108"/>
      <c r="PDQ58" s="108"/>
      <c r="PDR58" s="108"/>
      <c r="PDS58" s="108"/>
      <c r="PDT58" s="108"/>
      <c r="PDU58" s="108"/>
      <c r="PDV58" s="108"/>
      <c r="PDW58" s="108"/>
      <c r="PDX58" s="108"/>
      <c r="PDY58" s="108"/>
      <c r="PDZ58" s="108"/>
      <c r="PEA58" s="108"/>
      <c r="PEB58" s="108"/>
      <c r="PEC58" s="108"/>
      <c r="PED58" s="108"/>
      <c r="PEE58" s="108"/>
      <c r="PEF58" s="108"/>
      <c r="PEG58" s="108"/>
      <c r="PEH58" s="108"/>
      <c r="PEI58" s="108"/>
      <c r="PEJ58" s="108"/>
      <c r="PEK58" s="108"/>
      <c r="PEL58" s="108"/>
      <c r="PEM58" s="108"/>
      <c r="PEN58" s="108"/>
      <c r="PEO58" s="108"/>
      <c r="PEP58" s="108"/>
      <c r="PEQ58" s="108"/>
      <c r="PER58" s="108"/>
      <c r="PES58" s="108"/>
      <c r="PET58" s="108"/>
      <c r="PEU58" s="108"/>
      <c r="PEV58" s="108"/>
      <c r="PEW58" s="108"/>
      <c r="PEX58" s="108"/>
      <c r="PEY58" s="108"/>
      <c r="PEZ58" s="108"/>
      <c r="PFA58" s="108"/>
      <c r="PFB58" s="108"/>
      <c r="PFC58" s="108"/>
      <c r="PFD58" s="108"/>
      <c r="PFE58" s="108"/>
      <c r="PFF58" s="108"/>
      <c r="PFG58" s="108"/>
      <c r="PFH58" s="108"/>
      <c r="PFI58" s="108"/>
      <c r="PFJ58" s="108"/>
      <c r="PFK58" s="108"/>
      <c r="PFL58" s="108"/>
      <c r="PFM58" s="108"/>
      <c r="PFN58" s="108"/>
      <c r="PFO58" s="108"/>
      <c r="PFP58" s="108"/>
      <c r="PFQ58" s="108"/>
      <c r="PFR58" s="108"/>
      <c r="PFS58" s="108"/>
      <c r="PFT58" s="108"/>
      <c r="PFU58" s="108"/>
      <c r="PFV58" s="108"/>
      <c r="PFW58" s="108"/>
      <c r="PFX58" s="108"/>
      <c r="PFY58" s="108"/>
      <c r="PFZ58" s="108"/>
      <c r="PGA58" s="108"/>
      <c r="PGB58" s="108"/>
      <c r="PGC58" s="108"/>
      <c r="PGD58" s="108"/>
      <c r="PGE58" s="108"/>
      <c r="PGF58" s="108"/>
      <c r="PGG58" s="108"/>
      <c r="PGH58" s="108"/>
      <c r="PGI58" s="108"/>
      <c r="PGJ58" s="108"/>
      <c r="PGK58" s="108"/>
      <c r="PGL58" s="108"/>
      <c r="PGM58" s="108"/>
      <c r="PGN58" s="108"/>
      <c r="PGO58" s="108"/>
      <c r="PGP58" s="108"/>
      <c r="PGQ58" s="108"/>
      <c r="PGR58" s="108"/>
      <c r="PGS58" s="108"/>
      <c r="PGT58" s="108"/>
      <c r="PGU58" s="108"/>
      <c r="PGV58" s="108"/>
      <c r="PGW58" s="108"/>
      <c r="PGX58" s="108"/>
      <c r="PGY58" s="108"/>
      <c r="PGZ58" s="108"/>
      <c r="PHA58" s="108"/>
      <c r="PHB58" s="108"/>
      <c r="PHC58" s="108"/>
      <c r="PHD58" s="108"/>
      <c r="PHE58" s="108"/>
      <c r="PHF58" s="108"/>
      <c r="PHG58" s="108"/>
      <c r="PHH58" s="108"/>
      <c r="PHI58" s="108"/>
      <c r="PHJ58" s="108"/>
      <c r="PHK58" s="108"/>
      <c r="PHL58" s="108"/>
      <c r="PHM58" s="108"/>
      <c r="PHN58" s="108"/>
      <c r="PHO58" s="108"/>
      <c r="PHP58" s="108"/>
      <c r="PHQ58" s="108"/>
      <c r="PHR58" s="108"/>
      <c r="PHS58" s="108"/>
      <c r="PHT58" s="108"/>
      <c r="PHU58" s="108"/>
      <c r="PHV58" s="108"/>
      <c r="PHW58" s="108"/>
      <c r="PHX58" s="108"/>
      <c r="PHY58" s="108"/>
      <c r="PHZ58" s="108"/>
      <c r="PIA58" s="108"/>
      <c r="PIB58" s="108"/>
      <c r="PIC58" s="108"/>
      <c r="PID58" s="108"/>
      <c r="PIE58" s="108"/>
      <c r="PIF58" s="108"/>
      <c r="PIG58" s="108"/>
      <c r="PIH58" s="108"/>
      <c r="PII58" s="108"/>
      <c r="PIJ58" s="108"/>
      <c r="PIK58" s="108"/>
      <c r="PIL58" s="108"/>
      <c r="PIM58" s="108"/>
      <c r="PIN58" s="108"/>
      <c r="PIO58" s="108"/>
      <c r="PIP58" s="108"/>
      <c r="PIQ58" s="108"/>
      <c r="PIR58" s="108"/>
      <c r="PIS58" s="108"/>
      <c r="PIT58" s="108"/>
      <c r="PIU58" s="108"/>
      <c r="PIV58" s="108"/>
      <c r="PIW58" s="108"/>
      <c r="PIX58" s="108"/>
      <c r="PIY58" s="108"/>
      <c r="PIZ58" s="108"/>
      <c r="PJA58" s="108"/>
      <c r="PJB58" s="108"/>
      <c r="PJC58" s="108"/>
      <c r="PJD58" s="108"/>
      <c r="PJE58" s="108"/>
      <c r="PJF58" s="108"/>
      <c r="PJG58" s="108"/>
      <c r="PJH58" s="108"/>
      <c r="PJI58" s="108"/>
      <c r="PJJ58" s="108"/>
      <c r="PJK58" s="108"/>
      <c r="PJL58" s="108"/>
      <c r="PJM58" s="108"/>
      <c r="PJN58" s="108"/>
      <c r="PJO58" s="108"/>
      <c r="PJP58" s="108"/>
      <c r="PJQ58" s="108"/>
      <c r="PJR58" s="108"/>
      <c r="PJS58" s="108"/>
      <c r="PJT58" s="108"/>
      <c r="PJU58" s="108"/>
      <c r="PJV58" s="108"/>
      <c r="PJW58" s="108"/>
      <c r="PJX58" s="108"/>
      <c r="PJY58" s="108"/>
      <c r="PJZ58" s="108"/>
      <c r="PKA58" s="108"/>
      <c r="PKB58" s="108"/>
      <c r="PKC58" s="108"/>
      <c r="PKD58" s="108"/>
      <c r="PKE58" s="108"/>
      <c r="PKF58" s="108"/>
      <c r="PKG58" s="108"/>
      <c r="PKH58" s="108"/>
      <c r="PKI58" s="108"/>
      <c r="PKJ58" s="108"/>
      <c r="PKK58" s="108"/>
      <c r="PKL58" s="108"/>
      <c r="PKM58" s="108"/>
      <c r="PKN58" s="108"/>
      <c r="PKO58" s="108"/>
      <c r="PKP58" s="108"/>
      <c r="PKQ58" s="108"/>
      <c r="PKR58" s="108"/>
      <c r="PKS58" s="108"/>
      <c r="PKT58" s="108"/>
      <c r="PKU58" s="108"/>
      <c r="PKV58" s="108"/>
      <c r="PKW58" s="108"/>
      <c r="PKX58" s="108"/>
      <c r="PKY58" s="108"/>
      <c r="PKZ58" s="108"/>
      <c r="PLA58" s="108"/>
      <c r="PLB58" s="108"/>
      <c r="PLC58" s="108"/>
      <c r="PLD58" s="108"/>
      <c r="PLE58" s="108"/>
      <c r="PLF58" s="108"/>
      <c r="PLG58" s="108"/>
      <c r="PLH58" s="108"/>
      <c r="PLI58" s="108"/>
      <c r="PLJ58" s="108"/>
      <c r="PLK58" s="108"/>
      <c r="PLL58" s="108"/>
      <c r="PLM58" s="108"/>
      <c r="PLN58" s="108"/>
      <c r="PLO58" s="108"/>
      <c r="PLP58" s="108"/>
      <c r="PLQ58" s="108"/>
      <c r="PLR58" s="108"/>
      <c r="PLS58" s="108"/>
      <c r="PLT58" s="108"/>
      <c r="PLU58" s="108"/>
      <c r="PLV58" s="108"/>
      <c r="PLW58" s="108"/>
      <c r="PLX58" s="108"/>
      <c r="PLY58" s="108"/>
      <c r="PLZ58" s="108"/>
      <c r="PMA58" s="108"/>
      <c r="PMB58" s="108"/>
      <c r="PMC58" s="108"/>
      <c r="PMD58" s="108"/>
      <c r="PME58" s="108"/>
      <c r="PMF58" s="108"/>
      <c r="PMG58" s="108"/>
      <c r="PMH58" s="108"/>
      <c r="PMI58" s="108"/>
      <c r="PMJ58" s="108"/>
      <c r="PMK58" s="108"/>
      <c r="PML58" s="108"/>
      <c r="PMM58" s="108"/>
      <c r="PMN58" s="108"/>
      <c r="PMO58" s="108"/>
      <c r="PMP58" s="108"/>
      <c r="PMQ58" s="108"/>
      <c r="PMR58" s="108"/>
      <c r="PMS58" s="108"/>
      <c r="PMT58" s="108"/>
      <c r="PMU58" s="108"/>
      <c r="PMV58" s="108"/>
      <c r="PMW58" s="108"/>
      <c r="PMX58" s="108"/>
      <c r="PMY58" s="108"/>
      <c r="PMZ58" s="108"/>
      <c r="PNA58" s="108"/>
      <c r="PNB58" s="108"/>
      <c r="PNC58" s="108"/>
      <c r="PND58" s="108"/>
      <c r="PNE58" s="108"/>
      <c r="PNF58" s="108"/>
      <c r="PNG58" s="108"/>
      <c r="PNH58" s="108"/>
      <c r="PNI58" s="108"/>
      <c r="PNJ58" s="108"/>
      <c r="PNK58" s="108"/>
      <c r="PNL58" s="108"/>
      <c r="PNM58" s="108"/>
      <c r="PNN58" s="108"/>
      <c r="PNO58" s="108"/>
      <c r="PNP58" s="108"/>
      <c r="PNQ58" s="108"/>
      <c r="PNR58" s="108"/>
      <c r="PNS58" s="108"/>
      <c r="PNT58" s="108"/>
      <c r="PNU58" s="108"/>
      <c r="PNV58" s="108"/>
      <c r="PNW58" s="108"/>
      <c r="PNX58" s="108"/>
      <c r="PNY58" s="108"/>
      <c r="PNZ58" s="108"/>
      <c r="POA58" s="108"/>
      <c r="POB58" s="108"/>
      <c r="POC58" s="108"/>
      <c r="POD58" s="108"/>
      <c r="POE58" s="108"/>
      <c r="POF58" s="108"/>
      <c r="POG58" s="108"/>
      <c r="POH58" s="108"/>
      <c r="POI58" s="108"/>
      <c r="POJ58" s="108"/>
      <c r="POK58" s="108"/>
      <c r="POL58" s="108"/>
      <c r="POM58" s="108"/>
      <c r="PON58" s="108"/>
      <c r="POO58" s="108"/>
      <c r="POP58" s="108"/>
      <c r="POQ58" s="108"/>
      <c r="POR58" s="108"/>
      <c r="POS58" s="108"/>
      <c r="POT58" s="108"/>
      <c r="POU58" s="108"/>
      <c r="POV58" s="108"/>
      <c r="POW58" s="108"/>
      <c r="POX58" s="108"/>
      <c r="POY58" s="108"/>
      <c r="POZ58" s="108"/>
      <c r="PPA58" s="108"/>
      <c r="PPB58" s="108"/>
      <c r="PPC58" s="108"/>
      <c r="PPD58" s="108"/>
      <c r="PPE58" s="108"/>
      <c r="PPF58" s="108"/>
      <c r="PPG58" s="108"/>
      <c r="PPH58" s="108"/>
      <c r="PPI58" s="108"/>
      <c r="PPJ58" s="108"/>
      <c r="PPK58" s="108"/>
      <c r="PPL58" s="108"/>
      <c r="PPM58" s="108"/>
      <c r="PPN58" s="108"/>
      <c r="PPO58" s="108"/>
      <c r="PPP58" s="108"/>
      <c r="PPQ58" s="108"/>
      <c r="PPR58" s="108"/>
      <c r="PPS58" s="108"/>
      <c r="PPT58" s="108"/>
      <c r="PPU58" s="108"/>
      <c r="PPV58" s="108"/>
      <c r="PPW58" s="108"/>
      <c r="PPX58" s="108"/>
      <c r="PPY58" s="108"/>
      <c r="PPZ58" s="108"/>
      <c r="PQA58" s="108"/>
      <c r="PQB58" s="108"/>
      <c r="PQC58" s="108"/>
      <c r="PQD58" s="108"/>
      <c r="PQE58" s="108"/>
      <c r="PQF58" s="108"/>
      <c r="PQG58" s="108"/>
      <c r="PQH58" s="108"/>
      <c r="PQI58" s="108"/>
      <c r="PQJ58" s="108"/>
      <c r="PQK58" s="108"/>
      <c r="PQL58" s="108"/>
      <c r="PQM58" s="108"/>
      <c r="PQN58" s="108"/>
      <c r="PQO58" s="108"/>
      <c r="PQP58" s="108"/>
      <c r="PQQ58" s="108"/>
      <c r="PQR58" s="108"/>
      <c r="PQS58" s="108"/>
      <c r="PQT58" s="108"/>
      <c r="PQU58" s="108"/>
      <c r="PQV58" s="108"/>
      <c r="PQW58" s="108"/>
      <c r="PQX58" s="108"/>
      <c r="PQY58" s="108"/>
      <c r="PQZ58" s="108"/>
      <c r="PRA58" s="108"/>
      <c r="PRB58" s="108"/>
      <c r="PRC58" s="108"/>
      <c r="PRD58" s="108"/>
      <c r="PRE58" s="108"/>
      <c r="PRF58" s="108"/>
      <c r="PRG58" s="108"/>
      <c r="PRH58" s="108"/>
      <c r="PRI58" s="108"/>
      <c r="PRJ58" s="108"/>
      <c r="PRK58" s="108"/>
      <c r="PRL58" s="108"/>
      <c r="PRM58" s="108"/>
      <c r="PRN58" s="108"/>
      <c r="PRO58" s="108"/>
      <c r="PRP58" s="108"/>
      <c r="PRQ58" s="108"/>
      <c r="PRR58" s="108"/>
      <c r="PRS58" s="108"/>
      <c r="PRT58" s="108"/>
      <c r="PRU58" s="108"/>
      <c r="PRV58" s="108"/>
      <c r="PRW58" s="108"/>
      <c r="PRX58" s="108"/>
      <c r="PRY58" s="108"/>
      <c r="PRZ58" s="108"/>
      <c r="PSA58" s="108"/>
      <c r="PSB58" s="108"/>
      <c r="PSC58" s="108"/>
      <c r="PSD58" s="108"/>
      <c r="PSE58" s="108"/>
      <c r="PSF58" s="108"/>
      <c r="PSG58" s="108"/>
      <c r="PSH58" s="108"/>
      <c r="PSI58" s="108"/>
      <c r="PSJ58" s="108"/>
      <c r="PSK58" s="108"/>
      <c r="PSL58" s="108"/>
      <c r="PSM58" s="108"/>
      <c r="PSN58" s="108"/>
      <c r="PSO58" s="108"/>
      <c r="PSP58" s="108"/>
      <c r="PSQ58" s="108"/>
      <c r="PSR58" s="108"/>
      <c r="PSS58" s="108"/>
      <c r="PST58" s="108"/>
      <c r="PSU58" s="108"/>
      <c r="PSV58" s="108"/>
      <c r="PSW58" s="108"/>
      <c r="PSX58" s="108"/>
      <c r="PSY58" s="108"/>
      <c r="PSZ58" s="108"/>
      <c r="PTA58" s="108"/>
      <c r="PTB58" s="108"/>
      <c r="PTC58" s="108"/>
      <c r="PTD58" s="108"/>
      <c r="PTE58" s="108"/>
      <c r="PTF58" s="108"/>
      <c r="PTG58" s="108"/>
      <c r="PTH58" s="108"/>
      <c r="PTI58" s="108"/>
      <c r="PTJ58" s="108"/>
      <c r="PTK58" s="108"/>
      <c r="PTL58" s="108"/>
      <c r="PTM58" s="108"/>
      <c r="PTN58" s="108"/>
      <c r="PTO58" s="108"/>
      <c r="PTP58" s="108"/>
      <c r="PTQ58" s="108"/>
      <c r="PTR58" s="108"/>
      <c r="PTS58" s="108"/>
      <c r="PTT58" s="108"/>
      <c r="PTU58" s="108"/>
      <c r="PTV58" s="108"/>
      <c r="PTW58" s="108"/>
      <c r="PTX58" s="108"/>
      <c r="PTY58" s="108"/>
      <c r="PTZ58" s="108"/>
      <c r="PUA58" s="108"/>
      <c r="PUB58" s="108"/>
      <c r="PUC58" s="108"/>
      <c r="PUD58" s="108"/>
      <c r="PUE58" s="108"/>
      <c r="PUF58" s="108"/>
      <c r="PUG58" s="108"/>
      <c r="PUH58" s="108"/>
      <c r="PUI58" s="108"/>
      <c r="PUJ58" s="108"/>
      <c r="PUK58" s="108"/>
      <c r="PUL58" s="108"/>
      <c r="PUM58" s="108"/>
      <c r="PUN58" s="108"/>
      <c r="PUO58" s="108"/>
      <c r="PUP58" s="108"/>
      <c r="PUQ58" s="108"/>
      <c r="PUR58" s="108"/>
      <c r="PUS58" s="108"/>
      <c r="PUT58" s="108"/>
      <c r="PUU58" s="108"/>
      <c r="PUV58" s="108"/>
      <c r="PUW58" s="108"/>
      <c r="PUX58" s="108"/>
      <c r="PUY58" s="108"/>
      <c r="PUZ58" s="108"/>
      <c r="PVA58" s="108"/>
      <c r="PVB58" s="108"/>
      <c r="PVC58" s="108"/>
      <c r="PVD58" s="108"/>
      <c r="PVE58" s="108"/>
      <c r="PVF58" s="108"/>
      <c r="PVG58" s="108"/>
      <c r="PVH58" s="108"/>
      <c r="PVI58" s="108"/>
      <c r="PVJ58" s="108"/>
      <c r="PVK58" s="108"/>
      <c r="PVL58" s="108"/>
      <c r="PVM58" s="108"/>
      <c r="PVN58" s="108"/>
      <c r="PVO58" s="108"/>
      <c r="PVP58" s="108"/>
      <c r="PVQ58" s="108"/>
      <c r="PVR58" s="108"/>
      <c r="PVS58" s="108"/>
      <c r="PVT58" s="108"/>
      <c r="PVU58" s="108"/>
      <c r="PVV58" s="108"/>
      <c r="PVW58" s="108"/>
      <c r="PVX58" s="108"/>
      <c r="PVY58" s="108"/>
      <c r="PVZ58" s="108"/>
      <c r="PWA58" s="108"/>
      <c r="PWB58" s="108"/>
      <c r="PWC58" s="108"/>
      <c r="PWD58" s="108"/>
      <c r="PWE58" s="108"/>
      <c r="PWF58" s="108"/>
      <c r="PWG58" s="108"/>
      <c r="PWH58" s="108"/>
      <c r="PWI58" s="108"/>
      <c r="PWJ58" s="108"/>
      <c r="PWK58" s="108"/>
      <c r="PWL58" s="108"/>
      <c r="PWM58" s="108"/>
      <c r="PWN58" s="108"/>
      <c r="PWO58" s="108"/>
      <c r="PWP58" s="108"/>
      <c r="PWQ58" s="108"/>
      <c r="PWR58" s="108"/>
      <c r="PWS58" s="108"/>
      <c r="PWT58" s="108"/>
      <c r="PWU58" s="108"/>
      <c r="PWV58" s="108"/>
      <c r="PWW58" s="108"/>
      <c r="PWX58" s="108"/>
      <c r="PWY58" s="108"/>
      <c r="PWZ58" s="108"/>
      <c r="PXA58" s="108"/>
      <c r="PXB58" s="108"/>
      <c r="PXC58" s="108"/>
      <c r="PXD58" s="108"/>
      <c r="PXE58" s="108"/>
      <c r="PXF58" s="108"/>
      <c r="PXG58" s="108"/>
      <c r="PXH58" s="108"/>
      <c r="PXI58" s="108"/>
      <c r="PXJ58" s="108"/>
      <c r="PXK58" s="108"/>
      <c r="PXL58" s="108"/>
      <c r="PXM58" s="108"/>
      <c r="PXN58" s="108"/>
      <c r="PXO58" s="108"/>
      <c r="PXP58" s="108"/>
      <c r="PXQ58" s="108"/>
      <c r="PXR58" s="108"/>
      <c r="PXS58" s="108"/>
      <c r="PXT58" s="108"/>
      <c r="PXU58" s="108"/>
      <c r="PXV58" s="108"/>
      <c r="PXW58" s="108"/>
      <c r="PXX58" s="108"/>
      <c r="PXY58" s="108"/>
      <c r="PXZ58" s="108"/>
      <c r="PYA58" s="108"/>
      <c r="PYB58" s="108"/>
      <c r="PYC58" s="108"/>
      <c r="PYD58" s="108"/>
      <c r="PYE58" s="108"/>
      <c r="PYF58" s="108"/>
      <c r="PYG58" s="108"/>
      <c r="PYH58" s="108"/>
      <c r="PYI58" s="108"/>
      <c r="PYJ58" s="108"/>
      <c r="PYK58" s="108"/>
      <c r="PYL58" s="108"/>
      <c r="PYM58" s="108"/>
      <c r="PYN58" s="108"/>
      <c r="PYO58" s="108"/>
      <c r="PYP58" s="108"/>
      <c r="PYQ58" s="108"/>
      <c r="PYR58" s="108"/>
      <c r="PYS58" s="108"/>
      <c r="PYT58" s="108"/>
      <c r="PYU58" s="108"/>
      <c r="PYV58" s="108"/>
      <c r="PYW58" s="108"/>
      <c r="PYX58" s="108"/>
      <c r="PYY58" s="108"/>
      <c r="PYZ58" s="108"/>
      <c r="PZA58" s="108"/>
      <c r="PZB58" s="108"/>
      <c r="PZC58" s="108"/>
      <c r="PZD58" s="108"/>
      <c r="PZE58" s="108"/>
      <c r="PZF58" s="108"/>
      <c r="PZG58" s="108"/>
      <c r="PZH58" s="108"/>
      <c r="PZI58" s="108"/>
      <c r="PZJ58" s="108"/>
      <c r="PZK58" s="108"/>
      <c r="PZL58" s="108"/>
      <c r="PZM58" s="108"/>
      <c r="PZN58" s="108"/>
      <c r="PZO58" s="108"/>
      <c r="PZP58" s="108"/>
      <c r="PZQ58" s="108"/>
      <c r="PZR58" s="108"/>
      <c r="PZS58" s="108"/>
      <c r="PZT58" s="108"/>
      <c r="PZU58" s="108"/>
      <c r="PZV58" s="108"/>
      <c r="PZW58" s="108"/>
      <c r="PZX58" s="108"/>
      <c r="PZY58" s="108"/>
      <c r="PZZ58" s="108"/>
      <c r="QAA58" s="108"/>
      <c r="QAB58" s="108"/>
      <c r="QAC58" s="108"/>
      <c r="QAD58" s="108"/>
      <c r="QAE58" s="108"/>
      <c r="QAF58" s="108"/>
      <c r="QAG58" s="108"/>
      <c r="QAH58" s="108"/>
      <c r="QAI58" s="108"/>
      <c r="QAJ58" s="108"/>
      <c r="QAK58" s="108"/>
      <c r="QAL58" s="108"/>
      <c r="QAM58" s="108"/>
      <c r="QAN58" s="108"/>
      <c r="QAO58" s="108"/>
      <c r="QAP58" s="108"/>
      <c r="QAQ58" s="108"/>
      <c r="QAR58" s="108"/>
      <c r="QAS58" s="108"/>
      <c r="QAT58" s="108"/>
      <c r="QAU58" s="108"/>
      <c r="QAV58" s="108"/>
      <c r="QAW58" s="108"/>
      <c r="QAX58" s="108"/>
      <c r="QAY58" s="108"/>
      <c r="QAZ58" s="108"/>
      <c r="QBA58" s="108"/>
      <c r="QBB58" s="108"/>
      <c r="QBC58" s="108"/>
      <c r="QBD58" s="108"/>
      <c r="QBE58" s="108"/>
      <c r="QBF58" s="108"/>
      <c r="QBG58" s="108"/>
      <c r="QBH58" s="108"/>
      <c r="QBI58" s="108"/>
      <c r="QBJ58" s="108"/>
      <c r="QBK58" s="108"/>
      <c r="QBL58" s="108"/>
      <c r="QBM58" s="108"/>
      <c r="QBN58" s="108"/>
      <c r="QBO58" s="108"/>
      <c r="QBP58" s="108"/>
      <c r="QBQ58" s="108"/>
      <c r="QBR58" s="108"/>
      <c r="QBS58" s="108"/>
      <c r="QBT58" s="108"/>
      <c r="QBU58" s="108"/>
      <c r="QBV58" s="108"/>
      <c r="QBW58" s="108"/>
      <c r="QBX58" s="108"/>
      <c r="QBY58" s="108"/>
      <c r="QBZ58" s="108"/>
      <c r="QCA58" s="108"/>
      <c r="QCB58" s="108"/>
      <c r="QCC58" s="108"/>
      <c r="QCD58" s="108"/>
      <c r="QCE58" s="108"/>
      <c r="QCF58" s="108"/>
      <c r="QCG58" s="108"/>
      <c r="QCH58" s="108"/>
      <c r="QCI58" s="108"/>
      <c r="QCJ58" s="108"/>
      <c r="QCK58" s="108"/>
      <c r="QCL58" s="108"/>
      <c r="QCM58" s="108"/>
      <c r="QCN58" s="108"/>
      <c r="QCO58" s="108"/>
      <c r="QCP58" s="108"/>
      <c r="QCQ58" s="108"/>
      <c r="QCR58" s="108"/>
      <c r="QCS58" s="108"/>
      <c r="QCT58" s="108"/>
      <c r="QCU58" s="108"/>
      <c r="QCV58" s="108"/>
      <c r="QCW58" s="108"/>
      <c r="QCX58" s="108"/>
      <c r="QCY58" s="108"/>
      <c r="QCZ58" s="108"/>
      <c r="QDA58" s="108"/>
      <c r="QDB58" s="108"/>
      <c r="QDC58" s="108"/>
      <c r="QDD58" s="108"/>
      <c r="QDE58" s="108"/>
      <c r="QDF58" s="108"/>
      <c r="QDG58" s="108"/>
      <c r="QDH58" s="108"/>
      <c r="QDI58" s="108"/>
      <c r="QDJ58" s="108"/>
      <c r="QDK58" s="108"/>
      <c r="QDL58" s="108"/>
      <c r="QDM58" s="108"/>
      <c r="QDN58" s="108"/>
      <c r="QDO58" s="108"/>
      <c r="QDP58" s="108"/>
      <c r="QDQ58" s="108"/>
      <c r="QDR58" s="108"/>
      <c r="QDS58" s="108"/>
      <c r="QDT58" s="108"/>
      <c r="QDU58" s="108"/>
      <c r="QDV58" s="108"/>
      <c r="QDW58" s="108"/>
      <c r="QDX58" s="108"/>
      <c r="QDY58" s="108"/>
      <c r="QDZ58" s="108"/>
      <c r="QEA58" s="108"/>
      <c r="QEB58" s="108"/>
      <c r="QEC58" s="108"/>
      <c r="QED58" s="108"/>
      <c r="QEE58" s="108"/>
      <c r="QEF58" s="108"/>
      <c r="QEG58" s="108"/>
      <c r="QEH58" s="108"/>
      <c r="QEI58" s="108"/>
      <c r="QEJ58" s="108"/>
      <c r="QEK58" s="108"/>
      <c r="QEL58" s="108"/>
      <c r="QEM58" s="108"/>
      <c r="QEN58" s="108"/>
      <c r="QEO58" s="108"/>
      <c r="QEP58" s="108"/>
      <c r="QEQ58" s="108"/>
      <c r="QER58" s="108"/>
      <c r="QES58" s="108"/>
      <c r="QET58" s="108"/>
      <c r="QEU58" s="108"/>
      <c r="QEV58" s="108"/>
      <c r="QEW58" s="108"/>
      <c r="QEX58" s="108"/>
      <c r="QEY58" s="108"/>
      <c r="QEZ58" s="108"/>
      <c r="QFA58" s="108"/>
      <c r="QFB58" s="108"/>
      <c r="QFC58" s="108"/>
      <c r="QFD58" s="108"/>
      <c r="QFE58" s="108"/>
      <c r="QFF58" s="108"/>
      <c r="QFG58" s="108"/>
      <c r="QFH58" s="108"/>
      <c r="QFI58" s="108"/>
      <c r="QFJ58" s="108"/>
      <c r="QFK58" s="108"/>
      <c r="QFL58" s="108"/>
      <c r="QFM58" s="108"/>
      <c r="QFN58" s="108"/>
      <c r="QFO58" s="108"/>
      <c r="QFP58" s="108"/>
      <c r="QFQ58" s="108"/>
      <c r="QFR58" s="108"/>
      <c r="QFS58" s="108"/>
      <c r="QFT58" s="108"/>
      <c r="QFU58" s="108"/>
      <c r="QFV58" s="108"/>
      <c r="QFW58" s="108"/>
      <c r="QFX58" s="108"/>
      <c r="QFY58" s="108"/>
      <c r="QFZ58" s="108"/>
      <c r="QGA58" s="108"/>
      <c r="QGB58" s="108"/>
      <c r="QGC58" s="108"/>
      <c r="QGD58" s="108"/>
      <c r="QGE58" s="108"/>
      <c r="QGF58" s="108"/>
      <c r="QGG58" s="108"/>
      <c r="QGH58" s="108"/>
      <c r="QGI58" s="108"/>
      <c r="QGJ58" s="108"/>
      <c r="QGK58" s="108"/>
      <c r="QGL58" s="108"/>
      <c r="QGM58" s="108"/>
      <c r="QGN58" s="108"/>
      <c r="QGO58" s="108"/>
      <c r="QGP58" s="108"/>
      <c r="QGQ58" s="108"/>
      <c r="QGR58" s="108"/>
      <c r="QGS58" s="108"/>
      <c r="QGT58" s="108"/>
      <c r="QGU58" s="108"/>
      <c r="QGV58" s="108"/>
      <c r="QGW58" s="108"/>
      <c r="QGX58" s="108"/>
      <c r="QGY58" s="108"/>
      <c r="QGZ58" s="108"/>
      <c r="QHA58" s="108"/>
      <c r="QHB58" s="108"/>
      <c r="QHC58" s="108"/>
      <c r="QHD58" s="108"/>
      <c r="QHE58" s="108"/>
      <c r="QHF58" s="108"/>
      <c r="QHG58" s="108"/>
      <c r="QHH58" s="108"/>
      <c r="QHI58" s="108"/>
      <c r="QHJ58" s="108"/>
      <c r="QHK58" s="108"/>
      <c r="QHL58" s="108"/>
      <c r="QHM58" s="108"/>
      <c r="QHN58" s="108"/>
      <c r="QHO58" s="108"/>
      <c r="QHP58" s="108"/>
      <c r="QHQ58" s="108"/>
      <c r="QHR58" s="108"/>
      <c r="QHS58" s="108"/>
      <c r="QHT58" s="108"/>
      <c r="QHU58" s="108"/>
      <c r="QHV58" s="108"/>
      <c r="QHW58" s="108"/>
      <c r="QHX58" s="108"/>
      <c r="QHY58" s="108"/>
      <c r="QHZ58" s="108"/>
      <c r="QIA58" s="108"/>
      <c r="QIB58" s="108"/>
      <c r="QIC58" s="108"/>
      <c r="QID58" s="108"/>
      <c r="QIE58" s="108"/>
      <c r="QIF58" s="108"/>
      <c r="QIG58" s="108"/>
      <c r="QIH58" s="108"/>
      <c r="QII58" s="108"/>
      <c r="QIJ58" s="108"/>
      <c r="QIK58" s="108"/>
      <c r="QIL58" s="108"/>
      <c r="QIM58" s="108"/>
      <c r="QIN58" s="108"/>
      <c r="QIO58" s="108"/>
      <c r="QIP58" s="108"/>
      <c r="QIQ58" s="108"/>
      <c r="QIR58" s="108"/>
      <c r="QIS58" s="108"/>
      <c r="QIT58" s="108"/>
      <c r="QIU58" s="108"/>
      <c r="QIV58" s="108"/>
      <c r="QIW58" s="108"/>
      <c r="QIX58" s="108"/>
      <c r="QIY58" s="108"/>
      <c r="QIZ58" s="108"/>
      <c r="QJA58" s="108"/>
      <c r="QJB58" s="108"/>
      <c r="QJC58" s="108"/>
      <c r="QJD58" s="108"/>
      <c r="QJE58" s="108"/>
      <c r="QJF58" s="108"/>
      <c r="QJG58" s="108"/>
      <c r="QJH58" s="108"/>
      <c r="QJI58" s="108"/>
      <c r="QJJ58" s="108"/>
      <c r="QJK58" s="108"/>
      <c r="QJL58" s="108"/>
      <c r="QJM58" s="108"/>
      <c r="QJN58" s="108"/>
      <c r="QJO58" s="108"/>
      <c r="QJP58" s="108"/>
      <c r="QJQ58" s="108"/>
      <c r="QJR58" s="108"/>
      <c r="QJS58" s="108"/>
      <c r="QJT58" s="108"/>
      <c r="QJU58" s="108"/>
      <c r="QJV58" s="108"/>
      <c r="QJW58" s="108"/>
      <c r="QJX58" s="108"/>
      <c r="QJY58" s="108"/>
      <c r="QJZ58" s="108"/>
      <c r="QKA58" s="108"/>
      <c r="QKB58" s="108"/>
      <c r="QKC58" s="108"/>
      <c r="QKD58" s="108"/>
      <c r="QKE58" s="108"/>
      <c r="QKF58" s="108"/>
      <c r="QKG58" s="108"/>
      <c r="QKH58" s="108"/>
      <c r="QKI58" s="108"/>
      <c r="QKJ58" s="108"/>
      <c r="QKK58" s="108"/>
      <c r="QKL58" s="108"/>
      <c r="QKM58" s="108"/>
      <c r="QKN58" s="108"/>
      <c r="QKO58" s="108"/>
      <c r="QKP58" s="108"/>
      <c r="QKQ58" s="108"/>
      <c r="QKR58" s="108"/>
      <c r="QKS58" s="108"/>
      <c r="QKT58" s="108"/>
      <c r="QKU58" s="108"/>
      <c r="QKV58" s="108"/>
      <c r="QKW58" s="108"/>
      <c r="QKX58" s="108"/>
      <c r="QKY58" s="108"/>
      <c r="QKZ58" s="108"/>
      <c r="QLA58" s="108"/>
      <c r="QLB58" s="108"/>
      <c r="QLC58" s="108"/>
      <c r="QLD58" s="108"/>
      <c r="QLE58" s="108"/>
      <c r="QLF58" s="108"/>
      <c r="QLG58" s="108"/>
      <c r="QLH58" s="108"/>
      <c r="QLI58" s="108"/>
      <c r="QLJ58" s="108"/>
      <c r="QLK58" s="108"/>
      <c r="QLL58" s="108"/>
      <c r="QLM58" s="108"/>
      <c r="QLN58" s="108"/>
      <c r="QLO58" s="108"/>
      <c r="QLP58" s="108"/>
      <c r="QLQ58" s="108"/>
      <c r="QLR58" s="108"/>
      <c r="QLS58" s="108"/>
      <c r="QLT58" s="108"/>
      <c r="QLU58" s="108"/>
      <c r="QLV58" s="108"/>
      <c r="QLW58" s="108"/>
      <c r="QLX58" s="108"/>
      <c r="QLY58" s="108"/>
      <c r="QLZ58" s="108"/>
      <c r="QMA58" s="108"/>
      <c r="QMB58" s="108"/>
      <c r="QMC58" s="108"/>
      <c r="QMD58" s="108"/>
      <c r="QME58" s="108"/>
      <c r="QMF58" s="108"/>
      <c r="QMG58" s="108"/>
      <c r="QMH58" s="108"/>
      <c r="QMI58" s="108"/>
      <c r="QMJ58" s="108"/>
      <c r="QMK58" s="108"/>
      <c r="QML58" s="108"/>
      <c r="QMM58" s="108"/>
      <c r="QMN58" s="108"/>
      <c r="QMO58" s="108"/>
      <c r="QMP58" s="108"/>
      <c r="QMQ58" s="108"/>
      <c r="QMR58" s="108"/>
      <c r="QMS58" s="108"/>
      <c r="QMT58" s="108"/>
      <c r="QMU58" s="108"/>
      <c r="QMV58" s="108"/>
      <c r="QMW58" s="108"/>
      <c r="QMX58" s="108"/>
      <c r="QMY58" s="108"/>
      <c r="QMZ58" s="108"/>
      <c r="QNA58" s="108"/>
      <c r="QNB58" s="108"/>
      <c r="QNC58" s="108"/>
      <c r="QND58" s="108"/>
      <c r="QNE58" s="108"/>
      <c r="QNF58" s="108"/>
      <c r="QNG58" s="108"/>
      <c r="QNH58" s="108"/>
      <c r="QNI58" s="108"/>
      <c r="QNJ58" s="108"/>
      <c r="QNK58" s="108"/>
      <c r="QNL58" s="108"/>
      <c r="QNM58" s="108"/>
      <c r="QNN58" s="108"/>
      <c r="QNO58" s="108"/>
      <c r="QNP58" s="108"/>
      <c r="QNQ58" s="108"/>
      <c r="QNR58" s="108"/>
      <c r="QNS58" s="108"/>
      <c r="QNT58" s="108"/>
      <c r="QNU58" s="108"/>
      <c r="QNV58" s="108"/>
      <c r="QNW58" s="108"/>
      <c r="QNX58" s="108"/>
      <c r="QNY58" s="108"/>
      <c r="QNZ58" s="108"/>
      <c r="QOA58" s="108"/>
      <c r="QOB58" s="108"/>
      <c r="QOC58" s="108"/>
      <c r="QOD58" s="108"/>
      <c r="QOE58" s="108"/>
      <c r="QOF58" s="108"/>
      <c r="QOG58" s="108"/>
      <c r="QOH58" s="108"/>
      <c r="QOI58" s="108"/>
      <c r="QOJ58" s="108"/>
      <c r="QOK58" s="108"/>
      <c r="QOL58" s="108"/>
      <c r="QOM58" s="108"/>
      <c r="QON58" s="108"/>
      <c r="QOO58" s="108"/>
      <c r="QOP58" s="108"/>
      <c r="QOQ58" s="108"/>
      <c r="QOR58" s="108"/>
      <c r="QOS58" s="108"/>
      <c r="QOT58" s="108"/>
      <c r="QOU58" s="108"/>
      <c r="QOV58" s="108"/>
      <c r="QOW58" s="108"/>
      <c r="QOX58" s="108"/>
      <c r="QOY58" s="108"/>
      <c r="QOZ58" s="108"/>
      <c r="QPA58" s="108"/>
      <c r="QPB58" s="108"/>
      <c r="QPC58" s="108"/>
      <c r="QPD58" s="108"/>
      <c r="QPE58" s="108"/>
      <c r="QPF58" s="108"/>
      <c r="QPG58" s="108"/>
      <c r="QPH58" s="108"/>
      <c r="QPI58" s="108"/>
      <c r="QPJ58" s="108"/>
      <c r="QPK58" s="108"/>
      <c r="QPL58" s="108"/>
      <c r="QPM58" s="108"/>
      <c r="QPN58" s="108"/>
      <c r="QPO58" s="108"/>
      <c r="QPP58" s="108"/>
      <c r="QPQ58" s="108"/>
      <c r="QPR58" s="108"/>
      <c r="QPS58" s="108"/>
      <c r="QPT58" s="108"/>
      <c r="QPU58" s="108"/>
      <c r="QPV58" s="108"/>
      <c r="QPW58" s="108"/>
      <c r="QPX58" s="108"/>
      <c r="QPY58" s="108"/>
      <c r="QPZ58" s="108"/>
      <c r="QQA58" s="108"/>
      <c r="QQB58" s="108"/>
      <c r="QQC58" s="108"/>
      <c r="QQD58" s="108"/>
      <c r="QQE58" s="108"/>
      <c r="QQF58" s="108"/>
      <c r="QQG58" s="108"/>
      <c r="QQH58" s="108"/>
      <c r="QQI58" s="108"/>
      <c r="QQJ58" s="108"/>
      <c r="QQK58" s="108"/>
      <c r="QQL58" s="108"/>
      <c r="QQM58" s="108"/>
      <c r="QQN58" s="108"/>
      <c r="QQO58" s="108"/>
      <c r="QQP58" s="108"/>
      <c r="QQQ58" s="108"/>
      <c r="QQR58" s="108"/>
      <c r="QQS58" s="108"/>
      <c r="QQT58" s="108"/>
      <c r="QQU58" s="108"/>
      <c r="QQV58" s="108"/>
      <c r="QQW58" s="108"/>
      <c r="QQX58" s="108"/>
      <c r="QQY58" s="108"/>
      <c r="QQZ58" s="108"/>
      <c r="QRA58" s="108"/>
      <c r="QRB58" s="108"/>
      <c r="QRC58" s="108"/>
      <c r="QRD58" s="108"/>
      <c r="QRE58" s="108"/>
      <c r="QRF58" s="108"/>
      <c r="QRG58" s="108"/>
      <c r="QRH58" s="108"/>
      <c r="QRI58" s="108"/>
      <c r="QRJ58" s="108"/>
      <c r="QRK58" s="108"/>
      <c r="QRL58" s="108"/>
      <c r="QRM58" s="108"/>
      <c r="QRN58" s="108"/>
      <c r="QRO58" s="108"/>
      <c r="QRP58" s="108"/>
      <c r="QRQ58" s="108"/>
      <c r="QRR58" s="108"/>
      <c r="QRS58" s="108"/>
      <c r="QRT58" s="108"/>
      <c r="QRU58" s="108"/>
      <c r="QRV58" s="108"/>
      <c r="QRW58" s="108"/>
      <c r="QRX58" s="108"/>
      <c r="QRY58" s="108"/>
      <c r="QRZ58" s="108"/>
      <c r="QSA58" s="108"/>
      <c r="QSB58" s="108"/>
      <c r="QSC58" s="108"/>
      <c r="QSD58" s="108"/>
      <c r="QSE58" s="108"/>
      <c r="QSF58" s="108"/>
      <c r="QSG58" s="108"/>
      <c r="QSH58" s="108"/>
      <c r="QSI58" s="108"/>
      <c r="QSJ58" s="108"/>
      <c r="QSK58" s="108"/>
      <c r="QSL58" s="108"/>
      <c r="QSM58" s="108"/>
      <c r="QSN58" s="108"/>
      <c r="QSO58" s="108"/>
      <c r="QSP58" s="108"/>
      <c r="QSQ58" s="108"/>
      <c r="QSR58" s="108"/>
      <c r="QSS58" s="108"/>
      <c r="QST58" s="108"/>
      <c r="QSU58" s="108"/>
      <c r="QSV58" s="108"/>
      <c r="QSW58" s="108"/>
      <c r="QSX58" s="108"/>
      <c r="QSY58" s="108"/>
      <c r="QSZ58" s="108"/>
      <c r="QTA58" s="108"/>
      <c r="QTB58" s="108"/>
      <c r="QTC58" s="108"/>
      <c r="QTD58" s="108"/>
      <c r="QTE58" s="108"/>
      <c r="QTF58" s="108"/>
      <c r="QTG58" s="108"/>
      <c r="QTH58" s="108"/>
      <c r="QTI58" s="108"/>
      <c r="QTJ58" s="108"/>
      <c r="QTK58" s="108"/>
      <c r="QTL58" s="108"/>
      <c r="QTM58" s="108"/>
      <c r="QTN58" s="108"/>
      <c r="QTO58" s="108"/>
      <c r="QTP58" s="108"/>
      <c r="QTQ58" s="108"/>
      <c r="QTR58" s="108"/>
      <c r="QTS58" s="108"/>
      <c r="QTT58" s="108"/>
      <c r="QTU58" s="108"/>
      <c r="QTV58" s="108"/>
      <c r="QTW58" s="108"/>
      <c r="QTX58" s="108"/>
      <c r="QTY58" s="108"/>
      <c r="QTZ58" s="108"/>
      <c r="QUA58" s="108"/>
      <c r="QUB58" s="108"/>
      <c r="QUC58" s="108"/>
      <c r="QUD58" s="108"/>
      <c r="QUE58" s="108"/>
      <c r="QUF58" s="108"/>
      <c r="QUG58" s="108"/>
      <c r="QUH58" s="108"/>
      <c r="QUI58" s="108"/>
      <c r="QUJ58" s="108"/>
      <c r="QUK58" s="108"/>
      <c r="QUL58" s="108"/>
      <c r="QUM58" s="108"/>
      <c r="QUN58" s="108"/>
      <c r="QUO58" s="108"/>
      <c r="QUP58" s="108"/>
      <c r="QUQ58" s="108"/>
      <c r="QUR58" s="108"/>
      <c r="QUS58" s="108"/>
      <c r="QUT58" s="108"/>
      <c r="QUU58" s="108"/>
      <c r="QUV58" s="108"/>
      <c r="QUW58" s="108"/>
      <c r="QUX58" s="108"/>
      <c r="QUY58" s="108"/>
      <c r="QUZ58" s="108"/>
      <c r="QVA58" s="108"/>
      <c r="QVB58" s="108"/>
      <c r="QVC58" s="108"/>
      <c r="QVD58" s="108"/>
      <c r="QVE58" s="108"/>
      <c r="QVF58" s="108"/>
      <c r="QVG58" s="108"/>
      <c r="QVH58" s="108"/>
      <c r="QVI58" s="108"/>
      <c r="QVJ58" s="108"/>
      <c r="QVK58" s="108"/>
      <c r="QVL58" s="108"/>
      <c r="QVM58" s="108"/>
      <c r="QVN58" s="108"/>
      <c r="QVO58" s="108"/>
      <c r="QVP58" s="108"/>
      <c r="QVQ58" s="108"/>
      <c r="QVR58" s="108"/>
      <c r="QVS58" s="108"/>
      <c r="QVT58" s="108"/>
      <c r="QVU58" s="108"/>
      <c r="QVV58" s="108"/>
      <c r="QVW58" s="108"/>
      <c r="QVX58" s="108"/>
      <c r="QVY58" s="108"/>
      <c r="QVZ58" s="108"/>
      <c r="QWA58" s="108"/>
      <c r="QWB58" s="108"/>
      <c r="QWC58" s="108"/>
      <c r="QWD58" s="108"/>
      <c r="QWE58" s="108"/>
      <c r="QWF58" s="108"/>
      <c r="QWG58" s="108"/>
      <c r="QWH58" s="108"/>
      <c r="QWI58" s="108"/>
      <c r="QWJ58" s="108"/>
      <c r="QWK58" s="108"/>
      <c r="QWL58" s="108"/>
      <c r="QWM58" s="108"/>
      <c r="QWN58" s="108"/>
      <c r="QWO58" s="108"/>
      <c r="QWP58" s="108"/>
      <c r="QWQ58" s="108"/>
      <c r="QWR58" s="108"/>
      <c r="QWS58" s="108"/>
      <c r="QWT58" s="108"/>
      <c r="QWU58" s="108"/>
      <c r="QWV58" s="108"/>
      <c r="QWW58" s="108"/>
      <c r="QWX58" s="108"/>
      <c r="QWY58" s="108"/>
      <c r="QWZ58" s="108"/>
      <c r="QXA58" s="108"/>
      <c r="QXB58" s="108"/>
      <c r="QXC58" s="108"/>
      <c r="QXD58" s="108"/>
      <c r="QXE58" s="108"/>
      <c r="QXF58" s="108"/>
      <c r="QXG58" s="108"/>
      <c r="QXH58" s="108"/>
      <c r="QXI58" s="108"/>
      <c r="QXJ58" s="108"/>
      <c r="QXK58" s="108"/>
      <c r="QXL58" s="108"/>
      <c r="QXM58" s="108"/>
      <c r="QXN58" s="108"/>
      <c r="QXO58" s="108"/>
      <c r="QXP58" s="108"/>
      <c r="QXQ58" s="108"/>
      <c r="QXR58" s="108"/>
      <c r="QXS58" s="108"/>
      <c r="QXT58" s="108"/>
      <c r="QXU58" s="108"/>
      <c r="QXV58" s="108"/>
      <c r="QXW58" s="108"/>
      <c r="QXX58" s="108"/>
      <c r="QXY58" s="108"/>
      <c r="QXZ58" s="108"/>
      <c r="QYA58" s="108"/>
      <c r="QYB58" s="108"/>
      <c r="QYC58" s="108"/>
      <c r="QYD58" s="108"/>
      <c r="QYE58" s="108"/>
      <c r="QYF58" s="108"/>
      <c r="QYG58" s="108"/>
      <c r="QYH58" s="108"/>
      <c r="QYI58" s="108"/>
      <c r="QYJ58" s="108"/>
      <c r="QYK58" s="108"/>
      <c r="QYL58" s="108"/>
      <c r="QYM58" s="108"/>
      <c r="QYN58" s="108"/>
      <c r="QYO58" s="108"/>
      <c r="QYP58" s="108"/>
      <c r="QYQ58" s="108"/>
      <c r="QYR58" s="108"/>
      <c r="QYS58" s="108"/>
      <c r="QYT58" s="108"/>
      <c r="QYU58" s="108"/>
      <c r="QYV58" s="108"/>
      <c r="QYW58" s="108"/>
      <c r="QYX58" s="108"/>
      <c r="QYY58" s="108"/>
      <c r="QYZ58" s="108"/>
      <c r="QZA58" s="108"/>
      <c r="QZB58" s="108"/>
      <c r="QZC58" s="108"/>
      <c r="QZD58" s="108"/>
      <c r="QZE58" s="108"/>
      <c r="QZF58" s="108"/>
      <c r="QZG58" s="108"/>
      <c r="QZH58" s="108"/>
      <c r="QZI58" s="108"/>
      <c r="QZJ58" s="108"/>
      <c r="QZK58" s="108"/>
      <c r="QZL58" s="108"/>
      <c r="QZM58" s="108"/>
      <c r="QZN58" s="108"/>
      <c r="QZO58" s="108"/>
      <c r="QZP58" s="108"/>
      <c r="QZQ58" s="108"/>
      <c r="QZR58" s="108"/>
      <c r="QZS58" s="108"/>
      <c r="QZT58" s="108"/>
      <c r="QZU58" s="108"/>
      <c r="QZV58" s="108"/>
      <c r="QZW58" s="108"/>
      <c r="QZX58" s="108"/>
      <c r="QZY58" s="108"/>
      <c r="QZZ58" s="108"/>
      <c r="RAA58" s="108"/>
      <c r="RAB58" s="108"/>
      <c r="RAC58" s="108"/>
      <c r="RAD58" s="108"/>
      <c r="RAE58" s="108"/>
      <c r="RAF58" s="108"/>
      <c r="RAG58" s="108"/>
      <c r="RAH58" s="108"/>
      <c r="RAI58" s="108"/>
      <c r="RAJ58" s="108"/>
      <c r="RAK58" s="108"/>
      <c r="RAL58" s="108"/>
      <c r="RAM58" s="108"/>
      <c r="RAN58" s="108"/>
      <c r="RAO58" s="108"/>
      <c r="RAP58" s="108"/>
      <c r="RAQ58" s="108"/>
      <c r="RAR58" s="108"/>
      <c r="RAS58" s="108"/>
      <c r="RAT58" s="108"/>
      <c r="RAU58" s="108"/>
      <c r="RAV58" s="108"/>
      <c r="RAW58" s="108"/>
      <c r="RAX58" s="108"/>
      <c r="RAY58" s="108"/>
      <c r="RAZ58" s="108"/>
      <c r="RBA58" s="108"/>
      <c r="RBB58" s="108"/>
      <c r="RBC58" s="108"/>
      <c r="RBD58" s="108"/>
      <c r="RBE58" s="108"/>
      <c r="RBF58" s="108"/>
      <c r="RBG58" s="108"/>
      <c r="RBH58" s="108"/>
      <c r="RBI58" s="108"/>
      <c r="RBJ58" s="108"/>
      <c r="RBK58" s="108"/>
      <c r="RBL58" s="108"/>
      <c r="RBM58" s="108"/>
      <c r="RBN58" s="108"/>
      <c r="RBO58" s="108"/>
      <c r="RBP58" s="108"/>
      <c r="RBQ58" s="108"/>
      <c r="RBR58" s="108"/>
      <c r="RBS58" s="108"/>
      <c r="RBT58" s="108"/>
      <c r="RBU58" s="108"/>
      <c r="RBV58" s="108"/>
      <c r="RBW58" s="108"/>
      <c r="RBX58" s="108"/>
      <c r="RBY58" s="108"/>
      <c r="RBZ58" s="108"/>
      <c r="RCA58" s="108"/>
      <c r="RCB58" s="108"/>
      <c r="RCC58" s="108"/>
      <c r="RCD58" s="108"/>
      <c r="RCE58" s="108"/>
      <c r="RCF58" s="108"/>
      <c r="RCG58" s="108"/>
      <c r="RCH58" s="108"/>
      <c r="RCI58" s="108"/>
      <c r="RCJ58" s="108"/>
      <c r="RCK58" s="108"/>
      <c r="RCL58" s="108"/>
      <c r="RCM58" s="108"/>
      <c r="RCN58" s="108"/>
      <c r="RCO58" s="108"/>
      <c r="RCP58" s="108"/>
      <c r="RCQ58" s="108"/>
      <c r="RCR58" s="108"/>
      <c r="RCS58" s="108"/>
      <c r="RCT58" s="108"/>
      <c r="RCU58" s="108"/>
      <c r="RCV58" s="108"/>
      <c r="RCW58" s="108"/>
      <c r="RCX58" s="108"/>
      <c r="RCY58" s="108"/>
      <c r="RCZ58" s="108"/>
      <c r="RDA58" s="108"/>
      <c r="RDB58" s="108"/>
      <c r="RDC58" s="108"/>
      <c r="RDD58" s="108"/>
      <c r="RDE58" s="108"/>
      <c r="RDF58" s="108"/>
      <c r="RDG58" s="108"/>
      <c r="RDH58" s="108"/>
      <c r="RDI58" s="108"/>
      <c r="RDJ58" s="108"/>
      <c r="RDK58" s="108"/>
      <c r="RDL58" s="108"/>
      <c r="RDM58" s="108"/>
      <c r="RDN58" s="108"/>
      <c r="RDO58" s="108"/>
      <c r="RDP58" s="108"/>
      <c r="RDQ58" s="108"/>
      <c r="RDR58" s="108"/>
      <c r="RDS58" s="108"/>
      <c r="RDT58" s="108"/>
      <c r="RDU58" s="108"/>
      <c r="RDV58" s="108"/>
      <c r="RDW58" s="108"/>
      <c r="RDX58" s="108"/>
      <c r="RDY58" s="108"/>
      <c r="RDZ58" s="108"/>
      <c r="REA58" s="108"/>
      <c r="REB58" s="108"/>
      <c r="REC58" s="108"/>
      <c r="RED58" s="108"/>
      <c r="REE58" s="108"/>
      <c r="REF58" s="108"/>
      <c r="REG58" s="108"/>
      <c r="REH58" s="108"/>
      <c r="REI58" s="108"/>
      <c r="REJ58" s="108"/>
      <c r="REK58" s="108"/>
      <c r="REL58" s="108"/>
      <c r="REM58" s="108"/>
      <c r="REN58" s="108"/>
      <c r="REO58" s="108"/>
      <c r="REP58" s="108"/>
      <c r="REQ58" s="108"/>
      <c r="RER58" s="108"/>
      <c r="RES58" s="108"/>
      <c r="RET58" s="108"/>
      <c r="REU58" s="108"/>
      <c r="REV58" s="108"/>
      <c r="REW58" s="108"/>
      <c r="REX58" s="108"/>
      <c r="REY58" s="108"/>
      <c r="REZ58" s="108"/>
      <c r="RFA58" s="108"/>
      <c r="RFB58" s="108"/>
      <c r="RFC58" s="108"/>
      <c r="RFD58" s="108"/>
      <c r="RFE58" s="108"/>
      <c r="RFF58" s="108"/>
      <c r="RFG58" s="108"/>
      <c r="RFH58" s="108"/>
      <c r="RFI58" s="108"/>
      <c r="RFJ58" s="108"/>
      <c r="RFK58" s="108"/>
      <c r="RFL58" s="108"/>
      <c r="RFM58" s="108"/>
      <c r="RFN58" s="108"/>
      <c r="RFO58" s="108"/>
      <c r="RFP58" s="108"/>
      <c r="RFQ58" s="108"/>
      <c r="RFR58" s="108"/>
      <c r="RFS58" s="108"/>
      <c r="RFT58" s="108"/>
      <c r="RFU58" s="108"/>
      <c r="RFV58" s="108"/>
      <c r="RFW58" s="108"/>
      <c r="RFX58" s="108"/>
      <c r="RFY58" s="108"/>
      <c r="RFZ58" s="108"/>
      <c r="RGA58" s="108"/>
      <c r="RGB58" s="108"/>
      <c r="RGC58" s="108"/>
      <c r="RGD58" s="108"/>
      <c r="RGE58" s="108"/>
      <c r="RGF58" s="108"/>
      <c r="RGG58" s="108"/>
      <c r="RGH58" s="108"/>
      <c r="RGI58" s="108"/>
      <c r="RGJ58" s="108"/>
      <c r="RGK58" s="108"/>
      <c r="RGL58" s="108"/>
      <c r="RGM58" s="108"/>
      <c r="RGN58" s="108"/>
      <c r="RGO58" s="108"/>
      <c r="RGP58" s="108"/>
      <c r="RGQ58" s="108"/>
      <c r="RGR58" s="108"/>
      <c r="RGS58" s="108"/>
      <c r="RGT58" s="108"/>
      <c r="RGU58" s="108"/>
      <c r="RGV58" s="108"/>
      <c r="RGW58" s="108"/>
      <c r="RGX58" s="108"/>
      <c r="RGY58" s="108"/>
      <c r="RGZ58" s="108"/>
      <c r="RHA58" s="108"/>
      <c r="RHB58" s="108"/>
      <c r="RHC58" s="108"/>
      <c r="RHD58" s="108"/>
      <c r="RHE58" s="108"/>
      <c r="RHF58" s="108"/>
      <c r="RHG58" s="108"/>
      <c r="RHH58" s="108"/>
      <c r="RHI58" s="108"/>
      <c r="RHJ58" s="108"/>
      <c r="RHK58" s="108"/>
      <c r="RHL58" s="108"/>
      <c r="RHM58" s="108"/>
      <c r="RHN58" s="108"/>
      <c r="RHO58" s="108"/>
      <c r="RHP58" s="108"/>
      <c r="RHQ58" s="108"/>
      <c r="RHR58" s="108"/>
      <c r="RHS58" s="108"/>
      <c r="RHT58" s="108"/>
      <c r="RHU58" s="108"/>
      <c r="RHV58" s="108"/>
      <c r="RHW58" s="108"/>
      <c r="RHX58" s="108"/>
      <c r="RHY58" s="108"/>
      <c r="RHZ58" s="108"/>
      <c r="RIA58" s="108"/>
      <c r="RIB58" s="108"/>
      <c r="RIC58" s="108"/>
      <c r="RID58" s="108"/>
      <c r="RIE58" s="108"/>
      <c r="RIF58" s="108"/>
      <c r="RIG58" s="108"/>
      <c r="RIH58" s="108"/>
      <c r="RII58" s="108"/>
      <c r="RIJ58" s="108"/>
      <c r="RIK58" s="108"/>
      <c r="RIL58" s="108"/>
      <c r="RIM58" s="108"/>
      <c r="RIN58" s="108"/>
      <c r="RIO58" s="108"/>
      <c r="RIP58" s="108"/>
      <c r="RIQ58" s="108"/>
      <c r="RIR58" s="108"/>
      <c r="RIS58" s="108"/>
      <c r="RIT58" s="108"/>
      <c r="RIU58" s="108"/>
      <c r="RIV58" s="108"/>
      <c r="RIW58" s="108"/>
      <c r="RIX58" s="108"/>
      <c r="RIY58" s="108"/>
      <c r="RIZ58" s="108"/>
      <c r="RJA58" s="108"/>
      <c r="RJB58" s="108"/>
      <c r="RJC58" s="108"/>
      <c r="RJD58" s="108"/>
      <c r="RJE58" s="108"/>
      <c r="RJF58" s="108"/>
      <c r="RJG58" s="108"/>
      <c r="RJH58" s="108"/>
      <c r="RJI58" s="108"/>
      <c r="RJJ58" s="108"/>
      <c r="RJK58" s="108"/>
      <c r="RJL58" s="108"/>
      <c r="RJM58" s="108"/>
      <c r="RJN58" s="108"/>
      <c r="RJO58" s="108"/>
      <c r="RJP58" s="108"/>
      <c r="RJQ58" s="108"/>
      <c r="RJR58" s="108"/>
      <c r="RJS58" s="108"/>
      <c r="RJT58" s="108"/>
      <c r="RJU58" s="108"/>
      <c r="RJV58" s="108"/>
      <c r="RJW58" s="108"/>
      <c r="RJX58" s="108"/>
      <c r="RJY58" s="108"/>
      <c r="RJZ58" s="108"/>
      <c r="RKA58" s="108"/>
      <c r="RKB58" s="108"/>
      <c r="RKC58" s="108"/>
      <c r="RKD58" s="108"/>
      <c r="RKE58" s="108"/>
      <c r="RKF58" s="108"/>
      <c r="RKG58" s="108"/>
      <c r="RKH58" s="108"/>
      <c r="RKI58" s="108"/>
      <c r="RKJ58" s="108"/>
      <c r="RKK58" s="108"/>
      <c r="RKL58" s="108"/>
      <c r="RKM58" s="108"/>
      <c r="RKN58" s="108"/>
      <c r="RKO58" s="108"/>
      <c r="RKP58" s="108"/>
      <c r="RKQ58" s="108"/>
      <c r="RKR58" s="108"/>
      <c r="RKS58" s="108"/>
      <c r="RKT58" s="108"/>
      <c r="RKU58" s="108"/>
      <c r="RKV58" s="108"/>
      <c r="RKW58" s="108"/>
      <c r="RKX58" s="108"/>
      <c r="RKY58" s="108"/>
      <c r="RKZ58" s="108"/>
      <c r="RLA58" s="108"/>
      <c r="RLB58" s="108"/>
      <c r="RLC58" s="108"/>
      <c r="RLD58" s="108"/>
      <c r="RLE58" s="108"/>
      <c r="RLF58" s="108"/>
      <c r="RLG58" s="108"/>
      <c r="RLH58" s="108"/>
      <c r="RLI58" s="108"/>
      <c r="RLJ58" s="108"/>
      <c r="RLK58" s="108"/>
      <c r="RLL58" s="108"/>
      <c r="RLM58" s="108"/>
      <c r="RLN58" s="108"/>
      <c r="RLO58" s="108"/>
      <c r="RLP58" s="108"/>
      <c r="RLQ58" s="108"/>
      <c r="RLR58" s="108"/>
      <c r="RLS58" s="108"/>
      <c r="RLT58" s="108"/>
      <c r="RLU58" s="108"/>
      <c r="RLV58" s="108"/>
      <c r="RLW58" s="108"/>
      <c r="RLX58" s="108"/>
      <c r="RLY58" s="108"/>
      <c r="RLZ58" s="108"/>
      <c r="RMA58" s="108"/>
      <c r="RMB58" s="108"/>
      <c r="RMC58" s="108"/>
      <c r="RMD58" s="108"/>
      <c r="RME58" s="108"/>
      <c r="RMF58" s="108"/>
      <c r="RMG58" s="108"/>
      <c r="RMH58" s="108"/>
      <c r="RMI58" s="108"/>
      <c r="RMJ58" s="108"/>
      <c r="RMK58" s="108"/>
      <c r="RML58" s="108"/>
      <c r="RMM58" s="108"/>
      <c r="RMN58" s="108"/>
      <c r="RMO58" s="108"/>
      <c r="RMP58" s="108"/>
      <c r="RMQ58" s="108"/>
      <c r="RMR58" s="108"/>
      <c r="RMS58" s="108"/>
      <c r="RMT58" s="108"/>
      <c r="RMU58" s="108"/>
      <c r="RMV58" s="108"/>
      <c r="RMW58" s="108"/>
      <c r="RMX58" s="108"/>
      <c r="RMY58" s="108"/>
      <c r="RMZ58" s="108"/>
      <c r="RNA58" s="108"/>
      <c r="RNB58" s="108"/>
      <c r="RNC58" s="108"/>
      <c r="RND58" s="108"/>
      <c r="RNE58" s="108"/>
      <c r="RNF58" s="108"/>
      <c r="RNG58" s="108"/>
      <c r="RNH58" s="108"/>
      <c r="RNI58" s="108"/>
      <c r="RNJ58" s="108"/>
      <c r="RNK58" s="108"/>
      <c r="RNL58" s="108"/>
      <c r="RNM58" s="108"/>
      <c r="RNN58" s="108"/>
      <c r="RNO58" s="108"/>
      <c r="RNP58" s="108"/>
      <c r="RNQ58" s="108"/>
      <c r="RNR58" s="108"/>
      <c r="RNS58" s="108"/>
      <c r="RNT58" s="108"/>
      <c r="RNU58" s="108"/>
      <c r="RNV58" s="108"/>
      <c r="RNW58" s="108"/>
      <c r="RNX58" s="108"/>
      <c r="RNY58" s="108"/>
      <c r="RNZ58" s="108"/>
      <c r="ROA58" s="108"/>
      <c r="ROB58" s="108"/>
      <c r="ROC58" s="108"/>
      <c r="ROD58" s="108"/>
      <c r="ROE58" s="108"/>
      <c r="ROF58" s="108"/>
      <c r="ROG58" s="108"/>
      <c r="ROH58" s="108"/>
      <c r="ROI58" s="108"/>
      <c r="ROJ58" s="108"/>
      <c r="ROK58" s="108"/>
      <c r="ROL58" s="108"/>
      <c r="ROM58" s="108"/>
      <c r="RON58" s="108"/>
      <c r="ROO58" s="108"/>
      <c r="ROP58" s="108"/>
      <c r="ROQ58" s="108"/>
      <c r="ROR58" s="108"/>
      <c r="ROS58" s="108"/>
      <c r="ROT58" s="108"/>
      <c r="ROU58" s="108"/>
      <c r="ROV58" s="108"/>
      <c r="ROW58" s="108"/>
      <c r="ROX58" s="108"/>
      <c r="ROY58" s="108"/>
      <c r="ROZ58" s="108"/>
      <c r="RPA58" s="108"/>
      <c r="RPB58" s="108"/>
      <c r="RPC58" s="108"/>
      <c r="RPD58" s="108"/>
      <c r="RPE58" s="108"/>
      <c r="RPF58" s="108"/>
      <c r="RPG58" s="108"/>
      <c r="RPH58" s="108"/>
      <c r="RPI58" s="108"/>
      <c r="RPJ58" s="108"/>
      <c r="RPK58" s="108"/>
      <c r="RPL58" s="108"/>
      <c r="RPM58" s="108"/>
      <c r="RPN58" s="108"/>
      <c r="RPO58" s="108"/>
      <c r="RPP58" s="108"/>
      <c r="RPQ58" s="108"/>
      <c r="RPR58" s="108"/>
      <c r="RPS58" s="108"/>
      <c r="RPT58" s="108"/>
      <c r="RPU58" s="108"/>
      <c r="RPV58" s="108"/>
      <c r="RPW58" s="108"/>
      <c r="RPX58" s="108"/>
      <c r="RPY58" s="108"/>
      <c r="RPZ58" s="108"/>
      <c r="RQA58" s="108"/>
      <c r="RQB58" s="108"/>
      <c r="RQC58" s="108"/>
      <c r="RQD58" s="108"/>
      <c r="RQE58" s="108"/>
      <c r="RQF58" s="108"/>
      <c r="RQG58" s="108"/>
      <c r="RQH58" s="108"/>
      <c r="RQI58" s="108"/>
      <c r="RQJ58" s="108"/>
      <c r="RQK58" s="108"/>
      <c r="RQL58" s="108"/>
      <c r="RQM58" s="108"/>
      <c r="RQN58" s="108"/>
      <c r="RQO58" s="108"/>
      <c r="RQP58" s="108"/>
      <c r="RQQ58" s="108"/>
      <c r="RQR58" s="108"/>
      <c r="RQS58" s="108"/>
      <c r="RQT58" s="108"/>
      <c r="RQU58" s="108"/>
      <c r="RQV58" s="108"/>
      <c r="RQW58" s="108"/>
      <c r="RQX58" s="108"/>
      <c r="RQY58" s="108"/>
      <c r="RQZ58" s="108"/>
      <c r="RRA58" s="108"/>
      <c r="RRB58" s="108"/>
      <c r="RRC58" s="108"/>
      <c r="RRD58" s="108"/>
      <c r="RRE58" s="108"/>
      <c r="RRF58" s="108"/>
      <c r="RRG58" s="108"/>
      <c r="RRH58" s="108"/>
      <c r="RRI58" s="108"/>
      <c r="RRJ58" s="108"/>
      <c r="RRK58" s="108"/>
      <c r="RRL58" s="108"/>
      <c r="RRM58" s="108"/>
      <c r="RRN58" s="108"/>
      <c r="RRO58" s="108"/>
      <c r="RRP58" s="108"/>
      <c r="RRQ58" s="108"/>
      <c r="RRR58" s="108"/>
      <c r="RRS58" s="108"/>
      <c r="RRT58" s="108"/>
      <c r="RRU58" s="108"/>
      <c r="RRV58" s="108"/>
      <c r="RRW58" s="108"/>
      <c r="RRX58" s="108"/>
      <c r="RRY58" s="108"/>
      <c r="RRZ58" s="108"/>
      <c r="RSA58" s="108"/>
      <c r="RSB58" s="108"/>
      <c r="RSC58" s="108"/>
      <c r="RSD58" s="108"/>
      <c r="RSE58" s="108"/>
      <c r="RSF58" s="108"/>
      <c r="RSG58" s="108"/>
      <c r="RSH58" s="108"/>
      <c r="RSI58" s="108"/>
      <c r="RSJ58" s="108"/>
      <c r="RSK58" s="108"/>
      <c r="RSL58" s="108"/>
      <c r="RSM58" s="108"/>
      <c r="RSN58" s="108"/>
      <c r="RSO58" s="108"/>
      <c r="RSP58" s="108"/>
      <c r="RSQ58" s="108"/>
      <c r="RSR58" s="108"/>
      <c r="RSS58" s="108"/>
      <c r="RST58" s="108"/>
      <c r="RSU58" s="108"/>
      <c r="RSV58" s="108"/>
      <c r="RSW58" s="108"/>
      <c r="RSX58" s="108"/>
      <c r="RSY58" s="108"/>
      <c r="RSZ58" s="108"/>
      <c r="RTA58" s="108"/>
      <c r="RTB58" s="108"/>
      <c r="RTC58" s="108"/>
      <c r="RTD58" s="108"/>
      <c r="RTE58" s="108"/>
      <c r="RTF58" s="108"/>
      <c r="RTG58" s="108"/>
      <c r="RTH58" s="108"/>
      <c r="RTI58" s="108"/>
      <c r="RTJ58" s="108"/>
      <c r="RTK58" s="108"/>
      <c r="RTL58" s="108"/>
      <c r="RTM58" s="108"/>
      <c r="RTN58" s="108"/>
      <c r="RTO58" s="108"/>
      <c r="RTP58" s="108"/>
      <c r="RTQ58" s="108"/>
      <c r="RTR58" s="108"/>
      <c r="RTS58" s="108"/>
      <c r="RTT58" s="108"/>
      <c r="RTU58" s="108"/>
      <c r="RTV58" s="108"/>
      <c r="RTW58" s="108"/>
      <c r="RTX58" s="108"/>
      <c r="RTY58" s="108"/>
      <c r="RTZ58" s="108"/>
      <c r="RUA58" s="108"/>
      <c r="RUB58" s="108"/>
      <c r="RUC58" s="108"/>
      <c r="RUD58" s="108"/>
      <c r="RUE58" s="108"/>
      <c r="RUF58" s="108"/>
      <c r="RUG58" s="108"/>
      <c r="RUH58" s="108"/>
      <c r="RUI58" s="108"/>
      <c r="RUJ58" s="108"/>
      <c r="RUK58" s="108"/>
      <c r="RUL58" s="108"/>
      <c r="RUM58" s="108"/>
      <c r="RUN58" s="108"/>
      <c r="RUO58" s="108"/>
      <c r="RUP58" s="108"/>
      <c r="RUQ58" s="108"/>
      <c r="RUR58" s="108"/>
      <c r="RUS58" s="108"/>
      <c r="RUT58" s="108"/>
      <c r="RUU58" s="108"/>
      <c r="RUV58" s="108"/>
      <c r="RUW58" s="108"/>
      <c r="RUX58" s="108"/>
      <c r="RUY58" s="108"/>
      <c r="RUZ58" s="108"/>
      <c r="RVA58" s="108"/>
      <c r="RVB58" s="108"/>
      <c r="RVC58" s="108"/>
      <c r="RVD58" s="108"/>
      <c r="RVE58" s="108"/>
      <c r="RVF58" s="108"/>
      <c r="RVG58" s="108"/>
      <c r="RVH58" s="108"/>
      <c r="RVI58" s="108"/>
      <c r="RVJ58" s="108"/>
      <c r="RVK58" s="108"/>
      <c r="RVL58" s="108"/>
      <c r="RVM58" s="108"/>
      <c r="RVN58" s="108"/>
      <c r="RVO58" s="108"/>
      <c r="RVP58" s="108"/>
      <c r="RVQ58" s="108"/>
      <c r="RVR58" s="108"/>
      <c r="RVS58" s="108"/>
      <c r="RVT58" s="108"/>
      <c r="RVU58" s="108"/>
      <c r="RVV58" s="108"/>
      <c r="RVW58" s="108"/>
      <c r="RVX58" s="108"/>
      <c r="RVY58" s="108"/>
      <c r="RVZ58" s="108"/>
      <c r="RWA58" s="108"/>
      <c r="RWB58" s="108"/>
      <c r="RWC58" s="108"/>
      <c r="RWD58" s="108"/>
      <c r="RWE58" s="108"/>
      <c r="RWF58" s="108"/>
      <c r="RWG58" s="108"/>
      <c r="RWH58" s="108"/>
      <c r="RWI58" s="108"/>
      <c r="RWJ58" s="108"/>
      <c r="RWK58" s="108"/>
      <c r="RWL58" s="108"/>
      <c r="RWM58" s="108"/>
      <c r="RWN58" s="108"/>
      <c r="RWO58" s="108"/>
      <c r="RWP58" s="108"/>
      <c r="RWQ58" s="108"/>
      <c r="RWR58" s="108"/>
      <c r="RWS58" s="108"/>
      <c r="RWT58" s="108"/>
      <c r="RWU58" s="108"/>
      <c r="RWV58" s="108"/>
      <c r="RWW58" s="108"/>
      <c r="RWX58" s="108"/>
      <c r="RWY58" s="108"/>
      <c r="RWZ58" s="108"/>
      <c r="RXA58" s="108"/>
      <c r="RXB58" s="108"/>
      <c r="RXC58" s="108"/>
      <c r="RXD58" s="108"/>
      <c r="RXE58" s="108"/>
      <c r="RXF58" s="108"/>
      <c r="RXG58" s="108"/>
      <c r="RXH58" s="108"/>
      <c r="RXI58" s="108"/>
      <c r="RXJ58" s="108"/>
      <c r="RXK58" s="108"/>
      <c r="RXL58" s="108"/>
      <c r="RXM58" s="108"/>
      <c r="RXN58" s="108"/>
      <c r="RXO58" s="108"/>
      <c r="RXP58" s="108"/>
      <c r="RXQ58" s="108"/>
      <c r="RXR58" s="108"/>
      <c r="RXS58" s="108"/>
      <c r="RXT58" s="108"/>
      <c r="RXU58" s="108"/>
      <c r="RXV58" s="108"/>
      <c r="RXW58" s="108"/>
      <c r="RXX58" s="108"/>
      <c r="RXY58" s="108"/>
      <c r="RXZ58" s="108"/>
      <c r="RYA58" s="108"/>
      <c r="RYB58" s="108"/>
      <c r="RYC58" s="108"/>
      <c r="RYD58" s="108"/>
      <c r="RYE58" s="108"/>
      <c r="RYF58" s="108"/>
      <c r="RYG58" s="108"/>
      <c r="RYH58" s="108"/>
      <c r="RYI58" s="108"/>
      <c r="RYJ58" s="108"/>
      <c r="RYK58" s="108"/>
      <c r="RYL58" s="108"/>
      <c r="RYM58" s="108"/>
      <c r="RYN58" s="108"/>
      <c r="RYO58" s="108"/>
      <c r="RYP58" s="108"/>
      <c r="RYQ58" s="108"/>
      <c r="RYR58" s="108"/>
      <c r="RYS58" s="108"/>
      <c r="RYT58" s="108"/>
      <c r="RYU58" s="108"/>
      <c r="RYV58" s="108"/>
      <c r="RYW58" s="108"/>
      <c r="RYX58" s="108"/>
      <c r="RYY58" s="108"/>
      <c r="RYZ58" s="108"/>
      <c r="RZA58" s="108"/>
      <c r="RZB58" s="108"/>
      <c r="RZC58" s="108"/>
      <c r="RZD58" s="108"/>
      <c r="RZE58" s="108"/>
      <c r="RZF58" s="108"/>
      <c r="RZG58" s="108"/>
      <c r="RZH58" s="108"/>
      <c r="RZI58" s="108"/>
      <c r="RZJ58" s="108"/>
      <c r="RZK58" s="108"/>
      <c r="RZL58" s="108"/>
      <c r="RZM58" s="108"/>
      <c r="RZN58" s="108"/>
      <c r="RZO58" s="108"/>
      <c r="RZP58" s="108"/>
      <c r="RZQ58" s="108"/>
      <c r="RZR58" s="108"/>
      <c r="RZS58" s="108"/>
      <c r="RZT58" s="108"/>
      <c r="RZU58" s="108"/>
      <c r="RZV58" s="108"/>
      <c r="RZW58" s="108"/>
      <c r="RZX58" s="108"/>
      <c r="RZY58" s="108"/>
      <c r="RZZ58" s="108"/>
      <c r="SAA58" s="108"/>
      <c r="SAB58" s="108"/>
      <c r="SAC58" s="108"/>
      <c r="SAD58" s="108"/>
      <c r="SAE58" s="108"/>
      <c r="SAF58" s="108"/>
      <c r="SAG58" s="108"/>
      <c r="SAH58" s="108"/>
      <c r="SAI58" s="108"/>
      <c r="SAJ58" s="108"/>
      <c r="SAK58" s="108"/>
      <c r="SAL58" s="108"/>
      <c r="SAM58" s="108"/>
      <c r="SAN58" s="108"/>
      <c r="SAO58" s="108"/>
      <c r="SAP58" s="108"/>
      <c r="SAQ58" s="108"/>
      <c r="SAR58" s="108"/>
      <c r="SAS58" s="108"/>
      <c r="SAT58" s="108"/>
      <c r="SAU58" s="108"/>
      <c r="SAV58" s="108"/>
      <c r="SAW58" s="108"/>
      <c r="SAX58" s="108"/>
      <c r="SAY58" s="108"/>
      <c r="SAZ58" s="108"/>
      <c r="SBA58" s="108"/>
      <c r="SBB58" s="108"/>
      <c r="SBC58" s="108"/>
      <c r="SBD58" s="108"/>
      <c r="SBE58" s="108"/>
      <c r="SBF58" s="108"/>
      <c r="SBG58" s="108"/>
      <c r="SBH58" s="108"/>
      <c r="SBI58" s="108"/>
      <c r="SBJ58" s="108"/>
      <c r="SBK58" s="108"/>
      <c r="SBL58" s="108"/>
      <c r="SBM58" s="108"/>
      <c r="SBN58" s="108"/>
      <c r="SBO58" s="108"/>
      <c r="SBP58" s="108"/>
      <c r="SBQ58" s="108"/>
      <c r="SBR58" s="108"/>
      <c r="SBS58" s="108"/>
      <c r="SBT58" s="108"/>
      <c r="SBU58" s="108"/>
      <c r="SBV58" s="108"/>
      <c r="SBW58" s="108"/>
      <c r="SBX58" s="108"/>
      <c r="SBY58" s="108"/>
      <c r="SBZ58" s="108"/>
      <c r="SCA58" s="108"/>
      <c r="SCB58" s="108"/>
      <c r="SCC58" s="108"/>
      <c r="SCD58" s="108"/>
      <c r="SCE58" s="108"/>
      <c r="SCF58" s="108"/>
      <c r="SCG58" s="108"/>
      <c r="SCH58" s="108"/>
      <c r="SCI58" s="108"/>
      <c r="SCJ58" s="108"/>
      <c r="SCK58" s="108"/>
      <c r="SCL58" s="108"/>
      <c r="SCM58" s="108"/>
      <c r="SCN58" s="108"/>
      <c r="SCO58" s="108"/>
      <c r="SCP58" s="108"/>
      <c r="SCQ58" s="108"/>
      <c r="SCR58" s="108"/>
      <c r="SCS58" s="108"/>
      <c r="SCT58" s="108"/>
      <c r="SCU58" s="108"/>
      <c r="SCV58" s="108"/>
      <c r="SCW58" s="108"/>
      <c r="SCX58" s="108"/>
      <c r="SCY58" s="108"/>
      <c r="SCZ58" s="108"/>
      <c r="SDA58" s="108"/>
      <c r="SDB58" s="108"/>
      <c r="SDC58" s="108"/>
      <c r="SDD58" s="108"/>
      <c r="SDE58" s="108"/>
      <c r="SDF58" s="108"/>
      <c r="SDG58" s="108"/>
      <c r="SDH58" s="108"/>
      <c r="SDI58" s="108"/>
      <c r="SDJ58" s="108"/>
      <c r="SDK58" s="108"/>
      <c r="SDL58" s="108"/>
      <c r="SDM58" s="108"/>
      <c r="SDN58" s="108"/>
      <c r="SDO58" s="108"/>
      <c r="SDP58" s="108"/>
      <c r="SDQ58" s="108"/>
      <c r="SDR58" s="108"/>
      <c r="SDS58" s="108"/>
      <c r="SDT58" s="108"/>
      <c r="SDU58" s="108"/>
      <c r="SDV58" s="108"/>
      <c r="SDW58" s="108"/>
      <c r="SDX58" s="108"/>
      <c r="SDY58" s="108"/>
      <c r="SDZ58" s="108"/>
      <c r="SEA58" s="108"/>
      <c r="SEB58" s="108"/>
      <c r="SEC58" s="108"/>
      <c r="SED58" s="108"/>
      <c r="SEE58" s="108"/>
      <c r="SEF58" s="108"/>
      <c r="SEG58" s="108"/>
      <c r="SEH58" s="108"/>
      <c r="SEI58" s="108"/>
      <c r="SEJ58" s="108"/>
      <c r="SEK58" s="108"/>
      <c r="SEL58" s="108"/>
      <c r="SEM58" s="108"/>
      <c r="SEN58" s="108"/>
      <c r="SEO58" s="108"/>
      <c r="SEP58" s="108"/>
      <c r="SEQ58" s="108"/>
      <c r="SER58" s="108"/>
      <c r="SES58" s="108"/>
      <c r="SET58" s="108"/>
      <c r="SEU58" s="108"/>
      <c r="SEV58" s="108"/>
      <c r="SEW58" s="108"/>
      <c r="SEX58" s="108"/>
      <c r="SEY58" s="108"/>
      <c r="SEZ58" s="108"/>
      <c r="SFA58" s="108"/>
      <c r="SFB58" s="108"/>
      <c r="SFC58" s="108"/>
      <c r="SFD58" s="108"/>
      <c r="SFE58" s="108"/>
      <c r="SFF58" s="108"/>
      <c r="SFG58" s="108"/>
      <c r="SFH58" s="108"/>
      <c r="SFI58" s="108"/>
      <c r="SFJ58" s="108"/>
      <c r="SFK58" s="108"/>
      <c r="SFL58" s="108"/>
      <c r="SFM58" s="108"/>
      <c r="SFN58" s="108"/>
      <c r="SFO58" s="108"/>
      <c r="SFP58" s="108"/>
      <c r="SFQ58" s="108"/>
      <c r="SFR58" s="108"/>
      <c r="SFS58" s="108"/>
      <c r="SFT58" s="108"/>
      <c r="SFU58" s="108"/>
      <c r="SFV58" s="108"/>
      <c r="SFW58" s="108"/>
      <c r="SFX58" s="108"/>
      <c r="SFY58" s="108"/>
      <c r="SFZ58" s="108"/>
      <c r="SGA58" s="108"/>
      <c r="SGB58" s="108"/>
      <c r="SGC58" s="108"/>
      <c r="SGD58" s="108"/>
      <c r="SGE58" s="108"/>
      <c r="SGF58" s="108"/>
      <c r="SGG58" s="108"/>
      <c r="SGH58" s="108"/>
      <c r="SGI58" s="108"/>
      <c r="SGJ58" s="108"/>
      <c r="SGK58" s="108"/>
      <c r="SGL58" s="108"/>
      <c r="SGM58" s="108"/>
      <c r="SGN58" s="108"/>
      <c r="SGO58" s="108"/>
      <c r="SGP58" s="108"/>
      <c r="SGQ58" s="108"/>
      <c r="SGR58" s="108"/>
      <c r="SGS58" s="108"/>
      <c r="SGT58" s="108"/>
      <c r="SGU58" s="108"/>
      <c r="SGV58" s="108"/>
      <c r="SGW58" s="108"/>
      <c r="SGX58" s="108"/>
      <c r="SGY58" s="108"/>
      <c r="SGZ58" s="108"/>
      <c r="SHA58" s="108"/>
      <c r="SHB58" s="108"/>
      <c r="SHC58" s="108"/>
      <c r="SHD58" s="108"/>
      <c r="SHE58" s="108"/>
      <c r="SHF58" s="108"/>
      <c r="SHG58" s="108"/>
      <c r="SHH58" s="108"/>
      <c r="SHI58" s="108"/>
      <c r="SHJ58" s="108"/>
      <c r="SHK58" s="108"/>
      <c r="SHL58" s="108"/>
      <c r="SHM58" s="108"/>
      <c r="SHN58" s="108"/>
      <c r="SHO58" s="108"/>
      <c r="SHP58" s="108"/>
      <c r="SHQ58" s="108"/>
      <c r="SHR58" s="108"/>
      <c r="SHS58" s="108"/>
      <c r="SHT58" s="108"/>
      <c r="SHU58" s="108"/>
      <c r="SHV58" s="108"/>
      <c r="SHW58" s="108"/>
      <c r="SHX58" s="108"/>
      <c r="SHY58" s="108"/>
      <c r="SHZ58" s="108"/>
      <c r="SIA58" s="108"/>
      <c r="SIB58" s="108"/>
      <c r="SIC58" s="108"/>
      <c r="SID58" s="108"/>
      <c r="SIE58" s="108"/>
      <c r="SIF58" s="108"/>
      <c r="SIG58" s="108"/>
      <c r="SIH58" s="108"/>
      <c r="SII58" s="108"/>
      <c r="SIJ58" s="108"/>
      <c r="SIK58" s="108"/>
      <c r="SIL58" s="108"/>
      <c r="SIM58" s="108"/>
      <c r="SIN58" s="108"/>
      <c r="SIO58" s="108"/>
      <c r="SIP58" s="108"/>
      <c r="SIQ58" s="108"/>
      <c r="SIR58" s="108"/>
      <c r="SIS58" s="108"/>
      <c r="SIT58" s="108"/>
      <c r="SIU58" s="108"/>
      <c r="SIV58" s="108"/>
      <c r="SIW58" s="108"/>
      <c r="SIX58" s="108"/>
      <c r="SIY58" s="108"/>
      <c r="SIZ58" s="108"/>
      <c r="SJA58" s="108"/>
      <c r="SJB58" s="108"/>
      <c r="SJC58" s="108"/>
      <c r="SJD58" s="108"/>
      <c r="SJE58" s="108"/>
      <c r="SJF58" s="108"/>
      <c r="SJG58" s="108"/>
      <c r="SJH58" s="108"/>
      <c r="SJI58" s="108"/>
      <c r="SJJ58" s="108"/>
      <c r="SJK58" s="108"/>
      <c r="SJL58" s="108"/>
      <c r="SJM58" s="108"/>
      <c r="SJN58" s="108"/>
      <c r="SJO58" s="108"/>
      <c r="SJP58" s="108"/>
      <c r="SJQ58" s="108"/>
      <c r="SJR58" s="108"/>
      <c r="SJS58" s="108"/>
      <c r="SJT58" s="108"/>
      <c r="SJU58" s="108"/>
      <c r="SJV58" s="108"/>
      <c r="SJW58" s="108"/>
      <c r="SJX58" s="108"/>
      <c r="SJY58" s="108"/>
      <c r="SJZ58" s="108"/>
      <c r="SKA58" s="108"/>
      <c r="SKB58" s="108"/>
      <c r="SKC58" s="108"/>
      <c r="SKD58" s="108"/>
      <c r="SKE58" s="108"/>
      <c r="SKF58" s="108"/>
      <c r="SKG58" s="108"/>
      <c r="SKH58" s="108"/>
      <c r="SKI58" s="108"/>
      <c r="SKJ58" s="108"/>
      <c r="SKK58" s="108"/>
      <c r="SKL58" s="108"/>
      <c r="SKM58" s="108"/>
      <c r="SKN58" s="108"/>
      <c r="SKO58" s="108"/>
      <c r="SKP58" s="108"/>
      <c r="SKQ58" s="108"/>
      <c r="SKR58" s="108"/>
      <c r="SKS58" s="108"/>
      <c r="SKT58" s="108"/>
      <c r="SKU58" s="108"/>
      <c r="SKV58" s="108"/>
      <c r="SKW58" s="108"/>
      <c r="SKX58" s="108"/>
      <c r="SKY58" s="108"/>
      <c r="SKZ58" s="108"/>
      <c r="SLA58" s="108"/>
      <c r="SLB58" s="108"/>
      <c r="SLC58" s="108"/>
      <c r="SLD58" s="108"/>
      <c r="SLE58" s="108"/>
      <c r="SLF58" s="108"/>
      <c r="SLG58" s="108"/>
      <c r="SLH58" s="108"/>
      <c r="SLI58" s="108"/>
      <c r="SLJ58" s="108"/>
      <c r="SLK58" s="108"/>
      <c r="SLL58" s="108"/>
      <c r="SLM58" s="108"/>
      <c r="SLN58" s="108"/>
      <c r="SLO58" s="108"/>
      <c r="SLP58" s="108"/>
      <c r="SLQ58" s="108"/>
      <c r="SLR58" s="108"/>
      <c r="SLS58" s="108"/>
      <c r="SLT58" s="108"/>
      <c r="SLU58" s="108"/>
      <c r="SLV58" s="108"/>
      <c r="SLW58" s="108"/>
      <c r="SLX58" s="108"/>
      <c r="SLY58" s="108"/>
      <c r="SLZ58" s="108"/>
      <c r="SMA58" s="108"/>
      <c r="SMB58" s="108"/>
      <c r="SMC58" s="108"/>
      <c r="SMD58" s="108"/>
      <c r="SME58" s="108"/>
      <c r="SMF58" s="108"/>
      <c r="SMG58" s="108"/>
      <c r="SMH58" s="108"/>
      <c r="SMI58" s="108"/>
      <c r="SMJ58" s="108"/>
      <c r="SMK58" s="108"/>
      <c r="SML58" s="108"/>
      <c r="SMM58" s="108"/>
      <c r="SMN58" s="108"/>
      <c r="SMO58" s="108"/>
      <c r="SMP58" s="108"/>
      <c r="SMQ58" s="108"/>
      <c r="SMR58" s="108"/>
      <c r="SMS58" s="108"/>
      <c r="SMT58" s="108"/>
      <c r="SMU58" s="108"/>
      <c r="SMV58" s="108"/>
      <c r="SMW58" s="108"/>
      <c r="SMX58" s="108"/>
      <c r="SMY58" s="108"/>
      <c r="SMZ58" s="108"/>
      <c r="SNA58" s="108"/>
      <c r="SNB58" s="108"/>
      <c r="SNC58" s="108"/>
      <c r="SND58" s="108"/>
      <c r="SNE58" s="108"/>
      <c r="SNF58" s="108"/>
      <c r="SNG58" s="108"/>
      <c r="SNH58" s="108"/>
      <c r="SNI58" s="108"/>
      <c r="SNJ58" s="108"/>
      <c r="SNK58" s="108"/>
      <c r="SNL58" s="108"/>
      <c r="SNM58" s="108"/>
      <c r="SNN58" s="108"/>
      <c r="SNO58" s="108"/>
      <c r="SNP58" s="108"/>
      <c r="SNQ58" s="108"/>
      <c r="SNR58" s="108"/>
      <c r="SNS58" s="108"/>
      <c r="SNT58" s="108"/>
      <c r="SNU58" s="108"/>
      <c r="SNV58" s="108"/>
      <c r="SNW58" s="108"/>
      <c r="SNX58" s="108"/>
      <c r="SNY58" s="108"/>
      <c r="SNZ58" s="108"/>
      <c r="SOA58" s="108"/>
      <c r="SOB58" s="108"/>
      <c r="SOC58" s="108"/>
      <c r="SOD58" s="108"/>
      <c r="SOE58" s="108"/>
      <c r="SOF58" s="108"/>
      <c r="SOG58" s="108"/>
      <c r="SOH58" s="108"/>
      <c r="SOI58" s="108"/>
      <c r="SOJ58" s="108"/>
      <c r="SOK58" s="108"/>
      <c r="SOL58" s="108"/>
      <c r="SOM58" s="108"/>
      <c r="SON58" s="108"/>
      <c r="SOO58" s="108"/>
      <c r="SOP58" s="108"/>
      <c r="SOQ58" s="108"/>
      <c r="SOR58" s="108"/>
      <c r="SOS58" s="108"/>
      <c r="SOT58" s="108"/>
      <c r="SOU58" s="108"/>
      <c r="SOV58" s="108"/>
      <c r="SOW58" s="108"/>
      <c r="SOX58" s="108"/>
      <c r="SOY58" s="108"/>
      <c r="SOZ58" s="108"/>
      <c r="SPA58" s="108"/>
      <c r="SPB58" s="108"/>
      <c r="SPC58" s="108"/>
      <c r="SPD58" s="108"/>
      <c r="SPE58" s="108"/>
      <c r="SPF58" s="108"/>
      <c r="SPG58" s="108"/>
      <c r="SPH58" s="108"/>
      <c r="SPI58" s="108"/>
      <c r="SPJ58" s="108"/>
      <c r="SPK58" s="108"/>
      <c r="SPL58" s="108"/>
      <c r="SPM58" s="108"/>
      <c r="SPN58" s="108"/>
      <c r="SPO58" s="108"/>
      <c r="SPP58" s="108"/>
      <c r="SPQ58" s="108"/>
      <c r="SPR58" s="108"/>
      <c r="SPS58" s="108"/>
      <c r="SPT58" s="108"/>
      <c r="SPU58" s="108"/>
      <c r="SPV58" s="108"/>
      <c r="SPW58" s="108"/>
      <c r="SPX58" s="108"/>
      <c r="SPY58" s="108"/>
      <c r="SPZ58" s="108"/>
      <c r="SQA58" s="108"/>
      <c r="SQB58" s="108"/>
      <c r="SQC58" s="108"/>
      <c r="SQD58" s="108"/>
      <c r="SQE58" s="108"/>
      <c r="SQF58" s="108"/>
      <c r="SQG58" s="108"/>
      <c r="SQH58" s="108"/>
      <c r="SQI58" s="108"/>
      <c r="SQJ58" s="108"/>
      <c r="SQK58" s="108"/>
      <c r="SQL58" s="108"/>
      <c r="SQM58" s="108"/>
      <c r="SQN58" s="108"/>
      <c r="SQO58" s="108"/>
      <c r="SQP58" s="108"/>
      <c r="SQQ58" s="108"/>
      <c r="SQR58" s="108"/>
      <c r="SQS58" s="108"/>
      <c r="SQT58" s="108"/>
      <c r="SQU58" s="108"/>
      <c r="SQV58" s="108"/>
      <c r="SQW58" s="108"/>
      <c r="SQX58" s="108"/>
      <c r="SQY58" s="108"/>
      <c r="SQZ58" s="108"/>
      <c r="SRA58" s="108"/>
      <c r="SRB58" s="108"/>
      <c r="SRC58" s="108"/>
      <c r="SRD58" s="108"/>
      <c r="SRE58" s="108"/>
      <c r="SRF58" s="108"/>
      <c r="SRG58" s="108"/>
      <c r="SRH58" s="108"/>
      <c r="SRI58" s="108"/>
      <c r="SRJ58" s="108"/>
      <c r="SRK58" s="108"/>
      <c r="SRL58" s="108"/>
      <c r="SRM58" s="108"/>
      <c r="SRN58" s="108"/>
      <c r="SRO58" s="108"/>
      <c r="SRP58" s="108"/>
      <c r="SRQ58" s="108"/>
      <c r="SRR58" s="108"/>
      <c r="SRS58" s="108"/>
      <c r="SRT58" s="108"/>
      <c r="SRU58" s="108"/>
      <c r="SRV58" s="108"/>
      <c r="SRW58" s="108"/>
      <c r="SRX58" s="108"/>
      <c r="SRY58" s="108"/>
      <c r="SRZ58" s="108"/>
      <c r="SSA58" s="108"/>
      <c r="SSB58" s="108"/>
      <c r="SSC58" s="108"/>
      <c r="SSD58" s="108"/>
      <c r="SSE58" s="108"/>
      <c r="SSF58" s="108"/>
      <c r="SSG58" s="108"/>
      <c r="SSH58" s="108"/>
      <c r="SSI58" s="108"/>
      <c r="SSJ58" s="108"/>
      <c r="SSK58" s="108"/>
      <c r="SSL58" s="108"/>
      <c r="SSM58" s="108"/>
      <c r="SSN58" s="108"/>
      <c r="SSO58" s="108"/>
      <c r="SSP58" s="108"/>
      <c r="SSQ58" s="108"/>
      <c r="SSR58" s="108"/>
      <c r="SSS58" s="108"/>
      <c r="SST58" s="108"/>
      <c r="SSU58" s="108"/>
      <c r="SSV58" s="108"/>
      <c r="SSW58" s="108"/>
      <c r="SSX58" s="108"/>
      <c r="SSY58" s="108"/>
      <c r="SSZ58" s="108"/>
      <c r="STA58" s="108"/>
      <c r="STB58" s="108"/>
      <c r="STC58" s="108"/>
      <c r="STD58" s="108"/>
      <c r="STE58" s="108"/>
      <c r="STF58" s="108"/>
      <c r="STG58" s="108"/>
      <c r="STH58" s="108"/>
      <c r="STI58" s="108"/>
      <c r="STJ58" s="108"/>
      <c r="STK58" s="108"/>
      <c r="STL58" s="108"/>
      <c r="STM58" s="108"/>
      <c r="STN58" s="108"/>
      <c r="STO58" s="108"/>
      <c r="STP58" s="108"/>
      <c r="STQ58" s="108"/>
      <c r="STR58" s="108"/>
      <c r="STS58" s="108"/>
      <c r="STT58" s="108"/>
      <c r="STU58" s="108"/>
      <c r="STV58" s="108"/>
      <c r="STW58" s="108"/>
      <c r="STX58" s="108"/>
      <c r="STY58" s="108"/>
      <c r="STZ58" s="108"/>
      <c r="SUA58" s="108"/>
      <c r="SUB58" s="108"/>
      <c r="SUC58" s="108"/>
      <c r="SUD58" s="108"/>
      <c r="SUE58" s="108"/>
      <c r="SUF58" s="108"/>
      <c r="SUG58" s="108"/>
      <c r="SUH58" s="108"/>
      <c r="SUI58" s="108"/>
      <c r="SUJ58" s="108"/>
      <c r="SUK58" s="108"/>
      <c r="SUL58" s="108"/>
      <c r="SUM58" s="108"/>
      <c r="SUN58" s="108"/>
      <c r="SUO58" s="108"/>
      <c r="SUP58" s="108"/>
      <c r="SUQ58" s="108"/>
      <c r="SUR58" s="108"/>
      <c r="SUS58" s="108"/>
      <c r="SUT58" s="108"/>
      <c r="SUU58" s="108"/>
      <c r="SUV58" s="108"/>
      <c r="SUW58" s="108"/>
      <c r="SUX58" s="108"/>
      <c r="SUY58" s="108"/>
      <c r="SUZ58" s="108"/>
      <c r="SVA58" s="108"/>
      <c r="SVB58" s="108"/>
      <c r="SVC58" s="108"/>
      <c r="SVD58" s="108"/>
      <c r="SVE58" s="108"/>
      <c r="SVF58" s="108"/>
      <c r="SVG58" s="108"/>
      <c r="SVH58" s="108"/>
      <c r="SVI58" s="108"/>
      <c r="SVJ58" s="108"/>
      <c r="SVK58" s="108"/>
      <c r="SVL58" s="108"/>
      <c r="SVM58" s="108"/>
      <c r="SVN58" s="108"/>
      <c r="SVO58" s="108"/>
      <c r="SVP58" s="108"/>
      <c r="SVQ58" s="108"/>
      <c r="SVR58" s="108"/>
      <c r="SVS58" s="108"/>
      <c r="SVT58" s="108"/>
      <c r="SVU58" s="108"/>
      <c r="SVV58" s="108"/>
      <c r="SVW58" s="108"/>
      <c r="SVX58" s="108"/>
      <c r="SVY58" s="108"/>
      <c r="SVZ58" s="108"/>
      <c r="SWA58" s="108"/>
      <c r="SWB58" s="108"/>
      <c r="SWC58" s="108"/>
      <c r="SWD58" s="108"/>
      <c r="SWE58" s="108"/>
      <c r="SWF58" s="108"/>
      <c r="SWG58" s="108"/>
      <c r="SWH58" s="108"/>
      <c r="SWI58" s="108"/>
      <c r="SWJ58" s="108"/>
      <c r="SWK58" s="108"/>
      <c r="SWL58" s="108"/>
      <c r="SWM58" s="108"/>
      <c r="SWN58" s="108"/>
      <c r="SWO58" s="108"/>
      <c r="SWP58" s="108"/>
      <c r="SWQ58" s="108"/>
      <c r="SWR58" s="108"/>
      <c r="SWS58" s="108"/>
      <c r="SWT58" s="108"/>
      <c r="SWU58" s="108"/>
      <c r="SWV58" s="108"/>
      <c r="SWW58" s="108"/>
      <c r="SWX58" s="108"/>
      <c r="SWY58" s="108"/>
      <c r="SWZ58" s="108"/>
      <c r="SXA58" s="108"/>
      <c r="SXB58" s="108"/>
      <c r="SXC58" s="108"/>
      <c r="SXD58" s="108"/>
      <c r="SXE58" s="108"/>
      <c r="SXF58" s="108"/>
      <c r="SXG58" s="108"/>
      <c r="SXH58" s="108"/>
      <c r="SXI58" s="108"/>
      <c r="SXJ58" s="108"/>
      <c r="SXK58" s="108"/>
      <c r="SXL58" s="108"/>
      <c r="SXM58" s="108"/>
      <c r="SXN58" s="108"/>
      <c r="SXO58" s="108"/>
      <c r="SXP58" s="108"/>
      <c r="SXQ58" s="108"/>
      <c r="SXR58" s="108"/>
      <c r="SXS58" s="108"/>
      <c r="SXT58" s="108"/>
      <c r="SXU58" s="108"/>
      <c r="SXV58" s="108"/>
      <c r="SXW58" s="108"/>
      <c r="SXX58" s="108"/>
      <c r="SXY58" s="108"/>
      <c r="SXZ58" s="108"/>
      <c r="SYA58" s="108"/>
      <c r="SYB58" s="108"/>
      <c r="SYC58" s="108"/>
      <c r="SYD58" s="108"/>
      <c r="SYE58" s="108"/>
      <c r="SYF58" s="108"/>
      <c r="SYG58" s="108"/>
      <c r="SYH58" s="108"/>
      <c r="SYI58" s="108"/>
      <c r="SYJ58" s="108"/>
      <c r="SYK58" s="108"/>
      <c r="SYL58" s="108"/>
      <c r="SYM58" s="108"/>
      <c r="SYN58" s="108"/>
      <c r="SYO58" s="108"/>
      <c r="SYP58" s="108"/>
      <c r="SYQ58" s="108"/>
      <c r="SYR58" s="108"/>
      <c r="SYS58" s="108"/>
      <c r="SYT58" s="108"/>
      <c r="SYU58" s="108"/>
      <c r="SYV58" s="108"/>
      <c r="SYW58" s="108"/>
      <c r="SYX58" s="108"/>
      <c r="SYY58" s="108"/>
      <c r="SYZ58" s="108"/>
      <c r="SZA58" s="108"/>
      <c r="SZB58" s="108"/>
      <c r="SZC58" s="108"/>
      <c r="SZD58" s="108"/>
      <c r="SZE58" s="108"/>
      <c r="SZF58" s="108"/>
      <c r="SZG58" s="108"/>
      <c r="SZH58" s="108"/>
      <c r="SZI58" s="108"/>
      <c r="SZJ58" s="108"/>
      <c r="SZK58" s="108"/>
      <c r="SZL58" s="108"/>
      <c r="SZM58" s="108"/>
      <c r="SZN58" s="108"/>
      <c r="SZO58" s="108"/>
      <c r="SZP58" s="108"/>
      <c r="SZQ58" s="108"/>
      <c r="SZR58" s="108"/>
      <c r="SZS58" s="108"/>
      <c r="SZT58" s="108"/>
      <c r="SZU58" s="108"/>
      <c r="SZV58" s="108"/>
      <c r="SZW58" s="108"/>
      <c r="SZX58" s="108"/>
      <c r="SZY58" s="108"/>
      <c r="SZZ58" s="108"/>
      <c r="TAA58" s="108"/>
      <c r="TAB58" s="108"/>
      <c r="TAC58" s="108"/>
      <c r="TAD58" s="108"/>
      <c r="TAE58" s="108"/>
      <c r="TAF58" s="108"/>
      <c r="TAG58" s="108"/>
      <c r="TAH58" s="108"/>
      <c r="TAI58" s="108"/>
      <c r="TAJ58" s="108"/>
      <c r="TAK58" s="108"/>
      <c r="TAL58" s="108"/>
      <c r="TAM58" s="108"/>
      <c r="TAN58" s="108"/>
      <c r="TAO58" s="108"/>
      <c r="TAP58" s="108"/>
      <c r="TAQ58" s="108"/>
      <c r="TAR58" s="108"/>
      <c r="TAS58" s="108"/>
      <c r="TAT58" s="108"/>
      <c r="TAU58" s="108"/>
      <c r="TAV58" s="108"/>
      <c r="TAW58" s="108"/>
      <c r="TAX58" s="108"/>
      <c r="TAY58" s="108"/>
      <c r="TAZ58" s="108"/>
      <c r="TBA58" s="108"/>
      <c r="TBB58" s="108"/>
      <c r="TBC58" s="108"/>
      <c r="TBD58" s="108"/>
      <c r="TBE58" s="108"/>
      <c r="TBF58" s="108"/>
      <c r="TBG58" s="108"/>
      <c r="TBH58" s="108"/>
      <c r="TBI58" s="108"/>
      <c r="TBJ58" s="108"/>
      <c r="TBK58" s="108"/>
      <c r="TBL58" s="108"/>
      <c r="TBM58" s="108"/>
      <c r="TBN58" s="108"/>
      <c r="TBO58" s="108"/>
      <c r="TBP58" s="108"/>
      <c r="TBQ58" s="108"/>
      <c r="TBR58" s="108"/>
      <c r="TBS58" s="108"/>
      <c r="TBT58" s="108"/>
      <c r="TBU58" s="108"/>
      <c r="TBV58" s="108"/>
      <c r="TBW58" s="108"/>
      <c r="TBX58" s="108"/>
      <c r="TBY58" s="108"/>
      <c r="TBZ58" s="108"/>
      <c r="TCA58" s="108"/>
      <c r="TCB58" s="108"/>
      <c r="TCC58" s="108"/>
      <c r="TCD58" s="108"/>
      <c r="TCE58" s="108"/>
      <c r="TCF58" s="108"/>
      <c r="TCG58" s="108"/>
      <c r="TCH58" s="108"/>
      <c r="TCI58" s="108"/>
      <c r="TCJ58" s="108"/>
      <c r="TCK58" s="108"/>
      <c r="TCL58" s="108"/>
      <c r="TCM58" s="108"/>
      <c r="TCN58" s="108"/>
      <c r="TCO58" s="108"/>
      <c r="TCP58" s="108"/>
      <c r="TCQ58" s="108"/>
      <c r="TCR58" s="108"/>
      <c r="TCS58" s="108"/>
      <c r="TCT58" s="108"/>
      <c r="TCU58" s="108"/>
      <c r="TCV58" s="108"/>
      <c r="TCW58" s="108"/>
      <c r="TCX58" s="108"/>
      <c r="TCY58" s="108"/>
      <c r="TCZ58" s="108"/>
      <c r="TDA58" s="108"/>
      <c r="TDB58" s="108"/>
      <c r="TDC58" s="108"/>
      <c r="TDD58" s="108"/>
      <c r="TDE58" s="108"/>
      <c r="TDF58" s="108"/>
      <c r="TDG58" s="108"/>
      <c r="TDH58" s="108"/>
      <c r="TDI58" s="108"/>
      <c r="TDJ58" s="108"/>
      <c r="TDK58" s="108"/>
      <c r="TDL58" s="108"/>
      <c r="TDM58" s="108"/>
      <c r="TDN58" s="108"/>
      <c r="TDO58" s="108"/>
      <c r="TDP58" s="108"/>
      <c r="TDQ58" s="108"/>
      <c r="TDR58" s="108"/>
      <c r="TDS58" s="108"/>
      <c r="TDT58" s="108"/>
      <c r="TDU58" s="108"/>
      <c r="TDV58" s="108"/>
      <c r="TDW58" s="108"/>
      <c r="TDX58" s="108"/>
      <c r="TDY58" s="108"/>
      <c r="TDZ58" s="108"/>
      <c r="TEA58" s="108"/>
      <c r="TEB58" s="108"/>
      <c r="TEC58" s="108"/>
      <c r="TED58" s="108"/>
      <c r="TEE58" s="108"/>
      <c r="TEF58" s="108"/>
      <c r="TEG58" s="108"/>
      <c r="TEH58" s="108"/>
      <c r="TEI58" s="108"/>
      <c r="TEJ58" s="108"/>
      <c r="TEK58" s="108"/>
      <c r="TEL58" s="108"/>
      <c r="TEM58" s="108"/>
      <c r="TEN58" s="108"/>
      <c r="TEO58" s="108"/>
      <c r="TEP58" s="108"/>
      <c r="TEQ58" s="108"/>
      <c r="TER58" s="108"/>
      <c r="TES58" s="108"/>
      <c r="TET58" s="108"/>
      <c r="TEU58" s="108"/>
      <c r="TEV58" s="108"/>
      <c r="TEW58" s="108"/>
      <c r="TEX58" s="108"/>
      <c r="TEY58" s="108"/>
      <c r="TEZ58" s="108"/>
      <c r="TFA58" s="108"/>
      <c r="TFB58" s="108"/>
      <c r="TFC58" s="108"/>
      <c r="TFD58" s="108"/>
      <c r="TFE58" s="108"/>
      <c r="TFF58" s="108"/>
      <c r="TFG58" s="108"/>
      <c r="TFH58" s="108"/>
      <c r="TFI58" s="108"/>
      <c r="TFJ58" s="108"/>
      <c r="TFK58" s="108"/>
      <c r="TFL58" s="108"/>
      <c r="TFM58" s="108"/>
      <c r="TFN58" s="108"/>
      <c r="TFO58" s="108"/>
      <c r="TFP58" s="108"/>
      <c r="TFQ58" s="108"/>
      <c r="TFR58" s="108"/>
      <c r="TFS58" s="108"/>
      <c r="TFT58" s="108"/>
      <c r="TFU58" s="108"/>
      <c r="TFV58" s="108"/>
      <c r="TFW58" s="108"/>
      <c r="TFX58" s="108"/>
      <c r="TFY58" s="108"/>
      <c r="TFZ58" s="108"/>
      <c r="TGA58" s="108"/>
      <c r="TGB58" s="108"/>
      <c r="TGC58" s="108"/>
      <c r="TGD58" s="108"/>
      <c r="TGE58" s="108"/>
      <c r="TGF58" s="108"/>
      <c r="TGG58" s="108"/>
      <c r="TGH58" s="108"/>
      <c r="TGI58" s="108"/>
      <c r="TGJ58" s="108"/>
      <c r="TGK58" s="108"/>
      <c r="TGL58" s="108"/>
      <c r="TGM58" s="108"/>
      <c r="TGN58" s="108"/>
      <c r="TGO58" s="108"/>
      <c r="TGP58" s="108"/>
      <c r="TGQ58" s="108"/>
      <c r="TGR58" s="108"/>
      <c r="TGS58" s="108"/>
      <c r="TGT58" s="108"/>
      <c r="TGU58" s="108"/>
      <c r="TGV58" s="108"/>
      <c r="TGW58" s="108"/>
      <c r="TGX58" s="108"/>
      <c r="TGY58" s="108"/>
      <c r="TGZ58" s="108"/>
      <c r="THA58" s="108"/>
      <c r="THB58" s="108"/>
      <c r="THC58" s="108"/>
      <c r="THD58" s="108"/>
      <c r="THE58" s="108"/>
      <c r="THF58" s="108"/>
      <c r="THG58" s="108"/>
      <c r="THH58" s="108"/>
      <c r="THI58" s="108"/>
      <c r="THJ58" s="108"/>
      <c r="THK58" s="108"/>
      <c r="THL58" s="108"/>
      <c r="THM58" s="108"/>
      <c r="THN58" s="108"/>
      <c r="THO58" s="108"/>
      <c r="THP58" s="108"/>
      <c r="THQ58" s="108"/>
      <c r="THR58" s="108"/>
      <c r="THS58" s="108"/>
      <c r="THT58" s="108"/>
      <c r="THU58" s="108"/>
      <c r="THV58" s="108"/>
      <c r="THW58" s="108"/>
      <c r="THX58" s="108"/>
      <c r="THY58" s="108"/>
      <c r="THZ58" s="108"/>
      <c r="TIA58" s="108"/>
      <c r="TIB58" s="108"/>
      <c r="TIC58" s="108"/>
      <c r="TID58" s="108"/>
      <c r="TIE58" s="108"/>
      <c r="TIF58" s="108"/>
      <c r="TIG58" s="108"/>
      <c r="TIH58" s="108"/>
      <c r="TII58" s="108"/>
      <c r="TIJ58" s="108"/>
      <c r="TIK58" s="108"/>
      <c r="TIL58" s="108"/>
      <c r="TIM58" s="108"/>
      <c r="TIN58" s="108"/>
      <c r="TIO58" s="108"/>
      <c r="TIP58" s="108"/>
      <c r="TIQ58" s="108"/>
      <c r="TIR58" s="108"/>
      <c r="TIS58" s="108"/>
      <c r="TIT58" s="108"/>
      <c r="TIU58" s="108"/>
      <c r="TIV58" s="108"/>
      <c r="TIW58" s="108"/>
      <c r="TIX58" s="108"/>
      <c r="TIY58" s="108"/>
      <c r="TIZ58" s="108"/>
      <c r="TJA58" s="108"/>
      <c r="TJB58" s="108"/>
      <c r="TJC58" s="108"/>
      <c r="TJD58" s="108"/>
      <c r="TJE58" s="108"/>
      <c r="TJF58" s="108"/>
      <c r="TJG58" s="108"/>
      <c r="TJH58" s="108"/>
      <c r="TJI58" s="108"/>
      <c r="TJJ58" s="108"/>
      <c r="TJK58" s="108"/>
      <c r="TJL58" s="108"/>
      <c r="TJM58" s="108"/>
      <c r="TJN58" s="108"/>
      <c r="TJO58" s="108"/>
      <c r="TJP58" s="108"/>
      <c r="TJQ58" s="108"/>
      <c r="TJR58" s="108"/>
      <c r="TJS58" s="108"/>
      <c r="TJT58" s="108"/>
      <c r="TJU58" s="108"/>
      <c r="TJV58" s="108"/>
      <c r="TJW58" s="108"/>
      <c r="TJX58" s="108"/>
      <c r="TJY58" s="108"/>
      <c r="TJZ58" s="108"/>
      <c r="TKA58" s="108"/>
      <c r="TKB58" s="108"/>
      <c r="TKC58" s="108"/>
      <c r="TKD58" s="108"/>
      <c r="TKE58" s="108"/>
      <c r="TKF58" s="108"/>
      <c r="TKG58" s="108"/>
      <c r="TKH58" s="108"/>
      <c r="TKI58" s="108"/>
      <c r="TKJ58" s="108"/>
      <c r="TKK58" s="108"/>
      <c r="TKL58" s="108"/>
      <c r="TKM58" s="108"/>
      <c r="TKN58" s="108"/>
      <c r="TKO58" s="108"/>
      <c r="TKP58" s="108"/>
      <c r="TKQ58" s="108"/>
      <c r="TKR58" s="108"/>
      <c r="TKS58" s="108"/>
      <c r="TKT58" s="108"/>
      <c r="TKU58" s="108"/>
      <c r="TKV58" s="108"/>
      <c r="TKW58" s="108"/>
      <c r="TKX58" s="108"/>
      <c r="TKY58" s="108"/>
      <c r="TKZ58" s="108"/>
      <c r="TLA58" s="108"/>
      <c r="TLB58" s="108"/>
      <c r="TLC58" s="108"/>
      <c r="TLD58" s="108"/>
      <c r="TLE58" s="108"/>
      <c r="TLF58" s="108"/>
      <c r="TLG58" s="108"/>
      <c r="TLH58" s="108"/>
      <c r="TLI58" s="108"/>
      <c r="TLJ58" s="108"/>
      <c r="TLK58" s="108"/>
      <c r="TLL58" s="108"/>
      <c r="TLM58" s="108"/>
      <c r="TLN58" s="108"/>
      <c r="TLO58" s="108"/>
      <c r="TLP58" s="108"/>
      <c r="TLQ58" s="108"/>
      <c r="TLR58" s="108"/>
      <c r="TLS58" s="108"/>
      <c r="TLT58" s="108"/>
      <c r="TLU58" s="108"/>
      <c r="TLV58" s="108"/>
      <c r="TLW58" s="108"/>
      <c r="TLX58" s="108"/>
      <c r="TLY58" s="108"/>
      <c r="TLZ58" s="108"/>
      <c r="TMA58" s="108"/>
      <c r="TMB58" s="108"/>
      <c r="TMC58" s="108"/>
      <c r="TMD58" s="108"/>
      <c r="TME58" s="108"/>
      <c r="TMF58" s="108"/>
      <c r="TMG58" s="108"/>
      <c r="TMH58" s="108"/>
      <c r="TMI58" s="108"/>
      <c r="TMJ58" s="108"/>
      <c r="TMK58" s="108"/>
      <c r="TML58" s="108"/>
      <c r="TMM58" s="108"/>
      <c r="TMN58" s="108"/>
      <c r="TMO58" s="108"/>
      <c r="TMP58" s="108"/>
      <c r="TMQ58" s="108"/>
      <c r="TMR58" s="108"/>
      <c r="TMS58" s="108"/>
      <c r="TMT58" s="108"/>
      <c r="TMU58" s="108"/>
      <c r="TMV58" s="108"/>
      <c r="TMW58" s="108"/>
      <c r="TMX58" s="108"/>
      <c r="TMY58" s="108"/>
      <c r="TMZ58" s="108"/>
      <c r="TNA58" s="108"/>
      <c r="TNB58" s="108"/>
      <c r="TNC58" s="108"/>
      <c r="TND58" s="108"/>
      <c r="TNE58" s="108"/>
      <c r="TNF58" s="108"/>
      <c r="TNG58" s="108"/>
      <c r="TNH58" s="108"/>
      <c r="TNI58" s="108"/>
      <c r="TNJ58" s="108"/>
      <c r="TNK58" s="108"/>
      <c r="TNL58" s="108"/>
      <c r="TNM58" s="108"/>
      <c r="TNN58" s="108"/>
      <c r="TNO58" s="108"/>
      <c r="TNP58" s="108"/>
      <c r="TNQ58" s="108"/>
      <c r="TNR58" s="108"/>
      <c r="TNS58" s="108"/>
      <c r="TNT58" s="108"/>
      <c r="TNU58" s="108"/>
      <c r="TNV58" s="108"/>
      <c r="TNW58" s="108"/>
      <c r="TNX58" s="108"/>
      <c r="TNY58" s="108"/>
      <c r="TNZ58" s="108"/>
      <c r="TOA58" s="108"/>
      <c r="TOB58" s="108"/>
      <c r="TOC58" s="108"/>
      <c r="TOD58" s="108"/>
      <c r="TOE58" s="108"/>
      <c r="TOF58" s="108"/>
      <c r="TOG58" s="108"/>
      <c r="TOH58" s="108"/>
      <c r="TOI58" s="108"/>
      <c r="TOJ58" s="108"/>
      <c r="TOK58" s="108"/>
      <c r="TOL58" s="108"/>
      <c r="TOM58" s="108"/>
      <c r="TON58" s="108"/>
      <c r="TOO58" s="108"/>
      <c r="TOP58" s="108"/>
      <c r="TOQ58" s="108"/>
      <c r="TOR58" s="108"/>
      <c r="TOS58" s="108"/>
      <c r="TOT58" s="108"/>
      <c r="TOU58" s="108"/>
      <c r="TOV58" s="108"/>
      <c r="TOW58" s="108"/>
      <c r="TOX58" s="108"/>
      <c r="TOY58" s="108"/>
      <c r="TOZ58" s="108"/>
      <c r="TPA58" s="108"/>
      <c r="TPB58" s="108"/>
      <c r="TPC58" s="108"/>
      <c r="TPD58" s="108"/>
      <c r="TPE58" s="108"/>
      <c r="TPF58" s="108"/>
      <c r="TPG58" s="108"/>
      <c r="TPH58" s="108"/>
      <c r="TPI58" s="108"/>
      <c r="TPJ58" s="108"/>
      <c r="TPK58" s="108"/>
      <c r="TPL58" s="108"/>
      <c r="TPM58" s="108"/>
      <c r="TPN58" s="108"/>
      <c r="TPO58" s="108"/>
      <c r="TPP58" s="108"/>
      <c r="TPQ58" s="108"/>
      <c r="TPR58" s="108"/>
      <c r="TPS58" s="108"/>
      <c r="TPT58" s="108"/>
      <c r="TPU58" s="108"/>
      <c r="TPV58" s="108"/>
      <c r="TPW58" s="108"/>
      <c r="TPX58" s="108"/>
      <c r="TPY58" s="108"/>
      <c r="TPZ58" s="108"/>
      <c r="TQA58" s="108"/>
      <c r="TQB58" s="108"/>
      <c r="TQC58" s="108"/>
      <c r="TQD58" s="108"/>
      <c r="TQE58" s="108"/>
      <c r="TQF58" s="108"/>
      <c r="TQG58" s="108"/>
      <c r="TQH58" s="108"/>
      <c r="TQI58" s="108"/>
      <c r="TQJ58" s="108"/>
      <c r="TQK58" s="108"/>
      <c r="TQL58" s="108"/>
      <c r="TQM58" s="108"/>
      <c r="TQN58" s="108"/>
      <c r="TQO58" s="108"/>
      <c r="TQP58" s="108"/>
      <c r="TQQ58" s="108"/>
      <c r="TQR58" s="108"/>
      <c r="TQS58" s="108"/>
      <c r="TQT58" s="108"/>
      <c r="TQU58" s="108"/>
      <c r="TQV58" s="108"/>
      <c r="TQW58" s="108"/>
      <c r="TQX58" s="108"/>
      <c r="TQY58" s="108"/>
      <c r="TQZ58" s="108"/>
      <c r="TRA58" s="108"/>
      <c r="TRB58" s="108"/>
      <c r="TRC58" s="108"/>
      <c r="TRD58" s="108"/>
      <c r="TRE58" s="108"/>
      <c r="TRF58" s="108"/>
      <c r="TRG58" s="108"/>
      <c r="TRH58" s="108"/>
      <c r="TRI58" s="108"/>
      <c r="TRJ58" s="108"/>
      <c r="TRK58" s="108"/>
      <c r="TRL58" s="108"/>
      <c r="TRM58" s="108"/>
      <c r="TRN58" s="108"/>
      <c r="TRO58" s="108"/>
      <c r="TRP58" s="108"/>
      <c r="TRQ58" s="108"/>
      <c r="TRR58" s="108"/>
      <c r="TRS58" s="108"/>
      <c r="TRT58" s="108"/>
      <c r="TRU58" s="108"/>
      <c r="TRV58" s="108"/>
      <c r="TRW58" s="108"/>
      <c r="TRX58" s="108"/>
      <c r="TRY58" s="108"/>
      <c r="TRZ58" s="108"/>
      <c r="TSA58" s="108"/>
      <c r="TSB58" s="108"/>
      <c r="TSC58" s="108"/>
      <c r="TSD58" s="108"/>
      <c r="TSE58" s="108"/>
      <c r="TSF58" s="108"/>
      <c r="TSG58" s="108"/>
      <c r="TSH58" s="108"/>
      <c r="TSI58" s="108"/>
      <c r="TSJ58" s="108"/>
      <c r="TSK58" s="108"/>
      <c r="TSL58" s="108"/>
      <c r="TSM58" s="108"/>
      <c r="TSN58" s="108"/>
      <c r="TSO58" s="108"/>
      <c r="TSP58" s="108"/>
      <c r="TSQ58" s="108"/>
      <c r="TSR58" s="108"/>
      <c r="TSS58" s="108"/>
      <c r="TST58" s="108"/>
      <c r="TSU58" s="108"/>
      <c r="TSV58" s="108"/>
      <c r="TSW58" s="108"/>
      <c r="TSX58" s="108"/>
      <c r="TSY58" s="108"/>
      <c r="TSZ58" s="108"/>
      <c r="TTA58" s="108"/>
      <c r="TTB58" s="108"/>
      <c r="TTC58" s="108"/>
      <c r="TTD58" s="108"/>
      <c r="TTE58" s="108"/>
      <c r="TTF58" s="108"/>
      <c r="TTG58" s="108"/>
      <c r="TTH58" s="108"/>
      <c r="TTI58" s="108"/>
      <c r="TTJ58" s="108"/>
      <c r="TTK58" s="108"/>
      <c r="TTL58" s="108"/>
      <c r="TTM58" s="108"/>
      <c r="TTN58" s="108"/>
      <c r="TTO58" s="108"/>
      <c r="TTP58" s="108"/>
      <c r="TTQ58" s="108"/>
      <c r="TTR58" s="108"/>
      <c r="TTS58" s="108"/>
      <c r="TTT58" s="108"/>
      <c r="TTU58" s="108"/>
      <c r="TTV58" s="108"/>
      <c r="TTW58" s="108"/>
      <c r="TTX58" s="108"/>
      <c r="TTY58" s="108"/>
      <c r="TTZ58" s="108"/>
      <c r="TUA58" s="108"/>
      <c r="TUB58" s="108"/>
      <c r="TUC58" s="108"/>
      <c r="TUD58" s="108"/>
      <c r="TUE58" s="108"/>
      <c r="TUF58" s="108"/>
      <c r="TUG58" s="108"/>
      <c r="TUH58" s="108"/>
      <c r="TUI58" s="108"/>
      <c r="TUJ58" s="108"/>
      <c r="TUK58" s="108"/>
      <c r="TUL58" s="108"/>
      <c r="TUM58" s="108"/>
      <c r="TUN58" s="108"/>
      <c r="TUO58" s="108"/>
      <c r="TUP58" s="108"/>
      <c r="TUQ58" s="108"/>
      <c r="TUR58" s="108"/>
      <c r="TUS58" s="108"/>
      <c r="TUT58" s="108"/>
      <c r="TUU58" s="108"/>
      <c r="TUV58" s="108"/>
      <c r="TUW58" s="108"/>
      <c r="TUX58" s="108"/>
      <c r="TUY58" s="108"/>
      <c r="TUZ58" s="108"/>
      <c r="TVA58" s="108"/>
      <c r="TVB58" s="108"/>
      <c r="TVC58" s="108"/>
      <c r="TVD58" s="108"/>
      <c r="TVE58" s="108"/>
      <c r="TVF58" s="108"/>
      <c r="TVG58" s="108"/>
      <c r="TVH58" s="108"/>
      <c r="TVI58" s="108"/>
      <c r="TVJ58" s="108"/>
      <c r="TVK58" s="108"/>
      <c r="TVL58" s="108"/>
      <c r="TVM58" s="108"/>
      <c r="TVN58" s="108"/>
      <c r="TVO58" s="108"/>
      <c r="TVP58" s="108"/>
      <c r="TVQ58" s="108"/>
      <c r="TVR58" s="108"/>
      <c r="TVS58" s="108"/>
      <c r="TVT58" s="108"/>
      <c r="TVU58" s="108"/>
      <c r="TVV58" s="108"/>
      <c r="TVW58" s="108"/>
      <c r="TVX58" s="108"/>
      <c r="TVY58" s="108"/>
      <c r="TVZ58" s="108"/>
      <c r="TWA58" s="108"/>
      <c r="TWB58" s="108"/>
      <c r="TWC58" s="108"/>
      <c r="TWD58" s="108"/>
      <c r="TWE58" s="108"/>
      <c r="TWF58" s="108"/>
      <c r="TWG58" s="108"/>
      <c r="TWH58" s="108"/>
      <c r="TWI58" s="108"/>
      <c r="TWJ58" s="108"/>
      <c r="TWK58" s="108"/>
      <c r="TWL58" s="108"/>
      <c r="TWM58" s="108"/>
      <c r="TWN58" s="108"/>
      <c r="TWO58" s="108"/>
      <c r="TWP58" s="108"/>
      <c r="TWQ58" s="108"/>
      <c r="TWR58" s="108"/>
      <c r="TWS58" s="108"/>
      <c r="TWT58" s="108"/>
      <c r="TWU58" s="108"/>
      <c r="TWV58" s="108"/>
      <c r="TWW58" s="108"/>
      <c r="TWX58" s="108"/>
      <c r="TWY58" s="108"/>
      <c r="TWZ58" s="108"/>
      <c r="TXA58" s="108"/>
      <c r="TXB58" s="108"/>
      <c r="TXC58" s="108"/>
      <c r="TXD58" s="108"/>
      <c r="TXE58" s="108"/>
      <c r="TXF58" s="108"/>
      <c r="TXG58" s="108"/>
      <c r="TXH58" s="108"/>
      <c r="TXI58" s="108"/>
      <c r="TXJ58" s="108"/>
      <c r="TXK58" s="108"/>
      <c r="TXL58" s="108"/>
      <c r="TXM58" s="108"/>
      <c r="TXN58" s="108"/>
      <c r="TXO58" s="108"/>
      <c r="TXP58" s="108"/>
      <c r="TXQ58" s="108"/>
      <c r="TXR58" s="108"/>
      <c r="TXS58" s="108"/>
      <c r="TXT58" s="108"/>
      <c r="TXU58" s="108"/>
      <c r="TXV58" s="108"/>
      <c r="TXW58" s="108"/>
      <c r="TXX58" s="108"/>
      <c r="TXY58" s="108"/>
      <c r="TXZ58" s="108"/>
      <c r="TYA58" s="108"/>
      <c r="TYB58" s="108"/>
      <c r="TYC58" s="108"/>
      <c r="TYD58" s="108"/>
      <c r="TYE58" s="108"/>
      <c r="TYF58" s="108"/>
      <c r="TYG58" s="108"/>
      <c r="TYH58" s="108"/>
      <c r="TYI58" s="108"/>
      <c r="TYJ58" s="108"/>
      <c r="TYK58" s="108"/>
      <c r="TYL58" s="108"/>
      <c r="TYM58" s="108"/>
      <c r="TYN58" s="108"/>
      <c r="TYO58" s="108"/>
      <c r="TYP58" s="108"/>
      <c r="TYQ58" s="108"/>
      <c r="TYR58" s="108"/>
      <c r="TYS58" s="108"/>
      <c r="TYT58" s="108"/>
      <c r="TYU58" s="108"/>
      <c r="TYV58" s="108"/>
      <c r="TYW58" s="108"/>
      <c r="TYX58" s="108"/>
      <c r="TYY58" s="108"/>
      <c r="TYZ58" s="108"/>
      <c r="TZA58" s="108"/>
      <c r="TZB58" s="108"/>
      <c r="TZC58" s="108"/>
      <c r="TZD58" s="108"/>
      <c r="TZE58" s="108"/>
      <c r="TZF58" s="108"/>
      <c r="TZG58" s="108"/>
      <c r="TZH58" s="108"/>
      <c r="TZI58" s="108"/>
      <c r="TZJ58" s="108"/>
      <c r="TZK58" s="108"/>
      <c r="TZL58" s="108"/>
      <c r="TZM58" s="108"/>
      <c r="TZN58" s="108"/>
      <c r="TZO58" s="108"/>
      <c r="TZP58" s="108"/>
      <c r="TZQ58" s="108"/>
      <c r="TZR58" s="108"/>
      <c r="TZS58" s="108"/>
      <c r="TZT58" s="108"/>
      <c r="TZU58" s="108"/>
      <c r="TZV58" s="108"/>
      <c r="TZW58" s="108"/>
      <c r="TZX58" s="108"/>
      <c r="TZY58" s="108"/>
      <c r="TZZ58" s="108"/>
      <c r="UAA58" s="108"/>
      <c r="UAB58" s="108"/>
      <c r="UAC58" s="108"/>
      <c r="UAD58" s="108"/>
      <c r="UAE58" s="108"/>
      <c r="UAF58" s="108"/>
      <c r="UAG58" s="108"/>
      <c r="UAH58" s="108"/>
      <c r="UAI58" s="108"/>
      <c r="UAJ58" s="108"/>
      <c r="UAK58" s="108"/>
      <c r="UAL58" s="108"/>
      <c r="UAM58" s="108"/>
      <c r="UAN58" s="108"/>
      <c r="UAO58" s="108"/>
      <c r="UAP58" s="108"/>
      <c r="UAQ58" s="108"/>
      <c r="UAR58" s="108"/>
      <c r="UAS58" s="108"/>
      <c r="UAT58" s="108"/>
      <c r="UAU58" s="108"/>
      <c r="UAV58" s="108"/>
      <c r="UAW58" s="108"/>
      <c r="UAX58" s="108"/>
      <c r="UAY58" s="108"/>
      <c r="UAZ58" s="108"/>
      <c r="UBA58" s="108"/>
      <c r="UBB58" s="108"/>
      <c r="UBC58" s="108"/>
      <c r="UBD58" s="108"/>
      <c r="UBE58" s="108"/>
      <c r="UBF58" s="108"/>
      <c r="UBG58" s="108"/>
      <c r="UBH58" s="108"/>
      <c r="UBI58" s="108"/>
      <c r="UBJ58" s="108"/>
      <c r="UBK58" s="108"/>
      <c r="UBL58" s="108"/>
      <c r="UBM58" s="108"/>
      <c r="UBN58" s="108"/>
      <c r="UBO58" s="108"/>
      <c r="UBP58" s="108"/>
      <c r="UBQ58" s="108"/>
      <c r="UBR58" s="108"/>
      <c r="UBS58" s="108"/>
      <c r="UBT58" s="108"/>
      <c r="UBU58" s="108"/>
      <c r="UBV58" s="108"/>
      <c r="UBW58" s="108"/>
      <c r="UBX58" s="108"/>
      <c r="UBY58" s="108"/>
      <c r="UBZ58" s="108"/>
      <c r="UCA58" s="108"/>
      <c r="UCB58" s="108"/>
      <c r="UCC58" s="108"/>
      <c r="UCD58" s="108"/>
      <c r="UCE58" s="108"/>
      <c r="UCF58" s="108"/>
      <c r="UCG58" s="108"/>
      <c r="UCH58" s="108"/>
      <c r="UCI58" s="108"/>
      <c r="UCJ58" s="108"/>
      <c r="UCK58" s="108"/>
      <c r="UCL58" s="108"/>
      <c r="UCM58" s="108"/>
      <c r="UCN58" s="108"/>
      <c r="UCO58" s="108"/>
      <c r="UCP58" s="108"/>
      <c r="UCQ58" s="108"/>
      <c r="UCR58" s="108"/>
      <c r="UCS58" s="108"/>
      <c r="UCT58" s="108"/>
      <c r="UCU58" s="108"/>
      <c r="UCV58" s="108"/>
      <c r="UCW58" s="108"/>
      <c r="UCX58" s="108"/>
      <c r="UCY58" s="108"/>
      <c r="UCZ58" s="108"/>
      <c r="UDA58" s="108"/>
      <c r="UDB58" s="108"/>
      <c r="UDC58" s="108"/>
      <c r="UDD58" s="108"/>
      <c r="UDE58" s="108"/>
      <c r="UDF58" s="108"/>
      <c r="UDG58" s="108"/>
      <c r="UDH58" s="108"/>
      <c r="UDI58" s="108"/>
      <c r="UDJ58" s="108"/>
      <c r="UDK58" s="108"/>
      <c r="UDL58" s="108"/>
      <c r="UDM58" s="108"/>
      <c r="UDN58" s="108"/>
      <c r="UDO58" s="108"/>
      <c r="UDP58" s="108"/>
      <c r="UDQ58" s="108"/>
      <c r="UDR58" s="108"/>
      <c r="UDS58" s="108"/>
      <c r="UDT58" s="108"/>
      <c r="UDU58" s="108"/>
      <c r="UDV58" s="108"/>
      <c r="UDW58" s="108"/>
      <c r="UDX58" s="108"/>
      <c r="UDY58" s="108"/>
      <c r="UDZ58" s="108"/>
      <c r="UEA58" s="108"/>
      <c r="UEB58" s="108"/>
      <c r="UEC58" s="108"/>
      <c r="UED58" s="108"/>
      <c r="UEE58" s="108"/>
      <c r="UEF58" s="108"/>
      <c r="UEG58" s="108"/>
      <c r="UEH58" s="108"/>
      <c r="UEI58" s="108"/>
      <c r="UEJ58" s="108"/>
      <c r="UEK58" s="108"/>
      <c r="UEL58" s="108"/>
      <c r="UEM58" s="108"/>
      <c r="UEN58" s="108"/>
      <c r="UEO58" s="108"/>
      <c r="UEP58" s="108"/>
      <c r="UEQ58" s="108"/>
      <c r="UER58" s="108"/>
      <c r="UES58" s="108"/>
      <c r="UET58" s="108"/>
      <c r="UEU58" s="108"/>
      <c r="UEV58" s="108"/>
      <c r="UEW58" s="108"/>
      <c r="UEX58" s="108"/>
      <c r="UEY58" s="108"/>
      <c r="UEZ58" s="108"/>
      <c r="UFA58" s="108"/>
      <c r="UFB58" s="108"/>
      <c r="UFC58" s="108"/>
      <c r="UFD58" s="108"/>
      <c r="UFE58" s="108"/>
      <c r="UFF58" s="108"/>
      <c r="UFG58" s="108"/>
      <c r="UFH58" s="108"/>
      <c r="UFI58" s="108"/>
      <c r="UFJ58" s="108"/>
      <c r="UFK58" s="108"/>
      <c r="UFL58" s="108"/>
      <c r="UFM58" s="108"/>
      <c r="UFN58" s="108"/>
      <c r="UFO58" s="108"/>
      <c r="UFP58" s="108"/>
      <c r="UFQ58" s="108"/>
      <c r="UFR58" s="108"/>
      <c r="UFS58" s="108"/>
      <c r="UFT58" s="108"/>
      <c r="UFU58" s="108"/>
      <c r="UFV58" s="108"/>
      <c r="UFW58" s="108"/>
      <c r="UFX58" s="108"/>
      <c r="UFY58" s="108"/>
      <c r="UFZ58" s="108"/>
      <c r="UGA58" s="108"/>
      <c r="UGB58" s="108"/>
      <c r="UGC58" s="108"/>
      <c r="UGD58" s="108"/>
      <c r="UGE58" s="108"/>
      <c r="UGF58" s="108"/>
      <c r="UGG58" s="108"/>
      <c r="UGH58" s="108"/>
      <c r="UGI58" s="108"/>
      <c r="UGJ58" s="108"/>
      <c r="UGK58" s="108"/>
      <c r="UGL58" s="108"/>
      <c r="UGM58" s="108"/>
      <c r="UGN58" s="108"/>
      <c r="UGO58" s="108"/>
      <c r="UGP58" s="108"/>
      <c r="UGQ58" s="108"/>
      <c r="UGR58" s="108"/>
      <c r="UGS58" s="108"/>
      <c r="UGT58" s="108"/>
      <c r="UGU58" s="108"/>
      <c r="UGV58" s="108"/>
      <c r="UGW58" s="108"/>
      <c r="UGX58" s="108"/>
      <c r="UGY58" s="108"/>
      <c r="UGZ58" s="108"/>
      <c r="UHA58" s="108"/>
      <c r="UHB58" s="108"/>
      <c r="UHC58" s="108"/>
      <c r="UHD58" s="108"/>
      <c r="UHE58" s="108"/>
      <c r="UHF58" s="108"/>
      <c r="UHG58" s="108"/>
      <c r="UHH58" s="108"/>
      <c r="UHI58" s="108"/>
      <c r="UHJ58" s="108"/>
      <c r="UHK58" s="108"/>
      <c r="UHL58" s="108"/>
      <c r="UHM58" s="108"/>
      <c r="UHN58" s="108"/>
      <c r="UHO58" s="108"/>
      <c r="UHP58" s="108"/>
      <c r="UHQ58" s="108"/>
      <c r="UHR58" s="108"/>
      <c r="UHS58" s="108"/>
      <c r="UHT58" s="108"/>
      <c r="UHU58" s="108"/>
      <c r="UHV58" s="108"/>
      <c r="UHW58" s="108"/>
      <c r="UHX58" s="108"/>
      <c r="UHY58" s="108"/>
      <c r="UHZ58" s="108"/>
      <c r="UIA58" s="108"/>
      <c r="UIB58" s="108"/>
      <c r="UIC58" s="108"/>
      <c r="UID58" s="108"/>
      <c r="UIE58" s="108"/>
      <c r="UIF58" s="108"/>
      <c r="UIG58" s="108"/>
      <c r="UIH58" s="108"/>
      <c r="UII58" s="108"/>
      <c r="UIJ58" s="108"/>
      <c r="UIK58" s="108"/>
      <c r="UIL58" s="108"/>
      <c r="UIM58" s="108"/>
      <c r="UIN58" s="108"/>
      <c r="UIO58" s="108"/>
      <c r="UIP58" s="108"/>
      <c r="UIQ58" s="108"/>
      <c r="UIR58" s="108"/>
      <c r="UIS58" s="108"/>
      <c r="UIT58" s="108"/>
      <c r="UIU58" s="108"/>
      <c r="UIV58" s="108"/>
      <c r="UIW58" s="108"/>
      <c r="UIX58" s="108"/>
      <c r="UIY58" s="108"/>
      <c r="UIZ58" s="108"/>
      <c r="UJA58" s="108"/>
      <c r="UJB58" s="108"/>
      <c r="UJC58" s="108"/>
      <c r="UJD58" s="108"/>
      <c r="UJE58" s="108"/>
      <c r="UJF58" s="108"/>
      <c r="UJG58" s="108"/>
      <c r="UJH58" s="108"/>
      <c r="UJI58" s="108"/>
      <c r="UJJ58" s="108"/>
      <c r="UJK58" s="108"/>
      <c r="UJL58" s="108"/>
      <c r="UJM58" s="108"/>
      <c r="UJN58" s="108"/>
      <c r="UJO58" s="108"/>
      <c r="UJP58" s="108"/>
      <c r="UJQ58" s="108"/>
      <c r="UJR58" s="108"/>
      <c r="UJS58" s="108"/>
      <c r="UJT58" s="108"/>
      <c r="UJU58" s="108"/>
      <c r="UJV58" s="108"/>
      <c r="UJW58" s="108"/>
      <c r="UJX58" s="108"/>
      <c r="UJY58" s="108"/>
      <c r="UJZ58" s="108"/>
      <c r="UKA58" s="108"/>
      <c r="UKB58" s="108"/>
      <c r="UKC58" s="108"/>
      <c r="UKD58" s="108"/>
      <c r="UKE58" s="108"/>
      <c r="UKF58" s="108"/>
      <c r="UKG58" s="108"/>
      <c r="UKH58" s="108"/>
      <c r="UKI58" s="108"/>
      <c r="UKJ58" s="108"/>
      <c r="UKK58" s="108"/>
      <c r="UKL58" s="108"/>
      <c r="UKM58" s="108"/>
      <c r="UKN58" s="108"/>
      <c r="UKO58" s="108"/>
      <c r="UKP58" s="108"/>
      <c r="UKQ58" s="108"/>
      <c r="UKR58" s="108"/>
      <c r="UKS58" s="108"/>
      <c r="UKT58" s="108"/>
      <c r="UKU58" s="108"/>
      <c r="UKV58" s="108"/>
      <c r="UKW58" s="108"/>
      <c r="UKX58" s="108"/>
      <c r="UKY58" s="108"/>
      <c r="UKZ58" s="108"/>
      <c r="ULA58" s="108"/>
      <c r="ULB58" s="108"/>
      <c r="ULC58" s="108"/>
      <c r="ULD58" s="108"/>
      <c r="ULE58" s="108"/>
      <c r="ULF58" s="108"/>
      <c r="ULG58" s="108"/>
      <c r="ULH58" s="108"/>
      <c r="ULI58" s="108"/>
      <c r="ULJ58" s="108"/>
      <c r="ULK58" s="108"/>
      <c r="ULL58" s="108"/>
      <c r="ULM58" s="108"/>
      <c r="ULN58" s="108"/>
      <c r="ULO58" s="108"/>
      <c r="ULP58" s="108"/>
      <c r="ULQ58" s="108"/>
      <c r="ULR58" s="108"/>
      <c r="ULS58" s="108"/>
      <c r="ULT58" s="108"/>
      <c r="ULU58" s="108"/>
      <c r="ULV58" s="108"/>
      <c r="ULW58" s="108"/>
      <c r="ULX58" s="108"/>
      <c r="ULY58" s="108"/>
      <c r="ULZ58" s="108"/>
      <c r="UMA58" s="108"/>
      <c r="UMB58" s="108"/>
      <c r="UMC58" s="108"/>
      <c r="UMD58" s="108"/>
      <c r="UME58" s="108"/>
      <c r="UMF58" s="108"/>
      <c r="UMG58" s="108"/>
      <c r="UMH58" s="108"/>
      <c r="UMI58" s="108"/>
      <c r="UMJ58" s="108"/>
      <c r="UMK58" s="108"/>
      <c r="UML58" s="108"/>
      <c r="UMM58" s="108"/>
      <c r="UMN58" s="108"/>
      <c r="UMO58" s="108"/>
      <c r="UMP58" s="108"/>
      <c r="UMQ58" s="108"/>
      <c r="UMR58" s="108"/>
      <c r="UMS58" s="108"/>
      <c r="UMT58" s="108"/>
      <c r="UMU58" s="108"/>
      <c r="UMV58" s="108"/>
      <c r="UMW58" s="108"/>
      <c r="UMX58" s="108"/>
      <c r="UMY58" s="108"/>
      <c r="UMZ58" s="108"/>
      <c r="UNA58" s="108"/>
      <c r="UNB58" s="108"/>
      <c r="UNC58" s="108"/>
      <c r="UND58" s="108"/>
      <c r="UNE58" s="108"/>
      <c r="UNF58" s="108"/>
      <c r="UNG58" s="108"/>
      <c r="UNH58" s="108"/>
      <c r="UNI58" s="108"/>
      <c r="UNJ58" s="108"/>
      <c r="UNK58" s="108"/>
      <c r="UNL58" s="108"/>
      <c r="UNM58" s="108"/>
      <c r="UNN58" s="108"/>
      <c r="UNO58" s="108"/>
      <c r="UNP58" s="108"/>
      <c r="UNQ58" s="108"/>
      <c r="UNR58" s="108"/>
      <c r="UNS58" s="108"/>
      <c r="UNT58" s="108"/>
      <c r="UNU58" s="108"/>
      <c r="UNV58" s="108"/>
      <c r="UNW58" s="108"/>
      <c r="UNX58" s="108"/>
      <c r="UNY58" s="108"/>
      <c r="UNZ58" s="108"/>
      <c r="UOA58" s="108"/>
      <c r="UOB58" s="108"/>
      <c r="UOC58" s="108"/>
      <c r="UOD58" s="108"/>
      <c r="UOE58" s="108"/>
      <c r="UOF58" s="108"/>
      <c r="UOG58" s="108"/>
      <c r="UOH58" s="108"/>
      <c r="UOI58" s="108"/>
      <c r="UOJ58" s="108"/>
      <c r="UOK58" s="108"/>
      <c r="UOL58" s="108"/>
      <c r="UOM58" s="108"/>
      <c r="UON58" s="108"/>
      <c r="UOO58" s="108"/>
      <c r="UOP58" s="108"/>
      <c r="UOQ58" s="108"/>
      <c r="UOR58" s="108"/>
      <c r="UOS58" s="108"/>
      <c r="UOT58" s="108"/>
      <c r="UOU58" s="108"/>
      <c r="UOV58" s="108"/>
      <c r="UOW58" s="108"/>
      <c r="UOX58" s="108"/>
      <c r="UOY58" s="108"/>
      <c r="UOZ58" s="108"/>
      <c r="UPA58" s="108"/>
      <c r="UPB58" s="108"/>
      <c r="UPC58" s="108"/>
      <c r="UPD58" s="108"/>
      <c r="UPE58" s="108"/>
      <c r="UPF58" s="108"/>
      <c r="UPG58" s="108"/>
      <c r="UPH58" s="108"/>
      <c r="UPI58" s="108"/>
      <c r="UPJ58" s="108"/>
      <c r="UPK58" s="108"/>
      <c r="UPL58" s="108"/>
      <c r="UPM58" s="108"/>
      <c r="UPN58" s="108"/>
      <c r="UPO58" s="108"/>
      <c r="UPP58" s="108"/>
      <c r="UPQ58" s="108"/>
      <c r="UPR58" s="108"/>
      <c r="UPS58" s="108"/>
      <c r="UPT58" s="108"/>
      <c r="UPU58" s="108"/>
      <c r="UPV58" s="108"/>
      <c r="UPW58" s="108"/>
      <c r="UPX58" s="108"/>
      <c r="UPY58" s="108"/>
      <c r="UPZ58" s="108"/>
      <c r="UQA58" s="108"/>
      <c r="UQB58" s="108"/>
      <c r="UQC58" s="108"/>
      <c r="UQD58" s="108"/>
      <c r="UQE58" s="108"/>
      <c r="UQF58" s="108"/>
      <c r="UQG58" s="108"/>
      <c r="UQH58" s="108"/>
      <c r="UQI58" s="108"/>
      <c r="UQJ58" s="108"/>
      <c r="UQK58" s="108"/>
      <c r="UQL58" s="108"/>
      <c r="UQM58" s="108"/>
      <c r="UQN58" s="108"/>
      <c r="UQO58" s="108"/>
      <c r="UQP58" s="108"/>
      <c r="UQQ58" s="108"/>
      <c r="UQR58" s="108"/>
      <c r="UQS58" s="108"/>
      <c r="UQT58" s="108"/>
      <c r="UQU58" s="108"/>
      <c r="UQV58" s="108"/>
      <c r="UQW58" s="108"/>
      <c r="UQX58" s="108"/>
      <c r="UQY58" s="108"/>
      <c r="UQZ58" s="108"/>
      <c r="URA58" s="108"/>
      <c r="URB58" s="108"/>
      <c r="URC58" s="108"/>
      <c r="URD58" s="108"/>
      <c r="URE58" s="108"/>
      <c r="URF58" s="108"/>
      <c r="URG58" s="108"/>
      <c r="URH58" s="108"/>
      <c r="URI58" s="108"/>
      <c r="URJ58" s="108"/>
      <c r="URK58" s="108"/>
      <c r="URL58" s="108"/>
      <c r="URM58" s="108"/>
      <c r="URN58" s="108"/>
      <c r="URO58" s="108"/>
      <c r="URP58" s="108"/>
      <c r="URQ58" s="108"/>
      <c r="URR58" s="108"/>
      <c r="URS58" s="108"/>
      <c r="URT58" s="108"/>
      <c r="URU58" s="108"/>
      <c r="URV58" s="108"/>
      <c r="URW58" s="108"/>
      <c r="URX58" s="108"/>
      <c r="URY58" s="108"/>
      <c r="URZ58" s="108"/>
      <c r="USA58" s="108"/>
      <c r="USB58" s="108"/>
      <c r="USC58" s="108"/>
      <c r="USD58" s="108"/>
      <c r="USE58" s="108"/>
      <c r="USF58" s="108"/>
      <c r="USG58" s="108"/>
      <c r="USH58" s="108"/>
      <c r="USI58" s="108"/>
      <c r="USJ58" s="108"/>
      <c r="USK58" s="108"/>
      <c r="USL58" s="108"/>
      <c r="USM58" s="108"/>
      <c r="USN58" s="108"/>
      <c r="USO58" s="108"/>
      <c r="USP58" s="108"/>
      <c r="USQ58" s="108"/>
      <c r="USR58" s="108"/>
      <c r="USS58" s="108"/>
      <c r="UST58" s="108"/>
      <c r="USU58" s="108"/>
      <c r="USV58" s="108"/>
      <c r="USW58" s="108"/>
      <c r="USX58" s="108"/>
      <c r="USY58" s="108"/>
      <c r="USZ58" s="108"/>
      <c r="UTA58" s="108"/>
      <c r="UTB58" s="108"/>
      <c r="UTC58" s="108"/>
      <c r="UTD58" s="108"/>
      <c r="UTE58" s="108"/>
      <c r="UTF58" s="108"/>
      <c r="UTG58" s="108"/>
      <c r="UTH58" s="108"/>
      <c r="UTI58" s="108"/>
      <c r="UTJ58" s="108"/>
      <c r="UTK58" s="108"/>
      <c r="UTL58" s="108"/>
      <c r="UTM58" s="108"/>
      <c r="UTN58" s="108"/>
      <c r="UTO58" s="108"/>
      <c r="UTP58" s="108"/>
      <c r="UTQ58" s="108"/>
      <c r="UTR58" s="108"/>
      <c r="UTS58" s="108"/>
      <c r="UTT58" s="108"/>
      <c r="UTU58" s="108"/>
      <c r="UTV58" s="108"/>
      <c r="UTW58" s="108"/>
      <c r="UTX58" s="108"/>
      <c r="UTY58" s="108"/>
      <c r="UTZ58" s="108"/>
      <c r="UUA58" s="108"/>
      <c r="UUB58" s="108"/>
      <c r="UUC58" s="108"/>
      <c r="UUD58" s="108"/>
      <c r="UUE58" s="108"/>
      <c r="UUF58" s="108"/>
      <c r="UUG58" s="108"/>
      <c r="UUH58" s="108"/>
      <c r="UUI58" s="108"/>
      <c r="UUJ58" s="108"/>
      <c r="UUK58" s="108"/>
      <c r="UUL58" s="108"/>
      <c r="UUM58" s="108"/>
      <c r="UUN58" s="108"/>
      <c r="UUO58" s="108"/>
      <c r="UUP58" s="108"/>
      <c r="UUQ58" s="108"/>
      <c r="UUR58" s="108"/>
      <c r="UUS58" s="108"/>
      <c r="UUT58" s="108"/>
      <c r="UUU58" s="108"/>
      <c r="UUV58" s="108"/>
      <c r="UUW58" s="108"/>
      <c r="UUX58" s="108"/>
      <c r="UUY58" s="108"/>
      <c r="UUZ58" s="108"/>
      <c r="UVA58" s="108"/>
      <c r="UVB58" s="108"/>
      <c r="UVC58" s="108"/>
      <c r="UVD58" s="108"/>
      <c r="UVE58" s="108"/>
      <c r="UVF58" s="108"/>
      <c r="UVG58" s="108"/>
      <c r="UVH58" s="108"/>
      <c r="UVI58" s="108"/>
      <c r="UVJ58" s="108"/>
      <c r="UVK58" s="108"/>
      <c r="UVL58" s="108"/>
      <c r="UVM58" s="108"/>
      <c r="UVN58" s="108"/>
      <c r="UVO58" s="108"/>
      <c r="UVP58" s="108"/>
      <c r="UVQ58" s="108"/>
      <c r="UVR58" s="108"/>
      <c r="UVS58" s="108"/>
      <c r="UVT58" s="108"/>
      <c r="UVU58" s="108"/>
      <c r="UVV58" s="108"/>
      <c r="UVW58" s="108"/>
      <c r="UVX58" s="108"/>
      <c r="UVY58" s="108"/>
      <c r="UVZ58" s="108"/>
      <c r="UWA58" s="108"/>
      <c r="UWB58" s="108"/>
      <c r="UWC58" s="108"/>
      <c r="UWD58" s="108"/>
      <c r="UWE58" s="108"/>
      <c r="UWF58" s="108"/>
      <c r="UWG58" s="108"/>
      <c r="UWH58" s="108"/>
      <c r="UWI58" s="108"/>
      <c r="UWJ58" s="108"/>
      <c r="UWK58" s="108"/>
      <c r="UWL58" s="108"/>
      <c r="UWM58" s="108"/>
      <c r="UWN58" s="108"/>
      <c r="UWO58" s="108"/>
      <c r="UWP58" s="108"/>
      <c r="UWQ58" s="108"/>
      <c r="UWR58" s="108"/>
      <c r="UWS58" s="108"/>
      <c r="UWT58" s="108"/>
      <c r="UWU58" s="108"/>
      <c r="UWV58" s="108"/>
      <c r="UWW58" s="108"/>
      <c r="UWX58" s="108"/>
      <c r="UWY58" s="108"/>
      <c r="UWZ58" s="108"/>
      <c r="UXA58" s="108"/>
      <c r="UXB58" s="108"/>
      <c r="UXC58" s="108"/>
      <c r="UXD58" s="108"/>
      <c r="UXE58" s="108"/>
      <c r="UXF58" s="108"/>
      <c r="UXG58" s="108"/>
      <c r="UXH58" s="108"/>
      <c r="UXI58" s="108"/>
      <c r="UXJ58" s="108"/>
      <c r="UXK58" s="108"/>
      <c r="UXL58" s="108"/>
      <c r="UXM58" s="108"/>
      <c r="UXN58" s="108"/>
      <c r="UXO58" s="108"/>
      <c r="UXP58" s="108"/>
      <c r="UXQ58" s="108"/>
      <c r="UXR58" s="108"/>
      <c r="UXS58" s="108"/>
      <c r="UXT58" s="108"/>
      <c r="UXU58" s="108"/>
      <c r="UXV58" s="108"/>
      <c r="UXW58" s="108"/>
      <c r="UXX58" s="108"/>
      <c r="UXY58" s="108"/>
      <c r="UXZ58" s="108"/>
      <c r="UYA58" s="108"/>
      <c r="UYB58" s="108"/>
      <c r="UYC58" s="108"/>
      <c r="UYD58" s="108"/>
      <c r="UYE58" s="108"/>
      <c r="UYF58" s="108"/>
      <c r="UYG58" s="108"/>
      <c r="UYH58" s="108"/>
      <c r="UYI58" s="108"/>
      <c r="UYJ58" s="108"/>
      <c r="UYK58" s="108"/>
      <c r="UYL58" s="108"/>
      <c r="UYM58" s="108"/>
      <c r="UYN58" s="108"/>
      <c r="UYO58" s="108"/>
      <c r="UYP58" s="108"/>
      <c r="UYQ58" s="108"/>
      <c r="UYR58" s="108"/>
      <c r="UYS58" s="108"/>
      <c r="UYT58" s="108"/>
      <c r="UYU58" s="108"/>
      <c r="UYV58" s="108"/>
      <c r="UYW58" s="108"/>
      <c r="UYX58" s="108"/>
      <c r="UYY58" s="108"/>
      <c r="UYZ58" s="108"/>
      <c r="UZA58" s="108"/>
      <c r="UZB58" s="108"/>
      <c r="UZC58" s="108"/>
      <c r="UZD58" s="108"/>
      <c r="UZE58" s="108"/>
      <c r="UZF58" s="108"/>
      <c r="UZG58" s="108"/>
      <c r="UZH58" s="108"/>
      <c r="UZI58" s="108"/>
      <c r="UZJ58" s="108"/>
      <c r="UZK58" s="108"/>
      <c r="UZL58" s="108"/>
      <c r="UZM58" s="108"/>
      <c r="UZN58" s="108"/>
      <c r="UZO58" s="108"/>
      <c r="UZP58" s="108"/>
      <c r="UZQ58" s="108"/>
      <c r="UZR58" s="108"/>
      <c r="UZS58" s="108"/>
      <c r="UZT58" s="108"/>
      <c r="UZU58" s="108"/>
      <c r="UZV58" s="108"/>
      <c r="UZW58" s="108"/>
      <c r="UZX58" s="108"/>
      <c r="UZY58" s="108"/>
      <c r="UZZ58" s="108"/>
      <c r="VAA58" s="108"/>
      <c r="VAB58" s="108"/>
      <c r="VAC58" s="108"/>
      <c r="VAD58" s="108"/>
      <c r="VAE58" s="108"/>
      <c r="VAF58" s="108"/>
      <c r="VAG58" s="108"/>
      <c r="VAH58" s="108"/>
      <c r="VAI58" s="108"/>
      <c r="VAJ58" s="108"/>
      <c r="VAK58" s="108"/>
      <c r="VAL58" s="108"/>
      <c r="VAM58" s="108"/>
      <c r="VAN58" s="108"/>
      <c r="VAO58" s="108"/>
      <c r="VAP58" s="108"/>
      <c r="VAQ58" s="108"/>
      <c r="VAR58" s="108"/>
      <c r="VAS58" s="108"/>
      <c r="VAT58" s="108"/>
      <c r="VAU58" s="108"/>
      <c r="VAV58" s="108"/>
      <c r="VAW58" s="108"/>
      <c r="VAX58" s="108"/>
      <c r="VAY58" s="108"/>
      <c r="VAZ58" s="108"/>
      <c r="VBA58" s="108"/>
      <c r="VBB58" s="108"/>
      <c r="VBC58" s="108"/>
      <c r="VBD58" s="108"/>
      <c r="VBE58" s="108"/>
      <c r="VBF58" s="108"/>
      <c r="VBG58" s="108"/>
      <c r="VBH58" s="108"/>
      <c r="VBI58" s="108"/>
      <c r="VBJ58" s="108"/>
      <c r="VBK58" s="108"/>
      <c r="VBL58" s="108"/>
      <c r="VBM58" s="108"/>
      <c r="VBN58" s="108"/>
      <c r="VBO58" s="108"/>
      <c r="VBP58" s="108"/>
      <c r="VBQ58" s="108"/>
      <c r="VBR58" s="108"/>
      <c r="VBS58" s="108"/>
      <c r="VBT58" s="108"/>
      <c r="VBU58" s="108"/>
      <c r="VBV58" s="108"/>
      <c r="VBW58" s="108"/>
      <c r="VBX58" s="108"/>
      <c r="VBY58" s="108"/>
      <c r="VBZ58" s="108"/>
      <c r="VCA58" s="108"/>
      <c r="VCB58" s="108"/>
      <c r="VCC58" s="108"/>
      <c r="VCD58" s="108"/>
      <c r="VCE58" s="108"/>
      <c r="VCF58" s="108"/>
      <c r="VCG58" s="108"/>
      <c r="VCH58" s="108"/>
      <c r="VCI58" s="108"/>
      <c r="VCJ58" s="108"/>
      <c r="VCK58" s="108"/>
      <c r="VCL58" s="108"/>
      <c r="VCM58" s="108"/>
      <c r="VCN58" s="108"/>
      <c r="VCO58" s="108"/>
      <c r="VCP58" s="108"/>
      <c r="VCQ58" s="108"/>
      <c r="VCR58" s="108"/>
      <c r="VCS58" s="108"/>
      <c r="VCT58" s="108"/>
      <c r="VCU58" s="108"/>
      <c r="VCV58" s="108"/>
      <c r="VCW58" s="108"/>
      <c r="VCX58" s="108"/>
      <c r="VCY58" s="108"/>
      <c r="VCZ58" s="108"/>
      <c r="VDA58" s="108"/>
      <c r="VDB58" s="108"/>
      <c r="VDC58" s="108"/>
      <c r="VDD58" s="108"/>
      <c r="VDE58" s="108"/>
      <c r="VDF58" s="108"/>
      <c r="VDG58" s="108"/>
      <c r="VDH58" s="108"/>
      <c r="VDI58" s="108"/>
      <c r="VDJ58" s="108"/>
      <c r="VDK58" s="108"/>
      <c r="VDL58" s="108"/>
      <c r="VDM58" s="108"/>
      <c r="VDN58" s="108"/>
      <c r="VDO58" s="108"/>
      <c r="VDP58" s="108"/>
      <c r="VDQ58" s="108"/>
      <c r="VDR58" s="108"/>
      <c r="VDS58" s="108"/>
      <c r="VDT58" s="108"/>
      <c r="VDU58" s="108"/>
      <c r="VDV58" s="108"/>
      <c r="VDW58" s="108"/>
      <c r="VDX58" s="108"/>
      <c r="VDY58" s="108"/>
      <c r="VDZ58" s="108"/>
      <c r="VEA58" s="108"/>
      <c r="VEB58" s="108"/>
      <c r="VEC58" s="108"/>
      <c r="VED58" s="108"/>
      <c r="VEE58" s="108"/>
      <c r="VEF58" s="108"/>
      <c r="VEG58" s="108"/>
      <c r="VEH58" s="108"/>
      <c r="VEI58" s="108"/>
      <c r="VEJ58" s="108"/>
      <c r="VEK58" s="108"/>
      <c r="VEL58" s="108"/>
      <c r="VEM58" s="108"/>
      <c r="VEN58" s="108"/>
      <c r="VEO58" s="108"/>
      <c r="VEP58" s="108"/>
      <c r="VEQ58" s="108"/>
      <c r="VER58" s="108"/>
      <c r="VES58" s="108"/>
      <c r="VET58" s="108"/>
      <c r="VEU58" s="108"/>
      <c r="VEV58" s="108"/>
      <c r="VEW58" s="108"/>
      <c r="VEX58" s="108"/>
      <c r="VEY58" s="108"/>
      <c r="VEZ58" s="108"/>
      <c r="VFA58" s="108"/>
      <c r="VFB58" s="108"/>
      <c r="VFC58" s="108"/>
      <c r="VFD58" s="108"/>
      <c r="VFE58" s="108"/>
      <c r="VFF58" s="108"/>
      <c r="VFG58" s="108"/>
      <c r="VFH58" s="108"/>
      <c r="VFI58" s="108"/>
      <c r="VFJ58" s="108"/>
      <c r="VFK58" s="108"/>
      <c r="VFL58" s="108"/>
      <c r="VFM58" s="108"/>
      <c r="VFN58" s="108"/>
      <c r="VFO58" s="108"/>
      <c r="VFP58" s="108"/>
      <c r="VFQ58" s="108"/>
      <c r="VFR58" s="108"/>
      <c r="VFS58" s="108"/>
      <c r="VFT58" s="108"/>
      <c r="VFU58" s="108"/>
      <c r="VFV58" s="108"/>
      <c r="VFW58" s="108"/>
      <c r="VFX58" s="108"/>
      <c r="VFY58" s="108"/>
      <c r="VFZ58" s="108"/>
      <c r="VGA58" s="108"/>
      <c r="VGB58" s="108"/>
      <c r="VGC58" s="108"/>
      <c r="VGD58" s="108"/>
      <c r="VGE58" s="108"/>
      <c r="VGF58" s="108"/>
      <c r="VGG58" s="108"/>
      <c r="VGH58" s="108"/>
      <c r="VGI58" s="108"/>
      <c r="VGJ58" s="108"/>
      <c r="VGK58" s="108"/>
      <c r="VGL58" s="108"/>
      <c r="VGM58" s="108"/>
      <c r="VGN58" s="108"/>
      <c r="VGO58" s="108"/>
      <c r="VGP58" s="108"/>
      <c r="VGQ58" s="108"/>
      <c r="VGR58" s="108"/>
      <c r="VGS58" s="108"/>
      <c r="VGT58" s="108"/>
      <c r="VGU58" s="108"/>
      <c r="VGV58" s="108"/>
      <c r="VGW58" s="108"/>
      <c r="VGX58" s="108"/>
      <c r="VGY58" s="108"/>
      <c r="VGZ58" s="108"/>
      <c r="VHA58" s="108"/>
      <c r="VHB58" s="108"/>
      <c r="VHC58" s="108"/>
      <c r="VHD58" s="108"/>
      <c r="VHE58" s="108"/>
      <c r="VHF58" s="108"/>
      <c r="VHG58" s="108"/>
      <c r="VHH58" s="108"/>
      <c r="VHI58" s="108"/>
      <c r="VHJ58" s="108"/>
      <c r="VHK58" s="108"/>
      <c r="VHL58" s="108"/>
      <c r="VHM58" s="108"/>
      <c r="VHN58" s="108"/>
      <c r="VHO58" s="108"/>
      <c r="VHP58" s="108"/>
      <c r="VHQ58" s="108"/>
      <c r="VHR58" s="108"/>
      <c r="VHS58" s="108"/>
      <c r="VHT58" s="108"/>
      <c r="VHU58" s="108"/>
      <c r="VHV58" s="108"/>
      <c r="VHW58" s="108"/>
      <c r="VHX58" s="108"/>
      <c r="VHY58" s="108"/>
      <c r="VHZ58" s="108"/>
      <c r="VIA58" s="108"/>
      <c r="VIB58" s="108"/>
      <c r="VIC58" s="108"/>
      <c r="VID58" s="108"/>
      <c r="VIE58" s="108"/>
      <c r="VIF58" s="108"/>
      <c r="VIG58" s="108"/>
      <c r="VIH58" s="108"/>
      <c r="VII58" s="108"/>
      <c r="VIJ58" s="108"/>
      <c r="VIK58" s="108"/>
      <c r="VIL58" s="108"/>
      <c r="VIM58" s="108"/>
      <c r="VIN58" s="108"/>
      <c r="VIO58" s="108"/>
      <c r="VIP58" s="108"/>
      <c r="VIQ58" s="108"/>
      <c r="VIR58" s="108"/>
      <c r="VIS58" s="108"/>
      <c r="VIT58" s="108"/>
      <c r="VIU58" s="108"/>
      <c r="VIV58" s="108"/>
      <c r="VIW58" s="108"/>
      <c r="VIX58" s="108"/>
      <c r="VIY58" s="108"/>
      <c r="VIZ58" s="108"/>
      <c r="VJA58" s="108"/>
      <c r="VJB58" s="108"/>
      <c r="VJC58" s="108"/>
      <c r="VJD58" s="108"/>
      <c r="VJE58" s="108"/>
      <c r="VJF58" s="108"/>
      <c r="VJG58" s="108"/>
      <c r="VJH58" s="108"/>
      <c r="VJI58" s="108"/>
      <c r="VJJ58" s="108"/>
      <c r="VJK58" s="108"/>
      <c r="VJL58" s="108"/>
      <c r="VJM58" s="108"/>
      <c r="VJN58" s="108"/>
      <c r="VJO58" s="108"/>
      <c r="VJP58" s="108"/>
      <c r="VJQ58" s="108"/>
      <c r="VJR58" s="108"/>
      <c r="VJS58" s="108"/>
      <c r="VJT58" s="108"/>
      <c r="VJU58" s="108"/>
      <c r="VJV58" s="108"/>
      <c r="VJW58" s="108"/>
      <c r="VJX58" s="108"/>
      <c r="VJY58" s="108"/>
      <c r="VJZ58" s="108"/>
      <c r="VKA58" s="108"/>
      <c r="VKB58" s="108"/>
      <c r="VKC58" s="108"/>
      <c r="VKD58" s="108"/>
      <c r="VKE58" s="108"/>
      <c r="VKF58" s="108"/>
      <c r="VKG58" s="108"/>
      <c r="VKH58" s="108"/>
      <c r="VKI58" s="108"/>
      <c r="VKJ58" s="108"/>
      <c r="VKK58" s="108"/>
      <c r="VKL58" s="108"/>
      <c r="VKM58" s="108"/>
      <c r="VKN58" s="108"/>
      <c r="VKO58" s="108"/>
      <c r="VKP58" s="108"/>
      <c r="VKQ58" s="108"/>
      <c r="VKR58" s="108"/>
      <c r="VKS58" s="108"/>
      <c r="VKT58" s="108"/>
      <c r="VKU58" s="108"/>
      <c r="VKV58" s="108"/>
      <c r="VKW58" s="108"/>
      <c r="VKX58" s="108"/>
      <c r="VKY58" s="108"/>
      <c r="VKZ58" s="108"/>
      <c r="VLA58" s="108"/>
      <c r="VLB58" s="108"/>
      <c r="VLC58" s="108"/>
      <c r="VLD58" s="108"/>
      <c r="VLE58" s="108"/>
      <c r="VLF58" s="108"/>
      <c r="VLG58" s="108"/>
      <c r="VLH58" s="108"/>
      <c r="VLI58" s="108"/>
      <c r="VLJ58" s="108"/>
      <c r="VLK58" s="108"/>
      <c r="VLL58" s="108"/>
      <c r="VLM58" s="108"/>
      <c r="VLN58" s="108"/>
      <c r="VLO58" s="108"/>
      <c r="VLP58" s="108"/>
      <c r="VLQ58" s="108"/>
      <c r="VLR58" s="108"/>
      <c r="VLS58" s="108"/>
      <c r="VLT58" s="108"/>
      <c r="VLU58" s="108"/>
      <c r="VLV58" s="108"/>
      <c r="VLW58" s="108"/>
      <c r="VLX58" s="108"/>
      <c r="VLY58" s="108"/>
      <c r="VLZ58" s="108"/>
      <c r="VMA58" s="108"/>
      <c r="VMB58" s="108"/>
      <c r="VMC58" s="108"/>
      <c r="VMD58" s="108"/>
      <c r="VME58" s="108"/>
      <c r="VMF58" s="108"/>
      <c r="VMG58" s="108"/>
      <c r="VMH58" s="108"/>
      <c r="VMI58" s="108"/>
      <c r="VMJ58" s="108"/>
      <c r="VMK58" s="108"/>
      <c r="VML58" s="108"/>
      <c r="VMM58" s="108"/>
      <c r="VMN58" s="108"/>
      <c r="VMO58" s="108"/>
      <c r="VMP58" s="108"/>
      <c r="VMQ58" s="108"/>
      <c r="VMR58" s="108"/>
      <c r="VMS58" s="108"/>
      <c r="VMT58" s="108"/>
      <c r="VMU58" s="108"/>
      <c r="VMV58" s="108"/>
      <c r="VMW58" s="108"/>
      <c r="VMX58" s="108"/>
      <c r="VMY58" s="108"/>
      <c r="VMZ58" s="108"/>
      <c r="VNA58" s="108"/>
      <c r="VNB58" s="108"/>
      <c r="VNC58" s="108"/>
      <c r="VND58" s="108"/>
      <c r="VNE58" s="108"/>
      <c r="VNF58" s="108"/>
      <c r="VNG58" s="108"/>
      <c r="VNH58" s="108"/>
      <c r="VNI58" s="108"/>
      <c r="VNJ58" s="108"/>
      <c r="VNK58" s="108"/>
      <c r="VNL58" s="108"/>
      <c r="VNM58" s="108"/>
      <c r="VNN58" s="108"/>
      <c r="VNO58" s="108"/>
      <c r="VNP58" s="108"/>
      <c r="VNQ58" s="108"/>
      <c r="VNR58" s="108"/>
      <c r="VNS58" s="108"/>
      <c r="VNT58" s="108"/>
      <c r="VNU58" s="108"/>
      <c r="VNV58" s="108"/>
      <c r="VNW58" s="108"/>
      <c r="VNX58" s="108"/>
      <c r="VNY58" s="108"/>
      <c r="VNZ58" s="108"/>
      <c r="VOA58" s="108"/>
      <c r="VOB58" s="108"/>
      <c r="VOC58" s="108"/>
      <c r="VOD58" s="108"/>
      <c r="VOE58" s="108"/>
      <c r="VOF58" s="108"/>
      <c r="VOG58" s="108"/>
      <c r="VOH58" s="108"/>
      <c r="VOI58" s="108"/>
      <c r="VOJ58" s="108"/>
      <c r="VOK58" s="108"/>
      <c r="VOL58" s="108"/>
      <c r="VOM58" s="108"/>
      <c r="VON58" s="108"/>
      <c r="VOO58" s="108"/>
      <c r="VOP58" s="108"/>
      <c r="VOQ58" s="108"/>
      <c r="VOR58" s="108"/>
      <c r="VOS58" s="108"/>
      <c r="VOT58" s="108"/>
      <c r="VOU58" s="108"/>
      <c r="VOV58" s="108"/>
      <c r="VOW58" s="108"/>
      <c r="VOX58" s="108"/>
      <c r="VOY58" s="108"/>
      <c r="VOZ58" s="108"/>
      <c r="VPA58" s="108"/>
      <c r="VPB58" s="108"/>
      <c r="VPC58" s="108"/>
      <c r="VPD58" s="108"/>
      <c r="VPE58" s="108"/>
      <c r="VPF58" s="108"/>
      <c r="VPG58" s="108"/>
      <c r="VPH58" s="108"/>
      <c r="VPI58" s="108"/>
      <c r="VPJ58" s="108"/>
      <c r="VPK58" s="108"/>
      <c r="VPL58" s="108"/>
      <c r="VPM58" s="108"/>
      <c r="VPN58" s="108"/>
      <c r="VPO58" s="108"/>
      <c r="VPP58" s="108"/>
      <c r="VPQ58" s="108"/>
      <c r="VPR58" s="108"/>
      <c r="VPS58" s="108"/>
      <c r="VPT58" s="108"/>
      <c r="VPU58" s="108"/>
      <c r="VPV58" s="108"/>
      <c r="VPW58" s="108"/>
      <c r="VPX58" s="108"/>
      <c r="VPY58" s="108"/>
      <c r="VPZ58" s="108"/>
      <c r="VQA58" s="108"/>
      <c r="VQB58" s="108"/>
      <c r="VQC58" s="108"/>
      <c r="VQD58" s="108"/>
      <c r="VQE58" s="108"/>
      <c r="VQF58" s="108"/>
      <c r="VQG58" s="108"/>
      <c r="VQH58" s="108"/>
      <c r="VQI58" s="108"/>
      <c r="VQJ58" s="108"/>
      <c r="VQK58" s="108"/>
      <c r="VQL58" s="108"/>
      <c r="VQM58" s="108"/>
      <c r="VQN58" s="108"/>
      <c r="VQO58" s="108"/>
      <c r="VQP58" s="108"/>
      <c r="VQQ58" s="108"/>
      <c r="VQR58" s="108"/>
      <c r="VQS58" s="108"/>
      <c r="VQT58" s="108"/>
      <c r="VQU58" s="108"/>
      <c r="VQV58" s="108"/>
      <c r="VQW58" s="108"/>
      <c r="VQX58" s="108"/>
      <c r="VQY58" s="108"/>
      <c r="VQZ58" s="108"/>
      <c r="VRA58" s="108"/>
      <c r="VRB58" s="108"/>
      <c r="VRC58" s="108"/>
      <c r="VRD58" s="108"/>
      <c r="VRE58" s="108"/>
      <c r="VRF58" s="108"/>
      <c r="VRG58" s="108"/>
      <c r="VRH58" s="108"/>
      <c r="VRI58" s="108"/>
      <c r="VRJ58" s="108"/>
      <c r="VRK58" s="108"/>
      <c r="VRL58" s="108"/>
      <c r="VRM58" s="108"/>
      <c r="VRN58" s="108"/>
      <c r="VRO58" s="108"/>
      <c r="VRP58" s="108"/>
      <c r="VRQ58" s="108"/>
      <c r="VRR58" s="108"/>
      <c r="VRS58" s="108"/>
      <c r="VRT58" s="108"/>
      <c r="VRU58" s="108"/>
      <c r="VRV58" s="108"/>
      <c r="VRW58" s="108"/>
      <c r="VRX58" s="108"/>
      <c r="VRY58" s="108"/>
      <c r="VRZ58" s="108"/>
      <c r="VSA58" s="108"/>
      <c r="VSB58" s="108"/>
      <c r="VSC58" s="108"/>
      <c r="VSD58" s="108"/>
      <c r="VSE58" s="108"/>
      <c r="VSF58" s="108"/>
      <c r="VSG58" s="108"/>
      <c r="VSH58" s="108"/>
      <c r="VSI58" s="108"/>
      <c r="VSJ58" s="108"/>
      <c r="VSK58" s="108"/>
      <c r="VSL58" s="108"/>
      <c r="VSM58" s="108"/>
      <c r="VSN58" s="108"/>
      <c r="VSO58" s="108"/>
      <c r="VSP58" s="108"/>
      <c r="VSQ58" s="108"/>
      <c r="VSR58" s="108"/>
      <c r="VSS58" s="108"/>
      <c r="VST58" s="108"/>
      <c r="VSU58" s="108"/>
      <c r="VSV58" s="108"/>
      <c r="VSW58" s="108"/>
      <c r="VSX58" s="108"/>
      <c r="VSY58" s="108"/>
      <c r="VSZ58" s="108"/>
      <c r="VTA58" s="108"/>
      <c r="VTB58" s="108"/>
      <c r="VTC58" s="108"/>
      <c r="VTD58" s="108"/>
      <c r="VTE58" s="108"/>
      <c r="VTF58" s="108"/>
      <c r="VTG58" s="108"/>
      <c r="VTH58" s="108"/>
      <c r="VTI58" s="108"/>
      <c r="VTJ58" s="108"/>
      <c r="VTK58" s="108"/>
      <c r="VTL58" s="108"/>
      <c r="VTM58" s="108"/>
      <c r="VTN58" s="108"/>
      <c r="VTO58" s="108"/>
      <c r="VTP58" s="108"/>
      <c r="VTQ58" s="108"/>
      <c r="VTR58" s="108"/>
      <c r="VTS58" s="108"/>
      <c r="VTT58" s="108"/>
      <c r="VTU58" s="108"/>
      <c r="VTV58" s="108"/>
      <c r="VTW58" s="108"/>
      <c r="VTX58" s="108"/>
      <c r="VTY58" s="108"/>
      <c r="VTZ58" s="108"/>
      <c r="VUA58" s="108"/>
      <c r="VUB58" s="108"/>
      <c r="VUC58" s="108"/>
      <c r="VUD58" s="108"/>
      <c r="VUE58" s="108"/>
      <c r="VUF58" s="108"/>
      <c r="VUG58" s="108"/>
      <c r="VUH58" s="108"/>
      <c r="VUI58" s="108"/>
      <c r="VUJ58" s="108"/>
      <c r="VUK58" s="108"/>
      <c r="VUL58" s="108"/>
      <c r="VUM58" s="108"/>
      <c r="VUN58" s="108"/>
      <c r="VUO58" s="108"/>
      <c r="VUP58" s="108"/>
      <c r="VUQ58" s="108"/>
      <c r="VUR58" s="108"/>
      <c r="VUS58" s="108"/>
      <c r="VUT58" s="108"/>
      <c r="VUU58" s="108"/>
      <c r="VUV58" s="108"/>
      <c r="VUW58" s="108"/>
      <c r="VUX58" s="108"/>
      <c r="VUY58" s="108"/>
      <c r="VUZ58" s="108"/>
      <c r="VVA58" s="108"/>
      <c r="VVB58" s="108"/>
      <c r="VVC58" s="108"/>
      <c r="VVD58" s="108"/>
      <c r="VVE58" s="108"/>
      <c r="VVF58" s="108"/>
      <c r="VVG58" s="108"/>
      <c r="VVH58" s="108"/>
      <c r="VVI58" s="108"/>
      <c r="VVJ58" s="108"/>
      <c r="VVK58" s="108"/>
      <c r="VVL58" s="108"/>
      <c r="VVM58" s="108"/>
      <c r="VVN58" s="108"/>
      <c r="VVO58" s="108"/>
      <c r="VVP58" s="108"/>
      <c r="VVQ58" s="108"/>
      <c r="VVR58" s="108"/>
      <c r="VVS58" s="108"/>
      <c r="VVT58" s="108"/>
      <c r="VVU58" s="108"/>
      <c r="VVV58" s="108"/>
      <c r="VVW58" s="108"/>
      <c r="VVX58" s="108"/>
      <c r="VVY58" s="108"/>
      <c r="VVZ58" s="108"/>
      <c r="VWA58" s="108"/>
      <c r="VWB58" s="108"/>
      <c r="VWC58" s="108"/>
      <c r="VWD58" s="108"/>
      <c r="VWE58" s="108"/>
      <c r="VWF58" s="108"/>
      <c r="VWG58" s="108"/>
      <c r="VWH58" s="108"/>
      <c r="VWI58" s="108"/>
      <c r="VWJ58" s="108"/>
      <c r="VWK58" s="108"/>
      <c r="VWL58" s="108"/>
      <c r="VWM58" s="108"/>
      <c r="VWN58" s="108"/>
      <c r="VWO58" s="108"/>
      <c r="VWP58" s="108"/>
      <c r="VWQ58" s="108"/>
      <c r="VWR58" s="108"/>
      <c r="VWS58" s="108"/>
      <c r="VWT58" s="108"/>
      <c r="VWU58" s="108"/>
      <c r="VWV58" s="108"/>
      <c r="VWW58" s="108"/>
      <c r="VWX58" s="108"/>
      <c r="VWY58" s="108"/>
      <c r="VWZ58" s="108"/>
      <c r="VXA58" s="108"/>
      <c r="VXB58" s="108"/>
      <c r="VXC58" s="108"/>
      <c r="VXD58" s="108"/>
      <c r="VXE58" s="108"/>
      <c r="VXF58" s="108"/>
      <c r="VXG58" s="108"/>
      <c r="VXH58" s="108"/>
      <c r="VXI58" s="108"/>
      <c r="VXJ58" s="108"/>
      <c r="VXK58" s="108"/>
      <c r="VXL58" s="108"/>
      <c r="VXM58" s="108"/>
      <c r="VXN58" s="108"/>
      <c r="VXO58" s="108"/>
      <c r="VXP58" s="108"/>
      <c r="VXQ58" s="108"/>
      <c r="VXR58" s="108"/>
      <c r="VXS58" s="108"/>
      <c r="VXT58" s="108"/>
      <c r="VXU58" s="108"/>
      <c r="VXV58" s="108"/>
      <c r="VXW58" s="108"/>
      <c r="VXX58" s="108"/>
      <c r="VXY58" s="108"/>
      <c r="VXZ58" s="108"/>
      <c r="VYA58" s="108"/>
      <c r="VYB58" s="108"/>
      <c r="VYC58" s="108"/>
      <c r="VYD58" s="108"/>
      <c r="VYE58" s="108"/>
      <c r="VYF58" s="108"/>
      <c r="VYG58" s="108"/>
      <c r="VYH58" s="108"/>
      <c r="VYI58" s="108"/>
      <c r="VYJ58" s="108"/>
      <c r="VYK58" s="108"/>
      <c r="VYL58" s="108"/>
      <c r="VYM58" s="108"/>
      <c r="VYN58" s="108"/>
      <c r="VYO58" s="108"/>
      <c r="VYP58" s="108"/>
      <c r="VYQ58" s="108"/>
      <c r="VYR58" s="108"/>
      <c r="VYS58" s="108"/>
      <c r="VYT58" s="108"/>
      <c r="VYU58" s="108"/>
      <c r="VYV58" s="108"/>
      <c r="VYW58" s="108"/>
      <c r="VYX58" s="108"/>
      <c r="VYY58" s="108"/>
      <c r="VYZ58" s="108"/>
      <c r="VZA58" s="108"/>
      <c r="VZB58" s="108"/>
      <c r="VZC58" s="108"/>
      <c r="VZD58" s="108"/>
      <c r="VZE58" s="108"/>
      <c r="VZF58" s="108"/>
      <c r="VZG58" s="108"/>
      <c r="VZH58" s="108"/>
      <c r="VZI58" s="108"/>
      <c r="VZJ58" s="108"/>
      <c r="VZK58" s="108"/>
      <c r="VZL58" s="108"/>
      <c r="VZM58" s="108"/>
      <c r="VZN58" s="108"/>
      <c r="VZO58" s="108"/>
      <c r="VZP58" s="108"/>
      <c r="VZQ58" s="108"/>
      <c r="VZR58" s="108"/>
      <c r="VZS58" s="108"/>
      <c r="VZT58" s="108"/>
      <c r="VZU58" s="108"/>
      <c r="VZV58" s="108"/>
      <c r="VZW58" s="108"/>
      <c r="VZX58" s="108"/>
      <c r="VZY58" s="108"/>
      <c r="VZZ58" s="108"/>
      <c r="WAA58" s="108"/>
      <c r="WAB58" s="108"/>
      <c r="WAC58" s="108"/>
      <c r="WAD58" s="108"/>
      <c r="WAE58" s="108"/>
      <c r="WAF58" s="108"/>
      <c r="WAG58" s="108"/>
      <c r="WAH58" s="108"/>
      <c r="WAI58" s="108"/>
      <c r="WAJ58" s="108"/>
      <c r="WAK58" s="108"/>
      <c r="WAL58" s="108"/>
      <c r="WAM58" s="108"/>
      <c r="WAN58" s="108"/>
      <c r="WAO58" s="108"/>
      <c r="WAP58" s="108"/>
      <c r="WAQ58" s="108"/>
      <c r="WAR58" s="108"/>
      <c r="WAS58" s="108"/>
      <c r="WAT58" s="108"/>
      <c r="WAU58" s="108"/>
      <c r="WAV58" s="108"/>
      <c r="WAW58" s="108"/>
      <c r="WAX58" s="108"/>
      <c r="WAY58" s="108"/>
      <c r="WAZ58" s="108"/>
      <c r="WBA58" s="108"/>
      <c r="WBB58" s="108"/>
      <c r="WBC58" s="108"/>
      <c r="WBD58" s="108"/>
      <c r="WBE58" s="108"/>
      <c r="WBF58" s="108"/>
      <c r="WBG58" s="108"/>
      <c r="WBH58" s="108"/>
      <c r="WBI58" s="108"/>
      <c r="WBJ58" s="108"/>
      <c r="WBK58" s="108"/>
      <c r="WBL58" s="108"/>
      <c r="WBM58" s="108"/>
      <c r="WBN58" s="108"/>
      <c r="WBO58" s="108"/>
      <c r="WBP58" s="108"/>
      <c r="WBQ58" s="108"/>
      <c r="WBR58" s="108"/>
      <c r="WBS58" s="108"/>
      <c r="WBT58" s="108"/>
      <c r="WBU58" s="108"/>
      <c r="WBV58" s="108"/>
      <c r="WBW58" s="108"/>
      <c r="WBX58" s="108"/>
      <c r="WBY58" s="108"/>
      <c r="WBZ58" s="108"/>
      <c r="WCA58" s="108"/>
      <c r="WCB58" s="108"/>
      <c r="WCC58" s="108"/>
      <c r="WCD58" s="108"/>
      <c r="WCE58" s="108"/>
      <c r="WCF58" s="108"/>
      <c r="WCG58" s="108"/>
      <c r="WCH58" s="108"/>
      <c r="WCI58" s="108"/>
      <c r="WCJ58" s="108"/>
      <c r="WCK58" s="108"/>
      <c r="WCL58" s="108"/>
      <c r="WCM58" s="108"/>
      <c r="WCN58" s="108"/>
      <c r="WCO58" s="108"/>
      <c r="WCP58" s="108"/>
      <c r="WCQ58" s="108"/>
      <c r="WCR58" s="108"/>
      <c r="WCS58" s="108"/>
      <c r="WCT58" s="108"/>
      <c r="WCU58" s="108"/>
      <c r="WCV58" s="108"/>
      <c r="WCW58" s="108"/>
      <c r="WCX58" s="108"/>
      <c r="WCY58" s="108"/>
      <c r="WCZ58" s="108"/>
      <c r="WDA58" s="108"/>
      <c r="WDB58" s="108"/>
      <c r="WDC58" s="108"/>
      <c r="WDD58" s="108"/>
      <c r="WDE58" s="108"/>
      <c r="WDF58" s="108"/>
      <c r="WDG58" s="108"/>
      <c r="WDH58" s="108"/>
      <c r="WDI58" s="108"/>
      <c r="WDJ58" s="108"/>
      <c r="WDK58" s="108"/>
      <c r="WDL58" s="108"/>
      <c r="WDM58" s="108"/>
      <c r="WDN58" s="108"/>
      <c r="WDO58" s="108"/>
      <c r="WDP58" s="108"/>
      <c r="WDQ58" s="108"/>
      <c r="WDR58" s="108"/>
      <c r="WDS58" s="108"/>
      <c r="WDT58" s="108"/>
      <c r="WDU58" s="108"/>
      <c r="WDV58" s="108"/>
      <c r="WDW58" s="108"/>
      <c r="WDX58" s="108"/>
      <c r="WDY58" s="108"/>
      <c r="WDZ58" s="108"/>
      <c r="WEA58" s="108"/>
      <c r="WEB58" s="108"/>
      <c r="WEC58" s="108"/>
      <c r="WED58" s="108"/>
      <c r="WEE58" s="108"/>
      <c r="WEF58" s="108"/>
      <c r="WEG58" s="108"/>
      <c r="WEH58" s="108"/>
      <c r="WEI58" s="108"/>
      <c r="WEJ58" s="108"/>
      <c r="WEK58" s="108"/>
      <c r="WEL58" s="108"/>
      <c r="WEM58" s="108"/>
      <c r="WEN58" s="108"/>
      <c r="WEO58" s="108"/>
      <c r="WEP58" s="108"/>
      <c r="WEQ58" s="108"/>
      <c r="WER58" s="108"/>
      <c r="WES58" s="108"/>
      <c r="WET58" s="108"/>
      <c r="WEU58" s="108"/>
      <c r="WEV58" s="108"/>
      <c r="WEW58" s="108"/>
      <c r="WEX58" s="108"/>
      <c r="WEY58" s="108"/>
      <c r="WEZ58" s="108"/>
      <c r="WFA58" s="108"/>
      <c r="WFB58" s="108"/>
      <c r="WFC58" s="108"/>
      <c r="WFD58" s="108"/>
      <c r="WFE58" s="108"/>
      <c r="WFF58" s="108"/>
      <c r="WFG58" s="108"/>
      <c r="WFH58" s="108"/>
      <c r="WFI58" s="108"/>
      <c r="WFJ58" s="108"/>
      <c r="WFK58" s="108"/>
      <c r="WFL58" s="108"/>
      <c r="WFM58" s="108"/>
      <c r="WFN58" s="108"/>
      <c r="WFO58" s="108"/>
      <c r="WFP58" s="108"/>
      <c r="WFQ58" s="108"/>
      <c r="WFR58" s="108"/>
      <c r="WFS58" s="108"/>
      <c r="WFT58" s="108"/>
      <c r="WFU58" s="108"/>
      <c r="WFV58" s="108"/>
      <c r="WFW58" s="108"/>
      <c r="WFX58" s="108"/>
      <c r="WFY58" s="108"/>
      <c r="WFZ58" s="108"/>
      <c r="WGA58" s="108"/>
      <c r="WGB58" s="108"/>
      <c r="WGC58" s="108"/>
      <c r="WGD58" s="108"/>
      <c r="WGE58" s="108"/>
      <c r="WGF58" s="108"/>
      <c r="WGG58" s="108"/>
      <c r="WGH58" s="108"/>
      <c r="WGI58" s="108"/>
      <c r="WGJ58" s="108"/>
      <c r="WGK58" s="108"/>
      <c r="WGL58" s="108"/>
      <c r="WGM58" s="108"/>
      <c r="WGN58" s="108"/>
      <c r="WGO58" s="108"/>
      <c r="WGP58" s="108"/>
      <c r="WGQ58" s="108"/>
      <c r="WGR58" s="108"/>
      <c r="WGS58" s="108"/>
      <c r="WGT58" s="108"/>
      <c r="WGU58" s="108"/>
      <c r="WGV58" s="108"/>
      <c r="WGW58" s="108"/>
      <c r="WGX58" s="108"/>
      <c r="WGY58" s="108"/>
      <c r="WGZ58" s="108"/>
      <c r="WHA58" s="108"/>
      <c r="WHB58" s="108"/>
      <c r="WHC58" s="108"/>
      <c r="WHD58" s="108"/>
      <c r="WHE58" s="108"/>
      <c r="WHF58" s="108"/>
      <c r="WHG58" s="108"/>
      <c r="WHH58" s="108"/>
      <c r="WHI58" s="108"/>
      <c r="WHJ58" s="108"/>
      <c r="WHK58" s="108"/>
      <c r="WHL58" s="108"/>
      <c r="WHM58" s="108"/>
      <c r="WHN58" s="108"/>
      <c r="WHO58" s="108"/>
      <c r="WHP58" s="108"/>
      <c r="WHQ58" s="108"/>
      <c r="WHR58" s="108"/>
      <c r="WHS58" s="108"/>
      <c r="WHT58" s="108"/>
      <c r="WHU58" s="108"/>
      <c r="WHV58" s="108"/>
      <c r="WHW58" s="108"/>
      <c r="WHX58" s="108"/>
      <c r="WHY58" s="108"/>
      <c r="WHZ58" s="108"/>
      <c r="WIA58" s="108"/>
      <c r="WIB58" s="108"/>
      <c r="WIC58" s="108"/>
      <c r="WID58" s="108"/>
      <c r="WIE58" s="108"/>
      <c r="WIF58" s="108"/>
      <c r="WIG58" s="108"/>
      <c r="WIH58" s="108"/>
      <c r="WII58" s="108"/>
      <c r="WIJ58" s="108"/>
      <c r="WIK58" s="108"/>
      <c r="WIL58" s="108"/>
      <c r="WIM58" s="108"/>
      <c r="WIN58" s="108"/>
      <c r="WIO58" s="108"/>
      <c r="WIP58" s="108"/>
      <c r="WIQ58" s="108"/>
      <c r="WIR58" s="108"/>
      <c r="WIS58" s="108"/>
      <c r="WIT58" s="108"/>
      <c r="WIU58" s="108"/>
      <c r="WIV58" s="108"/>
      <c r="WIW58" s="108"/>
      <c r="WIX58" s="108"/>
      <c r="WIY58" s="108"/>
      <c r="WIZ58" s="108"/>
      <c r="WJA58" s="108"/>
      <c r="WJB58" s="108"/>
      <c r="WJC58" s="108"/>
      <c r="WJD58" s="108"/>
      <c r="WJE58" s="108"/>
      <c r="WJF58" s="108"/>
      <c r="WJG58" s="108"/>
      <c r="WJH58" s="108"/>
      <c r="WJI58" s="108"/>
      <c r="WJJ58" s="108"/>
      <c r="WJK58" s="108"/>
      <c r="WJL58" s="108"/>
      <c r="WJM58" s="108"/>
      <c r="WJN58" s="108"/>
      <c r="WJO58" s="108"/>
      <c r="WJP58" s="108"/>
      <c r="WJQ58" s="108"/>
      <c r="WJR58" s="108"/>
      <c r="WJS58" s="108"/>
      <c r="WJT58" s="108"/>
      <c r="WJU58" s="108"/>
      <c r="WJV58" s="108"/>
      <c r="WJW58" s="108"/>
      <c r="WJX58" s="108"/>
      <c r="WJY58" s="108"/>
      <c r="WJZ58" s="108"/>
      <c r="WKA58" s="108"/>
      <c r="WKB58" s="108"/>
      <c r="WKC58" s="108"/>
      <c r="WKD58" s="108"/>
      <c r="WKE58" s="108"/>
      <c r="WKF58" s="108"/>
      <c r="WKG58" s="108"/>
      <c r="WKH58" s="108"/>
      <c r="WKI58" s="108"/>
      <c r="WKJ58" s="108"/>
      <c r="WKK58" s="108"/>
      <c r="WKL58" s="108"/>
      <c r="WKM58" s="108"/>
      <c r="WKN58" s="108"/>
      <c r="WKO58" s="108"/>
      <c r="WKP58" s="108"/>
      <c r="WKQ58" s="108"/>
      <c r="WKR58" s="108"/>
      <c r="WKS58" s="108"/>
      <c r="WKT58" s="108"/>
      <c r="WKU58" s="108"/>
      <c r="WKV58" s="108"/>
      <c r="WKW58" s="108"/>
      <c r="WKX58" s="108"/>
      <c r="WKY58" s="108"/>
      <c r="WKZ58" s="108"/>
      <c r="WLA58" s="108"/>
      <c r="WLB58" s="108"/>
      <c r="WLC58" s="108"/>
      <c r="WLD58" s="108"/>
      <c r="WLE58" s="108"/>
      <c r="WLF58" s="108"/>
      <c r="WLG58" s="108"/>
      <c r="WLH58" s="108"/>
      <c r="WLI58" s="108"/>
      <c r="WLJ58" s="108"/>
      <c r="WLK58" s="108"/>
      <c r="WLL58" s="108"/>
      <c r="WLM58" s="108"/>
      <c r="WLN58" s="108"/>
      <c r="WLO58" s="108"/>
      <c r="WLP58" s="108"/>
      <c r="WLQ58" s="108"/>
      <c r="WLR58" s="108"/>
      <c r="WLS58" s="108"/>
      <c r="WLT58" s="108"/>
      <c r="WLU58" s="108"/>
      <c r="WLV58" s="108"/>
      <c r="WLW58" s="108"/>
      <c r="WLX58" s="108"/>
      <c r="WLY58" s="108"/>
      <c r="WLZ58" s="108"/>
      <c r="WMA58" s="108"/>
      <c r="WMB58" s="108"/>
      <c r="WMC58" s="108"/>
      <c r="WMD58" s="108"/>
      <c r="WME58" s="108"/>
      <c r="WMF58" s="108"/>
      <c r="WMG58" s="108"/>
      <c r="WMH58" s="108"/>
      <c r="WMI58" s="108"/>
      <c r="WMJ58" s="108"/>
      <c r="WMK58" s="108"/>
      <c r="WML58" s="108"/>
      <c r="WMM58" s="108"/>
      <c r="WMN58" s="108"/>
      <c r="WMO58" s="108"/>
      <c r="WMP58" s="108"/>
      <c r="WMQ58" s="108"/>
      <c r="WMR58" s="108"/>
      <c r="WMS58" s="108"/>
      <c r="WMT58" s="108"/>
      <c r="WMU58" s="108"/>
      <c r="WMV58" s="108"/>
      <c r="WMW58" s="108"/>
      <c r="WMX58" s="108"/>
      <c r="WMY58" s="108"/>
      <c r="WMZ58" s="108"/>
      <c r="WNA58" s="108"/>
      <c r="WNB58" s="108"/>
      <c r="WNC58" s="108"/>
      <c r="WND58" s="108"/>
      <c r="WNE58" s="108"/>
      <c r="WNF58" s="108"/>
      <c r="WNG58" s="108"/>
      <c r="WNH58" s="108"/>
      <c r="WNI58" s="108"/>
      <c r="WNJ58" s="108"/>
      <c r="WNK58" s="108"/>
      <c r="WNL58" s="108"/>
      <c r="WNM58" s="108"/>
      <c r="WNN58" s="108"/>
      <c r="WNO58" s="108"/>
      <c r="WNP58" s="108"/>
      <c r="WNQ58" s="108"/>
      <c r="WNR58" s="108"/>
      <c r="WNS58" s="108"/>
      <c r="WNT58" s="108"/>
      <c r="WNU58" s="108"/>
      <c r="WNV58" s="108"/>
      <c r="WNW58" s="108"/>
      <c r="WNX58" s="108"/>
      <c r="WNY58" s="108"/>
      <c r="WNZ58" s="108"/>
      <c r="WOA58" s="108"/>
      <c r="WOB58" s="108"/>
      <c r="WOC58" s="108"/>
      <c r="WOD58" s="108"/>
      <c r="WOE58" s="108"/>
      <c r="WOF58" s="108"/>
      <c r="WOG58" s="108"/>
      <c r="WOH58" s="108"/>
      <c r="WOI58" s="108"/>
      <c r="WOJ58" s="108"/>
      <c r="WOK58" s="108"/>
      <c r="WOL58" s="108"/>
      <c r="WOM58" s="108"/>
      <c r="WON58" s="108"/>
      <c r="WOO58" s="108"/>
      <c r="WOP58" s="108"/>
      <c r="WOQ58" s="108"/>
      <c r="WOR58" s="108"/>
      <c r="WOS58" s="108"/>
      <c r="WOT58" s="108"/>
      <c r="WOU58" s="108"/>
      <c r="WOV58" s="108"/>
      <c r="WOW58" s="108"/>
      <c r="WOX58" s="108"/>
      <c r="WOY58" s="108"/>
      <c r="WOZ58" s="108"/>
      <c r="WPA58" s="108"/>
      <c r="WPB58" s="108"/>
      <c r="WPC58" s="108"/>
      <c r="WPD58" s="108"/>
      <c r="WPE58" s="108"/>
      <c r="WPF58" s="108"/>
      <c r="WPG58" s="108"/>
      <c r="WPH58" s="108"/>
      <c r="WPI58" s="108"/>
      <c r="WPJ58" s="108"/>
      <c r="WPK58" s="108"/>
      <c r="WPL58" s="108"/>
      <c r="WPM58" s="108"/>
      <c r="WPN58" s="108"/>
      <c r="WPO58" s="108"/>
      <c r="WPP58" s="108"/>
      <c r="WPQ58" s="108"/>
      <c r="WPR58" s="108"/>
      <c r="WPS58" s="108"/>
      <c r="WPT58" s="108"/>
      <c r="WPU58" s="108"/>
      <c r="WPV58" s="108"/>
      <c r="WPW58" s="108"/>
      <c r="WPX58" s="108"/>
      <c r="WPY58" s="108"/>
      <c r="WPZ58" s="108"/>
      <c r="WQA58" s="108"/>
      <c r="WQB58" s="108"/>
      <c r="WQC58" s="108"/>
      <c r="WQD58" s="108"/>
      <c r="WQE58" s="108"/>
      <c r="WQF58" s="108"/>
      <c r="WQG58" s="108"/>
      <c r="WQH58" s="108"/>
      <c r="WQI58" s="108"/>
      <c r="WQJ58" s="108"/>
      <c r="WQK58" s="108"/>
      <c r="WQL58" s="108"/>
      <c r="WQM58" s="108"/>
      <c r="WQN58" s="108"/>
      <c r="WQO58" s="108"/>
      <c r="WQP58" s="108"/>
      <c r="WQQ58" s="108"/>
      <c r="WQR58" s="108"/>
      <c r="WQS58" s="108"/>
      <c r="WQT58" s="108"/>
      <c r="WQU58" s="108"/>
      <c r="WQV58" s="108"/>
      <c r="WQW58" s="108"/>
      <c r="WQX58" s="108"/>
      <c r="WQY58" s="108"/>
      <c r="WQZ58" s="108"/>
      <c r="WRA58" s="108"/>
      <c r="WRB58" s="108"/>
      <c r="WRC58" s="108"/>
      <c r="WRD58" s="108"/>
      <c r="WRE58" s="108"/>
      <c r="WRF58" s="108"/>
      <c r="WRG58" s="108"/>
      <c r="WRH58" s="108"/>
      <c r="WRI58" s="108"/>
      <c r="WRJ58" s="108"/>
      <c r="WRK58" s="108"/>
      <c r="WRL58" s="108"/>
      <c r="WRM58" s="108"/>
      <c r="WRN58" s="108"/>
      <c r="WRO58" s="108"/>
      <c r="WRP58" s="108"/>
      <c r="WRQ58" s="108"/>
      <c r="WRR58" s="108"/>
      <c r="WRS58" s="108"/>
      <c r="WRT58" s="108"/>
      <c r="WRU58" s="108"/>
      <c r="WRV58" s="108"/>
      <c r="WRW58" s="108"/>
      <c r="WRX58" s="108"/>
      <c r="WRY58" s="108"/>
      <c r="WRZ58" s="108"/>
      <c r="WSA58" s="108"/>
      <c r="WSB58" s="108"/>
      <c r="WSC58" s="108"/>
      <c r="WSD58" s="108"/>
      <c r="WSE58" s="108"/>
      <c r="WSF58" s="108"/>
      <c r="WSG58" s="108"/>
      <c r="WSH58" s="108"/>
      <c r="WSI58" s="108"/>
      <c r="WSJ58" s="108"/>
      <c r="WSK58" s="108"/>
      <c r="WSL58" s="108"/>
      <c r="WSM58" s="108"/>
      <c r="WSN58" s="108"/>
      <c r="WSO58" s="108"/>
      <c r="WSP58" s="108"/>
      <c r="WSQ58" s="108"/>
      <c r="WSR58" s="108"/>
      <c r="WSS58" s="108"/>
      <c r="WST58" s="108"/>
      <c r="WSU58" s="108"/>
      <c r="WSV58" s="108"/>
      <c r="WSW58" s="108"/>
      <c r="WSX58" s="108"/>
      <c r="WSY58" s="108"/>
      <c r="WSZ58" s="108"/>
      <c r="WTA58" s="108"/>
      <c r="WTB58" s="108"/>
      <c r="WTC58" s="108"/>
      <c r="WTD58" s="108"/>
      <c r="WTE58" s="108"/>
      <c r="WTF58" s="108"/>
      <c r="WTG58" s="108"/>
      <c r="WTH58" s="108"/>
      <c r="WTI58" s="108"/>
      <c r="WTJ58" s="108"/>
      <c r="WTK58" s="108"/>
      <c r="WTL58" s="108"/>
      <c r="WTM58" s="108"/>
      <c r="WTN58" s="108"/>
      <c r="WTO58" s="108"/>
      <c r="WTP58" s="108"/>
      <c r="WTQ58" s="108"/>
      <c r="WTR58" s="108"/>
      <c r="WTS58" s="108"/>
      <c r="WTT58" s="108"/>
      <c r="WTU58" s="108"/>
      <c r="WTV58" s="108"/>
      <c r="WTW58" s="108"/>
      <c r="WTX58" s="108"/>
      <c r="WTY58" s="108"/>
      <c r="WTZ58" s="108"/>
      <c r="WUA58" s="108"/>
      <c r="WUB58" s="108"/>
      <c r="WUC58" s="108"/>
      <c r="WUD58" s="108"/>
      <c r="WUE58" s="108"/>
      <c r="WUF58" s="108"/>
      <c r="WUG58" s="108"/>
      <c r="WUH58" s="108"/>
      <c r="WUI58" s="108"/>
      <c r="WUJ58" s="108"/>
      <c r="WUK58" s="108"/>
      <c r="WUL58" s="108"/>
      <c r="WUM58" s="108"/>
      <c r="WUN58" s="108"/>
      <c r="WUO58" s="108"/>
      <c r="WUP58" s="108"/>
      <c r="WUQ58" s="108"/>
      <c r="WUR58" s="108"/>
      <c r="WUS58" s="108"/>
      <c r="WUT58" s="108"/>
      <c r="WUU58" s="108"/>
      <c r="WUV58" s="108"/>
      <c r="WUW58" s="108"/>
      <c r="WUX58" s="108"/>
      <c r="WUY58" s="108"/>
      <c r="WUZ58" s="108"/>
      <c r="WVA58" s="108"/>
      <c r="WVB58" s="108"/>
      <c r="WVC58" s="108"/>
      <c r="WVD58" s="108"/>
      <c r="WVE58" s="108"/>
      <c r="WVF58" s="108"/>
      <c r="WVG58" s="108"/>
      <c r="WVH58" s="108"/>
      <c r="WVI58" s="108"/>
      <c r="WVJ58" s="108"/>
      <c r="WVK58" s="108"/>
      <c r="WVL58" s="108"/>
      <c r="WVM58" s="108"/>
      <c r="WVN58" s="108"/>
      <c r="WVO58" s="108"/>
      <c r="WVP58" s="108"/>
      <c r="WVQ58" s="108"/>
      <c r="WVR58" s="108"/>
      <c r="WVS58" s="108"/>
      <c r="WVT58" s="108"/>
      <c r="WVU58" s="108"/>
      <c r="WVV58" s="108"/>
      <c r="WVW58" s="108"/>
      <c r="WVX58" s="108"/>
      <c r="WVY58" s="108"/>
      <c r="WVZ58" s="108"/>
      <c r="WWA58" s="108"/>
      <c r="WWB58" s="108"/>
      <c r="WWC58" s="108"/>
      <c r="WWD58" s="108"/>
    </row>
    <row r="59" spans="1:16150" ht="36" customHeight="1">
      <c r="A59" s="433" t="s">
        <v>826</v>
      </c>
      <c r="B59" s="287" t="s">
        <v>827</v>
      </c>
      <c r="C59" s="104" t="s">
        <v>253</v>
      </c>
      <c r="D59" s="104" t="s">
        <v>253</v>
      </c>
      <c r="E59" s="104" t="s">
        <v>253</v>
      </c>
      <c r="F59" s="120">
        <v>44882</v>
      </c>
      <c r="G59" s="120">
        <f>F59+1</f>
        <v>44883</v>
      </c>
      <c r="H59" s="120">
        <f>G59+28</f>
        <v>44911</v>
      </c>
      <c r="I59" s="120">
        <f>G59+29</f>
        <v>44912</v>
      </c>
      <c r="J59" s="120">
        <f>G59+31</f>
        <v>44914</v>
      </c>
      <c r="K59" s="120">
        <f>G59+32</f>
        <v>44915</v>
      </c>
      <c r="L59" s="120">
        <f>G59+35</f>
        <v>44918</v>
      </c>
      <c r="M59" s="120">
        <f>G59+37</f>
        <v>44920</v>
      </c>
      <c r="N59" s="120">
        <f>G59+41</f>
        <v>44924</v>
      </c>
      <c r="O59" s="117"/>
      <c r="P59" s="127"/>
      <c r="Q59" s="117"/>
      <c r="R59" s="117"/>
      <c r="S59" s="117"/>
      <c r="T59" s="117"/>
      <c r="U59" s="117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  <c r="IM59" s="108"/>
      <c r="IN59" s="108"/>
      <c r="IO59" s="108"/>
      <c r="IP59" s="108"/>
      <c r="IQ59" s="108"/>
      <c r="IR59" s="108"/>
      <c r="IS59" s="108"/>
      <c r="IT59" s="108"/>
      <c r="IU59" s="108"/>
      <c r="IV59" s="108"/>
      <c r="IW59" s="108"/>
      <c r="IX59" s="108"/>
      <c r="IY59" s="108"/>
      <c r="IZ59" s="108"/>
      <c r="JA59" s="108"/>
      <c r="JB59" s="108"/>
      <c r="JC59" s="108"/>
      <c r="JD59" s="108"/>
      <c r="JE59" s="108"/>
      <c r="JF59" s="108"/>
      <c r="JG59" s="108"/>
      <c r="JH59" s="108"/>
      <c r="JI59" s="108"/>
      <c r="JJ59" s="108"/>
      <c r="JK59" s="108"/>
      <c r="JL59" s="108"/>
      <c r="JM59" s="108"/>
      <c r="JN59" s="108"/>
      <c r="JO59" s="108"/>
      <c r="JP59" s="108"/>
      <c r="JQ59" s="108"/>
      <c r="JR59" s="108"/>
      <c r="JS59" s="108"/>
      <c r="JT59" s="108"/>
      <c r="JU59" s="108"/>
      <c r="JV59" s="108"/>
      <c r="JW59" s="108"/>
      <c r="JX59" s="108"/>
      <c r="JY59" s="108"/>
      <c r="JZ59" s="108"/>
      <c r="KA59" s="108"/>
      <c r="KB59" s="108"/>
      <c r="KC59" s="108"/>
      <c r="KD59" s="108"/>
      <c r="KE59" s="108"/>
      <c r="KF59" s="108"/>
      <c r="KG59" s="108"/>
      <c r="KH59" s="108"/>
      <c r="KI59" s="108"/>
      <c r="KJ59" s="108"/>
      <c r="KK59" s="108"/>
      <c r="KL59" s="108"/>
      <c r="KM59" s="108"/>
      <c r="KN59" s="108"/>
      <c r="KO59" s="108"/>
      <c r="KP59" s="108"/>
      <c r="KQ59" s="108"/>
      <c r="KR59" s="108"/>
      <c r="KS59" s="108"/>
      <c r="KT59" s="108"/>
      <c r="KU59" s="108"/>
      <c r="KV59" s="108"/>
      <c r="KW59" s="108"/>
      <c r="KX59" s="108"/>
      <c r="KY59" s="108"/>
      <c r="KZ59" s="108"/>
      <c r="LA59" s="108"/>
      <c r="LB59" s="108"/>
      <c r="LC59" s="108"/>
      <c r="LD59" s="108"/>
      <c r="LE59" s="108"/>
      <c r="LF59" s="108"/>
      <c r="LG59" s="108"/>
      <c r="LH59" s="108"/>
      <c r="LI59" s="108"/>
      <c r="LJ59" s="108"/>
      <c r="LK59" s="108"/>
      <c r="LL59" s="108"/>
      <c r="LM59" s="108"/>
      <c r="LN59" s="108"/>
      <c r="LO59" s="108"/>
      <c r="LP59" s="108"/>
      <c r="LQ59" s="108"/>
      <c r="LR59" s="108"/>
      <c r="LS59" s="108"/>
      <c r="LT59" s="108"/>
      <c r="LU59" s="108"/>
      <c r="LV59" s="108"/>
      <c r="LW59" s="108"/>
      <c r="LX59" s="108"/>
      <c r="LY59" s="108"/>
      <c r="LZ59" s="108"/>
      <c r="MA59" s="108"/>
      <c r="MB59" s="108"/>
      <c r="MC59" s="108"/>
      <c r="MD59" s="108"/>
      <c r="ME59" s="108"/>
      <c r="MF59" s="108"/>
      <c r="MG59" s="108"/>
      <c r="MH59" s="108"/>
      <c r="MI59" s="108"/>
      <c r="MJ59" s="108"/>
      <c r="MK59" s="108"/>
      <c r="ML59" s="108"/>
      <c r="MM59" s="108"/>
      <c r="MN59" s="108"/>
      <c r="MO59" s="108"/>
      <c r="MP59" s="108"/>
      <c r="MQ59" s="108"/>
      <c r="MR59" s="108"/>
      <c r="MS59" s="108"/>
      <c r="MT59" s="108"/>
      <c r="MU59" s="108"/>
      <c r="MV59" s="108"/>
      <c r="MW59" s="108"/>
      <c r="MX59" s="108"/>
      <c r="MY59" s="108"/>
      <c r="MZ59" s="108"/>
      <c r="NA59" s="108"/>
      <c r="NB59" s="108"/>
      <c r="NC59" s="108"/>
      <c r="ND59" s="108"/>
      <c r="NE59" s="108"/>
      <c r="NF59" s="108"/>
      <c r="NG59" s="108"/>
      <c r="NH59" s="108"/>
      <c r="NI59" s="108"/>
      <c r="NJ59" s="108"/>
      <c r="NK59" s="108"/>
      <c r="NL59" s="108"/>
      <c r="NM59" s="108"/>
      <c r="NN59" s="108"/>
      <c r="NO59" s="108"/>
      <c r="NP59" s="108"/>
      <c r="NQ59" s="108"/>
      <c r="NR59" s="108"/>
      <c r="NS59" s="108"/>
      <c r="NT59" s="108"/>
      <c r="NU59" s="108"/>
      <c r="NV59" s="108"/>
      <c r="NW59" s="108"/>
      <c r="NX59" s="108"/>
      <c r="NY59" s="108"/>
      <c r="NZ59" s="108"/>
      <c r="OA59" s="108"/>
      <c r="OB59" s="108"/>
      <c r="OC59" s="108"/>
      <c r="OD59" s="108"/>
      <c r="OE59" s="108"/>
      <c r="OF59" s="108"/>
      <c r="OG59" s="108"/>
      <c r="OH59" s="108"/>
      <c r="OI59" s="108"/>
      <c r="OJ59" s="108"/>
      <c r="OK59" s="108"/>
      <c r="OL59" s="108"/>
      <c r="OM59" s="108"/>
      <c r="ON59" s="108"/>
      <c r="OO59" s="108"/>
      <c r="OP59" s="108"/>
      <c r="OQ59" s="108"/>
      <c r="OR59" s="108"/>
      <c r="OS59" s="108"/>
      <c r="OT59" s="108"/>
      <c r="OU59" s="108"/>
      <c r="OV59" s="108"/>
      <c r="OW59" s="108"/>
      <c r="OX59" s="108"/>
      <c r="OY59" s="108"/>
      <c r="OZ59" s="108"/>
      <c r="PA59" s="108"/>
      <c r="PB59" s="108"/>
      <c r="PC59" s="108"/>
      <c r="PD59" s="108"/>
      <c r="PE59" s="108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108"/>
      <c r="RB59" s="108"/>
      <c r="RC59" s="108"/>
      <c r="RD59" s="108"/>
      <c r="RE59" s="108"/>
      <c r="RF59" s="108"/>
      <c r="RG59" s="108"/>
      <c r="RH59" s="108"/>
      <c r="RI59" s="108"/>
      <c r="RJ59" s="108"/>
      <c r="RK59" s="108"/>
      <c r="RL59" s="108"/>
      <c r="RM59" s="108"/>
      <c r="RN59" s="108"/>
      <c r="RO59" s="108"/>
      <c r="RP59" s="108"/>
      <c r="RQ59" s="108"/>
      <c r="RR59" s="108"/>
      <c r="RS59" s="108"/>
      <c r="RT59" s="108"/>
      <c r="RU59" s="108"/>
      <c r="RV59" s="108"/>
      <c r="RW59" s="108"/>
      <c r="RX59" s="108"/>
      <c r="RY59" s="108"/>
      <c r="RZ59" s="108"/>
      <c r="SA59" s="108"/>
      <c r="SB59" s="108"/>
      <c r="SC59" s="108"/>
      <c r="SD59" s="108"/>
      <c r="SE59" s="108"/>
      <c r="SF59" s="108"/>
      <c r="SG59" s="108"/>
      <c r="SH59" s="108"/>
      <c r="SI59" s="108"/>
      <c r="SJ59" s="108"/>
      <c r="SK59" s="108"/>
      <c r="SL59" s="108"/>
      <c r="SM59" s="108"/>
      <c r="SN59" s="108"/>
      <c r="SO59" s="108"/>
      <c r="SP59" s="108"/>
      <c r="SQ59" s="108"/>
      <c r="SR59" s="108"/>
      <c r="SS59" s="108"/>
      <c r="ST59" s="108"/>
      <c r="SU59" s="108"/>
      <c r="SV59" s="108"/>
      <c r="SW59" s="108"/>
      <c r="SX59" s="108"/>
      <c r="SY59" s="108"/>
      <c r="SZ59" s="108"/>
      <c r="TA59" s="108"/>
      <c r="TB59" s="108"/>
      <c r="TC59" s="108"/>
      <c r="TD59" s="108"/>
      <c r="TE59" s="108"/>
      <c r="TF59" s="108"/>
      <c r="TG59" s="108"/>
      <c r="TH59" s="108"/>
      <c r="TI59" s="108"/>
      <c r="TJ59" s="108"/>
      <c r="TK59" s="108"/>
      <c r="TL59" s="108"/>
      <c r="TM59" s="108"/>
      <c r="TN59" s="108"/>
      <c r="TO59" s="108"/>
      <c r="TP59" s="108"/>
      <c r="TQ59" s="108"/>
      <c r="TR59" s="108"/>
      <c r="TS59" s="108"/>
      <c r="TT59" s="108"/>
      <c r="TU59" s="108"/>
      <c r="TV59" s="108"/>
      <c r="TW59" s="108"/>
      <c r="TX59" s="108"/>
      <c r="TY59" s="108"/>
      <c r="TZ59" s="108"/>
      <c r="UA59" s="108"/>
      <c r="UB59" s="108"/>
      <c r="UC59" s="108"/>
      <c r="UD59" s="108"/>
      <c r="UE59" s="108"/>
      <c r="UF59" s="108"/>
      <c r="UG59" s="108"/>
      <c r="UH59" s="108"/>
      <c r="UI59" s="108"/>
      <c r="UJ59" s="108"/>
      <c r="UK59" s="108"/>
      <c r="UL59" s="108"/>
      <c r="UM59" s="108"/>
      <c r="UN59" s="108"/>
      <c r="UO59" s="108"/>
      <c r="UP59" s="108"/>
      <c r="UQ59" s="108"/>
      <c r="UR59" s="108"/>
      <c r="US59" s="108"/>
      <c r="UT59" s="108"/>
      <c r="UU59" s="108"/>
      <c r="UV59" s="108"/>
      <c r="UW59" s="108"/>
      <c r="UX59" s="108"/>
      <c r="UY59" s="108"/>
      <c r="UZ59" s="108"/>
      <c r="VA59" s="108"/>
      <c r="VB59" s="108"/>
      <c r="VC59" s="108"/>
      <c r="VD59" s="108"/>
      <c r="VE59" s="108"/>
      <c r="VF59" s="108"/>
      <c r="VG59" s="108"/>
      <c r="VH59" s="108"/>
      <c r="VI59" s="108"/>
      <c r="VJ59" s="108"/>
      <c r="VK59" s="108"/>
      <c r="VL59" s="108"/>
      <c r="VM59" s="108"/>
      <c r="VN59" s="108"/>
      <c r="VO59" s="108"/>
      <c r="VP59" s="108"/>
      <c r="VQ59" s="108"/>
      <c r="VR59" s="108"/>
      <c r="VS59" s="108"/>
      <c r="VT59" s="108"/>
      <c r="VU59" s="108"/>
      <c r="VV59" s="108"/>
      <c r="VW59" s="108"/>
      <c r="VX59" s="108"/>
      <c r="VY59" s="108"/>
      <c r="VZ59" s="108"/>
      <c r="WA59" s="108"/>
      <c r="WB59" s="108"/>
      <c r="WC59" s="108"/>
      <c r="WD59" s="108"/>
      <c r="WE59" s="108"/>
      <c r="WF59" s="108"/>
      <c r="WG59" s="108"/>
      <c r="WH59" s="108"/>
      <c r="WI59" s="108"/>
      <c r="WJ59" s="108"/>
      <c r="WK59" s="108"/>
      <c r="WL59" s="108"/>
      <c r="WM59" s="108"/>
      <c r="WN59" s="108"/>
      <c r="WO59" s="108"/>
      <c r="WP59" s="108"/>
      <c r="WQ59" s="108"/>
      <c r="WR59" s="108"/>
      <c r="WS59" s="108"/>
      <c r="WT59" s="108"/>
      <c r="WU59" s="108"/>
      <c r="WV59" s="108"/>
      <c r="WW59" s="108"/>
      <c r="WX59" s="108"/>
      <c r="WY59" s="108"/>
      <c r="WZ59" s="108"/>
      <c r="XA59" s="108"/>
      <c r="XB59" s="108"/>
      <c r="XC59" s="108"/>
      <c r="XD59" s="108"/>
      <c r="XE59" s="108"/>
      <c r="XF59" s="108"/>
      <c r="XG59" s="108"/>
      <c r="XH59" s="108"/>
      <c r="XI59" s="108"/>
      <c r="XJ59" s="108"/>
      <c r="XK59" s="108"/>
      <c r="XL59" s="108"/>
      <c r="XM59" s="108"/>
      <c r="XN59" s="108"/>
      <c r="XO59" s="108"/>
      <c r="XP59" s="108"/>
      <c r="XQ59" s="108"/>
      <c r="XR59" s="108"/>
      <c r="XS59" s="108"/>
      <c r="XT59" s="108"/>
      <c r="XU59" s="108"/>
      <c r="XV59" s="108"/>
      <c r="XW59" s="108"/>
      <c r="XX59" s="108"/>
      <c r="XY59" s="108"/>
      <c r="XZ59" s="108"/>
      <c r="YA59" s="108"/>
      <c r="YB59" s="108"/>
      <c r="YC59" s="108"/>
      <c r="YD59" s="108"/>
      <c r="YE59" s="108"/>
      <c r="YF59" s="108"/>
      <c r="YG59" s="108"/>
      <c r="YH59" s="108"/>
      <c r="YI59" s="108"/>
      <c r="YJ59" s="108"/>
      <c r="YK59" s="108"/>
      <c r="YL59" s="108"/>
      <c r="YM59" s="108"/>
      <c r="YN59" s="108"/>
      <c r="YO59" s="108"/>
      <c r="YP59" s="108"/>
      <c r="YQ59" s="108"/>
      <c r="YR59" s="108"/>
      <c r="YS59" s="108"/>
      <c r="YT59" s="108"/>
      <c r="YU59" s="108"/>
      <c r="YV59" s="108"/>
      <c r="YW59" s="108"/>
      <c r="YX59" s="108"/>
      <c r="YY59" s="108"/>
      <c r="YZ59" s="108"/>
      <c r="ZA59" s="108"/>
      <c r="ZB59" s="108"/>
      <c r="ZC59" s="108"/>
      <c r="ZD59" s="108"/>
      <c r="ZE59" s="108"/>
      <c r="ZF59" s="108"/>
      <c r="ZG59" s="108"/>
      <c r="ZH59" s="108"/>
      <c r="ZI59" s="108"/>
      <c r="ZJ59" s="108"/>
      <c r="ZK59" s="108"/>
      <c r="ZL59" s="108"/>
      <c r="ZM59" s="108"/>
      <c r="ZN59" s="108"/>
      <c r="ZO59" s="108"/>
      <c r="ZP59" s="108"/>
      <c r="ZQ59" s="108"/>
      <c r="ZR59" s="108"/>
      <c r="ZS59" s="108"/>
      <c r="ZT59" s="108"/>
      <c r="ZU59" s="108"/>
      <c r="ZV59" s="108"/>
      <c r="ZW59" s="108"/>
      <c r="ZX59" s="108"/>
      <c r="ZY59" s="108"/>
      <c r="ZZ59" s="108"/>
      <c r="AAA59" s="108"/>
      <c r="AAB59" s="108"/>
      <c r="AAC59" s="108"/>
      <c r="AAD59" s="108"/>
      <c r="AAE59" s="108"/>
      <c r="AAF59" s="108"/>
      <c r="AAG59" s="108"/>
      <c r="AAH59" s="108"/>
      <c r="AAI59" s="108"/>
      <c r="AAJ59" s="108"/>
      <c r="AAK59" s="108"/>
      <c r="AAL59" s="108"/>
      <c r="AAM59" s="108"/>
      <c r="AAN59" s="108"/>
      <c r="AAO59" s="108"/>
      <c r="AAP59" s="108"/>
      <c r="AAQ59" s="108"/>
      <c r="AAR59" s="108"/>
      <c r="AAS59" s="108"/>
      <c r="AAT59" s="108"/>
      <c r="AAU59" s="108"/>
      <c r="AAV59" s="108"/>
      <c r="AAW59" s="108"/>
      <c r="AAX59" s="108"/>
      <c r="AAY59" s="108"/>
      <c r="AAZ59" s="108"/>
      <c r="ABA59" s="108"/>
      <c r="ABB59" s="108"/>
      <c r="ABC59" s="108"/>
      <c r="ABD59" s="108"/>
      <c r="ABE59" s="108"/>
      <c r="ABF59" s="108"/>
      <c r="ABG59" s="108"/>
      <c r="ABH59" s="108"/>
      <c r="ABI59" s="108"/>
      <c r="ABJ59" s="108"/>
      <c r="ABK59" s="108"/>
      <c r="ABL59" s="108"/>
      <c r="ABM59" s="108"/>
      <c r="ABN59" s="108"/>
      <c r="ABO59" s="108"/>
      <c r="ABP59" s="108"/>
      <c r="ABQ59" s="108"/>
      <c r="ABR59" s="108"/>
      <c r="ABS59" s="108"/>
      <c r="ABT59" s="108"/>
      <c r="ABU59" s="108"/>
      <c r="ABV59" s="108"/>
      <c r="ABW59" s="108"/>
      <c r="ABX59" s="108"/>
      <c r="ABY59" s="108"/>
      <c r="ABZ59" s="108"/>
      <c r="ACA59" s="108"/>
      <c r="ACB59" s="108"/>
      <c r="ACC59" s="108"/>
      <c r="ACD59" s="108"/>
      <c r="ACE59" s="108"/>
      <c r="ACF59" s="108"/>
      <c r="ACG59" s="108"/>
      <c r="ACH59" s="108"/>
      <c r="ACI59" s="108"/>
      <c r="ACJ59" s="108"/>
      <c r="ACK59" s="108"/>
      <c r="ACL59" s="108"/>
      <c r="ACM59" s="108"/>
      <c r="ACN59" s="108"/>
      <c r="ACO59" s="108"/>
      <c r="ACP59" s="108"/>
      <c r="ACQ59" s="108"/>
      <c r="ACR59" s="108"/>
      <c r="ACS59" s="108"/>
      <c r="ACT59" s="108"/>
      <c r="ACU59" s="108"/>
      <c r="ACV59" s="108"/>
      <c r="ACW59" s="108"/>
      <c r="ACX59" s="108"/>
      <c r="ACY59" s="108"/>
      <c r="ACZ59" s="108"/>
      <c r="ADA59" s="108"/>
      <c r="ADB59" s="108"/>
      <c r="ADC59" s="108"/>
      <c r="ADD59" s="108"/>
      <c r="ADE59" s="108"/>
      <c r="ADF59" s="108"/>
      <c r="ADG59" s="108"/>
      <c r="ADH59" s="108"/>
      <c r="ADI59" s="108"/>
      <c r="ADJ59" s="108"/>
      <c r="ADK59" s="108"/>
      <c r="ADL59" s="108"/>
      <c r="ADM59" s="108"/>
      <c r="ADN59" s="108"/>
      <c r="ADO59" s="108"/>
      <c r="ADP59" s="108"/>
      <c r="ADQ59" s="108"/>
      <c r="ADR59" s="108"/>
      <c r="ADS59" s="108"/>
      <c r="ADT59" s="108"/>
      <c r="ADU59" s="108"/>
      <c r="ADV59" s="108"/>
      <c r="ADW59" s="108"/>
      <c r="ADX59" s="108"/>
      <c r="ADY59" s="108"/>
      <c r="ADZ59" s="108"/>
      <c r="AEA59" s="108"/>
      <c r="AEB59" s="108"/>
      <c r="AEC59" s="108"/>
      <c r="AED59" s="108"/>
      <c r="AEE59" s="108"/>
      <c r="AEF59" s="108"/>
      <c r="AEG59" s="108"/>
      <c r="AEH59" s="108"/>
      <c r="AEI59" s="108"/>
      <c r="AEJ59" s="108"/>
      <c r="AEK59" s="108"/>
      <c r="AEL59" s="108"/>
      <c r="AEM59" s="108"/>
      <c r="AEN59" s="108"/>
      <c r="AEO59" s="108"/>
      <c r="AEP59" s="108"/>
      <c r="AEQ59" s="108"/>
      <c r="AER59" s="108"/>
      <c r="AES59" s="108"/>
      <c r="AET59" s="108"/>
      <c r="AEU59" s="108"/>
      <c r="AEV59" s="108"/>
      <c r="AEW59" s="108"/>
      <c r="AEX59" s="108"/>
      <c r="AEY59" s="108"/>
      <c r="AEZ59" s="108"/>
      <c r="AFA59" s="108"/>
      <c r="AFB59" s="108"/>
      <c r="AFC59" s="108"/>
      <c r="AFD59" s="108"/>
      <c r="AFE59" s="108"/>
      <c r="AFF59" s="108"/>
      <c r="AFG59" s="108"/>
      <c r="AFH59" s="108"/>
      <c r="AFI59" s="108"/>
      <c r="AFJ59" s="108"/>
      <c r="AFK59" s="108"/>
      <c r="AFL59" s="108"/>
      <c r="AFM59" s="108"/>
      <c r="AFN59" s="108"/>
      <c r="AFO59" s="108"/>
      <c r="AFP59" s="108"/>
      <c r="AFQ59" s="108"/>
      <c r="AFR59" s="108"/>
      <c r="AFS59" s="108"/>
      <c r="AFT59" s="108"/>
      <c r="AFU59" s="108"/>
      <c r="AFV59" s="108"/>
      <c r="AFW59" s="108"/>
      <c r="AFX59" s="108"/>
      <c r="AFY59" s="108"/>
      <c r="AFZ59" s="108"/>
      <c r="AGA59" s="108"/>
      <c r="AGB59" s="108"/>
      <c r="AGC59" s="108"/>
      <c r="AGD59" s="108"/>
      <c r="AGE59" s="108"/>
      <c r="AGF59" s="108"/>
      <c r="AGG59" s="108"/>
      <c r="AGH59" s="108"/>
      <c r="AGI59" s="108"/>
      <c r="AGJ59" s="108"/>
      <c r="AGK59" s="108"/>
      <c r="AGL59" s="108"/>
      <c r="AGM59" s="108"/>
      <c r="AGN59" s="108"/>
      <c r="AGO59" s="108"/>
      <c r="AGP59" s="108"/>
      <c r="AGQ59" s="108"/>
      <c r="AGR59" s="108"/>
      <c r="AGS59" s="108"/>
      <c r="AGT59" s="108"/>
      <c r="AGU59" s="108"/>
      <c r="AGV59" s="108"/>
      <c r="AGW59" s="108"/>
      <c r="AGX59" s="108"/>
      <c r="AGY59" s="108"/>
      <c r="AGZ59" s="108"/>
      <c r="AHA59" s="108"/>
      <c r="AHB59" s="108"/>
      <c r="AHC59" s="108"/>
      <c r="AHD59" s="108"/>
      <c r="AHE59" s="108"/>
      <c r="AHF59" s="108"/>
      <c r="AHG59" s="108"/>
      <c r="AHH59" s="108"/>
      <c r="AHI59" s="108"/>
      <c r="AHJ59" s="108"/>
      <c r="AHK59" s="108"/>
      <c r="AHL59" s="108"/>
      <c r="AHM59" s="108"/>
      <c r="AHN59" s="108"/>
      <c r="AHO59" s="108"/>
      <c r="AHP59" s="108"/>
      <c r="AHQ59" s="108"/>
      <c r="AHR59" s="108"/>
      <c r="AHS59" s="108"/>
      <c r="AHT59" s="108"/>
      <c r="AHU59" s="108"/>
      <c r="AHV59" s="108"/>
      <c r="AHW59" s="108"/>
      <c r="AHX59" s="108"/>
      <c r="AHY59" s="108"/>
      <c r="AHZ59" s="108"/>
      <c r="AIA59" s="108"/>
      <c r="AIB59" s="108"/>
      <c r="AIC59" s="108"/>
      <c r="AID59" s="108"/>
      <c r="AIE59" s="108"/>
      <c r="AIF59" s="108"/>
      <c r="AIG59" s="108"/>
      <c r="AIH59" s="108"/>
      <c r="AII59" s="108"/>
      <c r="AIJ59" s="108"/>
      <c r="AIK59" s="108"/>
      <c r="AIL59" s="108"/>
      <c r="AIM59" s="108"/>
      <c r="AIN59" s="108"/>
      <c r="AIO59" s="108"/>
      <c r="AIP59" s="108"/>
      <c r="AIQ59" s="108"/>
      <c r="AIR59" s="108"/>
      <c r="AIS59" s="108"/>
      <c r="AIT59" s="108"/>
      <c r="AIU59" s="108"/>
      <c r="AIV59" s="108"/>
      <c r="AIW59" s="108"/>
      <c r="AIX59" s="108"/>
      <c r="AIY59" s="108"/>
      <c r="AIZ59" s="108"/>
      <c r="AJA59" s="108"/>
      <c r="AJB59" s="108"/>
      <c r="AJC59" s="108"/>
      <c r="AJD59" s="108"/>
      <c r="AJE59" s="108"/>
      <c r="AJF59" s="108"/>
      <c r="AJG59" s="108"/>
      <c r="AJH59" s="108"/>
      <c r="AJI59" s="108"/>
      <c r="AJJ59" s="108"/>
      <c r="AJK59" s="108"/>
      <c r="AJL59" s="108"/>
      <c r="AJM59" s="108"/>
      <c r="AJN59" s="108"/>
      <c r="AJO59" s="108"/>
      <c r="AJP59" s="108"/>
      <c r="AJQ59" s="108"/>
      <c r="AJR59" s="108"/>
      <c r="AJS59" s="108"/>
      <c r="AJT59" s="108"/>
      <c r="AJU59" s="108"/>
      <c r="AJV59" s="108"/>
      <c r="AJW59" s="108"/>
      <c r="AJX59" s="108"/>
      <c r="AJY59" s="108"/>
      <c r="AJZ59" s="108"/>
      <c r="AKA59" s="108"/>
      <c r="AKB59" s="108"/>
      <c r="AKC59" s="108"/>
      <c r="AKD59" s="108"/>
      <c r="AKE59" s="108"/>
      <c r="AKF59" s="108"/>
      <c r="AKG59" s="108"/>
      <c r="AKH59" s="108"/>
      <c r="AKI59" s="108"/>
      <c r="AKJ59" s="108"/>
      <c r="AKK59" s="108"/>
      <c r="AKL59" s="108"/>
      <c r="AKM59" s="108"/>
      <c r="AKN59" s="108"/>
      <c r="AKO59" s="108"/>
      <c r="AKP59" s="108"/>
      <c r="AKQ59" s="108"/>
      <c r="AKR59" s="108"/>
      <c r="AKS59" s="108"/>
      <c r="AKT59" s="108"/>
      <c r="AKU59" s="108"/>
      <c r="AKV59" s="108"/>
      <c r="AKW59" s="108"/>
      <c r="AKX59" s="108"/>
      <c r="AKY59" s="108"/>
      <c r="AKZ59" s="108"/>
      <c r="ALA59" s="108"/>
      <c r="ALB59" s="108"/>
      <c r="ALC59" s="108"/>
      <c r="ALD59" s="108"/>
      <c r="ALE59" s="108"/>
      <c r="ALF59" s="108"/>
      <c r="ALG59" s="108"/>
      <c r="ALH59" s="108"/>
      <c r="ALI59" s="108"/>
      <c r="ALJ59" s="108"/>
      <c r="ALK59" s="108"/>
      <c r="ALL59" s="108"/>
      <c r="ALM59" s="108"/>
      <c r="ALN59" s="108"/>
      <c r="ALO59" s="108"/>
      <c r="ALP59" s="108"/>
      <c r="ALQ59" s="108"/>
      <c r="ALR59" s="108"/>
      <c r="ALS59" s="108"/>
      <c r="ALT59" s="108"/>
      <c r="ALU59" s="108"/>
      <c r="ALV59" s="108"/>
      <c r="ALW59" s="108"/>
      <c r="ALX59" s="108"/>
      <c r="ALY59" s="108"/>
      <c r="ALZ59" s="108"/>
      <c r="AMA59" s="108"/>
      <c r="AMB59" s="108"/>
      <c r="AMC59" s="108"/>
      <c r="AMD59" s="108"/>
      <c r="AME59" s="108"/>
      <c r="AMF59" s="108"/>
      <c r="AMG59" s="108"/>
      <c r="AMH59" s="108"/>
      <c r="AMI59" s="108"/>
      <c r="AMJ59" s="108"/>
      <c r="AMK59" s="108"/>
      <c r="AML59" s="108"/>
      <c r="AMM59" s="108"/>
      <c r="AMN59" s="108"/>
      <c r="AMO59" s="108"/>
      <c r="AMP59" s="108"/>
      <c r="AMQ59" s="108"/>
      <c r="AMR59" s="108"/>
      <c r="AMS59" s="108"/>
      <c r="AMT59" s="108"/>
      <c r="AMU59" s="108"/>
      <c r="AMV59" s="108"/>
      <c r="AMW59" s="108"/>
      <c r="AMX59" s="108"/>
      <c r="AMY59" s="108"/>
      <c r="AMZ59" s="108"/>
      <c r="ANA59" s="108"/>
      <c r="ANB59" s="108"/>
      <c r="ANC59" s="108"/>
      <c r="AND59" s="108"/>
      <c r="ANE59" s="108"/>
      <c r="ANF59" s="108"/>
      <c r="ANG59" s="108"/>
      <c r="ANH59" s="108"/>
      <c r="ANI59" s="108"/>
      <c r="ANJ59" s="108"/>
      <c r="ANK59" s="108"/>
      <c r="ANL59" s="108"/>
      <c r="ANM59" s="108"/>
      <c r="ANN59" s="108"/>
      <c r="ANO59" s="108"/>
      <c r="ANP59" s="108"/>
      <c r="ANQ59" s="108"/>
      <c r="ANR59" s="108"/>
      <c r="ANS59" s="108"/>
      <c r="ANT59" s="108"/>
      <c r="ANU59" s="108"/>
      <c r="ANV59" s="108"/>
      <c r="ANW59" s="108"/>
      <c r="ANX59" s="108"/>
      <c r="ANY59" s="108"/>
      <c r="ANZ59" s="108"/>
      <c r="AOA59" s="108"/>
      <c r="AOB59" s="108"/>
      <c r="AOC59" s="108"/>
      <c r="AOD59" s="108"/>
      <c r="AOE59" s="108"/>
      <c r="AOF59" s="108"/>
      <c r="AOG59" s="108"/>
      <c r="AOH59" s="108"/>
      <c r="AOI59" s="108"/>
      <c r="AOJ59" s="108"/>
      <c r="AOK59" s="108"/>
      <c r="AOL59" s="108"/>
      <c r="AOM59" s="108"/>
      <c r="AON59" s="108"/>
      <c r="AOO59" s="108"/>
      <c r="AOP59" s="108"/>
      <c r="AOQ59" s="108"/>
      <c r="AOR59" s="108"/>
      <c r="AOS59" s="108"/>
      <c r="AOT59" s="108"/>
      <c r="AOU59" s="108"/>
      <c r="AOV59" s="108"/>
      <c r="AOW59" s="108"/>
      <c r="AOX59" s="108"/>
      <c r="AOY59" s="108"/>
      <c r="AOZ59" s="108"/>
      <c r="APA59" s="108"/>
      <c r="APB59" s="108"/>
      <c r="APC59" s="108"/>
      <c r="APD59" s="108"/>
      <c r="APE59" s="108"/>
      <c r="APF59" s="108"/>
      <c r="APG59" s="108"/>
      <c r="APH59" s="108"/>
      <c r="API59" s="108"/>
      <c r="APJ59" s="108"/>
      <c r="APK59" s="108"/>
      <c r="APL59" s="108"/>
      <c r="APM59" s="108"/>
      <c r="APN59" s="108"/>
      <c r="APO59" s="108"/>
      <c r="APP59" s="108"/>
      <c r="APQ59" s="108"/>
      <c r="APR59" s="108"/>
      <c r="APS59" s="108"/>
      <c r="APT59" s="108"/>
      <c r="APU59" s="108"/>
      <c r="APV59" s="108"/>
      <c r="APW59" s="108"/>
      <c r="APX59" s="108"/>
      <c r="APY59" s="108"/>
      <c r="APZ59" s="108"/>
      <c r="AQA59" s="108"/>
      <c r="AQB59" s="108"/>
      <c r="AQC59" s="108"/>
      <c r="AQD59" s="108"/>
      <c r="AQE59" s="108"/>
      <c r="AQF59" s="108"/>
      <c r="AQG59" s="108"/>
      <c r="AQH59" s="108"/>
      <c r="AQI59" s="108"/>
      <c r="AQJ59" s="108"/>
      <c r="AQK59" s="108"/>
      <c r="AQL59" s="108"/>
      <c r="AQM59" s="108"/>
      <c r="AQN59" s="108"/>
      <c r="AQO59" s="108"/>
      <c r="AQP59" s="108"/>
      <c r="AQQ59" s="108"/>
      <c r="AQR59" s="108"/>
      <c r="AQS59" s="108"/>
      <c r="AQT59" s="108"/>
      <c r="AQU59" s="108"/>
      <c r="AQV59" s="108"/>
      <c r="AQW59" s="108"/>
      <c r="AQX59" s="108"/>
      <c r="AQY59" s="108"/>
      <c r="AQZ59" s="108"/>
      <c r="ARA59" s="108"/>
      <c r="ARB59" s="108"/>
      <c r="ARC59" s="108"/>
      <c r="ARD59" s="108"/>
      <c r="ARE59" s="108"/>
      <c r="ARF59" s="108"/>
      <c r="ARG59" s="108"/>
      <c r="ARH59" s="108"/>
      <c r="ARI59" s="108"/>
      <c r="ARJ59" s="108"/>
      <c r="ARK59" s="108"/>
      <c r="ARL59" s="108"/>
      <c r="ARM59" s="108"/>
      <c r="ARN59" s="108"/>
      <c r="ARO59" s="108"/>
      <c r="ARP59" s="108"/>
      <c r="ARQ59" s="108"/>
      <c r="ARR59" s="108"/>
      <c r="ARS59" s="108"/>
      <c r="ART59" s="108"/>
      <c r="ARU59" s="108"/>
      <c r="ARV59" s="108"/>
      <c r="ARW59" s="108"/>
      <c r="ARX59" s="108"/>
      <c r="ARY59" s="108"/>
      <c r="ARZ59" s="108"/>
      <c r="ASA59" s="108"/>
      <c r="ASB59" s="108"/>
      <c r="ASC59" s="108"/>
      <c r="ASD59" s="108"/>
      <c r="ASE59" s="108"/>
      <c r="ASF59" s="108"/>
      <c r="ASG59" s="108"/>
      <c r="ASH59" s="108"/>
      <c r="ASI59" s="108"/>
      <c r="ASJ59" s="108"/>
      <c r="ASK59" s="108"/>
      <c r="ASL59" s="108"/>
      <c r="ASM59" s="108"/>
      <c r="ASN59" s="108"/>
      <c r="ASO59" s="108"/>
      <c r="ASP59" s="108"/>
      <c r="ASQ59" s="108"/>
      <c r="ASR59" s="108"/>
      <c r="ASS59" s="108"/>
      <c r="AST59" s="108"/>
      <c r="ASU59" s="108"/>
      <c r="ASV59" s="108"/>
      <c r="ASW59" s="108"/>
      <c r="ASX59" s="108"/>
      <c r="ASY59" s="108"/>
      <c r="ASZ59" s="108"/>
      <c r="ATA59" s="108"/>
      <c r="ATB59" s="108"/>
      <c r="ATC59" s="108"/>
      <c r="ATD59" s="108"/>
      <c r="ATE59" s="108"/>
      <c r="ATF59" s="108"/>
      <c r="ATG59" s="108"/>
      <c r="ATH59" s="108"/>
      <c r="ATI59" s="108"/>
      <c r="ATJ59" s="108"/>
      <c r="ATK59" s="108"/>
      <c r="ATL59" s="108"/>
      <c r="ATM59" s="108"/>
      <c r="ATN59" s="108"/>
      <c r="ATO59" s="108"/>
      <c r="ATP59" s="108"/>
      <c r="ATQ59" s="108"/>
      <c r="ATR59" s="108"/>
      <c r="ATS59" s="108"/>
      <c r="ATT59" s="108"/>
      <c r="ATU59" s="108"/>
      <c r="ATV59" s="108"/>
      <c r="ATW59" s="108"/>
      <c r="ATX59" s="108"/>
      <c r="ATY59" s="108"/>
      <c r="ATZ59" s="108"/>
      <c r="AUA59" s="108"/>
      <c r="AUB59" s="108"/>
      <c r="AUC59" s="108"/>
      <c r="AUD59" s="108"/>
      <c r="AUE59" s="108"/>
      <c r="AUF59" s="108"/>
      <c r="AUG59" s="108"/>
      <c r="AUH59" s="108"/>
      <c r="AUI59" s="108"/>
      <c r="AUJ59" s="108"/>
      <c r="AUK59" s="108"/>
      <c r="AUL59" s="108"/>
      <c r="AUM59" s="108"/>
      <c r="AUN59" s="108"/>
      <c r="AUO59" s="108"/>
      <c r="AUP59" s="108"/>
      <c r="AUQ59" s="108"/>
      <c r="AUR59" s="108"/>
      <c r="AUS59" s="108"/>
      <c r="AUT59" s="108"/>
      <c r="AUU59" s="108"/>
      <c r="AUV59" s="108"/>
      <c r="AUW59" s="108"/>
      <c r="AUX59" s="108"/>
      <c r="AUY59" s="108"/>
      <c r="AUZ59" s="108"/>
      <c r="AVA59" s="108"/>
      <c r="AVB59" s="108"/>
      <c r="AVC59" s="108"/>
      <c r="AVD59" s="108"/>
      <c r="AVE59" s="108"/>
      <c r="AVF59" s="108"/>
      <c r="AVG59" s="108"/>
      <c r="AVH59" s="108"/>
      <c r="AVI59" s="108"/>
      <c r="AVJ59" s="108"/>
      <c r="AVK59" s="108"/>
      <c r="AVL59" s="108"/>
      <c r="AVM59" s="108"/>
      <c r="AVN59" s="108"/>
      <c r="AVO59" s="108"/>
      <c r="AVP59" s="108"/>
      <c r="AVQ59" s="108"/>
      <c r="AVR59" s="108"/>
      <c r="AVS59" s="108"/>
      <c r="AVT59" s="108"/>
      <c r="AVU59" s="108"/>
      <c r="AVV59" s="108"/>
      <c r="AVW59" s="108"/>
      <c r="AVX59" s="108"/>
      <c r="AVY59" s="108"/>
      <c r="AVZ59" s="108"/>
      <c r="AWA59" s="108"/>
      <c r="AWB59" s="108"/>
      <c r="AWC59" s="108"/>
      <c r="AWD59" s="108"/>
      <c r="AWE59" s="108"/>
      <c r="AWF59" s="108"/>
      <c r="AWG59" s="108"/>
      <c r="AWH59" s="108"/>
      <c r="AWI59" s="108"/>
      <c r="AWJ59" s="108"/>
      <c r="AWK59" s="108"/>
      <c r="AWL59" s="108"/>
      <c r="AWM59" s="108"/>
      <c r="AWN59" s="108"/>
      <c r="AWO59" s="108"/>
      <c r="AWP59" s="108"/>
      <c r="AWQ59" s="108"/>
      <c r="AWR59" s="108"/>
      <c r="AWS59" s="108"/>
      <c r="AWT59" s="108"/>
      <c r="AWU59" s="108"/>
      <c r="AWV59" s="108"/>
      <c r="AWW59" s="108"/>
      <c r="AWX59" s="108"/>
      <c r="AWY59" s="108"/>
      <c r="AWZ59" s="108"/>
      <c r="AXA59" s="108"/>
      <c r="AXB59" s="108"/>
      <c r="AXC59" s="108"/>
      <c r="AXD59" s="108"/>
      <c r="AXE59" s="108"/>
      <c r="AXF59" s="108"/>
      <c r="AXG59" s="108"/>
      <c r="AXH59" s="108"/>
      <c r="AXI59" s="108"/>
      <c r="AXJ59" s="108"/>
      <c r="AXK59" s="108"/>
      <c r="AXL59" s="108"/>
      <c r="AXM59" s="108"/>
      <c r="AXN59" s="108"/>
      <c r="AXO59" s="108"/>
      <c r="AXP59" s="108"/>
      <c r="AXQ59" s="108"/>
      <c r="AXR59" s="108"/>
      <c r="AXS59" s="108"/>
      <c r="AXT59" s="108"/>
      <c r="AXU59" s="108"/>
      <c r="AXV59" s="108"/>
      <c r="AXW59" s="108"/>
      <c r="AXX59" s="108"/>
      <c r="AXY59" s="108"/>
      <c r="AXZ59" s="108"/>
      <c r="AYA59" s="108"/>
      <c r="AYB59" s="108"/>
      <c r="AYC59" s="108"/>
      <c r="AYD59" s="108"/>
      <c r="AYE59" s="108"/>
      <c r="AYF59" s="108"/>
      <c r="AYG59" s="108"/>
      <c r="AYH59" s="108"/>
      <c r="AYI59" s="108"/>
      <c r="AYJ59" s="108"/>
      <c r="AYK59" s="108"/>
      <c r="AYL59" s="108"/>
      <c r="AYM59" s="108"/>
      <c r="AYN59" s="108"/>
      <c r="AYO59" s="108"/>
      <c r="AYP59" s="108"/>
      <c r="AYQ59" s="108"/>
      <c r="AYR59" s="108"/>
      <c r="AYS59" s="108"/>
      <c r="AYT59" s="108"/>
      <c r="AYU59" s="108"/>
      <c r="AYV59" s="108"/>
      <c r="AYW59" s="108"/>
      <c r="AYX59" s="108"/>
      <c r="AYY59" s="108"/>
      <c r="AYZ59" s="108"/>
      <c r="AZA59" s="108"/>
      <c r="AZB59" s="108"/>
      <c r="AZC59" s="108"/>
      <c r="AZD59" s="108"/>
      <c r="AZE59" s="108"/>
      <c r="AZF59" s="108"/>
      <c r="AZG59" s="108"/>
      <c r="AZH59" s="108"/>
      <c r="AZI59" s="108"/>
      <c r="AZJ59" s="108"/>
      <c r="AZK59" s="108"/>
      <c r="AZL59" s="108"/>
      <c r="AZM59" s="108"/>
      <c r="AZN59" s="108"/>
      <c r="AZO59" s="108"/>
      <c r="AZP59" s="108"/>
      <c r="AZQ59" s="108"/>
      <c r="AZR59" s="108"/>
      <c r="AZS59" s="108"/>
      <c r="AZT59" s="108"/>
      <c r="AZU59" s="108"/>
      <c r="AZV59" s="108"/>
      <c r="AZW59" s="108"/>
      <c r="AZX59" s="108"/>
      <c r="AZY59" s="108"/>
      <c r="AZZ59" s="108"/>
      <c r="BAA59" s="108"/>
      <c r="BAB59" s="108"/>
      <c r="BAC59" s="108"/>
      <c r="BAD59" s="108"/>
      <c r="BAE59" s="108"/>
      <c r="BAF59" s="108"/>
      <c r="BAG59" s="108"/>
      <c r="BAH59" s="108"/>
      <c r="BAI59" s="108"/>
      <c r="BAJ59" s="108"/>
      <c r="BAK59" s="108"/>
      <c r="BAL59" s="108"/>
      <c r="BAM59" s="108"/>
      <c r="BAN59" s="108"/>
      <c r="BAO59" s="108"/>
      <c r="BAP59" s="108"/>
      <c r="BAQ59" s="108"/>
      <c r="BAR59" s="108"/>
      <c r="BAS59" s="108"/>
      <c r="BAT59" s="108"/>
      <c r="BAU59" s="108"/>
      <c r="BAV59" s="108"/>
      <c r="BAW59" s="108"/>
      <c r="BAX59" s="108"/>
      <c r="BAY59" s="108"/>
      <c r="BAZ59" s="108"/>
      <c r="BBA59" s="108"/>
      <c r="BBB59" s="108"/>
      <c r="BBC59" s="108"/>
      <c r="BBD59" s="108"/>
      <c r="BBE59" s="108"/>
      <c r="BBF59" s="108"/>
      <c r="BBG59" s="108"/>
      <c r="BBH59" s="108"/>
      <c r="BBI59" s="108"/>
      <c r="BBJ59" s="108"/>
      <c r="BBK59" s="108"/>
      <c r="BBL59" s="108"/>
      <c r="BBM59" s="108"/>
      <c r="BBN59" s="108"/>
      <c r="BBO59" s="108"/>
      <c r="BBP59" s="108"/>
      <c r="BBQ59" s="108"/>
      <c r="BBR59" s="108"/>
      <c r="BBS59" s="108"/>
      <c r="BBT59" s="108"/>
      <c r="BBU59" s="108"/>
      <c r="BBV59" s="108"/>
      <c r="BBW59" s="108"/>
      <c r="BBX59" s="108"/>
      <c r="BBY59" s="108"/>
      <c r="BBZ59" s="108"/>
      <c r="BCA59" s="108"/>
      <c r="BCB59" s="108"/>
      <c r="BCC59" s="108"/>
      <c r="BCD59" s="108"/>
      <c r="BCE59" s="108"/>
      <c r="BCF59" s="108"/>
      <c r="BCG59" s="108"/>
      <c r="BCH59" s="108"/>
      <c r="BCI59" s="108"/>
      <c r="BCJ59" s="108"/>
      <c r="BCK59" s="108"/>
      <c r="BCL59" s="108"/>
      <c r="BCM59" s="108"/>
      <c r="BCN59" s="108"/>
      <c r="BCO59" s="108"/>
      <c r="BCP59" s="108"/>
      <c r="BCQ59" s="108"/>
      <c r="BCR59" s="108"/>
      <c r="BCS59" s="108"/>
      <c r="BCT59" s="108"/>
      <c r="BCU59" s="108"/>
      <c r="BCV59" s="108"/>
      <c r="BCW59" s="108"/>
      <c r="BCX59" s="108"/>
      <c r="BCY59" s="108"/>
      <c r="BCZ59" s="108"/>
      <c r="BDA59" s="108"/>
      <c r="BDB59" s="108"/>
      <c r="BDC59" s="108"/>
      <c r="BDD59" s="108"/>
      <c r="BDE59" s="108"/>
      <c r="BDF59" s="108"/>
      <c r="BDG59" s="108"/>
      <c r="BDH59" s="108"/>
      <c r="BDI59" s="108"/>
      <c r="BDJ59" s="108"/>
      <c r="BDK59" s="108"/>
      <c r="BDL59" s="108"/>
      <c r="BDM59" s="108"/>
      <c r="BDN59" s="108"/>
      <c r="BDO59" s="108"/>
      <c r="BDP59" s="108"/>
      <c r="BDQ59" s="108"/>
      <c r="BDR59" s="108"/>
      <c r="BDS59" s="108"/>
      <c r="BDT59" s="108"/>
      <c r="BDU59" s="108"/>
      <c r="BDV59" s="108"/>
      <c r="BDW59" s="108"/>
      <c r="BDX59" s="108"/>
      <c r="BDY59" s="108"/>
      <c r="BDZ59" s="108"/>
      <c r="BEA59" s="108"/>
      <c r="BEB59" s="108"/>
      <c r="BEC59" s="108"/>
      <c r="BED59" s="108"/>
      <c r="BEE59" s="108"/>
      <c r="BEF59" s="108"/>
      <c r="BEG59" s="108"/>
      <c r="BEH59" s="108"/>
      <c r="BEI59" s="108"/>
      <c r="BEJ59" s="108"/>
      <c r="BEK59" s="108"/>
      <c r="BEL59" s="108"/>
      <c r="BEM59" s="108"/>
      <c r="BEN59" s="108"/>
      <c r="BEO59" s="108"/>
      <c r="BEP59" s="108"/>
      <c r="BEQ59" s="108"/>
      <c r="BER59" s="108"/>
      <c r="BES59" s="108"/>
      <c r="BET59" s="108"/>
      <c r="BEU59" s="108"/>
      <c r="BEV59" s="108"/>
      <c r="BEW59" s="108"/>
      <c r="BEX59" s="108"/>
      <c r="BEY59" s="108"/>
      <c r="BEZ59" s="108"/>
      <c r="BFA59" s="108"/>
      <c r="BFB59" s="108"/>
      <c r="BFC59" s="108"/>
      <c r="BFD59" s="108"/>
      <c r="BFE59" s="108"/>
      <c r="BFF59" s="108"/>
      <c r="BFG59" s="108"/>
      <c r="BFH59" s="108"/>
      <c r="BFI59" s="108"/>
      <c r="BFJ59" s="108"/>
      <c r="BFK59" s="108"/>
      <c r="BFL59" s="108"/>
      <c r="BFM59" s="108"/>
      <c r="BFN59" s="108"/>
      <c r="BFO59" s="108"/>
      <c r="BFP59" s="108"/>
      <c r="BFQ59" s="108"/>
      <c r="BFR59" s="108"/>
      <c r="BFS59" s="108"/>
      <c r="BFT59" s="108"/>
      <c r="BFU59" s="108"/>
      <c r="BFV59" s="108"/>
      <c r="BFW59" s="108"/>
      <c r="BFX59" s="108"/>
      <c r="BFY59" s="108"/>
      <c r="BFZ59" s="108"/>
      <c r="BGA59" s="108"/>
      <c r="BGB59" s="108"/>
      <c r="BGC59" s="108"/>
      <c r="BGD59" s="108"/>
      <c r="BGE59" s="108"/>
      <c r="BGF59" s="108"/>
      <c r="BGG59" s="108"/>
      <c r="BGH59" s="108"/>
      <c r="BGI59" s="108"/>
      <c r="BGJ59" s="108"/>
      <c r="BGK59" s="108"/>
      <c r="BGL59" s="108"/>
      <c r="BGM59" s="108"/>
      <c r="BGN59" s="108"/>
      <c r="BGO59" s="108"/>
      <c r="BGP59" s="108"/>
      <c r="BGQ59" s="108"/>
      <c r="BGR59" s="108"/>
      <c r="BGS59" s="108"/>
      <c r="BGT59" s="108"/>
      <c r="BGU59" s="108"/>
      <c r="BGV59" s="108"/>
      <c r="BGW59" s="108"/>
      <c r="BGX59" s="108"/>
      <c r="BGY59" s="108"/>
      <c r="BGZ59" s="108"/>
      <c r="BHA59" s="108"/>
      <c r="BHB59" s="108"/>
      <c r="BHC59" s="108"/>
      <c r="BHD59" s="108"/>
      <c r="BHE59" s="108"/>
      <c r="BHF59" s="108"/>
      <c r="BHG59" s="108"/>
      <c r="BHH59" s="108"/>
      <c r="BHI59" s="108"/>
      <c r="BHJ59" s="108"/>
      <c r="BHK59" s="108"/>
      <c r="BHL59" s="108"/>
      <c r="BHM59" s="108"/>
      <c r="BHN59" s="108"/>
      <c r="BHO59" s="108"/>
      <c r="BHP59" s="108"/>
      <c r="BHQ59" s="108"/>
      <c r="BHR59" s="108"/>
      <c r="BHS59" s="108"/>
      <c r="BHT59" s="108"/>
      <c r="BHU59" s="108"/>
      <c r="BHV59" s="108"/>
      <c r="BHW59" s="108"/>
      <c r="BHX59" s="108"/>
      <c r="BHY59" s="108"/>
      <c r="BHZ59" s="108"/>
      <c r="BIA59" s="108"/>
      <c r="BIB59" s="108"/>
      <c r="BIC59" s="108"/>
      <c r="BID59" s="108"/>
      <c r="BIE59" s="108"/>
      <c r="BIF59" s="108"/>
      <c r="BIG59" s="108"/>
      <c r="BIH59" s="108"/>
      <c r="BII59" s="108"/>
      <c r="BIJ59" s="108"/>
      <c r="BIK59" s="108"/>
      <c r="BIL59" s="108"/>
      <c r="BIM59" s="108"/>
      <c r="BIN59" s="108"/>
      <c r="BIO59" s="108"/>
      <c r="BIP59" s="108"/>
      <c r="BIQ59" s="108"/>
      <c r="BIR59" s="108"/>
      <c r="BIS59" s="108"/>
      <c r="BIT59" s="108"/>
      <c r="BIU59" s="108"/>
      <c r="BIV59" s="108"/>
      <c r="BIW59" s="108"/>
      <c r="BIX59" s="108"/>
      <c r="BIY59" s="108"/>
      <c r="BIZ59" s="108"/>
      <c r="BJA59" s="108"/>
      <c r="BJB59" s="108"/>
      <c r="BJC59" s="108"/>
      <c r="BJD59" s="108"/>
      <c r="BJE59" s="108"/>
      <c r="BJF59" s="108"/>
      <c r="BJG59" s="108"/>
      <c r="BJH59" s="108"/>
      <c r="BJI59" s="108"/>
      <c r="BJJ59" s="108"/>
      <c r="BJK59" s="108"/>
      <c r="BJL59" s="108"/>
      <c r="BJM59" s="108"/>
      <c r="BJN59" s="108"/>
      <c r="BJO59" s="108"/>
      <c r="BJP59" s="108"/>
      <c r="BJQ59" s="108"/>
      <c r="BJR59" s="108"/>
      <c r="BJS59" s="108"/>
      <c r="BJT59" s="108"/>
      <c r="BJU59" s="108"/>
      <c r="BJV59" s="108"/>
      <c r="BJW59" s="108"/>
      <c r="BJX59" s="108"/>
      <c r="BJY59" s="108"/>
      <c r="BJZ59" s="108"/>
      <c r="BKA59" s="108"/>
      <c r="BKB59" s="108"/>
      <c r="BKC59" s="108"/>
      <c r="BKD59" s="108"/>
      <c r="BKE59" s="108"/>
      <c r="BKF59" s="108"/>
      <c r="BKG59" s="108"/>
      <c r="BKH59" s="108"/>
      <c r="BKI59" s="108"/>
      <c r="BKJ59" s="108"/>
      <c r="BKK59" s="108"/>
      <c r="BKL59" s="108"/>
      <c r="BKM59" s="108"/>
      <c r="BKN59" s="108"/>
      <c r="BKO59" s="108"/>
      <c r="BKP59" s="108"/>
      <c r="BKQ59" s="108"/>
      <c r="BKR59" s="108"/>
      <c r="BKS59" s="108"/>
      <c r="BKT59" s="108"/>
      <c r="BKU59" s="108"/>
      <c r="BKV59" s="108"/>
      <c r="BKW59" s="108"/>
      <c r="BKX59" s="108"/>
      <c r="BKY59" s="108"/>
      <c r="BKZ59" s="108"/>
      <c r="BLA59" s="108"/>
      <c r="BLB59" s="108"/>
      <c r="BLC59" s="108"/>
      <c r="BLD59" s="108"/>
      <c r="BLE59" s="108"/>
      <c r="BLF59" s="108"/>
      <c r="BLG59" s="108"/>
      <c r="BLH59" s="108"/>
      <c r="BLI59" s="108"/>
      <c r="BLJ59" s="108"/>
      <c r="BLK59" s="108"/>
      <c r="BLL59" s="108"/>
      <c r="BLM59" s="108"/>
      <c r="BLN59" s="108"/>
      <c r="BLO59" s="108"/>
      <c r="BLP59" s="108"/>
      <c r="BLQ59" s="108"/>
      <c r="BLR59" s="108"/>
      <c r="BLS59" s="108"/>
      <c r="BLT59" s="108"/>
      <c r="BLU59" s="108"/>
      <c r="BLV59" s="108"/>
      <c r="BLW59" s="108"/>
      <c r="BLX59" s="108"/>
      <c r="BLY59" s="108"/>
      <c r="BLZ59" s="108"/>
      <c r="BMA59" s="108"/>
      <c r="BMB59" s="108"/>
      <c r="BMC59" s="108"/>
      <c r="BMD59" s="108"/>
      <c r="BME59" s="108"/>
      <c r="BMF59" s="108"/>
      <c r="BMG59" s="108"/>
      <c r="BMH59" s="108"/>
      <c r="BMI59" s="108"/>
      <c r="BMJ59" s="108"/>
      <c r="BMK59" s="108"/>
      <c r="BML59" s="108"/>
      <c r="BMM59" s="108"/>
      <c r="BMN59" s="108"/>
      <c r="BMO59" s="108"/>
      <c r="BMP59" s="108"/>
      <c r="BMQ59" s="108"/>
      <c r="BMR59" s="108"/>
      <c r="BMS59" s="108"/>
      <c r="BMT59" s="108"/>
      <c r="BMU59" s="108"/>
      <c r="BMV59" s="108"/>
      <c r="BMW59" s="108"/>
      <c r="BMX59" s="108"/>
      <c r="BMY59" s="108"/>
      <c r="BMZ59" s="108"/>
      <c r="BNA59" s="108"/>
      <c r="BNB59" s="108"/>
      <c r="BNC59" s="108"/>
      <c r="BND59" s="108"/>
      <c r="BNE59" s="108"/>
      <c r="BNF59" s="108"/>
      <c r="BNG59" s="108"/>
      <c r="BNH59" s="108"/>
      <c r="BNI59" s="108"/>
      <c r="BNJ59" s="108"/>
      <c r="BNK59" s="108"/>
      <c r="BNL59" s="108"/>
      <c r="BNM59" s="108"/>
      <c r="BNN59" s="108"/>
      <c r="BNO59" s="108"/>
      <c r="BNP59" s="108"/>
      <c r="BNQ59" s="108"/>
      <c r="BNR59" s="108"/>
      <c r="BNS59" s="108"/>
      <c r="BNT59" s="108"/>
      <c r="BNU59" s="108"/>
      <c r="BNV59" s="108"/>
      <c r="BNW59" s="108"/>
      <c r="BNX59" s="108"/>
      <c r="BNY59" s="108"/>
      <c r="BNZ59" s="108"/>
      <c r="BOA59" s="108"/>
      <c r="BOB59" s="108"/>
      <c r="BOC59" s="108"/>
      <c r="BOD59" s="108"/>
      <c r="BOE59" s="108"/>
      <c r="BOF59" s="108"/>
      <c r="BOG59" s="108"/>
      <c r="BOH59" s="108"/>
      <c r="BOI59" s="108"/>
      <c r="BOJ59" s="108"/>
      <c r="BOK59" s="108"/>
      <c r="BOL59" s="108"/>
      <c r="BOM59" s="108"/>
      <c r="BON59" s="108"/>
      <c r="BOO59" s="108"/>
      <c r="BOP59" s="108"/>
      <c r="BOQ59" s="108"/>
      <c r="BOR59" s="108"/>
      <c r="BOS59" s="108"/>
      <c r="BOT59" s="108"/>
      <c r="BOU59" s="108"/>
      <c r="BOV59" s="108"/>
      <c r="BOW59" s="108"/>
      <c r="BOX59" s="108"/>
      <c r="BOY59" s="108"/>
      <c r="BOZ59" s="108"/>
      <c r="BPA59" s="108"/>
      <c r="BPB59" s="108"/>
      <c r="BPC59" s="108"/>
      <c r="BPD59" s="108"/>
      <c r="BPE59" s="108"/>
      <c r="BPF59" s="108"/>
      <c r="BPG59" s="108"/>
      <c r="BPH59" s="108"/>
      <c r="BPI59" s="108"/>
      <c r="BPJ59" s="108"/>
      <c r="BPK59" s="108"/>
      <c r="BPL59" s="108"/>
      <c r="BPM59" s="108"/>
      <c r="BPN59" s="108"/>
      <c r="BPO59" s="108"/>
      <c r="BPP59" s="108"/>
      <c r="BPQ59" s="108"/>
      <c r="BPR59" s="108"/>
      <c r="BPS59" s="108"/>
      <c r="BPT59" s="108"/>
      <c r="BPU59" s="108"/>
      <c r="BPV59" s="108"/>
      <c r="BPW59" s="108"/>
      <c r="BPX59" s="108"/>
      <c r="BPY59" s="108"/>
      <c r="BPZ59" s="108"/>
      <c r="BQA59" s="108"/>
      <c r="BQB59" s="108"/>
      <c r="BQC59" s="108"/>
      <c r="BQD59" s="108"/>
      <c r="BQE59" s="108"/>
      <c r="BQF59" s="108"/>
      <c r="BQG59" s="108"/>
      <c r="BQH59" s="108"/>
      <c r="BQI59" s="108"/>
      <c r="BQJ59" s="108"/>
      <c r="BQK59" s="108"/>
      <c r="BQL59" s="108"/>
      <c r="BQM59" s="108"/>
      <c r="BQN59" s="108"/>
      <c r="BQO59" s="108"/>
      <c r="BQP59" s="108"/>
      <c r="BQQ59" s="108"/>
      <c r="BQR59" s="108"/>
      <c r="BQS59" s="108"/>
      <c r="BQT59" s="108"/>
      <c r="BQU59" s="108"/>
      <c r="BQV59" s="108"/>
      <c r="BQW59" s="108"/>
      <c r="BQX59" s="108"/>
      <c r="BQY59" s="108"/>
      <c r="BQZ59" s="108"/>
      <c r="BRA59" s="108"/>
      <c r="BRB59" s="108"/>
      <c r="BRC59" s="108"/>
      <c r="BRD59" s="108"/>
      <c r="BRE59" s="108"/>
      <c r="BRF59" s="108"/>
      <c r="BRG59" s="108"/>
      <c r="BRH59" s="108"/>
      <c r="BRI59" s="108"/>
      <c r="BRJ59" s="108"/>
      <c r="BRK59" s="108"/>
      <c r="BRL59" s="108"/>
      <c r="BRM59" s="108"/>
      <c r="BRN59" s="108"/>
      <c r="BRO59" s="108"/>
      <c r="BRP59" s="108"/>
      <c r="BRQ59" s="108"/>
      <c r="BRR59" s="108"/>
      <c r="BRS59" s="108"/>
      <c r="BRT59" s="108"/>
      <c r="BRU59" s="108"/>
      <c r="BRV59" s="108"/>
      <c r="BRW59" s="108"/>
      <c r="BRX59" s="108"/>
      <c r="BRY59" s="108"/>
      <c r="BRZ59" s="108"/>
      <c r="BSA59" s="108"/>
      <c r="BSB59" s="108"/>
      <c r="BSC59" s="108"/>
      <c r="BSD59" s="108"/>
      <c r="BSE59" s="108"/>
      <c r="BSF59" s="108"/>
      <c r="BSG59" s="108"/>
      <c r="BSH59" s="108"/>
      <c r="BSI59" s="108"/>
      <c r="BSJ59" s="108"/>
      <c r="BSK59" s="108"/>
      <c r="BSL59" s="108"/>
      <c r="BSM59" s="108"/>
      <c r="BSN59" s="108"/>
      <c r="BSO59" s="108"/>
      <c r="BSP59" s="108"/>
      <c r="BSQ59" s="108"/>
      <c r="BSR59" s="108"/>
      <c r="BSS59" s="108"/>
      <c r="BST59" s="108"/>
      <c r="BSU59" s="108"/>
      <c r="BSV59" s="108"/>
      <c r="BSW59" s="108"/>
      <c r="BSX59" s="108"/>
      <c r="BSY59" s="108"/>
      <c r="BSZ59" s="108"/>
      <c r="BTA59" s="108"/>
      <c r="BTB59" s="108"/>
      <c r="BTC59" s="108"/>
      <c r="BTD59" s="108"/>
      <c r="BTE59" s="108"/>
      <c r="BTF59" s="108"/>
      <c r="BTG59" s="108"/>
      <c r="BTH59" s="108"/>
      <c r="BTI59" s="108"/>
      <c r="BTJ59" s="108"/>
      <c r="BTK59" s="108"/>
      <c r="BTL59" s="108"/>
      <c r="BTM59" s="108"/>
      <c r="BTN59" s="108"/>
      <c r="BTO59" s="108"/>
      <c r="BTP59" s="108"/>
      <c r="BTQ59" s="108"/>
      <c r="BTR59" s="108"/>
      <c r="BTS59" s="108"/>
      <c r="BTT59" s="108"/>
      <c r="BTU59" s="108"/>
      <c r="BTV59" s="108"/>
      <c r="BTW59" s="108"/>
      <c r="BTX59" s="108"/>
      <c r="BTY59" s="108"/>
      <c r="BTZ59" s="108"/>
      <c r="BUA59" s="108"/>
      <c r="BUB59" s="108"/>
      <c r="BUC59" s="108"/>
      <c r="BUD59" s="108"/>
      <c r="BUE59" s="108"/>
      <c r="BUF59" s="108"/>
      <c r="BUG59" s="108"/>
      <c r="BUH59" s="108"/>
      <c r="BUI59" s="108"/>
      <c r="BUJ59" s="108"/>
      <c r="BUK59" s="108"/>
      <c r="BUL59" s="108"/>
      <c r="BUM59" s="108"/>
      <c r="BUN59" s="108"/>
      <c r="BUO59" s="108"/>
      <c r="BUP59" s="108"/>
      <c r="BUQ59" s="108"/>
      <c r="BUR59" s="108"/>
      <c r="BUS59" s="108"/>
      <c r="BUT59" s="108"/>
      <c r="BUU59" s="108"/>
      <c r="BUV59" s="108"/>
      <c r="BUW59" s="108"/>
      <c r="BUX59" s="108"/>
      <c r="BUY59" s="108"/>
      <c r="BUZ59" s="108"/>
      <c r="BVA59" s="108"/>
      <c r="BVB59" s="108"/>
      <c r="BVC59" s="108"/>
      <c r="BVD59" s="108"/>
      <c r="BVE59" s="108"/>
      <c r="BVF59" s="108"/>
      <c r="BVG59" s="108"/>
      <c r="BVH59" s="108"/>
      <c r="BVI59" s="108"/>
      <c r="BVJ59" s="108"/>
      <c r="BVK59" s="108"/>
      <c r="BVL59" s="108"/>
      <c r="BVM59" s="108"/>
      <c r="BVN59" s="108"/>
      <c r="BVO59" s="108"/>
      <c r="BVP59" s="108"/>
      <c r="BVQ59" s="108"/>
      <c r="BVR59" s="108"/>
      <c r="BVS59" s="108"/>
      <c r="BVT59" s="108"/>
      <c r="BVU59" s="108"/>
      <c r="BVV59" s="108"/>
      <c r="BVW59" s="108"/>
      <c r="BVX59" s="108"/>
      <c r="BVY59" s="108"/>
      <c r="BVZ59" s="108"/>
      <c r="BWA59" s="108"/>
      <c r="BWB59" s="108"/>
      <c r="BWC59" s="108"/>
      <c r="BWD59" s="108"/>
      <c r="BWE59" s="108"/>
      <c r="BWF59" s="108"/>
      <c r="BWG59" s="108"/>
      <c r="BWH59" s="108"/>
      <c r="BWI59" s="108"/>
      <c r="BWJ59" s="108"/>
      <c r="BWK59" s="108"/>
      <c r="BWL59" s="108"/>
      <c r="BWM59" s="108"/>
      <c r="BWN59" s="108"/>
      <c r="BWO59" s="108"/>
      <c r="BWP59" s="108"/>
      <c r="BWQ59" s="108"/>
      <c r="BWR59" s="108"/>
      <c r="BWS59" s="108"/>
      <c r="BWT59" s="108"/>
      <c r="BWU59" s="108"/>
      <c r="BWV59" s="108"/>
      <c r="BWW59" s="108"/>
      <c r="BWX59" s="108"/>
      <c r="BWY59" s="108"/>
      <c r="BWZ59" s="108"/>
      <c r="BXA59" s="108"/>
      <c r="BXB59" s="108"/>
      <c r="BXC59" s="108"/>
      <c r="BXD59" s="108"/>
      <c r="BXE59" s="108"/>
      <c r="BXF59" s="108"/>
      <c r="BXG59" s="108"/>
      <c r="BXH59" s="108"/>
      <c r="BXI59" s="108"/>
      <c r="BXJ59" s="108"/>
      <c r="BXK59" s="108"/>
      <c r="BXL59" s="108"/>
      <c r="BXM59" s="108"/>
      <c r="BXN59" s="108"/>
      <c r="BXO59" s="108"/>
      <c r="BXP59" s="108"/>
      <c r="BXQ59" s="108"/>
      <c r="BXR59" s="108"/>
      <c r="BXS59" s="108"/>
      <c r="BXT59" s="108"/>
      <c r="BXU59" s="108"/>
      <c r="BXV59" s="108"/>
      <c r="BXW59" s="108"/>
      <c r="BXX59" s="108"/>
      <c r="BXY59" s="108"/>
      <c r="BXZ59" s="108"/>
      <c r="BYA59" s="108"/>
      <c r="BYB59" s="108"/>
      <c r="BYC59" s="108"/>
      <c r="BYD59" s="108"/>
      <c r="BYE59" s="108"/>
      <c r="BYF59" s="108"/>
      <c r="BYG59" s="108"/>
      <c r="BYH59" s="108"/>
      <c r="BYI59" s="108"/>
      <c r="BYJ59" s="108"/>
      <c r="BYK59" s="108"/>
      <c r="BYL59" s="108"/>
      <c r="BYM59" s="108"/>
      <c r="BYN59" s="108"/>
      <c r="BYO59" s="108"/>
      <c r="BYP59" s="108"/>
      <c r="BYQ59" s="108"/>
      <c r="BYR59" s="108"/>
      <c r="BYS59" s="108"/>
      <c r="BYT59" s="108"/>
      <c r="BYU59" s="108"/>
      <c r="BYV59" s="108"/>
      <c r="BYW59" s="108"/>
      <c r="BYX59" s="108"/>
      <c r="BYY59" s="108"/>
      <c r="BYZ59" s="108"/>
      <c r="BZA59" s="108"/>
      <c r="BZB59" s="108"/>
      <c r="BZC59" s="108"/>
      <c r="BZD59" s="108"/>
      <c r="BZE59" s="108"/>
      <c r="BZF59" s="108"/>
      <c r="BZG59" s="108"/>
      <c r="BZH59" s="108"/>
      <c r="BZI59" s="108"/>
      <c r="BZJ59" s="108"/>
      <c r="BZK59" s="108"/>
      <c r="BZL59" s="108"/>
      <c r="BZM59" s="108"/>
      <c r="BZN59" s="108"/>
      <c r="BZO59" s="108"/>
      <c r="BZP59" s="108"/>
      <c r="BZQ59" s="108"/>
      <c r="BZR59" s="108"/>
      <c r="BZS59" s="108"/>
      <c r="BZT59" s="108"/>
      <c r="BZU59" s="108"/>
      <c r="BZV59" s="108"/>
      <c r="BZW59" s="108"/>
      <c r="BZX59" s="108"/>
      <c r="BZY59" s="108"/>
      <c r="BZZ59" s="108"/>
      <c r="CAA59" s="108"/>
      <c r="CAB59" s="108"/>
      <c r="CAC59" s="108"/>
      <c r="CAD59" s="108"/>
      <c r="CAE59" s="108"/>
      <c r="CAF59" s="108"/>
      <c r="CAG59" s="108"/>
      <c r="CAH59" s="108"/>
      <c r="CAI59" s="108"/>
      <c r="CAJ59" s="108"/>
      <c r="CAK59" s="108"/>
      <c r="CAL59" s="108"/>
      <c r="CAM59" s="108"/>
      <c r="CAN59" s="108"/>
      <c r="CAO59" s="108"/>
      <c r="CAP59" s="108"/>
      <c r="CAQ59" s="108"/>
      <c r="CAR59" s="108"/>
      <c r="CAS59" s="108"/>
      <c r="CAT59" s="108"/>
      <c r="CAU59" s="108"/>
      <c r="CAV59" s="108"/>
      <c r="CAW59" s="108"/>
      <c r="CAX59" s="108"/>
      <c r="CAY59" s="108"/>
      <c r="CAZ59" s="108"/>
      <c r="CBA59" s="108"/>
      <c r="CBB59" s="108"/>
      <c r="CBC59" s="108"/>
      <c r="CBD59" s="108"/>
      <c r="CBE59" s="108"/>
      <c r="CBF59" s="108"/>
      <c r="CBG59" s="108"/>
      <c r="CBH59" s="108"/>
      <c r="CBI59" s="108"/>
      <c r="CBJ59" s="108"/>
      <c r="CBK59" s="108"/>
      <c r="CBL59" s="108"/>
      <c r="CBM59" s="108"/>
      <c r="CBN59" s="108"/>
      <c r="CBO59" s="108"/>
      <c r="CBP59" s="108"/>
      <c r="CBQ59" s="108"/>
      <c r="CBR59" s="108"/>
      <c r="CBS59" s="108"/>
      <c r="CBT59" s="108"/>
      <c r="CBU59" s="108"/>
      <c r="CBV59" s="108"/>
      <c r="CBW59" s="108"/>
      <c r="CBX59" s="108"/>
      <c r="CBY59" s="108"/>
      <c r="CBZ59" s="108"/>
      <c r="CCA59" s="108"/>
      <c r="CCB59" s="108"/>
      <c r="CCC59" s="108"/>
      <c r="CCD59" s="108"/>
      <c r="CCE59" s="108"/>
      <c r="CCF59" s="108"/>
      <c r="CCG59" s="108"/>
      <c r="CCH59" s="108"/>
      <c r="CCI59" s="108"/>
      <c r="CCJ59" s="108"/>
      <c r="CCK59" s="108"/>
      <c r="CCL59" s="108"/>
      <c r="CCM59" s="108"/>
      <c r="CCN59" s="108"/>
      <c r="CCO59" s="108"/>
      <c r="CCP59" s="108"/>
      <c r="CCQ59" s="108"/>
      <c r="CCR59" s="108"/>
      <c r="CCS59" s="108"/>
      <c r="CCT59" s="108"/>
      <c r="CCU59" s="108"/>
      <c r="CCV59" s="108"/>
      <c r="CCW59" s="108"/>
      <c r="CCX59" s="108"/>
      <c r="CCY59" s="108"/>
      <c r="CCZ59" s="108"/>
      <c r="CDA59" s="108"/>
      <c r="CDB59" s="108"/>
      <c r="CDC59" s="108"/>
      <c r="CDD59" s="108"/>
      <c r="CDE59" s="108"/>
      <c r="CDF59" s="108"/>
      <c r="CDG59" s="108"/>
      <c r="CDH59" s="108"/>
      <c r="CDI59" s="108"/>
      <c r="CDJ59" s="108"/>
      <c r="CDK59" s="108"/>
      <c r="CDL59" s="108"/>
      <c r="CDM59" s="108"/>
      <c r="CDN59" s="108"/>
      <c r="CDO59" s="108"/>
      <c r="CDP59" s="108"/>
      <c r="CDQ59" s="108"/>
      <c r="CDR59" s="108"/>
      <c r="CDS59" s="108"/>
      <c r="CDT59" s="108"/>
      <c r="CDU59" s="108"/>
      <c r="CDV59" s="108"/>
      <c r="CDW59" s="108"/>
      <c r="CDX59" s="108"/>
      <c r="CDY59" s="108"/>
      <c r="CDZ59" s="108"/>
      <c r="CEA59" s="108"/>
      <c r="CEB59" s="108"/>
      <c r="CEC59" s="108"/>
      <c r="CED59" s="108"/>
      <c r="CEE59" s="108"/>
      <c r="CEF59" s="108"/>
      <c r="CEG59" s="108"/>
      <c r="CEH59" s="108"/>
      <c r="CEI59" s="108"/>
      <c r="CEJ59" s="108"/>
      <c r="CEK59" s="108"/>
      <c r="CEL59" s="108"/>
      <c r="CEM59" s="108"/>
      <c r="CEN59" s="108"/>
      <c r="CEO59" s="108"/>
      <c r="CEP59" s="108"/>
      <c r="CEQ59" s="108"/>
      <c r="CER59" s="108"/>
      <c r="CES59" s="108"/>
      <c r="CET59" s="108"/>
      <c r="CEU59" s="108"/>
      <c r="CEV59" s="108"/>
      <c r="CEW59" s="108"/>
      <c r="CEX59" s="108"/>
      <c r="CEY59" s="108"/>
      <c r="CEZ59" s="108"/>
      <c r="CFA59" s="108"/>
      <c r="CFB59" s="108"/>
      <c r="CFC59" s="108"/>
      <c r="CFD59" s="108"/>
      <c r="CFE59" s="108"/>
      <c r="CFF59" s="108"/>
      <c r="CFG59" s="108"/>
      <c r="CFH59" s="108"/>
      <c r="CFI59" s="108"/>
      <c r="CFJ59" s="108"/>
      <c r="CFK59" s="108"/>
      <c r="CFL59" s="108"/>
      <c r="CFM59" s="108"/>
      <c r="CFN59" s="108"/>
      <c r="CFO59" s="108"/>
      <c r="CFP59" s="108"/>
      <c r="CFQ59" s="108"/>
      <c r="CFR59" s="108"/>
      <c r="CFS59" s="108"/>
      <c r="CFT59" s="108"/>
      <c r="CFU59" s="108"/>
      <c r="CFV59" s="108"/>
      <c r="CFW59" s="108"/>
      <c r="CFX59" s="108"/>
      <c r="CFY59" s="108"/>
      <c r="CFZ59" s="108"/>
      <c r="CGA59" s="108"/>
      <c r="CGB59" s="108"/>
      <c r="CGC59" s="108"/>
      <c r="CGD59" s="108"/>
      <c r="CGE59" s="108"/>
      <c r="CGF59" s="108"/>
      <c r="CGG59" s="108"/>
      <c r="CGH59" s="108"/>
      <c r="CGI59" s="108"/>
      <c r="CGJ59" s="108"/>
      <c r="CGK59" s="108"/>
      <c r="CGL59" s="108"/>
      <c r="CGM59" s="108"/>
      <c r="CGN59" s="108"/>
      <c r="CGO59" s="108"/>
      <c r="CGP59" s="108"/>
      <c r="CGQ59" s="108"/>
      <c r="CGR59" s="108"/>
      <c r="CGS59" s="108"/>
      <c r="CGT59" s="108"/>
      <c r="CGU59" s="108"/>
      <c r="CGV59" s="108"/>
      <c r="CGW59" s="108"/>
      <c r="CGX59" s="108"/>
      <c r="CGY59" s="108"/>
      <c r="CGZ59" s="108"/>
      <c r="CHA59" s="108"/>
      <c r="CHB59" s="108"/>
      <c r="CHC59" s="108"/>
      <c r="CHD59" s="108"/>
      <c r="CHE59" s="108"/>
      <c r="CHF59" s="108"/>
      <c r="CHG59" s="108"/>
      <c r="CHH59" s="108"/>
      <c r="CHI59" s="108"/>
      <c r="CHJ59" s="108"/>
      <c r="CHK59" s="108"/>
      <c r="CHL59" s="108"/>
      <c r="CHM59" s="108"/>
      <c r="CHN59" s="108"/>
      <c r="CHO59" s="108"/>
      <c r="CHP59" s="108"/>
      <c r="CHQ59" s="108"/>
      <c r="CHR59" s="108"/>
      <c r="CHS59" s="108"/>
      <c r="CHT59" s="108"/>
      <c r="CHU59" s="108"/>
      <c r="CHV59" s="108"/>
      <c r="CHW59" s="108"/>
      <c r="CHX59" s="108"/>
      <c r="CHY59" s="108"/>
      <c r="CHZ59" s="108"/>
      <c r="CIA59" s="108"/>
      <c r="CIB59" s="108"/>
      <c r="CIC59" s="108"/>
      <c r="CID59" s="108"/>
      <c r="CIE59" s="108"/>
      <c r="CIF59" s="108"/>
      <c r="CIG59" s="108"/>
      <c r="CIH59" s="108"/>
      <c r="CII59" s="108"/>
      <c r="CIJ59" s="108"/>
      <c r="CIK59" s="108"/>
      <c r="CIL59" s="108"/>
      <c r="CIM59" s="108"/>
      <c r="CIN59" s="108"/>
      <c r="CIO59" s="108"/>
      <c r="CIP59" s="108"/>
      <c r="CIQ59" s="108"/>
      <c r="CIR59" s="108"/>
      <c r="CIS59" s="108"/>
      <c r="CIT59" s="108"/>
      <c r="CIU59" s="108"/>
      <c r="CIV59" s="108"/>
      <c r="CIW59" s="108"/>
      <c r="CIX59" s="108"/>
      <c r="CIY59" s="108"/>
      <c r="CIZ59" s="108"/>
      <c r="CJA59" s="108"/>
      <c r="CJB59" s="108"/>
      <c r="CJC59" s="108"/>
      <c r="CJD59" s="108"/>
      <c r="CJE59" s="108"/>
      <c r="CJF59" s="108"/>
      <c r="CJG59" s="108"/>
      <c r="CJH59" s="108"/>
      <c r="CJI59" s="108"/>
      <c r="CJJ59" s="108"/>
      <c r="CJK59" s="108"/>
      <c r="CJL59" s="108"/>
      <c r="CJM59" s="108"/>
      <c r="CJN59" s="108"/>
      <c r="CJO59" s="108"/>
      <c r="CJP59" s="108"/>
      <c r="CJQ59" s="108"/>
      <c r="CJR59" s="108"/>
      <c r="CJS59" s="108"/>
      <c r="CJT59" s="108"/>
      <c r="CJU59" s="108"/>
      <c r="CJV59" s="108"/>
      <c r="CJW59" s="108"/>
      <c r="CJX59" s="108"/>
      <c r="CJY59" s="108"/>
      <c r="CJZ59" s="108"/>
      <c r="CKA59" s="108"/>
      <c r="CKB59" s="108"/>
      <c r="CKC59" s="108"/>
      <c r="CKD59" s="108"/>
      <c r="CKE59" s="108"/>
      <c r="CKF59" s="108"/>
      <c r="CKG59" s="108"/>
      <c r="CKH59" s="108"/>
      <c r="CKI59" s="108"/>
      <c r="CKJ59" s="108"/>
      <c r="CKK59" s="108"/>
      <c r="CKL59" s="108"/>
      <c r="CKM59" s="108"/>
      <c r="CKN59" s="108"/>
      <c r="CKO59" s="108"/>
      <c r="CKP59" s="108"/>
      <c r="CKQ59" s="108"/>
      <c r="CKR59" s="108"/>
      <c r="CKS59" s="108"/>
      <c r="CKT59" s="108"/>
      <c r="CKU59" s="108"/>
      <c r="CKV59" s="108"/>
      <c r="CKW59" s="108"/>
      <c r="CKX59" s="108"/>
      <c r="CKY59" s="108"/>
      <c r="CKZ59" s="108"/>
      <c r="CLA59" s="108"/>
      <c r="CLB59" s="108"/>
      <c r="CLC59" s="108"/>
      <c r="CLD59" s="108"/>
      <c r="CLE59" s="108"/>
      <c r="CLF59" s="108"/>
      <c r="CLG59" s="108"/>
      <c r="CLH59" s="108"/>
      <c r="CLI59" s="108"/>
      <c r="CLJ59" s="108"/>
      <c r="CLK59" s="108"/>
      <c r="CLL59" s="108"/>
      <c r="CLM59" s="108"/>
      <c r="CLN59" s="108"/>
      <c r="CLO59" s="108"/>
      <c r="CLP59" s="108"/>
      <c r="CLQ59" s="108"/>
      <c r="CLR59" s="108"/>
      <c r="CLS59" s="108"/>
      <c r="CLT59" s="108"/>
      <c r="CLU59" s="108"/>
      <c r="CLV59" s="108"/>
      <c r="CLW59" s="108"/>
      <c r="CLX59" s="108"/>
      <c r="CLY59" s="108"/>
      <c r="CLZ59" s="108"/>
      <c r="CMA59" s="108"/>
      <c r="CMB59" s="108"/>
      <c r="CMC59" s="108"/>
      <c r="CMD59" s="108"/>
      <c r="CME59" s="108"/>
      <c r="CMF59" s="108"/>
      <c r="CMG59" s="108"/>
      <c r="CMH59" s="108"/>
      <c r="CMI59" s="108"/>
      <c r="CMJ59" s="108"/>
      <c r="CMK59" s="108"/>
      <c r="CML59" s="108"/>
      <c r="CMM59" s="108"/>
      <c r="CMN59" s="108"/>
      <c r="CMO59" s="108"/>
      <c r="CMP59" s="108"/>
      <c r="CMQ59" s="108"/>
      <c r="CMR59" s="108"/>
      <c r="CMS59" s="108"/>
      <c r="CMT59" s="108"/>
      <c r="CMU59" s="108"/>
      <c r="CMV59" s="108"/>
      <c r="CMW59" s="108"/>
      <c r="CMX59" s="108"/>
      <c r="CMY59" s="108"/>
      <c r="CMZ59" s="108"/>
      <c r="CNA59" s="108"/>
      <c r="CNB59" s="108"/>
      <c r="CNC59" s="108"/>
      <c r="CND59" s="108"/>
      <c r="CNE59" s="108"/>
      <c r="CNF59" s="108"/>
      <c r="CNG59" s="108"/>
      <c r="CNH59" s="108"/>
      <c r="CNI59" s="108"/>
      <c r="CNJ59" s="108"/>
      <c r="CNK59" s="108"/>
      <c r="CNL59" s="108"/>
      <c r="CNM59" s="108"/>
      <c r="CNN59" s="108"/>
      <c r="CNO59" s="108"/>
      <c r="CNP59" s="108"/>
      <c r="CNQ59" s="108"/>
      <c r="CNR59" s="108"/>
      <c r="CNS59" s="108"/>
      <c r="CNT59" s="108"/>
      <c r="CNU59" s="108"/>
      <c r="CNV59" s="108"/>
      <c r="CNW59" s="108"/>
      <c r="CNX59" s="108"/>
      <c r="CNY59" s="108"/>
      <c r="CNZ59" s="108"/>
      <c r="COA59" s="108"/>
      <c r="COB59" s="108"/>
      <c r="COC59" s="108"/>
      <c r="COD59" s="108"/>
      <c r="COE59" s="108"/>
      <c r="COF59" s="108"/>
      <c r="COG59" s="108"/>
      <c r="COH59" s="108"/>
      <c r="COI59" s="108"/>
      <c r="COJ59" s="108"/>
      <c r="COK59" s="108"/>
      <c r="COL59" s="108"/>
      <c r="COM59" s="108"/>
      <c r="CON59" s="108"/>
      <c r="COO59" s="108"/>
      <c r="COP59" s="108"/>
      <c r="COQ59" s="108"/>
      <c r="COR59" s="108"/>
      <c r="COS59" s="108"/>
      <c r="COT59" s="108"/>
      <c r="COU59" s="108"/>
      <c r="COV59" s="108"/>
      <c r="COW59" s="108"/>
      <c r="COX59" s="108"/>
      <c r="COY59" s="108"/>
      <c r="COZ59" s="108"/>
      <c r="CPA59" s="108"/>
      <c r="CPB59" s="108"/>
      <c r="CPC59" s="108"/>
      <c r="CPD59" s="108"/>
      <c r="CPE59" s="108"/>
      <c r="CPF59" s="108"/>
      <c r="CPG59" s="108"/>
      <c r="CPH59" s="108"/>
      <c r="CPI59" s="108"/>
      <c r="CPJ59" s="108"/>
      <c r="CPK59" s="108"/>
      <c r="CPL59" s="108"/>
      <c r="CPM59" s="108"/>
      <c r="CPN59" s="108"/>
      <c r="CPO59" s="108"/>
      <c r="CPP59" s="108"/>
      <c r="CPQ59" s="108"/>
      <c r="CPR59" s="108"/>
      <c r="CPS59" s="108"/>
      <c r="CPT59" s="108"/>
      <c r="CPU59" s="108"/>
      <c r="CPV59" s="108"/>
      <c r="CPW59" s="108"/>
      <c r="CPX59" s="108"/>
      <c r="CPY59" s="108"/>
      <c r="CPZ59" s="108"/>
      <c r="CQA59" s="108"/>
      <c r="CQB59" s="108"/>
      <c r="CQC59" s="108"/>
      <c r="CQD59" s="108"/>
      <c r="CQE59" s="108"/>
      <c r="CQF59" s="108"/>
      <c r="CQG59" s="108"/>
      <c r="CQH59" s="108"/>
      <c r="CQI59" s="108"/>
      <c r="CQJ59" s="108"/>
      <c r="CQK59" s="108"/>
      <c r="CQL59" s="108"/>
      <c r="CQM59" s="108"/>
      <c r="CQN59" s="108"/>
      <c r="CQO59" s="108"/>
      <c r="CQP59" s="108"/>
      <c r="CQQ59" s="108"/>
      <c r="CQR59" s="108"/>
      <c r="CQS59" s="108"/>
      <c r="CQT59" s="108"/>
      <c r="CQU59" s="108"/>
      <c r="CQV59" s="108"/>
      <c r="CQW59" s="108"/>
      <c r="CQX59" s="108"/>
      <c r="CQY59" s="108"/>
      <c r="CQZ59" s="108"/>
      <c r="CRA59" s="108"/>
      <c r="CRB59" s="108"/>
      <c r="CRC59" s="108"/>
      <c r="CRD59" s="108"/>
      <c r="CRE59" s="108"/>
      <c r="CRF59" s="108"/>
      <c r="CRG59" s="108"/>
      <c r="CRH59" s="108"/>
      <c r="CRI59" s="108"/>
      <c r="CRJ59" s="108"/>
      <c r="CRK59" s="108"/>
      <c r="CRL59" s="108"/>
      <c r="CRM59" s="108"/>
      <c r="CRN59" s="108"/>
      <c r="CRO59" s="108"/>
      <c r="CRP59" s="108"/>
      <c r="CRQ59" s="108"/>
      <c r="CRR59" s="108"/>
      <c r="CRS59" s="108"/>
      <c r="CRT59" s="108"/>
      <c r="CRU59" s="108"/>
      <c r="CRV59" s="108"/>
      <c r="CRW59" s="108"/>
      <c r="CRX59" s="108"/>
      <c r="CRY59" s="108"/>
      <c r="CRZ59" s="108"/>
      <c r="CSA59" s="108"/>
      <c r="CSB59" s="108"/>
      <c r="CSC59" s="108"/>
      <c r="CSD59" s="108"/>
      <c r="CSE59" s="108"/>
      <c r="CSF59" s="108"/>
      <c r="CSG59" s="108"/>
      <c r="CSH59" s="108"/>
      <c r="CSI59" s="108"/>
      <c r="CSJ59" s="108"/>
      <c r="CSK59" s="108"/>
      <c r="CSL59" s="108"/>
      <c r="CSM59" s="108"/>
      <c r="CSN59" s="108"/>
      <c r="CSO59" s="108"/>
      <c r="CSP59" s="108"/>
      <c r="CSQ59" s="108"/>
      <c r="CSR59" s="108"/>
      <c r="CSS59" s="108"/>
      <c r="CST59" s="108"/>
      <c r="CSU59" s="108"/>
      <c r="CSV59" s="108"/>
      <c r="CSW59" s="108"/>
      <c r="CSX59" s="108"/>
      <c r="CSY59" s="108"/>
      <c r="CSZ59" s="108"/>
      <c r="CTA59" s="108"/>
      <c r="CTB59" s="108"/>
      <c r="CTC59" s="108"/>
      <c r="CTD59" s="108"/>
      <c r="CTE59" s="108"/>
      <c r="CTF59" s="108"/>
      <c r="CTG59" s="108"/>
      <c r="CTH59" s="108"/>
      <c r="CTI59" s="108"/>
      <c r="CTJ59" s="108"/>
      <c r="CTK59" s="108"/>
      <c r="CTL59" s="108"/>
      <c r="CTM59" s="108"/>
      <c r="CTN59" s="108"/>
      <c r="CTO59" s="108"/>
      <c r="CTP59" s="108"/>
      <c r="CTQ59" s="108"/>
      <c r="CTR59" s="108"/>
      <c r="CTS59" s="108"/>
      <c r="CTT59" s="108"/>
      <c r="CTU59" s="108"/>
      <c r="CTV59" s="108"/>
      <c r="CTW59" s="108"/>
      <c r="CTX59" s="108"/>
      <c r="CTY59" s="108"/>
      <c r="CTZ59" s="108"/>
      <c r="CUA59" s="108"/>
      <c r="CUB59" s="108"/>
      <c r="CUC59" s="108"/>
      <c r="CUD59" s="108"/>
      <c r="CUE59" s="108"/>
      <c r="CUF59" s="108"/>
      <c r="CUG59" s="108"/>
      <c r="CUH59" s="108"/>
      <c r="CUI59" s="108"/>
      <c r="CUJ59" s="108"/>
      <c r="CUK59" s="108"/>
      <c r="CUL59" s="108"/>
      <c r="CUM59" s="108"/>
      <c r="CUN59" s="108"/>
      <c r="CUO59" s="108"/>
      <c r="CUP59" s="108"/>
      <c r="CUQ59" s="108"/>
      <c r="CUR59" s="108"/>
      <c r="CUS59" s="108"/>
      <c r="CUT59" s="108"/>
      <c r="CUU59" s="108"/>
      <c r="CUV59" s="108"/>
      <c r="CUW59" s="108"/>
      <c r="CUX59" s="108"/>
      <c r="CUY59" s="108"/>
      <c r="CUZ59" s="108"/>
      <c r="CVA59" s="108"/>
      <c r="CVB59" s="108"/>
      <c r="CVC59" s="108"/>
      <c r="CVD59" s="108"/>
      <c r="CVE59" s="108"/>
      <c r="CVF59" s="108"/>
      <c r="CVG59" s="108"/>
      <c r="CVH59" s="108"/>
      <c r="CVI59" s="108"/>
      <c r="CVJ59" s="108"/>
      <c r="CVK59" s="108"/>
      <c r="CVL59" s="108"/>
      <c r="CVM59" s="108"/>
      <c r="CVN59" s="108"/>
      <c r="CVO59" s="108"/>
      <c r="CVP59" s="108"/>
      <c r="CVQ59" s="108"/>
      <c r="CVR59" s="108"/>
      <c r="CVS59" s="108"/>
      <c r="CVT59" s="108"/>
      <c r="CVU59" s="108"/>
      <c r="CVV59" s="108"/>
      <c r="CVW59" s="108"/>
      <c r="CVX59" s="108"/>
      <c r="CVY59" s="108"/>
      <c r="CVZ59" s="108"/>
      <c r="CWA59" s="108"/>
      <c r="CWB59" s="108"/>
      <c r="CWC59" s="108"/>
      <c r="CWD59" s="108"/>
      <c r="CWE59" s="108"/>
      <c r="CWF59" s="108"/>
      <c r="CWG59" s="108"/>
      <c r="CWH59" s="108"/>
      <c r="CWI59" s="108"/>
      <c r="CWJ59" s="108"/>
      <c r="CWK59" s="108"/>
      <c r="CWL59" s="108"/>
      <c r="CWM59" s="108"/>
      <c r="CWN59" s="108"/>
      <c r="CWO59" s="108"/>
      <c r="CWP59" s="108"/>
      <c r="CWQ59" s="108"/>
      <c r="CWR59" s="108"/>
      <c r="CWS59" s="108"/>
      <c r="CWT59" s="108"/>
      <c r="CWU59" s="108"/>
      <c r="CWV59" s="108"/>
      <c r="CWW59" s="108"/>
      <c r="CWX59" s="108"/>
      <c r="CWY59" s="108"/>
      <c r="CWZ59" s="108"/>
      <c r="CXA59" s="108"/>
      <c r="CXB59" s="108"/>
      <c r="CXC59" s="108"/>
      <c r="CXD59" s="108"/>
      <c r="CXE59" s="108"/>
      <c r="CXF59" s="108"/>
      <c r="CXG59" s="108"/>
      <c r="CXH59" s="108"/>
      <c r="CXI59" s="108"/>
      <c r="CXJ59" s="108"/>
      <c r="CXK59" s="108"/>
      <c r="CXL59" s="108"/>
      <c r="CXM59" s="108"/>
      <c r="CXN59" s="108"/>
      <c r="CXO59" s="108"/>
      <c r="CXP59" s="108"/>
      <c r="CXQ59" s="108"/>
      <c r="CXR59" s="108"/>
      <c r="CXS59" s="108"/>
      <c r="CXT59" s="108"/>
      <c r="CXU59" s="108"/>
      <c r="CXV59" s="108"/>
      <c r="CXW59" s="108"/>
      <c r="CXX59" s="108"/>
      <c r="CXY59" s="108"/>
      <c r="CXZ59" s="108"/>
      <c r="CYA59" s="108"/>
      <c r="CYB59" s="108"/>
      <c r="CYC59" s="108"/>
      <c r="CYD59" s="108"/>
      <c r="CYE59" s="108"/>
      <c r="CYF59" s="108"/>
      <c r="CYG59" s="108"/>
      <c r="CYH59" s="108"/>
      <c r="CYI59" s="108"/>
      <c r="CYJ59" s="108"/>
      <c r="CYK59" s="108"/>
      <c r="CYL59" s="108"/>
      <c r="CYM59" s="108"/>
      <c r="CYN59" s="108"/>
      <c r="CYO59" s="108"/>
      <c r="CYP59" s="108"/>
      <c r="CYQ59" s="108"/>
      <c r="CYR59" s="108"/>
      <c r="CYS59" s="108"/>
      <c r="CYT59" s="108"/>
      <c r="CYU59" s="108"/>
      <c r="CYV59" s="108"/>
      <c r="CYW59" s="108"/>
      <c r="CYX59" s="108"/>
      <c r="CYY59" s="108"/>
      <c r="CYZ59" s="108"/>
      <c r="CZA59" s="108"/>
      <c r="CZB59" s="108"/>
      <c r="CZC59" s="108"/>
      <c r="CZD59" s="108"/>
      <c r="CZE59" s="108"/>
      <c r="CZF59" s="108"/>
      <c r="CZG59" s="108"/>
      <c r="CZH59" s="108"/>
      <c r="CZI59" s="108"/>
      <c r="CZJ59" s="108"/>
      <c r="CZK59" s="108"/>
      <c r="CZL59" s="108"/>
      <c r="CZM59" s="108"/>
      <c r="CZN59" s="108"/>
      <c r="CZO59" s="108"/>
      <c r="CZP59" s="108"/>
      <c r="CZQ59" s="108"/>
      <c r="CZR59" s="108"/>
      <c r="CZS59" s="108"/>
      <c r="CZT59" s="108"/>
      <c r="CZU59" s="108"/>
      <c r="CZV59" s="108"/>
      <c r="CZW59" s="108"/>
      <c r="CZX59" s="108"/>
      <c r="CZY59" s="108"/>
      <c r="CZZ59" s="108"/>
      <c r="DAA59" s="108"/>
      <c r="DAB59" s="108"/>
      <c r="DAC59" s="108"/>
      <c r="DAD59" s="108"/>
      <c r="DAE59" s="108"/>
      <c r="DAF59" s="108"/>
      <c r="DAG59" s="108"/>
      <c r="DAH59" s="108"/>
      <c r="DAI59" s="108"/>
      <c r="DAJ59" s="108"/>
      <c r="DAK59" s="108"/>
      <c r="DAL59" s="108"/>
      <c r="DAM59" s="108"/>
      <c r="DAN59" s="108"/>
      <c r="DAO59" s="108"/>
      <c r="DAP59" s="108"/>
      <c r="DAQ59" s="108"/>
      <c r="DAR59" s="108"/>
      <c r="DAS59" s="108"/>
      <c r="DAT59" s="108"/>
      <c r="DAU59" s="108"/>
      <c r="DAV59" s="108"/>
      <c r="DAW59" s="108"/>
      <c r="DAX59" s="108"/>
      <c r="DAY59" s="108"/>
      <c r="DAZ59" s="108"/>
      <c r="DBA59" s="108"/>
      <c r="DBB59" s="108"/>
      <c r="DBC59" s="108"/>
      <c r="DBD59" s="108"/>
      <c r="DBE59" s="108"/>
      <c r="DBF59" s="108"/>
      <c r="DBG59" s="108"/>
      <c r="DBH59" s="108"/>
      <c r="DBI59" s="108"/>
      <c r="DBJ59" s="108"/>
      <c r="DBK59" s="108"/>
      <c r="DBL59" s="108"/>
      <c r="DBM59" s="108"/>
      <c r="DBN59" s="108"/>
      <c r="DBO59" s="108"/>
      <c r="DBP59" s="108"/>
      <c r="DBQ59" s="108"/>
      <c r="DBR59" s="108"/>
      <c r="DBS59" s="108"/>
      <c r="DBT59" s="108"/>
      <c r="DBU59" s="108"/>
      <c r="DBV59" s="108"/>
      <c r="DBW59" s="108"/>
      <c r="DBX59" s="108"/>
      <c r="DBY59" s="108"/>
      <c r="DBZ59" s="108"/>
      <c r="DCA59" s="108"/>
      <c r="DCB59" s="108"/>
      <c r="DCC59" s="108"/>
      <c r="DCD59" s="108"/>
      <c r="DCE59" s="108"/>
      <c r="DCF59" s="108"/>
      <c r="DCG59" s="108"/>
      <c r="DCH59" s="108"/>
      <c r="DCI59" s="108"/>
      <c r="DCJ59" s="108"/>
      <c r="DCK59" s="108"/>
      <c r="DCL59" s="108"/>
      <c r="DCM59" s="108"/>
      <c r="DCN59" s="108"/>
      <c r="DCO59" s="108"/>
      <c r="DCP59" s="108"/>
      <c r="DCQ59" s="108"/>
      <c r="DCR59" s="108"/>
      <c r="DCS59" s="108"/>
      <c r="DCT59" s="108"/>
      <c r="DCU59" s="108"/>
      <c r="DCV59" s="108"/>
      <c r="DCW59" s="108"/>
      <c r="DCX59" s="108"/>
      <c r="DCY59" s="108"/>
      <c r="DCZ59" s="108"/>
      <c r="DDA59" s="108"/>
      <c r="DDB59" s="108"/>
      <c r="DDC59" s="108"/>
      <c r="DDD59" s="108"/>
      <c r="DDE59" s="108"/>
      <c r="DDF59" s="108"/>
      <c r="DDG59" s="108"/>
      <c r="DDH59" s="108"/>
      <c r="DDI59" s="108"/>
      <c r="DDJ59" s="108"/>
      <c r="DDK59" s="108"/>
      <c r="DDL59" s="108"/>
      <c r="DDM59" s="108"/>
      <c r="DDN59" s="108"/>
      <c r="DDO59" s="108"/>
      <c r="DDP59" s="108"/>
      <c r="DDQ59" s="108"/>
      <c r="DDR59" s="108"/>
      <c r="DDS59" s="108"/>
      <c r="DDT59" s="108"/>
      <c r="DDU59" s="108"/>
      <c r="DDV59" s="108"/>
      <c r="DDW59" s="108"/>
      <c r="DDX59" s="108"/>
      <c r="DDY59" s="108"/>
      <c r="DDZ59" s="108"/>
      <c r="DEA59" s="108"/>
      <c r="DEB59" s="108"/>
      <c r="DEC59" s="108"/>
      <c r="DED59" s="108"/>
      <c r="DEE59" s="108"/>
      <c r="DEF59" s="108"/>
      <c r="DEG59" s="108"/>
      <c r="DEH59" s="108"/>
      <c r="DEI59" s="108"/>
      <c r="DEJ59" s="108"/>
      <c r="DEK59" s="108"/>
      <c r="DEL59" s="108"/>
      <c r="DEM59" s="108"/>
      <c r="DEN59" s="108"/>
      <c r="DEO59" s="108"/>
      <c r="DEP59" s="108"/>
      <c r="DEQ59" s="108"/>
      <c r="DER59" s="108"/>
      <c r="DES59" s="108"/>
      <c r="DET59" s="108"/>
      <c r="DEU59" s="108"/>
      <c r="DEV59" s="108"/>
      <c r="DEW59" s="108"/>
      <c r="DEX59" s="108"/>
      <c r="DEY59" s="108"/>
      <c r="DEZ59" s="108"/>
      <c r="DFA59" s="108"/>
      <c r="DFB59" s="108"/>
      <c r="DFC59" s="108"/>
      <c r="DFD59" s="108"/>
      <c r="DFE59" s="108"/>
      <c r="DFF59" s="108"/>
      <c r="DFG59" s="108"/>
      <c r="DFH59" s="108"/>
      <c r="DFI59" s="108"/>
      <c r="DFJ59" s="108"/>
      <c r="DFK59" s="108"/>
      <c r="DFL59" s="108"/>
      <c r="DFM59" s="108"/>
      <c r="DFN59" s="108"/>
      <c r="DFO59" s="108"/>
      <c r="DFP59" s="108"/>
      <c r="DFQ59" s="108"/>
      <c r="DFR59" s="108"/>
      <c r="DFS59" s="108"/>
      <c r="DFT59" s="108"/>
      <c r="DFU59" s="108"/>
      <c r="DFV59" s="108"/>
      <c r="DFW59" s="108"/>
      <c r="DFX59" s="108"/>
      <c r="DFY59" s="108"/>
      <c r="DFZ59" s="108"/>
      <c r="DGA59" s="108"/>
      <c r="DGB59" s="108"/>
      <c r="DGC59" s="108"/>
      <c r="DGD59" s="108"/>
      <c r="DGE59" s="108"/>
      <c r="DGF59" s="108"/>
      <c r="DGG59" s="108"/>
      <c r="DGH59" s="108"/>
      <c r="DGI59" s="108"/>
      <c r="DGJ59" s="108"/>
      <c r="DGK59" s="108"/>
      <c r="DGL59" s="108"/>
      <c r="DGM59" s="108"/>
      <c r="DGN59" s="108"/>
      <c r="DGO59" s="108"/>
      <c r="DGP59" s="108"/>
      <c r="DGQ59" s="108"/>
      <c r="DGR59" s="108"/>
      <c r="DGS59" s="108"/>
      <c r="DGT59" s="108"/>
      <c r="DGU59" s="108"/>
      <c r="DGV59" s="108"/>
      <c r="DGW59" s="108"/>
      <c r="DGX59" s="108"/>
      <c r="DGY59" s="108"/>
      <c r="DGZ59" s="108"/>
      <c r="DHA59" s="108"/>
      <c r="DHB59" s="108"/>
      <c r="DHC59" s="108"/>
      <c r="DHD59" s="108"/>
      <c r="DHE59" s="108"/>
      <c r="DHF59" s="108"/>
      <c r="DHG59" s="108"/>
      <c r="DHH59" s="108"/>
      <c r="DHI59" s="108"/>
      <c r="DHJ59" s="108"/>
      <c r="DHK59" s="108"/>
      <c r="DHL59" s="108"/>
      <c r="DHM59" s="108"/>
      <c r="DHN59" s="108"/>
      <c r="DHO59" s="108"/>
      <c r="DHP59" s="108"/>
      <c r="DHQ59" s="108"/>
      <c r="DHR59" s="108"/>
      <c r="DHS59" s="108"/>
      <c r="DHT59" s="108"/>
      <c r="DHU59" s="108"/>
      <c r="DHV59" s="108"/>
      <c r="DHW59" s="108"/>
      <c r="DHX59" s="108"/>
      <c r="DHY59" s="108"/>
      <c r="DHZ59" s="108"/>
      <c r="DIA59" s="108"/>
      <c r="DIB59" s="108"/>
      <c r="DIC59" s="108"/>
      <c r="DID59" s="108"/>
      <c r="DIE59" s="108"/>
      <c r="DIF59" s="108"/>
      <c r="DIG59" s="108"/>
      <c r="DIH59" s="108"/>
      <c r="DII59" s="108"/>
      <c r="DIJ59" s="108"/>
      <c r="DIK59" s="108"/>
      <c r="DIL59" s="108"/>
      <c r="DIM59" s="108"/>
      <c r="DIN59" s="108"/>
      <c r="DIO59" s="108"/>
      <c r="DIP59" s="108"/>
      <c r="DIQ59" s="108"/>
      <c r="DIR59" s="108"/>
      <c r="DIS59" s="108"/>
      <c r="DIT59" s="108"/>
      <c r="DIU59" s="108"/>
      <c r="DIV59" s="108"/>
      <c r="DIW59" s="108"/>
      <c r="DIX59" s="108"/>
      <c r="DIY59" s="108"/>
      <c r="DIZ59" s="108"/>
      <c r="DJA59" s="108"/>
      <c r="DJB59" s="108"/>
      <c r="DJC59" s="108"/>
      <c r="DJD59" s="108"/>
      <c r="DJE59" s="108"/>
      <c r="DJF59" s="108"/>
      <c r="DJG59" s="108"/>
      <c r="DJH59" s="108"/>
      <c r="DJI59" s="108"/>
      <c r="DJJ59" s="108"/>
      <c r="DJK59" s="108"/>
      <c r="DJL59" s="108"/>
      <c r="DJM59" s="108"/>
      <c r="DJN59" s="108"/>
      <c r="DJO59" s="108"/>
      <c r="DJP59" s="108"/>
      <c r="DJQ59" s="108"/>
      <c r="DJR59" s="108"/>
      <c r="DJS59" s="108"/>
      <c r="DJT59" s="108"/>
      <c r="DJU59" s="108"/>
      <c r="DJV59" s="108"/>
      <c r="DJW59" s="108"/>
      <c r="DJX59" s="108"/>
      <c r="DJY59" s="108"/>
      <c r="DJZ59" s="108"/>
      <c r="DKA59" s="108"/>
      <c r="DKB59" s="108"/>
      <c r="DKC59" s="108"/>
      <c r="DKD59" s="108"/>
      <c r="DKE59" s="108"/>
      <c r="DKF59" s="108"/>
      <c r="DKG59" s="108"/>
      <c r="DKH59" s="108"/>
      <c r="DKI59" s="108"/>
      <c r="DKJ59" s="108"/>
      <c r="DKK59" s="108"/>
      <c r="DKL59" s="108"/>
      <c r="DKM59" s="108"/>
      <c r="DKN59" s="108"/>
      <c r="DKO59" s="108"/>
      <c r="DKP59" s="108"/>
      <c r="DKQ59" s="108"/>
      <c r="DKR59" s="108"/>
      <c r="DKS59" s="108"/>
      <c r="DKT59" s="108"/>
      <c r="DKU59" s="108"/>
      <c r="DKV59" s="108"/>
      <c r="DKW59" s="108"/>
      <c r="DKX59" s="108"/>
      <c r="DKY59" s="108"/>
      <c r="DKZ59" s="108"/>
      <c r="DLA59" s="108"/>
      <c r="DLB59" s="108"/>
      <c r="DLC59" s="108"/>
      <c r="DLD59" s="108"/>
      <c r="DLE59" s="108"/>
      <c r="DLF59" s="108"/>
      <c r="DLG59" s="108"/>
      <c r="DLH59" s="108"/>
      <c r="DLI59" s="108"/>
      <c r="DLJ59" s="108"/>
      <c r="DLK59" s="108"/>
      <c r="DLL59" s="108"/>
      <c r="DLM59" s="108"/>
      <c r="DLN59" s="108"/>
      <c r="DLO59" s="108"/>
      <c r="DLP59" s="108"/>
      <c r="DLQ59" s="108"/>
      <c r="DLR59" s="108"/>
      <c r="DLS59" s="108"/>
      <c r="DLT59" s="108"/>
      <c r="DLU59" s="108"/>
      <c r="DLV59" s="108"/>
      <c r="DLW59" s="108"/>
      <c r="DLX59" s="108"/>
      <c r="DLY59" s="108"/>
      <c r="DLZ59" s="108"/>
      <c r="DMA59" s="108"/>
      <c r="DMB59" s="108"/>
      <c r="DMC59" s="108"/>
      <c r="DMD59" s="108"/>
      <c r="DME59" s="108"/>
      <c r="DMF59" s="108"/>
      <c r="DMG59" s="108"/>
      <c r="DMH59" s="108"/>
      <c r="DMI59" s="108"/>
      <c r="DMJ59" s="108"/>
      <c r="DMK59" s="108"/>
      <c r="DML59" s="108"/>
      <c r="DMM59" s="108"/>
      <c r="DMN59" s="108"/>
      <c r="DMO59" s="108"/>
      <c r="DMP59" s="108"/>
      <c r="DMQ59" s="108"/>
      <c r="DMR59" s="108"/>
      <c r="DMS59" s="108"/>
      <c r="DMT59" s="108"/>
      <c r="DMU59" s="108"/>
      <c r="DMV59" s="108"/>
      <c r="DMW59" s="108"/>
      <c r="DMX59" s="108"/>
      <c r="DMY59" s="108"/>
      <c r="DMZ59" s="108"/>
      <c r="DNA59" s="108"/>
      <c r="DNB59" s="108"/>
      <c r="DNC59" s="108"/>
      <c r="DND59" s="108"/>
      <c r="DNE59" s="108"/>
      <c r="DNF59" s="108"/>
      <c r="DNG59" s="108"/>
      <c r="DNH59" s="108"/>
      <c r="DNI59" s="108"/>
      <c r="DNJ59" s="108"/>
      <c r="DNK59" s="108"/>
      <c r="DNL59" s="108"/>
      <c r="DNM59" s="108"/>
      <c r="DNN59" s="108"/>
      <c r="DNO59" s="108"/>
      <c r="DNP59" s="108"/>
      <c r="DNQ59" s="108"/>
      <c r="DNR59" s="108"/>
      <c r="DNS59" s="108"/>
      <c r="DNT59" s="108"/>
      <c r="DNU59" s="108"/>
      <c r="DNV59" s="108"/>
      <c r="DNW59" s="108"/>
      <c r="DNX59" s="108"/>
      <c r="DNY59" s="108"/>
      <c r="DNZ59" s="108"/>
      <c r="DOA59" s="108"/>
      <c r="DOB59" s="108"/>
      <c r="DOC59" s="108"/>
      <c r="DOD59" s="108"/>
      <c r="DOE59" s="108"/>
      <c r="DOF59" s="108"/>
      <c r="DOG59" s="108"/>
      <c r="DOH59" s="108"/>
      <c r="DOI59" s="108"/>
      <c r="DOJ59" s="108"/>
      <c r="DOK59" s="108"/>
      <c r="DOL59" s="108"/>
      <c r="DOM59" s="108"/>
      <c r="DON59" s="108"/>
      <c r="DOO59" s="108"/>
      <c r="DOP59" s="108"/>
      <c r="DOQ59" s="108"/>
      <c r="DOR59" s="108"/>
      <c r="DOS59" s="108"/>
      <c r="DOT59" s="108"/>
      <c r="DOU59" s="108"/>
      <c r="DOV59" s="108"/>
      <c r="DOW59" s="108"/>
      <c r="DOX59" s="108"/>
      <c r="DOY59" s="108"/>
      <c r="DOZ59" s="108"/>
      <c r="DPA59" s="108"/>
      <c r="DPB59" s="108"/>
      <c r="DPC59" s="108"/>
      <c r="DPD59" s="108"/>
      <c r="DPE59" s="108"/>
      <c r="DPF59" s="108"/>
      <c r="DPG59" s="108"/>
      <c r="DPH59" s="108"/>
      <c r="DPI59" s="108"/>
      <c r="DPJ59" s="108"/>
      <c r="DPK59" s="108"/>
      <c r="DPL59" s="108"/>
      <c r="DPM59" s="108"/>
      <c r="DPN59" s="108"/>
      <c r="DPO59" s="108"/>
      <c r="DPP59" s="108"/>
      <c r="DPQ59" s="108"/>
      <c r="DPR59" s="108"/>
      <c r="DPS59" s="108"/>
      <c r="DPT59" s="108"/>
      <c r="DPU59" s="108"/>
      <c r="DPV59" s="108"/>
      <c r="DPW59" s="108"/>
      <c r="DPX59" s="108"/>
      <c r="DPY59" s="108"/>
      <c r="DPZ59" s="108"/>
      <c r="DQA59" s="108"/>
      <c r="DQB59" s="108"/>
      <c r="DQC59" s="108"/>
      <c r="DQD59" s="108"/>
      <c r="DQE59" s="108"/>
      <c r="DQF59" s="108"/>
      <c r="DQG59" s="108"/>
      <c r="DQH59" s="108"/>
      <c r="DQI59" s="108"/>
      <c r="DQJ59" s="108"/>
      <c r="DQK59" s="108"/>
      <c r="DQL59" s="108"/>
      <c r="DQM59" s="108"/>
      <c r="DQN59" s="108"/>
      <c r="DQO59" s="108"/>
      <c r="DQP59" s="108"/>
      <c r="DQQ59" s="108"/>
      <c r="DQR59" s="108"/>
      <c r="DQS59" s="108"/>
      <c r="DQT59" s="108"/>
      <c r="DQU59" s="108"/>
      <c r="DQV59" s="108"/>
      <c r="DQW59" s="108"/>
      <c r="DQX59" s="108"/>
      <c r="DQY59" s="108"/>
      <c r="DQZ59" s="108"/>
      <c r="DRA59" s="108"/>
      <c r="DRB59" s="108"/>
      <c r="DRC59" s="108"/>
      <c r="DRD59" s="108"/>
      <c r="DRE59" s="108"/>
      <c r="DRF59" s="108"/>
      <c r="DRG59" s="108"/>
      <c r="DRH59" s="108"/>
      <c r="DRI59" s="108"/>
      <c r="DRJ59" s="108"/>
      <c r="DRK59" s="108"/>
      <c r="DRL59" s="108"/>
      <c r="DRM59" s="108"/>
      <c r="DRN59" s="108"/>
      <c r="DRO59" s="108"/>
      <c r="DRP59" s="108"/>
      <c r="DRQ59" s="108"/>
      <c r="DRR59" s="108"/>
      <c r="DRS59" s="108"/>
      <c r="DRT59" s="108"/>
      <c r="DRU59" s="108"/>
      <c r="DRV59" s="108"/>
      <c r="DRW59" s="108"/>
      <c r="DRX59" s="108"/>
      <c r="DRY59" s="108"/>
      <c r="DRZ59" s="108"/>
      <c r="DSA59" s="108"/>
      <c r="DSB59" s="108"/>
      <c r="DSC59" s="108"/>
      <c r="DSD59" s="108"/>
      <c r="DSE59" s="108"/>
      <c r="DSF59" s="108"/>
      <c r="DSG59" s="108"/>
      <c r="DSH59" s="108"/>
      <c r="DSI59" s="108"/>
      <c r="DSJ59" s="108"/>
      <c r="DSK59" s="108"/>
      <c r="DSL59" s="108"/>
      <c r="DSM59" s="108"/>
      <c r="DSN59" s="108"/>
      <c r="DSO59" s="108"/>
      <c r="DSP59" s="108"/>
      <c r="DSQ59" s="108"/>
      <c r="DSR59" s="108"/>
      <c r="DSS59" s="108"/>
      <c r="DST59" s="108"/>
      <c r="DSU59" s="108"/>
      <c r="DSV59" s="108"/>
      <c r="DSW59" s="108"/>
      <c r="DSX59" s="108"/>
      <c r="DSY59" s="108"/>
      <c r="DSZ59" s="108"/>
      <c r="DTA59" s="108"/>
      <c r="DTB59" s="108"/>
      <c r="DTC59" s="108"/>
      <c r="DTD59" s="108"/>
      <c r="DTE59" s="108"/>
      <c r="DTF59" s="108"/>
      <c r="DTG59" s="108"/>
      <c r="DTH59" s="108"/>
      <c r="DTI59" s="108"/>
      <c r="DTJ59" s="108"/>
      <c r="DTK59" s="108"/>
      <c r="DTL59" s="108"/>
      <c r="DTM59" s="108"/>
      <c r="DTN59" s="108"/>
      <c r="DTO59" s="108"/>
      <c r="DTP59" s="108"/>
      <c r="DTQ59" s="108"/>
      <c r="DTR59" s="108"/>
      <c r="DTS59" s="108"/>
      <c r="DTT59" s="108"/>
      <c r="DTU59" s="108"/>
      <c r="DTV59" s="108"/>
      <c r="DTW59" s="108"/>
      <c r="DTX59" s="108"/>
      <c r="DTY59" s="108"/>
      <c r="DTZ59" s="108"/>
      <c r="DUA59" s="108"/>
      <c r="DUB59" s="108"/>
      <c r="DUC59" s="108"/>
      <c r="DUD59" s="108"/>
      <c r="DUE59" s="108"/>
      <c r="DUF59" s="108"/>
      <c r="DUG59" s="108"/>
      <c r="DUH59" s="108"/>
      <c r="DUI59" s="108"/>
      <c r="DUJ59" s="108"/>
      <c r="DUK59" s="108"/>
      <c r="DUL59" s="108"/>
      <c r="DUM59" s="108"/>
      <c r="DUN59" s="108"/>
      <c r="DUO59" s="108"/>
      <c r="DUP59" s="108"/>
      <c r="DUQ59" s="108"/>
      <c r="DUR59" s="108"/>
      <c r="DUS59" s="108"/>
      <c r="DUT59" s="108"/>
      <c r="DUU59" s="108"/>
      <c r="DUV59" s="108"/>
      <c r="DUW59" s="108"/>
      <c r="DUX59" s="108"/>
      <c r="DUY59" s="108"/>
      <c r="DUZ59" s="108"/>
      <c r="DVA59" s="108"/>
      <c r="DVB59" s="108"/>
      <c r="DVC59" s="108"/>
      <c r="DVD59" s="108"/>
      <c r="DVE59" s="108"/>
      <c r="DVF59" s="108"/>
      <c r="DVG59" s="108"/>
      <c r="DVH59" s="108"/>
      <c r="DVI59" s="108"/>
      <c r="DVJ59" s="108"/>
      <c r="DVK59" s="108"/>
      <c r="DVL59" s="108"/>
      <c r="DVM59" s="108"/>
      <c r="DVN59" s="108"/>
      <c r="DVO59" s="108"/>
      <c r="DVP59" s="108"/>
      <c r="DVQ59" s="108"/>
      <c r="DVR59" s="108"/>
      <c r="DVS59" s="108"/>
      <c r="DVT59" s="108"/>
      <c r="DVU59" s="108"/>
      <c r="DVV59" s="108"/>
      <c r="DVW59" s="108"/>
      <c r="DVX59" s="108"/>
      <c r="DVY59" s="108"/>
      <c r="DVZ59" s="108"/>
      <c r="DWA59" s="108"/>
      <c r="DWB59" s="108"/>
      <c r="DWC59" s="108"/>
      <c r="DWD59" s="108"/>
      <c r="DWE59" s="108"/>
      <c r="DWF59" s="108"/>
      <c r="DWG59" s="108"/>
      <c r="DWH59" s="108"/>
      <c r="DWI59" s="108"/>
      <c r="DWJ59" s="108"/>
      <c r="DWK59" s="108"/>
      <c r="DWL59" s="108"/>
      <c r="DWM59" s="108"/>
      <c r="DWN59" s="108"/>
      <c r="DWO59" s="108"/>
      <c r="DWP59" s="108"/>
      <c r="DWQ59" s="108"/>
      <c r="DWR59" s="108"/>
      <c r="DWS59" s="108"/>
      <c r="DWT59" s="108"/>
      <c r="DWU59" s="108"/>
      <c r="DWV59" s="108"/>
      <c r="DWW59" s="108"/>
      <c r="DWX59" s="108"/>
      <c r="DWY59" s="108"/>
      <c r="DWZ59" s="108"/>
      <c r="DXA59" s="108"/>
      <c r="DXB59" s="108"/>
      <c r="DXC59" s="108"/>
      <c r="DXD59" s="108"/>
      <c r="DXE59" s="108"/>
      <c r="DXF59" s="108"/>
      <c r="DXG59" s="108"/>
      <c r="DXH59" s="108"/>
      <c r="DXI59" s="108"/>
      <c r="DXJ59" s="108"/>
      <c r="DXK59" s="108"/>
      <c r="DXL59" s="108"/>
      <c r="DXM59" s="108"/>
      <c r="DXN59" s="108"/>
      <c r="DXO59" s="108"/>
      <c r="DXP59" s="108"/>
      <c r="DXQ59" s="108"/>
      <c r="DXR59" s="108"/>
      <c r="DXS59" s="108"/>
      <c r="DXT59" s="108"/>
      <c r="DXU59" s="108"/>
      <c r="DXV59" s="108"/>
      <c r="DXW59" s="108"/>
      <c r="DXX59" s="108"/>
      <c r="DXY59" s="108"/>
      <c r="DXZ59" s="108"/>
      <c r="DYA59" s="108"/>
      <c r="DYB59" s="108"/>
      <c r="DYC59" s="108"/>
      <c r="DYD59" s="108"/>
      <c r="DYE59" s="108"/>
      <c r="DYF59" s="108"/>
      <c r="DYG59" s="108"/>
      <c r="DYH59" s="108"/>
      <c r="DYI59" s="108"/>
      <c r="DYJ59" s="108"/>
      <c r="DYK59" s="108"/>
      <c r="DYL59" s="108"/>
      <c r="DYM59" s="108"/>
      <c r="DYN59" s="108"/>
      <c r="DYO59" s="108"/>
      <c r="DYP59" s="108"/>
      <c r="DYQ59" s="108"/>
      <c r="DYR59" s="108"/>
      <c r="DYS59" s="108"/>
      <c r="DYT59" s="108"/>
      <c r="DYU59" s="108"/>
      <c r="DYV59" s="108"/>
      <c r="DYW59" s="108"/>
      <c r="DYX59" s="108"/>
      <c r="DYY59" s="108"/>
      <c r="DYZ59" s="108"/>
      <c r="DZA59" s="108"/>
      <c r="DZB59" s="108"/>
      <c r="DZC59" s="108"/>
      <c r="DZD59" s="108"/>
      <c r="DZE59" s="108"/>
      <c r="DZF59" s="108"/>
      <c r="DZG59" s="108"/>
      <c r="DZH59" s="108"/>
      <c r="DZI59" s="108"/>
      <c r="DZJ59" s="108"/>
      <c r="DZK59" s="108"/>
      <c r="DZL59" s="108"/>
      <c r="DZM59" s="108"/>
      <c r="DZN59" s="108"/>
      <c r="DZO59" s="108"/>
      <c r="DZP59" s="108"/>
      <c r="DZQ59" s="108"/>
      <c r="DZR59" s="108"/>
      <c r="DZS59" s="108"/>
      <c r="DZT59" s="108"/>
      <c r="DZU59" s="108"/>
      <c r="DZV59" s="108"/>
      <c r="DZW59" s="108"/>
      <c r="DZX59" s="108"/>
      <c r="DZY59" s="108"/>
      <c r="DZZ59" s="108"/>
      <c r="EAA59" s="108"/>
      <c r="EAB59" s="108"/>
      <c r="EAC59" s="108"/>
      <c r="EAD59" s="108"/>
      <c r="EAE59" s="108"/>
      <c r="EAF59" s="108"/>
      <c r="EAG59" s="108"/>
      <c r="EAH59" s="108"/>
      <c r="EAI59" s="108"/>
      <c r="EAJ59" s="108"/>
      <c r="EAK59" s="108"/>
      <c r="EAL59" s="108"/>
      <c r="EAM59" s="108"/>
      <c r="EAN59" s="108"/>
      <c r="EAO59" s="108"/>
      <c r="EAP59" s="108"/>
      <c r="EAQ59" s="108"/>
      <c r="EAR59" s="108"/>
      <c r="EAS59" s="108"/>
      <c r="EAT59" s="108"/>
      <c r="EAU59" s="108"/>
      <c r="EAV59" s="108"/>
      <c r="EAW59" s="108"/>
      <c r="EAX59" s="108"/>
      <c r="EAY59" s="108"/>
      <c r="EAZ59" s="108"/>
      <c r="EBA59" s="108"/>
      <c r="EBB59" s="108"/>
      <c r="EBC59" s="108"/>
      <c r="EBD59" s="108"/>
      <c r="EBE59" s="108"/>
      <c r="EBF59" s="108"/>
      <c r="EBG59" s="108"/>
      <c r="EBH59" s="108"/>
      <c r="EBI59" s="108"/>
      <c r="EBJ59" s="108"/>
      <c r="EBK59" s="108"/>
      <c r="EBL59" s="108"/>
      <c r="EBM59" s="108"/>
      <c r="EBN59" s="108"/>
      <c r="EBO59" s="108"/>
      <c r="EBP59" s="108"/>
      <c r="EBQ59" s="108"/>
      <c r="EBR59" s="108"/>
      <c r="EBS59" s="108"/>
      <c r="EBT59" s="108"/>
      <c r="EBU59" s="108"/>
      <c r="EBV59" s="108"/>
      <c r="EBW59" s="108"/>
      <c r="EBX59" s="108"/>
      <c r="EBY59" s="108"/>
      <c r="EBZ59" s="108"/>
      <c r="ECA59" s="108"/>
      <c r="ECB59" s="108"/>
      <c r="ECC59" s="108"/>
      <c r="ECD59" s="108"/>
      <c r="ECE59" s="108"/>
      <c r="ECF59" s="108"/>
      <c r="ECG59" s="108"/>
      <c r="ECH59" s="108"/>
      <c r="ECI59" s="108"/>
      <c r="ECJ59" s="108"/>
      <c r="ECK59" s="108"/>
      <c r="ECL59" s="108"/>
      <c r="ECM59" s="108"/>
      <c r="ECN59" s="108"/>
      <c r="ECO59" s="108"/>
      <c r="ECP59" s="108"/>
      <c r="ECQ59" s="108"/>
      <c r="ECR59" s="108"/>
      <c r="ECS59" s="108"/>
      <c r="ECT59" s="108"/>
      <c r="ECU59" s="108"/>
      <c r="ECV59" s="108"/>
      <c r="ECW59" s="108"/>
      <c r="ECX59" s="108"/>
      <c r="ECY59" s="108"/>
      <c r="ECZ59" s="108"/>
      <c r="EDA59" s="108"/>
      <c r="EDB59" s="108"/>
      <c r="EDC59" s="108"/>
      <c r="EDD59" s="108"/>
      <c r="EDE59" s="108"/>
      <c r="EDF59" s="108"/>
      <c r="EDG59" s="108"/>
      <c r="EDH59" s="108"/>
      <c r="EDI59" s="108"/>
      <c r="EDJ59" s="108"/>
      <c r="EDK59" s="108"/>
      <c r="EDL59" s="108"/>
      <c r="EDM59" s="108"/>
      <c r="EDN59" s="108"/>
      <c r="EDO59" s="108"/>
      <c r="EDP59" s="108"/>
      <c r="EDQ59" s="108"/>
      <c r="EDR59" s="108"/>
      <c r="EDS59" s="108"/>
      <c r="EDT59" s="108"/>
      <c r="EDU59" s="108"/>
      <c r="EDV59" s="108"/>
      <c r="EDW59" s="108"/>
      <c r="EDX59" s="108"/>
      <c r="EDY59" s="108"/>
      <c r="EDZ59" s="108"/>
      <c r="EEA59" s="108"/>
      <c r="EEB59" s="108"/>
      <c r="EEC59" s="108"/>
      <c r="EED59" s="108"/>
      <c r="EEE59" s="108"/>
      <c r="EEF59" s="108"/>
      <c r="EEG59" s="108"/>
      <c r="EEH59" s="108"/>
      <c r="EEI59" s="108"/>
      <c r="EEJ59" s="108"/>
      <c r="EEK59" s="108"/>
      <c r="EEL59" s="108"/>
      <c r="EEM59" s="108"/>
      <c r="EEN59" s="108"/>
      <c r="EEO59" s="108"/>
      <c r="EEP59" s="108"/>
      <c r="EEQ59" s="108"/>
      <c r="EER59" s="108"/>
      <c r="EES59" s="108"/>
      <c r="EET59" s="108"/>
      <c r="EEU59" s="108"/>
      <c r="EEV59" s="108"/>
      <c r="EEW59" s="108"/>
      <c r="EEX59" s="108"/>
      <c r="EEY59" s="108"/>
      <c r="EEZ59" s="108"/>
      <c r="EFA59" s="108"/>
      <c r="EFB59" s="108"/>
      <c r="EFC59" s="108"/>
      <c r="EFD59" s="108"/>
      <c r="EFE59" s="108"/>
      <c r="EFF59" s="108"/>
      <c r="EFG59" s="108"/>
      <c r="EFH59" s="108"/>
      <c r="EFI59" s="108"/>
      <c r="EFJ59" s="108"/>
      <c r="EFK59" s="108"/>
      <c r="EFL59" s="108"/>
      <c r="EFM59" s="108"/>
      <c r="EFN59" s="108"/>
      <c r="EFO59" s="108"/>
      <c r="EFP59" s="108"/>
      <c r="EFQ59" s="108"/>
      <c r="EFR59" s="108"/>
      <c r="EFS59" s="108"/>
      <c r="EFT59" s="108"/>
      <c r="EFU59" s="108"/>
      <c r="EFV59" s="108"/>
      <c r="EFW59" s="108"/>
      <c r="EFX59" s="108"/>
      <c r="EFY59" s="108"/>
      <c r="EFZ59" s="108"/>
      <c r="EGA59" s="108"/>
      <c r="EGB59" s="108"/>
      <c r="EGC59" s="108"/>
      <c r="EGD59" s="108"/>
      <c r="EGE59" s="108"/>
      <c r="EGF59" s="108"/>
      <c r="EGG59" s="108"/>
      <c r="EGH59" s="108"/>
      <c r="EGI59" s="108"/>
      <c r="EGJ59" s="108"/>
      <c r="EGK59" s="108"/>
      <c r="EGL59" s="108"/>
      <c r="EGM59" s="108"/>
      <c r="EGN59" s="108"/>
      <c r="EGO59" s="108"/>
      <c r="EGP59" s="108"/>
      <c r="EGQ59" s="108"/>
      <c r="EGR59" s="108"/>
      <c r="EGS59" s="108"/>
      <c r="EGT59" s="108"/>
      <c r="EGU59" s="108"/>
      <c r="EGV59" s="108"/>
      <c r="EGW59" s="108"/>
      <c r="EGX59" s="108"/>
      <c r="EGY59" s="108"/>
      <c r="EGZ59" s="108"/>
      <c r="EHA59" s="108"/>
      <c r="EHB59" s="108"/>
      <c r="EHC59" s="108"/>
      <c r="EHD59" s="108"/>
      <c r="EHE59" s="108"/>
      <c r="EHF59" s="108"/>
      <c r="EHG59" s="108"/>
      <c r="EHH59" s="108"/>
      <c r="EHI59" s="108"/>
      <c r="EHJ59" s="108"/>
      <c r="EHK59" s="108"/>
      <c r="EHL59" s="108"/>
      <c r="EHM59" s="108"/>
      <c r="EHN59" s="108"/>
      <c r="EHO59" s="108"/>
      <c r="EHP59" s="108"/>
      <c r="EHQ59" s="108"/>
      <c r="EHR59" s="108"/>
      <c r="EHS59" s="108"/>
      <c r="EHT59" s="108"/>
      <c r="EHU59" s="108"/>
      <c r="EHV59" s="108"/>
      <c r="EHW59" s="108"/>
      <c r="EHX59" s="108"/>
      <c r="EHY59" s="108"/>
      <c r="EHZ59" s="108"/>
      <c r="EIA59" s="108"/>
      <c r="EIB59" s="108"/>
      <c r="EIC59" s="108"/>
      <c r="EID59" s="108"/>
      <c r="EIE59" s="108"/>
      <c r="EIF59" s="108"/>
      <c r="EIG59" s="108"/>
      <c r="EIH59" s="108"/>
      <c r="EII59" s="108"/>
      <c r="EIJ59" s="108"/>
      <c r="EIK59" s="108"/>
      <c r="EIL59" s="108"/>
      <c r="EIM59" s="108"/>
      <c r="EIN59" s="108"/>
      <c r="EIO59" s="108"/>
      <c r="EIP59" s="108"/>
      <c r="EIQ59" s="108"/>
      <c r="EIR59" s="108"/>
      <c r="EIS59" s="108"/>
      <c r="EIT59" s="108"/>
      <c r="EIU59" s="108"/>
      <c r="EIV59" s="108"/>
      <c r="EIW59" s="108"/>
      <c r="EIX59" s="108"/>
      <c r="EIY59" s="108"/>
      <c r="EIZ59" s="108"/>
      <c r="EJA59" s="108"/>
      <c r="EJB59" s="108"/>
      <c r="EJC59" s="108"/>
      <c r="EJD59" s="108"/>
      <c r="EJE59" s="108"/>
      <c r="EJF59" s="108"/>
      <c r="EJG59" s="108"/>
      <c r="EJH59" s="108"/>
      <c r="EJI59" s="108"/>
      <c r="EJJ59" s="108"/>
      <c r="EJK59" s="108"/>
      <c r="EJL59" s="108"/>
      <c r="EJM59" s="108"/>
      <c r="EJN59" s="108"/>
      <c r="EJO59" s="108"/>
      <c r="EJP59" s="108"/>
      <c r="EJQ59" s="108"/>
      <c r="EJR59" s="108"/>
      <c r="EJS59" s="108"/>
      <c r="EJT59" s="108"/>
      <c r="EJU59" s="108"/>
      <c r="EJV59" s="108"/>
      <c r="EJW59" s="108"/>
      <c r="EJX59" s="108"/>
      <c r="EJY59" s="108"/>
      <c r="EJZ59" s="108"/>
      <c r="EKA59" s="108"/>
      <c r="EKB59" s="108"/>
      <c r="EKC59" s="108"/>
      <c r="EKD59" s="108"/>
      <c r="EKE59" s="108"/>
      <c r="EKF59" s="108"/>
      <c r="EKG59" s="108"/>
      <c r="EKH59" s="108"/>
      <c r="EKI59" s="108"/>
      <c r="EKJ59" s="108"/>
      <c r="EKK59" s="108"/>
      <c r="EKL59" s="108"/>
      <c r="EKM59" s="108"/>
      <c r="EKN59" s="108"/>
      <c r="EKO59" s="108"/>
      <c r="EKP59" s="108"/>
      <c r="EKQ59" s="108"/>
      <c r="EKR59" s="108"/>
      <c r="EKS59" s="108"/>
      <c r="EKT59" s="108"/>
      <c r="EKU59" s="108"/>
      <c r="EKV59" s="108"/>
      <c r="EKW59" s="108"/>
      <c r="EKX59" s="108"/>
      <c r="EKY59" s="108"/>
      <c r="EKZ59" s="108"/>
      <c r="ELA59" s="108"/>
      <c r="ELB59" s="108"/>
      <c r="ELC59" s="108"/>
      <c r="ELD59" s="108"/>
      <c r="ELE59" s="108"/>
      <c r="ELF59" s="108"/>
      <c r="ELG59" s="108"/>
      <c r="ELH59" s="108"/>
      <c r="ELI59" s="108"/>
      <c r="ELJ59" s="108"/>
      <c r="ELK59" s="108"/>
      <c r="ELL59" s="108"/>
      <c r="ELM59" s="108"/>
      <c r="ELN59" s="108"/>
      <c r="ELO59" s="108"/>
      <c r="ELP59" s="108"/>
      <c r="ELQ59" s="108"/>
      <c r="ELR59" s="108"/>
      <c r="ELS59" s="108"/>
      <c r="ELT59" s="108"/>
      <c r="ELU59" s="108"/>
      <c r="ELV59" s="108"/>
      <c r="ELW59" s="108"/>
      <c r="ELX59" s="108"/>
      <c r="ELY59" s="108"/>
      <c r="ELZ59" s="108"/>
      <c r="EMA59" s="108"/>
      <c r="EMB59" s="108"/>
      <c r="EMC59" s="108"/>
      <c r="EMD59" s="108"/>
      <c r="EME59" s="108"/>
      <c r="EMF59" s="108"/>
      <c r="EMG59" s="108"/>
      <c r="EMH59" s="108"/>
      <c r="EMI59" s="108"/>
      <c r="EMJ59" s="108"/>
      <c r="EMK59" s="108"/>
      <c r="EML59" s="108"/>
      <c r="EMM59" s="108"/>
      <c r="EMN59" s="108"/>
      <c r="EMO59" s="108"/>
      <c r="EMP59" s="108"/>
      <c r="EMQ59" s="108"/>
      <c r="EMR59" s="108"/>
      <c r="EMS59" s="108"/>
      <c r="EMT59" s="108"/>
      <c r="EMU59" s="108"/>
      <c r="EMV59" s="108"/>
      <c r="EMW59" s="108"/>
      <c r="EMX59" s="108"/>
      <c r="EMY59" s="108"/>
      <c r="EMZ59" s="108"/>
      <c r="ENA59" s="108"/>
      <c r="ENB59" s="108"/>
      <c r="ENC59" s="108"/>
      <c r="END59" s="108"/>
      <c r="ENE59" s="108"/>
      <c r="ENF59" s="108"/>
      <c r="ENG59" s="108"/>
      <c r="ENH59" s="108"/>
      <c r="ENI59" s="108"/>
      <c r="ENJ59" s="108"/>
      <c r="ENK59" s="108"/>
      <c r="ENL59" s="108"/>
      <c r="ENM59" s="108"/>
      <c r="ENN59" s="108"/>
      <c r="ENO59" s="108"/>
      <c r="ENP59" s="108"/>
      <c r="ENQ59" s="108"/>
      <c r="ENR59" s="108"/>
      <c r="ENS59" s="108"/>
      <c r="ENT59" s="108"/>
      <c r="ENU59" s="108"/>
      <c r="ENV59" s="108"/>
      <c r="ENW59" s="108"/>
      <c r="ENX59" s="108"/>
      <c r="ENY59" s="108"/>
      <c r="ENZ59" s="108"/>
      <c r="EOA59" s="108"/>
      <c r="EOB59" s="108"/>
      <c r="EOC59" s="108"/>
      <c r="EOD59" s="108"/>
      <c r="EOE59" s="108"/>
      <c r="EOF59" s="108"/>
      <c r="EOG59" s="108"/>
      <c r="EOH59" s="108"/>
      <c r="EOI59" s="108"/>
      <c r="EOJ59" s="108"/>
      <c r="EOK59" s="108"/>
      <c r="EOL59" s="108"/>
      <c r="EOM59" s="108"/>
      <c r="EON59" s="108"/>
      <c r="EOO59" s="108"/>
      <c r="EOP59" s="108"/>
      <c r="EOQ59" s="108"/>
      <c r="EOR59" s="108"/>
      <c r="EOS59" s="108"/>
      <c r="EOT59" s="108"/>
      <c r="EOU59" s="108"/>
      <c r="EOV59" s="108"/>
      <c r="EOW59" s="108"/>
      <c r="EOX59" s="108"/>
      <c r="EOY59" s="108"/>
      <c r="EOZ59" s="108"/>
      <c r="EPA59" s="108"/>
      <c r="EPB59" s="108"/>
      <c r="EPC59" s="108"/>
      <c r="EPD59" s="108"/>
      <c r="EPE59" s="108"/>
      <c r="EPF59" s="108"/>
      <c r="EPG59" s="108"/>
      <c r="EPH59" s="108"/>
      <c r="EPI59" s="108"/>
      <c r="EPJ59" s="108"/>
      <c r="EPK59" s="108"/>
      <c r="EPL59" s="108"/>
      <c r="EPM59" s="108"/>
      <c r="EPN59" s="108"/>
      <c r="EPO59" s="108"/>
      <c r="EPP59" s="108"/>
      <c r="EPQ59" s="108"/>
      <c r="EPR59" s="108"/>
      <c r="EPS59" s="108"/>
      <c r="EPT59" s="108"/>
      <c r="EPU59" s="108"/>
      <c r="EPV59" s="108"/>
      <c r="EPW59" s="108"/>
      <c r="EPX59" s="108"/>
      <c r="EPY59" s="108"/>
      <c r="EPZ59" s="108"/>
      <c r="EQA59" s="108"/>
      <c r="EQB59" s="108"/>
      <c r="EQC59" s="108"/>
      <c r="EQD59" s="108"/>
      <c r="EQE59" s="108"/>
      <c r="EQF59" s="108"/>
      <c r="EQG59" s="108"/>
      <c r="EQH59" s="108"/>
      <c r="EQI59" s="108"/>
      <c r="EQJ59" s="108"/>
      <c r="EQK59" s="108"/>
      <c r="EQL59" s="108"/>
      <c r="EQM59" s="108"/>
      <c r="EQN59" s="108"/>
      <c r="EQO59" s="108"/>
      <c r="EQP59" s="108"/>
      <c r="EQQ59" s="108"/>
      <c r="EQR59" s="108"/>
      <c r="EQS59" s="108"/>
      <c r="EQT59" s="108"/>
      <c r="EQU59" s="108"/>
      <c r="EQV59" s="108"/>
      <c r="EQW59" s="108"/>
      <c r="EQX59" s="108"/>
      <c r="EQY59" s="108"/>
      <c r="EQZ59" s="108"/>
      <c r="ERA59" s="108"/>
      <c r="ERB59" s="108"/>
      <c r="ERC59" s="108"/>
      <c r="ERD59" s="108"/>
      <c r="ERE59" s="108"/>
      <c r="ERF59" s="108"/>
      <c r="ERG59" s="108"/>
      <c r="ERH59" s="108"/>
      <c r="ERI59" s="108"/>
      <c r="ERJ59" s="108"/>
      <c r="ERK59" s="108"/>
      <c r="ERL59" s="108"/>
      <c r="ERM59" s="108"/>
      <c r="ERN59" s="108"/>
      <c r="ERO59" s="108"/>
      <c r="ERP59" s="108"/>
      <c r="ERQ59" s="108"/>
      <c r="ERR59" s="108"/>
      <c r="ERS59" s="108"/>
      <c r="ERT59" s="108"/>
      <c r="ERU59" s="108"/>
      <c r="ERV59" s="108"/>
      <c r="ERW59" s="108"/>
      <c r="ERX59" s="108"/>
      <c r="ERY59" s="108"/>
      <c r="ERZ59" s="108"/>
      <c r="ESA59" s="108"/>
      <c r="ESB59" s="108"/>
      <c r="ESC59" s="108"/>
      <c r="ESD59" s="108"/>
      <c r="ESE59" s="108"/>
      <c r="ESF59" s="108"/>
      <c r="ESG59" s="108"/>
      <c r="ESH59" s="108"/>
      <c r="ESI59" s="108"/>
      <c r="ESJ59" s="108"/>
      <c r="ESK59" s="108"/>
      <c r="ESL59" s="108"/>
      <c r="ESM59" s="108"/>
      <c r="ESN59" s="108"/>
      <c r="ESO59" s="108"/>
      <c r="ESP59" s="108"/>
      <c r="ESQ59" s="108"/>
      <c r="ESR59" s="108"/>
      <c r="ESS59" s="108"/>
      <c r="EST59" s="108"/>
      <c r="ESU59" s="108"/>
      <c r="ESV59" s="108"/>
      <c r="ESW59" s="108"/>
      <c r="ESX59" s="108"/>
      <c r="ESY59" s="108"/>
      <c r="ESZ59" s="108"/>
      <c r="ETA59" s="108"/>
      <c r="ETB59" s="108"/>
      <c r="ETC59" s="108"/>
      <c r="ETD59" s="108"/>
      <c r="ETE59" s="108"/>
      <c r="ETF59" s="108"/>
      <c r="ETG59" s="108"/>
      <c r="ETH59" s="108"/>
      <c r="ETI59" s="108"/>
      <c r="ETJ59" s="108"/>
      <c r="ETK59" s="108"/>
      <c r="ETL59" s="108"/>
      <c r="ETM59" s="108"/>
      <c r="ETN59" s="108"/>
      <c r="ETO59" s="108"/>
      <c r="ETP59" s="108"/>
      <c r="ETQ59" s="108"/>
      <c r="ETR59" s="108"/>
      <c r="ETS59" s="108"/>
      <c r="ETT59" s="108"/>
      <c r="ETU59" s="108"/>
      <c r="ETV59" s="108"/>
      <c r="ETW59" s="108"/>
      <c r="ETX59" s="108"/>
      <c r="ETY59" s="108"/>
      <c r="ETZ59" s="108"/>
      <c r="EUA59" s="108"/>
      <c r="EUB59" s="108"/>
      <c r="EUC59" s="108"/>
      <c r="EUD59" s="108"/>
      <c r="EUE59" s="108"/>
      <c r="EUF59" s="108"/>
      <c r="EUG59" s="108"/>
      <c r="EUH59" s="108"/>
      <c r="EUI59" s="108"/>
      <c r="EUJ59" s="108"/>
      <c r="EUK59" s="108"/>
      <c r="EUL59" s="108"/>
      <c r="EUM59" s="108"/>
      <c r="EUN59" s="108"/>
      <c r="EUO59" s="108"/>
      <c r="EUP59" s="108"/>
      <c r="EUQ59" s="108"/>
      <c r="EUR59" s="108"/>
      <c r="EUS59" s="108"/>
      <c r="EUT59" s="108"/>
      <c r="EUU59" s="108"/>
      <c r="EUV59" s="108"/>
      <c r="EUW59" s="108"/>
      <c r="EUX59" s="108"/>
      <c r="EUY59" s="108"/>
      <c r="EUZ59" s="108"/>
      <c r="EVA59" s="108"/>
      <c r="EVB59" s="108"/>
      <c r="EVC59" s="108"/>
      <c r="EVD59" s="108"/>
      <c r="EVE59" s="108"/>
      <c r="EVF59" s="108"/>
      <c r="EVG59" s="108"/>
      <c r="EVH59" s="108"/>
      <c r="EVI59" s="108"/>
      <c r="EVJ59" s="108"/>
      <c r="EVK59" s="108"/>
      <c r="EVL59" s="108"/>
      <c r="EVM59" s="108"/>
      <c r="EVN59" s="108"/>
      <c r="EVO59" s="108"/>
      <c r="EVP59" s="108"/>
      <c r="EVQ59" s="108"/>
      <c r="EVR59" s="108"/>
      <c r="EVS59" s="108"/>
      <c r="EVT59" s="108"/>
      <c r="EVU59" s="108"/>
      <c r="EVV59" s="108"/>
      <c r="EVW59" s="108"/>
      <c r="EVX59" s="108"/>
      <c r="EVY59" s="108"/>
      <c r="EVZ59" s="108"/>
      <c r="EWA59" s="108"/>
      <c r="EWB59" s="108"/>
      <c r="EWC59" s="108"/>
      <c r="EWD59" s="108"/>
      <c r="EWE59" s="108"/>
      <c r="EWF59" s="108"/>
      <c r="EWG59" s="108"/>
      <c r="EWH59" s="108"/>
      <c r="EWI59" s="108"/>
      <c r="EWJ59" s="108"/>
      <c r="EWK59" s="108"/>
      <c r="EWL59" s="108"/>
      <c r="EWM59" s="108"/>
      <c r="EWN59" s="108"/>
      <c r="EWO59" s="108"/>
      <c r="EWP59" s="108"/>
      <c r="EWQ59" s="108"/>
      <c r="EWR59" s="108"/>
      <c r="EWS59" s="108"/>
      <c r="EWT59" s="108"/>
      <c r="EWU59" s="108"/>
      <c r="EWV59" s="108"/>
      <c r="EWW59" s="108"/>
      <c r="EWX59" s="108"/>
      <c r="EWY59" s="108"/>
      <c r="EWZ59" s="108"/>
      <c r="EXA59" s="108"/>
      <c r="EXB59" s="108"/>
      <c r="EXC59" s="108"/>
      <c r="EXD59" s="108"/>
      <c r="EXE59" s="108"/>
      <c r="EXF59" s="108"/>
      <c r="EXG59" s="108"/>
      <c r="EXH59" s="108"/>
      <c r="EXI59" s="108"/>
      <c r="EXJ59" s="108"/>
      <c r="EXK59" s="108"/>
      <c r="EXL59" s="108"/>
      <c r="EXM59" s="108"/>
      <c r="EXN59" s="108"/>
      <c r="EXO59" s="108"/>
      <c r="EXP59" s="108"/>
      <c r="EXQ59" s="108"/>
      <c r="EXR59" s="108"/>
      <c r="EXS59" s="108"/>
      <c r="EXT59" s="108"/>
      <c r="EXU59" s="108"/>
      <c r="EXV59" s="108"/>
      <c r="EXW59" s="108"/>
      <c r="EXX59" s="108"/>
      <c r="EXY59" s="108"/>
      <c r="EXZ59" s="108"/>
      <c r="EYA59" s="108"/>
      <c r="EYB59" s="108"/>
      <c r="EYC59" s="108"/>
      <c r="EYD59" s="108"/>
      <c r="EYE59" s="108"/>
      <c r="EYF59" s="108"/>
      <c r="EYG59" s="108"/>
      <c r="EYH59" s="108"/>
      <c r="EYI59" s="108"/>
      <c r="EYJ59" s="108"/>
      <c r="EYK59" s="108"/>
      <c r="EYL59" s="108"/>
      <c r="EYM59" s="108"/>
      <c r="EYN59" s="108"/>
      <c r="EYO59" s="108"/>
      <c r="EYP59" s="108"/>
      <c r="EYQ59" s="108"/>
      <c r="EYR59" s="108"/>
      <c r="EYS59" s="108"/>
      <c r="EYT59" s="108"/>
      <c r="EYU59" s="108"/>
      <c r="EYV59" s="108"/>
      <c r="EYW59" s="108"/>
      <c r="EYX59" s="108"/>
      <c r="EYY59" s="108"/>
      <c r="EYZ59" s="108"/>
      <c r="EZA59" s="108"/>
      <c r="EZB59" s="108"/>
      <c r="EZC59" s="108"/>
      <c r="EZD59" s="108"/>
      <c r="EZE59" s="108"/>
      <c r="EZF59" s="108"/>
      <c r="EZG59" s="108"/>
      <c r="EZH59" s="108"/>
      <c r="EZI59" s="108"/>
      <c r="EZJ59" s="108"/>
      <c r="EZK59" s="108"/>
      <c r="EZL59" s="108"/>
      <c r="EZM59" s="108"/>
      <c r="EZN59" s="108"/>
      <c r="EZO59" s="108"/>
      <c r="EZP59" s="108"/>
      <c r="EZQ59" s="108"/>
      <c r="EZR59" s="108"/>
      <c r="EZS59" s="108"/>
      <c r="EZT59" s="108"/>
      <c r="EZU59" s="108"/>
      <c r="EZV59" s="108"/>
      <c r="EZW59" s="108"/>
      <c r="EZX59" s="108"/>
      <c r="EZY59" s="108"/>
      <c r="EZZ59" s="108"/>
      <c r="FAA59" s="108"/>
      <c r="FAB59" s="108"/>
      <c r="FAC59" s="108"/>
      <c r="FAD59" s="108"/>
      <c r="FAE59" s="108"/>
      <c r="FAF59" s="108"/>
      <c r="FAG59" s="108"/>
      <c r="FAH59" s="108"/>
      <c r="FAI59" s="108"/>
      <c r="FAJ59" s="108"/>
      <c r="FAK59" s="108"/>
      <c r="FAL59" s="108"/>
      <c r="FAM59" s="108"/>
      <c r="FAN59" s="108"/>
      <c r="FAO59" s="108"/>
      <c r="FAP59" s="108"/>
      <c r="FAQ59" s="108"/>
      <c r="FAR59" s="108"/>
      <c r="FAS59" s="108"/>
      <c r="FAT59" s="108"/>
      <c r="FAU59" s="108"/>
      <c r="FAV59" s="108"/>
      <c r="FAW59" s="108"/>
      <c r="FAX59" s="108"/>
      <c r="FAY59" s="108"/>
      <c r="FAZ59" s="108"/>
      <c r="FBA59" s="108"/>
      <c r="FBB59" s="108"/>
      <c r="FBC59" s="108"/>
      <c r="FBD59" s="108"/>
      <c r="FBE59" s="108"/>
      <c r="FBF59" s="108"/>
      <c r="FBG59" s="108"/>
      <c r="FBH59" s="108"/>
      <c r="FBI59" s="108"/>
      <c r="FBJ59" s="108"/>
      <c r="FBK59" s="108"/>
      <c r="FBL59" s="108"/>
      <c r="FBM59" s="108"/>
      <c r="FBN59" s="108"/>
      <c r="FBO59" s="108"/>
      <c r="FBP59" s="108"/>
      <c r="FBQ59" s="108"/>
      <c r="FBR59" s="108"/>
      <c r="FBS59" s="108"/>
      <c r="FBT59" s="108"/>
      <c r="FBU59" s="108"/>
      <c r="FBV59" s="108"/>
      <c r="FBW59" s="108"/>
      <c r="FBX59" s="108"/>
      <c r="FBY59" s="108"/>
      <c r="FBZ59" s="108"/>
      <c r="FCA59" s="108"/>
      <c r="FCB59" s="108"/>
      <c r="FCC59" s="108"/>
      <c r="FCD59" s="108"/>
      <c r="FCE59" s="108"/>
      <c r="FCF59" s="108"/>
      <c r="FCG59" s="108"/>
      <c r="FCH59" s="108"/>
      <c r="FCI59" s="108"/>
      <c r="FCJ59" s="108"/>
      <c r="FCK59" s="108"/>
      <c r="FCL59" s="108"/>
      <c r="FCM59" s="108"/>
      <c r="FCN59" s="108"/>
      <c r="FCO59" s="108"/>
      <c r="FCP59" s="108"/>
      <c r="FCQ59" s="108"/>
      <c r="FCR59" s="108"/>
      <c r="FCS59" s="108"/>
      <c r="FCT59" s="108"/>
      <c r="FCU59" s="108"/>
      <c r="FCV59" s="108"/>
      <c r="FCW59" s="108"/>
      <c r="FCX59" s="108"/>
      <c r="FCY59" s="108"/>
      <c r="FCZ59" s="108"/>
      <c r="FDA59" s="108"/>
      <c r="FDB59" s="108"/>
      <c r="FDC59" s="108"/>
      <c r="FDD59" s="108"/>
      <c r="FDE59" s="108"/>
      <c r="FDF59" s="108"/>
      <c r="FDG59" s="108"/>
      <c r="FDH59" s="108"/>
      <c r="FDI59" s="108"/>
      <c r="FDJ59" s="108"/>
      <c r="FDK59" s="108"/>
      <c r="FDL59" s="108"/>
      <c r="FDM59" s="108"/>
      <c r="FDN59" s="108"/>
      <c r="FDO59" s="108"/>
      <c r="FDP59" s="108"/>
      <c r="FDQ59" s="108"/>
      <c r="FDR59" s="108"/>
      <c r="FDS59" s="108"/>
      <c r="FDT59" s="108"/>
      <c r="FDU59" s="108"/>
      <c r="FDV59" s="108"/>
      <c r="FDW59" s="108"/>
      <c r="FDX59" s="108"/>
      <c r="FDY59" s="108"/>
      <c r="FDZ59" s="108"/>
      <c r="FEA59" s="108"/>
      <c r="FEB59" s="108"/>
      <c r="FEC59" s="108"/>
      <c r="FED59" s="108"/>
      <c r="FEE59" s="108"/>
      <c r="FEF59" s="108"/>
      <c r="FEG59" s="108"/>
      <c r="FEH59" s="108"/>
      <c r="FEI59" s="108"/>
      <c r="FEJ59" s="108"/>
      <c r="FEK59" s="108"/>
      <c r="FEL59" s="108"/>
      <c r="FEM59" s="108"/>
      <c r="FEN59" s="108"/>
      <c r="FEO59" s="108"/>
      <c r="FEP59" s="108"/>
      <c r="FEQ59" s="108"/>
      <c r="FER59" s="108"/>
      <c r="FES59" s="108"/>
      <c r="FET59" s="108"/>
      <c r="FEU59" s="108"/>
      <c r="FEV59" s="108"/>
      <c r="FEW59" s="108"/>
      <c r="FEX59" s="108"/>
      <c r="FEY59" s="108"/>
      <c r="FEZ59" s="108"/>
      <c r="FFA59" s="108"/>
      <c r="FFB59" s="108"/>
      <c r="FFC59" s="108"/>
      <c r="FFD59" s="108"/>
      <c r="FFE59" s="108"/>
      <c r="FFF59" s="108"/>
      <c r="FFG59" s="108"/>
      <c r="FFH59" s="108"/>
      <c r="FFI59" s="108"/>
      <c r="FFJ59" s="108"/>
      <c r="FFK59" s="108"/>
      <c r="FFL59" s="108"/>
      <c r="FFM59" s="108"/>
      <c r="FFN59" s="108"/>
      <c r="FFO59" s="108"/>
      <c r="FFP59" s="108"/>
      <c r="FFQ59" s="108"/>
      <c r="FFR59" s="108"/>
      <c r="FFS59" s="108"/>
      <c r="FFT59" s="108"/>
      <c r="FFU59" s="108"/>
      <c r="FFV59" s="108"/>
      <c r="FFW59" s="108"/>
      <c r="FFX59" s="108"/>
      <c r="FFY59" s="108"/>
      <c r="FFZ59" s="108"/>
      <c r="FGA59" s="108"/>
      <c r="FGB59" s="108"/>
      <c r="FGC59" s="108"/>
      <c r="FGD59" s="108"/>
      <c r="FGE59" s="108"/>
      <c r="FGF59" s="108"/>
      <c r="FGG59" s="108"/>
      <c r="FGH59" s="108"/>
      <c r="FGI59" s="108"/>
      <c r="FGJ59" s="108"/>
      <c r="FGK59" s="108"/>
      <c r="FGL59" s="108"/>
      <c r="FGM59" s="108"/>
      <c r="FGN59" s="108"/>
      <c r="FGO59" s="108"/>
      <c r="FGP59" s="108"/>
      <c r="FGQ59" s="108"/>
      <c r="FGR59" s="108"/>
      <c r="FGS59" s="108"/>
      <c r="FGT59" s="108"/>
      <c r="FGU59" s="108"/>
      <c r="FGV59" s="108"/>
      <c r="FGW59" s="108"/>
      <c r="FGX59" s="108"/>
      <c r="FGY59" s="108"/>
      <c r="FGZ59" s="108"/>
      <c r="FHA59" s="108"/>
      <c r="FHB59" s="108"/>
      <c r="FHC59" s="108"/>
      <c r="FHD59" s="108"/>
      <c r="FHE59" s="108"/>
      <c r="FHF59" s="108"/>
      <c r="FHG59" s="108"/>
      <c r="FHH59" s="108"/>
      <c r="FHI59" s="108"/>
      <c r="FHJ59" s="108"/>
      <c r="FHK59" s="108"/>
      <c r="FHL59" s="108"/>
      <c r="FHM59" s="108"/>
      <c r="FHN59" s="108"/>
      <c r="FHO59" s="108"/>
      <c r="FHP59" s="108"/>
      <c r="FHQ59" s="108"/>
      <c r="FHR59" s="108"/>
      <c r="FHS59" s="108"/>
      <c r="FHT59" s="108"/>
      <c r="FHU59" s="108"/>
      <c r="FHV59" s="108"/>
      <c r="FHW59" s="108"/>
      <c r="FHX59" s="108"/>
      <c r="FHY59" s="108"/>
      <c r="FHZ59" s="108"/>
      <c r="FIA59" s="108"/>
      <c r="FIB59" s="108"/>
      <c r="FIC59" s="108"/>
      <c r="FID59" s="108"/>
      <c r="FIE59" s="108"/>
      <c r="FIF59" s="108"/>
      <c r="FIG59" s="108"/>
      <c r="FIH59" s="108"/>
      <c r="FII59" s="108"/>
      <c r="FIJ59" s="108"/>
      <c r="FIK59" s="108"/>
      <c r="FIL59" s="108"/>
      <c r="FIM59" s="108"/>
      <c r="FIN59" s="108"/>
      <c r="FIO59" s="108"/>
      <c r="FIP59" s="108"/>
      <c r="FIQ59" s="108"/>
      <c r="FIR59" s="108"/>
      <c r="FIS59" s="108"/>
      <c r="FIT59" s="108"/>
      <c r="FIU59" s="108"/>
      <c r="FIV59" s="108"/>
      <c r="FIW59" s="108"/>
      <c r="FIX59" s="108"/>
      <c r="FIY59" s="108"/>
      <c r="FIZ59" s="108"/>
      <c r="FJA59" s="108"/>
      <c r="FJB59" s="108"/>
      <c r="FJC59" s="108"/>
      <c r="FJD59" s="108"/>
      <c r="FJE59" s="108"/>
      <c r="FJF59" s="108"/>
      <c r="FJG59" s="108"/>
      <c r="FJH59" s="108"/>
      <c r="FJI59" s="108"/>
      <c r="FJJ59" s="108"/>
      <c r="FJK59" s="108"/>
      <c r="FJL59" s="108"/>
      <c r="FJM59" s="108"/>
      <c r="FJN59" s="108"/>
      <c r="FJO59" s="108"/>
      <c r="FJP59" s="108"/>
      <c r="FJQ59" s="108"/>
      <c r="FJR59" s="108"/>
      <c r="FJS59" s="108"/>
      <c r="FJT59" s="108"/>
      <c r="FJU59" s="108"/>
      <c r="FJV59" s="108"/>
      <c r="FJW59" s="108"/>
      <c r="FJX59" s="108"/>
      <c r="FJY59" s="108"/>
      <c r="FJZ59" s="108"/>
      <c r="FKA59" s="108"/>
      <c r="FKB59" s="108"/>
      <c r="FKC59" s="108"/>
      <c r="FKD59" s="108"/>
      <c r="FKE59" s="108"/>
      <c r="FKF59" s="108"/>
      <c r="FKG59" s="108"/>
      <c r="FKH59" s="108"/>
      <c r="FKI59" s="108"/>
      <c r="FKJ59" s="108"/>
      <c r="FKK59" s="108"/>
      <c r="FKL59" s="108"/>
      <c r="FKM59" s="108"/>
      <c r="FKN59" s="108"/>
      <c r="FKO59" s="108"/>
      <c r="FKP59" s="108"/>
      <c r="FKQ59" s="108"/>
      <c r="FKR59" s="108"/>
      <c r="FKS59" s="108"/>
      <c r="FKT59" s="108"/>
      <c r="FKU59" s="108"/>
      <c r="FKV59" s="108"/>
      <c r="FKW59" s="108"/>
      <c r="FKX59" s="108"/>
      <c r="FKY59" s="108"/>
      <c r="FKZ59" s="108"/>
      <c r="FLA59" s="108"/>
      <c r="FLB59" s="108"/>
      <c r="FLC59" s="108"/>
      <c r="FLD59" s="108"/>
      <c r="FLE59" s="108"/>
      <c r="FLF59" s="108"/>
      <c r="FLG59" s="108"/>
      <c r="FLH59" s="108"/>
      <c r="FLI59" s="108"/>
      <c r="FLJ59" s="108"/>
      <c r="FLK59" s="108"/>
      <c r="FLL59" s="108"/>
      <c r="FLM59" s="108"/>
      <c r="FLN59" s="108"/>
      <c r="FLO59" s="108"/>
      <c r="FLP59" s="108"/>
      <c r="FLQ59" s="108"/>
      <c r="FLR59" s="108"/>
      <c r="FLS59" s="108"/>
      <c r="FLT59" s="108"/>
      <c r="FLU59" s="108"/>
      <c r="FLV59" s="108"/>
      <c r="FLW59" s="108"/>
      <c r="FLX59" s="108"/>
      <c r="FLY59" s="108"/>
      <c r="FLZ59" s="108"/>
      <c r="FMA59" s="108"/>
      <c r="FMB59" s="108"/>
      <c r="FMC59" s="108"/>
      <c r="FMD59" s="108"/>
      <c r="FME59" s="108"/>
      <c r="FMF59" s="108"/>
      <c r="FMG59" s="108"/>
      <c r="FMH59" s="108"/>
      <c r="FMI59" s="108"/>
      <c r="FMJ59" s="108"/>
      <c r="FMK59" s="108"/>
      <c r="FML59" s="108"/>
      <c r="FMM59" s="108"/>
      <c r="FMN59" s="108"/>
      <c r="FMO59" s="108"/>
      <c r="FMP59" s="108"/>
      <c r="FMQ59" s="108"/>
      <c r="FMR59" s="108"/>
      <c r="FMS59" s="108"/>
      <c r="FMT59" s="108"/>
      <c r="FMU59" s="108"/>
      <c r="FMV59" s="108"/>
      <c r="FMW59" s="108"/>
      <c r="FMX59" s="108"/>
      <c r="FMY59" s="108"/>
      <c r="FMZ59" s="108"/>
      <c r="FNA59" s="108"/>
      <c r="FNB59" s="108"/>
      <c r="FNC59" s="108"/>
      <c r="FND59" s="108"/>
      <c r="FNE59" s="108"/>
      <c r="FNF59" s="108"/>
      <c r="FNG59" s="108"/>
      <c r="FNH59" s="108"/>
      <c r="FNI59" s="108"/>
      <c r="FNJ59" s="108"/>
      <c r="FNK59" s="108"/>
      <c r="FNL59" s="108"/>
      <c r="FNM59" s="108"/>
      <c r="FNN59" s="108"/>
      <c r="FNO59" s="108"/>
      <c r="FNP59" s="108"/>
      <c r="FNQ59" s="108"/>
      <c r="FNR59" s="108"/>
      <c r="FNS59" s="108"/>
      <c r="FNT59" s="108"/>
      <c r="FNU59" s="108"/>
      <c r="FNV59" s="108"/>
      <c r="FNW59" s="108"/>
      <c r="FNX59" s="108"/>
      <c r="FNY59" s="108"/>
      <c r="FNZ59" s="108"/>
      <c r="FOA59" s="108"/>
      <c r="FOB59" s="108"/>
      <c r="FOC59" s="108"/>
      <c r="FOD59" s="108"/>
      <c r="FOE59" s="108"/>
      <c r="FOF59" s="108"/>
      <c r="FOG59" s="108"/>
      <c r="FOH59" s="108"/>
      <c r="FOI59" s="108"/>
      <c r="FOJ59" s="108"/>
      <c r="FOK59" s="108"/>
      <c r="FOL59" s="108"/>
      <c r="FOM59" s="108"/>
      <c r="FON59" s="108"/>
      <c r="FOO59" s="108"/>
      <c r="FOP59" s="108"/>
      <c r="FOQ59" s="108"/>
      <c r="FOR59" s="108"/>
      <c r="FOS59" s="108"/>
      <c r="FOT59" s="108"/>
      <c r="FOU59" s="108"/>
      <c r="FOV59" s="108"/>
      <c r="FOW59" s="108"/>
      <c r="FOX59" s="108"/>
      <c r="FOY59" s="108"/>
      <c r="FOZ59" s="108"/>
      <c r="FPA59" s="108"/>
      <c r="FPB59" s="108"/>
      <c r="FPC59" s="108"/>
      <c r="FPD59" s="108"/>
      <c r="FPE59" s="108"/>
      <c r="FPF59" s="108"/>
      <c r="FPG59" s="108"/>
      <c r="FPH59" s="108"/>
      <c r="FPI59" s="108"/>
      <c r="FPJ59" s="108"/>
      <c r="FPK59" s="108"/>
      <c r="FPL59" s="108"/>
      <c r="FPM59" s="108"/>
      <c r="FPN59" s="108"/>
      <c r="FPO59" s="108"/>
      <c r="FPP59" s="108"/>
      <c r="FPQ59" s="108"/>
      <c r="FPR59" s="108"/>
      <c r="FPS59" s="108"/>
      <c r="FPT59" s="108"/>
      <c r="FPU59" s="108"/>
      <c r="FPV59" s="108"/>
      <c r="FPW59" s="108"/>
      <c r="FPX59" s="108"/>
      <c r="FPY59" s="108"/>
      <c r="FPZ59" s="108"/>
      <c r="FQA59" s="108"/>
      <c r="FQB59" s="108"/>
      <c r="FQC59" s="108"/>
      <c r="FQD59" s="108"/>
      <c r="FQE59" s="108"/>
      <c r="FQF59" s="108"/>
      <c r="FQG59" s="108"/>
      <c r="FQH59" s="108"/>
      <c r="FQI59" s="108"/>
      <c r="FQJ59" s="108"/>
      <c r="FQK59" s="108"/>
      <c r="FQL59" s="108"/>
      <c r="FQM59" s="108"/>
      <c r="FQN59" s="108"/>
      <c r="FQO59" s="108"/>
      <c r="FQP59" s="108"/>
      <c r="FQQ59" s="108"/>
      <c r="FQR59" s="108"/>
      <c r="FQS59" s="108"/>
      <c r="FQT59" s="108"/>
      <c r="FQU59" s="108"/>
      <c r="FQV59" s="108"/>
      <c r="FQW59" s="108"/>
      <c r="FQX59" s="108"/>
      <c r="FQY59" s="108"/>
      <c r="FQZ59" s="108"/>
      <c r="FRA59" s="108"/>
      <c r="FRB59" s="108"/>
      <c r="FRC59" s="108"/>
      <c r="FRD59" s="108"/>
      <c r="FRE59" s="108"/>
      <c r="FRF59" s="108"/>
      <c r="FRG59" s="108"/>
      <c r="FRH59" s="108"/>
      <c r="FRI59" s="108"/>
      <c r="FRJ59" s="108"/>
      <c r="FRK59" s="108"/>
      <c r="FRL59" s="108"/>
      <c r="FRM59" s="108"/>
      <c r="FRN59" s="108"/>
      <c r="FRO59" s="108"/>
      <c r="FRP59" s="108"/>
      <c r="FRQ59" s="108"/>
      <c r="FRR59" s="108"/>
      <c r="FRS59" s="108"/>
      <c r="FRT59" s="108"/>
      <c r="FRU59" s="108"/>
      <c r="FRV59" s="108"/>
      <c r="FRW59" s="108"/>
      <c r="FRX59" s="108"/>
      <c r="FRY59" s="108"/>
      <c r="FRZ59" s="108"/>
      <c r="FSA59" s="108"/>
      <c r="FSB59" s="108"/>
      <c r="FSC59" s="108"/>
      <c r="FSD59" s="108"/>
      <c r="FSE59" s="108"/>
      <c r="FSF59" s="108"/>
      <c r="FSG59" s="108"/>
      <c r="FSH59" s="108"/>
      <c r="FSI59" s="108"/>
      <c r="FSJ59" s="108"/>
      <c r="FSK59" s="108"/>
      <c r="FSL59" s="108"/>
      <c r="FSM59" s="108"/>
      <c r="FSN59" s="108"/>
      <c r="FSO59" s="108"/>
      <c r="FSP59" s="108"/>
      <c r="FSQ59" s="108"/>
      <c r="FSR59" s="108"/>
      <c r="FSS59" s="108"/>
      <c r="FST59" s="108"/>
      <c r="FSU59" s="108"/>
      <c r="FSV59" s="108"/>
      <c r="FSW59" s="108"/>
      <c r="FSX59" s="108"/>
      <c r="FSY59" s="108"/>
      <c r="FSZ59" s="108"/>
      <c r="FTA59" s="108"/>
      <c r="FTB59" s="108"/>
      <c r="FTC59" s="108"/>
      <c r="FTD59" s="108"/>
      <c r="FTE59" s="108"/>
      <c r="FTF59" s="108"/>
      <c r="FTG59" s="108"/>
      <c r="FTH59" s="108"/>
      <c r="FTI59" s="108"/>
      <c r="FTJ59" s="108"/>
      <c r="FTK59" s="108"/>
      <c r="FTL59" s="108"/>
      <c r="FTM59" s="108"/>
      <c r="FTN59" s="108"/>
      <c r="FTO59" s="108"/>
      <c r="FTP59" s="108"/>
      <c r="FTQ59" s="108"/>
      <c r="FTR59" s="108"/>
      <c r="FTS59" s="108"/>
      <c r="FTT59" s="108"/>
      <c r="FTU59" s="108"/>
      <c r="FTV59" s="108"/>
      <c r="FTW59" s="108"/>
      <c r="FTX59" s="108"/>
      <c r="FTY59" s="108"/>
      <c r="FTZ59" s="108"/>
      <c r="FUA59" s="108"/>
      <c r="FUB59" s="108"/>
      <c r="FUC59" s="108"/>
      <c r="FUD59" s="108"/>
      <c r="FUE59" s="108"/>
      <c r="FUF59" s="108"/>
      <c r="FUG59" s="108"/>
      <c r="FUH59" s="108"/>
      <c r="FUI59" s="108"/>
      <c r="FUJ59" s="108"/>
      <c r="FUK59" s="108"/>
      <c r="FUL59" s="108"/>
      <c r="FUM59" s="108"/>
      <c r="FUN59" s="108"/>
      <c r="FUO59" s="108"/>
      <c r="FUP59" s="108"/>
      <c r="FUQ59" s="108"/>
      <c r="FUR59" s="108"/>
      <c r="FUS59" s="108"/>
      <c r="FUT59" s="108"/>
      <c r="FUU59" s="108"/>
      <c r="FUV59" s="108"/>
      <c r="FUW59" s="108"/>
      <c r="FUX59" s="108"/>
      <c r="FUY59" s="108"/>
      <c r="FUZ59" s="108"/>
      <c r="FVA59" s="108"/>
      <c r="FVB59" s="108"/>
      <c r="FVC59" s="108"/>
      <c r="FVD59" s="108"/>
      <c r="FVE59" s="108"/>
      <c r="FVF59" s="108"/>
      <c r="FVG59" s="108"/>
      <c r="FVH59" s="108"/>
      <c r="FVI59" s="108"/>
      <c r="FVJ59" s="108"/>
      <c r="FVK59" s="108"/>
      <c r="FVL59" s="108"/>
      <c r="FVM59" s="108"/>
      <c r="FVN59" s="108"/>
      <c r="FVO59" s="108"/>
      <c r="FVP59" s="108"/>
      <c r="FVQ59" s="108"/>
      <c r="FVR59" s="108"/>
      <c r="FVS59" s="108"/>
      <c r="FVT59" s="108"/>
      <c r="FVU59" s="108"/>
      <c r="FVV59" s="108"/>
      <c r="FVW59" s="108"/>
      <c r="FVX59" s="108"/>
      <c r="FVY59" s="108"/>
      <c r="FVZ59" s="108"/>
      <c r="FWA59" s="108"/>
      <c r="FWB59" s="108"/>
      <c r="FWC59" s="108"/>
      <c r="FWD59" s="108"/>
      <c r="FWE59" s="108"/>
      <c r="FWF59" s="108"/>
      <c r="FWG59" s="108"/>
      <c r="FWH59" s="108"/>
      <c r="FWI59" s="108"/>
      <c r="FWJ59" s="108"/>
      <c r="FWK59" s="108"/>
      <c r="FWL59" s="108"/>
      <c r="FWM59" s="108"/>
      <c r="FWN59" s="108"/>
      <c r="FWO59" s="108"/>
      <c r="FWP59" s="108"/>
      <c r="FWQ59" s="108"/>
      <c r="FWR59" s="108"/>
      <c r="FWS59" s="108"/>
      <c r="FWT59" s="108"/>
      <c r="FWU59" s="108"/>
      <c r="FWV59" s="108"/>
      <c r="FWW59" s="108"/>
      <c r="FWX59" s="108"/>
      <c r="FWY59" s="108"/>
      <c r="FWZ59" s="108"/>
      <c r="FXA59" s="108"/>
      <c r="FXB59" s="108"/>
      <c r="FXC59" s="108"/>
      <c r="FXD59" s="108"/>
      <c r="FXE59" s="108"/>
      <c r="FXF59" s="108"/>
      <c r="FXG59" s="108"/>
      <c r="FXH59" s="108"/>
      <c r="FXI59" s="108"/>
      <c r="FXJ59" s="108"/>
      <c r="FXK59" s="108"/>
      <c r="FXL59" s="108"/>
      <c r="FXM59" s="108"/>
      <c r="FXN59" s="108"/>
      <c r="FXO59" s="108"/>
      <c r="FXP59" s="108"/>
      <c r="FXQ59" s="108"/>
      <c r="FXR59" s="108"/>
      <c r="FXS59" s="108"/>
      <c r="FXT59" s="108"/>
      <c r="FXU59" s="108"/>
      <c r="FXV59" s="108"/>
      <c r="FXW59" s="108"/>
      <c r="FXX59" s="108"/>
      <c r="FXY59" s="108"/>
      <c r="FXZ59" s="108"/>
      <c r="FYA59" s="108"/>
      <c r="FYB59" s="108"/>
      <c r="FYC59" s="108"/>
      <c r="FYD59" s="108"/>
      <c r="FYE59" s="108"/>
      <c r="FYF59" s="108"/>
      <c r="FYG59" s="108"/>
      <c r="FYH59" s="108"/>
      <c r="FYI59" s="108"/>
      <c r="FYJ59" s="108"/>
      <c r="FYK59" s="108"/>
      <c r="FYL59" s="108"/>
      <c r="FYM59" s="108"/>
      <c r="FYN59" s="108"/>
      <c r="FYO59" s="108"/>
      <c r="FYP59" s="108"/>
      <c r="FYQ59" s="108"/>
      <c r="FYR59" s="108"/>
      <c r="FYS59" s="108"/>
      <c r="FYT59" s="108"/>
      <c r="FYU59" s="108"/>
      <c r="FYV59" s="108"/>
      <c r="FYW59" s="108"/>
      <c r="FYX59" s="108"/>
      <c r="FYY59" s="108"/>
      <c r="FYZ59" s="108"/>
      <c r="FZA59" s="108"/>
      <c r="FZB59" s="108"/>
      <c r="FZC59" s="108"/>
      <c r="FZD59" s="108"/>
      <c r="FZE59" s="108"/>
      <c r="FZF59" s="108"/>
      <c r="FZG59" s="108"/>
      <c r="FZH59" s="108"/>
      <c r="FZI59" s="108"/>
      <c r="FZJ59" s="108"/>
      <c r="FZK59" s="108"/>
      <c r="FZL59" s="108"/>
      <c r="FZM59" s="108"/>
      <c r="FZN59" s="108"/>
      <c r="FZO59" s="108"/>
      <c r="FZP59" s="108"/>
      <c r="FZQ59" s="108"/>
      <c r="FZR59" s="108"/>
      <c r="FZS59" s="108"/>
      <c r="FZT59" s="108"/>
      <c r="FZU59" s="108"/>
      <c r="FZV59" s="108"/>
      <c r="FZW59" s="108"/>
      <c r="FZX59" s="108"/>
      <c r="FZY59" s="108"/>
      <c r="FZZ59" s="108"/>
      <c r="GAA59" s="108"/>
      <c r="GAB59" s="108"/>
      <c r="GAC59" s="108"/>
      <c r="GAD59" s="108"/>
      <c r="GAE59" s="108"/>
      <c r="GAF59" s="108"/>
      <c r="GAG59" s="108"/>
      <c r="GAH59" s="108"/>
      <c r="GAI59" s="108"/>
      <c r="GAJ59" s="108"/>
      <c r="GAK59" s="108"/>
      <c r="GAL59" s="108"/>
      <c r="GAM59" s="108"/>
      <c r="GAN59" s="108"/>
      <c r="GAO59" s="108"/>
      <c r="GAP59" s="108"/>
      <c r="GAQ59" s="108"/>
      <c r="GAR59" s="108"/>
      <c r="GAS59" s="108"/>
      <c r="GAT59" s="108"/>
      <c r="GAU59" s="108"/>
      <c r="GAV59" s="108"/>
      <c r="GAW59" s="108"/>
      <c r="GAX59" s="108"/>
      <c r="GAY59" s="108"/>
      <c r="GAZ59" s="108"/>
      <c r="GBA59" s="108"/>
      <c r="GBB59" s="108"/>
      <c r="GBC59" s="108"/>
      <c r="GBD59" s="108"/>
      <c r="GBE59" s="108"/>
      <c r="GBF59" s="108"/>
      <c r="GBG59" s="108"/>
      <c r="GBH59" s="108"/>
      <c r="GBI59" s="108"/>
      <c r="GBJ59" s="108"/>
      <c r="GBK59" s="108"/>
      <c r="GBL59" s="108"/>
      <c r="GBM59" s="108"/>
      <c r="GBN59" s="108"/>
      <c r="GBO59" s="108"/>
      <c r="GBP59" s="108"/>
      <c r="GBQ59" s="108"/>
      <c r="GBR59" s="108"/>
      <c r="GBS59" s="108"/>
      <c r="GBT59" s="108"/>
      <c r="GBU59" s="108"/>
      <c r="GBV59" s="108"/>
      <c r="GBW59" s="108"/>
      <c r="GBX59" s="108"/>
      <c r="GBY59" s="108"/>
      <c r="GBZ59" s="108"/>
      <c r="GCA59" s="108"/>
      <c r="GCB59" s="108"/>
      <c r="GCC59" s="108"/>
      <c r="GCD59" s="108"/>
      <c r="GCE59" s="108"/>
      <c r="GCF59" s="108"/>
      <c r="GCG59" s="108"/>
      <c r="GCH59" s="108"/>
      <c r="GCI59" s="108"/>
      <c r="GCJ59" s="108"/>
      <c r="GCK59" s="108"/>
      <c r="GCL59" s="108"/>
      <c r="GCM59" s="108"/>
      <c r="GCN59" s="108"/>
      <c r="GCO59" s="108"/>
      <c r="GCP59" s="108"/>
      <c r="GCQ59" s="108"/>
      <c r="GCR59" s="108"/>
      <c r="GCS59" s="108"/>
      <c r="GCT59" s="108"/>
      <c r="GCU59" s="108"/>
      <c r="GCV59" s="108"/>
      <c r="GCW59" s="108"/>
      <c r="GCX59" s="108"/>
      <c r="GCY59" s="108"/>
      <c r="GCZ59" s="108"/>
      <c r="GDA59" s="108"/>
      <c r="GDB59" s="108"/>
      <c r="GDC59" s="108"/>
      <c r="GDD59" s="108"/>
      <c r="GDE59" s="108"/>
      <c r="GDF59" s="108"/>
      <c r="GDG59" s="108"/>
      <c r="GDH59" s="108"/>
      <c r="GDI59" s="108"/>
      <c r="GDJ59" s="108"/>
      <c r="GDK59" s="108"/>
      <c r="GDL59" s="108"/>
      <c r="GDM59" s="108"/>
      <c r="GDN59" s="108"/>
      <c r="GDO59" s="108"/>
      <c r="GDP59" s="108"/>
      <c r="GDQ59" s="108"/>
      <c r="GDR59" s="108"/>
      <c r="GDS59" s="108"/>
      <c r="GDT59" s="108"/>
      <c r="GDU59" s="108"/>
      <c r="GDV59" s="108"/>
      <c r="GDW59" s="108"/>
      <c r="GDX59" s="108"/>
      <c r="GDY59" s="108"/>
      <c r="GDZ59" s="108"/>
      <c r="GEA59" s="108"/>
      <c r="GEB59" s="108"/>
      <c r="GEC59" s="108"/>
      <c r="GED59" s="108"/>
      <c r="GEE59" s="108"/>
      <c r="GEF59" s="108"/>
      <c r="GEG59" s="108"/>
      <c r="GEH59" s="108"/>
      <c r="GEI59" s="108"/>
      <c r="GEJ59" s="108"/>
      <c r="GEK59" s="108"/>
      <c r="GEL59" s="108"/>
      <c r="GEM59" s="108"/>
      <c r="GEN59" s="108"/>
      <c r="GEO59" s="108"/>
      <c r="GEP59" s="108"/>
      <c r="GEQ59" s="108"/>
      <c r="GER59" s="108"/>
      <c r="GES59" s="108"/>
      <c r="GET59" s="108"/>
      <c r="GEU59" s="108"/>
      <c r="GEV59" s="108"/>
      <c r="GEW59" s="108"/>
      <c r="GEX59" s="108"/>
      <c r="GEY59" s="108"/>
      <c r="GEZ59" s="108"/>
      <c r="GFA59" s="108"/>
      <c r="GFB59" s="108"/>
      <c r="GFC59" s="108"/>
      <c r="GFD59" s="108"/>
      <c r="GFE59" s="108"/>
      <c r="GFF59" s="108"/>
      <c r="GFG59" s="108"/>
      <c r="GFH59" s="108"/>
      <c r="GFI59" s="108"/>
      <c r="GFJ59" s="108"/>
      <c r="GFK59" s="108"/>
      <c r="GFL59" s="108"/>
      <c r="GFM59" s="108"/>
      <c r="GFN59" s="108"/>
      <c r="GFO59" s="108"/>
      <c r="GFP59" s="108"/>
      <c r="GFQ59" s="108"/>
      <c r="GFR59" s="108"/>
      <c r="GFS59" s="108"/>
      <c r="GFT59" s="108"/>
      <c r="GFU59" s="108"/>
      <c r="GFV59" s="108"/>
      <c r="GFW59" s="108"/>
      <c r="GFX59" s="108"/>
      <c r="GFY59" s="108"/>
      <c r="GFZ59" s="108"/>
      <c r="GGA59" s="108"/>
      <c r="GGB59" s="108"/>
      <c r="GGC59" s="108"/>
      <c r="GGD59" s="108"/>
      <c r="GGE59" s="108"/>
      <c r="GGF59" s="108"/>
      <c r="GGG59" s="108"/>
      <c r="GGH59" s="108"/>
      <c r="GGI59" s="108"/>
      <c r="GGJ59" s="108"/>
      <c r="GGK59" s="108"/>
      <c r="GGL59" s="108"/>
      <c r="GGM59" s="108"/>
      <c r="GGN59" s="108"/>
      <c r="GGO59" s="108"/>
      <c r="GGP59" s="108"/>
      <c r="GGQ59" s="108"/>
      <c r="GGR59" s="108"/>
      <c r="GGS59" s="108"/>
      <c r="GGT59" s="108"/>
      <c r="GGU59" s="108"/>
      <c r="GGV59" s="108"/>
      <c r="GGW59" s="108"/>
      <c r="GGX59" s="108"/>
      <c r="GGY59" s="108"/>
      <c r="GGZ59" s="108"/>
      <c r="GHA59" s="108"/>
      <c r="GHB59" s="108"/>
      <c r="GHC59" s="108"/>
      <c r="GHD59" s="108"/>
      <c r="GHE59" s="108"/>
      <c r="GHF59" s="108"/>
      <c r="GHG59" s="108"/>
      <c r="GHH59" s="108"/>
      <c r="GHI59" s="108"/>
      <c r="GHJ59" s="108"/>
      <c r="GHK59" s="108"/>
      <c r="GHL59" s="108"/>
      <c r="GHM59" s="108"/>
      <c r="GHN59" s="108"/>
      <c r="GHO59" s="108"/>
      <c r="GHP59" s="108"/>
      <c r="GHQ59" s="108"/>
      <c r="GHR59" s="108"/>
      <c r="GHS59" s="108"/>
      <c r="GHT59" s="108"/>
      <c r="GHU59" s="108"/>
      <c r="GHV59" s="108"/>
      <c r="GHW59" s="108"/>
      <c r="GHX59" s="108"/>
      <c r="GHY59" s="108"/>
      <c r="GHZ59" s="108"/>
      <c r="GIA59" s="108"/>
      <c r="GIB59" s="108"/>
      <c r="GIC59" s="108"/>
      <c r="GID59" s="108"/>
      <c r="GIE59" s="108"/>
      <c r="GIF59" s="108"/>
      <c r="GIG59" s="108"/>
      <c r="GIH59" s="108"/>
      <c r="GII59" s="108"/>
      <c r="GIJ59" s="108"/>
      <c r="GIK59" s="108"/>
      <c r="GIL59" s="108"/>
      <c r="GIM59" s="108"/>
      <c r="GIN59" s="108"/>
      <c r="GIO59" s="108"/>
      <c r="GIP59" s="108"/>
      <c r="GIQ59" s="108"/>
      <c r="GIR59" s="108"/>
      <c r="GIS59" s="108"/>
      <c r="GIT59" s="108"/>
      <c r="GIU59" s="108"/>
      <c r="GIV59" s="108"/>
      <c r="GIW59" s="108"/>
      <c r="GIX59" s="108"/>
      <c r="GIY59" s="108"/>
      <c r="GIZ59" s="108"/>
      <c r="GJA59" s="108"/>
      <c r="GJB59" s="108"/>
      <c r="GJC59" s="108"/>
      <c r="GJD59" s="108"/>
      <c r="GJE59" s="108"/>
      <c r="GJF59" s="108"/>
      <c r="GJG59" s="108"/>
      <c r="GJH59" s="108"/>
      <c r="GJI59" s="108"/>
      <c r="GJJ59" s="108"/>
      <c r="GJK59" s="108"/>
      <c r="GJL59" s="108"/>
      <c r="GJM59" s="108"/>
      <c r="GJN59" s="108"/>
      <c r="GJO59" s="108"/>
      <c r="GJP59" s="108"/>
      <c r="GJQ59" s="108"/>
      <c r="GJR59" s="108"/>
      <c r="GJS59" s="108"/>
      <c r="GJT59" s="108"/>
      <c r="GJU59" s="108"/>
      <c r="GJV59" s="108"/>
      <c r="GJW59" s="108"/>
      <c r="GJX59" s="108"/>
      <c r="GJY59" s="108"/>
      <c r="GJZ59" s="108"/>
      <c r="GKA59" s="108"/>
      <c r="GKB59" s="108"/>
      <c r="GKC59" s="108"/>
      <c r="GKD59" s="108"/>
      <c r="GKE59" s="108"/>
      <c r="GKF59" s="108"/>
      <c r="GKG59" s="108"/>
      <c r="GKH59" s="108"/>
      <c r="GKI59" s="108"/>
      <c r="GKJ59" s="108"/>
      <c r="GKK59" s="108"/>
      <c r="GKL59" s="108"/>
      <c r="GKM59" s="108"/>
      <c r="GKN59" s="108"/>
      <c r="GKO59" s="108"/>
      <c r="GKP59" s="108"/>
      <c r="GKQ59" s="108"/>
      <c r="GKR59" s="108"/>
      <c r="GKS59" s="108"/>
      <c r="GKT59" s="108"/>
      <c r="GKU59" s="108"/>
      <c r="GKV59" s="108"/>
      <c r="GKW59" s="108"/>
      <c r="GKX59" s="108"/>
      <c r="GKY59" s="108"/>
      <c r="GKZ59" s="108"/>
      <c r="GLA59" s="108"/>
      <c r="GLB59" s="108"/>
      <c r="GLC59" s="108"/>
      <c r="GLD59" s="108"/>
      <c r="GLE59" s="108"/>
      <c r="GLF59" s="108"/>
      <c r="GLG59" s="108"/>
      <c r="GLH59" s="108"/>
      <c r="GLI59" s="108"/>
      <c r="GLJ59" s="108"/>
      <c r="GLK59" s="108"/>
      <c r="GLL59" s="108"/>
      <c r="GLM59" s="108"/>
      <c r="GLN59" s="108"/>
      <c r="GLO59" s="108"/>
      <c r="GLP59" s="108"/>
      <c r="GLQ59" s="108"/>
      <c r="GLR59" s="108"/>
      <c r="GLS59" s="108"/>
      <c r="GLT59" s="108"/>
      <c r="GLU59" s="108"/>
      <c r="GLV59" s="108"/>
      <c r="GLW59" s="108"/>
      <c r="GLX59" s="108"/>
      <c r="GLY59" s="108"/>
      <c r="GLZ59" s="108"/>
      <c r="GMA59" s="108"/>
      <c r="GMB59" s="108"/>
      <c r="GMC59" s="108"/>
      <c r="GMD59" s="108"/>
      <c r="GME59" s="108"/>
      <c r="GMF59" s="108"/>
      <c r="GMG59" s="108"/>
      <c r="GMH59" s="108"/>
      <c r="GMI59" s="108"/>
      <c r="GMJ59" s="108"/>
      <c r="GMK59" s="108"/>
      <c r="GML59" s="108"/>
      <c r="GMM59" s="108"/>
      <c r="GMN59" s="108"/>
      <c r="GMO59" s="108"/>
      <c r="GMP59" s="108"/>
      <c r="GMQ59" s="108"/>
      <c r="GMR59" s="108"/>
      <c r="GMS59" s="108"/>
      <c r="GMT59" s="108"/>
      <c r="GMU59" s="108"/>
      <c r="GMV59" s="108"/>
      <c r="GMW59" s="108"/>
      <c r="GMX59" s="108"/>
      <c r="GMY59" s="108"/>
      <c r="GMZ59" s="108"/>
      <c r="GNA59" s="108"/>
      <c r="GNB59" s="108"/>
      <c r="GNC59" s="108"/>
      <c r="GND59" s="108"/>
      <c r="GNE59" s="108"/>
      <c r="GNF59" s="108"/>
      <c r="GNG59" s="108"/>
      <c r="GNH59" s="108"/>
      <c r="GNI59" s="108"/>
      <c r="GNJ59" s="108"/>
      <c r="GNK59" s="108"/>
      <c r="GNL59" s="108"/>
      <c r="GNM59" s="108"/>
      <c r="GNN59" s="108"/>
      <c r="GNO59" s="108"/>
      <c r="GNP59" s="108"/>
      <c r="GNQ59" s="108"/>
      <c r="GNR59" s="108"/>
      <c r="GNS59" s="108"/>
      <c r="GNT59" s="108"/>
      <c r="GNU59" s="108"/>
      <c r="GNV59" s="108"/>
      <c r="GNW59" s="108"/>
      <c r="GNX59" s="108"/>
      <c r="GNY59" s="108"/>
      <c r="GNZ59" s="108"/>
      <c r="GOA59" s="108"/>
      <c r="GOB59" s="108"/>
      <c r="GOC59" s="108"/>
      <c r="GOD59" s="108"/>
      <c r="GOE59" s="108"/>
      <c r="GOF59" s="108"/>
      <c r="GOG59" s="108"/>
      <c r="GOH59" s="108"/>
      <c r="GOI59" s="108"/>
      <c r="GOJ59" s="108"/>
      <c r="GOK59" s="108"/>
      <c r="GOL59" s="108"/>
      <c r="GOM59" s="108"/>
      <c r="GON59" s="108"/>
      <c r="GOO59" s="108"/>
      <c r="GOP59" s="108"/>
      <c r="GOQ59" s="108"/>
      <c r="GOR59" s="108"/>
      <c r="GOS59" s="108"/>
      <c r="GOT59" s="108"/>
      <c r="GOU59" s="108"/>
      <c r="GOV59" s="108"/>
      <c r="GOW59" s="108"/>
      <c r="GOX59" s="108"/>
      <c r="GOY59" s="108"/>
      <c r="GOZ59" s="108"/>
      <c r="GPA59" s="108"/>
      <c r="GPB59" s="108"/>
      <c r="GPC59" s="108"/>
      <c r="GPD59" s="108"/>
      <c r="GPE59" s="108"/>
      <c r="GPF59" s="108"/>
      <c r="GPG59" s="108"/>
      <c r="GPH59" s="108"/>
      <c r="GPI59" s="108"/>
      <c r="GPJ59" s="108"/>
      <c r="GPK59" s="108"/>
      <c r="GPL59" s="108"/>
      <c r="GPM59" s="108"/>
      <c r="GPN59" s="108"/>
      <c r="GPO59" s="108"/>
      <c r="GPP59" s="108"/>
      <c r="GPQ59" s="108"/>
      <c r="GPR59" s="108"/>
      <c r="GPS59" s="108"/>
      <c r="GPT59" s="108"/>
      <c r="GPU59" s="108"/>
      <c r="GPV59" s="108"/>
      <c r="GPW59" s="108"/>
      <c r="GPX59" s="108"/>
      <c r="GPY59" s="108"/>
      <c r="GPZ59" s="108"/>
      <c r="GQA59" s="108"/>
      <c r="GQB59" s="108"/>
      <c r="GQC59" s="108"/>
      <c r="GQD59" s="108"/>
      <c r="GQE59" s="108"/>
      <c r="GQF59" s="108"/>
      <c r="GQG59" s="108"/>
      <c r="GQH59" s="108"/>
      <c r="GQI59" s="108"/>
      <c r="GQJ59" s="108"/>
      <c r="GQK59" s="108"/>
      <c r="GQL59" s="108"/>
      <c r="GQM59" s="108"/>
      <c r="GQN59" s="108"/>
      <c r="GQO59" s="108"/>
      <c r="GQP59" s="108"/>
      <c r="GQQ59" s="108"/>
      <c r="GQR59" s="108"/>
      <c r="GQS59" s="108"/>
      <c r="GQT59" s="108"/>
      <c r="GQU59" s="108"/>
      <c r="GQV59" s="108"/>
      <c r="GQW59" s="108"/>
      <c r="GQX59" s="108"/>
      <c r="GQY59" s="108"/>
      <c r="GQZ59" s="108"/>
      <c r="GRA59" s="108"/>
      <c r="GRB59" s="108"/>
      <c r="GRC59" s="108"/>
      <c r="GRD59" s="108"/>
      <c r="GRE59" s="108"/>
      <c r="GRF59" s="108"/>
      <c r="GRG59" s="108"/>
      <c r="GRH59" s="108"/>
      <c r="GRI59" s="108"/>
      <c r="GRJ59" s="108"/>
      <c r="GRK59" s="108"/>
      <c r="GRL59" s="108"/>
      <c r="GRM59" s="108"/>
      <c r="GRN59" s="108"/>
      <c r="GRO59" s="108"/>
      <c r="GRP59" s="108"/>
      <c r="GRQ59" s="108"/>
      <c r="GRR59" s="108"/>
      <c r="GRS59" s="108"/>
      <c r="GRT59" s="108"/>
      <c r="GRU59" s="108"/>
      <c r="GRV59" s="108"/>
      <c r="GRW59" s="108"/>
      <c r="GRX59" s="108"/>
      <c r="GRY59" s="108"/>
      <c r="GRZ59" s="108"/>
      <c r="GSA59" s="108"/>
      <c r="GSB59" s="108"/>
      <c r="GSC59" s="108"/>
      <c r="GSD59" s="108"/>
      <c r="GSE59" s="108"/>
      <c r="GSF59" s="108"/>
      <c r="GSG59" s="108"/>
      <c r="GSH59" s="108"/>
      <c r="GSI59" s="108"/>
      <c r="GSJ59" s="108"/>
      <c r="GSK59" s="108"/>
      <c r="GSL59" s="108"/>
      <c r="GSM59" s="108"/>
      <c r="GSN59" s="108"/>
      <c r="GSO59" s="108"/>
      <c r="GSP59" s="108"/>
      <c r="GSQ59" s="108"/>
      <c r="GSR59" s="108"/>
      <c r="GSS59" s="108"/>
      <c r="GST59" s="108"/>
      <c r="GSU59" s="108"/>
      <c r="GSV59" s="108"/>
      <c r="GSW59" s="108"/>
      <c r="GSX59" s="108"/>
      <c r="GSY59" s="108"/>
      <c r="GSZ59" s="108"/>
      <c r="GTA59" s="108"/>
      <c r="GTB59" s="108"/>
      <c r="GTC59" s="108"/>
      <c r="GTD59" s="108"/>
      <c r="GTE59" s="108"/>
      <c r="GTF59" s="108"/>
      <c r="GTG59" s="108"/>
      <c r="GTH59" s="108"/>
      <c r="GTI59" s="108"/>
      <c r="GTJ59" s="108"/>
      <c r="GTK59" s="108"/>
      <c r="GTL59" s="108"/>
      <c r="GTM59" s="108"/>
      <c r="GTN59" s="108"/>
      <c r="GTO59" s="108"/>
      <c r="GTP59" s="108"/>
      <c r="GTQ59" s="108"/>
      <c r="GTR59" s="108"/>
      <c r="GTS59" s="108"/>
      <c r="GTT59" s="108"/>
      <c r="GTU59" s="108"/>
      <c r="GTV59" s="108"/>
      <c r="GTW59" s="108"/>
      <c r="GTX59" s="108"/>
      <c r="GTY59" s="108"/>
      <c r="GTZ59" s="108"/>
      <c r="GUA59" s="108"/>
      <c r="GUB59" s="108"/>
      <c r="GUC59" s="108"/>
      <c r="GUD59" s="108"/>
      <c r="GUE59" s="108"/>
      <c r="GUF59" s="108"/>
      <c r="GUG59" s="108"/>
      <c r="GUH59" s="108"/>
      <c r="GUI59" s="108"/>
      <c r="GUJ59" s="108"/>
      <c r="GUK59" s="108"/>
      <c r="GUL59" s="108"/>
      <c r="GUM59" s="108"/>
      <c r="GUN59" s="108"/>
      <c r="GUO59" s="108"/>
      <c r="GUP59" s="108"/>
      <c r="GUQ59" s="108"/>
      <c r="GUR59" s="108"/>
      <c r="GUS59" s="108"/>
      <c r="GUT59" s="108"/>
      <c r="GUU59" s="108"/>
      <c r="GUV59" s="108"/>
      <c r="GUW59" s="108"/>
      <c r="GUX59" s="108"/>
      <c r="GUY59" s="108"/>
      <c r="GUZ59" s="108"/>
      <c r="GVA59" s="108"/>
      <c r="GVB59" s="108"/>
      <c r="GVC59" s="108"/>
      <c r="GVD59" s="108"/>
      <c r="GVE59" s="108"/>
      <c r="GVF59" s="108"/>
      <c r="GVG59" s="108"/>
      <c r="GVH59" s="108"/>
      <c r="GVI59" s="108"/>
      <c r="GVJ59" s="108"/>
      <c r="GVK59" s="108"/>
      <c r="GVL59" s="108"/>
      <c r="GVM59" s="108"/>
      <c r="GVN59" s="108"/>
      <c r="GVO59" s="108"/>
      <c r="GVP59" s="108"/>
      <c r="GVQ59" s="108"/>
      <c r="GVR59" s="108"/>
      <c r="GVS59" s="108"/>
      <c r="GVT59" s="108"/>
      <c r="GVU59" s="108"/>
      <c r="GVV59" s="108"/>
      <c r="GVW59" s="108"/>
      <c r="GVX59" s="108"/>
      <c r="GVY59" s="108"/>
      <c r="GVZ59" s="108"/>
      <c r="GWA59" s="108"/>
      <c r="GWB59" s="108"/>
      <c r="GWC59" s="108"/>
      <c r="GWD59" s="108"/>
      <c r="GWE59" s="108"/>
      <c r="GWF59" s="108"/>
      <c r="GWG59" s="108"/>
      <c r="GWH59" s="108"/>
      <c r="GWI59" s="108"/>
      <c r="GWJ59" s="108"/>
      <c r="GWK59" s="108"/>
      <c r="GWL59" s="108"/>
      <c r="GWM59" s="108"/>
      <c r="GWN59" s="108"/>
      <c r="GWO59" s="108"/>
      <c r="GWP59" s="108"/>
      <c r="GWQ59" s="108"/>
      <c r="GWR59" s="108"/>
      <c r="GWS59" s="108"/>
      <c r="GWT59" s="108"/>
      <c r="GWU59" s="108"/>
      <c r="GWV59" s="108"/>
      <c r="GWW59" s="108"/>
      <c r="GWX59" s="108"/>
      <c r="GWY59" s="108"/>
      <c r="GWZ59" s="108"/>
      <c r="GXA59" s="108"/>
      <c r="GXB59" s="108"/>
      <c r="GXC59" s="108"/>
      <c r="GXD59" s="108"/>
      <c r="GXE59" s="108"/>
      <c r="GXF59" s="108"/>
      <c r="GXG59" s="108"/>
      <c r="GXH59" s="108"/>
      <c r="GXI59" s="108"/>
      <c r="GXJ59" s="108"/>
      <c r="GXK59" s="108"/>
      <c r="GXL59" s="108"/>
      <c r="GXM59" s="108"/>
      <c r="GXN59" s="108"/>
      <c r="GXO59" s="108"/>
      <c r="GXP59" s="108"/>
      <c r="GXQ59" s="108"/>
      <c r="GXR59" s="108"/>
      <c r="GXS59" s="108"/>
      <c r="GXT59" s="108"/>
      <c r="GXU59" s="108"/>
      <c r="GXV59" s="108"/>
      <c r="GXW59" s="108"/>
      <c r="GXX59" s="108"/>
      <c r="GXY59" s="108"/>
      <c r="GXZ59" s="108"/>
      <c r="GYA59" s="108"/>
      <c r="GYB59" s="108"/>
      <c r="GYC59" s="108"/>
      <c r="GYD59" s="108"/>
      <c r="GYE59" s="108"/>
      <c r="GYF59" s="108"/>
      <c r="GYG59" s="108"/>
      <c r="GYH59" s="108"/>
      <c r="GYI59" s="108"/>
      <c r="GYJ59" s="108"/>
      <c r="GYK59" s="108"/>
      <c r="GYL59" s="108"/>
      <c r="GYM59" s="108"/>
      <c r="GYN59" s="108"/>
      <c r="GYO59" s="108"/>
      <c r="GYP59" s="108"/>
      <c r="GYQ59" s="108"/>
      <c r="GYR59" s="108"/>
      <c r="GYS59" s="108"/>
      <c r="GYT59" s="108"/>
      <c r="GYU59" s="108"/>
      <c r="GYV59" s="108"/>
      <c r="GYW59" s="108"/>
      <c r="GYX59" s="108"/>
      <c r="GYY59" s="108"/>
      <c r="GYZ59" s="108"/>
      <c r="GZA59" s="108"/>
      <c r="GZB59" s="108"/>
      <c r="GZC59" s="108"/>
      <c r="GZD59" s="108"/>
      <c r="GZE59" s="108"/>
      <c r="GZF59" s="108"/>
      <c r="GZG59" s="108"/>
      <c r="GZH59" s="108"/>
      <c r="GZI59" s="108"/>
      <c r="GZJ59" s="108"/>
      <c r="GZK59" s="108"/>
      <c r="GZL59" s="108"/>
      <c r="GZM59" s="108"/>
      <c r="GZN59" s="108"/>
      <c r="GZO59" s="108"/>
      <c r="GZP59" s="108"/>
      <c r="GZQ59" s="108"/>
      <c r="GZR59" s="108"/>
      <c r="GZS59" s="108"/>
      <c r="GZT59" s="108"/>
      <c r="GZU59" s="108"/>
      <c r="GZV59" s="108"/>
      <c r="GZW59" s="108"/>
      <c r="GZX59" s="108"/>
      <c r="GZY59" s="108"/>
      <c r="GZZ59" s="108"/>
      <c r="HAA59" s="108"/>
      <c r="HAB59" s="108"/>
      <c r="HAC59" s="108"/>
      <c r="HAD59" s="108"/>
      <c r="HAE59" s="108"/>
      <c r="HAF59" s="108"/>
      <c r="HAG59" s="108"/>
      <c r="HAH59" s="108"/>
      <c r="HAI59" s="108"/>
      <c r="HAJ59" s="108"/>
      <c r="HAK59" s="108"/>
      <c r="HAL59" s="108"/>
      <c r="HAM59" s="108"/>
      <c r="HAN59" s="108"/>
      <c r="HAO59" s="108"/>
      <c r="HAP59" s="108"/>
      <c r="HAQ59" s="108"/>
      <c r="HAR59" s="108"/>
      <c r="HAS59" s="108"/>
      <c r="HAT59" s="108"/>
      <c r="HAU59" s="108"/>
      <c r="HAV59" s="108"/>
      <c r="HAW59" s="108"/>
      <c r="HAX59" s="108"/>
      <c r="HAY59" s="108"/>
      <c r="HAZ59" s="108"/>
      <c r="HBA59" s="108"/>
      <c r="HBB59" s="108"/>
      <c r="HBC59" s="108"/>
      <c r="HBD59" s="108"/>
      <c r="HBE59" s="108"/>
      <c r="HBF59" s="108"/>
      <c r="HBG59" s="108"/>
      <c r="HBH59" s="108"/>
      <c r="HBI59" s="108"/>
      <c r="HBJ59" s="108"/>
      <c r="HBK59" s="108"/>
      <c r="HBL59" s="108"/>
      <c r="HBM59" s="108"/>
      <c r="HBN59" s="108"/>
      <c r="HBO59" s="108"/>
      <c r="HBP59" s="108"/>
      <c r="HBQ59" s="108"/>
      <c r="HBR59" s="108"/>
      <c r="HBS59" s="108"/>
      <c r="HBT59" s="108"/>
      <c r="HBU59" s="108"/>
      <c r="HBV59" s="108"/>
      <c r="HBW59" s="108"/>
      <c r="HBX59" s="108"/>
      <c r="HBY59" s="108"/>
      <c r="HBZ59" s="108"/>
      <c r="HCA59" s="108"/>
      <c r="HCB59" s="108"/>
      <c r="HCC59" s="108"/>
      <c r="HCD59" s="108"/>
      <c r="HCE59" s="108"/>
      <c r="HCF59" s="108"/>
      <c r="HCG59" s="108"/>
      <c r="HCH59" s="108"/>
      <c r="HCI59" s="108"/>
      <c r="HCJ59" s="108"/>
      <c r="HCK59" s="108"/>
      <c r="HCL59" s="108"/>
      <c r="HCM59" s="108"/>
      <c r="HCN59" s="108"/>
      <c r="HCO59" s="108"/>
      <c r="HCP59" s="108"/>
      <c r="HCQ59" s="108"/>
      <c r="HCR59" s="108"/>
      <c r="HCS59" s="108"/>
      <c r="HCT59" s="108"/>
      <c r="HCU59" s="108"/>
      <c r="HCV59" s="108"/>
      <c r="HCW59" s="108"/>
      <c r="HCX59" s="108"/>
      <c r="HCY59" s="108"/>
      <c r="HCZ59" s="108"/>
      <c r="HDA59" s="108"/>
      <c r="HDB59" s="108"/>
      <c r="HDC59" s="108"/>
      <c r="HDD59" s="108"/>
      <c r="HDE59" s="108"/>
      <c r="HDF59" s="108"/>
      <c r="HDG59" s="108"/>
      <c r="HDH59" s="108"/>
      <c r="HDI59" s="108"/>
      <c r="HDJ59" s="108"/>
      <c r="HDK59" s="108"/>
      <c r="HDL59" s="108"/>
      <c r="HDM59" s="108"/>
      <c r="HDN59" s="108"/>
      <c r="HDO59" s="108"/>
      <c r="HDP59" s="108"/>
      <c r="HDQ59" s="108"/>
      <c r="HDR59" s="108"/>
      <c r="HDS59" s="108"/>
      <c r="HDT59" s="108"/>
      <c r="HDU59" s="108"/>
      <c r="HDV59" s="108"/>
      <c r="HDW59" s="108"/>
      <c r="HDX59" s="108"/>
      <c r="HDY59" s="108"/>
      <c r="HDZ59" s="108"/>
      <c r="HEA59" s="108"/>
      <c r="HEB59" s="108"/>
      <c r="HEC59" s="108"/>
      <c r="HED59" s="108"/>
      <c r="HEE59" s="108"/>
      <c r="HEF59" s="108"/>
      <c r="HEG59" s="108"/>
      <c r="HEH59" s="108"/>
      <c r="HEI59" s="108"/>
      <c r="HEJ59" s="108"/>
      <c r="HEK59" s="108"/>
      <c r="HEL59" s="108"/>
      <c r="HEM59" s="108"/>
      <c r="HEN59" s="108"/>
      <c r="HEO59" s="108"/>
      <c r="HEP59" s="108"/>
      <c r="HEQ59" s="108"/>
      <c r="HER59" s="108"/>
      <c r="HES59" s="108"/>
      <c r="HET59" s="108"/>
      <c r="HEU59" s="108"/>
      <c r="HEV59" s="108"/>
      <c r="HEW59" s="108"/>
      <c r="HEX59" s="108"/>
      <c r="HEY59" s="108"/>
      <c r="HEZ59" s="108"/>
      <c r="HFA59" s="108"/>
      <c r="HFB59" s="108"/>
      <c r="HFC59" s="108"/>
      <c r="HFD59" s="108"/>
      <c r="HFE59" s="108"/>
      <c r="HFF59" s="108"/>
      <c r="HFG59" s="108"/>
      <c r="HFH59" s="108"/>
      <c r="HFI59" s="108"/>
      <c r="HFJ59" s="108"/>
      <c r="HFK59" s="108"/>
      <c r="HFL59" s="108"/>
      <c r="HFM59" s="108"/>
      <c r="HFN59" s="108"/>
      <c r="HFO59" s="108"/>
      <c r="HFP59" s="108"/>
      <c r="HFQ59" s="108"/>
      <c r="HFR59" s="108"/>
      <c r="HFS59" s="108"/>
      <c r="HFT59" s="108"/>
      <c r="HFU59" s="108"/>
      <c r="HFV59" s="108"/>
      <c r="HFW59" s="108"/>
      <c r="HFX59" s="108"/>
      <c r="HFY59" s="108"/>
      <c r="HFZ59" s="108"/>
      <c r="HGA59" s="108"/>
      <c r="HGB59" s="108"/>
      <c r="HGC59" s="108"/>
      <c r="HGD59" s="108"/>
      <c r="HGE59" s="108"/>
      <c r="HGF59" s="108"/>
      <c r="HGG59" s="108"/>
      <c r="HGH59" s="108"/>
      <c r="HGI59" s="108"/>
      <c r="HGJ59" s="108"/>
      <c r="HGK59" s="108"/>
      <c r="HGL59" s="108"/>
      <c r="HGM59" s="108"/>
      <c r="HGN59" s="108"/>
      <c r="HGO59" s="108"/>
      <c r="HGP59" s="108"/>
      <c r="HGQ59" s="108"/>
      <c r="HGR59" s="108"/>
      <c r="HGS59" s="108"/>
      <c r="HGT59" s="108"/>
      <c r="HGU59" s="108"/>
      <c r="HGV59" s="108"/>
      <c r="HGW59" s="108"/>
      <c r="HGX59" s="108"/>
      <c r="HGY59" s="108"/>
      <c r="HGZ59" s="108"/>
      <c r="HHA59" s="108"/>
      <c r="HHB59" s="108"/>
      <c r="HHC59" s="108"/>
      <c r="HHD59" s="108"/>
      <c r="HHE59" s="108"/>
      <c r="HHF59" s="108"/>
      <c r="HHG59" s="108"/>
      <c r="HHH59" s="108"/>
      <c r="HHI59" s="108"/>
      <c r="HHJ59" s="108"/>
      <c r="HHK59" s="108"/>
      <c r="HHL59" s="108"/>
      <c r="HHM59" s="108"/>
      <c r="HHN59" s="108"/>
      <c r="HHO59" s="108"/>
      <c r="HHP59" s="108"/>
      <c r="HHQ59" s="108"/>
      <c r="HHR59" s="108"/>
      <c r="HHS59" s="108"/>
      <c r="HHT59" s="108"/>
      <c r="HHU59" s="108"/>
      <c r="HHV59" s="108"/>
      <c r="HHW59" s="108"/>
      <c r="HHX59" s="108"/>
      <c r="HHY59" s="108"/>
      <c r="HHZ59" s="108"/>
      <c r="HIA59" s="108"/>
      <c r="HIB59" s="108"/>
      <c r="HIC59" s="108"/>
      <c r="HID59" s="108"/>
      <c r="HIE59" s="108"/>
      <c r="HIF59" s="108"/>
      <c r="HIG59" s="108"/>
      <c r="HIH59" s="108"/>
      <c r="HII59" s="108"/>
      <c r="HIJ59" s="108"/>
      <c r="HIK59" s="108"/>
      <c r="HIL59" s="108"/>
      <c r="HIM59" s="108"/>
      <c r="HIN59" s="108"/>
      <c r="HIO59" s="108"/>
      <c r="HIP59" s="108"/>
      <c r="HIQ59" s="108"/>
      <c r="HIR59" s="108"/>
      <c r="HIS59" s="108"/>
      <c r="HIT59" s="108"/>
      <c r="HIU59" s="108"/>
      <c r="HIV59" s="108"/>
      <c r="HIW59" s="108"/>
      <c r="HIX59" s="108"/>
      <c r="HIY59" s="108"/>
      <c r="HIZ59" s="108"/>
      <c r="HJA59" s="108"/>
      <c r="HJB59" s="108"/>
      <c r="HJC59" s="108"/>
      <c r="HJD59" s="108"/>
      <c r="HJE59" s="108"/>
      <c r="HJF59" s="108"/>
      <c r="HJG59" s="108"/>
      <c r="HJH59" s="108"/>
      <c r="HJI59" s="108"/>
      <c r="HJJ59" s="108"/>
      <c r="HJK59" s="108"/>
      <c r="HJL59" s="108"/>
      <c r="HJM59" s="108"/>
      <c r="HJN59" s="108"/>
      <c r="HJO59" s="108"/>
      <c r="HJP59" s="108"/>
      <c r="HJQ59" s="108"/>
      <c r="HJR59" s="108"/>
      <c r="HJS59" s="108"/>
      <c r="HJT59" s="108"/>
      <c r="HJU59" s="108"/>
      <c r="HJV59" s="108"/>
      <c r="HJW59" s="108"/>
      <c r="HJX59" s="108"/>
      <c r="HJY59" s="108"/>
      <c r="HJZ59" s="108"/>
      <c r="HKA59" s="108"/>
      <c r="HKB59" s="108"/>
      <c r="HKC59" s="108"/>
      <c r="HKD59" s="108"/>
      <c r="HKE59" s="108"/>
      <c r="HKF59" s="108"/>
      <c r="HKG59" s="108"/>
      <c r="HKH59" s="108"/>
      <c r="HKI59" s="108"/>
      <c r="HKJ59" s="108"/>
      <c r="HKK59" s="108"/>
      <c r="HKL59" s="108"/>
      <c r="HKM59" s="108"/>
      <c r="HKN59" s="108"/>
      <c r="HKO59" s="108"/>
      <c r="HKP59" s="108"/>
      <c r="HKQ59" s="108"/>
      <c r="HKR59" s="108"/>
      <c r="HKS59" s="108"/>
      <c r="HKT59" s="108"/>
      <c r="HKU59" s="108"/>
      <c r="HKV59" s="108"/>
      <c r="HKW59" s="108"/>
      <c r="HKX59" s="108"/>
      <c r="HKY59" s="108"/>
      <c r="HKZ59" s="108"/>
      <c r="HLA59" s="108"/>
      <c r="HLB59" s="108"/>
      <c r="HLC59" s="108"/>
      <c r="HLD59" s="108"/>
      <c r="HLE59" s="108"/>
      <c r="HLF59" s="108"/>
      <c r="HLG59" s="108"/>
      <c r="HLH59" s="108"/>
      <c r="HLI59" s="108"/>
      <c r="HLJ59" s="108"/>
      <c r="HLK59" s="108"/>
      <c r="HLL59" s="108"/>
      <c r="HLM59" s="108"/>
      <c r="HLN59" s="108"/>
      <c r="HLO59" s="108"/>
      <c r="HLP59" s="108"/>
      <c r="HLQ59" s="108"/>
      <c r="HLR59" s="108"/>
      <c r="HLS59" s="108"/>
      <c r="HLT59" s="108"/>
      <c r="HLU59" s="108"/>
      <c r="HLV59" s="108"/>
      <c r="HLW59" s="108"/>
      <c r="HLX59" s="108"/>
      <c r="HLY59" s="108"/>
      <c r="HLZ59" s="108"/>
      <c r="HMA59" s="108"/>
      <c r="HMB59" s="108"/>
      <c r="HMC59" s="108"/>
      <c r="HMD59" s="108"/>
      <c r="HME59" s="108"/>
      <c r="HMF59" s="108"/>
      <c r="HMG59" s="108"/>
      <c r="HMH59" s="108"/>
      <c r="HMI59" s="108"/>
      <c r="HMJ59" s="108"/>
      <c r="HMK59" s="108"/>
      <c r="HML59" s="108"/>
      <c r="HMM59" s="108"/>
      <c r="HMN59" s="108"/>
      <c r="HMO59" s="108"/>
      <c r="HMP59" s="108"/>
      <c r="HMQ59" s="108"/>
      <c r="HMR59" s="108"/>
      <c r="HMS59" s="108"/>
      <c r="HMT59" s="108"/>
      <c r="HMU59" s="108"/>
      <c r="HMV59" s="108"/>
      <c r="HMW59" s="108"/>
      <c r="HMX59" s="108"/>
      <c r="HMY59" s="108"/>
      <c r="HMZ59" s="108"/>
      <c r="HNA59" s="108"/>
      <c r="HNB59" s="108"/>
      <c r="HNC59" s="108"/>
      <c r="HND59" s="108"/>
      <c r="HNE59" s="108"/>
      <c r="HNF59" s="108"/>
      <c r="HNG59" s="108"/>
      <c r="HNH59" s="108"/>
      <c r="HNI59" s="108"/>
      <c r="HNJ59" s="108"/>
      <c r="HNK59" s="108"/>
      <c r="HNL59" s="108"/>
      <c r="HNM59" s="108"/>
      <c r="HNN59" s="108"/>
      <c r="HNO59" s="108"/>
      <c r="HNP59" s="108"/>
      <c r="HNQ59" s="108"/>
      <c r="HNR59" s="108"/>
      <c r="HNS59" s="108"/>
      <c r="HNT59" s="108"/>
      <c r="HNU59" s="108"/>
      <c r="HNV59" s="108"/>
      <c r="HNW59" s="108"/>
      <c r="HNX59" s="108"/>
      <c r="HNY59" s="108"/>
      <c r="HNZ59" s="108"/>
      <c r="HOA59" s="108"/>
      <c r="HOB59" s="108"/>
      <c r="HOC59" s="108"/>
      <c r="HOD59" s="108"/>
      <c r="HOE59" s="108"/>
      <c r="HOF59" s="108"/>
      <c r="HOG59" s="108"/>
      <c r="HOH59" s="108"/>
      <c r="HOI59" s="108"/>
      <c r="HOJ59" s="108"/>
      <c r="HOK59" s="108"/>
      <c r="HOL59" s="108"/>
      <c r="HOM59" s="108"/>
      <c r="HON59" s="108"/>
      <c r="HOO59" s="108"/>
      <c r="HOP59" s="108"/>
      <c r="HOQ59" s="108"/>
      <c r="HOR59" s="108"/>
      <c r="HOS59" s="108"/>
      <c r="HOT59" s="108"/>
      <c r="HOU59" s="108"/>
      <c r="HOV59" s="108"/>
      <c r="HOW59" s="108"/>
      <c r="HOX59" s="108"/>
      <c r="HOY59" s="108"/>
      <c r="HOZ59" s="108"/>
      <c r="HPA59" s="108"/>
      <c r="HPB59" s="108"/>
      <c r="HPC59" s="108"/>
      <c r="HPD59" s="108"/>
      <c r="HPE59" s="108"/>
      <c r="HPF59" s="108"/>
      <c r="HPG59" s="108"/>
      <c r="HPH59" s="108"/>
      <c r="HPI59" s="108"/>
      <c r="HPJ59" s="108"/>
      <c r="HPK59" s="108"/>
      <c r="HPL59" s="108"/>
      <c r="HPM59" s="108"/>
      <c r="HPN59" s="108"/>
      <c r="HPO59" s="108"/>
      <c r="HPP59" s="108"/>
      <c r="HPQ59" s="108"/>
      <c r="HPR59" s="108"/>
      <c r="HPS59" s="108"/>
      <c r="HPT59" s="108"/>
      <c r="HPU59" s="108"/>
      <c r="HPV59" s="108"/>
      <c r="HPW59" s="108"/>
      <c r="HPX59" s="108"/>
      <c r="HPY59" s="108"/>
      <c r="HPZ59" s="108"/>
      <c r="HQA59" s="108"/>
      <c r="HQB59" s="108"/>
      <c r="HQC59" s="108"/>
      <c r="HQD59" s="108"/>
      <c r="HQE59" s="108"/>
      <c r="HQF59" s="108"/>
      <c r="HQG59" s="108"/>
      <c r="HQH59" s="108"/>
      <c r="HQI59" s="108"/>
      <c r="HQJ59" s="108"/>
      <c r="HQK59" s="108"/>
      <c r="HQL59" s="108"/>
      <c r="HQM59" s="108"/>
      <c r="HQN59" s="108"/>
      <c r="HQO59" s="108"/>
      <c r="HQP59" s="108"/>
      <c r="HQQ59" s="108"/>
      <c r="HQR59" s="108"/>
      <c r="HQS59" s="108"/>
      <c r="HQT59" s="108"/>
      <c r="HQU59" s="108"/>
      <c r="HQV59" s="108"/>
      <c r="HQW59" s="108"/>
      <c r="HQX59" s="108"/>
      <c r="HQY59" s="108"/>
      <c r="HQZ59" s="108"/>
      <c r="HRA59" s="108"/>
      <c r="HRB59" s="108"/>
      <c r="HRC59" s="108"/>
      <c r="HRD59" s="108"/>
      <c r="HRE59" s="108"/>
      <c r="HRF59" s="108"/>
      <c r="HRG59" s="108"/>
      <c r="HRH59" s="108"/>
      <c r="HRI59" s="108"/>
      <c r="HRJ59" s="108"/>
      <c r="HRK59" s="108"/>
      <c r="HRL59" s="108"/>
      <c r="HRM59" s="108"/>
      <c r="HRN59" s="108"/>
      <c r="HRO59" s="108"/>
      <c r="HRP59" s="108"/>
      <c r="HRQ59" s="108"/>
      <c r="HRR59" s="108"/>
      <c r="HRS59" s="108"/>
      <c r="HRT59" s="108"/>
      <c r="HRU59" s="108"/>
      <c r="HRV59" s="108"/>
      <c r="HRW59" s="108"/>
      <c r="HRX59" s="108"/>
      <c r="HRY59" s="108"/>
      <c r="HRZ59" s="108"/>
      <c r="HSA59" s="108"/>
      <c r="HSB59" s="108"/>
      <c r="HSC59" s="108"/>
      <c r="HSD59" s="108"/>
      <c r="HSE59" s="108"/>
      <c r="HSF59" s="108"/>
      <c r="HSG59" s="108"/>
      <c r="HSH59" s="108"/>
      <c r="HSI59" s="108"/>
      <c r="HSJ59" s="108"/>
      <c r="HSK59" s="108"/>
      <c r="HSL59" s="108"/>
      <c r="HSM59" s="108"/>
      <c r="HSN59" s="108"/>
      <c r="HSO59" s="108"/>
      <c r="HSP59" s="108"/>
      <c r="HSQ59" s="108"/>
      <c r="HSR59" s="108"/>
      <c r="HSS59" s="108"/>
      <c r="HST59" s="108"/>
      <c r="HSU59" s="108"/>
      <c r="HSV59" s="108"/>
      <c r="HSW59" s="108"/>
      <c r="HSX59" s="108"/>
      <c r="HSY59" s="108"/>
      <c r="HSZ59" s="108"/>
      <c r="HTA59" s="108"/>
      <c r="HTB59" s="108"/>
      <c r="HTC59" s="108"/>
      <c r="HTD59" s="108"/>
      <c r="HTE59" s="108"/>
      <c r="HTF59" s="108"/>
      <c r="HTG59" s="108"/>
      <c r="HTH59" s="108"/>
      <c r="HTI59" s="108"/>
      <c r="HTJ59" s="108"/>
      <c r="HTK59" s="108"/>
      <c r="HTL59" s="108"/>
      <c r="HTM59" s="108"/>
      <c r="HTN59" s="108"/>
      <c r="HTO59" s="108"/>
      <c r="HTP59" s="108"/>
      <c r="HTQ59" s="108"/>
      <c r="HTR59" s="108"/>
      <c r="HTS59" s="108"/>
      <c r="HTT59" s="108"/>
      <c r="HTU59" s="108"/>
      <c r="HTV59" s="108"/>
      <c r="HTW59" s="108"/>
      <c r="HTX59" s="108"/>
      <c r="HTY59" s="108"/>
      <c r="HTZ59" s="108"/>
      <c r="HUA59" s="108"/>
      <c r="HUB59" s="108"/>
      <c r="HUC59" s="108"/>
      <c r="HUD59" s="108"/>
      <c r="HUE59" s="108"/>
      <c r="HUF59" s="108"/>
      <c r="HUG59" s="108"/>
      <c r="HUH59" s="108"/>
      <c r="HUI59" s="108"/>
      <c r="HUJ59" s="108"/>
      <c r="HUK59" s="108"/>
      <c r="HUL59" s="108"/>
      <c r="HUM59" s="108"/>
      <c r="HUN59" s="108"/>
      <c r="HUO59" s="108"/>
      <c r="HUP59" s="108"/>
      <c r="HUQ59" s="108"/>
      <c r="HUR59" s="108"/>
      <c r="HUS59" s="108"/>
      <c r="HUT59" s="108"/>
      <c r="HUU59" s="108"/>
      <c r="HUV59" s="108"/>
      <c r="HUW59" s="108"/>
      <c r="HUX59" s="108"/>
      <c r="HUY59" s="108"/>
      <c r="HUZ59" s="108"/>
      <c r="HVA59" s="108"/>
      <c r="HVB59" s="108"/>
      <c r="HVC59" s="108"/>
      <c r="HVD59" s="108"/>
      <c r="HVE59" s="108"/>
      <c r="HVF59" s="108"/>
      <c r="HVG59" s="108"/>
      <c r="HVH59" s="108"/>
      <c r="HVI59" s="108"/>
      <c r="HVJ59" s="108"/>
      <c r="HVK59" s="108"/>
      <c r="HVL59" s="108"/>
      <c r="HVM59" s="108"/>
      <c r="HVN59" s="108"/>
      <c r="HVO59" s="108"/>
      <c r="HVP59" s="108"/>
      <c r="HVQ59" s="108"/>
      <c r="HVR59" s="108"/>
      <c r="HVS59" s="108"/>
      <c r="HVT59" s="108"/>
      <c r="HVU59" s="108"/>
      <c r="HVV59" s="108"/>
      <c r="HVW59" s="108"/>
      <c r="HVX59" s="108"/>
      <c r="HVY59" s="108"/>
      <c r="HVZ59" s="108"/>
      <c r="HWA59" s="108"/>
      <c r="HWB59" s="108"/>
      <c r="HWC59" s="108"/>
      <c r="HWD59" s="108"/>
      <c r="HWE59" s="108"/>
      <c r="HWF59" s="108"/>
      <c r="HWG59" s="108"/>
      <c r="HWH59" s="108"/>
      <c r="HWI59" s="108"/>
      <c r="HWJ59" s="108"/>
      <c r="HWK59" s="108"/>
      <c r="HWL59" s="108"/>
      <c r="HWM59" s="108"/>
      <c r="HWN59" s="108"/>
      <c r="HWO59" s="108"/>
      <c r="HWP59" s="108"/>
      <c r="HWQ59" s="108"/>
      <c r="HWR59" s="108"/>
      <c r="HWS59" s="108"/>
      <c r="HWT59" s="108"/>
      <c r="HWU59" s="108"/>
      <c r="HWV59" s="108"/>
      <c r="HWW59" s="108"/>
      <c r="HWX59" s="108"/>
      <c r="HWY59" s="108"/>
      <c r="HWZ59" s="108"/>
      <c r="HXA59" s="108"/>
      <c r="HXB59" s="108"/>
      <c r="HXC59" s="108"/>
      <c r="HXD59" s="108"/>
      <c r="HXE59" s="108"/>
      <c r="HXF59" s="108"/>
      <c r="HXG59" s="108"/>
      <c r="HXH59" s="108"/>
      <c r="HXI59" s="108"/>
      <c r="HXJ59" s="108"/>
      <c r="HXK59" s="108"/>
      <c r="HXL59" s="108"/>
      <c r="HXM59" s="108"/>
      <c r="HXN59" s="108"/>
      <c r="HXO59" s="108"/>
      <c r="HXP59" s="108"/>
      <c r="HXQ59" s="108"/>
      <c r="HXR59" s="108"/>
      <c r="HXS59" s="108"/>
      <c r="HXT59" s="108"/>
      <c r="HXU59" s="108"/>
      <c r="HXV59" s="108"/>
      <c r="HXW59" s="108"/>
      <c r="HXX59" s="108"/>
      <c r="HXY59" s="108"/>
      <c r="HXZ59" s="108"/>
      <c r="HYA59" s="108"/>
      <c r="HYB59" s="108"/>
      <c r="HYC59" s="108"/>
      <c r="HYD59" s="108"/>
      <c r="HYE59" s="108"/>
      <c r="HYF59" s="108"/>
      <c r="HYG59" s="108"/>
      <c r="HYH59" s="108"/>
      <c r="HYI59" s="108"/>
      <c r="HYJ59" s="108"/>
      <c r="HYK59" s="108"/>
      <c r="HYL59" s="108"/>
      <c r="HYM59" s="108"/>
      <c r="HYN59" s="108"/>
      <c r="HYO59" s="108"/>
      <c r="HYP59" s="108"/>
      <c r="HYQ59" s="108"/>
      <c r="HYR59" s="108"/>
      <c r="HYS59" s="108"/>
      <c r="HYT59" s="108"/>
      <c r="HYU59" s="108"/>
      <c r="HYV59" s="108"/>
      <c r="HYW59" s="108"/>
      <c r="HYX59" s="108"/>
      <c r="HYY59" s="108"/>
      <c r="HYZ59" s="108"/>
      <c r="HZA59" s="108"/>
      <c r="HZB59" s="108"/>
      <c r="HZC59" s="108"/>
      <c r="HZD59" s="108"/>
      <c r="HZE59" s="108"/>
      <c r="HZF59" s="108"/>
      <c r="HZG59" s="108"/>
      <c r="HZH59" s="108"/>
      <c r="HZI59" s="108"/>
      <c r="HZJ59" s="108"/>
      <c r="HZK59" s="108"/>
      <c r="HZL59" s="108"/>
      <c r="HZM59" s="108"/>
      <c r="HZN59" s="108"/>
      <c r="HZO59" s="108"/>
      <c r="HZP59" s="108"/>
      <c r="HZQ59" s="108"/>
      <c r="HZR59" s="108"/>
      <c r="HZS59" s="108"/>
      <c r="HZT59" s="108"/>
      <c r="HZU59" s="108"/>
      <c r="HZV59" s="108"/>
      <c r="HZW59" s="108"/>
      <c r="HZX59" s="108"/>
      <c r="HZY59" s="108"/>
      <c r="HZZ59" s="108"/>
      <c r="IAA59" s="108"/>
      <c r="IAB59" s="108"/>
      <c r="IAC59" s="108"/>
      <c r="IAD59" s="108"/>
      <c r="IAE59" s="108"/>
      <c r="IAF59" s="108"/>
      <c r="IAG59" s="108"/>
      <c r="IAH59" s="108"/>
      <c r="IAI59" s="108"/>
      <c r="IAJ59" s="108"/>
      <c r="IAK59" s="108"/>
      <c r="IAL59" s="108"/>
      <c r="IAM59" s="108"/>
      <c r="IAN59" s="108"/>
      <c r="IAO59" s="108"/>
      <c r="IAP59" s="108"/>
      <c r="IAQ59" s="108"/>
      <c r="IAR59" s="108"/>
      <c r="IAS59" s="108"/>
      <c r="IAT59" s="108"/>
      <c r="IAU59" s="108"/>
      <c r="IAV59" s="108"/>
      <c r="IAW59" s="108"/>
      <c r="IAX59" s="108"/>
      <c r="IAY59" s="108"/>
      <c r="IAZ59" s="108"/>
      <c r="IBA59" s="108"/>
      <c r="IBB59" s="108"/>
      <c r="IBC59" s="108"/>
      <c r="IBD59" s="108"/>
      <c r="IBE59" s="108"/>
      <c r="IBF59" s="108"/>
      <c r="IBG59" s="108"/>
      <c r="IBH59" s="108"/>
      <c r="IBI59" s="108"/>
      <c r="IBJ59" s="108"/>
      <c r="IBK59" s="108"/>
      <c r="IBL59" s="108"/>
      <c r="IBM59" s="108"/>
      <c r="IBN59" s="108"/>
      <c r="IBO59" s="108"/>
      <c r="IBP59" s="108"/>
      <c r="IBQ59" s="108"/>
      <c r="IBR59" s="108"/>
      <c r="IBS59" s="108"/>
      <c r="IBT59" s="108"/>
      <c r="IBU59" s="108"/>
      <c r="IBV59" s="108"/>
      <c r="IBW59" s="108"/>
      <c r="IBX59" s="108"/>
      <c r="IBY59" s="108"/>
      <c r="IBZ59" s="108"/>
      <c r="ICA59" s="108"/>
      <c r="ICB59" s="108"/>
      <c r="ICC59" s="108"/>
      <c r="ICD59" s="108"/>
      <c r="ICE59" s="108"/>
      <c r="ICF59" s="108"/>
      <c r="ICG59" s="108"/>
      <c r="ICH59" s="108"/>
      <c r="ICI59" s="108"/>
      <c r="ICJ59" s="108"/>
      <c r="ICK59" s="108"/>
      <c r="ICL59" s="108"/>
      <c r="ICM59" s="108"/>
      <c r="ICN59" s="108"/>
      <c r="ICO59" s="108"/>
      <c r="ICP59" s="108"/>
      <c r="ICQ59" s="108"/>
      <c r="ICR59" s="108"/>
      <c r="ICS59" s="108"/>
      <c r="ICT59" s="108"/>
      <c r="ICU59" s="108"/>
      <c r="ICV59" s="108"/>
      <c r="ICW59" s="108"/>
      <c r="ICX59" s="108"/>
      <c r="ICY59" s="108"/>
      <c r="ICZ59" s="108"/>
      <c r="IDA59" s="108"/>
      <c r="IDB59" s="108"/>
      <c r="IDC59" s="108"/>
      <c r="IDD59" s="108"/>
      <c r="IDE59" s="108"/>
      <c r="IDF59" s="108"/>
      <c r="IDG59" s="108"/>
      <c r="IDH59" s="108"/>
      <c r="IDI59" s="108"/>
      <c r="IDJ59" s="108"/>
      <c r="IDK59" s="108"/>
      <c r="IDL59" s="108"/>
      <c r="IDM59" s="108"/>
      <c r="IDN59" s="108"/>
      <c r="IDO59" s="108"/>
      <c r="IDP59" s="108"/>
      <c r="IDQ59" s="108"/>
      <c r="IDR59" s="108"/>
      <c r="IDS59" s="108"/>
      <c r="IDT59" s="108"/>
      <c r="IDU59" s="108"/>
      <c r="IDV59" s="108"/>
      <c r="IDW59" s="108"/>
      <c r="IDX59" s="108"/>
      <c r="IDY59" s="108"/>
      <c r="IDZ59" s="108"/>
      <c r="IEA59" s="108"/>
      <c r="IEB59" s="108"/>
      <c r="IEC59" s="108"/>
      <c r="IED59" s="108"/>
      <c r="IEE59" s="108"/>
      <c r="IEF59" s="108"/>
      <c r="IEG59" s="108"/>
      <c r="IEH59" s="108"/>
      <c r="IEI59" s="108"/>
      <c r="IEJ59" s="108"/>
      <c r="IEK59" s="108"/>
      <c r="IEL59" s="108"/>
      <c r="IEM59" s="108"/>
      <c r="IEN59" s="108"/>
      <c r="IEO59" s="108"/>
      <c r="IEP59" s="108"/>
      <c r="IEQ59" s="108"/>
      <c r="IER59" s="108"/>
      <c r="IES59" s="108"/>
      <c r="IET59" s="108"/>
      <c r="IEU59" s="108"/>
      <c r="IEV59" s="108"/>
      <c r="IEW59" s="108"/>
      <c r="IEX59" s="108"/>
      <c r="IEY59" s="108"/>
      <c r="IEZ59" s="108"/>
      <c r="IFA59" s="108"/>
      <c r="IFB59" s="108"/>
      <c r="IFC59" s="108"/>
      <c r="IFD59" s="108"/>
      <c r="IFE59" s="108"/>
      <c r="IFF59" s="108"/>
      <c r="IFG59" s="108"/>
      <c r="IFH59" s="108"/>
      <c r="IFI59" s="108"/>
      <c r="IFJ59" s="108"/>
      <c r="IFK59" s="108"/>
      <c r="IFL59" s="108"/>
      <c r="IFM59" s="108"/>
      <c r="IFN59" s="108"/>
      <c r="IFO59" s="108"/>
      <c r="IFP59" s="108"/>
      <c r="IFQ59" s="108"/>
      <c r="IFR59" s="108"/>
      <c r="IFS59" s="108"/>
      <c r="IFT59" s="108"/>
      <c r="IFU59" s="108"/>
      <c r="IFV59" s="108"/>
      <c r="IFW59" s="108"/>
      <c r="IFX59" s="108"/>
      <c r="IFY59" s="108"/>
      <c r="IFZ59" s="108"/>
      <c r="IGA59" s="108"/>
      <c r="IGB59" s="108"/>
      <c r="IGC59" s="108"/>
      <c r="IGD59" s="108"/>
      <c r="IGE59" s="108"/>
      <c r="IGF59" s="108"/>
      <c r="IGG59" s="108"/>
      <c r="IGH59" s="108"/>
      <c r="IGI59" s="108"/>
      <c r="IGJ59" s="108"/>
      <c r="IGK59" s="108"/>
      <c r="IGL59" s="108"/>
      <c r="IGM59" s="108"/>
      <c r="IGN59" s="108"/>
      <c r="IGO59" s="108"/>
      <c r="IGP59" s="108"/>
      <c r="IGQ59" s="108"/>
      <c r="IGR59" s="108"/>
      <c r="IGS59" s="108"/>
      <c r="IGT59" s="108"/>
      <c r="IGU59" s="108"/>
      <c r="IGV59" s="108"/>
      <c r="IGW59" s="108"/>
      <c r="IGX59" s="108"/>
      <c r="IGY59" s="108"/>
      <c r="IGZ59" s="108"/>
      <c r="IHA59" s="108"/>
      <c r="IHB59" s="108"/>
      <c r="IHC59" s="108"/>
      <c r="IHD59" s="108"/>
      <c r="IHE59" s="108"/>
      <c r="IHF59" s="108"/>
      <c r="IHG59" s="108"/>
      <c r="IHH59" s="108"/>
      <c r="IHI59" s="108"/>
      <c r="IHJ59" s="108"/>
      <c r="IHK59" s="108"/>
      <c r="IHL59" s="108"/>
      <c r="IHM59" s="108"/>
      <c r="IHN59" s="108"/>
      <c r="IHO59" s="108"/>
      <c r="IHP59" s="108"/>
      <c r="IHQ59" s="108"/>
      <c r="IHR59" s="108"/>
      <c r="IHS59" s="108"/>
      <c r="IHT59" s="108"/>
      <c r="IHU59" s="108"/>
      <c r="IHV59" s="108"/>
      <c r="IHW59" s="108"/>
      <c r="IHX59" s="108"/>
      <c r="IHY59" s="108"/>
      <c r="IHZ59" s="108"/>
      <c r="IIA59" s="108"/>
      <c r="IIB59" s="108"/>
      <c r="IIC59" s="108"/>
      <c r="IID59" s="108"/>
      <c r="IIE59" s="108"/>
      <c r="IIF59" s="108"/>
      <c r="IIG59" s="108"/>
      <c r="IIH59" s="108"/>
      <c r="III59" s="108"/>
      <c r="IIJ59" s="108"/>
      <c r="IIK59" s="108"/>
      <c r="IIL59" s="108"/>
      <c r="IIM59" s="108"/>
      <c r="IIN59" s="108"/>
      <c r="IIO59" s="108"/>
      <c r="IIP59" s="108"/>
      <c r="IIQ59" s="108"/>
      <c r="IIR59" s="108"/>
      <c r="IIS59" s="108"/>
      <c r="IIT59" s="108"/>
      <c r="IIU59" s="108"/>
      <c r="IIV59" s="108"/>
      <c r="IIW59" s="108"/>
      <c r="IIX59" s="108"/>
      <c r="IIY59" s="108"/>
      <c r="IIZ59" s="108"/>
      <c r="IJA59" s="108"/>
      <c r="IJB59" s="108"/>
      <c r="IJC59" s="108"/>
      <c r="IJD59" s="108"/>
      <c r="IJE59" s="108"/>
      <c r="IJF59" s="108"/>
      <c r="IJG59" s="108"/>
      <c r="IJH59" s="108"/>
      <c r="IJI59" s="108"/>
      <c r="IJJ59" s="108"/>
      <c r="IJK59" s="108"/>
      <c r="IJL59" s="108"/>
      <c r="IJM59" s="108"/>
      <c r="IJN59" s="108"/>
      <c r="IJO59" s="108"/>
      <c r="IJP59" s="108"/>
      <c r="IJQ59" s="108"/>
      <c r="IJR59" s="108"/>
      <c r="IJS59" s="108"/>
      <c r="IJT59" s="108"/>
      <c r="IJU59" s="108"/>
      <c r="IJV59" s="108"/>
      <c r="IJW59" s="108"/>
      <c r="IJX59" s="108"/>
      <c r="IJY59" s="108"/>
      <c r="IJZ59" s="108"/>
      <c r="IKA59" s="108"/>
      <c r="IKB59" s="108"/>
      <c r="IKC59" s="108"/>
      <c r="IKD59" s="108"/>
      <c r="IKE59" s="108"/>
      <c r="IKF59" s="108"/>
      <c r="IKG59" s="108"/>
      <c r="IKH59" s="108"/>
      <c r="IKI59" s="108"/>
      <c r="IKJ59" s="108"/>
      <c r="IKK59" s="108"/>
      <c r="IKL59" s="108"/>
      <c r="IKM59" s="108"/>
      <c r="IKN59" s="108"/>
      <c r="IKO59" s="108"/>
      <c r="IKP59" s="108"/>
      <c r="IKQ59" s="108"/>
      <c r="IKR59" s="108"/>
      <c r="IKS59" s="108"/>
      <c r="IKT59" s="108"/>
      <c r="IKU59" s="108"/>
      <c r="IKV59" s="108"/>
      <c r="IKW59" s="108"/>
      <c r="IKX59" s="108"/>
      <c r="IKY59" s="108"/>
      <c r="IKZ59" s="108"/>
      <c r="ILA59" s="108"/>
      <c r="ILB59" s="108"/>
      <c r="ILC59" s="108"/>
      <c r="ILD59" s="108"/>
      <c r="ILE59" s="108"/>
      <c r="ILF59" s="108"/>
      <c r="ILG59" s="108"/>
      <c r="ILH59" s="108"/>
      <c r="ILI59" s="108"/>
      <c r="ILJ59" s="108"/>
      <c r="ILK59" s="108"/>
      <c r="ILL59" s="108"/>
      <c r="ILM59" s="108"/>
      <c r="ILN59" s="108"/>
      <c r="ILO59" s="108"/>
      <c r="ILP59" s="108"/>
      <c r="ILQ59" s="108"/>
      <c r="ILR59" s="108"/>
      <c r="ILS59" s="108"/>
      <c r="ILT59" s="108"/>
      <c r="ILU59" s="108"/>
      <c r="ILV59" s="108"/>
      <c r="ILW59" s="108"/>
      <c r="ILX59" s="108"/>
      <c r="ILY59" s="108"/>
      <c r="ILZ59" s="108"/>
      <c r="IMA59" s="108"/>
      <c r="IMB59" s="108"/>
      <c r="IMC59" s="108"/>
      <c r="IMD59" s="108"/>
      <c r="IME59" s="108"/>
      <c r="IMF59" s="108"/>
      <c r="IMG59" s="108"/>
      <c r="IMH59" s="108"/>
      <c r="IMI59" s="108"/>
      <c r="IMJ59" s="108"/>
      <c r="IMK59" s="108"/>
      <c r="IML59" s="108"/>
      <c r="IMM59" s="108"/>
      <c r="IMN59" s="108"/>
      <c r="IMO59" s="108"/>
      <c r="IMP59" s="108"/>
      <c r="IMQ59" s="108"/>
      <c r="IMR59" s="108"/>
      <c r="IMS59" s="108"/>
      <c r="IMT59" s="108"/>
      <c r="IMU59" s="108"/>
      <c r="IMV59" s="108"/>
      <c r="IMW59" s="108"/>
      <c r="IMX59" s="108"/>
      <c r="IMY59" s="108"/>
      <c r="IMZ59" s="108"/>
      <c r="INA59" s="108"/>
      <c r="INB59" s="108"/>
      <c r="INC59" s="108"/>
      <c r="IND59" s="108"/>
      <c r="INE59" s="108"/>
      <c r="INF59" s="108"/>
      <c r="ING59" s="108"/>
      <c r="INH59" s="108"/>
      <c r="INI59" s="108"/>
      <c r="INJ59" s="108"/>
      <c r="INK59" s="108"/>
      <c r="INL59" s="108"/>
      <c r="INM59" s="108"/>
      <c r="INN59" s="108"/>
      <c r="INO59" s="108"/>
      <c r="INP59" s="108"/>
      <c r="INQ59" s="108"/>
      <c r="INR59" s="108"/>
      <c r="INS59" s="108"/>
      <c r="INT59" s="108"/>
      <c r="INU59" s="108"/>
      <c r="INV59" s="108"/>
      <c r="INW59" s="108"/>
      <c r="INX59" s="108"/>
      <c r="INY59" s="108"/>
      <c r="INZ59" s="108"/>
      <c r="IOA59" s="108"/>
      <c r="IOB59" s="108"/>
      <c r="IOC59" s="108"/>
      <c r="IOD59" s="108"/>
      <c r="IOE59" s="108"/>
      <c r="IOF59" s="108"/>
      <c r="IOG59" s="108"/>
      <c r="IOH59" s="108"/>
      <c r="IOI59" s="108"/>
      <c r="IOJ59" s="108"/>
      <c r="IOK59" s="108"/>
      <c r="IOL59" s="108"/>
      <c r="IOM59" s="108"/>
      <c r="ION59" s="108"/>
      <c r="IOO59" s="108"/>
      <c r="IOP59" s="108"/>
      <c r="IOQ59" s="108"/>
      <c r="IOR59" s="108"/>
      <c r="IOS59" s="108"/>
      <c r="IOT59" s="108"/>
      <c r="IOU59" s="108"/>
      <c r="IOV59" s="108"/>
      <c r="IOW59" s="108"/>
      <c r="IOX59" s="108"/>
      <c r="IOY59" s="108"/>
      <c r="IOZ59" s="108"/>
      <c r="IPA59" s="108"/>
      <c r="IPB59" s="108"/>
      <c r="IPC59" s="108"/>
      <c r="IPD59" s="108"/>
      <c r="IPE59" s="108"/>
      <c r="IPF59" s="108"/>
      <c r="IPG59" s="108"/>
      <c r="IPH59" s="108"/>
      <c r="IPI59" s="108"/>
      <c r="IPJ59" s="108"/>
      <c r="IPK59" s="108"/>
      <c r="IPL59" s="108"/>
      <c r="IPM59" s="108"/>
      <c r="IPN59" s="108"/>
      <c r="IPO59" s="108"/>
      <c r="IPP59" s="108"/>
      <c r="IPQ59" s="108"/>
      <c r="IPR59" s="108"/>
      <c r="IPS59" s="108"/>
      <c r="IPT59" s="108"/>
      <c r="IPU59" s="108"/>
      <c r="IPV59" s="108"/>
      <c r="IPW59" s="108"/>
      <c r="IPX59" s="108"/>
      <c r="IPY59" s="108"/>
      <c r="IPZ59" s="108"/>
      <c r="IQA59" s="108"/>
      <c r="IQB59" s="108"/>
      <c r="IQC59" s="108"/>
      <c r="IQD59" s="108"/>
      <c r="IQE59" s="108"/>
      <c r="IQF59" s="108"/>
      <c r="IQG59" s="108"/>
      <c r="IQH59" s="108"/>
      <c r="IQI59" s="108"/>
      <c r="IQJ59" s="108"/>
      <c r="IQK59" s="108"/>
      <c r="IQL59" s="108"/>
      <c r="IQM59" s="108"/>
      <c r="IQN59" s="108"/>
      <c r="IQO59" s="108"/>
      <c r="IQP59" s="108"/>
      <c r="IQQ59" s="108"/>
      <c r="IQR59" s="108"/>
      <c r="IQS59" s="108"/>
      <c r="IQT59" s="108"/>
      <c r="IQU59" s="108"/>
      <c r="IQV59" s="108"/>
      <c r="IQW59" s="108"/>
      <c r="IQX59" s="108"/>
      <c r="IQY59" s="108"/>
      <c r="IQZ59" s="108"/>
      <c r="IRA59" s="108"/>
      <c r="IRB59" s="108"/>
      <c r="IRC59" s="108"/>
      <c r="IRD59" s="108"/>
      <c r="IRE59" s="108"/>
      <c r="IRF59" s="108"/>
      <c r="IRG59" s="108"/>
      <c r="IRH59" s="108"/>
      <c r="IRI59" s="108"/>
      <c r="IRJ59" s="108"/>
      <c r="IRK59" s="108"/>
      <c r="IRL59" s="108"/>
      <c r="IRM59" s="108"/>
      <c r="IRN59" s="108"/>
      <c r="IRO59" s="108"/>
      <c r="IRP59" s="108"/>
      <c r="IRQ59" s="108"/>
      <c r="IRR59" s="108"/>
      <c r="IRS59" s="108"/>
      <c r="IRT59" s="108"/>
      <c r="IRU59" s="108"/>
      <c r="IRV59" s="108"/>
      <c r="IRW59" s="108"/>
      <c r="IRX59" s="108"/>
      <c r="IRY59" s="108"/>
      <c r="IRZ59" s="108"/>
      <c r="ISA59" s="108"/>
      <c r="ISB59" s="108"/>
      <c r="ISC59" s="108"/>
      <c r="ISD59" s="108"/>
      <c r="ISE59" s="108"/>
      <c r="ISF59" s="108"/>
      <c r="ISG59" s="108"/>
      <c r="ISH59" s="108"/>
      <c r="ISI59" s="108"/>
      <c r="ISJ59" s="108"/>
      <c r="ISK59" s="108"/>
      <c r="ISL59" s="108"/>
      <c r="ISM59" s="108"/>
      <c r="ISN59" s="108"/>
      <c r="ISO59" s="108"/>
      <c r="ISP59" s="108"/>
      <c r="ISQ59" s="108"/>
      <c r="ISR59" s="108"/>
      <c r="ISS59" s="108"/>
      <c r="IST59" s="108"/>
      <c r="ISU59" s="108"/>
      <c r="ISV59" s="108"/>
      <c r="ISW59" s="108"/>
      <c r="ISX59" s="108"/>
      <c r="ISY59" s="108"/>
      <c r="ISZ59" s="108"/>
      <c r="ITA59" s="108"/>
      <c r="ITB59" s="108"/>
      <c r="ITC59" s="108"/>
      <c r="ITD59" s="108"/>
      <c r="ITE59" s="108"/>
      <c r="ITF59" s="108"/>
      <c r="ITG59" s="108"/>
      <c r="ITH59" s="108"/>
      <c r="ITI59" s="108"/>
      <c r="ITJ59" s="108"/>
      <c r="ITK59" s="108"/>
      <c r="ITL59" s="108"/>
      <c r="ITM59" s="108"/>
      <c r="ITN59" s="108"/>
      <c r="ITO59" s="108"/>
      <c r="ITP59" s="108"/>
      <c r="ITQ59" s="108"/>
      <c r="ITR59" s="108"/>
      <c r="ITS59" s="108"/>
      <c r="ITT59" s="108"/>
      <c r="ITU59" s="108"/>
      <c r="ITV59" s="108"/>
      <c r="ITW59" s="108"/>
      <c r="ITX59" s="108"/>
      <c r="ITY59" s="108"/>
      <c r="ITZ59" s="108"/>
      <c r="IUA59" s="108"/>
      <c r="IUB59" s="108"/>
      <c r="IUC59" s="108"/>
      <c r="IUD59" s="108"/>
      <c r="IUE59" s="108"/>
      <c r="IUF59" s="108"/>
      <c r="IUG59" s="108"/>
      <c r="IUH59" s="108"/>
      <c r="IUI59" s="108"/>
      <c r="IUJ59" s="108"/>
      <c r="IUK59" s="108"/>
      <c r="IUL59" s="108"/>
      <c r="IUM59" s="108"/>
      <c r="IUN59" s="108"/>
      <c r="IUO59" s="108"/>
      <c r="IUP59" s="108"/>
      <c r="IUQ59" s="108"/>
      <c r="IUR59" s="108"/>
      <c r="IUS59" s="108"/>
      <c r="IUT59" s="108"/>
      <c r="IUU59" s="108"/>
      <c r="IUV59" s="108"/>
      <c r="IUW59" s="108"/>
      <c r="IUX59" s="108"/>
      <c r="IUY59" s="108"/>
      <c r="IUZ59" s="108"/>
      <c r="IVA59" s="108"/>
      <c r="IVB59" s="108"/>
      <c r="IVC59" s="108"/>
      <c r="IVD59" s="108"/>
      <c r="IVE59" s="108"/>
      <c r="IVF59" s="108"/>
      <c r="IVG59" s="108"/>
      <c r="IVH59" s="108"/>
      <c r="IVI59" s="108"/>
      <c r="IVJ59" s="108"/>
      <c r="IVK59" s="108"/>
      <c r="IVL59" s="108"/>
      <c r="IVM59" s="108"/>
      <c r="IVN59" s="108"/>
      <c r="IVO59" s="108"/>
      <c r="IVP59" s="108"/>
      <c r="IVQ59" s="108"/>
      <c r="IVR59" s="108"/>
      <c r="IVS59" s="108"/>
      <c r="IVT59" s="108"/>
      <c r="IVU59" s="108"/>
      <c r="IVV59" s="108"/>
      <c r="IVW59" s="108"/>
      <c r="IVX59" s="108"/>
      <c r="IVY59" s="108"/>
      <c r="IVZ59" s="108"/>
      <c r="IWA59" s="108"/>
      <c r="IWB59" s="108"/>
      <c r="IWC59" s="108"/>
      <c r="IWD59" s="108"/>
      <c r="IWE59" s="108"/>
      <c r="IWF59" s="108"/>
      <c r="IWG59" s="108"/>
      <c r="IWH59" s="108"/>
      <c r="IWI59" s="108"/>
      <c r="IWJ59" s="108"/>
      <c r="IWK59" s="108"/>
      <c r="IWL59" s="108"/>
      <c r="IWM59" s="108"/>
      <c r="IWN59" s="108"/>
      <c r="IWO59" s="108"/>
      <c r="IWP59" s="108"/>
      <c r="IWQ59" s="108"/>
      <c r="IWR59" s="108"/>
      <c r="IWS59" s="108"/>
      <c r="IWT59" s="108"/>
      <c r="IWU59" s="108"/>
      <c r="IWV59" s="108"/>
      <c r="IWW59" s="108"/>
      <c r="IWX59" s="108"/>
      <c r="IWY59" s="108"/>
      <c r="IWZ59" s="108"/>
      <c r="IXA59" s="108"/>
      <c r="IXB59" s="108"/>
      <c r="IXC59" s="108"/>
      <c r="IXD59" s="108"/>
      <c r="IXE59" s="108"/>
      <c r="IXF59" s="108"/>
      <c r="IXG59" s="108"/>
      <c r="IXH59" s="108"/>
      <c r="IXI59" s="108"/>
      <c r="IXJ59" s="108"/>
      <c r="IXK59" s="108"/>
      <c r="IXL59" s="108"/>
      <c r="IXM59" s="108"/>
      <c r="IXN59" s="108"/>
      <c r="IXO59" s="108"/>
      <c r="IXP59" s="108"/>
      <c r="IXQ59" s="108"/>
      <c r="IXR59" s="108"/>
      <c r="IXS59" s="108"/>
      <c r="IXT59" s="108"/>
      <c r="IXU59" s="108"/>
      <c r="IXV59" s="108"/>
      <c r="IXW59" s="108"/>
      <c r="IXX59" s="108"/>
      <c r="IXY59" s="108"/>
      <c r="IXZ59" s="108"/>
      <c r="IYA59" s="108"/>
      <c r="IYB59" s="108"/>
      <c r="IYC59" s="108"/>
      <c r="IYD59" s="108"/>
      <c r="IYE59" s="108"/>
      <c r="IYF59" s="108"/>
      <c r="IYG59" s="108"/>
      <c r="IYH59" s="108"/>
      <c r="IYI59" s="108"/>
      <c r="IYJ59" s="108"/>
      <c r="IYK59" s="108"/>
      <c r="IYL59" s="108"/>
      <c r="IYM59" s="108"/>
      <c r="IYN59" s="108"/>
      <c r="IYO59" s="108"/>
      <c r="IYP59" s="108"/>
      <c r="IYQ59" s="108"/>
      <c r="IYR59" s="108"/>
      <c r="IYS59" s="108"/>
      <c r="IYT59" s="108"/>
      <c r="IYU59" s="108"/>
      <c r="IYV59" s="108"/>
      <c r="IYW59" s="108"/>
      <c r="IYX59" s="108"/>
      <c r="IYY59" s="108"/>
      <c r="IYZ59" s="108"/>
      <c r="IZA59" s="108"/>
      <c r="IZB59" s="108"/>
      <c r="IZC59" s="108"/>
      <c r="IZD59" s="108"/>
      <c r="IZE59" s="108"/>
      <c r="IZF59" s="108"/>
      <c r="IZG59" s="108"/>
      <c r="IZH59" s="108"/>
      <c r="IZI59" s="108"/>
      <c r="IZJ59" s="108"/>
      <c r="IZK59" s="108"/>
      <c r="IZL59" s="108"/>
      <c r="IZM59" s="108"/>
      <c r="IZN59" s="108"/>
      <c r="IZO59" s="108"/>
      <c r="IZP59" s="108"/>
      <c r="IZQ59" s="108"/>
      <c r="IZR59" s="108"/>
      <c r="IZS59" s="108"/>
      <c r="IZT59" s="108"/>
      <c r="IZU59" s="108"/>
      <c r="IZV59" s="108"/>
      <c r="IZW59" s="108"/>
      <c r="IZX59" s="108"/>
      <c r="IZY59" s="108"/>
      <c r="IZZ59" s="108"/>
      <c r="JAA59" s="108"/>
      <c r="JAB59" s="108"/>
      <c r="JAC59" s="108"/>
      <c r="JAD59" s="108"/>
      <c r="JAE59" s="108"/>
      <c r="JAF59" s="108"/>
      <c r="JAG59" s="108"/>
      <c r="JAH59" s="108"/>
      <c r="JAI59" s="108"/>
      <c r="JAJ59" s="108"/>
      <c r="JAK59" s="108"/>
      <c r="JAL59" s="108"/>
      <c r="JAM59" s="108"/>
      <c r="JAN59" s="108"/>
      <c r="JAO59" s="108"/>
      <c r="JAP59" s="108"/>
      <c r="JAQ59" s="108"/>
      <c r="JAR59" s="108"/>
      <c r="JAS59" s="108"/>
      <c r="JAT59" s="108"/>
      <c r="JAU59" s="108"/>
      <c r="JAV59" s="108"/>
      <c r="JAW59" s="108"/>
      <c r="JAX59" s="108"/>
      <c r="JAY59" s="108"/>
      <c r="JAZ59" s="108"/>
      <c r="JBA59" s="108"/>
      <c r="JBB59" s="108"/>
      <c r="JBC59" s="108"/>
      <c r="JBD59" s="108"/>
      <c r="JBE59" s="108"/>
      <c r="JBF59" s="108"/>
      <c r="JBG59" s="108"/>
      <c r="JBH59" s="108"/>
      <c r="JBI59" s="108"/>
      <c r="JBJ59" s="108"/>
      <c r="JBK59" s="108"/>
      <c r="JBL59" s="108"/>
      <c r="JBM59" s="108"/>
      <c r="JBN59" s="108"/>
      <c r="JBO59" s="108"/>
      <c r="JBP59" s="108"/>
      <c r="JBQ59" s="108"/>
      <c r="JBR59" s="108"/>
      <c r="JBS59" s="108"/>
      <c r="JBT59" s="108"/>
      <c r="JBU59" s="108"/>
      <c r="JBV59" s="108"/>
      <c r="JBW59" s="108"/>
      <c r="JBX59" s="108"/>
      <c r="JBY59" s="108"/>
      <c r="JBZ59" s="108"/>
      <c r="JCA59" s="108"/>
      <c r="JCB59" s="108"/>
      <c r="JCC59" s="108"/>
      <c r="JCD59" s="108"/>
      <c r="JCE59" s="108"/>
      <c r="JCF59" s="108"/>
      <c r="JCG59" s="108"/>
      <c r="JCH59" s="108"/>
      <c r="JCI59" s="108"/>
      <c r="JCJ59" s="108"/>
      <c r="JCK59" s="108"/>
      <c r="JCL59" s="108"/>
      <c r="JCM59" s="108"/>
      <c r="JCN59" s="108"/>
      <c r="JCO59" s="108"/>
      <c r="JCP59" s="108"/>
      <c r="JCQ59" s="108"/>
      <c r="JCR59" s="108"/>
      <c r="JCS59" s="108"/>
      <c r="JCT59" s="108"/>
      <c r="JCU59" s="108"/>
      <c r="JCV59" s="108"/>
      <c r="JCW59" s="108"/>
      <c r="JCX59" s="108"/>
      <c r="JCY59" s="108"/>
      <c r="JCZ59" s="108"/>
      <c r="JDA59" s="108"/>
      <c r="JDB59" s="108"/>
      <c r="JDC59" s="108"/>
      <c r="JDD59" s="108"/>
      <c r="JDE59" s="108"/>
      <c r="JDF59" s="108"/>
      <c r="JDG59" s="108"/>
      <c r="JDH59" s="108"/>
      <c r="JDI59" s="108"/>
      <c r="JDJ59" s="108"/>
      <c r="JDK59" s="108"/>
      <c r="JDL59" s="108"/>
      <c r="JDM59" s="108"/>
      <c r="JDN59" s="108"/>
      <c r="JDO59" s="108"/>
      <c r="JDP59" s="108"/>
      <c r="JDQ59" s="108"/>
      <c r="JDR59" s="108"/>
      <c r="JDS59" s="108"/>
      <c r="JDT59" s="108"/>
      <c r="JDU59" s="108"/>
      <c r="JDV59" s="108"/>
      <c r="JDW59" s="108"/>
      <c r="JDX59" s="108"/>
      <c r="JDY59" s="108"/>
      <c r="JDZ59" s="108"/>
      <c r="JEA59" s="108"/>
      <c r="JEB59" s="108"/>
      <c r="JEC59" s="108"/>
      <c r="JED59" s="108"/>
      <c r="JEE59" s="108"/>
      <c r="JEF59" s="108"/>
      <c r="JEG59" s="108"/>
      <c r="JEH59" s="108"/>
      <c r="JEI59" s="108"/>
      <c r="JEJ59" s="108"/>
      <c r="JEK59" s="108"/>
      <c r="JEL59" s="108"/>
      <c r="JEM59" s="108"/>
      <c r="JEN59" s="108"/>
      <c r="JEO59" s="108"/>
      <c r="JEP59" s="108"/>
      <c r="JEQ59" s="108"/>
      <c r="JER59" s="108"/>
      <c r="JES59" s="108"/>
      <c r="JET59" s="108"/>
      <c r="JEU59" s="108"/>
      <c r="JEV59" s="108"/>
      <c r="JEW59" s="108"/>
      <c r="JEX59" s="108"/>
      <c r="JEY59" s="108"/>
      <c r="JEZ59" s="108"/>
      <c r="JFA59" s="108"/>
      <c r="JFB59" s="108"/>
      <c r="JFC59" s="108"/>
      <c r="JFD59" s="108"/>
      <c r="JFE59" s="108"/>
      <c r="JFF59" s="108"/>
      <c r="JFG59" s="108"/>
      <c r="JFH59" s="108"/>
      <c r="JFI59" s="108"/>
      <c r="JFJ59" s="108"/>
      <c r="JFK59" s="108"/>
      <c r="JFL59" s="108"/>
      <c r="JFM59" s="108"/>
      <c r="JFN59" s="108"/>
      <c r="JFO59" s="108"/>
      <c r="JFP59" s="108"/>
      <c r="JFQ59" s="108"/>
      <c r="JFR59" s="108"/>
      <c r="JFS59" s="108"/>
      <c r="JFT59" s="108"/>
      <c r="JFU59" s="108"/>
      <c r="JFV59" s="108"/>
      <c r="JFW59" s="108"/>
      <c r="JFX59" s="108"/>
      <c r="JFY59" s="108"/>
      <c r="JFZ59" s="108"/>
      <c r="JGA59" s="108"/>
      <c r="JGB59" s="108"/>
      <c r="JGC59" s="108"/>
      <c r="JGD59" s="108"/>
      <c r="JGE59" s="108"/>
      <c r="JGF59" s="108"/>
      <c r="JGG59" s="108"/>
      <c r="JGH59" s="108"/>
      <c r="JGI59" s="108"/>
      <c r="JGJ59" s="108"/>
      <c r="JGK59" s="108"/>
      <c r="JGL59" s="108"/>
      <c r="JGM59" s="108"/>
      <c r="JGN59" s="108"/>
      <c r="JGO59" s="108"/>
      <c r="JGP59" s="108"/>
      <c r="JGQ59" s="108"/>
      <c r="JGR59" s="108"/>
      <c r="JGS59" s="108"/>
      <c r="JGT59" s="108"/>
      <c r="JGU59" s="108"/>
      <c r="JGV59" s="108"/>
      <c r="JGW59" s="108"/>
      <c r="JGX59" s="108"/>
      <c r="JGY59" s="108"/>
      <c r="JGZ59" s="108"/>
      <c r="JHA59" s="108"/>
      <c r="JHB59" s="108"/>
      <c r="JHC59" s="108"/>
      <c r="JHD59" s="108"/>
      <c r="JHE59" s="108"/>
      <c r="JHF59" s="108"/>
      <c r="JHG59" s="108"/>
      <c r="JHH59" s="108"/>
      <c r="JHI59" s="108"/>
      <c r="JHJ59" s="108"/>
      <c r="JHK59" s="108"/>
      <c r="JHL59" s="108"/>
      <c r="JHM59" s="108"/>
      <c r="JHN59" s="108"/>
      <c r="JHO59" s="108"/>
      <c r="JHP59" s="108"/>
      <c r="JHQ59" s="108"/>
      <c r="JHR59" s="108"/>
      <c r="JHS59" s="108"/>
      <c r="JHT59" s="108"/>
      <c r="JHU59" s="108"/>
      <c r="JHV59" s="108"/>
      <c r="JHW59" s="108"/>
      <c r="JHX59" s="108"/>
      <c r="JHY59" s="108"/>
      <c r="JHZ59" s="108"/>
      <c r="JIA59" s="108"/>
      <c r="JIB59" s="108"/>
      <c r="JIC59" s="108"/>
      <c r="JID59" s="108"/>
      <c r="JIE59" s="108"/>
      <c r="JIF59" s="108"/>
      <c r="JIG59" s="108"/>
      <c r="JIH59" s="108"/>
      <c r="JII59" s="108"/>
      <c r="JIJ59" s="108"/>
      <c r="JIK59" s="108"/>
      <c r="JIL59" s="108"/>
      <c r="JIM59" s="108"/>
      <c r="JIN59" s="108"/>
      <c r="JIO59" s="108"/>
      <c r="JIP59" s="108"/>
      <c r="JIQ59" s="108"/>
      <c r="JIR59" s="108"/>
      <c r="JIS59" s="108"/>
      <c r="JIT59" s="108"/>
      <c r="JIU59" s="108"/>
      <c r="JIV59" s="108"/>
      <c r="JIW59" s="108"/>
      <c r="JIX59" s="108"/>
      <c r="JIY59" s="108"/>
      <c r="JIZ59" s="108"/>
      <c r="JJA59" s="108"/>
      <c r="JJB59" s="108"/>
      <c r="JJC59" s="108"/>
      <c r="JJD59" s="108"/>
      <c r="JJE59" s="108"/>
      <c r="JJF59" s="108"/>
      <c r="JJG59" s="108"/>
      <c r="JJH59" s="108"/>
      <c r="JJI59" s="108"/>
      <c r="JJJ59" s="108"/>
      <c r="JJK59" s="108"/>
      <c r="JJL59" s="108"/>
      <c r="JJM59" s="108"/>
      <c r="JJN59" s="108"/>
      <c r="JJO59" s="108"/>
      <c r="JJP59" s="108"/>
      <c r="JJQ59" s="108"/>
      <c r="JJR59" s="108"/>
      <c r="JJS59" s="108"/>
      <c r="JJT59" s="108"/>
      <c r="JJU59" s="108"/>
      <c r="JJV59" s="108"/>
      <c r="JJW59" s="108"/>
      <c r="JJX59" s="108"/>
      <c r="JJY59" s="108"/>
      <c r="JJZ59" s="108"/>
      <c r="JKA59" s="108"/>
      <c r="JKB59" s="108"/>
      <c r="JKC59" s="108"/>
      <c r="JKD59" s="108"/>
      <c r="JKE59" s="108"/>
      <c r="JKF59" s="108"/>
      <c r="JKG59" s="108"/>
      <c r="JKH59" s="108"/>
      <c r="JKI59" s="108"/>
      <c r="JKJ59" s="108"/>
      <c r="JKK59" s="108"/>
      <c r="JKL59" s="108"/>
      <c r="JKM59" s="108"/>
      <c r="JKN59" s="108"/>
      <c r="JKO59" s="108"/>
      <c r="JKP59" s="108"/>
      <c r="JKQ59" s="108"/>
      <c r="JKR59" s="108"/>
      <c r="JKS59" s="108"/>
      <c r="JKT59" s="108"/>
      <c r="JKU59" s="108"/>
      <c r="JKV59" s="108"/>
      <c r="JKW59" s="108"/>
      <c r="JKX59" s="108"/>
      <c r="JKY59" s="108"/>
      <c r="JKZ59" s="108"/>
      <c r="JLA59" s="108"/>
      <c r="JLB59" s="108"/>
      <c r="JLC59" s="108"/>
      <c r="JLD59" s="108"/>
      <c r="JLE59" s="108"/>
      <c r="JLF59" s="108"/>
      <c r="JLG59" s="108"/>
      <c r="JLH59" s="108"/>
      <c r="JLI59" s="108"/>
      <c r="JLJ59" s="108"/>
      <c r="JLK59" s="108"/>
      <c r="JLL59" s="108"/>
      <c r="JLM59" s="108"/>
      <c r="JLN59" s="108"/>
      <c r="JLO59" s="108"/>
      <c r="JLP59" s="108"/>
      <c r="JLQ59" s="108"/>
      <c r="JLR59" s="108"/>
      <c r="JLS59" s="108"/>
      <c r="JLT59" s="108"/>
      <c r="JLU59" s="108"/>
      <c r="JLV59" s="108"/>
      <c r="JLW59" s="108"/>
      <c r="JLX59" s="108"/>
      <c r="JLY59" s="108"/>
      <c r="JLZ59" s="108"/>
      <c r="JMA59" s="108"/>
      <c r="JMB59" s="108"/>
      <c r="JMC59" s="108"/>
      <c r="JMD59" s="108"/>
      <c r="JME59" s="108"/>
      <c r="JMF59" s="108"/>
      <c r="JMG59" s="108"/>
      <c r="JMH59" s="108"/>
      <c r="JMI59" s="108"/>
      <c r="JMJ59" s="108"/>
      <c r="JMK59" s="108"/>
      <c r="JML59" s="108"/>
      <c r="JMM59" s="108"/>
      <c r="JMN59" s="108"/>
      <c r="JMO59" s="108"/>
      <c r="JMP59" s="108"/>
      <c r="JMQ59" s="108"/>
      <c r="JMR59" s="108"/>
      <c r="JMS59" s="108"/>
      <c r="JMT59" s="108"/>
      <c r="JMU59" s="108"/>
      <c r="JMV59" s="108"/>
      <c r="JMW59" s="108"/>
      <c r="JMX59" s="108"/>
      <c r="JMY59" s="108"/>
      <c r="JMZ59" s="108"/>
      <c r="JNA59" s="108"/>
      <c r="JNB59" s="108"/>
      <c r="JNC59" s="108"/>
      <c r="JND59" s="108"/>
      <c r="JNE59" s="108"/>
      <c r="JNF59" s="108"/>
      <c r="JNG59" s="108"/>
      <c r="JNH59" s="108"/>
      <c r="JNI59" s="108"/>
      <c r="JNJ59" s="108"/>
      <c r="JNK59" s="108"/>
      <c r="JNL59" s="108"/>
      <c r="JNM59" s="108"/>
      <c r="JNN59" s="108"/>
      <c r="JNO59" s="108"/>
      <c r="JNP59" s="108"/>
      <c r="JNQ59" s="108"/>
      <c r="JNR59" s="108"/>
      <c r="JNS59" s="108"/>
      <c r="JNT59" s="108"/>
      <c r="JNU59" s="108"/>
      <c r="JNV59" s="108"/>
      <c r="JNW59" s="108"/>
      <c r="JNX59" s="108"/>
      <c r="JNY59" s="108"/>
      <c r="JNZ59" s="108"/>
      <c r="JOA59" s="108"/>
      <c r="JOB59" s="108"/>
      <c r="JOC59" s="108"/>
      <c r="JOD59" s="108"/>
      <c r="JOE59" s="108"/>
      <c r="JOF59" s="108"/>
      <c r="JOG59" s="108"/>
      <c r="JOH59" s="108"/>
      <c r="JOI59" s="108"/>
      <c r="JOJ59" s="108"/>
      <c r="JOK59" s="108"/>
      <c r="JOL59" s="108"/>
      <c r="JOM59" s="108"/>
      <c r="JON59" s="108"/>
      <c r="JOO59" s="108"/>
      <c r="JOP59" s="108"/>
      <c r="JOQ59" s="108"/>
      <c r="JOR59" s="108"/>
      <c r="JOS59" s="108"/>
      <c r="JOT59" s="108"/>
      <c r="JOU59" s="108"/>
      <c r="JOV59" s="108"/>
      <c r="JOW59" s="108"/>
      <c r="JOX59" s="108"/>
      <c r="JOY59" s="108"/>
      <c r="JOZ59" s="108"/>
      <c r="JPA59" s="108"/>
      <c r="JPB59" s="108"/>
      <c r="JPC59" s="108"/>
      <c r="JPD59" s="108"/>
      <c r="JPE59" s="108"/>
      <c r="JPF59" s="108"/>
      <c r="JPG59" s="108"/>
      <c r="JPH59" s="108"/>
      <c r="JPI59" s="108"/>
      <c r="JPJ59" s="108"/>
      <c r="JPK59" s="108"/>
      <c r="JPL59" s="108"/>
      <c r="JPM59" s="108"/>
      <c r="JPN59" s="108"/>
      <c r="JPO59" s="108"/>
      <c r="JPP59" s="108"/>
      <c r="JPQ59" s="108"/>
      <c r="JPR59" s="108"/>
      <c r="JPS59" s="108"/>
      <c r="JPT59" s="108"/>
      <c r="JPU59" s="108"/>
      <c r="JPV59" s="108"/>
      <c r="JPW59" s="108"/>
      <c r="JPX59" s="108"/>
      <c r="JPY59" s="108"/>
      <c r="JPZ59" s="108"/>
      <c r="JQA59" s="108"/>
      <c r="JQB59" s="108"/>
      <c r="JQC59" s="108"/>
      <c r="JQD59" s="108"/>
      <c r="JQE59" s="108"/>
      <c r="JQF59" s="108"/>
      <c r="JQG59" s="108"/>
      <c r="JQH59" s="108"/>
      <c r="JQI59" s="108"/>
      <c r="JQJ59" s="108"/>
      <c r="JQK59" s="108"/>
      <c r="JQL59" s="108"/>
      <c r="JQM59" s="108"/>
      <c r="JQN59" s="108"/>
      <c r="JQO59" s="108"/>
      <c r="JQP59" s="108"/>
      <c r="JQQ59" s="108"/>
      <c r="JQR59" s="108"/>
      <c r="JQS59" s="108"/>
      <c r="JQT59" s="108"/>
      <c r="JQU59" s="108"/>
      <c r="JQV59" s="108"/>
      <c r="JQW59" s="108"/>
      <c r="JQX59" s="108"/>
      <c r="JQY59" s="108"/>
      <c r="JQZ59" s="108"/>
      <c r="JRA59" s="108"/>
      <c r="JRB59" s="108"/>
      <c r="JRC59" s="108"/>
      <c r="JRD59" s="108"/>
      <c r="JRE59" s="108"/>
      <c r="JRF59" s="108"/>
      <c r="JRG59" s="108"/>
      <c r="JRH59" s="108"/>
      <c r="JRI59" s="108"/>
      <c r="JRJ59" s="108"/>
      <c r="JRK59" s="108"/>
      <c r="JRL59" s="108"/>
      <c r="JRM59" s="108"/>
      <c r="JRN59" s="108"/>
      <c r="JRO59" s="108"/>
      <c r="JRP59" s="108"/>
      <c r="JRQ59" s="108"/>
      <c r="JRR59" s="108"/>
      <c r="JRS59" s="108"/>
      <c r="JRT59" s="108"/>
      <c r="JRU59" s="108"/>
      <c r="JRV59" s="108"/>
      <c r="JRW59" s="108"/>
      <c r="JRX59" s="108"/>
      <c r="JRY59" s="108"/>
      <c r="JRZ59" s="108"/>
      <c r="JSA59" s="108"/>
      <c r="JSB59" s="108"/>
      <c r="JSC59" s="108"/>
      <c r="JSD59" s="108"/>
      <c r="JSE59" s="108"/>
      <c r="JSF59" s="108"/>
      <c r="JSG59" s="108"/>
      <c r="JSH59" s="108"/>
      <c r="JSI59" s="108"/>
      <c r="JSJ59" s="108"/>
      <c r="JSK59" s="108"/>
      <c r="JSL59" s="108"/>
      <c r="JSM59" s="108"/>
      <c r="JSN59" s="108"/>
      <c r="JSO59" s="108"/>
      <c r="JSP59" s="108"/>
      <c r="JSQ59" s="108"/>
      <c r="JSR59" s="108"/>
      <c r="JSS59" s="108"/>
      <c r="JST59" s="108"/>
      <c r="JSU59" s="108"/>
      <c r="JSV59" s="108"/>
      <c r="JSW59" s="108"/>
      <c r="JSX59" s="108"/>
      <c r="JSY59" s="108"/>
      <c r="JSZ59" s="108"/>
      <c r="JTA59" s="108"/>
      <c r="JTB59" s="108"/>
      <c r="JTC59" s="108"/>
      <c r="JTD59" s="108"/>
      <c r="JTE59" s="108"/>
      <c r="JTF59" s="108"/>
      <c r="JTG59" s="108"/>
      <c r="JTH59" s="108"/>
      <c r="JTI59" s="108"/>
      <c r="JTJ59" s="108"/>
      <c r="JTK59" s="108"/>
      <c r="JTL59" s="108"/>
      <c r="JTM59" s="108"/>
      <c r="JTN59" s="108"/>
      <c r="JTO59" s="108"/>
      <c r="JTP59" s="108"/>
      <c r="JTQ59" s="108"/>
      <c r="JTR59" s="108"/>
      <c r="JTS59" s="108"/>
      <c r="JTT59" s="108"/>
      <c r="JTU59" s="108"/>
      <c r="JTV59" s="108"/>
      <c r="JTW59" s="108"/>
      <c r="JTX59" s="108"/>
      <c r="JTY59" s="108"/>
      <c r="JTZ59" s="108"/>
      <c r="JUA59" s="108"/>
      <c r="JUB59" s="108"/>
      <c r="JUC59" s="108"/>
      <c r="JUD59" s="108"/>
      <c r="JUE59" s="108"/>
      <c r="JUF59" s="108"/>
      <c r="JUG59" s="108"/>
      <c r="JUH59" s="108"/>
      <c r="JUI59" s="108"/>
      <c r="JUJ59" s="108"/>
      <c r="JUK59" s="108"/>
      <c r="JUL59" s="108"/>
      <c r="JUM59" s="108"/>
      <c r="JUN59" s="108"/>
      <c r="JUO59" s="108"/>
      <c r="JUP59" s="108"/>
      <c r="JUQ59" s="108"/>
      <c r="JUR59" s="108"/>
      <c r="JUS59" s="108"/>
      <c r="JUT59" s="108"/>
      <c r="JUU59" s="108"/>
      <c r="JUV59" s="108"/>
      <c r="JUW59" s="108"/>
      <c r="JUX59" s="108"/>
      <c r="JUY59" s="108"/>
      <c r="JUZ59" s="108"/>
      <c r="JVA59" s="108"/>
      <c r="JVB59" s="108"/>
      <c r="JVC59" s="108"/>
      <c r="JVD59" s="108"/>
      <c r="JVE59" s="108"/>
      <c r="JVF59" s="108"/>
      <c r="JVG59" s="108"/>
      <c r="JVH59" s="108"/>
      <c r="JVI59" s="108"/>
      <c r="JVJ59" s="108"/>
      <c r="JVK59" s="108"/>
      <c r="JVL59" s="108"/>
      <c r="JVM59" s="108"/>
      <c r="JVN59" s="108"/>
      <c r="JVO59" s="108"/>
      <c r="JVP59" s="108"/>
      <c r="JVQ59" s="108"/>
      <c r="JVR59" s="108"/>
      <c r="JVS59" s="108"/>
      <c r="JVT59" s="108"/>
      <c r="JVU59" s="108"/>
      <c r="JVV59" s="108"/>
      <c r="JVW59" s="108"/>
      <c r="JVX59" s="108"/>
      <c r="JVY59" s="108"/>
      <c r="JVZ59" s="108"/>
      <c r="JWA59" s="108"/>
      <c r="JWB59" s="108"/>
      <c r="JWC59" s="108"/>
      <c r="JWD59" s="108"/>
      <c r="JWE59" s="108"/>
      <c r="JWF59" s="108"/>
      <c r="JWG59" s="108"/>
      <c r="JWH59" s="108"/>
      <c r="JWI59" s="108"/>
      <c r="JWJ59" s="108"/>
      <c r="JWK59" s="108"/>
      <c r="JWL59" s="108"/>
      <c r="JWM59" s="108"/>
      <c r="JWN59" s="108"/>
      <c r="JWO59" s="108"/>
      <c r="JWP59" s="108"/>
      <c r="JWQ59" s="108"/>
      <c r="JWR59" s="108"/>
      <c r="JWS59" s="108"/>
      <c r="JWT59" s="108"/>
      <c r="JWU59" s="108"/>
      <c r="JWV59" s="108"/>
      <c r="JWW59" s="108"/>
      <c r="JWX59" s="108"/>
      <c r="JWY59" s="108"/>
      <c r="JWZ59" s="108"/>
      <c r="JXA59" s="108"/>
      <c r="JXB59" s="108"/>
      <c r="JXC59" s="108"/>
      <c r="JXD59" s="108"/>
      <c r="JXE59" s="108"/>
      <c r="JXF59" s="108"/>
      <c r="JXG59" s="108"/>
      <c r="JXH59" s="108"/>
      <c r="JXI59" s="108"/>
      <c r="JXJ59" s="108"/>
      <c r="JXK59" s="108"/>
      <c r="JXL59" s="108"/>
      <c r="JXM59" s="108"/>
      <c r="JXN59" s="108"/>
      <c r="JXO59" s="108"/>
      <c r="JXP59" s="108"/>
      <c r="JXQ59" s="108"/>
      <c r="JXR59" s="108"/>
      <c r="JXS59" s="108"/>
      <c r="JXT59" s="108"/>
      <c r="JXU59" s="108"/>
      <c r="JXV59" s="108"/>
      <c r="JXW59" s="108"/>
      <c r="JXX59" s="108"/>
      <c r="JXY59" s="108"/>
      <c r="JXZ59" s="108"/>
      <c r="JYA59" s="108"/>
      <c r="JYB59" s="108"/>
      <c r="JYC59" s="108"/>
      <c r="JYD59" s="108"/>
      <c r="JYE59" s="108"/>
      <c r="JYF59" s="108"/>
      <c r="JYG59" s="108"/>
      <c r="JYH59" s="108"/>
      <c r="JYI59" s="108"/>
      <c r="JYJ59" s="108"/>
      <c r="JYK59" s="108"/>
      <c r="JYL59" s="108"/>
      <c r="JYM59" s="108"/>
      <c r="JYN59" s="108"/>
      <c r="JYO59" s="108"/>
      <c r="JYP59" s="108"/>
      <c r="JYQ59" s="108"/>
      <c r="JYR59" s="108"/>
      <c r="JYS59" s="108"/>
      <c r="JYT59" s="108"/>
      <c r="JYU59" s="108"/>
      <c r="JYV59" s="108"/>
      <c r="JYW59" s="108"/>
      <c r="JYX59" s="108"/>
      <c r="JYY59" s="108"/>
      <c r="JYZ59" s="108"/>
      <c r="JZA59" s="108"/>
      <c r="JZB59" s="108"/>
      <c r="JZC59" s="108"/>
      <c r="JZD59" s="108"/>
      <c r="JZE59" s="108"/>
      <c r="JZF59" s="108"/>
      <c r="JZG59" s="108"/>
      <c r="JZH59" s="108"/>
      <c r="JZI59" s="108"/>
      <c r="JZJ59" s="108"/>
      <c r="JZK59" s="108"/>
      <c r="JZL59" s="108"/>
      <c r="JZM59" s="108"/>
      <c r="JZN59" s="108"/>
      <c r="JZO59" s="108"/>
      <c r="JZP59" s="108"/>
      <c r="JZQ59" s="108"/>
      <c r="JZR59" s="108"/>
      <c r="JZS59" s="108"/>
      <c r="JZT59" s="108"/>
      <c r="JZU59" s="108"/>
      <c r="JZV59" s="108"/>
      <c r="JZW59" s="108"/>
      <c r="JZX59" s="108"/>
      <c r="JZY59" s="108"/>
      <c r="JZZ59" s="108"/>
      <c r="KAA59" s="108"/>
      <c r="KAB59" s="108"/>
      <c r="KAC59" s="108"/>
      <c r="KAD59" s="108"/>
      <c r="KAE59" s="108"/>
      <c r="KAF59" s="108"/>
      <c r="KAG59" s="108"/>
      <c r="KAH59" s="108"/>
      <c r="KAI59" s="108"/>
      <c r="KAJ59" s="108"/>
      <c r="KAK59" s="108"/>
      <c r="KAL59" s="108"/>
      <c r="KAM59" s="108"/>
      <c r="KAN59" s="108"/>
      <c r="KAO59" s="108"/>
      <c r="KAP59" s="108"/>
      <c r="KAQ59" s="108"/>
      <c r="KAR59" s="108"/>
      <c r="KAS59" s="108"/>
      <c r="KAT59" s="108"/>
      <c r="KAU59" s="108"/>
      <c r="KAV59" s="108"/>
      <c r="KAW59" s="108"/>
      <c r="KAX59" s="108"/>
      <c r="KAY59" s="108"/>
      <c r="KAZ59" s="108"/>
      <c r="KBA59" s="108"/>
      <c r="KBB59" s="108"/>
      <c r="KBC59" s="108"/>
      <c r="KBD59" s="108"/>
      <c r="KBE59" s="108"/>
      <c r="KBF59" s="108"/>
      <c r="KBG59" s="108"/>
      <c r="KBH59" s="108"/>
      <c r="KBI59" s="108"/>
      <c r="KBJ59" s="108"/>
      <c r="KBK59" s="108"/>
      <c r="KBL59" s="108"/>
      <c r="KBM59" s="108"/>
      <c r="KBN59" s="108"/>
      <c r="KBO59" s="108"/>
      <c r="KBP59" s="108"/>
      <c r="KBQ59" s="108"/>
      <c r="KBR59" s="108"/>
      <c r="KBS59" s="108"/>
      <c r="KBT59" s="108"/>
      <c r="KBU59" s="108"/>
      <c r="KBV59" s="108"/>
      <c r="KBW59" s="108"/>
      <c r="KBX59" s="108"/>
      <c r="KBY59" s="108"/>
      <c r="KBZ59" s="108"/>
      <c r="KCA59" s="108"/>
      <c r="KCB59" s="108"/>
      <c r="KCC59" s="108"/>
      <c r="KCD59" s="108"/>
      <c r="KCE59" s="108"/>
      <c r="KCF59" s="108"/>
      <c r="KCG59" s="108"/>
      <c r="KCH59" s="108"/>
      <c r="KCI59" s="108"/>
      <c r="KCJ59" s="108"/>
      <c r="KCK59" s="108"/>
      <c r="KCL59" s="108"/>
      <c r="KCM59" s="108"/>
      <c r="KCN59" s="108"/>
      <c r="KCO59" s="108"/>
      <c r="KCP59" s="108"/>
      <c r="KCQ59" s="108"/>
      <c r="KCR59" s="108"/>
      <c r="KCS59" s="108"/>
      <c r="KCT59" s="108"/>
      <c r="KCU59" s="108"/>
      <c r="KCV59" s="108"/>
      <c r="KCW59" s="108"/>
      <c r="KCX59" s="108"/>
      <c r="KCY59" s="108"/>
      <c r="KCZ59" s="108"/>
      <c r="KDA59" s="108"/>
      <c r="KDB59" s="108"/>
      <c r="KDC59" s="108"/>
      <c r="KDD59" s="108"/>
      <c r="KDE59" s="108"/>
      <c r="KDF59" s="108"/>
      <c r="KDG59" s="108"/>
      <c r="KDH59" s="108"/>
      <c r="KDI59" s="108"/>
      <c r="KDJ59" s="108"/>
      <c r="KDK59" s="108"/>
      <c r="KDL59" s="108"/>
      <c r="KDM59" s="108"/>
      <c r="KDN59" s="108"/>
      <c r="KDO59" s="108"/>
      <c r="KDP59" s="108"/>
      <c r="KDQ59" s="108"/>
      <c r="KDR59" s="108"/>
      <c r="KDS59" s="108"/>
      <c r="KDT59" s="108"/>
      <c r="KDU59" s="108"/>
      <c r="KDV59" s="108"/>
      <c r="KDW59" s="108"/>
      <c r="KDX59" s="108"/>
      <c r="KDY59" s="108"/>
      <c r="KDZ59" s="108"/>
      <c r="KEA59" s="108"/>
      <c r="KEB59" s="108"/>
      <c r="KEC59" s="108"/>
      <c r="KED59" s="108"/>
      <c r="KEE59" s="108"/>
      <c r="KEF59" s="108"/>
      <c r="KEG59" s="108"/>
      <c r="KEH59" s="108"/>
      <c r="KEI59" s="108"/>
      <c r="KEJ59" s="108"/>
      <c r="KEK59" s="108"/>
      <c r="KEL59" s="108"/>
      <c r="KEM59" s="108"/>
      <c r="KEN59" s="108"/>
      <c r="KEO59" s="108"/>
      <c r="KEP59" s="108"/>
      <c r="KEQ59" s="108"/>
      <c r="KER59" s="108"/>
      <c r="KES59" s="108"/>
      <c r="KET59" s="108"/>
      <c r="KEU59" s="108"/>
      <c r="KEV59" s="108"/>
      <c r="KEW59" s="108"/>
      <c r="KEX59" s="108"/>
      <c r="KEY59" s="108"/>
      <c r="KEZ59" s="108"/>
      <c r="KFA59" s="108"/>
      <c r="KFB59" s="108"/>
      <c r="KFC59" s="108"/>
      <c r="KFD59" s="108"/>
      <c r="KFE59" s="108"/>
      <c r="KFF59" s="108"/>
      <c r="KFG59" s="108"/>
      <c r="KFH59" s="108"/>
      <c r="KFI59" s="108"/>
      <c r="KFJ59" s="108"/>
      <c r="KFK59" s="108"/>
      <c r="KFL59" s="108"/>
      <c r="KFM59" s="108"/>
      <c r="KFN59" s="108"/>
      <c r="KFO59" s="108"/>
      <c r="KFP59" s="108"/>
      <c r="KFQ59" s="108"/>
      <c r="KFR59" s="108"/>
      <c r="KFS59" s="108"/>
      <c r="KFT59" s="108"/>
      <c r="KFU59" s="108"/>
      <c r="KFV59" s="108"/>
      <c r="KFW59" s="108"/>
      <c r="KFX59" s="108"/>
      <c r="KFY59" s="108"/>
      <c r="KFZ59" s="108"/>
      <c r="KGA59" s="108"/>
      <c r="KGB59" s="108"/>
      <c r="KGC59" s="108"/>
      <c r="KGD59" s="108"/>
      <c r="KGE59" s="108"/>
      <c r="KGF59" s="108"/>
      <c r="KGG59" s="108"/>
      <c r="KGH59" s="108"/>
      <c r="KGI59" s="108"/>
      <c r="KGJ59" s="108"/>
      <c r="KGK59" s="108"/>
      <c r="KGL59" s="108"/>
      <c r="KGM59" s="108"/>
      <c r="KGN59" s="108"/>
      <c r="KGO59" s="108"/>
      <c r="KGP59" s="108"/>
      <c r="KGQ59" s="108"/>
      <c r="KGR59" s="108"/>
      <c r="KGS59" s="108"/>
      <c r="KGT59" s="108"/>
      <c r="KGU59" s="108"/>
      <c r="KGV59" s="108"/>
      <c r="KGW59" s="108"/>
      <c r="KGX59" s="108"/>
      <c r="KGY59" s="108"/>
      <c r="KGZ59" s="108"/>
      <c r="KHA59" s="108"/>
      <c r="KHB59" s="108"/>
      <c r="KHC59" s="108"/>
      <c r="KHD59" s="108"/>
      <c r="KHE59" s="108"/>
      <c r="KHF59" s="108"/>
      <c r="KHG59" s="108"/>
      <c r="KHH59" s="108"/>
      <c r="KHI59" s="108"/>
      <c r="KHJ59" s="108"/>
      <c r="KHK59" s="108"/>
      <c r="KHL59" s="108"/>
      <c r="KHM59" s="108"/>
      <c r="KHN59" s="108"/>
      <c r="KHO59" s="108"/>
      <c r="KHP59" s="108"/>
      <c r="KHQ59" s="108"/>
      <c r="KHR59" s="108"/>
      <c r="KHS59" s="108"/>
      <c r="KHT59" s="108"/>
      <c r="KHU59" s="108"/>
      <c r="KHV59" s="108"/>
      <c r="KHW59" s="108"/>
      <c r="KHX59" s="108"/>
      <c r="KHY59" s="108"/>
      <c r="KHZ59" s="108"/>
      <c r="KIA59" s="108"/>
      <c r="KIB59" s="108"/>
      <c r="KIC59" s="108"/>
      <c r="KID59" s="108"/>
      <c r="KIE59" s="108"/>
      <c r="KIF59" s="108"/>
      <c r="KIG59" s="108"/>
      <c r="KIH59" s="108"/>
      <c r="KII59" s="108"/>
      <c r="KIJ59" s="108"/>
      <c r="KIK59" s="108"/>
      <c r="KIL59" s="108"/>
      <c r="KIM59" s="108"/>
      <c r="KIN59" s="108"/>
      <c r="KIO59" s="108"/>
      <c r="KIP59" s="108"/>
      <c r="KIQ59" s="108"/>
      <c r="KIR59" s="108"/>
      <c r="KIS59" s="108"/>
      <c r="KIT59" s="108"/>
      <c r="KIU59" s="108"/>
      <c r="KIV59" s="108"/>
      <c r="KIW59" s="108"/>
      <c r="KIX59" s="108"/>
      <c r="KIY59" s="108"/>
      <c r="KIZ59" s="108"/>
      <c r="KJA59" s="108"/>
      <c r="KJB59" s="108"/>
      <c r="KJC59" s="108"/>
      <c r="KJD59" s="108"/>
      <c r="KJE59" s="108"/>
      <c r="KJF59" s="108"/>
      <c r="KJG59" s="108"/>
      <c r="KJH59" s="108"/>
      <c r="KJI59" s="108"/>
      <c r="KJJ59" s="108"/>
      <c r="KJK59" s="108"/>
      <c r="KJL59" s="108"/>
      <c r="KJM59" s="108"/>
      <c r="KJN59" s="108"/>
      <c r="KJO59" s="108"/>
      <c r="KJP59" s="108"/>
      <c r="KJQ59" s="108"/>
      <c r="KJR59" s="108"/>
      <c r="KJS59" s="108"/>
      <c r="KJT59" s="108"/>
      <c r="KJU59" s="108"/>
      <c r="KJV59" s="108"/>
      <c r="KJW59" s="108"/>
      <c r="KJX59" s="108"/>
      <c r="KJY59" s="108"/>
      <c r="KJZ59" s="108"/>
      <c r="KKA59" s="108"/>
      <c r="KKB59" s="108"/>
      <c r="KKC59" s="108"/>
      <c r="KKD59" s="108"/>
      <c r="KKE59" s="108"/>
      <c r="KKF59" s="108"/>
      <c r="KKG59" s="108"/>
      <c r="KKH59" s="108"/>
      <c r="KKI59" s="108"/>
      <c r="KKJ59" s="108"/>
      <c r="KKK59" s="108"/>
      <c r="KKL59" s="108"/>
      <c r="KKM59" s="108"/>
      <c r="KKN59" s="108"/>
      <c r="KKO59" s="108"/>
      <c r="KKP59" s="108"/>
      <c r="KKQ59" s="108"/>
      <c r="KKR59" s="108"/>
      <c r="KKS59" s="108"/>
      <c r="KKT59" s="108"/>
      <c r="KKU59" s="108"/>
      <c r="KKV59" s="108"/>
      <c r="KKW59" s="108"/>
      <c r="KKX59" s="108"/>
      <c r="KKY59" s="108"/>
      <c r="KKZ59" s="108"/>
      <c r="KLA59" s="108"/>
      <c r="KLB59" s="108"/>
      <c r="KLC59" s="108"/>
      <c r="KLD59" s="108"/>
      <c r="KLE59" s="108"/>
      <c r="KLF59" s="108"/>
      <c r="KLG59" s="108"/>
      <c r="KLH59" s="108"/>
      <c r="KLI59" s="108"/>
      <c r="KLJ59" s="108"/>
      <c r="KLK59" s="108"/>
      <c r="KLL59" s="108"/>
      <c r="KLM59" s="108"/>
      <c r="KLN59" s="108"/>
      <c r="KLO59" s="108"/>
      <c r="KLP59" s="108"/>
      <c r="KLQ59" s="108"/>
      <c r="KLR59" s="108"/>
      <c r="KLS59" s="108"/>
      <c r="KLT59" s="108"/>
      <c r="KLU59" s="108"/>
      <c r="KLV59" s="108"/>
      <c r="KLW59" s="108"/>
      <c r="KLX59" s="108"/>
      <c r="KLY59" s="108"/>
      <c r="KLZ59" s="108"/>
      <c r="KMA59" s="108"/>
      <c r="KMB59" s="108"/>
      <c r="KMC59" s="108"/>
      <c r="KMD59" s="108"/>
      <c r="KME59" s="108"/>
      <c r="KMF59" s="108"/>
      <c r="KMG59" s="108"/>
      <c r="KMH59" s="108"/>
      <c r="KMI59" s="108"/>
      <c r="KMJ59" s="108"/>
      <c r="KMK59" s="108"/>
      <c r="KML59" s="108"/>
      <c r="KMM59" s="108"/>
      <c r="KMN59" s="108"/>
      <c r="KMO59" s="108"/>
      <c r="KMP59" s="108"/>
      <c r="KMQ59" s="108"/>
      <c r="KMR59" s="108"/>
      <c r="KMS59" s="108"/>
      <c r="KMT59" s="108"/>
      <c r="KMU59" s="108"/>
      <c r="KMV59" s="108"/>
      <c r="KMW59" s="108"/>
      <c r="KMX59" s="108"/>
      <c r="KMY59" s="108"/>
      <c r="KMZ59" s="108"/>
      <c r="KNA59" s="108"/>
      <c r="KNB59" s="108"/>
      <c r="KNC59" s="108"/>
      <c r="KND59" s="108"/>
      <c r="KNE59" s="108"/>
      <c r="KNF59" s="108"/>
      <c r="KNG59" s="108"/>
      <c r="KNH59" s="108"/>
      <c r="KNI59" s="108"/>
      <c r="KNJ59" s="108"/>
      <c r="KNK59" s="108"/>
      <c r="KNL59" s="108"/>
      <c r="KNM59" s="108"/>
      <c r="KNN59" s="108"/>
      <c r="KNO59" s="108"/>
      <c r="KNP59" s="108"/>
      <c r="KNQ59" s="108"/>
      <c r="KNR59" s="108"/>
      <c r="KNS59" s="108"/>
      <c r="KNT59" s="108"/>
      <c r="KNU59" s="108"/>
      <c r="KNV59" s="108"/>
      <c r="KNW59" s="108"/>
      <c r="KNX59" s="108"/>
      <c r="KNY59" s="108"/>
      <c r="KNZ59" s="108"/>
      <c r="KOA59" s="108"/>
      <c r="KOB59" s="108"/>
      <c r="KOC59" s="108"/>
      <c r="KOD59" s="108"/>
      <c r="KOE59" s="108"/>
      <c r="KOF59" s="108"/>
      <c r="KOG59" s="108"/>
      <c r="KOH59" s="108"/>
      <c r="KOI59" s="108"/>
      <c r="KOJ59" s="108"/>
      <c r="KOK59" s="108"/>
      <c r="KOL59" s="108"/>
      <c r="KOM59" s="108"/>
      <c r="KON59" s="108"/>
      <c r="KOO59" s="108"/>
      <c r="KOP59" s="108"/>
      <c r="KOQ59" s="108"/>
      <c r="KOR59" s="108"/>
      <c r="KOS59" s="108"/>
      <c r="KOT59" s="108"/>
      <c r="KOU59" s="108"/>
      <c r="KOV59" s="108"/>
      <c r="KOW59" s="108"/>
      <c r="KOX59" s="108"/>
      <c r="KOY59" s="108"/>
      <c r="KOZ59" s="108"/>
      <c r="KPA59" s="108"/>
      <c r="KPB59" s="108"/>
      <c r="KPC59" s="108"/>
      <c r="KPD59" s="108"/>
      <c r="KPE59" s="108"/>
      <c r="KPF59" s="108"/>
      <c r="KPG59" s="108"/>
      <c r="KPH59" s="108"/>
      <c r="KPI59" s="108"/>
      <c r="KPJ59" s="108"/>
      <c r="KPK59" s="108"/>
      <c r="KPL59" s="108"/>
      <c r="KPM59" s="108"/>
      <c r="KPN59" s="108"/>
      <c r="KPO59" s="108"/>
      <c r="KPP59" s="108"/>
      <c r="KPQ59" s="108"/>
      <c r="KPR59" s="108"/>
      <c r="KPS59" s="108"/>
      <c r="KPT59" s="108"/>
      <c r="KPU59" s="108"/>
      <c r="KPV59" s="108"/>
      <c r="KPW59" s="108"/>
      <c r="KPX59" s="108"/>
      <c r="KPY59" s="108"/>
      <c r="KPZ59" s="108"/>
      <c r="KQA59" s="108"/>
      <c r="KQB59" s="108"/>
      <c r="KQC59" s="108"/>
      <c r="KQD59" s="108"/>
      <c r="KQE59" s="108"/>
      <c r="KQF59" s="108"/>
      <c r="KQG59" s="108"/>
      <c r="KQH59" s="108"/>
      <c r="KQI59" s="108"/>
      <c r="KQJ59" s="108"/>
      <c r="KQK59" s="108"/>
      <c r="KQL59" s="108"/>
      <c r="KQM59" s="108"/>
      <c r="KQN59" s="108"/>
      <c r="KQO59" s="108"/>
      <c r="KQP59" s="108"/>
      <c r="KQQ59" s="108"/>
      <c r="KQR59" s="108"/>
      <c r="KQS59" s="108"/>
      <c r="KQT59" s="108"/>
      <c r="KQU59" s="108"/>
      <c r="KQV59" s="108"/>
      <c r="KQW59" s="108"/>
      <c r="KQX59" s="108"/>
      <c r="KQY59" s="108"/>
      <c r="KQZ59" s="108"/>
      <c r="KRA59" s="108"/>
      <c r="KRB59" s="108"/>
      <c r="KRC59" s="108"/>
      <c r="KRD59" s="108"/>
      <c r="KRE59" s="108"/>
      <c r="KRF59" s="108"/>
      <c r="KRG59" s="108"/>
      <c r="KRH59" s="108"/>
      <c r="KRI59" s="108"/>
      <c r="KRJ59" s="108"/>
      <c r="KRK59" s="108"/>
      <c r="KRL59" s="108"/>
      <c r="KRM59" s="108"/>
      <c r="KRN59" s="108"/>
      <c r="KRO59" s="108"/>
      <c r="KRP59" s="108"/>
      <c r="KRQ59" s="108"/>
      <c r="KRR59" s="108"/>
      <c r="KRS59" s="108"/>
      <c r="KRT59" s="108"/>
      <c r="KRU59" s="108"/>
      <c r="KRV59" s="108"/>
      <c r="KRW59" s="108"/>
      <c r="KRX59" s="108"/>
      <c r="KRY59" s="108"/>
      <c r="KRZ59" s="108"/>
      <c r="KSA59" s="108"/>
      <c r="KSB59" s="108"/>
      <c r="KSC59" s="108"/>
      <c r="KSD59" s="108"/>
      <c r="KSE59" s="108"/>
      <c r="KSF59" s="108"/>
      <c r="KSG59" s="108"/>
      <c r="KSH59" s="108"/>
      <c r="KSI59" s="108"/>
      <c r="KSJ59" s="108"/>
      <c r="KSK59" s="108"/>
      <c r="KSL59" s="108"/>
      <c r="KSM59" s="108"/>
      <c r="KSN59" s="108"/>
      <c r="KSO59" s="108"/>
      <c r="KSP59" s="108"/>
      <c r="KSQ59" s="108"/>
      <c r="KSR59" s="108"/>
      <c r="KSS59" s="108"/>
      <c r="KST59" s="108"/>
      <c r="KSU59" s="108"/>
      <c r="KSV59" s="108"/>
      <c r="KSW59" s="108"/>
      <c r="KSX59" s="108"/>
      <c r="KSY59" s="108"/>
      <c r="KSZ59" s="108"/>
      <c r="KTA59" s="108"/>
      <c r="KTB59" s="108"/>
      <c r="KTC59" s="108"/>
      <c r="KTD59" s="108"/>
      <c r="KTE59" s="108"/>
      <c r="KTF59" s="108"/>
      <c r="KTG59" s="108"/>
      <c r="KTH59" s="108"/>
      <c r="KTI59" s="108"/>
      <c r="KTJ59" s="108"/>
      <c r="KTK59" s="108"/>
      <c r="KTL59" s="108"/>
      <c r="KTM59" s="108"/>
      <c r="KTN59" s="108"/>
      <c r="KTO59" s="108"/>
      <c r="KTP59" s="108"/>
      <c r="KTQ59" s="108"/>
      <c r="KTR59" s="108"/>
      <c r="KTS59" s="108"/>
      <c r="KTT59" s="108"/>
      <c r="KTU59" s="108"/>
      <c r="KTV59" s="108"/>
      <c r="KTW59" s="108"/>
      <c r="KTX59" s="108"/>
      <c r="KTY59" s="108"/>
      <c r="KTZ59" s="108"/>
      <c r="KUA59" s="108"/>
      <c r="KUB59" s="108"/>
      <c r="KUC59" s="108"/>
      <c r="KUD59" s="108"/>
      <c r="KUE59" s="108"/>
      <c r="KUF59" s="108"/>
      <c r="KUG59" s="108"/>
      <c r="KUH59" s="108"/>
      <c r="KUI59" s="108"/>
      <c r="KUJ59" s="108"/>
      <c r="KUK59" s="108"/>
      <c r="KUL59" s="108"/>
      <c r="KUM59" s="108"/>
      <c r="KUN59" s="108"/>
      <c r="KUO59" s="108"/>
      <c r="KUP59" s="108"/>
      <c r="KUQ59" s="108"/>
      <c r="KUR59" s="108"/>
      <c r="KUS59" s="108"/>
      <c r="KUT59" s="108"/>
      <c r="KUU59" s="108"/>
      <c r="KUV59" s="108"/>
      <c r="KUW59" s="108"/>
      <c r="KUX59" s="108"/>
      <c r="KUY59" s="108"/>
      <c r="KUZ59" s="108"/>
      <c r="KVA59" s="108"/>
      <c r="KVB59" s="108"/>
      <c r="KVC59" s="108"/>
      <c r="KVD59" s="108"/>
      <c r="KVE59" s="108"/>
      <c r="KVF59" s="108"/>
      <c r="KVG59" s="108"/>
      <c r="KVH59" s="108"/>
      <c r="KVI59" s="108"/>
      <c r="KVJ59" s="108"/>
      <c r="KVK59" s="108"/>
      <c r="KVL59" s="108"/>
      <c r="KVM59" s="108"/>
      <c r="KVN59" s="108"/>
      <c r="KVO59" s="108"/>
      <c r="KVP59" s="108"/>
      <c r="KVQ59" s="108"/>
      <c r="KVR59" s="108"/>
      <c r="KVS59" s="108"/>
      <c r="KVT59" s="108"/>
      <c r="KVU59" s="108"/>
      <c r="KVV59" s="108"/>
      <c r="KVW59" s="108"/>
      <c r="KVX59" s="108"/>
      <c r="KVY59" s="108"/>
      <c r="KVZ59" s="108"/>
      <c r="KWA59" s="108"/>
      <c r="KWB59" s="108"/>
      <c r="KWC59" s="108"/>
      <c r="KWD59" s="108"/>
      <c r="KWE59" s="108"/>
      <c r="KWF59" s="108"/>
      <c r="KWG59" s="108"/>
      <c r="KWH59" s="108"/>
      <c r="KWI59" s="108"/>
      <c r="KWJ59" s="108"/>
      <c r="KWK59" s="108"/>
      <c r="KWL59" s="108"/>
      <c r="KWM59" s="108"/>
      <c r="KWN59" s="108"/>
      <c r="KWO59" s="108"/>
      <c r="KWP59" s="108"/>
      <c r="KWQ59" s="108"/>
      <c r="KWR59" s="108"/>
      <c r="KWS59" s="108"/>
      <c r="KWT59" s="108"/>
      <c r="KWU59" s="108"/>
      <c r="KWV59" s="108"/>
      <c r="KWW59" s="108"/>
      <c r="KWX59" s="108"/>
      <c r="KWY59" s="108"/>
      <c r="KWZ59" s="108"/>
      <c r="KXA59" s="108"/>
      <c r="KXB59" s="108"/>
      <c r="KXC59" s="108"/>
      <c r="KXD59" s="108"/>
      <c r="KXE59" s="108"/>
      <c r="KXF59" s="108"/>
      <c r="KXG59" s="108"/>
      <c r="KXH59" s="108"/>
      <c r="KXI59" s="108"/>
      <c r="KXJ59" s="108"/>
      <c r="KXK59" s="108"/>
      <c r="KXL59" s="108"/>
      <c r="KXM59" s="108"/>
      <c r="KXN59" s="108"/>
      <c r="KXO59" s="108"/>
      <c r="KXP59" s="108"/>
      <c r="KXQ59" s="108"/>
      <c r="KXR59" s="108"/>
      <c r="KXS59" s="108"/>
      <c r="KXT59" s="108"/>
      <c r="KXU59" s="108"/>
      <c r="KXV59" s="108"/>
      <c r="KXW59" s="108"/>
      <c r="KXX59" s="108"/>
      <c r="KXY59" s="108"/>
      <c r="KXZ59" s="108"/>
      <c r="KYA59" s="108"/>
      <c r="KYB59" s="108"/>
      <c r="KYC59" s="108"/>
      <c r="KYD59" s="108"/>
      <c r="KYE59" s="108"/>
      <c r="KYF59" s="108"/>
      <c r="KYG59" s="108"/>
      <c r="KYH59" s="108"/>
      <c r="KYI59" s="108"/>
      <c r="KYJ59" s="108"/>
      <c r="KYK59" s="108"/>
      <c r="KYL59" s="108"/>
      <c r="KYM59" s="108"/>
      <c r="KYN59" s="108"/>
      <c r="KYO59" s="108"/>
      <c r="KYP59" s="108"/>
      <c r="KYQ59" s="108"/>
      <c r="KYR59" s="108"/>
      <c r="KYS59" s="108"/>
      <c r="KYT59" s="108"/>
      <c r="KYU59" s="108"/>
      <c r="KYV59" s="108"/>
      <c r="KYW59" s="108"/>
      <c r="KYX59" s="108"/>
      <c r="KYY59" s="108"/>
      <c r="KYZ59" s="108"/>
      <c r="KZA59" s="108"/>
      <c r="KZB59" s="108"/>
      <c r="KZC59" s="108"/>
      <c r="KZD59" s="108"/>
      <c r="KZE59" s="108"/>
      <c r="KZF59" s="108"/>
      <c r="KZG59" s="108"/>
      <c r="KZH59" s="108"/>
      <c r="KZI59" s="108"/>
      <c r="KZJ59" s="108"/>
      <c r="KZK59" s="108"/>
      <c r="KZL59" s="108"/>
      <c r="KZM59" s="108"/>
      <c r="KZN59" s="108"/>
      <c r="KZO59" s="108"/>
      <c r="KZP59" s="108"/>
      <c r="KZQ59" s="108"/>
      <c r="KZR59" s="108"/>
      <c r="KZS59" s="108"/>
      <c r="KZT59" s="108"/>
      <c r="KZU59" s="108"/>
      <c r="KZV59" s="108"/>
      <c r="KZW59" s="108"/>
      <c r="KZX59" s="108"/>
      <c r="KZY59" s="108"/>
      <c r="KZZ59" s="108"/>
      <c r="LAA59" s="108"/>
      <c r="LAB59" s="108"/>
      <c r="LAC59" s="108"/>
      <c r="LAD59" s="108"/>
      <c r="LAE59" s="108"/>
      <c r="LAF59" s="108"/>
      <c r="LAG59" s="108"/>
      <c r="LAH59" s="108"/>
      <c r="LAI59" s="108"/>
      <c r="LAJ59" s="108"/>
      <c r="LAK59" s="108"/>
      <c r="LAL59" s="108"/>
      <c r="LAM59" s="108"/>
      <c r="LAN59" s="108"/>
      <c r="LAO59" s="108"/>
      <c r="LAP59" s="108"/>
      <c r="LAQ59" s="108"/>
      <c r="LAR59" s="108"/>
      <c r="LAS59" s="108"/>
      <c r="LAT59" s="108"/>
      <c r="LAU59" s="108"/>
      <c r="LAV59" s="108"/>
      <c r="LAW59" s="108"/>
      <c r="LAX59" s="108"/>
      <c r="LAY59" s="108"/>
      <c r="LAZ59" s="108"/>
      <c r="LBA59" s="108"/>
      <c r="LBB59" s="108"/>
      <c r="LBC59" s="108"/>
      <c r="LBD59" s="108"/>
      <c r="LBE59" s="108"/>
      <c r="LBF59" s="108"/>
      <c r="LBG59" s="108"/>
      <c r="LBH59" s="108"/>
      <c r="LBI59" s="108"/>
      <c r="LBJ59" s="108"/>
      <c r="LBK59" s="108"/>
      <c r="LBL59" s="108"/>
      <c r="LBM59" s="108"/>
      <c r="LBN59" s="108"/>
      <c r="LBO59" s="108"/>
      <c r="LBP59" s="108"/>
      <c r="LBQ59" s="108"/>
      <c r="LBR59" s="108"/>
      <c r="LBS59" s="108"/>
      <c r="LBT59" s="108"/>
      <c r="LBU59" s="108"/>
      <c r="LBV59" s="108"/>
      <c r="LBW59" s="108"/>
      <c r="LBX59" s="108"/>
      <c r="LBY59" s="108"/>
      <c r="LBZ59" s="108"/>
      <c r="LCA59" s="108"/>
      <c r="LCB59" s="108"/>
      <c r="LCC59" s="108"/>
      <c r="LCD59" s="108"/>
      <c r="LCE59" s="108"/>
      <c r="LCF59" s="108"/>
      <c r="LCG59" s="108"/>
      <c r="LCH59" s="108"/>
      <c r="LCI59" s="108"/>
      <c r="LCJ59" s="108"/>
      <c r="LCK59" s="108"/>
      <c r="LCL59" s="108"/>
      <c r="LCM59" s="108"/>
      <c r="LCN59" s="108"/>
      <c r="LCO59" s="108"/>
      <c r="LCP59" s="108"/>
      <c r="LCQ59" s="108"/>
      <c r="LCR59" s="108"/>
      <c r="LCS59" s="108"/>
      <c r="LCT59" s="108"/>
      <c r="LCU59" s="108"/>
      <c r="LCV59" s="108"/>
      <c r="LCW59" s="108"/>
      <c r="LCX59" s="108"/>
      <c r="LCY59" s="108"/>
      <c r="LCZ59" s="108"/>
      <c r="LDA59" s="108"/>
      <c r="LDB59" s="108"/>
      <c r="LDC59" s="108"/>
      <c r="LDD59" s="108"/>
      <c r="LDE59" s="108"/>
      <c r="LDF59" s="108"/>
      <c r="LDG59" s="108"/>
      <c r="LDH59" s="108"/>
      <c r="LDI59" s="108"/>
      <c r="LDJ59" s="108"/>
      <c r="LDK59" s="108"/>
      <c r="LDL59" s="108"/>
      <c r="LDM59" s="108"/>
      <c r="LDN59" s="108"/>
      <c r="LDO59" s="108"/>
      <c r="LDP59" s="108"/>
      <c r="LDQ59" s="108"/>
      <c r="LDR59" s="108"/>
      <c r="LDS59" s="108"/>
      <c r="LDT59" s="108"/>
      <c r="LDU59" s="108"/>
      <c r="LDV59" s="108"/>
      <c r="LDW59" s="108"/>
      <c r="LDX59" s="108"/>
      <c r="LDY59" s="108"/>
      <c r="LDZ59" s="108"/>
      <c r="LEA59" s="108"/>
      <c r="LEB59" s="108"/>
      <c r="LEC59" s="108"/>
      <c r="LED59" s="108"/>
      <c r="LEE59" s="108"/>
      <c r="LEF59" s="108"/>
      <c r="LEG59" s="108"/>
      <c r="LEH59" s="108"/>
      <c r="LEI59" s="108"/>
      <c r="LEJ59" s="108"/>
      <c r="LEK59" s="108"/>
      <c r="LEL59" s="108"/>
      <c r="LEM59" s="108"/>
      <c r="LEN59" s="108"/>
      <c r="LEO59" s="108"/>
      <c r="LEP59" s="108"/>
      <c r="LEQ59" s="108"/>
      <c r="LER59" s="108"/>
      <c r="LES59" s="108"/>
      <c r="LET59" s="108"/>
      <c r="LEU59" s="108"/>
      <c r="LEV59" s="108"/>
      <c r="LEW59" s="108"/>
      <c r="LEX59" s="108"/>
      <c r="LEY59" s="108"/>
      <c r="LEZ59" s="108"/>
      <c r="LFA59" s="108"/>
      <c r="LFB59" s="108"/>
      <c r="LFC59" s="108"/>
      <c r="LFD59" s="108"/>
      <c r="LFE59" s="108"/>
      <c r="LFF59" s="108"/>
      <c r="LFG59" s="108"/>
      <c r="LFH59" s="108"/>
      <c r="LFI59" s="108"/>
      <c r="LFJ59" s="108"/>
      <c r="LFK59" s="108"/>
      <c r="LFL59" s="108"/>
      <c r="LFM59" s="108"/>
      <c r="LFN59" s="108"/>
      <c r="LFO59" s="108"/>
      <c r="LFP59" s="108"/>
      <c r="LFQ59" s="108"/>
      <c r="LFR59" s="108"/>
      <c r="LFS59" s="108"/>
      <c r="LFT59" s="108"/>
      <c r="LFU59" s="108"/>
      <c r="LFV59" s="108"/>
      <c r="LFW59" s="108"/>
      <c r="LFX59" s="108"/>
      <c r="LFY59" s="108"/>
      <c r="LFZ59" s="108"/>
      <c r="LGA59" s="108"/>
      <c r="LGB59" s="108"/>
      <c r="LGC59" s="108"/>
      <c r="LGD59" s="108"/>
      <c r="LGE59" s="108"/>
      <c r="LGF59" s="108"/>
      <c r="LGG59" s="108"/>
      <c r="LGH59" s="108"/>
      <c r="LGI59" s="108"/>
      <c r="LGJ59" s="108"/>
      <c r="LGK59" s="108"/>
      <c r="LGL59" s="108"/>
      <c r="LGM59" s="108"/>
      <c r="LGN59" s="108"/>
      <c r="LGO59" s="108"/>
      <c r="LGP59" s="108"/>
      <c r="LGQ59" s="108"/>
      <c r="LGR59" s="108"/>
      <c r="LGS59" s="108"/>
      <c r="LGT59" s="108"/>
      <c r="LGU59" s="108"/>
      <c r="LGV59" s="108"/>
      <c r="LGW59" s="108"/>
      <c r="LGX59" s="108"/>
      <c r="LGY59" s="108"/>
      <c r="LGZ59" s="108"/>
      <c r="LHA59" s="108"/>
      <c r="LHB59" s="108"/>
      <c r="LHC59" s="108"/>
      <c r="LHD59" s="108"/>
      <c r="LHE59" s="108"/>
      <c r="LHF59" s="108"/>
      <c r="LHG59" s="108"/>
      <c r="LHH59" s="108"/>
      <c r="LHI59" s="108"/>
      <c r="LHJ59" s="108"/>
      <c r="LHK59" s="108"/>
      <c r="LHL59" s="108"/>
      <c r="LHM59" s="108"/>
      <c r="LHN59" s="108"/>
      <c r="LHO59" s="108"/>
      <c r="LHP59" s="108"/>
      <c r="LHQ59" s="108"/>
      <c r="LHR59" s="108"/>
      <c r="LHS59" s="108"/>
      <c r="LHT59" s="108"/>
      <c r="LHU59" s="108"/>
      <c r="LHV59" s="108"/>
      <c r="LHW59" s="108"/>
      <c r="LHX59" s="108"/>
      <c r="LHY59" s="108"/>
      <c r="LHZ59" s="108"/>
      <c r="LIA59" s="108"/>
      <c r="LIB59" s="108"/>
      <c r="LIC59" s="108"/>
      <c r="LID59" s="108"/>
      <c r="LIE59" s="108"/>
      <c r="LIF59" s="108"/>
      <c r="LIG59" s="108"/>
      <c r="LIH59" s="108"/>
      <c r="LII59" s="108"/>
      <c r="LIJ59" s="108"/>
      <c r="LIK59" s="108"/>
      <c r="LIL59" s="108"/>
      <c r="LIM59" s="108"/>
      <c r="LIN59" s="108"/>
      <c r="LIO59" s="108"/>
      <c r="LIP59" s="108"/>
      <c r="LIQ59" s="108"/>
      <c r="LIR59" s="108"/>
      <c r="LIS59" s="108"/>
      <c r="LIT59" s="108"/>
      <c r="LIU59" s="108"/>
      <c r="LIV59" s="108"/>
      <c r="LIW59" s="108"/>
      <c r="LIX59" s="108"/>
      <c r="LIY59" s="108"/>
      <c r="LIZ59" s="108"/>
      <c r="LJA59" s="108"/>
      <c r="LJB59" s="108"/>
      <c r="LJC59" s="108"/>
      <c r="LJD59" s="108"/>
      <c r="LJE59" s="108"/>
      <c r="LJF59" s="108"/>
      <c r="LJG59" s="108"/>
      <c r="LJH59" s="108"/>
      <c r="LJI59" s="108"/>
      <c r="LJJ59" s="108"/>
      <c r="LJK59" s="108"/>
      <c r="LJL59" s="108"/>
      <c r="LJM59" s="108"/>
      <c r="LJN59" s="108"/>
      <c r="LJO59" s="108"/>
      <c r="LJP59" s="108"/>
      <c r="LJQ59" s="108"/>
      <c r="LJR59" s="108"/>
      <c r="LJS59" s="108"/>
      <c r="LJT59" s="108"/>
      <c r="LJU59" s="108"/>
      <c r="LJV59" s="108"/>
      <c r="LJW59" s="108"/>
      <c r="LJX59" s="108"/>
      <c r="LJY59" s="108"/>
      <c r="LJZ59" s="108"/>
      <c r="LKA59" s="108"/>
      <c r="LKB59" s="108"/>
      <c r="LKC59" s="108"/>
      <c r="LKD59" s="108"/>
      <c r="LKE59" s="108"/>
      <c r="LKF59" s="108"/>
      <c r="LKG59" s="108"/>
      <c r="LKH59" s="108"/>
      <c r="LKI59" s="108"/>
      <c r="LKJ59" s="108"/>
      <c r="LKK59" s="108"/>
      <c r="LKL59" s="108"/>
      <c r="LKM59" s="108"/>
      <c r="LKN59" s="108"/>
      <c r="LKO59" s="108"/>
      <c r="LKP59" s="108"/>
      <c r="LKQ59" s="108"/>
      <c r="LKR59" s="108"/>
      <c r="LKS59" s="108"/>
      <c r="LKT59" s="108"/>
      <c r="LKU59" s="108"/>
      <c r="LKV59" s="108"/>
      <c r="LKW59" s="108"/>
      <c r="LKX59" s="108"/>
      <c r="LKY59" s="108"/>
      <c r="LKZ59" s="108"/>
      <c r="LLA59" s="108"/>
      <c r="LLB59" s="108"/>
      <c r="LLC59" s="108"/>
      <c r="LLD59" s="108"/>
      <c r="LLE59" s="108"/>
      <c r="LLF59" s="108"/>
      <c r="LLG59" s="108"/>
      <c r="LLH59" s="108"/>
      <c r="LLI59" s="108"/>
      <c r="LLJ59" s="108"/>
      <c r="LLK59" s="108"/>
      <c r="LLL59" s="108"/>
      <c r="LLM59" s="108"/>
      <c r="LLN59" s="108"/>
      <c r="LLO59" s="108"/>
      <c r="LLP59" s="108"/>
      <c r="LLQ59" s="108"/>
      <c r="LLR59" s="108"/>
      <c r="LLS59" s="108"/>
      <c r="LLT59" s="108"/>
      <c r="LLU59" s="108"/>
      <c r="LLV59" s="108"/>
      <c r="LLW59" s="108"/>
      <c r="LLX59" s="108"/>
      <c r="LLY59" s="108"/>
      <c r="LLZ59" s="108"/>
      <c r="LMA59" s="108"/>
      <c r="LMB59" s="108"/>
      <c r="LMC59" s="108"/>
      <c r="LMD59" s="108"/>
      <c r="LME59" s="108"/>
      <c r="LMF59" s="108"/>
      <c r="LMG59" s="108"/>
      <c r="LMH59" s="108"/>
      <c r="LMI59" s="108"/>
      <c r="LMJ59" s="108"/>
      <c r="LMK59" s="108"/>
      <c r="LML59" s="108"/>
      <c r="LMM59" s="108"/>
      <c r="LMN59" s="108"/>
      <c r="LMO59" s="108"/>
      <c r="LMP59" s="108"/>
      <c r="LMQ59" s="108"/>
      <c r="LMR59" s="108"/>
      <c r="LMS59" s="108"/>
      <c r="LMT59" s="108"/>
      <c r="LMU59" s="108"/>
      <c r="LMV59" s="108"/>
      <c r="LMW59" s="108"/>
      <c r="LMX59" s="108"/>
      <c r="LMY59" s="108"/>
      <c r="LMZ59" s="108"/>
      <c r="LNA59" s="108"/>
      <c r="LNB59" s="108"/>
      <c r="LNC59" s="108"/>
      <c r="LND59" s="108"/>
      <c r="LNE59" s="108"/>
      <c r="LNF59" s="108"/>
      <c r="LNG59" s="108"/>
      <c r="LNH59" s="108"/>
      <c r="LNI59" s="108"/>
      <c r="LNJ59" s="108"/>
      <c r="LNK59" s="108"/>
      <c r="LNL59" s="108"/>
      <c r="LNM59" s="108"/>
      <c r="LNN59" s="108"/>
      <c r="LNO59" s="108"/>
      <c r="LNP59" s="108"/>
      <c r="LNQ59" s="108"/>
      <c r="LNR59" s="108"/>
      <c r="LNS59" s="108"/>
      <c r="LNT59" s="108"/>
      <c r="LNU59" s="108"/>
      <c r="LNV59" s="108"/>
      <c r="LNW59" s="108"/>
      <c r="LNX59" s="108"/>
      <c r="LNY59" s="108"/>
      <c r="LNZ59" s="108"/>
      <c r="LOA59" s="108"/>
      <c r="LOB59" s="108"/>
      <c r="LOC59" s="108"/>
      <c r="LOD59" s="108"/>
      <c r="LOE59" s="108"/>
      <c r="LOF59" s="108"/>
      <c r="LOG59" s="108"/>
      <c r="LOH59" s="108"/>
      <c r="LOI59" s="108"/>
      <c r="LOJ59" s="108"/>
      <c r="LOK59" s="108"/>
      <c r="LOL59" s="108"/>
      <c r="LOM59" s="108"/>
      <c r="LON59" s="108"/>
      <c r="LOO59" s="108"/>
      <c r="LOP59" s="108"/>
      <c r="LOQ59" s="108"/>
      <c r="LOR59" s="108"/>
      <c r="LOS59" s="108"/>
      <c r="LOT59" s="108"/>
      <c r="LOU59" s="108"/>
      <c r="LOV59" s="108"/>
      <c r="LOW59" s="108"/>
      <c r="LOX59" s="108"/>
      <c r="LOY59" s="108"/>
      <c r="LOZ59" s="108"/>
      <c r="LPA59" s="108"/>
      <c r="LPB59" s="108"/>
      <c r="LPC59" s="108"/>
      <c r="LPD59" s="108"/>
      <c r="LPE59" s="108"/>
      <c r="LPF59" s="108"/>
      <c r="LPG59" s="108"/>
      <c r="LPH59" s="108"/>
      <c r="LPI59" s="108"/>
      <c r="LPJ59" s="108"/>
      <c r="LPK59" s="108"/>
      <c r="LPL59" s="108"/>
      <c r="LPM59" s="108"/>
      <c r="LPN59" s="108"/>
      <c r="LPO59" s="108"/>
      <c r="LPP59" s="108"/>
      <c r="LPQ59" s="108"/>
      <c r="LPR59" s="108"/>
      <c r="LPS59" s="108"/>
      <c r="LPT59" s="108"/>
      <c r="LPU59" s="108"/>
      <c r="LPV59" s="108"/>
      <c r="LPW59" s="108"/>
      <c r="LPX59" s="108"/>
      <c r="LPY59" s="108"/>
      <c r="LPZ59" s="108"/>
      <c r="LQA59" s="108"/>
      <c r="LQB59" s="108"/>
      <c r="LQC59" s="108"/>
      <c r="LQD59" s="108"/>
      <c r="LQE59" s="108"/>
      <c r="LQF59" s="108"/>
      <c r="LQG59" s="108"/>
      <c r="LQH59" s="108"/>
      <c r="LQI59" s="108"/>
      <c r="LQJ59" s="108"/>
      <c r="LQK59" s="108"/>
      <c r="LQL59" s="108"/>
      <c r="LQM59" s="108"/>
      <c r="LQN59" s="108"/>
      <c r="LQO59" s="108"/>
      <c r="LQP59" s="108"/>
      <c r="LQQ59" s="108"/>
      <c r="LQR59" s="108"/>
      <c r="LQS59" s="108"/>
      <c r="LQT59" s="108"/>
      <c r="LQU59" s="108"/>
      <c r="LQV59" s="108"/>
      <c r="LQW59" s="108"/>
      <c r="LQX59" s="108"/>
      <c r="LQY59" s="108"/>
      <c r="LQZ59" s="108"/>
      <c r="LRA59" s="108"/>
      <c r="LRB59" s="108"/>
      <c r="LRC59" s="108"/>
      <c r="LRD59" s="108"/>
      <c r="LRE59" s="108"/>
      <c r="LRF59" s="108"/>
      <c r="LRG59" s="108"/>
      <c r="LRH59" s="108"/>
      <c r="LRI59" s="108"/>
      <c r="LRJ59" s="108"/>
      <c r="LRK59" s="108"/>
      <c r="LRL59" s="108"/>
      <c r="LRM59" s="108"/>
      <c r="LRN59" s="108"/>
      <c r="LRO59" s="108"/>
      <c r="LRP59" s="108"/>
      <c r="LRQ59" s="108"/>
      <c r="LRR59" s="108"/>
      <c r="LRS59" s="108"/>
      <c r="LRT59" s="108"/>
      <c r="LRU59" s="108"/>
      <c r="LRV59" s="108"/>
      <c r="LRW59" s="108"/>
      <c r="LRX59" s="108"/>
      <c r="LRY59" s="108"/>
      <c r="LRZ59" s="108"/>
      <c r="LSA59" s="108"/>
      <c r="LSB59" s="108"/>
      <c r="LSC59" s="108"/>
      <c r="LSD59" s="108"/>
      <c r="LSE59" s="108"/>
      <c r="LSF59" s="108"/>
      <c r="LSG59" s="108"/>
      <c r="LSH59" s="108"/>
      <c r="LSI59" s="108"/>
      <c r="LSJ59" s="108"/>
      <c r="LSK59" s="108"/>
      <c r="LSL59" s="108"/>
      <c r="LSM59" s="108"/>
      <c r="LSN59" s="108"/>
      <c r="LSO59" s="108"/>
      <c r="LSP59" s="108"/>
      <c r="LSQ59" s="108"/>
      <c r="LSR59" s="108"/>
      <c r="LSS59" s="108"/>
      <c r="LST59" s="108"/>
      <c r="LSU59" s="108"/>
      <c r="LSV59" s="108"/>
      <c r="LSW59" s="108"/>
      <c r="LSX59" s="108"/>
      <c r="LSY59" s="108"/>
      <c r="LSZ59" s="108"/>
      <c r="LTA59" s="108"/>
      <c r="LTB59" s="108"/>
      <c r="LTC59" s="108"/>
      <c r="LTD59" s="108"/>
      <c r="LTE59" s="108"/>
      <c r="LTF59" s="108"/>
      <c r="LTG59" s="108"/>
      <c r="LTH59" s="108"/>
      <c r="LTI59" s="108"/>
      <c r="LTJ59" s="108"/>
      <c r="LTK59" s="108"/>
      <c r="LTL59" s="108"/>
      <c r="LTM59" s="108"/>
      <c r="LTN59" s="108"/>
      <c r="LTO59" s="108"/>
      <c r="LTP59" s="108"/>
      <c r="LTQ59" s="108"/>
      <c r="LTR59" s="108"/>
      <c r="LTS59" s="108"/>
      <c r="LTT59" s="108"/>
      <c r="LTU59" s="108"/>
      <c r="LTV59" s="108"/>
      <c r="LTW59" s="108"/>
      <c r="LTX59" s="108"/>
      <c r="LTY59" s="108"/>
      <c r="LTZ59" s="108"/>
      <c r="LUA59" s="108"/>
      <c r="LUB59" s="108"/>
      <c r="LUC59" s="108"/>
      <c r="LUD59" s="108"/>
      <c r="LUE59" s="108"/>
      <c r="LUF59" s="108"/>
      <c r="LUG59" s="108"/>
      <c r="LUH59" s="108"/>
      <c r="LUI59" s="108"/>
      <c r="LUJ59" s="108"/>
      <c r="LUK59" s="108"/>
      <c r="LUL59" s="108"/>
      <c r="LUM59" s="108"/>
      <c r="LUN59" s="108"/>
      <c r="LUO59" s="108"/>
      <c r="LUP59" s="108"/>
      <c r="LUQ59" s="108"/>
      <c r="LUR59" s="108"/>
      <c r="LUS59" s="108"/>
      <c r="LUT59" s="108"/>
      <c r="LUU59" s="108"/>
      <c r="LUV59" s="108"/>
      <c r="LUW59" s="108"/>
      <c r="LUX59" s="108"/>
      <c r="LUY59" s="108"/>
      <c r="LUZ59" s="108"/>
      <c r="LVA59" s="108"/>
      <c r="LVB59" s="108"/>
      <c r="LVC59" s="108"/>
      <c r="LVD59" s="108"/>
      <c r="LVE59" s="108"/>
      <c r="LVF59" s="108"/>
      <c r="LVG59" s="108"/>
      <c r="LVH59" s="108"/>
      <c r="LVI59" s="108"/>
      <c r="LVJ59" s="108"/>
      <c r="LVK59" s="108"/>
      <c r="LVL59" s="108"/>
      <c r="LVM59" s="108"/>
      <c r="LVN59" s="108"/>
      <c r="LVO59" s="108"/>
      <c r="LVP59" s="108"/>
      <c r="LVQ59" s="108"/>
      <c r="LVR59" s="108"/>
      <c r="LVS59" s="108"/>
      <c r="LVT59" s="108"/>
      <c r="LVU59" s="108"/>
      <c r="LVV59" s="108"/>
      <c r="LVW59" s="108"/>
      <c r="LVX59" s="108"/>
      <c r="LVY59" s="108"/>
      <c r="LVZ59" s="108"/>
      <c r="LWA59" s="108"/>
      <c r="LWB59" s="108"/>
      <c r="LWC59" s="108"/>
      <c r="LWD59" s="108"/>
      <c r="LWE59" s="108"/>
      <c r="LWF59" s="108"/>
      <c r="LWG59" s="108"/>
      <c r="LWH59" s="108"/>
      <c r="LWI59" s="108"/>
      <c r="LWJ59" s="108"/>
      <c r="LWK59" s="108"/>
      <c r="LWL59" s="108"/>
      <c r="LWM59" s="108"/>
      <c r="LWN59" s="108"/>
      <c r="LWO59" s="108"/>
      <c r="LWP59" s="108"/>
      <c r="LWQ59" s="108"/>
      <c r="LWR59" s="108"/>
      <c r="LWS59" s="108"/>
      <c r="LWT59" s="108"/>
      <c r="LWU59" s="108"/>
      <c r="LWV59" s="108"/>
      <c r="LWW59" s="108"/>
      <c r="LWX59" s="108"/>
      <c r="LWY59" s="108"/>
      <c r="LWZ59" s="108"/>
      <c r="LXA59" s="108"/>
      <c r="LXB59" s="108"/>
      <c r="LXC59" s="108"/>
      <c r="LXD59" s="108"/>
      <c r="LXE59" s="108"/>
      <c r="LXF59" s="108"/>
      <c r="LXG59" s="108"/>
      <c r="LXH59" s="108"/>
      <c r="LXI59" s="108"/>
      <c r="LXJ59" s="108"/>
      <c r="LXK59" s="108"/>
      <c r="LXL59" s="108"/>
      <c r="LXM59" s="108"/>
      <c r="LXN59" s="108"/>
      <c r="LXO59" s="108"/>
      <c r="LXP59" s="108"/>
      <c r="LXQ59" s="108"/>
      <c r="LXR59" s="108"/>
      <c r="LXS59" s="108"/>
      <c r="LXT59" s="108"/>
      <c r="LXU59" s="108"/>
      <c r="LXV59" s="108"/>
      <c r="LXW59" s="108"/>
      <c r="LXX59" s="108"/>
      <c r="LXY59" s="108"/>
      <c r="LXZ59" s="108"/>
      <c r="LYA59" s="108"/>
      <c r="LYB59" s="108"/>
      <c r="LYC59" s="108"/>
      <c r="LYD59" s="108"/>
      <c r="LYE59" s="108"/>
      <c r="LYF59" s="108"/>
      <c r="LYG59" s="108"/>
      <c r="LYH59" s="108"/>
      <c r="LYI59" s="108"/>
      <c r="LYJ59" s="108"/>
      <c r="LYK59" s="108"/>
      <c r="LYL59" s="108"/>
      <c r="LYM59" s="108"/>
      <c r="LYN59" s="108"/>
      <c r="LYO59" s="108"/>
      <c r="LYP59" s="108"/>
      <c r="LYQ59" s="108"/>
      <c r="LYR59" s="108"/>
      <c r="LYS59" s="108"/>
      <c r="LYT59" s="108"/>
      <c r="LYU59" s="108"/>
      <c r="LYV59" s="108"/>
      <c r="LYW59" s="108"/>
      <c r="LYX59" s="108"/>
      <c r="LYY59" s="108"/>
      <c r="LYZ59" s="108"/>
      <c r="LZA59" s="108"/>
      <c r="LZB59" s="108"/>
      <c r="LZC59" s="108"/>
      <c r="LZD59" s="108"/>
      <c r="LZE59" s="108"/>
      <c r="LZF59" s="108"/>
      <c r="LZG59" s="108"/>
      <c r="LZH59" s="108"/>
      <c r="LZI59" s="108"/>
      <c r="LZJ59" s="108"/>
      <c r="LZK59" s="108"/>
      <c r="LZL59" s="108"/>
      <c r="LZM59" s="108"/>
      <c r="LZN59" s="108"/>
      <c r="LZO59" s="108"/>
      <c r="LZP59" s="108"/>
      <c r="LZQ59" s="108"/>
      <c r="LZR59" s="108"/>
      <c r="LZS59" s="108"/>
      <c r="LZT59" s="108"/>
      <c r="LZU59" s="108"/>
      <c r="LZV59" s="108"/>
      <c r="LZW59" s="108"/>
      <c r="LZX59" s="108"/>
      <c r="LZY59" s="108"/>
      <c r="LZZ59" s="108"/>
      <c r="MAA59" s="108"/>
      <c r="MAB59" s="108"/>
      <c r="MAC59" s="108"/>
      <c r="MAD59" s="108"/>
      <c r="MAE59" s="108"/>
      <c r="MAF59" s="108"/>
      <c r="MAG59" s="108"/>
      <c r="MAH59" s="108"/>
      <c r="MAI59" s="108"/>
      <c r="MAJ59" s="108"/>
      <c r="MAK59" s="108"/>
      <c r="MAL59" s="108"/>
      <c r="MAM59" s="108"/>
      <c r="MAN59" s="108"/>
      <c r="MAO59" s="108"/>
      <c r="MAP59" s="108"/>
      <c r="MAQ59" s="108"/>
      <c r="MAR59" s="108"/>
      <c r="MAS59" s="108"/>
      <c r="MAT59" s="108"/>
      <c r="MAU59" s="108"/>
      <c r="MAV59" s="108"/>
      <c r="MAW59" s="108"/>
      <c r="MAX59" s="108"/>
      <c r="MAY59" s="108"/>
      <c r="MAZ59" s="108"/>
      <c r="MBA59" s="108"/>
      <c r="MBB59" s="108"/>
      <c r="MBC59" s="108"/>
      <c r="MBD59" s="108"/>
      <c r="MBE59" s="108"/>
      <c r="MBF59" s="108"/>
      <c r="MBG59" s="108"/>
      <c r="MBH59" s="108"/>
      <c r="MBI59" s="108"/>
      <c r="MBJ59" s="108"/>
      <c r="MBK59" s="108"/>
      <c r="MBL59" s="108"/>
      <c r="MBM59" s="108"/>
      <c r="MBN59" s="108"/>
      <c r="MBO59" s="108"/>
      <c r="MBP59" s="108"/>
      <c r="MBQ59" s="108"/>
      <c r="MBR59" s="108"/>
      <c r="MBS59" s="108"/>
      <c r="MBT59" s="108"/>
      <c r="MBU59" s="108"/>
      <c r="MBV59" s="108"/>
      <c r="MBW59" s="108"/>
      <c r="MBX59" s="108"/>
      <c r="MBY59" s="108"/>
      <c r="MBZ59" s="108"/>
      <c r="MCA59" s="108"/>
      <c r="MCB59" s="108"/>
      <c r="MCC59" s="108"/>
      <c r="MCD59" s="108"/>
      <c r="MCE59" s="108"/>
      <c r="MCF59" s="108"/>
      <c r="MCG59" s="108"/>
      <c r="MCH59" s="108"/>
      <c r="MCI59" s="108"/>
      <c r="MCJ59" s="108"/>
      <c r="MCK59" s="108"/>
      <c r="MCL59" s="108"/>
      <c r="MCM59" s="108"/>
      <c r="MCN59" s="108"/>
      <c r="MCO59" s="108"/>
      <c r="MCP59" s="108"/>
      <c r="MCQ59" s="108"/>
      <c r="MCR59" s="108"/>
      <c r="MCS59" s="108"/>
      <c r="MCT59" s="108"/>
      <c r="MCU59" s="108"/>
      <c r="MCV59" s="108"/>
      <c r="MCW59" s="108"/>
      <c r="MCX59" s="108"/>
      <c r="MCY59" s="108"/>
      <c r="MCZ59" s="108"/>
      <c r="MDA59" s="108"/>
      <c r="MDB59" s="108"/>
      <c r="MDC59" s="108"/>
      <c r="MDD59" s="108"/>
      <c r="MDE59" s="108"/>
      <c r="MDF59" s="108"/>
      <c r="MDG59" s="108"/>
      <c r="MDH59" s="108"/>
      <c r="MDI59" s="108"/>
      <c r="MDJ59" s="108"/>
      <c r="MDK59" s="108"/>
      <c r="MDL59" s="108"/>
      <c r="MDM59" s="108"/>
      <c r="MDN59" s="108"/>
      <c r="MDO59" s="108"/>
      <c r="MDP59" s="108"/>
      <c r="MDQ59" s="108"/>
      <c r="MDR59" s="108"/>
      <c r="MDS59" s="108"/>
      <c r="MDT59" s="108"/>
      <c r="MDU59" s="108"/>
      <c r="MDV59" s="108"/>
      <c r="MDW59" s="108"/>
      <c r="MDX59" s="108"/>
      <c r="MDY59" s="108"/>
      <c r="MDZ59" s="108"/>
      <c r="MEA59" s="108"/>
      <c r="MEB59" s="108"/>
      <c r="MEC59" s="108"/>
      <c r="MED59" s="108"/>
      <c r="MEE59" s="108"/>
      <c r="MEF59" s="108"/>
      <c r="MEG59" s="108"/>
      <c r="MEH59" s="108"/>
      <c r="MEI59" s="108"/>
      <c r="MEJ59" s="108"/>
      <c r="MEK59" s="108"/>
      <c r="MEL59" s="108"/>
      <c r="MEM59" s="108"/>
      <c r="MEN59" s="108"/>
      <c r="MEO59" s="108"/>
      <c r="MEP59" s="108"/>
      <c r="MEQ59" s="108"/>
      <c r="MER59" s="108"/>
      <c r="MES59" s="108"/>
      <c r="MET59" s="108"/>
      <c r="MEU59" s="108"/>
      <c r="MEV59" s="108"/>
      <c r="MEW59" s="108"/>
      <c r="MEX59" s="108"/>
      <c r="MEY59" s="108"/>
      <c r="MEZ59" s="108"/>
      <c r="MFA59" s="108"/>
      <c r="MFB59" s="108"/>
      <c r="MFC59" s="108"/>
      <c r="MFD59" s="108"/>
      <c r="MFE59" s="108"/>
      <c r="MFF59" s="108"/>
      <c r="MFG59" s="108"/>
      <c r="MFH59" s="108"/>
      <c r="MFI59" s="108"/>
      <c r="MFJ59" s="108"/>
      <c r="MFK59" s="108"/>
      <c r="MFL59" s="108"/>
      <c r="MFM59" s="108"/>
      <c r="MFN59" s="108"/>
      <c r="MFO59" s="108"/>
      <c r="MFP59" s="108"/>
      <c r="MFQ59" s="108"/>
      <c r="MFR59" s="108"/>
      <c r="MFS59" s="108"/>
      <c r="MFT59" s="108"/>
      <c r="MFU59" s="108"/>
      <c r="MFV59" s="108"/>
      <c r="MFW59" s="108"/>
      <c r="MFX59" s="108"/>
      <c r="MFY59" s="108"/>
      <c r="MFZ59" s="108"/>
      <c r="MGA59" s="108"/>
      <c r="MGB59" s="108"/>
      <c r="MGC59" s="108"/>
      <c r="MGD59" s="108"/>
      <c r="MGE59" s="108"/>
      <c r="MGF59" s="108"/>
      <c r="MGG59" s="108"/>
      <c r="MGH59" s="108"/>
      <c r="MGI59" s="108"/>
      <c r="MGJ59" s="108"/>
      <c r="MGK59" s="108"/>
      <c r="MGL59" s="108"/>
      <c r="MGM59" s="108"/>
      <c r="MGN59" s="108"/>
      <c r="MGO59" s="108"/>
      <c r="MGP59" s="108"/>
      <c r="MGQ59" s="108"/>
      <c r="MGR59" s="108"/>
      <c r="MGS59" s="108"/>
      <c r="MGT59" s="108"/>
      <c r="MGU59" s="108"/>
      <c r="MGV59" s="108"/>
      <c r="MGW59" s="108"/>
      <c r="MGX59" s="108"/>
      <c r="MGY59" s="108"/>
      <c r="MGZ59" s="108"/>
      <c r="MHA59" s="108"/>
      <c r="MHB59" s="108"/>
      <c r="MHC59" s="108"/>
      <c r="MHD59" s="108"/>
      <c r="MHE59" s="108"/>
      <c r="MHF59" s="108"/>
      <c r="MHG59" s="108"/>
      <c r="MHH59" s="108"/>
      <c r="MHI59" s="108"/>
      <c r="MHJ59" s="108"/>
      <c r="MHK59" s="108"/>
      <c r="MHL59" s="108"/>
      <c r="MHM59" s="108"/>
      <c r="MHN59" s="108"/>
      <c r="MHO59" s="108"/>
      <c r="MHP59" s="108"/>
      <c r="MHQ59" s="108"/>
      <c r="MHR59" s="108"/>
      <c r="MHS59" s="108"/>
      <c r="MHT59" s="108"/>
      <c r="MHU59" s="108"/>
      <c r="MHV59" s="108"/>
      <c r="MHW59" s="108"/>
      <c r="MHX59" s="108"/>
      <c r="MHY59" s="108"/>
      <c r="MHZ59" s="108"/>
      <c r="MIA59" s="108"/>
      <c r="MIB59" s="108"/>
      <c r="MIC59" s="108"/>
      <c r="MID59" s="108"/>
      <c r="MIE59" s="108"/>
      <c r="MIF59" s="108"/>
      <c r="MIG59" s="108"/>
      <c r="MIH59" s="108"/>
      <c r="MII59" s="108"/>
      <c r="MIJ59" s="108"/>
      <c r="MIK59" s="108"/>
      <c r="MIL59" s="108"/>
      <c r="MIM59" s="108"/>
      <c r="MIN59" s="108"/>
      <c r="MIO59" s="108"/>
      <c r="MIP59" s="108"/>
      <c r="MIQ59" s="108"/>
      <c r="MIR59" s="108"/>
      <c r="MIS59" s="108"/>
      <c r="MIT59" s="108"/>
      <c r="MIU59" s="108"/>
      <c r="MIV59" s="108"/>
      <c r="MIW59" s="108"/>
      <c r="MIX59" s="108"/>
      <c r="MIY59" s="108"/>
      <c r="MIZ59" s="108"/>
      <c r="MJA59" s="108"/>
      <c r="MJB59" s="108"/>
      <c r="MJC59" s="108"/>
      <c r="MJD59" s="108"/>
      <c r="MJE59" s="108"/>
      <c r="MJF59" s="108"/>
      <c r="MJG59" s="108"/>
      <c r="MJH59" s="108"/>
      <c r="MJI59" s="108"/>
      <c r="MJJ59" s="108"/>
      <c r="MJK59" s="108"/>
      <c r="MJL59" s="108"/>
      <c r="MJM59" s="108"/>
      <c r="MJN59" s="108"/>
      <c r="MJO59" s="108"/>
      <c r="MJP59" s="108"/>
      <c r="MJQ59" s="108"/>
      <c r="MJR59" s="108"/>
      <c r="MJS59" s="108"/>
      <c r="MJT59" s="108"/>
      <c r="MJU59" s="108"/>
      <c r="MJV59" s="108"/>
      <c r="MJW59" s="108"/>
      <c r="MJX59" s="108"/>
      <c r="MJY59" s="108"/>
      <c r="MJZ59" s="108"/>
      <c r="MKA59" s="108"/>
      <c r="MKB59" s="108"/>
      <c r="MKC59" s="108"/>
      <c r="MKD59" s="108"/>
      <c r="MKE59" s="108"/>
      <c r="MKF59" s="108"/>
      <c r="MKG59" s="108"/>
      <c r="MKH59" s="108"/>
      <c r="MKI59" s="108"/>
      <c r="MKJ59" s="108"/>
      <c r="MKK59" s="108"/>
      <c r="MKL59" s="108"/>
      <c r="MKM59" s="108"/>
      <c r="MKN59" s="108"/>
      <c r="MKO59" s="108"/>
      <c r="MKP59" s="108"/>
      <c r="MKQ59" s="108"/>
      <c r="MKR59" s="108"/>
      <c r="MKS59" s="108"/>
      <c r="MKT59" s="108"/>
      <c r="MKU59" s="108"/>
      <c r="MKV59" s="108"/>
      <c r="MKW59" s="108"/>
      <c r="MKX59" s="108"/>
      <c r="MKY59" s="108"/>
      <c r="MKZ59" s="108"/>
      <c r="MLA59" s="108"/>
      <c r="MLB59" s="108"/>
      <c r="MLC59" s="108"/>
      <c r="MLD59" s="108"/>
      <c r="MLE59" s="108"/>
      <c r="MLF59" s="108"/>
      <c r="MLG59" s="108"/>
      <c r="MLH59" s="108"/>
      <c r="MLI59" s="108"/>
      <c r="MLJ59" s="108"/>
      <c r="MLK59" s="108"/>
      <c r="MLL59" s="108"/>
      <c r="MLM59" s="108"/>
      <c r="MLN59" s="108"/>
      <c r="MLO59" s="108"/>
      <c r="MLP59" s="108"/>
      <c r="MLQ59" s="108"/>
      <c r="MLR59" s="108"/>
      <c r="MLS59" s="108"/>
      <c r="MLT59" s="108"/>
      <c r="MLU59" s="108"/>
      <c r="MLV59" s="108"/>
      <c r="MLW59" s="108"/>
      <c r="MLX59" s="108"/>
      <c r="MLY59" s="108"/>
      <c r="MLZ59" s="108"/>
      <c r="MMA59" s="108"/>
      <c r="MMB59" s="108"/>
      <c r="MMC59" s="108"/>
      <c r="MMD59" s="108"/>
      <c r="MME59" s="108"/>
      <c r="MMF59" s="108"/>
      <c r="MMG59" s="108"/>
      <c r="MMH59" s="108"/>
      <c r="MMI59" s="108"/>
      <c r="MMJ59" s="108"/>
      <c r="MMK59" s="108"/>
      <c r="MML59" s="108"/>
      <c r="MMM59" s="108"/>
      <c r="MMN59" s="108"/>
      <c r="MMO59" s="108"/>
      <c r="MMP59" s="108"/>
      <c r="MMQ59" s="108"/>
      <c r="MMR59" s="108"/>
      <c r="MMS59" s="108"/>
      <c r="MMT59" s="108"/>
      <c r="MMU59" s="108"/>
      <c r="MMV59" s="108"/>
      <c r="MMW59" s="108"/>
      <c r="MMX59" s="108"/>
      <c r="MMY59" s="108"/>
      <c r="MMZ59" s="108"/>
      <c r="MNA59" s="108"/>
      <c r="MNB59" s="108"/>
      <c r="MNC59" s="108"/>
      <c r="MND59" s="108"/>
      <c r="MNE59" s="108"/>
      <c r="MNF59" s="108"/>
      <c r="MNG59" s="108"/>
      <c r="MNH59" s="108"/>
      <c r="MNI59" s="108"/>
      <c r="MNJ59" s="108"/>
      <c r="MNK59" s="108"/>
      <c r="MNL59" s="108"/>
      <c r="MNM59" s="108"/>
      <c r="MNN59" s="108"/>
      <c r="MNO59" s="108"/>
      <c r="MNP59" s="108"/>
      <c r="MNQ59" s="108"/>
      <c r="MNR59" s="108"/>
      <c r="MNS59" s="108"/>
      <c r="MNT59" s="108"/>
      <c r="MNU59" s="108"/>
      <c r="MNV59" s="108"/>
      <c r="MNW59" s="108"/>
      <c r="MNX59" s="108"/>
      <c r="MNY59" s="108"/>
      <c r="MNZ59" s="108"/>
      <c r="MOA59" s="108"/>
      <c r="MOB59" s="108"/>
      <c r="MOC59" s="108"/>
      <c r="MOD59" s="108"/>
      <c r="MOE59" s="108"/>
      <c r="MOF59" s="108"/>
      <c r="MOG59" s="108"/>
      <c r="MOH59" s="108"/>
      <c r="MOI59" s="108"/>
      <c r="MOJ59" s="108"/>
      <c r="MOK59" s="108"/>
      <c r="MOL59" s="108"/>
      <c r="MOM59" s="108"/>
      <c r="MON59" s="108"/>
      <c r="MOO59" s="108"/>
      <c r="MOP59" s="108"/>
      <c r="MOQ59" s="108"/>
      <c r="MOR59" s="108"/>
      <c r="MOS59" s="108"/>
      <c r="MOT59" s="108"/>
      <c r="MOU59" s="108"/>
      <c r="MOV59" s="108"/>
      <c r="MOW59" s="108"/>
      <c r="MOX59" s="108"/>
      <c r="MOY59" s="108"/>
      <c r="MOZ59" s="108"/>
      <c r="MPA59" s="108"/>
      <c r="MPB59" s="108"/>
      <c r="MPC59" s="108"/>
      <c r="MPD59" s="108"/>
      <c r="MPE59" s="108"/>
      <c r="MPF59" s="108"/>
      <c r="MPG59" s="108"/>
      <c r="MPH59" s="108"/>
      <c r="MPI59" s="108"/>
      <c r="MPJ59" s="108"/>
      <c r="MPK59" s="108"/>
      <c r="MPL59" s="108"/>
      <c r="MPM59" s="108"/>
      <c r="MPN59" s="108"/>
      <c r="MPO59" s="108"/>
      <c r="MPP59" s="108"/>
      <c r="MPQ59" s="108"/>
      <c r="MPR59" s="108"/>
      <c r="MPS59" s="108"/>
      <c r="MPT59" s="108"/>
      <c r="MPU59" s="108"/>
      <c r="MPV59" s="108"/>
      <c r="MPW59" s="108"/>
      <c r="MPX59" s="108"/>
      <c r="MPY59" s="108"/>
      <c r="MPZ59" s="108"/>
      <c r="MQA59" s="108"/>
      <c r="MQB59" s="108"/>
      <c r="MQC59" s="108"/>
      <c r="MQD59" s="108"/>
      <c r="MQE59" s="108"/>
      <c r="MQF59" s="108"/>
      <c r="MQG59" s="108"/>
      <c r="MQH59" s="108"/>
      <c r="MQI59" s="108"/>
      <c r="MQJ59" s="108"/>
      <c r="MQK59" s="108"/>
      <c r="MQL59" s="108"/>
      <c r="MQM59" s="108"/>
      <c r="MQN59" s="108"/>
      <c r="MQO59" s="108"/>
      <c r="MQP59" s="108"/>
      <c r="MQQ59" s="108"/>
      <c r="MQR59" s="108"/>
      <c r="MQS59" s="108"/>
      <c r="MQT59" s="108"/>
      <c r="MQU59" s="108"/>
      <c r="MQV59" s="108"/>
      <c r="MQW59" s="108"/>
      <c r="MQX59" s="108"/>
      <c r="MQY59" s="108"/>
      <c r="MQZ59" s="108"/>
      <c r="MRA59" s="108"/>
      <c r="MRB59" s="108"/>
      <c r="MRC59" s="108"/>
      <c r="MRD59" s="108"/>
      <c r="MRE59" s="108"/>
      <c r="MRF59" s="108"/>
      <c r="MRG59" s="108"/>
      <c r="MRH59" s="108"/>
      <c r="MRI59" s="108"/>
      <c r="MRJ59" s="108"/>
      <c r="MRK59" s="108"/>
      <c r="MRL59" s="108"/>
      <c r="MRM59" s="108"/>
      <c r="MRN59" s="108"/>
      <c r="MRO59" s="108"/>
      <c r="MRP59" s="108"/>
      <c r="MRQ59" s="108"/>
      <c r="MRR59" s="108"/>
      <c r="MRS59" s="108"/>
      <c r="MRT59" s="108"/>
      <c r="MRU59" s="108"/>
      <c r="MRV59" s="108"/>
      <c r="MRW59" s="108"/>
      <c r="MRX59" s="108"/>
      <c r="MRY59" s="108"/>
      <c r="MRZ59" s="108"/>
      <c r="MSA59" s="108"/>
      <c r="MSB59" s="108"/>
      <c r="MSC59" s="108"/>
      <c r="MSD59" s="108"/>
      <c r="MSE59" s="108"/>
      <c r="MSF59" s="108"/>
      <c r="MSG59" s="108"/>
      <c r="MSH59" s="108"/>
      <c r="MSI59" s="108"/>
      <c r="MSJ59" s="108"/>
      <c r="MSK59" s="108"/>
      <c r="MSL59" s="108"/>
      <c r="MSM59" s="108"/>
      <c r="MSN59" s="108"/>
      <c r="MSO59" s="108"/>
      <c r="MSP59" s="108"/>
      <c r="MSQ59" s="108"/>
      <c r="MSR59" s="108"/>
      <c r="MSS59" s="108"/>
      <c r="MST59" s="108"/>
      <c r="MSU59" s="108"/>
      <c r="MSV59" s="108"/>
      <c r="MSW59" s="108"/>
      <c r="MSX59" s="108"/>
      <c r="MSY59" s="108"/>
      <c r="MSZ59" s="108"/>
      <c r="MTA59" s="108"/>
      <c r="MTB59" s="108"/>
      <c r="MTC59" s="108"/>
      <c r="MTD59" s="108"/>
      <c r="MTE59" s="108"/>
      <c r="MTF59" s="108"/>
      <c r="MTG59" s="108"/>
      <c r="MTH59" s="108"/>
      <c r="MTI59" s="108"/>
      <c r="MTJ59" s="108"/>
      <c r="MTK59" s="108"/>
      <c r="MTL59" s="108"/>
      <c r="MTM59" s="108"/>
      <c r="MTN59" s="108"/>
      <c r="MTO59" s="108"/>
      <c r="MTP59" s="108"/>
      <c r="MTQ59" s="108"/>
      <c r="MTR59" s="108"/>
      <c r="MTS59" s="108"/>
      <c r="MTT59" s="108"/>
      <c r="MTU59" s="108"/>
      <c r="MTV59" s="108"/>
      <c r="MTW59" s="108"/>
      <c r="MTX59" s="108"/>
      <c r="MTY59" s="108"/>
      <c r="MTZ59" s="108"/>
      <c r="MUA59" s="108"/>
      <c r="MUB59" s="108"/>
      <c r="MUC59" s="108"/>
      <c r="MUD59" s="108"/>
      <c r="MUE59" s="108"/>
      <c r="MUF59" s="108"/>
      <c r="MUG59" s="108"/>
      <c r="MUH59" s="108"/>
      <c r="MUI59" s="108"/>
      <c r="MUJ59" s="108"/>
      <c r="MUK59" s="108"/>
      <c r="MUL59" s="108"/>
      <c r="MUM59" s="108"/>
      <c r="MUN59" s="108"/>
      <c r="MUO59" s="108"/>
      <c r="MUP59" s="108"/>
      <c r="MUQ59" s="108"/>
      <c r="MUR59" s="108"/>
      <c r="MUS59" s="108"/>
      <c r="MUT59" s="108"/>
      <c r="MUU59" s="108"/>
      <c r="MUV59" s="108"/>
      <c r="MUW59" s="108"/>
      <c r="MUX59" s="108"/>
      <c r="MUY59" s="108"/>
      <c r="MUZ59" s="108"/>
      <c r="MVA59" s="108"/>
      <c r="MVB59" s="108"/>
      <c r="MVC59" s="108"/>
      <c r="MVD59" s="108"/>
      <c r="MVE59" s="108"/>
      <c r="MVF59" s="108"/>
      <c r="MVG59" s="108"/>
      <c r="MVH59" s="108"/>
      <c r="MVI59" s="108"/>
      <c r="MVJ59" s="108"/>
      <c r="MVK59" s="108"/>
      <c r="MVL59" s="108"/>
      <c r="MVM59" s="108"/>
      <c r="MVN59" s="108"/>
      <c r="MVO59" s="108"/>
      <c r="MVP59" s="108"/>
      <c r="MVQ59" s="108"/>
      <c r="MVR59" s="108"/>
      <c r="MVS59" s="108"/>
      <c r="MVT59" s="108"/>
      <c r="MVU59" s="108"/>
      <c r="MVV59" s="108"/>
      <c r="MVW59" s="108"/>
      <c r="MVX59" s="108"/>
      <c r="MVY59" s="108"/>
      <c r="MVZ59" s="108"/>
      <c r="MWA59" s="108"/>
      <c r="MWB59" s="108"/>
      <c r="MWC59" s="108"/>
      <c r="MWD59" s="108"/>
      <c r="MWE59" s="108"/>
      <c r="MWF59" s="108"/>
      <c r="MWG59" s="108"/>
      <c r="MWH59" s="108"/>
      <c r="MWI59" s="108"/>
      <c r="MWJ59" s="108"/>
      <c r="MWK59" s="108"/>
      <c r="MWL59" s="108"/>
      <c r="MWM59" s="108"/>
      <c r="MWN59" s="108"/>
      <c r="MWO59" s="108"/>
      <c r="MWP59" s="108"/>
      <c r="MWQ59" s="108"/>
      <c r="MWR59" s="108"/>
      <c r="MWS59" s="108"/>
      <c r="MWT59" s="108"/>
      <c r="MWU59" s="108"/>
      <c r="MWV59" s="108"/>
      <c r="MWW59" s="108"/>
      <c r="MWX59" s="108"/>
      <c r="MWY59" s="108"/>
      <c r="MWZ59" s="108"/>
      <c r="MXA59" s="108"/>
      <c r="MXB59" s="108"/>
      <c r="MXC59" s="108"/>
      <c r="MXD59" s="108"/>
      <c r="MXE59" s="108"/>
      <c r="MXF59" s="108"/>
      <c r="MXG59" s="108"/>
      <c r="MXH59" s="108"/>
      <c r="MXI59" s="108"/>
      <c r="MXJ59" s="108"/>
      <c r="MXK59" s="108"/>
      <c r="MXL59" s="108"/>
      <c r="MXM59" s="108"/>
      <c r="MXN59" s="108"/>
      <c r="MXO59" s="108"/>
      <c r="MXP59" s="108"/>
      <c r="MXQ59" s="108"/>
      <c r="MXR59" s="108"/>
      <c r="MXS59" s="108"/>
      <c r="MXT59" s="108"/>
      <c r="MXU59" s="108"/>
      <c r="MXV59" s="108"/>
      <c r="MXW59" s="108"/>
      <c r="MXX59" s="108"/>
      <c r="MXY59" s="108"/>
      <c r="MXZ59" s="108"/>
      <c r="MYA59" s="108"/>
      <c r="MYB59" s="108"/>
      <c r="MYC59" s="108"/>
      <c r="MYD59" s="108"/>
      <c r="MYE59" s="108"/>
      <c r="MYF59" s="108"/>
      <c r="MYG59" s="108"/>
      <c r="MYH59" s="108"/>
      <c r="MYI59" s="108"/>
      <c r="MYJ59" s="108"/>
      <c r="MYK59" s="108"/>
      <c r="MYL59" s="108"/>
      <c r="MYM59" s="108"/>
      <c r="MYN59" s="108"/>
      <c r="MYO59" s="108"/>
      <c r="MYP59" s="108"/>
      <c r="MYQ59" s="108"/>
      <c r="MYR59" s="108"/>
      <c r="MYS59" s="108"/>
      <c r="MYT59" s="108"/>
      <c r="MYU59" s="108"/>
      <c r="MYV59" s="108"/>
      <c r="MYW59" s="108"/>
      <c r="MYX59" s="108"/>
      <c r="MYY59" s="108"/>
      <c r="MYZ59" s="108"/>
      <c r="MZA59" s="108"/>
      <c r="MZB59" s="108"/>
      <c r="MZC59" s="108"/>
      <c r="MZD59" s="108"/>
      <c r="MZE59" s="108"/>
      <c r="MZF59" s="108"/>
      <c r="MZG59" s="108"/>
      <c r="MZH59" s="108"/>
      <c r="MZI59" s="108"/>
      <c r="MZJ59" s="108"/>
      <c r="MZK59" s="108"/>
      <c r="MZL59" s="108"/>
      <c r="MZM59" s="108"/>
      <c r="MZN59" s="108"/>
      <c r="MZO59" s="108"/>
      <c r="MZP59" s="108"/>
      <c r="MZQ59" s="108"/>
      <c r="MZR59" s="108"/>
      <c r="MZS59" s="108"/>
      <c r="MZT59" s="108"/>
      <c r="MZU59" s="108"/>
      <c r="MZV59" s="108"/>
      <c r="MZW59" s="108"/>
      <c r="MZX59" s="108"/>
      <c r="MZY59" s="108"/>
      <c r="MZZ59" s="108"/>
      <c r="NAA59" s="108"/>
      <c r="NAB59" s="108"/>
      <c r="NAC59" s="108"/>
      <c r="NAD59" s="108"/>
      <c r="NAE59" s="108"/>
      <c r="NAF59" s="108"/>
      <c r="NAG59" s="108"/>
      <c r="NAH59" s="108"/>
      <c r="NAI59" s="108"/>
      <c r="NAJ59" s="108"/>
      <c r="NAK59" s="108"/>
      <c r="NAL59" s="108"/>
      <c r="NAM59" s="108"/>
      <c r="NAN59" s="108"/>
      <c r="NAO59" s="108"/>
      <c r="NAP59" s="108"/>
      <c r="NAQ59" s="108"/>
      <c r="NAR59" s="108"/>
      <c r="NAS59" s="108"/>
      <c r="NAT59" s="108"/>
      <c r="NAU59" s="108"/>
      <c r="NAV59" s="108"/>
      <c r="NAW59" s="108"/>
      <c r="NAX59" s="108"/>
      <c r="NAY59" s="108"/>
      <c r="NAZ59" s="108"/>
      <c r="NBA59" s="108"/>
      <c r="NBB59" s="108"/>
      <c r="NBC59" s="108"/>
      <c r="NBD59" s="108"/>
      <c r="NBE59" s="108"/>
      <c r="NBF59" s="108"/>
      <c r="NBG59" s="108"/>
      <c r="NBH59" s="108"/>
      <c r="NBI59" s="108"/>
      <c r="NBJ59" s="108"/>
      <c r="NBK59" s="108"/>
      <c r="NBL59" s="108"/>
      <c r="NBM59" s="108"/>
      <c r="NBN59" s="108"/>
      <c r="NBO59" s="108"/>
      <c r="NBP59" s="108"/>
      <c r="NBQ59" s="108"/>
      <c r="NBR59" s="108"/>
      <c r="NBS59" s="108"/>
      <c r="NBT59" s="108"/>
      <c r="NBU59" s="108"/>
      <c r="NBV59" s="108"/>
      <c r="NBW59" s="108"/>
      <c r="NBX59" s="108"/>
      <c r="NBY59" s="108"/>
      <c r="NBZ59" s="108"/>
      <c r="NCA59" s="108"/>
      <c r="NCB59" s="108"/>
      <c r="NCC59" s="108"/>
      <c r="NCD59" s="108"/>
      <c r="NCE59" s="108"/>
      <c r="NCF59" s="108"/>
      <c r="NCG59" s="108"/>
      <c r="NCH59" s="108"/>
      <c r="NCI59" s="108"/>
      <c r="NCJ59" s="108"/>
      <c r="NCK59" s="108"/>
      <c r="NCL59" s="108"/>
      <c r="NCM59" s="108"/>
      <c r="NCN59" s="108"/>
      <c r="NCO59" s="108"/>
      <c r="NCP59" s="108"/>
      <c r="NCQ59" s="108"/>
      <c r="NCR59" s="108"/>
      <c r="NCS59" s="108"/>
      <c r="NCT59" s="108"/>
      <c r="NCU59" s="108"/>
      <c r="NCV59" s="108"/>
      <c r="NCW59" s="108"/>
      <c r="NCX59" s="108"/>
      <c r="NCY59" s="108"/>
      <c r="NCZ59" s="108"/>
      <c r="NDA59" s="108"/>
      <c r="NDB59" s="108"/>
      <c r="NDC59" s="108"/>
      <c r="NDD59" s="108"/>
      <c r="NDE59" s="108"/>
      <c r="NDF59" s="108"/>
      <c r="NDG59" s="108"/>
      <c r="NDH59" s="108"/>
      <c r="NDI59" s="108"/>
      <c r="NDJ59" s="108"/>
      <c r="NDK59" s="108"/>
      <c r="NDL59" s="108"/>
      <c r="NDM59" s="108"/>
      <c r="NDN59" s="108"/>
      <c r="NDO59" s="108"/>
      <c r="NDP59" s="108"/>
      <c r="NDQ59" s="108"/>
      <c r="NDR59" s="108"/>
      <c r="NDS59" s="108"/>
      <c r="NDT59" s="108"/>
      <c r="NDU59" s="108"/>
      <c r="NDV59" s="108"/>
      <c r="NDW59" s="108"/>
      <c r="NDX59" s="108"/>
      <c r="NDY59" s="108"/>
      <c r="NDZ59" s="108"/>
      <c r="NEA59" s="108"/>
      <c r="NEB59" s="108"/>
      <c r="NEC59" s="108"/>
      <c r="NED59" s="108"/>
      <c r="NEE59" s="108"/>
      <c r="NEF59" s="108"/>
      <c r="NEG59" s="108"/>
      <c r="NEH59" s="108"/>
      <c r="NEI59" s="108"/>
      <c r="NEJ59" s="108"/>
      <c r="NEK59" s="108"/>
      <c r="NEL59" s="108"/>
      <c r="NEM59" s="108"/>
      <c r="NEN59" s="108"/>
      <c r="NEO59" s="108"/>
      <c r="NEP59" s="108"/>
      <c r="NEQ59" s="108"/>
      <c r="NER59" s="108"/>
      <c r="NES59" s="108"/>
      <c r="NET59" s="108"/>
      <c r="NEU59" s="108"/>
      <c r="NEV59" s="108"/>
      <c r="NEW59" s="108"/>
      <c r="NEX59" s="108"/>
      <c r="NEY59" s="108"/>
      <c r="NEZ59" s="108"/>
      <c r="NFA59" s="108"/>
      <c r="NFB59" s="108"/>
      <c r="NFC59" s="108"/>
      <c r="NFD59" s="108"/>
      <c r="NFE59" s="108"/>
      <c r="NFF59" s="108"/>
      <c r="NFG59" s="108"/>
      <c r="NFH59" s="108"/>
      <c r="NFI59" s="108"/>
      <c r="NFJ59" s="108"/>
      <c r="NFK59" s="108"/>
      <c r="NFL59" s="108"/>
      <c r="NFM59" s="108"/>
      <c r="NFN59" s="108"/>
      <c r="NFO59" s="108"/>
      <c r="NFP59" s="108"/>
      <c r="NFQ59" s="108"/>
      <c r="NFR59" s="108"/>
      <c r="NFS59" s="108"/>
      <c r="NFT59" s="108"/>
      <c r="NFU59" s="108"/>
      <c r="NFV59" s="108"/>
      <c r="NFW59" s="108"/>
      <c r="NFX59" s="108"/>
      <c r="NFY59" s="108"/>
      <c r="NFZ59" s="108"/>
      <c r="NGA59" s="108"/>
      <c r="NGB59" s="108"/>
      <c r="NGC59" s="108"/>
      <c r="NGD59" s="108"/>
      <c r="NGE59" s="108"/>
      <c r="NGF59" s="108"/>
      <c r="NGG59" s="108"/>
      <c r="NGH59" s="108"/>
      <c r="NGI59" s="108"/>
      <c r="NGJ59" s="108"/>
      <c r="NGK59" s="108"/>
      <c r="NGL59" s="108"/>
      <c r="NGM59" s="108"/>
      <c r="NGN59" s="108"/>
      <c r="NGO59" s="108"/>
      <c r="NGP59" s="108"/>
      <c r="NGQ59" s="108"/>
      <c r="NGR59" s="108"/>
      <c r="NGS59" s="108"/>
      <c r="NGT59" s="108"/>
      <c r="NGU59" s="108"/>
      <c r="NGV59" s="108"/>
      <c r="NGW59" s="108"/>
      <c r="NGX59" s="108"/>
      <c r="NGY59" s="108"/>
      <c r="NGZ59" s="108"/>
      <c r="NHA59" s="108"/>
      <c r="NHB59" s="108"/>
      <c r="NHC59" s="108"/>
      <c r="NHD59" s="108"/>
      <c r="NHE59" s="108"/>
      <c r="NHF59" s="108"/>
      <c r="NHG59" s="108"/>
      <c r="NHH59" s="108"/>
      <c r="NHI59" s="108"/>
      <c r="NHJ59" s="108"/>
      <c r="NHK59" s="108"/>
      <c r="NHL59" s="108"/>
      <c r="NHM59" s="108"/>
      <c r="NHN59" s="108"/>
      <c r="NHO59" s="108"/>
      <c r="NHP59" s="108"/>
      <c r="NHQ59" s="108"/>
      <c r="NHR59" s="108"/>
      <c r="NHS59" s="108"/>
      <c r="NHT59" s="108"/>
      <c r="NHU59" s="108"/>
      <c r="NHV59" s="108"/>
      <c r="NHW59" s="108"/>
      <c r="NHX59" s="108"/>
      <c r="NHY59" s="108"/>
      <c r="NHZ59" s="108"/>
      <c r="NIA59" s="108"/>
      <c r="NIB59" s="108"/>
      <c r="NIC59" s="108"/>
      <c r="NID59" s="108"/>
      <c r="NIE59" s="108"/>
      <c r="NIF59" s="108"/>
      <c r="NIG59" s="108"/>
      <c r="NIH59" s="108"/>
      <c r="NII59" s="108"/>
      <c r="NIJ59" s="108"/>
      <c r="NIK59" s="108"/>
      <c r="NIL59" s="108"/>
      <c r="NIM59" s="108"/>
      <c r="NIN59" s="108"/>
      <c r="NIO59" s="108"/>
      <c r="NIP59" s="108"/>
      <c r="NIQ59" s="108"/>
      <c r="NIR59" s="108"/>
      <c r="NIS59" s="108"/>
      <c r="NIT59" s="108"/>
      <c r="NIU59" s="108"/>
      <c r="NIV59" s="108"/>
      <c r="NIW59" s="108"/>
      <c r="NIX59" s="108"/>
      <c r="NIY59" s="108"/>
      <c r="NIZ59" s="108"/>
      <c r="NJA59" s="108"/>
      <c r="NJB59" s="108"/>
      <c r="NJC59" s="108"/>
      <c r="NJD59" s="108"/>
      <c r="NJE59" s="108"/>
      <c r="NJF59" s="108"/>
      <c r="NJG59" s="108"/>
      <c r="NJH59" s="108"/>
      <c r="NJI59" s="108"/>
      <c r="NJJ59" s="108"/>
      <c r="NJK59" s="108"/>
      <c r="NJL59" s="108"/>
      <c r="NJM59" s="108"/>
      <c r="NJN59" s="108"/>
      <c r="NJO59" s="108"/>
      <c r="NJP59" s="108"/>
      <c r="NJQ59" s="108"/>
      <c r="NJR59" s="108"/>
      <c r="NJS59" s="108"/>
      <c r="NJT59" s="108"/>
      <c r="NJU59" s="108"/>
      <c r="NJV59" s="108"/>
      <c r="NJW59" s="108"/>
      <c r="NJX59" s="108"/>
      <c r="NJY59" s="108"/>
      <c r="NJZ59" s="108"/>
      <c r="NKA59" s="108"/>
      <c r="NKB59" s="108"/>
      <c r="NKC59" s="108"/>
      <c r="NKD59" s="108"/>
      <c r="NKE59" s="108"/>
      <c r="NKF59" s="108"/>
      <c r="NKG59" s="108"/>
      <c r="NKH59" s="108"/>
      <c r="NKI59" s="108"/>
      <c r="NKJ59" s="108"/>
      <c r="NKK59" s="108"/>
      <c r="NKL59" s="108"/>
      <c r="NKM59" s="108"/>
      <c r="NKN59" s="108"/>
      <c r="NKO59" s="108"/>
      <c r="NKP59" s="108"/>
      <c r="NKQ59" s="108"/>
      <c r="NKR59" s="108"/>
      <c r="NKS59" s="108"/>
      <c r="NKT59" s="108"/>
      <c r="NKU59" s="108"/>
      <c r="NKV59" s="108"/>
      <c r="NKW59" s="108"/>
      <c r="NKX59" s="108"/>
      <c r="NKY59" s="108"/>
      <c r="NKZ59" s="108"/>
      <c r="NLA59" s="108"/>
      <c r="NLB59" s="108"/>
      <c r="NLC59" s="108"/>
      <c r="NLD59" s="108"/>
      <c r="NLE59" s="108"/>
      <c r="NLF59" s="108"/>
      <c r="NLG59" s="108"/>
      <c r="NLH59" s="108"/>
      <c r="NLI59" s="108"/>
      <c r="NLJ59" s="108"/>
      <c r="NLK59" s="108"/>
      <c r="NLL59" s="108"/>
      <c r="NLM59" s="108"/>
      <c r="NLN59" s="108"/>
      <c r="NLO59" s="108"/>
      <c r="NLP59" s="108"/>
      <c r="NLQ59" s="108"/>
      <c r="NLR59" s="108"/>
      <c r="NLS59" s="108"/>
      <c r="NLT59" s="108"/>
      <c r="NLU59" s="108"/>
      <c r="NLV59" s="108"/>
      <c r="NLW59" s="108"/>
      <c r="NLX59" s="108"/>
      <c r="NLY59" s="108"/>
      <c r="NLZ59" s="108"/>
      <c r="NMA59" s="108"/>
      <c r="NMB59" s="108"/>
      <c r="NMC59" s="108"/>
      <c r="NMD59" s="108"/>
      <c r="NME59" s="108"/>
      <c r="NMF59" s="108"/>
      <c r="NMG59" s="108"/>
      <c r="NMH59" s="108"/>
      <c r="NMI59" s="108"/>
      <c r="NMJ59" s="108"/>
      <c r="NMK59" s="108"/>
      <c r="NML59" s="108"/>
      <c r="NMM59" s="108"/>
      <c r="NMN59" s="108"/>
      <c r="NMO59" s="108"/>
      <c r="NMP59" s="108"/>
      <c r="NMQ59" s="108"/>
      <c r="NMR59" s="108"/>
      <c r="NMS59" s="108"/>
      <c r="NMT59" s="108"/>
      <c r="NMU59" s="108"/>
      <c r="NMV59" s="108"/>
      <c r="NMW59" s="108"/>
      <c r="NMX59" s="108"/>
      <c r="NMY59" s="108"/>
      <c r="NMZ59" s="108"/>
      <c r="NNA59" s="108"/>
      <c r="NNB59" s="108"/>
      <c r="NNC59" s="108"/>
      <c r="NND59" s="108"/>
      <c r="NNE59" s="108"/>
      <c r="NNF59" s="108"/>
      <c r="NNG59" s="108"/>
      <c r="NNH59" s="108"/>
      <c r="NNI59" s="108"/>
      <c r="NNJ59" s="108"/>
      <c r="NNK59" s="108"/>
      <c r="NNL59" s="108"/>
      <c r="NNM59" s="108"/>
      <c r="NNN59" s="108"/>
      <c r="NNO59" s="108"/>
      <c r="NNP59" s="108"/>
      <c r="NNQ59" s="108"/>
      <c r="NNR59" s="108"/>
      <c r="NNS59" s="108"/>
      <c r="NNT59" s="108"/>
      <c r="NNU59" s="108"/>
      <c r="NNV59" s="108"/>
      <c r="NNW59" s="108"/>
      <c r="NNX59" s="108"/>
      <c r="NNY59" s="108"/>
      <c r="NNZ59" s="108"/>
      <c r="NOA59" s="108"/>
      <c r="NOB59" s="108"/>
      <c r="NOC59" s="108"/>
      <c r="NOD59" s="108"/>
      <c r="NOE59" s="108"/>
      <c r="NOF59" s="108"/>
      <c r="NOG59" s="108"/>
      <c r="NOH59" s="108"/>
      <c r="NOI59" s="108"/>
      <c r="NOJ59" s="108"/>
      <c r="NOK59" s="108"/>
      <c r="NOL59" s="108"/>
      <c r="NOM59" s="108"/>
      <c r="NON59" s="108"/>
      <c r="NOO59" s="108"/>
      <c r="NOP59" s="108"/>
      <c r="NOQ59" s="108"/>
      <c r="NOR59" s="108"/>
      <c r="NOS59" s="108"/>
      <c r="NOT59" s="108"/>
      <c r="NOU59" s="108"/>
      <c r="NOV59" s="108"/>
      <c r="NOW59" s="108"/>
      <c r="NOX59" s="108"/>
      <c r="NOY59" s="108"/>
      <c r="NOZ59" s="108"/>
      <c r="NPA59" s="108"/>
      <c r="NPB59" s="108"/>
      <c r="NPC59" s="108"/>
      <c r="NPD59" s="108"/>
      <c r="NPE59" s="108"/>
      <c r="NPF59" s="108"/>
      <c r="NPG59" s="108"/>
      <c r="NPH59" s="108"/>
      <c r="NPI59" s="108"/>
      <c r="NPJ59" s="108"/>
      <c r="NPK59" s="108"/>
      <c r="NPL59" s="108"/>
      <c r="NPM59" s="108"/>
      <c r="NPN59" s="108"/>
      <c r="NPO59" s="108"/>
      <c r="NPP59" s="108"/>
      <c r="NPQ59" s="108"/>
      <c r="NPR59" s="108"/>
      <c r="NPS59" s="108"/>
      <c r="NPT59" s="108"/>
      <c r="NPU59" s="108"/>
      <c r="NPV59" s="108"/>
      <c r="NPW59" s="108"/>
      <c r="NPX59" s="108"/>
      <c r="NPY59" s="108"/>
      <c r="NPZ59" s="108"/>
      <c r="NQA59" s="108"/>
      <c r="NQB59" s="108"/>
      <c r="NQC59" s="108"/>
      <c r="NQD59" s="108"/>
      <c r="NQE59" s="108"/>
      <c r="NQF59" s="108"/>
      <c r="NQG59" s="108"/>
      <c r="NQH59" s="108"/>
      <c r="NQI59" s="108"/>
      <c r="NQJ59" s="108"/>
      <c r="NQK59" s="108"/>
      <c r="NQL59" s="108"/>
      <c r="NQM59" s="108"/>
      <c r="NQN59" s="108"/>
      <c r="NQO59" s="108"/>
      <c r="NQP59" s="108"/>
      <c r="NQQ59" s="108"/>
      <c r="NQR59" s="108"/>
      <c r="NQS59" s="108"/>
      <c r="NQT59" s="108"/>
      <c r="NQU59" s="108"/>
      <c r="NQV59" s="108"/>
      <c r="NQW59" s="108"/>
      <c r="NQX59" s="108"/>
      <c r="NQY59" s="108"/>
      <c r="NQZ59" s="108"/>
      <c r="NRA59" s="108"/>
      <c r="NRB59" s="108"/>
      <c r="NRC59" s="108"/>
      <c r="NRD59" s="108"/>
      <c r="NRE59" s="108"/>
      <c r="NRF59" s="108"/>
      <c r="NRG59" s="108"/>
      <c r="NRH59" s="108"/>
      <c r="NRI59" s="108"/>
      <c r="NRJ59" s="108"/>
      <c r="NRK59" s="108"/>
      <c r="NRL59" s="108"/>
      <c r="NRM59" s="108"/>
      <c r="NRN59" s="108"/>
      <c r="NRO59" s="108"/>
      <c r="NRP59" s="108"/>
      <c r="NRQ59" s="108"/>
      <c r="NRR59" s="108"/>
      <c r="NRS59" s="108"/>
      <c r="NRT59" s="108"/>
      <c r="NRU59" s="108"/>
      <c r="NRV59" s="108"/>
      <c r="NRW59" s="108"/>
      <c r="NRX59" s="108"/>
      <c r="NRY59" s="108"/>
      <c r="NRZ59" s="108"/>
      <c r="NSA59" s="108"/>
      <c r="NSB59" s="108"/>
      <c r="NSC59" s="108"/>
      <c r="NSD59" s="108"/>
      <c r="NSE59" s="108"/>
      <c r="NSF59" s="108"/>
      <c r="NSG59" s="108"/>
      <c r="NSH59" s="108"/>
      <c r="NSI59" s="108"/>
      <c r="NSJ59" s="108"/>
      <c r="NSK59" s="108"/>
      <c r="NSL59" s="108"/>
      <c r="NSM59" s="108"/>
      <c r="NSN59" s="108"/>
      <c r="NSO59" s="108"/>
      <c r="NSP59" s="108"/>
      <c r="NSQ59" s="108"/>
      <c r="NSR59" s="108"/>
      <c r="NSS59" s="108"/>
      <c r="NST59" s="108"/>
      <c r="NSU59" s="108"/>
      <c r="NSV59" s="108"/>
      <c r="NSW59" s="108"/>
      <c r="NSX59" s="108"/>
      <c r="NSY59" s="108"/>
      <c r="NSZ59" s="108"/>
      <c r="NTA59" s="108"/>
      <c r="NTB59" s="108"/>
      <c r="NTC59" s="108"/>
      <c r="NTD59" s="108"/>
      <c r="NTE59" s="108"/>
      <c r="NTF59" s="108"/>
      <c r="NTG59" s="108"/>
      <c r="NTH59" s="108"/>
      <c r="NTI59" s="108"/>
      <c r="NTJ59" s="108"/>
      <c r="NTK59" s="108"/>
      <c r="NTL59" s="108"/>
      <c r="NTM59" s="108"/>
      <c r="NTN59" s="108"/>
      <c r="NTO59" s="108"/>
      <c r="NTP59" s="108"/>
      <c r="NTQ59" s="108"/>
      <c r="NTR59" s="108"/>
      <c r="NTS59" s="108"/>
      <c r="NTT59" s="108"/>
      <c r="NTU59" s="108"/>
      <c r="NTV59" s="108"/>
      <c r="NTW59" s="108"/>
      <c r="NTX59" s="108"/>
      <c r="NTY59" s="108"/>
      <c r="NTZ59" s="108"/>
      <c r="NUA59" s="108"/>
      <c r="NUB59" s="108"/>
      <c r="NUC59" s="108"/>
      <c r="NUD59" s="108"/>
      <c r="NUE59" s="108"/>
      <c r="NUF59" s="108"/>
      <c r="NUG59" s="108"/>
      <c r="NUH59" s="108"/>
      <c r="NUI59" s="108"/>
      <c r="NUJ59" s="108"/>
      <c r="NUK59" s="108"/>
      <c r="NUL59" s="108"/>
      <c r="NUM59" s="108"/>
      <c r="NUN59" s="108"/>
      <c r="NUO59" s="108"/>
      <c r="NUP59" s="108"/>
      <c r="NUQ59" s="108"/>
      <c r="NUR59" s="108"/>
      <c r="NUS59" s="108"/>
      <c r="NUT59" s="108"/>
      <c r="NUU59" s="108"/>
      <c r="NUV59" s="108"/>
      <c r="NUW59" s="108"/>
      <c r="NUX59" s="108"/>
      <c r="NUY59" s="108"/>
      <c r="NUZ59" s="108"/>
      <c r="NVA59" s="108"/>
      <c r="NVB59" s="108"/>
      <c r="NVC59" s="108"/>
      <c r="NVD59" s="108"/>
      <c r="NVE59" s="108"/>
      <c r="NVF59" s="108"/>
      <c r="NVG59" s="108"/>
      <c r="NVH59" s="108"/>
      <c r="NVI59" s="108"/>
      <c r="NVJ59" s="108"/>
      <c r="NVK59" s="108"/>
      <c r="NVL59" s="108"/>
      <c r="NVM59" s="108"/>
      <c r="NVN59" s="108"/>
      <c r="NVO59" s="108"/>
      <c r="NVP59" s="108"/>
      <c r="NVQ59" s="108"/>
      <c r="NVR59" s="108"/>
      <c r="NVS59" s="108"/>
      <c r="NVT59" s="108"/>
      <c r="NVU59" s="108"/>
      <c r="NVV59" s="108"/>
      <c r="NVW59" s="108"/>
      <c r="NVX59" s="108"/>
      <c r="NVY59" s="108"/>
      <c r="NVZ59" s="108"/>
      <c r="NWA59" s="108"/>
      <c r="NWB59" s="108"/>
      <c r="NWC59" s="108"/>
      <c r="NWD59" s="108"/>
      <c r="NWE59" s="108"/>
      <c r="NWF59" s="108"/>
      <c r="NWG59" s="108"/>
      <c r="NWH59" s="108"/>
      <c r="NWI59" s="108"/>
      <c r="NWJ59" s="108"/>
      <c r="NWK59" s="108"/>
      <c r="NWL59" s="108"/>
      <c r="NWM59" s="108"/>
      <c r="NWN59" s="108"/>
      <c r="NWO59" s="108"/>
      <c r="NWP59" s="108"/>
      <c r="NWQ59" s="108"/>
      <c r="NWR59" s="108"/>
      <c r="NWS59" s="108"/>
      <c r="NWT59" s="108"/>
      <c r="NWU59" s="108"/>
      <c r="NWV59" s="108"/>
      <c r="NWW59" s="108"/>
      <c r="NWX59" s="108"/>
      <c r="NWY59" s="108"/>
      <c r="NWZ59" s="108"/>
      <c r="NXA59" s="108"/>
      <c r="NXB59" s="108"/>
      <c r="NXC59" s="108"/>
      <c r="NXD59" s="108"/>
      <c r="NXE59" s="108"/>
      <c r="NXF59" s="108"/>
      <c r="NXG59" s="108"/>
      <c r="NXH59" s="108"/>
      <c r="NXI59" s="108"/>
      <c r="NXJ59" s="108"/>
      <c r="NXK59" s="108"/>
      <c r="NXL59" s="108"/>
      <c r="NXM59" s="108"/>
      <c r="NXN59" s="108"/>
      <c r="NXO59" s="108"/>
      <c r="NXP59" s="108"/>
      <c r="NXQ59" s="108"/>
      <c r="NXR59" s="108"/>
      <c r="NXS59" s="108"/>
      <c r="NXT59" s="108"/>
      <c r="NXU59" s="108"/>
      <c r="NXV59" s="108"/>
      <c r="NXW59" s="108"/>
      <c r="NXX59" s="108"/>
      <c r="NXY59" s="108"/>
      <c r="NXZ59" s="108"/>
      <c r="NYA59" s="108"/>
      <c r="NYB59" s="108"/>
      <c r="NYC59" s="108"/>
      <c r="NYD59" s="108"/>
      <c r="NYE59" s="108"/>
      <c r="NYF59" s="108"/>
      <c r="NYG59" s="108"/>
      <c r="NYH59" s="108"/>
      <c r="NYI59" s="108"/>
      <c r="NYJ59" s="108"/>
      <c r="NYK59" s="108"/>
      <c r="NYL59" s="108"/>
      <c r="NYM59" s="108"/>
      <c r="NYN59" s="108"/>
      <c r="NYO59" s="108"/>
      <c r="NYP59" s="108"/>
      <c r="NYQ59" s="108"/>
      <c r="NYR59" s="108"/>
      <c r="NYS59" s="108"/>
      <c r="NYT59" s="108"/>
      <c r="NYU59" s="108"/>
      <c r="NYV59" s="108"/>
      <c r="NYW59" s="108"/>
      <c r="NYX59" s="108"/>
      <c r="NYY59" s="108"/>
      <c r="NYZ59" s="108"/>
      <c r="NZA59" s="108"/>
      <c r="NZB59" s="108"/>
      <c r="NZC59" s="108"/>
      <c r="NZD59" s="108"/>
      <c r="NZE59" s="108"/>
      <c r="NZF59" s="108"/>
      <c r="NZG59" s="108"/>
      <c r="NZH59" s="108"/>
      <c r="NZI59" s="108"/>
      <c r="NZJ59" s="108"/>
      <c r="NZK59" s="108"/>
      <c r="NZL59" s="108"/>
      <c r="NZM59" s="108"/>
      <c r="NZN59" s="108"/>
      <c r="NZO59" s="108"/>
      <c r="NZP59" s="108"/>
      <c r="NZQ59" s="108"/>
      <c r="NZR59" s="108"/>
      <c r="NZS59" s="108"/>
      <c r="NZT59" s="108"/>
      <c r="NZU59" s="108"/>
      <c r="NZV59" s="108"/>
      <c r="NZW59" s="108"/>
      <c r="NZX59" s="108"/>
      <c r="NZY59" s="108"/>
      <c r="NZZ59" s="108"/>
      <c r="OAA59" s="108"/>
      <c r="OAB59" s="108"/>
      <c r="OAC59" s="108"/>
      <c r="OAD59" s="108"/>
      <c r="OAE59" s="108"/>
      <c r="OAF59" s="108"/>
      <c r="OAG59" s="108"/>
      <c r="OAH59" s="108"/>
      <c r="OAI59" s="108"/>
      <c r="OAJ59" s="108"/>
      <c r="OAK59" s="108"/>
      <c r="OAL59" s="108"/>
      <c r="OAM59" s="108"/>
      <c r="OAN59" s="108"/>
      <c r="OAO59" s="108"/>
      <c r="OAP59" s="108"/>
      <c r="OAQ59" s="108"/>
      <c r="OAR59" s="108"/>
      <c r="OAS59" s="108"/>
      <c r="OAT59" s="108"/>
      <c r="OAU59" s="108"/>
      <c r="OAV59" s="108"/>
      <c r="OAW59" s="108"/>
      <c r="OAX59" s="108"/>
      <c r="OAY59" s="108"/>
      <c r="OAZ59" s="108"/>
      <c r="OBA59" s="108"/>
      <c r="OBB59" s="108"/>
      <c r="OBC59" s="108"/>
      <c r="OBD59" s="108"/>
      <c r="OBE59" s="108"/>
      <c r="OBF59" s="108"/>
      <c r="OBG59" s="108"/>
      <c r="OBH59" s="108"/>
      <c r="OBI59" s="108"/>
      <c r="OBJ59" s="108"/>
      <c r="OBK59" s="108"/>
      <c r="OBL59" s="108"/>
      <c r="OBM59" s="108"/>
      <c r="OBN59" s="108"/>
      <c r="OBO59" s="108"/>
      <c r="OBP59" s="108"/>
      <c r="OBQ59" s="108"/>
      <c r="OBR59" s="108"/>
      <c r="OBS59" s="108"/>
      <c r="OBT59" s="108"/>
      <c r="OBU59" s="108"/>
      <c r="OBV59" s="108"/>
      <c r="OBW59" s="108"/>
      <c r="OBX59" s="108"/>
      <c r="OBY59" s="108"/>
      <c r="OBZ59" s="108"/>
      <c r="OCA59" s="108"/>
      <c r="OCB59" s="108"/>
      <c r="OCC59" s="108"/>
      <c r="OCD59" s="108"/>
      <c r="OCE59" s="108"/>
      <c r="OCF59" s="108"/>
      <c r="OCG59" s="108"/>
      <c r="OCH59" s="108"/>
      <c r="OCI59" s="108"/>
      <c r="OCJ59" s="108"/>
      <c r="OCK59" s="108"/>
      <c r="OCL59" s="108"/>
      <c r="OCM59" s="108"/>
      <c r="OCN59" s="108"/>
      <c r="OCO59" s="108"/>
      <c r="OCP59" s="108"/>
      <c r="OCQ59" s="108"/>
      <c r="OCR59" s="108"/>
      <c r="OCS59" s="108"/>
      <c r="OCT59" s="108"/>
      <c r="OCU59" s="108"/>
      <c r="OCV59" s="108"/>
      <c r="OCW59" s="108"/>
      <c r="OCX59" s="108"/>
      <c r="OCY59" s="108"/>
      <c r="OCZ59" s="108"/>
      <c r="ODA59" s="108"/>
      <c r="ODB59" s="108"/>
      <c r="ODC59" s="108"/>
      <c r="ODD59" s="108"/>
      <c r="ODE59" s="108"/>
      <c r="ODF59" s="108"/>
      <c r="ODG59" s="108"/>
      <c r="ODH59" s="108"/>
      <c r="ODI59" s="108"/>
      <c r="ODJ59" s="108"/>
      <c r="ODK59" s="108"/>
      <c r="ODL59" s="108"/>
      <c r="ODM59" s="108"/>
      <c r="ODN59" s="108"/>
      <c r="ODO59" s="108"/>
      <c r="ODP59" s="108"/>
      <c r="ODQ59" s="108"/>
      <c r="ODR59" s="108"/>
      <c r="ODS59" s="108"/>
      <c r="ODT59" s="108"/>
      <c r="ODU59" s="108"/>
      <c r="ODV59" s="108"/>
      <c r="ODW59" s="108"/>
      <c r="ODX59" s="108"/>
      <c r="ODY59" s="108"/>
      <c r="ODZ59" s="108"/>
      <c r="OEA59" s="108"/>
      <c r="OEB59" s="108"/>
      <c r="OEC59" s="108"/>
      <c r="OED59" s="108"/>
      <c r="OEE59" s="108"/>
      <c r="OEF59" s="108"/>
      <c r="OEG59" s="108"/>
      <c r="OEH59" s="108"/>
      <c r="OEI59" s="108"/>
      <c r="OEJ59" s="108"/>
      <c r="OEK59" s="108"/>
      <c r="OEL59" s="108"/>
      <c r="OEM59" s="108"/>
      <c r="OEN59" s="108"/>
      <c r="OEO59" s="108"/>
      <c r="OEP59" s="108"/>
      <c r="OEQ59" s="108"/>
      <c r="OER59" s="108"/>
      <c r="OES59" s="108"/>
      <c r="OET59" s="108"/>
      <c r="OEU59" s="108"/>
      <c r="OEV59" s="108"/>
      <c r="OEW59" s="108"/>
      <c r="OEX59" s="108"/>
      <c r="OEY59" s="108"/>
      <c r="OEZ59" s="108"/>
      <c r="OFA59" s="108"/>
      <c r="OFB59" s="108"/>
      <c r="OFC59" s="108"/>
      <c r="OFD59" s="108"/>
      <c r="OFE59" s="108"/>
      <c r="OFF59" s="108"/>
      <c r="OFG59" s="108"/>
      <c r="OFH59" s="108"/>
      <c r="OFI59" s="108"/>
      <c r="OFJ59" s="108"/>
      <c r="OFK59" s="108"/>
      <c r="OFL59" s="108"/>
      <c r="OFM59" s="108"/>
      <c r="OFN59" s="108"/>
      <c r="OFO59" s="108"/>
      <c r="OFP59" s="108"/>
      <c r="OFQ59" s="108"/>
      <c r="OFR59" s="108"/>
      <c r="OFS59" s="108"/>
      <c r="OFT59" s="108"/>
      <c r="OFU59" s="108"/>
      <c r="OFV59" s="108"/>
      <c r="OFW59" s="108"/>
      <c r="OFX59" s="108"/>
      <c r="OFY59" s="108"/>
      <c r="OFZ59" s="108"/>
      <c r="OGA59" s="108"/>
      <c r="OGB59" s="108"/>
      <c r="OGC59" s="108"/>
      <c r="OGD59" s="108"/>
      <c r="OGE59" s="108"/>
      <c r="OGF59" s="108"/>
      <c r="OGG59" s="108"/>
      <c r="OGH59" s="108"/>
      <c r="OGI59" s="108"/>
      <c r="OGJ59" s="108"/>
      <c r="OGK59" s="108"/>
      <c r="OGL59" s="108"/>
      <c r="OGM59" s="108"/>
      <c r="OGN59" s="108"/>
      <c r="OGO59" s="108"/>
      <c r="OGP59" s="108"/>
      <c r="OGQ59" s="108"/>
      <c r="OGR59" s="108"/>
      <c r="OGS59" s="108"/>
      <c r="OGT59" s="108"/>
      <c r="OGU59" s="108"/>
      <c r="OGV59" s="108"/>
      <c r="OGW59" s="108"/>
      <c r="OGX59" s="108"/>
      <c r="OGY59" s="108"/>
      <c r="OGZ59" s="108"/>
      <c r="OHA59" s="108"/>
      <c r="OHB59" s="108"/>
      <c r="OHC59" s="108"/>
      <c r="OHD59" s="108"/>
      <c r="OHE59" s="108"/>
      <c r="OHF59" s="108"/>
      <c r="OHG59" s="108"/>
      <c r="OHH59" s="108"/>
      <c r="OHI59" s="108"/>
      <c r="OHJ59" s="108"/>
      <c r="OHK59" s="108"/>
      <c r="OHL59" s="108"/>
      <c r="OHM59" s="108"/>
      <c r="OHN59" s="108"/>
      <c r="OHO59" s="108"/>
      <c r="OHP59" s="108"/>
      <c r="OHQ59" s="108"/>
      <c r="OHR59" s="108"/>
      <c r="OHS59" s="108"/>
      <c r="OHT59" s="108"/>
      <c r="OHU59" s="108"/>
      <c r="OHV59" s="108"/>
      <c r="OHW59" s="108"/>
      <c r="OHX59" s="108"/>
      <c r="OHY59" s="108"/>
      <c r="OHZ59" s="108"/>
      <c r="OIA59" s="108"/>
      <c r="OIB59" s="108"/>
      <c r="OIC59" s="108"/>
      <c r="OID59" s="108"/>
      <c r="OIE59" s="108"/>
      <c r="OIF59" s="108"/>
      <c r="OIG59" s="108"/>
      <c r="OIH59" s="108"/>
      <c r="OII59" s="108"/>
      <c r="OIJ59" s="108"/>
      <c r="OIK59" s="108"/>
      <c r="OIL59" s="108"/>
      <c r="OIM59" s="108"/>
      <c r="OIN59" s="108"/>
      <c r="OIO59" s="108"/>
      <c r="OIP59" s="108"/>
      <c r="OIQ59" s="108"/>
      <c r="OIR59" s="108"/>
      <c r="OIS59" s="108"/>
      <c r="OIT59" s="108"/>
      <c r="OIU59" s="108"/>
      <c r="OIV59" s="108"/>
      <c r="OIW59" s="108"/>
      <c r="OIX59" s="108"/>
      <c r="OIY59" s="108"/>
      <c r="OIZ59" s="108"/>
      <c r="OJA59" s="108"/>
      <c r="OJB59" s="108"/>
      <c r="OJC59" s="108"/>
      <c r="OJD59" s="108"/>
      <c r="OJE59" s="108"/>
      <c r="OJF59" s="108"/>
      <c r="OJG59" s="108"/>
      <c r="OJH59" s="108"/>
      <c r="OJI59" s="108"/>
      <c r="OJJ59" s="108"/>
      <c r="OJK59" s="108"/>
      <c r="OJL59" s="108"/>
      <c r="OJM59" s="108"/>
      <c r="OJN59" s="108"/>
      <c r="OJO59" s="108"/>
      <c r="OJP59" s="108"/>
      <c r="OJQ59" s="108"/>
      <c r="OJR59" s="108"/>
      <c r="OJS59" s="108"/>
      <c r="OJT59" s="108"/>
      <c r="OJU59" s="108"/>
      <c r="OJV59" s="108"/>
      <c r="OJW59" s="108"/>
      <c r="OJX59" s="108"/>
      <c r="OJY59" s="108"/>
      <c r="OJZ59" s="108"/>
      <c r="OKA59" s="108"/>
      <c r="OKB59" s="108"/>
      <c r="OKC59" s="108"/>
      <c r="OKD59" s="108"/>
      <c r="OKE59" s="108"/>
      <c r="OKF59" s="108"/>
      <c r="OKG59" s="108"/>
      <c r="OKH59" s="108"/>
      <c r="OKI59" s="108"/>
      <c r="OKJ59" s="108"/>
      <c r="OKK59" s="108"/>
      <c r="OKL59" s="108"/>
      <c r="OKM59" s="108"/>
      <c r="OKN59" s="108"/>
      <c r="OKO59" s="108"/>
      <c r="OKP59" s="108"/>
      <c r="OKQ59" s="108"/>
      <c r="OKR59" s="108"/>
      <c r="OKS59" s="108"/>
      <c r="OKT59" s="108"/>
      <c r="OKU59" s="108"/>
      <c r="OKV59" s="108"/>
      <c r="OKW59" s="108"/>
      <c r="OKX59" s="108"/>
      <c r="OKY59" s="108"/>
      <c r="OKZ59" s="108"/>
      <c r="OLA59" s="108"/>
      <c r="OLB59" s="108"/>
      <c r="OLC59" s="108"/>
      <c r="OLD59" s="108"/>
      <c r="OLE59" s="108"/>
      <c r="OLF59" s="108"/>
      <c r="OLG59" s="108"/>
      <c r="OLH59" s="108"/>
      <c r="OLI59" s="108"/>
      <c r="OLJ59" s="108"/>
      <c r="OLK59" s="108"/>
      <c r="OLL59" s="108"/>
      <c r="OLM59" s="108"/>
      <c r="OLN59" s="108"/>
      <c r="OLO59" s="108"/>
      <c r="OLP59" s="108"/>
      <c r="OLQ59" s="108"/>
      <c r="OLR59" s="108"/>
      <c r="OLS59" s="108"/>
      <c r="OLT59" s="108"/>
      <c r="OLU59" s="108"/>
      <c r="OLV59" s="108"/>
      <c r="OLW59" s="108"/>
      <c r="OLX59" s="108"/>
      <c r="OLY59" s="108"/>
      <c r="OLZ59" s="108"/>
      <c r="OMA59" s="108"/>
      <c r="OMB59" s="108"/>
      <c r="OMC59" s="108"/>
      <c r="OMD59" s="108"/>
      <c r="OME59" s="108"/>
      <c r="OMF59" s="108"/>
      <c r="OMG59" s="108"/>
      <c r="OMH59" s="108"/>
      <c r="OMI59" s="108"/>
      <c r="OMJ59" s="108"/>
      <c r="OMK59" s="108"/>
      <c r="OML59" s="108"/>
      <c r="OMM59" s="108"/>
      <c r="OMN59" s="108"/>
      <c r="OMO59" s="108"/>
      <c r="OMP59" s="108"/>
      <c r="OMQ59" s="108"/>
      <c r="OMR59" s="108"/>
      <c r="OMS59" s="108"/>
      <c r="OMT59" s="108"/>
      <c r="OMU59" s="108"/>
      <c r="OMV59" s="108"/>
      <c r="OMW59" s="108"/>
      <c r="OMX59" s="108"/>
      <c r="OMY59" s="108"/>
      <c r="OMZ59" s="108"/>
      <c r="ONA59" s="108"/>
      <c r="ONB59" s="108"/>
      <c r="ONC59" s="108"/>
      <c r="OND59" s="108"/>
      <c r="ONE59" s="108"/>
      <c r="ONF59" s="108"/>
      <c r="ONG59" s="108"/>
      <c r="ONH59" s="108"/>
      <c r="ONI59" s="108"/>
      <c r="ONJ59" s="108"/>
      <c r="ONK59" s="108"/>
      <c r="ONL59" s="108"/>
      <c r="ONM59" s="108"/>
      <c r="ONN59" s="108"/>
      <c r="ONO59" s="108"/>
      <c r="ONP59" s="108"/>
      <c r="ONQ59" s="108"/>
      <c r="ONR59" s="108"/>
      <c r="ONS59" s="108"/>
      <c r="ONT59" s="108"/>
      <c r="ONU59" s="108"/>
      <c r="ONV59" s="108"/>
      <c r="ONW59" s="108"/>
      <c r="ONX59" s="108"/>
      <c r="ONY59" s="108"/>
      <c r="ONZ59" s="108"/>
      <c r="OOA59" s="108"/>
      <c r="OOB59" s="108"/>
      <c r="OOC59" s="108"/>
      <c r="OOD59" s="108"/>
      <c r="OOE59" s="108"/>
      <c r="OOF59" s="108"/>
      <c r="OOG59" s="108"/>
      <c r="OOH59" s="108"/>
      <c r="OOI59" s="108"/>
      <c r="OOJ59" s="108"/>
      <c r="OOK59" s="108"/>
      <c r="OOL59" s="108"/>
      <c r="OOM59" s="108"/>
      <c r="OON59" s="108"/>
      <c r="OOO59" s="108"/>
      <c r="OOP59" s="108"/>
      <c r="OOQ59" s="108"/>
      <c r="OOR59" s="108"/>
      <c r="OOS59" s="108"/>
      <c r="OOT59" s="108"/>
      <c r="OOU59" s="108"/>
      <c r="OOV59" s="108"/>
      <c r="OOW59" s="108"/>
      <c r="OOX59" s="108"/>
      <c r="OOY59" s="108"/>
      <c r="OOZ59" s="108"/>
      <c r="OPA59" s="108"/>
      <c r="OPB59" s="108"/>
      <c r="OPC59" s="108"/>
      <c r="OPD59" s="108"/>
      <c r="OPE59" s="108"/>
      <c r="OPF59" s="108"/>
      <c r="OPG59" s="108"/>
      <c r="OPH59" s="108"/>
      <c r="OPI59" s="108"/>
      <c r="OPJ59" s="108"/>
      <c r="OPK59" s="108"/>
      <c r="OPL59" s="108"/>
      <c r="OPM59" s="108"/>
      <c r="OPN59" s="108"/>
      <c r="OPO59" s="108"/>
      <c r="OPP59" s="108"/>
      <c r="OPQ59" s="108"/>
      <c r="OPR59" s="108"/>
      <c r="OPS59" s="108"/>
      <c r="OPT59" s="108"/>
      <c r="OPU59" s="108"/>
      <c r="OPV59" s="108"/>
      <c r="OPW59" s="108"/>
      <c r="OPX59" s="108"/>
      <c r="OPY59" s="108"/>
      <c r="OPZ59" s="108"/>
      <c r="OQA59" s="108"/>
      <c r="OQB59" s="108"/>
      <c r="OQC59" s="108"/>
      <c r="OQD59" s="108"/>
      <c r="OQE59" s="108"/>
      <c r="OQF59" s="108"/>
      <c r="OQG59" s="108"/>
      <c r="OQH59" s="108"/>
      <c r="OQI59" s="108"/>
      <c r="OQJ59" s="108"/>
      <c r="OQK59" s="108"/>
      <c r="OQL59" s="108"/>
      <c r="OQM59" s="108"/>
      <c r="OQN59" s="108"/>
      <c r="OQO59" s="108"/>
      <c r="OQP59" s="108"/>
      <c r="OQQ59" s="108"/>
      <c r="OQR59" s="108"/>
      <c r="OQS59" s="108"/>
      <c r="OQT59" s="108"/>
      <c r="OQU59" s="108"/>
      <c r="OQV59" s="108"/>
      <c r="OQW59" s="108"/>
      <c r="OQX59" s="108"/>
      <c r="OQY59" s="108"/>
      <c r="OQZ59" s="108"/>
      <c r="ORA59" s="108"/>
      <c r="ORB59" s="108"/>
      <c r="ORC59" s="108"/>
      <c r="ORD59" s="108"/>
      <c r="ORE59" s="108"/>
      <c r="ORF59" s="108"/>
      <c r="ORG59" s="108"/>
      <c r="ORH59" s="108"/>
      <c r="ORI59" s="108"/>
      <c r="ORJ59" s="108"/>
      <c r="ORK59" s="108"/>
      <c r="ORL59" s="108"/>
      <c r="ORM59" s="108"/>
      <c r="ORN59" s="108"/>
      <c r="ORO59" s="108"/>
      <c r="ORP59" s="108"/>
      <c r="ORQ59" s="108"/>
      <c r="ORR59" s="108"/>
      <c r="ORS59" s="108"/>
      <c r="ORT59" s="108"/>
      <c r="ORU59" s="108"/>
      <c r="ORV59" s="108"/>
      <c r="ORW59" s="108"/>
      <c r="ORX59" s="108"/>
      <c r="ORY59" s="108"/>
      <c r="ORZ59" s="108"/>
      <c r="OSA59" s="108"/>
      <c r="OSB59" s="108"/>
      <c r="OSC59" s="108"/>
      <c r="OSD59" s="108"/>
      <c r="OSE59" s="108"/>
      <c r="OSF59" s="108"/>
      <c r="OSG59" s="108"/>
      <c r="OSH59" s="108"/>
      <c r="OSI59" s="108"/>
      <c r="OSJ59" s="108"/>
      <c r="OSK59" s="108"/>
      <c r="OSL59" s="108"/>
      <c r="OSM59" s="108"/>
      <c r="OSN59" s="108"/>
      <c r="OSO59" s="108"/>
      <c r="OSP59" s="108"/>
      <c r="OSQ59" s="108"/>
      <c r="OSR59" s="108"/>
      <c r="OSS59" s="108"/>
      <c r="OST59" s="108"/>
      <c r="OSU59" s="108"/>
      <c r="OSV59" s="108"/>
      <c r="OSW59" s="108"/>
      <c r="OSX59" s="108"/>
      <c r="OSY59" s="108"/>
      <c r="OSZ59" s="108"/>
      <c r="OTA59" s="108"/>
      <c r="OTB59" s="108"/>
      <c r="OTC59" s="108"/>
      <c r="OTD59" s="108"/>
      <c r="OTE59" s="108"/>
      <c r="OTF59" s="108"/>
      <c r="OTG59" s="108"/>
      <c r="OTH59" s="108"/>
      <c r="OTI59" s="108"/>
      <c r="OTJ59" s="108"/>
      <c r="OTK59" s="108"/>
      <c r="OTL59" s="108"/>
      <c r="OTM59" s="108"/>
      <c r="OTN59" s="108"/>
      <c r="OTO59" s="108"/>
      <c r="OTP59" s="108"/>
      <c r="OTQ59" s="108"/>
      <c r="OTR59" s="108"/>
      <c r="OTS59" s="108"/>
      <c r="OTT59" s="108"/>
      <c r="OTU59" s="108"/>
      <c r="OTV59" s="108"/>
      <c r="OTW59" s="108"/>
      <c r="OTX59" s="108"/>
      <c r="OTY59" s="108"/>
      <c r="OTZ59" s="108"/>
      <c r="OUA59" s="108"/>
      <c r="OUB59" s="108"/>
      <c r="OUC59" s="108"/>
      <c r="OUD59" s="108"/>
      <c r="OUE59" s="108"/>
      <c r="OUF59" s="108"/>
      <c r="OUG59" s="108"/>
      <c r="OUH59" s="108"/>
      <c r="OUI59" s="108"/>
      <c r="OUJ59" s="108"/>
      <c r="OUK59" s="108"/>
      <c r="OUL59" s="108"/>
      <c r="OUM59" s="108"/>
      <c r="OUN59" s="108"/>
      <c r="OUO59" s="108"/>
      <c r="OUP59" s="108"/>
      <c r="OUQ59" s="108"/>
      <c r="OUR59" s="108"/>
      <c r="OUS59" s="108"/>
      <c r="OUT59" s="108"/>
      <c r="OUU59" s="108"/>
      <c r="OUV59" s="108"/>
      <c r="OUW59" s="108"/>
      <c r="OUX59" s="108"/>
      <c r="OUY59" s="108"/>
      <c r="OUZ59" s="108"/>
      <c r="OVA59" s="108"/>
      <c r="OVB59" s="108"/>
      <c r="OVC59" s="108"/>
      <c r="OVD59" s="108"/>
      <c r="OVE59" s="108"/>
      <c r="OVF59" s="108"/>
      <c r="OVG59" s="108"/>
      <c r="OVH59" s="108"/>
      <c r="OVI59" s="108"/>
      <c r="OVJ59" s="108"/>
      <c r="OVK59" s="108"/>
      <c r="OVL59" s="108"/>
      <c r="OVM59" s="108"/>
      <c r="OVN59" s="108"/>
      <c r="OVO59" s="108"/>
      <c r="OVP59" s="108"/>
      <c r="OVQ59" s="108"/>
      <c r="OVR59" s="108"/>
      <c r="OVS59" s="108"/>
      <c r="OVT59" s="108"/>
      <c r="OVU59" s="108"/>
      <c r="OVV59" s="108"/>
      <c r="OVW59" s="108"/>
      <c r="OVX59" s="108"/>
      <c r="OVY59" s="108"/>
      <c r="OVZ59" s="108"/>
      <c r="OWA59" s="108"/>
      <c r="OWB59" s="108"/>
      <c r="OWC59" s="108"/>
      <c r="OWD59" s="108"/>
      <c r="OWE59" s="108"/>
      <c r="OWF59" s="108"/>
      <c r="OWG59" s="108"/>
      <c r="OWH59" s="108"/>
      <c r="OWI59" s="108"/>
      <c r="OWJ59" s="108"/>
      <c r="OWK59" s="108"/>
      <c r="OWL59" s="108"/>
      <c r="OWM59" s="108"/>
      <c r="OWN59" s="108"/>
      <c r="OWO59" s="108"/>
      <c r="OWP59" s="108"/>
      <c r="OWQ59" s="108"/>
      <c r="OWR59" s="108"/>
      <c r="OWS59" s="108"/>
      <c r="OWT59" s="108"/>
      <c r="OWU59" s="108"/>
      <c r="OWV59" s="108"/>
      <c r="OWW59" s="108"/>
      <c r="OWX59" s="108"/>
      <c r="OWY59" s="108"/>
      <c r="OWZ59" s="108"/>
      <c r="OXA59" s="108"/>
      <c r="OXB59" s="108"/>
      <c r="OXC59" s="108"/>
      <c r="OXD59" s="108"/>
      <c r="OXE59" s="108"/>
      <c r="OXF59" s="108"/>
      <c r="OXG59" s="108"/>
      <c r="OXH59" s="108"/>
      <c r="OXI59" s="108"/>
      <c r="OXJ59" s="108"/>
      <c r="OXK59" s="108"/>
      <c r="OXL59" s="108"/>
      <c r="OXM59" s="108"/>
      <c r="OXN59" s="108"/>
      <c r="OXO59" s="108"/>
      <c r="OXP59" s="108"/>
      <c r="OXQ59" s="108"/>
      <c r="OXR59" s="108"/>
      <c r="OXS59" s="108"/>
      <c r="OXT59" s="108"/>
      <c r="OXU59" s="108"/>
      <c r="OXV59" s="108"/>
      <c r="OXW59" s="108"/>
      <c r="OXX59" s="108"/>
      <c r="OXY59" s="108"/>
      <c r="OXZ59" s="108"/>
      <c r="OYA59" s="108"/>
      <c r="OYB59" s="108"/>
      <c r="OYC59" s="108"/>
      <c r="OYD59" s="108"/>
      <c r="OYE59" s="108"/>
      <c r="OYF59" s="108"/>
      <c r="OYG59" s="108"/>
      <c r="OYH59" s="108"/>
      <c r="OYI59" s="108"/>
      <c r="OYJ59" s="108"/>
      <c r="OYK59" s="108"/>
      <c r="OYL59" s="108"/>
      <c r="OYM59" s="108"/>
      <c r="OYN59" s="108"/>
      <c r="OYO59" s="108"/>
      <c r="OYP59" s="108"/>
      <c r="OYQ59" s="108"/>
      <c r="OYR59" s="108"/>
      <c r="OYS59" s="108"/>
      <c r="OYT59" s="108"/>
      <c r="OYU59" s="108"/>
      <c r="OYV59" s="108"/>
      <c r="OYW59" s="108"/>
      <c r="OYX59" s="108"/>
      <c r="OYY59" s="108"/>
      <c r="OYZ59" s="108"/>
      <c r="OZA59" s="108"/>
      <c r="OZB59" s="108"/>
      <c r="OZC59" s="108"/>
      <c r="OZD59" s="108"/>
      <c r="OZE59" s="108"/>
      <c r="OZF59" s="108"/>
      <c r="OZG59" s="108"/>
      <c r="OZH59" s="108"/>
      <c r="OZI59" s="108"/>
      <c r="OZJ59" s="108"/>
      <c r="OZK59" s="108"/>
      <c r="OZL59" s="108"/>
      <c r="OZM59" s="108"/>
      <c r="OZN59" s="108"/>
      <c r="OZO59" s="108"/>
      <c r="OZP59" s="108"/>
      <c r="OZQ59" s="108"/>
      <c r="OZR59" s="108"/>
      <c r="OZS59" s="108"/>
      <c r="OZT59" s="108"/>
      <c r="OZU59" s="108"/>
      <c r="OZV59" s="108"/>
      <c r="OZW59" s="108"/>
      <c r="OZX59" s="108"/>
      <c r="OZY59" s="108"/>
      <c r="OZZ59" s="108"/>
      <c r="PAA59" s="108"/>
      <c r="PAB59" s="108"/>
      <c r="PAC59" s="108"/>
      <c r="PAD59" s="108"/>
      <c r="PAE59" s="108"/>
      <c r="PAF59" s="108"/>
      <c r="PAG59" s="108"/>
      <c r="PAH59" s="108"/>
      <c r="PAI59" s="108"/>
      <c r="PAJ59" s="108"/>
      <c r="PAK59" s="108"/>
      <c r="PAL59" s="108"/>
      <c r="PAM59" s="108"/>
      <c r="PAN59" s="108"/>
      <c r="PAO59" s="108"/>
      <c r="PAP59" s="108"/>
      <c r="PAQ59" s="108"/>
      <c r="PAR59" s="108"/>
      <c r="PAS59" s="108"/>
      <c r="PAT59" s="108"/>
      <c r="PAU59" s="108"/>
      <c r="PAV59" s="108"/>
      <c r="PAW59" s="108"/>
      <c r="PAX59" s="108"/>
      <c r="PAY59" s="108"/>
      <c r="PAZ59" s="108"/>
      <c r="PBA59" s="108"/>
      <c r="PBB59" s="108"/>
      <c r="PBC59" s="108"/>
      <c r="PBD59" s="108"/>
      <c r="PBE59" s="108"/>
      <c r="PBF59" s="108"/>
      <c r="PBG59" s="108"/>
      <c r="PBH59" s="108"/>
      <c r="PBI59" s="108"/>
      <c r="PBJ59" s="108"/>
      <c r="PBK59" s="108"/>
      <c r="PBL59" s="108"/>
      <c r="PBM59" s="108"/>
      <c r="PBN59" s="108"/>
      <c r="PBO59" s="108"/>
      <c r="PBP59" s="108"/>
      <c r="PBQ59" s="108"/>
      <c r="PBR59" s="108"/>
      <c r="PBS59" s="108"/>
      <c r="PBT59" s="108"/>
      <c r="PBU59" s="108"/>
      <c r="PBV59" s="108"/>
      <c r="PBW59" s="108"/>
      <c r="PBX59" s="108"/>
      <c r="PBY59" s="108"/>
      <c r="PBZ59" s="108"/>
      <c r="PCA59" s="108"/>
      <c r="PCB59" s="108"/>
      <c r="PCC59" s="108"/>
      <c r="PCD59" s="108"/>
      <c r="PCE59" s="108"/>
      <c r="PCF59" s="108"/>
      <c r="PCG59" s="108"/>
      <c r="PCH59" s="108"/>
      <c r="PCI59" s="108"/>
      <c r="PCJ59" s="108"/>
      <c r="PCK59" s="108"/>
      <c r="PCL59" s="108"/>
      <c r="PCM59" s="108"/>
      <c r="PCN59" s="108"/>
      <c r="PCO59" s="108"/>
      <c r="PCP59" s="108"/>
      <c r="PCQ59" s="108"/>
      <c r="PCR59" s="108"/>
      <c r="PCS59" s="108"/>
      <c r="PCT59" s="108"/>
      <c r="PCU59" s="108"/>
      <c r="PCV59" s="108"/>
      <c r="PCW59" s="108"/>
      <c r="PCX59" s="108"/>
      <c r="PCY59" s="108"/>
      <c r="PCZ59" s="108"/>
      <c r="PDA59" s="108"/>
      <c r="PDB59" s="108"/>
      <c r="PDC59" s="108"/>
      <c r="PDD59" s="108"/>
      <c r="PDE59" s="108"/>
      <c r="PDF59" s="108"/>
      <c r="PDG59" s="108"/>
      <c r="PDH59" s="108"/>
      <c r="PDI59" s="108"/>
      <c r="PDJ59" s="108"/>
      <c r="PDK59" s="108"/>
      <c r="PDL59" s="108"/>
      <c r="PDM59" s="108"/>
      <c r="PDN59" s="108"/>
      <c r="PDO59" s="108"/>
      <c r="PDP59" s="108"/>
      <c r="PDQ59" s="108"/>
      <c r="PDR59" s="108"/>
      <c r="PDS59" s="108"/>
      <c r="PDT59" s="108"/>
      <c r="PDU59" s="108"/>
      <c r="PDV59" s="108"/>
      <c r="PDW59" s="108"/>
      <c r="PDX59" s="108"/>
      <c r="PDY59" s="108"/>
      <c r="PDZ59" s="108"/>
      <c r="PEA59" s="108"/>
      <c r="PEB59" s="108"/>
      <c r="PEC59" s="108"/>
      <c r="PED59" s="108"/>
      <c r="PEE59" s="108"/>
      <c r="PEF59" s="108"/>
      <c r="PEG59" s="108"/>
      <c r="PEH59" s="108"/>
      <c r="PEI59" s="108"/>
      <c r="PEJ59" s="108"/>
      <c r="PEK59" s="108"/>
      <c r="PEL59" s="108"/>
      <c r="PEM59" s="108"/>
      <c r="PEN59" s="108"/>
      <c r="PEO59" s="108"/>
      <c r="PEP59" s="108"/>
      <c r="PEQ59" s="108"/>
      <c r="PER59" s="108"/>
      <c r="PES59" s="108"/>
      <c r="PET59" s="108"/>
      <c r="PEU59" s="108"/>
      <c r="PEV59" s="108"/>
      <c r="PEW59" s="108"/>
      <c r="PEX59" s="108"/>
      <c r="PEY59" s="108"/>
      <c r="PEZ59" s="108"/>
      <c r="PFA59" s="108"/>
      <c r="PFB59" s="108"/>
      <c r="PFC59" s="108"/>
      <c r="PFD59" s="108"/>
      <c r="PFE59" s="108"/>
      <c r="PFF59" s="108"/>
      <c r="PFG59" s="108"/>
      <c r="PFH59" s="108"/>
      <c r="PFI59" s="108"/>
      <c r="PFJ59" s="108"/>
      <c r="PFK59" s="108"/>
      <c r="PFL59" s="108"/>
      <c r="PFM59" s="108"/>
      <c r="PFN59" s="108"/>
      <c r="PFO59" s="108"/>
      <c r="PFP59" s="108"/>
      <c r="PFQ59" s="108"/>
      <c r="PFR59" s="108"/>
      <c r="PFS59" s="108"/>
      <c r="PFT59" s="108"/>
      <c r="PFU59" s="108"/>
      <c r="PFV59" s="108"/>
      <c r="PFW59" s="108"/>
      <c r="PFX59" s="108"/>
      <c r="PFY59" s="108"/>
      <c r="PFZ59" s="108"/>
      <c r="PGA59" s="108"/>
      <c r="PGB59" s="108"/>
      <c r="PGC59" s="108"/>
      <c r="PGD59" s="108"/>
      <c r="PGE59" s="108"/>
      <c r="PGF59" s="108"/>
      <c r="PGG59" s="108"/>
      <c r="PGH59" s="108"/>
      <c r="PGI59" s="108"/>
      <c r="PGJ59" s="108"/>
      <c r="PGK59" s="108"/>
      <c r="PGL59" s="108"/>
      <c r="PGM59" s="108"/>
      <c r="PGN59" s="108"/>
      <c r="PGO59" s="108"/>
      <c r="PGP59" s="108"/>
      <c r="PGQ59" s="108"/>
      <c r="PGR59" s="108"/>
      <c r="PGS59" s="108"/>
      <c r="PGT59" s="108"/>
      <c r="PGU59" s="108"/>
      <c r="PGV59" s="108"/>
      <c r="PGW59" s="108"/>
      <c r="PGX59" s="108"/>
      <c r="PGY59" s="108"/>
      <c r="PGZ59" s="108"/>
      <c r="PHA59" s="108"/>
      <c r="PHB59" s="108"/>
      <c r="PHC59" s="108"/>
      <c r="PHD59" s="108"/>
      <c r="PHE59" s="108"/>
      <c r="PHF59" s="108"/>
      <c r="PHG59" s="108"/>
      <c r="PHH59" s="108"/>
      <c r="PHI59" s="108"/>
      <c r="PHJ59" s="108"/>
      <c r="PHK59" s="108"/>
      <c r="PHL59" s="108"/>
      <c r="PHM59" s="108"/>
      <c r="PHN59" s="108"/>
      <c r="PHO59" s="108"/>
      <c r="PHP59" s="108"/>
      <c r="PHQ59" s="108"/>
      <c r="PHR59" s="108"/>
      <c r="PHS59" s="108"/>
      <c r="PHT59" s="108"/>
      <c r="PHU59" s="108"/>
      <c r="PHV59" s="108"/>
      <c r="PHW59" s="108"/>
      <c r="PHX59" s="108"/>
      <c r="PHY59" s="108"/>
      <c r="PHZ59" s="108"/>
      <c r="PIA59" s="108"/>
      <c r="PIB59" s="108"/>
      <c r="PIC59" s="108"/>
      <c r="PID59" s="108"/>
      <c r="PIE59" s="108"/>
      <c r="PIF59" s="108"/>
      <c r="PIG59" s="108"/>
      <c r="PIH59" s="108"/>
      <c r="PII59" s="108"/>
      <c r="PIJ59" s="108"/>
      <c r="PIK59" s="108"/>
      <c r="PIL59" s="108"/>
      <c r="PIM59" s="108"/>
      <c r="PIN59" s="108"/>
      <c r="PIO59" s="108"/>
      <c r="PIP59" s="108"/>
      <c r="PIQ59" s="108"/>
      <c r="PIR59" s="108"/>
      <c r="PIS59" s="108"/>
      <c r="PIT59" s="108"/>
      <c r="PIU59" s="108"/>
      <c r="PIV59" s="108"/>
      <c r="PIW59" s="108"/>
      <c r="PIX59" s="108"/>
      <c r="PIY59" s="108"/>
      <c r="PIZ59" s="108"/>
      <c r="PJA59" s="108"/>
      <c r="PJB59" s="108"/>
      <c r="PJC59" s="108"/>
      <c r="PJD59" s="108"/>
      <c r="PJE59" s="108"/>
      <c r="PJF59" s="108"/>
      <c r="PJG59" s="108"/>
      <c r="PJH59" s="108"/>
      <c r="PJI59" s="108"/>
      <c r="PJJ59" s="108"/>
      <c r="PJK59" s="108"/>
      <c r="PJL59" s="108"/>
      <c r="PJM59" s="108"/>
      <c r="PJN59" s="108"/>
      <c r="PJO59" s="108"/>
      <c r="PJP59" s="108"/>
      <c r="PJQ59" s="108"/>
      <c r="PJR59" s="108"/>
      <c r="PJS59" s="108"/>
      <c r="PJT59" s="108"/>
      <c r="PJU59" s="108"/>
      <c r="PJV59" s="108"/>
      <c r="PJW59" s="108"/>
      <c r="PJX59" s="108"/>
      <c r="PJY59" s="108"/>
      <c r="PJZ59" s="108"/>
      <c r="PKA59" s="108"/>
      <c r="PKB59" s="108"/>
      <c r="PKC59" s="108"/>
      <c r="PKD59" s="108"/>
      <c r="PKE59" s="108"/>
      <c r="PKF59" s="108"/>
      <c r="PKG59" s="108"/>
      <c r="PKH59" s="108"/>
      <c r="PKI59" s="108"/>
      <c r="PKJ59" s="108"/>
      <c r="PKK59" s="108"/>
      <c r="PKL59" s="108"/>
      <c r="PKM59" s="108"/>
      <c r="PKN59" s="108"/>
      <c r="PKO59" s="108"/>
      <c r="PKP59" s="108"/>
      <c r="PKQ59" s="108"/>
      <c r="PKR59" s="108"/>
      <c r="PKS59" s="108"/>
      <c r="PKT59" s="108"/>
      <c r="PKU59" s="108"/>
      <c r="PKV59" s="108"/>
      <c r="PKW59" s="108"/>
      <c r="PKX59" s="108"/>
      <c r="PKY59" s="108"/>
      <c r="PKZ59" s="108"/>
      <c r="PLA59" s="108"/>
      <c r="PLB59" s="108"/>
      <c r="PLC59" s="108"/>
      <c r="PLD59" s="108"/>
      <c r="PLE59" s="108"/>
      <c r="PLF59" s="108"/>
      <c r="PLG59" s="108"/>
      <c r="PLH59" s="108"/>
      <c r="PLI59" s="108"/>
      <c r="PLJ59" s="108"/>
      <c r="PLK59" s="108"/>
      <c r="PLL59" s="108"/>
      <c r="PLM59" s="108"/>
      <c r="PLN59" s="108"/>
      <c r="PLO59" s="108"/>
      <c r="PLP59" s="108"/>
      <c r="PLQ59" s="108"/>
      <c r="PLR59" s="108"/>
      <c r="PLS59" s="108"/>
      <c r="PLT59" s="108"/>
      <c r="PLU59" s="108"/>
      <c r="PLV59" s="108"/>
      <c r="PLW59" s="108"/>
      <c r="PLX59" s="108"/>
      <c r="PLY59" s="108"/>
      <c r="PLZ59" s="108"/>
      <c r="PMA59" s="108"/>
      <c r="PMB59" s="108"/>
      <c r="PMC59" s="108"/>
      <c r="PMD59" s="108"/>
      <c r="PME59" s="108"/>
      <c r="PMF59" s="108"/>
      <c r="PMG59" s="108"/>
      <c r="PMH59" s="108"/>
      <c r="PMI59" s="108"/>
      <c r="PMJ59" s="108"/>
      <c r="PMK59" s="108"/>
      <c r="PML59" s="108"/>
      <c r="PMM59" s="108"/>
      <c r="PMN59" s="108"/>
      <c r="PMO59" s="108"/>
      <c r="PMP59" s="108"/>
      <c r="PMQ59" s="108"/>
      <c r="PMR59" s="108"/>
      <c r="PMS59" s="108"/>
      <c r="PMT59" s="108"/>
      <c r="PMU59" s="108"/>
      <c r="PMV59" s="108"/>
      <c r="PMW59" s="108"/>
      <c r="PMX59" s="108"/>
      <c r="PMY59" s="108"/>
      <c r="PMZ59" s="108"/>
      <c r="PNA59" s="108"/>
      <c r="PNB59" s="108"/>
      <c r="PNC59" s="108"/>
      <c r="PND59" s="108"/>
      <c r="PNE59" s="108"/>
      <c r="PNF59" s="108"/>
      <c r="PNG59" s="108"/>
      <c r="PNH59" s="108"/>
      <c r="PNI59" s="108"/>
      <c r="PNJ59" s="108"/>
      <c r="PNK59" s="108"/>
      <c r="PNL59" s="108"/>
      <c r="PNM59" s="108"/>
      <c r="PNN59" s="108"/>
      <c r="PNO59" s="108"/>
      <c r="PNP59" s="108"/>
      <c r="PNQ59" s="108"/>
      <c r="PNR59" s="108"/>
      <c r="PNS59" s="108"/>
      <c r="PNT59" s="108"/>
      <c r="PNU59" s="108"/>
      <c r="PNV59" s="108"/>
      <c r="PNW59" s="108"/>
      <c r="PNX59" s="108"/>
      <c r="PNY59" s="108"/>
      <c r="PNZ59" s="108"/>
      <c r="POA59" s="108"/>
      <c r="POB59" s="108"/>
      <c r="POC59" s="108"/>
      <c r="POD59" s="108"/>
      <c r="POE59" s="108"/>
      <c r="POF59" s="108"/>
      <c r="POG59" s="108"/>
      <c r="POH59" s="108"/>
      <c r="POI59" s="108"/>
      <c r="POJ59" s="108"/>
      <c r="POK59" s="108"/>
      <c r="POL59" s="108"/>
      <c r="POM59" s="108"/>
      <c r="PON59" s="108"/>
      <c r="POO59" s="108"/>
      <c r="POP59" s="108"/>
      <c r="POQ59" s="108"/>
      <c r="POR59" s="108"/>
      <c r="POS59" s="108"/>
      <c r="POT59" s="108"/>
      <c r="POU59" s="108"/>
      <c r="POV59" s="108"/>
      <c r="POW59" s="108"/>
      <c r="POX59" s="108"/>
      <c r="POY59" s="108"/>
      <c r="POZ59" s="108"/>
      <c r="PPA59" s="108"/>
      <c r="PPB59" s="108"/>
      <c r="PPC59" s="108"/>
      <c r="PPD59" s="108"/>
      <c r="PPE59" s="108"/>
      <c r="PPF59" s="108"/>
      <c r="PPG59" s="108"/>
      <c r="PPH59" s="108"/>
      <c r="PPI59" s="108"/>
      <c r="PPJ59" s="108"/>
      <c r="PPK59" s="108"/>
      <c r="PPL59" s="108"/>
      <c r="PPM59" s="108"/>
      <c r="PPN59" s="108"/>
      <c r="PPO59" s="108"/>
      <c r="PPP59" s="108"/>
      <c r="PPQ59" s="108"/>
      <c r="PPR59" s="108"/>
      <c r="PPS59" s="108"/>
      <c r="PPT59" s="108"/>
      <c r="PPU59" s="108"/>
      <c r="PPV59" s="108"/>
      <c r="PPW59" s="108"/>
      <c r="PPX59" s="108"/>
      <c r="PPY59" s="108"/>
      <c r="PPZ59" s="108"/>
      <c r="PQA59" s="108"/>
      <c r="PQB59" s="108"/>
      <c r="PQC59" s="108"/>
      <c r="PQD59" s="108"/>
      <c r="PQE59" s="108"/>
      <c r="PQF59" s="108"/>
      <c r="PQG59" s="108"/>
      <c r="PQH59" s="108"/>
      <c r="PQI59" s="108"/>
      <c r="PQJ59" s="108"/>
      <c r="PQK59" s="108"/>
      <c r="PQL59" s="108"/>
      <c r="PQM59" s="108"/>
      <c r="PQN59" s="108"/>
      <c r="PQO59" s="108"/>
      <c r="PQP59" s="108"/>
      <c r="PQQ59" s="108"/>
      <c r="PQR59" s="108"/>
      <c r="PQS59" s="108"/>
      <c r="PQT59" s="108"/>
      <c r="PQU59" s="108"/>
      <c r="PQV59" s="108"/>
      <c r="PQW59" s="108"/>
      <c r="PQX59" s="108"/>
      <c r="PQY59" s="108"/>
      <c r="PQZ59" s="108"/>
      <c r="PRA59" s="108"/>
      <c r="PRB59" s="108"/>
      <c r="PRC59" s="108"/>
      <c r="PRD59" s="108"/>
      <c r="PRE59" s="108"/>
      <c r="PRF59" s="108"/>
      <c r="PRG59" s="108"/>
      <c r="PRH59" s="108"/>
      <c r="PRI59" s="108"/>
      <c r="PRJ59" s="108"/>
      <c r="PRK59" s="108"/>
      <c r="PRL59" s="108"/>
      <c r="PRM59" s="108"/>
      <c r="PRN59" s="108"/>
      <c r="PRO59" s="108"/>
      <c r="PRP59" s="108"/>
      <c r="PRQ59" s="108"/>
      <c r="PRR59" s="108"/>
      <c r="PRS59" s="108"/>
      <c r="PRT59" s="108"/>
      <c r="PRU59" s="108"/>
      <c r="PRV59" s="108"/>
      <c r="PRW59" s="108"/>
      <c r="PRX59" s="108"/>
      <c r="PRY59" s="108"/>
      <c r="PRZ59" s="108"/>
      <c r="PSA59" s="108"/>
      <c r="PSB59" s="108"/>
      <c r="PSC59" s="108"/>
      <c r="PSD59" s="108"/>
      <c r="PSE59" s="108"/>
      <c r="PSF59" s="108"/>
      <c r="PSG59" s="108"/>
      <c r="PSH59" s="108"/>
      <c r="PSI59" s="108"/>
      <c r="PSJ59" s="108"/>
      <c r="PSK59" s="108"/>
      <c r="PSL59" s="108"/>
      <c r="PSM59" s="108"/>
      <c r="PSN59" s="108"/>
      <c r="PSO59" s="108"/>
      <c r="PSP59" s="108"/>
      <c r="PSQ59" s="108"/>
      <c r="PSR59" s="108"/>
      <c r="PSS59" s="108"/>
      <c r="PST59" s="108"/>
      <c r="PSU59" s="108"/>
      <c r="PSV59" s="108"/>
      <c r="PSW59" s="108"/>
      <c r="PSX59" s="108"/>
      <c r="PSY59" s="108"/>
      <c r="PSZ59" s="108"/>
      <c r="PTA59" s="108"/>
      <c r="PTB59" s="108"/>
      <c r="PTC59" s="108"/>
      <c r="PTD59" s="108"/>
      <c r="PTE59" s="108"/>
      <c r="PTF59" s="108"/>
      <c r="PTG59" s="108"/>
      <c r="PTH59" s="108"/>
      <c r="PTI59" s="108"/>
      <c r="PTJ59" s="108"/>
      <c r="PTK59" s="108"/>
      <c r="PTL59" s="108"/>
      <c r="PTM59" s="108"/>
      <c r="PTN59" s="108"/>
      <c r="PTO59" s="108"/>
      <c r="PTP59" s="108"/>
      <c r="PTQ59" s="108"/>
      <c r="PTR59" s="108"/>
      <c r="PTS59" s="108"/>
      <c r="PTT59" s="108"/>
      <c r="PTU59" s="108"/>
      <c r="PTV59" s="108"/>
      <c r="PTW59" s="108"/>
      <c r="PTX59" s="108"/>
      <c r="PTY59" s="108"/>
      <c r="PTZ59" s="108"/>
      <c r="PUA59" s="108"/>
      <c r="PUB59" s="108"/>
      <c r="PUC59" s="108"/>
      <c r="PUD59" s="108"/>
      <c r="PUE59" s="108"/>
      <c r="PUF59" s="108"/>
      <c r="PUG59" s="108"/>
      <c r="PUH59" s="108"/>
      <c r="PUI59" s="108"/>
      <c r="PUJ59" s="108"/>
      <c r="PUK59" s="108"/>
      <c r="PUL59" s="108"/>
      <c r="PUM59" s="108"/>
      <c r="PUN59" s="108"/>
      <c r="PUO59" s="108"/>
      <c r="PUP59" s="108"/>
      <c r="PUQ59" s="108"/>
      <c r="PUR59" s="108"/>
      <c r="PUS59" s="108"/>
      <c r="PUT59" s="108"/>
      <c r="PUU59" s="108"/>
      <c r="PUV59" s="108"/>
      <c r="PUW59" s="108"/>
      <c r="PUX59" s="108"/>
      <c r="PUY59" s="108"/>
      <c r="PUZ59" s="108"/>
      <c r="PVA59" s="108"/>
      <c r="PVB59" s="108"/>
      <c r="PVC59" s="108"/>
      <c r="PVD59" s="108"/>
      <c r="PVE59" s="108"/>
      <c r="PVF59" s="108"/>
      <c r="PVG59" s="108"/>
      <c r="PVH59" s="108"/>
      <c r="PVI59" s="108"/>
      <c r="PVJ59" s="108"/>
      <c r="PVK59" s="108"/>
      <c r="PVL59" s="108"/>
      <c r="PVM59" s="108"/>
      <c r="PVN59" s="108"/>
      <c r="PVO59" s="108"/>
      <c r="PVP59" s="108"/>
      <c r="PVQ59" s="108"/>
      <c r="PVR59" s="108"/>
      <c r="PVS59" s="108"/>
      <c r="PVT59" s="108"/>
      <c r="PVU59" s="108"/>
      <c r="PVV59" s="108"/>
      <c r="PVW59" s="108"/>
      <c r="PVX59" s="108"/>
      <c r="PVY59" s="108"/>
      <c r="PVZ59" s="108"/>
      <c r="PWA59" s="108"/>
      <c r="PWB59" s="108"/>
      <c r="PWC59" s="108"/>
      <c r="PWD59" s="108"/>
      <c r="PWE59" s="108"/>
      <c r="PWF59" s="108"/>
      <c r="PWG59" s="108"/>
      <c r="PWH59" s="108"/>
      <c r="PWI59" s="108"/>
      <c r="PWJ59" s="108"/>
      <c r="PWK59" s="108"/>
      <c r="PWL59" s="108"/>
      <c r="PWM59" s="108"/>
      <c r="PWN59" s="108"/>
      <c r="PWO59" s="108"/>
      <c r="PWP59" s="108"/>
      <c r="PWQ59" s="108"/>
      <c r="PWR59" s="108"/>
      <c r="PWS59" s="108"/>
      <c r="PWT59" s="108"/>
      <c r="PWU59" s="108"/>
      <c r="PWV59" s="108"/>
      <c r="PWW59" s="108"/>
      <c r="PWX59" s="108"/>
      <c r="PWY59" s="108"/>
      <c r="PWZ59" s="108"/>
      <c r="PXA59" s="108"/>
      <c r="PXB59" s="108"/>
      <c r="PXC59" s="108"/>
      <c r="PXD59" s="108"/>
      <c r="PXE59" s="108"/>
      <c r="PXF59" s="108"/>
      <c r="PXG59" s="108"/>
      <c r="PXH59" s="108"/>
      <c r="PXI59" s="108"/>
      <c r="PXJ59" s="108"/>
      <c r="PXK59" s="108"/>
      <c r="PXL59" s="108"/>
      <c r="PXM59" s="108"/>
      <c r="PXN59" s="108"/>
      <c r="PXO59" s="108"/>
      <c r="PXP59" s="108"/>
      <c r="PXQ59" s="108"/>
      <c r="PXR59" s="108"/>
      <c r="PXS59" s="108"/>
      <c r="PXT59" s="108"/>
      <c r="PXU59" s="108"/>
      <c r="PXV59" s="108"/>
      <c r="PXW59" s="108"/>
      <c r="PXX59" s="108"/>
      <c r="PXY59" s="108"/>
      <c r="PXZ59" s="108"/>
      <c r="PYA59" s="108"/>
      <c r="PYB59" s="108"/>
      <c r="PYC59" s="108"/>
      <c r="PYD59" s="108"/>
      <c r="PYE59" s="108"/>
      <c r="PYF59" s="108"/>
      <c r="PYG59" s="108"/>
      <c r="PYH59" s="108"/>
      <c r="PYI59" s="108"/>
      <c r="PYJ59" s="108"/>
      <c r="PYK59" s="108"/>
      <c r="PYL59" s="108"/>
      <c r="PYM59" s="108"/>
      <c r="PYN59" s="108"/>
      <c r="PYO59" s="108"/>
      <c r="PYP59" s="108"/>
      <c r="PYQ59" s="108"/>
      <c r="PYR59" s="108"/>
      <c r="PYS59" s="108"/>
      <c r="PYT59" s="108"/>
      <c r="PYU59" s="108"/>
      <c r="PYV59" s="108"/>
      <c r="PYW59" s="108"/>
      <c r="PYX59" s="108"/>
      <c r="PYY59" s="108"/>
      <c r="PYZ59" s="108"/>
      <c r="PZA59" s="108"/>
      <c r="PZB59" s="108"/>
      <c r="PZC59" s="108"/>
      <c r="PZD59" s="108"/>
      <c r="PZE59" s="108"/>
      <c r="PZF59" s="108"/>
      <c r="PZG59" s="108"/>
      <c r="PZH59" s="108"/>
      <c r="PZI59" s="108"/>
      <c r="PZJ59" s="108"/>
      <c r="PZK59" s="108"/>
      <c r="PZL59" s="108"/>
      <c r="PZM59" s="108"/>
      <c r="PZN59" s="108"/>
      <c r="PZO59" s="108"/>
      <c r="PZP59" s="108"/>
      <c r="PZQ59" s="108"/>
      <c r="PZR59" s="108"/>
      <c r="PZS59" s="108"/>
      <c r="PZT59" s="108"/>
      <c r="PZU59" s="108"/>
      <c r="PZV59" s="108"/>
      <c r="PZW59" s="108"/>
      <c r="PZX59" s="108"/>
      <c r="PZY59" s="108"/>
      <c r="PZZ59" s="108"/>
      <c r="QAA59" s="108"/>
      <c r="QAB59" s="108"/>
      <c r="QAC59" s="108"/>
      <c r="QAD59" s="108"/>
      <c r="QAE59" s="108"/>
      <c r="QAF59" s="108"/>
      <c r="QAG59" s="108"/>
      <c r="QAH59" s="108"/>
      <c r="QAI59" s="108"/>
      <c r="QAJ59" s="108"/>
      <c r="QAK59" s="108"/>
      <c r="QAL59" s="108"/>
      <c r="QAM59" s="108"/>
      <c r="QAN59" s="108"/>
      <c r="QAO59" s="108"/>
      <c r="QAP59" s="108"/>
      <c r="QAQ59" s="108"/>
      <c r="QAR59" s="108"/>
      <c r="QAS59" s="108"/>
      <c r="QAT59" s="108"/>
      <c r="QAU59" s="108"/>
      <c r="QAV59" s="108"/>
      <c r="QAW59" s="108"/>
      <c r="QAX59" s="108"/>
      <c r="QAY59" s="108"/>
      <c r="QAZ59" s="108"/>
      <c r="QBA59" s="108"/>
      <c r="QBB59" s="108"/>
      <c r="QBC59" s="108"/>
      <c r="QBD59" s="108"/>
      <c r="QBE59" s="108"/>
      <c r="QBF59" s="108"/>
      <c r="QBG59" s="108"/>
      <c r="QBH59" s="108"/>
      <c r="QBI59" s="108"/>
      <c r="QBJ59" s="108"/>
      <c r="QBK59" s="108"/>
      <c r="QBL59" s="108"/>
      <c r="QBM59" s="108"/>
      <c r="QBN59" s="108"/>
      <c r="QBO59" s="108"/>
      <c r="QBP59" s="108"/>
      <c r="QBQ59" s="108"/>
      <c r="QBR59" s="108"/>
      <c r="QBS59" s="108"/>
      <c r="QBT59" s="108"/>
      <c r="QBU59" s="108"/>
      <c r="QBV59" s="108"/>
      <c r="QBW59" s="108"/>
      <c r="QBX59" s="108"/>
      <c r="QBY59" s="108"/>
      <c r="QBZ59" s="108"/>
      <c r="QCA59" s="108"/>
      <c r="QCB59" s="108"/>
      <c r="QCC59" s="108"/>
      <c r="QCD59" s="108"/>
      <c r="QCE59" s="108"/>
      <c r="QCF59" s="108"/>
      <c r="QCG59" s="108"/>
      <c r="QCH59" s="108"/>
      <c r="QCI59" s="108"/>
      <c r="QCJ59" s="108"/>
      <c r="QCK59" s="108"/>
      <c r="QCL59" s="108"/>
      <c r="QCM59" s="108"/>
      <c r="QCN59" s="108"/>
      <c r="QCO59" s="108"/>
      <c r="QCP59" s="108"/>
      <c r="QCQ59" s="108"/>
      <c r="QCR59" s="108"/>
      <c r="QCS59" s="108"/>
      <c r="QCT59" s="108"/>
      <c r="QCU59" s="108"/>
      <c r="QCV59" s="108"/>
      <c r="QCW59" s="108"/>
      <c r="QCX59" s="108"/>
      <c r="QCY59" s="108"/>
      <c r="QCZ59" s="108"/>
      <c r="QDA59" s="108"/>
      <c r="QDB59" s="108"/>
      <c r="QDC59" s="108"/>
      <c r="QDD59" s="108"/>
      <c r="QDE59" s="108"/>
      <c r="QDF59" s="108"/>
      <c r="QDG59" s="108"/>
      <c r="QDH59" s="108"/>
      <c r="QDI59" s="108"/>
      <c r="QDJ59" s="108"/>
      <c r="QDK59" s="108"/>
      <c r="QDL59" s="108"/>
      <c r="QDM59" s="108"/>
      <c r="QDN59" s="108"/>
      <c r="QDO59" s="108"/>
      <c r="QDP59" s="108"/>
      <c r="QDQ59" s="108"/>
      <c r="QDR59" s="108"/>
      <c r="QDS59" s="108"/>
      <c r="QDT59" s="108"/>
      <c r="QDU59" s="108"/>
      <c r="QDV59" s="108"/>
      <c r="QDW59" s="108"/>
      <c r="QDX59" s="108"/>
      <c r="QDY59" s="108"/>
      <c r="QDZ59" s="108"/>
      <c r="QEA59" s="108"/>
      <c r="QEB59" s="108"/>
      <c r="QEC59" s="108"/>
      <c r="QED59" s="108"/>
      <c r="QEE59" s="108"/>
      <c r="QEF59" s="108"/>
      <c r="QEG59" s="108"/>
      <c r="QEH59" s="108"/>
      <c r="QEI59" s="108"/>
      <c r="QEJ59" s="108"/>
      <c r="QEK59" s="108"/>
      <c r="QEL59" s="108"/>
      <c r="QEM59" s="108"/>
      <c r="QEN59" s="108"/>
      <c r="QEO59" s="108"/>
      <c r="QEP59" s="108"/>
      <c r="QEQ59" s="108"/>
      <c r="QER59" s="108"/>
      <c r="QES59" s="108"/>
      <c r="QET59" s="108"/>
      <c r="QEU59" s="108"/>
      <c r="QEV59" s="108"/>
      <c r="QEW59" s="108"/>
      <c r="QEX59" s="108"/>
      <c r="QEY59" s="108"/>
      <c r="QEZ59" s="108"/>
      <c r="QFA59" s="108"/>
      <c r="QFB59" s="108"/>
      <c r="QFC59" s="108"/>
      <c r="QFD59" s="108"/>
      <c r="QFE59" s="108"/>
      <c r="QFF59" s="108"/>
      <c r="QFG59" s="108"/>
      <c r="QFH59" s="108"/>
      <c r="QFI59" s="108"/>
      <c r="QFJ59" s="108"/>
      <c r="QFK59" s="108"/>
      <c r="QFL59" s="108"/>
      <c r="QFM59" s="108"/>
      <c r="QFN59" s="108"/>
      <c r="QFO59" s="108"/>
      <c r="QFP59" s="108"/>
      <c r="QFQ59" s="108"/>
      <c r="QFR59" s="108"/>
      <c r="QFS59" s="108"/>
      <c r="QFT59" s="108"/>
      <c r="QFU59" s="108"/>
      <c r="QFV59" s="108"/>
      <c r="QFW59" s="108"/>
      <c r="QFX59" s="108"/>
      <c r="QFY59" s="108"/>
      <c r="QFZ59" s="108"/>
      <c r="QGA59" s="108"/>
      <c r="QGB59" s="108"/>
      <c r="QGC59" s="108"/>
      <c r="QGD59" s="108"/>
      <c r="QGE59" s="108"/>
      <c r="QGF59" s="108"/>
      <c r="QGG59" s="108"/>
      <c r="QGH59" s="108"/>
      <c r="QGI59" s="108"/>
      <c r="QGJ59" s="108"/>
      <c r="QGK59" s="108"/>
      <c r="QGL59" s="108"/>
      <c r="QGM59" s="108"/>
      <c r="QGN59" s="108"/>
      <c r="QGO59" s="108"/>
      <c r="QGP59" s="108"/>
      <c r="QGQ59" s="108"/>
      <c r="QGR59" s="108"/>
      <c r="QGS59" s="108"/>
      <c r="QGT59" s="108"/>
      <c r="QGU59" s="108"/>
      <c r="QGV59" s="108"/>
      <c r="QGW59" s="108"/>
      <c r="QGX59" s="108"/>
      <c r="QGY59" s="108"/>
      <c r="QGZ59" s="108"/>
      <c r="QHA59" s="108"/>
      <c r="QHB59" s="108"/>
      <c r="QHC59" s="108"/>
      <c r="QHD59" s="108"/>
      <c r="QHE59" s="108"/>
      <c r="QHF59" s="108"/>
      <c r="QHG59" s="108"/>
      <c r="QHH59" s="108"/>
      <c r="QHI59" s="108"/>
      <c r="QHJ59" s="108"/>
      <c r="QHK59" s="108"/>
      <c r="QHL59" s="108"/>
      <c r="QHM59" s="108"/>
      <c r="QHN59" s="108"/>
      <c r="QHO59" s="108"/>
      <c r="QHP59" s="108"/>
      <c r="QHQ59" s="108"/>
      <c r="QHR59" s="108"/>
      <c r="QHS59" s="108"/>
      <c r="QHT59" s="108"/>
      <c r="QHU59" s="108"/>
      <c r="QHV59" s="108"/>
      <c r="QHW59" s="108"/>
      <c r="QHX59" s="108"/>
      <c r="QHY59" s="108"/>
      <c r="QHZ59" s="108"/>
      <c r="QIA59" s="108"/>
      <c r="QIB59" s="108"/>
      <c r="QIC59" s="108"/>
      <c r="QID59" s="108"/>
      <c r="QIE59" s="108"/>
      <c r="QIF59" s="108"/>
      <c r="QIG59" s="108"/>
      <c r="QIH59" s="108"/>
      <c r="QII59" s="108"/>
      <c r="QIJ59" s="108"/>
      <c r="QIK59" s="108"/>
      <c r="QIL59" s="108"/>
      <c r="QIM59" s="108"/>
      <c r="QIN59" s="108"/>
      <c r="QIO59" s="108"/>
      <c r="QIP59" s="108"/>
      <c r="QIQ59" s="108"/>
      <c r="QIR59" s="108"/>
      <c r="QIS59" s="108"/>
      <c r="QIT59" s="108"/>
      <c r="QIU59" s="108"/>
      <c r="QIV59" s="108"/>
      <c r="QIW59" s="108"/>
      <c r="QIX59" s="108"/>
      <c r="QIY59" s="108"/>
      <c r="QIZ59" s="108"/>
      <c r="QJA59" s="108"/>
      <c r="QJB59" s="108"/>
      <c r="QJC59" s="108"/>
      <c r="QJD59" s="108"/>
      <c r="QJE59" s="108"/>
      <c r="QJF59" s="108"/>
      <c r="QJG59" s="108"/>
      <c r="QJH59" s="108"/>
      <c r="QJI59" s="108"/>
      <c r="QJJ59" s="108"/>
      <c r="QJK59" s="108"/>
      <c r="QJL59" s="108"/>
      <c r="QJM59" s="108"/>
      <c r="QJN59" s="108"/>
      <c r="QJO59" s="108"/>
      <c r="QJP59" s="108"/>
      <c r="QJQ59" s="108"/>
      <c r="QJR59" s="108"/>
      <c r="QJS59" s="108"/>
      <c r="QJT59" s="108"/>
      <c r="QJU59" s="108"/>
      <c r="QJV59" s="108"/>
      <c r="QJW59" s="108"/>
      <c r="QJX59" s="108"/>
      <c r="QJY59" s="108"/>
      <c r="QJZ59" s="108"/>
      <c r="QKA59" s="108"/>
      <c r="QKB59" s="108"/>
      <c r="QKC59" s="108"/>
      <c r="QKD59" s="108"/>
      <c r="QKE59" s="108"/>
      <c r="QKF59" s="108"/>
      <c r="QKG59" s="108"/>
      <c r="QKH59" s="108"/>
      <c r="QKI59" s="108"/>
      <c r="QKJ59" s="108"/>
      <c r="QKK59" s="108"/>
      <c r="QKL59" s="108"/>
      <c r="QKM59" s="108"/>
      <c r="QKN59" s="108"/>
      <c r="QKO59" s="108"/>
      <c r="QKP59" s="108"/>
      <c r="QKQ59" s="108"/>
      <c r="QKR59" s="108"/>
      <c r="QKS59" s="108"/>
      <c r="QKT59" s="108"/>
      <c r="QKU59" s="108"/>
      <c r="QKV59" s="108"/>
      <c r="QKW59" s="108"/>
      <c r="QKX59" s="108"/>
      <c r="QKY59" s="108"/>
      <c r="QKZ59" s="108"/>
      <c r="QLA59" s="108"/>
      <c r="QLB59" s="108"/>
      <c r="QLC59" s="108"/>
      <c r="QLD59" s="108"/>
      <c r="QLE59" s="108"/>
      <c r="QLF59" s="108"/>
      <c r="QLG59" s="108"/>
      <c r="QLH59" s="108"/>
      <c r="QLI59" s="108"/>
      <c r="QLJ59" s="108"/>
      <c r="QLK59" s="108"/>
      <c r="QLL59" s="108"/>
      <c r="QLM59" s="108"/>
      <c r="QLN59" s="108"/>
      <c r="QLO59" s="108"/>
      <c r="QLP59" s="108"/>
      <c r="QLQ59" s="108"/>
      <c r="QLR59" s="108"/>
      <c r="QLS59" s="108"/>
      <c r="QLT59" s="108"/>
      <c r="QLU59" s="108"/>
      <c r="QLV59" s="108"/>
      <c r="QLW59" s="108"/>
      <c r="QLX59" s="108"/>
      <c r="QLY59" s="108"/>
      <c r="QLZ59" s="108"/>
      <c r="QMA59" s="108"/>
      <c r="QMB59" s="108"/>
      <c r="QMC59" s="108"/>
      <c r="QMD59" s="108"/>
      <c r="QME59" s="108"/>
      <c r="QMF59" s="108"/>
      <c r="QMG59" s="108"/>
      <c r="QMH59" s="108"/>
      <c r="QMI59" s="108"/>
      <c r="QMJ59" s="108"/>
      <c r="QMK59" s="108"/>
      <c r="QML59" s="108"/>
      <c r="QMM59" s="108"/>
      <c r="QMN59" s="108"/>
      <c r="QMO59" s="108"/>
      <c r="QMP59" s="108"/>
      <c r="QMQ59" s="108"/>
      <c r="QMR59" s="108"/>
      <c r="QMS59" s="108"/>
      <c r="QMT59" s="108"/>
      <c r="QMU59" s="108"/>
      <c r="QMV59" s="108"/>
      <c r="QMW59" s="108"/>
      <c r="QMX59" s="108"/>
      <c r="QMY59" s="108"/>
      <c r="QMZ59" s="108"/>
      <c r="QNA59" s="108"/>
      <c r="QNB59" s="108"/>
      <c r="QNC59" s="108"/>
      <c r="QND59" s="108"/>
      <c r="QNE59" s="108"/>
      <c r="QNF59" s="108"/>
      <c r="QNG59" s="108"/>
      <c r="QNH59" s="108"/>
      <c r="QNI59" s="108"/>
      <c r="QNJ59" s="108"/>
      <c r="QNK59" s="108"/>
      <c r="QNL59" s="108"/>
      <c r="QNM59" s="108"/>
      <c r="QNN59" s="108"/>
      <c r="QNO59" s="108"/>
      <c r="QNP59" s="108"/>
      <c r="QNQ59" s="108"/>
      <c r="QNR59" s="108"/>
      <c r="QNS59" s="108"/>
      <c r="QNT59" s="108"/>
      <c r="QNU59" s="108"/>
      <c r="QNV59" s="108"/>
      <c r="QNW59" s="108"/>
      <c r="QNX59" s="108"/>
      <c r="QNY59" s="108"/>
      <c r="QNZ59" s="108"/>
      <c r="QOA59" s="108"/>
      <c r="QOB59" s="108"/>
      <c r="QOC59" s="108"/>
      <c r="QOD59" s="108"/>
      <c r="QOE59" s="108"/>
      <c r="QOF59" s="108"/>
      <c r="QOG59" s="108"/>
      <c r="QOH59" s="108"/>
      <c r="QOI59" s="108"/>
      <c r="QOJ59" s="108"/>
      <c r="QOK59" s="108"/>
      <c r="QOL59" s="108"/>
      <c r="QOM59" s="108"/>
      <c r="QON59" s="108"/>
      <c r="QOO59" s="108"/>
      <c r="QOP59" s="108"/>
      <c r="QOQ59" s="108"/>
      <c r="QOR59" s="108"/>
      <c r="QOS59" s="108"/>
      <c r="QOT59" s="108"/>
      <c r="QOU59" s="108"/>
      <c r="QOV59" s="108"/>
      <c r="QOW59" s="108"/>
      <c r="QOX59" s="108"/>
      <c r="QOY59" s="108"/>
      <c r="QOZ59" s="108"/>
      <c r="QPA59" s="108"/>
      <c r="QPB59" s="108"/>
      <c r="QPC59" s="108"/>
      <c r="QPD59" s="108"/>
      <c r="QPE59" s="108"/>
      <c r="QPF59" s="108"/>
      <c r="QPG59" s="108"/>
      <c r="QPH59" s="108"/>
      <c r="QPI59" s="108"/>
      <c r="QPJ59" s="108"/>
      <c r="QPK59" s="108"/>
      <c r="QPL59" s="108"/>
      <c r="QPM59" s="108"/>
      <c r="QPN59" s="108"/>
      <c r="QPO59" s="108"/>
      <c r="QPP59" s="108"/>
      <c r="QPQ59" s="108"/>
      <c r="QPR59" s="108"/>
      <c r="QPS59" s="108"/>
      <c r="QPT59" s="108"/>
      <c r="QPU59" s="108"/>
      <c r="QPV59" s="108"/>
      <c r="QPW59" s="108"/>
      <c r="QPX59" s="108"/>
      <c r="QPY59" s="108"/>
      <c r="QPZ59" s="108"/>
      <c r="QQA59" s="108"/>
      <c r="QQB59" s="108"/>
      <c r="QQC59" s="108"/>
      <c r="QQD59" s="108"/>
      <c r="QQE59" s="108"/>
      <c r="QQF59" s="108"/>
      <c r="QQG59" s="108"/>
      <c r="QQH59" s="108"/>
      <c r="QQI59" s="108"/>
      <c r="QQJ59" s="108"/>
      <c r="QQK59" s="108"/>
      <c r="QQL59" s="108"/>
      <c r="QQM59" s="108"/>
      <c r="QQN59" s="108"/>
      <c r="QQO59" s="108"/>
      <c r="QQP59" s="108"/>
      <c r="QQQ59" s="108"/>
      <c r="QQR59" s="108"/>
      <c r="QQS59" s="108"/>
      <c r="QQT59" s="108"/>
      <c r="QQU59" s="108"/>
      <c r="QQV59" s="108"/>
      <c r="QQW59" s="108"/>
      <c r="QQX59" s="108"/>
      <c r="QQY59" s="108"/>
      <c r="QQZ59" s="108"/>
      <c r="QRA59" s="108"/>
      <c r="QRB59" s="108"/>
      <c r="QRC59" s="108"/>
      <c r="QRD59" s="108"/>
      <c r="QRE59" s="108"/>
      <c r="QRF59" s="108"/>
      <c r="QRG59" s="108"/>
      <c r="QRH59" s="108"/>
      <c r="QRI59" s="108"/>
      <c r="QRJ59" s="108"/>
      <c r="QRK59" s="108"/>
      <c r="QRL59" s="108"/>
      <c r="QRM59" s="108"/>
      <c r="QRN59" s="108"/>
      <c r="QRO59" s="108"/>
      <c r="QRP59" s="108"/>
      <c r="QRQ59" s="108"/>
      <c r="QRR59" s="108"/>
      <c r="QRS59" s="108"/>
      <c r="QRT59" s="108"/>
      <c r="QRU59" s="108"/>
      <c r="QRV59" s="108"/>
      <c r="QRW59" s="108"/>
      <c r="QRX59" s="108"/>
      <c r="QRY59" s="108"/>
      <c r="QRZ59" s="108"/>
      <c r="QSA59" s="108"/>
      <c r="QSB59" s="108"/>
      <c r="QSC59" s="108"/>
      <c r="QSD59" s="108"/>
      <c r="QSE59" s="108"/>
      <c r="QSF59" s="108"/>
      <c r="QSG59" s="108"/>
      <c r="QSH59" s="108"/>
      <c r="QSI59" s="108"/>
      <c r="QSJ59" s="108"/>
      <c r="QSK59" s="108"/>
      <c r="QSL59" s="108"/>
      <c r="QSM59" s="108"/>
      <c r="QSN59" s="108"/>
      <c r="QSO59" s="108"/>
      <c r="QSP59" s="108"/>
      <c r="QSQ59" s="108"/>
      <c r="QSR59" s="108"/>
      <c r="QSS59" s="108"/>
      <c r="QST59" s="108"/>
      <c r="QSU59" s="108"/>
      <c r="QSV59" s="108"/>
      <c r="QSW59" s="108"/>
      <c r="QSX59" s="108"/>
      <c r="QSY59" s="108"/>
      <c r="QSZ59" s="108"/>
      <c r="QTA59" s="108"/>
      <c r="QTB59" s="108"/>
      <c r="QTC59" s="108"/>
      <c r="QTD59" s="108"/>
      <c r="QTE59" s="108"/>
      <c r="QTF59" s="108"/>
      <c r="QTG59" s="108"/>
      <c r="QTH59" s="108"/>
      <c r="QTI59" s="108"/>
      <c r="QTJ59" s="108"/>
      <c r="QTK59" s="108"/>
      <c r="QTL59" s="108"/>
      <c r="QTM59" s="108"/>
      <c r="QTN59" s="108"/>
      <c r="QTO59" s="108"/>
      <c r="QTP59" s="108"/>
      <c r="QTQ59" s="108"/>
      <c r="QTR59" s="108"/>
      <c r="QTS59" s="108"/>
      <c r="QTT59" s="108"/>
      <c r="QTU59" s="108"/>
      <c r="QTV59" s="108"/>
      <c r="QTW59" s="108"/>
      <c r="QTX59" s="108"/>
      <c r="QTY59" s="108"/>
      <c r="QTZ59" s="108"/>
      <c r="QUA59" s="108"/>
      <c r="QUB59" s="108"/>
      <c r="QUC59" s="108"/>
      <c r="QUD59" s="108"/>
      <c r="QUE59" s="108"/>
      <c r="QUF59" s="108"/>
      <c r="QUG59" s="108"/>
      <c r="QUH59" s="108"/>
      <c r="QUI59" s="108"/>
      <c r="QUJ59" s="108"/>
      <c r="QUK59" s="108"/>
      <c r="QUL59" s="108"/>
      <c r="QUM59" s="108"/>
      <c r="QUN59" s="108"/>
      <c r="QUO59" s="108"/>
      <c r="QUP59" s="108"/>
      <c r="QUQ59" s="108"/>
      <c r="QUR59" s="108"/>
      <c r="QUS59" s="108"/>
      <c r="QUT59" s="108"/>
      <c r="QUU59" s="108"/>
      <c r="QUV59" s="108"/>
      <c r="QUW59" s="108"/>
      <c r="QUX59" s="108"/>
      <c r="QUY59" s="108"/>
      <c r="QUZ59" s="108"/>
      <c r="QVA59" s="108"/>
      <c r="QVB59" s="108"/>
      <c r="QVC59" s="108"/>
      <c r="QVD59" s="108"/>
      <c r="QVE59" s="108"/>
      <c r="QVF59" s="108"/>
      <c r="QVG59" s="108"/>
      <c r="QVH59" s="108"/>
      <c r="QVI59" s="108"/>
      <c r="QVJ59" s="108"/>
      <c r="QVK59" s="108"/>
      <c r="QVL59" s="108"/>
      <c r="QVM59" s="108"/>
      <c r="QVN59" s="108"/>
      <c r="QVO59" s="108"/>
      <c r="QVP59" s="108"/>
      <c r="QVQ59" s="108"/>
      <c r="QVR59" s="108"/>
      <c r="QVS59" s="108"/>
      <c r="QVT59" s="108"/>
      <c r="QVU59" s="108"/>
      <c r="QVV59" s="108"/>
      <c r="QVW59" s="108"/>
      <c r="QVX59" s="108"/>
      <c r="QVY59" s="108"/>
      <c r="QVZ59" s="108"/>
      <c r="QWA59" s="108"/>
      <c r="QWB59" s="108"/>
      <c r="QWC59" s="108"/>
      <c r="QWD59" s="108"/>
      <c r="QWE59" s="108"/>
      <c r="QWF59" s="108"/>
      <c r="QWG59" s="108"/>
      <c r="QWH59" s="108"/>
      <c r="QWI59" s="108"/>
      <c r="QWJ59" s="108"/>
      <c r="QWK59" s="108"/>
      <c r="QWL59" s="108"/>
      <c r="QWM59" s="108"/>
      <c r="QWN59" s="108"/>
      <c r="QWO59" s="108"/>
      <c r="QWP59" s="108"/>
      <c r="QWQ59" s="108"/>
      <c r="QWR59" s="108"/>
      <c r="QWS59" s="108"/>
      <c r="QWT59" s="108"/>
      <c r="QWU59" s="108"/>
      <c r="QWV59" s="108"/>
      <c r="QWW59" s="108"/>
      <c r="QWX59" s="108"/>
      <c r="QWY59" s="108"/>
      <c r="QWZ59" s="108"/>
      <c r="QXA59" s="108"/>
      <c r="QXB59" s="108"/>
      <c r="QXC59" s="108"/>
      <c r="QXD59" s="108"/>
      <c r="QXE59" s="108"/>
      <c r="QXF59" s="108"/>
      <c r="QXG59" s="108"/>
      <c r="QXH59" s="108"/>
      <c r="QXI59" s="108"/>
      <c r="QXJ59" s="108"/>
      <c r="QXK59" s="108"/>
      <c r="QXL59" s="108"/>
      <c r="QXM59" s="108"/>
      <c r="QXN59" s="108"/>
      <c r="QXO59" s="108"/>
      <c r="QXP59" s="108"/>
      <c r="QXQ59" s="108"/>
      <c r="QXR59" s="108"/>
      <c r="QXS59" s="108"/>
      <c r="QXT59" s="108"/>
      <c r="QXU59" s="108"/>
      <c r="QXV59" s="108"/>
      <c r="QXW59" s="108"/>
      <c r="QXX59" s="108"/>
      <c r="QXY59" s="108"/>
      <c r="QXZ59" s="108"/>
      <c r="QYA59" s="108"/>
      <c r="QYB59" s="108"/>
      <c r="QYC59" s="108"/>
      <c r="QYD59" s="108"/>
      <c r="QYE59" s="108"/>
      <c r="QYF59" s="108"/>
      <c r="QYG59" s="108"/>
      <c r="QYH59" s="108"/>
      <c r="QYI59" s="108"/>
      <c r="QYJ59" s="108"/>
      <c r="QYK59" s="108"/>
      <c r="QYL59" s="108"/>
      <c r="QYM59" s="108"/>
      <c r="QYN59" s="108"/>
      <c r="QYO59" s="108"/>
      <c r="QYP59" s="108"/>
      <c r="QYQ59" s="108"/>
      <c r="QYR59" s="108"/>
      <c r="QYS59" s="108"/>
      <c r="QYT59" s="108"/>
      <c r="QYU59" s="108"/>
      <c r="QYV59" s="108"/>
      <c r="QYW59" s="108"/>
      <c r="QYX59" s="108"/>
      <c r="QYY59" s="108"/>
      <c r="QYZ59" s="108"/>
      <c r="QZA59" s="108"/>
      <c r="QZB59" s="108"/>
      <c r="QZC59" s="108"/>
      <c r="QZD59" s="108"/>
      <c r="QZE59" s="108"/>
      <c r="QZF59" s="108"/>
      <c r="QZG59" s="108"/>
      <c r="QZH59" s="108"/>
      <c r="QZI59" s="108"/>
      <c r="QZJ59" s="108"/>
      <c r="QZK59" s="108"/>
      <c r="QZL59" s="108"/>
      <c r="QZM59" s="108"/>
      <c r="QZN59" s="108"/>
      <c r="QZO59" s="108"/>
      <c r="QZP59" s="108"/>
      <c r="QZQ59" s="108"/>
      <c r="QZR59" s="108"/>
      <c r="QZS59" s="108"/>
      <c r="QZT59" s="108"/>
      <c r="QZU59" s="108"/>
      <c r="QZV59" s="108"/>
      <c r="QZW59" s="108"/>
      <c r="QZX59" s="108"/>
      <c r="QZY59" s="108"/>
      <c r="QZZ59" s="108"/>
      <c r="RAA59" s="108"/>
      <c r="RAB59" s="108"/>
      <c r="RAC59" s="108"/>
      <c r="RAD59" s="108"/>
      <c r="RAE59" s="108"/>
      <c r="RAF59" s="108"/>
      <c r="RAG59" s="108"/>
      <c r="RAH59" s="108"/>
      <c r="RAI59" s="108"/>
      <c r="RAJ59" s="108"/>
      <c r="RAK59" s="108"/>
      <c r="RAL59" s="108"/>
      <c r="RAM59" s="108"/>
      <c r="RAN59" s="108"/>
      <c r="RAO59" s="108"/>
      <c r="RAP59" s="108"/>
      <c r="RAQ59" s="108"/>
      <c r="RAR59" s="108"/>
      <c r="RAS59" s="108"/>
      <c r="RAT59" s="108"/>
      <c r="RAU59" s="108"/>
      <c r="RAV59" s="108"/>
      <c r="RAW59" s="108"/>
      <c r="RAX59" s="108"/>
      <c r="RAY59" s="108"/>
      <c r="RAZ59" s="108"/>
      <c r="RBA59" s="108"/>
      <c r="RBB59" s="108"/>
      <c r="RBC59" s="108"/>
      <c r="RBD59" s="108"/>
      <c r="RBE59" s="108"/>
      <c r="RBF59" s="108"/>
      <c r="RBG59" s="108"/>
      <c r="RBH59" s="108"/>
      <c r="RBI59" s="108"/>
      <c r="RBJ59" s="108"/>
      <c r="RBK59" s="108"/>
      <c r="RBL59" s="108"/>
      <c r="RBM59" s="108"/>
      <c r="RBN59" s="108"/>
      <c r="RBO59" s="108"/>
      <c r="RBP59" s="108"/>
      <c r="RBQ59" s="108"/>
      <c r="RBR59" s="108"/>
      <c r="RBS59" s="108"/>
      <c r="RBT59" s="108"/>
      <c r="RBU59" s="108"/>
      <c r="RBV59" s="108"/>
      <c r="RBW59" s="108"/>
      <c r="RBX59" s="108"/>
      <c r="RBY59" s="108"/>
      <c r="RBZ59" s="108"/>
      <c r="RCA59" s="108"/>
      <c r="RCB59" s="108"/>
      <c r="RCC59" s="108"/>
      <c r="RCD59" s="108"/>
      <c r="RCE59" s="108"/>
      <c r="RCF59" s="108"/>
      <c r="RCG59" s="108"/>
      <c r="RCH59" s="108"/>
      <c r="RCI59" s="108"/>
      <c r="RCJ59" s="108"/>
      <c r="RCK59" s="108"/>
      <c r="RCL59" s="108"/>
      <c r="RCM59" s="108"/>
      <c r="RCN59" s="108"/>
      <c r="RCO59" s="108"/>
      <c r="RCP59" s="108"/>
      <c r="RCQ59" s="108"/>
      <c r="RCR59" s="108"/>
      <c r="RCS59" s="108"/>
      <c r="RCT59" s="108"/>
      <c r="RCU59" s="108"/>
      <c r="RCV59" s="108"/>
      <c r="RCW59" s="108"/>
      <c r="RCX59" s="108"/>
      <c r="RCY59" s="108"/>
      <c r="RCZ59" s="108"/>
      <c r="RDA59" s="108"/>
      <c r="RDB59" s="108"/>
      <c r="RDC59" s="108"/>
      <c r="RDD59" s="108"/>
      <c r="RDE59" s="108"/>
      <c r="RDF59" s="108"/>
      <c r="RDG59" s="108"/>
      <c r="RDH59" s="108"/>
      <c r="RDI59" s="108"/>
      <c r="RDJ59" s="108"/>
      <c r="RDK59" s="108"/>
      <c r="RDL59" s="108"/>
      <c r="RDM59" s="108"/>
      <c r="RDN59" s="108"/>
      <c r="RDO59" s="108"/>
      <c r="RDP59" s="108"/>
      <c r="RDQ59" s="108"/>
      <c r="RDR59" s="108"/>
      <c r="RDS59" s="108"/>
      <c r="RDT59" s="108"/>
      <c r="RDU59" s="108"/>
      <c r="RDV59" s="108"/>
      <c r="RDW59" s="108"/>
      <c r="RDX59" s="108"/>
      <c r="RDY59" s="108"/>
      <c r="RDZ59" s="108"/>
      <c r="REA59" s="108"/>
      <c r="REB59" s="108"/>
      <c r="REC59" s="108"/>
      <c r="RED59" s="108"/>
      <c r="REE59" s="108"/>
      <c r="REF59" s="108"/>
      <c r="REG59" s="108"/>
      <c r="REH59" s="108"/>
      <c r="REI59" s="108"/>
      <c r="REJ59" s="108"/>
      <c r="REK59" s="108"/>
      <c r="REL59" s="108"/>
      <c r="REM59" s="108"/>
      <c r="REN59" s="108"/>
      <c r="REO59" s="108"/>
      <c r="REP59" s="108"/>
      <c r="REQ59" s="108"/>
      <c r="RER59" s="108"/>
      <c r="RES59" s="108"/>
      <c r="RET59" s="108"/>
      <c r="REU59" s="108"/>
      <c r="REV59" s="108"/>
      <c r="REW59" s="108"/>
      <c r="REX59" s="108"/>
      <c r="REY59" s="108"/>
      <c r="REZ59" s="108"/>
      <c r="RFA59" s="108"/>
      <c r="RFB59" s="108"/>
      <c r="RFC59" s="108"/>
      <c r="RFD59" s="108"/>
      <c r="RFE59" s="108"/>
      <c r="RFF59" s="108"/>
      <c r="RFG59" s="108"/>
      <c r="RFH59" s="108"/>
      <c r="RFI59" s="108"/>
      <c r="RFJ59" s="108"/>
      <c r="RFK59" s="108"/>
      <c r="RFL59" s="108"/>
      <c r="RFM59" s="108"/>
      <c r="RFN59" s="108"/>
      <c r="RFO59" s="108"/>
      <c r="RFP59" s="108"/>
      <c r="RFQ59" s="108"/>
      <c r="RFR59" s="108"/>
      <c r="RFS59" s="108"/>
      <c r="RFT59" s="108"/>
      <c r="RFU59" s="108"/>
      <c r="RFV59" s="108"/>
      <c r="RFW59" s="108"/>
      <c r="RFX59" s="108"/>
      <c r="RFY59" s="108"/>
      <c r="RFZ59" s="108"/>
      <c r="RGA59" s="108"/>
      <c r="RGB59" s="108"/>
      <c r="RGC59" s="108"/>
      <c r="RGD59" s="108"/>
      <c r="RGE59" s="108"/>
      <c r="RGF59" s="108"/>
      <c r="RGG59" s="108"/>
      <c r="RGH59" s="108"/>
      <c r="RGI59" s="108"/>
      <c r="RGJ59" s="108"/>
      <c r="RGK59" s="108"/>
      <c r="RGL59" s="108"/>
      <c r="RGM59" s="108"/>
      <c r="RGN59" s="108"/>
      <c r="RGO59" s="108"/>
      <c r="RGP59" s="108"/>
      <c r="RGQ59" s="108"/>
      <c r="RGR59" s="108"/>
      <c r="RGS59" s="108"/>
      <c r="RGT59" s="108"/>
      <c r="RGU59" s="108"/>
      <c r="RGV59" s="108"/>
      <c r="RGW59" s="108"/>
      <c r="RGX59" s="108"/>
      <c r="RGY59" s="108"/>
      <c r="RGZ59" s="108"/>
      <c r="RHA59" s="108"/>
      <c r="RHB59" s="108"/>
      <c r="RHC59" s="108"/>
      <c r="RHD59" s="108"/>
      <c r="RHE59" s="108"/>
      <c r="RHF59" s="108"/>
      <c r="RHG59" s="108"/>
      <c r="RHH59" s="108"/>
      <c r="RHI59" s="108"/>
      <c r="RHJ59" s="108"/>
      <c r="RHK59" s="108"/>
      <c r="RHL59" s="108"/>
      <c r="RHM59" s="108"/>
      <c r="RHN59" s="108"/>
      <c r="RHO59" s="108"/>
      <c r="RHP59" s="108"/>
      <c r="RHQ59" s="108"/>
      <c r="RHR59" s="108"/>
      <c r="RHS59" s="108"/>
      <c r="RHT59" s="108"/>
      <c r="RHU59" s="108"/>
      <c r="RHV59" s="108"/>
      <c r="RHW59" s="108"/>
      <c r="RHX59" s="108"/>
      <c r="RHY59" s="108"/>
      <c r="RHZ59" s="108"/>
      <c r="RIA59" s="108"/>
      <c r="RIB59" s="108"/>
      <c r="RIC59" s="108"/>
      <c r="RID59" s="108"/>
      <c r="RIE59" s="108"/>
      <c r="RIF59" s="108"/>
      <c r="RIG59" s="108"/>
      <c r="RIH59" s="108"/>
      <c r="RII59" s="108"/>
      <c r="RIJ59" s="108"/>
      <c r="RIK59" s="108"/>
      <c r="RIL59" s="108"/>
      <c r="RIM59" s="108"/>
      <c r="RIN59" s="108"/>
      <c r="RIO59" s="108"/>
      <c r="RIP59" s="108"/>
      <c r="RIQ59" s="108"/>
      <c r="RIR59" s="108"/>
      <c r="RIS59" s="108"/>
      <c r="RIT59" s="108"/>
      <c r="RIU59" s="108"/>
      <c r="RIV59" s="108"/>
      <c r="RIW59" s="108"/>
      <c r="RIX59" s="108"/>
      <c r="RIY59" s="108"/>
      <c r="RIZ59" s="108"/>
      <c r="RJA59" s="108"/>
      <c r="RJB59" s="108"/>
      <c r="RJC59" s="108"/>
      <c r="RJD59" s="108"/>
      <c r="RJE59" s="108"/>
      <c r="RJF59" s="108"/>
      <c r="RJG59" s="108"/>
      <c r="RJH59" s="108"/>
      <c r="RJI59" s="108"/>
      <c r="RJJ59" s="108"/>
      <c r="RJK59" s="108"/>
      <c r="RJL59" s="108"/>
      <c r="RJM59" s="108"/>
      <c r="RJN59" s="108"/>
      <c r="RJO59" s="108"/>
      <c r="RJP59" s="108"/>
      <c r="RJQ59" s="108"/>
      <c r="RJR59" s="108"/>
      <c r="RJS59" s="108"/>
      <c r="RJT59" s="108"/>
      <c r="RJU59" s="108"/>
      <c r="RJV59" s="108"/>
      <c r="RJW59" s="108"/>
      <c r="RJX59" s="108"/>
      <c r="RJY59" s="108"/>
      <c r="RJZ59" s="108"/>
      <c r="RKA59" s="108"/>
      <c r="RKB59" s="108"/>
      <c r="RKC59" s="108"/>
      <c r="RKD59" s="108"/>
      <c r="RKE59" s="108"/>
      <c r="RKF59" s="108"/>
      <c r="RKG59" s="108"/>
      <c r="RKH59" s="108"/>
      <c r="RKI59" s="108"/>
      <c r="RKJ59" s="108"/>
      <c r="RKK59" s="108"/>
      <c r="RKL59" s="108"/>
      <c r="RKM59" s="108"/>
      <c r="RKN59" s="108"/>
      <c r="RKO59" s="108"/>
      <c r="RKP59" s="108"/>
      <c r="RKQ59" s="108"/>
      <c r="RKR59" s="108"/>
      <c r="RKS59" s="108"/>
      <c r="RKT59" s="108"/>
      <c r="RKU59" s="108"/>
      <c r="RKV59" s="108"/>
      <c r="RKW59" s="108"/>
      <c r="RKX59" s="108"/>
      <c r="RKY59" s="108"/>
      <c r="RKZ59" s="108"/>
      <c r="RLA59" s="108"/>
      <c r="RLB59" s="108"/>
      <c r="RLC59" s="108"/>
      <c r="RLD59" s="108"/>
      <c r="RLE59" s="108"/>
      <c r="RLF59" s="108"/>
      <c r="RLG59" s="108"/>
      <c r="RLH59" s="108"/>
      <c r="RLI59" s="108"/>
      <c r="RLJ59" s="108"/>
      <c r="RLK59" s="108"/>
      <c r="RLL59" s="108"/>
      <c r="RLM59" s="108"/>
      <c r="RLN59" s="108"/>
      <c r="RLO59" s="108"/>
      <c r="RLP59" s="108"/>
      <c r="RLQ59" s="108"/>
      <c r="RLR59" s="108"/>
      <c r="RLS59" s="108"/>
      <c r="RLT59" s="108"/>
      <c r="RLU59" s="108"/>
      <c r="RLV59" s="108"/>
      <c r="RLW59" s="108"/>
      <c r="RLX59" s="108"/>
      <c r="RLY59" s="108"/>
      <c r="RLZ59" s="108"/>
      <c r="RMA59" s="108"/>
      <c r="RMB59" s="108"/>
      <c r="RMC59" s="108"/>
      <c r="RMD59" s="108"/>
      <c r="RME59" s="108"/>
      <c r="RMF59" s="108"/>
      <c r="RMG59" s="108"/>
      <c r="RMH59" s="108"/>
      <c r="RMI59" s="108"/>
      <c r="RMJ59" s="108"/>
      <c r="RMK59" s="108"/>
      <c r="RML59" s="108"/>
      <c r="RMM59" s="108"/>
      <c r="RMN59" s="108"/>
      <c r="RMO59" s="108"/>
      <c r="RMP59" s="108"/>
      <c r="RMQ59" s="108"/>
      <c r="RMR59" s="108"/>
      <c r="RMS59" s="108"/>
      <c r="RMT59" s="108"/>
      <c r="RMU59" s="108"/>
      <c r="RMV59" s="108"/>
      <c r="RMW59" s="108"/>
      <c r="RMX59" s="108"/>
      <c r="RMY59" s="108"/>
      <c r="RMZ59" s="108"/>
      <c r="RNA59" s="108"/>
      <c r="RNB59" s="108"/>
      <c r="RNC59" s="108"/>
      <c r="RND59" s="108"/>
      <c r="RNE59" s="108"/>
      <c r="RNF59" s="108"/>
      <c r="RNG59" s="108"/>
      <c r="RNH59" s="108"/>
      <c r="RNI59" s="108"/>
      <c r="RNJ59" s="108"/>
      <c r="RNK59" s="108"/>
      <c r="RNL59" s="108"/>
      <c r="RNM59" s="108"/>
      <c r="RNN59" s="108"/>
      <c r="RNO59" s="108"/>
      <c r="RNP59" s="108"/>
      <c r="RNQ59" s="108"/>
      <c r="RNR59" s="108"/>
      <c r="RNS59" s="108"/>
      <c r="RNT59" s="108"/>
      <c r="RNU59" s="108"/>
      <c r="RNV59" s="108"/>
      <c r="RNW59" s="108"/>
      <c r="RNX59" s="108"/>
      <c r="RNY59" s="108"/>
      <c r="RNZ59" s="108"/>
      <c r="ROA59" s="108"/>
      <c r="ROB59" s="108"/>
      <c r="ROC59" s="108"/>
      <c r="ROD59" s="108"/>
      <c r="ROE59" s="108"/>
      <c r="ROF59" s="108"/>
      <c r="ROG59" s="108"/>
      <c r="ROH59" s="108"/>
      <c r="ROI59" s="108"/>
      <c r="ROJ59" s="108"/>
      <c r="ROK59" s="108"/>
      <c r="ROL59" s="108"/>
      <c r="ROM59" s="108"/>
      <c r="RON59" s="108"/>
      <c r="ROO59" s="108"/>
      <c r="ROP59" s="108"/>
      <c r="ROQ59" s="108"/>
      <c r="ROR59" s="108"/>
      <c r="ROS59" s="108"/>
      <c r="ROT59" s="108"/>
      <c r="ROU59" s="108"/>
      <c r="ROV59" s="108"/>
      <c r="ROW59" s="108"/>
      <c r="ROX59" s="108"/>
      <c r="ROY59" s="108"/>
      <c r="ROZ59" s="108"/>
      <c r="RPA59" s="108"/>
      <c r="RPB59" s="108"/>
      <c r="RPC59" s="108"/>
      <c r="RPD59" s="108"/>
      <c r="RPE59" s="108"/>
      <c r="RPF59" s="108"/>
      <c r="RPG59" s="108"/>
      <c r="RPH59" s="108"/>
      <c r="RPI59" s="108"/>
      <c r="RPJ59" s="108"/>
      <c r="RPK59" s="108"/>
      <c r="RPL59" s="108"/>
      <c r="RPM59" s="108"/>
      <c r="RPN59" s="108"/>
      <c r="RPO59" s="108"/>
      <c r="RPP59" s="108"/>
      <c r="RPQ59" s="108"/>
      <c r="RPR59" s="108"/>
      <c r="RPS59" s="108"/>
      <c r="RPT59" s="108"/>
      <c r="RPU59" s="108"/>
      <c r="RPV59" s="108"/>
      <c r="RPW59" s="108"/>
      <c r="RPX59" s="108"/>
      <c r="RPY59" s="108"/>
      <c r="RPZ59" s="108"/>
      <c r="RQA59" s="108"/>
      <c r="RQB59" s="108"/>
      <c r="RQC59" s="108"/>
      <c r="RQD59" s="108"/>
      <c r="RQE59" s="108"/>
      <c r="RQF59" s="108"/>
      <c r="RQG59" s="108"/>
      <c r="RQH59" s="108"/>
      <c r="RQI59" s="108"/>
      <c r="RQJ59" s="108"/>
      <c r="RQK59" s="108"/>
      <c r="RQL59" s="108"/>
      <c r="RQM59" s="108"/>
      <c r="RQN59" s="108"/>
      <c r="RQO59" s="108"/>
      <c r="RQP59" s="108"/>
      <c r="RQQ59" s="108"/>
      <c r="RQR59" s="108"/>
      <c r="RQS59" s="108"/>
      <c r="RQT59" s="108"/>
      <c r="RQU59" s="108"/>
      <c r="RQV59" s="108"/>
      <c r="RQW59" s="108"/>
      <c r="RQX59" s="108"/>
      <c r="RQY59" s="108"/>
      <c r="RQZ59" s="108"/>
      <c r="RRA59" s="108"/>
      <c r="RRB59" s="108"/>
      <c r="RRC59" s="108"/>
      <c r="RRD59" s="108"/>
      <c r="RRE59" s="108"/>
      <c r="RRF59" s="108"/>
      <c r="RRG59" s="108"/>
      <c r="RRH59" s="108"/>
      <c r="RRI59" s="108"/>
      <c r="RRJ59" s="108"/>
      <c r="RRK59" s="108"/>
      <c r="RRL59" s="108"/>
      <c r="RRM59" s="108"/>
      <c r="RRN59" s="108"/>
      <c r="RRO59" s="108"/>
      <c r="RRP59" s="108"/>
      <c r="RRQ59" s="108"/>
      <c r="RRR59" s="108"/>
      <c r="RRS59" s="108"/>
      <c r="RRT59" s="108"/>
      <c r="RRU59" s="108"/>
      <c r="RRV59" s="108"/>
      <c r="RRW59" s="108"/>
      <c r="RRX59" s="108"/>
      <c r="RRY59" s="108"/>
      <c r="RRZ59" s="108"/>
      <c r="RSA59" s="108"/>
      <c r="RSB59" s="108"/>
      <c r="RSC59" s="108"/>
      <c r="RSD59" s="108"/>
      <c r="RSE59" s="108"/>
      <c r="RSF59" s="108"/>
      <c r="RSG59" s="108"/>
      <c r="RSH59" s="108"/>
      <c r="RSI59" s="108"/>
      <c r="RSJ59" s="108"/>
      <c r="RSK59" s="108"/>
      <c r="RSL59" s="108"/>
      <c r="RSM59" s="108"/>
      <c r="RSN59" s="108"/>
      <c r="RSO59" s="108"/>
      <c r="RSP59" s="108"/>
      <c r="RSQ59" s="108"/>
      <c r="RSR59" s="108"/>
      <c r="RSS59" s="108"/>
      <c r="RST59" s="108"/>
      <c r="RSU59" s="108"/>
      <c r="RSV59" s="108"/>
      <c r="RSW59" s="108"/>
      <c r="RSX59" s="108"/>
      <c r="RSY59" s="108"/>
      <c r="RSZ59" s="108"/>
      <c r="RTA59" s="108"/>
      <c r="RTB59" s="108"/>
      <c r="RTC59" s="108"/>
      <c r="RTD59" s="108"/>
      <c r="RTE59" s="108"/>
      <c r="RTF59" s="108"/>
      <c r="RTG59" s="108"/>
      <c r="RTH59" s="108"/>
      <c r="RTI59" s="108"/>
      <c r="RTJ59" s="108"/>
      <c r="RTK59" s="108"/>
      <c r="RTL59" s="108"/>
      <c r="RTM59" s="108"/>
      <c r="RTN59" s="108"/>
      <c r="RTO59" s="108"/>
      <c r="RTP59" s="108"/>
      <c r="RTQ59" s="108"/>
      <c r="RTR59" s="108"/>
      <c r="RTS59" s="108"/>
      <c r="RTT59" s="108"/>
      <c r="RTU59" s="108"/>
      <c r="RTV59" s="108"/>
      <c r="RTW59" s="108"/>
      <c r="RTX59" s="108"/>
      <c r="RTY59" s="108"/>
      <c r="RTZ59" s="108"/>
      <c r="RUA59" s="108"/>
      <c r="RUB59" s="108"/>
      <c r="RUC59" s="108"/>
      <c r="RUD59" s="108"/>
      <c r="RUE59" s="108"/>
      <c r="RUF59" s="108"/>
      <c r="RUG59" s="108"/>
      <c r="RUH59" s="108"/>
      <c r="RUI59" s="108"/>
      <c r="RUJ59" s="108"/>
      <c r="RUK59" s="108"/>
      <c r="RUL59" s="108"/>
      <c r="RUM59" s="108"/>
      <c r="RUN59" s="108"/>
      <c r="RUO59" s="108"/>
      <c r="RUP59" s="108"/>
      <c r="RUQ59" s="108"/>
      <c r="RUR59" s="108"/>
      <c r="RUS59" s="108"/>
      <c r="RUT59" s="108"/>
      <c r="RUU59" s="108"/>
      <c r="RUV59" s="108"/>
      <c r="RUW59" s="108"/>
      <c r="RUX59" s="108"/>
      <c r="RUY59" s="108"/>
      <c r="RUZ59" s="108"/>
      <c r="RVA59" s="108"/>
      <c r="RVB59" s="108"/>
      <c r="RVC59" s="108"/>
      <c r="RVD59" s="108"/>
      <c r="RVE59" s="108"/>
      <c r="RVF59" s="108"/>
      <c r="RVG59" s="108"/>
      <c r="RVH59" s="108"/>
      <c r="RVI59" s="108"/>
      <c r="RVJ59" s="108"/>
      <c r="RVK59" s="108"/>
      <c r="RVL59" s="108"/>
      <c r="RVM59" s="108"/>
      <c r="RVN59" s="108"/>
      <c r="RVO59" s="108"/>
      <c r="RVP59" s="108"/>
      <c r="RVQ59" s="108"/>
      <c r="RVR59" s="108"/>
      <c r="RVS59" s="108"/>
      <c r="RVT59" s="108"/>
      <c r="RVU59" s="108"/>
      <c r="RVV59" s="108"/>
      <c r="RVW59" s="108"/>
      <c r="RVX59" s="108"/>
      <c r="RVY59" s="108"/>
      <c r="RVZ59" s="108"/>
      <c r="RWA59" s="108"/>
      <c r="RWB59" s="108"/>
      <c r="RWC59" s="108"/>
      <c r="RWD59" s="108"/>
      <c r="RWE59" s="108"/>
      <c r="RWF59" s="108"/>
      <c r="RWG59" s="108"/>
      <c r="RWH59" s="108"/>
      <c r="RWI59" s="108"/>
      <c r="RWJ59" s="108"/>
      <c r="RWK59" s="108"/>
      <c r="RWL59" s="108"/>
      <c r="RWM59" s="108"/>
      <c r="RWN59" s="108"/>
      <c r="RWO59" s="108"/>
      <c r="RWP59" s="108"/>
      <c r="RWQ59" s="108"/>
      <c r="RWR59" s="108"/>
      <c r="RWS59" s="108"/>
      <c r="RWT59" s="108"/>
      <c r="RWU59" s="108"/>
      <c r="RWV59" s="108"/>
      <c r="RWW59" s="108"/>
      <c r="RWX59" s="108"/>
      <c r="RWY59" s="108"/>
      <c r="RWZ59" s="108"/>
      <c r="RXA59" s="108"/>
      <c r="RXB59" s="108"/>
      <c r="RXC59" s="108"/>
      <c r="RXD59" s="108"/>
      <c r="RXE59" s="108"/>
      <c r="RXF59" s="108"/>
      <c r="RXG59" s="108"/>
      <c r="RXH59" s="108"/>
      <c r="RXI59" s="108"/>
      <c r="RXJ59" s="108"/>
      <c r="RXK59" s="108"/>
      <c r="RXL59" s="108"/>
      <c r="RXM59" s="108"/>
      <c r="RXN59" s="108"/>
      <c r="RXO59" s="108"/>
      <c r="RXP59" s="108"/>
      <c r="RXQ59" s="108"/>
      <c r="RXR59" s="108"/>
      <c r="RXS59" s="108"/>
      <c r="RXT59" s="108"/>
      <c r="RXU59" s="108"/>
      <c r="RXV59" s="108"/>
      <c r="RXW59" s="108"/>
      <c r="RXX59" s="108"/>
      <c r="RXY59" s="108"/>
      <c r="RXZ59" s="108"/>
      <c r="RYA59" s="108"/>
      <c r="RYB59" s="108"/>
      <c r="RYC59" s="108"/>
      <c r="RYD59" s="108"/>
      <c r="RYE59" s="108"/>
      <c r="RYF59" s="108"/>
      <c r="RYG59" s="108"/>
      <c r="RYH59" s="108"/>
      <c r="RYI59" s="108"/>
      <c r="RYJ59" s="108"/>
      <c r="RYK59" s="108"/>
      <c r="RYL59" s="108"/>
      <c r="RYM59" s="108"/>
      <c r="RYN59" s="108"/>
      <c r="RYO59" s="108"/>
      <c r="RYP59" s="108"/>
      <c r="RYQ59" s="108"/>
      <c r="RYR59" s="108"/>
      <c r="RYS59" s="108"/>
      <c r="RYT59" s="108"/>
      <c r="RYU59" s="108"/>
      <c r="RYV59" s="108"/>
      <c r="RYW59" s="108"/>
      <c r="RYX59" s="108"/>
      <c r="RYY59" s="108"/>
      <c r="RYZ59" s="108"/>
      <c r="RZA59" s="108"/>
      <c r="RZB59" s="108"/>
      <c r="RZC59" s="108"/>
      <c r="RZD59" s="108"/>
      <c r="RZE59" s="108"/>
      <c r="RZF59" s="108"/>
      <c r="RZG59" s="108"/>
      <c r="RZH59" s="108"/>
      <c r="RZI59" s="108"/>
      <c r="RZJ59" s="108"/>
      <c r="RZK59" s="108"/>
      <c r="RZL59" s="108"/>
      <c r="RZM59" s="108"/>
      <c r="RZN59" s="108"/>
      <c r="RZO59" s="108"/>
      <c r="RZP59" s="108"/>
      <c r="RZQ59" s="108"/>
      <c r="RZR59" s="108"/>
      <c r="RZS59" s="108"/>
      <c r="RZT59" s="108"/>
      <c r="RZU59" s="108"/>
      <c r="RZV59" s="108"/>
      <c r="RZW59" s="108"/>
      <c r="RZX59" s="108"/>
      <c r="RZY59" s="108"/>
      <c r="RZZ59" s="108"/>
      <c r="SAA59" s="108"/>
      <c r="SAB59" s="108"/>
      <c r="SAC59" s="108"/>
      <c r="SAD59" s="108"/>
      <c r="SAE59" s="108"/>
      <c r="SAF59" s="108"/>
      <c r="SAG59" s="108"/>
      <c r="SAH59" s="108"/>
      <c r="SAI59" s="108"/>
      <c r="SAJ59" s="108"/>
      <c r="SAK59" s="108"/>
      <c r="SAL59" s="108"/>
      <c r="SAM59" s="108"/>
      <c r="SAN59" s="108"/>
      <c r="SAO59" s="108"/>
      <c r="SAP59" s="108"/>
      <c r="SAQ59" s="108"/>
      <c r="SAR59" s="108"/>
      <c r="SAS59" s="108"/>
      <c r="SAT59" s="108"/>
      <c r="SAU59" s="108"/>
      <c r="SAV59" s="108"/>
      <c r="SAW59" s="108"/>
      <c r="SAX59" s="108"/>
      <c r="SAY59" s="108"/>
      <c r="SAZ59" s="108"/>
      <c r="SBA59" s="108"/>
      <c r="SBB59" s="108"/>
      <c r="SBC59" s="108"/>
      <c r="SBD59" s="108"/>
      <c r="SBE59" s="108"/>
      <c r="SBF59" s="108"/>
      <c r="SBG59" s="108"/>
      <c r="SBH59" s="108"/>
      <c r="SBI59" s="108"/>
      <c r="SBJ59" s="108"/>
      <c r="SBK59" s="108"/>
      <c r="SBL59" s="108"/>
      <c r="SBM59" s="108"/>
      <c r="SBN59" s="108"/>
      <c r="SBO59" s="108"/>
      <c r="SBP59" s="108"/>
      <c r="SBQ59" s="108"/>
      <c r="SBR59" s="108"/>
      <c r="SBS59" s="108"/>
      <c r="SBT59" s="108"/>
      <c r="SBU59" s="108"/>
      <c r="SBV59" s="108"/>
      <c r="SBW59" s="108"/>
      <c r="SBX59" s="108"/>
      <c r="SBY59" s="108"/>
      <c r="SBZ59" s="108"/>
      <c r="SCA59" s="108"/>
      <c r="SCB59" s="108"/>
      <c r="SCC59" s="108"/>
      <c r="SCD59" s="108"/>
      <c r="SCE59" s="108"/>
      <c r="SCF59" s="108"/>
      <c r="SCG59" s="108"/>
      <c r="SCH59" s="108"/>
      <c r="SCI59" s="108"/>
      <c r="SCJ59" s="108"/>
      <c r="SCK59" s="108"/>
      <c r="SCL59" s="108"/>
      <c r="SCM59" s="108"/>
      <c r="SCN59" s="108"/>
      <c r="SCO59" s="108"/>
      <c r="SCP59" s="108"/>
      <c r="SCQ59" s="108"/>
      <c r="SCR59" s="108"/>
      <c r="SCS59" s="108"/>
      <c r="SCT59" s="108"/>
      <c r="SCU59" s="108"/>
      <c r="SCV59" s="108"/>
      <c r="SCW59" s="108"/>
      <c r="SCX59" s="108"/>
      <c r="SCY59" s="108"/>
      <c r="SCZ59" s="108"/>
      <c r="SDA59" s="108"/>
      <c r="SDB59" s="108"/>
      <c r="SDC59" s="108"/>
      <c r="SDD59" s="108"/>
      <c r="SDE59" s="108"/>
      <c r="SDF59" s="108"/>
      <c r="SDG59" s="108"/>
      <c r="SDH59" s="108"/>
      <c r="SDI59" s="108"/>
      <c r="SDJ59" s="108"/>
      <c r="SDK59" s="108"/>
      <c r="SDL59" s="108"/>
      <c r="SDM59" s="108"/>
      <c r="SDN59" s="108"/>
      <c r="SDO59" s="108"/>
      <c r="SDP59" s="108"/>
      <c r="SDQ59" s="108"/>
      <c r="SDR59" s="108"/>
      <c r="SDS59" s="108"/>
      <c r="SDT59" s="108"/>
      <c r="SDU59" s="108"/>
      <c r="SDV59" s="108"/>
      <c r="SDW59" s="108"/>
      <c r="SDX59" s="108"/>
      <c r="SDY59" s="108"/>
      <c r="SDZ59" s="108"/>
      <c r="SEA59" s="108"/>
      <c r="SEB59" s="108"/>
      <c r="SEC59" s="108"/>
      <c r="SED59" s="108"/>
      <c r="SEE59" s="108"/>
      <c r="SEF59" s="108"/>
      <c r="SEG59" s="108"/>
      <c r="SEH59" s="108"/>
      <c r="SEI59" s="108"/>
      <c r="SEJ59" s="108"/>
      <c r="SEK59" s="108"/>
      <c r="SEL59" s="108"/>
      <c r="SEM59" s="108"/>
      <c r="SEN59" s="108"/>
      <c r="SEO59" s="108"/>
      <c r="SEP59" s="108"/>
      <c r="SEQ59" s="108"/>
      <c r="SER59" s="108"/>
      <c r="SES59" s="108"/>
      <c r="SET59" s="108"/>
      <c r="SEU59" s="108"/>
      <c r="SEV59" s="108"/>
      <c r="SEW59" s="108"/>
      <c r="SEX59" s="108"/>
      <c r="SEY59" s="108"/>
      <c r="SEZ59" s="108"/>
      <c r="SFA59" s="108"/>
      <c r="SFB59" s="108"/>
      <c r="SFC59" s="108"/>
      <c r="SFD59" s="108"/>
      <c r="SFE59" s="108"/>
      <c r="SFF59" s="108"/>
      <c r="SFG59" s="108"/>
      <c r="SFH59" s="108"/>
      <c r="SFI59" s="108"/>
      <c r="SFJ59" s="108"/>
      <c r="SFK59" s="108"/>
      <c r="SFL59" s="108"/>
      <c r="SFM59" s="108"/>
      <c r="SFN59" s="108"/>
      <c r="SFO59" s="108"/>
      <c r="SFP59" s="108"/>
      <c r="SFQ59" s="108"/>
      <c r="SFR59" s="108"/>
      <c r="SFS59" s="108"/>
      <c r="SFT59" s="108"/>
      <c r="SFU59" s="108"/>
      <c r="SFV59" s="108"/>
      <c r="SFW59" s="108"/>
      <c r="SFX59" s="108"/>
      <c r="SFY59" s="108"/>
      <c r="SFZ59" s="108"/>
      <c r="SGA59" s="108"/>
      <c r="SGB59" s="108"/>
      <c r="SGC59" s="108"/>
      <c r="SGD59" s="108"/>
      <c r="SGE59" s="108"/>
      <c r="SGF59" s="108"/>
      <c r="SGG59" s="108"/>
      <c r="SGH59" s="108"/>
      <c r="SGI59" s="108"/>
      <c r="SGJ59" s="108"/>
      <c r="SGK59" s="108"/>
      <c r="SGL59" s="108"/>
      <c r="SGM59" s="108"/>
      <c r="SGN59" s="108"/>
      <c r="SGO59" s="108"/>
      <c r="SGP59" s="108"/>
      <c r="SGQ59" s="108"/>
      <c r="SGR59" s="108"/>
      <c r="SGS59" s="108"/>
      <c r="SGT59" s="108"/>
      <c r="SGU59" s="108"/>
      <c r="SGV59" s="108"/>
      <c r="SGW59" s="108"/>
      <c r="SGX59" s="108"/>
      <c r="SGY59" s="108"/>
      <c r="SGZ59" s="108"/>
      <c r="SHA59" s="108"/>
      <c r="SHB59" s="108"/>
      <c r="SHC59" s="108"/>
      <c r="SHD59" s="108"/>
      <c r="SHE59" s="108"/>
      <c r="SHF59" s="108"/>
      <c r="SHG59" s="108"/>
      <c r="SHH59" s="108"/>
      <c r="SHI59" s="108"/>
      <c r="SHJ59" s="108"/>
      <c r="SHK59" s="108"/>
      <c r="SHL59" s="108"/>
      <c r="SHM59" s="108"/>
      <c r="SHN59" s="108"/>
      <c r="SHO59" s="108"/>
      <c r="SHP59" s="108"/>
      <c r="SHQ59" s="108"/>
      <c r="SHR59" s="108"/>
      <c r="SHS59" s="108"/>
      <c r="SHT59" s="108"/>
      <c r="SHU59" s="108"/>
      <c r="SHV59" s="108"/>
      <c r="SHW59" s="108"/>
      <c r="SHX59" s="108"/>
      <c r="SHY59" s="108"/>
      <c r="SHZ59" s="108"/>
      <c r="SIA59" s="108"/>
      <c r="SIB59" s="108"/>
      <c r="SIC59" s="108"/>
      <c r="SID59" s="108"/>
      <c r="SIE59" s="108"/>
      <c r="SIF59" s="108"/>
      <c r="SIG59" s="108"/>
      <c r="SIH59" s="108"/>
      <c r="SII59" s="108"/>
      <c r="SIJ59" s="108"/>
      <c r="SIK59" s="108"/>
      <c r="SIL59" s="108"/>
      <c r="SIM59" s="108"/>
      <c r="SIN59" s="108"/>
      <c r="SIO59" s="108"/>
      <c r="SIP59" s="108"/>
      <c r="SIQ59" s="108"/>
      <c r="SIR59" s="108"/>
      <c r="SIS59" s="108"/>
      <c r="SIT59" s="108"/>
      <c r="SIU59" s="108"/>
      <c r="SIV59" s="108"/>
      <c r="SIW59" s="108"/>
      <c r="SIX59" s="108"/>
      <c r="SIY59" s="108"/>
      <c r="SIZ59" s="108"/>
      <c r="SJA59" s="108"/>
      <c r="SJB59" s="108"/>
      <c r="SJC59" s="108"/>
      <c r="SJD59" s="108"/>
      <c r="SJE59" s="108"/>
      <c r="SJF59" s="108"/>
      <c r="SJG59" s="108"/>
      <c r="SJH59" s="108"/>
      <c r="SJI59" s="108"/>
      <c r="SJJ59" s="108"/>
      <c r="SJK59" s="108"/>
      <c r="SJL59" s="108"/>
      <c r="SJM59" s="108"/>
      <c r="SJN59" s="108"/>
      <c r="SJO59" s="108"/>
      <c r="SJP59" s="108"/>
      <c r="SJQ59" s="108"/>
      <c r="SJR59" s="108"/>
      <c r="SJS59" s="108"/>
      <c r="SJT59" s="108"/>
      <c r="SJU59" s="108"/>
      <c r="SJV59" s="108"/>
      <c r="SJW59" s="108"/>
      <c r="SJX59" s="108"/>
      <c r="SJY59" s="108"/>
      <c r="SJZ59" s="108"/>
      <c r="SKA59" s="108"/>
      <c r="SKB59" s="108"/>
      <c r="SKC59" s="108"/>
      <c r="SKD59" s="108"/>
      <c r="SKE59" s="108"/>
      <c r="SKF59" s="108"/>
      <c r="SKG59" s="108"/>
      <c r="SKH59" s="108"/>
      <c r="SKI59" s="108"/>
      <c r="SKJ59" s="108"/>
      <c r="SKK59" s="108"/>
      <c r="SKL59" s="108"/>
      <c r="SKM59" s="108"/>
      <c r="SKN59" s="108"/>
      <c r="SKO59" s="108"/>
      <c r="SKP59" s="108"/>
      <c r="SKQ59" s="108"/>
      <c r="SKR59" s="108"/>
      <c r="SKS59" s="108"/>
      <c r="SKT59" s="108"/>
      <c r="SKU59" s="108"/>
      <c r="SKV59" s="108"/>
      <c r="SKW59" s="108"/>
      <c r="SKX59" s="108"/>
      <c r="SKY59" s="108"/>
      <c r="SKZ59" s="108"/>
      <c r="SLA59" s="108"/>
      <c r="SLB59" s="108"/>
      <c r="SLC59" s="108"/>
      <c r="SLD59" s="108"/>
      <c r="SLE59" s="108"/>
      <c r="SLF59" s="108"/>
      <c r="SLG59" s="108"/>
      <c r="SLH59" s="108"/>
      <c r="SLI59" s="108"/>
      <c r="SLJ59" s="108"/>
      <c r="SLK59" s="108"/>
      <c r="SLL59" s="108"/>
      <c r="SLM59" s="108"/>
      <c r="SLN59" s="108"/>
      <c r="SLO59" s="108"/>
      <c r="SLP59" s="108"/>
      <c r="SLQ59" s="108"/>
      <c r="SLR59" s="108"/>
      <c r="SLS59" s="108"/>
      <c r="SLT59" s="108"/>
      <c r="SLU59" s="108"/>
      <c r="SLV59" s="108"/>
      <c r="SLW59" s="108"/>
      <c r="SLX59" s="108"/>
      <c r="SLY59" s="108"/>
      <c r="SLZ59" s="108"/>
      <c r="SMA59" s="108"/>
      <c r="SMB59" s="108"/>
      <c r="SMC59" s="108"/>
      <c r="SMD59" s="108"/>
      <c r="SME59" s="108"/>
      <c r="SMF59" s="108"/>
      <c r="SMG59" s="108"/>
      <c r="SMH59" s="108"/>
      <c r="SMI59" s="108"/>
      <c r="SMJ59" s="108"/>
      <c r="SMK59" s="108"/>
      <c r="SML59" s="108"/>
      <c r="SMM59" s="108"/>
      <c r="SMN59" s="108"/>
      <c r="SMO59" s="108"/>
      <c r="SMP59" s="108"/>
      <c r="SMQ59" s="108"/>
      <c r="SMR59" s="108"/>
      <c r="SMS59" s="108"/>
      <c r="SMT59" s="108"/>
      <c r="SMU59" s="108"/>
      <c r="SMV59" s="108"/>
      <c r="SMW59" s="108"/>
      <c r="SMX59" s="108"/>
      <c r="SMY59" s="108"/>
      <c r="SMZ59" s="108"/>
      <c r="SNA59" s="108"/>
      <c r="SNB59" s="108"/>
      <c r="SNC59" s="108"/>
      <c r="SND59" s="108"/>
      <c r="SNE59" s="108"/>
      <c r="SNF59" s="108"/>
      <c r="SNG59" s="108"/>
      <c r="SNH59" s="108"/>
      <c r="SNI59" s="108"/>
      <c r="SNJ59" s="108"/>
      <c r="SNK59" s="108"/>
      <c r="SNL59" s="108"/>
      <c r="SNM59" s="108"/>
      <c r="SNN59" s="108"/>
      <c r="SNO59" s="108"/>
      <c r="SNP59" s="108"/>
      <c r="SNQ59" s="108"/>
      <c r="SNR59" s="108"/>
      <c r="SNS59" s="108"/>
      <c r="SNT59" s="108"/>
      <c r="SNU59" s="108"/>
      <c r="SNV59" s="108"/>
      <c r="SNW59" s="108"/>
      <c r="SNX59" s="108"/>
      <c r="SNY59" s="108"/>
      <c r="SNZ59" s="108"/>
      <c r="SOA59" s="108"/>
      <c r="SOB59" s="108"/>
      <c r="SOC59" s="108"/>
      <c r="SOD59" s="108"/>
      <c r="SOE59" s="108"/>
      <c r="SOF59" s="108"/>
      <c r="SOG59" s="108"/>
      <c r="SOH59" s="108"/>
      <c r="SOI59" s="108"/>
      <c r="SOJ59" s="108"/>
      <c r="SOK59" s="108"/>
      <c r="SOL59" s="108"/>
      <c r="SOM59" s="108"/>
      <c r="SON59" s="108"/>
      <c r="SOO59" s="108"/>
      <c r="SOP59" s="108"/>
      <c r="SOQ59" s="108"/>
      <c r="SOR59" s="108"/>
      <c r="SOS59" s="108"/>
      <c r="SOT59" s="108"/>
      <c r="SOU59" s="108"/>
      <c r="SOV59" s="108"/>
      <c r="SOW59" s="108"/>
      <c r="SOX59" s="108"/>
      <c r="SOY59" s="108"/>
      <c r="SOZ59" s="108"/>
      <c r="SPA59" s="108"/>
      <c r="SPB59" s="108"/>
      <c r="SPC59" s="108"/>
      <c r="SPD59" s="108"/>
      <c r="SPE59" s="108"/>
      <c r="SPF59" s="108"/>
      <c r="SPG59" s="108"/>
      <c r="SPH59" s="108"/>
      <c r="SPI59" s="108"/>
      <c r="SPJ59" s="108"/>
      <c r="SPK59" s="108"/>
      <c r="SPL59" s="108"/>
      <c r="SPM59" s="108"/>
      <c r="SPN59" s="108"/>
      <c r="SPO59" s="108"/>
      <c r="SPP59" s="108"/>
      <c r="SPQ59" s="108"/>
      <c r="SPR59" s="108"/>
      <c r="SPS59" s="108"/>
      <c r="SPT59" s="108"/>
      <c r="SPU59" s="108"/>
      <c r="SPV59" s="108"/>
      <c r="SPW59" s="108"/>
      <c r="SPX59" s="108"/>
      <c r="SPY59" s="108"/>
      <c r="SPZ59" s="108"/>
      <c r="SQA59" s="108"/>
      <c r="SQB59" s="108"/>
      <c r="SQC59" s="108"/>
      <c r="SQD59" s="108"/>
      <c r="SQE59" s="108"/>
      <c r="SQF59" s="108"/>
      <c r="SQG59" s="108"/>
      <c r="SQH59" s="108"/>
      <c r="SQI59" s="108"/>
      <c r="SQJ59" s="108"/>
      <c r="SQK59" s="108"/>
      <c r="SQL59" s="108"/>
      <c r="SQM59" s="108"/>
      <c r="SQN59" s="108"/>
      <c r="SQO59" s="108"/>
      <c r="SQP59" s="108"/>
      <c r="SQQ59" s="108"/>
      <c r="SQR59" s="108"/>
      <c r="SQS59" s="108"/>
      <c r="SQT59" s="108"/>
      <c r="SQU59" s="108"/>
      <c r="SQV59" s="108"/>
      <c r="SQW59" s="108"/>
      <c r="SQX59" s="108"/>
      <c r="SQY59" s="108"/>
      <c r="SQZ59" s="108"/>
      <c r="SRA59" s="108"/>
      <c r="SRB59" s="108"/>
      <c r="SRC59" s="108"/>
      <c r="SRD59" s="108"/>
      <c r="SRE59" s="108"/>
      <c r="SRF59" s="108"/>
      <c r="SRG59" s="108"/>
      <c r="SRH59" s="108"/>
      <c r="SRI59" s="108"/>
      <c r="SRJ59" s="108"/>
      <c r="SRK59" s="108"/>
      <c r="SRL59" s="108"/>
      <c r="SRM59" s="108"/>
      <c r="SRN59" s="108"/>
      <c r="SRO59" s="108"/>
      <c r="SRP59" s="108"/>
      <c r="SRQ59" s="108"/>
      <c r="SRR59" s="108"/>
      <c r="SRS59" s="108"/>
      <c r="SRT59" s="108"/>
      <c r="SRU59" s="108"/>
      <c r="SRV59" s="108"/>
      <c r="SRW59" s="108"/>
      <c r="SRX59" s="108"/>
      <c r="SRY59" s="108"/>
      <c r="SRZ59" s="108"/>
      <c r="SSA59" s="108"/>
      <c r="SSB59" s="108"/>
      <c r="SSC59" s="108"/>
      <c r="SSD59" s="108"/>
      <c r="SSE59" s="108"/>
      <c r="SSF59" s="108"/>
      <c r="SSG59" s="108"/>
      <c r="SSH59" s="108"/>
      <c r="SSI59" s="108"/>
      <c r="SSJ59" s="108"/>
      <c r="SSK59" s="108"/>
      <c r="SSL59" s="108"/>
      <c r="SSM59" s="108"/>
      <c r="SSN59" s="108"/>
      <c r="SSO59" s="108"/>
      <c r="SSP59" s="108"/>
      <c r="SSQ59" s="108"/>
      <c r="SSR59" s="108"/>
      <c r="SSS59" s="108"/>
      <c r="SST59" s="108"/>
      <c r="SSU59" s="108"/>
      <c r="SSV59" s="108"/>
      <c r="SSW59" s="108"/>
      <c r="SSX59" s="108"/>
      <c r="SSY59" s="108"/>
      <c r="SSZ59" s="108"/>
      <c r="STA59" s="108"/>
      <c r="STB59" s="108"/>
      <c r="STC59" s="108"/>
      <c r="STD59" s="108"/>
      <c r="STE59" s="108"/>
      <c r="STF59" s="108"/>
      <c r="STG59" s="108"/>
      <c r="STH59" s="108"/>
      <c r="STI59" s="108"/>
      <c r="STJ59" s="108"/>
      <c r="STK59" s="108"/>
      <c r="STL59" s="108"/>
      <c r="STM59" s="108"/>
      <c r="STN59" s="108"/>
      <c r="STO59" s="108"/>
      <c r="STP59" s="108"/>
      <c r="STQ59" s="108"/>
      <c r="STR59" s="108"/>
      <c r="STS59" s="108"/>
      <c r="STT59" s="108"/>
      <c r="STU59" s="108"/>
      <c r="STV59" s="108"/>
      <c r="STW59" s="108"/>
      <c r="STX59" s="108"/>
      <c r="STY59" s="108"/>
      <c r="STZ59" s="108"/>
      <c r="SUA59" s="108"/>
      <c r="SUB59" s="108"/>
      <c r="SUC59" s="108"/>
      <c r="SUD59" s="108"/>
      <c r="SUE59" s="108"/>
      <c r="SUF59" s="108"/>
      <c r="SUG59" s="108"/>
      <c r="SUH59" s="108"/>
      <c r="SUI59" s="108"/>
      <c r="SUJ59" s="108"/>
      <c r="SUK59" s="108"/>
      <c r="SUL59" s="108"/>
      <c r="SUM59" s="108"/>
      <c r="SUN59" s="108"/>
      <c r="SUO59" s="108"/>
      <c r="SUP59" s="108"/>
      <c r="SUQ59" s="108"/>
      <c r="SUR59" s="108"/>
      <c r="SUS59" s="108"/>
      <c r="SUT59" s="108"/>
      <c r="SUU59" s="108"/>
      <c r="SUV59" s="108"/>
      <c r="SUW59" s="108"/>
      <c r="SUX59" s="108"/>
      <c r="SUY59" s="108"/>
      <c r="SUZ59" s="108"/>
      <c r="SVA59" s="108"/>
      <c r="SVB59" s="108"/>
      <c r="SVC59" s="108"/>
      <c r="SVD59" s="108"/>
      <c r="SVE59" s="108"/>
      <c r="SVF59" s="108"/>
      <c r="SVG59" s="108"/>
      <c r="SVH59" s="108"/>
      <c r="SVI59" s="108"/>
      <c r="SVJ59" s="108"/>
      <c r="SVK59" s="108"/>
      <c r="SVL59" s="108"/>
      <c r="SVM59" s="108"/>
      <c r="SVN59" s="108"/>
      <c r="SVO59" s="108"/>
      <c r="SVP59" s="108"/>
      <c r="SVQ59" s="108"/>
      <c r="SVR59" s="108"/>
      <c r="SVS59" s="108"/>
      <c r="SVT59" s="108"/>
      <c r="SVU59" s="108"/>
      <c r="SVV59" s="108"/>
      <c r="SVW59" s="108"/>
      <c r="SVX59" s="108"/>
      <c r="SVY59" s="108"/>
      <c r="SVZ59" s="108"/>
      <c r="SWA59" s="108"/>
      <c r="SWB59" s="108"/>
      <c r="SWC59" s="108"/>
      <c r="SWD59" s="108"/>
      <c r="SWE59" s="108"/>
      <c r="SWF59" s="108"/>
      <c r="SWG59" s="108"/>
      <c r="SWH59" s="108"/>
      <c r="SWI59" s="108"/>
      <c r="SWJ59" s="108"/>
      <c r="SWK59" s="108"/>
      <c r="SWL59" s="108"/>
      <c r="SWM59" s="108"/>
      <c r="SWN59" s="108"/>
      <c r="SWO59" s="108"/>
      <c r="SWP59" s="108"/>
      <c r="SWQ59" s="108"/>
      <c r="SWR59" s="108"/>
      <c r="SWS59" s="108"/>
      <c r="SWT59" s="108"/>
      <c r="SWU59" s="108"/>
      <c r="SWV59" s="108"/>
      <c r="SWW59" s="108"/>
      <c r="SWX59" s="108"/>
      <c r="SWY59" s="108"/>
      <c r="SWZ59" s="108"/>
      <c r="SXA59" s="108"/>
      <c r="SXB59" s="108"/>
      <c r="SXC59" s="108"/>
      <c r="SXD59" s="108"/>
      <c r="SXE59" s="108"/>
      <c r="SXF59" s="108"/>
      <c r="SXG59" s="108"/>
      <c r="SXH59" s="108"/>
      <c r="SXI59" s="108"/>
      <c r="SXJ59" s="108"/>
      <c r="SXK59" s="108"/>
      <c r="SXL59" s="108"/>
      <c r="SXM59" s="108"/>
      <c r="SXN59" s="108"/>
      <c r="SXO59" s="108"/>
      <c r="SXP59" s="108"/>
      <c r="SXQ59" s="108"/>
      <c r="SXR59" s="108"/>
      <c r="SXS59" s="108"/>
      <c r="SXT59" s="108"/>
      <c r="SXU59" s="108"/>
      <c r="SXV59" s="108"/>
      <c r="SXW59" s="108"/>
      <c r="SXX59" s="108"/>
      <c r="SXY59" s="108"/>
      <c r="SXZ59" s="108"/>
      <c r="SYA59" s="108"/>
      <c r="SYB59" s="108"/>
      <c r="SYC59" s="108"/>
      <c r="SYD59" s="108"/>
      <c r="SYE59" s="108"/>
      <c r="SYF59" s="108"/>
      <c r="SYG59" s="108"/>
      <c r="SYH59" s="108"/>
      <c r="SYI59" s="108"/>
      <c r="SYJ59" s="108"/>
      <c r="SYK59" s="108"/>
      <c r="SYL59" s="108"/>
      <c r="SYM59" s="108"/>
      <c r="SYN59" s="108"/>
      <c r="SYO59" s="108"/>
      <c r="SYP59" s="108"/>
      <c r="SYQ59" s="108"/>
      <c r="SYR59" s="108"/>
      <c r="SYS59" s="108"/>
      <c r="SYT59" s="108"/>
      <c r="SYU59" s="108"/>
      <c r="SYV59" s="108"/>
      <c r="SYW59" s="108"/>
      <c r="SYX59" s="108"/>
      <c r="SYY59" s="108"/>
      <c r="SYZ59" s="108"/>
      <c r="SZA59" s="108"/>
      <c r="SZB59" s="108"/>
      <c r="SZC59" s="108"/>
      <c r="SZD59" s="108"/>
      <c r="SZE59" s="108"/>
      <c r="SZF59" s="108"/>
      <c r="SZG59" s="108"/>
      <c r="SZH59" s="108"/>
      <c r="SZI59" s="108"/>
      <c r="SZJ59" s="108"/>
      <c r="SZK59" s="108"/>
      <c r="SZL59" s="108"/>
      <c r="SZM59" s="108"/>
      <c r="SZN59" s="108"/>
      <c r="SZO59" s="108"/>
      <c r="SZP59" s="108"/>
      <c r="SZQ59" s="108"/>
      <c r="SZR59" s="108"/>
      <c r="SZS59" s="108"/>
      <c r="SZT59" s="108"/>
      <c r="SZU59" s="108"/>
      <c r="SZV59" s="108"/>
      <c r="SZW59" s="108"/>
      <c r="SZX59" s="108"/>
      <c r="SZY59" s="108"/>
      <c r="SZZ59" s="108"/>
      <c r="TAA59" s="108"/>
      <c r="TAB59" s="108"/>
      <c r="TAC59" s="108"/>
      <c r="TAD59" s="108"/>
      <c r="TAE59" s="108"/>
      <c r="TAF59" s="108"/>
      <c r="TAG59" s="108"/>
      <c r="TAH59" s="108"/>
      <c r="TAI59" s="108"/>
      <c r="TAJ59" s="108"/>
      <c r="TAK59" s="108"/>
      <c r="TAL59" s="108"/>
      <c r="TAM59" s="108"/>
      <c r="TAN59" s="108"/>
      <c r="TAO59" s="108"/>
      <c r="TAP59" s="108"/>
      <c r="TAQ59" s="108"/>
      <c r="TAR59" s="108"/>
      <c r="TAS59" s="108"/>
      <c r="TAT59" s="108"/>
      <c r="TAU59" s="108"/>
      <c r="TAV59" s="108"/>
      <c r="TAW59" s="108"/>
      <c r="TAX59" s="108"/>
      <c r="TAY59" s="108"/>
      <c r="TAZ59" s="108"/>
      <c r="TBA59" s="108"/>
      <c r="TBB59" s="108"/>
      <c r="TBC59" s="108"/>
      <c r="TBD59" s="108"/>
      <c r="TBE59" s="108"/>
      <c r="TBF59" s="108"/>
      <c r="TBG59" s="108"/>
      <c r="TBH59" s="108"/>
      <c r="TBI59" s="108"/>
      <c r="TBJ59" s="108"/>
      <c r="TBK59" s="108"/>
      <c r="TBL59" s="108"/>
      <c r="TBM59" s="108"/>
      <c r="TBN59" s="108"/>
      <c r="TBO59" s="108"/>
      <c r="TBP59" s="108"/>
      <c r="TBQ59" s="108"/>
      <c r="TBR59" s="108"/>
      <c r="TBS59" s="108"/>
      <c r="TBT59" s="108"/>
      <c r="TBU59" s="108"/>
      <c r="TBV59" s="108"/>
      <c r="TBW59" s="108"/>
      <c r="TBX59" s="108"/>
      <c r="TBY59" s="108"/>
      <c r="TBZ59" s="108"/>
      <c r="TCA59" s="108"/>
      <c r="TCB59" s="108"/>
      <c r="TCC59" s="108"/>
      <c r="TCD59" s="108"/>
      <c r="TCE59" s="108"/>
      <c r="TCF59" s="108"/>
      <c r="TCG59" s="108"/>
      <c r="TCH59" s="108"/>
      <c r="TCI59" s="108"/>
      <c r="TCJ59" s="108"/>
      <c r="TCK59" s="108"/>
      <c r="TCL59" s="108"/>
      <c r="TCM59" s="108"/>
      <c r="TCN59" s="108"/>
      <c r="TCO59" s="108"/>
      <c r="TCP59" s="108"/>
      <c r="TCQ59" s="108"/>
      <c r="TCR59" s="108"/>
      <c r="TCS59" s="108"/>
      <c r="TCT59" s="108"/>
      <c r="TCU59" s="108"/>
      <c r="TCV59" s="108"/>
      <c r="TCW59" s="108"/>
      <c r="TCX59" s="108"/>
      <c r="TCY59" s="108"/>
      <c r="TCZ59" s="108"/>
      <c r="TDA59" s="108"/>
      <c r="TDB59" s="108"/>
      <c r="TDC59" s="108"/>
      <c r="TDD59" s="108"/>
      <c r="TDE59" s="108"/>
      <c r="TDF59" s="108"/>
      <c r="TDG59" s="108"/>
      <c r="TDH59" s="108"/>
      <c r="TDI59" s="108"/>
      <c r="TDJ59" s="108"/>
      <c r="TDK59" s="108"/>
      <c r="TDL59" s="108"/>
      <c r="TDM59" s="108"/>
      <c r="TDN59" s="108"/>
      <c r="TDO59" s="108"/>
      <c r="TDP59" s="108"/>
      <c r="TDQ59" s="108"/>
      <c r="TDR59" s="108"/>
      <c r="TDS59" s="108"/>
      <c r="TDT59" s="108"/>
      <c r="TDU59" s="108"/>
      <c r="TDV59" s="108"/>
      <c r="TDW59" s="108"/>
      <c r="TDX59" s="108"/>
      <c r="TDY59" s="108"/>
      <c r="TDZ59" s="108"/>
      <c r="TEA59" s="108"/>
      <c r="TEB59" s="108"/>
      <c r="TEC59" s="108"/>
      <c r="TED59" s="108"/>
      <c r="TEE59" s="108"/>
      <c r="TEF59" s="108"/>
      <c r="TEG59" s="108"/>
      <c r="TEH59" s="108"/>
      <c r="TEI59" s="108"/>
      <c r="TEJ59" s="108"/>
      <c r="TEK59" s="108"/>
      <c r="TEL59" s="108"/>
      <c r="TEM59" s="108"/>
      <c r="TEN59" s="108"/>
      <c r="TEO59" s="108"/>
      <c r="TEP59" s="108"/>
      <c r="TEQ59" s="108"/>
      <c r="TER59" s="108"/>
      <c r="TES59" s="108"/>
      <c r="TET59" s="108"/>
      <c r="TEU59" s="108"/>
      <c r="TEV59" s="108"/>
      <c r="TEW59" s="108"/>
      <c r="TEX59" s="108"/>
      <c r="TEY59" s="108"/>
      <c r="TEZ59" s="108"/>
      <c r="TFA59" s="108"/>
      <c r="TFB59" s="108"/>
      <c r="TFC59" s="108"/>
      <c r="TFD59" s="108"/>
      <c r="TFE59" s="108"/>
      <c r="TFF59" s="108"/>
      <c r="TFG59" s="108"/>
      <c r="TFH59" s="108"/>
      <c r="TFI59" s="108"/>
      <c r="TFJ59" s="108"/>
      <c r="TFK59" s="108"/>
      <c r="TFL59" s="108"/>
      <c r="TFM59" s="108"/>
      <c r="TFN59" s="108"/>
      <c r="TFO59" s="108"/>
      <c r="TFP59" s="108"/>
      <c r="TFQ59" s="108"/>
      <c r="TFR59" s="108"/>
      <c r="TFS59" s="108"/>
      <c r="TFT59" s="108"/>
      <c r="TFU59" s="108"/>
      <c r="TFV59" s="108"/>
      <c r="TFW59" s="108"/>
      <c r="TFX59" s="108"/>
      <c r="TFY59" s="108"/>
      <c r="TFZ59" s="108"/>
      <c r="TGA59" s="108"/>
      <c r="TGB59" s="108"/>
      <c r="TGC59" s="108"/>
      <c r="TGD59" s="108"/>
      <c r="TGE59" s="108"/>
      <c r="TGF59" s="108"/>
      <c r="TGG59" s="108"/>
      <c r="TGH59" s="108"/>
      <c r="TGI59" s="108"/>
      <c r="TGJ59" s="108"/>
      <c r="TGK59" s="108"/>
      <c r="TGL59" s="108"/>
      <c r="TGM59" s="108"/>
      <c r="TGN59" s="108"/>
      <c r="TGO59" s="108"/>
      <c r="TGP59" s="108"/>
      <c r="TGQ59" s="108"/>
      <c r="TGR59" s="108"/>
      <c r="TGS59" s="108"/>
      <c r="TGT59" s="108"/>
      <c r="TGU59" s="108"/>
      <c r="TGV59" s="108"/>
      <c r="TGW59" s="108"/>
      <c r="TGX59" s="108"/>
      <c r="TGY59" s="108"/>
      <c r="TGZ59" s="108"/>
      <c r="THA59" s="108"/>
      <c r="THB59" s="108"/>
      <c r="THC59" s="108"/>
      <c r="THD59" s="108"/>
      <c r="THE59" s="108"/>
      <c r="THF59" s="108"/>
      <c r="THG59" s="108"/>
      <c r="THH59" s="108"/>
      <c r="THI59" s="108"/>
      <c r="THJ59" s="108"/>
      <c r="THK59" s="108"/>
      <c r="THL59" s="108"/>
      <c r="THM59" s="108"/>
      <c r="THN59" s="108"/>
      <c r="THO59" s="108"/>
      <c r="THP59" s="108"/>
      <c r="THQ59" s="108"/>
      <c r="THR59" s="108"/>
      <c r="THS59" s="108"/>
      <c r="THT59" s="108"/>
      <c r="THU59" s="108"/>
      <c r="THV59" s="108"/>
      <c r="THW59" s="108"/>
      <c r="THX59" s="108"/>
      <c r="THY59" s="108"/>
      <c r="THZ59" s="108"/>
      <c r="TIA59" s="108"/>
      <c r="TIB59" s="108"/>
      <c r="TIC59" s="108"/>
      <c r="TID59" s="108"/>
      <c r="TIE59" s="108"/>
      <c r="TIF59" s="108"/>
      <c r="TIG59" s="108"/>
      <c r="TIH59" s="108"/>
      <c r="TII59" s="108"/>
      <c r="TIJ59" s="108"/>
      <c r="TIK59" s="108"/>
      <c r="TIL59" s="108"/>
      <c r="TIM59" s="108"/>
      <c r="TIN59" s="108"/>
      <c r="TIO59" s="108"/>
      <c r="TIP59" s="108"/>
      <c r="TIQ59" s="108"/>
      <c r="TIR59" s="108"/>
      <c r="TIS59" s="108"/>
      <c r="TIT59" s="108"/>
      <c r="TIU59" s="108"/>
      <c r="TIV59" s="108"/>
      <c r="TIW59" s="108"/>
      <c r="TIX59" s="108"/>
      <c r="TIY59" s="108"/>
      <c r="TIZ59" s="108"/>
      <c r="TJA59" s="108"/>
      <c r="TJB59" s="108"/>
      <c r="TJC59" s="108"/>
      <c r="TJD59" s="108"/>
      <c r="TJE59" s="108"/>
      <c r="TJF59" s="108"/>
      <c r="TJG59" s="108"/>
      <c r="TJH59" s="108"/>
      <c r="TJI59" s="108"/>
      <c r="TJJ59" s="108"/>
      <c r="TJK59" s="108"/>
      <c r="TJL59" s="108"/>
      <c r="TJM59" s="108"/>
      <c r="TJN59" s="108"/>
      <c r="TJO59" s="108"/>
      <c r="TJP59" s="108"/>
      <c r="TJQ59" s="108"/>
      <c r="TJR59" s="108"/>
      <c r="TJS59" s="108"/>
      <c r="TJT59" s="108"/>
      <c r="TJU59" s="108"/>
      <c r="TJV59" s="108"/>
      <c r="TJW59" s="108"/>
      <c r="TJX59" s="108"/>
      <c r="TJY59" s="108"/>
      <c r="TJZ59" s="108"/>
      <c r="TKA59" s="108"/>
      <c r="TKB59" s="108"/>
      <c r="TKC59" s="108"/>
      <c r="TKD59" s="108"/>
      <c r="TKE59" s="108"/>
      <c r="TKF59" s="108"/>
      <c r="TKG59" s="108"/>
      <c r="TKH59" s="108"/>
      <c r="TKI59" s="108"/>
      <c r="TKJ59" s="108"/>
      <c r="TKK59" s="108"/>
      <c r="TKL59" s="108"/>
      <c r="TKM59" s="108"/>
      <c r="TKN59" s="108"/>
      <c r="TKO59" s="108"/>
      <c r="TKP59" s="108"/>
      <c r="TKQ59" s="108"/>
      <c r="TKR59" s="108"/>
      <c r="TKS59" s="108"/>
      <c r="TKT59" s="108"/>
      <c r="TKU59" s="108"/>
      <c r="TKV59" s="108"/>
      <c r="TKW59" s="108"/>
      <c r="TKX59" s="108"/>
      <c r="TKY59" s="108"/>
      <c r="TKZ59" s="108"/>
      <c r="TLA59" s="108"/>
      <c r="TLB59" s="108"/>
      <c r="TLC59" s="108"/>
      <c r="TLD59" s="108"/>
      <c r="TLE59" s="108"/>
      <c r="TLF59" s="108"/>
      <c r="TLG59" s="108"/>
      <c r="TLH59" s="108"/>
      <c r="TLI59" s="108"/>
      <c r="TLJ59" s="108"/>
      <c r="TLK59" s="108"/>
      <c r="TLL59" s="108"/>
      <c r="TLM59" s="108"/>
      <c r="TLN59" s="108"/>
      <c r="TLO59" s="108"/>
      <c r="TLP59" s="108"/>
      <c r="TLQ59" s="108"/>
      <c r="TLR59" s="108"/>
      <c r="TLS59" s="108"/>
      <c r="TLT59" s="108"/>
      <c r="TLU59" s="108"/>
      <c r="TLV59" s="108"/>
      <c r="TLW59" s="108"/>
      <c r="TLX59" s="108"/>
      <c r="TLY59" s="108"/>
      <c r="TLZ59" s="108"/>
      <c r="TMA59" s="108"/>
      <c r="TMB59" s="108"/>
      <c r="TMC59" s="108"/>
      <c r="TMD59" s="108"/>
      <c r="TME59" s="108"/>
      <c r="TMF59" s="108"/>
      <c r="TMG59" s="108"/>
      <c r="TMH59" s="108"/>
      <c r="TMI59" s="108"/>
      <c r="TMJ59" s="108"/>
      <c r="TMK59" s="108"/>
      <c r="TML59" s="108"/>
      <c r="TMM59" s="108"/>
      <c r="TMN59" s="108"/>
      <c r="TMO59" s="108"/>
      <c r="TMP59" s="108"/>
      <c r="TMQ59" s="108"/>
      <c r="TMR59" s="108"/>
      <c r="TMS59" s="108"/>
      <c r="TMT59" s="108"/>
      <c r="TMU59" s="108"/>
      <c r="TMV59" s="108"/>
      <c r="TMW59" s="108"/>
      <c r="TMX59" s="108"/>
      <c r="TMY59" s="108"/>
      <c r="TMZ59" s="108"/>
      <c r="TNA59" s="108"/>
      <c r="TNB59" s="108"/>
      <c r="TNC59" s="108"/>
      <c r="TND59" s="108"/>
      <c r="TNE59" s="108"/>
      <c r="TNF59" s="108"/>
      <c r="TNG59" s="108"/>
      <c r="TNH59" s="108"/>
      <c r="TNI59" s="108"/>
      <c r="TNJ59" s="108"/>
      <c r="TNK59" s="108"/>
      <c r="TNL59" s="108"/>
      <c r="TNM59" s="108"/>
      <c r="TNN59" s="108"/>
      <c r="TNO59" s="108"/>
      <c r="TNP59" s="108"/>
      <c r="TNQ59" s="108"/>
      <c r="TNR59" s="108"/>
      <c r="TNS59" s="108"/>
      <c r="TNT59" s="108"/>
      <c r="TNU59" s="108"/>
      <c r="TNV59" s="108"/>
      <c r="TNW59" s="108"/>
      <c r="TNX59" s="108"/>
      <c r="TNY59" s="108"/>
      <c r="TNZ59" s="108"/>
      <c r="TOA59" s="108"/>
      <c r="TOB59" s="108"/>
      <c r="TOC59" s="108"/>
      <c r="TOD59" s="108"/>
      <c r="TOE59" s="108"/>
      <c r="TOF59" s="108"/>
      <c r="TOG59" s="108"/>
      <c r="TOH59" s="108"/>
      <c r="TOI59" s="108"/>
      <c r="TOJ59" s="108"/>
      <c r="TOK59" s="108"/>
      <c r="TOL59" s="108"/>
      <c r="TOM59" s="108"/>
      <c r="TON59" s="108"/>
      <c r="TOO59" s="108"/>
      <c r="TOP59" s="108"/>
      <c r="TOQ59" s="108"/>
      <c r="TOR59" s="108"/>
      <c r="TOS59" s="108"/>
      <c r="TOT59" s="108"/>
      <c r="TOU59" s="108"/>
      <c r="TOV59" s="108"/>
      <c r="TOW59" s="108"/>
      <c r="TOX59" s="108"/>
      <c r="TOY59" s="108"/>
      <c r="TOZ59" s="108"/>
      <c r="TPA59" s="108"/>
      <c r="TPB59" s="108"/>
      <c r="TPC59" s="108"/>
      <c r="TPD59" s="108"/>
      <c r="TPE59" s="108"/>
      <c r="TPF59" s="108"/>
      <c r="TPG59" s="108"/>
      <c r="TPH59" s="108"/>
      <c r="TPI59" s="108"/>
      <c r="TPJ59" s="108"/>
      <c r="TPK59" s="108"/>
      <c r="TPL59" s="108"/>
      <c r="TPM59" s="108"/>
      <c r="TPN59" s="108"/>
      <c r="TPO59" s="108"/>
      <c r="TPP59" s="108"/>
      <c r="TPQ59" s="108"/>
      <c r="TPR59" s="108"/>
      <c r="TPS59" s="108"/>
      <c r="TPT59" s="108"/>
      <c r="TPU59" s="108"/>
      <c r="TPV59" s="108"/>
      <c r="TPW59" s="108"/>
      <c r="TPX59" s="108"/>
      <c r="TPY59" s="108"/>
      <c r="TPZ59" s="108"/>
      <c r="TQA59" s="108"/>
      <c r="TQB59" s="108"/>
      <c r="TQC59" s="108"/>
      <c r="TQD59" s="108"/>
      <c r="TQE59" s="108"/>
      <c r="TQF59" s="108"/>
      <c r="TQG59" s="108"/>
      <c r="TQH59" s="108"/>
      <c r="TQI59" s="108"/>
      <c r="TQJ59" s="108"/>
      <c r="TQK59" s="108"/>
      <c r="TQL59" s="108"/>
      <c r="TQM59" s="108"/>
      <c r="TQN59" s="108"/>
      <c r="TQO59" s="108"/>
      <c r="TQP59" s="108"/>
      <c r="TQQ59" s="108"/>
      <c r="TQR59" s="108"/>
      <c r="TQS59" s="108"/>
      <c r="TQT59" s="108"/>
      <c r="TQU59" s="108"/>
      <c r="TQV59" s="108"/>
      <c r="TQW59" s="108"/>
      <c r="TQX59" s="108"/>
      <c r="TQY59" s="108"/>
      <c r="TQZ59" s="108"/>
      <c r="TRA59" s="108"/>
      <c r="TRB59" s="108"/>
      <c r="TRC59" s="108"/>
      <c r="TRD59" s="108"/>
      <c r="TRE59" s="108"/>
      <c r="TRF59" s="108"/>
      <c r="TRG59" s="108"/>
      <c r="TRH59" s="108"/>
      <c r="TRI59" s="108"/>
      <c r="TRJ59" s="108"/>
      <c r="TRK59" s="108"/>
      <c r="TRL59" s="108"/>
      <c r="TRM59" s="108"/>
      <c r="TRN59" s="108"/>
      <c r="TRO59" s="108"/>
      <c r="TRP59" s="108"/>
      <c r="TRQ59" s="108"/>
      <c r="TRR59" s="108"/>
      <c r="TRS59" s="108"/>
      <c r="TRT59" s="108"/>
      <c r="TRU59" s="108"/>
      <c r="TRV59" s="108"/>
      <c r="TRW59" s="108"/>
      <c r="TRX59" s="108"/>
      <c r="TRY59" s="108"/>
      <c r="TRZ59" s="108"/>
      <c r="TSA59" s="108"/>
      <c r="TSB59" s="108"/>
      <c r="TSC59" s="108"/>
      <c r="TSD59" s="108"/>
      <c r="TSE59" s="108"/>
      <c r="TSF59" s="108"/>
      <c r="TSG59" s="108"/>
      <c r="TSH59" s="108"/>
      <c r="TSI59" s="108"/>
      <c r="TSJ59" s="108"/>
      <c r="TSK59" s="108"/>
      <c r="TSL59" s="108"/>
      <c r="TSM59" s="108"/>
      <c r="TSN59" s="108"/>
      <c r="TSO59" s="108"/>
      <c r="TSP59" s="108"/>
      <c r="TSQ59" s="108"/>
      <c r="TSR59" s="108"/>
      <c r="TSS59" s="108"/>
      <c r="TST59" s="108"/>
      <c r="TSU59" s="108"/>
      <c r="TSV59" s="108"/>
      <c r="TSW59" s="108"/>
      <c r="TSX59" s="108"/>
      <c r="TSY59" s="108"/>
      <c r="TSZ59" s="108"/>
      <c r="TTA59" s="108"/>
      <c r="TTB59" s="108"/>
      <c r="TTC59" s="108"/>
      <c r="TTD59" s="108"/>
      <c r="TTE59" s="108"/>
      <c r="TTF59" s="108"/>
      <c r="TTG59" s="108"/>
      <c r="TTH59" s="108"/>
      <c r="TTI59" s="108"/>
      <c r="TTJ59" s="108"/>
      <c r="TTK59" s="108"/>
      <c r="TTL59" s="108"/>
      <c r="TTM59" s="108"/>
      <c r="TTN59" s="108"/>
      <c r="TTO59" s="108"/>
      <c r="TTP59" s="108"/>
      <c r="TTQ59" s="108"/>
      <c r="TTR59" s="108"/>
      <c r="TTS59" s="108"/>
      <c r="TTT59" s="108"/>
      <c r="TTU59" s="108"/>
      <c r="TTV59" s="108"/>
      <c r="TTW59" s="108"/>
      <c r="TTX59" s="108"/>
      <c r="TTY59" s="108"/>
      <c r="TTZ59" s="108"/>
      <c r="TUA59" s="108"/>
      <c r="TUB59" s="108"/>
      <c r="TUC59" s="108"/>
      <c r="TUD59" s="108"/>
      <c r="TUE59" s="108"/>
      <c r="TUF59" s="108"/>
      <c r="TUG59" s="108"/>
      <c r="TUH59" s="108"/>
      <c r="TUI59" s="108"/>
      <c r="TUJ59" s="108"/>
      <c r="TUK59" s="108"/>
      <c r="TUL59" s="108"/>
      <c r="TUM59" s="108"/>
      <c r="TUN59" s="108"/>
      <c r="TUO59" s="108"/>
      <c r="TUP59" s="108"/>
      <c r="TUQ59" s="108"/>
      <c r="TUR59" s="108"/>
      <c r="TUS59" s="108"/>
      <c r="TUT59" s="108"/>
      <c r="TUU59" s="108"/>
      <c r="TUV59" s="108"/>
      <c r="TUW59" s="108"/>
      <c r="TUX59" s="108"/>
      <c r="TUY59" s="108"/>
      <c r="TUZ59" s="108"/>
      <c r="TVA59" s="108"/>
      <c r="TVB59" s="108"/>
      <c r="TVC59" s="108"/>
      <c r="TVD59" s="108"/>
      <c r="TVE59" s="108"/>
      <c r="TVF59" s="108"/>
      <c r="TVG59" s="108"/>
      <c r="TVH59" s="108"/>
      <c r="TVI59" s="108"/>
      <c r="TVJ59" s="108"/>
      <c r="TVK59" s="108"/>
      <c r="TVL59" s="108"/>
      <c r="TVM59" s="108"/>
      <c r="TVN59" s="108"/>
      <c r="TVO59" s="108"/>
      <c r="TVP59" s="108"/>
      <c r="TVQ59" s="108"/>
      <c r="TVR59" s="108"/>
      <c r="TVS59" s="108"/>
      <c r="TVT59" s="108"/>
      <c r="TVU59" s="108"/>
      <c r="TVV59" s="108"/>
      <c r="TVW59" s="108"/>
      <c r="TVX59" s="108"/>
      <c r="TVY59" s="108"/>
      <c r="TVZ59" s="108"/>
      <c r="TWA59" s="108"/>
      <c r="TWB59" s="108"/>
      <c r="TWC59" s="108"/>
      <c r="TWD59" s="108"/>
      <c r="TWE59" s="108"/>
      <c r="TWF59" s="108"/>
      <c r="TWG59" s="108"/>
      <c r="TWH59" s="108"/>
      <c r="TWI59" s="108"/>
      <c r="TWJ59" s="108"/>
      <c r="TWK59" s="108"/>
      <c r="TWL59" s="108"/>
      <c r="TWM59" s="108"/>
      <c r="TWN59" s="108"/>
      <c r="TWO59" s="108"/>
      <c r="TWP59" s="108"/>
      <c r="TWQ59" s="108"/>
      <c r="TWR59" s="108"/>
      <c r="TWS59" s="108"/>
      <c r="TWT59" s="108"/>
      <c r="TWU59" s="108"/>
      <c r="TWV59" s="108"/>
      <c r="TWW59" s="108"/>
      <c r="TWX59" s="108"/>
      <c r="TWY59" s="108"/>
      <c r="TWZ59" s="108"/>
      <c r="TXA59" s="108"/>
      <c r="TXB59" s="108"/>
      <c r="TXC59" s="108"/>
      <c r="TXD59" s="108"/>
      <c r="TXE59" s="108"/>
      <c r="TXF59" s="108"/>
      <c r="TXG59" s="108"/>
      <c r="TXH59" s="108"/>
      <c r="TXI59" s="108"/>
      <c r="TXJ59" s="108"/>
      <c r="TXK59" s="108"/>
      <c r="TXL59" s="108"/>
      <c r="TXM59" s="108"/>
      <c r="TXN59" s="108"/>
      <c r="TXO59" s="108"/>
      <c r="TXP59" s="108"/>
      <c r="TXQ59" s="108"/>
      <c r="TXR59" s="108"/>
      <c r="TXS59" s="108"/>
      <c r="TXT59" s="108"/>
      <c r="TXU59" s="108"/>
      <c r="TXV59" s="108"/>
      <c r="TXW59" s="108"/>
      <c r="TXX59" s="108"/>
      <c r="TXY59" s="108"/>
      <c r="TXZ59" s="108"/>
      <c r="TYA59" s="108"/>
      <c r="TYB59" s="108"/>
      <c r="TYC59" s="108"/>
      <c r="TYD59" s="108"/>
      <c r="TYE59" s="108"/>
      <c r="TYF59" s="108"/>
      <c r="TYG59" s="108"/>
      <c r="TYH59" s="108"/>
      <c r="TYI59" s="108"/>
      <c r="TYJ59" s="108"/>
      <c r="TYK59" s="108"/>
      <c r="TYL59" s="108"/>
      <c r="TYM59" s="108"/>
      <c r="TYN59" s="108"/>
      <c r="TYO59" s="108"/>
      <c r="TYP59" s="108"/>
      <c r="TYQ59" s="108"/>
      <c r="TYR59" s="108"/>
      <c r="TYS59" s="108"/>
      <c r="TYT59" s="108"/>
      <c r="TYU59" s="108"/>
      <c r="TYV59" s="108"/>
      <c r="TYW59" s="108"/>
      <c r="TYX59" s="108"/>
      <c r="TYY59" s="108"/>
      <c r="TYZ59" s="108"/>
      <c r="TZA59" s="108"/>
      <c r="TZB59" s="108"/>
      <c r="TZC59" s="108"/>
      <c r="TZD59" s="108"/>
      <c r="TZE59" s="108"/>
      <c r="TZF59" s="108"/>
      <c r="TZG59" s="108"/>
      <c r="TZH59" s="108"/>
      <c r="TZI59" s="108"/>
      <c r="TZJ59" s="108"/>
      <c r="TZK59" s="108"/>
      <c r="TZL59" s="108"/>
      <c r="TZM59" s="108"/>
      <c r="TZN59" s="108"/>
      <c r="TZO59" s="108"/>
      <c r="TZP59" s="108"/>
      <c r="TZQ59" s="108"/>
      <c r="TZR59" s="108"/>
      <c r="TZS59" s="108"/>
      <c r="TZT59" s="108"/>
      <c r="TZU59" s="108"/>
      <c r="TZV59" s="108"/>
      <c r="TZW59" s="108"/>
      <c r="TZX59" s="108"/>
      <c r="TZY59" s="108"/>
      <c r="TZZ59" s="108"/>
      <c r="UAA59" s="108"/>
      <c r="UAB59" s="108"/>
      <c r="UAC59" s="108"/>
      <c r="UAD59" s="108"/>
      <c r="UAE59" s="108"/>
      <c r="UAF59" s="108"/>
      <c r="UAG59" s="108"/>
      <c r="UAH59" s="108"/>
      <c r="UAI59" s="108"/>
      <c r="UAJ59" s="108"/>
      <c r="UAK59" s="108"/>
      <c r="UAL59" s="108"/>
      <c r="UAM59" s="108"/>
      <c r="UAN59" s="108"/>
      <c r="UAO59" s="108"/>
      <c r="UAP59" s="108"/>
      <c r="UAQ59" s="108"/>
      <c r="UAR59" s="108"/>
      <c r="UAS59" s="108"/>
      <c r="UAT59" s="108"/>
      <c r="UAU59" s="108"/>
      <c r="UAV59" s="108"/>
      <c r="UAW59" s="108"/>
      <c r="UAX59" s="108"/>
      <c r="UAY59" s="108"/>
      <c r="UAZ59" s="108"/>
      <c r="UBA59" s="108"/>
      <c r="UBB59" s="108"/>
      <c r="UBC59" s="108"/>
      <c r="UBD59" s="108"/>
      <c r="UBE59" s="108"/>
      <c r="UBF59" s="108"/>
      <c r="UBG59" s="108"/>
      <c r="UBH59" s="108"/>
      <c r="UBI59" s="108"/>
      <c r="UBJ59" s="108"/>
      <c r="UBK59" s="108"/>
      <c r="UBL59" s="108"/>
      <c r="UBM59" s="108"/>
      <c r="UBN59" s="108"/>
      <c r="UBO59" s="108"/>
      <c r="UBP59" s="108"/>
      <c r="UBQ59" s="108"/>
      <c r="UBR59" s="108"/>
      <c r="UBS59" s="108"/>
      <c r="UBT59" s="108"/>
      <c r="UBU59" s="108"/>
      <c r="UBV59" s="108"/>
      <c r="UBW59" s="108"/>
      <c r="UBX59" s="108"/>
      <c r="UBY59" s="108"/>
      <c r="UBZ59" s="108"/>
      <c r="UCA59" s="108"/>
      <c r="UCB59" s="108"/>
      <c r="UCC59" s="108"/>
      <c r="UCD59" s="108"/>
      <c r="UCE59" s="108"/>
      <c r="UCF59" s="108"/>
      <c r="UCG59" s="108"/>
      <c r="UCH59" s="108"/>
      <c r="UCI59" s="108"/>
      <c r="UCJ59" s="108"/>
      <c r="UCK59" s="108"/>
      <c r="UCL59" s="108"/>
      <c r="UCM59" s="108"/>
      <c r="UCN59" s="108"/>
      <c r="UCO59" s="108"/>
      <c r="UCP59" s="108"/>
      <c r="UCQ59" s="108"/>
      <c r="UCR59" s="108"/>
      <c r="UCS59" s="108"/>
      <c r="UCT59" s="108"/>
      <c r="UCU59" s="108"/>
      <c r="UCV59" s="108"/>
      <c r="UCW59" s="108"/>
      <c r="UCX59" s="108"/>
      <c r="UCY59" s="108"/>
      <c r="UCZ59" s="108"/>
      <c r="UDA59" s="108"/>
      <c r="UDB59" s="108"/>
      <c r="UDC59" s="108"/>
      <c r="UDD59" s="108"/>
      <c r="UDE59" s="108"/>
      <c r="UDF59" s="108"/>
      <c r="UDG59" s="108"/>
      <c r="UDH59" s="108"/>
      <c r="UDI59" s="108"/>
      <c r="UDJ59" s="108"/>
      <c r="UDK59" s="108"/>
      <c r="UDL59" s="108"/>
      <c r="UDM59" s="108"/>
      <c r="UDN59" s="108"/>
      <c r="UDO59" s="108"/>
      <c r="UDP59" s="108"/>
      <c r="UDQ59" s="108"/>
      <c r="UDR59" s="108"/>
      <c r="UDS59" s="108"/>
      <c r="UDT59" s="108"/>
      <c r="UDU59" s="108"/>
      <c r="UDV59" s="108"/>
      <c r="UDW59" s="108"/>
      <c r="UDX59" s="108"/>
      <c r="UDY59" s="108"/>
      <c r="UDZ59" s="108"/>
      <c r="UEA59" s="108"/>
      <c r="UEB59" s="108"/>
      <c r="UEC59" s="108"/>
      <c r="UED59" s="108"/>
      <c r="UEE59" s="108"/>
      <c r="UEF59" s="108"/>
      <c r="UEG59" s="108"/>
      <c r="UEH59" s="108"/>
      <c r="UEI59" s="108"/>
      <c r="UEJ59" s="108"/>
      <c r="UEK59" s="108"/>
      <c r="UEL59" s="108"/>
      <c r="UEM59" s="108"/>
      <c r="UEN59" s="108"/>
      <c r="UEO59" s="108"/>
      <c r="UEP59" s="108"/>
      <c r="UEQ59" s="108"/>
      <c r="UER59" s="108"/>
      <c r="UES59" s="108"/>
      <c r="UET59" s="108"/>
      <c r="UEU59" s="108"/>
      <c r="UEV59" s="108"/>
      <c r="UEW59" s="108"/>
      <c r="UEX59" s="108"/>
      <c r="UEY59" s="108"/>
      <c r="UEZ59" s="108"/>
      <c r="UFA59" s="108"/>
      <c r="UFB59" s="108"/>
      <c r="UFC59" s="108"/>
      <c r="UFD59" s="108"/>
      <c r="UFE59" s="108"/>
      <c r="UFF59" s="108"/>
      <c r="UFG59" s="108"/>
      <c r="UFH59" s="108"/>
      <c r="UFI59" s="108"/>
      <c r="UFJ59" s="108"/>
      <c r="UFK59" s="108"/>
      <c r="UFL59" s="108"/>
      <c r="UFM59" s="108"/>
      <c r="UFN59" s="108"/>
      <c r="UFO59" s="108"/>
      <c r="UFP59" s="108"/>
      <c r="UFQ59" s="108"/>
      <c r="UFR59" s="108"/>
      <c r="UFS59" s="108"/>
      <c r="UFT59" s="108"/>
      <c r="UFU59" s="108"/>
      <c r="UFV59" s="108"/>
      <c r="UFW59" s="108"/>
      <c r="UFX59" s="108"/>
      <c r="UFY59" s="108"/>
      <c r="UFZ59" s="108"/>
      <c r="UGA59" s="108"/>
      <c r="UGB59" s="108"/>
      <c r="UGC59" s="108"/>
      <c r="UGD59" s="108"/>
      <c r="UGE59" s="108"/>
      <c r="UGF59" s="108"/>
      <c r="UGG59" s="108"/>
      <c r="UGH59" s="108"/>
      <c r="UGI59" s="108"/>
      <c r="UGJ59" s="108"/>
      <c r="UGK59" s="108"/>
      <c r="UGL59" s="108"/>
      <c r="UGM59" s="108"/>
      <c r="UGN59" s="108"/>
      <c r="UGO59" s="108"/>
      <c r="UGP59" s="108"/>
      <c r="UGQ59" s="108"/>
      <c r="UGR59" s="108"/>
      <c r="UGS59" s="108"/>
      <c r="UGT59" s="108"/>
      <c r="UGU59" s="108"/>
      <c r="UGV59" s="108"/>
      <c r="UGW59" s="108"/>
      <c r="UGX59" s="108"/>
      <c r="UGY59" s="108"/>
      <c r="UGZ59" s="108"/>
      <c r="UHA59" s="108"/>
      <c r="UHB59" s="108"/>
      <c r="UHC59" s="108"/>
      <c r="UHD59" s="108"/>
      <c r="UHE59" s="108"/>
      <c r="UHF59" s="108"/>
      <c r="UHG59" s="108"/>
      <c r="UHH59" s="108"/>
      <c r="UHI59" s="108"/>
      <c r="UHJ59" s="108"/>
      <c r="UHK59" s="108"/>
      <c r="UHL59" s="108"/>
      <c r="UHM59" s="108"/>
      <c r="UHN59" s="108"/>
      <c r="UHO59" s="108"/>
      <c r="UHP59" s="108"/>
      <c r="UHQ59" s="108"/>
      <c r="UHR59" s="108"/>
      <c r="UHS59" s="108"/>
      <c r="UHT59" s="108"/>
      <c r="UHU59" s="108"/>
      <c r="UHV59" s="108"/>
      <c r="UHW59" s="108"/>
      <c r="UHX59" s="108"/>
      <c r="UHY59" s="108"/>
      <c r="UHZ59" s="108"/>
      <c r="UIA59" s="108"/>
      <c r="UIB59" s="108"/>
      <c r="UIC59" s="108"/>
      <c r="UID59" s="108"/>
      <c r="UIE59" s="108"/>
      <c r="UIF59" s="108"/>
      <c r="UIG59" s="108"/>
      <c r="UIH59" s="108"/>
      <c r="UII59" s="108"/>
      <c r="UIJ59" s="108"/>
      <c r="UIK59" s="108"/>
      <c r="UIL59" s="108"/>
      <c r="UIM59" s="108"/>
      <c r="UIN59" s="108"/>
      <c r="UIO59" s="108"/>
      <c r="UIP59" s="108"/>
      <c r="UIQ59" s="108"/>
      <c r="UIR59" s="108"/>
      <c r="UIS59" s="108"/>
      <c r="UIT59" s="108"/>
      <c r="UIU59" s="108"/>
      <c r="UIV59" s="108"/>
      <c r="UIW59" s="108"/>
      <c r="UIX59" s="108"/>
      <c r="UIY59" s="108"/>
      <c r="UIZ59" s="108"/>
      <c r="UJA59" s="108"/>
      <c r="UJB59" s="108"/>
      <c r="UJC59" s="108"/>
      <c r="UJD59" s="108"/>
      <c r="UJE59" s="108"/>
      <c r="UJF59" s="108"/>
      <c r="UJG59" s="108"/>
      <c r="UJH59" s="108"/>
      <c r="UJI59" s="108"/>
      <c r="UJJ59" s="108"/>
      <c r="UJK59" s="108"/>
      <c r="UJL59" s="108"/>
      <c r="UJM59" s="108"/>
      <c r="UJN59" s="108"/>
      <c r="UJO59" s="108"/>
      <c r="UJP59" s="108"/>
      <c r="UJQ59" s="108"/>
      <c r="UJR59" s="108"/>
      <c r="UJS59" s="108"/>
      <c r="UJT59" s="108"/>
      <c r="UJU59" s="108"/>
      <c r="UJV59" s="108"/>
      <c r="UJW59" s="108"/>
      <c r="UJX59" s="108"/>
      <c r="UJY59" s="108"/>
      <c r="UJZ59" s="108"/>
      <c r="UKA59" s="108"/>
      <c r="UKB59" s="108"/>
      <c r="UKC59" s="108"/>
      <c r="UKD59" s="108"/>
      <c r="UKE59" s="108"/>
      <c r="UKF59" s="108"/>
      <c r="UKG59" s="108"/>
      <c r="UKH59" s="108"/>
      <c r="UKI59" s="108"/>
      <c r="UKJ59" s="108"/>
      <c r="UKK59" s="108"/>
      <c r="UKL59" s="108"/>
      <c r="UKM59" s="108"/>
      <c r="UKN59" s="108"/>
      <c r="UKO59" s="108"/>
      <c r="UKP59" s="108"/>
      <c r="UKQ59" s="108"/>
      <c r="UKR59" s="108"/>
      <c r="UKS59" s="108"/>
      <c r="UKT59" s="108"/>
      <c r="UKU59" s="108"/>
      <c r="UKV59" s="108"/>
      <c r="UKW59" s="108"/>
      <c r="UKX59" s="108"/>
      <c r="UKY59" s="108"/>
      <c r="UKZ59" s="108"/>
      <c r="ULA59" s="108"/>
      <c r="ULB59" s="108"/>
      <c r="ULC59" s="108"/>
      <c r="ULD59" s="108"/>
      <c r="ULE59" s="108"/>
      <c r="ULF59" s="108"/>
      <c r="ULG59" s="108"/>
      <c r="ULH59" s="108"/>
      <c r="ULI59" s="108"/>
      <c r="ULJ59" s="108"/>
      <c r="ULK59" s="108"/>
      <c r="ULL59" s="108"/>
      <c r="ULM59" s="108"/>
      <c r="ULN59" s="108"/>
      <c r="ULO59" s="108"/>
      <c r="ULP59" s="108"/>
      <c r="ULQ59" s="108"/>
      <c r="ULR59" s="108"/>
      <c r="ULS59" s="108"/>
      <c r="ULT59" s="108"/>
      <c r="ULU59" s="108"/>
      <c r="ULV59" s="108"/>
      <c r="ULW59" s="108"/>
      <c r="ULX59" s="108"/>
      <c r="ULY59" s="108"/>
      <c r="ULZ59" s="108"/>
      <c r="UMA59" s="108"/>
      <c r="UMB59" s="108"/>
      <c r="UMC59" s="108"/>
      <c r="UMD59" s="108"/>
      <c r="UME59" s="108"/>
      <c r="UMF59" s="108"/>
      <c r="UMG59" s="108"/>
      <c r="UMH59" s="108"/>
      <c r="UMI59" s="108"/>
      <c r="UMJ59" s="108"/>
      <c r="UMK59" s="108"/>
      <c r="UML59" s="108"/>
      <c r="UMM59" s="108"/>
      <c r="UMN59" s="108"/>
      <c r="UMO59" s="108"/>
      <c r="UMP59" s="108"/>
      <c r="UMQ59" s="108"/>
      <c r="UMR59" s="108"/>
      <c r="UMS59" s="108"/>
      <c r="UMT59" s="108"/>
      <c r="UMU59" s="108"/>
      <c r="UMV59" s="108"/>
      <c r="UMW59" s="108"/>
      <c r="UMX59" s="108"/>
      <c r="UMY59" s="108"/>
      <c r="UMZ59" s="108"/>
      <c r="UNA59" s="108"/>
      <c r="UNB59" s="108"/>
      <c r="UNC59" s="108"/>
      <c r="UND59" s="108"/>
      <c r="UNE59" s="108"/>
      <c r="UNF59" s="108"/>
      <c r="UNG59" s="108"/>
      <c r="UNH59" s="108"/>
      <c r="UNI59" s="108"/>
      <c r="UNJ59" s="108"/>
      <c r="UNK59" s="108"/>
      <c r="UNL59" s="108"/>
      <c r="UNM59" s="108"/>
      <c r="UNN59" s="108"/>
      <c r="UNO59" s="108"/>
      <c r="UNP59" s="108"/>
      <c r="UNQ59" s="108"/>
      <c r="UNR59" s="108"/>
      <c r="UNS59" s="108"/>
      <c r="UNT59" s="108"/>
      <c r="UNU59" s="108"/>
      <c r="UNV59" s="108"/>
      <c r="UNW59" s="108"/>
      <c r="UNX59" s="108"/>
      <c r="UNY59" s="108"/>
      <c r="UNZ59" s="108"/>
      <c r="UOA59" s="108"/>
      <c r="UOB59" s="108"/>
      <c r="UOC59" s="108"/>
      <c r="UOD59" s="108"/>
      <c r="UOE59" s="108"/>
      <c r="UOF59" s="108"/>
      <c r="UOG59" s="108"/>
      <c r="UOH59" s="108"/>
      <c r="UOI59" s="108"/>
      <c r="UOJ59" s="108"/>
      <c r="UOK59" s="108"/>
      <c r="UOL59" s="108"/>
      <c r="UOM59" s="108"/>
      <c r="UON59" s="108"/>
      <c r="UOO59" s="108"/>
      <c r="UOP59" s="108"/>
      <c r="UOQ59" s="108"/>
      <c r="UOR59" s="108"/>
      <c r="UOS59" s="108"/>
      <c r="UOT59" s="108"/>
      <c r="UOU59" s="108"/>
      <c r="UOV59" s="108"/>
      <c r="UOW59" s="108"/>
      <c r="UOX59" s="108"/>
      <c r="UOY59" s="108"/>
      <c r="UOZ59" s="108"/>
      <c r="UPA59" s="108"/>
      <c r="UPB59" s="108"/>
      <c r="UPC59" s="108"/>
      <c r="UPD59" s="108"/>
      <c r="UPE59" s="108"/>
      <c r="UPF59" s="108"/>
      <c r="UPG59" s="108"/>
      <c r="UPH59" s="108"/>
      <c r="UPI59" s="108"/>
      <c r="UPJ59" s="108"/>
      <c r="UPK59" s="108"/>
      <c r="UPL59" s="108"/>
      <c r="UPM59" s="108"/>
      <c r="UPN59" s="108"/>
      <c r="UPO59" s="108"/>
      <c r="UPP59" s="108"/>
      <c r="UPQ59" s="108"/>
      <c r="UPR59" s="108"/>
      <c r="UPS59" s="108"/>
      <c r="UPT59" s="108"/>
      <c r="UPU59" s="108"/>
      <c r="UPV59" s="108"/>
      <c r="UPW59" s="108"/>
      <c r="UPX59" s="108"/>
      <c r="UPY59" s="108"/>
      <c r="UPZ59" s="108"/>
      <c r="UQA59" s="108"/>
      <c r="UQB59" s="108"/>
      <c r="UQC59" s="108"/>
      <c r="UQD59" s="108"/>
      <c r="UQE59" s="108"/>
      <c r="UQF59" s="108"/>
      <c r="UQG59" s="108"/>
      <c r="UQH59" s="108"/>
      <c r="UQI59" s="108"/>
      <c r="UQJ59" s="108"/>
      <c r="UQK59" s="108"/>
      <c r="UQL59" s="108"/>
      <c r="UQM59" s="108"/>
      <c r="UQN59" s="108"/>
      <c r="UQO59" s="108"/>
      <c r="UQP59" s="108"/>
      <c r="UQQ59" s="108"/>
      <c r="UQR59" s="108"/>
      <c r="UQS59" s="108"/>
      <c r="UQT59" s="108"/>
      <c r="UQU59" s="108"/>
      <c r="UQV59" s="108"/>
      <c r="UQW59" s="108"/>
      <c r="UQX59" s="108"/>
      <c r="UQY59" s="108"/>
      <c r="UQZ59" s="108"/>
      <c r="URA59" s="108"/>
      <c r="URB59" s="108"/>
      <c r="URC59" s="108"/>
      <c r="URD59" s="108"/>
      <c r="URE59" s="108"/>
      <c r="URF59" s="108"/>
      <c r="URG59" s="108"/>
      <c r="URH59" s="108"/>
      <c r="URI59" s="108"/>
      <c r="URJ59" s="108"/>
      <c r="URK59" s="108"/>
      <c r="URL59" s="108"/>
      <c r="URM59" s="108"/>
      <c r="URN59" s="108"/>
      <c r="URO59" s="108"/>
      <c r="URP59" s="108"/>
      <c r="URQ59" s="108"/>
      <c r="URR59" s="108"/>
      <c r="URS59" s="108"/>
      <c r="URT59" s="108"/>
      <c r="URU59" s="108"/>
      <c r="URV59" s="108"/>
      <c r="URW59" s="108"/>
      <c r="URX59" s="108"/>
      <c r="URY59" s="108"/>
      <c r="URZ59" s="108"/>
      <c r="USA59" s="108"/>
      <c r="USB59" s="108"/>
      <c r="USC59" s="108"/>
      <c r="USD59" s="108"/>
      <c r="USE59" s="108"/>
      <c r="USF59" s="108"/>
      <c r="USG59" s="108"/>
      <c r="USH59" s="108"/>
      <c r="USI59" s="108"/>
      <c r="USJ59" s="108"/>
      <c r="USK59" s="108"/>
      <c r="USL59" s="108"/>
      <c r="USM59" s="108"/>
      <c r="USN59" s="108"/>
      <c r="USO59" s="108"/>
      <c r="USP59" s="108"/>
      <c r="USQ59" s="108"/>
      <c r="USR59" s="108"/>
      <c r="USS59" s="108"/>
      <c r="UST59" s="108"/>
      <c r="USU59" s="108"/>
      <c r="USV59" s="108"/>
      <c r="USW59" s="108"/>
      <c r="USX59" s="108"/>
      <c r="USY59" s="108"/>
      <c r="USZ59" s="108"/>
      <c r="UTA59" s="108"/>
      <c r="UTB59" s="108"/>
      <c r="UTC59" s="108"/>
      <c r="UTD59" s="108"/>
      <c r="UTE59" s="108"/>
      <c r="UTF59" s="108"/>
      <c r="UTG59" s="108"/>
      <c r="UTH59" s="108"/>
      <c r="UTI59" s="108"/>
      <c r="UTJ59" s="108"/>
      <c r="UTK59" s="108"/>
      <c r="UTL59" s="108"/>
      <c r="UTM59" s="108"/>
      <c r="UTN59" s="108"/>
      <c r="UTO59" s="108"/>
      <c r="UTP59" s="108"/>
      <c r="UTQ59" s="108"/>
      <c r="UTR59" s="108"/>
      <c r="UTS59" s="108"/>
      <c r="UTT59" s="108"/>
      <c r="UTU59" s="108"/>
      <c r="UTV59" s="108"/>
      <c r="UTW59" s="108"/>
      <c r="UTX59" s="108"/>
      <c r="UTY59" s="108"/>
      <c r="UTZ59" s="108"/>
      <c r="UUA59" s="108"/>
      <c r="UUB59" s="108"/>
      <c r="UUC59" s="108"/>
      <c r="UUD59" s="108"/>
      <c r="UUE59" s="108"/>
      <c r="UUF59" s="108"/>
      <c r="UUG59" s="108"/>
      <c r="UUH59" s="108"/>
      <c r="UUI59" s="108"/>
      <c r="UUJ59" s="108"/>
      <c r="UUK59" s="108"/>
      <c r="UUL59" s="108"/>
      <c r="UUM59" s="108"/>
      <c r="UUN59" s="108"/>
      <c r="UUO59" s="108"/>
      <c r="UUP59" s="108"/>
      <c r="UUQ59" s="108"/>
      <c r="UUR59" s="108"/>
      <c r="UUS59" s="108"/>
      <c r="UUT59" s="108"/>
      <c r="UUU59" s="108"/>
      <c r="UUV59" s="108"/>
      <c r="UUW59" s="108"/>
      <c r="UUX59" s="108"/>
      <c r="UUY59" s="108"/>
      <c r="UUZ59" s="108"/>
      <c r="UVA59" s="108"/>
      <c r="UVB59" s="108"/>
      <c r="UVC59" s="108"/>
      <c r="UVD59" s="108"/>
      <c r="UVE59" s="108"/>
      <c r="UVF59" s="108"/>
      <c r="UVG59" s="108"/>
      <c r="UVH59" s="108"/>
      <c r="UVI59" s="108"/>
      <c r="UVJ59" s="108"/>
      <c r="UVK59" s="108"/>
      <c r="UVL59" s="108"/>
      <c r="UVM59" s="108"/>
      <c r="UVN59" s="108"/>
      <c r="UVO59" s="108"/>
      <c r="UVP59" s="108"/>
      <c r="UVQ59" s="108"/>
      <c r="UVR59" s="108"/>
      <c r="UVS59" s="108"/>
      <c r="UVT59" s="108"/>
      <c r="UVU59" s="108"/>
      <c r="UVV59" s="108"/>
      <c r="UVW59" s="108"/>
      <c r="UVX59" s="108"/>
      <c r="UVY59" s="108"/>
      <c r="UVZ59" s="108"/>
      <c r="UWA59" s="108"/>
      <c r="UWB59" s="108"/>
      <c r="UWC59" s="108"/>
      <c r="UWD59" s="108"/>
      <c r="UWE59" s="108"/>
      <c r="UWF59" s="108"/>
      <c r="UWG59" s="108"/>
      <c r="UWH59" s="108"/>
      <c r="UWI59" s="108"/>
      <c r="UWJ59" s="108"/>
      <c r="UWK59" s="108"/>
      <c r="UWL59" s="108"/>
      <c r="UWM59" s="108"/>
      <c r="UWN59" s="108"/>
      <c r="UWO59" s="108"/>
      <c r="UWP59" s="108"/>
      <c r="UWQ59" s="108"/>
      <c r="UWR59" s="108"/>
      <c r="UWS59" s="108"/>
      <c r="UWT59" s="108"/>
      <c r="UWU59" s="108"/>
      <c r="UWV59" s="108"/>
      <c r="UWW59" s="108"/>
      <c r="UWX59" s="108"/>
      <c r="UWY59" s="108"/>
      <c r="UWZ59" s="108"/>
      <c r="UXA59" s="108"/>
      <c r="UXB59" s="108"/>
      <c r="UXC59" s="108"/>
      <c r="UXD59" s="108"/>
      <c r="UXE59" s="108"/>
      <c r="UXF59" s="108"/>
      <c r="UXG59" s="108"/>
      <c r="UXH59" s="108"/>
      <c r="UXI59" s="108"/>
      <c r="UXJ59" s="108"/>
      <c r="UXK59" s="108"/>
      <c r="UXL59" s="108"/>
      <c r="UXM59" s="108"/>
      <c r="UXN59" s="108"/>
      <c r="UXO59" s="108"/>
      <c r="UXP59" s="108"/>
      <c r="UXQ59" s="108"/>
      <c r="UXR59" s="108"/>
      <c r="UXS59" s="108"/>
      <c r="UXT59" s="108"/>
      <c r="UXU59" s="108"/>
      <c r="UXV59" s="108"/>
      <c r="UXW59" s="108"/>
      <c r="UXX59" s="108"/>
      <c r="UXY59" s="108"/>
      <c r="UXZ59" s="108"/>
      <c r="UYA59" s="108"/>
      <c r="UYB59" s="108"/>
      <c r="UYC59" s="108"/>
      <c r="UYD59" s="108"/>
      <c r="UYE59" s="108"/>
      <c r="UYF59" s="108"/>
      <c r="UYG59" s="108"/>
      <c r="UYH59" s="108"/>
      <c r="UYI59" s="108"/>
      <c r="UYJ59" s="108"/>
      <c r="UYK59" s="108"/>
      <c r="UYL59" s="108"/>
      <c r="UYM59" s="108"/>
      <c r="UYN59" s="108"/>
      <c r="UYO59" s="108"/>
      <c r="UYP59" s="108"/>
      <c r="UYQ59" s="108"/>
      <c r="UYR59" s="108"/>
      <c r="UYS59" s="108"/>
      <c r="UYT59" s="108"/>
      <c r="UYU59" s="108"/>
      <c r="UYV59" s="108"/>
      <c r="UYW59" s="108"/>
      <c r="UYX59" s="108"/>
      <c r="UYY59" s="108"/>
      <c r="UYZ59" s="108"/>
      <c r="UZA59" s="108"/>
      <c r="UZB59" s="108"/>
      <c r="UZC59" s="108"/>
      <c r="UZD59" s="108"/>
      <c r="UZE59" s="108"/>
      <c r="UZF59" s="108"/>
      <c r="UZG59" s="108"/>
      <c r="UZH59" s="108"/>
      <c r="UZI59" s="108"/>
      <c r="UZJ59" s="108"/>
      <c r="UZK59" s="108"/>
      <c r="UZL59" s="108"/>
      <c r="UZM59" s="108"/>
      <c r="UZN59" s="108"/>
      <c r="UZO59" s="108"/>
      <c r="UZP59" s="108"/>
      <c r="UZQ59" s="108"/>
      <c r="UZR59" s="108"/>
      <c r="UZS59" s="108"/>
      <c r="UZT59" s="108"/>
      <c r="UZU59" s="108"/>
      <c r="UZV59" s="108"/>
      <c r="UZW59" s="108"/>
      <c r="UZX59" s="108"/>
      <c r="UZY59" s="108"/>
      <c r="UZZ59" s="108"/>
      <c r="VAA59" s="108"/>
      <c r="VAB59" s="108"/>
      <c r="VAC59" s="108"/>
      <c r="VAD59" s="108"/>
      <c r="VAE59" s="108"/>
      <c r="VAF59" s="108"/>
      <c r="VAG59" s="108"/>
      <c r="VAH59" s="108"/>
      <c r="VAI59" s="108"/>
      <c r="VAJ59" s="108"/>
      <c r="VAK59" s="108"/>
      <c r="VAL59" s="108"/>
      <c r="VAM59" s="108"/>
      <c r="VAN59" s="108"/>
      <c r="VAO59" s="108"/>
      <c r="VAP59" s="108"/>
      <c r="VAQ59" s="108"/>
      <c r="VAR59" s="108"/>
      <c r="VAS59" s="108"/>
      <c r="VAT59" s="108"/>
      <c r="VAU59" s="108"/>
      <c r="VAV59" s="108"/>
      <c r="VAW59" s="108"/>
      <c r="VAX59" s="108"/>
      <c r="VAY59" s="108"/>
      <c r="VAZ59" s="108"/>
      <c r="VBA59" s="108"/>
      <c r="VBB59" s="108"/>
      <c r="VBC59" s="108"/>
      <c r="VBD59" s="108"/>
      <c r="VBE59" s="108"/>
      <c r="VBF59" s="108"/>
      <c r="VBG59" s="108"/>
      <c r="VBH59" s="108"/>
      <c r="VBI59" s="108"/>
      <c r="VBJ59" s="108"/>
      <c r="VBK59" s="108"/>
      <c r="VBL59" s="108"/>
      <c r="VBM59" s="108"/>
      <c r="VBN59" s="108"/>
      <c r="VBO59" s="108"/>
      <c r="VBP59" s="108"/>
      <c r="VBQ59" s="108"/>
      <c r="VBR59" s="108"/>
      <c r="VBS59" s="108"/>
      <c r="VBT59" s="108"/>
      <c r="VBU59" s="108"/>
      <c r="VBV59" s="108"/>
      <c r="VBW59" s="108"/>
      <c r="VBX59" s="108"/>
      <c r="VBY59" s="108"/>
      <c r="VBZ59" s="108"/>
      <c r="VCA59" s="108"/>
      <c r="VCB59" s="108"/>
      <c r="VCC59" s="108"/>
      <c r="VCD59" s="108"/>
      <c r="VCE59" s="108"/>
      <c r="VCF59" s="108"/>
      <c r="VCG59" s="108"/>
      <c r="VCH59" s="108"/>
      <c r="VCI59" s="108"/>
      <c r="VCJ59" s="108"/>
      <c r="VCK59" s="108"/>
      <c r="VCL59" s="108"/>
      <c r="VCM59" s="108"/>
      <c r="VCN59" s="108"/>
      <c r="VCO59" s="108"/>
      <c r="VCP59" s="108"/>
      <c r="VCQ59" s="108"/>
      <c r="VCR59" s="108"/>
      <c r="VCS59" s="108"/>
      <c r="VCT59" s="108"/>
      <c r="VCU59" s="108"/>
      <c r="VCV59" s="108"/>
      <c r="VCW59" s="108"/>
      <c r="VCX59" s="108"/>
      <c r="VCY59" s="108"/>
      <c r="VCZ59" s="108"/>
      <c r="VDA59" s="108"/>
      <c r="VDB59" s="108"/>
      <c r="VDC59" s="108"/>
      <c r="VDD59" s="108"/>
      <c r="VDE59" s="108"/>
      <c r="VDF59" s="108"/>
      <c r="VDG59" s="108"/>
      <c r="VDH59" s="108"/>
      <c r="VDI59" s="108"/>
      <c r="VDJ59" s="108"/>
      <c r="VDK59" s="108"/>
      <c r="VDL59" s="108"/>
      <c r="VDM59" s="108"/>
      <c r="VDN59" s="108"/>
      <c r="VDO59" s="108"/>
      <c r="VDP59" s="108"/>
      <c r="VDQ59" s="108"/>
      <c r="VDR59" s="108"/>
      <c r="VDS59" s="108"/>
      <c r="VDT59" s="108"/>
      <c r="VDU59" s="108"/>
      <c r="VDV59" s="108"/>
      <c r="VDW59" s="108"/>
      <c r="VDX59" s="108"/>
      <c r="VDY59" s="108"/>
      <c r="VDZ59" s="108"/>
      <c r="VEA59" s="108"/>
      <c r="VEB59" s="108"/>
      <c r="VEC59" s="108"/>
      <c r="VED59" s="108"/>
      <c r="VEE59" s="108"/>
      <c r="VEF59" s="108"/>
      <c r="VEG59" s="108"/>
      <c r="VEH59" s="108"/>
      <c r="VEI59" s="108"/>
      <c r="VEJ59" s="108"/>
      <c r="VEK59" s="108"/>
      <c r="VEL59" s="108"/>
      <c r="VEM59" s="108"/>
      <c r="VEN59" s="108"/>
      <c r="VEO59" s="108"/>
      <c r="VEP59" s="108"/>
      <c r="VEQ59" s="108"/>
      <c r="VER59" s="108"/>
      <c r="VES59" s="108"/>
      <c r="VET59" s="108"/>
      <c r="VEU59" s="108"/>
      <c r="VEV59" s="108"/>
      <c r="VEW59" s="108"/>
      <c r="VEX59" s="108"/>
      <c r="VEY59" s="108"/>
      <c r="VEZ59" s="108"/>
      <c r="VFA59" s="108"/>
      <c r="VFB59" s="108"/>
      <c r="VFC59" s="108"/>
      <c r="VFD59" s="108"/>
      <c r="VFE59" s="108"/>
      <c r="VFF59" s="108"/>
      <c r="VFG59" s="108"/>
      <c r="VFH59" s="108"/>
      <c r="VFI59" s="108"/>
      <c r="VFJ59" s="108"/>
      <c r="VFK59" s="108"/>
      <c r="VFL59" s="108"/>
      <c r="VFM59" s="108"/>
      <c r="VFN59" s="108"/>
      <c r="VFO59" s="108"/>
      <c r="VFP59" s="108"/>
      <c r="VFQ59" s="108"/>
      <c r="VFR59" s="108"/>
      <c r="VFS59" s="108"/>
      <c r="VFT59" s="108"/>
      <c r="VFU59" s="108"/>
      <c r="VFV59" s="108"/>
      <c r="VFW59" s="108"/>
      <c r="VFX59" s="108"/>
      <c r="VFY59" s="108"/>
      <c r="VFZ59" s="108"/>
      <c r="VGA59" s="108"/>
      <c r="VGB59" s="108"/>
      <c r="VGC59" s="108"/>
      <c r="VGD59" s="108"/>
      <c r="VGE59" s="108"/>
      <c r="VGF59" s="108"/>
      <c r="VGG59" s="108"/>
      <c r="VGH59" s="108"/>
      <c r="VGI59" s="108"/>
      <c r="VGJ59" s="108"/>
      <c r="VGK59" s="108"/>
      <c r="VGL59" s="108"/>
      <c r="VGM59" s="108"/>
      <c r="VGN59" s="108"/>
      <c r="VGO59" s="108"/>
      <c r="VGP59" s="108"/>
      <c r="VGQ59" s="108"/>
      <c r="VGR59" s="108"/>
      <c r="VGS59" s="108"/>
      <c r="VGT59" s="108"/>
      <c r="VGU59" s="108"/>
      <c r="VGV59" s="108"/>
      <c r="VGW59" s="108"/>
      <c r="VGX59" s="108"/>
      <c r="VGY59" s="108"/>
      <c r="VGZ59" s="108"/>
      <c r="VHA59" s="108"/>
      <c r="VHB59" s="108"/>
      <c r="VHC59" s="108"/>
      <c r="VHD59" s="108"/>
      <c r="VHE59" s="108"/>
      <c r="VHF59" s="108"/>
      <c r="VHG59" s="108"/>
      <c r="VHH59" s="108"/>
      <c r="VHI59" s="108"/>
      <c r="VHJ59" s="108"/>
      <c r="VHK59" s="108"/>
      <c r="VHL59" s="108"/>
      <c r="VHM59" s="108"/>
      <c r="VHN59" s="108"/>
      <c r="VHO59" s="108"/>
      <c r="VHP59" s="108"/>
      <c r="VHQ59" s="108"/>
      <c r="VHR59" s="108"/>
      <c r="VHS59" s="108"/>
      <c r="VHT59" s="108"/>
      <c r="VHU59" s="108"/>
      <c r="VHV59" s="108"/>
      <c r="VHW59" s="108"/>
      <c r="VHX59" s="108"/>
      <c r="VHY59" s="108"/>
      <c r="VHZ59" s="108"/>
      <c r="VIA59" s="108"/>
      <c r="VIB59" s="108"/>
      <c r="VIC59" s="108"/>
      <c r="VID59" s="108"/>
      <c r="VIE59" s="108"/>
      <c r="VIF59" s="108"/>
      <c r="VIG59" s="108"/>
      <c r="VIH59" s="108"/>
      <c r="VII59" s="108"/>
      <c r="VIJ59" s="108"/>
      <c r="VIK59" s="108"/>
      <c r="VIL59" s="108"/>
      <c r="VIM59" s="108"/>
      <c r="VIN59" s="108"/>
      <c r="VIO59" s="108"/>
      <c r="VIP59" s="108"/>
      <c r="VIQ59" s="108"/>
      <c r="VIR59" s="108"/>
      <c r="VIS59" s="108"/>
      <c r="VIT59" s="108"/>
      <c r="VIU59" s="108"/>
      <c r="VIV59" s="108"/>
      <c r="VIW59" s="108"/>
      <c r="VIX59" s="108"/>
      <c r="VIY59" s="108"/>
      <c r="VIZ59" s="108"/>
      <c r="VJA59" s="108"/>
      <c r="VJB59" s="108"/>
      <c r="VJC59" s="108"/>
      <c r="VJD59" s="108"/>
      <c r="VJE59" s="108"/>
      <c r="VJF59" s="108"/>
      <c r="VJG59" s="108"/>
      <c r="VJH59" s="108"/>
      <c r="VJI59" s="108"/>
      <c r="VJJ59" s="108"/>
      <c r="VJK59" s="108"/>
      <c r="VJL59" s="108"/>
      <c r="VJM59" s="108"/>
      <c r="VJN59" s="108"/>
      <c r="VJO59" s="108"/>
      <c r="VJP59" s="108"/>
      <c r="VJQ59" s="108"/>
      <c r="VJR59" s="108"/>
      <c r="VJS59" s="108"/>
      <c r="VJT59" s="108"/>
      <c r="VJU59" s="108"/>
      <c r="VJV59" s="108"/>
      <c r="VJW59" s="108"/>
      <c r="VJX59" s="108"/>
      <c r="VJY59" s="108"/>
      <c r="VJZ59" s="108"/>
      <c r="VKA59" s="108"/>
      <c r="VKB59" s="108"/>
      <c r="VKC59" s="108"/>
      <c r="VKD59" s="108"/>
      <c r="VKE59" s="108"/>
      <c r="VKF59" s="108"/>
      <c r="VKG59" s="108"/>
      <c r="VKH59" s="108"/>
      <c r="VKI59" s="108"/>
      <c r="VKJ59" s="108"/>
      <c r="VKK59" s="108"/>
      <c r="VKL59" s="108"/>
      <c r="VKM59" s="108"/>
      <c r="VKN59" s="108"/>
      <c r="VKO59" s="108"/>
      <c r="VKP59" s="108"/>
      <c r="VKQ59" s="108"/>
      <c r="VKR59" s="108"/>
      <c r="VKS59" s="108"/>
      <c r="VKT59" s="108"/>
      <c r="VKU59" s="108"/>
      <c r="VKV59" s="108"/>
      <c r="VKW59" s="108"/>
      <c r="VKX59" s="108"/>
      <c r="VKY59" s="108"/>
      <c r="VKZ59" s="108"/>
      <c r="VLA59" s="108"/>
      <c r="VLB59" s="108"/>
      <c r="VLC59" s="108"/>
      <c r="VLD59" s="108"/>
      <c r="VLE59" s="108"/>
      <c r="VLF59" s="108"/>
      <c r="VLG59" s="108"/>
      <c r="VLH59" s="108"/>
      <c r="VLI59" s="108"/>
      <c r="VLJ59" s="108"/>
      <c r="VLK59" s="108"/>
      <c r="VLL59" s="108"/>
      <c r="VLM59" s="108"/>
      <c r="VLN59" s="108"/>
      <c r="VLO59" s="108"/>
      <c r="VLP59" s="108"/>
      <c r="VLQ59" s="108"/>
      <c r="VLR59" s="108"/>
      <c r="VLS59" s="108"/>
      <c r="VLT59" s="108"/>
      <c r="VLU59" s="108"/>
      <c r="VLV59" s="108"/>
      <c r="VLW59" s="108"/>
      <c r="VLX59" s="108"/>
      <c r="VLY59" s="108"/>
      <c r="VLZ59" s="108"/>
      <c r="VMA59" s="108"/>
      <c r="VMB59" s="108"/>
      <c r="VMC59" s="108"/>
      <c r="VMD59" s="108"/>
      <c r="VME59" s="108"/>
      <c r="VMF59" s="108"/>
      <c r="VMG59" s="108"/>
      <c r="VMH59" s="108"/>
      <c r="VMI59" s="108"/>
      <c r="VMJ59" s="108"/>
      <c r="VMK59" s="108"/>
      <c r="VML59" s="108"/>
      <c r="VMM59" s="108"/>
      <c r="VMN59" s="108"/>
      <c r="VMO59" s="108"/>
      <c r="VMP59" s="108"/>
      <c r="VMQ59" s="108"/>
      <c r="VMR59" s="108"/>
      <c r="VMS59" s="108"/>
      <c r="VMT59" s="108"/>
      <c r="VMU59" s="108"/>
      <c r="VMV59" s="108"/>
      <c r="VMW59" s="108"/>
      <c r="VMX59" s="108"/>
      <c r="VMY59" s="108"/>
      <c r="VMZ59" s="108"/>
      <c r="VNA59" s="108"/>
      <c r="VNB59" s="108"/>
      <c r="VNC59" s="108"/>
      <c r="VND59" s="108"/>
      <c r="VNE59" s="108"/>
      <c r="VNF59" s="108"/>
      <c r="VNG59" s="108"/>
      <c r="VNH59" s="108"/>
      <c r="VNI59" s="108"/>
      <c r="VNJ59" s="108"/>
      <c r="VNK59" s="108"/>
      <c r="VNL59" s="108"/>
      <c r="VNM59" s="108"/>
      <c r="VNN59" s="108"/>
      <c r="VNO59" s="108"/>
      <c r="VNP59" s="108"/>
      <c r="VNQ59" s="108"/>
      <c r="VNR59" s="108"/>
      <c r="VNS59" s="108"/>
      <c r="VNT59" s="108"/>
      <c r="VNU59" s="108"/>
      <c r="VNV59" s="108"/>
      <c r="VNW59" s="108"/>
      <c r="VNX59" s="108"/>
      <c r="VNY59" s="108"/>
      <c r="VNZ59" s="108"/>
      <c r="VOA59" s="108"/>
      <c r="VOB59" s="108"/>
      <c r="VOC59" s="108"/>
      <c r="VOD59" s="108"/>
      <c r="VOE59" s="108"/>
      <c r="VOF59" s="108"/>
      <c r="VOG59" s="108"/>
      <c r="VOH59" s="108"/>
      <c r="VOI59" s="108"/>
      <c r="VOJ59" s="108"/>
      <c r="VOK59" s="108"/>
      <c r="VOL59" s="108"/>
      <c r="VOM59" s="108"/>
      <c r="VON59" s="108"/>
      <c r="VOO59" s="108"/>
      <c r="VOP59" s="108"/>
      <c r="VOQ59" s="108"/>
      <c r="VOR59" s="108"/>
      <c r="VOS59" s="108"/>
      <c r="VOT59" s="108"/>
      <c r="VOU59" s="108"/>
      <c r="VOV59" s="108"/>
      <c r="VOW59" s="108"/>
      <c r="VOX59" s="108"/>
      <c r="VOY59" s="108"/>
      <c r="VOZ59" s="108"/>
      <c r="VPA59" s="108"/>
      <c r="VPB59" s="108"/>
      <c r="VPC59" s="108"/>
      <c r="VPD59" s="108"/>
      <c r="VPE59" s="108"/>
      <c r="VPF59" s="108"/>
      <c r="VPG59" s="108"/>
      <c r="VPH59" s="108"/>
      <c r="VPI59" s="108"/>
      <c r="VPJ59" s="108"/>
      <c r="VPK59" s="108"/>
      <c r="VPL59" s="108"/>
      <c r="VPM59" s="108"/>
      <c r="VPN59" s="108"/>
      <c r="VPO59" s="108"/>
      <c r="VPP59" s="108"/>
      <c r="VPQ59" s="108"/>
      <c r="VPR59" s="108"/>
      <c r="VPS59" s="108"/>
      <c r="VPT59" s="108"/>
      <c r="VPU59" s="108"/>
      <c r="VPV59" s="108"/>
      <c r="VPW59" s="108"/>
      <c r="VPX59" s="108"/>
      <c r="VPY59" s="108"/>
      <c r="VPZ59" s="108"/>
      <c r="VQA59" s="108"/>
      <c r="VQB59" s="108"/>
      <c r="VQC59" s="108"/>
      <c r="VQD59" s="108"/>
      <c r="VQE59" s="108"/>
      <c r="VQF59" s="108"/>
      <c r="VQG59" s="108"/>
      <c r="VQH59" s="108"/>
      <c r="VQI59" s="108"/>
      <c r="VQJ59" s="108"/>
      <c r="VQK59" s="108"/>
      <c r="VQL59" s="108"/>
      <c r="VQM59" s="108"/>
      <c r="VQN59" s="108"/>
      <c r="VQO59" s="108"/>
      <c r="VQP59" s="108"/>
      <c r="VQQ59" s="108"/>
      <c r="VQR59" s="108"/>
      <c r="VQS59" s="108"/>
      <c r="VQT59" s="108"/>
      <c r="VQU59" s="108"/>
      <c r="VQV59" s="108"/>
      <c r="VQW59" s="108"/>
      <c r="VQX59" s="108"/>
      <c r="VQY59" s="108"/>
      <c r="VQZ59" s="108"/>
      <c r="VRA59" s="108"/>
      <c r="VRB59" s="108"/>
      <c r="VRC59" s="108"/>
      <c r="VRD59" s="108"/>
      <c r="VRE59" s="108"/>
      <c r="VRF59" s="108"/>
      <c r="VRG59" s="108"/>
      <c r="VRH59" s="108"/>
      <c r="VRI59" s="108"/>
      <c r="VRJ59" s="108"/>
      <c r="VRK59" s="108"/>
      <c r="VRL59" s="108"/>
      <c r="VRM59" s="108"/>
      <c r="VRN59" s="108"/>
      <c r="VRO59" s="108"/>
      <c r="VRP59" s="108"/>
      <c r="VRQ59" s="108"/>
      <c r="VRR59" s="108"/>
      <c r="VRS59" s="108"/>
      <c r="VRT59" s="108"/>
      <c r="VRU59" s="108"/>
      <c r="VRV59" s="108"/>
      <c r="VRW59" s="108"/>
      <c r="VRX59" s="108"/>
      <c r="VRY59" s="108"/>
      <c r="VRZ59" s="108"/>
      <c r="VSA59" s="108"/>
      <c r="VSB59" s="108"/>
      <c r="VSC59" s="108"/>
      <c r="VSD59" s="108"/>
      <c r="VSE59" s="108"/>
      <c r="VSF59" s="108"/>
      <c r="VSG59" s="108"/>
      <c r="VSH59" s="108"/>
      <c r="VSI59" s="108"/>
      <c r="VSJ59" s="108"/>
      <c r="VSK59" s="108"/>
      <c r="VSL59" s="108"/>
      <c r="VSM59" s="108"/>
      <c r="VSN59" s="108"/>
      <c r="VSO59" s="108"/>
      <c r="VSP59" s="108"/>
      <c r="VSQ59" s="108"/>
      <c r="VSR59" s="108"/>
      <c r="VSS59" s="108"/>
      <c r="VST59" s="108"/>
      <c r="VSU59" s="108"/>
      <c r="VSV59" s="108"/>
      <c r="VSW59" s="108"/>
      <c r="VSX59" s="108"/>
      <c r="VSY59" s="108"/>
      <c r="VSZ59" s="108"/>
      <c r="VTA59" s="108"/>
      <c r="VTB59" s="108"/>
      <c r="VTC59" s="108"/>
      <c r="VTD59" s="108"/>
      <c r="VTE59" s="108"/>
      <c r="VTF59" s="108"/>
      <c r="VTG59" s="108"/>
      <c r="VTH59" s="108"/>
      <c r="VTI59" s="108"/>
      <c r="VTJ59" s="108"/>
      <c r="VTK59" s="108"/>
      <c r="VTL59" s="108"/>
      <c r="VTM59" s="108"/>
      <c r="VTN59" s="108"/>
      <c r="VTO59" s="108"/>
      <c r="VTP59" s="108"/>
      <c r="VTQ59" s="108"/>
      <c r="VTR59" s="108"/>
      <c r="VTS59" s="108"/>
      <c r="VTT59" s="108"/>
      <c r="VTU59" s="108"/>
      <c r="VTV59" s="108"/>
      <c r="VTW59" s="108"/>
      <c r="VTX59" s="108"/>
      <c r="VTY59" s="108"/>
      <c r="VTZ59" s="108"/>
      <c r="VUA59" s="108"/>
      <c r="VUB59" s="108"/>
      <c r="VUC59" s="108"/>
      <c r="VUD59" s="108"/>
      <c r="VUE59" s="108"/>
      <c r="VUF59" s="108"/>
      <c r="VUG59" s="108"/>
      <c r="VUH59" s="108"/>
      <c r="VUI59" s="108"/>
      <c r="VUJ59" s="108"/>
      <c r="VUK59" s="108"/>
      <c r="VUL59" s="108"/>
      <c r="VUM59" s="108"/>
      <c r="VUN59" s="108"/>
      <c r="VUO59" s="108"/>
      <c r="VUP59" s="108"/>
      <c r="VUQ59" s="108"/>
      <c r="VUR59" s="108"/>
      <c r="VUS59" s="108"/>
      <c r="VUT59" s="108"/>
      <c r="VUU59" s="108"/>
      <c r="VUV59" s="108"/>
      <c r="VUW59" s="108"/>
      <c r="VUX59" s="108"/>
      <c r="VUY59" s="108"/>
      <c r="VUZ59" s="108"/>
      <c r="VVA59" s="108"/>
      <c r="VVB59" s="108"/>
      <c r="VVC59" s="108"/>
      <c r="VVD59" s="108"/>
      <c r="VVE59" s="108"/>
      <c r="VVF59" s="108"/>
      <c r="VVG59" s="108"/>
      <c r="VVH59" s="108"/>
      <c r="VVI59" s="108"/>
      <c r="VVJ59" s="108"/>
      <c r="VVK59" s="108"/>
      <c r="VVL59" s="108"/>
      <c r="VVM59" s="108"/>
      <c r="VVN59" s="108"/>
      <c r="VVO59" s="108"/>
      <c r="VVP59" s="108"/>
      <c r="VVQ59" s="108"/>
      <c r="VVR59" s="108"/>
      <c r="VVS59" s="108"/>
      <c r="VVT59" s="108"/>
      <c r="VVU59" s="108"/>
      <c r="VVV59" s="108"/>
      <c r="VVW59" s="108"/>
      <c r="VVX59" s="108"/>
      <c r="VVY59" s="108"/>
      <c r="VVZ59" s="108"/>
      <c r="VWA59" s="108"/>
      <c r="VWB59" s="108"/>
      <c r="VWC59" s="108"/>
      <c r="VWD59" s="108"/>
      <c r="VWE59" s="108"/>
      <c r="VWF59" s="108"/>
      <c r="VWG59" s="108"/>
      <c r="VWH59" s="108"/>
      <c r="VWI59" s="108"/>
      <c r="VWJ59" s="108"/>
      <c r="VWK59" s="108"/>
      <c r="VWL59" s="108"/>
      <c r="VWM59" s="108"/>
      <c r="VWN59" s="108"/>
      <c r="VWO59" s="108"/>
      <c r="VWP59" s="108"/>
      <c r="VWQ59" s="108"/>
      <c r="VWR59" s="108"/>
      <c r="VWS59" s="108"/>
      <c r="VWT59" s="108"/>
      <c r="VWU59" s="108"/>
      <c r="VWV59" s="108"/>
      <c r="VWW59" s="108"/>
      <c r="VWX59" s="108"/>
      <c r="VWY59" s="108"/>
      <c r="VWZ59" s="108"/>
      <c r="VXA59" s="108"/>
      <c r="VXB59" s="108"/>
      <c r="VXC59" s="108"/>
      <c r="VXD59" s="108"/>
      <c r="VXE59" s="108"/>
      <c r="VXF59" s="108"/>
      <c r="VXG59" s="108"/>
      <c r="VXH59" s="108"/>
      <c r="VXI59" s="108"/>
      <c r="VXJ59" s="108"/>
      <c r="VXK59" s="108"/>
      <c r="VXL59" s="108"/>
      <c r="VXM59" s="108"/>
      <c r="VXN59" s="108"/>
      <c r="VXO59" s="108"/>
      <c r="VXP59" s="108"/>
      <c r="VXQ59" s="108"/>
      <c r="VXR59" s="108"/>
      <c r="VXS59" s="108"/>
      <c r="VXT59" s="108"/>
      <c r="VXU59" s="108"/>
      <c r="VXV59" s="108"/>
      <c r="VXW59" s="108"/>
      <c r="VXX59" s="108"/>
      <c r="VXY59" s="108"/>
      <c r="VXZ59" s="108"/>
      <c r="VYA59" s="108"/>
      <c r="VYB59" s="108"/>
      <c r="VYC59" s="108"/>
      <c r="VYD59" s="108"/>
      <c r="VYE59" s="108"/>
      <c r="VYF59" s="108"/>
      <c r="VYG59" s="108"/>
      <c r="VYH59" s="108"/>
      <c r="VYI59" s="108"/>
      <c r="VYJ59" s="108"/>
      <c r="VYK59" s="108"/>
      <c r="VYL59" s="108"/>
      <c r="VYM59" s="108"/>
      <c r="VYN59" s="108"/>
      <c r="VYO59" s="108"/>
      <c r="VYP59" s="108"/>
      <c r="VYQ59" s="108"/>
      <c r="VYR59" s="108"/>
      <c r="VYS59" s="108"/>
      <c r="VYT59" s="108"/>
      <c r="VYU59" s="108"/>
      <c r="VYV59" s="108"/>
      <c r="VYW59" s="108"/>
      <c r="VYX59" s="108"/>
      <c r="VYY59" s="108"/>
      <c r="VYZ59" s="108"/>
      <c r="VZA59" s="108"/>
      <c r="VZB59" s="108"/>
      <c r="VZC59" s="108"/>
      <c r="VZD59" s="108"/>
      <c r="VZE59" s="108"/>
      <c r="VZF59" s="108"/>
      <c r="VZG59" s="108"/>
      <c r="VZH59" s="108"/>
      <c r="VZI59" s="108"/>
      <c r="VZJ59" s="108"/>
      <c r="VZK59" s="108"/>
      <c r="VZL59" s="108"/>
      <c r="VZM59" s="108"/>
      <c r="VZN59" s="108"/>
      <c r="VZO59" s="108"/>
      <c r="VZP59" s="108"/>
      <c r="VZQ59" s="108"/>
      <c r="VZR59" s="108"/>
      <c r="VZS59" s="108"/>
      <c r="VZT59" s="108"/>
      <c r="VZU59" s="108"/>
      <c r="VZV59" s="108"/>
      <c r="VZW59" s="108"/>
      <c r="VZX59" s="108"/>
      <c r="VZY59" s="108"/>
      <c r="VZZ59" s="108"/>
      <c r="WAA59" s="108"/>
      <c r="WAB59" s="108"/>
      <c r="WAC59" s="108"/>
      <c r="WAD59" s="108"/>
      <c r="WAE59" s="108"/>
      <c r="WAF59" s="108"/>
      <c r="WAG59" s="108"/>
      <c r="WAH59" s="108"/>
      <c r="WAI59" s="108"/>
      <c r="WAJ59" s="108"/>
      <c r="WAK59" s="108"/>
      <c r="WAL59" s="108"/>
      <c r="WAM59" s="108"/>
      <c r="WAN59" s="108"/>
      <c r="WAO59" s="108"/>
      <c r="WAP59" s="108"/>
      <c r="WAQ59" s="108"/>
      <c r="WAR59" s="108"/>
      <c r="WAS59" s="108"/>
      <c r="WAT59" s="108"/>
      <c r="WAU59" s="108"/>
      <c r="WAV59" s="108"/>
      <c r="WAW59" s="108"/>
      <c r="WAX59" s="108"/>
      <c r="WAY59" s="108"/>
      <c r="WAZ59" s="108"/>
      <c r="WBA59" s="108"/>
      <c r="WBB59" s="108"/>
      <c r="WBC59" s="108"/>
      <c r="WBD59" s="108"/>
      <c r="WBE59" s="108"/>
      <c r="WBF59" s="108"/>
      <c r="WBG59" s="108"/>
      <c r="WBH59" s="108"/>
      <c r="WBI59" s="108"/>
      <c r="WBJ59" s="108"/>
      <c r="WBK59" s="108"/>
      <c r="WBL59" s="108"/>
      <c r="WBM59" s="108"/>
      <c r="WBN59" s="108"/>
      <c r="WBO59" s="108"/>
      <c r="WBP59" s="108"/>
      <c r="WBQ59" s="108"/>
      <c r="WBR59" s="108"/>
      <c r="WBS59" s="108"/>
      <c r="WBT59" s="108"/>
      <c r="WBU59" s="108"/>
      <c r="WBV59" s="108"/>
      <c r="WBW59" s="108"/>
      <c r="WBX59" s="108"/>
      <c r="WBY59" s="108"/>
      <c r="WBZ59" s="108"/>
      <c r="WCA59" s="108"/>
      <c r="WCB59" s="108"/>
      <c r="WCC59" s="108"/>
      <c r="WCD59" s="108"/>
      <c r="WCE59" s="108"/>
      <c r="WCF59" s="108"/>
      <c r="WCG59" s="108"/>
      <c r="WCH59" s="108"/>
      <c r="WCI59" s="108"/>
      <c r="WCJ59" s="108"/>
      <c r="WCK59" s="108"/>
      <c r="WCL59" s="108"/>
      <c r="WCM59" s="108"/>
      <c r="WCN59" s="108"/>
      <c r="WCO59" s="108"/>
      <c r="WCP59" s="108"/>
      <c r="WCQ59" s="108"/>
      <c r="WCR59" s="108"/>
      <c r="WCS59" s="108"/>
      <c r="WCT59" s="108"/>
      <c r="WCU59" s="108"/>
      <c r="WCV59" s="108"/>
      <c r="WCW59" s="108"/>
      <c r="WCX59" s="108"/>
      <c r="WCY59" s="108"/>
      <c r="WCZ59" s="108"/>
      <c r="WDA59" s="108"/>
      <c r="WDB59" s="108"/>
      <c r="WDC59" s="108"/>
      <c r="WDD59" s="108"/>
      <c r="WDE59" s="108"/>
      <c r="WDF59" s="108"/>
      <c r="WDG59" s="108"/>
      <c r="WDH59" s="108"/>
      <c r="WDI59" s="108"/>
      <c r="WDJ59" s="108"/>
      <c r="WDK59" s="108"/>
      <c r="WDL59" s="108"/>
      <c r="WDM59" s="108"/>
      <c r="WDN59" s="108"/>
      <c r="WDO59" s="108"/>
      <c r="WDP59" s="108"/>
      <c r="WDQ59" s="108"/>
      <c r="WDR59" s="108"/>
      <c r="WDS59" s="108"/>
      <c r="WDT59" s="108"/>
      <c r="WDU59" s="108"/>
      <c r="WDV59" s="108"/>
      <c r="WDW59" s="108"/>
      <c r="WDX59" s="108"/>
      <c r="WDY59" s="108"/>
      <c r="WDZ59" s="108"/>
      <c r="WEA59" s="108"/>
      <c r="WEB59" s="108"/>
      <c r="WEC59" s="108"/>
      <c r="WED59" s="108"/>
      <c r="WEE59" s="108"/>
      <c r="WEF59" s="108"/>
      <c r="WEG59" s="108"/>
      <c r="WEH59" s="108"/>
      <c r="WEI59" s="108"/>
      <c r="WEJ59" s="108"/>
      <c r="WEK59" s="108"/>
      <c r="WEL59" s="108"/>
      <c r="WEM59" s="108"/>
      <c r="WEN59" s="108"/>
      <c r="WEO59" s="108"/>
      <c r="WEP59" s="108"/>
      <c r="WEQ59" s="108"/>
      <c r="WER59" s="108"/>
      <c r="WES59" s="108"/>
      <c r="WET59" s="108"/>
      <c r="WEU59" s="108"/>
      <c r="WEV59" s="108"/>
      <c r="WEW59" s="108"/>
      <c r="WEX59" s="108"/>
      <c r="WEY59" s="108"/>
      <c r="WEZ59" s="108"/>
      <c r="WFA59" s="108"/>
      <c r="WFB59" s="108"/>
      <c r="WFC59" s="108"/>
      <c r="WFD59" s="108"/>
      <c r="WFE59" s="108"/>
      <c r="WFF59" s="108"/>
      <c r="WFG59" s="108"/>
      <c r="WFH59" s="108"/>
      <c r="WFI59" s="108"/>
      <c r="WFJ59" s="108"/>
      <c r="WFK59" s="108"/>
      <c r="WFL59" s="108"/>
      <c r="WFM59" s="108"/>
      <c r="WFN59" s="108"/>
      <c r="WFO59" s="108"/>
      <c r="WFP59" s="108"/>
      <c r="WFQ59" s="108"/>
      <c r="WFR59" s="108"/>
      <c r="WFS59" s="108"/>
      <c r="WFT59" s="108"/>
      <c r="WFU59" s="108"/>
      <c r="WFV59" s="108"/>
      <c r="WFW59" s="108"/>
      <c r="WFX59" s="108"/>
      <c r="WFY59" s="108"/>
      <c r="WFZ59" s="108"/>
      <c r="WGA59" s="108"/>
      <c r="WGB59" s="108"/>
      <c r="WGC59" s="108"/>
      <c r="WGD59" s="108"/>
      <c r="WGE59" s="108"/>
      <c r="WGF59" s="108"/>
      <c r="WGG59" s="108"/>
      <c r="WGH59" s="108"/>
      <c r="WGI59" s="108"/>
      <c r="WGJ59" s="108"/>
      <c r="WGK59" s="108"/>
      <c r="WGL59" s="108"/>
      <c r="WGM59" s="108"/>
      <c r="WGN59" s="108"/>
      <c r="WGO59" s="108"/>
      <c r="WGP59" s="108"/>
      <c r="WGQ59" s="108"/>
      <c r="WGR59" s="108"/>
      <c r="WGS59" s="108"/>
      <c r="WGT59" s="108"/>
      <c r="WGU59" s="108"/>
      <c r="WGV59" s="108"/>
      <c r="WGW59" s="108"/>
      <c r="WGX59" s="108"/>
      <c r="WGY59" s="108"/>
      <c r="WGZ59" s="108"/>
      <c r="WHA59" s="108"/>
      <c r="WHB59" s="108"/>
      <c r="WHC59" s="108"/>
      <c r="WHD59" s="108"/>
      <c r="WHE59" s="108"/>
      <c r="WHF59" s="108"/>
      <c r="WHG59" s="108"/>
      <c r="WHH59" s="108"/>
      <c r="WHI59" s="108"/>
      <c r="WHJ59" s="108"/>
      <c r="WHK59" s="108"/>
      <c r="WHL59" s="108"/>
      <c r="WHM59" s="108"/>
      <c r="WHN59" s="108"/>
      <c r="WHO59" s="108"/>
      <c r="WHP59" s="108"/>
      <c r="WHQ59" s="108"/>
      <c r="WHR59" s="108"/>
      <c r="WHS59" s="108"/>
      <c r="WHT59" s="108"/>
      <c r="WHU59" s="108"/>
      <c r="WHV59" s="108"/>
      <c r="WHW59" s="108"/>
      <c r="WHX59" s="108"/>
      <c r="WHY59" s="108"/>
      <c r="WHZ59" s="108"/>
      <c r="WIA59" s="108"/>
      <c r="WIB59" s="108"/>
      <c r="WIC59" s="108"/>
      <c r="WID59" s="108"/>
      <c r="WIE59" s="108"/>
      <c r="WIF59" s="108"/>
      <c r="WIG59" s="108"/>
      <c r="WIH59" s="108"/>
      <c r="WII59" s="108"/>
      <c r="WIJ59" s="108"/>
      <c r="WIK59" s="108"/>
      <c r="WIL59" s="108"/>
      <c r="WIM59" s="108"/>
      <c r="WIN59" s="108"/>
      <c r="WIO59" s="108"/>
      <c r="WIP59" s="108"/>
      <c r="WIQ59" s="108"/>
      <c r="WIR59" s="108"/>
      <c r="WIS59" s="108"/>
      <c r="WIT59" s="108"/>
      <c r="WIU59" s="108"/>
      <c r="WIV59" s="108"/>
      <c r="WIW59" s="108"/>
      <c r="WIX59" s="108"/>
      <c r="WIY59" s="108"/>
      <c r="WIZ59" s="108"/>
      <c r="WJA59" s="108"/>
      <c r="WJB59" s="108"/>
      <c r="WJC59" s="108"/>
      <c r="WJD59" s="108"/>
      <c r="WJE59" s="108"/>
      <c r="WJF59" s="108"/>
      <c r="WJG59" s="108"/>
      <c r="WJH59" s="108"/>
      <c r="WJI59" s="108"/>
      <c r="WJJ59" s="108"/>
      <c r="WJK59" s="108"/>
      <c r="WJL59" s="108"/>
      <c r="WJM59" s="108"/>
      <c r="WJN59" s="108"/>
      <c r="WJO59" s="108"/>
      <c r="WJP59" s="108"/>
      <c r="WJQ59" s="108"/>
      <c r="WJR59" s="108"/>
      <c r="WJS59" s="108"/>
      <c r="WJT59" s="108"/>
      <c r="WJU59" s="108"/>
      <c r="WJV59" s="108"/>
      <c r="WJW59" s="108"/>
      <c r="WJX59" s="108"/>
      <c r="WJY59" s="108"/>
      <c r="WJZ59" s="108"/>
      <c r="WKA59" s="108"/>
      <c r="WKB59" s="108"/>
      <c r="WKC59" s="108"/>
      <c r="WKD59" s="108"/>
      <c r="WKE59" s="108"/>
      <c r="WKF59" s="108"/>
      <c r="WKG59" s="108"/>
      <c r="WKH59" s="108"/>
      <c r="WKI59" s="108"/>
      <c r="WKJ59" s="108"/>
      <c r="WKK59" s="108"/>
      <c r="WKL59" s="108"/>
      <c r="WKM59" s="108"/>
      <c r="WKN59" s="108"/>
      <c r="WKO59" s="108"/>
      <c r="WKP59" s="108"/>
      <c r="WKQ59" s="108"/>
      <c r="WKR59" s="108"/>
      <c r="WKS59" s="108"/>
      <c r="WKT59" s="108"/>
      <c r="WKU59" s="108"/>
      <c r="WKV59" s="108"/>
      <c r="WKW59" s="108"/>
      <c r="WKX59" s="108"/>
      <c r="WKY59" s="108"/>
      <c r="WKZ59" s="108"/>
      <c r="WLA59" s="108"/>
      <c r="WLB59" s="108"/>
      <c r="WLC59" s="108"/>
      <c r="WLD59" s="108"/>
      <c r="WLE59" s="108"/>
      <c r="WLF59" s="108"/>
      <c r="WLG59" s="108"/>
      <c r="WLH59" s="108"/>
      <c r="WLI59" s="108"/>
      <c r="WLJ59" s="108"/>
      <c r="WLK59" s="108"/>
      <c r="WLL59" s="108"/>
      <c r="WLM59" s="108"/>
      <c r="WLN59" s="108"/>
      <c r="WLO59" s="108"/>
      <c r="WLP59" s="108"/>
      <c r="WLQ59" s="108"/>
      <c r="WLR59" s="108"/>
      <c r="WLS59" s="108"/>
      <c r="WLT59" s="108"/>
      <c r="WLU59" s="108"/>
      <c r="WLV59" s="108"/>
      <c r="WLW59" s="108"/>
      <c r="WLX59" s="108"/>
      <c r="WLY59" s="108"/>
      <c r="WLZ59" s="108"/>
      <c r="WMA59" s="108"/>
      <c r="WMB59" s="108"/>
      <c r="WMC59" s="108"/>
      <c r="WMD59" s="108"/>
      <c r="WME59" s="108"/>
      <c r="WMF59" s="108"/>
      <c r="WMG59" s="108"/>
      <c r="WMH59" s="108"/>
      <c r="WMI59" s="108"/>
      <c r="WMJ59" s="108"/>
      <c r="WMK59" s="108"/>
      <c r="WML59" s="108"/>
      <c r="WMM59" s="108"/>
      <c r="WMN59" s="108"/>
      <c r="WMO59" s="108"/>
      <c r="WMP59" s="108"/>
      <c r="WMQ59" s="108"/>
      <c r="WMR59" s="108"/>
      <c r="WMS59" s="108"/>
      <c r="WMT59" s="108"/>
      <c r="WMU59" s="108"/>
      <c r="WMV59" s="108"/>
      <c r="WMW59" s="108"/>
      <c r="WMX59" s="108"/>
      <c r="WMY59" s="108"/>
      <c r="WMZ59" s="108"/>
      <c r="WNA59" s="108"/>
      <c r="WNB59" s="108"/>
      <c r="WNC59" s="108"/>
      <c r="WND59" s="108"/>
      <c r="WNE59" s="108"/>
      <c r="WNF59" s="108"/>
      <c r="WNG59" s="108"/>
      <c r="WNH59" s="108"/>
      <c r="WNI59" s="108"/>
      <c r="WNJ59" s="108"/>
      <c r="WNK59" s="108"/>
      <c r="WNL59" s="108"/>
      <c r="WNM59" s="108"/>
      <c r="WNN59" s="108"/>
      <c r="WNO59" s="108"/>
      <c r="WNP59" s="108"/>
      <c r="WNQ59" s="108"/>
      <c r="WNR59" s="108"/>
      <c r="WNS59" s="108"/>
      <c r="WNT59" s="108"/>
      <c r="WNU59" s="108"/>
      <c r="WNV59" s="108"/>
      <c r="WNW59" s="108"/>
      <c r="WNX59" s="108"/>
      <c r="WNY59" s="108"/>
      <c r="WNZ59" s="108"/>
      <c r="WOA59" s="108"/>
      <c r="WOB59" s="108"/>
      <c r="WOC59" s="108"/>
      <c r="WOD59" s="108"/>
      <c r="WOE59" s="108"/>
      <c r="WOF59" s="108"/>
      <c r="WOG59" s="108"/>
      <c r="WOH59" s="108"/>
      <c r="WOI59" s="108"/>
      <c r="WOJ59" s="108"/>
      <c r="WOK59" s="108"/>
      <c r="WOL59" s="108"/>
      <c r="WOM59" s="108"/>
      <c r="WON59" s="108"/>
      <c r="WOO59" s="108"/>
      <c r="WOP59" s="108"/>
      <c r="WOQ59" s="108"/>
      <c r="WOR59" s="108"/>
      <c r="WOS59" s="108"/>
      <c r="WOT59" s="108"/>
      <c r="WOU59" s="108"/>
      <c r="WOV59" s="108"/>
      <c r="WOW59" s="108"/>
      <c r="WOX59" s="108"/>
      <c r="WOY59" s="108"/>
      <c r="WOZ59" s="108"/>
      <c r="WPA59" s="108"/>
      <c r="WPB59" s="108"/>
      <c r="WPC59" s="108"/>
      <c r="WPD59" s="108"/>
      <c r="WPE59" s="108"/>
      <c r="WPF59" s="108"/>
      <c r="WPG59" s="108"/>
      <c r="WPH59" s="108"/>
      <c r="WPI59" s="108"/>
      <c r="WPJ59" s="108"/>
      <c r="WPK59" s="108"/>
      <c r="WPL59" s="108"/>
      <c r="WPM59" s="108"/>
      <c r="WPN59" s="108"/>
      <c r="WPO59" s="108"/>
      <c r="WPP59" s="108"/>
      <c r="WPQ59" s="108"/>
      <c r="WPR59" s="108"/>
      <c r="WPS59" s="108"/>
      <c r="WPT59" s="108"/>
      <c r="WPU59" s="108"/>
      <c r="WPV59" s="108"/>
      <c r="WPW59" s="108"/>
      <c r="WPX59" s="108"/>
      <c r="WPY59" s="108"/>
      <c r="WPZ59" s="108"/>
      <c r="WQA59" s="108"/>
      <c r="WQB59" s="108"/>
      <c r="WQC59" s="108"/>
      <c r="WQD59" s="108"/>
      <c r="WQE59" s="108"/>
      <c r="WQF59" s="108"/>
      <c r="WQG59" s="108"/>
      <c r="WQH59" s="108"/>
      <c r="WQI59" s="108"/>
      <c r="WQJ59" s="108"/>
      <c r="WQK59" s="108"/>
      <c r="WQL59" s="108"/>
      <c r="WQM59" s="108"/>
      <c r="WQN59" s="108"/>
      <c r="WQO59" s="108"/>
      <c r="WQP59" s="108"/>
      <c r="WQQ59" s="108"/>
      <c r="WQR59" s="108"/>
      <c r="WQS59" s="108"/>
      <c r="WQT59" s="108"/>
      <c r="WQU59" s="108"/>
      <c r="WQV59" s="108"/>
      <c r="WQW59" s="108"/>
      <c r="WQX59" s="108"/>
      <c r="WQY59" s="108"/>
      <c r="WQZ59" s="108"/>
      <c r="WRA59" s="108"/>
      <c r="WRB59" s="108"/>
      <c r="WRC59" s="108"/>
      <c r="WRD59" s="108"/>
      <c r="WRE59" s="108"/>
      <c r="WRF59" s="108"/>
      <c r="WRG59" s="108"/>
      <c r="WRH59" s="108"/>
      <c r="WRI59" s="108"/>
      <c r="WRJ59" s="108"/>
      <c r="WRK59" s="108"/>
      <c r="WRL59" s="108"/>
      <c r="WRM59" s="108"/>
      <c r="WRN59" s="108"/>
      <c r="WRO59" s="108"/>
      <c r="WRP59" s="108"/>
      <c r="WRQ59" s="108"/>
      <c r="WRR59" s="108"/>
      <c r="WRS59" s="108"/>
      <c r="WRT59" s="108"/>
      <c r="WRU59" s="108"/>
      <c r="WRV59" s="108"/>
      <c r="WRW59" s="108"/>
      <c r="WRX59" s="108"/>
      <c r="WRY59" s="108"/>
      <c r="WRZ59" s="108"/>
      <c r="WSA59" s="108"/>
      <c r="WSB59" s="108"/>
      <c r="WSC59" s="108"/>
      <c r="WSD59" s="108"/>
      <c r="WSE59" s="108"/>
      <c r="WSF59" s="108"/>
      <c r="WSG59" s="108"/>
      <c r="WSH59" s="108"/>
      <c r="WSI59" s="108"/>
      <c r="WSJ59" s="108"/>
      <c r="WSK59" s="108"/>
      <c r="WSL59" s="108"/>
      <c r="WSM59" s="108"/>
      <c r="WSN59" s="108"/>
      <c r="WSO59" s="108"/>
      <c r="WSP59" s="108"/>
      <c r="WSQ59" s="108"/>
      <c r="WSR59" s="108"/>
      <c r="WSS59" s="108"/>
      <c r="WST59" s="108"/>
      <c r="WSU59" s="108"/>
      <c r="WSV59" s="108"/>
      <c r="WSW59" s="108"/>
      <c r="WSX59" s="108"/>
      <c r="WSY59" s="108"/>
      <c r="WSZ59" s="108"/>
      <c r="WTA59" s="108"/>
      <c r="WTB59" s="108"/>
      <c r="WTC59" s="108"/>
      <c r="WTD59" s="108"/>
      <c r="WTE59" s="108"/>
      <c r="WTF59" s="108"/>
      <c r="WTG59" s="108"/>
      <c r="WTH59" s="108"/>
      <c r="WTI59" s="108"/>
      <c r="WTJ59" s="108"/>
      <c r="WTK59" s="108"/>
      <c r="WTL59" s="108"/>
      <c r="WTM59" s="108"/>
      <c r="WTN59" s="108"/>
      <c r="WTO59" s="108"/>
      <c r="WTP59" s="108"/>
      <c r="WTQ59" s="108"/>
      <c r="WTR59" s="108"/>
      <c r="WTS59" s="108"/>
      <c r="WTT59" s="108"/>
      <c r="WTU59" s="108"/>
      <c r="WTV59" s="108"/>
      <c r="WTW59" s="108"/>
      <c r="WTX59" s="108"/>
      <c r="WTY59" s="108"/>
      <c r="WTZ59" s="108"/>
      <c r="WUA59" s="108"/>
      <c r="WUB59" s="108"/>
      <c r="WUC59" s="108"/>
      <c r="WUD59" s="108"/>
      <c r="WUE59" s="108"/>
      <c r="WUF59" s="108"/>
      <c r="WUG59" s="108"/>
      <c r="WUH59" s="108"/>
      <c r="WUI59" s="108"/>
      <c r="WUJ59" s="108"/>
      <c r="WUK59" s="108"/>
      <c r="WUL59" s="108"/>
      <c r="WUM59" s="108"/>
      <c r="WUN59" s="108"/>
      <c r="WUO59" s="108"/>
      <c r="WUP59" s="108"/>
      <c r="WUQ59" s="108"/>
      <c r="WUR59" s="108"/>
      <c r="WUS59" s="108"/>
      <c r="WUT59" s="108"/>
      <c r="WUU59" s="108"/>
      <c r="WUV59" s="108"/>
      <c r="WUW59" s="108"/>
      <c r="WUX59" s="108"/>
      <c r="WUY59" s="108"/>
      <c r="WUZ59" s="108"/>
      <c r="WVA59" s="108"/>
      <c r="WVB59" s="108"/>
      <c r="WVC59" s="108"/>
      <c r="WVD59" s="108"/>
      <c r="WVE59" s="108"/>
      <c r="WVF59" s="108"/>
      <c r="WVG59" s="108"/>
      <c r="WVH59" s="108"/>
      <c r="WVI59" s="108"/>
      <c r="WVJ59" s="108"/>
      <c r="WVK59" s="108"/>
      <c r="WVL59" s="108"/>
      <c r="WVM59" s="108"/>
      <c r="WVN59" s="108"/>
      <c r="WVO59" s="108"/>
      <c r="WVP59" s="108"/>
      <c r="WVQ59" s="108"/>
      <c r="WVR59" s="108"/>
      <c r="WVS59" s="108"/>
      <c r="WVT59" s="108"/>
      <c r="WVU59" s="108"/>
      <c r="WVV59" s="108"/>
      <c r="WVW59" s="108"/>
      <c r="WVX59" s="108"/>
      <c r="WVY59" s="108"/>
      <c r="WVZ59" s="108"/>
      <c r="WWA59" s="108"/>
      <c r="WWB59" s="108"/>
      <c r="WWC59" s="108"/>
      <c r="WWD59" s="108"/>
    </row>
    <row r="60" spans="1:16150" ht="36" customHeight="1">
      <c r="A60" s="433" t="s">
        <v>828</v>
      </c>
      <c r="B60" s="287" t="s">
        <v>829</v>
      </c>
      <c r="C60" s="104" t="s">
        <v>253</v>
      </c>
      <c r="D60" s="104" t="s">
        <v>253</v>
      </c>
      <c r="E60" s="104" t="s">
        <v>253</v>
      </c>
      <c r="F60" s="120">
        <v>44888</v>
      </c>
      <c r="G60" s="120">
        <f>F60+1</f>
        <v>44889</v>
      </c>
      <c r="H60" s="120">
        <f>G60+28</f>
        <v>44917</v>
      </c>
      <c r="I60" s="120">
        <f>G60+29</f>
        <v>44918</v>
      </c>
      <c r="J60" s="120">
        <f>G60+31</f>
        <v>44920</v>
      </c>
      <c r="K60" s="120">
        <f>G60+32</f>
        <v>44921</v>
      </c>
      <c r="L60" s="120">
        <f>G60+35</f>
        <v>44924</v>
      </c>
      <c r="M60" s="120">
        <f>G60+37</f>
        <v>44926</v>
      </c>
      <c r="N60" s="120">
        <f>G60+41</f>
        <v>44930</v>
      </c>
      <c r="O60" s="117"/>
      <c r="P60" s="127"/>
      <c r="Q60" s="117"/>
      <c r="R60" s="117"/>
      <c r="S60" s="117"/>
      <c r="T60" s="117"/>
      <c r="U60" s="117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  <c r="HW60" s="108"/>
      <c r="HX60" s="108"/>
      <c r="HY60" s="108"/>
      <c r="HZ60" s="108"/>
      <c r="IA60" s="108"/>
      <c r="IB60" s="108"/>
      <c r="IC60" s="108"/>
      <c r="ID60" s="108"/>
      <c r="IE60" s="108"/>
      <c r="IF60" s="108"/>
      <c r="IG60" s="108"/>
      <c r="IH60" s="108"/>
      <c r="II60" s="108"/>
      <c r="IJ60" s="108"/>
      <c r="IK60" s="108"/>
      <c r="IL60" s="108"/>
      <c r="IM60" s="108"/>
      <c r="IN60" s="108"/>
      <c r="IO60" s="108"/>
      <c r="IP60" s="108"/>
      <c r="IQ60" s="108"/>
      <c r="IR60" s="108"/>
      <c r="IS60" s="108"/>
      <c r="IT60" s="108"/>
      <c r="IU60" s="108"/>
      <c r="IV60" s="108"/>
      <c r="IW60" s="108"/>
      <c r="IX60" s="108"/>
      <c r="IY60" s="108"/>
      <c r="IZ60" s="108"/>
      <c r="JA60" s="108"/>
      <c r="JB60" s="108"/>
      <c r="JC60" s="108"/>
      <c r="JD60" s="108"/>
      <c r="JE60" s="108"/>
      <c r="JF60" s="108"/>
      <c r="JG60" s="108"/>
      <c r="JH60" s="108"/>
      <c r="JI60" s="108"/>
      <c r="JJ60" s="108"/>
      <c r="JK60" s="108"/>
      <c r="JL60" s="108"/>
      <c r="JM60" s="108"/>
      <c r="JN60" s="108"/>
      <c r="JO60" s="108"/>
      <c r="JP60" s="108"/>
      <c r="JQ60" s="108"/>
      <c r="JR60" s="108"/>
      <c r="JS60" s="108"/>
      <c r="JT60" s="108"/>
      <c r="JU60" s="108"/>
      <c r="JV60" s="108"/>
      <c r="JW60" s="108"/>
      <c r="JX60" s="108"/>
      <c r="JY60" s="108"/>
      <c r="JZ60" s="108"/>
      <c r="KA60" s="108"/>
      <c r="KB60" s="108"/>
      <c r="KC60" s="108"/>
      <c r="KD60" s="108"/>
      <c r="KE60" s="108"/>
      <c r="KF60" s="108"/>
      <c r="KG60" s="108"/>
      <c r="KH60" s="108"/>
      <c r="KI60" s="108"/>
      <c r="KJ60" s="108"/>
      <c r="KK60" s="108"/>
      <c r="KL60" s="108"/>
      <c r="KM60" s="108"/>
      <c r="KN60" s="108"/>
      <c r="KO60" s="108"/>
      <c r="KP60" s="108"/>
      <c r="KQ60" s="108"/>
      <c r="KR60" s="108"/>
      <c r="KS60" s="108"/>
      <c r="KT60" s="108"/>
      <c r="KU60" s="108"/>
      <c r="KV60" s="108"/>
      <c r="KW60" s="108"/>
      <c r="KX60" s="108"/>
      <c r="KY60" s="108"/>
      <c r="KZ60" s="108"/>
      <c r="LA60" s="108"/>
      <c r="LB60" s="108"/>
      <c r="LC60" s="108"/>
      <c r="LD60" s="108"/>
      <c r="LE60" s="108"/>
      <c r="LF60" s="108"/>
      <c r="LG60" s="108"/>
      <c r="LH60" s="108"/>
      <c r="LI60" s="108"/>
      <c r="LJ60" s="108"/>
      <c r="LK60" s="108"/>
      <c r="LL60" s="108"/>
      <c r="LM60" s="108"/>
      <c r="LN60" s="108"/>
      <c r="LO60" s="108"/>
      <c r="LP60" s="108"/>
      <c r="LQ60" s="108"/>
      <c r="LR60" s="108"/>
      <c r="LS60" s="108"/>
      <c r="LT60" s="108"/>
      <c r="LU60" s="108"/>
      <c r="LV60" s="108"/>
      <c r="LW60" s="108"/>
      <c r="LX60" s="108"/>
      <c r="LY60" s="108"/>
      <c r="LZ60" s="108"/>
      <c r="MA60" s="108"/>
      <c r="MB60" s="108"/>
      <c r="MC60" s="108"/>
      <c r="MD60" s="108"/>
      <c r="ME60" s="108"/>
      <c r="MF60" s="108"/>
      <c r="MG60" s="108"/>
      <c r="MH60" s="108"/>
      <c r="MI60" s="108"/>
      <c r="MJ60" s="108"/>
      <c r="MK60" s="108"/>
      <c r="ML60" s="108"/>
      <c r="MM60" s="108"/>
      <c r="MN60" s="108"/>
      <c r="MO60" s="108"/>
      <c r="MP60" s="108"/>
      <c r="MQ60" s="108"/>
      <c r="MR60" s="108"/>
      <c r="MS60" s="108"/>
      <c r="MT60" s="108"/>
      <c r="MU60" s="108"/>
      <c r="MV60" s="108"/>
      <c r="MW60" s="108"/>
      <c r="MX60" s="108"/>
      <c r="MY60" s="108"/>
      <c r="MZ60" s="108"/>
      <c r="NA60" s="108"/>
      <c r="NB60" s="108"/>
      <c r="NC60" s="108"/>
      <c r="ND60" s="108"/>
      <c r="NE60" s="108"/>
      <c r="NF60" s="108"/>
      <c r="NG60" s="108"/>
      <c r="NH60" s="108"/>
      <c r="NI60" s="108"/>
      <c r="NJ60" s="108"/>
      <c r="NK60" s="108"/>
      <c r="NL60" s="108"/>
      <c r="NM60" s="108"/>
      <c r="NN60" s="108"/>
      <c r="NO60" s="108"/>
      <c r="NP60" s="108"/>
      <c r="NQ60" s="108"/>
      <c r="NR60" s="108"/>
      <c r="NS60" s="108"/>
      <c r="NT60" s="108"/>
      <c r="NU60" s="108"/>
      <c r="NV60" s="108"/>
      <c r="NW60" s="108"/>
      <c r="NX60" s="108"/>
      <c r="NY60" s="108"/>
      <c r="NZ60" s="108"/>
      <c r="OA60" s="108"/>
      <c r="OB60" s="108"/>
      <c r="OC60" s="108"/>
      <c r="OD60" s="108"/>
      <c r="OE60" s="108"/>
      <c r="OF60" s="108"/>
      <c r="OG60" s="108"/>
      <c r="OH60" s="108"/>
      <c r="OI60" s="108"/>
      <c r="OJ60" s="108"/>
      <c r="OK60" s="108"/>
      <c r="OL60" s="108"/>
      <c r="OM60" s="108"/>
      <c r="ON60" s="108"/>
      <c r="OO60" s="108"/>
      <c r="OP60" s="108"/>
      <c r="OQ60" s="108"/>
      <c r="OR60" s="108"/>
      <c r="OS60" s="108"/>
      <c r="OT60" s="108"/>
      <c r="OU60" s="108"/>
      <c r="OV60" s="108"/>
      <c r="OW60" s="108"/>
      <c r="OX60" s="108"/>
      <c r="OY60" s="108"/>
      <c r="OZ60" s="108"/>
      <c r="PA60" s="108"/>
      <c r="PB60" s="108"/>
      <c r="PC60" s="108"/>
      <c r="PD60" s="108"/>
      <c r="PE60" s="108"/>
      <c r="PF60" s="108"/>
      <c r="PG60" s="108"/>
      <c r="PH60" s="108"/>
      <c r="PI60" s="108"/>
      <c r="PJ60" s="108"/>
      <c r="PK60" s="108"/>
      <c r="PL60" s="108"/>
      <c r="PM60" s="108"/>
      <c r="PN60" s="108"/>
      <c r="PO60" s="108"/>
      <c r="PP60" s="108"/>
      <c r="PQ60" s="108"/>
      <c r="PR60" s="108"/>
      <c r="PS60" s="108"/>
      <c r="PT60" s="108"/>
      <c r="PU60" s="108"/>
      <c r="PV60" s="108"/>
      <c r="PW60" s="108"/>
      <c r="PX60" s="108"/>
      <c r="PY60" s="108"/>
      <c r="PZ60" s="108"/>
      <c r="QA60" s="108"/>
      <c r="QB60" s="108"/>
      <c r="QC60" s="108"/>
      <c r="QD60" s="108"/>
      <c r="QE60" s="108"/>
      <c r="QF60" s="108"/>
      <c r="QG60" s="108"/>
      <c r="QH60" s="108"/>
      <c r="QI60" s="108"/>
      <c r="QJ60" s="108"/>
      <c r="QK60" s="108"/>
      <c r="QL60" s="108"/>
      <c r="QM60" s="108"/>
      <c r="QN60" s="108"/>
      <c r="QO60" s="108"/>
      <c r="QP60" s="108"/>
      <c r="QQ60" s="108"/>
      <c r="QR60" s="108"/>
      <c r="QS60" s="108"/>
      <c r="QT60" s="108"/>
      <c r="QU60" s="108"/>
      <c r="QV60" s="108"/>
      <c r="QW60" s="108"/>
      <c r="QX60" s="108"/>
      <c r="QY60" s="108"/>
      <c r="QZ60" s="108"/>
      <c r="RA60" s="108"/>
      <c r="RB60" s="108"/>
      <c r="RC60" s="108"/>
      <c r="RD60" s="108"/>
      <c r="RE60" s="108"/>
      <c r="RF60" s="108"/>
      <c r="RG60" s="108"/>
      <c r="RH60" s="108"/>
      <c r="RI60" s="108"/>
      <c r="RJ60" s="108"/>
      <c r="RK60" s="108"/>
      <c r="RL60" s="108"/>
      <c r="RM60" s="108"/>
      <c r="RN60" s="108"/>
      <c r="RO60" s="108"/>
      <c r="RP60" s="108"/>
      <c r="RQ60" s="108"/>
      <c r="RR60" s="108"/>
      <c r="RS60" s="108"/>
      <c r="RT60" s="108"/>
      <c r="RU60" s="108"/>
      <c r="RV60" s="108"/>
      <c r="RW60" s="108"/>
      <c r="RX60" s="108"/>
      <c r="RY60" s="108"/>
      <c r="RZ60" s="108"/>
      <c r="SA60" s="108"/>
      <c r="SB60" s="108"/>
      <c r="SC60" s="108"/>
      <c r="SD60" s="108"/>
      <c r="SE60" s="108"/>
      <c r="SF60" s="108"/>
      <c r="SG60" s="108"/>
      <c r="SH60" s="108"/>
      <c r="SI60" s="108"/>
      <c r="SJ60" s="108"/>
      <c r="SK60" s="108"/>
      <c r="SL60" s="108"/>
      <c r="SM60" s="108"/>
      <c r="SN60" s="108"/>
      <c r="SO60" s="108"/>
      <c r="SP60" s="108"/>
      <c r="SQ60" s="108"/>
      <c r="SR60" s="108"/>
      <c r="SS60" s="108"/>
      <c r="ST60" s="108"/>
      <c r="SU60" s="108"/>
      <c r="SV60" s="108"/>
      <c r="SW60" s="108"/>
      <c r="SX60" s="108"/>
      <c r="SY60" s="108"/>
      <c r="SZ60" s="108"/>
      <c r="TA60" s="108"/>
      <c r="TB60" s="108"/>
      <c r="TC60" s="108"/>
      <c r="TD60" s="108"/>
      <c r="TE60" s="108"/>
      <c r="TF60" s="108"/>
      <c r="TG60" s="108"/>
      <c r="TH60" s="108"/>
      <c r="TI60" s="108"/>
      <c r="TJ60" s="108"/>
      <c r="TK60" s="108"/>
      <c r="TL60" s="108"/>
      <c r="TM60" s="108"/>
      <c r="TN60" s="108"/>
      <c r="TO60" s="108"/>
      <c r="TP60" s="108"/>
      <c r="TQ60" s="108"/>
      <c r="TR60" s="108"/>
      <c r="TS60" s="108"/>
      <c r="TT60" s="108"/>
      <c r="TU60" s="108"/>
      <c r="TV60" s="108"/>
      <c r="TW60" s="108"/>
      <c r="TX60" s="108"/>
      <c r="TY60" s="108"/>
      <c r="TZ60" s="108"/>
      <c r="UA60" s="108"/>
      <c r="UB60" s="108"/>
      <c r="UC60" s="108"/>
      <c r="UD60" s="108"/>
      <c r="UE60" s="108"/>
      <c r="UF60" s="108"/>
      <c r="UG60" s="108"/>
      <c r="UH60" s="108"/>
      <c r="UI60" s="108"/>
      <c r="UJ60" s="108"/>
      <c r="UK60" s="108"/>
      <c r="UL60" s="108"/>
      <c r="UM60" s="108"/>
      <c r="UN60" s="108"/>
      <c r="UO60" s="108"/>
      <c r="UP60" s="108"/>
      <c r="UQ60" s="108"/>
      <c r="UR60" s="108"/>
      <c r="US60" s="108"/>
      <c r="UT60" s="108"/>
      <c r="UU60" s="108"/>
      <c r="UV60" s="108"/>
      <c r="UW60" s="108"/>
      <c r="UX60" s="108"/>
      <c r="UY60" s="108"/>
      <c r="UZ60" s="108"/>
      <c r="VA60" s="108"/>
      <c r="VB60" s="108"/>
      <c r="VC60" s="108"/>
      <c r="VD60" s="108"/>
      <c r="VE60" s="108"/>
      <c r="VF60" s="108"/>
      <c r="VG60" s="108"/>
      <c r="VH60" s="108"/>
      <c r="VI60" s="108"/>
      <c r="VJ60" s="108"/>
      <c r="VK60" s="108"/>
      <c r="VL60" s="108"/>
      <c r="VM60" s="108"/>
      <c r="VN60" s="108"/>
      <c r="VO60" s="108"/>
      <c r="VP60" s="108"/>
      <c r="VQ60" s="108"/>
      <c r="VR60" s="108"/>
      <c r="VS60" s="108"/>
      <c r="VT60" s="108"/>
      <c r="VU60" s="108"/>
      <c r="VV60" s="108"/>
      <c r="VW60" s="108"/>
      <c r="VX60" s="108"/>
      <c r="VY60" s="108"/>
      <c r="VZ60" s="108"/>
      <c r="WA60" s="108"/>
      <c r="WB60" s="108"/>
      <c r="WC60" s="108"/>
      <c r="WD60" s="108"/>
      <c r="WE60" s="108"/>
      <c r="WF60" s="108"/>
      <c r="WG60" s="108"/>
      <c r="WH60" s="108"/>
      <c r="WI60" s="108"/>
      <c r="WJ60" s="108"/>
      <c r="WK60" s="108"/>
      <c r="WL60" s="108"/>
      <c r="WM60" s="108"/>
      <c r="WN60" s="108"/>
      <c r="WO60" s="108"/>
      <c r="WP60" s="108"/>
      <c r="WQ60" s="108"/>
      <c r="WR60" s="108"/>
      <c r="WS60" s="108"/>
      <c r="WT60" s="108"/>
      <c r="WU60" s="108"/>
      <c r="WV60" s="108"/>
      <c r="WW60" s="108"/>
      <c r="WX60" s="108"/>
      <c r="WY60" s="108"/>
      <c r="WZ60" s="108"/>
      <c r="XA60" s="108"/>
      <c r="XB60" s="108"/>
      <c r="XC60" s="108"/>
      <c r="XD60" s="108"/>
      <c r="XE60" s="108"/>
      <c r="XF60" s="108"/>
      <c r="XG60" s="108"/>
      <c r="XH60" s="108"/>
      <c r="XI60" s="108"/>
      <c r="XJ60" s="108"/>
      <c r="XK60" s="108"/>
      <c r="XL60" s="108"/>
      <c r="XM60" s="108"/>
      <c r="XN60" s="108"/>
      <c r="XO60" s="108"/>
      <c r="XP60" s="108"/>
      <c r="XQ60" s="108"/>
      <c r="XR60" s="108"/>
      <c r="XS60" s="108"/>
      <c r="XT60" s="108"/>
      <c r="XU60" s="108"/>
      <c r="XV60" s="108"/>
      <c r="XW60" s="108"/>
      <c r="XX60" s="108"/>
      <c r="XY60" s="108"/>
      <c r="XZ60" s="108"/>
      <c r="YA60" s="108"/>
      <c r="YB60" s="108"/>
      <c r="YC60" s="108"/>
      <c r="YD60" s="108"/>
      <c r="YE60" s="108"/>
      <c r="YF60" s="108"/>
      <c r="YG60" s="108"/>
      <c r="YH60" s="108"/>
      <c r="YI60" s="108"/>
      <c r="YJ60" s="108"/>
      <c r="YK60" s="108"/>
      <c r="YL60" s="108"/>
      <c r="YM60" s="108"/>
      <c r="YN60" s="108"/>
      <c r="YO60" s="108"/>
      <c r="YP60" s="108"/>
      <c r="YQ60" s="108"/>
      <c r="YR60" s="108"/>
      <c r="YS60" s="108"/>
      <c r="YT60" s="108"/>
      <c r="YU60" s="108"/>
      <c r="YV60" s="108"/>
      <c r="YW60" s="108"/>
      <c r="YX60" s="108"/>
      <c r="YY60" s="108"/>
      <c r="YZ60" s="108"/>
      <c r="ZA60" s="108"/>
      <c r="ZB60" s="108"/>
      <c r="ZC60" s="108"/>
      <c r="ZD60" s="108"/>
      <c r="ZE60" s="108"/>
      <c r="ZF60" s="108"/>
      <c r="ZG60" s="108"/>
      <c r="ZH60" s="108"/>
      <c r="ZI60" s="108"/>
      <c r="ZJ60" s="108"/>
      <c r="ZK60" s="108"/>
      <c r="ZL60" s="108"/>
      <c r="ZM60" s="108"/>
      <c r="ZN60" s="108"/>
      <c r="ZO60" s="108"/>
      <c r="ZP60" s="108"/>
      <c r="ZQ60" s="108"/>
      <c r="ZR60" s="108"/>
      <c r="ZS60" s="108"/>
      <c r="ZT60" s="108"/>
      <c r="ZU60" s="108"/>
      <c r="ZV60" s="108"/>
      <c r="ZW60" s="108"/>
      <c r="ZX60" s="108"/>
      <c r="ZY60" s="108"/>
      <c r="ZZ60" s="108"/>
      <c r="AAA60" s="108"/>
      <c r="AAB60" s="108"/>
      <c r="AAC60" s="108"/>
      <c r="AAD60" s="108"/>
      <c r="AAE60" s="108"/>
      <c r="AAF60" s="108"/>
      <c r="AAG60" s="108"/>
      <c r="AAH60" s="108"/>
      <c r="AAI60" s="108"/>
      <c r="AAJ60" s="108"/>
      <c r="AAK60" s="108"/>
      <c r="AAL60" s="108"/>
      <c r="AAM60" s="108"/>
      <c r="AAN60" s="108"/>
      <c r="AAO60" s="108"/>
      <c r="AAP60" s="108"/>
      <c r="AAQ60" s="108"/>
      <c r="AAR60" s="108"/>
      <c r="AAS60" s="108"/>
      <c r="AAT60" s="108"/>
      <c r="AAU60" s="108"/>
      <c r="AAV60" s="108"/>
      <c r="AAW60" s="108"/>
      <c r="AAX60" s="108"/>
      <c r="AAY60" s="108"/>
      <c r="AAZ60" s="108"/>
      <c r="ABA60" s="108"/>
      <c r="ABB60" s="108"/>
      <c r="ABC60" s="108"/>
      <c r="ABD60" s="108"/>
      <c r="ABE60" s="108"/>
      <c r="ABF60" s="108"/>
      <c r="ABG60" s="108"/>
      <c r="ABH60" s="108"/>
      <c r="ABI60" s="108"/>
      <c r="ABJ60" s="108"/>
      <c r="ABK60" s="108"/>
      <c r="ABL60" s="108"/>
      <c r="ABM60" s="108"/>
      <c r="ABN60" s="108"/>
      <c r="ABO60" s="108"/>
      <c r="ABP60" s="108"/>
      <c r="ABQ60" s="108"/>
      <c r="ABR60" s="108"/>
      <c r="ABS60" s="108"/>
      <c r="ABT60" s="108"/>
      <c r="ABU60" s="108"/>
      <c r="ABV60" s="108"/>
      <c r="ABW60" s="108"/>
      <c r="ABX60" s="108"/>
      <c r="ABY60" s="108"/>
      <c r="ABZ60" s="108"/>
      <c r="ACA60" s="108"/>
      <c r="ACB60" s="108"/>
      <c r="ACC60" s="108"/>
      <c r="ACD60" s="108"/>
      <c r="ACE60" s="108"/>
      <c r="ACF60" s="108"/>
      <c r="ACG60" s="108"/>
      <c r="ACH60" s="108"/>
      <c r="ACI60" s="108"/>
      <c r="ACJ60" s="108"/>
      <c r="ACK60" s="108"/>
      <c r="ACL60" s="108"/>
      <c r="ACM60" s="108"/>
      <c r="ACN60" s="108"/>
      <c r="ACO60" s="108"/>
      <c r="ACP60" s="108"/>
      <c r="ACQ60" s="108"/>
      <c r="ACR60" s="108"/>
      <c r="ACS60" s="108"/>
      <c r="ACT60" s="108"/>
      <c r="ACU60" s="108"/>
      <c r="ACV60" s="108"/>
      <c r="ACW60" s="108"/>
      <c r="ACX60" s="108"/>
      <c r="ACY60" s="108"/>
      <c r="ACZ60" s="108"/>
      <c r="ADA60" s="108"/>
      <c r="ADB60" s="108"/>
      <c r="ADC60" s="108"/>
      <c r="ADD60" s="108"/>
      <c r="ADE60" s="108"/>
      <c r="ADF60" s="108"/>
      <c r="ADG60" s="108"/>
      <c r="ADH60" s="108"/>
      <c r="ADI60" s="108"/>
      <c r="ADJ60" s="108"/>
      <c r="ADK60" s="108"/>
      <c r="ADL60" s="108"/>
      <c r="ADM60" s="108"/>
      <c r="ADN60" s="108"/>
      <c r="ADO60" s="108"/>
      <c r="ADP60" s="108"/>
      <c r="ADQ60" s="108"/>
      <c r="ADR60" s="108"/>
      <c r="ADS60" s="108"/>
      <c r="ADT60" s="108"/>
      <c r="ADU60" s="108"/>
      <c r="ADV60" s="108"/>
      <c r="ADW60" s="108"/>
      <c r="ADX60" s="108"/>
      <c r="ADY60" s="108"/>
      <c r="ADZ60" s="108"/>
      <c r="AEA60" s="108"/>
      <c r="AEB60" s="108"/>
      <c r="AEC60" s="108"/>
      <c r="AED60" s="108"/>
      <c r="AEE60" s="108"/>
      <c r="AEF60" s="108"/>
      <c r="AEG60" s="108"/>
      <c r="AEH60" s="108"/>
      <c r="AEI60" s="108"/>
      <c r="AEJ60" s="108"/>
      <c r="AEK60" s="108"/>
      <c r="AEL60" s="108"/>
      <c r="AEM60" s="108"/>
      <c r="AEN60" s="108"/>
      <c r="AEO60" s="108"/>
      <c r="AEP60" s="108"/>
      <c r="AEQ60" s="108"/>
      <c r="AER60" s="108"/>
      <c r="AES60" s="108"/>
      <c r="AET60" s="108"/>
      <c r="AEU60" s="108"/>
      <c r="AEV60" s="108"/>
      <c r="AEW60" s="108"/>
      <c r="AEX60" s="108"/>
      <c r="AEY60" s="108"/>
      <c r="AEZ60" s="108"/>
      <c r="AFA60" s="108"/>
      <c r="AFB60" s="108"/>
      <c r="AFC60" s="108"/>
      <c r="AFD60" s="108"/>
      <c r="AFE60" s="108"/>
      <c r="AFF60" s="108"/>
      <c r="AFG60" s="108"/>
      <c r="AFH60" s="108"/>
      <c r="AFI60" s="108"/>
      <c r="AFJ60" s="108"/>
      <c r="AFK60" s="108"/>
      <c r="AFL60" s="108"/>
      <c r="AFM60" s="108"/>
      <c r="AFN60" s="108"/>
      <c r="AFO60" s="108"/>
      <c r="AFP60" s="108"/>
      <c r="AFQ60" s="108"/>
      <c r="AFR60" s="108"/>
      <c r="AFS60" s="108"/>
      <c r="AFT60" s="108"/>
      <c r="AFU60" s="108"/>
      <c r="AFV60" s="108"/>
      <c r="AFW60" s="108"/>
      <c r="AFX60" s="108"/>
      <c r="AFY60" s="108"/>
      <c r="AFZ60" s="108"/>
      <c r="AGA60" s="108"/>
      <c r="AGB60" s="108"/>
      <c r="AGC60" s="108"/>
      <c r="AGD60" s="108"/>
      <c r="AGE60" s="108"/>
      <c r="AGF60" s="108"/>
      <c r="AGG60" s="108"/>
      <c r="AGH60" s="108"/>
      <c r="AGI60" s="108"/>
      <c r="AGJ60" s="108"/>
      <c r="AGK60" s="108"/>
      <c r="AGL60" s="108"/>
      <c r="AGM60" s="108"/>
      <c r="AGN60" s="108"/>
      <c r="AGO60" s="108"/>
      <c r="AGP60" s="108"/>
      <c r="AGQ60" s="108"/>
      <c r="AGR60" s="108"/>
      <c r="AGS60" s="108"/>
      <c r="AGT60" s="108"/>
      <c r="AGU60" s="108"/>
      <c r="AGV60" s="108"/>
      <c r="AGW60" s="108"/>
      <c r="AGX60" s="108"/>
      <c r="AGY60" s="108"/>
      <c r="AGZ60" s="108"/>
      <c r="AHA60" s="108"/>
      <c r="AHB60" s="108"/>
      <c r="AHC60" s="108"/>
      <c r="AHD60" s="108"/>
      <c r="AHE60" s="108"/>
      <c r="AHF60" s="108"/>
      <c r="AHG60" s="108"/>
      <c r="AHH60" s="108"/>
      <c r="AHI60" s="108"/>
      <c r="AHJ60" s="108"/>
      <c r="AHK60" s="108"/>
      <c r="AHL60" s="108"/>
      <c r="AHM60" s="108"/>
      <c r="AHN60" s="108"/>
      <c r="AHO60" s="108"/>
      <c r="AHP60" s="108"/>
      <c r="AHQ60" s="108"/>
      <c r="AHR60" s="108"/>
      <c r="AHS60" s="108"/>
      <c r="AHT60" s="108"/>
      <c r="AHU60" s="108"/>
      <c r="AHV60" s="108"/>
      <c r="AHW60" s="108"/>
      <c r="AHX60" s="108"/>
      <c r="AHY60" s="108"/>
      <c r="AHZ60" s="108"/>
      <c r="AIA60" s="108"/>
      <c r="AIB60" s="108"/>
      <c r="AIC60" s="108"/>
      <c r="AID60" s="108"/>
      <c r="AIE60" s="108"/>
      <c r="AIF60" s="108"/>
      <c r="AIG60" s="108"/>
      <c r="AIH60" s="108"/>
      <c r="AII60" s="108"/>
      <c r="AIJ60" s="108"/>
      <c r="AIK60" s="108"/>
      <c r="AIL60" s="108"/>
      <c r="AIM60" s="108"/>
      <c r="AIN60" s="108"/>
      <c r="AIO60" s="108"/>
      <c r="AIP60" s="108"/>
      <c r="AIQ60" s="108"/>
      <c r="AIR60" s="108"/>
      <c r="AIS60" s="108"/>
      <c r="AIT60" s="108"/>
      <c r="AIU60" s="108"/>
      <c r="AIV60" s="108"/>
      <c r="AIW60" s="108"/>
      <c r="AIX60" s="108"/>
      <c r="AIY60" s="108"/>
      <c r="AIZ60" s="108"/>
      <c r="AJA60" s="108"/>
      <c r="AJB60" s="108"/>
      <c r="AJC60" s="108"/>
      <c r="AJD60" s="108"/>
      <c r="AJE60" s="108"/>
      <c r="AJF60" s="108"/>
      <c r="AJG60" s="108"/>
      <c r="AJH60" s="108"/>
      <c r="AJI60" s="108"/>
      <c r="AJJ60" s="108"/>
      <c r="AJK60" s="108"/>
      <c r="AJL60" s="108"/>
      <c r="AJM60" s="108"/>
      <c r="AJN60" s="108"/>
      <c r="AJO60" s="108"/>
      <c r="AJP60" s="108"/>
      <c r="AJQ60" s="108"/>
      <c r="AJR60" s="108"/>
      <c r="AJS60" s="108"/>
      <c r="AJT60" s="108"/>
      <c r="AJU60" s="108"/>
      <c r="AJV60" s="108"/>
      <c r="AJW60" s="108"/>
      <c r="AJX60" s="108"/>
      <c r="AJY60" s="108"/>
      <c r="AJZ60" s="108"/>
      <c r="AKA60" s="108"/>
      <c r="AKB60" s="108"/>
      <c r="AKC60" s="108"/>
      <c r="AKD60" s="108"/>
      <c r="AKE60" s="108"/>
      <c r="AKF60" s="108"/>
      <c r="AKG60" s="108"/>
      <c r="AKH60" s="108"/>
      <c r="AKI60" s="108"/>
      <c r="AKJ60" s="108"/>
      <c r="AKK60" s="108"/>
      <c r="AKL60" s="108"/>
      <c r="AKM60" s="108"/>
      <c r="AKN60" s="108"/>
      <c r="AKO60" s="108"/>
      <c r="AKP60" s="108"/>
      <c r="AKQ60" s="108"/>
      <c r="AKR60" s="108"/>
      <c r="AKS60" s="108"/>
      <c r="AKT60" s="108"/>
      <c r="AKU60" s="108"/>
      <c r="AKV60" s="108"/>
      <c r="AKW60" s="108"/>
      <c r="AKX60" s="108"/>
      <c r="AKY60" s="108"/>
      <c r="AKZ60" s="108"/>
      <c r="ALA60" s="108"/>
      <c r="ALB60" s="108"/>
      <c r="ALC60" s="108"/>
      <c r="ALD60" s="108"/>
      <c r="ALE60" s="108"/>
      <c r="ALF60" s="108"/>
      <c r="ALG60" s="108"/>
      <c r="ALH60" s="108"/>
      <c r="ALI60" s="108"/>
      <c r="ALJ60" s="108"/>
      <c r="ALK60" s="108"/>
      <c r="ALL60" s="108"/>
      <c r="ALM60" s="108"/>
      <c r="ALN60" s="108"/>
      <c r="ALO60" s="108"/>
      <c r="ALP60" s="108"/>
      <c r="ALQ60" s="108"/>
      <c r="ALR60" s="108"/>
      <c r="ALS60" s="108"/>
      <c r="ALT60" s="108"/>
      <c r="ALU60" s="108"/>
      <c r="ALV60" s="108"/>
      <c r="ALW60" s="108"/>
      <c r="ALX60" s="108"/>
      <c r="ALY60" s="108"/>
      <c r="ALZ60" s="108"/>
      <c r="AMA60" s="108"/>
      <c r="AMB60" s="108"/>
      <c r="AMC60" s="108"/>
      <c r="AMD60" s="108"/>
      <c r="AME60" s="108"/>
      <c r="AMF60" s="108"/>
      <c r="AMG60" s="108"/>
      <c r="AMH60" s="108"/>
      <c r="AMI60" s="108"/>
      <c r="AMJ60" s="108"/>
      <c r="AMK60" s="108"/>
      <c r="AML60" s="108"/>
      <c r="AMM60" s="108"/>
      <c r="AMN60" s="108"/>
      <c r="AMO60" s="108"/>
      <c r="AMP60" s="108"/>
      <c r="AMQ60" s="108"/>
      <c r="AMR60" s="108"/>
      <c r="AMS60" s="108"/>
      <c r="AMT60" s="108"/>
      <c r="AMU60" s="108"/>
      <c r="AMV60" s="108"/>
      <c r="AMW60" s="108"/>
      <c r="AMX60" s="108"/>
      <c r="AMY60" s="108"/>
      <c r="AMZ60" s="108"/>
      <c r="ANA60" s="108"/>
      <c r="ANB60" s="108"/>
      <c r="ANC60" s="108"/>
      <c r="AND60" s="108"/>
      <c r="ANE60" s="108"/>
      <c r="ANF60" s="108"/>
      <c r="ANG60" s="108"/>
      <c r="ANH60" s="108"/>
      <c r="ANI60" s="108"/>
      <c r="ANJ60" s="108"/>
      <c r="ANK60" s="108"/>
      <c r="ANL60" s="108"/>
      <c r="ANM60" s="108"/>
      <c r="ANN60" s="108"/>
      <c r="ANO60" s="108"/>
      <c r="ANP60" s="108"/>
      <c r="ANQ60" s="108"/>
      <c r="ANR60" s="108"/>
      <c r="ANS60" s="108"/>
      <c r="ANT60" s="108"/>
      <c r="ANU60" s="108"/>
      <c r="ANV60" s="108"/>
      <c r="ANW60" s="108"/>
      <c r="ANX60" s="108"/>
      <c r="ANY60" s="108"/>
      <c r="ANZ60" s="108"/>
      <c r="AOA60" s="108"/>
      <c r="AOB60" s="108"/>
      <c r="AOC60" s="108"/>
      <c r="AOD60" s="108"/>
      <c r="AOE60" s="108"/>
      <c r="AOF60" s="108"/>
      <c r="AOG60" s="108"/>
      <c r="AOH60" s="108"/>
      <c r="AOI60" s="108"/>
      <c r="AOJ60" s="108"/>
      <c r="AOK60" s="108"/>
      <c r="AOL60" s="108"/>
      <c r="AOM60" s="108"/>
      <c r="AON60" s="108"/>
      <c r="AOO60" s="108"/>
      <c r="AOP60" s="108"/>
      <c r="AOQ60" s="108"/>
      <c r="AOR60" s="108"/>
      <c r="AOS60" s="108"/>
      <c r="AOT60" s="108"/>
      <c r="AOU60" s="108"/>
      <c r="AOV60" s="108"/>
      <c r="AOW60" s="108"/>
      <c r="AOX60" s="108"/>
      <c r="AOY60" s="108"/>
      <c r="AOZ60" s="108"/>
      <c r="APA60" s="108"/>
      <c r="APB60" s="108"/>
      <c r="APC60" s="108"/>
      <c r="APD60" s="108"/>
      <c r="APE60" s="108"/>
      <c r="APF60" s="108"/>
      <c r="APG60" s="108"/>
      <c r="APH60" s="108"/>
      <c r="API60" s="108"/>
      <c r="APJ60" s="108"/>
      <c r="APK60" s="108"/>
      <c r="APL60" s="108"/>
      <c r="APM60" s="108"/>
      <c r="APN60" s="108"/>
      <c r="APO60" s="108"/>
      <c r="APP60" s="108"/>
      <c r="APQ60" s="108"/>
      <c r="APR60" s="108"/>
      <c r="APS60" s="108"/>
      <c r="APT60" s="108"/>
      <c r="APU60" s="108"/>
      <c r="APV60" s="108"/>
      <c r="APW60" s="108"/>
      <c r="APX60" s="108"/>
      <c r="APY60" s="108"/>
      <c r="APZ60" s="108"/>
      <c r="AQA60" s="108"/>
      <c r="AQB60" s="108"/>
      <c r="AQC60" s="108"/>
      <c r="AQD60" s="108"/>
      <c r="AQE60" s="108"/>
      <c r="AQF60" s="108"/>
      <c r="AQG60" s="108"/>
      <c r="AQH60" s="108"/>
      <c r="AQI60" s="108"/>
      <c r="AQJ60" s="108"/>
      <c r="AQK60" s="108"/>
      <c r="AQL60" s="108"/>
      <c r="AQM60" s="108"/>
      <c r="AQN60" s="108"/>
      <c r="AQO60" s="108"/>
      <c r="AQP60" s="108"/>
      <c r="AQQ60" s="108"/>
      <c r="AQR60" s="108"/>
      <c r="AQS60" s="108"/>
      <c r="AQT60" s="108"/>
      <c r="AQU60" s="108"/>
      <c r="AQV60" s="108"/>
      <c r="AQW60" s="108"/>
      <c r="AQX60" s="108"/>
      <c r="AQY60" s="108"/>
      <c r="AQZ60" s="108"/>
      <c r="ARA60" s="108"/>
      <c r="ARB60" s="108"/>
      <c r="ARC60" s="108"/>
      <c r="ARD60" s="108"/>
      <c r="ARE60" s="108"/>
      <c r="ARF60" s="108"/>
      <c r="ARG60" s="108"/>
      <c r="ARH60" s="108"/>
      <c r="ARI60" s="108"/>
      <c r="ARJ60" s="108"/>
      <c r="ARK60" s="108"/>
      <c r="ARL60" s="108"/>
      <c r="ARM60" s="108"/>
      <c r="ARN60" s="108"/>
      <c r="ARO60" s="108"/>
      <c r="ARP60" s="108"/>
      <c r="ARQ60" s="108"/>
      <c r="ARR60" s="108"/>
      <c r="ARS60" s="108"/>
      <c r="ART60" s="108"/>
      <c r="ARU60" s="108"/>
      <c r="ARV60" s="108"/>
      <c r="ARW60" s="108"/>
      <c r="ARX60" s="108"/>
      <c r="ARY60" s="108"/>
      <c r="ARZ60" s="108"/>
      <c r="ASA60" s="108"/>
      <c r="ASB60" s="108"/>
      <c r="ASC60" s="108"/>
      <c r="ASD60" s="108"/>
      <c r="ASE60" s="108"/>
      <c r="ASF60" s="108"/>
      <c r="ASG60" s="108"/>
      <c r="ASH60" s="108"/>
      <c r="ASI60" s="108"/>
      <c r="ASJ60" s="108"/>
      <c r="ASK60" s="108"/>
      <c r="ASL60" s="108"/>
      <c r="ASM60" s="108"/>
      <c r="ASN60" s="108"/>
      <c r="ASO60" s="108"/>
      <c r="ASP60" s="108"/>
      <c r="ASQ60" s="108"/>
      <c r="ASR60" s="108"/>
      <c r="ASS60" s="108"/>
      <c r="AST60" s="108"/>
      <c r="ASU60" s="108"/>
      <c r="ASV60" s="108"/>
      <c r="ASW60" s="108"/>
      <c r="ASX60" s="108"/>
      <c r="ASY60" s="108"/>
      <c r="ASZ60" s="108"/>
      <c r="ATA60" s="108"/>
      <c r="ATB60" s="108"/>
      <c r="ATC60" s="108"/>
      <c r="ATD60" s="108"/>
      <c r="ATE60" s="108"/>
      <c r="ATF60" s="108"/>
      <c r="ATG60" s="108"/>
      <c r="ATH60" s="108"/>
      <c r="ATI60" s="108"/>
      <c r="ATJ60" s="108"/>
      <c r="ATK60" s="108"/>
      <c r="ATL60" s="108"/>
      <c r="ATM60" s="108"/>
      <c r="ATN60" s="108"/>
      <c r="ATO60" s="108"/>
      <c r="ATP60" s="108"/>
      <c r="ATQ60" s="108"/>
      <c r="ATR60" s="108"/>
      <c r="ATS60" s="108"/>
      <c r="ATT60" s="108"/>
      <c r="ATU60" s="108"/>
      <c r="ATV60" s="108"/>
      <c r="ATW60" s="108"/>
      <c r="ATX60" s="108"/>
      <c r="ATY60" s="108"/>
      <c r="ATZ60" s="108"/>
      <c r="AUA60" s="108"/>
      <c r="AUB60" s="108"/>
      <c r="AUC60" s="108"/>
      <c r="AUD60" s="108"/>
      <c r="AUE60" s="108"/>
      <c r="AUF60" s="108"/>
      <c r="AUG60" s="108"/>
      <c r="AUH60" s="108"/>
      <c r="AUI60" s="108"/>
      <c r="AUJ60" s="108"/>
      <c r="AUK60" s="108"/>
      <c r="AUL60" s="108"/>
      <c r="AUM60" s="108"/>
      <c r="AUN60" s="108"/>
      <c r="AUO60" s="108"/>
      <c r="AUP60" s="108"/>
      <c r="AUQ60" s="108"/>
      <c r="AUR60" s="108"/>
      <c r="AUS60" s="108"/>
      <c r="AUT60" s="108"/>
      <c r="AUU60" s="108"/>
      <c r="AUV60" s="108"/>
      <c r="AUW60" s="108"/>
      <c r="AUX60" s="108"/>
      <c r="AUY60" s="108"/>
      <c r="AUZ60" s="108"/>
      <c r="AVA60" s="108"/>
      <c r="AVB60" s="108"/>
      <c r="AVC60" s="108"/>
      <c r="AVD60" s="108"/>
      <c r="AVE60" s="108"/>
      <c r="AVF60" s="108"/>
      <c r="AVG60" s="108"/>
      <c r="AVH60" s="108"/>
      <c r="AVI60" s="108"/>
      <c r="AVJ60" s="108"/>
      <c r="AVK60" s="108"/>
      <c r="AVL60" s="108"/>
      <c r="AVM60" s="108"/>
      <c r="AVN60" s="108"/>
      <c r="AVO60" s="108"/>
      <c r="AVP60" s="108"/>
      <c r="AVQ60" s="108"/>
      <c r="AVR60" s="108"/>
      <c r="AVS60" s="108"/>
      <c r="AVT60" s="108"/>
      <c r="AVU60" s="108"/>
      <c r="AVV60" s="108"/>
      <c r="AVW60" s="108"/>
      <c r="AVX60" s="108"/>
      <c r="AVY60" s="108"/>
      <c r="AVZ60" s="108"/>
      <c r="AWA60" s="108"/>
      <c r="AWB60" s="108"/>
      <c r="AWC60" s="108"/>
      <c r="AWD60" s="108"/>
      <c r="AWE60" s="108"/>
      <c r="AWF60" s="108"/>
      <c r="AWG60" s="108"/>
      <c r="AWH60" s="108"/>
      <c r="AWI60" s="108"/>
      <c r="AWJ60" s="108"/>
      <c r="AWK60" s="108"/>
      <c r="AWL60" s="108"/>
      <c r="AWM60" s="108"/>
      <c r="AWN60" s="108"/>
      <c r="AWO60" s="108"/>
      <c r="AWP60" s="108"/>
      <c r="AWQ60" s="108"/>
      <c r="AWR60" s="108"/>
      <c r="AWS60" s="108"/>
      <c r="AWT60" s="108"/>
      <c r="AWU60" s="108"/>
      <c r="AWV60" s="108"/>
      <c r="AWW60" s="108"/>
      <c r="AWX60" s="108"/>
      <c r="AWY60" s="108"/>
      <c r="AWZ60" s="108"/>
      <c r="AXA60" s="108"/>
      <c r="AXB60" s="108"/>
      <c r="AXC60" s="108"/>
      <c r="AXD60" s="108"/>
      <c r="AXE60" s="108"/>
      <c r="AXF60" s="108"/>
      <c r="AXG60" s="108"/>
      <c r="AXH60" s="108"/>
      <c r="AXI60" s="108"/>
      <c r="AXJ60" s="108"/>
      <c r="AXK60" s="108"/>
      <c r="AXL60" s="108"/>
      <c r="AXM60" s="108"/>
      <c r="AXN60" s="108"/>
      <c r="AXO60" s="108"/>
      <c r="AXP60" s="108"/>
      <c r="AXQ60" s="108"/>
      <c r="AXR60" s="108"/>
      <c r="AXS60" s="108"/>
      <c r="AXT60" s="108"/>
      <c r="AXU60" s="108"/>
      <c r="AXV60" s="108"/>
      <c r="AXW60" s="108"/>
      <c r="AXX60" s="108"/>
      <c r="AXY60" s="108"/>
      <c r="AXZ60" s="108"/>
      <c r="AYA60" s="108"/>
      <c r="AYB60" s="108"/>
      <c r="AYC60" s="108"/>
      <c r="AYD60" s="108"/>
      <c r="AYE60" s="108"/>
      <c r="AYF60" s="108"/>
      <c r="AYG60" s="108"/>
      <c r="AYH60" s="108"/>
      <c r="AYI60" s="108"/>
      <c r="AYJ60" s="108"/>
      <c r="AYK60" s="108"/>
      <c r="AYL60" s="108"/>
      <c r="AYM60" s="108"/>
      <c r="AYN60" s="108"/>
      <c r="AYO60" s="108"/>
      <c r="AYP60" s="108"/>
      <c r="AYQ60" s="108"/>
      <c r="AYR60" s="108"/>
      <c r="AYS60" s="108"/>
      <c r="AYT60" s="108"/>
      <c r="AYU60" s="108"/>
      <c r="AYV60" s="108"/>
      <c r="AYW60" s="108"/>
      <c r="AYX60" s="108"/>
      <c r="AYY60" s="108"/>
      <c r="AYZ60" s="108"/>
      <c r="AZA60" s="108"/>
      <c r="AZB60" s="108"/>
      <c r="AZC60" s="108"/>
      <c r="AZD60" s="108"/>
      <c r="AZE60" s="108"/>
      <c r="AZF60" s="108"/>
      <c r="AZG60" s="108"/>
      <c r="AZH60" s="108"/>
      <c r="AZI60" s="108"/>
      <c r="AZJ60" s="108"/>
      <c r="AZK60" s="108"/>
      <c r="AZL60" s="108"/>
      <c r="AZM60" s="108"/>
      <c r="AZN60" s="108"/>
      <c r="AZO60" s="108"/>
      <c r="AZP60" s="108"/>
      <c r="AZQ60" s="108"/>
      <c r="AZR60" s="108"/>
      <c r="AZS60" s="108"/>
      <c r="AZT60" s="108"/>
      <c r="AZU60" s="108"/>
      <c r="AZV60" s="108"/>
      <c r="AZW60" s="108"/>
      <c r="AZX60" s="108"/>
      <c r="AZY60" s="108"/>
      <c r="AZZ60" s="108"/>
      <c r="BAA60" s="108"/>
      <c r="BAB60" s="108"/>
      <c r="BAC60" s="108"/>
      <c r="BAD60" s="108"/>
      <c r="BAE60" s="108"/>
      <c r="BAF60" s="108"/>
      <c r="BAG60" s="108"/>
      <c r="BAH60" s="108"/>
      <c r="BAI60" s="108"/>
      <c r="BAJ60" s="108"/>
      <c r="BAK60" s="108"/>
      <c r="BAL60" s="108"/>
      <c r="BAM60" s="108"/>
      <c r="BAN60" s="108"/>
      <c r="BAO60" s="108"/>
      <c r="BAP60" s="108"/>
      <c r="BAQ60" s="108"/>
      <c r="BAR60" s="108"/>
      <c r="BAS60" s="108"/>
      <c r="BAT60" s="108"/>
      <c r="BAU60" s="108"/>
      <c r="BAV60" s="108"/>
      <c r="BAW60" s="108"/>
      <c r="BAX60" s="108"/>
      <c r="BAY60" s="108"/>
      <c r="BAZ60" s="108"/>
      <c r="BBA60" s="108"/>
      <c r="BBB60" s="108"/>
      <c r="BBC60" s="108"/>
      <c r="BBD60" s="108"/>
      <c r="BBE60" s="108"/>
      <c r="BBF60" s="108"/>
      <c r="BBG60" s="108"/>
      <c r="BBH60" s="108"/>
      <c r="BBI60" s="108"/>
      <c r="BBJ60" s="108"/>
      <c r="BBK60" s="108"/>
      <c r="BBL60" s="108"/>
      <c r="BBM60" s="108"/>
      <c r="BBN60" s="108"/>
      <c r="BBO60" s="108"/>
      <c r="BBP60" s="108"/>
      <c r="BBQ60" s="108"/>
      <c r="BBR60" s="108"/>
      <c r="BBS60" s="108"/>
      <c r="BBT60" s="108"/>
      <c r="BBU60" s="108"/>
      <c r="BBV60" s="108"/>
      <c r="BBW60" s="108"/>
      <c r="BBX60" s="108"/>
      <c r="BBY60" s="108"/>
      <c r="BBZ60" s="108"/>
      <c r="BCA60" s="108"/>
      <c r="BCB60" s="108"/>
      <c r="BCC60" s="108"/>
      <c r="BCD60" s="108"/>
      <c r="BCE60" s="108"/>
      <c r="BCF60" s="108"/>
      <c r="BCG60" s="108"/>
      <c r="BCH60" s="108"/>
      <c r="BCI60" s="108"/>
      <c r="BCJ60" s="108"/>
      <c r="BCK60" s="108"/>
      <c r="BCL60" s="108"/>
      <c r="BCM60" s="108"/>
      <c r="BCN60" s="108"/>
      <c r="BCO60" s="108"/>
      <c r="BCP60" s="108"/>
      <c r="BCQ60" s="108"/>
      <c r="BCR60" s="108"/>
      <c r="BCS60" s="108"/>
      <c r="BCT60" s="108"/>
      <c r="BCU60" s="108"/>
      <c r="BCV60" s="108"/>
      <c r="BCW60" s="108"/>
      <c r="BCX60" s="108"/>
      <c r="BCY60" s="108"/>
      <c r="BCZ60" s="108"/>
      <c r="BDA60" s="108"/>
      <c r="BDB60" s="108"/>
      <c r="BDC60" s="108"/>
      <c r="BDD60" s="108"/>
      <c r="BDE60" s="108"/>
      <c r="BDF60" s="108"/>
      <c r="BDG60" s="108"/>
      <c r="BDH60" s="108"/>
      <c r="BDI60" s="108"/>
      <c r="BDJ60" s="108"/>
      <c r="BDK60" s="108"/>
      <c r="BDL60" s="108"/>
      <c r="BDM60" s="108"/>
      <c r="BDN60" s="108"/>
      <c r="BDO60" s="108"/>
      <c r="BDP60" s="108"/>
      <c r="BDQ60" s="108"/>
      <c r="BDR60" s="108"/>
      <c r="BDS60" s="108"/>
      <c r="BDT60" s="108"/>
      <c r="BDU60" s="108"/>
      <c r="BDV60" s="108"/>
      <c r="BDW60" s="108"/>
      <c r="BDX60" s="108"/>
      <c r="BDY60" s="108"/>
      <c r="BDZ60" s="108"/>
      <c r="BEA60" s="108"/>
      <c r="BEB60" s="108"/>
      <c r="BEC60" s="108"/>
      <c r="BED60" s="108"/>
      <c r="BEE60" s="108"/>
      <c r="BEF60" s="108"/>
      <c r="BEG60" s="108"/>
      <c r="BEH60" s="108"/>
      <c r="BEI60" s="108"/>
      <c r="BEJ60" s="108"/>
      <c r="BEK60" s="108"/>
      <c r="BEL60" s="108"/>
      <c r="BEM60" s="108"/>
      <c r="BEN60" s="108"/>
      <c r="BEO60" s="108"/>
      <c r="BEP60" s="108"/>
      <c r="BEQ60" s="108"/>
      <c r="BER60" s="108"/>
      <c r="BES60" s="108"/>
      <c r="BET60" s="108"/>
      <c r="BEU60" s="108"/>
      <c r="BEV60" s="108"/>
      <c r="BEW60" s="108"/>
      <c r="BEX60" s="108"/>
      <c r="BEY60" s="108"/>
      <c r="BEZ60" s="108"/>
      <c r="BFA60" s="108"/>
      <c r="BFB60" s="108"/>
      <c r="BFC60" s="108"/>
      <c r="BFD60" s="108"/>
      <c r="BFE60" s="108"/>
      <c r="BFF60" s="108"/>
      <c r="BFG60" s="108"/>
      <c r="BFH60" s="108"/>
      <c r="BFI60" s="108"/>
      <c r="BFJ60" s="108"/>
      <c r="BFK60" s="108"/>
      <c r="BFL60" s="108"/>
      <c r="BFM60" s="108"/>
      <c r="BFN60" s="108"/>
      <c r="BFO60" s="108"/>
      <c r="BFP60" s="108"/>
      <c r="BFQ60" s="108"/>
      <c r="BFR60" s="108"/>
      <c r="BFS60" s="108"/>
      <c r="BFT60" s="108"/>
      <c r="BFU60" s="108"/>
      <c r="BFV60" s="108"/>
      <c r="BFW60" s="108"/>
      <c r="BFX60" s="108"/>
      <c r="BFY60" s="108"/>
      <c r="BFZ60" s="108"/>
      <c r="BGA60" s="108"/>
      <c r="BGB60" s="108"/>
      <c r="BGC60" s="108"/>
      <c r="BGD60" s="108"/>
      <c r="BGE60" s="108"/>
      <c r="BGF60" s="108"/>
      <c r="BGG60" s="108"/>
      <c r="BGH60" s="108"/>
      <c r="BGI60" s="108"/>
      <c r="BGJ60" s="108"/>
      <c r="BGK60" s="108"/>
      <c r="BGL60" s="108"/>
      <c r="BGM60" s="108"/>
      <c r="BGN60" s="108"/>
      <c r="BGO60" s="108"/>
      <c r="BGP60" s="108"/>
      <c r="BGQ60" s="108"/>
      <c r="BGR60" s="108"/>
      <c r="BGS60" s="108"/>
      <c r="BGT60" s="108"/>
      <c r="BGU60" s="108"/>
      <c r="BGV60" s="108"/>
      <c r="BGW60" s="108"/>
      <c r="BGX60" s="108"/>
      <c r="BGY60" s="108"/>
      <c r="BGZ60" s="108"/>
      <c r="BHA60" s="108"/>
      <c r="BHB60" s="108"/>
      <c r="BHC60" s="108"/>
      <c r="BHD60" s="108"/>
      <c r="BHE60" s="108"/>
      <c r="BHF60" s="108"/>
      <c r="BHG60" s="108"/>
      <c r="BHH60" s="108"/>
      <c r="BHI60" s="108"/>
      <c r="BHJ60" s="108"/>
      <c r="BHK60" s="108"/>
      <c r="BHL60" s="108"/>
      <c r="BHM60" s="108"/>
      <c r="BHN60" s="108"/>
      <c r="BHO60" s="108"/>
      <c r="BHP60" s="108"/>
      <c r="BHQ60" s="108"/>
      <c r="BHR60" s="108"/>
      <c r="BHS60" s="108"/>
      <c r="BHT60" s="108"/>
      <c r="BHU60" s="108"/>
      <c r="BHV60" s="108"/>
      <c r="BHW60" s="108"/>
      <c r="BHX60" s="108"/>
      <c r="BHY60" s="108"/>
      <c r="BHZ60" s="108"/>
      <c r="BIA60" s="108"/>
      <c r="BIB60" s="108"/>
      <c r="BIC60" s="108"/>
      <c r="BID60" s="108"/>
      <c r="BIE60" s="108"/>
      <c r="BIF60" s="108"/>
      <c r="BIG60" s="108"/>
      <c r="BIH60" s="108"/>
      <c r="BII60" s="108"/>
      <c r="BIJ60" s="108"/>
      <c r="BIK60" s="108"/>
      <c r="BIL60" s="108"/>
      <c r="BIM60" s="108"/>
      <c r="BIN60" s="108"/>
      <c r="BIO60" s="108"/>
      <c r="BIP60" s="108"/>
      <c r="BIQ60" s="108"/>
      <c r="BIR60" s="108"/>
      <c r="BIS60" s="108"/>
      <c r="BIT60" s="108"/>
      <c r="BIU60" s="108"/>
      <c r="BIV60" s="108"/>
      <c r="BIW60" s="108"/>
      <c r="BIX60" s="108"/>
      <c r="BIY60" s="108"/>
      <c r="BIZ60" s="108"/>
      <c r="BJA60" s="108"/>
      <c r="BJB60" s="108"/>
      <c r="BJC60" s="108"/>
      <c r="BJD60" s="108"/>
      <c r="BJE60" s="108"/>
      <c r="BJF60" s="108"/>
      <c r="BJG60" s="108"/>
      <c r="BJH60" s="108"/>
      <c r="BJI60" s="108"/>
      <c r="BJJ60" s="108"/>
      <c r="BJK60" s="108"/>
      <c r="BJL60" s="108"/>
      <c r="BJM60" s="108"/>
      <c r="BJN60" s="108"/>
      <c r="BJO60" s="108"/>
      <c r="BJP60" s="108"/>
      <c r="BJQ60" s="108"/>
      <c r="BJR60" s="108"/>
      <c r="BJS60" s="108"/>
      <c r="BJT60" s="108"/>
      <c r="BJU60" s="108"/>
      <c r="BJV60" s="108"/>
      <c r="BJW60" s="108"/>
      <c r="BJX60" s="108"/>
      <c r="BJY60" s="108"/>
      <c r="BJZ60" s="108"/>
      <c r="BKA60" s="108"/>
      <c r="BKB60" s="108"/>
      <c r="BKC60" s="108"/>
      <c r="BKD60" s="108"/>
      <c r="BKE60" s="108"/>
      <c r="BKF60" s="108"/>
      <c r="BKG60" s="108"/>
      <c r="BKH60" s="108"/>
      <c r="BKI60" s="108"/>
      <c r="BKJ60" s="108"/>
      <c r="BKK60" s="108"/>
      <c r="BKL60" s="108"/>
      <c r="BKM60" s="108"/>
      <c r="BKN60" s="108"/>
      <c r="BKO60" s="108"/>
      <c r="BKP60" s="108"/>
      <c r="BKQ60" s="108"/>
      <c r="BKR60" s="108"/>
      <c r="BKS60" s="108"/>
      <c r="BKT60" s="108"/>
      <c r="BKU60" s="108"/>
      <c r="BKV60" s="108"/>
      <c r="BKW60" s="108"/>
      <c r="BKX60" s="108"/>
      <c r="BKY60" s="108"/>
      <c r="BKZ60" s="108"/>
      <c r="BLA60" s="108"/>
      <c r="BLB60" s="108"/>
      <c r="BLC60" s="108"/>
      <c r="BLD60" s="108"/>
      <c r="BLE60" s="108"/>
      <c r="BLF60" s="108"/>
      <c r="BLG60" s="108"/>
      <c r="BLH60" s="108"/>
      <c r="BLI60" s="108"/>
      <c r="BLJ60" s="108"/>
      <c r="BLK60" s="108"/>
      <c r="BLL60" s="108"/>
      <c r="BLM60" s="108"/>
      <c r="BLN60" s="108"/>
      <c r="BLO60" s="108"/>
      <c r="BLP60" s="108"/>
      <c r="BLQ60" s="108"/>
      <c r="BLR60" s="108"/>
      <c r="BLS60" s="108"/>
      <c r="BLT60" s="108"/>
      <c r="BLU60" s="108"/>
      <c r="BLV60" s="108"/>
      <c r="BLW60" s="108"/>
      <c r="BLX60" s="108"/>
      <c r="BLY60" s="108"/>
      <c r="BLZ60" s="108"/>
      <c r="BMA60" s="108"/>
      <c r="BMB60" s="108"/>
      <c r="BMC60" s="108"/>
      <c r="BMD60" s="108"/>
      <c r="BME60" s="108"/>
      <c r="BMF60" s="108"/>
      <c r="BMG60" s="108"/>
      <c r="BMH60" s="108"/>
      <c r="BMI60" s="108"/>
      <c r="BMJ60" s="108"/>
      <c r="BMK60" s="108"/>
      <c r="BML60" s="108"/>
      <c r="BMM60" s="108"/>
      <c r="BMN60" s="108"/>
      <c r="BMO60" s="108"/>
      <c r="BMP60" s="108"/>
      <c r="BMQ60" s="108"/>
      <c r="BMR60" s="108"/>
      <c r="BMS60" s="108"/>
      <c r="BMT60" s="108"/>
      <c r="BMU60" s="108"/>
      <c r="BMV60" s="108"/>
      <c r="BMW60" s="108"/>
      <c r="BMX60" s="108"/>
      <c r="BMY60" s="108"/>
      <c r="BMZ60" s="108"/>
      <c r="BNA60" s="108"/>
      <c r="BNB60" s="108"/>
      <c r="BNC60" s="108"/>
      <c r="BND60" s="108"/>
      <c r="BNE60" s="108"/>
      <c r="BNF60" s="108"/>
      <c r="BNG60" s="108"/>
      <c r="BNH60" s="108"/>
      <c r="BNI60" s="108"/>
      <c r="BNJ60" s="108"/>
      <c r="BNK60" s="108"/>
      <c r="BNL60" s="108"/>
      <c r="BNM60" s="108"/>
      <c r="BNN60" s="108"/>
      <c r="BNO60" s="108"/>
      <c r="BNP60" s="108"/>
      <c r="BNQ60" s="108"/>
      <c r="BNR60" s="108"/>
      <c r="BNS60" s="108"/>
      <c r="BNT60" s="108"/>
      <c r="BNU60" s="108"/>
      <c r="BNV60" s="108"/>
      <c r="BNW60" s="108"/>
      <c r="BNX60" s="108"/>
      <c r="BNY60" s="108"/>
      <c r="BNZ60" s="108"/>
      <c r="BOA60" s="108"/>
      <c r="BOB60" s="108"/>
      <c r="BOC60" s="108"/>
      <c r="BOD60" s="108"/>
      <c r="BOE60" s="108"/>
      <c r="BOF60" s="108"/>
      <c r="BOG60" s="108"/>
      <c r="BOH60" s="108"/>
      <c r="BOI60" s="108"/>
      <c r="BOJ60" s="108"/>
      <c r="BOK60" s="108"/>
      <c r="BOL60" s="108"/>
      <c r="BOM60" s="108"/>
      <c r="BON60" s="108"/>
      <c r="BOO60" s="108"/>
      <c r="BOP60" s="108"/>
      <c r="BOQ60" s="108"/>
      <c r="BOR60" s="108"/>
      <c r="BOS60" s="108"/>
      <c r="BOT60" s="108"/>
      <c r="BOU60" s="108"/>
      <c r="BOV60" s="108"/>
      <c r="BOW60" s="108"/>
      <c r="BOX60" s="108"/>
      <c r="BOY60" s="108"/>
      <c r="BOZ60" s="108"/>
      <c r="BPA60" s="108"/>
      <c r="BPB60" s="108"/>
      <c r="BPC60" s="108"/>
      <c r="BPD60" s="108"/>
      <c r="BPE60" s="108"/>
      <c r="BPF60" s="108"/>
      <c r="BPG60" s="108"/>
      <c r="BPH60" s="108"/>
      <c r="BPI60" s="108"/>
      <c r="BPJ60" s="108"/>
      <c r="BPK60" s="108"/>
      <c r="BPL60" s="108"/>
      <c r="BPM60" s="108"/>
      <c r="BPN60" s="108"/>
      <c r="BPO60" s="108"/>
      <c r="BPP60" s="108"/>
      <c r="BPQ60" s="108"/>
      <c r="BPR60" s="108"/>
      <c r="BPS60" s="108"/>
      <c r="BPT60" s="108"/>
      <c r="BPU60" s="108"/>
      <c r="BPV60" s="108"/>
      <c r="BPW60" s="108"/>
      <c r="BPX60" s="108"/>
      <c r="BPY60" s="108"/>
      <c r="BPZ60" s="108"/>
      <c r="BQA60" s="108"/>
      <c r="BQB60" s="108"/>
      <c r="BQC60" s="108"/>
      <c r="BQD60" s="108"/>
      <c r="BQE60" s="108"/>
      <c r="BQF60" s="108"/>
      <c r="BQG60" s="108"/>
      <c r="BQH60" s="108"/>
      <c r="BQI60" s="108"/>
      <c r="BQJ60" s="108"/>
      <c r="BQK60" s="108"/>
      <c r="BQL60" s="108"/>
      <c r="BQM60" s="108"/>
      <c r="BQN60" s="108"/>
      <c r="BQO60" s="108"/>
      <c r="BQP60" s="108"/>
      <c r="BQQ60" s="108"/>
      <c r="BQR60" s="108"/>
      <c r="BQS60" s="108"/>
      <c r="BQT60" s="108"/>
      <c r="BQU60" s="108"/>
      <c r="BQV60" s="108"/>
      <c r="BQW60" s="108"/>
      <c r="BQX60" s="108"/>
      <c r="BQY60" s="108"/>
      <c r="BQZ60" s="108"/>
      <c r="BRA60" s="108"/>
      <c r="BRB60" s="108"/>
      <c r="BRC60" s="108"/>
      <c r="BRD60" s="108"/>
      <c r="BRE60" s="108"/>
      <c r="BRF60" s="108"/>
      <c r="BRG60" s="108"/>
      <c r="BRH60" s="108"/>
      <c r="BRI60" s="108"/>
      <c r="BRJ60" s="108"/>
      <c r="BRK60" s="108"/>
      <c r="BRL60" s="108"/>
      <c r="BRM60" s="108"/>
      <c r="BRN60" s="108"/>
      <c r="BRO60" s="108"/>
      <c r="BRP60" s="108"/>
      <c r="BRQ60" s="108"/>
      <c r="BRR60" s="108"/>
      <c r="BRS60" s="108"/>
      <c r="BRT60" s="108"/>
      <c r="BRU60" s="108"/>
      <c r="BRV60" s="108"/>
      <c r="BRW60" s="108"/>
      <c r="BRX60" s="108"/>
      <c r="BRY60" s="108"/>
      <c r="BRZ60" s="108"/>
      <c r="BSA60" s="108"/>
      <c r="BSB60" s="108"/>
      <c r="BSC60" s="108"/>
      <c r="BSD60" s="108"/>
      <c r="BSE60" s="108"/>
      <c r="BSF60" s="108"/>
      <c r="BSG60" s="108"/>
      <c r="BSH60" s="108"/>
      <c r="BSI60" s="108"/>
      <c r="BSJ60" s="108"/>
      <c r="BSK60" s="108"/>
      <c r="BSL60" s="108"/>
      <c r="BSM60" s="108"/>
      <c r="BSN60" s="108"/>
      <c r="BSO60" s="108"/>
      <c r="BSP60" s="108"/>
      <c r="BSQ60" s="108"/>
      <c r="BSR60" s="108"/>
      <c r="BSS60" s="108"/>
      <c r="BST60" s="108"/>
      <c r="BSU60" s="108"/>
      <c r="BSV60" s="108"/>
      <c r="BSW60" s="108"/>
      <c r="BSX60" s="108"/>
      <c r="BSY60" s="108"/>
      <c r="BSZ60" s="108"/>
      <c r="BTA60" s="108"/>
      <c r="BTB60" s="108"/>
      <c r="BTC60" s="108"/>
      <c r="BTD60" s="108"/>
      <c r="BTE60" s="108"/>
      <c r="BTF60" s="108"/>
      <c r="BTG60" s="108"/>
      <c r="BTH60" s="108"/>
      <c r="BTI60" s="108"/>
      <c r="BTJ60" s="108"/>
      <c r="BTK60" s="108"/>
      <c r="BTL60" s="108"/>
      <c r="BTM60" s="108"/>
      <c r="BTN60" s="108"/>
      <c r="BTO60" s="108"/>
      <c r="BTP60" s="108"/>
      <c r="BTQ60" s="108"/>
      <c r="BTR60" s="108"/>
      <c r="BTS60" s="108"/>
      <c r="BTT60" s="108"/>
      <c r="BTU60" s="108"/>
      <c r="BTV60" s="108"/>
      <c r="BTW60" s="108"/>
      <c r="BTX60" s="108"/>
      <c r="BTY60" s="108"/>
      <c r="BTZ60" s="108"/>
      <c r="BUA60" s="108"/>
      <c r="BUB60" s="108"/>
      <c r="BUC60" s="108"/>
      <c r="BUD60" s="108"/>
      <c r="BUE60" s="108"/>
      <c r="BUF60" s="108"/>
      <c r="BUG60" s="108"/>
      <c r="BUH60" s="108"/>
      <c r="BUI60" s="108"/>
      <c r="BUJ60" s="108"/>
      <c r="BUK60" s="108"/>
      <c r="BUL60" s="108"/>
      <c r="BUM60" s="108"/>
      <c r="BUN60" s="108"/>
      <c r="BUO60" s="108"/>
      <c r="BUP60" s="108"/>
      <c r="BUQ60" s="108"/>
      <c r="BUR60" s="108"/>
      <c r="BUS60" s="108"/>
      <c r="BUT60" s="108"/>
      <c r="BUU60" s="108"/>
      <c r="BUV60" s="108"/>
      <c r="BUW60" s="108"/>
      <c r="BUX60" s="108"/>
      <c r="BUY60" s="108"/>
      <c r="BUZ60" s="108"/>
      <c r="BVA60" s="108"/>
      <c r="BVB60" s="108"/>
      <c r="BVC60" s="108"/>
      <c r="BVD60" s="108"/>
      <c r="BVE60" s="108"/>
      <c r="BVF60" s="108"/>
      <c r="BVG60" s="108"/>
      <c r="BVH60" s="108"/>
      <c r="BVI60" s="108"/>
      <c r="BVJ60" s="108"/>
      <c r="BVK60" s="108"/>
      <c r="BVL60" s="108"/>
      <c r="BVM60" s="108"/>
      <c r="BVN60" s="108"/>
      <c r="BVO60" s="108"/>
      <c r="BVP60" s="108"/>
      <c r="BVQ60" s="108"/>
      <c r="BVR60" s="108"/>
      <c r="BVS60" s="108"/>
      <c r="BVT60" s="108"/>
      <c r="BVU60" s="108"/>
      <c r="BVV60" s="108"/>
      <c r="BVW60" s="108"/>
      <c r="BVX60" s="108"/>
      <c r="BVY60" s="108"/>
      <c r="BVZ60" s="108"/>
      <c r="BWA60" s="108"/>
      <c r="BWB60" s="108"/>
      <c r="BWC60" s="108"/>
      <c r="BWD60" s="108"/>
      <c r="BWE60" s="108"/>
      <c r="BWF60" s="108"/>
      <c r="BWG60" s="108"/>
      <c r="BWH60" s="108"/>
      <c r="BWI60" s="108"/>
      <c r="BWJ60" s="108"/>
      <c r="BWK60" s="108"/>
      <c r="BWL60" s="108"/>
      <c r="BWM60" s="108"/>
      <c r="BWN60" s="108"/>
      <c r="BWO60" s="108"/>
      <c r="BWP60" s="108"/>
      <c r="BWQ60" s="108"/>
      <c r="BWR60" s="108"/>
      <c r="BWS60" s="108"/>
      <c r="BWT60" s="108"/>
      <c r="BWU60" s="108"/>
      <c r="BWV60" s="108"/>
      <c r="BWW60" s="108"/>
      <c r="BWX60" s="108"/>
      <c r="BWY60" s="108"/>
      <c r="BWZ60" s="108"/>
      <c r="BXA60" s="108"/>
      <c r="BXB60" s="108"/>
      <c r="BXC60" s="108"/>
      <c r="BXD60" s="108"/>
      <c r="BXE60" s="108"/>
      <c r="BXF60" s="108"/>
      <c r="BXG60" s="108"/>
      <c r="BXH60" s="108"/>
      <c r="BXI60" s="108"/>
      <c r="BXJ60" s="108"/>
      <c r="BXK60" s="108"/>
      <c r="BXL60" s="108"/>
      <c r="BXM60" s="108"/>
      <c r="BXN60" s="108"/>
      <c r="BXO60" s="108"/>
      <c r="BXP60" s="108"/>
      <c r="BXQ60" s="108"/>
      <c r="BXR60" s="108"/>
      <c r="BXS60" s="108"/>
      <c r="BXT60" s="108"/>
      <c r="BXU60" s="108"/>
      <c r="BXV60" s="108"/>
      <c r="BXW60" s="108"/>
      <c r="BXX60" s="108"/>
      <c r="BXY60" s="108"/>
      <c r="BXZ60" s="108"/>
      <c r="BYA60" s="108"/>
      <c r="BYB60" s="108"/>
      <c r="BYC60" s="108"/>
      <c r="BYD60" s="108"/>
      <c r="BYE60" s="108"/>
      <c r="BYF60" s="108"/>
      <c r="BYG60" s="108"/>
      <c r="BYH60" s="108"/>
      <c r="BYI60" s="108"/>
      <c r="BYJ60" s="108"/>
      <c r="BYK60" s="108"/>
      <c r="BYL60" s="108"/>
      <c r="BYM60" s="108"/>
      <c r="BYN60" s="108"/>
      <c r="BYO60" s="108"/>
      <c r="BYP60" s="108"/>
      <c r="BYQ60" s="108"/>
      <c r="BYR60" s="108"/>
      <c r="BYS60" s="108"/>
      <c r="BYT60" s="108"/>
      <c r="BYU60" s="108"/>
      <c r="BYV60" s="108"/>
      <c r="BYW60" s="108"/>
      <c r="BYX60" s="108"/>
      <c r="BYY60" s="108"/>
      <c r="BYZ60" s="108"/>
      <c r="BZA60" s="108"/>
      <c r="BZB60" s="108"/>
      <c r="BZC60" s="108"/>
      <c r="BZD60" s="108"/>
      <c r="BZE60" s="108"/>
      <c r="BZF60" s="108"/>
      <c r="BZG60" s="108"/>
      <c r="BZH60" s="108"/>
      <c r="BZI60" s="108"/>
      <c r="BZJ60" s="108"/>
      <c r="BZK60" s="108"/>
      <c r="BZL60" s="108"/>
      <c r="BZM60" s="108"/>
      <c r="BZN60" s="108"/>
      <c r="BZO60" s="108"/>
      <c r="BZP60" s="108"/>
      <c r="BZQ60" s="108"/>
      <c r="BZR60" s="108"/>
      <c r="BZS60" s="108"/>
      <c r="BZT60" s="108"/>
      <c r="BZU60" s="108"/>
      <c r="BZV60" s="108"/>
      <c r="BZW60" s="108"/>
      <c r="BZX60" s="108"/>
      <c r="BZY60" s="108"/>
      <c r="BZZ60" s="108"/>
      <c r="CAA60" s="108"/>
      <c r="CAB60" s="108"/>
      <c r="CAC60" s="108"/>
      <c r="CAD60" s="108"/>
      <c r="CAE60" s="108"/>
      <c r="CAF60" s="108"/>
      <c r="CAG60" s="108"/>
      <c r="CAH60" s="108"/>
      <c r="CAI60" s="108"/>
      <c r="CAJ60" s="108"/>
      <c r="CAK60" s="108"/>
      <c r="CAL60" s="108"/>
      <c r="CAM60" s="108"/>
      <c r="CAN60" s="108"/>
      <c r="CAO60" s="108"/>
      <c r="CAP60" s="108"/>
      <c r="CAQ60" s="108"/>
      <c r="CAR60" s="108"/>
      <c r="CAS60" s="108"/>
      <c r="CAT60" s="108"/>
      <c r="CAU60" s="108"/>
      <c r="CAV60" s="108"/>
      <c r="CAW60" s="108"/>
      <c r="CAX60" s="108"/>
      <c r="CAY60" s="108"/>
      <c r="CAZ60" s="108"/>
      <c r="CBA60" s="108"/>
      <c r="CBB60" s="108"/>
      <c r="CBC60" s="108"/>
      <c r="CBD60" s="108"/>
      <c r="CBE60" s="108"/>
      <c r="CBF60" s="108"/>
      <c r="CBG60" s="108"/>
      <c r="CBH60" s="108"/>
      <c r="CBI60" s="108"/>
      <c r="CBJ60" s="108"/>
      <c r="CBK60" s="108"/>
      <c r="CBL60" s="108"/>
      <c r="CBM60" s="108"/>
      <c r="CBN60" s="108"/>
      <c r="CBO60" s="108"/>
      <c r="CBP60" s="108"/>
      <c r="CBQ60" s="108"/>
      <c r="CBR60" s="108"/>
      <c r="CBS60" s="108"/>
      <c r="CBT60" s="108"/>
      <c r="CBU60" s="108"/>
      <c r="CBV60" s="108"/>
      <c r="CBW60" s="108"/>
      <c r="CBX60" s="108"/>
      <c r="CBY60" s="108"/>
      <c r="CBZ60" s="108"/>
      <c r="CCA60" s="108"/>
      <c r="CCB60" s="108"/>
      <c r="CCC60" s="108"/>
      <c r="CCD60" s="108"/>
      <c r="CCE60" s="108"/>
      <c r="CCF60" s="108"/>
      <c r="CCG60" s="108"/>
      <c r="CCH60" s="108"/>
      <c r="CCI60" s="108"/>
      <c r="CCJ60" s="108"/>
      <c r="CCK60" s="108"/>
      <c r="CCL60" s="108"/>
      <c r="CCM60" s="108"/>
      <c r="CCN60" s="108"/>
      <c r="CCO60" s="108"/>
      <c r="CCP60" s="108"/>
      <c r="CCQ60" s="108"/>
      <c r="CCR60" s="108"/>
      <c r="CCS60" s="108"/>
      <c r="CCT60" s="108"/>
      <c r="CCU60" s="108"/>
      <c r="CCV60" s="108"/>
      <c r="CCW60" s="108"/>
      <c r="CCX60" s="108"/>
      <c r="CCY60" s="108"/>
      <c r="CCZ60" s="108"/>
      <c r="CDA60" s="108"/>
      <c r="CDB60" s="108"/>
      <c r="CDC60" s="108"/>
      <c r="CDD60" s="108"/>
      <c r="CDE60" s="108"/>
      <c r="CDF60" s="108"/>
      <c r="CDG60" s="108"/>
      <c r="CDH60" s="108"/>
      <c r="CDI60" s="108"/>
      <c r="CDJ60" s="108"/>
      <c r="CDK60" s="108"/>
      <c r="CDL60" s="108"/>
      <c r="CDM60" s="108"/>
      <c r="CDN60" s="108"/>
      <c r="CDO60" s="108"/>
      <c r="CDP60" s="108"/>
      <c r="CDQ60" s="108"/>
      <c r="CDR60" s="108"/>
      <c r="CDS60" s="108"/>
      <c r="CDT60" s="108"/>
      <c r="CDU60" s="108"/>
      <c r="CDV60" s="108"/>
      <c r="CDW60" s="108"/>
      <c r="CDX60" s="108"/>
      <c r="CDY60" s="108"/>
      <c r="CDZ60" s="108"/>
      <c r="CEA60" s="108"/>
      <c r="CEB60" s="108"/>
      <c r="CEC60" s="108"/>
      <c r="CED60" s="108"/>
      <c r="CEE60" s="108"/>
      <c r="CEF60" s="108"/>
      <c r="CEG60" s="108"/>
      <c r="CEH60" s="108"/>
      <c r="CEI60" s="108"/>
      <c r="CEJ60" s="108"/>
      <c r="CEK60" s="108"/>
      <c r="CEL60" s="108"/>
      <c r="CEM60" s="108"/>
      <c r="CEN60" s="108"/>
      <c r="CEO60" s="108"/>
      <c r="CEP60" s="108"/>
      <c r="CEQ60" s="108"/>
      <c r="CER60" s="108"/>
      <c r="CES60" s="108"/>
      <c r="CET60" s="108"/>
      <c r="CEU60" s="108"/>
      <c r="CEV60" s="108"/>
      <c r="CEW60" s="108"/>
      <c r="CEX60" s="108"/>
      <c r="CEY60" s="108"/>
      <c r="CEZ60" s="108"/>
      <c r="CFA60" s="108"/>
      <c r="CFB60" s="108"/>
      <c r="CFC60" s="108"/>
      <c r="CFD60" s="108"/>
      <c r="CFE60" s="108"/>
      <c r="CFF60" s="108"/>
      <c r="CFG60" s="108"/>
      <c r="CFH60" s="108"/>
      <c r="CFI60" s="108"/>
      <c r="CFJ60" s="108"/>
      <c r="CFK60" s="108"/>
      <c r="CFL60" s="108"/>
      <c r="CFM60" s="108"/>
      <c r="CFN60" s="108"/>
      <c r="CFO60" s="108"/>
      <c r="CFP60" s="108"/>
      <c r="CFQ60" s="108"/>
      <c r="CFR60" s="108"/>
      <c r="CFS60" s="108"/>
      <c r="CFT60" s="108"/>
      <c r="CFU60" s="108"/>
      <c r="CFV60" s="108"/>
      <c r="CFW60" s="108"/>
      <c r="CFX60" s="108"/>
      <c r="CFY60" s="108"/>
      <c r="CFZ60" s="108"/>
      <c r="CGA60" s="108"/>
      <c r="CGB60" s="108"/>
      <c r="CGC60" s="108"/>
      <c r="CGD60" s="108"/>
      <c r="CGE60" s="108"/>
      <c r="CGF60" s="108"/>
      <c r="CGG60" s="108"/>
      <c r="CGH60" s="108"/>
      <c r="CGI60" s="108"/>
      <c r="CGJ60" s="108"/>
      <c r="CGK60" s="108"/>
      <c r="CGL60" s="108"/>
      <c r="CGM60" s="108"/>
      <c r="CGN60" s="108"/>
      <c r="CGO60" s="108"/>
      <c r="CGP60" s="108"/>
      <c r="CGQ60" s="108"/>
      <c r="CGR60" s="108"/>
      <c r="CGS60" s="108"/>
      <c r="CGT60" s="108"/>
      <c r="CGU60" s="108"/>
      <c r="CGV60" s="108"/>
      <c r="CGW60" s="108"/>
      <c r="CGX60" s="108"/>
      <c r="CGY60" s="108"/>
      <c r="CGZ60" s="108"/>
      <c r="CHA60" s="108"/>
      <c r="CHB60" s="108"/>
      <c r="CHC60" s="108"/>
      <c r="CHD60" s="108"/>
      <c r="CHE60" s="108"/>
      <c r="CHF60" s="108"/>
      <c r="CHG60" s="108"/>
      <c r="CHH60" s="108"/>
      <c r="CHI60" s="108"/>
      <c r="CHJ60" s="108"/>
      <c r="CHK60" s="108"/>
      <c r="CHL60" s="108"/>
      <c r="CHM60" s="108"/>
      <c r="CHN60" s="108"/>
      <c r="CHO60" s="108"/>
      <c r="CHP60" s="108"/>
      <c r="CHQ60" s="108"/>
      <c r="CHR60" s="108"/>
      <c r="CHS60" s="108"/>
      <c r="CHT60" s="108"/>
      <c r="CHU60" s="108"/>
      <c r="CHV60" s="108"/>
      <c r="CHW60" s="108"/>
      <c r="CHX60" s="108"/>
      <c r="CHY60" s="108"/>
      <c r="CHZ60" s="108"/>
      <c r="CIA60" s="108"/>
      <c r="CIB60" s="108"/>
      <c r="CIC60" s="108"/>
      <c r="CID60" s="108"/>
      <c r="CIE60" s="108"/>
      <c r="CIF60" s="108"/>
      <c r="CIG60" s="108"/>
      <c r="CIH60" s="108"/>
      <c r="CII60" s="108"/>
      <c r="CIJ60" s="108"/>
      <c r="CIK60" s="108"/>
      <c r="CIL60" s="108"/>
      <c r="CIM60" s="108"/>
      <c r="CIN60" s="108"/>
      <c r="CIO60" s="108"/>
      <c r="CIP60" s="108"/>
      <c r="CIQ60" s="108"/>
      <c r="CIR60" s="108"/>
      <c r="CIS60" s="108"/>
      <c r="CIT60" s="108"/>
      <c r="CIU60" s="108"/>
      <c r="CIV60" s="108"/>
      <c r="CIW60" s="108"/>
      <c r="CIX60" s="108"/>
      <c r="CIY60" s="108"/>
      <c r="CIZ60" s="108"/>
      <c r="CJA60" s="108"/>
      <c r="CJB60" s="108"/>
      <c r="CJC60" s="108"/>
      <c r="CJD60" s="108"/>
      <c r="CJE60" s="108"/>
      <c r="CJF60" s="108"/>
      <c r="CJG60" s="108"/>
      <c r="CJH60" s="108"/>
      <c r="CJI60" s="108"/>
      <c r="CJJ60" s="108"/>
      <c r="CJK60" s="108"/>
      <c r="CJL60" s="108"/>
      <c r="CJM60" s="108"/>
      <c r="CJN60" s="108"/>
      <c r="CJO60" s="108"/>
      <c r="CJP60" s="108"/>
      <c r="CJQ60" s="108"/>
      <c r="CJR60" s="108"/>
      <c r="CJS60" s="108"/>
      <c r="CJT60" s="108"/>
      <c r="CJU60" s="108"/>
      <c r="CJV60" s="108"/>
      <c r="CJW60" s="108"/>
      <c r="CJX60" s="108"/>
      <c r="CJY60" s="108"/>
      <c r="CJZ60" s="108"/>
      <c r="CKA60" s="108"/>
      <c r="CKB60" s="108"/>
      <c r="CKC60" s="108"/>
      <c r="CKD60" s="108"/>
      <c r="CKE60" s="108"/>
      <c r="CKF60" s="108"/>
      <c r="CKG60" s="108"/>
      <c r="CKH60" s="108"/>
      <c r="CKI60" s="108"/>
      <c r="CKJ60" s="108"/>
      <c r="CKK60" s="108"/>
      <c r="CKL60" s="108"/>
      <c r="CKM60" s="108"/>
      <c r="CKN60" s="108"/>
      <c r="CKO60" s="108"/>
      <c r="CKP60" s="108"/>
      <c r="CKQ60" s="108"/>
      <c r="CKR60" s="108"/>
      <c r="CKS60" s="108"/>
      <c r="CKT60" s="108"/>
      <c r="CKU60" s="108"/>
      <c r="CKV60" s="108"/>
      <c r="CKW60" s="108"/>
      <c r="CKX60" s="108"/>
      <c r="CKY60" s="108"/>
      <c r="CKZ60" s="108"/>
      <c r="CLA60" s="108"/>
      <c r="CLB60" s="108"/>
      <c r="CLC60" s="108"/>
      <c r="CLD60" s="108"/>
      <c r="CLE60" s="108"/>
      <c r="CLF60" s="108"/>
      <c r="CLG60" s="108"/>
      <c r="CLH60" s="108"/>
      <c r="CLI60" s="108"/>
      <c r="CLJ60" s="108"/>
      <c r="CLK60" s="108"/>
      <c r="CLL60" s="108"/>
      <c r="CLM60" s="108"/>
      <c r="CLN60" s="108"/>
      <c r="CLO60" s="108"/>
      <c r="CLP60" s="108"/>
      <c r="CLQ60" s="108"/>
      <c r="CLR60" s="108"/>
      <c r="CLS60" s="108"/>
      <c r="CLT60" s="108"/>
      <c r="CLU60" s="108"/>
      <c r="CLV60" s="108"/>
      <c r="CLW60" s="108"/>
      <c r="CLX60" s="108"/>
      <c r="CLY60" s="108"/>
      <c r="CLZ60" s="108"/>
      <c r="CMA60" s="108"/>
      <c r="CMB60" s="108"/>
      <c r="CMC60" s="108"/>
      <c r="CMD60" s="108"/>
      <c r="CME60" s="108"/>
      <c r="CMF60" s="108"/>
      <c r="CMG60" s="108"/>
      <c r="CMH60" s="108"/>
      <c r="CMI60" s="108"/>
      <c r="CMJ60" s="108"/>
      <c r="CMK60" s="108"/>
      <c r="CML60" s="108"/>
      <c r="CMM60" s="108"/>
      <c r="CMN60" s="108"/>
      <c r="CMO60" s="108"/>
      <c r="CMP60" s="108"/>
      <c r="CMQ60" s="108"/>
      <c r="CMR60" s="108"/>
      <c r="CMS60" s="108"/>
      <c r="CMT60" s="108"/>
      <c r="CMU60" s="108"/>
      <c r="CMV60" s="108"/>
      <c r="CMW60" s="108"/>
      <c r="CMX60" s="108"/>
      <c r="CMY60" s="108"/>
      <c r="CMZ60" s="108"/>
      <c r="CNA60" s="108"/>
      <c r="CNB60" s="108"/>
      <c r="CNC60" s="108"/>
      <c r="CND60" s="108"/>
      <c r="CNE60" s="108"/>
      <c r="CNF60" s="108"/>
      <c r="CNG60" s="108"/>
      <c r="CNH60" s="108"/>
      <c r="CNI60" s="108"/>
      <c r="CNJ60" s="108"/>
      <c r="CNK60" s="108"/>
      <c r="CNL60" s="108"/>
      <c r="CNM60" s="108"/>
      <c r="CNN60" s="108"/>
      <c r="CNO60" s="108"/>
      <c r="CNP60" s="108"/>
      <c r="CNQ60" s="108"/>
      <c r="CNR60" s="108"/>
      <c r="CNS60" s="108"/>
      <c r="CNT60" s="108"/>
      <c r="CNU60" s="108"/>
      <c r="CNV60" s="108"/>
      <c r="CNW60" s="108"/>
      <c r="CNX60" s="108"/>
      <c r="CNY60" s="108"/>
      <c r="CNZ60" s="108"/>
      <c r="COA60" s="108"/>
      <c r="COB60" s="108"/>
      <c r="COC60" s="108"/>
      <c r="COD60" s="108"/>
      <c r="COE60" s="108"/>
      <c r="COF60" s="108"/>
      <c r="COG60" s="108"/>
      <c r="COH60" s="108"/>
      <c r="COI60" s="108"/>
      <c r="COJ60" s="108"/>
      <c r="COK60" s="108"/>
      <c r="COL60" s="108"/>
      <c r="COM60" s="108"/>
      <c r="CON60" s="108"/>
      <c r="COO60" s="108"/>
      <c r="COP60" s="108"/>
      <c r="COQ60" s="108"/>
      <c r="COR60" s="108"/>
      <c r="COS60" s="108"/>
      <c r="COT60" s="108"/>
      <c r="COU60" s="108"/>
      <c r="COV60" s="108"/>
      <c r="COW60" s="108"/>
      <c r="COX60" s="108"/>
      <c r="COY60" s="108"/>
      <c r="COZ60" s="108"/>
      <c r="CPA60" s="108"/>
      <c r="CPB60" s="108"/>
      <c r="CPC60" s="108"/>
      <c r="CPD60" s="108"/>
      <c r="CPE60" s="108"/>
      <c r="CPF60" s="108"/>
      <c r="CPG60" s="108"/>
      <c r="CPH60" s="108"/>
      <c r="CPI60" s="108"/>
      <c r="CPJ60" s="108"/>
      <c r="CPK60" s="108"/>
      <c r="CPL60" s="108"/>
      <c r="CPM60" s="108"/>
      <c r="CPN60" s="108"/>
      <c r="CPO60" s="108"/>
      <c r="CPP60" s="108"/>
      <c r="CPQ60" s="108"/>
      <c r="CPR60" s="108"/>
      <c r="CPS60" s="108"/>
      <c r="CPT60" s="108"/>
      <c r="CPU60" s="108"/>
      <c r="CPV60" s="108"/>
      <c r="CPW60" s="108"/>
      <c r="CPX60" s="108"/>
      <c r="CPY60" s="108"/>
      <c r="CPZ60" s="108"/>
      <c r="CQA60" s="108"/>
      <c r="CQB60" s="108"/>
      <c r="CQC60" s="108"/>
      <c r="CQD60" s="108"/>
      <c r="CQE60" s="108"/>
      <c r="CQF60" s="108"/>
      <c r="CQG60" s="108"/>
      <c r="CQH60" s="108"/>
      <c r="CQI60" s="108"/>
      <c r="CQJ60" s="108"/>
      <c r="CQK60" s="108"/>
      <c r="CQL60" s="108"/>
      <c r="CQM60" s="108"/>
      <c r="CQN60" s="108"/>
      <c r="CQO60" s="108"/>
      <c r="CQP60" s="108"/>
      <c r="CQQ60" s="108"/>
      <c r="CQR60" s="108"/>
      <c r="CQS60" s="108"/>
      <c r="CQT60" s="108"/>
      <c r="CQU60" s="108"/>
      <c r="CQV60" s="108"/>
      <c r="CQW60" s="108"/>
      <c r="CQX60" s="108"/>
      <c r="CQY60" s="108"/>
      <c r="CQZ60" s="108"/>
      <c r="CRA60" s="108"/>
      <c r="CRB60" s="108"/>
      <c r="CRC60" s="108"/>
      <c r="CRD60" s="108"/>
      <c r="CRE60" s="108"/>
      <c r="CRF60" s="108"/>
      <c r="CRG60" s="108"/>
      <c r="CRH60" s="108"/>
      <c r="CRI60" s="108"/>
      <c r="CRJ60" s="108"/>
      <c r="CRK60" s="108"/>
      <c r="CRL60" s="108"/>
      <c r="CRM60" s="108"/>
      <c r="CRN60" s="108"/>
      <c r="CRO60" s="108"/>
      <c r="CRP60" s="108"/>
      <c r="CRQ60" s="108"/>
      <c r="CRR60" s="108"/>
      <c r="CRS60" s="108"/>
      <c r="CRT60" s="108"/>
      <c r="CRU60" s="108"/>
      <c r="CRV60" s="108"/>
      <c r="CRW60" s="108"/>
      <c r="CRX60" s="108"/>
      <c r="CRY60" s="108"/>
      <c r="CRZ60" s="108"/>
      <c r="CSA60" s="108"/>
      <c r="CSB60" s="108"/>
      <c r="CSC60" s="108"/>
      <c r="CSD60" s="108"/>
      <c r="CSE60" s="108"/>
      <c r="CSF60" s="108"/>
      <c r="CSG60" s="108"/>
      <c r="CSH60" s="108"/>
      <c r="CSI60" s="108"/>
      <c r="CSJ60" s="108"/>
      <c r="CSK60" s="108"/>
      <c r="CSL60" s="108"/>
      <c r="CSM60" s="108"/>
      <c r="CSN60" s="108"/>
      <c r="CSO60" s="108"/>
      <c r="CSP60" s="108"/>
      <c r="CSQ60" s="108"/>
      <c r="CSR60" s="108"/>
      <c r="CSS60" s="108"/>
      <c r="CST60" s="108"/>
      <c r="CSU60" s="108"/>
      <c r="CSV60" s="108"/>
      <c r="CSW60" s="108"/>
      <c r="CSX60" s="108"/>
      <c r="CSY60" s="108"/>
      <c r="CSZ60" s="108"/>
      <c r="CTA60" s="108"/>
      <c r="CTB60" s="108"/>
      <c r="CTC60" s="108"/>
      <c r="CTD60" s="108"/>
      <c r="CTE60" s="108"/>
      <c r="CTF60" s="108"/>
      <c r="CTG60" s="108"/>
      <c r="CTH60" s="108"/>
      <c r="CTI60" s="108"/>
      <c r="CTJ60" s="108"/>
      <c r="CTK60" s="108"/>
      <c r="CTL60" s="108"/>
      <c r="CTM60" s="108"/>
      <c r="CTN60" s="108"/>
      <c r="CTO60" s="108"/>
      <c r="CTP60" s="108"/>
      <c r="CTQ60" s="108"/>
      <c r="CTR60" s="108"/>
      <c r="CTS60" s="108"/>
      <c r="CTT60" s="108"/>
      <c r="CTU60" s="108"/>
      <c r="CTV60" s="108"/>
      <c r="CTW60" s="108"/>
      <c r="CTX60" s="108"/>
      <c r="CTY60" s="108"/>
      <c r="CTZ60" s="108"/>
      <c r="CUA60" s="108"/>
      <c r="CUB60" s="108"/>
      <c r="CUC60" s="108"/>
      <c r="CUD60" s="108"/>
      <c r="CUE60" s="108"/>
      <c r="CUF60" s="108"/>
      <c r="CUG60" s="108"/>
      <c r="CUH60" s="108"/>
      <c r="CUI60" s="108"/>
      <c r="CUJ60" s="108"/>
      <c r="CUK60" s="108"/>
      <c r="CUL60" s="108"/>
      <c r="CUM60" s="108"/>
      <c r="CUN60" s="108"/>
      <c r="CUO60" s="108"/>
      <c r="CUP60" s="108"/>
      <c r="CUQ60" s="108"/>
      <c r="CUR60" s="108"/>
      <c r="CUS60" s="108"/>
      <c r="CUT60" s="108"/>
      <c r="CUU60" s="108"/>
      <c r="CUV60" s="108"/>
      <c r="CUW60" s="108"/>
      <c r="CUX60" s="108"/>
      <c r="CUY60" s="108"/>
      <c r="CUZ60" s="108"/>
      <c r="CVA60" s="108"/>
      <c r="CVB60" s="108"/>
      <c r="CVC60" s="108"/>
      <c r="CVD60" s="108"/>
      <c r="CVE60" s="108"/>
      <c r="CVF60" s="108"/>
      <c r="CVG60" s="108"/>
      <c r="CVH60" s="108"/>
      <c r="CVI60" s="108"/>
      <c r="CVJ60" s="108"/>
      <c r="CVK60" s="108"/>
      <c r="CVL60" s="108"/>
      <c r="CVM60" s="108"/>
      <c r="CVN60" s="108"/>
      <c r="CVO60" s="108"/>
      <c r="CVP60" s="108"/>
      <c r="CVQ60" s="108"/>
      <c r="CVR60" s="108"/>
      <c r="CVS60" s="108"/>
      <c r="CVT60" s="108"/>
      <c r="CVU60" s="108"/>
      <c r="CVV60" s="108"/>
      <c r="CVW60" s="108"/>
      <c r="CVX60" s="108"/>
      <c r="CVY60" s="108"/>
      <c r="CVZ60" s="108"/>
      <c r="CWA60" s="108"/>
      <c r="CWB60" s="108"/>
      <c r="CWC60" s="108"/>
      <c r="CWD60" s="108"/>
      <c r="CWE60" s="108"/>
      <c r="CWF60" s="108"/>
      <c r="CWG60" s="108"/>
      <c r="CWH60" s="108"/>
      <c r="CWI60" s="108"/>
      <c r="CWJ60" s="108"/>
      <c r="CWK60" s="108"/>
      <c r="CWL60" s="108"/>
      <c r="CWM60" s="108"/>
      <c r="CWN60" s="108"/>
      <c r="CWO60" s="108"/>
      <c r="CWP60" s="108"/>
      <c r="CWQ60" s="108"/>
      <c r="CWR60" s="108"/>
      <c r="CWS60" s="108"/>
      <c r="CWT60" s="108"/>
      <c r="CWU60" s="108"/>
      <c r="CWV60" s="108"/>
      <c r="CWW60" s="108"/>
      <c r="CWX60" s="108"/>
      <c r="CWY60" s="108"/>
      <c r="CWZ60" s="108"/>
      <c r="CXA60" s="108"/>
      <c r="CXB60" s="108"/>
      <c r="CXC60" s="108"/>
      <c r="CXD60" s="108"/>
      <c r="CXE60" s="108"/>
      <c r="CXF60" s="108"/>
      <c r="CXG60" s="108"/>
      <c r="CXH60" s="108"/>
      <c r="CXI60" s="108"/>
      <c r="CXJ60" s="108"/>
      <c r="CXK60" s="108"/>
      <c r="CXL60" s="108"/>
      <c r="CXM60" s="108"/>
      <c r="CXN60" s="108"/>
      <c r="CXO60" s="108"/>
      <c r="CXP60" s="108"/>
      <c r="CXQ60" s="108"/>
      <c r="CXR60" s="108"/>
      <c r="CXS60" s="108"/>
      <c r="CXT60" s="108"/>
      <c r="CXU60" s="108"/>
      <c r="CXV60" s="108"/>
      <c r="CXW60" s="108"/>
      <c r="CXX60" s="108"/>
      <c r="CXY60" s="108"/>
      <c r="CXZ60" s="108"/>
      <c r="CYA60" s="108"/>
      <c r="CYB60" s="108"/>
      <c r="CYC60" s="108"/>
      <c r="CYD60" s="108"/>
      <c r="CYE60" s="108"/>
      <c r="CYF60" s="108"/>
      <c r="CYG60" s="108"/>
      <c r="CYH60" s="108"/>
      <c r="CYI60" s="108"/>
      <c r="CYJ60" s="108"/>
      <c r="CYK60" s="108"/>
      <c r="CYL60" s="108"/>
      <c r="CYM60" s="108"/>
      <c r="CYN60" s="108"/>
      <c r="CYO60" s="108"/>
      <c r="CYP60" s="108"/>
      <c r="CYQ60" s="108"/>
      <c r="CYR60" s="108"/>
      <c r="CYS60" s="108"/>
      <c r="CYT60" s="108"/>
      <c r="CYU60" s="108"/>
      <c r="CYV60" s="108"/>
      <c r="CYW60" s="108"/>
      <c r="CYX60" s="108"/>
      <c r="CYY60" s="108"/>
      <c r="CYZ60" s="108"/>
      <c r="CZA60" s="108"/>
      <c r="CZB60" s="108"/>
      <c r="CZC60" s="108"/>
      <c r="CZD60" s="108"/>
      <c r="CZE60" s="108"/>
      <c r="CZF60" s="108"/>
      <c r="CZG60" s="108"/>
      <c r="CZH60" s="108"/>
      <c r="CZI60" s="108"/>
      <c r="CZJ60" s="108"/>
      <c r="CZK60" s="108"/>
      <c r="CZL60" s="108"/>
      <c r="CZM60" s="108"/>
      <c r="CZN60" s="108"/>
      <c r="CZO60" s="108"/>
      <c r="CZP60" s="108"/>
      <c r="CZQ60" s="108"/>
      <c r="CZR60" s="108"/>
      <c r="CZS60" s="108"/>
      <c r="CZT60" s="108"/>
      <c r="CZU60" s="108"/>
      <c r="CZV60" s="108"/>
      <c r="CZW60" s="108"/>
      <c r="CZX60" s="108"/>
      <c r="CZY60" s="108"/>
      <c r="CZZ60" s="108"/>
      <c r="DAA60" s="108"/>
      <c r="DAB60" s="108"/>
      <c r="DAC60" s="108"/>
      <c r="DAD60" s="108"/>
      <c r="DAE60" s="108"/>
      <c r="DAF60" s="108"/>
      <c r="DAG60" s="108"/>
      <c r="DAH60" s="108"/>
      <c r="DAI60" s="108"/>
      <c r="DAJ60" s="108"/>
      <c r="DAK60" s="108"/>
      <c r="DAL60" s="108"/>
      <c r="DAM60" s="108"/>
      <c r="DAN60" s="108"/>
      <c r="DAO60" s="108"/>
      <c r="DAP60" s="108"/>
      <c r="DAQ60" s="108"/>
      <c r="DAR60" s="108"/>
      <c r="DAS60" s="108"/>
      <c r="DAT60" s="108"/>
      <c r="DAU60" s="108"/>
      <c r="DAV60" s="108"/>
      <c r="DAW60" s="108"/>
      <c r="DAX60" s="108"/>
      <c r="DAY60" s="108"/>
      <c r="DAZ60" s="108"/>
      <c r="DBA60" s="108"/>
      <c r="DBB60" s="108"/>
      <c r="DBC60" s="108"/>
      <c r="DBD60" s="108"/>
      <c r="DBE60" s="108"/>
      <c r="DBF60" s="108"/>
      <c r="DBG60" s="108"/>
      <c r="DBH60" s="108"/>
      <c r="DBI60" s="108"/>
      <c r="DBJ60" s="108"/>
      <c r="DBK60" s="108"/>
      <c r="DBL60" s="108"/>
      <c r="DBM60" s="108"/>
      <c r="DBN60" s="108"/>
      <c r="DBO60" s="108"/>
      <c r="DBP60" s="108"/>
      <c r="DBQ60" s="108"/>
      <c r="DBR60" s="108"/>
      <c r="DBS60" s="108"/>
      <c r="DBT60" s="108"/>
      <c r="DBU60" s="108"/>
      <c r="DBV60" s="108"/>
      <c r="DBW60" s="108"/>
      <c r="DBX60" s="108"/>
      <c r="DBY60" s="108"/>
      <c r="DBZ60" s="108"/>
      <c r="DCA60" s="108"/>
      <c r="DCB60" s="108"/>
      <c r="DCC60" s="108"/>
      <c r="DCD60" s="108"/>
      <c r="DCE60" s="108"/>
      <c r="DCF60" s="108"/>
      <c r="DCG60" s="108"/>
      <c r="DCH60" s="108"/>
      <c r="DCI60" s="108"/>
      <c r="DCJ60" s="108"/>
      <c r="DCK60" s="108"/>
      <c r="DCL60" s="108"/>
      <c r="DCM60" s="108"/>
      <c r="DCN60" s="108"/>
      <c r="DCO60" s="108"/>
      <c r="DCP60" s="108"/>
      <c r="DCQ60" s="108"/>
      <c r="DCR60" s="108"/>
      <c r="DCS60" s="108"/>
      <c r="DCT60" s="108"/>
      <c r="DCU60" s="108"/>
      <c r="DCV60" s="108"/>
      <c r="DCW60" s="108"/>
      <c r="DCX60" s="108"/>
      <c r="DCY60" s="108"/>
      <c r="DCZ60" s="108"/>
      <c r="DDA60" s="108"/>
      <c r="DDB60" s="108"/>
      <c r="DDC60" s="108"/>
      <c r="DDD60" s="108"/>
      <c r="DDE60" s="108"/>
      <c r="DDF60" s="108"/>
      <c r="DDG60" s="108"/>
      <c r="DDH60" s="108"/>
      <c r="DDI60" s="108"/>
      <c r="DDJ60" s="108"/>
      <c r="DDK60" s="108"/>
      <c r="DDL60" s="108"/>
      <c r="DDM60" s="108"/>
      <c r="DDN60" s="108"/>
      <c r="DDO60" s="108"/>
      <c r="DDP60" s="108"/>
      <c r="DDQ60" s="108"/>
      <c r="DDR60" s="108"/>
      <c r="DDS60" s="108"/>
      <c r="DDT60" s="108"/>
      <c r="DDU60" s="108"/>
      <c r="DDV60" s="108"/>
      <c r="DDW60" s="108"/>
      <c r="DDX60" s="108"/>
      <c r="DDY60" s="108"/>
      <c r="DDZ60" s="108"/>
      <c r="DEA60" s="108"/>
      <c r="DEB60" s="108"/>
      <c r="DEC60" s="108"/>
      <c r="DED60" s="108"/>
      <c r="DEE60" s="108"/>
      <c r="DEF60" s="108"/>
      <c r="DEG60" s="108"/>
      <c r="DEH60" s="108"/>
      <c r="DEI60" s="108"/>
      <c r="DEJ60" s="108"/>
      <c r="DEK60" s="108"/>
      <c r="DEL60" s="108"/>
      <c r="DEM60" s="108"/>
      <c r="DEN60" s="108"/>
      <c r="DEO60" s="108"/>
      <c r="DEP60" s="108"/>
      <c r="DEQ60" s="108"/>
      <c r="DER60" s="108"/>
      <c r="DES60" s="108"/>
      <c r="DET60" s="108"/>
      <c r="DEU60" s="108"/>
      <c r="DEV60" s="108"/>
      <c r="DEW60" s="108"/>
      <c r="DEX60" s="108"/>
      <c r="DEY60" s="108"/>
      <c r="DEZ60" s="108"/>
      <c r="DFA60" s="108"/>
      <c r="DFB60" s="108"/>
      <c r="DFC60" s="108"/>
      <c r="DFD60" s="108"/>
      <c r="DFE60" s="108"/>
      <c r="DFF60" s="108"/>
      <c r="DFG60" s="108"/>
      <c r="DFH60" s="108"/>
      <c r="DFI60" s="108"/>
      <c r="DFJ60" s="108"/>
      <c r="DFK60" s="108"/>
      <c r="DFL60" s="108"/>
      <c r="DFM60" s="108"/>
      <c r="DFN60" s="108"/>
      <c r="DFO60" s="108"/>
      <c r="DFP60" s="108"/>
      <c r="DFQ60" s="108"/>
      <c r="DFR60" s="108"/>
      <c r="DFS60" s="108"/>
      <c r="DFT60" s="108"/>
      <c r="DFU60" s="108"/>
      <c r="DFV60" s="108"/>
      <c r="DFW60" s="108"/>
      <c r="DFX60" s="108"/>
      <c r="DFY60" s="108"/>
      <c r="DFZ60" s="108"/>
      <c r="DGA60" s="108"/>
      <c r="DGB60" s="108"/>
      <c r="DGC60" s="108"/>
      <c r="DGD60" s="108"/>
      <c r="DGE60" s="108"/>
      <c r="DGF60" s="108"/>
      <c r="DGG60" s="108"/>
      <c r="DGH60" s="108"/>
      <c r="DGI60" s="108"/>
      <c r="DGJ60" s="108"/>
      <c r="DGK60" s="108"/>
      <c r="DGL60" s="108"/>
      <c r="DGM60" s="108"/>
      <c r="DGN60" s="108"/>
      <c r="DGO60" s="108"/>
      <c r="DGP60" s="108"/>
      <c r="DGQ60" s="108"/>
      <c r="DGR60" s="108"/>
      <c r="DGS60" s="108"/>
      <c r="DGT60" s="108"/>
      <c r="DGU60" s="108"/>
      <c r="DGV60" s="108"/>
      <c r="DGW60" s="108"/>
      <c r="DGX60" s="108"/>
      <c r="DGY60" s="108"/>
      <c r="DGZ60" s="108"/>
      <c r="DHA60" s="108"/>
      <c r="DHB60" s="108"/>
      <c r="DHC60" s="108"/>
      <c r="DHD60" s="108"/>
      <c r="DHE60" s="108"/>
      <c r="DHF60" s="108"/>
      <c r="DHG60" s="108"/>
      <c r="DHH60" s="108"/>
      <c r="DHI60" s="108"/>
      <c r="DHJ60" s="108"/>
      <c r="DHK60" s="108"/>
      <c r="DHL60" s="108"/>
      <c r="DHM60" s="108"/>
      <c r="DHN60" s="108"/>
      <c r="DHO60" s="108"/>
      <c r="DHP60" s="108"/>
      <c r="DHQ60" s="108"/>
      <c r="DHR60" s="108"/>
      <c r="DHS60" s="108"/>
      <c r="DHT60" s="108"/>
      <c r="DHU60" s="108"/>
      <c r="DHV60" s="108"/>
      <c r="DHW60" s="108"/>
      <c r="DHX60" s="108"/>
      <c r="DHY60" s="108"/>
      <c r="DHZ60" s="108"/>
      <c r="DIA60" s="108"/>
      <c r="DIB60" s="108"/>
      <c r="DIC60" s="108"/>
      <c r="DID60" s="108"/>
      <c r="DIE60" s="108"/>
      <c r="DIF60" s="108"/>
      <c r="DIG60" s="108"/>
      <c r="DIH60" s="108"/>
      <c r="DII60" s="108"/>
      <c r="DIJ60" s="108"/>
      <c r="DIK60" s="108"/>
      <c r="DIL60" s="108"/>
      <c r="DIM60" s="108"/>
      <c r="DIN60" s="108"/>
      <c r="DIO60" s="108"/>
      <c r="DIP60" s="108"/>
      <c r="DIQ60" s="108"/>
      <c r="DIR60" s="108"/>
      <c r="DIS60" s="108"/>
      <c r="DIT60" s="108"/>
      <c r="DIU60" s="108"/>
      <c r="DIV60" s="108"/>
      <c r="DIW60" s="108"/>
      <c r="DIX60" s="108"/>
      <c r="DIY60" s="108"/>
      <c r="DIZ60" s="108"/>
      <c r="DJA60" s="108"/>
      <c r="DJB60" s="108"/>
      <c r="DJC60" s="108"/>
      <c r="DJD60" s="108"/>
      <c r="DJE60" s="108"/>
      <c r="DJF60" s="108"/>
      <c r="DJG60" s="108"/>
      <c r="DJH60" s="108"/>
      <c r="DJI60" s="108"/>
      <c r="DJJ60" s="108"/>
      <c r="DJK60" s="108"/>
      <c r="DJL60" s="108"/>
      <c r="DJM60" s="108"/>
      <c r="DJN60" s="108"/>
      <c r="DJO60" s="108"/>
      <c r="DJP60" s="108"/>
      <c r="DJQ60" s="108"/>
      <c r="DJR60" s="108"/>
      <c r="DJS60" s="108"/>
      <c r="DJT60" s="108"/>
      <c r="DJU60" s="108"/>
      <c r="DJV60" s="108"/>
      <c r="DJW60" s="108"/>
      <c r="DJX60" s="108"/>
      <c r="DJY60" s="108"/>
      <c r="DJZ60" s="108"/>
      <c r="DKA60" s="108"/>
      <c r="DKB60" s="108"/>
      <c r="DKC60" s="108"/>
      <c r="DKD60" s="108"/>
      <c r="DKE60" s="108"/>
      <c r="DKF60" s="108"/>
      <c r="DKG60" s="108"/>
      <c r="DKH60" s="108"/>
      <c r="DKI60" s="108"/>
      <c r="DKJ60" s="108"/>
      <c r="DKK60" s="108"/>
      <c r="DKL60" s="108"/>
      <c r="DKM60" s="108"/>
      <c r="DKN60" s="108"/>
      <c r="DKO60" s="108"/>
      <c r="DKP60" s="108"/>
      <c r="DKQ60" s="108"/>
      <c r="DKR60" s="108"/>
      <c r="DKS60" s="108"/>
      <c r="DKT60" s="108"/>
      <c r="DKU60" s="108"/>
      <c r="DKV60" s="108"/>
      <c r="DKW60" s="108"/>
      <c r="DKX60" s="108"/>
      <c r="DKY60" s="108"/>
      <c r="DKZ60" s="108"/>
      <c r="DLA60" s="108"/>
      <c r="DLB60" s="108"/>
      <c r="DLC60" s="108"/>
      <c r="DLD60" s="108"/>
      <c r="DLE60" s="108"/>
      <c r="DLF60" s="108"/>
      <c r="DLG60" s="108"/>
      <c r="DLH60" s="108"/>
      <c r="DLI60" s="108"/>
      <c r="DLJ60" s="108"/>
      <c r="DLK60" s="108"/>
      <c r="DLL60" s="108"/>
      <c r="DLM60" s="108"/>
      <c r="DLN60" s="108"/>
      <c r="DLO60" s="108"/>
      <c r="DLP60" s="108"/>
      <c r="DLQ60" s="108"/>
      <c r="DLR60" s="108"/>
      <c r="DLS60" s="108"/>
      <c r="DLT60" s="108"/>
      <c r="DLU60" s="108"/>
      <c r="DLV60" s="108"/>
      <c r="DLW60" s="108"/>
      <c r="DLX60" s="108"/>
      <c r="DLY60" s="108"/>
      <c r="DLZ60" s="108"/>
      <c r="DMA60" s="108"/>
      <c r="DMB60" s="108"/>
      <c r="DMC60" s="108"/>
      <c r="DMD60" s="108"/>
      <c r="DME60" s="108"/>
      <c r="DMF60" s="108"/>
      <c r="DMG60" s="108"/>
      <c r="DMH60" s="108"/>
      <c r="DMI60" s="108"/>
      <c r="DMJ60" s="108"/>
      <c r="DMK60" s="108"/>
      <c r="DML60" s="108"/>
      <c r="DMM60" s="108"/>
      <c r="DMN60" s="108"/>
      <c r="DMO60" s="108"/>
      <c r="DMP60" s="108"/>
      <c r="DMQ60" s="108"/>
      <c r="DMR60" s="108"/>
      <c r="DMS60" s="108"/>
      <c r="DMT60" s="108"/>
      <c r="DMU60" s="108"/>
      <c r="DMV60" s="108"/>
      <c r="DMW60" s="108"/>
      <c r="DMX60" s="108"/>
      <c r="DMY60" s="108"/>
      <c r="DMZ60" s="108"/>
      <c r="DNA60" s="108"/>
      <c r="DNB60" s="108"/>
      <c r="DNC60" s="108"/>
      <c r="DND60" s="108"/>
      <c r="DNE60" s="108"/>
      <c r="DNF60" s="108"/>
      <c r="DNG60" s="108"/>
      <c r="DNH60" s="108"/>
      <c r="DNI60" s="108"/>
      <c r="DNJ60" s="108"/>
      <c r="DNK60" s="108"/>
      <c r="DNL60" s="108"/>
      <c r="DNM60" s="108"/>
      <c r="DNN60" s="108"/>
      <c r="DNO60" s="108"/>
      <c r="DNP60" s="108"/>
      <c r="DNQ60" s="108"/>
      <c r="DNR60" s="108"/>
      <c r="DNS60" s="108"/>
      <c r="DNT60" s="108"/>
      <c r="DNU60" s="108"/>
      <c r="DNV60" s="108"/>
      <c r="DNW60" s="108"/>
      <c r="DNX60" s="108"/>
      <c r="DNY60" s="108"/>
      <c r="DNZ60" s="108"/>
      <c r="DOA60" s="108"/>
      <c r="DOB60" s="108"/>
      <c r="DOC60" s="108"/>
      <c r="DOD60" s="108"/>
      <c r="DOE60" s="108"/>
      <c r="DOF60" s="108"/>
      <c r="DOG60" s="108"/>
      <c r="DOH60" s="108"/>
      <c r="DOI60" s="108"/>
      <c r="DOJ60" s="108"/>
      <c r="DOK60" s="108"/>
      <c r="DOL60" s="108"/>
      <c r="DOM60" s="108"/>
      <c r="DON60" s="108"/>
      <c r="DOO60" s="108"/>
      <c r="DOP60" s="108"/>
      <c r="DOQ60" s="108"/>
      <c r="DOR60" s="108"/>
      <c r="DOS60" s="108"/>
      <c r="DOT60" s="108"/>
      <c r="DOU60" s="108"/>
      <c r="DOV60" s="108"/>
      <c r="DOW60" s="108"/>
      <c r="DOX60" s="108"/>
      <c r="DOY60" s="108"/>
      <c r="DOZ60" s="108"/>
      <c r="DPA60" s="108"/>
      <c r="DPB60" s="108"/>
      <c r="DPC60" s="108"/>
      <c r="DPD60" s="108"/>
      <c r="DPE60" s="108"/>
      <c r="DPF60" s="108"/>
      <c r="DPG60" s="108"/>
      <c r="DPH60" s="108"/>
      <c r="DPI60" s="108"/>
      <c r="DPJ60" s="108"/>
      <c r="DPK60" s="108"/>
      <c r="DPL60" s="108"/>
      <c r="DPM60" s="108"/>
      <c r="DPN60" s="108"/>
      <c r="DPO60" s="108"/>
      <c r="DPP60" s="108"/>
      <c r="DPQ60" s="108"/>
      <c r="DPR60" s="108"/>
      <c r="DPS60" s="108"/>
      <c r="DPT60" s="108"/>
      <c r="DPU60" s="108"/>
      <c r="DPV60" s="108"/>
      <c r="DPW60" s="108"/>
      <c r="DPX60" s="108"/>
      <c r="DPY60" s="108"/>
      <c r="DPZ60" s="108"/>
      <c r="DQA60" s="108"/>
      <c r="DQB60" s="108"/>
      <c r="DQC60" s="108"/>
      <c r="DQD60" s="108"/>
      <c r="DQE60" s="108"/>
      <c r="DQF60" s="108"/>
      <c r="DQG60" s="108"/>
      <c r="DQH60" s="108"/>
      <c r="DQI60" s="108"/>
      <c r="DQJ60" s="108"/>
      <c r="DQK60" s="108"/>
      <c r="DQL60" s="108"/>
      <c r="DQM60" s="108"/>
      <c r="DQN60" s="108"/>
      <c r="DQO60" s="108"/>
      <c r="DQP60" s="108"/>
      <c r="DQQ60" s="108"/>
      <c r="DQR60" s="108"/>
      <c r="DQS60" s="108"/>
      <c r="DQT60" s="108"/>
      <c r="DQU60" s="108"/>
      <c r="DQV60" s="108"/>
      <c r="DQW60" s="108"/>
      <c r="DQX60" s="108"/>
      <c r="DQY60" s="108"/>
      <c r="DQZ60" s="108"/>
      <c r="DRA60" s="108"/>
      <c r="DRB60" s="108"/>
      <c r="DRC60" s="108"/>
      <c r="DRD60" s="108"/>
      <c r="DRE60" s="108"/>
      <c r="DRF60" s="108"/>
      <c r="DRG60" s="108"/>
      <c r="DRH60" s="108"/>
      <c r="DRI60" s="108"/>
      <c r="DRJ60" s="108"/>
      <c r="DRK60" s="108"/>
      <c r="DRL60" s="108"/>
      <c r="DRM60" s="108"/>
      <c r="DRN60" s="108"/>
      <c r="DRO60" s="108"/>
      <c r="DRP60" s="108"/>
      <c r="DRQ60" s="108"/>
      <c r="DRR60" s="108"/>
      <c r="DRS60" s="108"/>
      <c r="DRT60" s="108"/>
      <c r="DRU60" s="108"/>
      <c r="DRV60" s="108"/>
      <c r="DRW60" s="108"/>
      <c r="DRX60" s="108"/>
      <c r="DRY60" s="108"/>
      <c r="DRZ60" s="108"/>
      <c r="DSA60" s="108"/>
      <c r="DSB60" s="108"/>
      <c r="DSC60" s="108"/>
      <c r="DSD60" s="108"/>
      <c r="DSE60" s="108"/>
      <c r="DSF60" s="108"/>
      <c r="DSG60" s="108"/>
      <c r="DSH60" s="108"/>
      <c r="DSI60" s="108"/>
      <c r="DSJ60" s="108"/>
      <c r="DSK60" s="108"/>
      <c r="DSL60" s="108"/>
      <c r="DSM60" s="108"/>
      <c r="DSN60" s="108"/>
      <c r="DSO60" s="108"/>
      <c r="DSP60" s="108"/>
      <c r="DSQ60" s="108"/>
      <c r="DSR60" s="108"/>
      <c r="DSS60" s="108"/>
      <c r="DST60" s="108"/>
      <c r="DSU60" s="108"/>
      <c r="DSV60" s="108"/>
      <c r="DSW60" s="108"/>
      <c r="DSX60" s="108"/>
      <c r="DSY60" s="108"/>
      <c r="DSZ60" s="108"/>
      <c r="DTA60" s="108"/>
      <c r="DTB60" s="108"/>
      <c r="DTC60" s="108"/>
      <c r="DTD60" s="108"/>
      <c r="DTE60" s="108"/>
      <c r="DTF60" s="108"/>
      <c r="DTG60" s="108"/>
      <c r="DTH60" s="108"/>
      <c r="DTI60" s="108"/>
      <c r="DTJ60" s="108"/>
      <c r="DTK60" s="108"/>
      <c r="DTL60" s="108"/>
      <c r="DTM60" s="108"/>
      <c r="DTN60" s="108"/>
      <c r="DTO60" s="108"/>
      <c r="DTP60" s="108"/>
      <c r="DTQ60" s="108"/>
      <c r="DTR60" s="108"/>
      <c r="DTS60" s="108"/>
      <c r="DTT60" s="108"/>
      <c r="DTU60" s="108"/>
      <c r="DTV60" s="108"/>
      <c r="DTW60" s="108"/>
      <c r="DTX60" s="108"/>
      <c r="DTY60" s="108"/>
      <c r="DTZ60" s="108"/>
      <c r="DUA60" s="108"/>
      <c r="DUB60" s="108"/>
      <c r="DUC60" s="108"/>
      <c r="DUD60" s="108"/>
      <c r="DUE60" s="108"/>
      <c r="DUF60" s="108"/>
      <c r="DUG60" s="108"/>
      <c r="DUH60" s="108"/>
      <c r="DUI60" s="108"/>
      <c r="DUJ60" s="108"/>
      <c r="DUK60" s="108"/>
      <c r="DUL60" s="108"/>
      <c r="DUM60" s="108"/>
      <c r="DUN60" s="108"/>
      <c r="DUO60" s="108"/>
      <c r="DUP60" s="108"/>
      <c r="DUQ60" s="108"/>
      <c r="DUR60" s="108"/>
      <c r="DUS60" s="108"/>
      <c r="DUT60" s="108"/>
      <c r="DUU60" s="108"/>
      <c r="DUV60" s="108"/>
      <c r="DUW60" s="108"/>
      <c r="DUX60" s="108"/>
      <c r="DUY60" s="108"/>
      <c r="DUZ60" s="108"/>
      <c r="DVA60" s="108"/>
      <c r="DVB60" s="108"/>
      <c r="DVC60" s="108"/>
      <c r="DVD60" s="108"/>
      <c r="DVE60" s="108"/>
      <c r="DVF60" s="108"/>
      <c r="DVG60" s="108"/>
      <c r="DVH60" s="108"/>
      <c r="DVI60" s="108"/>
      <c r="DVJ60" s="108"/>
      <c r="DVK60" s="108"/>
      <c r="DVL60" s="108"/>
      <c r="DVM60" s="108"/>
      <c r="DVN60" s="108"/>
      <c r="DVO60" s="108"/>
      <c r="DVP60" s="108"/>
      <c r="DVQ60" s="108"/>
      <c r="DVR60" s="108"/>
      <c r="DVS60" s="108"/>
      <c r="DVT60" s="108"/>
      <c r="DVU60" s="108"/>
      <c r="DVV60" s="108"/>
      <c r="DVW60" s="108"/>
      <c r="DVX60" s="108"/>
      <c r="DVY60" s="108"/>
      <c r="DVZ60" s="108"/>
      <c r="DWA60" s="108"/>
      <c r="DWB60" s="108"/>
      <c r="DWC60" s="108"/>
      <c r="DWD60" s="108"/>
      <c r="DWE60" s="108"/>
      <c r="DWF60" s="108"/>
      <c r="DWG60" s="108"/>
      <c r="DWH60" s="108"/>
      <c r="DWI60" s="108"/>
      <c r="DWJ60" s="108"/>
      <c r="DWK60" s="108"/>
      <c r="DWL60" s="108"/>
      <c r="DWM60" s="108"/>
      <c r="DWN60" s="108"/>
      <c r="DWO60" s="108"/>
      <c r="DWP60" s="108"/>
      <c r="DWQ60" s="108"/>
      <c r="DWR60" s="108"/>
      <c r="DWS60" s="108"/>
      <c r="DWT60" s="108"/>
      <c r="DWU60" s="108"/>
      <c r="DWV60" s="108"/>
      <c r="DWW60" s="108"/>
      <c r="DWX60" s="108"/>
      <c r="DWY60" s="108"/>
      <c r="DWZ60" s="108"/>
      <c r="DXA60" s="108"/>
      <c r="DXB60" s="108"/>
      <c r="DXC60" s="108"/>
      <c r="DXD60" s="108"/>
      <c r="DXE60" s="108"/>
      <c r="DXF60" s="108"/>
      <c r="DXG60" s="108"/>
      <c r="DXH60" s="108"/>
      <c r="DXI60" s="108"/>
      <c r="DXJ60" s="108"/>
      <c r="DXK60" s="108"/>
      <c r="DXL60" s="108"/>
      <c r="DXM60" s="108"/>
      <c r="DXN60" s="108"/>
      <c r="DXO60" s="108"/>
      <c r="DXP60" s="108"/>
      <c r="DXQ60" s="108"/>
      <c r="DXR60" s="108"/>
      <c r="DXS60" s="108"/>
      <c r="DXT60" s="108"/>
      <c r="DXU60" s="108"/>
      <c r="DXV60" s="108"/>
      <c r="DXW60" s="108"/>
      <c r="DXX60" s="108"/>
      <c r="DXY60" s="108"/>
      <c r="DXZ60" s="108"/>
      <c r="DYA60" s="108"/>
      <c r="DYB60" s="108"/>
      <c r="DYC60" s="108"/>
      <c r="DYD60" s="108"/>
      <c r="DYE60" s="108"/>
      <c r="DYF60" s="108"/>
      <c r="DYG60" s="108"/>
      <c r="DYH60" s="108"/>
      <c r="DYI60" s="108"/>
      <c r="DYJ60" s="108"/>
      <c r="DYK60" s="108"/>
      <c r="DYL60" s="108"/>
      <c r="DYM60" s="108"/>
      <c r="DYN60" s="108"/>
      <c r="DYO60" s="108"/>
      <c r="DYP60" s="108"/>
      <c r="DYQ60" s="108"/>
      <c r="DYR60" s="108"/>
      <c r="DYS60" s="108"/>
      <c r="DYT60" s="108"/>
      <c r="DYU60" s="108"/>
      <c r="DYV60" s="108"/>
      <c r="DYW60" s="108"/>
      <c r="DYX60" s="108"/>
      <c r="DYY60" s="108"/>
      <c r="DYZ60" s="108"/>
      <c r="DZA60" s="108"/>
      <c r="DZB60" s="108"/>
      <c r="DZC60" s="108"/>
      <c r="DZD60" s="108"/>
      <c r="DZE60" s="108"/>
      <c r="DZF60" s="108"/>
      <c r="DZG60" s="108"/>
      <c r="DZH60" s="108"/>
      <c r="DZI60" s="108"/>
      <c r="DZJ60" s="108"/>
      <c r="DZK60" s="108"/>
      <c r="DZL60" s="108"/>
      <c r="DZM60" s="108"/>
      <c r="DZN60" s="108"/>
      <c r="DZO60" s="108"/>
      <c r="DZP60" s="108"/>
      <c r="DZQ60" s="108"/>
      <c r="DZR60" s="108"/>
      <c r="DZS60" s="108"/>
      <c r="DZT60" s="108"/>
      <c r="DZU60" s="108"/>
      <c r="DZV60" s="108"/>
      <c r="DZW60" s="108"/>
      <c r="DZX60" s="108"/>
      <c r="DZY60" s="108"/>
      <c r="DZZ60" s="108"/>
      <c r="EAA60" s="108"/>
      <c r="EAB60" s="108"/>
      <c r="EAC60" s="108"/>
      <c r="EAD60" s="108"/>
      <c r="EAE60" s="108"/>
      <c r="EAF60" s="108"/>
      <c r="EAG60" s="108"/>
      <c r="EAH60" s="108"/>
      <c r="EAI60" s="108"/>
      <c r="EAJ60" s="108"/>
      <c r="EAK60" s="108"/>
      <c r="EAL60" s="108"/>
      <c r="EAM60" s="108"/>
      <c r="EAN60" s="108"/>
      <c r="EAO60" s="108"/>
      <c r="EAP60" s="108"/>
      <c r="EAQ60" s="108"/>
      <c r="EAR60" s="108"/>
      <c r="EAS60" s="108"/>
      <c r="EAT60" s="108"/>
      <c r="EAU60" s="108"/>
      <c r="EAV60" s="108"/>
      <c r="EAW60" s="108"/>
      <c r="EAX60" s="108"/>
      <c r="EAY60" s="108"/>
      <c r="EAZ60" s="108"/>
      <c r="EBA60" s="108"/>
      <c r="EBB60" s="108"/>
      <c r="EBC60" s="108"/>
      <c r="EBD60" s="108"/>
      <c r="EBE60" s="108"/>
      <c r="EBF60" s="108"/>
      <c r="EBG60" s="108"/>
      <c r="EBH60" s="108"/>
      <c r="EBI60" s="108"/>
      <c r="EBJ60" s="108"/>
      <c r="EBK60" s="108"/>
      <c r="EBL60" s="108"/>
      <c r="EBM60" s="108"/>
      <c r="EBN60" s="108"/>
      <c r="EBO60" s="108"/>
      <c r="EBP60" s="108"/>
      <c r="EBQ60" s="108"/>
      <c r="EBR60" s="108"/>
      <c r="EBS60" s="108"/>
      <c r="EBT60" s="108"/>
      <c r="EBU60" s="108"/>
      <c r="EBV60" s="108"/>
      <c r="EBW60" s="108"/>
      <c r="EBX60" s="108"/>
      <c r="EBY60" s="108"/>
      <c r="EBZ60" s="108"/>
      <c r="ECA60" s="108"/>
      <c r="ECB60" s="108"/>
      <c r="ECC60" s="108"/>
      <c r="ECD60" s="108"/>
      <c r="ECE60" s="108"/>
      <c r="ECF60" s="108"/>
      <c r="ECG60" s="108"/>
      <c r="ECH60" s="108"/>
      <c r="ECI60" s="108"/>
      <c r="ECJ60" s="108"/>
      <c r="ECK60" s="108"/>
      <c r="ECL60" s="108"/>
      <c r="ECM60" s="108"/>
      <c r="ECN60" s="108"/>
      <c r="ECO60" s="108"/>
      <c r="ECP60" s="108"/>
      <c r="ECQ60" s="108"/>
      <c r="ECR60" s="108"/>
      <c r="ECS60" s="108"/>
      <c r="ECT60" s="108"/>
      <c r="ECU60" s="108"/>
      <c r="ECV60" s="108"/>
      <c r="ECW60" s="108"/>
      <c r="ECX60" s="108"/>
      <c r="ECY60" s="108"/>
      <c r="ECZ60" s="108"/>
      <c r="EDA60" s="108"/>
      <c r="EDB60" s="108"/>
      <c r="EDC60" s="108"/>
      <c r="EDD60" s="108"/>
      <c r="EDE60" s="108"/>
      <c r="EDF60" s="108"/>
      <c r="EDG60" s="108"/>
      <c r="EDH60" s="108"/>
      <c r="EDI60" s="108"/>
      <c r="EDJ60" s="108"/>
      <c r="EDK60" s="108"/>
      <c r="EDL60" s="108"/>
      <c r="EDM60" s="108"/>
      <c r="EDN60" s="108"/>
      <c r="EDO60" s="108"/>
      <c r="EDP60" s="108"/>
      <c r="EDQ60" s="108"/>
      <c r="EDR60" s="108"/>
      <c r="EDS60" s="108"/>
      <c r="EDT60" s="108"/>
      <c r="EDU60" s="108"/>
      <c r="EDV60" s="108"/>
      <c r="EDW60" s="108"/>
      <c r="EDX60" s="108"/>
      <c r="EDY60" s="108"/>
      <c r="EDZ60" s="108"/>
      <c r="EEA60" s="108"/>
      <c r="EEB60" s="108"/>
      <c r="EEC60" s="108"/>
      <c r="EED60" s="108"/>
      <c r="EEE60" s="108"/>
      <c r="EEF60" s="108"/>
      <c r="EEG60" s="108"/>
      <c r="EEH60" s="108"/>
      <c r="EEI60" s="108"/>
      <c r="EEJ60" s="108"/>
      <c r="EEK60" s="108"/>
      <c r="EEL60" s="108"/>
      <c r="EEM60" s="108"/>
      <c r="EEN60" s="108"/>
      <c r="EEO60" s="108"/>
      <c r="EEP60" s="108"/>
      <c r="EEQ60" s="108"/>
      <c r="EER60" s="108"/>
      <c r="EES60" s="108"/>
      <c r="EET60" s="108"/>
      <c r="EEU60" s="108"/>
      <c r="EEV60" s="108"/>
      <c r="EEW60" s="108"/>
      <c r="EEX60" s="108"/>
      <c r="EEY60" s="108"/>
      <c r="EEZ60" s="108"/>
      <c r="EFA60" s="108"/>
      <c r="EFB60" s="108"/>
      <c r="EFC60" s="108"/>
      <c r="EFD60" s="108"/>
      <c r="EFE60" s="108"/>
      <c r="EFF60" s="108"/>
      <c r="EFG60" s="108"/>
      <c r="EFH60" s="108"/>
      <c r="EFI60" s="108"/>
      <c r="EFJ60" s="108"/>
      <c r="EFK60" s="108"/>
      <c r="EFL60" s="108"/>
      <c r="EFM60" s="108"/>
      <c r="EFN60" s="108"/>
      <c r="EFO60" s="108"/>
      <c r="EFP60" s="108"/>
      <c r="EFQ60" s="108"/>
      <c r="EFR60" s="108"/>
      <c r="EFS60" s="108"/>
      <c r="EFT60" s="108"/>
      <c r="EFU60" s="108"/>
      <c r="EFV60" s="108"/>
      <c r="EFW60" s="108"/>
      <c r="EFX60" s="108"/>
      <c r="EFY60" s="108"/>
      <c r="EFZ60" s="108"/>
      <c r="EGA60" s="108"/>
      <c r="EGB60" s="108"/>
      <c r="EGC60" s="108"/>
      <c r="EGD60" s="108"/>
      <c r="EGE60" s="108"/>
      <c r="EGF60" s="108"/>
      <c r="EGG60" s="108"/>
      <c r="EGH60" s="108"/>
      <c r="EGI60" s="108"/>
      <c r="EGJ60" s="108"/>
      <c r="EGK60" s="108"/>
      <c r="EGL60" s="108"/>
      <c r="EGM60" s="108"/>
      <c r="EGN60" s="108"/>
      <c r="EGO60" s="108"/>
      <c r="EGP60" s="108"/>
      <c r="EGQ60" s="108"/>
      <c r="EGR60" s="108"/>
      <c r="EGS60" s="108"/>
      <c r="EGT60" s="108"/>
      <c r="EGU60" s="108"/>
      <c r="EGV60" s="108"/>
      <c r="EGW60" s="108"/>
      <c r="EGX60" s="108"/>
      <c r="EGY60" s="108"/>
      <c r="EGZ60" s="108"/>
      <c r="EHA60" s="108"/>
      <c r="EHB60" s="108"/>
      <c r="EHC60" s="108"/>
      <c r="EHD60" s="108"/>
      <c r="EHE60" s="108"/>
      <c r="EHF60" s="108"/>
      <c r="EHG60" s="108"/>
      <c r="EHH60" s="108"/>
      <c r="EHI60" s="108"/>
      <c r="EHJ60" s="108"/>
      <c r="EHK60" s="108"/>
      <c r="EHL60" s="108"/>
      <c r="EHM60" s="108"/>
      <c r="EHN60" s="108"/>
      <c r="EHO60" s="108"/>
      <c r="EHP60" s="108"/>
      <c r="EHQ60" s="108"/>
      <c r="EHR60" s="108"/>
      <c r="EHS60" s="108"/>
      <c r="EHT60" s="108"/>
      <c r="EHU60" s="108"/>
      <c r="EHV60" s="108"/>
      <c r="EHW60" s="108"/>
      <c r="EHX60" s="108"/>
      <c r="EHY60" s="108"/>
      <c r="EHZ60" s="108"/>
      <c r="EIA60" s="108"/>
      <c r="EIB60" s="108"/>
      <c r="EIC60" s="108"/>
      <c r="EID60" s="108"/>
      <c r="EIE60" s="108"/>
      <c r="EIF60" s="108"/>
      <c r="EIG60" s="108"/>
      <c r="EIH60" s="108"/>
      <c r="EII60" s="108"/>
      <c r="EIJ60" s="108"/>
      <c r="EIK60" s="108"/>
      <c r="EIL60" s="108"/>
      <c r="EIM60" s="108"/>
      <c r="EIN60" s="108"/>
      <c r="EIO60" s="108"/>
      <c r="EIP60" s="108"/>
      <c r="EIQ60" s="108"/>
      <c r="EIR60" s="108"/>
      <c r="EIS60" s="108"/>
      <c r="EIT60" s="108"/>
      <c r="EIU60" s="108"/>
      <c r="EIV60" s="108"/>
      <c r="EIW60" s="108"/>
      <c r="EIX60" s="108"/>
      <c r="EIY60" s="108"/>
      <c r="EIZ60" s="108"/>
      <c r="EJA60" s="108"/>
      <c r="EJB60" s="108"/>
      <c r="EJC60" s="108"/>
      <c r="EJD60" s="108"/>
      <c r="EJE60" s="108"/>
      <c r="EJF60" s="108"/>
      <c r="EJG60" s="108"/>
      <c r="EJH60" s="108"/>
      <c r="EJI60" s="108"/>
      <c r="EJJ60" s="108"/>
      <c r="EJK60" s="108"/>
      <c r="EJL60" s="108"/>
      <c r="EJM60" s="108"/>
      <c r="EJN60" s="108"/>
      <c r="EJO60" s="108"/>
      <c r="EJP60" s="108"/>
      <c r="EJQ60" s="108"/>
      <c r="EJR60" s="108"/>
      <c r="EJS60" s="108"/>
      <c r="EJT60" s="108"/>
      <c r="EJU60" s="108"/>
      <c r="EJV60" s="108"/>
      <c r="EJW60" s="108"/>
      <c r="EJX60" s="108"/>
      <c r="EJY60" s="108"/>
      <c r="EJZ60" s="108"/>
      <c r="EKA60" s="108"/>
      <c r="EKB60" s="108"/>
      <c r="EKC60" s="108"/>
      <c r="EKD60" s="108"/>
      <c r="EKE60" s="108"/>
      <c r="EKF60" s="108"/>
      <c r="EKG60" s="108"/>
      <c r="EKH60" s="108"/>
      <c r="EKI60" s="108"/>
      <c r="EKJ60" s="108"/>
      <c r="EKK60" s="108"/>
      <c r="EKL60" s="108"/>
      <c r="EKM60" s="108"/>
      <c r="EKN60" s="108"/>
      <c r="EKO60" s="108"/>
      <c r="EKP60" s="108"/>
      <c r="EKQ60" s="108"/>
      <c r="EKR60" s="108"/>
      <c r="EKS60" s="108"/>
      <c r="EKT60" s="108"/>
      <c r="EKU60" s="108"/>
      <c r="EKV60" s="108"/>
      <c r="EKW60" s="108"/>
      <c r="EKX60" s="108"/>
      <c r="EKY60" s="108"/>
      <c r="EKZ60" s="108"/>
      <c r="ELA60" s="108"/>
      <c r="ELB60" s="108"/>
      <c r="ELC60" s="108"/>
      <c r="ELD60" s="108"/>
      <c r="ELE60" s="108"/>
      <c r="ELF60" s="108"/>
      <c r="ELG60" s="108"/>
      <c r="ELH60" s="108"/>
      <c r="ELI60" s="108"/>
      <c r="ELJ60" s="108"/>
      <c r="ELK60" s="108"/>
      <c r="ELL60" s="108"/>
      <c r="ELM60" s="108"/>
      <c r="ELN60" s="108"/>
      <c r="ELO60" s="108"/>
      <c r="ELP60" s="108"/>
      <c r="ELQ60" s="108"/>
      <c r="ELR60" s="108"/>
      <c r="ELS60" s="108"/>
      <c r="ELT60" s="108"/>
      <c r="ELU60" s="108"/>
      <c r="ELV60" s="108"/>
      <c r="ELW60" s="108"/>
      <c r="ELX60" s="108"/>
      <c r="ELY60" s="108"/>
      <c r="ELZ60" s="108"/>
      <c r="EMA60" s="108"/>
      <c r="EMB60" s="108"/>
      <c r="EMC60" s="108"/>
      <c r="EMD60" s="108"/>
      <c r="EME60" s="108"/>
      <c r="EMF60" s="108"/>
      <c r="EMG60" s="108"/>
      <c r="EMH60" s="108"/>
      <c r="EMI60" s="108"/>
      <c r="EMJ60" s="108"/>
      <c r="EMK60" s="108"/>
      <c r="EML60" s="108"/>
      <c r="EMM60" s="108"/>
      <c r="EMN60" s="108"/>
      <c r="EMO60" s="108"/>
      <c r="EMP60" s="108"/>
      <c r="EMQ60" s="108"/>
      <c r="EMR60" s="108"/>
      <c r="EMS60" s="108"/>
      <c r="EMT60" s="108"/>
      <c r="EMU60" s="108"/>
      <c r="EMV60" s="108"/>
      <c r="EMW60" s="108"/>
      <c r="EMX60" s="108"/>
      <c r="EMY60" s="108"/>
      <c r="EMZ60" s="108"/>
      <c r="ENA60" s="108"/>
      <c r="ENB60" s="108"/>
      <c r="ENC60" s="108"/>
      <c r="END60" s="108"/>
      <c r="ENE60" s="108"/>
      <c r="ENF60" s="108"/>
      <c r="ENG60" s="108"/>
      <c r="ENH60" s="108"/>
      <c r="ENI60" s="108"/>
      <c r="ENJ60" s="108"/>
      <c r="ENK60" s="108"/>
      <c r="ENL60" s="108"/>
      <c r="ENM60" s="108"/>
      <c r="ENN60" s="108"/>
      <c r="ENO60" s="108"/>
      <c r="ENP60" s="108"/>
      <c r="ENQ60" s="108"/>
      <c r="ENR60" s="108"/>
      <c r="ENS60" s="108"/>
      <c r="ENT60" s="108"/>
      <c r="ENU60" s="108"/>
      <c r="ENV60" s="108"/>
      <c r="ENW60" s="108"/>
      <c r="ENX60" s="108"/>
      <c r="ENY60" s="108"/>
      <c r="ENZ60" s="108"/>
      <c r="EOA60" s="108"/>
      <c r="EOB60" s="108"/>
      <c r="EOC60" s="108"/>
      <c r="EOD60" s="108"/>
      <c r="EOE60" s="108"/>
      <c r="EOF60" s="108"/>
      <c r="EOG60" s="108"/>
      <c r="EOH60" s="108"/>
      <c r="EOI60" s="108"/>
      <c r="EOJ60" s="108"/>
      <c r="EOK60" s="108"/>
      <c r="EOL60" s="108"/>
      <c r="EOM60" s="108"/>
      <c r="EON60" s="108"/>
      <c r="EOO60" s="108"/>
      <c r="EOP60" s="108"/>
      <c r="EOQ60" s="108"/>
      <c r="EOR60" s="108"/>
      <c r="EOS60" s="108"/>
      <c r="EOT60" s="108"/>
      <c r="EOU60" s="108"/>
      <c r="EOV60" s="108"/>
      <c r="EOW60" s="108"/>
      <c r="EOX60" s="108"/>
      <c r="EOY60" s="108"/>
      <c r="EOZ60" s="108"/>
      <c r="EPA60" s="108"/>
      <c r="EPB60" s="108"/>
      <c r="EPC60" s="108"/>
      <c r="EPD60" s="108"/>
      <c r="EPE60" s="108"/>
      <c r="EPF60" s="108"/>
      <c r="EPG60" s="108"/>
      <c r="EPH60" s="108"/>
      <c r="EPI60" s="108"/>
      <c r="EPJ60" s="108"/>
      <c r="EPK60" s="108"/>
      <c r="EPL60" s="108"/>
      <c r="EPM60" s="108"/>
      <c r="EPN60" s="108"/>
      <c r="EPO60" s="108"/>
      <c r="EPP60" s="108"/>
      <c r="EPQ60" s="108"/>
      <c r="EPR60" s="108"/>
      <c r="EPS60" s="108"/>
      <c r="EPT60" s="108"/>
      <c r="EPU60" s="108"/>
      <c r="EPV60" s="108"/>
      <c r="EPW60" s="108"/>
      <c r="EPX60" s="108"/>
      <c r="EPY60" s="108"/>
      <c r="EPZ60" s="108"/>
      <c r="EQA60" s="108"/>
      <c r="EQB60" s="108"/>
      <c r="EQC60" s="108"/>
      <c r="EQD60" s="108"/>
      <c r="EQE60" s="108"/>
      <c r="EQF60" s="108"/>
      <c r="EQG60" s="108"/>
      <c r="EQH60" s="108"/>
      <c r="EQI60" s="108"/>
      <c r="EQJ60" s="108"/>
      <c r="EQK60" s="108"/>
      <c r="EQL60" s="108"/>
      <c r="EQM60" s="108"/>
      <c r="EQN60" s="108"/>
      <c r="EQO60" s="108"/>
      <c r="EQP60" s="108"/>
      <c r="EQQ60" s="108"/>
      <c r="EQR60" s="108"/>
      <c r="EQS60" s="108"/>
      <c r="EQT60" s="108"/>
      <c r="EQU60" s="108"/>
      <c r="EQV60" s="108"/>
      <c r="EQW60" s="108"/>
      <c r="EQX60" s="108"/>
      <c r="EQY60" s="108"/>
      <c r="EQZ60" s="108"/>
      <c r="ERA60" s="108"/>
      <c r="ERB60" s="108"/>
      <c r="ERC60" s="108"/>
      <c r="ERD60" s="108"/>
      <c r="ERE60" s="108"/>
      <c r="ERF60" s="108"/>
      <c r="ERG60" s="108"/>
      <c r="ERH60" s="108"/>
      <c r="ERI60" s="108"/>
      <c r="ERJ60" s="108"/>
      <c r="ERK60" s="108"/>
      <c r="ERL60" s="108"/>
      <c r="ERM60" s="108"/>
      <c r="ERN60" s="108"/>
      <c r="ERO60" s="108"/>
      <c r="ERP60" s="108"/>
      <c r="ERQ60" s="108"/>
      <c r="ERR60" s="108"/>
      <c r="ERS60" s="108"/>
      <c r="ERT60" s="108"/>
      <c r="ERU60" s="108"/>
      <c r="ERV60" s="108"/>
      <c r="ERW60" s="108"/>
      <c r="ERX60" s="108"/>
      <c r="ERY60" s="108"/>
      <c r="ERZ60" s="108"/>
      <c r="ESA60" s="108"/>
      <c r="ESB60" s="108"/>
      <c r="ESC60" s="108"/>
      <c r="ESD60" s="108"/>
      <c r="ESE60" s="108"/>
      <c r="ESF60" s="108"/>
      <c r="ESG60" s="108"/>
      <c r="ESH60" s="108"/>
      <c r="ESI60" s="108"/>
      <c r="ESJ60" s="108"/>
      <c r="ESK60" s="108"/>
      <c r="ESL60" s="108"/>
      <c r="ESM60" s="108"/>
      <c r="ESN60" s="108"/>
      <c r="ESO60" s="108"/>
      <c r="ESP60" s="108"/>
      <c r="ESQ60" s="108"/>
      <c r="ESR60" s="108"/>
      <c r="ESS60" s="108"/>
      <c r="EST60" s="108"/>
      <c r="ESU60" s="108"/>
      <c r="ESV60" s="108"/>
      <c r="ESW60" s="108"/>
      <c r="ESX60" s="108"/>
      <c r="ESY60" s="108"/>
      <c r="ESZ60" s="108"/>
      <c r="ETA60" s="108"/>
      <c r="ETB60" s="108"/>
      <c r="ETC60" s="108"/>
      <c r="ETD60" s="108"/>
      <c r="ETE60" s="108"/>
      <c r="ETF60" s="108"/>
      <c r="ETG60" s="108"/>
      <c r="ETH60" s="108"/>
      <c r="ETI60" s="108"/>
      <c r="ETJ60" s="108"/>
      <c r="ETK60" s="108"/>
      <c r="ETL60" s="108"/>
      <c r="ETM60" s="108"/>
      <c r="ETN60" s="108"/>
      <c r="ETO60" s="108"/>
      <c r="ETP60" s="108"/>
      <c r="ETQ60" s="108"/>
      <c r="ETR60" s="108"/>
      <c r="ETS60" s="108"/>
      <c r="ETT60" s="108"/>
      <c r="ETU60" s="108"/>
      <c r="ETV60" s="108"/>
      <c r="ETW60" s="108"/>
      <c r="ETX60" s="108"/>
      <c r="ETY60" s="108"/>
      <c r="ETZ60" s="108"/>
      <c r="EUA60" s="108"/>
      <c r="EUB60" s="108"/>
      <c r="EUC60" s="108"/>
      <c r="EUD60" s="108"/>
      <c r="EUE60" s="108"/>
      <c r="EUF60" s="108"/>
      <c r="EUG60" s="108"/>
      <c r="EUH60" s="108"/>
      <c r="EUI60" s="108"/>
      <c r="EUJ60" s="108"/>
      <c r="EUK60" s="108"/>
      <c r="EUL60" s="108"/>
      <c r="EUM60" s="108"/>
      <c r="EUN60" s="108"/>
      <c r="EUO60" s="108"/>
      <c r="EUP60" s="108"/>
      <c r="EUQ60" s="108"/>
      <c r="EUR60" s="108"/>
      <c r="EUS60" s="108"/>
      <c r="EUT60" s="108"/>
      <c r="EUU60" s="108"/>
      <c r="EUV60" s="108"/>
      <c r="EUW60" s="108"/>
      <c r="EUX60" s="108"/>
      <c r="EUY60" s="108"/>
      <c r="EUZ60" s="108"/>
      <c r="EVA60" s="108"/>
      <c r="EVB60" s="108"/>
      <c r="EVC60" s="108"/>
      <c r="EVD60" s="108"/>
      <c r="EVE60" s="108"/>
      <c r="EVF60" s="108"/>
      <c r="EVG60" s="108"/>
      <c r="EVH60" s="108"/>
      <c r="EVI60" s="108"/>
      <c r="EVJ60" s="108"/>
      <c r="EVK60" s="108"/>
      <c r="EVL60" s="108"/>
      <c r="EVM60" s="108"/>
      <c r="EVN60" s="108"/>
      <c r="EVO60" s="108"/>
      <c r="EVP60" s="108"/>
      <c r="EVQ60" s="108"/>
      <c r="EVR60" s="108"/>
      <c r="EVS60" s="108"/>
      <c r="EVT60" s="108"/>
      <c r="EVU60" s="108"/>
      <c r="EVV60" s="108"/>
      <c r="EVW60" s="108"/>
      <c r="EVX60" s="108"/>
      <c r="EVY60" s="108"/>
      <c r="EVZ60" s="108"/>
      <c r="EWA60" s="108"/>
      <c r="EWB60" s="108"/>
      <c r="EWC60" s="108"/>
      <c r="EWD60" s="108"/>
      <c r="EWE60" s="108"/>
      <c r="EWF60" s="108"/>
      <c r="EWG60" s="108"/>
      <c r="EWH60" s="108"/>
      <c r="EWI60" s="108"/>
      <c r="EWJ60" s="108"/>
      <c r="EWK60" s="108"/>
      <c r="EWL60" s="108"/>
      <c r="EWM60" s="108"/>
      <c r="EWN60" s="108"/>
      <c r="EWO60" s="108"/>
      <c r="EWP60" s="108"/>
      <c r="EWQ60" s="108"/>
      <c r="EWR60" s="108"/>
      <c r="EWS60" s="108"/>
      <c r="EWT60" s="108"/>
      <c r="EWU60" s="108"/>
      <c r="EWV60" s="108"/>
      <c r="EWW60" s="108"/>
      <c r="EWX60" s="108"/>
      <c r="EWY60" s="108"/>
      <c r="EWZ60" s="108"/>
      <c r="EXA60" s="108"/>
      <c r="EXB60" s="108"/>
      <c r="EXC60" s="108"/>
      <c r="EXD60" s="108"/>
      <c r="EXE60" s="108"/>
      <c r="EXF60" s="108"/>
      <c r="EXG60" s="108"/>
      <c r="EXH60" s="108"/>
      <c r="EXI60" s="108"/>
      <c r="EXJ60" s="108"/>
      <c r="EXK60" s="108"/>
      <c r="EXL60" s="108"/>
      <c r="EXM60" s="108"/>
      <c r="EXN60" s="108"/>
      <c r="EXO60" s="108"/>
      <c r="EXP60" s="108"/>
      <c r="EXQ60" s="108"/>
      <c r="EXR60" s="108"/>
      <c r="EXS60" s="108"/>
      <c r="EXT60" s="108"/>
      <c r="EXU60" s="108"/>
      <c r="EXV60" s="108"/>
      <c r="EXW60" s="108"/>
      <c r="EXX60" s="108"/>
      <c r="EXY60" s="108"/>
      <c r="EXZ60" s="108"/>
      <c r="EYA60" s="108"/>
      <c r="EYB60" s="108"/>
      <c r="EYC60" s="108"/>
      <c r="EYD60" s="108"/>
      <c r="EYE60" s="108"/>
      <c r="EYF60" s="108"/>
      <c r="EYG60" s="108"/>
      <c r="EYH60" s="108"/>
      <c r="EYI60" s="108"/>
      <c r="EYJ60" s="108"/>
      <c r="EYK60" s="108"/>
      <c r="EYL60" s="108"/>
      <c r="EYM60" s="108"/>
      <c r="EYN60" s="108"/>
      <c r="EYO60" s="108"/>
      <c r="EYP60" s="108"/>
      <c r="EYQ60" s="108"/>
      <c r="EYR60" s="108"/>
      <c r="EYS60" s="108"/>
      <c r="EYT60" s="108"/>
      <c r="EYU60" s="108"/>
      <c r="EYV60" s="108"/>
      <c r="EYW60" s="108"/>
      <c r="EYX60" s="108"/>
      <c r="EYY60" s="108"/>
      <c r="EYZ60" s="108"/>
      <c r="EZA60" s="108"/>
      <c r="EZB60" s="108"/>
      <c r="EZC60" s="108"/>
      <c r="EZD60" s="108"/>
      <c r="EZE60" s="108"/>
      <c r="EZF60" s="108"/>
      <c r="EZG60" s="108"/>
      <c r="EZH60" s="108"/>
      <c r="EZI60" s="108"/>
      <c r="EZJ60" s="108"/>
      <c r="EZK60" s="108"/>
      <c r="EZL60" s="108"/>
      <c r="EZM60" s="108"/>
      <c r="EZN60" s="108"/>
      <c r="EZO60" s="108"/>
      <c r="EZP60" s="108"/>
      <c r="EZQ60" s="108"/>
      <c r="EZR60" s="108"/>
      <c r="EZS60" s="108"/>
      <c r="EZT60" s="108"/>
      <c r="EZU60" s="108"/>
      <c r="EZV60" s="108"/>
      <c r="EZW60" s="108"/>
      <c r="EZX60" s="108"/>
      <c r="EZY60" s="108"/>
      <c r="EZZ60" s="108"/>
      <c r="FAA60" s="108"/>
      <c r="FAB60" s="108"/>
      <c r="FAC60" s="108"/>
      <c r="FAD60" s="108"/>
      <c r="FAE60" s="108"/>
      <c r="FAF60" s="108"/>
      <c r="FAG60" s="108"/>
      <c r="FAH60" s="108"/>
      <c r="FAI60" s="108"/>
      <c r="FAJ60" s="108"/>
      <c r="FAK60" s="108"/>
      <c r="FAL60" s="108"/>
      <c r="FAM60" s="108"/>
      <c r="FAN60" s="108"/>
      <c r="FAO60" s="108"/>
      <c r="FAP60" s="108"/>
      <c r="FAQ60" s="108"/>
      <c r="FAR60" s="108"/>
      <c r="FAS60" s="108"/>
      <c r="FAT60" s="108"/>
      <c r="FAU60" s="108"/>
      <c r="FAV60" s="108"/>
      <c r="FAW60" s="108"/>
      <c r="FAX60" s="108"/>
      <c r="FAY60" s="108"/>
      <c r="FAZ60" s="108"/>
      <c r="FBA60" s="108"/>
      <c r="FBB60" s="108"/>
      <c r="FBC60" s="108"/>
      <c r="FBD60" s="108"/>
      <c r="FBE60" s="108"/>
      <c r="FBF60" s="108"/>
      <c r="FBG60" s="108"/>
      <c r="FBH60" s="108"/>
      <c r="FBI60" s="108"/>
      <c r="FBJ60" s="108"/>
      <c r="FBK60" s="108"/>
      <c r="FBL60" s="108"/>
      <c r="FBM60" s="108"/>
      <c r="FBN60" s="108"/>
      <c r="FBO60" s="108"/>
      <c r="FBP60" s="108"/>
      <c r="FBQ60" s="108"/>
      <c r="FBR60" s="108"/>
      <c r="FBS60" s="108"/>
      <c r="FBT60" s="108"/>
      <c r="FBU60" s="108"/>
      <c r="FBV60" s="108"/>
      <c r="FBW60" s="108"/>
      <c r="FBX60" s="108"/>
      <c r="FBY60" s="108"/>
      <c r="FBZ60" s="108"/>
      <c r="FCA60" s="108"/>
      <c r="FCB60" s="108"/>
      <c r="FCC60" s="108"/>
      <c r="FCD60" s="108"/>
      <c r="FCE60" s="108"/>
      <c r="FCF60" s="108"/>
      <c r="FCG60" s="108"/>
      <c r="FCH60" s="108"/>
      <c r="FCI60" s="108"/>
      <c r="FCJ60" s="108"/>
      <c r="FCK60" s="108"/>
      <c r="FCL60" s="108"/>
      <c r="FCM60" s="108"/>
      <c r="FCN60" s="108"/>
      <c r="FCO60" s="108"/>
      <c r="FCP60" s="108"/>
      <c r="FCQ60" s="108"/>
      <c r="FCR60" s="108"/>
      <c r="FCS60" s="108"/>
      <c r="FCT60" s="108"/>
      <c r="FCU60" s="108"/>
      <c r="FCV60" s="108"/>
      <c r="FCW60" s="108"/>
      <c r="FCX60" s="108"/>
      <c r="FCY60" s="108"/>
      <c r="FCZ60" s="108"/>
      <c r="FDA60" s="108"/>
      <c r="FDB60" s="108"/>
      <c r="FDC60" s="108"/>
      <c r="FDD60" s="108"/>
      <c r="FDE60" s="108"/>
      <c r="FDF60" s="108"/>
      <c r="FDG60" s="108"/>
      <c r="FDH60" s="108"/>
      <c r="FDI60" s="108"/>
      <c r="FDJ60" s="108"/>
      <c r="FDK60" s="108"/>
      <c r="FDL60" s="108"/>
      <c r="FDM60" s="108"/>
      <c r="FDN60" s="108"/>
      <c r="FDO60" s="108"/>
      <c r="FDP60" s="108"/>
      <c r="FDQ60" s="108"/>
      <c r="FDR60" s="108"/>
      <c r="FDS60" s="108"/>
      <c r="FDT60" s="108"/>
      <c r="FDU60" s="108"/>
      <c r="FDV60" s="108"/>
      <c r="FDW60" s="108"/>
      <c r="FDX60" s="108"/>
      <c r="FDY60" s="108"/>
      <c r="FDZ60" s="108"/>
      <c r="FEA60" s="108"/>
      <c r="FEB60" s="108"/>
      <c r="FEC60" s="108"/>
      <c r="FED60" s="108"/>
      <c r="FEE60" s="108"/>
      <c r="FEF60" s="108"/>
      <c r="FEG60" s="108"/>
      <c r="FEH60" s="108"/>
      <c r="FEI60" s="108"/>
      <c r="FEJ60" s="108"/>
      <c r="FEK60" s="108"/>
      <c r="FEL60" s="108"/>
      <c r="FEM60" s="108"/>
      <c r="FEN60" s="108"/>
      <c r="FEO60" s="108"/>
      <c r="FEP60" s="108"/>
      <c r="FEQ60" s="108"/>
      <c r="FER60" s="108"/>
      <c r="FES60" s="108"/>
      <c r="FET60" s="108"/>
      <c r="FEU60" s="108"/>
      <c r="FEV60" s="108"/>
      <c r="FEW60" s="108"/>
      <c r="FEX60" s="108"/>
      <c r="FEY60" s="108"/>
      <c r="FEZ60" s="108"/>
      <c r="FFA60" s="108"/>
      <c r="FFB60" s="108"/>
      <c r="FFC60" s="108"/>
      <c r="FFD60" s="108"/>
      <c r="FFE60" s="108"/>
      <c r="FFF60" s="108"/>
      <c r="FFG60" s="108"/>
      <c r="FFH60" s="108"/>
      <c r="FFI60" s="108"/>
      <c r="FFJ60" s="108"/>
      <c r="FFK60" s="108"/>
      <c r="FFL60" s="108"/>
      <c r="FFM60" s="108"/>
      <c r="FFN60" s="108"/>
      <c r="FFO60" s="108"/>
      <c r="FFP60" s="108"/>
      <c r="FFQ60" s="108"/>
      <c r="FFR60" s="108"/>
      <c r="FFS60" s="108"/>
      <c r="FFT60" s="108"/>
      <c r="FFU60" s="108"/>
      <c r="FFV60" s="108"/>
      <c r="FFW60" s="108"/>
      <c r="FFX60" s="108"/>
      <c r="FFY60" s="108"/>
      <c r="FFZ60" s="108"/>
      <c r="FGA60" s="108"/>
      <c r="FGB60" s="108"/>
      <c r="FGC60" s="108"/>
      <c r="FGD60" s="108"/>
      <c r="FGE60" s="108"/>
      <c r="FGF60" s="108"/>
      <c r="FGG60" s="108"/>
      <c r="FGH60" s="108"/>
      <c r="FGI60" s="108"/>
      <c r="FGJ60" s="108"/>
      <c r="FGK60" s="108"/>
      <c r="FGL60" s="108"/>
      <c r="FGM60" s="108"/>
      <c r="FGN60" s="108"/>
      <c r="FGO60" s="108"/>
      <c r="FGP60" s="108"/>
      <c r="FGQ60" s="108"/>
      <c r="FGR60" s="108"/>
      <c r="FGS60" s="108"/>
      <c r="FGT60" s="108"/>
      <c r="FGU60" s="108"/>
      <c r="FGV60" s="108"/>
      <c r="FGW60" s="108"/>
      <c r="FGX60" s="108"/>
      <c r="FGY60" s="108"/>
      <c r="FGZ60" s="108"/>
      <c r="FHA60" s="108"/>
      <c r="FHB60" s="108"/>
      <c r="FHC60" s="108"/>
      <c r="FHD60" s="108"/>
      <c r="FHE60" s="108"/>
      <c r="FHF60" s="108"/>
      <c r="FHG60" s="108"/>
      <c r="FHH60" s="108"/>
      <c r="FHI60" s="108"/>
      <c r="FHJ60" s="108"/>
      <c r="FHK60" s="108"/>
      <c r="FHL60" s="108"/>
      <c r="FHM60" s="108"/>
      <c r="FHN60" s="108"/>
      <c r="FHO60" s="108"/>
      <c r="FHP60" s="108"/>
      <c r="FHQ60" s="108"/>
      <c r="FHR60" s="108"/>
      <c r="FHS60" s="108"/>
      <c r="FHT60" s="108"/>
      <c r="FHU60" s="108"/>
      <c r="FHV60" s="108"/>
      <c r="FHW60" s="108"/>
      <c r="FHX60" s="108"/>
      <c r="FHY60" s="108"/>
      <c r="FHZ60" s="108"/>
      <c r="FIA60" s="108"/>
      <c r="FIB60" s="108"/>
      <c r="FIC60" s="108"/>
      <c r="FID60" s="108"/>
      <c r="FIE60" s="108"/>
      <c r="FIF60" s="108"/>
      <c r="FIG60" s="108"/>
      <c r="FIH60" s="108"/>
      <c r="FII60" s="108"/>
      <c r="FIJ60" s="108"/>
      <c r="FIK60" s="108"/>
      <c r="FIL60" s="108"/>
      <c r="FIM60" s="108"/>
      <c r="FIN60" s="108"/>
      <c r="FIO60" s="108"/>
      <c r="FIP60" s="108"/>
      <c r="FIQ60" s="108"/>
      <c r="FIR60" s="108"/>
      <c r="FIS60" s="108"/>
      <c r="FIT60" s="108"/>
      <c r="FIU60" s="108"/>
      <c r="FIV60" s="108"/>
      <c r="FIW60" s="108"/>
      <c r="FIX60" s="108"/>
      <c r="FIY60" s="108"/>
      <c r="FIZ60" s="108"/>
      <c r="FJA60" s="108"/>
      <c r="FJB60" s="108"/>
      <c r="FJC60" s="108"/>
      <c r="FJD60" s="108"/>
      <c r="FJE60" s="108"/>
      <c r="FJF60" s="108"/>
      <c r="FJG60" s="108"/>
      <c r="FJH60" s="108"/>
      <c r="FJI60" s="108"/>
      <c r="FJJ60" s="108"/>
      <c r="FJK60" s="108"/>
      <c r="FJL60" s="108"/>
      <c r="FJM60" s="108"/>
      <c r="FJN60" s="108"/>
      <c r="FJO60" s="108"/>
      <c r="FJP60" s="108"/>
      <c r="FJQ60" s="108"/>
      <c r="FJR60" s="108"/>
      <c r="FJS60" s="108"/>
      <c r="FJT60" s="108"/>
      <c r="FJU60" s="108"/>
      <c r="FJV60" s="108"/>
      <c r="FJW60" s="108"/>
      <c r="FJX60" s="108"/>
      <c r="FJY60" s="108"/>
      <c r="FJZ60" s="108"/>
      <c r="FKA60" s="108"/>
      <c r="FKB60" s="108"/>
      <c r="FKC60" s="108"/>
      <c r="FKD60" s="108"/>
      <c r="FKE60" s="108"/>
      <c r="FKF60" s="108"/>
      <c r="FKG60" s="108"/>
      <c r="FKH60" s="108"/>
      <c r="FKI60" s="108"/>
      <c r="FKJ60" s="108"/>
      <c r="FKK60" s="108"/>
      <c r="FKL60" s="108"/>
      <c r="FKM60" s="108"/>
      <c r="FKN60" s="108"/>
      <c r="FKO60" s="108"/>
      <c r="FKP60" s="108"/>
      <c r="FKQ60" s="108"/>
      <c r="FKR60" s="108"/>
      <c r="FKS60" s="108"/>
      <c r="FKT60" s="108"/>
      <c r="FKU60" s="108"/>
      <c r="FKV60" s="108"/>
      <c r="FKW60" s="108"/>
      <c r="FKX60" s="108"/>
      <c r="FKY60" s="108"/>
      <c r="FKZ60" s="108"/>
      <c r="FLA60" s="108"/>
      <c r="FLB60" s="108"/>
      <c r="FLC60" s="108"/>
      <c r="FLD60" s="108"/>
      <c r="FLE60" s="108"/>
      <c r="FLF60" s="108"/>
      <c r="FLG60" s="108"/>
      <c r="FLH60" s="108"/>
      <c r="FLI60" s="108"/>
      <c r="FLJ60" s="108"/>
      <c r="FLK60" s="108"/>
      <c r="FLL60" s="108"/>
      <c r="FLM60" s="108"/>
      <c r="FLN60" s="108"/>
      <c r="FLO60" s="108"/>
      <c r="FLP60" s="108"/>
      <c r="FLQ60" s="108"/>
      <c r="FLR60" s="108"/>
      <c r="FLS60" s="108"/>
      <c r="FLT60" s="108"/>
      <c r="FLU60" s="108"/>
      <c r="FLV60" s="108"/>
      <c r="FLW60" s="108"/>
      <c r="FLX60" s="108"/>
      <c r="FLY60" s="108"/>
      <c r="FLZ60" s="108"/>
      <c r="FMA60" s="108"/>
      <c r="FMB60" s="108"/>
      <c r="FMC60" s="108"/>
      <c r="FMD60" s="108"/>
      <c r="FME60" s="108"/>
      <c r="FMF60" s="108"/>
      <c r="FMG60" s="108"/>
      <c r="FMH60" s="108"/>
      <c r="FMI60" s="108"/>
      <c r="FMJ60" s="108"/>
      <c r="FMK60" s="108"/>
      <c r="FML60" s="108"/>
      <c r="FMM60" s="108"/>
      <c r="FMN60" s="108"/>
      <c r="FMO60" s="108"/>
      <c r="FMP60" s="108"/>
      <c r="FMQ60" s="108"/>
      <c r="FMR60" s="108"/>
      <c r="FMS60" s="108"/>
      <c r="FMT60" s="108"/>
      <c r="FMU60" s="108"/>
      <c r="FMV60" s="108"/>
      <c r="FMW60" s="108"/>
      <c r="FMX60" s="108"/>
      <c r="FMY60" s="108"/>
      <c r="FMZ60" s="108"/>
      <c r="FNA60" s="108"/>
      <c r="FNB60" s="108"/>
      <c r="FNC60" s="108"/>
      <c r="FND60" s="108"/>
      <c r="FNE60" s="108"/>
      <c r="FNF60" s="108"/>
      <c r="FNG60" s="108"/>
      <c r="FNH60" s="108"/>
      <c r="FNI60" s="108"/>
      <c r="FNJ60" s="108"/>
      <c r="FNK60" s="108"/>
      <c r="FNL60" s="108"/>
      <c r="FNM60" s="108"/>
      <c r="FNN60" s="108"/>
      <c r="FNO60" s="108"/>
      <c r="FNP60" s="108"/>
      <c r="FNQ60" s="108"/>
      <c r="FNR60" s="108"/>
      <c r="FNS60" s="108"/>
      <c r="FNT60" s="108"/>
      <c r="FNU60" s="108"/>
      <c r="FNV60" s="108"/>
      <c r="FNW60" s="108"/>
      <c r="FNX60" s="108"/>
      <c r="FNY60" s="108"/>
      <c r="FNZ60" s="108"/>
      <c r="FOA60" s="108"/>
      <c r="FOB60" s="108"/>
      <c r="FOC60" s="108"/>
      <c r="FOD60" s="108"/>
      <c r="FOE60" s="108"/>
      <c r="FOF60" s="108"/>
      <c r="FOG60" s="108"/>
      <c r="FOH60" s="108"/>
      <c r="FOI60" s="108"/>
      <c r="FOJ60" s="108"/>
      <c r="FOK60" s="108"/>
      <c r="FOL60" s="108"/>
      <c r="FOM60" s="108"/>
      <c r="FON60" s="108"/>
      <c r="FOO60" s="108"/>
      <c r="FOP60" s="108"/>
      <c r="FOQ60" s="108"/>
      <c r="FOR60" s="108"/>
      <c r="FOS60" s="108"/>
      <c r="FOT60" s="108"/>
      <c r="FOU60" s="108"/>
      <c r="FOV60" s="108"/>
      <c r="FOW60" s="108"/>
      <c r="FOX60" s="108"/>
      <c r="FOY60" s="108"/>
      <c r="FOZ60" s="108"/>
      <c r="FPA60" s="108"/>
      <c r="FPB60" s="108"/>
      <c r="FPC60" s="108"/>
      <c r="FPD60" s="108"/>
      <c r="FPE60" s="108"/>
      <c r="FPF60" s="108"/>
      <c r="FPG60" s="108"/>
      <c r="FPH60" s="108"/>
      <c r="FPI60" s="108"/>
      <c r="FPJ60" s="108"/>
      <c r="FPK60" s="108"/>
      <c r="FPL60" s="108"/>
      <c r="FPM60" s="108"/>
      <c r="FPN60" s="108"/>
      <c r="FPO60" s="108"/>
      <c r="FPP60" s="108"/>
      <c r="FPQ60" s="108"/>
      <c r="FPR60" s="108"/>
      <c r="FPS60" s="108"/>
      <c r="FPT60" s="108"/>
      <c r="FPU60" s="108"/>
      <c r="FPV60" s="108"/>
      <c r="FPW60" s="108"/>
      <c r="FPX60" s="108"/>
      <c r="FPY60" s="108"/>
      <c r="FPZ60" s="108"/>
      <c r="FQA60" s="108"/>
      <c r="FQB60" s="108"/>
      <c r="FQC60" s="108"/>
      <c r="FQD60" s="108"/>
      <c r="FQE60" s="108"/>
      <c r="FQF60" s="108"/>
      <c r="FQG60" s="108"/>
      <c r="FQH60" s="108"/>
      <c r="FQI60" s="108"/>
      <c r="FQJ60" s="108"/>
      <c r="FQK60" s="108"/>
      <c r="FQL60" s="108"/>
      <c r="FQM60" s="108"/>
      <c r="FQN60" s="108"/>
      <c r="FQO60" s="108"/>
      <c r="FQP60" s="108"/>
      <c r="FQQ60" s="108"/>
      <c r="FQR60" s="108"/>
      <c r="FQS60" s="108"/>
      <c r="FQT60" s="108"/>
      <c r="FQU60" s="108"/>
      <c r="FQV60" s="108"/>
      <c r="FQW60" s="108"/>
      <c r="FQX60" s="108"/>
      <c r="FQY60" s="108"/>
      <c r="FQZ60" s="108"/>
      <c r="FRA60" s="108"/>
      <c r="FRB60" s="108"/>
      <c r="FRC60" s="108"/>
      <c r="FRD60" s="108"/>
      <c r="FRE60" s="108"/>
      <c r="FRF60" s="108"/>
      <c r="FRG60" s="108"/>
      <c r="FRH60" s="108"/>
      <c r="FRI60" s="108"/>
      <c r="FRJ60" s="108"/>
      <c r="FRK60" s="108"/>
      <c r="FRL60" s="108"/>
      <c r="FRM60" s="108"/>
      <c r="FRN60" s="108"/>
      <c r="FRO60" s="108"/>
      <c r="FRP60" s="108"/>
      <c r="FRQ60" s="108"/>
      <c r="FRR60" s="108"/>
      <c r="FRS60" s="108"/>
      <c r="FRT60" s="108"/>
      <c r="FRU60" s="108"/>
      <c r="FRV60" s="108"/>
      <c r="FRW60" s="108"/>
      <c r="FRX60" s="108"/>
      <c r="FRY60" s="108"/>
      <c r="FRZ60" s="108"/>
      <c r="FSA60" s="108"/>
      <c r="FSB60" s="108"/>
      <c r="FSC60" s="108"/>
      <c r="FSD60" s="108"/>
      <c r="FSE60" s="108"/>
      <c r="FSF60" s="108"/>
      <c r="FSG60" s="108"/>
      <c r="FSH60" s="108"/>
      <c r="FSI60" s="108"/>
      <c r="FSJ60" s="108"/>
      <c r="FSK60" s="108"/>
      <c r="FSL60" s="108"/>
      <c r="FSM60" s="108"/>
      <c r="FSN60" s="108"/>
      <c r="FSO60" s="108"/>
      <c r="FSP60" s="108"/>
      <c r="FSQ60" s="108"/>
      <c r="FSR60" s="108"/>
      <c r="FSS60" s="108"/>
      <c r="FST60" s="108"/>
      <c r="FSU60" s="108"/>
      <c r="FSV60" s="108"/>
      <c r="FSW60" s="108"/>
      <c r="FSX60" s="108"/>
      <c r="FSY60" s="108"/>
      <c r="FSZ60" s="108"/>
      <c r="FTA60" s="108"/>
      <c r="FTB60" s="108"/>
      <c r="FTC60" s="108"/>
      <c r="FTD60" s="108"/>
      <c r="FTE60" s="108"/>
      <c r="FTF60" s="108"/>
      <c r="FTG60" s="108"/>
      <c r="FTH60" s="108"/>
      <c r="FTI60" s="108"/>
      <c r="FTJ60" s="108"/>
      <c r="FTK60" s="108"/>
      <c r="FTL60" s="108"/>
      <c r="FTM60" s="108"/>
      <c r="FTN60" s="108"/>
      <c r="FTO60" s="108"/>
      <c r="FTP60" s="108"/>
      <c r="FTQ60" s="108"/>
      <c r="FTR60" s="108"/>
      <c r="FTS60" s="108"/>
      <c r="FTT60" s="108"/>
      <c r="FTU60" s="108"/>
      <c r="FTV60" s="108"/>
      <c r="FTW60" s="108"/>
      <c r="FTX60" s="108"/>
      <c r="FTY60" s="108"/>
      <c r="FTZ60" s="108"/>
      <c r="FUA60" s="108"/>
      <c r="FUB60" s="108"/>
      <c r="FUC60" s="108"/>
      <c r="FUD60" s="108"/>
      <c r="FUE60" s="108"/>
      <c r="FUF60" s="108"/>
      <c r="FUG60" s="108"/>
      <c r="FUH60" s="108"/>
      <c r="FUI60" s="108"/>
      <c r="FUJ60" s="108"/>
      <c r="FUK60" s="108"/>
      <c r="FUL60" s="108"/>
      <c r="FUM60" s="108"/>
      <c r="FUN60" s="108"/>
      <c r="FUO60" s="108"/>
      <c r="FUP60" s="108"/>
      <c r="FUQ60" s="108"/>
      <c r="FUR60" s="108"/>
      <c r="FUS60" s="108"/>
      <c r="FUT60" s="108"/>
      <c r="FUU60" s="108"/>
      <c r="FUV60" s="108"/>
      <c r="FUW60" s="108"/>
      <c r="FUX60" s="108"/>
      <c r="FUY60" s="108"/>
      <c r="FUZ60" s="108"/>
      <c r="FVA60" s="108"/>
      <c r="FVB60" s="108"/>
      <c r="FVC60" s="108"/>
      <c r="FVD60" s="108"/>
      <c r="FVE60" s="108"/>
      <c r="FVF60" s="108"/>
      <c r="FVG60" s="108"/>
      <c r="FVH60" s="108"/>
      <c r="FVI60" s="108"/>
      <c r="FVJ60" s="108"/>
      <c r="FVK60" s="108"/>
      <c r="FVL60" s="108"/>
      <c r="FVM60" s="108"/>
      <c r="FVN60" s="108"/>
      <c r="FVO60" s="108"/>
      <c r="FVP60" s="108"/>
      <c r="FVQ60" s="108"/>
      <c r="FVR60" s="108"/>
      <c r="FVS60" s="108"/>
      <c r="FVT60" s="108"/>
      <c r="FVU60" s="108"/>
      <c r="FVV60" s="108"/>
      <c r="FVW60" s="108"/>
      <c r="FVX60" s="108"/>
      <c r="FVY60" s="108"/>
      <c r="FVZ60" s="108"/>
      <c r="FWA60" s="108"/>
      <c r="FWB60" s="108"/>
      <c r="FWC60" s="108"/>
      <c r="FWD60" s="108"/>
      <c r="FWE60" s="108"/>
      <c r="FWF60" s="108"/>
      <c r="FWG60" s="108"/>
      <c r="FWH60" s="108"/>
      <c r="FWI60" s="108"/>
      <c r="FWJ60" s="108"/>
      <c r="FWK60" s="108"/>
      <c r="FWL60" s="108"/>
      <c r="FWM60" s="108"/>
      <c r="FWN60" s="108"/>
      <c r="FWO60" s="108"/>
      <c r="FWP60" s="108"/>
      <c r="FWQ60" s="108"/>
      <c r="FWR60" s="108"/>
      <c r="FWS60" s="108"/>
      <c r="FWT60" s="108"/>
      <c r="FWU60" s="108"/>
      <c r="FWV60" s="108"/>
      <c r="FWW60" s="108"/>
      <c r="FWX60" s="108"/>
      <c r="FWY60" s="108"/>
      <c r="FWZ60" s="108"/>
      <c r="FXA60" s="108"/>
      <c r="FXB60" s="108"/>
      <c r="FXC60" s="108"/>
      <c r="FXD60" s="108"/>
      <c r="FXE60" s="108"/>
      <c r="FXF60" s="108"/>
      <c r="FXG60" s="108"/>
      <c r="FXH60" s="108"/>
      <c r="FXI60" s="108"/>
      <c r="FXJ60" s="108"/>
      <c r="FXK60" s="108"/>
      <c r="FXL60" s="108"/>
      <c r="FXM60" s="108"/>
      <c r="FXN60" s="108"/>
      <c r="FXO60" s="108"/>
      <c r="FXP60" s="108"/>
      <c r="FXQ60" s="108"/>
      <c r="FXR60" s="108"/>
      <c r="FXS60" s="108"/>
      <c r="FXT60" s="108"/>
      <c r="FXU60" s="108"/>
      <c r="FXV60" s="108"/>
      <c r="FXW60" s="108"/>
      <c r="FXX60" s="108"/>
      <c r="FXY60" s="108"/>
      <c r="FXZ60" s="108"/>
      <c r="FYA60" s="108"/>
      <c r="FYB60" s="108"/>
      <c r="FYC60" s="108"/>
      <c r="FYD60" s="108"/>
      <c r="FYE60" s="108"/>
      <c r="FYF60" s="108"/>
      <c r="FYG60" s="108"/>
      <c r="FYH60" s="108"/>
      <c r="FYI60" s="108"/>
      <c r="FYJ60" s="108"/>
      <c r="FYK60" s="108"/>
      <c r="FYL60" s="108"/>
      <c r="FYM60" s="108"/>
      <c r="FYN60" s="108"/>
      <c r="FYO60" s="108"/>
      <c r="FYP60" s="108"/>
      <c r="FYQ60" s="108"/>
      <c r="FYR60" s="108"/>
      <c r="FYS60" s="108"/>
      <c r="FYT60" s="108"/>
      <c r="FYU60" s="108"/>
      <c r="FYV60" s="108"/>
      <c r="FYW60" s="108"/>
      <c r="FYX60" s="108"/>
      <c r="FYY60" s="108"/>
      <c r="FYZ60" s="108"/>
      <c r="FZA60" s="108"/>
      <c r="FZB60" s="108"/>
      <c r="FZC60" s="108"/>
      <c r="FZD60" s="108"/>
      <c r="FZE60" s="108"/>
      <c r="FZF60" s="108"/>
      <c r="FZG60" s="108"/>
      <c r="FZH60" s="108"/>
      <c r="FZI60" s="108"/>
      <c r="FZJ60" s="108"/>
      <c r="FZK60" s="108"/>
      <c r="FZL60" s="108"/>
      <c r="FZM60" s="108"/>
      <c r="FZN60" s="108"/>
      <c r="FZO60" s="108"/>
      <c r="FZP60" s="108"/>
      <c r="FZQ60" s="108"/>
      <c r="FZR60" s="108"/>
      <c r="FZS60" s="108"/>
      <c r="FZT60" s="108"/>
      <c r="FZU60" s="108"/>
      <c r="FZV60" s="108"/>
      <c r="FZW60" s="108"/>
      <c r="FZX60" s="108"/>
      <c r="FZY60" s="108"/>
      <c r="FZZ60" s="108"/>
      <c r="GAA60" s="108"/>
      <c r="GAB60" s="108"/>
      <c r="GAC60" s="108"/>
      <c r="GAD60" s="108"/>
      <c r="GAE60" s="108"/>
      <c r="GAF60" s="108"/>
      <c r="GAG60" s="108"/>
      <c r="GAH60" s="108"/>
      <c r="GAI60" s="108"/>
      <c r="GAJ60" s="108"/>
      <c r="GAK60" s="108"/>
      <c r="GAL60" s="108"/>
      <c r="GAM60" s="108"/>
      <c r="GAN60" s="108"/>
      <c r="GAO60" s="108"/>
      <c r="GAP60" s="108"/>
      <c r="GAQ60" s="108"/>
      <c r="GAR60" s="108"/>
      <c r="GAS60" s="108"/>
      <c r="GAT60" s="108"/>
      <c r="GAU60" s="108"/>
      <c r="GAV60" s="108"/>
      <c r="GAW60" s="108"/>
      <c r="GAX60" s="108"/>
      <c r="GAY60" s="108"/>
      <c r="GAZ60" s="108"/>
      <c r="GBA60" s="108"/>
      <c r="GBB60" s="108"/>
      <c r="GBC60" s="108"/>
      <c r="GBD60" s="108"/>
      <c r="GBE60" s="108"/>
      <c r="GBF60" s="108"/>
      <c r="GBG60" s="108"/>
      <c r="GBH60" s="108"/>
      <c r="GBI60" s="108"/>
      <c r="GBJ60" s="108"/>
      <c r="GBK60" s="108"/>
      <c r="GBL60" s="108"/>
      <c r="GBM60" s="108"/>
      <c r="GBN60" s="108"/>
      <c r="GBO60" s="108"/>
      <c r="GBP60" s="108"/>
      <c r="GBQ60" s="108"/>
      <c r="GBR60" s="108"/>
      <c r="GBS60" s="108"/>
      <c r="GBT60" s="108"/>
      <c r="GBU60" s="108"/>
      <c r="GBV60" s="108"/>
      <c r="GBW60" s="108"/>
      <c r="GBX60" s="108"/>
      <c r="GBY60" s="108"/>
      <c r="GBZ60" s="108"/>
      <c r="GCA60" s="108"/>
      <c r="GCB60" s="108"/>
      <c r="GCC60" s="108"/>
      <c r="GCD60" s="108"/>
      <c r="GCE60" s="108"/>
      <c r="GCF60" s="108"/>
      <c r="GCG60" s="108"/>
      <c r="GCH60" s="108"/>
      <c r="GCI60" s="108"/>
      <c r="GCJ60" s="108"/>
      <c r="GCK60" s="108"/>
      <c r="GCL60" s="108"/>
      <c r="GCM60" s="108"/>
      <c r="GCN60" s="108"/>
      <c r="GCO60" s="108"/>
      <c r="GCP60" s="108"/>
      <c r="GCQ60" s="108"/>
      <c r="GCR60" s="108"/>
      <c r="GCS60" s="108"/>
      <c r="GCT60" s="108"/>
      <c r="GCU60" s="108"/>
      <c r="GCV60" s="108"/>
      <c r="GCW60" s="108"/>
      <c r="GCX60" s="108"/>
      <c r="GCY60" s="108"/>
      <c r="GCZ60" s="108"/>
      <c r="GDA60" s="108"/>
      <c r="GDB60" s="108"/>
      <c r="GDC60" s="108"/>
      <c r="GDD60" s="108"/>
      <c r="GDE60" s="108"/>
      <c r="GDF60" s="108"/>
      <c r="GDG60" s="108"/>
      <c r="GDH60" s="108"/>
      <c r="GDI60" s="108"/>
      <c r="GDJ60" s="108"/>
      <c r="GDK60" s="108"/>
      <c r="GDL60" s="108"/>
      <c r="GDM60" s="108"/>
      <c r="GDN60" s="108"/>
      <c r="GDO60" s="108"/>
      <c r="GDP60" s="108"/>
      <c r="GDQ60" s="108"/>
      <c r="GDR60" s="108"/>
      <c r="GDS60" s="108"/>
      <c r="GDT60" s="108"/>
      <c r="GDU60" s="108"/>
      <c r="GDV60" s="108"/>
      <c r="GDW60" s="108"/>
      <c r="GDX60" s="108"/>
      <c r="GDY60" s="108"/>
      <c r="GDZ60" s="108"/>
      <c r="GEA60" s="108"/>
      <c r="GEB60" s="108"/>
      <c r="GEC60" s="108"/>
      <c r="GED60" s="108"/>
      <c r="GEE60" s="108"/>
      <c r="GEF60" s="108"/>
      <c r="GEG60" s="108"/>
      <c r="GEH60" s="108"/>
      <c r="GEI60" s="108"/>
      <c r="GEJ60" s="108"/>
      <c r="GEK60" s="108"/>
      <c r="GEL60" s="108"/>
      <c r="GEM60" s="108"/>
      <c r="GEN60" s="108"/>
      <c r="GEO60" s="108"/>
      <c r="GEP60" s="108"/>
      <c r="GEQ60" s="108"/>
      <c r="GER60" s="108"/>
      <c r="GES60" s="108"/>
      <c r="GET60" s="108"/>
      <c r="GEU60" s="108"/>
      <c r="GEV60" s="108"/>
      <c r="GEW60" s="108"/>
      <c r="GEX60" s="108"/>
      <c r="GEY60" s="108"/>
      <c r="GEZ60" s="108"/>
      <c r="GFA60" s="108"/>
      <c r="GFB60" s="108"/>
      <c r="GFC60" s="108"/>
      <c r="GFD60" s="108"/>
      <c r="GFE60" s="108"/>
      <c r="GFF60" s="108"/>
      <c r="GFG60" s="108"/>
      <c r="GFH60" s="108"/>
      <c r="GFI60" s="108"/>
      <c r="GFJ60" s="108"/>
      <c r="GFK60" s="108"/>
      <c r="GFL60" s="108"/>
      <c r="GFM60" s="108"/>
      <c r="GFN60" s="108"/>
      <c r="GFO60" s="108"/>
      <c r="GFP60" s="108"/>
      <c r="GFQ60" s="108"/>
      <c r="GFR60" s="108"/>
      <c r="GFS60" s="108"/>
      <c r="GFT60" s="108"/>
      <c r="GFU60" s="108"/>
      <c r="GFV60" s="108"/>
      <c r="GFW60" s="108"/>
      <c r="GFX60" s="108"/>
      <c r="GFY60" s="108"/>
      <c r="GFZ60" s="108"/>
      <c r="GGA60" s="108"/>
      <c r="GGB60" s="108"/>
      <c r="GGC60" s="108"/>
      <c r="GGD60" s="108"/>
      <c r="GGE60" s="108"/>
      <c r="GGF60" s="108"/>
      <c r="GGG60" s="108"/>
      <c r="GGH60" s="108"/>
      <c r="GGI60" s="108"/>
      <c r="GGJ60" s="108"/>
      <c r="GGK60" s="108"/>
      <c r="GGL60" s="108"/>
      <c r="GGM60" s="108"/>
      <c r="GGN60" s="108"/>
      <c r="GGO60" s="108"/>
      <c r="GGP60" s="108"/>
      <c r="GGQ60" s="108"/>
      <c r="GGR60" s="108"/>
      <c r="GGS60" s="108"/>
      <c r="GGT60" s="108"/>
      <c r="GGU60" s="108"/>
      <c r="GGV60" s="108"/>
      <c r="GGW60" s="108"/>
      <c r="GGX60" s="108"/>
      <c r="GGY60" s="108"/>
      <c r="GGZ60" s="108"/>
      <c r="GHA60" s="108"/>
      <c r="GHB60" s="108"/>
      <c r="GHC60" s="108"/>
      <c r="GHD60" s="108"/>
      <c r="GHE60" s="108"/>
      <c r="GHF60" s="108"/>
      <c r="GHG60" s="108"/>
      <c r="GHH60" s="108"/>
      <c r="GHI60" s="108"/>
      <c r="GHJ60" s="108"/>
      <c r="GHK60" s="108"/>
      <c r="GHL60" s="108"/>
      <c r="GHM60" s="108"/>
      <c r="GHN60" s="108"/>
      <c r="GHO60" s="108"/>
      <c r="GHP60" s="108"/>
      <c r="GHQ60" s="108"/>
      <c r="GHR60" s="108"/>
      <c r="GHS60" s="108"/>
      <c r="GHT60" s="108"/>
      <c r="GHU60" s="108"/>
      <c r="GHV60" s="108"/>
      <c r="GHW60" s="108"/>
      <c r="GHX60" s="108"/>
      <c r="GHY60" s="108"/>
      <c r="GHZ60" s="108"/>
      <c r="GIA60" s="108"/>
      <c r="GIB60" s="108"/>
      <c r="GIC60" s="108"/>
      <c r="GID60" s="108"/>
      <c r="GIE60" s="108"/>
      <c r="GIF60" s="108"/>
      <c r="GIG60" s="108"/>
      <c r="GIH60" s="108"/>
      <c r="GII60" s="108"/>
      <c r="GIJ60" s="108"/>
      <c r="GIK60" s="108"/>
      <c r="GIL60" s="108"/>
      <c r="GIM60" s="108"/>
      <c r="GIN60" s="108"/>
      <c r="GIO60" s="108"/>
      <c r="GIP60" s="108"/>
      <c r="GIQ60" s="108"/>
      <c r="GIR60" s="108"/>
      <c r="GIS60" s="108"/>
      <c r="GIT60" s="108"/>
      <c r="GIU60" s="108"/>
      <c r="GIV60" s="108"/>
      <c r="GIW60" s="108"/>
      <c r="GIX60" s="108"/>
      <c r="GIY60" s="108"/>
      <c r="GIZ60" s="108"/>
      <c r="GJA60" s="108"/>
      <c r="GJB60" s="108"/>
      <c r="GJC60" s="108"/>
      <c r="GJD60" s="108"/>
      <c r="GJE60" s="108"/>
      <c r="GJF60" s="108"/>
      <c r="GJG60" s="108"/>
      <c r="GJH60" s="108"/>
      <c r="GJI60" s="108"/>
      <c r="GJJ60" s="108"/>
      <c r="GJK60" s="108"/>
      <c r="GJL60" s="108"/>
      <c r="GJM60" s="108"/>
      <c r="GJN60" s="108"/>
      <c r="GJO60" s="108"/>
      <c r="GJP60" s="108"/>
      <c r="GJQ60" s="108"/>
      <c r="GJR60" s="108"/>
      <c r="GJS60" s="108"/>
      <c r="GJT60" s="108"/>
      <c r="GJU60" s="108"/>
      <c r="GJV60" s="108"/>
      <c r="GJW60" s="108"/>
      <c r="GJX60" s="108"/>
      <c r="GJY60" s="108"/>
      <c r="GJZ60" s="108"/>
      <c r="GKA60" s="108"/>
      <c r="GKB60" s="108"/>
      <c r="GKC60" s="108"/>
      <c r="GKD60" s="108"/>
      <c r="GKE60" s="108"/>
      <c r="GKF60" s="108"/>
      <c r="GKG60" s="108"/>
      <c r="GKH60" s="108"/>
      <c r="GKI60" s="108"/>
      <c r="GKJ60" s="108"/>
      <c r="GKK60" s="108"/>
      <c r="GKL60" s="108"/>
      <c r="GKM60" s="108"/>
      <c r="GKN60" s="108"/>
      <c r="GKO60" s="108"/>
      <c r="GKP60" s="108"/>
      <c r="GKQ60" s="108"/>
      <c r="GKR60" s="108"/>
      <c r="GKS60" s="108"/>
      <c r="GKT60" s="108"/>
      <c r="GKU60" s="108"/>
      <c r="GKV60" s="108"/>
      <c r="GKW60" s="108"/>
      <c r="GKX60" s="108"/>
      <c r="GKY60" s="108"/>
      <c r="GKZ60" s="108"/>
      <c r="GLA60" s="108"/>
      <c r="GLB60" s="108"/>
      <c r="GLC60" s="108"/>
      <c r="GLD60" s="108"/>
      <c r="GLE60" s="108"/>
      <c r="GLF60" s="108"/>
      <c r="GLG60" s="108"/>
      <c r="GLH60" s="108"/>
      <c r="GLI60" s="108"/>
      <c r="GLJ60" s="108"/>
      <c r="GLK60" s="108"/>
      <c r="GLL60" s="108"/>
      <c r="GLM60" s="108"/>
      <c r="GLN60" s="108"/>
      <c r="GLO60" s="108"/>
      <c r="GLP60" s="108"/>
      <c r="GLQ60" s="108"/>
      <c r="GLR60" s="108"/>
      <c r="GLS60" s="108"/>
      <c r="GLT60" s="108"/>
      <c r="GLU60" s="108"/>
      <c r="GLV60" s="108"/>
      <c r="GLW60" s="108"/>
      <c r="GLX60" s="108"/>
      <c r="GLY60" s="108"/>
      <c r="GLZ60" s="108"/>
      <c r="GMA60" s="108"/>
      <c r="GMB60" s="108"/>
      <c r="GMC60" s="108"/>
      <c r="GMD60" s="108"/>
      <c r="GME60" s="108"/>
      <c r="GMF60" s="108"/>
      <c r="GMG60" s="108"/>
      <c r="GMH60" s="108"/>
      <c r="GMI60" s="108"/>
      <c r="GMJ60" s="108"/>
      <c r="GMK60" s="108"/>
      <c r="GML60" s="108"/>
      <c r="GMM60" s="108"/>
      <c r="GMN60" s="108"/>
      <c r="GMO60" s="108"/>
      <c r="GMP60" s="108"/>
      <c r="GMQ60" s="108"/>
      <c r="GMR60" s="108"/>
      <c r="GMS60" s="108"/>
      <c r="GMT60" s="108"/>
      <c r="GMU60" s="108"/>
      <c r="GMV60" s="108"/>
      <c r="GMW60" s="108"/>
      <c r="GMX60" s="108"/>
      <c r="GMY60" s="108"/>
      <c r="GMZ60" s="108"/>
      <c r="GNA60" s="108"/>
      <c r="GNB60" s="108"/>
      <c r="GNC60" s="108"/>
      <c r="GND60" s="108"/>
      <c r="GNE60" s="108"/>
      <c r="GNF60" s="108"/>
      <c r="GNG60" s="108"/>
      <c r="GNH60" s="108"/>
      <c r="GNI60" s="108"/>
      <c r="GNJ60" s="108"/>
      <c r="GNK60" s="108"/>
      <c r="GNL60" s="108"/>
      <c r="GNM60" s="108"/>
      <c r="GNN60" s="108"/>
      <c r="GNO60" s="108"/>
      <c r="GNP60" s="108"/>
      <c r="GNQ60" s="108"/>
      <c r="GNR60" s="108"/>
      <c r="GNS60" s="108"/>
      <c r="GNT60" s="108"/>
      <c r="GNU60" s="108"/>
      <c r="GNV60" s="108"/>
      <c r="GNW60" s="108"/>
      <c r="GNX60" s="108"/>
      <c r="GNY60" s="108"/>
      <c r="GNZ60" s="108"/>
      <c r="GOA60" s="108"/>
      <c r="GOB60" s="108"/>
      <c r="GOC60" s="108"/>
      <c r="GOD60" s="108"/>
      <c r="GOE60" s="108"/>
      <c r="GOF60" s="108"/>
      <c r="GOG60" s="108"/>
      <c r="GOH60" s="108"/>
      <c r="GOI60" s="108"/>
      <c r="GOJ60" s="108"/>
      <c r="GOK60" s="108"/>
      <c r="GOL60" s="108"/>
      <c r="GOM60" s="108"/>
      <c r="GON60" s="108"/>
      <c r="GOO60" s="108"/>
      <c r="GOP60" s="108"/>
      <c r="GOQ60" s="108"/>
      <c r="GOR60" s="108"/>
      <c r="GOS60" s="108"/>
      <c r="GOT60" s="108"/>
      <c r="GOU60" s="108"/>
      <c r="GOV60" s="108"/>
      <c r="GOW60" s="108"/>
      <c r="GOX60" s="108"/>
      <c r="GOY60" s="108"/>
      <c r="GOZ60" s="108"/>
      <c r="GPA60" s="108"/>
      <c r="GPB60" s="108"/>
      <c r="GPC60" s="108"/>
      <c r="GPD60" s="108"/>
      <c r="GPE60" s="108"/>
      <c r="GPF60" s="108"/>
      <c r="GPG60" s="108"/>
      <c r="GPH60" s="108"/>
      <c r="GPI60" s="108"/>
      <c r="GPJ60" s="108"/>
      <c r="GPK60" s="108"/>
      <c r="GPL60" s="108"/>
      <c r="GPM60" s="108"/>
      <c r="GPN60" s="108"/>
      <c r="GPO60" s="108"/>
      <c r="GPP60" s="108"/>
      <c r="GPQ60" s="108"/>
      <c r="GPR60" s="108"/>
      <c r="GPS60" s="108"/>
      <c r="GPT60" s="108"/>
      <c r="GPU60" s="108"/>
      <c r="GPV60" s="108"/>
      <c r="GPW60" s="108"/>
      <c r="GPX60" s="108"/>
      <c r="GPY60" s="108"/>
      <c r="GPZ60" s="108"/>
      <c r="GQA60" s="108"/>
      <c r="GQB60" s="108"/>
      <c r="GQC60" s="108"/>
      <c r="GQD60" s="108"/>
      <c r="GQE60" s="108"/>
      <c r="GQF60" s="108"/>
      <c r="GQG60" s="108"/>
      <c r="GQH60" s="108"/>
      <c r="GQI60" s="108"/>
      <c r="GQJ60" s="108"/>
      <c r="GQK60" s="108"/>
      <c r="GQL60" s="108"/>
      <c r="GQM60" s="108"/>
      <c r="GQN60" s="108"/>
      <c r="GQO60" s="108"/>
      <c r="GQP60" s="108"/>
      <c r="GQQ60" s="108"/>
      <c r="GQR60" s="108"/>
      <c r="GQS60" s="108"/>
      <c r="GQT60" s="108"/>
      <c r="GQU60" s="108"/>
      <c r="GQV60" s="108"/>
      <c r="GQW60" s="108"/>
      <c r="GQX60" s="108"/>
      <c r="GQY60" s="108"/>
      <c r="GQZ60" s="108"/>
      <c r="GRA60" s="108"/>
      <c r="GRB60" s="108"/>
      <c r="GRC60" s="108"/>
      <c r="GRD60" s="108"/>
      <c r="GRE60" s="108"/>
      <c r="GRF60" s="108"/>
      <c r="GRG60" s="108"/>
      <c r="GRH60" s="108"/>
      <c r="GRI60" s="108"/>
      <c r="GRJ60" s="108"/>
      <c r="GRK60" s="108"/>
      <c r="GRL60" s="108"/>
      <c r="GRM60" s="108"/>
      <c r="GRN60" s="108"/>
      <c r="GRO60" s="108"/>
      <c r="GRP60" s="108"/>
      <c r="GRQ60" s="108"/>
      <c r="GRR60" s="108"/>
      <c r="GRS60" s="108"/>
      <c r="GRT60" s="108"/>
      <c r="GRU60" s="108"/>
      <c r="GRV60" s="108"/>
      <c r="GRW60" s="108"/>
      <c r="GRX60" s="108"/>
      <c r="GRY60" s="108"/>
      <c r="GRZ60" s="108"/>
      <c r="GSA60" s="108"/>
      <c r="GSB60" s="108"/>
      <c r="GSC60" s="108"/>
      <c r="GSD60" s="108"/>
      <c r="GSE60" s="108"/>
      <c r="GSF60" s="108"/>
      <c r="GSG60" s="108"/>
      <c r="GSH60" s="108"/>
      <c r="GSI60" s="108"/>
      <c r="GSJ60" s="108"/>
      <c r="GSK60" s="108"/>
      <c r="GSL60" s="108"/>
      <c r="GSM60" s="108"/>
      <c r="GSN60" s="108"/>
      <c r="GSO60" s="108"/>
      <c r="GSP60" s="108"/>
      <c r="GSQ60" s="108"/>
      <c r="GSR60" s="108"/>
      <c r="GSS60" s="108"/>
      <c r="GST60" s="108"/>
      <c r="GSU60" s="108"/>
      <c r="GSV60" s="108"/>
      <c r="GSW60" s="108"/>
      <c r="GSX60" s="108"/>
      <c r="GSY60" s="108"/>
      <c r="GSZ60" s="108"/>
      <c r="GTA60" s="108"/>
      <c r="GTB60" s="108"/>
      <c r="GTC60" s="108"/>
      <c r="GTD60" s="108"/>
      <c r="GTE60" s="108"/>
      <c r="GTF60" s="108"/>
      <c r="GTG60" s="108"/>
      <c r="GTH60" s="108"/>
      <c r="GTI60" s="108"/>
      <c r="GTJ60" s="108"/>
      <c r="GTK60" s="108"/>
      <c r="GTL60" s="108"/>
      <c r="GTM60" s="108"/>
      <c r="GTN60" s="108"/>
      <c r="GTO60" s="108"/>
      <c r="GTP60" s="108"/>
      <c r="GTQ60" s="108"/>
      <c r="GTR60" s="108"/>
      <c r="GTS60" s="108"/>
      <c r="GTT60" s="108"/>
      <c r="GTU60" s="108"/>
      <c r="GTV60" s="108"/>
      <c r="GTW60" s="108"/>
      <c r="GTX60" s="108"/>
      <c r="GTY60" s="108"/>
      <c r="GTZ60" s="108"/>
      <c r="GUA60" s="108"/>
      <c r="GUB60" s="108"/>
      <c r="GUC60" s="108"/>
      <c r="GUD60" s="108"/>
      <c r="GUE60" s="108"/>
      <c r="GUF60" s="108"/>
      <c r="GUG60" s="108"/>
      <c r="GUH60" s="108"/>
      <c r="GUI60" s="108"/>
      <c r="GUJ60" s="108"/>
      <c r="GUK60" s="108"/>
      <c r="GUL60" s="108"/>
      <c r="GUM60" s="108"/>
      <c r="GUN60" s="108"/>
      <c r="GUO60" s="108"/>
      <c r="GUP60" s="108"/>
      <c r="GUQ60" s="108"/>
      <c r="GUR60" s="108"/>
      <c r="GUS60" s="108"/>
      <c r="GUT60" s="108"/>
      <c r="GUU60" s="108"/>
      <c r="GUV60" s="108"/>
      <c r="GUW60" s="108"/>
      <c r="GUX60" s="108"/>
      <c r="GUY60" s="108"/>
      <c r="GUZ60" s="108"/>
      <c r="GVA60" s="108"/>
      <c r="GVB60" s="108"/>
      <c r="GVC60" s="108"/>
      <c r="GVD60" s="108"/>
      <c r="GVE60" s="108"/>
      <c r="GVF60" s="108"/>
      <c r="GVG60" s="108"/>
      <c r="GVH60" s="108"/>
      <c r="GVI60" s="108"/>
      <c r="GVJ60" s="108"/>
      <c r="GVK60" s="108"/>
      <c r="GVL60" s="108"/>
      <c r="GVM60" s="108"/>
      <c r="GVN60" s="108"/>
      <c r="GVO60" s="108"/>
      <c r="GVP60" s="108"/>
      <c r="GVQ60" s="108"/>
      <c r="GVR60" s="108"/>
      <c r="GVS60" s="108"/>
      <c r="GVT60" s="108"/>
      <c r="GVU60" s="108"/>
      <c r="GVV60" s="108"/>
      <c r="GVW60" s="108"/>
      <c r="GVX60" s="108"/>
      <c r="GVY60" s="108"/>
      <c r="GVZ60" s="108"/>
      <c r="GWA60" s="108"/>
      <c r="GWB60" s="108"/>
      <c r="GWC60" s="108"/>
      <c r="GWD60" s="108"/>
      <c r="GWE60" s="108"/>
      <c r="GWF60" s="108"/>
      <c r="GWG60" s="108"/>
      <c r="GWH60" s="108"/>
      <c r="GWI60" s="108"/>
      <c r="GWJ60" s="108"/>
      <c r="GWK60" s="108"/>
      <c r="GWL60" s="108"/>
      <c r="GWM60" s="108"/>
      <c r="GWN60" s="108"/>
      <c r="GWO60" s="108"/>
      <c r="GWP60" s="108"/>
      <c r="GWQ60" s="108"/>
      <c r="GWR60" s="108"/>
      <c r="GWS60" s="108"/>
      <c r="GWT60" s="108"/>
      <c r="GWU60" s="108"/>
      <c r="GWV60" s="108"/>
      <c r="GWW60" s="108"/>
      <c r="GWX60" s="108"/>
      <c r="GWY60" s="108"/>
      <c r="GWZ60" s="108"/>
      <c r="GXA60" s="108"/>
      <c r="GXB60" s="108"/>
      <c r="GXC60" s="108"/>
      <c r="GXD60" s="108"/>
      <c r="GXE60" s="108"/>
      <c r="GXF60" s="108"/>
      <c r="GXG60" s="108"/>
      <c r="GXH60" s="108"/>
      <c r="GXI60" s="108"/>
      <c r="GXJ60" s="108"/>
      <c r="GXK60" s="108"/>
      <c r="GXL60" s="108"/>
      <c r="GXM60" s="108"/>
      <c r="GXN60" s="108"/>
      <c r="GXO60" s="108"/>
      <c r="GXP60" s="108"/>
      <c r="GXQ60" s="108"/>
      <c r="GXR60" s="108"/>
      <c r="GXS60" s="108"/>
      <c r="GXT60" s="108"/>
      <c r="GXU60" s="108"/>
      <c r="GXV60" s="108"/>
      <c r="GXW60" s="108"/>
      <c r="GXX60" s="108"/>
      <c r="GXY60" s="108"/>
      <c r="GXZ60" s="108"/>
      <c r="GYA60" s="108"/>
      <c r="GYB60" s="108"/>
      <c r="GYC60" s="108"/>
      <c r="GYD60" s="108"/>
      <c r="GYE60" s="108"/>
      <c r="GYF60" s="108"/>
      <c r="GYG60" s="108"/>
      <c r="GYH60" s="108"/>
      <c r="GYI60" s="108"/>
      <c r="GYJ60" s="108"/>
      <c r="GYK60" s="108"/>
      <c r="GYL60" s="108"/>
      <c r="GYM60" s="108"/>
      <c r="GYN60" s="108"/>
      <c r="GYO60" s="108"/>
      <c r="GYP60" s="108"/>
      <c r="GYQ60" s="108"/>
      <c r="GYR60" s="108"/>
      <c r="GYS60" s="108"/>
      <c r="GYT60" s="108"/>
      <c r="GYU60" s="108"/>
      <c r="GYV60" s="108"/>
      <c r="GYW60" s="108"/>
      <c r="GYX60" s="108"/>
      <c r="GYY60" s="108"/>
      <c r="GYZ60" s="108"/>
      <c r="GZA60" s="108"/>
      <c r="GZB60" s="108"/>
      <c r="GZC60" s="108"/>
      <c r="GZD60" s="108"/>
      <c r="GZE60" s="108"/>
      <c r="GZF60" s="108"/>
      <c r="GZG60" s="108"/>
      <c r="GZH60" s="108"/>
      <c r="GZI60" s="108"/>
      <c r="GZJ60" s="108"/>
      <c r="GZK60" s="108"/>
      <c r="GZL60" s="108"/>
      <c r="GZM60" s="108"/>
      <c r="GZN60" s="108"/>
      <c r="GZO60" s="108"/>
      <c r="GZP60" s="108"/>
      <c r="GZQ60" s="108"/>
      <c r="GZR60" s="108"/>
      <c r="GZS60" s="108"/>
      <c r="GZT60" s="108"/>
      <c r="GZU60" s="108"/>
      <c r="GZV60" s="108"/>
      <c r="GZW60" s="108"/>
      <c r="GZX60" s="108"/>
      <c r="GZY60" s="108"/>
      <c r="GZZ60" s="108"/>
      <c r="HAA60" s="108"/>
      <c r="HAB60" s="108"/>
      <c r="HAC60" s="108"/>
      <c r="HAD60" s="108"/>
      <c r="HAE60" s="108"/>
      <c r="HAF60" s="108"/>
      <c r="HAG60" s="108"/>
      <c r="HAH60" s="108"/>
      <c r="HAI60" s="108"/>
      <c r="HAJ60" s="108"/>
      <c r="HAK60" s="108"/>
      <c r="HAL60" s="108"/>
      <c r="HAM60" s="108"/>
      <c r="HAN60" s="108"/>
      <c r="HAO60" s="108"/>
      <c r="HAP60" s="108"/>
      <c r="HAQ60" s="108"/>
      <c r="HAR60" s="108"/>
      <c r="HAS60" s="108"/>
      <c r="HAT60" s="108"/>
      <c r="HAU60" s="108"/>
      <c r="HAV60" s="108"/>
      <c r="HAW60" s="108"/>
      <c r="HAX60" s="108"/>
      <c r="HAY60" s="108"/>
      <c r="HAZ60" s="108"/>
      <c r="HBA60" s="108"/>
      <c r="HBB60" s="108"/>
      <c r="HBC60" s="108"/>
      <c r="HBD60" s="108"/>
      <c r="HBE60" s="108"/>
      <c r="HBF60" s="108"/>
      <c r="HBG60" s="108"/>
      <c r="HBH60" s="108"/>
      <c r="HBI60" s="108"/>
      <c r="HBJ60" s="108"/>
      <c r="HBK60" s="108"/>
      <c r="HBL60" s="108"/>
      <c r="HBM60" s="108"/>
      <c r="HBN60" s="108"/>
      <c r="HBO60" s="108"/>
      <c r="HBP60" s="108"/>
      <c r="HBQ60" s="108"/>
      <c r="HBR60" s="108"/>
      <c r="HBS60" s="108"/>
      <c r="HBT60" s="108"/>
      <c r="HBU60" s="108"/>
      <c r="HBV60" s="108"/>
      <c r="HBW60" s="108"/>
      <c r="HBX60" s="108"/>
      <c r="HBY60" s="108"/>
      <c r="HBZ60" s="108"/>
      <c r="HCA60" s="108"/>
      <c r="HCB60" s="108"/>
      <c r="HCC60" s="108"/>
      <c r="HCD60" s="108"/>
      <c r="HCE60" s="108"/>
      <c r="HCF60" s="108"/>
      <c r="HCG60" s="108"/>
      <c r="HCH60" s="108"/>
      <c r="HCI60" s="108"/>
      <c r="HCJ60" s="108"/>
      <c r="HCK60" s="108"/>
      <c r="HCL60" s="108"/>
      <c r="HCM60" s="108"/>
      <c r="HCN60" s="108"/>
      <c r="HCO60" s="108"/>
      <c r="HCP60" s="108"/>
      <c r="HCQ60" s="108"/>
      <c r="HCR60" s="108"/>
      <c r="HCS60" s="108"/>
      <c r="HCT60" s="108"/>
      <c r="HCU60" s="108"/>
      <c r="HCV60" s="108"/>
      <c r="HCW60" s="108"/>
      <c r="HCX60" s="108"/>
      <c r="HCY60" s="108"/>
      <c r="HCZ60" s="108"/>
      <c r="HDA60" s="108"/>
      <c r="HDB60" s="108"/>
      <c r="HDC60" s="108"/>
      <c r="HDD60" s="108"/>
      <c r="HDE60" s="108"/>
      <c r="HDF60" s="108"/>
      <c r="HDG60" s="108"/>
      <c r="HDH60" s="108"/>
      <c r="HDI60" s="108"/>
      <c r="HDJ60" s="108"/>
      <c r="HDK60" s="108"/>
      <c r="HDL60" s="108"/>
      <c r="HDM60" s="108"/>
      <c r="HDN60" s="108"/>
      <c r="HDO60" s="108"/>
      <c r="HDP60" s="108"/>
      <c r="HDQ60" s="108"/>
      <c r="HDR60" s="108"/>
      <c r="HDS60" s="108"/>
      <c r="HDT60" s="108"/>
      <c r="HDU60" s="108"/>
      <c r="HDV60" s="108"/>
      <c r="HDW60" s="108"/>
      <c r="HDX60" s="108"/>
      <c r="HDY60" s="108"/>
      <c r="HDZ60" s="108"/>
      <c r="HEA60" s="108"/>
      <c r="HEB60" s="108"/>
      <c r="HEC60" s="108"/>
      <c r="HED60" s="108"/>
      <c r="HEE60" s="108"/>
      <c r="HEF60" s="108"/>
      <c r="HEG60" s="108"/>
      <c r="HEH60" s="108"/>
      <c r="HEI60" s="108"/>
      <c r="HEJ60" s="108"/>
      <c r="HEK60" s="108"/>
      <c r="HEL60" s="108"/>
      <c r="HEM60" s="108"/>
      <c r="HEN60" s="108"/>
      <c r="HEO60" s="108"/>
      <c r="HEP60" s="108"/>
      <c r="HEQ60" s="108"/>
      <c r="HER60" s="108"/>
      <c r="HES60" s="108"/>
      <c r="HET60" s="108"/>
      <c r="HEU60" s="108"/>
      <c r="HEV60" s="108"/>
      <c r="HEW60" s="108"/>
      <c r="HEX60" s="108"/>
      <c r="HEY60" s="108"/>
      <c r="HEZ60" s="108"/>
      <c r="HFA60" s="108"/>
      <c r="HFB60" s="108"/>
      <c r="HFC60" s="108"/>
      <c r="HFD60" s="108"/>
      <c r="HFE60" s="108"/>
      <c r="HFF60" s="108"/>
      <c r="HFG60" s="108"/>
      <c r="HFH60" s="108"/>
      <c r="HFI60" s="108"/>
      <c r="HFJ60" s="108"/>
      <c r="HFK60" s="108"/>
      <c r="HFL60" s="108"/>
      <c r="HFM60" s="108"/>
      <c r="HFN60" s="108"/>
      <c r="HFO60" s="108"/>
      <c r="HFP60" s="108"/>
      <c r="HFQ60" s="108"/>
      <c r="HFR60" s="108"/>
      <c r="HFS60" s="108"/>
      <c r="HFT60" s="108"/>
      <c r="HFU60" s="108"/>
      <c r="HFV60" s="108"/>
      <c r="HFW60" s="108"/>
      <c r="HFX60" s="108"/>
      <c r="HFY60" s="108"/>
      <c r="HFZ60" s="108"/>
      <c r="HGA60" s="108"/>
      <c r="HGB60" s="108"/>
      <c r="HGC60" s="108"/>
      <c r="HGD60" s="108"/>
      <c r="HGE60" s="108"/>
      <c r="HGF60" s="108"/>
      <c r="HGG60" s="108"/>
      <c r="HGH60" s="108"/>
      <c r="HGI60" s="108"/>
      <c r="HGJ60" s="108"/>
      <c r="HGK60" s="108"/>
      <c r="HGL60" s="108"/>
      <c r="HGM60" s="108"/>
      <c r="HGN60" s="108"/>
      <c r="HGO60" s="108"/>
      <c r="HGP60" s="108"/>
      <c r="HGQ60" s="108"/>
      <c r="HGR60" s="108"/>
      <c r="HGS60" s="108"/>
      <c r="HGT60" s="108"/>
      <c r="HGU60" s="108"/>
      <c r="HGV60" s="108"/>
      <c r="HGW60" s="108"/>
      <c r="HGX60" s="108"/>
      <c r="HGY60" s="108"/>
      <c r="HGZ60" s="108"/>
      <c r="HHA60" s="108"/>
      <c r="HHB60" s="108"/>
      <c r="HHC60" s="108"/>
      <c r="HHD60" s="108"/>
      <c r="HHE60" s="108"/>
      <c r="HHF60" s="108"/>
      <c r="HHG60" s="108"/>
      <c r="HHH60" s="108"/>
      <c r="HHI60" s="108"/>
      <c r="HHJ60" s="108"/>
      <c r="HHK60" s="108"/>
      <c r="HHL60" s="108"/>
      <c r="HHM60" s="108"/>
      <c r="HHN60" s="108"/>
      <c r="HHO60" s="108"/>
      <c r="HHP60" s="108"/>
      <c r="HHQ60" s="108"/>
      <c r="HHR60" s="108"/>
      <c r="HHS60" s="108"/>
      <c r="HHT60" s="108"/>
      <c r="HHU60" s="108"/>
      <c r="HHV60" s="108"/>
      <c r="HHW60" s="108"/>
      <c r="HHX60" s="108"/>
      <c r="HHY60" s="108"/>
      <c r="HHZ60" s="108"/>
      <c r="HIA60" s="108"/>
      <c r="HIB60" s="108"/>
      <c r="HIC60" s="108"/>
      <c r="HID60" s="108"/>
      <c r="HIE60" s="108"/>
      <c r="HIF60" s="108"/>
      <c r="HIG60" s="108"/>
      <c r="HIH60" s="108"/>
      <c r="HII60" s="108"/>
      <c r="HIJ60" s="108"/>
      <c r="HIK60" s="108"/>
      <c r="HIL60" s="108"/>
      <c r="HIM60" s="108"/>
      <c r="HIN60" s="108"/>
      <c r="HIO60" s="108"/>
      <c r="HIP60" s="108"/>
      <c r="HIQ60" s="108"/>
      <c r="HIR60" s="108"/>
      <c r="HIS60" s="108"/>
      <c r="HIT60" s="108"/>
      <c r="HIU60" s="108"/>
      <c r="HIV60" s="108"/>
      <c r="HIW60" s="108"/>
      <c r="HIX60" s="108"/>
      <c r="HIY60" s="108"/>
      <c r="HIZ60" s="108"/>
      <c r="HJA60" s="108"/>
      <c r="HJB60" s="108"/>
      <c r="HJC60" s="108"/>
      <c r="HJD60" s="108"/>
      <c r="HJE60" s="108"/>
      <c r="HJF60" s="108"/>
      <c r="HJG60" s="108"/>
      <c r="HJH60" s="108"/>
      <c r="HJI60" s="108"/>
      <c r="HJJ60" s="108"/>
      <c r="HJK60" s="108"/>
      <c r="HJL60" s="108"/>
      <c r="HJM60" s="108"/>
      <c r="HJN60" s="108"/>
      <c r="HJO60" s="108"/>
      <c r="HJP60" s="108"/>
      <c r="HJQ60" s="108"/>
      <c r="HJR60" s="108"/>
      <c r="HJS60" s="108"/>
      <c r="HJT60" s="108"/>
      <c r="HJU60" s="108"/>
      <c r="HJV60" s="108"/>
      <c r="HJW60" s="108"/>
      <c r="HJX60" s="108"/>
      <c r="HJY60" s="108"/>
      <c r="HJZ60" s="108"/>
      <c r="HKA60" s="108"/>
      <c r="HKB60" s="108"/>
      <c r="HKC60" s="108"/>
      <c r="HKD60" s="108"/>
      <c r="HKE60" s="108"/>
      <c r="HKF60" s="108"/>
      <c r="HKG60" s="108"/>
      <c r="HKH60" s="108"/>
      <c r="HKI60" s="108"/>
      <c r="HKJ60" s="108"/>
      <c r="HKK60" s="108"/>
      <c r="HKL60" s="108"/>
      <c r="HKM60" s="108"/>
      <c r="HKN60" s="108"/>
      <c r="HKO60" s="108"/>
      <c r="HKP60" s="108"/>
      <c r="HKQ60" s="108"/>
      <c r="HKR60" s="108"/>
      <c r="HKS60" s="108"/>
      <c r="HKT60" s="108"/>
      <c r="HKU60" s="108"/>
      <c r="HKV60" s="108"/>
      <c r="HKW60" s="108"/>
      <c r="HKX60" s="108"/>
      <c r="HKY60" s="108"/>
      <c r="HKZ60" s="108"/>
      <c r="HLA60" s="108"/>
      <c r="HLB60" s="108"/>
      <c r="HLC60" s="108"/>
      <c r="HLD60" s="108"/>
      <c r="HLE60" s="108"/>
      <c r="HLF60" s="108"/>
      <c r="HLG60" s="108"/>
      <c r="HLH60" s="108"/>
      <c r="HLI60" s="108"/>
      <c r="HLJ60" s="108"/>
      <c r="HLK60" s="108"/>
      <c r="HLL60" s="108"/>
      <c r="HLM60" s="108"/>
      <c r="HLN60" s="108"/>
      <c r="HLO60" s="108"/>
      <c r="HLP60" s="108"/>
      <c r="HLQ60" s="108"/>
      <c r="HLR60" s="108"/>
      <c r="HLS60" s="108"/>
      <c r="HLT60" s="108"/>
      <c r="HLU60" s="108"/>
      <c r="HLV60" s="108"/>
      <c r="HLW60" s="108"/>
      <c r="HLX60" s="108"/>
      <c r="HLY60" s="108"/>
      <c r="HLZ60" s="108"/>
      <c r="HMA60" s="108"/>
      <c r="HMB60" s="108"/>
      <c r="HMC60" s="108"/>
      <c r="HMD60" s="108"/>
      <c r="HME60" s="108"/>
      <c r="HMF60" s="108"/>
      <c r="HMG60" s="108"/>
      <c r="HMH60" s="108"/>
      <c r="HMI60" s="108"/>
      <c r="HMJ60" s="108"/>
      <c r="HMK60" s="108"/>
      <c r="HML60" s="108"/>
      <c r="HMM60" s="108"/>
      <c r="HMN60" s="108"/>
      <c r="HMO60" s="108"/>
      <c r="HMP60" s="108"/>
      <c r="HMQ60" s="108"/>
      <c r="HMR60" s="108"/>
      <c r="HMS60" s="108"/>
      <c r="HMT60" s="108"/>
      <c r="HMU60" s="108"/>
      <c r="HMV60" s="108"/>
      <c r="HMW60" s="108"/>
      <c r="HMX60" s="108"/>
      <c r="HMY60" s="108"/>
      <c r="HMZ60" s="108"/>
      <c r="HNA60" s="108"/>
      <c r="HNB60" s="108"/>
      <c r="HNC60" s="108"/>
      <c r="HND60" s="108"/>
      <c r="HNE60" s="108"/>
      <c r="HNF60" s="108"/>
      <c r="HNG60" s="108"/>
      <c r="HNH60" s="108"/>
      <c r="HNI60" s="108"/>
      <c r="HNJ60" s="108"/>
      <c r="HNK60" s="108"/>
      <c r="HNL60" s="108"/>
      <c r="HNM60" s="108"/>
      <c r="HNN60" s="108"/>
      <c r="HNO60" s="108"/>
      <c r="HNP60" s="108"/>
      <c r="HNQ60" s="108"/>
      <c r="HNR60" s="108"/>
      <c r="HNS60" s="108"/>
      <c r="HNT60" s="108"/>
      <c r="HNU60" s="108"/>
      <c r="HNV60" s="108"/>
      <c r="HNW60" s="108"/>
      <c r="HNX60" s="108"/>
      <c r="HNY60" s="108"/>
      <c r="HNZ60" s="108"/>
      <c r="HOA60" s="108"/>
      <c r="HOB60" s="108"/>
      <c r="HOC60" s="108"/>
      <c r="HOD60" s="108"/>
      <c r="HOE60" s="108"/>
      <c r="HOF60" s="108"/>
      <c r="HOG60" s="108"/>
      <c r="HOH60" s="108"/>
      <c r="HOI60" s="108"/>
      <c r="HOJ60" s="108"/>
      <c r="HOK60" s="108"/>
      <c r="HOL60" s="108"/>
      <c r="HOM60" s="108"/>
      <c r="HON60" s="108"/>
      <c r="HOO60" s="108"/>
      <c r="HOP60" s="108"/>
      <c r="HOQ60" s="108"/>
      <c r="HOR60" s="108"/>
      <c r="HOS60" s="108"/>
      <c r="HOT60" s="108"/>
      <c r="HOU60" s="108"/>
      <c r="HOV60" s="108"/>
      <c r="HOW60" s="108"/>
      <c r="HOX60" s="108"/>
      <c r="HOY60" s="108"/>
      <c r="HOZ60" s="108"/>
      <c r="HPA60" s="108"/>
      <c r="HPB60" s="108"/>
      <c r="HPC60" s="108"/>
      <c r="HPD60" s="108"/>
      <c r="HPE60" s="108"/>
      <c r="HPF60" s="108"/>
      <c r="HPG60" s="108"/>
      <c r="HPH60" s="108"/>
      <c r="HPI60" s="108"/>
      <c r="HPJ60" s="108"/>
      <c r="HPK60" s="108"/>
      <c r="HPL60" s="108"/>
      <c r="HPM60" s="108"/>
      <c r="HPN60" s="108"/>
      <c r="HPO60" s="108"/>
      <c r="HPP60" s="108"/>
      <c r="HPQ60" s="108"/>
      <c r="HPR60" s="108"/>
      <c r="HPS60" s="108"/>
      <c r="HPT60" s="108"/>
      <c r="HPU60" s="108"/>
      <c r="HPV60" s="108"/>
      <c r="HPW60" s="108"/>
      <c r="HPX60" s="108"/>
      <c r="HPY60" s="108"/>
      <c r="HPZ60" s="108"/>
      <c r="HQA60" s="108"/>
      <c r="HQB60" s="108"/>
      <c r="HQC60" s="108"/>
      <c r="HQD60" s="108"/>
      <c r="HQE60" s="108"/>
      <c r="HQF60" s="108"/>
      <c r="HQG60" s="108"/>
      <c r="HQH60" s="108"/>
      <c r="HQI60" s="108"/>
      <c r="HQJ60" s="108"/>
      <c r="HQK60" s="108"/>
      <c r="HQL60" s="108"/>
      <c r="HQM60" s="108"/>
      <c r="HQN60" s="108"/>
      <c r="HQO60" s="108"/>
      <c r="HQP60" s="108"/>
      <c r="HQQ60" s="108"/>
      <c r="HQR60" s="108"/>
      <c r="HQS60" s="108"/>
      <c r="HQT60" s="108"/>
      <c r="HQU60" s="108"/>
      <c r="HQV60" s="108"/>
      <c r="HQW60" s="108"/>
      <c r="HQX60" s="108"/>
      <c r="HQY60" s="108"/>
      <c r="HQZ60" s="108"/>
      <c r="HRA60" s="108"/>
      <c r="HRB60" s="108"/>
      <c r="HRC60" s="108"/>
      <c r="HRD60" s="108"/>
      <c r="HRE60" s="108"/>
      <c r="HRF60" s="108"/>
      <c r="HRG60" s="108"/>
      <c r="HRH60" s="108"/>
      <c r="HRI60" s="108"/>
      <c r="HRJ60" s="108"/>
      <c r="HRK60" s="108"/>
      <c r="HRL60" s="108"/>
      <c r="HRM60" s="108"/>
      <c r="HRN60" s="108"/>
      <c r="HRO60" s="108"/>
      <c r="HRP60" s="108"/>
      <c r="HRQ60" s="108"/>
      <c r="HRR60" s="108"/>
      <c r="HRS60" s="108"/>
      <c r="HRT60" s="108"/>
      <c r="HRU60" s="108"/>
      <c r="HRV60" s="108"/>
      <c r="HRW60" s="108"/>
      <c r="HRX60" s="108"/>
      <c r="HRY60" s="108"/>
      <c r="HRZ60" s="108"/>
      <c r="HSA60" s="108"/>
      <c r="HSB60" s="108"/>
      <c r="HSC60" s="108"/>
      <c r="HSD60" s="108"/>
      <c r="HSE60" s="108"/>
      <c r="HSF60" s="108"/>
      <c r="HSG60" s="108"/>
      <c r="HSH60" s="108"/>
      <c r="HSI60" s="108"/>
      <c r="HSJ60" s="108"/>
      <c r="HSK60" s="108"/>
      <c r="HSL60" s="108"/>
      <c r="HSM60" s="108"/>
      <c r="HSN60" s="108"/>
      <c r="HSO60" s="108"/>
      <c r="HSP60" s="108"/>
      <c r="HSQ60" s="108"/>
      <c r="HSR60" s="108"/>
      <c r="HSS60" s="108"/>
      <c r="HST60" s="108"/>
      <c r="HSU60" s="108"/>
      <c r="HSV60" s="108"/>
      <c r="HSW60" s="108"/>
      <c r="HSX60" s="108"/>
      <c r="HSY60" s="108"/>
      <c r="HSZ60" s="108"/>
      <c r="HTA60" s="108"/>
      <c r="HTB60" s="108"/>
      <c r="HTC60" s="108"/>
      <c r="HTD60" s="108"/>
      <c r="HTE60" s="108"/>
      <c r="HTF60" s="108"/>
      <c r="HTG60" s="108"/>
      <c r="HTH60" s="108"/>
      <c r="HTI60" s="108"/>
      <c r="HTJ60" s="108"/>
      <c r="HTK60" s="108"/>
      <c r="HTL60" s="108"/>
      <c r="HTM60" s="108"/>
      <c r="HTN60" s="108"/>
      <c r="HTO60" s="108"/>
      <c r="HTP60" s="108"/>
      <c r="HTQ60" s="108"/>
      <c r="HTR60" s="108"/>
      <c r="HTS60" s="108"/>
      <c r="HTT60" s="108"/>
      <c r="HTU60" s="108"/>
      <c r="HTV60" s="108"/>
      <c r="HTW60" s="108"/>
      <c r="HTX60" s="108"/>
      <c r="HTY60" s="108"/>
      <c r="HTZ60" s="108"/>
      <c r="HUA60" s="108"/>
      <c r="HUB60" s="108"/>
      <c r="HUC60" s="108"/>
      <c r="HUD60" s="108"/>
      <c r="HUE60" s="108"/>
      <c r="HUF60" s="108"/>
      <c r="HUG60" s="108"/>
      <c r="HUH60" s="108"/>
      <c r="HUI60" s="108"/>
      <c r="HUJ60" s="108"/>
      <c r="HUK60" s="108"/>
      <c r="HUL60" s="108"/>
      <c r="HUM60" s="108"/>
      <c r="HUN60" s="108"/>
      <c r="HUO60" s="108"/>
      <c r="HUP60" s="108"/>
      <c r="HUQ60" s="108"/>
      <c r="HUR60" s="108"/>
      <c r="HUS60" s="108"/>
      <c r="HUT60" s="108"/>
      <c r="HUU60" s="108"/>
      <c r="HUV60" s="108"/>
      <c r="HUW60" s="108"/>
      <c r="HUX60" s="108"/>
      <c r="HUY60" s="108"/>
      <c r="HUZ60" s="108"/>
      <c r="HVA60" s="108"/>
      <c r="HVB60" s="108"/>
      <c r="HVC60" s="108"/>
      <c r="HVD60" s="108"/>
      <c r="HVE60" s="108"/>
      <c r="HVF60" s="108"/>
      <c r="HVG60" s="108"/>
      <c r="HVH60" s="108"/>
      <c r="HVI60" s="108"/>
      <c r="HVJ60" s="108"/>
      <c r="HVK60" s="108"/>
      <c r="HVL60" s="108"/>
      <c r="HVM60" s="108"/>
      <c r="HVN60" s="108"/>
      <c r="HVO60" s="108"/>
      <c r="HVP60" s="108"/>
      <c r="HVQ60" s="108"/>
      <c r="HVR60" s="108"/>
      <c r="HVS60" s="108"/>
      <c r="HVT60" s="108"/>
      <c r="HVU60" s="108"/>
      <c r="HVV60" s="108"/>
      <c r="HVW60" s="108"/>
      <c r="HVX60" s="108"/>
      <c r="HVY60" s="108"/>
      <c r="HVZ60" s="108"/>
      <c r="HWA60" s="108"/>
      <c r="HWB60" s="108"/>
      <c r="HWC60" s="108"/>
      <c r="HWD60" s="108"/>
      <c r="HWE60" s="108"/>
      <c r="HWF60" s="108"/>
      <c r="HWG60" s="108"/>
      <c r="HWH60" s="108"/>
      <c r="HWI60" s="108"/>
      <c r="HWJ60" s="108"/>
      <c r="HWK60" s="108"/>
      <c r="HWL60" s="108"/>
      <c r="HWM60" s="108"/>
      <c r="HWN60" s="108"/>
      <c r="HWO60" s="108"/>
      <c r="HWP60" s="108"/>
      <c r="HWQ60" s="108"/>
      <c r="HWR60" s="108"/>
      <c r="HWS60" s="108"/>
      <c r="HWT60" s="108"/>
      <c r="HWU60" s="108"/>
      <c r="HWV60" s="108"/>
      <c r="HWW60" s="108"/>
      <c r="HWX60" s="108"/>
      <c r="HWY60" s="108"/>
      <c r="HWZ60" s="108"/>
      <c r="HXA60" s="108"/>
      <c r="HXB60" s="108"/>
      <c r="HXC60" s="108"/>
      <c r="HXD60" s="108"/>
      <c r="HXE60" s="108"/>
      <c r="HXF60" s="108"/>
      <c r="HXG60" s="108"/>
      <c r="HXH60" s="108"/>
      <c r="HXI60" s="108"/>
      <c r="HXJ60" s="108"/>
      <c r="HXK60" s="108"/>
      <c r="HXL60" s="108"/>
      <c r="HXM60" s="108"/>
      <c r="HXN60" s="108"/>
      <c r="HXO60" s="108"/>
      <c r="HXP60" s="108"/>
      <c r="HXQ60" s="108"/>
      <c r="HXR60" s="108"/>
      <c r="HXS60" s="108"/>
      <c r="HXT60" s="108"/>
      <c r="HXU60" s="108"/>
      <c r="HXV60" s="108"/>
      <c r="HXW60" s="108"/>
      <c r="HXX60" s="108"/>
      <c r="HXY60" s="108"/>
      <c r="HXZ60" s="108"/>
      <c r="HYA60" s="108"/>
      <c r="HYB60" s="108"/>
      <c r="HYC60" s="108"/>
      <c r="HYD60" s="108"/>
      <c r="HYE60" s="108"/>
      <c r="HYF60" s="108"/>
      <c r="HYG60" s="108"/>
      <c r="HYH60" s="108"/>
      <c r="HYI60" s="108"/>
      <c r="HYJ60" s="108"/>
      <c r="HYK60" s="108"/>
      <c r="HYL60" s="108"/>
      <c r="HYM60" s="108"/>
      <c r="HYN60" s="108"/>
      <c r="HYO60" s="108"/>
      <c r="HYP60" s="108"/>
      <c r="HYQ60" s="108"/>
      <c r="HYR60" s="108"/>
      <c r="HYS60" s="108"/>
      <c r="HYT60" s="108"/>
      <c r="HYU60" s="108"/>
      <c r="HYV60" s="108"/>
      <c r="HYW60" s="108"/>
      <c r="HYX60" s="108"/>
      <c r="HYY60" s="108"/>
      <c r="HYZ60" s="108"/>
      <c r="HZA60" s="108"/>
      <c r="HZB60" s="108"/>
      <c r="HZC60" s="108"/>
      <c r="HZD60" s="108"/>
      <c r="HZE60" s="108"/>
      <c r="HZF60" s="108"/>
      <c r="HZG60" s="108"/>
      <c r="HZH60" s="108"/>
      <c r="HZI60" s="108"/>
      <c r="HZJ60" s="108"/>
      <c r="HZK60" s="108"/>
      <c r="HZL60" s="108"/>
      <c r="HZM60" s="108"/>
      <c r="HZN60" s="108"/>
      <c r="HZO60" s="108"/>
      <c r="HZP60" s="108"/>
      <c r="HZQ60" s="108"/>
      <c r="HZR60" s="108"/>
      <c r="HZS60" s="108"/>
      <c r="HZT60" s="108"/>
      <c r="HZU60" s="108"/>
      <c r="HZV60" s="108"/>
      <c r="HZW60" s="108"/>
      <c r="HZX60" s="108"/>
      <c r="HZY60" s="108"/>
      <c r="HZZ60" s="108"/>
      <c r="IAA60" s="108"/>
      <c r="IAB60" s="108"/>
      <c r="IAC60" s="108"/>
      <c r="IAD60" s="108"/>
      <c r="IAE60" s="108"/>
      <c r="IAF60" s="108"/>
      <c r="IAG60" s="108"/>
      <c r="IAH60" s="108"/>
      <c r="IAI60" s="108"/>
      <c r="IAJ60" s="108"/>
      <c r="IAK60" s="108"/>
      <c r="IAL60" s="108"/>
      <c r="IAM60" s="108"/>
      <c r="IAN60" s="108"/>
      <c r="IAO60" s="108"/>
      <c r="IAP60" s="108"/>
      <c r="IAQ60" s="108"/>
      <c r="IAR60" s="108"/>
      <c r="IAS60" s="108"/>
      <c r="IAT60" s="108"/>
      <c r="IAU60" s="108"/>
      <c r="IAV60" s="108"/>
      <c r="IAW60" s="108"/>
      <c r="IAX60" s="108"/>
      <c r="IAY60" s="108"/>
      <c r="IAZ60" s="108"/>
      <c r="IBA60" s="108"/>
      <c r="IBB60" s="108"/>
      <c r="IBC60" s="108"/>
      <c r="IBD60" s="108"/>
      <c r="IBE60" s="108"/>
      <c r="IBF60" s="108"/>
      <c r="IBG60" s="108"/>
      <c r="IBH60" s="108"/>
      <c r="IBI60" s="108"/>
      <c r="IBJ60" s="108"/>
      <c r="IBK60" s="108"/>
      <c r="IBL60" s="108"/>
      <c r="IBM60" s="108"/>
      <c r="IBN60" s="108"/>
      <c r="IBO60" s="108"/>
      <c r="IBP60" s="108"/>
      <c r="IBQ60" s="108"/>
      <c r="IBR60" s="108"/>
      <c r="IBS60" s="108"/>
      <c r="IBT60" s="108"/>
      <c r="IBU60" s="108"/>
      <c r="IBV60" s="108"/>
      <c r="IBW60" s="108"/>
      <c r="IBX60" s="108"/>
      <c r="IBY60" s="108"/>
      <c r="IBZ60" s="108"/>
      <c r="ICA60" s="108"/>
      <c r="ICB60" s="108"/>
      <c r="ICC60" s="108"/>
      <c r="ICD60" s="108"/>
      <c r="ICE60" s="108"/>
      <c r="ICF60" s="108"/>
      <c r="ICG60" s="108"/>
      <c r="ICH60" s="108"/>
      <c r="ICI60" s="108"/>
      <c r="ICJ60" s="108"/>
      <c r="ICK60" s="108"/>
      <c r="ICL60" s="108"/>
      <c r="ICM60" s="108"/>
      <c r="ICN60" s="108"/>
      <c r="ICO60" s="108"/>
      <c r="ICP60" s="108"/>
      <c r="ICQ60" s="108"/>
      <c r="ICR60" s="108"/>
      <c r="ICS60" s="108"/>
      <c r="ICT60" s="108"/>
      <c r="ICU60" s="108"/>
      <c r="ICV60" s="108"/>
      <c r="ICW60" s="108"/>
      <c r="ICX60" s="108"/>
      <c r="ICY60" s="108"/>
      <c r="ICZ60" s="108"/>
      <c r="IDA60" s="108"/>
      <c r="IDB60" s="108"/>
      <c r="IDC60" s="108"/>
      <c r="IDD60" s="108"/>
      <c r="IDE60" s="108"/>
      <c r="IDF60" s="108"/>
      <c r="IDG60" s="108"/>
      <c r="IDH60" s="108"/>
      <c r="IDI60" s="108"/>
      <c r="IDJ60" s="108"/>
      <c r="IDK60" s="108"/>
      <c r="IDL60" s="108"/>
      <c r="IDM60" s="108"/>
      <c r="IDN60" s="108"/>
      <c r="IDO60" s="108"/>
      <c r="IDP60" s="108"/>
      <c r="IDQ60" s="108"/>
      <c r="IDR60" s="108"/>
      <c r="IDS60" s="108"/>
      <c r="IDT60" s="108"/>
      <c r="IDU60" s="108"/>
      <c r="IDV60" s="108"/>
      <c r="IDW60" s="108"/>
      <c r="IDX60" s="108"/>
      <c r="IDY60" s="108"/>
      <c r="IDZ60" s="108"/>
      <c r="IEA60" s="108"/>
      <c r="IEB60" s="108"/>
      <c r="IEC60" s="108"/>
      <c r="IED60" s="108"/>
      <c r="IEE60" s="108"/>
      <c r="IEF60" s="108"/>
      <c r="IEG60" s="108"/>
      <c r="IEH60" s="108"/>
      <c r="IEI60" s="108"/>
      <c r="IEJ60" s="108"/>
      <c r="IEK60" s="108"/>
      <c r="IEL60" s="108"/>
      <c r="IEM60" s="108"/>
      <c r="IEN60" s="108"/>
      <c r="IEO60" s="108"/>
      <c r="IEP60" s="108"/>
      <c r="IEQ60" s="108"/>
      <c r="IER60" s="108"/>
      <c r="IES60" s="108"/>
      <c r="IET60" s="108"/>
      <c r="IEU60" s="108"/>
      <c r="IEV60" s="108"/>
      <c r="IEW60" s="108"/>
      <c r="IEX60" s="108"/>
      <c r="IEY60" s="108"/>
      <c r="IEZ60" s="108"/>
      <c r="IFA60" s="108"/>
      <c r="IFB60" s="108"/>
      <c r="IFC60" s="108"/>
      <c r="IFD60" s="108"/>
      <c r="IFE60" s="108"/>
      <c r="IFF60" s="108"/>
      <c r="IFG60" s="108"/>
      <c r="IFH60" s="108"/>
      <c r="IFI60" s="108"/>
      <c r="IFJ60" s="108"/>
      <c r="IFK60" s="108"/>
      <c r="IFL60" s="108"/>
      <c r="IFM60" s="108"/>
      <c r="IFN60" s="108"/>
      <c r="IFO60" s="108"/>
      <c r="IFP60" s="108"/>
      <c r="IFQ60" s="108"/>
      <c r="IFR60" s="108"/>
      <c r="IFS60" s="108"/>
      <c r="IFT60" s="108"/>
      <c r="IFU60" s="108"/>
      <c r="IFV60" s="108"/>
      <c r="IFW60" s="108"/>
      <c r="IFX60" s="108"/>
      <c r="IFY60" s="108"/>
      <c r="IFZ60" s="108"/>
      <c r="IGA60" s="108"/>
      <c r="IGB60" s="108"/>
      <c r="IGC60" s="108"/>
      <c r="IGD60" s="108"/>
      <c r="IGE60" s="108"/>
      <c r="IGF60" s="108"/>
      <c r="IGG60" s="108"/>
      <c r="IGH60" s="108"/>
      <c r="IGI60" s="108"/>
      <c r="IGJ60" s="108"/>
      <c r="IGK60" s="108"/>
      <c r="IGL60" s="108"/>
      <c r="IGM60" s="108"/>
      <c r="IGN60" s="108"/>
      <c r="IGO60" s="108"/>
      <c r="IGP60" s="108"/>
      <c r="IGQ60" s="108"/>
      <c r="IGR60" s="108"/>
      <c r="IGS60" s="108"/>
      <c r="IGT60" s="108"/>
      <c r="IGU60" s="108"/>
      <c r="IGV60" s="108"/>
      <c r="IGW60" s="108"/>
      <c r="IGX60" s="108"/>
      <c r="IGY60" s="108"/>
      <c r="IGZ60" s="108"/>
      <c r="IHA60" s="108"/>
      <c r="IHB60" s="108"/>
      <c r="IHC60" s="108"/>
      <c r="IHD60" s="108"/>
      <c r="IHE60" s="108"/>
      <c r="IHF60" s="108"/>
      <c r="IHG60" s="108"/>
      <c r="IHH60" s="108"/>
      <c r="IHI60" s="108"/>
      <c r="IHJ60" s="108"/>
      <c r="IHK60" s="108"/>
      <c r="IHL60" s="108"/>
      <c r="IHM60" s="108"/>
      <c r="IHN60" s="108"/>
      <c r="IHO60" s="108"/>
      <c r="IHP60" s="108"/>
      <c r="IHQ60" s="108"/>
      <c r="IHR60" s="108"/>
      <c r="IHS60" s="108"/>
      <c r="IHT60" s="108"/>
      <c r="IHU60" s="108"/>
      <c r="IHV60" s="108"/>
      <c r="IHW60" s="108"/>
      <c r="IHX60" s="108"/>
      <c r="IHY60" s="108"/>
      <c r="IHZ60" s="108"/>
      <c r="IIA60" s="108"/>
      <c r="IIB60" s="108"/>
      <c r="IIC60" s="108"/>
      <c r="IID60" s="108"/>
      <c r="IIE60" s="108"/>
      <c r="IIF60" s="108"/>
      <c r="IIG60" s="108"/>
      <c r="IIH60" s="108"/>
      <c r="III60" s="108"/>
      <c r="IIJ60" s="108"/>
      <c r="IIK60" s="108"/>
      <c r="IIL60" s="108"/>
      <c r="IIM60" s="108"/>
      <c r="IIN60" s="108"/>
      <c r="IIO60" s="108"/>
      <c r="IIP60" s="108"/>
      <c r="IIQ60" s="108"/>
      <c r="IIR60" s="108"/>
      <c r="IIS60" s="108"/>
      <c r="IIT60" s="108"/>
      <c r="IIU60" s="108"/>
      <c r="IIV60" s="108"/>
      <c r="IIW60" s="108"/>
      <c r="IIX60" s="108"/>
      <c r="IIY60" s="108"/>
      <c r="IIZ60" s="108"/>
      <c r="IJA60" s="108"/>
      <c r="IJB60" s="108"/>
      <c r="IJC60" s="108"/>
      <c r="IJD60" s="108"/>
      <c r="IJE60" s="108"/>
      <c r="IJF60" s="108"/>
      <c r="IJG60" s="108"/>
      <c r="IJH60" s="108"/>
      <c r="IJI60" s="108"/>
      <c r="IJJ60" s="108"/>
      <c r="IJK60" s="108"/>
      <c r="IJL60" s="108"/>
      <c r="IJM60" s="108"/>
      <c r="IJN60" s="108"/>
      <c r="IJO60" s="108"/>
      <c r="IJP60" s="108"/>
      <c r="IJQ60" s="108"/>
      <c r="IJR60" s="108"/>
      <c r="IJS60" s="108"/>
      <c r="IJT60" s="108"/>
      <c r="IJU60" s="108"/>
      <c r="IJV60" s="108"/>
      <c r="IJW60" s="108"/>
      <c r="IJX60" s="108"/>
      <c r="IJY60" s="108"/>
      <c r="IJZ60" s="108"/>
      <c r="IKA60" s="108"/>
      <c r="IKB60" s="108"/>
      <c r="IKC60" s="108"/>
      <c r="IKD60" s="108"/>
      <c r="IKE60" s="108"/>
      <c r="IKF60" s="108"/>
      <c r="IKG60" s="108"/>
      <c r="IKH60" s="108"/>
      <c r="IKI60" s="108"/>
      <c r="IKJ60" s="108"/>
      <c r="IKK60" s="108"/>
      <c r="IKL60" s="108"/>
      <c r="IKM60" s="108"/>
      <c r="IKN60" s="108"/>
      <c r="IKO60" s="108"/>
      <c r="IKP60" s="108"/>
      <c r="IKQ60" s="108"/>
      <c r="IKR60" s="108"/>
      <c r="IKS60" s="108"/>
      <c r="IKT60" s="108"/>
      <c r="IKU60" s="108"/>
      <c r="IKV60" s="108"/>
      <c r="IKW60" s="108"/>
      <c r="IKX60" s="108"/>
      <c r="IKY60" s="108"/>
      <c r="IKZ60" s="108"/>
      <c r="ILA60" s="108"/>
      <c r="ILB60" s="108"/>
      <c r="ILC60" s="108"/>
      <c r="ILD60" s="108"/>
      <c r="ILE60" s="108"/>
      <c r="ILF60" s="108"/>
      <c r="ILG60" s="108"/>
      <c r="ILH60" s="108"/>
      <c r="ILI60" s="108"/>
      <c r="ILJ60" s="108"/>
      <c r="ILK60" s="108"/>
      <c r="ILL60" s="108"/>
      <c r="ILM60" s="108"/>
      <c r="ILN60" s="108"/>
      <c r="ILO60" s="108"/>
      <c r="ILP60" s="108"/>
      <c r="ILQ60" s="108"/>
      <c r="ILR60" s="108"/>
      <c r="ILS60" s="108"/>
      <c r="ILT60" s="108"/>
      <c r="ILU60" s="108"/>
      <c r="ILV60" s="108"/>
      <c r="ILW60" s="108"/>
      <c r="ILX60" s="108"/>
      <c r="ILY60" s="108"/>
      <c r="ILZ60" s="108"/>
      <c r="IMA60" s="108"/>
      <c r="IMB60" s="108"/>
      <c r="IMC60" s="108"/>
      <c r="IMD60" s="108"/>
      <c r="IME60" s="108"/>
      <c r="IMF60" s="108"/>
      <c r="IMG60" s="108"/>
      <c r="IMH60" s="108"/>
      <c r="IMI60" s="108"/>
      <c r="IMJ60" s="108"/>
      <c r="IMK60" s="108"/>
      <c r="IML60" s="108"/>
      <c r="IMM60" s="108"/>
      <c r="IMN60" s="108"/>
      <c r="IMO60" s="108"/>
      <c r="IMP60" s="108"/>
      <c r="IMQ60" s="108"/>
      <c r="IMR60" s="108"/>
      <c r="IMS60" s="108"/>
      <c r="IMT60" s="108"/>
      <c r="IMU60" s="108"/>
      <c r="IMV60" s="108"/>
      <c r="IMW60" s="108"/>
      <c r="IMX60" s="108"/>
      <c r="IMY60" s="108"/>
      <c r="IMZ60" s="108"/>
      <c r="INA60" s="108"/>
      <c r="INB60" s="108"/>
      <c r="INC60" s="108"/>
      <c r="IND60" s="108"/>
      <c r="INE60" s="108"/>
      <c r="INF60" s="108"/>
      <c r="ING60" s="108"/>
      <c r="INH60" s="108"/>
      <c r="INI60" s="108"/>
      <c r="INJ60" s="108"/>
      <c r="INK60" s="108"/>
      <c r="INL60" s="108"/>
      <c r="INM60" s="108"/>
      <c r="INN60" s="108"/>
      <c r="INO60" s="108"/>
      <c r="INP60" s="108"/>
      <c r="INQ60" s="108"/>
      <c r="INR60" s="108"/>
      <c r="INS60" s="108"/>
      <c r="INT60" s="108"/>
      <c r="INU60" s="108"/>
      <c r="INV60" s="108"/>
      <c r="INW60" s="108"/>
      <c r="INX60" s="108"/>
      <c r="INY60" s="108"/>
      <c r="INZ60" s="108"/>
      <c r="IOA60" s="108"/>
      <c r="IOB60" s="108"/>
      <c r="IOC60" s="108"/>
      <c r="IOD60" s="108"/>
      <c r="IOE60" s="108"/>
      <c r="IOF60" s="108"/>
      <c r="IOG60" s="108"/>
      <c r="IOH60" s="108"/>
      <c r="IOI60" s="108"/>
      <c r="IOJ60" s="108"/>
      <c r="IOK60" s="108"/>
      <c r="IOL60" s="108"/>
      <c r="IOM60" s="108"/>
      <c r="ION60" s="108"/>
      <c r="IOO60" s="108"/>
      <c r="IOP60" s="108"/>
      <c r="IOQ60" s="108"/>
      <c r="IOR60" s="108"/>
      <c r="IOS60" s="108"/>
      <c r="IOT60" s="108"/>
      <c r="IOU60" s="108"/>
      <c r="IOV60" s="108"/>
      <c r="IOW60" s="108"/>
      <c r="IOX60" s="108"/>
      <c r="IOY60" s="108"/>
      <c r="IOZ60" s="108"/>
      <c r="IPA60" s="108"/>
      <c r="IPB60" s="108"/>
      <c r="IPC60" s="108"/>
      <c r="IPD60" s="108"/>
      <c r="IPE60" s="108"/>
      <c r="IPF60" s="108"/>
      <c r="IPG60" s="108"/>
      <c r="IPH60" s="108"/>
      <c r="IPI60" s="108"/>
      <c r="IPJ60" s="108"/>
      <c r="IPK60" s="108"/>
      <c r="IPL60" s="108"/>
      <c r="IPM60" s="108"/>
      <c r="IPN60" s="108"/>
      <c r="IPO60" s="108"/>
      <c r="IPP60" s="108"/>
      <c r="IPQ60" s="108"/>
      <c r="IPR60" s="108"/>
      <c r="IPS60" s="108"/>
      <c r="IPT60" s="108"/>
      <c r="IPU60" s="108"/>
      <c r="IPV60" s="108"/>
      <c r="IPW60" s="108"/>
      <c r="IPX60" s="108"/>
      <c r="IPY60" s="108"/>
      <c r="IPZ60" s="108"/>
      <c r="IQA60" s="108"/>
      <c r="IQB60" s="108"/>
      <c r="IQC60" s="108"/>
      <c r="IQD60" s="108"/>
      <c r="IQE60" s="108"/>
      <c r="IQF60" s="108"/>
      <c r="IQG60" s="108"/>
      <c r="IQH60" s="108"/>
      <c r="IQI60" s="108"/>
      <c r="IQJ60" s="108"/>
      <c r="IQK60" s="108"/>
      <c r="IQL60" s="108"/>
      <c r="IQM60" s="108"/>
      <c r="IQN60" s="108"/>
      <c r="IQO60" s="108"/>
      <c r="IQP60" s="108"/>
      <c r="IQQ60" s="108"/>
      <c r="IQR60" s="108"/>
      <c r="IQS60" s="108"/>
      <c r="IQT60" s="108"/>
      <c r="IQU60" s="108"/>
      <c r="IQV60" s="108"/>
      <c r="IQW60" s="108"/>
      <c r="IQX60" s="108"/>
      <c r="IQY60" s="108"/>
      <c r="IQZ60" s="108"/>
      <c r="IRA60" s="108"/>
      <c r="IRB60" s="108"/>
      <c r="IRC60" s="108"/>
      <c r="IRD60" s="108"/>
      <c r="IRE60" s="108"/>
      <c r="IRF60" s="108"/>
      <c r="IRG60" s="108"/>
      <c r="IRH60" s="108"/>
      <c r="IRI60" s="108"/>
      <c r="IRJ60" s="108"/>
      <c r="IRK60" s="108"/>
      <c r="IRL60" s="108"/>
      <c r="IRM60" s="108"/>
      <c r="IRN60" s="108"/>
      <c r="IRO60" s="108"/>
      <c r="IRP60" s="108"/>
      <c r="IRQ60" s="108"/>
      <c r="IRR60" s="108"/>
      <c r="IRS60" s="108"/>
      <c r="IRT60" s="108"/>
      <c r="IRU60" s="108"/>
      <c r="IRV60" s="108"/>
      <c r="IRW60" s="108"/>
      <c r="IRX60" s="108"/>
      <c r="IRY60" s="108"/>
      <c r="IRZ60" s="108"/>
      <c r="ISA60" s="108"/>
      <c r="ISB60" s="108"/>
      <c r="ISC60" s="108"/>
      <c r="ISD60" s="108"/>
      <c r="ISE60" s="108"/>
      <c r="ISF60" s="108"/>
      <c r="ISG60" s="108"/>
      <c r="ISH60" s="108"/>
      <c r="ISI60" s="108"/>
      <c r="ISJ60" s="108"/>
      <c r="ISK60" s="108"/>
      <c r="ISL60" s="108"/>
      <c r="ISM60" s="108"/>
      <c r="ISN60" s="108"/>
      <c r="ISO60" s="108"/>
      <c r="ISP60" s="108"/>
      <c r="ISQ60" s="108"/>
      <c r="ISR60" s="108"/>
      <c r="ISS60" s="108"/>
      <c r="IST60" s="108"/>
      <c r="ISU60" s="108"/>
      <c r="ISV60" s="108"/>
      <c r="ISW60" s="108"/>
      <c r="ISX60" s="108"/>
      <c r="ISY60" s="108"/>
      <c r="ISZ60" s="108"/>
      <c r="ITA60" s="108"/>
      <c r="ITB60" s="108"/>
      <c r="ITC60" s="108"/>
      <c r="ITD60" s="108"/>
      <c r="ITE60" s="108"/>
      <c r="ITF60" s="108"/>
      <c r="ITG60" s="108"/>
      <c r="ITH60" s="108"/>
      <c r="ITI60" s="108"/>
      <c r="ITJ60" s="108"/>
      <c r="ITK60" s="108"/>
      <c r="ITL60" s="108"/>
      <c r="ITM60" s="108"/>
      <c r="ITN60" s="108"/>
      <c r="ITO60" s="108"/>
      <c r="ITP60" s="108"/>
      <c r="ITQ60" s="108"/>
      <c r="ITR60" s="108"/>
      <c r="ITS60" s="108"/>
      <c r="ITT60" s="108"/>
      <c r="ITU60" s="108"/>
      <c r="ITV60" s="108"/>
      <c r="ITW60" s="108"/>
      <c r="ITX60" s="108"/>
      <c r="ITY60" s="108"/>
      <c r="ITZ60" s="108"/>
      <c r="IUA60" s="108"/>
      <c r="IUB60" s="108"/>
      <c r="IUC60" s="108"/>
      <c r="IUD60" s="108"/>
      <c r="IUE60" s="108"/>
      <c r="IUF60" s="108"/>
      <c r="IUG60" s="108"/>
      <c r="IUH60" s="108"/>
      <c r="IUI60" s="108"/>
      <c r="IUJ60" s="108"/>
      <c r="IUK60" s="108"/>
      <c r="IUL60" s="108"/>
      <c r="IUM60" s="108"/>
      <c r="IUN60" s="108"/>
      <c r="IUO60" s="108"/>
      <c r="IUP60" s="108"/>
      <c r="IUQ60" s="108"/>
      <c r="IUR60" s="108"/>
      <c r="IUS60" s="108"/>
      <c r="IUT60" s="108"/>
      <c r="IUU60" s="108"/>
      <c r="IUV60" s="108"/>
      <c r="IUW60" s="108"/>
      <c r="IUX60" s="108"/>
      <c r="IUY60" s="108"/>
      <c r="IUZ60" s="108"/>
      <c r="IVA60" s="108"/>
      <c r="IVB60" s="108"/>
      <c r="IVC60" s="108"/>
      <c r="IVD60" s="108"/>
      <c r="IVE60" s="108"/>
      <c r="IVF60" s="108"/>
      <c r="IVG60" s="108"/>
      <c r="IVH60" s="108"/>
      <c r="IVI60" s="108"/>
      <c r="IVJ60" s="108"/>
      <c r="IVK60" s="108"/>
      <c r="IVL60" s="108"/>
      <c r="IVM60" s="108"/>
      <c r="IVN60" s="108"/>
      <c r="IVO60" s="108"/>
      <c r="IVP60" s="108"/>
      <c r="IVQ60" s="108"/>
      <c r="IVR60" s="108"/>
      <c r="IVS60" s="108"/>
      <c r="IVT60" s="108"/>
      <c r="IVU60" s="108"/>
      <c r="IVV60" s="108"/>
      <c r="IVW60" s="108"/>
      <c r="IVX60" s="108"/>
      <c r="IVY60" s="108"/>
      <c r="IVZ60" s="108"/>
      <c r="IWA60" s="108"/>
      <c r="IWB60" s="108"/>
      <c r="IWC60" s="108"/>
      <c r="IWD60" s="108"/>
      <c r="IWE60" s="108"/>
      <c r="IWF60" s="108"/>
      <c r="IWG60" s="108"/>
      <c r="IWH60" s="108"/>
      <c r="IWI60" s="108"/>
      <c r="IWJ60" s="108"/>
      <c r="IWK60" s="108"/>
      <c r="IWL60" s="108"/>
      <c r="IWM60" s="108"/>
      <c r="IWN60" s="108"/>
      <c r="IWO60" s="108"/>
      <c r="IWP60" s="108"/>
      <c r="IWQ60" s="108"/>
      <c r="IWR60" s="108"/>
      <c r="IWS60" s="108"/>
      <c r="IWT60" s="108"/>
      <c r="IWU60" s="108"/>
      <c r="IWV60" s="108"/>
      <c r="IWW60" s="108"/>
      <c r="IWX60" s="108"/>
      <c r="IWY60" s="108"/>
      <c r="IWZ60" s="108"/>
      <c r="IXA60" s="108"/>
      <c r="IXB60" s="108"/>
      <c r="IXC60" s="108"/>
      <c r="IXD60" s="108"/>
      <c r="IXE60" s="108"/>
      <c r="IXF60" s="108"/>
      <c r="IXG60" s="108"/>
      <c r="IXH60" s="108"/>
      <c r="IXI60" s="108"/>
      <c r="IXJ60" s="108"/>
      <c r="IXK60" s="108"/>
      <c r="IXL60" s="108"/>
      <c r="IXM60" s="108"/>
      <c r="IXN60" s="108"/>
      <c r="IXO60" s="108"/>
      <c r="IXP60" s="108"/>
      <c r="IXQ60" s="108"/>
      <c r="IXR60" s="108"/>
      <c r="IXS60" s="108"/>
      <c r="IXT60" s="108"/>
      <c r="IXU60" s="108"/>
      <c r="IXV60" s="108"/>
      <c r="IXW60" s="108"/>
      <c r="IXX60" s="108"/>
      <c r="IXY60" s="108"/>
      <c r="IXZ60" s="108"/>
      <c r="IYA60" s="108"/>
      <c r="IYB60" s="108"/>
      <c r="IYC60" s="108"/>
      <c r="IYD60" s="108"/>
      <c r="IYE60" s="108"/>
      <c r="IYF60" s="108"/>
      <c r="IYG60" s="108"/>
      <c r="IYH60" s="108"/>
      <c r="IYI60" s="108"/>
      <c r="IYJ60" s="108"/>
      <c r="IYK60" s="108"/>
      <c r="IYL60" s="108"/>
      <c r="IYM60" s="108"/>
      <c r="IYN60" s="108"/>
      <c r="IYO60" s="108"/>
      <c r="IYP60" s="108"/>
      <c r="IYQ60" s="108"/>
      <c r="IYR60" s="108"/>
      <c r="IYS60" s="108"/>
      <c r="IYT60" s="108"/>
      <c r="IYU60" s="108"/>
      <c r="IYV60" s="108"/>
      <c r="IYW60" s="108"/>
      <c r="IYX60" s="108"/>
      <c r="IYY60" s="108"/>
      <c r="IYZ60" s="108"/>
      <c r="IZA60" s="108"/>
      <c r="IZB60" s="108"/>
      <c r="IZC60" s="108"/>
      <c r="IZD60" s="108"/>
      <c r="IZE60" s="108"/>
      <c r="IZF60" s="108"/>
      <c r="IZG60" s="108"/>
      <c r="IZH60" s="108"/>
      <c r="IZI60" s="108"/>
      <c r="IZJ60" s="108"/>
      <c r="IZK60" s="108"/>
      <c r="IZL60" s="108"/>
      <c r="IZM60" s="108"/>
      <c r="IZN60" s="108"/>
      <c r="IZO60" s="108"/>
      <c r="IZP60" s="108"/>
      <c r="IZQ60" s="108"/>
      <c r="IZR60" s="108"/>
      <c r="IZS60" s="108"/>
      <c r="IZT60" s="108"/>
      <c r="IZU60" s="108"/>
      <c r="IZV60" s="108"/>
      <c r="IZW60" s="108"/>
      <c r="IZX60" s="108"/>
      <c r="IZY60" s="108"/>
      <c r="IZZ60" s="108"/>
      <c r="JAA60" s="108"/>
      <c r="JAB60" s="108"/>
      <c r="JAC60" s="108"/>
      <c r="JAD60" s="108"/>
      <c r="JAE60" s="108"/>
      <c r="JAF60" s="108"/>
      <c r="JAG60" s="108"/>
      <c r="JAH60" s="108"/>
      <c r="JAI60" s="108"/>
      <c r="JAJ60" s="108"/>
      <c r="JAK60" s="108"/>
      <c r="JAL60" s="108"/>
      <c r="JAM60" s="108"/>
      <c r="JAN60" s="108"/>
      <c r="JAO60" s="108"/>
      <c r="JAP60" s="108"/>
      <c r="JAQ60" s="108"/>
      <c r="JAR60" s="108"/>
      <c r="JAS60" s="108"/>
      <c r="JAT60" s="108"/>
      <c r="JAU60" s="108"/>
      <c r="JAV60" s="108"/>
      <c r="JAW60" s="108"/>
      <c r="JAX60" s="108"/>
      <c r="JAY60" s="108"/>
      <c r="JAZ60" s="108"/>
      <c r="JBA60" s="108"/>
      <c r="JBB60" s="108"/>
      <c r="JBC60" s="108"/>
      <c r="JBD60" s="108"/>
      <c r="JBE60" s="108"/>
      <c r="JBF60" s="108"/>
      <c r="JBG60" s="108"/>
      <c r="JBH60" s="108"/>
      <c r="JBI60" s="108"/>
      <c r="JBJ60" s="108"/>
      <c r="JBK60" s="108"/>
      <c r="JBL60" s="108"/>
      <c r="JBM60" s="108"/>
      <c r="JBN60" s="108"/>
      <c r="JBO60" s="108"/>
      <c r="JBP60" s="108"/>
      <c r="JBQ60" s="108"/>
      <c r="JBR60" s="108"/>
      <c r="JBS60" s="108"/>
      <c r="JBT60" s="108"/>
      <c r="JBU60" s="108"/>
      <c r="JBV60" s="108"/>
      <c r="JBW60" s="108"/>
      <c r="JBX60" s="108"/>
      <c r="JBY60" s="108"/>
      <c r="JBZ60" s="108"/>
      <c r="JCA60" s="108"/>
      <c r="JCB60" s="108"/>
      <c r="JCC60" s="108"/>
      <c r="JCD60" s="108"/>
      <c r="JCE60" s="108"/>
      <c r="JCF60" s="108"/>
      <c r="JCG60" s="108"/>
      <c r="JCH60" s="108"/>
      <c r="JCI60" s="108"/>
      <c r="JCJ60" s="108"/>
      <c r="JCK60" s="108"/>
      <c r="JCL60" s="108"/>
      <c r="JCM60" s="108"/>
      <c r="JCN60" s="108"/>
      <c r="JCO60" s="108"/>
      <c r="JCP60" s="108"/>
      <c r="JCQ60" s="108"/>
      <c r="JCR60" s="108"/>
      <c r="JCS60" s="108"/>
      <c r="JCT60" s="108"/>
      <c r="JCU60" s="108"/>
      <c r="JCV60" s="108"/>
      <c r="JCW60" s="108"/>
      <c r="JCX60" s="108"/>
      <c r="JCY60" s="108"/>
      <c r="JCZ60" s="108"/>
      <c r="JDA60" s="108"/>
      <c r="JDB60" s="108"/>
      <c r="JDC60" s="108"/>
      <c r="JDD60" s="108"/>
      <c r="JDE60" s="108"/>
      <c r="JDF60" s="108"/>
      <c r="JDG60" s="108"/>
      <c r="JDH60" s="108"/>
      <c r="JDI60" s="108"/>
      <c r="JDJ60" s="108"/>
      <c r="JDK60" s="108"/>
      <c r="JDL60" s="108"/>
      <c r="JDM60" s="108"/>
      <c r="JDN60" s="108"/>
      <c r="JDO60" s="108"/>
      <c r="JDP60" s="108"/>
      <c r="JDQ60" s="108"/>
      <c r="JDR60" s="108"/>
      <c r="JDS60" s="108"/>
      <c r="JDT60" s="108"/>
      <c r="JDU60" s="108"/>
      <c r="JDV60" s="108"/>
      <c r="JDW60" s="108"/>
      <c r="JDX60" s="108"/>
      <c r="JDY60" s="108"/>
      <c r="JDZ60" s="108"/>
      <c r="JEA60" s="108"/>
      <c r="JEB60" s="108"/>
      <c r="JEC60" s="108"/>
      <c r="JED60" s="108"/>
      <c r="JEE60" s="108"/>
      <c r="JEF60" s="108"/>
      <c r="JEG60" s="108"/>
      <c r="JEH60" s="108"/>
      <c r="JEI60" s="108"/>
      <c r="JEJ60" s="108"/>
      <c r="JEK60" s="108"/>
      <c r="JEL60" s="108"/>
      <c r="JEM60" s="108"/>
      <c r="JEN60" s="108"/>
      <c r="JEO60" s="108"/>
      <c r="JEP60" s="108"/>
      <c r="JEQ60" s="108"/>
      <c r="JER60" s="108"/>
      <c r="JES60" s="108"/>
      <c r="JET60" s="108"/>
      <c r="JEU60" s="108"/>
      <c r="JEV60" s="108"/>
      <c r="JEW60" s="108"/>
      <c r="JEX60" s="108"/>
      <c r="JEY60" s="108"/>
      <c r="JEZ60" s="108"/>
      <c r="JFA60" s="108"/>
      <c r="JFB60" s="108"/>
      <c r="JFC60" s="108"/>
      <c r="JFD60" s="108"/>
      <c r="JFE60" s="108"/>
      <c r="JFF60" s="108"/>
      <c r="JFG60" s="108"/>
      <c r="JFH60" s="108"/>
      <c r="JFI60" s="108"/>
      <c r="JFJ60" s="108"/>
      <c r="JFK60" s="108"/>
      <c r="JFL60" s="108"/>
      <c r="JFM60" s="108"/>
      <c r="JFN60" s="108"/>
      <c r="JFO60" s="108"/>
      <c r="JFP60" s="108"/>
      <c r="JFQ60" s="108"/>
      <c r="JFR60" s="108"/>
      <c r="JFS60" s="108"/>
      <c r="JFT60" s="108"/>
      <c r="JFU60" s="108"/>
      <c r="JFV60" s="108"/>
      <c r="JFW60" s="108"/>
      <c r="JFX60" s="108"/>
      <c r="JFY60" s="108"/>
      <c r="JFZ60" s="108"/>
      <c r="JGA60" s="108"/>
      <c r="JGB60" s="108"/>
      <c r="JGC60" s="108"/>
      <c r="JGD60" s="108"/>
      <c r="JGE60" s="108"/>
      <c r="JGF60" s="108"/>
      <c r="JGG60" s="108"/>
      <c r="JGH60" s="108"/>
      <c r="JGI60" s="108"/>
      <c r="JGJ60" s="108"/>
      <c r="JGK60" s="108"/>
      <c r="JGL60" s="108"/>
      <c r="JGM60" s="108"/>
      <c r="JGN60" s="108"/>
      <c r="JGO60" s="108"/>
      <c r="JGP60" s="108"/>
      <c r="JGQ60" s="108"/>
      <c r="JGR60" s="108"/>
      <c r="JGS60" s="108"/>
      <c r="JGT60" s="108"/>
      <c r="JGU60" s="108"/>
      <c r="JGV60" s="108"/>
      <c r="JGW60" s="108"/>
      <c r="JGX60" s="108"/>
      <c r="JGY60" s="108"/>
      <c r="JGZ60" s="108"/>
      <c r="JHA60" s="108"/>
      <c r="JHB60" s="108"/>
      <c r="JHC60" s="108"/>
      <c r="JHD60" s="108"/>
      <c r="JHE60" s="108"/>
      <c r="JHF60" s="108"/>
      <c r="JHG60" s="108"/>
      <c r="JHH60" s="108"/>
      <c r="JHI60" s="108"/>
      <c r="JHJ60" s="108"/>
      <c r="JHK60" s="108"/>
      <c r="JHL60" s="108"/>
      <c r="JHM60" s="108"/>
      <c r="JHN60" s="108"/>
      <c r="JHO60" s="108"/>
      <c r="JHP60" s="108"/>
      <c r="JHQ60" s="108"/>
      <c r="JHR60" s="108"/>
      <c r="JHS60" s="108"/>
      <c r="JHT60" s="108"/>
      <c r="JHU60" s="108"/>
      <c r="JHV60" s="108"/>
      <c r="JHW60" s="108"/>
      <c r="JHX60" s="108"/>
      <c r="JHY60" s="108"/>
      <c r="JHZ60" s="108"/>
      <c r="JIA60" s="108"/>
      <c r="JIB60" s="108"/>
      <c r="JIC60" s="108"/>
      <c r="JID60" s="108"/>
      <c r="JIE60" s="108"/>
      <c r="JIF60" s="108"/>
      <c r="JIG60" s="108"/>
      <c r="JIH60" s="108"/>
      <c r="JII60" s="108"/>
      <c r="JIJ60" s="108"/>
      <c r="JIK60" s="108"/>
      <c r="JIL60" s="108"/>
      <c r="JIM60" s="108"/>
      <c r="JIN60" s="108"/>
      <c r="JIO60" s="108"/>
      <c r="JIP60" s="108"/>
      <c r="JIQ60" s="108"/>
      <c r="JIR60" s="108"/>
      <c r="JIS60" s="108"/>
      <c r="JIT60" s="108"/>
      <c r="JIU60" s="108"/>
      <c r="JIV60" s="108"/>
      <c r="JIW60" s="108"/>
      <c r="JIX60" s="108"/>
      <c r="JIY60" s="108"/>
      <c r="JIZ60" s="108"/>
      <c r="JJA60" s="108"/>
      <c r="JJB60" s="108"/>
      <c r="JJC60" s="108"/>
      <c r="JJD60" s="108"/>
      <c r="JJE60" s="108"/>
      <c r="JJF60" s="108"/>
      <c r="JJG60" s="108"/>
      <c r="JJH60" s="108"/>
      <c r="JJI60" s="108"/>
      <c r="JJJ60" s="108"/>
      <c r="JJK60" s="108"/>
      <c r="JJL60" s="108"/>
      <c r="JJM60" s="108"/>
      <c r="JJN60" s="108"/>
      <c r="JJO60" s="108"/>
      <c r="JJP60" s="108"/>
      <c r="JJQ60" s="108"/>
      <c r="JJR60" s="108"/>
      <c r="JJS60" s="108"/>
      <c r="JJT60" s="108"/>
      <c r="JJU60" s="108"/>
      <c r="JJV60" s="108"/>
      <c r="JJW60" s="108"/>
      <c r="JJX60" s="108"/>
      <c r="JJY60" s="108"/>
      <c r="JJZ60" s="108"/>
      <c r="JKA60" s="108"/>
      <c r="JKB60" s="108"/>
      <c r="JKC60" s="108"/>
      <c r="JKD60" s="108"/>
      <c r="JKE60" s="108"/>
      <c r="JKF60" s="108"/>
      <c r="JKG60" s="108"/>
      <c r="JKH60" s="108"/>
      <c r="JKI60" s="108"/>
      <c r="JKJ60" s="108"/>
      <c r="JKK60" s="108"/>
      <c r="JKL60" s="108"/>
      <c r="JKM60" s="108"/>
      <c r="JKN60" s="108"/>
      <c r="JKO60" s="108"/>
      <c r="JKP60" s="108"/>
      <c r="JKQ60" s="108"/>
      <c r="JKR60" s="108"/>
      <c r="JKS60" s="108"/>
      <c r="JKT60" s="108"/>
      <c r="JKU60" s="108"/>
      <c r="JKV60" s="108"/>
      <c r="JKW60" s="108"/>
      <c r="JKX60" s="108"/>
      <c r="JKY60" s="108"/>
      <c r="JKZ60" s="108"/>
      <c r="JLA60" s="108"/>
      <c r="JLB60" s="108"/>
      <c r="JLC60" s="108"/>
      <c r="JLD60" s="108"/>
      <c r="JLE60" s="108"/>
      <c r="JLF60" s="108"/>
      <c r="JLG60" s="108"/>
      <c r="JLH60" s="108"/>
      <c r="JLI60" s="108"/>
      <c r="JLJ60" s="108"/>
      <c r="JLK60" s="108"/>
      <c r="JLL60" s="108"/>
      <c r="JLM60" s="108"/>
      <c r="JLN60" s="108"/>
      <c r="JLO60" s="108"/>
      <c r="JLP60" s="108"/>
      <c r="JLQ60" s="108"/>
      <c r="JLR60" s="108"/>
      <c r="JLS60" s="108"/>
      <c r="JLT60" s="108"/>
      <c r="JLU60" s="108"/>
      <c r="JLV60" s="108"/>
      <c r="JLW60" s="108"/>
      <c r="JLX60" s="108"/>
      <c r="JLY60" s="108"/>
      <c r="JLZ60" s="108"/>
      <c r="JMA60" s="108"/>
      <c r="JMB60" s="108"/>
      <c r="JMC60" s="108"/>
      <c r="JMD60" s="108"/>
      <c r="JME60" s="108"/>
      <c r="JMF60" s="108"/>
      <c r="JMG60" s="108"/>
      <c r="JMH60" s="108"/>
      <c r="JMI60" s="108"/>
      <c r="JMJ60" s="108"/>
      <c r="JMK60" s="108"/>
      <c r="JML60" s="108"/>
      <c r="JMM60" s="108"/>
      <c r="JMN60" s="108"/>
      <c r="JMO60" s="108"/>
      <c r="JMP60" s="108"/>
      <c r="JMQ60" s="108"/>
      <c r="JMR60" s="108"/>
      <c r="JMS60" s="108"/>
      <c r="JMT60" s="108"/>
      <c r="JMU60" s="108"/>
      <c r="JMV60" s="108"/>
      <c r="JMW60" s="108"/>
      <c r="JMX60" s="108"/>
      <c r="JMY60" s="108"/>
      <c r="JMZ60" s="108"/>
      <c r="JNA60" s="108"/>
      <c r="JNB60" s="108"/>
      <c r="JNC60" s="108"/>
      <c r="JND60" s="108"/>
      <c r="JNE60" s="108"/>
      <c r="JNF60" s="108"/>
      <c r="JNG60" s="108"/>
      <c r="JNH60" s="108"/>
      <c r="JNI60" s="108"/>
      <c r="JNJ60" s="108"/>
      <c r="JNK60" s="108"/>
      <c r="JNL60" s="108"/>
      <c r="JNM60" s="108"/>
      <c r="JNN60" s="108"/>
      <c r="JNO60" s="108"/>
      <c r="JNP60" s="108"/>
      <c r="JNQ60" s="108"/>
      <c r="JNR60" s="108"/>
      <c r="JNS60" s="108"/>
      <c r="JNT60" s="108"/>
      <c r="JNU60" s="108"/>
      <c r="JNV60" s="108"/>
      <c r="JNW60" s="108"/>
      <c r="JNX60" s="108"/>
      <c r="JNY60" s="108"/>
      <c r="JNZ60" s="108"/>
      <c r="JOA60" s="108"/>
      <c r="JOB60" s="108"/>
      <c r="JOC60" s="108"/>
      <c r="JOD60" s="108"/>
      <c r="JOE60" s="108"/>
      <c r="JOF60" s="108"/>
      <c r="JOG60" s="108"/>
      <c r="JOH60" s="108"/>
      <c r="JOI60" s="108"/>
      <c r="JOJ60" s="108"/>
      <c r="JOK60" s="108"/>
      <c r="JOL60" s="108"/>
      <c r="JOM60" s="108"/>
      <c r="JON60" s="108"/>
      <c r="JOO60" s="108"/>
      <c r="JOP60" s="108"/>
      <c r="JOQ60" s="108"/>
      <c r="JOR60" s="108"/>
      <c r="JOS60" s="108"/>
      <c r="JOT60" s="108"/>
      <c r="JOU60" s="108"/>
      <c r="JOV60" s="108"/>
      <c r="JOW60" s="108"/>
      <c r="JOX60" s="108"/>
      <c r="JOY60" s="108"/>
      <c r="JOZ60" s="108"/>
      <c r="JPA60" s="108"/>
      <c r="JPB60" s="108"/>
      <c r="JPC60" s="108"/>
      <c r="JPD60" s="108"/>
      <c r="JPE60" s="108"/>
      <c r="JPF60" s="108"/>
      <c r="JPG60" s="108"/>
      <c r="JPH60" s="108"/>
      <c r="JPI60" s="108"/>
      <c r="JPJ60" s="108"/>
      <c r="JPK60" s="108"/>
      <c r="JPL60" s="108"/>
      <c r="JPM60" s="108"/>
      <c r="JPN60" s="108"/>
      <c r="JPO60" s="108"/>
      <c r="JPP60" s="108"/>
      <c r="JPQ60" s="108"/>
      <c r="JPR60" s="108"/>
      <c r="JPS60" s="108"/>
      <c r="JPT60" s="108"/>
      <c r="JPU60" s="108"/>
      <c r="JPV60" s="108"/>
      <c r="JPW60" s="108"/>
      <c r="JPX60" s="108"/>
      <c r="JPY60" s="108"/>
      <c r="JPZ60" s="108"/>
      <c r="JQA60" s="108"/>
      <c r="JQB60" s="108"/>
      <c r="JQC60" s="108"/>
      <c r="JQD60" s="108"/>
      <c r="JQE60" s="108"/>
      <c r="JQF60" s="108"/>
      <c r="JQG60" s="108"/>
      <c r="JQH60" s="108"/>
      <c r="JQI60" s="108"/>
      <c r="JQJ60" s="108"/>
      <c r="JQK60" s="108"/>
      <c r="JQL60" s="108"/>
      <c r="JQM60" s="108"/>
      <c r="JQN60" s="108"/>
      <c r="JQO60" s="108"/>
      <c r="JQP60" s="108"/>
      <c r="JQQ60" s="108"/>
      <c r="JQR60" s="108"/>
      <c r="JQS60" s="108"/>
      <c r="JQT60" s="108"/>
      <c r="JQU60" s="108"/>
      <c r="JQV60" s="108"/>
      <c r="JQW60" s="108"/>
      <c r="JQX60" s="108"/>
      <c r="JQY60" s="108"/>
      <c r="JQZ60" s="108"/>
      <c r="JRA60" s="108"/>
      <c r="JRB60" s="108"/>
      <c r="JRC60" s="108"/>
      <c r="JRD60" s="108"/>
      <c r="JRE60" s="108"/>
      <c r="JRF60" s="108"/>
      <c r="JRG60" s="108"/>
      <c r="JRH60" s="108"/>
      <c r="JRI60" s="108"/>
      <c r="JRJ60" s="108"/>
      <c r="JRK60" s="108"/>
      <c r="JRL60" s="108"/>
      <c r="JRM60" s="108"/>
      <c r="JRN60" s="108"/>
      <c r="JRO60" s="108"/>
      <c r="JRP60" s="108"/>
      <c r="JRQ60" s="108"/>
      <c r="JRR60" s="108"/>
      <c r="JRS60" s="108"/>
      <c r="JRT60" s="108"/>
      <c r="JRU60" s="108"/>
      <c r="JRV60" s="108"/>
      <c r="JRW60" s="108"/>
      <c r="JRX60" s="108"/>
      <c r="JRY60" s="108"/>
      <c r="JRZ60" s="108"/>
      <c r="JSA60" s="108"/>
      <c r="JSB60" s="108"/>
      <c r="JSC60" s="108"/>
      <c r="JSD60" s="108"/>
      <c r="JSE60" s="108"/>
      <c r="JSF60" s="108"/>
      <c r="JSG60" s="108"/>
      <c r="JSH60" s="108"/>
      <c r="JSI60" s="108"/>
      <c r="JSJ60" s="108"/>
      <c r="JSK60" s="108"/>
      <c r="JSL60" s="108"/>
      <c r="JSM60" s="108"/>
      <c r="JSN60" s="108"/>
      <c r="JSO60" s="108"/>
      <c r="JSP60" s="108"/>
      <c r="JSQ60" s="108"/>
      <c r="JSR60" s="108"/>
      <c r="JSS60" s="108"/>
      <c r="JST60" s="108"/>
      <c r="JSU60" s="108"/>
      <c r="JSV60" s="108"/>
      <c r="JSW60" s="108"/>
      <c r="JSX60" s="108"/>
      <c r="JSY60" s="108"/>
      <c r="JSZ60" s="108"/>
      <c r="JTA60" s="108"/>
      <c r="JTB60" s="108"/>
      <c r="JTC60" s="108"/>
      <c r="JTD60" s="108"/>
      <c r="JTE60" s="108"/>
      <c r="JTF60" s="108"/>
      <c r="JTG60" s="108"/>
      <c r="JTH60" s="108"/>
      <c r="JTI60" s="108"/>
      <c r="JTJ60" s="108"/>
      <c r="JTK60" s="108"/>
      <c r="JTL60" s="108"/>
      <c r="JTM60" s="108"/>
      <c r="JTN60" s="108"/>
      <c r="JTO60" s="108"/>
      <c r="JTP60" s="108"/>
      <c r="JTQ60" s="108"/>
      <c r="JTR60" s="108"/>
      <c r="JTS60" s="108"/>
      <c r="JTT60" s="108"/>
      <c r="JTU60" s="108"/>
      <c r="JTV60" s="108"/>
      <c r="JTW60" s="108"/>
      <c r="JTX60" s="108"/>
      <c r="JTY60" s="108"/>
      <c r="JTZ60" s="108"/>
      <c r="JUA60" s="108"/>
      <c r="JUB60" s="108"/>
      <c r="JUC60" s="108"/>
      <c r="JUD60" s="108"/>
      <c r="JUE60" s="108"/>
      <c r="JUF60" s="108"/>
      <c r="JUG60" s="108"/>
      <c r="JUH60" s="108"/>
      <c r="JUI60" s="108"/>
      <c r="JUJ60" s="108"/>
      <c r="JUK60" s="108"/>
      <c r="JUL60" s="108"/>
      <c r="JUM60" s="108"/>
      <c r="JUN60" s="108"/>
      <c r="JUO60" s="108"/>
      <c r="JUP60" s="108"/>
      <c r="JUQ60" s="108"/>
      <c r="JUR60" s="108"/>
      <c r="JUS60" s="108"/>
      <c r="JUT60" s="108"/>
      <c r="JUU60" s="108"/>
      <c r="JUV60" s="108"/>
      <c r="JUW60" s="108"/>
      <c r="JUX60" s="108"/>
      <c r="JUY60" s="108"/>
      <c r="JUZ60" s="108"/>
      <c r="JVA60" s="108"/>
      <c r="JVB60" s="108"/>
      <c r="JVC60" s="108"/>
      <c r="JVD60" s="108"/>
      <c r="JVE60" s="108"/>
      <c r="JVF60" s="108"/>
      <c r="JVG60" s="108"/>
      <c r="JVH60" s="108"/>
      <c r="JVI60" s="108"/>
      <c r="JVJ60" s="108"/>
      <c r="JVK60" s="108"/>
      <c r="JVL60" s="108"/>
      <c r="JVM60" s="108"/>
      <c r="JVN60" s="108"/>
      <c r="JVO60" s="108"/>
      <c r="JVP60" s="108"/>
      <c r="JVQ60" s="108"/>
      <c r="JVR60" s="108"/>
      <c r="JVS60" s="108"/>
      <c r="JVT60" s="108"/>
      <c r="JVU60" s="108"/>
      <c r="JVV60" s="108"/>
      <c r="JVW60" s="108"/>
      <c r="JVX60" s="108"/>
      <c r="JVY60" s="108"/>
      <c r="JVZ60" s="108"/>
      <c r="JWA60" s="108"/>
      <c r="JWB60" s="108"/>
      <c r="JWC60" s="108"/>
      <c r="JWD60" s="108"/>
      <c r="JWE60" s="108"/>
      <c r="JWF60" s="108"/>
      <c r="JWG60" s="108"/>
      <c r="JWH60" s="108"/>
      <c r="JWI60" s="108"/>
      <c r="JWJ60" s="108"/>
      <c r="JWK60" s="108"/>
      <c r="JWL60" s="108"/>
      <c r="JWM60" s="108"/>
      <c r="JWN60" s="108"/>
      <c r="JWO60" s="108"/>
      <c r="JWP60" s="108"/>
      <c r="JWQ60" s="108"/>
      <c r="JWR60" s="108"/>
      <c r="JWS60" s="108"/>
      <c r="JWT60" s="108"/>
      <c r="JWU60" s="108"/>
      <c r="JWV60" s="108"/>
      <c r="JWW60" s="108"/>
      <c r="JWX60" s="108"/>
      <c r="JWY60" s="108"/>
      <c r="JWZ60" s="108"/>
      <c r="JXA60" s="108"/>
      <c r="JXB60" s="108"/>
      <c r="JXC60" s="108"/>
      <c r="JXD60" s="108"/>
      <c r="JXE60" s="108"/>
      <c r="JXF60" s="108"/>
      <c r="JXG60" s="108"/>
      <c r="JXH60" s="108"/>
      <c r="JXI60" s="108"/>
      <c r="JXJ60" s="108"/>
      <c r="JXK60" s="108"/>
      <c r="JXL60" s="108"/>
      <c r="JXM60" s="108"/>
      <c r="JXN60" s="108"/>
      <c r="JXO60" s="108"/>
      <c r="JXP60" s="108"/>
      <c r="JXQ60" s="108"/>
      <c r="JXR60" s="108"/>
      <c r="JXS60" s="108"/>
      <c r="JXT60" s="108"/>
      <c r="JXU60" s="108"/>
      <c r="JXV60" s="108"/>
      <c r="JXW60" s="108"/>
      <c r="JXX60" s="108"/>
      <c r="JXY60" s="108"/>
      <c r="JXZ60" s="108"/>
      <c r="JYA60" s="108"/>
      <c r="JYB60" s="108"/>
      <c r="JYC60" s="108"/>
      <c r="JYD60" s="108"/>
      <c r="JYE60" s="108"/>
      <c r="JYF60" s="108"/>
      <c r="JYG60" s="108"/>
      <c r="JYH60" s="108"/>
      <c r="JYI60" s="108"/>
      <c r="JYJ60" s="108"/>
      <c r="JYK60" s="108"/>
      <c r="JYL60" s="108"/>
      <c r="JYM60" s="108"/>
      <c r="JYN60" s="108"/>
      <c r="JYO60" s="108"/>
      <c r="JYP60" s="108"/>
      <c r="JYQ60" s="108"/>
      <c r="JYR60" s="108"/>
      <c r="JYS60" s="108"/>
      <c r="JYT60" s="108"/>
      <c r="JYU60" s="108"/>
      <c r="JYV60" s="108"/>
      <c r="JYW60" s="108"/>
      <c r="JYX60" s="108"/>
      <c r="JYY60" s="108"/>
      <c r="JYZ60" s="108"/>
      <c r="JZA60" s="108"/>
      <c r="JZB60" s="108"/>
      <c r="JZC60" s="108"/>
      <c r="JZD60" s="108"/>
      <c r="JZE60" s="108"/>
      <c r="JZF60" s="108"/>
      <c r="JZG60" s="108"/>
      <c r="JZH60" s="108"/>
      <c r="JZI60" s="108"/>
      <c r="JZJ60" s="108"/>
      <c r="JZK60" s="108"/>
      <c r="JZL60" s="108"/>
      <c r="JZM60" s="108"/>
      <c r="JZN60" s="108"/>
      <c r="JZO60" s="108"/>
      <c r="JZP60" s="108"/>
      <c r="JZQ60" s="108"/>
      <c r="JZR60" s="108"/>
      <c r="JZS60" s="108"/>
      <c r="JZT60" s="108"/>
      <c r="JZU60" s="108"/>
      <c r="JZV60" s="108"/>
      <c r="JZW60" s="108"/>
      <c r="JZX60" s="108"/>
      <c r="JZY60" s="108"/>
      <c r="JZZ60" s="108"/>
      <c r="KAA60" s="108"/>
      <c r="KAB60" s="108"/>
      <c r="KAC60" s="108"/>
      <c r="KAD60" s="108"/>
      <c r="KAE60" s="108"/>
      <c r="KAF60" s="108"/>
      <c r="KAG60" s="108"/>
      <c r="KAH60" s="108"/>
      <c r="KAI60" s="108"/>
      <c r="KAJ60" s="108"/>
      <c r="KAK60" s="108"/>
      <c r="KAL60" s="108"/>
      <c r="KAM60" s="108"/>
      <c r="KAN60" s="108"/>
      <c r="KAO60" s="108"/>
      <c r="KAP60" s="108"/>
      <c r="KAQ60" s="108"/>
      <c r="KAR60" s="108"/>
      <c r="KAS60" s="108"/>
      <c r="KAT60" s="108"/>
      <c r="KAU60" s="108"/>
      <c r="KAV60" s="108"/>
      <c r="KAW60" s="108"/>
      <c r="KAX60" s="108"/>
      <c r="KAY60" s="108"/>
      <c r="KAZ60" s="108"/>
      <c r="KBA60" s="108"/>
      <c r="KBB60" s="108"/>
      <c r="KBC60" s="108"/>
      <c r="KBD60" s="108"/>
      <c r="KBE60" s="108"/>
      <c r="KBF60" s="108"/>
      <c r="KBG60" s="108"/>
      <c r="KBH60" s="108"/>
      <c r="KBI60" s="108"/>
      <c r="KBJ60" s="108"/>
      <c r="KBK60" s="108"/>
      <c r="KBL60" s="108"/>
      <c r="KBM60" s="108"/>
      <c r="KBN60" s="108"/>
      <c r="KBO60" s="108"/>
      <c r="KBP60" s="108"/>
      <c r="KBQ60" s="108"/>
      <c r="KBR60" s="108"/>
      <c r="KBS60" s="108"/>
      <c r="KBT60" s="108"/>
      <c r="KBU60" s="108"/>
      <c r="KBV60" s="108"/>
      <c r="KBW60" s="108"/>
      <c r="KBX60" s="108"/>
      <c r="KBY60" s="108"/>
      <c r="KBZ60" s="108"/>
      <c r="KCA60" s="108"/>
      <c r="KCB60" s="108"/>
      <c r="KCC60" s="108"/>
      <c r="KCD60" s="108"/>
      <c r="KCE60" s="108"/>
      <c r="KCF60" s="108"/>
      <c r="KCG60" s="108"/>
      <c r="KCH60" s="108"/>
      <c r="KCI60" s="108"/>
      <c r="KCJ60" s="108"/>
      <c r="KCK60" s="108"/>
      <c r="KCL60" s="108"/>
      <c r="KCM60" s="108"/>
      <c r="KCN60" s="108"/>
      <c r="KCO60" s="108"/>
      <c r="KCP60" s="108"/>
      <c r="KCQ60" s="108"/>
      <c r="KCR60" s="108"/>
      <c r="KCS60" s="108"/>
      <c r="KCT60" s="108"/>
      <c r="KCU60" s="108"/>
      <c r="KCV60" s="108"/>
      <c r="KCW60" s="108"/>
      <c r="KCX60" s="108"/>
      <c r="KCY60" s="108"/>
      <c r="KCZ60" s="108"/>
      <c r="KDA60" s="108"/>
      <c r="KDB60" s="108"/>
      <c r="KDC60" s="108"/>
      <c r="KDD60" s="108"/>
      <c r="KDE60" s="108"/>
      <c r="KDF60" s="108"/>
      <c r="KDG60" s="108"/>
      <c r="KDH60" s="108"/>
      <c r="KDI60" s="108"/>
      <c r="KDJ60" s="108"/>
      <c r="KDK60" s="108"/>
      <c r="KDL60" s="108"/>
      <c r="KDM60" s="108"/>
      <c r="KDN60" s="108"/>
      <c r="KDO60" s="108"/>
      <c r="KDP60" s="108"/>
      <c r="KDQ60" s="108"/>
      <c r="KDR60" s="108"/>
      <c r="KDS60" s="108"/>
      <c r="KDT60" s="108"/>
      <c r="KDU60" s="108"/>
      <c r="KDV60" s="108"/>
      <c r="KDW60" s="108"/>
      <c r="KDX60" s="108"/>
      <c r="KDY60" s="108"/>
      <c r="KDZ60" s="108"/>
      <c r="KEA60" s="108"/>
      <c r="KEB60" s="108"/>
      <c r="KEC60" s="108"/>
      <c r="KED60" s="108"/>
      <c r="KEE60" s="108"/>
      <c r="KEF60" s="108"/>
      <c r="KEG60" s="108"/>
      <c r="KEH60" s="108"/>
      <c r="KEI60" s="108"/>
      <c r="KEJ60" s="108"/>
      <c r="KEK60" s="108"/>
      <c r="KEL60" s="108"/>
      <c r="KEM60" s="108"/>
      <c r="KEN60" s="108"/>
      <c r="KEO60" s="108"/>
      <c r="KEP60" s="108"/>
      <c r="KEQ60" s="108"/>
      <c r="KER60" s="108"/>
      <c r="KES60" s="108"/>
      <c r="KET60" s="108"/>
      <c r="KEU60" s="108"/>
      <c r="KEV60" s="108"/>
      <c r="KEW60" s="108"/>
      <c r="KEX60" s="108"/>
      <c r="KEY60" s="108"/>
      <c r="KEZ60" s="108"/>
      <c r="KFA60" s="108"/>
      <c r="KFB60" s="108"/>
      <c r="KFC60" s="108"/>
      <c r="KFD60" s="108"/>
      <c r="KFE60" s="108"/>
      <c r="KFF60" s="108"/>
      <c r="KFG60" s="108"/>
      <c r="KFH60" s="108"/>
      <c r="KFI60" s="108"/>
      <c r="KFJ60" s="108"/>
      <c r="KFK60" s="108"/>
      <c r="KFL60" s="108"/>
      <c r="KFM60" s="108"/>
      <c r="KFN60" s="108"/>
      <c r="KFO60" s="108"/>
      <c r="KFP60" s="108"/>
      <c r="KFQ60" s="108"/>
      <c r="KFR60" s="108"/>
      <c r="KFS60" s="108"/>
      <c r="KFT60" s="108"/>
      <c r="KFU60" s="108"/>
      <c r="KFV60" s="108"/>
      <c r="KFW60" s="108"/>
      <c r="KFX60" s="108"/>
      <c r="KFY60" s="108"/>
      <c r="KFZ60" s="108"/>
      <c r="KGA60" s="108"/>
      <c r="KGB60" s="108"/>
      <c r="KGC60" s="108"/>
      <c r="KGD60" s="108"/>
      <c r="KGE60" s="108"/>
      <c r="KGF60" s="108"/>
      <c r="KGG60" s="108"/>
      <c r="KGH60" s="108"/>
      <c r="KGI60" s="108"/>
      <c r="KGJ60" s="108"/>
      <c r="KGK60" s="108"/>
      <c r="KGL60" s="108"/>
      <c r="KGM60" s="108"/>
      <c r="KGN60" s="108"/>
      <c r="KGO60" s="108"/>
      <c r="KGP60" s="108"/>
      <c r="KGQ60" s="108"/>
      <c r="KGR60" s="108"/>
      <c r="KGS60" s="108"/>
      <c r="KGT60" s="108"/>
      <c r="KGU60" s="108"/>
      <c r="KGV60" s="108"/>
      <c r="KGW60" s="108"/>
      <c r="KGX60" s="108"/>
      <c r="KGY60" s="108"/>
      <c r="KGZ60" s="108"/>
      <c r="KHA60" s="108"/>
      <c r="KHB60" s="108"/>
      <c r="KHC60" s="108"/>
      <c r="KHD60" s="108"/>
      <c r="KHE60" s="108"/>
      <c r="KHF60" s="108"/>
      <c r="KHG60" s="108"/>
      <c r="KHH60" s="108"/>
      <c r="KHI60" s="108"/>
      <c r="KHJ60" s="108"/>
      <c r="KHK60" s="108"/>
      <c r="KHL60" s="108"/>
      <c r="KHM60" s="108"/>
      <c r="KHN60" s="108"/>
      <c r="KHO60" s="108"/>
      <c r="KHP60" s="108"/>
      <c r="KHQ60" s="108"/>
      <c r="KHR60" s="108"/>
      <c r="KHS60" s="108"/>
      <c r="KHT60" s="108"/>
      <c r="KHU60" s="108"/>
      <c r="KHV60" s="108"/>
      <c r="KHW60" s="108"/>
      <c r="KHX60" s="108"/>
      <c r="KHY60" s="108"/>
      <c r="KHZ60" s="108"/>
      <c r="KIA60" s="108"/>
      <c r="KIB60" s="108"/>
      <c r="KIC60" s="108"/>
      <c r="KID60" s="108"/>
      <c r="KIE60" s="108"/>
      <c r="KIF60" s="108"/>
      <c r="KIG60" s="108"/>
      <c r="KIH60" s="108"/>
      <c r="KII60" s="108"/>
      <c r="KIJ60" s="108"/>
      <c r="KIK60" s="108"/>
      <c r="KIL60" s="108"/>
      <c r="KIM60" s="108"/>
      <c r="KIN60" s="108"/>
      <c r="KIO60" s="108"/>
      <c r="KIP60" s="108"/>
      <c r="KIQ60" s="108"/>
      <c r="KIR60" s="108"/>
      <c r="KIS60" s="108"/>
      <c r="KIT60" s="108"/>
      <c r="KIU60" s="108"/>
      <c r="KIV60" s="108"/>
      <c r="KIW60" s="108"/>
      <c r="KIX60" s="108"/>
      <c r="KIY60" s="108"/>
      <c r="KIZ60" s="108"/>
      <c r="KJA60" s="108"/>
      <c r="KJB60" s="108"/>
      <c r="KJC60" s="108"/>
      <c r="KJD60" s="108"/>
      <c r="KJE60" s="108"/>
      <c r="KJF60" s="108"/>
      <c r="KJG60" s="108"/>
      <c r="KJH60" s="108"/>
      <c r="KJI60" s="108"/>
      <c r="KJJ60" s="108"/>
      <c r="KJK60" s="108"/>
      <c r="KJL60" s="108"/>
      <c r="KJM60" s="108"/>
      <c r="KJN60" s="108"/>
      <c r="KJO60" s="108"/>
      <c r="KJP60" s="108"/>
      <c r="KJQ60" s="108"/>
      <c r="KJR60" s="108"/>
      <c r="KJS60" s="108"/>
      <c r="KJT60" s="108"/>
      <c r="KJU60" s="108"/>
      <c r="KJV60" s="108"/>
      <c r="KJW60" s="108"/>
      <c r="KJX60" s="108"/>
      <c r="KJY60" s="108"/>
      <c r="KJZ60" s="108"/>
      <c r="KKA60" s="108"/>
      <c r="KKB60" s="108"/>
      <c r="KKC60" s="108"/>
      <c r="KKD60" s="108"/>
      <c r="KKE60" s="108"/>
      <c r="KKF60" s="108"/>
      <c r="KKG60" s="108"/>
      <c r="KKH60" s="108"/>
      <c r="KKI60" s="108"/>
      <c r="KKJ60" s="108"/>
      <c r="KKK60" s="108"/>
      <c r="KKL60" s="108"/>
      <c r="KKM60" s="108"/>
      <c r="KKN60" s="108"/>
      <c r="KKO60" s="108"/>
      <c r="KKP60" s="108"/>
      <c r="KKQ60" s="108"/>
      <c r="KKR60" s="108"/>
      <c r="KKS60" s="108"/>
      <c r="KKT60" s="108"/>
      <c r="KKU60" s="108"/>
      <c r="KKV60" s="108"/>
      <c r="KKW60" s="108"/>
      <c r="KKX60" s="108"/>
      <c r="KKY60" s="108"/>
      <c r="KKZ60" s="108"/>
      <c r="KLA60" s="108"/>
      <c r="KLB60" s="108"/>
      <c r="KLC60" s="108"/>
      <c r="KLD60" s="108"/>
      <c r="KLE60" s="108"/>
      <c r="KLF60" s="108"/>
      <c r="KLG60" s="108"/>
      <c r="KLH60" s="108"/>
      <c r="KLI60" s="108"/>
      <c r="KLJ60" s="108"/>
      <c r="KLK60" s="108"/>
      <c r="KLL60" s="108"/>
      <c r="KLM60" s="108"/>
      <c r="KLN60" s="108"/>
      <c r="KLO60" s="108"/>
      <c r="KLP60" s="108"/>
      <c r="KLQ60" s="108"/>
      <c r="KLR60" s="108"/>
      <c r="KLS60" s="108"/>
      <c r="KLT60" s="108"/>
      <c r="KLU60" s="108"/>
      <c r="KLV60" s="108"/>
      <c r="KLW60" s="108"/>
      <c r="KLX60" s="108"/>
      <c r="KLY60" s="108"/>
      <c r="KLZ60" s="108"/>
      <c r="KMA60" s="108"/>
      <c r="KMB60" s="108"/>
      <c r="KMC60" s="108"/>
      <c r="KMD60" s="108"/>
      <c r="KME60" s="108"/>
      <c r="KMF60" s="108"/>
      <c r="KMG60" s="108"/>
      <c r="KMH60" s="108"/>
      <c r="KMI60" s="108"/>
      <c r="KMJ60" s="108"/>
      <c r="KMK60" s="108"/>
      <c r="KML60" s="108"/>
      <c r="KMM60" s="108"/>
      <c r="KMN60" s="108"/>
      <c r="KMO60" s="108"/>
      <c r="KMP60" s="108"/>
      <c r="KMQ60" s="108"/>
      <c r="KMR60" s="108"/>
      <c r="KMS60" s="108"/>
      <c r="KMT60" s="108"/>
      <c r="KMU60" s="108"/>
      <c r="KMV60" s="108"/>
      <c r="KMW60" s="108"/>
      <c r="KMX60" s="108"/>
      <c r="KMY60" s="108"/>
      <c r="KMZ60" s="108"/>
      <c r="KNA60" s="108"/>
      <c r="KNB60" s="108"/>
      <c r="KNC60" s="108"/>
      <c r="KND60" s="108"/>
      <c r="KNE60" s="108"/>
      <c r="KNF60" s="108"/>
      <c r="KNG60" s="108"/>
      <c r="KNH60" s="108"/>
      <c r="KNI60" s="108"/>
      <c r="KNJ60" s="108"/>
      <c r="KNK60" s="108"/>
      <c r="KNL60" s="108"/>
      <c r="KNM60" s="108"/>
      <c r="KNN60" s="108"/>
      <c r="KNO60" s="108"/>
      <c r="KNP60" s="108"/>
      <c r="KNQ60" s="108"/>
      <c r="KNR60" s="108"/>
      <c r="KNS60" s="108"/>
      <c r="KNT60" s="108"/>
      <c r="KNU60" s="108"/>
      <c r="KNV60" s="108"/>
      <c r="KNW60" s="108"/>
      <c r="KNX60" s="108"/>
      <c r="KNY60" s="108"/>
      <c r="KNZ60" s="108"/>
      <c r="KOA60" s="108"/>
      <c r="KOB60" s="108"/>
      <c r="KOC60" s="108"/>
      <c r="KOD60" s="108"/>
      <c r="KOE60" s="108"/>
      <c r="KOF60" s="108"/>
      <c r="KOG60" s="108"/>
      <c r="KOH60" s="108"/>
      <c r="KOI60" s="108"/>
      <c r="KOJ60" s="108"/>
      <c r="KOK60" s="108"/>
      <c r="KOL60" s="108"/>
      <c r="KOM60" s="108"/>
      <c r="KON60" s="108"/>
      <c r="KOO60" s="108"/>
      <c r="KOP60" s="108"/>
      <c r="KOQ60" s="108"/>
      <c r="KOR60" s="108"/>
      <c r="KOS60" s="108"/>
      <c r="KOT60" s="108"/>
      <c r="KOU60" s="108"/>
      <c r="KOV60" s="108"/>
      <c r="KOW60" s="108"/>
      <c r="KOX60" s="108"/>
      <c r="KOY60" s="108"/>
      <c r="KOZ60" s="108"/>
      <c r="KPA60" s="108"/>
      <c r="KPB60" s="108"/>
      <c r="KPC60" s="108"/>
      <c r="KPD60" s="108"/>
      <c r="KPE60" s="108"/>
      <c r="KPF60" s="108"/>
      <c r="KPG60" s="108"/>
      <c r="KPH60" s="108"/>
      <c r="KPI60" s="108"/>
      <c r="KPJ60" s="108"/>
      <c r="KPK60" s="108"/>
      <c r="KPL60" s="108"/>
      <c r="KPM60" s="108"/>
      <c r="KPN60" s="108"/>
      <c r="KPO60" s="108"/>
      <c r="KPP60" s="108"/>
      <c r="KPQ60" s="108"/>
      <c r="KPR60" s="108"/>
      <c r="KPS60" s="108"/>
      <c r="KPT60" s="108"/>
      <c r="KPU60" s="108"/>
      <c r="KPV60" s="108"/>
      <c r="KPW60" s="108"/>
      <c r="KPX60" s="108"/>
      <c r="KPY60" s="108"/>
      <c r="KPZ60" s="108"/>
      <c r="KQA60" s="108"/>
      <c r="KQB60" s="108"/>
      <c r="KQC60" s="108"/>
      <c r="KQD60" s="108"/>
      <c r="KQE60" s="108"/>
      <c r="KQF60" s="108"/>
      <c r="KQG60" s="108"/>
      <c r="KQH60" s="108"/>
      <c r="KQI60" s="108"/>
      <c r="KQJ60" s="108"/>
      <c r="KQK60" s="108"/>
      <c r="KQL60" s="108"/>
      <c r="KQM60" s="108"/>
      <c r="KQN60" s="108"/>
      <c r="KQO60" s="108"/>
      <c r="KQP60" s="108"/>
      <c r="KQQ60" s="108"/>
      <c r="KQR60" s="108"/>
      <c r="KQS60" s="108"/>
      <c r="KQT60" s="108"/>
      <c r="KQU60" s="108"/>
      <c r="KQV60" s="108"/>
      <c r="KQW60" s="108"/>
      <c r="KQX60" s="108"/>
      <c r="KQY60" s="108"/>
      <c r="KQZ60" s="108"/>
      <c r="KRA60" s="108"/>
      <c r="KRB60" s="108"/>
      <c r="KRC60" s="108"/>
      <c r="KRD60" s="108"/>
      <c r="KRE60" s="108"/>
      <c r="KRF60" s="108"/>
      <c r="KRG60" s="108"/>
      <c r="KRH60" s="108"/>
      <c r="KRI60" s="108"/>
      <c r="KRJ60" s="108"/>
      <c r="KRK60" s="108"/>
      <c r="KRL60" s="108"/>
      <c r="KRM60" s="108"/>
      <c r="KRN60" s="108"/>
      <c r="KRO60" s="108"/>
      <c r="KRP60" s="108"/>
      <c r="KRQ60" s="108"/>
      <c r="KRR60" s="108"/>
      <c r="KRS60" s="108"/>
      <c r="KRT60" s="108"/>
      <c r="KRU60" s="108"/>
      <c r="KRV60" s="108"/>
      <c r="KRW60" s="108"/>
      <c r="KRX60" s="108"/>
      <c r="KRY60" s="108"/>
      <c r="KRZ60" s="108"/>
      <c r="KSA60" s="108"/>
      <c r="KSB60" s="108"/>
      <c r="KSC60" s="108"/>
      <c r="KSD60" s="108"/>
      <c r="KSE60" s="108"/>
      <c r="KSF60" s="108"/>
      <c r="KSG60" s="108"/>
      <c r="KSH60" s="108"/>
      <c r="KSI60" s="108"/>
      <c r="KSJ60" s="108"/>
      <c r="KSK60" s="108"/>
      <c r="KSL60" s="108"/>
      <c r="KSM60" s="108"/>
      <c r="KSN60" s="108"/>
      <c r="KSO60" s="108"/>
      <c r="KSP60" s="108"/>
      <c r="KSQ60" s="108"/>
      <c r="KSR60" s="108"/>
      <c r="KSS60" s="108"/>
      <c r="KST60" s="108"/>
      <c r="KSU60" s="108"/>
      <c r="KSV60" s="108"/>
      <c r="KSW60" s="108"/>
      <c r="KSX60" s="108"/>
      <c r="KSY60" s="108"/>
      <c r="KSZ60" s="108"/>
      <c r="KTA60" s="108"/>
      <c r="KTB60" s="108"/>
      <c r="KTC60" s="108"/>
      <c r="KTD60" s="108"/>
      <c r="KTE60" s="108"/>
      <c r="KTF60" s="108"/>
      <c r="KTG60" s="108"/>
      <c r="KTH60" s="108"/>
      <c r="KTI60" s="108"/>
      <c r="KTJ60" s="108"/>
      <c r="KTK60" s="108"/>
      <c r="KTL60" s="108"/>
      <c r="KTM60" s="108"/>
      <c r="KTN60" s="108"/>
      <c r="KTO60" s="108"/>
      <c r="KTP60" s="108"/>
      <c r="KTQ60" s="108"/>
      <c r="KTR60" s="108"/>
      <c r="KTS60" s="108"/>
      <c r="KTT60" s="108"/>
      <c r="KTU60" s="108"/>
      <c r="KTV60" s="108"/>
      <c r="KTW60" s="108"/>
      <c r="KTX60" s="108"/>
      <c r="KTY60" s="108"/>
      <c r="KTZ60" s="108"/>
      <c r="KUA60" s="108"/>
      <c r="KUB60" s="108"/>
      <c r="KUC60" s="108"/>
      <c r="KUD60" s="108"/>
      <c r="KUE60" s="108"/>
      <c r="KUF60" s="108"/>
      <c r="KUG60" s="108"/>
      <c r="KUH60" s="108"/>
      <c r="KUI60" s="108"/>
      <c r="KUJ60" s="108"/>
      <c r="KUK60" s="108"/>
      <c r="KUL60" s="108"/>
      <c r="KUM60" s="108"/>
      <c r="KUN60" s="108"/>
      <c r="KUO60" s="108"/>
      <c r="KUP60" s="108"/>
      <c r="KUQ60" s="108"/>
      <c r="KUR60" s="108"/>
      <c r="KUS60" s="108"/>
      <c r="KUT60" s="108"/>
      <c r="KUU60" s="108"/>
      <c r="KUV60" s="108"/>
      <c r="KUW60" s="108"/>
      <c r="KUX60" s="108"/>
      <c r="KUY60" s="108"/>
      <c r="KUZ60" s="108"/>
      <c r="KVA60" s="108"/>
      <c r="KVB60" s="108"/>
      <c r="KVC60" s="108"/>
      <c r="KVD60" s="108"/>
      <c r="KVE60" s="108"/>
      <c r="KVF60" s="108"/>
      <c r="KVG60" s="108"/>
      <c r="KVH60" s="108"/>
      <c r="KVI60" s="108"/>
      <c r="KVJ60" s="108"/>
      <c r="KVK60" s="108"/>
      <c r="KVL60" s="108"/>
      <c r="KVM60" s="108"/>
      <c r="KVN60" s="108"/>
      <c r="KVO60" s="108"/>
      <c r="KVP60" s="108"/>
      <c r="KVQ60" s="108"/>
      <c r="KVR60" s="108"/>
      <c r="KVS60" s="108"/>
      <c r="KVT60" s="108"/>
      <c r="KVU60" s="108"/>
      <c r="KVV60" s="108"/>
      <c r="KVW60" s="108"/>
      <c r="KVX60" s="108"/>
      <c r="KVY60" s="108"/>
      <c r="KVZ60" s="108"/>
      <c r="KWA60" s="108"/>
      <c r="KWB60" s="108"/>
      <c r="KWC60" s="108"/>
      <c r="KWD60" s="108"/>
      <c r="KWE60" s="108"/>
      <c r="KWF60" s="108"/>
      <c r="KWG60" s="108"/>
      <c r="KWH60" s="108"/>
      <c r="KWI60" s="108"/>
      <c r="KWJ60" s="108"/>
      <c r="KWK60" s="108"/>
      <c r="KWL60" s="108"/>
      <c r="KWM60" s="108"/>
      <c r="KWN60" s="108"/>
      <c r="KWO60" s="108"/>
      <c r="KWP60" s="108"/>
      <c r="KWQ60" s="108"/>
      <c r="KWR60" s="108"/>
      <c r="KWS60" s="108"/>
      <c r="KWT60" s="108"/>
      <c r="KWU60" s="108"/>
      <c r="KWV60" s="108"/>
      <c r="KWW60" s="108"/>
      <c r="KWX60" s="108"/>
      <c r="KWY60" s="108"/>
      <c r="KWZ60" s="108"/>
      <c r="KXA60" s="108"/>
      <c r="KXB60" s="108"/>
      <c r="KXC60" s="108"/>
      <c r="KXD60" s="108"/>
      <c r="KXE60" s="108"/>
      <c r="KXF60" s="108"/>
      <c r="KXG60" s="108"/>
      <c r="KXH60" s="108"/>
      <c r="KXI60" s="108"/>
      <c r="KXJ60" s="108"/>
      <c r="KXK60" s="108"/>
      <c r="KXL60" s="108"/>
      <c r="KXM60" s="108"/>
      <c r="KXN60" s="108"/>
      <c r="KXO60" s="108"/>
      <c r="KXP60" s="108"/>
      <c r="KXQ60" s="108"/>
      <c r="KXR60" s="108"/>
      <c r="KXS60" s="108"/>
      <c r="KXT60" s="108"/>
      <c r="KXU60" s="108"/>
      <c r="KXV60" s="108"/>
      <c r="KXW60" s="108"/>
      <c r="KXX60" s="108"/>
      <c r="KXY60" s="108"/>
      <c r="KXZ60" s="108"/>
      <c r="KYA60" s="108"/>
      <c r="KYB60" s="108"/>
      <c r="KYC60" s="108"/>
      <c r="KYD60" s="108"/>
      <c r="KYE60" s="108"/>
      <c r="KYF60" s="108"/>
      <c r="KYG60" s="108"/>
      <c r="KYH60" s="108"/>
      <c r="KYI60" s="108"/>
      <c r="KYJ60" s="108"/>
      <c r="KYK60" s="108"/>
      <c r="KYL60" s="108"/>
      <c r="KYM60" s="108"/>
      <c r="KYN60" s="108"/>
      <c r="KYO60" s="108"/>
      <c r="KYP60" s="108"/>
      <c r="KYQ60" s="108"/>
      <c r="KYR60" s="108"/>
      <c r="KYS60" s="108"/>
      <c r="KYT60" s="108"/>
      <c r="KYU60" s="108"/>
      <c r="KYV60" s="108"/>
      <c r="KYW60" s="108"/>
      <c r="KYX60" s="108"/>
      <c r="KYY60" s="108"/>
      <c r="KYZ60" s="108"/>
      <c r="KZA60" s="108"/>
      <c r="KZB60" s="108"/>
      <c r="KZC60" s="108"/>
      <c r="KZD60" s="108"/>
      <c r="KZE60" s="108"/>
      <c r="KZF60" s="108"/>
      <c r="KZG60" s="108"/>
      <c r="KZH60" s="108"/>
      <c r="KZI60" s="108"/>
      <c r="KZJ60" s="108"/>
      <c r="KZK60" s="108"/>
      <c r="KZL60" s="108"/>
      <c r="KZM60" s="108"/>
      <c r="KZN60" s="108"/>
      <c r="KZO60" s="108"/>
      <c r="KZP60" s="108"/>
      <c r="KZQ60" s="108"/>
      <c r="KZR60" s="108"/>
      <c r="KZS60" s="108"/>
      <c r="KZT60" s="108"/>
      <c r="KZU60" s="108"/>
      <c r="KZV60" s="108"/>
      <c r="KZW60" s="108"/>
      <c r="KZX60" s="108"/>
      <c r="KZY60" s="108"/>
      <c r="KZZ60" s="108"/>
      <c r="LAA60" s="108"/>
      <c r="LAB60" s="108"/>
      <c r="LAC60" s="108"/>
      <c r="LAD60" s="108"/>
      <c r="LAE60" s="108"/>
      <c r="LAF60" s="108"/>
      <c r="LAG60" s="108"/>
      <c r="LAH60" s="108"/>
      <c r="LAI60" s="108"/>
      <c r="LAJ60" s="108"/>
      <c r="LAK60" s="108"/>
      <c r="LAL60" s="108"/>
      <c r="LAM60" s="108"/>
      <c r="LAN60" s="108"/>
      <c r="LAO60" s="108"/>
      <c r="LAP60" s="108"/>
      <c r="LAQ60" s="108"/>
      <c r="LAR60" s="108"/>
      <c r="LAS60" s="108"/>
      <c r="LAT60" s="108"/>
      <c r="LAU60" s="108"/>
      <c r="LAV60" s="108"/>
      <c r="LAW60" s="108"/>
      <c r="LAX60" s="108"/>
      <c r="LAY60" s="108"/>
      <c r="LAZ60" s="108"/>
      <c r="LBA60" s="108"/>
      <c r="LBB60" s="108"/>
      <c r="LBC60" s="108"/>
      <c r="LBD60" s="108"/>
      <c r="LBE60" s="108"/>
      <c r="LBF60" s="108"/>
      <c r="LBG60" s="108"/>
      <c r="LBH60" s="108"/>
      <c r="LBI60" s="108"/>
      <c r="LBJ60" s="108"/>
      <c r="LBK60" s="108"/>
      <c r="LBL60" s="108"/>
      <c r="LBM60" s="108"/>
      <c r="LBN60" s="108"/>
      <c r="LBO60" s="108"/>
      <c r="LBP60" s="108"/>
      <c r="LBQ60" s="108"/>
      <c r="LBR60" s="108"/>
      <c r="LBS60" s="108"/>
      <c r="LBT60" s="108"/>
      <c r="LBU60" s="108"/>
      <c r="LBV60" s="108"/>
      <c r="LBW60" s="108"/>
      <c r="LBX60" s="108"/>
      <c r="LBY60" s="108"/>
      <c r="LBZ60" s="108"/>
      <c r="LCA60" s="108"/>
      <c r="LCB60" s="108"/>
      <c r="LCC60" s="108"/>
      <c r="LCD60" s="108"/>
      <c r="LCE60" s="108"/>
      <c r="LCF60" s="108"/>
      <c r="LCG60" s="108"/>
      <c r="LCH60" s="108"/>
      <c r="LCI60" s="108"/>
      <c r="LCJ60" s="108"/>
      <c r="LCK60" s="108"/>
      <c r="LCL60" s="108"/>
      <c r="LCM60" s="108"/>
      <c r="LCN60" s="108"/>
      <c r="LCO60" s="108"/>
      <c r="LCP60" s="108"/>
      <c r="LCQ60" s="108"/>
      <c r="LCR60" s="108"/>
      <c r="LCS60" s="108"/>
      <c r="LCT60" s="108"/>
      <c r="LCU60" s="108"/>
      <c r="LCV60" s="108"/>
      <c r="LCW60" s="108"/>
      <c r="LCX60" s="108"/>
      <c r="LCY60" s="108"/>
      <c r="LCZ60" s="108"/>
      <c r="LDA60" s="108"/>
      <c r="LDB60" s="108"/>
      <c r="LDC60" s="108"/>
      <c r="LDD60" s="108"/>
      <c r="LDE60" s="108"/>
      <c r="LDF60" s="108"/>
      <c r="LDG60" s="108"/>
      <c r="LDH60" s="108"/>
      <c r="LDI60" s="108"/>
      <c r="LDJ60" s="108"/>
      <c r="LDK60" s="108"/>
      <c r="LDL60" s="108"/>
      <c r="LDM60" s="108"/>
      <c r="LDN60" s="108"/>
      <c r="LDO60" s="108"/>
      <c r="LDP60" s="108"/>
      <c r="LDQ60" s="108"/>
      <c r="LDR60" s="108"/>
      <c r="LDS60" s="108"/>
      <c r="LDT60" s="108"/>
      <c r="LDU60" s="108"/>
      <c r="LDV60" s="108"/>
      <c r="LDW60" s="108"/>
      <c r="LDX60" s="108"/>
      <c r="LDY60" s="108"/>
      <c r="LDZ60" s="108"/>
      <c r="LEA60" s="108"/>
      <c r="LEB60" s="108"/>
      <c r="LEC60" s="108"/>
      <c r="LED60" s="108"/>
      <c r="LEE60" s="108"/>
      <c r="LEF60" s="108"/>
      <c r="LEG60" s="108"/>
      <c r="LEH60" s="108"/>
      <c r="LEI60" s="108"/>
      <c r="LEJ60" s="108"/>
      <c r="LEK60" s="108"/>
      <c r="LEL60" s="108"/>
      <c r="LEM60" s="108"/>
      <c r="LEN60" s="108"/>
      <c r="LEO60" s="108"/>
      <c r="LEP60" s="108"/>
      <c r="LEQ60" s="108"/>
      <c r="LER60" s="108"/>
      <c r="LES60" s="108"/>
      <c r="LET60" s="108"/>
      <c r="LEU60" s="108"/>
      <c r="LEV60" s="108"/>
      <c r="LEW60" s="108"/>
      <c r="LEX60" s="108"/>
      <c r="LEY60" s="108"/>
      <c r="LEZ60" s="108"/>
      <c r="LFA60" s="108"/>
      <c r="LFB60" s="108"/>
      <c r="LFC60" s="108"/>
      <c r="LFD60" s="108"/>
      <c r="LFE60" s="108"/>
      <c r="LFF60" s="108"/>
      <c r="LFG60" s="108"/>
      <c r="LFH60" s="108"/>
      <c r="LFI60" s="108"/>
      <c r="LFJ60" s="108"/>
      <c r="LFK60" s="108"/>
      <c r="LFL60" s="108"/>
      <c r="LFM60" s="108"/>
      <c r="LFN60" s="108"/>
      <c r="LFO60" s="108"/>
      <c r="LFP60" s="108"/>
      <c r="LFQ60" s="108"/>
      <c r="LFR60" s="108"/>
      <c r="LFS60" s="108"/>
      <c r="LFT60" s="108"/>
      <c r="LFU60" s="108"/>
      <c r="LFV60" s="108"/>
      <c r="LFW60" s="108"/>
      <c r="LFX60" s="108"/>
      <c r="LFY60" s="108"/>
      <c r="LFZ60" s="108"/>
      <c r="LGA60" s="108"/>
      <c r="LGB60" s="108"/>
      <c r="LGC60" s="108"/>
      <c r="LGD60" s="108"/>
      <c r="LGE60" s="108"/>
      <c r="LGF60" s="108"/>
      <c r="LGG60" s="108"/>
      <c r="LGH60" s="108"/>
      <c r="LGI60" s="108"/>
      <c r="LGJ60" s="108"/>
      <c r="LGK60" s="108"/>
      <c r="LGL60" s="108"/>
      <c r="LGM60" s="108"/>
      <c r="LGN60" s="108"/>
      <c r="LGO60" s="108"/>
      <c r="LGP60" s="108"/>
      <c r="LGQ60" s="108"/>
      <c r="LGR60" s="108"/>
      <c r="LGS60" s="108"/>
      <c r="LGT60" s="108"/>
      <c r="LGU60" s="108"/>
      <c r="LGV60" s="108"/>
      <c r="LGW60" s="108"/>
      <c r="LGX60" s="108"/>
      <c r="LGY60" s="108"/>
      <c r="LGZ60" s="108"/>
      <c r="LHA60" s="108"/>
      <c r="LHB60" s="108"/>
      <c r="LHC60" s="108"/>
      <c r="LHD60" s="108"/>
      <c r="LHE60" s="108"/>
      <c r="LHF60" s="108"/>
      <c r="LHG60" s="108"/>
      <c r="LHH60" s="108"/>
      <c r="LHI60" s="108"/>
      <c r="LHJ60" s="108"/>
      <c r="LHK60" s="108"/>
      <c r="LHL60" s="108"/>
      <c r="LHM60" s="108"/>
      <c r="LHN60" s="108"/>
      <c r="LHO60" s="108"/>
      <c r="LHP60" s="108"/>
      <c r="LHQ60" s="108"/>
      <c r="LHR60" s="108"/>
      <c r="LHS60" s="108"/>
      <c r="LHT60" s="108"/>
      <c r="LHU60" s="108"/>
      <c r="LHV60" s="108"/>
      <c r="LHW60" s="108"/>
      <c r="LHX60" s="108"/>
      <c r="LHY60" s="108"/>
      <c r="LHZ60" s="108"/>
      <c r="LIA60" s="108"/>
      <c r="LIB60" s="108"/>
      <c r="LIC60" s="108"/>
      <c r="LID60" s="108"/>
      <c r="LIE60" s="108"/>
      <c r="LIF60" s="108"/>
      <c r="LIG60" s="108"/>
      <c r="LIH60" s="108"/>
      <c r="LII60" s="108"/>
      <c r="LIJ60" s="108"/>
      <c r="LIK60" s="108"/>
      <c r="LIL60" s="108"/>
      <c r="LIM60" s="108"/>
      <c r="LIN60" s="108"/>
      <c r="LIO60" s="108"/>
      <c r="LIP60" s="108"/>
      <c r="LIQ60" s="108"/>
      <c r="LIR60" s="108"/>
      <c r="LIS60" s="108"/>
      <c r="LIT60" s="108"/>
      <c r="LIU60" s="108"/>
      <c r="LIV60" s="108"/>
      <c r="LIW60" s="108"/>
      <c r="LIX60" s="108"/>
      <c r="LIY60" s="108"/>
      <c r="LIZ60" s="108"/>
      <c r="LJA60" s="108"/>
      <c r="LJB60" s="108"/>
      <c r="LJC60" s="108"/>
      <c r="LJD60" s="108"/>
      <c r="LJE60" s="108"/>
      <c r="LJF60" s="108"/>
      <c r="LJG60" s="108"/>
      <c r="LJH60" s="108"/>
      <c r="LJI60" s="108"/>
      <c r="LJJ60" s="108"/>
      <c r="LJK60" s="108"/>
      <c r="LJL60" s="108"/>
      <c r="LJM60" s="108"/>
      <c r="LJN60" s="108"/>
      <c r="LJO60" s="108"/>
      <c r="LJP60" s="108"/>
      <c r="LJQ60" s="108"/>
      <c r="LJR60" s="108"/>
      <c r="LJS60" s="108"/>
      <c r="LJT60" s="108"/>
      <c r="LJU60" s="108"/>
      <c r="LJV60" s="108"/>
      <c r="LJW60" s="108"/>
      <c r="LJX60" s="108"/>
      <c r="LJY60" s="108"/>
      <c r="LJZ60" s="108"/>
      <c r="LKA60" s="108"/>
      <c r="LKB60" s="108"/>
      <c r="LKC60" s="108"/>
      <c r="LKD60" s="108"/>
      <c r="LKE60" s="108"/>
      <c r="LKF60" s="108"/>
      <c r="LKG60" s="108"/>
      <c r="LKH60" s="108"/>
      <c r="LKI60" s="108"/>
      <c r="LKJ60" s="108"/>
      <c r="LKK60" s="108"/>
      <c r="LKL60" s="108"/>
      <c r="LKM60" s="108"/>
      <c r="LKN60" s="108"/>
      <c r="LKO60" s="108"/>
      <c r="LKP60" s="108"/>
      <c r="LKQ60" s="108"/>
      <c r="LKR60" s="108"/>
      <c r="LKS60" s="108"/>
      <c r="LKT60" s="108"/>
      <c r="LKU60" s="108"/>
      <c r="LKV60" s="108"/>
      <c r="LKW60" s="108"/>
      <c r="LKX60" s="108"/>
      <c r="LKY60" s="108"/>
      <c r="LKZ60" s="108"/>
      <c r="LLA60" s="108"/>
      <c r="LLB60" s="108"/>
      <c r="LLC60" s="108"/>
      <c r="LLD60" s="108"/>
      <c r="LLE60" s="108"/>
      <c r="LLF60" s="108"/>
      <c r="LLG60" s="108"/>
      <c r="LLH60" s="108"/>
      <c r="LLI60" s="108"/>
      <c r="LLJ60" s="108"/>
      <c r="LLK60" s="108"/>
      <c r="LLL60" s="108"/>
      <c r="LLM60" s="108"/>
      <c r="LLN60" s="108"/>
      <c r="LLO60" s="108"/>
      <c r="LLP60" s="108"/>
      <c r="LLQ60" s="108"/>
      <c r="LLR60" s="108"/>
      <c r="LLS60" s="108"/>
      <c r="LLT60" s="108"/>
      <c r="LLU60" s="108"/>
      <c r="LLV60" s="108"/>
      <c r="LLW60" s="108"/>
      <c r="LLX60" s="108"/>
      <c r="LLY60" s="108"/>
      <c r="LLZ60" s="108"/>
      <c r="LMA60" s="108"/>
      <c r="LMB60" s="108"/>
      <c r="LMC60" s="108"/>
      <c r="LMD60" s="108"/>
      <c r="LME60" s="108"/>
      <c r="LMF60" s="108"/>
      <c r="LMG60" s="108"/>
      <c r="LMH60" s="108"/>
      <c r="LMI60" s="108"/>
      <c r="LMJ60" s="108"/>
      <c r="LMK60" s="108"/>
      <c r="LML60" s="108"/>
      <c r="LMM60" s="108"/>
      <c r="LMN60" s="108"/>
      <c r="LMO60" s="108"/>
      <c r="LMP60" s="108"/>
      <c r="LMQ60" s="108"/>
      <c r="LMR60" s="108"/>
      <c r="LMS60" s="108"/>
      <c r="LMT60" s="108"/>
      <c r="LMU60" s="108"/>
      <c r="LMV60" s="108"/>
      <c r="LMW60" s="108"/>
      <c r="LMX60" s="108"/>
      <c r="LMY60" s="108"/>
      <c r="LMZ60" s="108"/>
      <c r="LNA60" s="108"/>
      <c r="LNB60" s="108"/>
      <c r="LNC60" s="108"/>
      <c r="LND60" s="108"/>
      <c r="LNE60" s="108"/>
      <c r="LNF60" s="108"/>
      <c r="LNG60" s="108"/>
      <c r="LNH60" s="108"/>
      <c r="LNI60" s="108"/>
      <c r="LNJ60" s="108"/>
      <c r="LNK60" s="108"/>
      <c r="LNL60" s="108"/>
      <c r="LNM60" s="108"/>
      <c r="LNN60" s="108"/>
      <c r="LNO60" s="108"/>
      <c r="LNP60" s="108"/>
      <c r="LNQ60" s="108"/>
      <c r="LNR60" s="108"/>
      <c r="LNS60" s="108"/>
      <c r="LNT60" s="108"/>
      <c r="LNU60" s="108"/>
      <c r="LNV60" s="108"/>
      <c r="LNW60" s="108"/>
      <c r="LNX60" s="108"/>
      <c r="LNY60" s="108"/>
      <c r="LNZ60" s="108"/>
      <c r="LOA60" s="108"/>
      <c r="LOB60" s="108"/>
      <c r="LOC60" s="108"/>
      <c r="LOD60" s="108"/>
      <c r="LOE60" s="108"/>
      <c r="LOF60" s="108"/>
      <c r="LOG60" s="108"/>
      <c r="LOH60" s="108"/>
      <c r="LOI60" s="108"/>
      <c r="LOJ60" s="108"/>
      <c r="LOK60" s="108"/>
      <c r="LOL60" s="108"/>
      <c r="LOM60" s="108"/>
      <c r="LON60" s="108"/>
      <c r="LOO60" s="108"/>
      <c r="LOP60" s="108"/>
      <c r="LOQ60" s="108"/>
      <c r="LOR60" s="108"/>
      <c r="LOS60" s="108"/>
      <c r="LOT60" s="108"/>
      <c r="LOU60" s="108"/>
      <c r="LOV60" s="108"/>
      <c r="LOW60" s="108"/>
      <c r="LOX60" s="108"/>
      <c r="LOY60" s="108"/>
      <c r="LOZ60" s="108"/>
      <c r="LPA60" s="108"/>
      <c r="LPB60" s="108"/>
      <c r="LPC60" s="108"/>
      <c r="LPD60" s="108"/>
      <c r="LPE60" s="108"/>
      <c r="LPF60" s="108"/>
      <c r="LPG60" s="108"/>
      <c r="LPH60" s="108"/>
      <c r="LPI60" s="108"/>
      <c r="LPJ60" s="108"/>
      <c r="LPK60" s="108"/>
      <c r="LPL60" s="108"/>
      <c r="LPM60" s="108"/>
      <c r="LPN60" s="108"/>
      <c r="LPO60" s="108"/>
      <c r="LPP60" s="108"/>
      <c r="LPQ60" s="108"/>
      <c r="LPR60" s="108"/>
      <c r="LPS60" s="108"/>
      <c r="LPT60" s="108"/>
      <c r="LPU60" s="108"/>
      <c r="LPV60" s="108"/>
      <c r="LPW60" s="108"/>
      <c r="LPX60" s="108"/>
      <c r="LPY60" s="108"/>
      <c r="LPZ60" s="108"/>
      <c r="LQA60" s="108"/>
      <c r="LQB60" s="108"/>
      <c r="LQC60" s="108"/>
      <c r="LQD60" s="108"/>
      <c r="LQE60" s="108"/>
      <c r="LQF60" s="108"/>
      <c r="LQG60" s="108"/>
      <c r="LQH60" s="108"/>
      <c r="LQI60" s="108"/>
      <c r="LQJ60" s="108"/>
      <c r="LQK60" s="108"/>
      <c r="LQL60" s="108"/>
      <c r="LQM60" s="108"/>
      <c r="LQN60" s="108"/>
      <c r="LQO60" s="108"/>
      <c r="LQP60" s="108"/>
      <c r="LQQ60" s="108"/>
      <c r="LQR60" s="108"/>
      <c r="LQS60" s="108"/>
      <c r="LQT60" s="108"/>
      <c r="LQU60" s="108"/>
      <c r="LQV60" s="108"/>
      <c r="LQW60" s="108"/>
      <c r="LQX60" s="108"/>
      <c r="LQY60" s="108"/>
      <c r="LQZ60" s="108"/>
      <c r="LRA60" s="108"/>
      <c r="LRB60" s="108"/>
      <c r="LRC60" s="108"/>
      <c r="LRD60" s="108"/>
      <c r="LRE60" s="108"/>
      <c r="LRF60" s="108"/>
      <c r="LRG60" s="108"/>
      <c r="LRH60" s="108"/>
      <c r="LRI60" s="108"/>
      <c r="LRJ60" s="108"/>
      <c r="LRK60" s="108"/>
      <c r="LRL60" s="108"/>
      <c r="LRM60" s="108"/>
      <c r="LRN60" s="108"/>
      <c r="LRO60" s="108"/>
      <c r="LRP60" s="108"/>
      <c r="LRQ60" s="108"/>
      <c r="LRR60" s="108"/>
      <c r="LRS60" s="108"/>
      <c r="LRT60" s="108"/>
      <c r="LRU60" s="108"/>
      <c r="LRV60" s="108"/>
      <c r="LRW60" s="108"/>
      <c r="LRX60" s="108"/>
      <c r="LRY60" s="108"/>
      <c r="LRZ60" s="108"/>
      <c r="LSA60" s="108"/>
      <c r="LSB60" s="108"/>
      <c r="LSC60" s="108"/>
      <c r="LSD60" s="108"/>
      <c r="LSE60" s="108"/>
      <c r="LSF60" s="108"/>
      <c r="LSG60" s="108"/>
      <c r="LSH60" s="108"/>
      <c r="LSI60" s="108"/>
      <c r="LSJ60" s="108"/>
      <c r="LSK60" s="108"/>
      <c r="LSL60" s="108"/>
      <c r="LSM60" s="108"/>
      <c r="LSN60" s="108"/>
      <c r="LSO60" s="108"/>
      <c r="LSP60" s="108"/>
      <c r="LSQ60" s="108"/>
      <c r="LSR60" s="108"/>
      <c r="LSS60" s="108"/>
      <c r="LST60" s="108"/>
      <c r="LSU60" s="108"/>
      <c r="LSV60" s="108"/>
      <c r="LSW60" s="108"/>
      <c r="LSX60" s="108"/>
      <c r="LSY60" s="108"/>
      <c r="LSZ60" s="108"/>
      <c r="LTA60" s="108"/>
      <c r="LTB60" s="108"/>
      <c r="LTC60" s="108"/>
      <c r="LTD60" s="108"/>
      <c r="LTE60" s="108"/>
      <c r="LTF60" s="108"/>
      <c r="LTG60" s="108"/>
      <c r="LTH60" s="108"/>
      <c r="LTI60" s="108"/>
      <c r="LTJ60" s="108"/>
      <c r="LTK60" s="108"/>
      <c r="LTL60" s="108"/>
      <c r="LTM60" s="108"/>
      <c r="LTN60" s="108"/>
      <c r="LTO60" s="108"/>
      <c r="LTP60" s="108"/>
      <c r="LTQ60" s="108"/>
      <c r="LTR60" s="108"/>
      <c r="LTS60" s="108"/>
      <c r="LTT60" s="108"/>
      <c r="LTU60" s="108"/>
      <c r="LTV60" s="108"/>
      <c r="LTW60" s="108"/>
      <c r="LTX60" s="108"/>
      <c r="LTY60" s="108"/>
      <c r="LTZ60" s="108"/>
      <c r="LUA60" s="108"/>
      <c r="LUB60" s="108"/>
      <c r="LUC60" s="108"/>
      <c r="LUD60" s="108"/>
      <c r="LUE60" s="108"/>
      <c r="LUF60" s="108"/>
      <c r="LUG60" s="108"/>
      <c r="LUH60" s="108"/>
      <c r="LUI60" s="108"/>
      <c r="LUJ60" s="108"/>
      <c r="LUK60" s="108"/>
      <c r="LUL60" s="108"/>
      <c r="LUM60" s="108"/>
      <c r="LUN60" s="108"/>
      <c r="LUO60" s="108"/>
      <c r="LUP60" s="108"/>
      <c r="LUQ60" s="108"/>
      <c r="LUR60" s="108"/>
      <c r="LUS60" s="108"/>
      <c r="LUT60" s="108"/>
      <c r="LUU60" s="108"/>
      <c r="LUV60" s="108"/>
      <c r="LUW60" s="108"/>
      <c r="LUX60" s="108"/>
      <c r="LUY60" s="108"/>
      <c r="LUZ60" s="108"/>
      <c r="LVA60" s="108"/>
      <c r="LVB60" s="108"/>
      <c r="LVC60" s="108"/>
      <c r="LVD60" s="108"/>
      <c r="LVE60" s="108"/>
      <c r="LVF60" s="108"/>
      <c r="LVG60" s="108"/>
      <c r="LVH60" s="108"/>
      <c r="LVI60" s="108"/>
      <c r="LVJ60" s="108"/>
      <c r="LVK60" s="108"/>
      <c r="LVL60" s="108"/>
      <c r="LVM60" s="108"/>
      <c r="LVN60" s="108"/>
      <c r="LVO60" s="108"/>
      <c r="LVP60" s="108"/>
      <c r="LVQ60" s="108"/>
      <c r="LVR60" s="108"/>
      <c r="LVS60" s="108"/>
      <c r="LVT60" s="108"/>
      <c r="LVU60" s="108"/>
      <c r="LVV60" s="108"/>
      <c r="LVW60" s="108"/>
      <c r="LVX60" s="108"/>
      <c r="LVY60" s="108"/>
      <c r="LVZ60" s="108"/>
      <c r="LWA60" s="108"/>
      <c r="LWB60" s="108"/>
      <c r="LWC60" s="108"/>
      <c r="LWD60" s="108"/>
      <c r="LWE60" s="108"/>
      <c r="LWF60" s="108"/>
      <c r="LWG60" s="108"/>
      <c r="LWH60" s="108"/>
      <c r="LWI60" s="108"/>
      <c r="LWJ60" s="108"/>
      <c r="LWK60" s="108"/>
      <c r="LWL60" s="108"/>
      <c r="LWM60" s="108"/>
      <c r="LWN60" s="108"/>
      <c r="LWO60" s="108"/>
      <c r="LWP60" s="108"/>
      <c r="LWQ60" s="108"/>
      <c r="LWR60" s="108"/>
      <c r="LWS60" s="108"/>
      <c r="LWT60" s="108"/>
      <c r="LWU60" s="108"/>
      <c r="LWV60" s="108"/>
      <c r="LWW60" s="108"/>
      <c r="LWX60" s="108"/>
      <c r="LWY60" s="108"/>
      <c r="LWZ60" s="108"/>
      <c r="LXA60" s="108"/>
      <c r="LXB60" s="108"/>
      <c r="LXC60" s="108"/>
      <c r="LXD60" s="108"/>
      <c r="LXE60" s="108"/>
      <c r="LXF60" s="108"/>
      <c r="LXG60" s="108"/>
      <c r="LXH60" s="108"/>
      <c r="LXI60" s="108"/>
      <c r="LXJ60" s="108"/>
      <c r="LXK60" s="108"/>
      <c r="LXL60" s="108"/>
      <c r="LXM60" s="108"/>
      <c r="LXN60" s="108"/>
      <c r="LXO60" s="108"/>
      <c r="LXP60" s="108"/>
      <c r="LXQ60" s="108"/>
      <c r="LXR60" s="108"/>
      <c r="LXS60" s="108"/>
      <c r="LXT60" s="108"/>
      <c r="LXU60" s="108"/>
      <c r="LXV60" s="108"/>
      <c r="LXW60" s="108"/>
      <c r="LXX60" s="108"/>
      <c r="LXY60" s="108"/>
      <c r="LXZ60" s="108"/>
      <c r="LYA60" s="108"/>
      <c r="LYB60" s="108"/>
      <c r="LYC60" s="108"/>
      <c r="LYD60" s="108"/>
      <c r="LYE60" s="108"/>
      <c r="LYF60" s="108"/>
      <c r="LYG60" s="108"/>
      <c r="LYH60" s="108"/>
      <c r="LYI60" s="108"/>
      <c r="LYJ60" s="108"/>
      <c r="LYK60" s="108"/>
      <c r="LYL60" s="108"/>
      <c r="LYM60" s="108"/>
      <c r="LYN60" s="108"/>
      <c r="LYO60" s="108"/>
      <c r="LYP60" s="108"/>
      <c r="LYQ60" s="108"/>
      <c r="LYR60" s="108"/>
      <c r="LYS60" s="108"/>
      <c r="LYT60" s="108"/>
      <c r="LYU60" s="108"/>
      <c r="LYV60" s="108"/>
      <c r="LYW60" s="108"/>
      <c r="LYX60" s="108"/>
      <c r="LYY60" s="108"/>
      <c r="LYZ60" s="108"/>
      <c r="LZA60" s="108"/>
      <c r="LZB60" s="108"/>
      <c r="LZC60" s="108"/>
      <c r="LZD60" s="108"/>
      <c r="LZE60" s="108"/>
      <c r="LZF60" s="108"/>
      <c r="LZG60" s="108"/>
      <c r="LZH60" s="108"/>
      <c r="LZI60" s="108"/>
      <c r="LZJ60" s="108"/>
      <c r="LZK60" s="108"/>
      <c r="LZL60" s="108"/>
      <c r="LZM60" s="108"/>
      <c r="LZN60" s="108"/>
      <c r="LZO60" s="108"/>
      <c r="LZP60" s="108"/>
      <c r="LZQ60" s="108"/>
      <c r="LZR60" s="108"/>
      <c r="LZS60" s="108"/>
      <c r="LZT60" s="108"/>
      <c r="LZU60" s="108"/>
      <c r="LZV60" s="108"/>
      <c r="LZW60" s="108"/>
      <c r="LZX60" s="108"/>
      <c r="LZY60" s="108"/>
      <c r="LZZ60" s="108"/>
      <c r="MAA60" s="108"/>
      <c r="MAB60" s="108"/>
      <c r="MAC60" s="108"/>
      <c r="MAD60" s="108"/>
      <c r="MAE60" s="108"/>
      <c r="MAF60" s="108"/>
      <c r="MAG60" s="108"/>
      <c r="MAH60" s="108"/>
      <c r="MAI60" s="108"/>
      <c r="MAJ60" s="108"/>
      <c r="MAK60" s="108"/>
      <c r="MAL60" s="108"/>
      <c r="MAM60" s="108"/>
      <c r="MAN60" s="108"/>
      <c r="MAO60" s="108"/>
      <c r="MAP60" s="108"/>
      <c r="MAQ60" s="108"/>
      <c r="MAR60" s="108"/>
      <c r="MAS60" s="108"/>
      <c r="MAT60" s="108"/>
      <c r="MAU60" s="108"/>
      <c r="MAV60" s="108"/>
      <c r="MAW60" s="108"/>
      <c r="MAX60" s="108"/>
      <c r="MAY60" s="108"/>
      <c r="MAZ60" s="108"/>
      <c r="MBA60" s="108"/>
      <c r="MBB60" s="108"/>
      <c r="MBC60" s="108"/>
      <c r="MBD60" s="108"/>
      <c r="MBE60" s="108"/>
      <c r="MBF60" s="108"/>
      <c r="MBG60" s="108"/>
      <c r="MBH60" s="108"/>
      <c r="MBI60" s="108"/>
      <c r="MBJ60" s="108"/>
      <c r="MBK60" s="108"/>
      <c r="MBL60" s="108"/>
      <c r="MBM60" s="108"/>
      <c r="MBN60" s="108"/>
      <c r="MBO60" s="108"/>
      <c r="MBP60" s="108"/>
      <c r="MBQ60" s="108"/>
      <c r="MBR60" s="108"/>
      <c r="MBS60" s="108"/>
      <c r="MBT60" s="108"/>
      <c r="MBU60" s="108"/>
      <c r="MBV60" s="108"/>
      <c r="MBW60" s="108"/>
      <c r="MBX60" s="108"/>
      <c r="MBY60" s="108"/>
      <c r="MBZ60" s="108"/>
      <c r="MCA60" s="108"/>
      <c r="MCB60" s="108"/>
      <c r="MCC60" s="108"/>
      <c r="MCD60" s="108"/>
      <c r="MCE60" s="108"/>
      <c r="MCF60" s="108"/>
      <c r="MCG60" s="108"/>
      <c r="MCH60" s="108"/>
      <c r="MCI60" s="108"/>
      <c r="MCJ60" s="108"/>
      <c r="MCK60" s="108"/>
      <c r="MCL60" s="108"/>
      <c r="MCM60" s="108"/>
      <c r="MCN60" s="108"/>
      <c r="MCO60" s="108"/>
      <c r="MCP60" s="108"/>
      <c r="MCQ60" s="108"/>
      <c r="MCR60" s="108"/>
      <c r="MCS60" s="108"/>
      <c r="MCT60" s="108"/>
      <c r="MCU60" s="108"/>
      <c r="MCV60" s="108"/>
      <c r="MCW60" s="108"/>
      <c r="MCX60" s="108"/>
      <c r="MCY60" s="108"/>
      <c r="MCZ60" s="108"/>
      <c r="MDA60" s="108"/>
      <c r="MDB60" s="108"/>
      <c r="MDC60" s="108"/>
      <c r="MDD60" s="108"/>
      <c r="MDE60" s="108"/>
      <c r="MDF60" s="108"/>
      <c r="MDG60" s="108"/>
      <c r="MDH60" s="108"/>
      <c r="MDI60" s="108"/>
      <c r="MDJ60" s="108"/>
      <c r="MDK60" s="108"/>
      <c r="MDL60" s="108"/>
      <c r="MDM60" s="108"/>
      <c r="MDN60" s="108"/>
      <c r="MDO60" s="108"/>
      <c r="MDP60" s="108"/>
      <c r="MDQ60" s="108"/>
      <c r="MDR60" s="108"/>
      <c r="MDS60" s="108"/>
      <c r="MDT60" s="108"/>
      <c r="MDU60" s="108"/>
      <c r="MDV60" s="108"/>
      <c r="MDW60" s="108"/>
      <c r="MDX60" s="108"/>
      <c r="MDY60" s="108"/>
      <c r="MDZ60" s="108"/>
      <c r="MEA60" s="108"/>
      <c r="MEB60" s="108"/>
      <c r="MEC60" s="108"/>
      <c r="MED60" s="108"/>
      <c r="MEE60" s="108"/>
      <c r="MEF60" s="108"/>
      <c r="MEG60" s="108"/>
      <c r="MEH60" s="108"/>
      <c r="MEI60" s="108"/>
      <c r="MEJ60" s="108"/>
      <c r="MEK60" s="108"/>
      <c r="MEL60" s="108"/>
      <c r="MEM60" s="108"/>
      <c r="MEN60" s="108"/>
      <c r="MEO60" s="108"/>
      <c r="MEP60" s="108"/>
      <c r="MEQ60" s="108"/>
      <c r="MER60" s="108"/>
      <c r="MES60" s="108"/>
      <c r="MET60" s="108"/>
      <c r="MEU60" s="108"/>
      <c r="MEV60" s="108"/>
      <c r="MEW60" s="108"/>
      <c r="MEX60" s="108"/>
      <c r="MEY60" s="108"/>
      <c r="MEZ60" s="108"/>
      <c r="MFA60" s="108"/>
      <c r="MFB60" s="108"/>
      <c r="MFC60" s="108"/>
      <c r="MFD60" s="108"/>
      <c r="MFE60" s="108"/>
      <c r="MFF60" s="108"/>
      <c r="MFG60" s="108"/>
      <c r="MFH60" s="108"/>
      <c r="MFI60" s="108"/>
      <c r="MFJ60" s="108"/>
      <c r="MFK60" s="108"/>
      <c r="MFL60" s="108"/>
      <c r="MFM60" s="108"/>
      <c r="MFN60" s="108"/>
      <c r="MFO60" s="108"/>
      <c r="MFP60" s="108"/>
      <c r="MFQ60" s="108"/>
      <c r="MFR60" s="108"/>
      <c r="MFS60" s="108"/>
      <c r="MFT60" s="108"/>
      <c r="MFU60" s="108"/>
      <c r="MFV60" s="108"/>
      <c r="MFW60" s="108"/>
      <c r="MFX60" s="108"/>
      <c r="MFY60" s="108"/>
      <c r="MFZ60" s="108"/>
      <c r="MGA60" s="108"/>
      <c r="MGB60" s="108"/>
      <c r="MGC60" s="108"/>
      <c r="MGD60" s="108"/>
      <c r="MGE60" s="108"/>
      <c r="MGF60" s="108"/>
      <c r="MGG60" s="108"/>
      <c r="MGH60" s="108"/>
      <c r="MGI60" s="108"/>
      <c r="MGJ60" s="108"/>
      <c r="MGK60" s="108"/>
      <c r="MGL60" s="108"/>
      <c r="MGM60" s="108"/>
      <c r="MGN60" s="108"/>
      <c r="MGO60" s="108"/>
      <c r="MGP60" s="108"/>
      <c r="MGQ60" s="108"/>
      <c r="MGR60" s="108"/>
      <c r="MGS60" s="108"/>
      <c r="MGT60" s="108"/>
      <c r="MGU60" s="108"/>
      <c r="MGV60" s="108"/>
      <c r="MGW60" s="108"/>
      <c r="MGX60" s="108"/>
      <c r="MGY60" s="108"/>
      <c r="MGZ60" s="108"/>
      <c r="MHA60" s="108"/>
      <c r="MHB60" s="108"/>
      <c r="MHC60" s="108"/>
      <c r="MHD60" s="108"/>
      <c r="MHE60" s="108"/>
      <c r="MHF60" s="108"/>
      <c r="MHG60" s="108"/>
      <c r="MHH60" s="108"/>
      <c r="MHI60" s="108"/>
      <c r="MHJ60" s="108"/>
      <c r="MHK60" s="108"/>
      <c r="MHL60" s="108"/>
      <c r="MHM60" s="108"/>
      <c r="MHN60" s="108"/>
      <c r="MHO60" s="108"/>
      <c r="MHP60" s="108"/>
      <c r="MHQ60" s="108"/>
      <c r="MHR60" s="108"/>
      <c r="MHS60" s="108"/>
      <c r="MHT60" s="108"/>
      <c r="MHU60" s="108"/>
      <c r="MHV60" s="108"/>
      <c r="MHW60" s="108"/>
      <c r="MHX60" s="108"/>
      <c r="MHY60" s="108"/>
      <c r="MHZ60" s="108"/>
      <c r="MIA60" s="108"/>
      <c r="MIB60" s="108"/>
      <c r="MIC60" s="108"/>
      <c r="MID60" s="108"/>
      <c r="MIE60" s="108"/>
      <c r="MIF60" s="108"/>
      <c r="MIG60" s="108"/>
      <c r="MIH60" s="108"/>
      <c r="MII60" s="108"/>
      <c r="MIJ60" s="108"/>
      <c r="MIK60" s="108"/>
      <c r="MIL60" s="108"/>
      <c r="MIM60" s="108"/>
      <c r="MIN60" s="108"/>
      <c r="MIO60" s="108"/>
      <c r="MIP60" s="108"/>
      <c r="MIQ60" s="108"/>
      <c r="MIR60" s="108"/>
      <c r="MIS60" s="108"/>
      <c r="MIT60" s="108"/>
      <c r="MIU60" s="108"/>
      <c r="MIV60" s="108"/>
      <c r="MIW60" s="108"/>
      <c r="MIX60" s="108"/>
      <c r="MIY60" s="108"/>
      <c r="MIZ60" s="108"/>
      <c r="MJA60" s="108"/>
      <c r="MJB60" s="108"/>
      <c r="MJC60" s="108"/>
      <c r="MJD60" s="108"/>
      <c r="MJE60" s="108"/>
      <c r="MJF60" s="108"/>
      <c r="MJG60" s="108"/>
      <c r="MJH60" s="108"/>
      <c r="MJI60" s="108"/>
      <c r="MJJ60" s="108"/>
      <c r="MJK60" s="108"/>
      <c r="MJL60" s="108"/>
      <c r="MJM60" s="108"/>
      <c r="MJN60" s="108"/>
      <c r="MJO60" s="108"/>
      <c r="MJP60" s="108"/>
      <c r="MJQ60" s="108"/>
      <c r="MJR60" s="108"/>
      <c r="MJS60" s="108"/>
      <c r="MJT60" s="108"/>
      <c r="MJU60" s="108"/>
      <c r="MJV60" s="108"/>
      <c r="MJW60" s="108"/>
      <c r="MJX60" s="108"/>
      <c r="MJY60" s="108"/>
      <c r="MJZ60" s="108"/>
      <c r="MKA60" s="108"/>
      <c r="MKB60" s="108"/>
      <c r="MKC60" s="108"/>
      <c r="MKD60" s="108"/>
      <c r="MKE60" s="108"/>
      <c r="MKF60" s="108"/>
      <c r="MKG60" s="108"/>
      <c r="MKH60" s="108"/>
      <c r="MKI60" s="108"/>
      <c r="MKJ60" s="108"/>
      <c r="MKK60" s="108"/>
      <c r="MKL60" s="108"/>
      <c r="MKM60" s="108"/>
      <c r="MKN60" s="108"/>
      <c r="MKO60" s="108"/>
      <c r="MKP60" s="108"/>
      <c r="MKQ60" s="108"/>
      <c r="MKR60" s="108"/>
      <c r="MKS60" s="108"/>
      <c r="MKT60" s="108"/>
      <c r="MKU60" s="108"/>
      <c r="MKV60" s="108"/>
      <c r="MKW60" s="108"/>
      <c r="MKX60" s="108"/>
      <c r="MKY60" s="108"/>
      <c r="MKZ60" s="108"/>
      <c r="MLA60" s="108"/>
      <c r="MLB60" s="108"/>
      <c r="MLC60" s="108"/>
      <c r="MLD60" s="108"/>
      <c r="MLE60" s="108"/>
      <c r="MLF60" s="108"/>
      <c r="MLG60" s="108"/>
      <c r="MLH60" s="108"/>
      <c r="MLI60" s="108"/>
      <c r="MLJ60" s="108"/>
      <c r="MLK60" s="108"/>
      <c r="MLL60" s="108"/>
      <c r="MLM60" s="108"/>
      <c r="MLN60" s="108"/>
      <c r="MLO60" s="108"/>
      <c r="MLP60" s="108"/>
      <c r="MLQ60" s="108"/>
      <c r="MLR60" s="108"/>
      <c r="MLS60" s="108"/>
      <c r="MLT60" s="108"/>
      <c r="MLU60" s="108"/>
      <c r="MLV60" s="108"/>
      <c r="MLW60" s="108"/>
      <c r="MLX60" s="108"/>
      <c r="MLY60" s="108"/>
      <c r="MLZ60" s="108"/>
      <c r="MMA60" s="108"/>
      <c r="MMB60" s="108"/>
      <c r="MMC60" s="108"/>
      <c r="MMD60" s="108"/>
      <c r="MME60" s="108"/>
      <c r="MMF60" s="108"/>
      <c r="MMG60" s="108"/>
      <c r="MMH60" s="108"/>
      <c r="MMI60" s="108"/>
      <c r="MMJ60" s="108"/>
      <c r="MMK60" s="108"/>
      <c r="MML60" s="108"/>
      <c r="MMM60" s="108"/>
      <c r="MMN60" s="108"/>
      <c r="MMO60" s="108"/>
      <c r="MMP60" s="108"/>
      <c r="MMQ60" s="108"/>
      <c r="MMR60" s="108"/>
      <c r="MMS60" s="108"/>
      <c r="MMT60" s="108"/>
      <c r="MMU60" s="108"/>
      <c r="MMV60" s="108"/>
      <c r="MMW60" s="108"/>
      <c r="MMX60" s="108"/>
      <c r="MMY60" s="108"/>
      <c r="MMZ60" s="108"/>
      <c r="MNA60" s="108"/>
      <c r="MNB60" s="108"/>
      <c r="MNC60" s="108"/>
      <c r="MND60" s="108"/>
      <c r="MNE60" s="108"/>
      <c r="MNF60" s="108"/>
      <c r="MNG60" s="108"/>
      <c r="MNH60" s="108"/>
      <c r="MNI60" s="108"/>
      <c r="MNJ60" s="108"/>
      <c r="MNK60" s="108"/>
      <c r="MNL60" s="108"/>
      <c r="MNM60" s="108"/>
      <c r="MNN60" s="108"/>
      <c r="MNO60" s="108"/>
      <c r="MNP60" s="108"/>
      <c r="MNQ60" s="108"/>
      <c r="MNR60" s="108"/>
      <c r="MNS60" s="108"/>
      <c r="MNT60" s="108"/>
      <c r="MNU60" s="108"/>
      <c r="MNV60" s="108"/>
      <c r="MNW60" s="108"/>
      <c r="MNX60" s="108"/>
      <c r="MNY60" s="108"/>
      <c r="MNZ60" s="108"/>
      <c r="MOA60" s="108"/>
      <c r="MOB60" s="108"/>
      <c r="MOC60" s="108"/>
      <c r="MOD60" s="108"/>
      <c r="MOE60" s="108"/>
      <c r="MOF60" s="108"/>
      <c r="MOG60" s="108"/>
      <c r="MOH60" s="108"/>
      <c r="MOI60" s="108"/>
      <c r="MOJ60" s="108"/>
      <c r="MOK60" s="108"/>
      <c r="MOL60" s="108"/>
      <c r="MOM60" s="108"/>
      <c r="MON60" s="108"/>
      <c r="MOO60" s="108"/>
      <c r="MOP60" s="108"/>
      <c r="MOQ60" s="108"/>
      <c r="MOR60" s="108"/>
      <c r="MOS60" s="108"/>
      <c r="MOT60" s="108"/>
      <c r="MOU60" s="108"/>
      <c r="MOV60" s="108"/>
      <c r="MOW60" s="108"/>
      <c r="MOX60" s="108"/>
      <c r="MOY60" s="108"/>
      <c r="MOZ60" s="108"/>
      <c r="MPA60" s="108"/>
      <c r="MPB60" s="108"/>
      <c r="MPC60" s="108"/>
      <c r="MPD60" s="108"/>
      <c r="MPE60" s="108"/>
      <c r="MPF60" s="108"/>
      <c r="MPG60" s="108"/>
      <c r="MPH60" s="108"/>
      <c r="MPI60" s="108"/>
      <c r="MPJ60" s="108"/>
      <c r="MPK60" s="108"/>
      <c r="MPL60" s="108"/>
      <c r="MPM60" s="108"/>
      <c r="MPN60" s="108"/>
      <c r="MPO60" s="108"/>
      <c r="MPP60" s="108"/>
      <c r="MPQ60" s="108"/>
      <c r="MPR60" s="108"/>
      <c r="MPS60" s="108"/>
      <c r="MPT60" s="108"/>
      <c r="MPU60" s="108"/>
      <c r="MPV60" s="108"/>
      <c r="MPW60" s="108"/>
      <c r="MPX60" s="108"/>
      <c r="MPY60" s="108"/>
      <c r="MPZ60" s="108"/>
      <c r="MQA60" s="108"/>
      <c r="MQB60" s="108"/>
      <c r="MQC60" s="108"/>
      <c r="MQD60" s="108"/>
      <c r="MQE60" s="108"/>
      <c r="MQF60" s="108"/>
      <c r="MQG60" s="108"/>
      <c r="MQH60" s="108"/>
      <c r="MQI60" s="108"/>
      <c r="MQJ60" s="108"/>
      <c r="MQK60" s="108"/>
      <c r="MQL60" s="108"/>
      <c r="MQM60" s="108"/>
      <c r="MQN60" s="108"/>
      <c r="MQO60" s="108"/>
      <c r="MQP60" s="108"/>
      <c r="MQQ60" s="108"/>
      <c r="MQR60" s="108"/>
      <c r="MQS60" s="108"/>
      <c r="MQT60" s="108"/>
      <c r="MQU60" s="108"/>
      <c r="MQV60" s="108"/>
      <c r="MQW60" s="108"/>
      <c r="MQX60" s="108"/>
      <c r="MQY60" s="108"/>
      <c r="MQZ60" s="108"/>
      <c r="MRA60" s="108"/>
      <c r="MRB60" s="108"/>
      <c r="MRC60" s="108"/>
      <c r="MRD60" s="108"/>
      <c r="MRE60" s="108"/>
      <c r="MRF60" s="108"/>
      <c r="MRG60" s="108"/>
      <c r="MRH60" s="108"/>
      <c r="MRI60" s="108"/>
      <c r="MRJ60" s="108"/>
      <c r="MRK60" s="108"/>
      <c r="MRL60" s="108"/>
      <c r="MRM60" s="108"/>
      <c r="MRN60" s="108"/>
      <c r="MRO60" s="108"/>
      <c r="MRP60" s="108"/>
      <c r="MRQ60" s="108"/>
      <c r="MRR60" s="108"/>
      <c r="MRS60" s="108"/>
      <c r="MRT60" s="108"/>
      <c r="MRU60" s="108"/>
      <c r="MRV60" s="108"/>
      <c r="MRW60" s="108"/>
      <c r="MRX60" s="108"/>
      <c r="MRY60" s="108"/>
      <c r="MRZ60" s="108"/>
      <c r="MSA60" s="108"/>
      <c r="MSB60" s="108"/>
      <c r="MSC60" s="108"/>
      <c r="MSD60" s="108"/>
      <c r="MSE60" s="108"/>
      <c r="MSF60" s="108"/>
      <c r="MSG60" s="108"/>
      <c r="MSH60" s="108"/>
      <c r="MSI60" s="108"/>
      <c r="MSJ60" s="108"/>
      <c r="MSK60" s="108"/>
      <c r="MSL60" s="108"/>
      <c r="MSM60" s="108"/>
      <c r="MSN60" s="108"/>
      <c r="MSO60" s="108"/>
      <c r="MSP60" s="108"/>
      <c r="MSQ60" s="108"/>
      <c r="MSR60" s="108"/>
      <c r="MSS60" s="108"/>
      <c r="MST60" s="108"/>
      <c r="MSU60" s="108"/>
      <c r="MSV60" s="108"/>
      <c r="MSW60" s="108"/>
      <c r="MSX60" s="108"/>
      <c r="MSY60" s="108"/>
      <c r="MSZ60" s="108"/>
      <c r="MTA60" s="108"/>
      <c r="MTB60" s="108"/>
      <c r="MTC60" s="108"/>
      <c r="MTD60" s="108"/>
      <c r="MTE60" s="108"/>
      <c r="MTF60" s="108"/>
      <c r="MTG60" s="108"/>
      <c r="MTH60" s="108"/>
      <c r="MTI60" s="108"/>
      <c r="MTJ60" s="108"/>
      <c r="MTK60" s="108"/>
      <c r="MTL60" s="108"/>
      <c r="MTM60" s="108"/>
      <c r="MTN60" s="108"/>
      <c r="MTO60" s="108"/>
      <c r="MTP60" s="108"/>
      <c r="MTQ60" s="108"/>
      <c r="MTR60" s="108"/>
      <c r="MTS60" s="108"/>
      <c r="MTT60" s="108"/>
      <c r="MTU60" s="108"/>
      <c r="MTV60" s="108"/>
      <c r="MTW60" s="108"/>
      <c r="MTX60" s="108"/>
      <c r="MTY60" s="108"/>
      <c r="MTZ60" s="108"/>
      <c r="MUA60" s="108"/>
      <c r="MUB60" s="108"/>
      <c r="MUC60" s="108"/>
      <c r="MUD60" s="108"/>
      <c r="MUE60" s="108"/>
      <c r="MUF60" s="108"/>
      <c r="MUG60" s="108"/>
      <c r="MUH60" s="108"/>
      <c r="MUI60" s="108"/>
      <c r="MUJ60" s="108"/>
      <c r="MUK60" s="108"/>
      <c r="MUL60" s="108"/>
      <c r="MUM60" s="108"/>
      <c r="MUN60" s="108"/>
      <c r="MUO60" s="108"/>
      <c r="MUP60" s="108"/>
      <c r="MUQ60" s="108"/>
      <c r="MUR60" s="108"/>
      <c r="MUS60" s="108"/>
      <c r="MUT60" s="108"/>
      <c r="MUU60" s="108"/>
      <c r="MUV60" s="108"/>
      <c r="MUW60" s="108"/>
      <c r="MUX60" s="108"/>
      <c r="MUY60" s="108"/>
      <c r="MUZ60" s="108"/>
      <c r="MVA60" s="108"/>
      <c r="MVB60" s="108"/>
      <c r="MVC60" s="108"/>
      <c r="MVD60" s="108"/>
      <c r="MVE60" s="108"/>
      <c r="MVF60" s="108"/>
      <c r="MVG60" s="108"/>
      <c r="MVH60" s="108"/>
      <c r="MVI60" s="108"/>
      <c r="MVJ60" s="108"/>
      <c r="MVK60" s="108"/>
      <c r="MVL60" s="108"/>
      <c r="MVM60" s="108"/>
      <c r="MVN60" s="108"/>
      <c r="MVO60" s="108"/>
      <c r="MVP60" s="108"/>
      <c r="MVQ60" s="108"/>
      <c r="MVR60" s="108"/>
      <c r="MVS60" s="108"/>
      <c r="MVT60" s="108"/>
      <c r="MVU60" s="108"/>
      <c r="MVV60" s="108"/>
      <c r="MVW60" s="108"/>
      <c r="MVX60" s="108"/>
      <c r="MVY60" s="108"/>
      <c r="MVZ60" s="108"/>
      <c r="MWA60" s="108"/>
      <c r="MWB60" s="108"/>
      <c r="MWC60" s="108"/>
      <c r="MWD60" s="108"/>
      <c r="MWE60" s="108"/>
      <c r="MWF60" s="108"/>
      <c r="MWG60" s="108"/>
      <c r="MWH60" s="108"/>
      <c r="MWI60" s="108"/>
      <c r="MWJ60" s="108"/>
      <c r="MWK60" s="108"/>
      <c r="MWL60" s="108"/>
      <c r="MWM60" s="108"/>
      <c r="MWN60" s="108"/>
      <c r="MWO60" s="108"/>
      <c r="MWP60" s="108"/>
      <c r="MWQ60" s="108"/>
      <c r="MWR60" s="108"/>
      <c r="MWS60" s="108"/>
      <c r="MWT60" s="108"/>
      <c r="MWU60" s="108"/>
      <c r="MWV60" s="108"/>
      <c r="MWW60" s="108"/>
      <c r="MWX60" s="108"/>
      <c r="MWY60" s="108"/>
      <c r="MWZ60" s="108"/>
      <c r="MXA60" s="108"/>
      <c r="MXB60" s="108"/>
      <c r="MXC60" s="108"/>
      <c r="MXD60" s="108"/>
      <c r="MXE60" s="108"/>
      <c r="MXF60" s="108"/>
      <c r="MXG60" s="108"/>
      <c r="MXH60" s="108"/>
      <c r="MXI60" s="108"/>
      <c r="MXJ60" s="108"/>
      <c r="MXK60" s="108"/>
      <c r="MXL60" s="108"/>
      <c r="MXM60" s="108"/>
      <c r="MXN60" s="108"/>
      <c r="MXO60" s="108"/>
      <c r="MXP60" s="108"/>
      <c r="MXQ60" s="108"/>
      <c r="MXR60" s="108"/>
      <c r="MXS60" s="108"/>
      <c r="MXT60" s="108"/>
      <c r="MXU60" s="108"/>
      <c r="MXV60" s="108"/>
      <c r="MXW60" s="108"/>
      <c r="MXX60" s="108"/>
      <c r="MXY60" s="108"/>
      <c r="MXZ60" s="108"/>
      <c r="MYA60" s="108"/>
      <c r="MYB60" s="108"/>
      <c r="MYC60" s="108"/>
      <c r="MYD60" s="108"/>
      <c r="MYE60" s="108"/>
      <c r="MYF60" s="108"/>
      <c r="MYG60" s="108"/>
      <c r="MYH60" s="108"/>
      <c r="MYI60" s="108"/>
      <c r="MYJ60" s="108"/>
      <c r="MYK60" s="108"/>
      <c r="MYL60" s="108"/>
      <c r="MYM60" s="108"/>
      <c r="MYN60" s="108"/>
      <c r="MYO60" s="108"/>
      <c r="MYP60" s="108"/>
      <c r="MYQ60" s="108"/>
      <c r="MYR60" s="108"/>
      <c r="MYS60" s="108"/>
      <c r="MYT60" s="108"/>
      <c r="MYU60" s="108"/>
      <c r="MYV60" s="108"/>
      <c r="MYW60" s="108"/>
      <c r="MYX60" s="108"/>
      <c r="MYY60" s="108"/>
      <c r="MYZ60" s="108"/>
      <c r="MZA60" s="108"/>
      <c r="MZB60" s="108"/>
      <c r="MZC60" s="108"/>
      <c r="MZD60" s="108"/>
      <c r="MZE60" s="108"/>
      <c r="MZF60" s="108"/>
      <c r="MZG60" s="108"/>
      <c r="MZH60" s="108"/>
      <c r="MZI60" s="108"/>
      <c r="MZJ60" s="108"/>
      <c r="MZK60" s="108"/>
      <c r="MZL60" s="108"/>
      <c r="MZM60" s="108"/>
      <c r="MZN60" s="108"/>
      <c r="MZO60" s="108"/>
      <c r="MZP60" s="108"/>
      <c r="MZQ60" s="108"/>
      <c r="MZR60" s="108"/>
      <c r="MZS60" s="108"/>
      <c r="MZT60" s="108"/>
      <c r="MZU60" s="108"/>
      <c r="MZV60" s="108"/>
      <c r="MZW60" s="108"/>
      <c r="MZX60" s="108"/>
      <c r="MZY60" s="108"/>
      <c r="MZZ60" s="108"/>
      <c r="NAA60" s="108"/>
      <c r="NAB60" s="108"/>
      <c r="NAC60" s="108"/>
      <c r="NAD60" s="108"/>
      <c r="NAE60" s="108"/>
      <c r="NAF60" s="108"/>
      <c r="NAG60" s="108"/>
      <c r="NAH60" s="108"/>
      <c r="NAI60" s="108"/>
      <c r="NAJ60" s="108"/>
      <c r="NAK60" s="108"/>
      <c r="NAL60" s="108"/>
      <c r="NAM60" s="108"/>
      <c r="NAN60" s="108"/>
      <c r="NAO60" s="108"/>
      <c r="NAP60" s="108"/>
      <c r="NAQ60" s="108"/>
      <c r="NAR60" s="108"/>
      <c r="NAS60" s="108"/>
      <c r="NAT60" s="108"/>
      <c r="NAU60" s="108"/>
      <c r="NAV60" s="108"/>
      <c r="NAW60" s="108"/>
      <c r="NAX60" s="108"/>
      <c r="NAY60" s="108"/>
      <c r="NAZ60" s="108"/>
      <c r="NBA60" s="108"/>
      <c r="NBB60" s="108"/>
      <c r="NBC60" s="108"/>
      <c r="NBD60" s="108"/>
      <c r="NBE60" s="108"/>
      <c r="NBF60" s="108"/>
      <c r="NBG60" s="108"/>
      <c r="NBH60" s="108"/>
      <c r="NBI60" s="108"/>
      <c r="NBJ60" s="108"/>
      <c r="NBK60" s="108"/>
      <c r="NBL60" s="108"/>
      <c r="NBM60" s="108"/>
      <c r="NBN60" s="108"/>
      <c r="NBO60" s="108"/>
      <c r="NBP60" s="108"/>
      <c r="NBQ60" s="108"/>
      <c r="NBR60" s="108"/>
      <c r="NBS60" s="108"/>
      <c r="NBT60" s="108"/>
      <c r="NBU60" s="108"/>
      <c r="NBV60" s="108"/>
      <c r="NBW60" s="108"/>
      <c r="NBX60" s="108"/>
      <c r="NBY60" s="108"/>
      <c r="NBZ60" s="108"/>
      <c r="NCA60" s="108"/>
      <c r="NCB60" s="108"/>
      <c r="NCC60" s="108"/>
      <c r="NCD60" s="108"/>
      <c r="NCE60" s="108"/>
      <c r="NCF60" s="108"/>
      <c r="NCG60" s="108"/>
      <c r="NCH60" s="108"/>
      <c r="NCI60" s="108"/>
      <c r="NCJ60" s="108"/>
      <c r="NCK60" s="108"/>
      <c r="NCL60" s="108"/>
      <c r="NCM60" s="108"/>
      <c r="NCN60" s="108"/>
      <c r="NCO60" s="108"/>
      <c r="NCP60" s="108"/>
      <c r="NCQ60" s="108"/>
      <c r="NCR60" s="108"/>
      <c r="NCS60" s="108"/>
      <c r="NCT60" s="108"/>
      <c r="NCU60" s="108"/>
      <c r="NCV60" s="108"/>
      <c r="NCW60" s="108"/>
      <c r="NCX60" s="108"/>
      <c r="NCY60" s="108"/>
      <c r="NCZ60" s="108"/>
      <c r="NDA60" s="108"/>
      <c r="NDB60" s="108"/>
      <c r="NDC60" s="108"/>
      <c r="NDD60" s="108"/>
      <c r="NDE60" s="108"/>
      <c r="NDF60" s="108"/>
      <c r="NDG60" s="108"/>
      <c r="NDH60" s="108"/>
      <c r="NDI60" s="108"/>
      <c r="NDJ60" s="108"/>
      <c r="NDK60" s="108"/>
      <c r="NDL60" s="108"/>
      <c r="NDM60" s="108"/>
      <c r="NDN60" s="108"/>
      <c r="NDO60" s="108"/>
      <c r="NDP60" s="108"/>
      <c r="NDQ60" s="108"/>
      <c r="NDR60" s="108"/>
      <c r="NDS60" s="108"/>
      <c r="NDT60" s="108"/>
      <c r="NDU60" s="108"/>
      <c r="NDV60" s="108"/>
      <c r="NDW60" s="108"/>
      <c r="NDX60" s="108"/>
      <c r="NDY60" s="108"/>
      <c r="NDZ60" s="108"/>
      <c r="NEA60" s="108"/>
      <c r="NEB60" s="108"/>
      <c r="NEC60" s="108"/>
      <c r="NED60" s="108"/>
      <c r="NEE60" s="108"/>
      <c r="NEF60" s="108"/>
      <c r="NEG60" s="108"/>
      <c r="NEH60" s="108"/>
      <c r="NEI60" s="108"/>
      <c r="NEJ60" s="108"/>
      <c r="NEK60" s="108"/>
      <c r="NEL60" s="108"/>
      <c r="NEM60" s="108"/>
      <c r="NEN60" s="108"/>
      <c r="NEO60" s="108"/>
      <c r="NEP60" s="108"/>
      <c r="NEQ60" s="108"/>
      <c r="NER60" s="108"/>
      <c r="NES60" s="108"/>
      <c r="NET60" s="108"/>
      <c r="NEU60" s="108"/>
      <c r="NEV60" s="108"/>
      <c r="NEW60" s="108"/>
      <c r="NEX60" s="108"/>
      <c r="NEY60" s="108"/>
      <c r="NEZ60" s="108"/>
      <c r="NFA60" s="108"/>
      <c r="NFB60" s="108"/>
      <c r="NFC60" s="108"/>
      <c r="NFD60" s="108"/>
      <c r="NFE60" s="108"/>
      <c r="NFF60" s="108"/>
      <c r="NFG60" s="108"/>
      <c r="NFH60" s="108"/>
      <c r="NFI60" s="108"/>
      <c r="NFJ60" s="108"/>
      <c r="NFK60" s="108"/>
      <c r="NFL60" s="108"/>
      <c r="NFM60" s="108"/>
      <c r="NFN60" s="108"/>
      <c r="NFO60" s="108"/>
      <c r="NFP60" s="108"/>
      <c r="NFQ60" s="108"/>
      <c r="NFR60" s="108"/>
      <c r="NFS60" s="108"/>
      <c r="NFT60" s="108"/>
      <c r="NFU60" s="108"/>
      <c r="NFV60" s="108"/>
      <c r="NFW60" s="108"/>
      <c r="NFX60" s="108"/>
      <c r="NFY60" s="108"/>
      <c r="NFZ60" s="108"/>
      <c r="NGA60" s="108"/>
      <c r="NGB60" s="108"/>
      <c r="NGC60" s="108"/>
      <c r="NGD60" s="108"/>
      <c r="NGE60" s="108"/>
      <c r="NGF60" s="108"/>
      <c r="NGG60" s="108"/>
      <c r="NGH60" s="108"/>
      <c r="NGI60" s="108"/>
      <c r="NGJ60" s="108"/>
      <c r="NGK60" s="108"/>
      <c r="NGL60" s="108"/>
      <c r="NGM60" s="108"/>
      <c r="NGN60" s="108"/>
      <c r="NGO60" s="108"/>
      <c r="NGP60" s="108"/>
      <c r="NGQ60" s="108"/>
      <c r="NGR60" s="108"/>
      <c r="NGS60" s="108"/>
      <c r="NGT60" s="108"/>
      <c r="NGU60" s="108"/>
      <c r="NGV60" s="108"/>
      <c r="NGW60" s="108"/>
      <c r="NGX60" s="108"/>
      <c r="NGY60" s="108"/>
      <c r="NGZ60" s="108"/>
      <c r="NHA60" s="108"/>
      <c r="NHB60" s="108"/>
      <c r="NHC60" s="108"/>
      <c r="NHD60" s="108"/>
      <c r="NHE60" s="108"/>
      <c r="NHF60" s="108"/>
      <c r="NHG60" s="108"/>
      <c r="NHH60" s="108"/>
      <c r="NHI60" s="108"/>
      <c r="NHJ60" s="108"/>
      <c r="NHK60" s="108"/>
      <c r="NHL60" s="108"/>
      <c r="NHM60" s="108"/>
      <c r="NHN60" s="108"/>
      <c r="NHO60" s="108"/>
      <c r="NHP60" s="108"/>
      <c r="NHQ60" s="108"/>
      <c r="NHR60" s="108"/>
      <c r="NHS60" s="108"/>
      <c r="NHT60" s="108"/>
      <c r="NHU60" s="108"/>
      <c r="NHV60" s="108"/>
      <c r="NHW60" s="108"/>
      <c r="NHX60" s="108"/>
      <c r="NHY60" s="108"/>
      <c r="NHZ60" s="108"/>
      <c r="NIA60" s="108"/>
      <c r="NIB60" s="108"/>
      <c r="NIC60" s="108"/>
      <c r="NID60" s="108"/>
      <c r="NIE60" s="108"/>
      <c r="NIF60" s="108"/>
      <c r="NIG60" s="108"/>
      <c r="NIH60" s="108"/>
      <c r="NII60" s="108"/>
      <c r="NIJ60" s="108"/>
      <c r="NIK60" s="108"/>
      <c r="NIL60" s="108"/>
      <c r="NIM60" s="108"/>
      <c r="NIN60" s="108"/>
      <c r="NIO60" s="108"/>
      <c r="NIP60" s="108"/>
      <c r="NIQ60" s="108"/>
      <c r="NIR60" s="108"/>
      <c r="NIS60" s="108"/>
      <c r="NIT60" s="108"/>
      <c r="NIU60" s="108"/>
      <c r="NIV60" s="108"/>
      <c r="NIW60" s="108"/>
      <c r="NIX60" s="108"/>
      <c r="NIY60" s="108"/>
      <c r="NIZ60" s="108"/>
      <c r="NJA60" s="108"/>
      <c r="NJB60" s="108"/>
      <c r="NJC60" s="108"/>
      <c r="NJD60" s="108"/>
      <c r="NJE60" s="108"/>
      <c r="NJF60" s="108"/>
      <c r="NJG60" s="108"/>
      <c r="NJH60" s="108"/>
      <c r="NJI60" s="108"/>
      <c r="NJJ60" s="108"/>
      <c r="NJK60" s="108"/>
      <c r="NJL60" s="108"/>
      <c r="NJM60" s="108"/>
      <c r="NJN60" s="108"/>
      <c r="NJO60" s="108"/>
      <c r="NJP60" s="108"/>
      <c r="NJQ60" s="108"/>
      <c r="NJR60" s="108"/>
      <c r="NJS60" s="108"/>
      <c r="NJT60" s="108"/>
      <c r="NJU60" s="108"/>
      <c r="NJV60" s="108"/>
      <c r="NJW60" s="108"/>
      <c r="NJX60" s="108"/>
      <c r="NJY60" s="108"/>
      <c r="NJZ60" s="108"/>
      <c r="NKA60" s="108"/>
      <c r="NKB60" s="108"/>
      <c r="NKC60" s="108"/>
      <c r="NKD60" s="108"/>
      <c r="NKE60" s="108"/>
      <c r="NKF60" s="108"/>
      <c r="NKG60" s="108"/>
      <c r="NKH60" s="108"/>
      <c r="NKI60" s="108"/>
      <c r="NKJ60" s="108"/>
      <c r="NKK60" s="108"/>
      <c r="NKL60" s="108"/>
      <c r="NKM60" s="108"/>
      <c r="NKN60" s="108"/>
      <c r="NKO60" s="108"/>
      <c r="NKP60" s="108"/>
      <c r="NKQ60" s="108"/>
      <c r="NKR60" s="108"/>
      <c r="NKS60" s="108"/>
      <c r="NKT60" s="108"/>
      <c r="NKU60" s="108"/>
      <c r="NKV60" s="108"/>
      <c r="NKW60" s="108"/>
      <c r="NKX60" s="108"/>
      <c r="NKY60" s="108"/>
      <c r="NKZ60" s="108"/>
      <c r="NLA60" s="108"/>
      <c r="NLB60" s="108"/>
      <c r="NLC60" s="108"/>
      <c r="NLD60" s="108"/>
      <c r="NLE60" s="108"/>
      <c r="NLF60" s="108"/>
      <c r="NLG60" s="108"/>
      <c r="NLH60" s="108"/>
      <c r="NLI60" s="108"/>
      <c r="NLJ60" s="108"/>
      <c r="NLK60" s="108"/>
      <c r="NLL60" s="108"/>
      <c r="NLM60" s="108"/>
      <c r="NLN60" s="108"/>
      <c r="NLO60" s="108"/>
      <c r="NLP60" s="108"/>
      <c r="NLQ60" s="108"/>
      <c r="NLR60" s="108"/>
      <c r="NLS60" s="108"/>
      <c r="NLT60" s="108"/>
      <c r="NLU60" s="108"/>
      <c r="NLV60" s="108"/>
      <c r="NLW60" s="108"/>
      <c r="NLX60" s="108"/>
      <c r="NLY60" s="108"/>
      <c r="NLZ60" s="108"/>
      <c r="NMA60" s="108"/>
      <c r="NMB60" s="108"/>
      <c r="NMC60" s="108"/>
      <c r="NMD60" s="108"/>
      <c r="NME60" s="108"/>
      <c r="NMF60" s="108"/>
      <c r="NMG60" s="108"/>
      <c r="NMH60" s="108"/>
      <c r="NMI60" s="108"/>
      <c r="NMJ60" s="108"/>
      <c r="NMK60" s="108"/>
      <c r="NML60" s="108"/>
      <c r="NMM60" s="108"/>
      <c r="NMN60" s="108"/>
      <c r="NMO60" s="108"/>
      <c r="NMP60" s="108"/>
      <c r="NMQ60" s="108"/>
      <c r="NMR60" s="108"/>
      <c r="NMS60" s="108"/>
      <c r="NMT60" s="108"/>
      <c r="NMU60" s="108"/>
      <c r="NMV60" s="108"/>
      <c r="NMW60" s="108"/>
      <c r="NMX60" s="108"/>
      <c r="NMY60" s="108"/>
      <c r="NMZ60" s="108"/>
      <c r="NNA60" s="108"/>
      <c r="NNB60" s="108"/>
      <c r="NNC60" s="108"/>
      <c r="NND60" s="108"/>
      <c r="NNE60" s="108"/>
      <c r="NNF60" s="108"/>
      <c r="NNG60" s="108"/>
      <c r="NNH60" s="108"/>
      <c r="NNI60" s="108"/>
      <c r="NNJ60" s="108"/>
      <c r="NNK60" s="108"/>
      <c r="NNL60" s="108"/>
      <c r="NNM60" s="108"/>
      <c r="NNN60" s="108"/>
      <c r="NNO60" s="108"/>
      <c r="NNP60" s="108"/>
      <c r="NNQ60" s="108"/>
      <c r="NNR60" s="108"/>
      <c r="NNS60" s="108"/>
      <c r="NNT60" s="108"/>
      <c r="NNU60" s="108"/>
      <c r="NNV60" s="108"/>
      <c r="NNW60" s="108"/>
      <c r="NNX60" s="108"/>
      <c r="NNY60" s="108"/>
      <c r="NNZ60" s="108"/>
      <c r="NOA60" s="108"/>
      <c r="NOB60" s="108"/>
      <c r="NOC60" s="108"/>
      <c r="NOD60" s="108"/>
      <c r="NOE60" s="108"/>
      <c r="NOF60" s="108"/>
      <c r="NOG60" s="108"/>
      <c r="NOH60" s="108"/>
      <c r="NOI60" s="108"/>
      <c r="NOJ60" s="108"/>
      <c r="NOK60" s="108"/>
      <c r="NOL60" s="108"/>
      <c r="NOM60" s="108"/>
      <c r="NON60" s="108"/>
      <c r="NOO60" s="108"/>
      <c r="NOP60" s="108"/>
      <c r="NOQ60" s="108"/>
      <c r="NOR60" s="108"/>
      <c r="NOS60" s="108"/>
      <c r="NOT60" s="108"/>
      <c r="NOU60" s="108"/>
      <c r="NOV60" s="108"/>
      <c r="NOW60" s="108"/>
      <c r="NOX60" s="108"/>
      <c r="NOY60" s="108"/>
      <c r="NOZ60" s="108"/>
      <c r="NPA60" s="108"/>
      <c r="NPB60" s="108"/>
      <c r="NPC60" s="108"/>
      <c r="NPD60" s="108"/>
      <c r="NPE60" s="108"/>
      <c r="NPF60" s="108"/>
      <c r="NPG60" s="108"/>
      <c r="NPH60" s="108"/>
      <c r="NPI60" s="108"/>
      <c r="NPJ60" s="108"/>
      <c r="NPK60" s="108"/>
      <c r="NPL60" s="108"/>
      <c r="NPM60" s="108"/>
      <c r="NPN60" s="108"/>
      <c r="NPO60" s="108"/>
      <c r="NPP60" s="108"/>
      <c r="NPQ60" s="108"/>
      <c r="NPR60" s="108"/>
      <c r="NPS60" s="108"/>
      <c r="NPT60" s="108"/>
      <c r="NPU60" s="108"/>
      <c r="NPV60" s="108"/>
      <c r="NPW60" s="108"/>
      <c r="NPX60" s="108"/>
      <c r="NPY60" s="108"/>
      <c r="NPZ60" s="108"/>
      <c r="NQA60" s="108"/>
      <c r="NQB60" s="108"/>
      <c r="NQC60" s="108"/>
      <c r="NQD60" s="108"/>
      <c r="NQE60" s="108"/>
      <c r="NQF60" s="108"/>
      <c r="NQG60" s="108"/>
      <c r="NQH60" s="108"/>
      <c r="NQI60" s="108"/>
      <c r="NQJ60" s="108"/>
      <c r="NQK60" s="108"/>
      <c r="NQL60" s="108"/>
      <c r="NQM60" s="108"/>
      <c r="NQN60" s="108"/>
      <c r="NQO60" s="108"/>
      <c r="NQP60" s="108"/>
      <c r="NQQ60" s="108"/>
      <c r="NQR60" s="108"/>
      <c r="NQS60" s="108"/>
      <c r="NQT60" s="108"/>
      <c r="NQU60" s="108"/>
      <c r="NQV60" s="108"/>
      <c r="NQW60" s="108"/>
      <c r="NQX60" s="108"/>
      <c r="NQY60" s="108"/>
      <c r="NQZ60" s="108"/>
      <c r="NRA60" s="108"/>
      <c r="NRB60" s="108"/>
      <c r="NRC60" s="108"/>
      <c r="NRD60" s="108"/>
      <c r="NRE60" s="108"/>
      <c r="NRF60" s="108"/>
      <c r="NRG60" s="108"/>
      <c r="NRH60" s="108"/>
      <c r="NRI60" s="108"/>
      <c r="NRJ60" s="108"/>
      <c r="NRK60" s="108"/>
      <c r="NRL60" s="108"/>
      <c r="NRM60" s="108"/>
      <c r="NRN60" s="108"/>
      <c r="NRO60" s="108"/>
      <c r="NRP60" s="108"/>
      <c r="NRQ60" s="108"/>
      <c r="NRR60" s="108"/>
      <c r="NRS60" s="108"/>
      <c r="NRT60" s="108"/>
      <c r="NRU60" s="108"/>
      <c r="NRV60" s="108"/>
      <c r="NRW60" s="108"/>
      <c r="NRX60" s="108"/>
      <c r="NRY60" s="108"/>
      <c r="NRZ60" s="108"/>
      <c r="NSA60" s="108"/>
      <c r="NSB60" s="108"/>
      <c r="NSC60" s="108"/>
      <c r="NSD60" s="108"/>
      <c r="NSE60" s="108"/>
      <c r="NSF60" s="108"/>
      <c r="NSG60" s="108"/>
      <c r="NSH60" s="108"/>
      <c r="NSI60" s="108"/>
      <c r="NSJ60" s="108"/>
      <c r="NSK60" s="108"/>
      <c r="NSL60" s="108"/>
      <c r="NSM60" s="108"/>
      <c r="NSN60" s="108"/>
      <c r="NSO60" s="108"/>
      <c r="NSP60" s="108"/>
      <c r="NSQ60" s="108"/>
      <c r="NSR60" s="108"/>
      <c r="NSS60" s="108"/>
      <c r="NST60" s="108"/>
      <c r="NSU60" s="108"/>
      <c r="NSV60" s="108"/>
      <c r="NSW60" s="108"/>
      <c r="NSX60" s="108"/>
      <c r="NSY60" s="108"/>
      <c r="NSZ60" s="108"/>
      <c r="NTA60" s="108"/>
      <c r="NTB60" s="108"/>
      <c r="NTC60" s="108"/>
      <c r="NTD60" s="108"/>
      <c r="NTE60" s="108"/>
      <c r="NTF60" s="108"/>
      <c r="NTG60" s="108"/>
      <c r="NTH60" s="108"/>
      <c r="NTI60" s="108"/>
      <c r="NTJ60" s="108"/>
      <c r="NTK60" s="108"/>
      <c r="NTL60" s="108"/>
      <c r="NTM60" s="108"/>
      <c r="NTN60" s="108"/>
      <c r="NTO60" s="108"/>
      <c r="NTP60" s="108"/>
      <c r="NTQ60" s="108"/>
      <c r="NTR60" s="108"/>
      <c r="NTS60" s="108"/>
      <c r="NTT60" s="108"/>
      <c r="NTU60" s="108"/>
      <c r="NTV60" s="108"/>
      <c r="NTW60" s="108"/>
      <c r="NTX60" s="108"/>
      <c r="NTY60" s="108"/>
      <c r="NTZ60" s="108"/>
      <c r="NUA60" s="108"/>
      <c r="NUB60" s="108"/>
      <c r="NUC60" s="108"/>
      <c r="NUD60" s="108"/>
      <c r="NUE60" s="108"/>
      <c r="NUF60" s="108"/>
      <c r="NUG60" s="108"/>
      <c r="NUH60" s="108"/>
      <c r="NUI60" s="108"/>
      <c r="NUJ60" s="108"/>
      <c r="NUK60" s="108"/>
      <c r="NUL60" s="108"/>
      <c r="NUM60" s="108"/>
      <c r="NUN60" s="108"/>
      <c r="NUO60" s="108"/>
      <c r="NUP60" s="108"/>
      <c r="NUQ60" s="108"/>
      <c r="NUR60" s="108"/>
      <c r="NUS60" s="108"/>
      <c r="NUT60" s="108"/>
      <c r="NUU60" s="108"/>
      <c r="NUV60" s="108"/>
      <c r="NUW60" s="108"/>
      <c r="NUX60" s="108"/>
      <c r="NUY60" s="108"/>
      <c r="NUZ60" s="108"/>
      <c r="NVA60" s="108"/>
      <c r="NVB60" s="108"/>
      <c r="NVC60" s="108"/>
      <c r="NVD60" s="108"/>
      <c r="NVE60" s="108"/>
      <c r="NVF60" s="108"/>
      <c r="NVG60" s="108"/>
      <c r="NVH60" s="108"/>
      <c r="NVI60" s="108"/>
      <c r="NVJ60" s="108"/>
      <c r="NVK60" s="108"/>
      <c r="NVL60" s="108"/>
      <c r="NVM60" s="108"/>
      <c r="NVN60" s="108"/>
      <c r="NVO60" s="108"/>
      <c r="NVP60" s="108"/>
      <c r="NVQ60" s="108"/>
      <c r="NVR60" s="108"/>
      <c r="NVS60" s="108"/>
      <c r="NVT60" s="108"/>
      <c r="NVU60" s="108"/>
      <c r="NVV60" s="108"/>
      <c r="NVW60" s="108"/>
      <c r="NVX60" s="108"/>
      <c r="NVY60" s="108"/>
      <c r="NVZ60" s="108"/>
      <c r="NWA60" s="108"/>
      <c r="NWB60" s="108"/>
      <c r="NWC60" s="108"/>
      <c r="NWD60" s="108"/>
      <c r="NWE60" s="108"/>
      <c r="NWF60" s="108"/>
      <c r="NWG60" s="108"/>
      <c r="NWH60" s="108"/>
      <c r="NWI60" s="108"/>
      <c r="NWJ60" s="108"/>
      <c r="NWK60" s="108"/>
      <c r="NWL60" s="108"/>
      <c r="NWM60" s="108"/>
      <c r="NWN60" s="108"/>
      <c r="NWO60" s="108"/>
      <c r="NWP60" s="108"/>
      <c r="NWQ60" s="108"/>
      <c r="NWR60" s="108"/>
      <c r="NWS60" s="108"/>
      <c r="NWT60" s="108"/>
      <c r="NWU60" s="108"/>
      <c r="NWV60" s="108"/>
      <c r="NWW60" s="108"/>
      <c r="NWX60" s="108"/>
      <c r="NWY60" s="108"/>
      <c r="NWZ60" s="108"/>
      <c r="NXA60" s="108"/>
      <c r="NXB60" s="108"/>
      <c r="NXC60" s="108"/>
      <c r="NXD60" s="108"/>
      <c r="NXE60" s="108"/>
      <c r="NXF60" s="108"/>
      <c r="NXG60" s="108"/>
      <c r="NXH60" s="108"/>
      <c r="NXI60" s="108"/>
      <c r="NXJ60" s="108"/>
      <c r="NXK60" s="108"/>
      <c r="NXL60" s="108"/>
      <c r="NXM60" s="108"/>
      <c r="NXN60" s="108"/>
      <c r="NXO60" s="108"/>
      <c r="NXP60" s="108"/>
      <c r="NXQ60" s="108"/>
      <c r="NXR60" s="108"/>
      <c r="NXS60" s="108"/>
      <c r="NXT60" s="108"/>
      <c r="NXU60" s="108"/>
      <c r="NXV60" s="108"/>
      <c r="NXW60" s="108"/>
      <c r="NXX60" s="108"/>
      <c r="NXY60" s="108"/>
      <c r="NXZ60" s="108"/>
      <c r="NYA60" s="108"/>
      <c r="NYB60" s="108"/>
      <c r="NYC60" s="108"/>
      <c r="NYD60" s="108"/>
      <c r="NYE60" s="108"/>
      <c r="NYF60" s="108"/>
      <c r="NYG60" s="108"/>
      <c r="NYH60" s="108"/>
      <c r="NYI60" s="108"/>
      <c r="NYJ60" s="108"/>
      <c r="NYK60" s="108"/>
      <c r="NYL60" s="108"/>
      <c r="NYM60" s="108"/>
      <c r="NYN60" s="108"/>
      <c r="NYO60" s="108"/>
      <c r="NYP60" s="108"/>
      <c r="NYQ60" s="108"/>
      <c r="NYR60" s="108"/>
      <c r="NYS60" s="108"/>
      <c r="NYT60" s="108"/>
      <c r="NYU60" s="108"/>
      <c r="NYV60" s="108"/>
      <c r="NYW60" s="108"/>
      <c r="NYX60" s="108"/>
      <c r="NYY60" s="108"/>
      <c r="NYZ60" s="108"/>
      <c r="NZA60" s="108"/>
      <c r="NZB60" s="108"/>
      <c r="NZC60" s="108"/>
      <c r="NZD60" s="108"/>
      <c r="NZE60" s="108"/>
      <c r="NZF60" s="108"/>
      <c r="NZG60" s="108"/>
      <c r="NZH60" s="108"/>
      <c r="NZI60" s="108"/>
      <c r="NZJ60" s="108"/>
      <c r="NZK60" s="108"/>
      <c r="NZL60" s="108"/>
      <c r="NZM60" s="108"/>
      <c r="NZN60" s="108"/>
      <c r="NZO60" s="108"/>
      <c r="NZP60" s="108"/>
      <c r="NZQ60" s="108"/>
      <c r="NZR60" s="108"/>
      <c r="NZS60" s="108"/>
      <c r="NZT60" s="108"/>
      <c r="NZU60" s="108"/>
      <c r="NZV60" s="108"/>
      <c r="NZW60" s="108"/>
      <c r="NZX60" s="108"/>
      <c r="NZY60" s="108"/>
      <c r="NZZ60" s="108"/>
      <c r="OAA60" s="108"/>
      <c r="OAB60" s="108"/>
      <c r="OAC60" s="108"/>
      <c r="OAD60" s="108"/>
      <c r="OAE60" s="108"/>
      <c r="OAF60" s="108"/>
      <c r="OAG60" s="108"/>
      <c r="OAH60" s="108"/>
      <c r="OAI60" s="108"/>
      <c r="OAJ60" s="108"/>
      <c r="OAK60" s="108"/>
      <c r="OAL60" s="108"/>
      <c r="OAM60" s="108"/>
      <c r="OAN60" s="108"/>
      <c r="OAO60" s="108"/>
      <c r="OAP60" s="108"/>
      <c r="OAQ60" s="108"/>
      <c r="OAR60" s="108"/>
      <c r="OAS60" s="108"/>
      <c r="OAT60" s="108"/>
      <c r="OAU60" s="108"/>
      <c r="OAV60" s="108"/>
      <c r="OAW60" s="108"/>
      <c r="OAX60" s="108"/>
      <c r="OAY60" s="108"/>
      <c r="OAZ60" s="108"/>
      <c r="OBA60" s="108"/>
      <c r="OBB60" s="108"/>
      <c r="OBC60" s="108"/>
      <c r="OBD60" s="108"/>
      <c r="OBE60" s="108"/>
      <c r="OBF60" s="108"/>
      <c r="OBG60" s="108"/>
      <c r="OBH60" s="108"/>
      <c r="OBI60" s="108"/>
      <c r="OBJ60" s="108"/>
      <c r="OBK60" s="108"/>
      <c r="OBL60" s="108"/>
      <c r="OBM60" s="108"/>
      <c r="OBN60" s="108"/>
      <c r="OBO60" s="108"/>
      <c r="OBP60" s="108"/>
      <c r="OBQ60" s="108"/>
      <c r="OBR60" s="108"/>
      <c r="OBS60" s="108"/>
      <c r="OBT60" s="108"/>
      <c r="OBU60" s="108"/>
      <c r="OBV60" s="108"/>
      <c r="OBW60" s="108"/>
      <c r="OBX60" s="108"/>
      <c r="OBY60" s="108"/>
      <c r="OBZ60" s="108"/>
      <c r="OCA60" s="108"/>
      <c r="OCB60" s="108"/>
      <c r="OCC60" s="108"/>
      <c r="OCD60" s="108"/>
      <c r="OCE60" s="108"/>
      <c r="OCF60" s="108"/>
      <c r="OCG60" s="108"/>
      <c r="OCH60" s="108"/>
      <c r="OCI60" s="108"/>
      <c r="OCJ60" s="108"/>
      <c r="OCK60" s="108"/>
      <c r="OCL60" s="108"/>
      <c r="OCM60" s="108"/>
      <c r="OCN60" s="108"/>
      <c r="OCO60" s="108"/>
      <c r="OCP60" s="108"/>
      <c r="OCQ60" s="108"/>
      <c r="OCR60" s="108"/>
      <c r="OCS60" s="108"/>
      <c r="OCT60" s="108"/>
      <c r="OCU60" s="108"/>
      <c r="OCV60" s="108"/>
      <c r="OCW60" s="108"/>
      <c r="OCX60" s="108"/>
      <c r="OCY60" s="108"/>
      <c r="OCZ60" s="108"/>
      <c r="ODA60" s="108"/>
      <c r="ODB60" s="108"/>
      <c r="ODC60" s="108"/>
      <c r="ODD60" s="108"/>
      <c r="ODE60" s="108"/>
      <c r="ODF60" s="108"/>
      <c r="ODG60" s="108"/>
      <c r="ODH60" s="108"/>
      <c r="ODI60" s="108"/>
      <c r="ODJ60" s="108"/>
      <c r="ODK60" s="108"/>
      <c r="ODL60" s="108"/>
      <c r="ODM60" s="108"/>
      <c r="ODN60" s="108"/>
      <c r="ODO60" s="108"/>
      <c r="ODP60" s="108"/>
      <c r="ODQ60" s="108"/>
      <c r="ODR60" s="108"/>
      <c r="ODS60" s="108"/>
      <c r="ODT60" s="108"/>
      <c r="ODU60" s="108"/>
      <c r="ODV60" s="108"/>
      <c r="ODW60" s="108"/>
      <c r="ODX60" s="108"/>
      <c r="ODY60" s="108"/>
      <c r="ODZ60" s="108"/>
      <c r="OEA60" s="108"/>
      <c r="OEB60" s="108"/>
      <c r="OEC60" s="108"/>
      <c r="OED60" s="108"/>
      <c r="OEE60" s="108"/>
      <c r="OEF60" s="108"/>
      <c r="OEG60" s="108"/>
      <c r="OEH60" s="108"/>
      <c r="OEI60" s="108"/>
      <c r="OEJ60" s="108"/>
      <c r="OEK60" s="108"/>
      <c r="OEL60" s="108"/>
      <c r="OEM60" s="108"/>
      <c r="OEN60" s="108"/>
      <c r="OEO60" s="108"/>
      <c r="OEP60" s="108"/>
      <c r="OEQ60" s="108"/>
      <c r="OER60" s="108"/>
      <c r="OES60" s="108"/>
      <c r="OET60" s="108"/>
      <c r="OEU60" s="108"/>
      <c r="OEV60" s="108"/>
      <c r="OEW60" s="108"/>
      <c r="OEX60" s="108"/>
      <c r="OEY60" s="108"/>
      <c r="OEZ60" s="108"/>
      <c r="OFA60" s="108"/>
      <c r="OFB60" s="108"/>
      <c r="OFC60" s="108"/>
      <c r="OFD60" s="108"/>
      <c r="OFE60" s="108"/>
      <c r="OFF60" s="108"/>
      <c r="OFG60" s="108"/>
      <c r="OFH60" s="108"/>
      <c r="OFI60" s="108"/>
      <c r="OFJ60" s="108"/>
      <c r="OFK60" s="108"/>
      <c r="OFL60" s="108"/>
      <c r="OFM60" s="108"/>
      <c r="OFN60" s="108"/>
      <c r="OFO60" s="108"/>
      <c r="OFP60" s="108"/>
      <c r="OFQ60" s="108"/>
      <c r="OFR60" s="108"/>
      <c r="OFS60" s="108"/>
      <c r="OFT60" s="108"/>
      <c r="OFU60" s="108"/>
      <c r="OFV60" s="108"/>
      <c r="OFW60" s="108"/>
      <c r="OFX60" s="108"/>
      <c r="OFY60" s="108"/>
      <c r="OFZ60" s="108"/>
      <c r="OGA60" s="108"/>
      <c r="OGB60" s="108"/>
      <c r="OGC60" s="108"/>
      <c r="OGD60" s="108"/>
      <c r="OGE60" s="108"/>
      <c r="OGF60" s="108"/>
      <c r="OGG60" s="108"/>
      <c r="OGH60" s="108"/>
      <c r="OGI60" s="108"/>
      <c r="OGJ60" s="108"/>
      <c r="OGK60" s="108"/>
      <c r="OGL60" s="108"/>
      <c r="OGM60" s="108"/>
      <c r="OGN60" s="108"/>
      <c r="OGO60" s="108"/>
      <c r="OGP60" s="108"/>
      <c r="OGQ60" s="108"/>
      <c r="OGR60" s="108"/>
      <c r="OGS60" s="108"/>
      <c r="OGT60" s="108"/>
      <c r="OGU60" s="108"/>
      <c r="OGV60" s="108"/>
      <c r="OGW60" s="108"/>
      <c r="OGX60" s="108"/>
      <c r="OGY60" s="108"/>
      <c r="OGZ60" s="108"/>
      <c r="OHA60" s="108"/>
      <c r="OHB60" s="108"/>
      <c r="OHC60" s="108"/>
      <c r="OHD60" s="108"/>
      <c r="OHE60" s="108"/>
      <c r="OHF60" s="108"/>
      <c r="OHG60" s="108"/>
      <c r="OHH60" s="108"/>
      <c r="OHI60" s="108"/>
      <c r="OHJ60" s="108"/>
      <c r="OHK60" s="108"/>
      <c r="OHL60" s="108"/>
      <c r="OHM60" s="108"/>
      <c r="OHN60" s="108"/>
      <c r="OHO60" s="108"/>
      <c r="OHP60" s="108"/>
      <c r="OHQ60" s="108"/>
      <c r="OHR60" s="108"/>
      <c r="OHS60" s="108"/>
      <c r="OHT60" s="108"/>
      <c r="OHU60" s="108"/>
      <c r="OHV60" s="108"/>
      <c r="OHW60" s="108"/>
      <c r="OHX60" s="108"/>
      <c r="OHY60" s="108"/>
      <c r="OHZ60" s="108"/>
      <c r="OIA60" s="108"/>
      <c r="OIB60" s="108"/>
      <c r="OIC60" s="108"/>
      <c r="OID60" s="108"/>
      <c r="OIE60" s="108"/>
      <c r="OIF60" s="108"/>
      <c r="OIG60" s="108"/>
      <c r="OIH60" s="108"/>
      <c r="OII60" s="108"/>
      <c r="OIJ60" s="108"/>
      <c r="OIK60" s="108"/>
      <c r="OIL60" s="108"/>
      <c r="OIM60" s="108"/>
      <c r="OIN60" s="108"/>
      <c r="OIO60" s="108"/>
      <c r="OIP60" s="108"/>
      <c r="OIQ60" s="108"/>
      <c r="OIR60" s="108"/>
      <c r="OIS60" s="108"/>
      <c r="OIT60" s="108"/>
      <c r="OIU60" s="108"/>
      <c r="OIV60" s="108"/>
      <c r="OIW60" s="108"/>
      <c r="OIX60" s="108"/>
      <c r="OIY60" s="108"/>
      <c r="OIZ60" s="108"/>
      <c r="OJA60" s="108"/>
      <c r="OJB60" s="108"/>
      <c r="OJC60" s="108"/>
      <c r="OJD60" s="108"/>
      <c r="OJE60" s="108"/>
      <c r="OJF60" s="108"/>
      <c r="OJG60" s="108"/>
      <c r="OJH60" s="108"/>
      <c r="OJI60" s="108"/>
      <c r="OJJ60" s="108"/>
      <c r="OJK60" s="108"/>
      <c r="OJL60" s="108"/>
      <c r="OJM60" s="108"/>
      <c r="OJN60" s="108"/>
      <c r="OJO60" s="108"/>
      <c r="OJP60" s="108"/>
      <c r="OJQ60" s="108"/>
      <c r="OJR60" s="108"/>
      <c r="OJS60" s="108"/>
      <c r="OJT60" s="108"/>
      <c r="OJU60" s="108"/>
      <c r="OJV60" s="108"/>
      <c r="OJW60" s="108"/>
      <c r="OJX60" s="108"/>
      <c r="OJY60" s="108"/>
      <c r="OJZ60" s="108"/>
      <c r="OKA60" s="108"/>
      <c r="OKB60" s="108"/>
      <c r="OKC60" s="108"/>
      <c r="OKD60" s="108"/>
      <c r="OKE60" s="108"/>
      <c r="OKF60" s="108"/>
      <c r="OKG60" s="108"/>
      <c r="OKH60" s="108"/>
      <c r="OKI60" s="108"/>
      <c r="OKJ60" s="108"/>
      <c r="OKK60" s="108"/>
      <c r="OKL60" s="108"/>
      <c r="OKM60" s="108"/>
      <c r="OKN60" s="108"/>
      <c r="OKO60" s="108"/>
      <c r="OKP60" s="108"/>
      <c r="OKQ60" s="108"/>
      <c r="OKR60" s="108"/>
      <c r="OKS60" s="108"/>
      <c r="OKT60" s="108"/>
      <c r="OKU60" s="108"/>
      <c r="OKV60" s="108"/>
      <c r="OKW60" s="108"/>
      <c r="OKX60" s="108"/>
      <c r="OKY60" s="108"/>
      <c r="OKZ60" s="108"/>
      <c r="OLA60" s="108"/>
      <c r="OLB60" s="108"/>
      <c r="OLC60" s="108"/>
      <c r="OLD60" s="108"/>
      <c r="OLE60" s="108"/>
      <c r="OLF60" s="108"/>
      <c r="OLG60" s="108"/>
      <c r="OLH60" s="108"/>
      <c r="OLI60" s="108"/>
      <c r="OLJ60" s="108"/>
      <c r="OLK60" s="108"/>
      <c r="OLL60" s="108"/>
      <c r="OLM60" s="108"/>
      <c r="OLN60" s="108"/>
      <c r="OLO60" s="108"/>
      <c r="OLP60" s="108"/>
      <c r="OLQ60" s="108"/>
      <c r="OLR60" s="108"/>
      <c r="OLS60" s="108"/>
      <c r="OLT60" s="108"/>
      <c r="OLU60" s="108"/>
      <c r="OLV60" s="108"/>
      <c r="OLW60" s="108"/>
      <c r="OLX60" s="108"/>
      <c r="OLY60" s="108"/>
      <c r="OLZ60" s="108"/>
      <c r="OMA60" s="108"/>
      <c r="OMB60" s="108"/>
      <c r="OMC60" s="108"/>
      <c r="OMD60" s="108"/>
      <c r="OME60" s="108"/>
      <c r="OMF60" s="108"/>
      <c r="OMG60" s="108"/>
      <c r="OMH60" s="108"/>
      <c r="OMI60" s="108"/>
      <c r="OMJ60" s="108"/>
      <c r="OMK60" s="108"/>
      <c r="OML60" s="108"/>
      <c r="OMM60" s="108"/>
      <c r="OMN60" s="108"/>
      <c r="OMO60" s="108"/>
      <c r="OMP60" s="108"/>
      <c r="OMQ60" s="108"/>
      <c r="OMR60" s="108"/>
      <c r="OMS60" s="108"/>
      <c r="OMT60" s="108"/>
      <c r="OMU60" s="108"/>
      <c r="OMV60" s="108"/>
      <c r="OMW60" s="108"/>
      <c r="OMX60" s="108"/>
      <c r="OMY60" s="108"/>
      <c r="OMZ60" s="108"/>
      <c r="ONA60" s="108"/>
      <c r="ONB60" s="108"/>
      <c r="ONC60" s="108"/>
      <c r="OND60" s="108"/>
      <c r="ONE60" s="108"/>
      <c r="ONF60" s="108"/>
      <c r="ONG60" s="108"/>
      <c r="ONH60" s="108"/>
      <c r="ONI60" s="108"/>
      <c r="ONJ60" s="108"/>
      <c r="ONK60" s="108"/>
      <c r="ONL60" s="108"/>
      <c r="ONM60" s="108"/>
      <c r="ONN60" s="108"/>
      <c r="ONO60" s="108"/>
      <c r="ONP60" s="108"/>
      <c r="ONQ60" s="108"/>
      <c r="ONR60" s="108"/>
      <c r="ONS60" s="108"/>
      <c r="ONT60" s="108"/>
      <c r="ONU60" s="108"/>
      <c r="ONV60" s="108"/>
      <c r="ONW60" s="108"/>
      <c r="ONX60" s="108"/>
      <c r="ONY60" s="108"/>
      <c r="ONZ60" s="108"/>
      <c r="OOA60" s="108"/>
      <c r="OOB60" s="108"/>
      <c r="OOC60" s="108"/>
      <c r="OOD60" s="108"/>
      <c r="OOE60" s="108"/>
      <c r="OOF60" s="108"/>
      <c r="OOG60" s="108"/>
      <c r="OOH60" s="108"/>
      <c r="OOI60" s="108"/>
      <c r="OOJ60" s="108"/>
      <c r="OOK60" s="108"/>
      <c r="OOL60" s="108"/>
      <c r="OOM60" s="108"/>
      <c r="OON60" s="108"/>
      <c r="OOO60" s="108"/>
      <c r="OOP60" s="108"/>
      <c r="OOQ60" s="108"/>
      <c r="OOR60" s="108"/>
      <c r="OOS60" s="108"/>
      <c r="OOT60" s="108"/>
      <c r="OOU60" s="108"/>
      <c r="OOV60" s="108"/>
      <c r="OOW60" s="108"/>
      <c r="OOX60" s="108"/>
      <c r="OOY60" s="108"/>
      <c r="OOZ60" s="108"/>
      <c r="OPA60" s="108"/>
      <c r="OPB60" s="108"/>
      <c r="OPC60" s="108"/>
      <c r="OPD60" s="108"/>
      <c r="OPE60" s="108"/>
      <c r="OPF60" s="108"/>
      <c r="OPG60" s="108"/>
      <c r="OPH60" s="108"/>
      <c r="OPI60" s="108"/>
      <c r="OPJ60" s="108"/>
      <c r="OPK60" s="108"/>
      <c r="OPL60" s="108"/>
      <c r="OPM60" s="108"/>
      <c r="OPN60" s="108"/>
      <c r="OPO60" s="108"/>
      <c r="OPP60" s="108"/>
      <c r="OPQ60" s="108"/>
      <c r="OPR60" s="108"/>
      <c r="OPS60" s="108"/>
      <c r="OPT60" s="108"/>
      <c r="OPU60" s="108"/>
      <c r="OPV60" s="108"/>
      <c r="OPW60" s="108"/>
      <c r="OPX60" s="108"/>
      <c r="OPY60" s="108"/>
      <c r="OPZ60" s="108"/>
      <c r="OQA60" s="108"/>
      <c r="OQB60" s="108"/>
      <c r="OQC60" s="108"/>
      <c r="OQD60" s="108"/>
      <c r="OQE60" s="108"/>
      <c r="OQF60" s="108"/>
      <c r="OQG60" s="108"/>
      <c r="OQH60" s="108"/>
      <c r="OQI60" s="108"/>
      <c r="OQJ60" s="108"/>
      <c r="OQK60" s="108"/>
      <c r="OQL60" s="108"/>
      <c r="OQM60" s="108"/>
      <c r="OQN60" s="108"/>
      <c r="OQO60" s="108"/>
      <c r="OQP60" s="108"/>
      <c r="OQQ60" s="108"/>
      <c r="OQR60" s="108"/>
      <c r="OQS60" s="108"/>
      <c r="OQT60" s="108"/>
      <c r="OQU60" s="108"/>
      <c r="OQV60" s="108"/>
      <c r="OQW60" s="108"/>
      <c r="OQX60" s="108"/>
      <c r="OQY60" s="108"/>
      <c r="OQZ60" s="108"/>
      <c r="ORA60" s="108"/>
      <c r="ORB60" s="108"/>
      <c r="ORC60" s="108"/>
      <c r="ORD60" s="108"/>
      <c r="ORE60" s="108"/>
      <c r="ORF60" s="108"/>
      <c r="ORG60" s="108"/>
      <c r="ORH60" s="108"/>
      <c r="ORI60" s="108"/>
      <c r="ORJ60" s="108"/>
      <c r="ORK60" s="108"/>
      <c r="ORL60" s="108"/>
      <c r="ORM60" s="108"/>
      <c r="ORN60" s="108"/>
      <c r="ORO60" s="108"/>
      <c r="ORP60" s="108"/>
      <c r="ORQ60" s="108"/>
      <c r="ORR60" s="108"/>
      <c r="ORS60" s="108"/>
      <c r="ORT60" s="108"/>
      <c r="ORU60" s="108"/>
      <c r="ORV60" s="108"/>
      <c r="ORW60" s="108"/>
      <c r="ORX60" s="108"/>
      <c r="ORY60" s="108"/>
      <c r="ORZ60" s="108"/>
      <c r="OSA60" s="108"/>
      <c r="OSB60" s="108"/>
      <c r="OSC60" s="108"/>
      <c r="OSD60" s="108"/>
      <c r="OSE60" s="108"/>
      <c r="OSF60" s="108"/>
      <c r="OSG60" s="108"/>
      <c r="OSH60" s="108"/>
      <c r="OSI60" s="108"/>
      <c r="OSJ60" s="108"/>
      <c r="OSK60" s="108"/>
      <c r="OSL60" s="108"/>
      <c r="OSM60" s="108"/>
      <c r="OSN60" s="108"/>
      <c r="OSO60" s="108"/>
      <c r="OSP60" s="108"/>
      <c r="OSQ60" s="108"/>
      <c r="OSR60" s="108"/>
      <c r="OSS60" s="108"/>
      <c r="OST60" s="108"/>
      <c r="OSU60" s="108"/>
      <c r="OSV60" s="108"/>
      <c r="OSW60" s="108"/>
      <c r="OSX60" s="108"/>
      <c r="OSY60" s="108"/>
      <c r="OSZ60" s="108"/>
      <c r="OTA60" s="108"/>
      <c r="OTB60" s="108"/>
      <c r="OTC60" s="108"/>
      <c r="OTD60" s="108"/>
      <c r="OTE60" s="108"/>
      <c r="OTF60" s="108"/>
      <c r="OTG60" s="108"/>
      <c r="OTH60" s="108"/>
      <c r="OTI60" s="108"/>
      <c r="OTJ60" s="108"/>
      <c r="OTK60" s="108"/>
      <c r="OTL60" s="108"/>
      <c r="OTM60" s="108"/>
      <c r="OTN60" s="108"/>
      <c r="OTO60" s="108"/>
      <c r="OTP60" s="108"/>
      <c r="OTQ60" s="108"/>
      <c r="OTR60" s="108"/>
      <c r="OTS60" s="108"/>
      <c r="OTT60" s="108"/>
      <c r="OTU60" s="108"/>
      <c r="OTV60" s="108"/>
      <c r="OTW60" s="108"/>
      <c r="OTX60" s="108"/>
      <c r="OTY60" s="108"/>
      <c r="OTZ60" s="108"/>
      <c r="OUA60" s="108"/>
      <c r="OUB60" s="108"/>
      <c r="OUC60" s="108"/>
      <c r="OUD60" s="108"/>
      <c r="OUE60" s="108"/>
      <c r="OUF60" s="108"/>
      <c r="OUG60" s="108"/>
      <c r="OUH60" s="108"/>
      <c r="OUI60" s="108"/>
      <c r="OUJ60" s="108"/>
      <c r="OUK60" s="108"/>
      <c r="OUL60" s="108"/>
      <c r="OUM60" s="108"/>
      <c r="OUN60" s="108"/>
      <c r="OUO60" s="108"/>
      <c r="OUP60" s="108"/>
      <c r="OUQ60" s="108"/>
      <c r="OUR60" s="108"/>
      <c r="OUS60" s="108"/>
      <c r="OUT60" s="108"/>
      <c r="OUU60" s="108"/>
      <c r="OUV60" s="108"/>
      <c r="OUW60" s="108"/>
      <c r="OUX60" s="108"/>
      <c r="OUY60" s="108"/>
      <c r="OUZ60" s="108"/>
      <c r="OVA60" s="108"/>
      <c r="OVB60" s="108"/>
      <c r="OVC60" s="108"/>
      <c r="OVD60" s="108"/>
      <c r="OVE60" s="108"/>
      <c r="OVF60" s="108"/>
      <c r="OVG60" s="108"/>
      <c r="OVH60" s="108"/>
      <c r="OVI60" s="108"/>
      <c r="OVJ60" s="108"/>
      <c r="OVK60" s="108"/>
      <c r="OVL60" s="108"/>
      <c r="OVM60" s="108"/>
      <c r="OVN60" s="108"/>
      <c r="OVO60" s="108"/>
      <c r="OVP60" s="108"/>
      <c r="OVQ60" s="108"/>
      <c r="OVR60" s="108"/>
      <c r="OVS60" s="108"/>
      <c r="OVT60" s="108"/>
      <c r="OVU60" s="108"/>
      <c r="OVV60" s="108"/>
      <c r="OVW60" s="108"/>
      <c r="OVX60" s="108"/>
      <c r="OVY60" s="108"/>
      <c r="OVZ60" s="108"/>
      <c r="OWA60" s="108"/>
      <c r="OWB60" s="108"/>
      <c r="OWC60" s="108"/>
      <c r="OWD60" s="108"/>
      <c r="OWE60" s="108"/>
      <c r="OWF60" s="108"/>
      <c r="OWG60" s="108"/>
      <c r="OWH60" s="108"/>
      <c r="OWI60" s="108"/>
      <c r="OWJ60" s="108"/>
      <c r="OWK60" s="108"/>
      <c r="OWL60" s="108"/>
      <c r="OWM60" s="108"/>
      <c r="OWN60" s="108"/>
      <c r="OWO60" s="108"/>
      <c r="OWP60" s="108"/>
      <c r="OWQ60" s="108"/>
      <c r="OWR60" s="108"/>
      <c r="OWS60" s="108"/>
      <c r="OWT60" s="108"/>
      <c r="OWU60" s="108"/>
      <c r="OWV60" s="108"/>
      <c r="OWW60" s="108"/>
      <c r="OWX60" s="108"/>
      <c r="OWY60" s="108"/>
      <c r="OWZ60" s="108"/>
      <c r="OXA60" s="108"/>
      <c r="OXB60" s="108"/>
      <c r="OXC60" s="108"/>
      <c r="OXD60" s="108"/>
      <c r="OXE60" s="108"/>
      <c r="OXF60" s="108"/>
      <c r="OXG60" s="108"/>
      <c r="OXH60" s="108"/>
      <c r="OXI60" s="108"/>
      <c r="OXJ60" s="108"/>
      <c r="OXK60" s="108"/>
      <c r="OXL60" s="108"/>
      <c r="OXM60" s="108"/>
      <c r="OXN60" s="108"/>
      <c r="OXO60" s="108"/>
      <c r="OXP60" s="108"/>
      <c r="OXQ60" s="108"/>
      <c r="OXR60" s="108"/>
      <c r="OXS60" s="108"/>
      <c r="OXT60" s="108"/>
      <c r="OXU60" s="108"/>
      <c r="OXV60" s="108"/>
      <c r="OXW60" s="108"/>
      <c r="OXX60" s="108"/>
      <c r="OXY60" s="108"/>
      <c r="OXZ60" s="108"/>
      <c r="OYA60" s="108"/>
      <c r="OYB60" s="108"/>
      <c r="OYC60" s="108"/>
      <c r="OYD60" s="108"/>
      <c r="OYE60" s="108"/>
      <c r="OYF60" s="108"/>
      <c r="OYG60" s="108"/>
      <c r="OYH60" s="108"/>
      <c r="OYI60" s="108"/>
      <c r="OYJ60" s="108"/>
      <c r="OYK60" s="108"/>
      <c r="OYL60" s="108"/>
      <c r="OYM60" s="108"/>
      <c r="OYN60" s="108"/>
      <c r="OYO60" s="108"/>
      <c r="OYP60" s="108"/>
      <c r="OYQ60" s="108"/>
      <c r="OYR60" s="108"/>
      <c r="OYS60" s="108"/>
      <c r="OYT60" s="108"/>
      <c r="OYU60" s="108"/>
      <c r="OYV60" s="108"/>
      <c r="OYW60" s="108"/>
      <c r="OYX60" s="108"/>
      <c r="OYY60" s="108"/>
      <c r="OYZ60" s="108"/>
      <c r="OZA60" s="108"/>
      <c r="OZB60" s="108"/>
      <c r="OZC60" s="108"/>
      <c r="OZD60" s="108"/>
      <c r="OZE60" s="108"/>
      <c r="OZF60" s="108"/>
      <c r="OZG60" s="108"/>
      <c r="OZH60" s="108"/>
      <c r="OZI60" s="108"/>
      <c r="OZJ60" s="108"/>
      <c r="OZK60" s="108"/>
      <c r="OZL60" s="108"/>
      <c r="OZM60" s="108"/>
      <c r="OZN60" s="108"/>
      <c r="OZO60" s="108"/>
      <c r="OZP60" s="108"/>
      <c r="OZQ60" s="108"/>
      <c r="OZR60" s="108"/>
      <c r="OZS60" s="108"/>
      <c r="OZT60" s="108"/>
      <c r="OZU60" s="108"/>
      <c r="OZV60" s="108"/>
      <c r="OZW60" s="108"/>
      <c r="OZX60" s="108"/>
      <c r="OZY60" s="108"/>
      <c r="OZZ60" s="108"/>
      <c r="PAA60" s="108"/>
      <c r="PAB60" s="108"/>
      <c r="PAC60" s="108"/>
      <c r="PAD60" s="108"/>
      <c r="PAE60" s="108"/>
      <c r="PAF60" s="108"/>
      <c r="PAG60" s="108"/>
      <c r="PAH60" s="108"/>
      <c r="PAI60" s="108"/>
      <c r="PAJ60" s="108"/>
      <c r="PAK60" s="108"/>
      <c r="PAL60" s="108"/>
      <c r="PAM60" s="108"/>
      <c r="PAN60" s="108"/>
      <c r="PAO60" s="108"/>
      <c r="PAP60" s="108"/>
      <c r="PAQ60" s="108"/>
      <c r="PAR60" s="108"/>
      <c r="PAS60" s="108"/>
      <c r="PAT60" s="108"/>
      <c r="PAU60" s="108"/>
      <c r="PAV60" s="108"/>
      <c r="PAW60" s="108"/>
      <c r="PAX60" s="108"/>
      <c r="PAY60" s="108"/>
      <c r="PAZ60" s="108"/>
      <c r="PBA60" s="108"/>
      <c r="PBB60" s="108"/>
      <c r="PBC60" s="108"/>
      <c r="PBD60" s="108"/>
      <c r="PBE60" s="108"/>
      <c r="PBF60" s="108"/>
      <c r="PBG60" s="108"/>
      <c r="PBH60" s="108"/>
      <c r="PBI60" s="108"/>
      <c r="PBJ60" s="108"/>
      <c r="PBK60" s="108"/>
      <c r="PBL60" s="108"/>
      <c r="PBM60" s="108"/>
      <c r="PBN60" s="108"/>
      <c r="PBO60" s="108"/>
      <c r="PBP60" s="108"/>
      <c r="PBQ60" s="108"/>
      <c r="PBR60" s="108"/>
      <c r="PBS60" s="108"/>
      <c r="PBT60" s="108"/>
      <c r="PBU60" s="108"/>
      <c r="PBV60" s="108"/>
      <c r="PBW60" s="108"/>
      <c r="PBX60" s="108"/>
      <c r="PBY60" s="108"/>
      <c r="PBZ60" s="108"/>
      <c r="PCA60" s="108"/>
      <c r="PCB60" s="108"/>
      <c r="PCC60" s="108"/>
      <c r="PCD60" s="108"/>
      <c r="PCE60" s="108"/>
      <c r="PCF60" s="108"/>
      <c r="PCG60" s="108"/>
      <c r="PCH60" s="108"/>
      <c r="PCI60" s="108"/>
      <c r="PCJ60" s="108"/>
      <c r="PCK60" s="108"/>
      <c r="PCL60" s="108"/>
      <c r="PCM60" s="108"/>
      <c r="PCN60" s="108"/>
      <c r="PCO60" s="108"/>
      <c r="PCP60" s="108"/>
      <c r="PCQ60" s="108"/>
      <c r="PCR60" s="108"/>
      <c r="PCS60" s="108"/>
      <c r="PCT60" s="108"/>
      <c r="PCU60" s="108"/>
      <c r="PCV60" s="108"/>
      <c r="PCW60" s="108"/>
      <c r="PCX60" s="108"/>
      <c r="PCY60" s="108"/>
      <c r="PCZ60" s="108"/>
      <c r="PDA60" s="108"/>
      <c r="PDB60" s="108"/>
      <c r="PDC60" s="108"/>
      <c r="PDD60" s="108"/>
      <c r="PDE60" s="108"/>
      <c r="PDF60" s="108"/>
      <c r="PDG60" s="108"/>
      <c r="PDH60" s="108"/>
      <c r="PDI60" s="108"/>
      <c r="PDJ60" s="108"/>
      <c r="PDK60" s="108"/>
      <c r="PDL60" s="108"/>
      <c r="PDM60" s="108"/>
      <c r="PDN60" s="108"/>
      <c r="PDO60" s="108"/>
      <c r="PDP60" s="108"/>
      <c r="PDQ60" s="108"/>
      <c r="PDR60" s="108"/>
      <c r="PDS60" s="108"/>
      <c r="PDT60" s="108"/>
      <c r="PDU60" s="108"/>
      <c r="PDV60" s="108"/>
      <c r="PDW60" s="108"/>
      <c r="PDX60" s="108"/>
      <c r="PDY60" s="108"/>
      <c r="PDZ60" s="108"/>
      <c r="PEA60" s="108"/>
      <c r="PEB60" s="108"/>
      <c r="PEC60" s="108"/>
      <c r="PED60" s="108"/>
      <c r="PEE60" s="108"/>
      <c r="PEF60" s="108"/>
      <c r="PEG60" s="108"/>
      <c r="PEH60" s="108"/>
      <c r="PEI60" s="108"/>
      <c r="PEJ60" s="108"/>
      <c r="PEK60" s="108"/>
      <c r="PEL60" s="108"/>
      <c r="PEM60" s="108"/>
      <c r="PEN60" s="108"/>
      <c r="PEO60" s="108"/>
      <c r="PEP60" s="108"/>
      <c r="PEQ60" s="108"/>
      <c r="PER60" s="108"/>
      <c r="PES60" s="108"/>
      <c r="PET60" s="108"/>
      <c r="PEU60" s="108"/>
      <c r="PEV60" s="108"/>
      <c r="PEW60" s="108"/>
      <c r="PEX60" s="108"/>
      <c r="PEY60" s="108"/>
      <c r="PEZ60" s="108"/>
      <c r="PFA60" s="108"/>
      <c r="PFB60" s="108"/>
      <c r="PFC60" s="108"/>
      <c r="PFD60" s="108"/>
      <c r="PFE60" s="108"/>
      <c r="PFF60" s="108"/>
      <c r="PFG60" s="108"/>
      <c r="PFH60" s="108"/>
      <c r="PFI60" s="108"/>
      <c r="PFJ60" s="108"/>
      <c r="PFK60" s="108"/>
      <c r="PFL60" s="108"/>
      <c r="PFM60" s="108"/>
      <c r="PFN60" s="108"/>
      <c r="PFO60" s="108"/>
      <c r="PFP60" s="108"/>
      <c r="PFQ60" s="108"/>
      <c r="PFR60" s="108"/>
      <c r="PFS60" s="108"/>
      <c r="PFT60" s="108"/>
      <c r="PFU60" s="108"/>
      <c r="PFV60" s="108"/>
      <c r="PFW60" s="108"/>
      <c r="PFX60" s="108"/>
      <c r="PFY60" s="108"/>
      <c r="PFZ60" s="108"/>
      <c r="PGA60" s="108"/>
      <c r="PGB60" s="108"/>
      <c r="PGC60" s="108"/>
      <c r="PGD60" s="108"/>
      <c r="PGE60" s="108"/>
      <c r="PGF60" s="108"/>
      <c r="PGG60" s="108"/>
      <c r="PGH60" s="108"/>
      <c r="PGI60" s="108"/>
      <c r="PGJ60" s="108"/>
      <c r="PGK60" s="108"/>
      <c r="PGL60" s="108"/>
      <c r="PGM60" s="108"/>
      <c r="PGN60" s="108"/>
      <c r="PGO60" s="108"/>
      <c r="PGP60" s="108"/>
      <c r="PGQ60" s="108"/>
      <c r="PGR60" s="108"/>
      <c r="PGS60" s="108"/>
      <c r="PGT60" s="108"/>
      <c r="PGU60" s="108"/>
      <c r="PGV60" s="108"/>
      <c r="PGW60" s="108"/>
      <c r="PGX60" s="108"/>
      <c r="PGY60" s="108"/>
      <c r="PGZ60" s="108"/>
      <c r="PHA60" s="108"/>
      <c r="PHB60" s="108"/>
      <c r="PHC60" s="108"/>
      <c r="PHD60" s="108"/>
      <c r="PHE60" s="108"/>
      <c r="PHF60" s="108"/>
      <c r="PHG60" s="108"/>
      <c r="PHH60" s="108"/>
      <c r="PHI60" s="108"/>
      <c r="PHJ60" s="108"/>
      <c r="PHK60" s="108"/>
      <c r="PHL60" s="108"/>
      <c r="PHM60" s="108"/>
      <c r="PHN60" s="108"/>
      <c r="PHO60" s="108"/>
      <c r="PHP60" s="108"/>
      <c r="PHQ60" s="108"/>
      <c r="PHR60" s="108"/>
      <c r="PHS60" s="108"/>
      <c r="PHT60" s="108"/>
      <c r="PHU60" s="108"/>
      <c r="PHV60" s="108"/>
      <c r="PHW60" s="108"/>
      <c r="PHX60" s="108"/>
      <c r="PHY60" s="108"/>
      <c r="PHZ60" s="108"/>
      <c r="PIA60" s="108"/>
      <c r="PIB60" s="108"/>
      <c r="PIC60" s="108"/>
      <c r="PID60" s="108"/>
      <c r="PIE60" s="108"/>
      <c r="PIF60" s="108"/>
      <c r="PIG60" s="108"/>
      <c r="PIH60" s="108"/>
      <c r="PII60" s="108"/>
      <c r="PIJ60" s="108"/>
      <c r="PIK60" s="108"/>
      <c r="PIL60" s="108"/>
      <c r="PIM60" s="108"/>
      <c r="PIN60" s="108"/>
      <c r="PIO60" s="108"/>
      <c r="PIP60" s="108"/>
      <c r="PIQ60" s="108"/>
      <c r="PIR60" s="108"/>
      <c r="PIS60" s="108"/>
      <c r="PIT60" s="108"/>
      <c r="PIU60" s="108"/>
      <c r="PIV60" s="108"/>
      <c r="PIW60" s="108"/>
      <c r="PIX60" s="108"/>
      <c r="PIY60" s="108"/>
      <c r="PIZ60" s="108"/>
      <c r="PJA60" s="108"/>
      <c r="PJB60" s="108"/>
      <c r="PJC60" s="108"/>
      <c r="PJD60" s="108"/>
      <c r="PJE60" s="108"/>
      <c r="PJF60" s="108"/>
      <c r="PJG60" s="108"/>
      <c r="PJH60" s="108"/>
      <c r="PJI60" s="108"/>
      <c r="PJJ60" s="108"/>
      <c r="PJK60" s="108"/>
      <c r="PJL60" s="108"/>
      <c r="PJM60" s="108"/>
      <c r="PJN60" s="108"/>
      <c r="PJO60" s="108"/>
      <c r="PJP60" s="108"/>
      <c r="PJQ60" s="108"/>
      <c r="PJR60" s="108"/>
      <c r="PJS60" s="108"/>
      <c r="PJT60" s="108"/>
      <c r="PJU60" s="108"/>
      <c r="PJV60" s="108"/>
      <c r="PJW60" s="108"/>
      <c r="PJX60" s="108"/>
      <c r="PJY60" s="108"/>
      <c r="PJZ60" s="108"/>
      <c r="PKA60" s="108"/>
      <c r="PKB60" s="108"/>
      <c r="PKC60" s="108"/>
      <c r="PKD60" s="108"/>
      <c r="PKE60" s="108"/>
      <c r="PKF60" s="108"/>
      <c r="PKG60" s="108"/>
      <c r="PKH60" s="108"/>
      <c r="PKI60" s="108"/>
      <c r="PKJ60" s="108"/>
      <c r="PKK60" s="108"/>
      <c r="PKL60" s="108"/>
      <c r="PKM60" s="108"/>
      <c r="PKN60" s="108"/>
      <c r="PKO60" s="108"/>
      <c r="PKP60" s="108"/>
      <c r="PKQ60" s="108"/>
      <c r="PKR60" s="108"/>
      <c r="PKS60" s="108"/>
      <c r="PKT60" s="108"/>
      <c r="PKU60" s="108"/>
      <c r="PKV60" s="108"/>
      <c r="PKW60" s="108"/>
      <c r="PKX60" s="108"/>
      <c r="PKY60" s="108"/>
      <c r="PKZ60" s="108"/>
      <c r="PLA60" s="108"/>
      <c r="PLB60" s="108"/>
      <c r="PLC60" s="108"/>
      <c r="PLD60" s="108"/>
      <c r="PLE60" s="108"/>
      <c r="PLF60" s="108"/>
      <c r="PLG60" s="108"/>
      <c r="PLH60" s="108"/>
      <c r="PLI60" s="108"/>
      <c r="PLJ60" s="108"/>
      <c r="PLK60" s="108"/>
      <c r="PLL60" s="108"/>
      <c r="PLM60" s="108"/>
      <c r="PLN60" s="108"/>
      <c r="PLO60" s="108"/>
      <c r="PLP60" s="108"/>
      <c r="PLQ60" s="108"/>
      <c r="PLR60" s="108"/>
      <c r="PLS60" s="108"/>
      <c r="PLT60" s="108"/>
      <c r="PLU60" s="108"/>
      <c r="PLV60" s="108"/>
      <c r="PLW60" s="108"/>
      <c r="PLX60" s="108"/>
      <c r="PLY60" s="108"/>
      <c r="PLZ60" s="108"/>
      <c r="PMA60" s="108"/>
      <c r="PMB60" s="108"/>
      <c r="PMC60" s="108"/>
      <c r="PMD60" s="108"/>
      <c r="PME60" s="108"/>
      <c r="PMF60" s="108"/>
      <c r="PMG60" s="108"/>
      <c r="PMH60" s="108"/>
      <c r="PMI60" s="108"/>
      <c r="PMJ60" s="108"/>
      <c r="PMK60" s="108"/>
      <c r="PML60" s="108"/>
      <c r="PMM60" s="108"/>
      <c r="PMN60" s="108"/>
      <c r="PMO60" s="108"/>
      <c r="PMP60" s="108"/>
      <c r="PMQ60" s="108"/>
      <c r="PMR60" s="108"/>
      <c r="PMS60" s="108"/>
      <c r="PMT60" s="108"/>
      <c r="PMU60" s="108"/>
      <c r="PMV60" s="108"/>
      <c r="PMW60" s="108"/>
      <c r="PMX60" s="108"/>
      <c r="PMY60" s="108"/>
      <c r="PMZ60" s="108"/>
      <c r="PNA60" s="108"/>
      <c r="PNB60" s="108"/>
      <c r="PNC60" s="108"/>
      <c r="PND60" s="108"/>
      <c r="PNE60" s="108"/>
      <c r="PNF60" s="108"/>
      <c r="PNG60" s="108"/>
      <c r="PNH60" s="108"/>
      <c r="PNI60" s="108"/>
      <c r="PNJ60" s="108"/>
      <c r="PNK60" s="108"/>
      <c r="PNL60" s="108"/>
      <c r="PNM60" s="108"/>
      <c r="PNN60" s="108"/>
      <c r="PNO60" s="108"/>
      <c r="PNP60" s="108"/>
      <c r="PNQ60" s="108"/>
      <c r="PNR60" s="108"/>
      <c r="PNS60" s="108"/>
      <c r="PNT60" s="108"/>
      <c r="PNU60" s="108"/>
      <c r="PNV60" s="108"/>
      <c r="PNW60" s="108"/>
      <c r="PNX60" s="108"/>
      <c r="PNY60" s="108"/>
      <c r="PNZ60" s="108"/>
      <c r="POA60" s="108"/>
      <c r="POB60" s="108"/>
      <c r="POC60" s="108"/>
      <c r="POD60" s="108"/>
      <c r="POE60" s="108"/>
      <c r="POF60" s="108"/>
      <c r="POG60" s="108"/>
      <c r="POH60" s="108"/>
      <c r="POI60" s="108"/>
      <c r="POJ60" s="108"/>
      <c r="POK60" s="108"/>
      <c r="POL60" s="108"/>
      <c r="POM60" s="108"/>
      <c r="PON60" s="108"/>
      <c r="POO60" s="108"/>
      <c r="POP60" s="108"/>
      <c r="POQ60" s="108"/>
      <c r="POR60" s="108"/>
      <c r="POS60" s="108"/>
      <c r="POT60" s="108"/>
      <c r="POU60" s="108"/>
      <c r="POV60" s="108"/>
      <c r="POW60" s="108"/>
      <c r="POX60" s="108"/>
      <c r="POY60" s="108"/>
      <c r="POZ60" s="108"/>
      <c r="PPA60" s="108"/>
      <c r="PPB60" s="108"/>
      <c r="PPC60" s="108"/>
      <c r="PPD60" s="108"/>
      <c r="PPE60" s="108"/>
      <c r="PPF60" s="108"/>
      <c r="PPG60" s="108"/>
      <c r="PPH60" s="108"/>
      <c r="PPI60" s="108"/>
      <c r="PPJ60" s="108"/>
      <c r="PPK60" s="108"/>
      <c r="PPL60" s="108"/>
      <c r="PPM60" s="108"/>
      <c r="PPN60" s="108"/>
      <c r="PPO60" s="108"/>
      <c r="PPP60" s="108"/>
      <c r="PPQ60" s="108"/>
      <c r="PPR60" s="108"/>
      <c r="PPS60" s="108"/>
      <c r="PPT60" s="108"/>
      <c r="PPU60" s="108"/>
      <c r="PPV60" s="108"/>
      <c r="PPW60" s="108"/>
      <c r="PPX60" s="108"/>
      <c r="PPY60" s="108"/>
      <c r="PPZ60" s="108"/>
      <c r="PQA60" s="108"/>
      <c r="PQB60" s="108"/>
      <c r="PQC60" s="108"/>
      <c r="PQD60" s="108"/>
      <c r="PQE60" s="108"/>
      <c r="PQF60" s="108"/>
      <c r="PQG60" s="108"/>
      <c r="PQH60" s="108"/>
      <c r="PQI60" s="108"/>
      <c r="PQJ60" s="108"/>
      <c r="PQK60" s="108"/>
      <c r="PQL60" s="108"/>
      <c r="PQM60" s="108"/>
      <c r="PQN60" s="108"/>
      <c r="PQO60" s="108"/>
      <c r="PQP60" s="108"/>
      <c r="PQQ60" s="108"/>
      <c r="PQR60" s="108"/>
      <c r="PQS60" s="108"/>
      <c r="PQT60" s="108"/>
      <c r="PQU60" s="108"/>
      <c r="PQV60" s="108"/>
      <c r="PQW60" s="108"/>
      <c r="PQX60" s="108"/>
      <c r="PQY60" s="108"/>
      <c r="PQZ60" s="108"/>
      <c r="PRA60" s="108"/>
      <c r="PRB60" s="108"/>
      <c r="PRC60" s="108"/>
      <c r="PRD60" s="108"/>
      <c r="PRE60" s="108"/>
      <c r="PRF60" s="108"/>
      <c r="PRG60" s="108"/>
      <c r="PRH60" s="108"/>
      <c r="PRI60" s="108"/>
      <c r="PRJ60" s="108"/>
      <c r="PRK60" s="108"/>
      <c r="PRL60" s="108"/>
      <c r="PRM60" s="108"/>
      <c r="PRN60" s="108"/>
      <c r="PRO60" s="108"/>
      <c r="PRP60" s="108"/>
      <c r="PRQ60" s="108"/>
      <c r="PRR60" s="108"/>
      <c r="PRS60" s="108"/>
      <c r="PRT60" s="108"/>
      <c r="PRU60" s="108"/>
      <c r="PRV60" s="108"/>
      <c r="PRW60" s="108"/>
      <c r="PRX60" s="108"/>
      <c r="PRY60" s="108"/>
      <c r="PRZ60" s="108"/>
      <c r="PSA60" s="108"/>
      <c r="PSB60" s="108"/>
      <c r="PSC60" s="108"/>
      <c r="PSD60" s="108"/>
      <c r="PSE60" s="108"/>
      <c r="PSF60" s="108"/>
      <c r="PSG60" s="108"/>
      <c r="PSH60" s="108"/>
      <c r="PSI60" s="108"/>
      <c r="PSJ60" s="108"/>
      <c r="PSK60" s="108"/>
      <c r="PSL60" s="108"/>
      <c r="PSM60" s="108"/>
      <c r="PSN60" s="108"/>
      <c r="PSO60" s="108"/>
      <c r="PSP60" s="108"/>
      <c r="PSQ60" s="108"/>
      <c r="PSR60" s="108"/>
      <c r="PSS60" s="108"/>
      <c r="PST60" s="108"/>
      <c r="PSU60" s="108"/>
      <c r="PSV60" s="108"/>
      <c r="PSW60" s="108"/>
      <c r="PSX60" s="108"/>
      <c r="PSY60" s="108"/>
      <c r="PSZ60" s="108"/>
      <c r="PTA60" s="108"/>
      <c r="PTB60" s="108"/>
      <c r="PTC60" s="108"/>
      <c r="PTD60" s="108"/>
      <c r="PTE60" s="108"/>
      <c r="PTF60" s="108"/>
      <c r="PTG60" s="108"/>
      <c r="PTH60" s="108"/>
      <c r="PTI60" s="108"/>
      <c r="PTJ60" s="108"/>
      <c r="PTK60" s="108"/>
      <c r="PTL60" s="108"/>
      <c r="PTM60" s="108"/>
      <c r="PTN60" s="108"/>
      <c r="PTO60" s="108"/>
      <c r="PTP60" s="108"/>
      <c r="PTQ60" s="108"/>
      <c r="PTR60" s="108"/>
      <c r="PTS60" s="108"/>
      <c r="PTT60" s="108"/>
      <c r="PTU60" s="108"/>
      <c r="PTV60" s="108"/>
      <c r="PTW60" s="108"/>
      <c r="PTX60" s="108"/>
      <c r="PTY60" s="108"/>
      <c r="PTZ60" s="108"/>
      <c r="PUA60" s="108"/>
      <c r="PUB60" s="108"/>
      <c r="PUC60" s="108"/>
      <c r="PUD60" s="108"/>
      <c r="PUE60" s="108"/>
      <c r="PUF60" s="108"/>
      <c r="PUG60" s="108"/>
      <c r="PUH60" s="108"/>
      <c r="PUI60" s="108"/>
      <c r="PUJ60" s="108"/>
      <c r="PUK60" s="108"/>
      <c r="PUL60" s="108"/>
      <c r="PUM60" s="108"/>
      <c r="PUN60" s="108"/>
      <c r="PUO60" s="108"/>
      <c r="PUP60" s="108"/>
      <c r="PUQ60" s="108"/>
      <c r="PUR60" s="108"/>
      <c r="PUS60" s="108"/>
      <c r="PUT60" s="108"/>
      <c r="PUU60" s="108"/>
      <c r="PUV60" s="108"/>
      <c r="PUW60" s="108"/>
      <c r="PUX60" s="108"/>
      <c r="PUY60" s="108"/>
      <c r="PUZ60" s="108"/>
      <c r="PVA60" s="108"/>
      <c r="PVB60" s="108"/>
      <c r="PVC60" s="108"/>
      <c r="PVD60" s="108"/>
      <c r="PVE60" s="108"/>
      <c r="PVF60" s="108"/>
      <c r="PVG60" s="108"/>
      <c r="PVH60" s="108"/>
      <c r="PVI60" s="108"/>
      <c r="PVJ60" s="108"/>
      <c r="PVK60" s="108"/>
      <c r="PVL60" s="108"/>
      <c r="PVM60" s="108"/>
      <c r="PVN60" s="108"/>
      <c r="PVO60" s="108"/>
      <c r="PVP60" s="108"/>
      <c r="PVQ60" s="108"/>
      <c r="PVR60" s="108"/>
      <c r="PVS60" s="108"/>
      <c r="PVT60" s="108"/>
      <c r="PVU60" s="108"/>
      <c r="PVV60" s="108"/>
      <c r="PVW60" s="108"/>
      <c r="PVX60" s="108"/>
      <c r="PVY60" s="108"/>
      <c r="PVZ60" s="108"/>
      <c r="PWA60" s="108"/>
      <c r="PWB60" s="108"/>
      <c r="PWC60" s="108"/>
      <c r="PWD60" s="108"/>
      <c r="PWE60" s="108"/>
      <c r="PWF60" s="108"/>
      <c r="PWG60" s="108"/>
      <c r="PWH60" s="108"/>
      <c r="PWI60" s="108"/>
      <c r="PWJ60" s="108"/>
      <c r="PWK60" s="108"/>
      <c r="PWL60" s="108"/>
      <c r="PWM60" s="108"/>
      <c r="PWN60" s="108"/>
      <c r="PWO60" s="108"/>
      <c r="PWP60" s="108"/>
      <c r="PWQ60" s="108"/>
      <c r="PWR60" s="108"/>
      <c r="PWS60" s="108"/>
      <c r="PWT60" s="108"/>
      <c r="PWU60" s="108"/>
      <c r="PWV60" s="108"/>
      <c r="PWW60" s="108"/>
      <c r="PWX60" s="108"/>
      <c r="PWY60" s="108"/>
      <c r="PWZ60" s="108"/>
      <c r="PXA60" s="108"/>
      <c r="PXB60" s="108"/>
      <c r="PXC60" s="108"/>
      <c r="PXD60" s="108"/>
      <c r="PXE60" s="108"/>
      <c r="PXF60" s="108"/>
      <c r="PXG60" s="108"/>
      <c r="PXH60" s="108"/>
      <c r="PXI60" s="108"/>
      <c r="PXJ60" s="108"/>
      <c r="PXK60" s="108"/>
      <c r="PXL60" s="108"/>
      <c r="PXM60" s="108"/>
      <c r="PXN60" s="108"/>
      <c r="PXO60" s="108"/>
      <c r="PXP60" s="108"/>
      <c r="PXQ60" s="108"/>
      <c r="PXR60" s="108"/>
      <c r="PXS60" s="108"/>
      <c r="PXT60" s="108"/>
      <c r="PXU60" s="108"/>
      <c r="PXV60" s="108"/>
      <c r="PXW60" s="108"/>
      <c r="PXX60" s="108"/>
      <c r="PXY60" s="108"/>
      <c r="PXZ60" s="108"/>
      <c r="PYA60" s="108"/>
      <c r="PYB60" s="108"/>
      <c r="PYC60" s="108"/>
      <c r="PYD60" s="108"/>
      <c r="PYE60" s="108"/>
      <c r="PYF60" s="108"/>
      <c r="PYG60" s="108"/>
      <c r="PYH60" s="108"/>
      <c r="PYI60" s="108"/>
      <c r="PYJ60" s="108"/>
      <c r="PYK60" s="108"/>
      <c r="PYL60" s="108"/>
      <c r="PYM60" s="108"/>
      <c r="PYN60" s="108"/>
      <c r="PYO60" s="108"/>
      <c r="PYP60" s="108"/>
      <c r="PYQ60" s="108"/>
      <c r="PYR60" s="108"/>
      <c r="PYS60" s="108"/>
      <c r="PYT60" s="108"/>
      <c r="PYU60" s="108"/>
      <c r="PYV60" s="108"/>
      <c r="PYW60" s="108"/>
      <c r="PYX60" s="108"/>
      <c r="PYY60" s="108"/>
      <c r="PYZ60" s="108"/>
      <c r="PZA60" s="108"/>
      <c r="PZB60" s="108"/>
      <c r="PZC60" s="108"/>
      <c r="PZD60" s="108"/>
      <c r="PZE60" s="108"/>
      <c r="PZF60" s="108"/>
      <c r="PZG60" s="108"/>
      <c r="PZH60" s="108"/>
      <c r="PZI60" s="108"/>
      <c r="PZJ60" s="108"/>
      <c r="PZK60" s="108"/>
      <c r="PZL60" s="108"/>
      <c r="PZM60" s="108"/>
      <c r="PZN60" s="108"/>
      <c r="PZO60" s="108"/>
      <c r="PZP60" s="108"/>
      <c r="PZQ60" s="108"/>
      <c r="PZR60" s="108"/>
      <c r="PZS60" s="108"/>
      <c r="PZT60" s="108"/>
      <c r="PZU60" s="108"/>
      <c r="PZV60" s="108"/>
      <c r="PZW60" s="108"/>
      <c r="PZX60" s="108"/>
      <c r="PZY60" s="108"/>
      <c r="PZZ60" s="108"/>
      <c r="QAA60" s="108"/>
      <c r="QAB60" s="108"/>
      <c r="QAC60" s="108"/>
      <c r="QAD60" s="108"/>
      <c r="QAE60" s="108"/>
      <c r="QAF60" s="108"/>
      <c r="QAG60" s="108"/>
      <c r="QAH60" s="108"/>
      <c r="QAI60" s="108"/>
      <c r="QAJ60" s="108"/>
      <c r="QAK60" s="108"/>
      <c r="QAL60" s="108"/>
      <c r="QAM60" s="108"/>
      <c r="QAN60" s="108"/>
      <c r="QAO60" s="108"/>
      <c r="QAP60" s="108"/>
      <c r="QAQ60" s="108"/>
      <c r="QAR60" s="108"/>
      <c r="QAS60" s="108"/>
      <c r="QAT60" s="108"/>
      <c r="QAU60" s="108"/>
      <c r="QAV60" s="108"/>
      <c r="QAW60" s="108"/>
      <c r="QAX60" s="108"/>
      <c r="QAY60" s="108"/>
      <c r="QAZ60" s="108"/>
      <c r="QBA60" s="108"/>
      <c r="QBB60" s="108"/>
      <c r="QBC60" s="108"/>
      <c r="QBD60" s="108"/>
      <c r="QBE60" s="108"/>
      <c r="QBF60" s="108"/>
      <c r="QBG60" s="108"/>
      <c r="QBH60" s="108"/>
      <c r="QBI60" s="108"/>
      <c r="QBJ60" s="108"/>
      <c r="QBK60" s="108"/>
      <c r="QBL60" s="108"/>
      <c r="QBM60" s="108"/>
      <c r="QBN60" s="108"/>
      <c r="QBO60" s="108"/>
      <c r="QBP60" s="108"/>
      <c r="QBQ60" s="108"/>
      <c r="QBR60" s="108"/>
      <c r="QBS60" s="108"/>
      <c r="QBT60" s="108"/>
      <c r="QBU60" s="108"/>
      <c r="QBV60" s="108"/>
      <c r="QBW60" s="108"/>
      <c r="QBX60" s="108"/>
      <c r="QBY60" s="108"/>
      <c r="QBZ60" s="108"/>
      <c r="QCA60" s="108"/>
      <c r="QCB60" s="108"/>
      <c r="QCC60" s="108"/>
      <c r="QCD60" s="108"/>
      <c r="QCE60" s="108"/>
      <c r="QCF60" s="108"/>
      <c r="QCG60" s="108"/>
      <c r="QCH60" s="108"/>
      <c r="QCI60" s="108"/>
      <c r="QCJ60" s="108"/>
      <c r="QCK60" s="108"/>
      <c r="QCL60" s="108"/>
      <c r="QCM60" s="108"/>
      <c r="QCN60" s="108"/>
      <c r="QCO60" s="108"/>
      <c r="QCP60" s="108"/>
      <c r="QCQ60" s="108"/>
      <c r="QCR60" s="108"/>
      <c r="QCS60" s="108"/>
      <c r="QCT60" s="108"/>
      <c r="QCU60" s="108"/>
      <c r="QCV60" s="108"/>
      <c r="QCW60" s="108"/>
      <c r="QCX60" s="108"/>
      <c r="QCY60" s="108"/>
      <c r="QCZ60" s="108"/>
      <c r="QDA60" s="108"/>
      <c r="QDB60" s="108"/>
      <c r="QDC60" s="108"/>
      <c r="QDD60" s="108"/>
      <c r="QDE60" s="108"/>
      <c r="QDF60" s="108"/>
      <c r="QDG60" s="108"/>
      <c r="QDH60" s="108"/>
      <c r="QDI60" s="108"/>
      <c r="QDJ60" s="108"/>
      <c r="QDK60" s="108"/>
      <c r="QDL60" s="108"/>
      <c r="QDM60" s="108"/>
      <c r="QDN60" s="108"/>
      <c r="QDO60" s="108"/>
      <c r="QDP60" s="108"/>
      <c r="QDQ60" s="108"/>
      <c r="QDR60" s="108"/>
      <c r="QDS60" s="108"/>
      <c r="QDT60" s="108"/>
      <c r="QDU60" s="108"/>
      <c r="QDV60" s="108"/>
      <c r="QDW60" s="108"/>
      <c r="QDX60" s="108"/>
      <c r="QDY60" s="108"/>
      <c r="QDZ60" s="108"/>
      <c r="QEA60" s="108"/>
      <c r="QEB60" s="108"/>
      <c r="QEC60" s="108"/>
      <c r="QED60" s="108"/>
      <c r="QEE60" s="108"/>
      <c r="QEF60" s="108"/>
      <c r="QEG60" s="108"/>
      <c r="QEH60" s="108"/>
      <c r="QEI60" s="108"/>
      <c r="QEJ60" s="108"/>
      <c r="QEK60" s="108"/>
      <c r="QEL60" s="108"/>
      <c r="QEM60" s="108"/>
      <c r="QEN60" s="108"/>
      <c r="QEO60" s="108"/>
      <c r="QEP60" s="108"/>
      <c r="QEQ60" s="108"/>
      <c r="QER60" s="108"/>
      <c r="QES60" s="108"/>
      <c r="QET60" s="108"/>
      <c r="QEU60" s="108"/>
      <c r="QEV60" s="108"/>
      <c r="QEW60" s="108"/>
      <c r="QEX60" s="108"/>
      <c r="QEY60" s="108"/>
      <c r="QEZ60" s="108"/>
      <c r="QFA60" s="108"/>
      <c r="QFB60" s="108"/>
      <c r="QFC60" s="108"/>
      <c r="QFD60" s="108"/>
      <c r="QFE60" s="108"/>
      <c r="QFF60" s="108"/>
      <c r="QFG60" s="108"/>
      <c r="QFH60" s="108"/>
      <c r="QFI60" s="108"/>
      <c r="QFJ60" s="108"/>
      <c r="QFK60" s="108"/>
      <c r="QFL60" s="108"/>
      <c r="QFM60" s="108"/>
      <c r="QFN60" s="108"/>
      <c r="QFO60" s="108"/>
      <c r="QFP60" s="108"/>
      <c r="QFQ60" s="108"/>
      <c r="QFR60" s="108"/>
      <c r="QFS60" s="108"/>
      <c r="QFT60" s="108"/>
      <c r="QFU60" s="108"/>
      <c r="QFV60" s="108"/>
      <c r="QFW60" s="108"/>
      <c r="QFX60" s="108"/>
      <c r="QFY60" s="108"/>
      <c r="QFZ60" s="108"/>
      <c r="QGA60" s="108"/>
      <c r="QGB60" s="108"/>
      <c r="QGC60" s="108"/>
      <c r="QGD60" s="108"/>
      <c r="QGE60" s="108"/>
      <c r="QGF60" s="108"/>
      <c r="QGG60" s="108"/>
      <c r="QGH60" s="108"/>
      <c r="QGI60" s="108"/>
      <c r="QGJ60" s="108"/>
      <c r="QGK60" s="108"/>
      <c r="QGL60" s="108"/>
      <c r="QGM60" s="108"/>
      <c r="QGN60" s="108"/>
      <c r="QGO60" s="108"/>
      <c r="QGP60" s="108"/>
      <c r="QGQ60" s="108"/>
      <c r="QGR60" s="108"/>
      <c r="QGS60" s="108"/>
      <c r="QGT60" s="108"/>
      <c r="QGU60" s="108"/>
      <c r="QGV60" s="108"/>
      <c r="QGW60" s="108"/>
      <c r="QGX60" s="108"/>
      <c r="QGY60" s="108"/>
      <c r="QGZ60" s="108"/>
      <c r="QHA60" s="108"/>
      <c r="QHB60" s="108"/>
      <c r="QHC60" s="108"/>
      <c r="QHD60" s="108"/>
      <c r="QHE60" s="108"/>
      <c r="QHF60" s="108"/>
      <c r="QHG60" s="108"/>
      <c r="QHH60" s="108"/>
      <c r="QHI60" s="108"/>
      <c r="QHJ60" s="108"/>
      <c r="QHK60" s="108"/>
      <c r="QHL60" s="108"/>
      <c r="QHM60" s="108"/>
      <c r="QHN60" s="108"/>
      <c r="QHO60" s="108"/>
      <c r="QHP60" s="108"/>
      <c r="QHQ60" s="108"/>
      <c r="QHR60" s="108"/>
      <c r="QHS60" s="108"/>
      <c r="QHT60" s="108"/>
      <c r="QHU60" s="108"/>
      <c r="QHV60" s="108"/>
      <c r="QHW60" s="108"/>
      <c r="QHX60" s="108"/>
      <c r="QHY60" s="108"/>
      <c r="QHZ60" s="108"/>
      <c r="QIA60" s="108"/>
      <c r="QIB60" s="108"/>
      <c r="QIC60" s="108"/>
      <c r="QID60" s="108"/>
      <c r="QIE60" s="108"/>
      <c r="QIF60" s="108"/>
      <c r="QIG60" s="108"/>
      <c r="QIH60" s="108"/>
      <c r="QII60" s="108"/>
      <c r="QIJ60" s="108"/>
      <c r="QIK60" s="108"/>
      <c r="QIL60" s="108"/>
      <c r="QIM60" s="108"/>
      <c r="QIN60" s="108"/>
      <c r="QIO60" s="108"/>
      <c r="QIP60" s="108"/>
      <c r="QIQ60" s="108"/>
      <c r="QIR60" s="108"/>
      <c r="QIS60" s="108"/>
      <c r="QIT60" s="108"/>
      <c r="QIU60" s="108"/>
      <c r="QIV60" s="108"/>
      <c r="QIW60" s="108"/>
      <c r="QIX60" s="108"/>
      <c r="QIY60" s="108"/>
      <c r="QIZ60" s="108"/>
      <c r="QJA60" s="108"/>
      <c r="QJB60" s="108"/>
      <c r="QJC60" s="108"/>
      <c r="QJD60" s="108"/>
      <c r="QJE60" s="108"/>
      <c r="QJF60" s="108"/>
      <c r="QJG60" s="108"/>
      <c r="QJH60" s="108"/>
      <c r="QJI60" s="108"/>
      <c r="QJJ60" s="108"/>
      <c r="QJK60" s="108"/>
      <c r="QJL60" s="108"/>
      <c r="QJM60" s="108"/>
      <c r="QJN60" s="108"/>
      <c r="QJO60" s="108"/>
      <c r="QJP60" s="108"/>
      <c r="QJQ60" s="108"/>
      <c r="QJR60" s="108"/>
      <c r="QJS60" s="108"/>
      <c r="QJT60" s="108"/>
      <c r="QJU60" s="108"/>
      <c r="QJV60" s="108"/>
      <c r="QJW60" s="108"/>
      <c r="QJX60" s="108"/>
      <c r="QJY60" s="108"/>
      <c r="QJZ60" s="108"/>
      <c r="QKA60" s="108"/>
      <c r="QKB60" s="108"/>
      <c r="QKC60" s="108"/>
      <c r="QKD60" s="108"/>
      <c r="QKE60" s="108"/>
      <c r="QKF60" s="108"/>
      <c r="QKG60" s="108"/>
      <c r="QKH60" s="108"/>
      <c r="QKI60" s="108"/>
      <c r="QKJ60" s="108"/>
      <c r="QKK60" s="108"/>
      <c r="QKL60" s="108"/>
      <c r="QKM60" s="108"/>
      <c r="QKN60" s="108"/>
      <c r="QKO60" s="108"/>
      <c r="QKP60" s="108"/>
      <c r="QKQ60" s="108"/>
      <c r="QKR60" s="108"/>
      <c r="QKS60" s="108"/>
      <c r="QKT60" s="108"/>
      <c r="QKU60" s="108"/>
      <c r="QKV60" s="108"/>
      <c r="QKW60" s="108"/>
      <c r="QKX60" s="108"/>
      <c r="QKY60" s="108"/>
      <c r="QKZ60" s="108"/>
      <c r="QLA60" s="108"/>
      <c r="QLB60" s="108"/>
      <c r="QLC60" s="108"/>
      <c r="QLD60" s="108"/>
      <c r="QLE60" s="108"/>
      <c r="QLF60" s="108"/>
      <c r="QLG60" s="108"/>
      <c r="QLH60" s="108"/>
      <c r="QLI60" s="108"/>
      <c r="QLJ60" s="108"/>
      <c r="QLK60" s="108"/>
      <c r="QLL60" s="108"/>
      <c r="QLM60" s="108"/>
      <c r="QLN60" s="108"/>
      <c r="QLO60" s="108"/>
      <c r="QLP60" s="108"/>
      <c r="QLQ60" s="108"/>
      <c r="QLR60" s="108"/>
      <c r="QLS60" s="108"/>
      <c r="QLT60" s="108"/>
      <c r="QLU60" s="108"/>
      <c r="QLV60" s="108"/>
      <c r="QLW60" s="108"/>
      <c r="QLX60" s="108"/>
      <c r="QLY60" s="108"/>
      <c r="QLZ60" s="108"/>
      <c r="QMA60" s="108"/>
      <c r="QMB60" s="108"/>
      <c r="QMC60" s="108"/>
      <c r="QMD60" s="108"/>
      <c r="QME60" s="108"/>
      <c r="QMF60" s="108"/>
      <c r="QMG60" s="108"/>
      <c r="QMH60" s="108"/>
      <c r="QMI60" s="108"/>
      <c r="QMJ60" s="108"/>
      <c r="QMK60" s="108"/>
      <c r="QML60" s="108"/>
      <c r="QMM60" s="108"/>
      <c r="QMN60" s="108"/>
      <c r="QMO60" s="108"/>
      <c r="QMP60" s="108"/>
      <c r="QMQ60" s="108"/>
      <c r="QMR60" s="108"/>
      <c r="QMS60" s="108"/>
      <c r="QMT60" s="108"/>
      <c r="QMU60" s="108"/>
      <c r="QMV60" s="108"/>
      <c r="QMW60" s="108"/>
      <c r="QMX60" s="108"/>
      <c r="QMY60" s="108"/>
      <c r="QMZ60" s="108"/>
      <c r="QNA60" s="108"/>
      <c r="QNB60" s="108"/>
      <c r="QNC60" s="108"/>
      <c r="QND60" s="108"/>
      <c r="QNE60" s="108"/>
      <c r="QNF60" s="108"/>
      <c r="QNG60" s="108"/>
      <c r="QNH60" s="108"/>
      <c r="QNI60" s="108"/>
      <c r="QNJ60" s="108"/>
      <c r="QNK60" s="108"/>
      <c r="QNL60" s="108"/>
      <c r="QNM60" s="108"/>
      <c r="QNN60" s="108"/>
      <c r="QNO60" s="108"/>
      <c r="QNP60" s="108"/>
      <c r="QNQ60" s="108"/>
      <c r="QNR60" s="108"/>
      <c r="QNS60" s="108"/>
      <c r="QNT60" s="108"/>
      <c r="QNU60" s="108"/>
      <c r="QNV60" s="108"/>
      <c r="QNW60" s="108"/>
      <c r="QNX60" s="108"/>
      <c r="QNY60" s="108"/>
      <c r="QNZ60" s="108"/>
      <c r="QOA60" s="108"/>
      <c r="QOB60" s="108"/>
      <c r="QOC60" s="108"/>
      <c r="QOD60" s="108"/>
      <c r="QOE60" s="108"/>
      <c r="QOF60" s="108"/>
      <c r="QOG60" s="108"/>
      <c r="QOH60" s="108"/>
      <c r="QOI60" s="108"/>
      <c r="QOJ60" s="108"/>
      <c r="QOK60" s="108"/>
      <c r="QOL60" s="108"/>
      <c r="QOM60" s="108"/>
      <c r="QON60" s="108"/>
      <c r="QOO60" s="108"/>
      <c r="QOP60" s="108"/>
      <c r="QOQ60" s="108"/>
      <c r="QOR60" s="108"/>
      <c r="QOS60" s="108"/>
      <c r="QOT60" s="108"/>
      <c r="QOU60" s="108"/>
      <c r="QOV60" s="108"/>
      <c r="QOW60" s="108"/>
      <c r="QOX60" s="108"/>
      <c r="QOY60" s="108"/>
      <c r="QOZ60" s="108"/>
      <c r="QPA60" s="108"/>
      <c r="QPB60" s="108"/>
      <c r="QPC60" s="108"/>
      <c r="QPD60" s="108"/>
      <c r="QPE60" s="108"/>
      <c r="QPF60" s="108"/>
      <c r="QPG60" s="108"/>
      <c r="QPH60" s="108"/>
      <c r="QPI60" s="108"/>
      <c r="QPJ60" s="108"/>
      <c r="QPK60" s="108"/>
      <c r="QPL60" s="108"/>
      <c r="QPM60" s="108"/>
      <c r="QPN60" s="108"/>
      <c r="QPO60" s="108"/>
      <c r="QPP60" s="108"/>
      <c r="QPQ60" s="108"/>
      <c r="QPR60" s="108"/>
      <c r="QPS60" s="108"/>
      <c r="QPT60" s="108"/>
      <c r="QPU60" s="108"/>
      <c r="QPV60" s="108"/>
      <c r="QPW60" s="108"/>
      <c r="QPX60" s="108"/>
      <c r="QPY60" s="108"/>
      <c r="QPZ60" s="108"/>
      <c r="QQA60" s="108"/>
      <c r="QQB60" s="108"/>
      <c r="QQC60" s="108"/>
      <c r="QQD60" s="108"/>
      <c r="QQE60" s="108"/>
      <c r="QQF60" s="108"/>
      <c r="QQG60" s="108"/>
      <c r="QQH60" s="108"/>
      <c r="QQI60" s="108"/>
      <c r="QQJ60" s="108"/>
      <c r="QQK60" s="108"/>
      <c r="QQL60" s="108"/>
      <c r="QQM60" s="108"/>
      <c r="QQN60" s="108"/>
      <c r="QQO60" s="108"/>
      <c r="QQP60" s="108"/>
      <c r="QQQ60" s="108"/>
      <c r="QQR60" s="108"/>
      <c r="QQS60" s="108"/>
      <c r="QQT60" s="108"/>
      <c r="QQU60" s="108"/>
      <c r="QQV60" s="108"/>
      <c r="QQW60" s="108"/>
      <c r="QQX60" s="108"/>
      <c r="QQY60" s="108"/>
      <c r="QQZ60" s="108"/>
      <c r="QRA60" s="108"/>
      <c r="QRB60" s="108"/>
      <c r="QRC60" s="108"/>
      <c r="QRD60" s="108"/>
      <c r="QRE60" s="108"/>
      <c r="QRF60" s="108"/>
      <c r="QRG60" s="108"/>
      <c r="QRH60" s="108"/>
      <c r="QRI60" s="108"/>
      <c r="QRJ60" s="108"/>
      <c r="QRK60" s="108"/>
      <c r="QRL60" s="108"/>
      <c r="QRM60" s="108"/>
      <c r="QRN60" s="108"/>
      <c r="QRO60" s="108"/>
      <c r="QRP60" s="108"/>
      <c r="QRQ60" s="108"/>
      <c r="QRR60" s="108"/>
      <c r="QRS60" s="108"/>
      <c r="QRT60" s="108"/>
      <c r="QRU60" s="108"/>
      <c r="QRV60" s="108"/>
      <c r="QRW60" s="108"/>
      <c r="QRX60" s="108"/>
      <c r="QRY60" s="108"/>
      <c r="QRZ60" s="108"/>
      <c r="QSA60" s="108"/>
      <c r="QSB60" s="108"/>
      <c r="QSC60" s="108"/>
      <c r="QSD60" s="108"/>
      <c r="QSE60" s="108"/>
      <c r="QSF60" s="108"/>
      <c r="QSG60" s="108"/>
      <c r="QSH60" s="108"/>
      <c r="QSI60" s="108"/>
      <c r="QSJ60" s="108"/>
      <c r="QSK60" s="108"/>
      <c r="QSL60" s="108"/>
      <c r="QSM60" s="108"/>
      <c r="QSN60" s="108"/>
      <c r="QSO60" s="108"/>
      <c r="QSP60" s="108"/>
      <c r="QSQ60" s="108"/>
      <c r="QSR60" s="108"/>
      <c r="QSS60" s="108"/>
      <c r="QST60" s="108"/>
      <c r="QSU60" s="108"/>
      <c r="QSV60" s="108"/>
      <c r="QSW60" s="108"/>
      <c r="QSX60" s="108"/>
      <c r="QSY60" s="108"/>
      <c r="QSZ60" s="108"/>
      <c r="QTA60" s="108"/>
      <c r="QTB60" s="108"/>
      <c r="QTC60" s="108"/>
      <c r="QTD60" s="108"/>
      <c r="QTE60" s="108"/>
      <c r="QTF60" s="108"/>
      <c r="QTG60" s="108"/>
      <c r="QTH60" s="108"/>
      <c r="QTI60" s="108"/>
      <c r="QTJ60" s="108"/>
      <c r="QTK60" s="108"/>
      <c r="QTL60" s="108"/>
      <c r="QTM60" s="108"/>
      <c r="QTN60" s="108"/>
      <c r="QTO60" s="108"/>
      <c r="QTP60" s="108"/>
      <c r="QTQ60" s="108"/>
      <c r="QTR60" s="108"/>
      <c r="QTS60" s="108"/>
      <c r="QTT60" s="108"/>
      <c r="QTU60" s="108"/>
      <c r="QTV60" s="108"/>
      <c r="QTW60" s="108"/>
      <c r="QTX60" s="108"/>
      <c r="QTY60" s="108"/>
      <c r="QTZ60" s="108"/>
      <c r="QUA60" s="108"/>
      <c r="QUB60" s="108"/>
      <c r="QUC60" s="108"/>
      <c r="QUD60" s="108"/>
      <c r="QUE60" s="108"/>
      <c r="QUF60" s="108"/>
      <c r="QUG60" s="108"/>
      <c r="QUH60" s="108"/>
      <c r="QUI60" s="108"/>
      <c r="QUJ60" s="108"/>
      <c r="QUK60" s="108"/>
      <c r="QUL60" s="108"/>
      <c r="QUM60" s="108"/>
      <c r="QUN60" s="108"/>
      <c r="QUO60" s="108"/>
      <c r="QUP60" s="108"/>
      <c r="QUQ60" s="108"/>
      <c r="QUR60" s="108"/>
      <c r="QUS60" s="108"/>
      <c r="QUT60" s="108"/>
      <c r="QUU60" s="108"/>
      <c r="QUV60" s="108"/>
      <c r="QUW60" s="108"/>
      <c r="QUX60" s="108"/>
      <c r="QUY60" s="108"/>
      <c r="QUZ60" s="108"/>
      <c r="QVA60" s="108"/>
      <c r="QVB60" s="108"/>
      <c r="QVC60" s="108"/>
      <c r="QVD60" s="108"/>
      <c r="QVE60" s="108"/>
      <c r="QVF60" s="108"/>
      <c r="QVG60" s="108"/>
      <c r="QVH60" s="108"/>
      <c r="QVI60" s="108"/>
      <c r="QVJ60" s="108"/>
      <c r="QVK60" s="108"/>
      <c r="QVL60" s="108"/>
      <c r="QVM60" s="108"/>
      <c r="QVN60" s="108"/>
      <c r="QVO60" s="108"/>
      <c r="QVP60" s="108"/>
      <c r="QVQ60" s="108"/>
      <c r="QVR60" s="108"/>
      <c r="QVS60" s="108"/>
      <c r="QVT60" s="108"/>
      <c r="QVU60" s="108"/>
      <c r="QVV60" s="108"/>
      <c r="QVW60" s="108"/>
      <c r="QVX60" s="108"/>
      <c r="QVY60" s="108"/>
      <c r="QVZ60" s="108"/>
      <c r="QWA60" s="108"/>
      <c r="QWB60" s="108"/>
      <c r="QWC60" s="108"/>
      <c r="QWD60" s="108"/>
      <c r="QWE60" s="108"/>
      <c r="QWF60" s="108"/>
      <c r="QWG60" s="108"/>
      <c r="QWH60" s="108"/>
      <c r="QWI60" s="108"/>
      <c r="QWJ60" s="108"/>
      <c r="QWK60" s="108"/>
      <c r="QWL60" s="108"/>
      <c r="QWM60" s="108"/>
      <c r="QWN60" s="108"/>
      <c r="QWO60" s="108"/>
      <c r="QWP60" s="108"/>
      <c r="QWQ60" s="108"/>
      <c r="QWR60" s="108"/>
      <c r="QWS60" s="108"/>
      <c r="QWT60" s="108"/>
      <c r="QWU60" s="108"/>
      <c r="QWV60" s="108"/>
      <c r="QWW60" s="108"/>
      <c r="QWX60" s="108"/>
      <c r="QWY60" s="108"/>
      <c r="QWZ60" s="108"/>
      <c r="QXA60" s="108"/>
      <c r="QXB60" s="108"/>
      <c r="QXC60" s="108"/>
      <c r="QXD60" s="108"/>
      <c r="QXE60" s="108"/>
      <c r="QXF60" s="108"/>
      <c r="QXG60" s="108"/>
      <c r="QXH60" s="108"/>
      <c r="QXI60" s="108"/>
      <c r="QXJ60" s="108"/>
      <c r="QXK60" s="108"/>
      <c r="QXL60" s="108"/>
      <c r="QXM60" s="108"/>
      <c r="QXN60" s="108"/>
      <c r="QXO60" s="108"/>
      <c r="QXP60" s="108"/>
      <c r="QXQ60" s="108"/>
      <c r="QXR60" s="108"/>
      <c r="QXS60" s="108"/>
      <c r="QXT60" s="108"/>
      <c r="QXU60" s="108"/>
      <c r="QXV60" s="108"/>
      <c r="QXW60" s="108"/>
      <c r="QXX60" s="108"/>
      <c r="QXY60" s="108"/>
      <c r="QXZ60" s="108"/>
      <c r="QYA60" s="108"/>
      <c r="QYB60" s="108"/>
      <c r="QYC60" s="108"/>
      <c r="QYD60" s="108"/>
      <c r="QYE60" s="108"/>
      <c r="QYF60" s="108"/>
      <c r="QYG60" s="108"/>
      <c r="QYH60" s="108"/>
      <c r="QYI60" s="108"/>
      <c r="QYJ60" s="108"/>
      <c r="QYK60" s="108"/>
      <c r="QYL60" s="108"/>
      <c r="QYM60" s="108"/>
      <c r="QYN60" s="108"/>
      <c r="QYO60" s="108"/>
      <c r="QYP60" s="108"/>
      <c r="QYQ60" s="108"/>
      <c r="QYR60" s="108"/>
      <c r="QYS60" s="108"/>
      <c r="QYT60" s="108"/>
      <c r="QYU60" s="108"/>
      <c r="QYV60" s="108"/>
      <c r="QYW60" s="108"/>
      <c r="QYX60" s="108"/>
      <c r="QYY60" s="108"/>
      <c r="QYZ60" s="108"/>
      <c r="QZA60" s="108"/>
      <c r="QZB60" s="108"/>
      <c r="QZC60" s="108"/>
      <c r="QZD60" s="108"/>
      <c r="QZE60" s="108"/>
      <c r="QZF60" s="108"/>
      <c r="QZG60" s="108"/>
      <c r="QZH60" s="108"/>
      <c r="QZI60" s="108"/>
      <c r="QZJ60" s="108"/>
      <c r="QZK60" s="108"/>
      <c r="QZL60" s="108"/>
      <c r="QZM60" s="108"/>
      <c r="QZN60" s="108"/>
      <c r="QZO60" s="108"/>
      <c r="QZP60" s="108"/>
      <c r="QZQ60" s="108"/>
      <c r="QZR60" s="108"/>
      <c r="QZS60" s="108"/>
      <c r="QZT60" s="108"/>
      <c r="QZU60" s="108"/>
      <c r="QZV60" s="108"/>
      <c r="QZW60" s="108"/>
      <c r="QZX60" s="108"/>
      <c r="QZY60" s="108"/>
      <c r="QZZ60" s="108"/>
      <c r="RAA60" s="108"/>
      <c r="RAB60" s="108"/>
      <c r="RAC60" s="108"/>
      <c r="RAD60" s="108"/>
      <c r="RAE60" s="108"/>
      <c r="RAF60" s="108"/>
      <c r="RAG60" s="108"/>
      <c r="RAH60" s="108"/>
      <c r="RAI60" s="108"/>
      <c r="RAJ60" s="108"/>
      <c r="RAK60" s="108"/>
      <c r="RAL60" s="108"/>
      <c r="RAM60" s="108"/>
      <c r="RAN60" s="108"/>
      <c r="RAO60" s="108"/>
      <c r="RAP60" s="108"/>
      <c r="RAQ60" s="108"/>
      <c r="RAR60" s="108"/>
      <c r="RAS60" s="108"/>
      <c r="RAT60" s="108"/>
      <c r="RAU60" s="108"/>
      <c r="RAV60" s="108"/>
      <c r="RAW60" s="108"/>
      <c r="RAX60" s="108"/>
      <c r="RAY60" s="108"/>
      <c r="RAZ60" s="108"/>
      <c r="RBA60" s="108"/>
      <c r="RBB60" s="108"/>
      <c r="RBC60" s="108"/>
      <c r="RBD60" s="108"/>
      <c r="RBE60" s="108"/>
      <c r="RBF60" s="108"/>
      <c r="RBG60" s="108"/>
      <c r="RBH60" s="108"/>
      <c r="RBI60" s="108"/>
      <c r="RBJ60" s="108"/>
      <c r="RBK60" s="108"/>
      <c r="RBL60" s="108"/>
      <c r="RBM60" s="108"/>
      <c r="RBN60" s="108"/>
      <c r="RBO60" s="108"/>
      <c r="RBP60" s="108"/>
      <c r="RBQ60" s="108"/>
      <c r="RBR60" s="108"/>
      <c r="RBS60" s="108"/>
      <c r="RBT60" s="108"/>
      <c r="RBU60" s="108"/>
      <c r="RBV60" s="108"/>
      <c r="RBW60" s="108"/>
      <c r="RBX60" s="108"/>
      <c r="RBY60" s="108"/>
      <c r="RBZ60" s="108"/>
      <c r="RCA60" s="108"/>
      <c r="RCB60" s="108"/>
      <c r="RCC60" s="108"/>
      <c r="RCD60" s="108"/>
      <c r="RCE60" s="108"/>
      <c r="RCF60" s="108"/>
      <c r="RCG60" s="108"/>
      <c r="RCH60" s="108"/>
      <c r="RCI60" s="108"/>
      <c r="RCJ60" s="108"/>
      <c r="RCK60" s="108"/>
      <c r="RCL60" s="108"/>
      <c r="RCM60" s="108"/>
      <c r="RCN60" s="108"/>
      <c r="RCO60" s="108"/>
      <c r="RCP60" s="108"/>
      <c r="RCQ60" s="108"/>
      <c r="RCR60" s="108"/>
      <c r="RCS60" s="108"/>
      <c r="RCT60" s="108"/>
      <c r="RCU60" s="108"/>
      <c r="RCV60" s="108"/>
      <c r="RCW60" s="108"/>
      <c r="RCX60" s="108"/>
      <c r="RCY60" s="108"/>
      <c r="RCZ60" s="108"/>
      <c r="RDA60" s="108"/>
      <c r="RDB60" s="108"/>
      <c r="RDC60" s="108"/>
      <c r="RDD60" s="108"/>
      <c r="RDE60" s="108"/>
      <c r="RDF60" s="108"/>
      <c r="RDG60" s="108"/>
      <c r="RDH60" s="108"/>
      <c r="RDI60" s="108"/>
      <c r="RDJ60" s="108"/>
      <c r="RDK60" s="108"/>
      <c r="RDL60" s="108"/>
      <c r="RDM60" s="108"/>
      <c r="RDN60" s="108"/>
      <c r="RDO60" s="108"/>
      <c r="RDP60" s="108"/>
      <c r="RDQ60" s="108"/>
      <c r="RDR60" s="108"/>
      <c r="RDS60" s="108"/>
      <c r="RDT60" s="108"/>
      <c r="RDU60" s="108"/>
      <c r="RDV60" s="108"/>
      <c r="RDW60" s="108"/>
      <c r="RDX60" s="108"/>
      <c r="RDY60" s="108"/>
      <c r="RDZ60" s="108"/>
      <c r="REA60" s="108"/>
      <c r="REB60" s="108"/>
      <c r="REC60" s="108"/>
      <c r="RED60" s="108"/>
      <c r="REE60" s="108"/>
      <c r="REF60" s="108"/>
      <c r="REG60" s="108"/>
      <c r="REH60" s="108"/>
      <c r="REI60" s="108"/>
      <c r="REJ60" s="108"/>
      <c r="REK60" s="108"/>
      <c r="REL60" s="108"/>
      <c r="REM60" s="108"/>
      <c r="REN60" s="108"/>
      <c r="REO60" s="108"/>
      <c r="REP60" s="108"/>
      <c r="REQ60" s="108"/>
      <c r="RER60" s="108"/>
      <c r="RES60" s="108"/>
      <c r="RET60" s="108"/>
      <c r="REU60" s="108"/>
      <c r="REV60" s="108"/>
      <c r="REW60" s="108"/>
      <c r="REX60" s="108"/>
      <c r="REY60" s="108"/>
      <c r="REZ60" s="108"/>
      <c r="RFA60" s="108"/>
      <c r="RFB60" s="108"/>
      <c r="RFC60" s="108"/>
      <c r="RFD60" s="108"/>
      <c r="RFE60" s="108"/>
      <c r="RFF60" s="108"/>
      <c r="RFG60" s="108"/>
      <c r="RFH60" s="108"/>
      <c r="RFI60" s="108"/>
      <c r="RFJ60" s="108"/>
      <c r="RFK60" s="108"/>
      <c r="RFL60" s="108"/>
      <c r="RFM60" s="108"/>
      <c r="RFN60" s="108"/>
      <c r="RFO60" s="108"/>
      <c r="RFP60" s="108"/>
      <c r="RFQ60" s="108"/>
      <c r="RFR60" s="108"/>
      <c r="RFS60" s="108"/>
      <c r="RFT60" s="108"/>
      <c r="RFU60" s="108"/>
      <c r="RFV60" s="108"/>
      <c r="RFW60" s="108"/>
      <c r="RFX60" s="108"/>
      <c r="RFY60" s="108"/>
      <c r="RFZ60" s="108"/>
      <c r="RGA60" s="108"/>
      <c r="RGB60" s="108"/>
      <c r="RGC60" s="108"/>
      <c r="RGD60" s="108"/>
      <c r="RGE60" s="108"/>
      <c r="RGF60" s="108"/>
      <c r="RGG60" s="108"/>
      <c r="RGH60" s="108"/>
      <c r="RGI60" s="108"/>
      <c r="RGJ60" s="108"/>
      <c r="RGK60" s="108"/>
      <c r="RGL60" s="108"/>
      <c r="RGM60" s="108"/>
      <c r="RGN60" s="108"/>
      <c r="RGO60" s="108"/>
      <c r="RGP60" s="108"/>
      <c r="RGQ60" s="108"/>
      <c r="RGR60" s="108"/>
      <c r="RGS60" s="108"/>
      <c r="RGT60" s="108"/>
      <c r="RGU60" s="108"/>
      <c r="RGV60" s="108"/>
      <c r="RGW60" s="108"/>
      <c r="RGX60" s="108"/>
      <c r="RGY60" s="108"/>
      <c r="RGZ60" s="108"/>
      <c r="RHA60" s="108"/>
      <c r="RHB60" s="108"/>
      <c r="RHC60" s="108"/>
      <c r="RHD60" s="108"/>
      <c r="RHE60" s="108"/>
      <c r="RHF60" s="108"/>
      <c r="RHG60" s="108"/>
      <c r="RHH60" s="108"/>
      <c r="RHI60" s="108"/>
      <c r="RHJ60" s="108"/>
      <c r="RHK60" s="108"/>
      <c r="RHL60" s="108"/>
      <c r="RHM60" s="108"/>
      <c r="RHN60" s="108"/>
      <c r="RHO60" s="108"/>
      <c r="RHP60" s="108"/>
      <c r="RHQ60" s="108"/>
      <c r="RHR60" s="108"/>
      <c r="RHS60" s="108"/>
      <c r="RHT60" s="108"/>
      <c r="RHU60" s="108"/>
      <c r="RHV60" s="108"/>
      <c r="RHW60" s="108"/>
      <c r="RHX60" s="108"/>
      <c r="RHY60" s="108"/>
      <c r="RHZ60" s="108"/>
      <c r="RIA60" s="108"/>
      <c r="RIB60" s="108"/>
      <c r="RIC60" s="108"/>
      <c r="RID60" s="108"/>
      <c r="RIE60" s="108"/>
      <c r="RIF60" s="108"/>
      <c r="RIG60" s="108"/>
      <c r="RIH60" s="108"/>
      <c r="RII60" s="108"/>
      <c r="RIJ60" s="108"/>
      <c r="RIK60" s="108"/>
      <c r="RIL60" s="108"/>
      <c r="RIM60" s="108"/>
      <c r="RIN60" s="108"/>
      <c r="RIO60" s="108"/>
      <c r="RIP60" s="108"/>
      <c r="RIQ60" s="108"/>
      <c r="RIR60" s="108"/>
      <c r="RIS60" s="108"/>
      <c r="RIT60" s="108"/>
      <c r="RIU60" s="108"/>
      <c r="RIV60" s="108"/>
      <c r="RIW60" s="108"/>
      <c r="RIX60" s="108"/>
      <c r="RIY60" s="108"/>
      <c r="RIZ60" s="108"/>
      <c r="RJA60" s="108"/>
      <c r="RJB60" s="108"/>
      <c r="RJC60" s="108"/>
      <c r="RJD60" s="108"/>
      <c r="RJE60" s="108"/>
      <c r="RJF60" s="108"/>
      <c r="RJG60" s="108"/>
      <c r="RJH60" s="108"/>
      <c r="RJI60" s="108"/>
      <c r="RJJ60" s="108"/>
      <c r="RJK60" s="108"/>
      <c r="RJL60" s="108"/>
      <c r="RJM60" s="108"/>
      <c r="RJN60" s="108"/>
      <c r="RJO60" s="108"/>
      <c r="RJP60" s="108"/>
      <c r="RJQ60" s="108"/>
      <c r="RJR60" s="108"/>
      <c r="RJS60" s="108"/>
      <c r="RJT60" s="108"/>
      <c r="RJU60" s="108"/>
      <c r="RJV60" s="108"/>
      <c r="RJW60" s="108"/>
      <c r="RJX60" s="108"/>
      <c r="RJY60" s="108"/>
      <c r="RJZ60" s="108"/>
      <c r="RKA60" s="108"/>
      <c r="RKB60" s="108"/>
      <c r="RKC60" s="108"/>
      <c r="RKD60" s="108"/>
      <c r="RKE60" s="108"/>
      <c r="RKF60" s="108"/>
      <c r="RKG60" s="108"/>
      <c r="RKH60" s="108"/>
      <c r="RKI60" s="108"/>
      <c r="RKJ60" s="108"/>
      <c r="RKK60" s="108"/>
      <c r="RKL60" s="108"/>
      <c r="RKM60" s="108"/>
      <c r="RKN60" s="108"/>
      <c r="RKO60" s="108"/>
      <c r="RKP60" s="108"/>
      <c r="RKQ60" s="108"/>
      <c r="RKR60" s="108"/>
      <c r="RKS60" s="108"/>
      <c r="RKT60" s="108"/>
      <c r="RKU60" s="108"/>
      <c r="RKV60" s="108"/>
      <c r="RKW60" s="108"/>
      <c r="RKX60" s="108"/>
      <c r="RKY60" s="108"/>
      <c r="RKZ60" s="108"/>
      <c r="RLA60" s="108"/>
      <c r="RLB60" s="108"/>
      <c r="RLC60" s="108"/>
      <c r="RLD60" s="108"/>
      <c r="RLE60" s="108"/>
      <c r="RLF60" s="108"/>
      <c r="RLG60" s="108"/>
      <c r="RLH60" s="108"/>
      <c r="RLI60" s="108"/>
      <c r="RLJ60" s="108"/>
      <c r="RLK60" s="108"/>
      <c r="RLL60" s="108"/>
      <c r="RLM60" s="108"/>
      <c r="RLN60" s="108"/>
      <c r="RLO60" s="108"/>
      <c r="RLP60" s="108"/>
      <c r="RLQ60" s="108"/>
      <c r="RLR60" s="108"/>
      <c r="RLS60" s="108"/>
      <c r="RLT60" s="108"/>
      <c r="RLU60" s="108"/>
      <c r="RLV60" s="108"/>
      <c r="RLW60" s="108"/>
      <c r="RLX60" s="108"/>
      <c r="RLY60" s="108"/>
      <c r="RLZ60" s="108"/>
      <c r="RMA60" s="108"/>
      <c r="RMB60" s="108"/>
      <c r="RMC60" s="108"/>
      <c r="RMD60" s="108"/>
      <c r="RME60" s="108"/>
      <c r="RMF60" s="108"/>
      <c r="RMG60" s="108"/>
      <c r="RMH60" s="108"/>
      <c r="RMI60" s="108"/>
      <c r="RMJ60" s="108"/>
      <c r="RMK60" s="108"/>
      <c r="RML60" s="108"/>
      <c r="RMM60" s="108"/>
      <c r="RMN60" s="108"/>
      <c r="RMO60" s="108"/>
      <c r="RMP60" s="108"/>
      <c r="RMQ60" s="108"/>
      <c r="RMR60" s="108"/>
      <c r="RMS60" s="108"/>
      <c r="RMT60" s="108"/>
      <c r="RMU60" s="108"/>
      <c r="RMV60" s="108"/>
      <c r="RMW60" s="108"/>
      <c r="RMX60" s="108"/>
      <c r="RMY60" s="108"/>
      <c r="RMZ60" s="108"/>
      <c r="RNA60" s="108"/>
      <c r="RNB60" s="108"/>
      <c r="RNC60" s="108"/>
      <c r="RND60" s="108"/>
      <c r="RNE60" s="108"/>
      <c r="RNF60" s="108"/>
      <c r="RNG60" s="108"/>
      <c r="RNH60" s="108"/>
      <c r="RNI60" s="108"/>
      <c r="RNJ60" s="108"/>
      <c r="RNK60" s="108"/>
      <c r="RNL60" s="108"/>
      <c r="RNM60" s="108"/>
      <c r="RNN60" s="108"/>
      <c r="RNO60" s="108"/>
      <c r="RNP60" s="108"/>
      <c r="RNQ60" s="108"/>
      <c r="RNR60" s="108"/>
      <c r="RNS60" s="108"/>
      <c r="RNT60" s="108"/>
      <c r="RNU60" s="108"/>
      <c r="RNV60" s="108"/>
      <c r="RNW60" s="108"/>
      <c r="RNX60" s="108"/>
      <c r="RNY60" s="108"/>
      <c r="RNZ60" s="108"/>
      <c r="ROA60" s="108"/>
      <c r="ROB60" s="108"/>
      <c r="ROC60" s="108"/>
      <c r="ROD60" s="108"/>
      <c r="ROE60" s="108"/>
      <c r="ROF60" s="108"/>
      <c r="ROG60" s="108"/>
      <c r="ROH60" s="108"/>
      <c r="ROI60" s="108"/>
      <c r="ROJ60" s="108"/>
      <c r="ROK60" s="108"/>
      <c r="ROL60" s="108"/>
      <c r="ROM60" s="108"/>
      <c r="RON60" s="108"/>
      <c r="ROO60" s="108"/>
      <c r="ROP60" s="108"/>
      <c r="ROQ60" s="108"/>
      <c r="ROR60" s="108"/>
      <c r="ROS60" s="108"/>
      <c r="ROT60" s="108"/>
      <c r="ROU60" s="108"/>
      <c r="ROV60" s="108"/>
      <c r="ROW60" s="108"/>
      <c r="ROX60" s="108"/>
      <c r="ROY60" s="108"/>
      <c r="ROZ60" s="108"/>
      <c r="RPA60" s="108"/>
      <c r="RPB60" s="108"/>
      <c r="RPC60" s="108"/>
      <c r="RPD60" s="108"/>
      <c r="RPE60" s="108"/>
      <c r="RPF60" s="108"/>
      <c r="RPG60" s="108"/>
      <c r="RPH60" s="108"/>
      <c r="RPI60" s="108"/>
      <c r="RPJ60" s="108"/>
      <c r="RPK60" s="108"/>
      <c r="RPL60" s="108"/>
      <c r="RPM60" s="108"/>
      <c r="RPN60" s="108"/>
      <c r="RPO60" s="108"/>
      <c r="RPP60" s="108"/>
      <c r="RPQ60" s="108"/>
      <c r="RPR60" s="108"/>
      <c r="RPS60" s="108"/>
      <c r="RPT60" s="108"/>
      <c r="RPU60" s="108"/>
      <c r="RPV60" s="108"/>
      <c r="RPW60" s="108"/>
      <c r="RPX60" s="108"/>
      <c r="RPY60" s="108"/>
      <c r="RPZ60" s="108"/>
      <c r="RQA60" s="108"/>
      <c r="RQB60" s="108"/>
      <c r="RQC60" s="108"/>
      <c r="RQD60" s="108"/>
      <c r="RQE60" s="108"/>
      <c r="RQF60" s="108"/>
      <c r="RQG60" s="108"/>
      <c r="RQH60" s="108"/>
      <c r="RQI60" s="108"/>
      <c r="RQJ60" s="108"/>
      <c r="RQK60" s="108"/>
      <c r="RQL60" s="108"/>
      <c r="RQM60" s="108"/>
      <c r="RQN60" s="108"/>
      <c r="RQO60" s="108"/>
      <c r="RQP60" s="108"/>
      <c r="RQQ60" s="108"/>
      <c r="RQR60" s="108"/>
      <c r="RQS60" s="108"/>
      <c r="RQT60" s="108"/>
      <c r="RQU60" s="108"/>
      <c r="RQV60" s="108"/>
      <c r="RQW60" s="108"/>
      <c r="RQX60" s="108"/>
      <c r="RQY60" s="108"/>
      <c r="RQZ60" s="108"/>
      <c r="RRA60" s="108"/>
      <c r="RRB60" s="108"/>
      <c r="RRC60" s="108"/>
      <c r="RRD60" s="108"/>
      <c r="RRE60" s="108"/>
      <c r="RRF60" s="108"/>
      <c r="RRG60" s="108"/>
      <c r="RRH60" s="108"/>
      <c r="RRI60" s="108"/>
      <c r="RRJ60" s="108"/>
      <c r="RRK60" s="108"/>
      <c r="RRL60" s="108"/>
      <c r="RRM60" s="108"/>
      <c r="RRN60" s="108"/>
      <c r="RRO60" s="108"/>
      <c r="RRP60" s="108"/>
      <c r="RRQ60" s="108"/>
      <c r="RRR60" s="108"/>
      <c r="RRS60" s="108"/>
      <c r="RRT60" s="108"/>
      <c r="RRU60" s="108"/>
      <c r="RRV60" s="108"/>
      <c r="RRW60" s="108"/>
      <c r="RRX60" s="108"/>
      <c r="RRY60" s="108"/>
      <c r="RRZ60" s="108"/>
      <c r="RSA60" s="108"/>
      <c r="RSB60" s="108"/>
      <c r="RSC60" s="108"/>
      <c r="RSD60" s="108"/>
      <c r="RSE60" s="108"/>
      <c r="RSF60" s="108"/>
      <c r="RSG60" s="108"/>
      <c r="RSH60" s="108"/>
      <c r="RSI60" s="108"/>
      <c r="RSJ60" s="108"/>
      <c r="RSK60" s="108"/>
      <c r="RSL60" s="108"/>
      <c r="RSM60" s="108"/>
      <c r="RSN60" s="108"/>
      <c r="RSO60" s="108"/>
      <c r="RSP60" s="108"/>
      <c r="RSQ60" s="108"/>
      <c r="RSR60" s="108"/>
      <c r="RSS60" s="108"/>
      <c r="RST60" s="108"/>
      <c r="RSU60" s="108"/>
      <c r="RSV60" s="108"/>
      <c r="RSW60" s="108"/>
      <c r="RSX60" s="108"/>
      <c r="RSY60" s="108"/>
      <c r="RSZ60" s="108"/>
      <c r="RTA60" s="108"/>
      <c r="RTB60" s="108"/>
      <c r="RTC60" s="108"/>
      <c r="RTD60" s="108"/>
      <c r="RTE60" s="108"/>
      <c r="RTF60" s="108"/>
      <c r="RTG60" s="108"/>
      <c r="RTH60" s="108"/>
      <c r="RTI60" s="108"/>
      <c r="RTJ60" s="108"/>
      <c r="RTK60" s="108"/>
      <c r="RTL60" s="108"/>
      <c r="RTM60" s="108"/>
      <c r="RTN60" s="108"/>
      <c r="RTO60" s="108"/>
      <c r="RTP60" s="108"/>
      <c r="RTQ60" s="108"/>
      <c r="RTR60" s="108"/>
      <c r="RTS60" s="108"/>
      <c r="RTT60" s="108"/>
      <c r="RTU60" s="108"/>
      <c r="RTV60" s="108"/>
      <c r="RTW60" s="108"/>
      <c r="RTX60" s="108"/>
      <c r="RTY60" s="108"/>
      <c r="RTZ60" s="108"/>
      <c r="RUA60" s="108"/>
      <c r="RUB60" s="108"/>
      <c r="RUC60" s="108"/>
      <c r="RUD60" s="108"/>
      <c r="RUE60" s="108"/>
      <c r="RUF60" s="108"/>
      <c r="RUG60" s="108"/>
      <c r="RUH60" s="108"/>
      <c r="RUI60" s="108"/>
      <c r="RUJ60" s="108"/>
      <c r="RUK60" s="108"/>
      <c r="RUL60" s="108"/>
      <c r="RUM60" s="108"/>
      <c r="RUN60" s="108"/>
      <c r="RUO60" s="108"/>
      <c r="RUP60" s="108"/>
      <c r="RUQ60" s="108"/>
      <c r="RUR60" s="108"/>
      <c r="RUS60" s="108"/>
      <c r="RUT60" s="108"/>
      <c r="RUU60" s="108"/>
      <c r="RUV60" s="108"/>
      <c r="RUW60" s="108"/>
      <c r="RUX60" s="108"/>
      <c r="RUY60" s="108"/>
      <c r="RUZ60" s="108"/>
      <c r="RVA60" s="108"/>
      <c r="RVB60" s="108"/>
      <c r="RVC60" s="108"/>
      <c r="RVD60" s="108"/>
      <c r="RVE60" s="108"/>
      <c r="RVF60" s="108"/>
      <c r="RVG60" s="108"/>
      <c r="RVH60" s="108"/>
      <c r="RVI60" s="108"/>
      <c r="RVJ60" s="108"/>
      <c r="RVK60" s="108"/>
      <c r="RVL60" s="108"/>
      <c r="RVM60" s="108"/>
      <c r="RVN60" s="108"/>
      <c r="RVO60" s="108"/>
      <c r="RVP60" s="108"/>
      <c r="RVQ60" s="108"/>
      <c r="RVR60" s="108"/>
      <c r="RVS60" s="108"/>
      <c r="RVT60" s="108"/>
      <c r="RVU60" s="108"/>
      <c r="RVV60" s="108"/>
      <c r="RVW60" s="108"/>
      <c r="RVX60" s="108"/>
      <c r="RVY60" s="108"/>
      <c r="RVZ60" s="108"/>
      <c r="RWA60" s="108"/>
      <c r="RWB60" s="108"/>
      <c r="RWC60" s="108"/>
      <c r="RWD60" s="108"/>
      <c r="RWE60" s="108"/>
      <c r="RWF60" s="108"/>
      <c r="RWG60" s="108"/>
      <c r="RWH60" s="108"/>
      <c r="RWI60" s="108"/>
      <c r="RWJ60" s="108"/>
      <c r="RWK60" s="108"/>
      <c r="RWL60" s="108"/>
      <c r="RWM60" s="108"/>
      <c r="RWN60" s="108"/>
      <c r="RWO60" s="108"/>
      <c r="RWP60" s="108"/>
      <c r="RWQ60" s="108"/>
      <c r="RWR60" s="108"/>
      <c r="RWS60" s="108"/>
      <c r="RWT60" s="108"/>
      <c r="RWU60" s="108"/>
      <c r="RWV60" s="108"/>
      <c r="RWW60" s="108"/>
      <c r="RWX60" s="108"/>
      <c r="RWY60" s="108"/>
      <c r="RWZ60" s="108"/>
      <c r="RXA60" s="108"/>
      <c r="RXB60" s="108"/>
      <c r="RXC60" s="108"/>
      <c r="RXD60" s="108"/>
      <c r="RXE60" s="108"/>
      <c r="RXF60" s="108"/>
      <c r="RXG60" s="108"/>
      <c r="RXH60" s="108"/>
      <c r="RXI60" s="108"/>
      <c r="RXJ60" s="108"/>
      <c r="RXK60" s="108"/>
      <c r="RXL60" s="108"/>
      <c r="RXM60" s="108"/>
      <c r="RXN60" s="108"/>
      <c r="RXO60" s="108"/>
      <c r="RXP60" s="108"/>
      <c r="RXQ60" s="108"/>
      <c r="RXR60" s="108"/>
      <c r="RXS60" s="108"/>
      <c r="RXT60" s="108"/>
      <c r="RXU60" s="108"/>
      <c r="RXV60" s="108"/>
      <c r="RXW60" s="108"/>
      <c r="RXX60" s="108"/>
      <c r="RXY60" s="108"/>
      <c r="RXZ60" s="108"/>
      <c r="RYA60" s="108"/>
      <c r="RYB60" s="108"/>
      <c r="RYC60" s="108"/>
      <c r="RYD60" s="108"/>
      <c r="RYE60" s="108"/>
      <c r="RYF60" s="108"/>
      <c r="RYG60" s="108"/>
      <c r="RYH60" s="108"/>
      <c r="RYI60" s="108"/>
      <c r="RYJ60" s="108"/>
      <c r="RYK60" s="108"/>
      <c r="RYL60" s="108"/>
      <c r="RYM60" s="108"/>
      <c r="RYN60" s="108"/>
      <c r="RYO60" s="108"/>
      <c r="RYP60" s="108"/>
      <c r="RYQ60" s="108"/>
      <c r="RYR60" s="108"/>
      <c r="RYS60" s="108"/>
      <c r="RYT60" s="108"/>
      <c r="RYU60" s="108"/>
      <c r="RYV60" s="108"/>
      <c r="RYW60" s="108"/>
      <c r="RYX60" s="108"/>
      <c r="RYY60" s="108"/>
      <c r="RYZ60" s="108"/>
      <c r="RZA60" s="108"/>
      <c r="RZB60" s="108"/>
      <c r="RZC60" s="108"/>
      <c r="RZD60" s="108"/>
      <c r="RZE60" s="108"/>
      <c r="RZF60" s="108"/>
      <c r="RZG60" s="108"/>
      <c r="RZH60" s="108"/>
      <c r="RZI60" s="108"/>
      <c r="RZJ60" s="108"/>
      <c r="RZK60" s="108"/>
      <c r="RZL60" s="108"/>
      <c r="RZM60" s="108"/>
      <c r="RZN60" s="108"/>
      <c r="RZO60" s="108"/>
      <c r="RZP60" s="108"/>
      <c r="RZQ60" s="108"/>
      <c r="RZR60" s="108"/>
      <c r="RZS60" s="108"/>
      <c r="RZT60" s="108"/>
      <c r="RZU60" s="108"/>
      <c r="RZV60" s="108"/>
      <c r="RZW60" s="108"/>
      <c r="RZX60" s="108"/>
      <c r="RZY60" s="108"/>
      <c r="RZZ60" s="108"/>
      <c r="SAA60" s="108"/>
      <c r="SAB60" s="108"/>
      <c r="SAC60" s="108"/>
      <c r="SAD60" s="108"/>
      <c r="SAE60" s="108"/>
      <c r="SAF60" s="108"/>
      <c r="SAG60" s="108"/>
      <c r="SAH60" s="108"/>
      <c r="SAI60" s="108"/>
      <c r="SAJ60" s="108"/>
      <c r="SAK60" s="108"/>
      <c r="SAL60" s="108"/>
      <c r="SAM60" s="108"/>
      <c r="SAN60" s="108"/>
      <c r="SAO60" s="108"/>
      <c r="SAP60" s="108"/>
      <c r="SAQ60" s="108"/>
      <c r="SAR60" s="108"/>
      <c r="SAS60" s="108"/>
      <c r="SAT60" s="108"/>
      <c r="SAU60" s="108"/>
      <c r="SAV60" s="108"/>
      <c r="SAW60" s="108"/>
      <c r="SAX60" s="108"/>
      <c r="SAY60" s="108"/>
      <c r="SAZ60" s="108"/>
      <c r="SBA60" s="108"/>
      <c r="SBB60" s="108"/>
      <c r="SBC60" s="108"/>
      <c r="SBD60" s="108"/>
      <c r="SBE60" s="108"/>
      <c r="SBF60" s="108"/>
      <c r="SBG60" s="108"/>
      <c r="SBH60" s="108"/>
      <c r="SBI60" s="108"/>
      <c r="SBJ60" s="108"/>
      <c r="SBK60" s="108"/>
      <c r="SBL60" s="108"/>
      <c r="SBM60" s="108"/>
      <c r="SBN60" s="108"/>
      <c r="SBO60" s="108"/>
      <c r="SBP60" s="108"/>
      <c r="SBQ60" s="108"/>
      <c r="SBR60" s="108"/>
      <c r="SBS60" s="108"/>
      <c r="SBT60" s="108"/>
      <c r="SBU60" s="108"/>
      <c r="SBV60" s="108"/>
      <c r="SBW60" s="108"/>
      <c r="SBX60" s="108"/>
      <c r="SBY60" s="108"/>
      <c r="SBZ60" s="108"/>
      <c r="SCA60" s="108"/>
      <c r="SCB60" s="108"/>
      <c r="SCC60" s="108"/>
      <c r="SCD60" s="108"/>
      <c r="SCE60" s="108"/>
      <c r="SCF60" s="108"/>
      <c r="SCG60" s="108"/>
      <c r="SCH60" s="108"/>
      <c r="SCI60" s="108"/>
      <c r="SCJ60" s="108"/>
      <c r="SCK60" s="108"/>
      <c r="SCL60" s="108"/>
      <c r="SCM60" s="108"/>
      <c r="SCN60" s="108"/>
      <c r="SCO60" s="108"/>
      <c r="SCP60" s="108"/>
      <c r="SCQ60" s="108"/>
      <c r="SCR60" s="108"/>
      <c r="SCS60" s="108"/>
      <c r="SCT60" s="108"/>
      <c r="SCU60" s="108"/>
      <c r="SCV60" s="108"/>
      <c r="SCW60" s="108"/>
      <c r="SCX60" s="108"/>
      <c r="SCY60" s="108"/>
      <c r="SCZ60" s="108"/>
      <c r="SDA60" s="108"/>
      <c r="SDB60" s="108"/>
      <c r="SDC60" s="108"/>
      <c r="SDD60" s="108"/>
      <c r="SDE60" s="108"/>
      <c r="SDF60" s="108"/>
      <c r="SDG60" s="108"/>
      <c r="SDH60" s="108"/>
      <c r="SDI60" s="108"/>
      <c r="SDJ60" s="108"/>
      <c r="SDK60" s="108"/>
      <c r="SDL60" s="108"/>
      <c r="SDM60" s="108"/>
      <c r="SDN60" s="108"/>
      <c r="SDO60" s="108"/>
      <c r="SDP60" s="108"/>
      <c r="SDQ60" s="108"/>
      <c r="SDR60" s="108"/>
      <c r="SDS60" s="108"/>
      <c r="SDT60" s="108"/>
      <c r="SDU60" s="108"/>
      <c r="SDV60" s="108"/>
      <c r="SDW60" s="108"/>
      <c r="SDX60" s="108"/>
      <c r="SDY60" s="108"/>
      <c r="SDZ60" s="108"/>
      <c r="SEA60" s="108"/>
      <c r="SEB60" s="108"/>
      <c r="SEC60" s="108"/>
      <c r="SED60" s="108"/>
      <c r="SEE60" s="108"/>
      <c r="SEF60" s="108"/>
      <c r="SEG60" s="108"/>
      <c r="SEH60" s="108"/>
      <c r="SEI60" s="108"/>
      <c r="SEJ60" s="108"/>
      <c r="SEK60" s="108"/>
      <c r="SEL60" s="108"/>
      <c r="SEM60" s="108"/>
      <c r="SEN60" s="108"/>
      <c r="SEO60" s="108"/>
      <c r="SEP60" s="108"/>
      <c r="SEQ60" s="108"/>
      <c r="SER60" s="108"/>
      <c r="SES60" s="108"/>
      <c r="SET60" s="108"/>
      <c r="SEU60" s="108"/>
      <c r="SEV60" s="108"/>
      <c r="SEW60" s="108"/>
      <c r="SEX60" s="108"/>
      <c r="SEY60" s="108"/>
      <c r="SEZ60" s="108"/>
      <c r="SFA60" s="108"/>
      <c r="SFB60" s="108"/>
      <c r="SFC60" s="108"/>
      <c r="SFD60" s="108"/>
      <c r="SFE60" s="108"/>
      <c r="SFF60" s="108"/>
      <c r="SFG60" s="108"/>
      <c r="SFH60" s="108"/>
      <c r="SFI60" s="108"/>
      <c r="SFJ60" s="108"/>
      <c r="SFK60" s="108"/>
      <c r="SFL60" s="108"/>
      <c r="SFM60" s="108"/>
      <c r="SFN60" s="108"/>
      <c r="SFO60" s="108"/>
      <c r="SFP60" s="108"/>
      <c r="SFQ60" s="108"/>
      <c r="SFR60" s="108"/>
      <c r="SFS60" s="108"/>
      <c r="SFT60" s="108"/>
      <c r="SFU60" s="108"/>
      <c r="SFV60" s="108"/>
      <c r="SFW60" s="108"/>
      <c r="SFX60" s="108"/>
      <c r="SFY60" s="108"/>
      <c r="SFZ60" s="108"/>
      <c r="SGA60" s="108"/>
      <c r="SGB60" s="108"/>
      <c r="SGC60" s="108"/>
      <c r="SGD60" s="108"/>
      <c r="SGE60" s="108"/>
      <c r="SGF60" s="108"/>
      <c r="SGG60" s="108"/>
      <c r="SGH60" s="108"/>
      <c r="SGI60" s="108"/>
      <c r="SGJ60" s="108"/>
      <c r="SGK60" s="108"/>
      <c r="SGL60" s="108"/>
      <c r="SGM60" s="108"/>
      <c r="SGN60" s="108"/>
      <c r="SGO60" s="108"/>
      <c r="SGP60" s="108"/>
      <c r="SGQ60" s="108"/>
      <c r="SGR60" s="108"/>
      <c r="SGS60" s="108"/>
      <c r="SGT60" s="108"/>
      <c r="SGU60" s="108"/>
      <c r="SGV60" s="108"/>
      <c r="SGW60" s="108"/>
      <c r="SGX60" s="108"/>
      <c r="SGY60" s="108"/>
      <c r="SGZ60" s="108"/>
      <c r="SHA60" s="108"/>
      <c r="SHB60" s="108"/>
      <c r="SHC60" s="108"/>
      <c r="SHD60" s="108"/>
      <c r="SHE60" s="108"/>
      <c r="SHF60" s="108"/>
      <c r="SHG60" s="108"/>
      <c r="SHH60" s="108"/>
      <c r="SHI60" s="108"/>
      <c r="SHJ60" s="108"/>
      <c r="SHK60" s="108"/>
      <c r="SHL60" s="108"/>
      <c r="SHM60" s="108"/>
      <c r="SHN60" s="108"/>
      <c r="SHO60" s="108"/>
      <c r="SHP60" s="108"/>
      <c r="SHQ60" s="108"/>
      <c r="SHR60" s="108"/>
      <c r="SHS60" s="108"/>
      <c r="SHT60" s="108"/>
      <c r="SHU60" s="108"/>
      <c r="SHV60" s="108"/>
      <c r="SHW60" s="108"/>
      <c r="SHX60" s="108"/>
      <c r="SHY60" s="108"/>
      <c r="SHZ60" s="108"/>
      <c r="SIA60" s="108"/>
      <c r="SIB60" s="108"/>
      <c r="SIC60" s="108"/>
      <c r="SID60" s="108"/>
      <c r="SIE60" s="108"/>
      <c r="SIF60" s="108"/>
      <c r="SIG60" s="108"/>
      <c r="SIH60" s="108"/>
      <c r="SII60" s="108"/>
      <c r="SIJ60" s="108"/>
      <c r="SIK60" s="108"/>
      <c r="SIL60" s="108"/>
      <c r="SIM60" s="108"/>
      <c r="SIN60" s="108"/>
      <c r="SIO60" s="108"/>
      <c r="SIP60" s="108"/>
      <c r="SIQ60" s="108"/>
      <c r="SIR60" s="108"/>
      <c r="SIS60" s="108"/>
      <c r="SIT60" s="108"/>
      <c r="SIU60" s="108"/>
      <c r="SIV60" s="108"/>
      <c r="SIW60" s="108"/>
      <c r="SIX60" s="108"/>
      <c r="SIY60" s="108"/>
      <c r="SIZ60" s="108"/>
      <c r="SJA60" s="108"/>
      <c r="SJB60" s="108"/>
      <c r="SJC60" s="108"/>
      <c r="SJD60" s="108"/>
      <c r="SJE60" s="108"/>
      <c r="SJF60" s="108"/>
      <c r="SJG60" s="108"/>
      <c r="SJH60" s="108"/>
      <c r="SJI60" s="108"/>
      <c r="SJJ60" s="108"/>
      <c r="SJK60" s="108"/>
      <c r="SJL60" s="108"/>
      <c r="SJM60" s="108"/>
      <c r="SJN60" s="108"/>
      <c r="SJO60" s="108"/>
      <c r="SJP60" s="108"/>
      <c r="SJQ60" s="108"/>
      <c r="SJR60" s="108"/>
      <c r="SJS60" s="108"/>
      <c r="SJT60" s="108"/>
      <c r="SJU60" s="108"/>
      <c r="SJV60" s="108"/>
      <c r="SJW60" s="108"/>
      <c r="SJX60" s="108"/>
      <c r="SJY60" s="108"/>
      <c r="SJZ60" s="108"/>
      <c r="SKA60" s="108"/>
      <c r="SKB60" s="108"/>
      <c r="SKC60" s="108"/>
      <c r="SKD60" s="108"/>
      <c r="SKE60" s="108"/>
      <c r="SKF60" s="108"/>
      <c r="SKG60" s="108"/>
      <c r="SKH60" s="108"/>
      <c r="SKI60" s="108"/>
      <c r="SKJ60" s="108"/>
      <c r="SKK60" s="108"/>
      <c r="SKL60" s="108"/>
      <c r="SKM60" s="108"/>
      <c r="SKN60" s="108"/>
      <c r="SKO60" s="108"/>
      <c r="SKP60" s="108"/>
      <c r="SKQ60" s="108"/>
      <c r="SKR60" s="108"/>
      <c r="SKS60" s="108"/>
      <c r="SKT60" s="108"/>
      <c r="SKU60" s="108"/>
      <c r="SKV60" s="108"/>
      <c r="SKW60" s="108"/>
      <c r="SKX60" s="108"/>
      <c r="SKY60" s="108"/>
      <c r="SKZ60" s="108"/>
      <c r="SLA60" s="108"/>
      <c r="SLB60" s="108"/>
      <c r="SLC60" s="108"/>
      <c r="SLD60" s="108"/>
      <c r="SLE60" s="108"/>
      <c r="SLF60" s="108"/>
      <c r="SLG60" s="108"/>
      <c r="SLH60" s="108"/>
      <c r="SLI60" s="108"/>
      <c r="SLJ60" s="108"/>
      <c r="SLK60" s="108"/>
      <c r="SLL60" s="108"/>
      <c r="SLM60" s="108"/>
      <c r="SLN60" s="108"/>
      <c r="SLO60" s="108"/>
      <c r="SLP60" s="108"/>
      <c r="SLQ60" s="108"/>
      <c r="SLR60" s="108"/>
      <c r="SLS60" s="108"/>
      <c r="SLT60" s="108"/>
      <c r="SLU60" s="108"/>
      <c r="SLV60" s="108"/>
      <c r="SLW60" s="108"/>
      <c r="SLX60" s="108"/>
      <c r="SLY60" s="108"/>
      <c r="SLZ60" s="108"/>
      <c r="SMA60" s="108"/>
      <c r="SMB60" s="108"/>
      <c r="SMC60" s="108"/>
      <c r="SMD60" s="108"/>
      <c r="SME60" s="108"/>
      <c r="SMF60" s="108"/>
      <c r="SMG60" s="108"/>
      <c r="SMH60" s="108"/>
      <c r="SMI60" s="108"/>
      <c r="SMJ60" s="108"/>
      <c r="SMK60" s="108"/>
      <c r="SML60" s="108"/>
      <c r="SMM60" s="108"/>
      <c r="SMN60" s="108"/>
      <c r="SMO60" s="108"/>
      <c r="SMP60" s="108"/>
      <c r="SMQ60" s="108"/>
      <c r="SMR60" s="108"/>
      <c r="SMS60" s="108"/>
      <c r="SMT60" s="108"/>
      <c r="SMU60" s="108"/>
      <c r="SMV60" s="108"/>
      <c r="SMW60" s="108"/>
      <c r="SMX60" s="108"/>
      <c r="SMY60" s="108"/>
      <c r="SMZ60" s="108"/>
      <c r="SNA60" s="108"/>
      <c r="SNB60" s="108"/>
      <c r="SNC60" s="108"/>
      <c r="SND60" s="108"/>
      <c r="SNE60" s="108"/>
      <c r="SNF60" s="108"/>
      <c r="SNG60" s="108"/>
      <c r="SNH60" s="108"/>
      <c r="SNI60" s="108"/>
      <c r="SNJ60" s="108"/>
      <c r="SNK60" s="108"/>
      <c r="SNL60" s="108"/>
      <c r="SNM60" s="108"/>
      <c r="SNN60" s="108"/>
      <c r="SNO60" s="108"/>
      <c r="SNP60" s="108"/>
      <c r="SNQ60" s="108"/>
      <c r="SNR60" s="108"/>
      <c r="SNS60" s="108"/>
      <c r="SNT60" s="108"/>
      <c r="SNU60" s="108"/>
      <c r="SNV60" s="108"/>
      <c r="SNW60" s="108"/>
      <c r="SNX60" s="108"/>
      <c r="SNY60" s="108"/>
      <c r="SNZ60" s="108"/>
      <c r="SOA60" s="108"/>
      <c r="SOB60" s="108"/>
      <c r="SOC60" s="108"/>
      <c r="SOD60" s="108"/>
      <c r="SOE60" s="108"/>
      <c r="SOF60" s="108"/>
      <c r="SOG60" s="108"/>
      <c r="SOH60" s="108"/>
      <c r="SOI60" s="108"/>
      <c r="SOJ60" s="108"/>
      <c r="SOK60" s="108"/>
      <c r="SOL60" s="108"/>
      <c r="SOM60" s="108"/>
      <c r="SON60" s="108"/>
      <c r="SOO60" s="108"/>
      <c r="SOP60" s="108"/>
      <c r="SOQ60" s="108"/>
      <c r="SOR60" s="108"/>
      <c r="SOS60" s="108"/>
      <c r="SOT60" s="108"/>
      <c r="SOU60" s="108"/>
      <c r="SOV60" s="108"/>
      <c r="SOW60" s="108"/>
      <c r="SOX60" s="108"/>
      <c r="SOY60" s="108"/>
      <c r="SOZ60" s="108"/>
      <c r="SPA60" s="108"/>
      <c r="SPB60" s="108"/>
      <c r="SPC60" s="108"/>
      <c r="SPD60" s="108"/>
      <c r="SPE60" s="108"/>
      <c r="SPF60" s="108"/>
      <c r="SPG60" s="108"/>
      <c r="SPH60" s="108"/>
      <c r="SPI60" s="108"/>
      <c r="SPJ60" s="108"/>
      <c r="SPK60" s="108"/>
      <c r="SPL60" s="108"/>
      <c r="SPM60" s="108"/>
      <c r="SPN60" s="108"/>
      <c r="SPO60" s="108"/>
      <c r="SPP60" s="108"/>
      <c r="SPQ60" s="108"/>
      <c r="SPR60" s="108"/>
      <c r="SPS60" s="108"/>
      <c r="SPT60" s="108"/>
      <c r="SPU60" s="108"/>
      <c r="SPV60" s="108"/>
      <c r="SPW60" s="108"/>
      <c r="SPX60" s="108"/>
      <c r="SPY60" s="108"/>
      <c r="SPZ60" s="108"/>
      <c r="SQA60" s="108"/>
      <c r="SQB60" s="108"/>
      <c r="SQC60" s="108"/>
      <c r="SQD60" s="108"/>
      <c r="SQE60" s="108"/>
      <c r="SQF60" s="108"/>
      <c r="SQG60" s="108"/>
      <c r="SQH60" s="108"/>
      <c r="SQI60" s="108"/>
      <c r="SQJ60" s="108"/>
      <c r="SQK60" s="108"/>
      <c r="SQL60" s="108"/>
      <c r="SQM60" s="108"/>
      <c r="SQN60" s="108"/>
      <c r="SQO60" s="108"/>
      <c r="SQP60" s="108"/>
      <c r="SQQ60" s="108"/>
      <c r="SQR60" s="108"/>
      <c r="SQS60" s="108"/>
      <c r="SQT60" s="108"/>
      <c r="SQU60" s="108"/>
      <c r="SQV60" s="108"/>
      <c r="SQW60" s="108"/>
      <c r="SQX60" s="108"/>
      <c r="SQY60" s="108"/>
      <c r="SQZ60" s="108"/>
      <c r="SRA60" s="108"/>
      <c r="SRB60" s="108"/>
      <c r="SRC60" s="108"/>
      <c r="SRD60" s="108"/>
      <c r="SRE60" s="108"/>
      <c r="SRF60" s="108"/>
      <c r="SRG60" s="108"/>
      <c r="SRH60" s="108"/>
      <c r="SRI60" s="108"/>
      <c r="SRJ60" s="108"/>
      <c r="SRK60" s="108"/>
      <c r="SRL60" s="108"/>
      <c r="SRM60" s="108"/>
      <c r="SRN60" s="108"/>
      <c r="SRO60" s="108"/>
      <c r="SRP60" s="108"/>
      <c r="SRQ60" s="108"/>
      <c r="SRR60" s="108"/>
      <c r="SRS60" s="108"/>
      <c r="SRT60" s="108"/>
      <c r="SRU60" s="108"/>
      <c r="SRV60" s="108"/>
      <c r="SRW60" s="108"/>
      <c r="SRX60" s="108"/>
      <c r="SRY60" s="108"/>
      <c r="SRZ60" s="108"/>
      <c r="SSA60" s="108"/>
      <c r="SSB60" s="108"/>
      <c r="SSC60" s="108"/>
      <c r="SSD60" s="108"/>
      <c r="SSE60" s="108"/>
      <c r="SSF60" s="108"/>
      <c r="SSG60" s="108"/>
      <c r="SSH60" s="108"/>
      <c r="SSI60" s="108"/>
      <c r="SSJ60" s="108"/>
      <c r="SSK60" s="108"/>
      <c r="SSL60" s="108"/>
      <c r="SSM60" s="108"/>
      <c r="SSN60" s="108"/>
      <c r="SSO60" s="108"/>
      <c r="SSP60" s="108"/>
      <c r="SSQ60" s="108"/>
      <c r="SSR60" s="108"/>
      <c r="SSS60" s="108"/>
      <c r="SST60" s="108"/>
      <c r="SSU60" s="108"/>
      <c r="SSV60" s="108"/>
      <c r="SSW60" s="108"/>
      <c r="SSX60" s="108"/>
      <c r="SSY60" s="108"/>
      <c r="SSZ60" s="108"/>
      <c r="STA60" s="108"/>
      <c r="STB60" s="108"/>
      <c r="STC60" s="108"/>
      <c r="STD60" s="108"/>
      <c r="STE60" s="108"/>
      <c r="STF60" s="108"/>
      <c r="STG60" s="108"/>
      <c r="STH60" s="108"/>
      <c r="STI60" s="108"/>
      <c r="STJ60" s="108"/>
      <c r="STK60" s="108"/>
      <c r="STL60" s="108"/>
      <c r="STM60" s="108"/>
      <c r="STN60" s="108"/>
      <c r="STO60" s="108"/>
      <c r="STP60" s="108"/>
      <c r="STQ60" s="108"/>
      <c r="STR60" s="108"/>
      <c r="STS60" s="108"/>
      <c r="STT60" s="108"/>
      <c r="STU60" s="108"/>
      <c r="STV60" s="108"/>
      <c r="STW60" s="108"/>
      <c r="STX60" s="108"/>
      <c r="STY60" s="108"/>
      <c r="STZ60" s="108"/>
      <c r="SUA60" s="108"/>
      <c r="SUB60" s="108"/>
      <c r="SUC60" s="108"/>
      <c r="SUD60" s="108"/>
      <c r="SUE60" s="108"/>
      <c r="SUF60" s="108"/>
      <c r="SUG60" s="108"/>
      <c r="SUH60" s="108"/>
      <c r="SUI60" s="108"/>
      <c r="SUJ60" s="108"/>
      <c r="SUK60" s="108"/>
      <c r="SUL60" s="108"/>
      <c r="SUM60" s="108"/>
      <c r="SUN60" s="108"/>
      <c r="SUO60" s="108"/>
      <c r="SUP60" s="108"/>
      <c r="SUQ60" s="108"/>
      <c r="SUR60" s="108"/>
      <c r="SUS60" s="108"/>
      <c r="SUT60" s="108"/>
      <c r="SUU60" s="108"/>
      <c r="SUV60" s="108"/>
      <c r="SUW60" s="108"/>
      <c r="SUX60" s="108"/>
      <c r="SUY60" s="108"/>
      <c r="SUZ60" s="108"/>
      <c r="SVA60" s="108"/>
      <c r="SVB60" s="108"/>
      <c r="SVC60" s="108"/>
      <c r="SVD60" s="108"/>
      <c r="SVE60" s="108"/>
      <c r="SVF60" s="108"/>
      <c r="SVG60" s="108"/>
      <c r="SVH60" s="108"/>
      <c r="SVI60" s="108"/>
      <c r="SVJ60" s="108"/>
      <c r="SVK60" s="108"/>
      <c r="SVL60" s="108"/>
      <c r="SVM60" s="108"/>
      <c r="SVN60" s="108"/>
      <c r="SVO60" s="108"/>
      <c r="SVP60" s="108"/>
      <c r="SVQ60" s="108"/>
      <c r="SVR60" s="108"/>
      <c r="SVS60" s="108"/>
      <c r="SVT60" s="108"/>
      <c r="SVU60" s="108"/>
      <c r="SVV60" s="108"/>
      <c r="SVW60" s="108"/>
      <c r="SVX60" s="108"/>
      <c r="SVY60" s="108"/>
      <c r="SVZ60" s="108"/>
      <c r="SWA60" s="108"/>
      <c r="SWB60" s="108"/>
      <c r="SWC60" s="108"/>
      <c r="SWD60" s="108"/>
      <c r="SWE60" s="108"/>
      <c r="SWF60" s="108"/>
      <c r="SWG60" s="108"/>
      <c r="SWH60" s="108"/>
      <c r="SWI60" s="108"/>
      <c r="SWJ60" s="108"/>
      <c r="SWK60" s="108"/>
      <c r="SWL60" s="108"/>
      <c r="SWM60" s="108"/>
      <c r="SWN60" s="108"/>
      <c r="SWO60" s="108"/>
      <c r="SWP60" s="108"/>
      <c r="SWQ60" s="108"/>
      <c r="SWR60" s="108"/>
      <c r="SWS60" s="108"/>
      <c r="SWT60" s="108"/>
      <c r="SWU60" s="108"/>
      <c r="SWV60" s="108"/>
      <c r="SWW60" s="108"/>
      <c r="SWX60" s="108"/>
      <c r="SWY60" s="108"/>
      <c r="SWZ60" s="108"/>
      <c r="SXA60" s="108"/>
      <c r="SXB60" s="108"/>
      <c r="SXC60" s="108"/>
      <c r="SXD60" s="108"/>
      <c r="SXE60" s="108"/>
      <c r="SXF60" s="108"/>
      <c r="SXG60" s="108"/>
      <c r="SXH60" s="108"/>
      <c r="SXI60" s="108"/>
      <c r="SXJ60" s="108"/>
      <c r="SXK60" s="108"/>
      <c r="SXL60" s="108"/>
      <c r="SXM60" s="108"/>
      <c r="SXN60" s="108"/>
      <c r="SXO60" s="108"/>
      <c r="SXP60" s="108"/>
      <c r="SXQ60" s="108"/>
      <c r="SXR60" s="108"/>
      <c r="SXS60" s="108"/>
      <c r="SXT60" s="108"/>
      <c r="SXU60" s="108"/>
      <c r="SXV60" s="108"/>
      <c r="SXW60" s="108"/>
      <c r="SXX60" s="108"/>
      <c r="SXY60" s="108"/>
      <c r="SXZ60" s="108"/>
      <c r="SYA60" s="108"/>
      <c r="SYB60" s="108"/>
      <c r="SYC60" s="108"/>
      <c r="SYD60" s="108"/>
      <c r="SYE60" s="108"/>
      <c r="SYF60" s="108"/>
      <c r="SYG60" s="108"/>
      <c r="SYH60" s="108"/>
      <c r="SYI60" s="108"/>
      <c r="SYJ60" s="108"/>
      <c r="SYK60" s="108"/>
      <c r="SYL60" s="108"/>
      <c r="SYM60" s="108"/>
      <c r="SYN60" s="108"/>
      <c r="SYO60" s="108"/>
      <c r="SYP60" s="108"/>
      <c r="SYQ60" s="108"/>
      <c r="SYR60" s="108"/>
      <c r="SYS60" s="108"/>
      <c r="SYT60" s="108"/>
      <c r="SYU60" s="108"/>
      <c r="SYV60" s="108"/>
      <c r="SYW60" s="108"/>
      <c r="SYX60" s="108"/>
      <c r="SYY60" s="108"/>
      <c r="SYZ60" s="108"/>
      <c r="SZA60" s="108"/>
      <c r="SZB60" s="108"/>
      <c r="SZC60" s="108"/>
      <c r="SZD60" s="108"/>
      <c r="SZE60" s="108"/>
      <c r="SZF60" s="108"/>
      <c r="SZG60" s="108"/>
      <c r="SZH60" s="108"/>
      <c r="SZI60" s="108"/>
      <c r="SZJ60" s="108"/>
      <c r="SZK60" s="108"/>
      <c r="SZL60" s="108"/>
      <c r="SZM60" s="108"/>
      <c r="SZN60" s="108"/>
      <c r="SZO60" s="108"/>
      <c r="SZP60" s="108"/>
      <c r="SZQ60" s="108"/>
      <c r="SZR60" s="108"/>
      <c r="SZS60" s="108"/>
      <c r="SZT60" s="108"/>
      <c r="SZU60" s="108"/>
      <c r="SZV60" s="108"/>
      <c r="SZW60" s="108"/>
      <c r="SZX60" s="108"/>
      <c r="SZY60" s="108"/>
      <c r="SZZ60" s="108"/>
      <c r="TAA60" s="108"/>
      <c r="TAB60" s="108"/>
      <c r="TAC60" s="108"/>
      <c r="TAD60" s="108"/>
      <c r="TAE60" s="108"/>
      <c r="TAF60" s="108"/>
      <c r="TAG60" s="108"/>
      <c r="TAH60" s="108"/>
      <c r="TAI60" s="108"/>
      <c r="TAJ60" s="108"/>
      <c r="TAK60" s="108"/>
      <c r="TAL60" s="108"/>
      <c r="TAM60" s="108"/>
      <c r="TAN60" s="108"/>
      <c r="TAO60" s="108"/>
      <c r="TAP60" s="108"/>
      <c r="TAQ60" s="108"/>
      <c r="TAR60" s="108"/>
      <c r="TAS60" s="108"/>
      <c r="TAT60" s="108"/>
      <c r="TAU60" s="108"/>
      <c r="TAV60" s="108"/>
      <c r="TAW60" s="108"/>
      <c r="TAX60" s="108"/>
      <c r="TAY60" s="108"/>
      <c r="TAZ60" s="108"/>
      <c r="TBA60" s="108"/>
      <c r="TBB60" s="108"/>
      <c r="TBC60" s="108"/>
      <c r="TBD60" s="108"/>
      <c r="TBE60" s="108"/>
      <c r="TBF60" s="108"/>
      <c r="TBG60" s="108"/>
      <c r="TBH60" s="108"/>
      <c r="TBI60" s="108"/>
      <c r="TBJ60" s="108"/>
      <c r="TBK60" s="108"/>
      <c r="TBL60" s="108"/>
      <c r="TBM60" s="108"/>
      <c r="TBN60" s="108"/>
      <c r="TBO60" s="108"/>
      <c r="TBP60" s="108"/>
      <c r="TBQ60" s="108"/>
      <c r="TBR60" s="108"/>
      <c r="TBS60" s="108"/>
      <c r="TBT60" s="108"/>
      <c r="TBU60" s="108"/>
      <c r="TBV60" s="108"/>
      <c r="TBW60" s="108"/>
      <c r="TBX60" s="108"/>
      <c r="TBY60" s="108"/>
      <c r="TBZ60" s="108"/>
      <c r="TCA60" s="108"/>
      <c r="TCB60" s="108"/>
      <c r="TCC60" s="108"/>
      <c r="TCD60" s="108"/>
      <c r="TCE60" s="108"/>
      <c r="TCF60" s="108"/>
      <c r="TCG60" s="108"/>
      <c r="TCH60" s="108"/>
      <c r="TCI60" s="108"/>
      <c r="TCJ60" s="108"/>
      <c r="TCK60" s="108"/>
      <c r="TCL60" s="108"/>
      <c r="TCM60" s="108"/>
      <c r="TCN60" s="108"/>
      <c r="TCO60" s="108"/>
      <c r="TCP60" s="108"/>
      <c r="TCQ60" s="108"/>
      <c r="TCR60" s="108"/>
      <c r="TCS60" s="108"/>
      <c r="TCT60" s="108"/>
      <c r="TCU60" s="108"/>
      <c r="TCV60" s="108"/>
      <c r="TCW60" s="108"/>
      <c r="TCX60" s="108"/>
      <c r="TCY60" s="108"/>
      <c r="TCZ60" s="108"/>
      <c r="TDA60" s="108"/>
      <c r="TDB60" s="108"/>
      <c r="TDC60" s="108"/>
      <c r="TDD60" s="108"/>
      <c r="TDE60" s="108"/>
      <c r="TDF60" s="108"/>
      <c r="TDG60" s="108"/>
      <c r="TDH60" s="108"/>
      <c r="TDI60" s="108"/>
      <c r="TDJ60" s="108"/>
      <c r="TDK60" s="108"/>
      <c r="TDL60" s="108"/>
      <c r="TDM60" s="108"/>
      <c r="TDN60" s="108"/>
      <c r="TDO60" s="108"/>
      <c r="TDP60" s="108"/>
      <c r="TDQ60" s="108"/>
      <c r="TDR60" s="108"/>
      <c r="TDS60" s="108"/>
      <c r="TDT60" s="108"/>
      <c r="TDU60" s="108"/>
      <c r="TDV60" s="108"/>
      <c r="TDW60" s="108"/>
      <c r="TDX60" s="108"/>
      <c r="TDY60" s="108"/>
      <c r="TDZ60" s="108"/>
      <c r="TEA60" s="108"/>
      <c r="TEB60" s="108"/>
      <c r="TEC60" s="108"/>
      <c r="TED60" s="108"/>
      <c r="TEE60" s="108"/>
      <c r="TEF60" s="108"/>
      <c r="TEG60" s="108"/>
      <c r="TEH60" s="108"/>
      <c r="TEI60" s="108"/>
      <c r="TEJ60" s="108"/>
      <c r="TEK60" s="108"/>
      <c r="TEL60" s="108"/>
      <c r="TEM60" s="108"/>
      <c r="TEN60" s="108"/>
      <c r="TEO60" s="108"/>
      <c r="TEP60" s="108"/>
      <c r="TEQ60" s="108"/>
      <c r="TER60" s="108"/>
      <c r="TES60" s="108"/>
      <c r="TET60" s="108"/>
      <c r="TEU60" s="108"/>
      <c r="TEV60" s="108"/>
      <c r="TEW60" s="108"/>
      <c r="TEX60" s="108"/>
      <c r="TEY60" s="108"/>
      <c r="TEZ60" s="108"/>
      <c r="TFA60" s="108"/>
      <c r="TFB60" s="108"/>
      <c r="TFC60" s="108"/>
      <c r="TFD60" s="108"/>
      <c r="TFE60" s="108"/>
      <c r="TFF60" s="108"/>
      <c r="TFG60" s="108"/>
      <c r="TFH60" s="108"/>
      <c r="TFI60" s="108"/>
      <c r="TFJ60" s="108"/>
      <c r="TFK60" s="108"/>
      <c r="TFL60" s="108"/>
      <c r="TFM60" s="108"/>
      <c r="TFN60" s="108"/>
      <c r="TFO60" s="108"/>
      <c r="TFP60" s="108"/>
      <c r="TFQ60" s="108"/>
      <c r="TFR60" s="108"/>
      <c r="TFS60" s="108"/>
      <c r="TFT60" s="108"/>
      <c r="TFU60" s="108"/>
      <c r="TFV60" s="108"/>
      <c r="TFW60" s="108"/>
      <c r="TFX60" s="108"/>
      <c r="TFY60" s="108"/>
      <c r="TFZ60" s="108"/>
      <c r="TGA60" s="108"/>
      <c r="TGB60" s="108"/>
      <c r="TGC60" s="108"/>
      <c r="TGD60" s="108"/>
      <c r="TGE60" s="108"/>
      <c r="TGF60" s="108"/>
      <c r="TGG60" s="108"/>
      <c r="TGH60" s="108"/>
      <c r="TGI60" s="108"/>
      <c r="TGJ60" s="108"/>
      <c r="TGK60" s="108"/>
      <c r="TGL60" s="108"/>
      <c r="TGM60" s="108"/>
      <c r="TGN60" s="108"/>
      <c r="TGO60" s="108"/>
      <c r="TGP60" s="108"/>
      <c r="TGQ60" s="108"/>
      <c r="TGR60" s="108"/>
      <c r="TGS60" s="108"/>
      <c r="TGT60" s="108"/>
      <c r="TGU60" s="108"/>
      <c r="TGV60" s="108"/>
      <c r="TGW60" s="108"/>
      <c r="TGX60" s="108"/>
      <c r="TGY60" s="108"/>
      <c r="TGZ60" s="108"/>
      <c r="THA60" s="108"/>
      <c r="THB60" s="108"/>
      <c r="THC60" s="108"/>
      <c r="THD60" s="108"/>
      <c r="THE60" s="108"/>
      <c r="THF60" s="108"/>
      <c r="THG60" s="108"/>
      <c r="THH60" s="108"/>
      <c r="THI60" s="108"/>
      <c r="THJ60" s="108"/>
      <c r="THK60" s="108"/>
      <c r="THL60" s="108"/>
      <c r="THM60" s="108"/>
      <c r="THN60" s="108"/>
      <c r="THO60" s="108"/>
      <c r="THP60" s="108"/>
      <c r="THQ60" s="108"/>
      <c r="THR60" s="108"/>
      <c r="THS60" s="108"/>
      <c r="THT60" s="108"/>
      <c r="THU60" s="108"/>
      <c r="THV60" s="108"/>
      <c r="THW60" s="108"/>
      <c r="THX60" s="108"/>
      <c r="THY60" s="108"/>
      <c r="THZ60" s="108"/>
      <c r="TIA60" s="108"/>
      <c r="TIB60" s="108"/>
      <c r="TIC60" s="108"/>
      <c r="TID60" s="108"/>
      <c r="TIE60" s="108"/>
      <c r="TIF60" s="108"/>
      <c r="TIG60" s="108"/>
      <c r="TIH60" s="108"/>
      <c r="TII60" s="108"/>
      <c r="TIJ60" s="108"/>
      <c r="TIK60" s="108"/>
      <c r="TIL60" s="108"/>
      <c r="TIM60" s="108"/>
      <c r="TIN60" s="108"/>
      <c r="TIO60" s="108"/>
      <c r="TIP60" s="108"/>
      <c r="TIQ60" s="108"/>
      <c r="TIR60" s="108"/>
      <c r="TIS60" s="108"/>
      <c r="TIT60" s="108"/>
      <c r="TIU60" s="108"/>
      <c r="TIV60" s="108"/>
      <c r="TIW60" s="108"/>
      <c r="TIX60" s="108"/>
      <c r="TIY60" s="108"/>
      <c r="TIZ60" s="108"/>
      <c r="TJA60" s="108"/>
      <c r="TJB60" s="108"/>
      <c r="TJC60" s="108"/>
      <c r="TJD60" s="108"/>
      <c r="TJE60" s="108"/>
      <c r="TJF60" s="108"/>
      <c r="TJG60" s="108"/>
      <c r="TJH60" s="108"/>
      <c r="TJI60" s="108"/>
      <c r="TJJ60" s="108"/>
      <c r="TJK60" s="108"/>
      <c r="TJL60" s="108"/>
      <c r="TJM60" s="108"/>
      <c r="TJN60" s="108"/>
      <c r="TJO60" s="108"/>
      <c r="TJP60" s="108"/>
      <c r="TJQ60" s="108"/>
      <c r="TJR60" s="108"/>
      <c r="TJS60" s="108"/>
      <c r="TJT60" s="108"/>
      <c r="TJU60" s="108"/>
      <c r="TJV60" s="108"/>
      <c r="TJW60" s="108"/>
      <c r="TJX60" s="108"/>
      <c r="TJY60" s="108"/>
      <c r="TJZ60" s="108"/>
      <c r="TKA60" s="108"/>
      <c r="TKB60" s="108"/>
      <c r="TKC60" s="108"/>
      <c r="TKD60" s="108"/>
      <c r="TKE60" s="108"/>
      <c r="TKF60" s="108"/>
      <c r="TKG60" s="108"/>
      <c r="TKH60" s="108"/>
      <c r="TKI60" s="108"/>
      <c r="TKJ60" s="108"/>
      <c r="TKK60" s="108"/>
      <c r="TKL60" s="108"/>
      <c r="TKM60" s="108"/>
      <c r="TKN60" s="108"/>
      <c r="TKO60" s="108"/>
      <c r="TKP60" s="108"/>
      <c r="TKQ60" s="108"/>
      <c r="TKR60" s="108"/>
      <c r="TKS60" s="108"/>
      <c r="TKT60" s="108"/>
      <c r="TKU60" s="108"/>
      <c r="TKV60" s="108"/>
      <c r="TKW60" s="108"/>
      <c r="TKX60" s="108"/>
      <c r="TKY60" s="108"/>
      <c r="TKZ60" s="108"/>
      <c r="TLA60" s="108"/>
      <c r="TLB60" s="108"/>
      <c r="TLC60" s="108"/>
      <c r="TLD60" s="108"/>
      <c r="TLE60" s="108"/>
      <c r="TLF60" s="108"/>
      <c r="TLG60" s="108"/>
      <c r="TLH60" s="108"/>
      <c r="TLI60" s="108"/>
      <c r="TLJ60" s="108"/>
      <c r="TLK60" s="108"/>
      <c r="TLL60" s="108"/>
      <c r="TLM60" s="108"/>
      <c r="TLN60" s="108"/>
      <c r="TLO60" s="108"/>
      <c r="TLP60" s="108"/>
      <c r="TLQ60" s="108"/>
      <c r="TLR60" s="108"/>
      <c r="TLS60" s="108"/>
      <c r="TLT60" s="108"/>
      <c r="TLU60" s="108"/>
      <c r="TLV60" s="108"/>
      <c r="TLW60" s="108"/>
      <c r="TLX60" s="108"/>
      <c r="TLY60" s="108"/>
      <c r="TLZ60" s="108"/>
      <c r="TMA60" s="108"/>
      <c r="TMB60" s="108"/>
      <c r="TMC60" s="108"/>
      <c r="TMD60" s="108"/>
      <c r="TME60" s="108"/>
      <c r="TMF60" s="108"/>
      <c r="TMG60" s="108"/>
      <c r="TMH60" s="108"/>
      <c r="TMI60" s="108"/>
      <c r="TMJ60" s="108"/>
      <c r="TMK60" s="108"/>
      <c r="TML60" s="108"/>
      <c r="TMM60" s="108"/>
      <c r="TMN60" s="108"/>
      <c r="TMO60" s="108"/>
      <c r="TMP60" s="108"/>
      <c r="TMQ60" s="108"/>
      <c r="TMR60" s="108"/>
      <c r="TMS60" s="108"/>
      <c r="TMT60" s="108"/>
      <c r="TMU60" s="108"/>
      <c r="TMV60" s="108"/>
      <c r="TMW60" s="108"/>
      <c r="TMX60" s="108"/>
      <c r="TMY60" s="108"/>
      <c r="TMZ60" s="108"/>
      <c r="TNA60" s="108"/>
      <c r="TNB60" s="108"/>
      <c r="TNC60" s="108"/>
      <c r="TND60" s="108"/>
      <c r="TNE60" s="108"/>
      <c r="TNF60" s="108"/>
      <c r="TNG60" s="108"/>
      <c r="TNH60" s="108"/>
      <c r="TNI60" s="108"/>
      <c r="TNJ60" s="108"/>
      <c r="TNK60" s="108"/>
      <c r="TNL60" s="108"/>
      <c r="TNM60" s="108"/>
      <c r="TNN60" s="108"/>
      <c r="TNO60" s="108"/>
      <c r="TNP60" s="108"/>
      <c r="TNQ60" s="108"/>
      <c r="TNR60" s="108"/>
      <c r="TNS60" s="108"/>
      <c r="TNT60" s="108"/>
      <c r="TNU60" s="108"/>
      <c r="TNV60" s="108"/>
      <c r="TNW60" s="108"/>
      <c r="TNX60" s="108"/>
      <c r="TNY60" s="108"/>
      <c r="TNZ60" s="108"/>
      <c r="TOA60" s="108"/>
      <c r="TOB60" s="108"/>
      <c r="TOC60" s="108"/>
      <c r="TOD60" s="108"/>
      <c r="TOE60" s="108"/>
      <c r="TOF60" s="108"/>
      <c r="TOG60" s="108"/>
      <c r="TOH60" s="108"/>
      <c r="TOI60" s="108"/>
      <c r="TOJ60" s="108"/>
      <c r="TOK60" s="108"/>
      <c r="TOL60" s="108"/>
      <c r="TOM60" s="108"/>
      <c r="TON60" s="108"/>
      <c r="TOO60" s="108"/>
      <c r="TOP60" s="108"/>
      <c r="TOQ60" s="108"/>
      <c r="TOR60" s="108"/>
      <c r="TOS60" s="108"/>
      <c r="TOT60" s="108"/>
      <c r="TOU60" s="108"/>
      <c r="TOV60" s="108"/>
      <c r="TOW60" s="108"/>
      <c r="TOX60" s="108"/>
      <c r="TOY60" s="108"/>
      <c r="TOZ60" s="108"/>
      <c r="TPA60" s="108"/>
      <c r="TPB60" s="108"/>
      <c r="TPC60" s="108"/>
      <c r="TPD60" s="108"/>
      <c r="TPE60" s="108"/>
      <c r="TPF60" s="108"/>
      <c r="TPG60" s="108"/>
      <c r="TPH60" s="108"/>
      <c r="TPI60" s="108"/>
      <c r="TPJ60" s="108"/>
      <c r="TPK60" s="108"/>
      <c r="TPL60" s="108"/>
      <c r="TPM60" s="108"/>
      <c r="TPN60" s="108"/>
      <c r="TPO60" s="108"/>
      <c r="TPP60" s="108"/>
      <c r="TPQ60" s="108"/>
      <c r="TPR60" s="108"/>
      <c r="TPS60" s="108"/>
      <c r="TPT60" s="108"/>
      <c r="TPU60" s="108"/>
      <c r="TPV60" s="108"/>
      <c r="TPW60" s="108"/>
      <c r="TPX60" s="108"/>
      <c r="TPY60" s="108"/>
      <c r="TPZ60" s="108"/>
      <c r="TQA60" s="108"/>
      <c r="TQB60" s="108"/>
      <c r="TQC60" s="108"/>
      <c r="TQD60" s="108"/>
      <c r="TQE60" s="108"/>
      <c r="TQF60" s="108"/>
      <c r="TQG60" s="108"/>
      <c r="TQH60" s="108"/>
      <c r="TQI60" s="108"/>
      <c r="TQJ60" s="108"/>
      <c r="TQK60" s="108"/>
      <c r="TQL60" s="108"/>
      <c r="TQM60" s="108"/>
      <c r="TQN60" s="108"/>
      <c r="TQO60" s="108"/>
      <c r="TQP60" s="108"/>
      <c r="TQQ60" s="108"/>
      <c r="TQR60" s="108"/>
      <c r="TQS60" s="108"/>
      <c r="TQT60" s="108"/>
      <c r="TQU60" s="108"/>
      <c r="TQV60" s="108"/>
      <c r="TQW60" s="108"/>
      <c r="TQX60" s="108"/>
      <c r="TQY60" s="108"/>
      <c r="TQZ60" s="108"/>
      <c r="TRA60" s="108"/>
      <c r="TRB60" s="108"/>
      <c r="TRC60" s="108"/>
      <c r="TRD60" s="108"/>
      <c r="TRE60" s="108"/>
      <c r="TRF60" s="108"/>
      <c r="TRG60" s="108"/>
      <c r="TRH60" s="108"/>
      <c r="TRI60" s="108"/>
      <c r="TRJ60" s="108"/>
      <c r="TRK60" s="108"/>
      <c r="TRL60" s="108"/>
      <c r="TRM60" s="108"/>
      <c r="TRN60" s="108"/>
      <c r="TRO60" s="108"/>
      <c r="TRP60" s="108"/>
      <c r="TRQ60" s="108"/>
      <c r="TRR60" s="108"/>
      <c r="TRS60" s="108"/>
      <c r="TRT60" s="108"/>
      <c r="TRU60" s="108"/>
      <c r="TRV60" s="108"/>
      <c r="TRW60" s="108"/>
      <c r="TRX60" s="108"/>
      <c r="TRY60" s="108"/>
      <c r="TRZ60" s="108"/>
      <c r="TSA60" s="108"/>
      <c r="TSB60" s="108"/>
      <c r="TSC60" s="108"/>
      <c r="TSD60" s="108"/>
      <c r="TSE60" s="108"/>
      <c r="TSF60" s="108"/>
      <c r="TSG60" s="108"/>
      <c r="TSH60" s="108"/>
      <c r="TSI60" s="108"/>
      <c r="TSJ60" s="108"/>
      <c r="TSK60" s="108"/>
      <c r="TSL60" s="108"/>
      <c r="TSM60" s="108"/>
      <c r="TSN60" s="108"/>
      <c r="TSO60" s="108"/>
      <c r="TSP60" s="108"/>
      <c r="TSQ60" s="108"/>
      <c r="TSR60" s="108"/>
      <c r="TSS60" s="108"/>
      <c r="TST60" s="108"/>
      <c r="TSU60" s="108"/>
      <c r="TSV60" s="108"/>
      <c r="TSW60" s="108"/>
      <c r="TSX60" s="108"/>
      <c r="TSY60" s="108"/>
      <c r="TSZ60" s="108"/>
      <c r="TTA60" s="108"/>
      <c r="TTB60" s="108"/>
      <c r="TTC60" s="108"/>
      <c r="TTD60" s="108"/>
      <c r="TTE60" s="108"/>
      <c r="TTF60" s="108"/>
      <c r="TTG60" s="108"/>
      <c r="TTH60" s="108"/>
      <c r="TTI60" s="108"/>
      <c r="TTJ60" s="108"/>
      <c r="TTK60" s="108"/>
      <c r="TTL60" s="108"/>
      <c r="TTM60" s="108"/>
      <c r="TTN60" s="108"/>
      <c r="TTO60" s="108"/>
      <c r="TTP60" s="108"/>
      <c r="TTQ60" s="108"/>
      <c r="TTR60" s="108"/>
      <c r="TTS60" s="108"/>
      <c r="TTT60" s="108"/>
      <c r="TTU60" s="108"/>
      <c r="TTV60" s="108"/>
      <c r="TTW60" s="108"/>
      <c r="TTX60" s="108"/>
      <c r="TTY60" s="108"/>
      <c r="TTZ60" s="108"/>
      <c r="TUA60" s="108"/>
      <c r="TUB60" s="108"/>
      <c r="TUC60" s="108"/>
      <c r="TUD60" s="108"/>
      <c r="TUE60" s="108"/>
      <c r="TUF60" s="108"/>
      <c r="TUG60" s="108"/>
      <c r="TUH60" s="108"/>
      <c r="TUI60" s="108"/>
      <c r="TUJ60" s="108"/>
      <c r="TUK60" s="108"/>
      <c r="TUL60" s="108"/>
      <c r="TUM60" s="108"/>
      <c r="TUN60" s="108"/>
      <c r="TUO60" s="108"/>
      <c r="TUP60" s="108"/>
      <c r="TUQ60" s="108"/>
      <c r="TUR60" s="108"/>
      <c r="TUS60" s="108"/>
      <c r="TUT60" s="108"/>
      <c r="TUU60" s="108"/>
      <c r="TUV60" s="108"/>
      <c r="TUW60" s="108"/>
      <c r="TUX60" s="108"/>
      <c r="TUY60" s="108"/>
      <c r="TUZ60" s="108"/>
      <c r="TVA60" s="108"/>
      <c r="TVB60" s="108"/>
      <c r="TVC60" s="108"/>
      <c r="TVD60" s="108"/>
      <c r="TVE60" s="108"/>
      <c r="TVF60" s="108"/>
      <c r="TVG60" s="108"/>
      <c r="TVH60" s="108"/>
      <c r="TVI60" s="108"/>
      <c r="TVJ60" s="108"/>
      <c r="TVK60" s="108"/>
      <c r="TVL60" s="108"/>
      <c r="TVM60" s="108"/>
      <c r="TVN60" s="108"/>
      <c r="TVO60" s="108"/>
      <c r="TVP60" s="108"/>
      <c r="TVQ60" s="108"/>
      <c r="TVR60" s="108"/>
      <c r="TVS60" s="108"/>
      <c r="TVT60" s="108"/>
      <c r="TVU60" s="108"/>
      <c r="TVV60" s="108"/>
      <c r="TVW60" s="108"/>
      <c r="TVX60" s="108"/>
      <c r="TVY60" s="108"/>
      <c r="TVZ60" s="108"/>
      <c r="TWA60" s="108"/>
      <c r="TWB60" s="108"/>
      <c r="TWC60" s="108"/>
      <c r="TWD60" s="108"/>
      <c r="TWE60" s="108"/>
      <c r="TWF60" s="108"/>
      <c r="TWG60" s="108"/>
      <c r="TWH60" s="108"/>
      <c r="TWI60" s="108"/>
      <c r="TWJ60" s="108"/>
      <c r="TWK60" s="108"/>
      <c r="TWL60" s="108"/>
      <c r="TWM60" s="108"/>
      <c r="TWN60" s="108"/>
      <c r="TWO60" s="108"/>
      <c r="TWP60" s="108"/>
      <c r="TWQ60" s="108"/>
      <c r="TWR60" s="108"/>
      <c r="TWS60" s="108"/>
      <c r="TWT60" s="108"/>
      <c r="TWU60" s="108"/>
      <c r="TWV60" s="108"/>
      <c r="TWW60" s="108"/>
      <c r="TWX60" s="108"/>
      <c r="TWY60" s="108"/>
      <c r="TWZ60" s="108"/>
      <c r="TXA60" s="108"/>
      <c r="TXB60" s="108"/>
      <c r="TXC60" s="108"/>
      <c r="TXD60" s="108"/>
      <c r="TXE60" s="108"/>
      <c r="TXF60" s="108"/>
      <c r="TXG60" s="108"/>
      <c r="TXH60" s="108"/>
      <c r="TXI60" s="108"/>
      <c r="TXJ60" s="108"/>
      <c r="TXK60" s="108"/>
      <c r="TXL60" s="108"/>
      <c r="TXM60" s="108"/>
      <c r="TXN60" s="108"/>
      <c r="TXO60" s="108"/>
      <c r="TXP60" s="108"/>
      <c r="TXQ60" s="108"/>
      <c r="TXR60" s="108"/>
      <c r="TXS60" s="108"/>
      <c r="TXT60" s="108"/>
      <c r="TXU60" s="108"/>
      <c r="TXV60" s="108"/>
      <c r="TXW60" s="108"/>
      <c r="TXX60" s="108"/>
      <c r="TXY60" s="108"/>
      <c r="TXZ60" s="108"/>
      <c r="TYA60" s="108"/>
      <c r="TYB60" s="108"/>
      <c r="TYC60" s="108"/>
      <c r="TYD60" s="108"/>
      <c r="TYE60" s="108"/>
      <c r="TYF60" s="108"/>
      <c r="TYG60" s="108"/>
      <c r="TYH60" s="108"/>
      <c r="TYI60" s="108"/>
      <c r="TYJ60" s="108"/>
      <c r="TYK60" s="108"/>
      <c r="TYL60" s="108"/>
      <c r="TYM60" s="108"/>
      <c r="TYN60" s="108"/>
      <c r="TYO60" s="108"/>
      <c r="TYP60" s="108"/>
      <c r="TYQ60" s="108"/>
      <c r="TYR60" s="108"/>
      <c r="TYS60" s="108"/>
      <c r="TYT60" s="108"/>
      <c r="TYU60" s="108"/>
      <c r="TYV60" s="108"/>
      <c r="TYW60" s="108"/>
      <c r="TYX60" s="108"/>
      <c r="TYY60" s="108"/>
      <c r="TYZ60" s="108"/>
      <c r="TZA60" s="108"/>
      <c r="TZB60" s="108"/>
      <c r="TZC60" s="108"/>
      <c r="TZD60" s="108"/>
      <c r="TZE60" s="108"/>
      <c r="TZF60" s="108"/>
      <c r="TZG60" s="108"/>
      <c r="TZH60" s="108"/>
      <c r="TZI60" s="108"/>
      <c r="TZJ60" s="108"/>
      <c r="TZK60" s="108"/>
      <c r="TZL60" s="108"/>
      <c r="TZM60" s="108"/>
      <c r="TZN60" s="108"/>
      <c r="TZO60" s="108"/>
      <c r="TZP60" s="108"/>
      <c r="TZQ60" s="108"/>
      <c r="TZR60" s="108"/>
      <c r="TZS60" s="108"/>
      <c r="TZT60" s="108"/>
      <c r="TZU60" s="108"/>
      <c r="TZV60" s="108"/>
      <c r="TZW60" s="108"/>
      <c r="TZX60" s="108"/>
      <c r="TZY60" s="108"/>
      <c r="TZZ60" s="108"/>
      <c r="UAA60" s="108"/>
      <c r="UAB60" s="108"/>
      <c r="UAC60" s="108"/>
      <c r="UAD60" s="108"/>
      <c r="UAE60" s="108"/>
      <c r="UAF60" s="108"/>
      <c r="UAG60" s="108"/>
      <c r="UAH60" s="108"/>
      <c r="UAI60" s="108"/>
      <c r="UAJ60" s="108"/>
      <c r="UAK60" s="108"/>
      <c r="UAL60" s="108"/>
      <c r="UAM60" s="108"/>
      <c r="UAN60" s="108"/>
      <c r="UAO60" s="108"/>
      <c r="UAP60" s="108"/>
      <c r="UAQ60" s="108"/>
      <c r="UAR60" s="108"/>
      <c r="UAS60" s="108"/>
      <c r="UAT60" s="108"/>
      <c r="UAU60" s="108"/>
      <c r="UAV60" s="108"/>
      <c r="UAW60" s="108"/>
      <c r="UAX60" s="108"/>
      <c r="UAY60" s="108"/>
      <c r="UAZ60" s="108"/>
      <c r="UBA60" s="108"/>
      <c r="UBB60" s="108"/>
      <c r="UBC60" s="108"/>
      <c r="UBD60" s="108"/>
      <c r="UBE60" s="108"/>
      <c r="UBF60" s="108"/>
      <c r="UBG60" s="108"/>
      <c r="UBH60" s="108"/>
      <c r="UBI60" s="108"/>
      <c r="UBJ60" s="108"/>
      <c r="UBK60" s="108"/>
      <c r="UBL60" s="108"/>
      <c r="UBM60" s="108"/>
      <c r="UBN60" s="108"/>
      <c r="UBO60" s="108"/>
      <c r="UBP60" s="108"/>
      <c r="UBQ60" s="108"/>
      <c r="UBR60" s="108"/>
      <c r="UBS60" s="108"/>
      <c r="UBT60" s="108"/>
      <c r="UBU60" s="108"/>
      <c r="UBV60" s="108"/>
      <c r="UBW60" s="108"/>
      <c r="UBX60" s="108"/>
      <c r="UBY60" s="108"/>
      <c r="UBZ60" s="108"/>
      <c r="UCA60" s="108"/>
      <c r="UCB60" s="108"/>
      <c r="UCC60" s="108"/>
      <c r="UCD60" s="108"/>
      <c r="UCE60" s="108"/>
      <c r="UCF60" s="108"/>
      <c r="UCG60" s="108"/>
      <c r="UCH60" s="108"/>
      <c r="UCI60" s="108"/>
      <c r="UCJ60" s="108"/>
      <c r="UCK60" s="108"/>
      <c r="UCL60" s="108"/>
      <c r="UCM60" s="108"/>
      <c r="UCN60" s="108"/>
      <c r="UCO60" s="108"/>
      <c r="UCP60" s="108"/>
      <c r="UCQ60" s="108"/>
      <c r="UCR60" s="108"/>
      <c r="UCS60" s="108"/>
      <c r="UCT60" s="108"/>
      <c r="UCU60" s="108"/>
      <c r="UCV60" s="108"/>
      <c r="UCW60" s="108"/>
      <c r="UCX60" s="108"/>
      <c r="UCY60" s="108"/>
      <c r="UCZ60" s="108"/>
      <c r="UDA60" s="108"/>
      <c r="UDB60" s="108"/>
      <c r="UDC60" s="108"/>
      <c r="UDD60" s="108"/>
      <c r="UDE60" s="108"/>
      <c r="UDF60" s="108"/>
      <c r="UDG60" s="108"/>
      <c r="UDH60" s="108"/>
      <c r="UDI60" s="108"/>
      <c r="UDJ60" s="108"/>
      <c r="UDK60" s="108"/>
      <c r="UDL60" s="108"/>
      <c r="UDM60" s="108"/>
      <c r="UDN60" s="108"/>
      <c r="UDO60" s="108"/>
      <c r="UDP60" s="108"/>
      <c r="UDQ60" s="108"/>
      <c r="UDR60" s="108"/>
      <c r="UDS60" s="108"/>
      <c r="UDT60" s="108"/>
      <c r="UDU60" s="108"/>
      <c r="UDV60" s="108"/>
      <c r="UDW60" s="108"/>
      <c r="UDX60" s="108"/>
      <c r="UDY60" s="108"/>
      <c r="UDZ60" s="108"/>
      <c r="UEA60" s="108"/>
      <c r="UEB60" s="108"/>
      <c r="UEC60" s="108"/>
      <c r="UED60" s="108"/>
      <c r="UEE60" s="108"/>
      <c r="UEF60" s="108"/>
      <c r="UEG60" s="108"/>
      <c r="UEH60" s="108"/>
      <c r="UEI60" s="108"/>
      <c r="UEJ60" s="108"/>
      <c r="UEK60" s="108"/>
      <c r="UEL60" s="108"/>
      <c r="UEM60" s="108"/>
      <c r="UEN60" s="108"/>
      <c r="UEO60" s="108"/>
      <c r="UEP60" s="108"/>
      <c r="UEQ60" s="108"/>
      <c r="UER60" s="108"/>
      <c r="UES60" s="108"/>
      <c r="UET60" s="108"/>
      <c r="UEU60" s="108"/>
      <c r="UEV60" s="108"/>
      <c r="UEW60" s="108"/>
      <c r="UEX60" s="108"/>
      <c r="UEY60" s="108"/>
      <c r="UEZ60" s="108"/>
      <c r="UFA60" s="108"/>
      <c r="UFB60" s="108"/>
      <c r="UFC60" s="108"/>
      <c r="UFD60" s="108"/>
      <c r="UFE60" s="108"/>
      <c r="UFF60" s="108"/>
      <c r="UFG60" s="108"/>
      <c r="UFH60" s="108"/>
      <c r="UFI60" s="108"/>
      <c r="UFJ60" s="108"/>
      <c r="UFK60" s="108"/>
      <c r="UFL60" s="108"/>
      <c r="UFM60" s="108"/>
      <c r="UFN60" s="108"/>
      <c r="UFO60" s="108"/>
      <c r="UFP60" s="108"/>
      <c r="UFQ60" s="108"/>
      <c r="UFR60" s="108"/>
      <c r="UFS60" s="108"/>
      <c r="UFT60" s="108"/>
      <c r="UFU60" s="108"/>
      <c r="UFV60" s="108"/>
      <c r="UFW60" s="108"/>
      <c r="UFX60" s="108"/>
      <c r="UFY60" s="108"/>
      <c r="UFZ60" s="108"/>
      <c r="UGA60" s="108"/>
      <c r="UGB60" s="108"/>
      <c r="UGC60" s="108"/>
      <c r="UGD60" s="108"/>
      <c r="UGE60" s="108"/>
      <c r="UGF60" s="108"/>
      <c r="UGG60" s="108"/>
      <c r="UGH60" s="108"/>
      <c r="UGI60" s="108"/>
      <c r="UGJ60" s="108"/>
      <c r="UGK60" s="108"/>
      <c r="UGL60" s="108"/>
      <c r="UGM60" s="108"/>
      <c r="UGN60" s="108"/>
      <c r="UGO60" s="108"/>
      <c r="UGP60" s="108"/>
      <c r="UGQ60" s="108"/>
      <c r="UGR60" s="108"/>
      <c r="UGS60" s="108"/>
      <c r="UGT60" s="108"/>
      <c r="UGU60" s="108"/>
      <c r="UGV60" s="108"/>
      <c r="UGW60" s="108"/>
      <c r="UGX60" s="108"/>
      <c r="UGY60" s="108"/>
      <c r="UGZ60" s="108"/>
      <c r="UHA60" s="108"/>
      <c r="UHB60" s="108"/>
      <c r="UHC60" s="108"/>
      <c r="UHD60" s="108"/>
      <c r="UHE60" s="108"/>
      <c r="UHF60" s="108"/>
      <c r="UHG60" s="108"/>
      <c r="UHH60" s="108"/>
      <c r="UHI60" s="108"/>
      <c r="UHJ60" s="108"/>
      <c r="UHK60" s="108"/>
      <c r="UHL60" s="108"/>
      <c r="UHM60" s="108"/>
      <c r="UHN60" s="108"/>
      <c r="UHO60" s="108"/>
      <c r="UHP60" s="108"/>
      <c r="UHQ60" s="108"/>
      <c r="UHR60" s="108"/>
      <c r="UHS60" s="108"/>
      <c r="UHT60" s="108"/>
      <c r="UHU60" s="108"/>
      <c r="UHV60" s="108"/>
      <c r="UHW60" s="108"/>
      <c r="UHX60" s="108"/>
      <c r="UHY60" s="108"/>
      <c r="UHZ60" s="108"/>
      <c r="UIA60" s="108"/>
      <c r="UIB60" s="108"/>
      <c r="UIC60" s="108"/>
      <c r="UID60" s="108"/>
      <c r="UIE60" s="108"/>
      <c r="UIF60" s="108"/>
      <c r="UIG60" s="108"/>
      <c r="UIH60" s="108"/>
      <c r="UII60" s="108"/>
      <c r="UIJ60" s="108"/>
      <c r="UIK60" s="108"/>
      <c r="UIL60" s="108"/>
      <c r="UIM60" s="108"/>
      <c r="UIN60" s="108"/>
      <c r="UIO60" s="108"/>
      <c r="UIP60" s="108"/>
      <c r="UIQ60" s="108"/>
      <c r="UIR60" s="108"/>
      <c r="UIS60" s="108"/>
      <c r="UIT60" s="108"/>
      <c r="UIU60" s="108"/>
      <c r="UIV60" s="108"/>
      <c r="UIW60" s="108"/>
      <c r="UIX60" s="108"/>
      <c r="UIY60" s="108"/>
      <c r="UIZ60" s="108"/>
      <c r="UJA60" s="108"/>
      <c r="UJB60" s="108"/>
      <c r="UJC60" s="108"/>
      <c r="UJD60" s="108"/>
      <c r="UJE60" s="108"/>
      <c r="UJF60" s="108"/>
      <c r="UJG60" s="108"/>
      <c r="UJH60" s="108"/>
      <c r="UJI60" s="108"/>
      <c r="UJJ60" s="108"/>
      <c r="UJK60" s="108"/>
      <c r="UJL60" s="108"/>
      <c r="UJM60" s="108"/>
      <c r="UJN60" s="108"/>
      <c r="UJO60" s="108"/>
      <c r="UJP60" s="108"/>
      <c r="UJQ60" s="108"/>
      <c r="UJR60" s="108"/>
      <c r="UJS60" s="108"/>
      <c r="UJT60" s="108"/>
      <c r="UJU60" s="108"/>
      <c r="UJV60" s="108"/>
      <c r="UJW60" s="108"/>
      <c r="UJX60" s="108"/>
      <c r="UJY60" s="108"/>
      <c r="UJZ60" s="108"/>
      <c r="UKA60" s="108"/>
      <c r="UKB60" s="108"/>
      <c r="UKC60" s="108"/>
      <c r="UKD60" s="108"/>
      <c r="UKE60" s="108"/>
      <c r="UKF60" s="108"/>
      <c r="UKG60" s="108"/>
      <c r="UKH60" s="108"/>
      <c r="UKI60" s="108"/>
      <c r="UKJ60" s="108"/>
      <c r="UKK60" s="108"/>
      <c r="UKL60" s="108"/>
      <c r="UKM60" s="108"/>
      <c r="UKN60" s="108"/>
      <c r="UKO60" s="108"/>
      <c r="UKP60" s="108"/>
      <c r="UKQ60" s="108"/>
      <c r="UKR60" s="108"/>
      <c r="UKS60" s="108"/>
      <c r="UKT60" s="108"/>
      <c r="UKU60" s="108"/>
      <c r="UKV60" s="108"/>
      <c r="UKW60" s="108"/>
      <c r="UKX60" s="108"/>
      <c r="UKY60" s="108"/>
      <c r="UKZ60" s="108"/>
      <c r="ULA60" s="108"/>
      <c r="ULB60" s="108"/>
      <c r="ULC60" s="108"/>
      <c r="ULD60" s="108"/>
      <c r="ULE60" s="108"/>
      <c r="ULF60" s="108"/>
      <c r="ULG60" s="108"/>
      <c r="ULH60" s="108"/>
      <c r="ULI60" s="108"/>
      <c r="ULJ60" s="108"/>
      <c r="ULK60" s="108"/>
      <c r="ULL60" s="108"/>
      <c r="ULM60" s="108"/>
      <c r="ULN60" s="108"/>
      <c r="ULO60" s="108"/>
      <c r="ULP60" s="108"/>
      <c r="ULQ60" s="108"/>
      <c r="ULR60" s="108"/>
      <c r="ULS60" s="108"/>
      <c r="ULT60" s="108"/>
      <c r="ULU60" s="108"/>
      <c r="ULV60" s="108"/>
      <c r="ULW60" s="108"/>
      <c r="ULX60" s="108"/>
      <c r="ULY60" s="108"/>
      <c r="ULZ60" s="108"/>
      <c r="UMA60" s="108"/>
      <c r="UMB60" s="108"/>
      <c r="UMC60" s="108"/>
      <c r="UMD60" s="108"/>
      <c r="UME60" s="108"/>
      <c r="UMF60" s="108"/>
      <c r="UMG60" s="108"/>
      <c r="UMH60" s="108"/>
      <c r="UMI60" s="108"/>
      <c r="UMJ60" s="108"/>
      <c r="UMK60" s="108"/>
      <c r="UML60" s="108"/>
      <c r="UMM60" s="108"/>
      <c r="UMN60" s="108"/>
      <c r="UMO60" s="108"/>
      <c r="UMP60" s="108"/>
      <c r="UMQ60" s="108"/>
      <c r="UMR60" s="108"/>
      <c r="UMS60" s="108"/>
      <c r="UMT60" s="108"/>
      <c r="UMU60" s="108"/>
      <c r="UMV60" s="108"/>
      <c r="UMW60" s="108"/>
      <c r="UMX60" s="108"/>
      <c r="UMY60" s="108"/>
      <c r="UMZ60" s="108"/>
      <c r="UNA60" s="108"/>
      <c r="UNB60" s="108"/>
      <c r="UNC60" s="108"/>
      <c r="UND60" s="108"/>
      <c r="UNE60" s="108"/>
      <c r="UNF60" s="108"/>
      <c r="UNG60" s="108"/>
      <c r="UNH60" s="108"/>
      <c r="UNI60" s="108"/>
      <c r="UNJ60" s="108"/>
      <c r="UNK60" s="108"/>
      <c r="UNL60" s="108"/>
      <c r="UNM60" s="108"/>
      <c r="UNN60" s="108"/>
      <c r="UNO60" s="108"/>
      <c r="UNP60" s="108"/>
      <c r="UNQ60" s="108"/>
      <c r="UNR60" s="108"/>
      <c r="UNS60" s="108"/>
      <c r="UNT60" s="108"/>
      <c r="UNU60" s="108"/>
      <c r="UNV60" s="108"/>
      <c r="UNW60" s="108"/>
      <c r="UNX60" s="108"/>
      <c r="UNY60" s="108"/>
      <c r="UNZ60" s="108"/>
      <c r="UOA60" s="108"/>
      <c r="UOB60" s="108"/>
      <c r="UOC60" s="108"/>
      <c r="UOD60" s="108"/>
      <c r="UOE60" s="108"/>
      <c r="UOF60" s="108"/>
      <c r="UOG60" s="108"/>
      <c r="UOH60" s="108"/>
      <c r="UOI60" s="108"/>
      <c r="UOJ60" s="108"/>
      <c r="UOK60" s="108"/>
      <c r="UOL60" s="108"/>
      <c r="UOM60" s="108"/>
      <c r="UON60" s="108"/>
      <c r="UOO60" s="108"/>
      <c r="UOP60" s="108"/>
      <c r="UOQ60" s="108"/>
      <c r="UOR60" s="108"/>
      <c r="UOS60" s="108"/>
      <c r="UOT60" s="108"/>
      <c r="UOU60" s="108"/>
      <c r="UOV60" s="108"/>
      <c r="UOW60" s="108"/>
      <c r="UOX60" s="108"/>
      <c r="UOY60" s="108"/>
      <c r="UOZ60" s="108"/>
      <c r="UPA60" s="108"/>
      <c r="UPB60" s="108"/>
      <c r="UPC60" s="108"/>
      <c r="UPD60" s="108"/>
      <c r="UPE60" s="108"/>
      <c r="UPF60" s="108"/>
      <c r="UPG60" s="108"/>
      <c r="UPH60" s="108"/>
      <c r="UPI60" s="108"/>
      <c r="UPJ60" s="108"/>
      <c r="UPK60" s="108"/>
      <c r="UPL60" s="108"/>
      <c r="UPM60" s="108"/>
      <c r="UPN60" s="108"/>
      <c r="UPO60" s="108"/>
      <c r="UPP60" s="108"/>
      <c r="UPQ60" s="108"/>
      <c r="UPR60" s="108"/>
      <c r="UPS60" s="108"/>
      <c r="UPT60" s="108"/>
      <c r="UPU60" s="108"/>
      <c r="UPV60" s="108"/>
      <c r="UPW60" s="108"/>
      <c r="UPX60" s="108"/>
      <c r="UPY60" s="108"/>
      <c r="UPZ60" s="108"/>
      <c r="UQA60" s="108"/>
      <c r="UQB60" s="108"/>
      <c r="UQC60" s="108"/>
      <c r="UQD60" s="108"/>
      <c r="UQE60" s="108"/>
      <c r="UQF60" s="108"/>
      <c r="UQG60" s="108"/>
      <c r="UQH60" s="108"/>
      <c r="UQI60" s="108"/>
      <c r="UQJ60" s="108"/>
      <c r="UQK60" s="108"/>
      <c r="UQL60" s="108"/>
      <c r="UQM60" s="108"/>
      <c r="UQN60" s="108"/>
      <c r="UQO60" s="108"/>
      <c r="UQP60" s="108"/>
      <c r="UQQ60" s="108"/>
      <c r="UQR60" s="108"/>
      <c r="UQS60" s="108"/>
      <c r="UQT60" s="108"/>
      <c r="UQU60" s="108"/>
      <c r="UQV60" s="108"/>
      <c r="UQW60" s="108"/>
      <c r="UQX60" s="108"/>
      <c r="UQY60" s="108"/>
      <c r="UQZ60" s="108"/>
      <c r="URA60" s="108"/>
      <c r="URB60" s="108"/>
      <c r="URC60" s="108"/>
      <c r="URD60" s="108"/>
      <c r="URE60" s="108"/>
      <c r="URF60" s="108"/>
      <c r="URG60" s="108"/>
      <c r="URH60" s="108"/>
      <c r="URI60" s="108"/>
      <c r="URJ60" s="108"/>
      <c r="URK60" s="108"/>
      <c r="URL60" s="108"/>
      <c r="URM60" s="108"/>
      <c r="URN60" s="108"/>
      <c r="URO60" s="108"/>
      <c r="URP60" s="108"/>
      <c r="URQ60" s="108"/>
      <c r="URR60" s="108"/>
      <c r="URS60" s="108"/>
      <c r="URT60" s="108"/>
      <c r="URU60" s="108"/>
      <c r="URV60" s="108"/>
      <c r="URW60" s="108"/>
      <c r="URX60" s="108"/>
      <c r="URY60" s="108"/>
      <c r="URZ60" s="108"/>
      <c r="USA60" s="108"/>
      <c r="USB60" s="108"/>
      <c r="USC60" s="108"/>
      <c r="USD60" s="108"/>
      <c r="USE60" s="108"/>
      <c r="USF60" s="108"/>
      <c r="USG60" s="108"/>
      <c r="USH60" s="108"/>
      <c r="USI60" s="108"/>
      <c r="USJ60" s="108"/>
      <c r="USK60" s="108"/>
      <c r="USL60" s="108"/>
      <c r="USM60" s="108"/>
      <c r="USN60" s="108"/>
      <c r="USO60" s="108"/>
      <c r="USP60" s="108"/>
      <c r="USQ60" s="108"/>
      <c r="USR60" s="108"/>
      <c r="USS60" s="108"/>
      <c r="UST60" s="108"/>
      <c r="USU60" s="108"/>
      <c r="USV60" s="108"/>
      <c r="USW60" s="108"/>
      <c r="USX60" s="108"/>
      <c r="USY60" s="108"/>
      <c r="USZ60" s="108"/>
      <c r="UTA60" s="108"/>
      <c r="UTB60" s="108"/>
      <c r="UTC60" s="108"/>
      <c r="UTD60" s="108"/>
      <c r="UTE60" s="108"/>
      <c r="UTF60" s="108"/>
      <c r="UTG60" s="108"/>
      <c r="UTH60" s="108"/>
      <c r="UTI60" s="108"/>
      <c r="UTJ60" s="108"/>
      <c r="UTK60" s="108"/>
      <c r="UTL60" s="108"/>
      <c r="UTM60" s="108"/>
      <c r="UTN60" s="108"/>
      <c r="UTO60" s="108"/>
      <c r="UTP60" s="108"/>
      <c r="UTQ60" s="108"/>
      <c r="UTR60" s="108"/>
      <c r="UTS60" s="108"/>
      <c r="UTT60" s="108"/>
      <c r="UTU60" s="108"/>
      <c r="UTV60" s="108"/>
      <c r="UTW60" s="108"/>
      <c r="UTX60" s="108"/>
      <c r="UTY60" s="108"/>
      <c r="UTZ60" s="108"/>
      <c r="UUA60" s="108"/>
      <c r="UUB60" s="108"/>
      <c r="UUC60" s="108"/>
      <c r="UUD60" s="108"/>
      <c r="UUE60" s="108"/>
      <c r="UUF60" s="108"/>
      <c r="UUG60" s="108"/>
      <c r="UUH60" s="108"/>
      <c r="UUI60" s="108"/>
      <c r="UUJ60" s="108"/>
      <c r="UUK60" s="108"/>
      <c r="UUL60" s="108"/>
      <c r="UUM60" s="108"/>
      <c r="UUN60" s="108"/>
      <c r="UUO60" s="108"/>
      <c r="UUP60" s="108"/>
      <c r="UUQ60" s="108"/>
      <c r="UUR60" s="108"/>
      <c r="UUS60" s="108"/>
      <c r="UUT60" s="108"/>
      <c r="UUU60" s="108"/>
      <c r="UUV60" s="108"/>
      <c r="UUW60" s="108"/>
      <c r="UUX60" s="108"/>
      <c r="UUY60" s="108"/>
      <c r="UUZ60" s="108"/>
      <c r="UVA60" s="108"/>
      <c r="UVB60" s="108"/>
      <c r="UVC60" s="108"/>
      <c r="UVD60" s="108"/>
      <c r="UVE60" s="108"/>
      <c r="UVF60" s="108"/>
      <c r="UVG60" s="108"/>
      <c r="UVH60" s="108"/>
      <c r="UVI60" s="108"/>
      <c r="UVJ60" s="108"/>
      <c r="UVK60" s="108"/>
      <c r="UVL60" s="108"/>
      <c r="UVM60" s="108"/>
      <c r="UVN60" s="108"/>
      <c r="UVO60" s="108"/>
      <c r="UVP60" s="108"/>
      <c r="UVQ60" s="108"/>
      <c r="UVR60" s="108"/>
      <c r="UVS60" s="108"/>
      <c r="UVT60" s="108"/>
      <c r="UVU60" s="108"/>
      <c r="UVV60" s="108"/>
      <c r="UVW60" s="108"/>
      <c r="UVX60" s="108"/>
      <c r="UVY60" s="108"/>
      <c r="UVZ60" s="108"/>
      <c r="UWA60" s="108"/>
      <c r="UWB60" s="108"/>
      <c r="UWC60" s="108"/>
      <c r="UWD60" s="108"/>
      <c r="UWE60" s="108"/>
      <c r="UWF60" s="108"/>
      <c r="UWG60" s="108"/>
      <c r="UWH60" s="108"/>
      <c r="UWI60" s="108"/>
      <c r="UWJ60" s="108"/>
      <c r="UWK60" s="108"/>
      <c r="UWL60" s="108"/>
      <c r="UWM60" s="108"/>
      <c r="UWN60" s="108"/>
      <c r="UWO60" s="108"/>
      <c r="UWP60" s="108"/>
      <c r="UWQ60" s="108"/>
      <c r="UWR60" s="108"/>
      <c r="UWS60" s="108"/>
      <c r="UWT60" s="108"/>
      <c r="UWU60" s="108"/>
      <c r="UWV60" s="108"/>
      <c r="UWW60" s="108"/>
      <c r="UWX60" s="108"/>
      <c r="UWY60" s="108"/>
      <c r="UWZ60" s="108"/>
      <c r="UXA60" s="108"/>
      <c r="UXB60" s="108"/>
      <c r="UXC60" s="108"/>
      <c r="UXD60" s="108"/>
      <c r="UXE60" s="108"/>
      <c r="UXF60" s="108"/>
      <c r="UXG60" s="108"/>
      <c r="UXH60" s="108"/>
      <c r="UXI60" s="108"/>
      <c r="UXJ60" s="108"/>
      <c r="UXK60" s="108"/>
      <c r="UXL60" s="108"/>
      <c r="UXM60" s="108"/>
      <c r="UXN60" s="108"/>
      <c r="UXO60" s="108"/>
      <c r="UXP60" s="108"/>
      <c r="UXQ60" s="108"/>
      <c r="UXR60" s="108"/>
      <c r="UXS60" s="108"/>
      <c r="UXT60" s="108"/>
      <c r="UXU60" s="108"/>
      <c r="UXV60" s="108"/>
      <c r="UXW60" s="108"/>
      <c r="UXX60" s="108"/>
      <c r="UXY60" s="108"/>
      <c r="UXZ60" s="108"/>
      <c r="UYA60" s="108"/>
      <c r="UYB60" s="108"/>
      <c r="UYC60" s="108"/>
      <c r="UYD60" s="108"/>
      <c r="UYE60" s="108"/>
      <c r="UYF60" s="108"/>
      <c r="UYG60" s="108"/>
      <c r="UYH60" s="108"/>
      <c r="UYI60" s="108"/>
      <c r="UYJ60" s="108"/>
      <c r="UYK60" s="108"/>
      <c r="UYL60" s="108"/>
      <c r="UYM60" s="108"/>
      <c r="UYN60" s="108"/>
      <c r="UYO60" s="108"/>
      <c r="UYP60" s="108"/>
      <c r="UYQ60" s="108"/>
      <c r="UYR60" s="108"/>
      <c r="UYS60" s="108"/>
      <c r="UYT60" s="108"/>
      <c r="UYU60" s="108"/>
      <c r="UYV60" s="108"/>
      <c r="UYW60" s="108"/>
      <c r="UYX60" s="108"/>
      <c r="UYY60" s="108"/>
      <c r="UYZ60" s="108"/>
      <c r="UZA60" s="108"/>
      <c r="UZB60" s="108"/>
      <c r="UZC60" s="108"/>
      <c r="UZD60" s="108"/>
      <c r="UZE60" s="108"/>
      <c r="UZF60" s="108"/>
      <c r="UZG60" s="108"/>
      <c r="UZH60" s="108"/>
      <c r="UZI60" s="108"/>
      <c r="UZJ60" s="108"/>
      <c r="UZK60" s="108"/>
      <c r="UZL60" s="108"/>
      <c r="UZM60" s="108"/>
      <c r="UZN60" s="108"/>
      <c r="UZO60" s="108"/>
      <c r="UZP60" s="108"/>
      <c r="UZQ60" s="108"/>
      <c r="UZR60" s="108"/>
      <c r="UZS60" s="108"/>
      <c r="UZT60" s="108"/>
      <c r="UZU60" s="108"/>
      <c r="UZV60" s="108"/>
      <c r="UZW60" s="108"/>
      <c r="UZX60" s="108"/>
      <c r="UZY60" s="108"/>
      <c r="UZZ60" s="108"/>
      <c r="VAA60" s="108"/>
      <c r="VAB60" s="108"/>
      <c r="VAC60" s="108"/>
      <c r="VAD60" s="108"/>
      <c r="VAE60" s="108"/>
      <c r="VAF60" s="108"/>
      <c r="VAG60" s="108"/>
      <c r="VAH60" s="108"/>
      <c r="VAI60" s="108"/>
      <c r="VAJ60" s="108"/>
      <c r="VAK60" s="108"/>
      <c r="VAL60" s="108"/>
      <c r="VAM60" s="108"/>
      <c r="VAN60" s="108"/>
      <c r="VAO60" s="108"/>
      <c r="VAP60" s="108"/>
      <c r="VAQ60" s="108"/>
      <c r="VAR60" s="108"/>
      <c r="VAS60" s="108"/>
      <c r="VAT60" s="108"/>
      <c r="VAU60" s="108"/>
      <c r="VAV60" s="108"/>
      <c r="VAW60" s="108"/>
      <c r="VAX60" s="108"/>
      <c r="VAY60" s="108"/>
      <c r="VAZ60" s="108"/>
      <c r="VBA60" s="108"/>
      <c r="VBB60" s="108"/>
      <c r="VBC60" s="108"/>
      <c r="VBD60" s="108"/>
      <c r="VBE60" s="108"/>
      <c r="VBF60" s="108"/>
      <c r="VBG60" s="108"/>
      <c r="VBH60" s="108"/>
      <c r="VBI60" s="108"/>
      <c r="VBJ60" s="108"/>
      <c r="VBK60" s="108"/>
      <c r="VBL60" s="108"/>
      <c r="VBM60" s="108"/>
      <c r="VBN60" s="108"/>
      <c r="VBO60" s="108"/>
      <c r="VBP60" s="108"/>
      <c r="VBQ60" s="108"/>
      <c r="VBR60" s="108"/>
      <c r="VBS60" s="108"/>
      <c r="VBT60" s="108"/>
      <c r="VBU60" s="108"/>
      <c r="VBV60" s="108"/>
      <c r="VBW60" s="108"/>
      <c r="VBX60" s="108"/>
      <c r="VBY60" s="108"/>
      <c r="VBZ60" s="108"/>
      <c r="VCA60" s="108"/>
      <c r="VCB60" s="108"/>
      <c r="VCC60" s="108"/>
      <c r="VCD60" s="108"/>
      <c r="VCE60" s="108"/>
      <c r="VCF60" s="108"/>
      <c r="VCG60" s="108"/>
      <c r="VCH60" s="108"/>
      <c r="VCI60" s="108"/>
      <c r="VCJ60" s="108"/>
      <c r="VCK60" s="108"/>
      <c r="VCL60" s="108"/>
      <c r="VCM60" s="108"/>
      <c r="VCN60" s="108"/>
      <c r="VCO60" s="108"/>
      <c r="VCP60" s="108"/>
      <c r="VCQ60" s="108"/>
      <c r="VCR60" s="108"/>
      <c r="VCS60" s="108"/>
      <c r="VCT60" s="108"/>
      <c r="VCU60" s="108"/>
      <c r="VCV60" s="108"/>
      <c r="VCW60" s="108"/>
      <c r="VCX60" s="108"/>
      <c r="VCY60" s="108"/>
      <c r="VCZ60" s="108"/>
      <c r="VDA60" s="108"/>
      <c r="VDB60" s="108"/>
      <c r="VDC60" s="108"/>
      <c r="VDD60" s="108"/>
      <c r="VDE60" s="108"/>
      <c r="VDF60" s="108"/>
      <c r="VDG60" s="108"/>
      <c r="VDH60" s="108"/>
      <c r="VDI60" s="108"/>
      <c r="VDJ60" s="108"/>
      <c r="VDK60" s="108"/>
      <c r="VDL60" s="108"/>
      <c r="VDM60" s="108"/>
      <c r="VDN60" s="108"/>
      <c r="VDO60" s="108"/>
      <c r="VDP60" s="108"/>
      <c r="VDQ60" s="108"/>
      <c r="VDR60" s="108"/>
      <c r="VDS60" s="108"/>
      <c r="VDT60" s="108"/>
      <c r="VDU60" s="108"/>
      <c r="VDV60" s="108"/>
      <c r="VDW60" s="108"/>
      <c r="VDX60" s="108"/>
      <c r="VDY60" s="108"/>
      <c r="VDZ60" s="108"/>
      <c r="VEA60" s="108"/>
      <c r="VEB60" s="108"/>
      <c r="VEC60" s="108"/>
      <c r="VED60" s="108"/>
      <c r="VEE60" s="108"/>
      <c r="VEF60" s="108"/>
      <c r="VEG60" s="108"/>
      <c r="VEH60" s="108"/>
      <c r="VEI60" s="108"/>
      <c r="VEJ60" s="108"/>
      <c r="VEK60" s="108"/>
      <c r="VEL60" s="108"/>
      <c r="VEM60" s="108"/>
      <c r="VEN60" s="108"/>
      <c r="VEO60" s="108"/>
      <c r="VEP60" s="108"/>
      <c r="VEQ60" s="108"/>
      <c r="VER60" s="108"/>
      <c r="VES60" s="108"/>
      <c r="VET60" s="108"/>
      <c r="VEU60" s="108"/>
      <c r="VEV60" s="108"/>
      <c r="VEW60" s="108"/>
      <c r="VEX60" s="108"/>
      <c r="VEY60" s="108"/>
      <c r="VEZ60" s="108"/>
      <c r="VFA60" s="108"/>
      <c r="VFB60" s="108"/>
      <c r="VFC60" s="108"/>
      <c r="VFD60" s="108"/>
      <c r="VFE60" s="108"/>
      <c r="VFF60" s="108"/>
      <c r="VFG60" s="108"/>
      <c r="VFH60" s="108"/>
      <c r="VFI60" s="108"/>
      <c r="VFJ60" s="108"/>
      <c r="VFK60" s="108"/>
      <c r="VFL60" s="108"/>
      <c r="VFM60" s="108"/>
      <c r="VFN60" s="108"/>
      <c r="VFO60" s="108"/>
      <c r="VFP60" s="108"/>
      <c r="VFQ60" s="108"/>
      <c r="VFR60" s="108"/>
      <c r="VFS60" s="108"/>
      <c r="VFT60" s="108"/>
      <c r="VFU60" s="108"/>
      <c r="VFV60" s="108"/>
      <c r="VFW60" s="108"/>
      <c r="VFX60" s="108"/>
      <c r="VFY60" s="108"/>
      <c r="VFZ60" s="108"/>
      <c r="VGA60" s="108"/>
      <c r="VGB60" s="108"/>
      <c r="VGC60" s="108"/>
      <c r="VGD60" s="108"/>
      <c r="VGE60" s="108"/>
      <c r="VGF60" s="108"/>
      <c r="VGG60" s="108"/>
      <c r="VGH60" s="108"/>
      <c r="VGI60" s="108"/>
      <c r="VGJ60" s="108"/>
      <c r="VGK60" s="108"/>
      <c r="VGL60" s="108"/>
      <c r="VGM60" s="108"/>
      <c r="VGN60" s="108"/>
      <c r="VGO60" s="108"/>
      <c r="VGP60" s="108"/>
      <c r="VGQ60" s="108"/>
      <c r="VGR60" s="108"/>
      <c r="VGS60" s="108"/>
      <c r="VGT60" s="108"/>
      <c r="VGU60" s="108"/>
      <c r="VGV60" s="108"/>
      <c r="VGW60" s="108"/>
      <c r="VGX60" s="108"/>
      <c r="VGY60" s="108"/>
      <c r="VGZ60" s="108"/>
      <c r="VHA60" s="108"/>
      <c r="VHB60" s="108"/>
      <c r="VHC60" s="108"/>
      <c r="VHD60" s="108"/>
      <c r="VHE60" s="108"/>
      <c r="VHF60" s="108"/>
      <c r="VHG60" s="108"/>
      <c r="VHH60" s="108"/>
      <c r="VHI60" s="108"/>
      <c r="VHJ60" s="108"/>
      <c r="VHK60" s="108"/>
      <c r="VHL60" s="108"/>
      <c r="VHM60" s="108"/>
      <c r="VHN60" s="108"/>
      <c r="VHO60" s="108"/>
      <c r="VHP60" s="108"/>
      <c r="VHQ60" s="108"/>
      <c r="VHR60" s="108"/>
      <c r="VHS60" s="108"/>
      <c r="VHT60" s="108"/>
      <c r="VHU60" s="108"/>
      <c r="VHV60" s="108"/>
      <c r="VHW60" s="108"/>
      <c r="VHX60" s="108"/>
      <c r="VHY60" s="108"/>
      <c r="VHZ60" s="108"/>
      <c r="VIA60" s="108"/>
      <c r="VIB60" s="108"/>
      <c r="VIC60" s="108"/>
      <c r="VID60" s="108"/>
      <c r="VIE60" s="108"/>
      <c r="VIF60" s="108"/>
      <c r="VIG60" s="108"/>
      <c r="VIH60" s="108"/>
      <c r="VII60" s="108"/>
      <c r="VIJ60" s="108"/>
      <c r="VIK60" s="108"/>
      <c r="VIL60" s="108"/>
      <c r="VIM60" s="108"/>
      <c r="VIN60" s="108"/>
      <c r="VIO60" s="108"/>
      <c r="VIP60" s="108"/>
      <c r="VIQ60" s="108"/>
      <c r="VIR60" s="108"/>
      <c r="VIS60" s="108"/>
      <c r="VIT60" s="108"/>
      <c r="VIU60" s="108"/>
      <c r="VIV60" s="108"/>
      <c r="VIW60" s="108"/>
      <c r="VIX60" s="108"/>
      <c r="VIY60" s="108"/>
      <c r="VIZ60" s="108"/>
      <c r="VJA60" s="108"/>
      <c r="VJB60" s="108"/>
      <c r="VJC60" s="108"/>
      <c r="VJD60" s="108"/>
      <c r="VJE60" s="108"/>
      <c r="VJF60" s="108"/>
      <c r="VJG60" s="108"/>
      <c r="VJH60" s="108"/>
      <c r="VJI60" s="108"/>
      <c r="VJJ60" s="108"/>
      <c r="VJK60" s="108"/>
      <c r="VJL60" s="108"/>
      <c r="VJM60" s="108"/>
      <c r="VJN60" s="108"/>
      <c r="VJO60" s="108"/>
      <c r="VJP60" s="108"/>
      <c r="VJQ60" s="108"/>
      <c r="VJR60" s="108"/>
      <c r="VJS60" s="108"/>
      <c r="VJT60" s="108"/>
      <c r="VJU60" s="108"/>
      <c r="VJV60" s="108"/>
      <c r="VJW60" s="108"/>
      <c r="VJX60" s="108"/>
      <c r="VJY60" s="108"/>
      <c r="VJZ60" s="108"/>
      <c r="VKA60" s="108"/>
      <c r="VKB60" s="108"/>
      <c r="VKC60" s="108"/>
      <c r="VKD60" s="108"/>
      <c r="VKE60" s="108"/>
      <c r="VKF60" s="108"/>
      <c r="VKG60" s="108"/>
      <c r="VKH60" s="108"/>
      <c r="VKI60" s="108"/>
      <c r="VKJ60" s="108"/>
      <c r="VKK60" s="108"/>
      <c r="VKL60" s="108"/>
      <c r="VKM60" s="108"/>
      <c r="VKN60" s="108"/>
      <c r="VKO60" s="108"/>
      <c r="VKP60" s="108"/>
      <c r="VKQ60" s="108"/>
      <c r="VKR60" s="108"/>
      <c r="VKS60" s="108"/>
      <c r="VKT60" s="108"/>
      <c r="VKU60" s="108"/>
      <c r="VKV60" s="108"/>
      <c r="VKW60" s="108"/>
      <c r="VKX60" s="108"/>
      <c r="VKY60" s="108"/>
      <c r="VKZ60" s="108"/>
      <c r="VLA60" s="108"/>
      <c r="VLB60" s="108"/>
      <c r="VLC60" s="108"/>
      <c r="VLD60" s="108"/>
      <c r="VLE60" s="108"/>
      <c r="VLF60" s="108"/>
      <c r="VLG60" s="108"/>
      <c r="VLH60" s="108"/>
      <c r="VLI60" s="108"/>
      <c r="VLJ60" s="108"/>
      <c r="VLK60" s="108"/>
      <c r="VLL60" s="108"/>
      <c r="VLM60" s="108"/>
      <c r="VLN60" s="108"/>
      <c r="VLO60" s="108"/>
      <c r="VLP60" s="108"/>
      <c r="VLQ60" s="108"/>
      <c r="VLR60" s="108"/>
      <c r="VLS60" s="108"/>
      <c r="VLT60" s="108"/>
      <c r="VLU60" s="108"/>
      <c r="VLV60" s="108"/>
      <c r="VLW60" s="108"/>
      <c r="VLX60" s="108"/>
      <c r="VLY60" s="108"/>
      <c r="VLZ60" s="108"/>
      <c r="VMA60" s="108"/>
      <c r="VMB60" s="108"/>
      <c r="VMC60" s="108"/>
      <c r="VMD60" s="108"/>
      <c r="VME60" s="108"/>
      <c r="VMF60" s="108"/>
      <c r="VMG60" s="108"/>
      <c r="VMH60" s="108"/>
      <c r="VMI60" s="108"/>
      <c r="VMJ60" s="108"/>
      <c r="VMK60" s="108"/>
      <c r="VML60" s="108"/>
      <c r="VMM60" s="108"/>
      <c r="VMN60" s="108"/>
      <c r="VMO60" s="108"/>
      <c r="VMP60" s="108"/>
      <c r="VMQ60" s="108"/>
      <c r="VMR60" s="108"/>
      <c r="VMS60" s="108"/>
      <c r="VMT60" s="108"/>
      <c r="VMU60" s="108"/>
      <c r="VMV60" s="108"/>
      <c r="VMW60" s="108"/>
      <c r="VMX60" s="108"/>
      <c r="VMY60" s="108"/>
      <c r="VMZ60" s="108"/>
      <c r="VNA60" s="108"/>
      <c r="VNB60" s="108"/>
      <c r="VNC60" s="108"/>
      <c r="VND60" s="108"/>
      <c r="VNE60" s="108"/>
      <c r="VNF60" s="108"/>
      <c r="VNG60" s="108"/>
      <c r="VNH60" s="108"/>
      <c r="VNI60" s="108"/>
      <c r="VNJ60" s="108"/>
      <c r="VNK60" s="108"/>
      <c r="VNL60" s="108"/>
      <c r="VNM60" s="108"/>
      <c r="VNN60" s="108"/>
      <c r="VNO60" s="108"/>
      <c r="VNP60" s="108"/>
      <c r="VNQ60" s="108"/>
      <c r="VNR60" s="108"/>
      <c r="VNS60" s="108"/>
      <c r="VNT60" s="108"/>
      <c r="VNU60" s="108"/>
      <c r="VNV60" s="108"/>
      <c r="VNW60" s="108"/>
      <c r="VNX60" s="108"/>
      <c r="VNY60" s="108"/>
      <c r="VNZ60" s="108"/>
      <c r="VOA60" s="108"/>
      <c r="VOB60" s="108"/>
      <c r="VOC60" s="108"/>
      <c r="VOD60" s="108"/>
      <c r="VOE60" s="108"/>
      <c r="VOF60" s="108"/>
      <c r="VOG60" s="108"/>
      <c r="VOH60" s="108"/>
      <c r="VOI60" s="108"/>
      <c r="VOJ60" s="108"/>
      <c r="VOK60" s="108"/>
      <c r="VOL60" s="108"/>
      <c r="VOM60" s="108"/>
      <c r="VON60" s="108"/>
      <c r="VOO60" s="108"/>
      <c r="VOP60" s="108"/>
      <c r="VOQ60" s="108"/>
      <c r="VOR60" s="108"/>
      <c r="VOS60" s="108"/>
      <c r="VOT60" s="108"/>
      <c r="VOU60" s="108"/>
      <c r="VOV60" s="108"/>
      <c r="VOW60" s="108"/>
      <c r="VOX60" s="108"/>
      <c r="VOY60" s="108"/>
      <c r="VOZ60" s="108"/>
      <c r="VPA60" s="108"/>
      <c r="VPB60" s="108"/>
      <c r="VPC60" s="108"/>
      <c r="VPD60" s="108"/>
      <c r="VPE60" s="108"/>
      <c r="VPF60" s="108"/>
      <c r="VPG60" s="108"/>
      <c r="VPH60" s="108"/>
      <c r="VPI60" s="108"/>
      <c r="VPJ60" s="108"/>
      <c r="VPK60" s="108"/>
      <c r="VPL60" s="108"/>
      <c r="VPM60" s="108"/>
      <c r="VPN60" s="108"/>
      <c r="VPO60" s="108"/>
      <c r="VPP60" s="108"/>
      <c r="VPQ60" s="108"/>
      <c r="VPR60" s="108"/>
      <c r="VPS60" s="108"/>
      <c r="VPT60" s="108"/>
      <c r="VPU60" s="108"/>
      <c r="VPV60" s="108"/>
      <c r="VPW60" s="108"/>
      <c r="VPX60" s="108"/>
      <c r="VPY60" s="108"/>
      <c r="VPZ60" s="108"/>
      <c r="VQA60" s="108"/>
      <c r="VQB60" s="108"/>
      <c r="VQC60" s="108"/>
      <c r="VQD60" s="108"/>
      <c r="VQE60" s="108"/>
      <c r="VQF60" s="108"/>
      <c r="VQG60" s="108"/>
      <c r="VQH60" s="108"/>
      <c r="VQI60" s="108"/>
      <c r="VQJ60" s="108"/>
      <c r="VQK60" s="108"/>
      <c r="VQL60" s="108"/>
      <c r="VQM60" s="108"/>
      <c r="VQN60" s="108"/>
      <c r="VQO60" s="108"/>
      <c r="VQP60" s="108"/>
      <c r="VQQ60" s="108"/>
      <c r="VQR60" s="108"/>
      <c r="VQS60" s="108"/>
      <c r="VQT60" s="108"/>
      <c r="VQU60" s="108"/>
      <c r="VQV60" s="108"/>
      <c r="VQW60" s="108"/>
      <c r="VQX60" s="108"/>
      <c r="VQY60" s="108"/>
      <c r="VQZ60" s="108"/>
      <c r="VRA60" s="108"/>
      <c r="VRB60" s="108"/>
      <c r="VRC60" s="108"/>
      <c r="VRD60" s="108"/>
      <c r="VRE60" s="108"/>
      <c r="VRF60" s="108"/>
      <c r="VRG60" s="108"/>
      <c r="VRH60" s="108"/>
      <c r="VRI60" s="108"/>
      <c r="VRJ60" s="108"/>
      <c r="VRK60" s="108"/>
      <c r="VRL60" s="108"/>
      <c r="VRM60" s="108"/>
      <c r="VRN60" s="108"/>
      <c r="VRO60" s="108"/>
      <c r="VRP60" s="108"/>
      <c r="VRQ60" s="108"/>
      <c r="VRR60" s="108"/>
      <c r="VRS60" s="108"/>
      <c r="VRT60" s="108"/>
      <c r="VRU60" s="108"/>
      <c r="VRV60" s="108"/>
      <c r="VRW60" s="108"/>
      <c r="VRX60" s="108"/>
      <c r="VRY60" s="108"/>
      <c r="VRZ60" s="108"/>
      <c r="VSA60" s="108"/>
      <c r="VSB60" s="108"/>
      <c r="VSC60" s="108"/>
      <c r="VSD60" s="108"/>
      <c r="VSE60" s="108"/>
      <c r="VSF60" s="108"/>
      <c r="VSG60" s="108"/>
      <c r="VSH60" s="108"/>
      <c r="VSI60" s="108"/>
      <c r="VSJ60" s="108"/>
      <c r="VSK60" s="108"/>
      <c r="VSL60" s="108"/>
      <c r="VSM60" s="108"/>
      <c r="VSN60" s="108"/>
      <c r="VSO60" s="108"/>
      <c r="VSP60" s="108"/>
      <c r="VSQ60" s="108"/>
      <c r="VSR60" s="108"/>
      <c r="VSS60" s="108"/>
      <c r="VST60" s="108"/>
      <c r="VSU60" s="108"/>
      <c r="VSV60" s="108"/>
      <c r="VSW60" s="108"/>
      <c r="VSX60" s="108"/>
      <c r="VSY60" s="108"/>
      <c r="VSZ60" s="108"/>
      <c r="VTA60" s="108"/>
      <c r="VTB60" s="108"/>
      <c r="VTC60" s="108"/>
      <c r="VTD60" s="108"/>
      <c r="VTE60" s="108"/>
      <c r="VTF60" s="108"/>
      <c r="VTG60" s="108"/>
      <c r="VTH60" s="108"/>
      <c r="VTI60" s="108"/>
      <c r="VTJ60" s="108"/>
      <c r="VTK60" s="108"/>
      <c r="VTL60" s="108"/>
      <c r="VTM60" s="108"/>
      <c r="VTN60" s="108"/>
      <c r="VTO60" s="108"/>
      <c r="VTP60" s="108"/>
      <c r="VTQ60" s="108"/>
      <c r="VTR60" s="108"/>
      <c r="VTS60" s="108"/>
      <c r="VTT60" s="108"/>
      <c r="VTU60" s="108"/>
      <c r="VTV60" s="108"/>
      <c r="VTW60" s="108"/>
      <c r="VTX60" s="108"/>
      <c r="VTY60" s="108"/>
      <c r="VTZ60" s="108"/>
      <c r="VUA60" s="108"/>
      <c r="VUB60" s="108"/>
      <c r="VUC60" s="108"/>
      <c r="VUD60" s="108"/>
      <c r="VUE60" s="108"/>
      <c r="VUF60" s="108"/>
      <c r="VUG60" s="108"/>
      <c r="VUH60" s="108"/>
      <c r="VUI60" s="108"/>
      <c r="VUJ60" s="108"/>
      <c r="VUK60" s="108"/>
      <c r="VUL60" s="108"/>
      <c r="VUM60" s="108"/>
      <c r="VUN60" s="108"/>
      <c r="VUO60" s="108"/>
      <c r="VUP60" s="108"/>
      <c r="VUQ60" s="108"/>
      <c r="VUR60" s="108"/>
      <c r="VUS60" s="108"/>
      <c r="VUT60" s="108"/>
      <c r="VUU60" s="108"/>
      <c r="VUV60" s="108"/>
      <c r="VUW60" s="108"/>
      <c r="VUX60" s="108"/>
      <c r="VUY60" s="108"/>
      <c r="VUZ60" s="108"/>
      <c r="VVA60" s="108"/>
      <c r="VVB60" s="108"/>
      <c r="VVC60" s="108"/>
      <c r="VVD60" s="108"/>
      <c r="VVE60" s="108"/>
      <c r="VVF60" s="108"/>
      <c r="VVG60" s="108"/>
      <c r="VVH60" s="108"/>
      <c r="VVI60" s="108"/>
      <c r="VVJ60" s="108"/>
      <c r="VVK60" s="108"/>
      <c r="VVL60" s="108"/>
      <c r="VVM60" s="108"/>
      <c r="VVN60" s="108"/>
      <c r="VVO60" s="108"/>
      <c r="VVP60" s="108"/>
      <c r="VVQ60" s="108"/>
      <c r="VVR60" s="108"/>
      <c r="VVS60" s="108"/>
      <c r="VVT60" s="108"/>
      <c r="VVU60" s="108"/>
      <c r="VVV60" s="108"/>
      <c r="VVW60" s="108"/>
      <c r="VVX60" s="108"/>
      <c r="VVY60" s="108"/>
      <c r="VVZ60" s="108"/>
      <c r="VWA60" s="108"/>
      <c r="VWB60" s="108"/>
      <c r="VWC60" s="108"/>
      <c r="VWD60" s="108"/>
      <c r="VWE60" s="108"/>
      <c r="VWF60" s="108"/>
      <c r="VWG60" s="108"/>
      <c r="VWH60" s="108"/>
      <c r="VWI60" s="108"/>
      <c r="VWJ60" s="108"/>
      <c r="VWK60" s="108"/>
      <c r="VWL60" s="108"/>
      <c r="VWM60" s="108"/>
      <c r="VWN60" s="108"/>
      <c r="VWO60" s="108"/>
      <c r="VWP60" s="108"/>
      <c r="VWQ60" s="108"/>
      <c r="VWR60" s="108"/>
      <c r="VWS60" s="108"/>
      <c r="VWT60" s="108"/>
      <c r="VWU60" s="108"/>
      <c r="VWV60" s="108"/>
      <c r="VWW60" s="108"/>
      <c r="VWX60" s="108"/>
      <c r="VWY60" s="108"/>
      <c r="VWZ60" s="108"/>
      <c r="VXA60" s="108"/>
      <c r="VXB60" s="108"/>
      <c r="VXC60" s="108"/>
      <c r="VXD60" s="108"/>
      <c r="VXE60" s="108"/>
      <c r="VXF60" s="108"/>
      <c r="VXG60" s="108"/>
      <c r="VXH60" s="108"/>
      <c r="VXI60" s="108"/>
      <c r="VXJ60" s="108"/>
      <c r="VXK60" s="108"/>
      <c r="VXL60" s="108"/>
      <c r="VXM60" s="108"/>
      <c r="VXN60" s="108"/>
      <c r="VXO60" s="108"/>
      <c r="VXP60" s="108"/>
      <c r="VXQ60" s="108"/>
      <c r="VXR60" s="108"/>
      <c r="VXS60" s="108"/>
      <c r="VXT60" s="108"/>
      <c r="VXU60" s="108"/>
      <c r="VXV60" s="108"/>
      <c r="VXW60" s="108"/>
      <c r="VXX60" s="108"/>
      <c r="VXY60" s="108"/>
      <c r="VXZ60" s="108"/>
      <c r="VYA60" s="108"/>
      <c r="VYB60" s="108"/>
      <c r="VYC60" s="108"/>
      <c r="VYD60" s="108"/>
      <c r="VYE60" s="108"/>
      <c r="VYF60" s="108"/>
      <c r="VYG60" s="108"/>
      <c r="VYH60" s="108"/>
      <c r="VYI60" s="108"/>
      <c r="VYJ60" s="108"/>
      <c r="VYK60" s="108"/>
      <c r="VYL60" s="108"/>
      <c r="VYM60" s="108"/>
      <c r="VYN60" s="108"/>
      <c r="VYO60" s="108"/>
      <c r="VYP60" s="108"/>
      <c r="VYQ60" s="108"/>
      <c r="VYR60" s="108"/>
      <c r="VYS60" s="108"/>
      <c r="VYT60" s="108"/>
      <c r="VYU60" s="108"/>
      <c r="VYV60" s="108"/>
      <c r="VYW60" s="108"/>
      <c r="VYX60" s="108"/>
      <c r="VYY60" s="108"/>
      <c r="VYZ60" s="108"/>
      <c r="VZA60" s="108"/>
      <c r="VZB60" s="108"/>
      <c r="VZC60" s="108"/>
      <c r="VZD60" s="108"/>
      <c r="VZE60" s="108"/>
      <c r="VZF60" s="108"/>
      <c r="VZG60" s="108"/>
      <c r="VZH60" s="108"/>
      <c r="VZI60" s="108"/>
      <c r="VZJ60" s="108"/>
      <c r="VZK60" s="108"/>
      <c r="VZL60" s="108"/>
      <c r="VZM60" s="108"/>
      <c r="VZN60" s="108"/>
      <c r="VZO60" s="108"/>
      <c r="VZP60" s="108"/>
      <c r="VZQ60" s="108"/>
      <c r="VZR60" s="108"/>
      <c r="VZS60" s="108"/>
      <c r="VZT60" s="108"/>
      <c r="VZU60" s="108"/>
      <c r="VZV60" s="108"/>
      <c r="VZW60" s="108"/>
      <c r="VZX60" s="108"/>
      <c r="VZY60" s="108"/>
      <c r="VZZ60" s="108"/>
      <c r="WAA60" s="108"/>
      <c r="WAB60" s="108"/>
      <c r="WAC60" s="108"/>
      <c r="WAD60" s="108"/>
      <c r="WAE60" s="108"/>
      <c r="WAF60" s="108"/>
      <c r="WAG60" s="108"/>
      <c r="WAH60" s="108"/>
      <c r="WAI60" s="108"/>
      <c r="WAJ60" s="108"/>
      <c r="WAK60" s="108"/>
      <c r="WAL60" s="108"/>
      <c r="WAM60" s="108"/>
      <c r="WAN60" s="108"/>
      <c r="WAO60" s="108"/>
      <c r="WAP60" s="108"/>
      <c r="WAQ60" s="108"/>
      <c r="WAR60" s="108"/>
      <c r="WAS60" s="108"/>
      <c r="WAT60" s="108"/>
      <c r="WAU60" s="108"/>
      <c r="WAV60" s="108"/>
      <c r="WAW60" s="108"/>
      <c r="WAX60" s="108"/>
      <c r="WAY60" s="108"/>
      <c r="WAZ60" s="108"/>
      <c r="WBA60" s="108"/>
      <c r="WBB60" s="108"/>
      <c r="WBC60" s="108"/>
      <c r="WBD60" s="108"/>
      <c r="WBE60" s="108"/>
      <c r="WBF60" s="108"/>
      <c r="WBG60" s="108"/>
      <c r="WBH60" s="108"/>
      <c r="WBI60" s="108"/>
      <c r="WBJ60" s="108"/>
      <c r="WBK60" s="108"/>
      <c r="WBL60" s="108"/>
      <c r="WBM60" s="108"/>
      <c r="WBN60" s="108"/>
      <c r="WBO60" s="108"/>
      <c r="WBP60" s="108"/>
      <c r="WBQ60" s="108"/>
      <c r="WBR60" s="108"/>
      <c r="WBS60" s="108"/>
      <c r="WBT60" s="108"/>
      <c r="WBU60" s="108"/>
      <c r="WBV60" s="108"/>
      <c r="WBW60" s="108"/>
      <c r="WBX60" s="108"/>
      <c r="WBY60" s="108"/>
      <c r="WBZ60" s="108"/>
      <c r="WCA60" s="108"/>
      <c r="WCB60" s="108"/>
      <c r="WCC60" s="108"/>
      <c r="WCD60" s="108"/>
      <c r="WCE60" s="108"/>
      <c r="WCF60" s="108"/>
      <c r="WCG60" s="108"/>
      <c r="WCH60" s="108"/>
      <c r="WCI60" s="108"/>
      <c r="WCJ60" s="108"/>
      <c r="WCK60" s="108"/>
      <c r="WCL60" s="108"/>
      <c r="WCM60" s="108"/>
      <c r="WCN60" s="108"/>
      <c r="WCO60" s="108"/>
      <c r="WCP60" s="108"/>
      <c r="WCQ60" s="108"/>
      <c r="WCR60" s="108"/>
      <c r="WCS60" s="108"/>
      <c r="WCT60" s="108"/>
      <c r="WCU60" s="108"/>
      <c r="WCV60" s="108"/>
      <c r="WCW60" s="108"/>
      <c r="WCX60" s="108"/>
      <c r="WCY60" s="108"/>
      <c r="WCZ60" s="108"/>
      <c r="WDA60" s="108"/>
      <c r="WDB60" s="108"/>
      <c r="WDC60" s="108"/>
      <c r="WDD60" s="108"/>
      <c r="WDE60" s="108"/>
      <c r="WDF60" s="108"/>
      <c r="WDG60" s="108"/>
      <c r="WDH60" s="108"/>
      <c r="WDI60" s="108"/>
      <c r="WDJ60" s="108"/>
      <c r="WDK60" s="108"/>
      <c r="WDL60" s="108"/>
      <c r="WDM60" s="108"/>
      <c r="WDN60" s="108"/>
      <c r="WDO60" s="108"/>
      <c r="WDP60" s="108"/>
      <c r="WDQ60" s="108"/>
      <c r="WDR60" s="108"/>
      <c r="WDS60" s="108"/>
      <c r="WDT60" s="108"/>
      <c r="WDU60" s="108"/>
      <c r="WDV60" s="108"/>
      <c r="WDW60" s="108"/>
      <c r="WDX60" s="108"/>
      <c r="WDY60" s="108"/>
      <c r="WDZ60" s="108"/>
      <c r="WEA60" s="108"/>
      <c r="WEB60" s="108"/>
      <c r="WEC60" s="108"/>
      <c r="WED60" s="108"/>
      <c r="WEE60" s="108"/>
      <c r="WEF60" s="108"/>
      <c r="WEG60" s="108"/>
      <c r="WEH60" s="108"/>
      <c r="WEI60" s="108"/>
      <c r="WEJ60" s="108"/>
      <c r="WEK60" s="108"/>
      <c r="WEL60" s="108"/>
      <c r="WEM60" s="108"/>
      <c r="WEN60" s="108"/>
      <c r="WEO60" s="108"/>
      <c r="WEP60" s="108"/>
      <c r="WEQ60" s="108"/>
      <c r="WER60" s="108"/>
      <c r="WES60" s="108"/>
      <c r="WET60" s="108"/>
      <c r="WEU60" s="108"/>
      <c r="WEV60" s="108"/>
      <c r="WEW60" s="108"/>
      <c r="WEX60" s="108"/>
      <c r="WEY60" s="108"/>
      <c r="WEZ60" s="108"/>
      <c r="WFA60" s="108"/>
      <c r="WFB60" s="108"/>
      <c r="WFC60" s="108"/>
      <c r="WFD60" s="108"/>
      <c r="WFE60" s="108"/>
      <c r="WFF60" s="108"/>
      <c r="WFG60" s="108"/>
      <c r="WFH60" s="108"/>
      <c r="WFI60" s="108"/>
      <c r="WFJ60" s="108"/>
      <c r="WFK60" s="108"/>
      <c r="WFL60" s="108"/>
      <c r="WFM60" s="108"/>
      <c r="WFN60" s="108"/>
      <c r="WFO60" s="108"/>
      <c r="WFP60" s="108"/>
      <c r="WFQ60" s="108"/>
      <c r="WFR60" s="108"/>
      <c r="WFS60" s="108"/>
      <c r="WFT60" s="108"/>
      <c r="WFU60" s="108"/>
      <c r="WFV60" s="108"/>
      <c r="WFW60" s="108"/>
      <c r="WFX60" s="108"/>
      <c r="WFY60" s="108"/>
      <c r="WFZ60" s="108"/>
      <c r="WGA60" s="108"/>
      <c r="WGB60" s="108"/>
      <c r="WGC60" s="108"/>
      <c r="WGD60" s="108"/>
      <c r="WGE60" s="108"/>
      <c r="WGF60" s="108"/>
      <c r="WGG60" s="108"/>
      <c r="WGH60" s="108"/>
      <c r="WGI60" s="108"/>
      <c r="WGJ60" s="108"/>
      <c r="WGK60" s="108"/>
      <c r="WGL60" s="108"/>
      <c r="WGM60" s="108"/>
      <c r="WGN60" s="108"/>
      <c r="WGO60" s="108"/>
      <c r="WGP60" s="108"/>
      <c r="WGQ60" s="108"/>
      <c r="WGR60" s="108"/>
      <c r="WGS60" s="108"/>
      <c r="WGT60" s="108"/>
      <c r="WGU60" s="108"/>
      <c r="WGV60" s="108"/>
      <c r="WGW60" s="108"/>
      <c r="WGX60" s="108"/>
      <c r="WGY60" s="108"/>
      <c r="WGZ60" s="108"/>
      <c r="WHA60" s="108"/>
      <c r="WHB60" s="108"/>
      <c r="WHC60" s="108"/>
      <c r="WHD60" s="108"/>
      <c r="WHE60" s="108"/>
      <c r="WHF60" s="108"/>
      <c r="WHG60" s="108"/>
      <c r="WHH60" s="108"/>
      <c r="WHI60" s="108"/>
      <c r="WHJ60" s="108"/>
      <c r="WHK60" s="108"/>
      <c r="WHL60" s="108"/>
      <c r="WHM60" s="108"/>
      <c r="WHN60" s="108"/>
      <c r="WHO60" s="108"/>
      <c r="WHP60" s="108"/>
      <c r="WHQ60" s="108"/>
      <c r="WHR60" s="108"/>
      <c r="WHS60" s="108"/>
      <c r="WHT60" s="108"/>
      <c r="WHU60" s="108"/>
      <c r="WHV60" s="108"/>
      <c r="WHW60" s="108"/>
      <c r="WHX60" s="108"/>
      <c r="WHY60" s="108"/>
      <c r="WHZ60" s="108"/>
      <c r="WIA60" s="108"/>
      <c r="WIB60" s="108"/>
      <c r="WIC60" s="108"/>
      <c r="WID60" s="108"/>
      <c r="WIE60" s="108"/>
      <c r="WIF60" s="108"/>
      <c r="WIG60" s="108"/>
      <c r="WIH60" s="108"/>
      <c r="WII60" s="108"/>
      <c r="WIJ60" s="108"/>
      <c r="WIK60" s="108"/>
      <c r="WIL60" s="108"/>
      <c r="WIM60" s="108"/>
      <c r="WIN60" s="108"/>
      <c r="WIO60" s="108"/>
      <c r="WIP60" s="108"/>
      <c r="WIQ60" s="108"/>
      <c r="WIR60" s="108"/>
      <c r="WIS60" s="108"/>
      <c r="WIT60" s="108"/>
      <c r="WIU60" s="108"/>
      <c r="WIV60" s="108"/>
      <c r="WIW60" s="108"/>
      <c r="WIX60" s="108"/>
      <c r="WIY60" s="108"/>
      <c r="WIZ60" s="108"/>
      <c r="WJA60" s="108"/>
      <c r="WJB60" s="108"/>
      <c r="WJC60" s="108"/>
      <c r="WJD60" s="108"/>
      <c r="WJE60" s="108"/>
      <c r="WJF60" s="108"/>
      <c r="WJG60" s="108"/>
      <c r="WJH60" s="108"/>
      <c r="WJI60" s="108"/>
      <c r="WJJ60" s="108"/>
      <c r="WJK60" s="108"/>
      <c r="WJL60" s="108"/>
      <c r="WJM60" s="108"/>
      <c r="WJN60" s="108"/>
      <c r="WJO60" s="108"/>
      <c r="WJP60" s="108"/>
      <c r="WJQ60" s="108"/>
      <c r="WJR60" s="108"/>
      <c r="WJS60" s="108"/>
      <c r="WJT60" s="108"/>
      <c r="WJU60" s="108"/>
      <c r="WJV60" s="108"/>
      <c r="WJW60" s="108"/>
      <c r="WJX60" s="108"/>
      <c r="WJY60" s="108"/>
      <c r="WJZ60" s="108"/>
      <c r="WKA60" s="108"/>
      <c r="WKB60" s="108"/>
      <c r="WKC60" s="108"/>
      <c r="WKD60" s="108"/>
      <c r="WKE60" s="108"/>
      <c r="WKF60" s="108"/>
      <c r="WKG60" s="108"/>
      <c r="WKH60" s="108"/>
      <c r="WKI60" s="108"/>
      <c r="WKJ60" s="108"/>
      <c r="WKK60" s="108"/>
      <c r="WKL60" s="108"/>
      <c r="WKM60" s="108"/>
      <c r="WKN60" s="108"/>
      <c r="WKO60" s="108"/>
      <c r="WKP60" s="108"/>
      <c r="WKQ60" s="108"/>
      <c r="WKR60" s="108"/>
      <c r="WKS60" s="108"/>
      <c r="WKT60" s="108"/>
      <c r="WKU60" s="108"/>
      <c r="WKV60" s="108"/>
      <c r="WKW60" s="108"/>
      <c r="WKX60" s="108"/>
      <c r="WKY60" s="108"/>
      <c r="WKZ60" s="108"/>
      <c r="WLA60" s="108"/>
      <c r="WLB60" s="108"/>
      <c r="WLC60" s="108"/>
      <c r="WLD60" s="108"/>
      <c r="WLE60" s="108"/>
      <c r="WLF60" s="108"/>
      <c r="WLG60" s="108"/>
      <c r="WLH60" s="108"/>
      <c r="WLI60" s="108"/>
      <c r="WLJ60" s="108"/>
      <c r="WLK60" s="108"/>
      <c r="WLL60" s="108"/>
      <c r="WLM60" s="108"/>
      <c r="WLN60" s="108"/>
      <c r="WLO60" s="108"/>
      <c r="WLP60" s="108"/>
      <c r="WLQ60" s="108"/>
      <c r="WLR60" s="108"/>
      <c r="WLS60" s="108"/>
      <c r="WLT60" s="108"/>
      <c r="WLU60" s="108"/>
      <c r="WLV60" s="108"/>
      <c r="WLW60" s="108"/>
      <c r="WLX60" s="108"/>
      <c r="WLY60" s="108"/>
      <c r="WLZ60" s="108"/>
      <c r="WMA60" s="108"/>
      <c r="WMB60" s="108"/>
      <c r="WMC60" s="108"/>
      <c r="WMD60" s="108"/>
      <c r="WME60" s="108"/>
      <c r="WMF60" s="108"/>
      <c r="WMG60" s="108"/>
      <c r="WMH60" s="108"/>
      <c r="WMI60" s="108"/>
      <c r="WMJ60" s="108"/>
      <c r="WMK60" s="108"/>
      <c r="WML60" s="108"/>
      <c r="WMM60" s="108"/>
      <c r="WMN60" s="108"/>
      <c r="WMO60" s="108"/>
      <c r="WMP60" s="108"/>
      <c r="WMQ60" s="108"/>
      <c r="WMR60" s="108"/>
      <c r="WMS60" s="108"/>
      <c r="WMT60" s="108"/>
      <c r="WMU60" s="108"/>
      <c r="WMV60" s="108"/>
      <c r="WMW60" s="108"/>
      <c r="WMX60" s="108"/>
      <c r="WMY60" s="108"/>
      <c r="WMZ60" s="108"/>
      <c r="WNA60" s="108"/>
      <c r="WNB60" s="108"/>
      <c r="WNC60" s="108"/>
      <c r="WND60" s="108"/>
      <c r="WNE60" s="108"/>
      <c r="WNF60" s="108"/>
      <c r="WNG60" s="108"/>
      <c r="WNH60" s="108"/>
      <c r="WNI60" s="108"/>
      <c r="WNJ60" s="108"/>
      <c r="WNK60" s="108"/>
      <c r="WNL60" s="108"/>
      <c r="WNM60" s="108"/>
      <c r="WNN60" s="108"/>
      <c r="WNO60" s="108"/>
      <c r="WNP60" s="108"/>
      <c r="WNQ60" s="108"/>
      <c r="WNR60" s="108"/>
      <c r="WNS60" s="108"/>
      <c r="WNT60" s="108"/>
      <c r="WNU60" s="108"/>
      <c r="WNV60" s="108"/>
      <c r="WNW60" s="108"/>
      <c r="WNX60" s="108"/>
      <c r="WNY60" s="108"/>
      <c r="WNZ60" s="108"/>
      <c r="WOA60" s="108"/>
      <c r="WOB60" s="108"/>
      <c r="WOC60" s="108"/>
      <c r="WOD60" s="108"/>
      <c r="WOE60" s="108"/>
      <c r="WOF60" s="108"/>
      <c r="WOG60" s="108"/>
      <c r="WOH60" s="108"/>
      <c r="WOI60" s="108"/>
      <c r="WOJ60" s="108"/>
      <c r="WOK60" s="108"/>
      <c r="WOL60" s="108"/>
      <c r="WOM60" s="108"/>
      <c r="WON60" s="108"/>
      <c r="WOO60" s="108"/>
      <c r="WOP60" s="108"/>
      <c r="WOQ60" s="108"/>
      <c r="WOR60" s="108"/>
      <c r="WOS60" s="108"/>
      <c r="WOT60" s="108"/>
      <c r="WOU60" s="108"/>
      <c r="WOV60" s="108"/>
      <c r="WOW60" s="108"/>
      <c r="WOX60" s="108"/>
      <c r="WOY60" s="108"/>
      <c r="WOZ60" s="108"/>
      <c r="WPA60" s="108"/>
      <c r="WPB60" s="108"/>
      <c r="WPC60" s="108"/>
      <c r="WPD60" s="108"/>
      <c r="WPE60" s="108"/>
      <c r="WPF60" s="108"/>
      <c r="WPG60" s="108"/>
      <c r="WPH60" s="108"/>
      <c r="WPI60" s="108"/>
      <c r="WPJ60" s="108"/>
      <c r="WPK60" s="108"/>
      <c r="WPL60" s="108"/>
      <c r="WPM60" s="108"/>
      <c r="WPN60" s="108"/>
      <c r="WPO60" s="108"/>
      <c r="WPP60" s="108"/>
      <c r="WPQ60" s="108"/>
      <c r="WPR60" s="108"/>
      <c r="WPS60" s="108"/>
      <c r="WPT60" s="108"/>
      <c r="WPU60" s="108"/>
      <c r="WPV60" s="108"/>
      <c r="WPW60" s="108"/>
      <c r="WPX60" s="108"/>
      <c r="WPY60" s="108"/>
      <c r="WPZ60" s="108"/>
      <c r="WQA60" s="108"/>
      <c r="WQB60" s="108"/>
      <c r="WQC60" s="108"/>
      <c r="WQD60" s="108"/>
      <c r="WQE60" s="108"/>
      <c r="WQF60" s="108"/>
      <c r="WQG60" s="108"/>
      <c r="WQH60" s="108"/>
      <c r="WQI60" s="108"/>
      <c r="WQJ60" s="108"/>
      <c r="WQK60" s="108"/>
      <c r="WQL60" s="108"/>
      <c r="WQM60" s="108"/>
      <c r="WQN60" s="108"/>
      <c r="WQO60" s="108"/>
      <c r="WQP60" s="108"/>
      <c r="WQQ60" s="108"/>
      <c r="WQR60" s="108"/>
      <c r="WQS60" s="108"/>
      <c r="WQT60" s="108"/>
      <c r="WQU60" s="108"/>
      <c r="WQV60" s="108"/>
      <c r="WQW60" s="108"/>
      <c r="WQX60" s="108"/>
      <c r="WQY60" s="108"/>
      <c r="WQZ60" s="108"/>
      <c r="WRA60" s="108"/>
      <c r="WRB60" s="108"/>
      <c r="WRC60" s="108"/>
      <c r="WRD60" s="108"/>
      <c r="WRE60" s="108"/>
      <c r="WRF60" s="108"/>
      <c r="WRG60" s="108"/>
      <c r="WRH60" s="108"/>
      <c r="WRI60" s="108"/>
      <c r="WRJ60" s="108"/>
      <c r="WRK60" s="108"/>
      <c r="WRL60" s="108"/>
      <c r="WRM60" s="108"/>
      <c r="WRN60" s="108"/>
      <c r="WRO60" s="108"/>
      <c r="WRP60" s="108"/>
      <c r="WRQ60" s="108"/>
      <c r="WRR60" s="108"/>
      <c r="WRS60" s="108"/>
      <c r="WRT60" s="108"/>
      <c r="WRU60" s="108"/>
      <c r="WRV60" s="108"/>
      <c r="WRW60" s="108"/>
      <c r="WRX60" s="108"/>
      <c r="WRY60" s="108"/>
      <c r="WRZ60" s="108"/>
      <c r="WSA60" s="108"/>
      <c r="WSB60" s="108"/>
      <c r="WSC60" s="108"/>
      <c r="WSD60" s="108"/>
      <c r="WSE60" s="108"/>
      <c r="WSF60" s="108"/>
      <c r="WSG60" s="108"/>
      <c r="WSH60" s="108"/>
      <c r="WSI60" s="108"/>
      <c r="WSJ60" s="108"/>
      <c r="WSK60" s="108"/>
      <c r="WSL60" s="108"/>
      <c r="WSM60" s="108"/>
      <c r="WSN60" s="108"/>
      <c r="WSO60" s="108"/>
      <c r="WSP60" s="108"/>
      <c r="WSQ60" s="108"/>
      <c r="WSR60" s="108"/>
      <c r="WSS60" s="108"/>
      <c r="WST60" s="108"/>
      <c r="WSU60" s="108"/>
      <c r="WSV60" s="108"/>
      <c r="WSW60" s="108"/>
      <c r="WSX60" s="108"/>
      <c r="WSY60" s="108"/>
      <c r="WSZ60" s="108"/>
      <c r="WTA60" s="108"/>
      <c r="WTB60" s="108"/>
      <c r="WTC60" s="108"/>
      <c r="WTD60" s="108"/>
      <c r="WTE60" s="108"/>
      <c r="WTF60" s="108"/>
      <c r="WTG60" s="108"/>
      <c r="WTH60" s="108"/>
      <c r="WTI60" s="108"/>
      <c r="WTJ60" s="108"/>
      <c r="WTK60" s="108"/>
      <c r="WTL60" s="108"/>
      <c r="WTM60" s="108"/>
      <c r="WTN60" s="108"/>
      <c r="WTO60" s="108"/>
      <c r="WTP60" s="108"/>
      <c r="WTQ60" s="108"/>
      <c r="WTR60" s="108"/>
      <c r="WTS60" s="108"/>
      <c r="WTT60" s="108"/>
      <c r="WTU60" s="108"/>
      <c r="WTV60" s="108"/>
      <c r="WTW60" s="108"/>
      <c r="WTX60" s="108"/>
      <c r="WTY60" s="108"/>
      <c r="WTZ60" s="108"/>
      <c r="WUA60" s="108"/>
      <c r="WUB60" s="108"/>
      <c r="WUC60" s="108"/>
      <c r="WUD60" s="108"/>
      <c r="WUE60" s="108"/>
      <c r="WUF60" s="108"/>
      <c r="WUG60" s="108"/>
      <c r="WUH60" s="108"/>
      <c r="WUI60" s="108"/>
      <c r="WUJ60" s="108"/>
      <c r="WUK60" s="108"/>
      <c r="WUL60" s="108"/>
      <c r="WUM60" s="108"/>
      <c r="WUN60" s="108"/>
      <c r="WUO60" s="108"/>
      <c r="WUP60" s="108"/>
      <c r="WUQ60" s="108"/>
      <c r="WUR60" s="108"/>
      <c r="WUS60" s="108"/>
      <c r="WUT60" s="108"/>
      <c r="WUU60" s="108"/>
      <c r="WUV60" s="108"/>
      <c r="WUW60" s="108"/>
      <c r="WUX60" s="108"/>
      <c r="WUY60" s="108"/>
      <c r="WUZ60" s="108"/>
      <c r="WVA60" s="108"/>
      <c r="WVB60" s="108"/>
      <c r="WVC60" s="108"/>
      <c r="WVD60" s="108"/>
      <c r="WVE60" s="108"/>
      <c r="WVF60" s="108"/>
      <c r="WVG60" s="108"/>
      <c r="WVH60" s="108"/>
      <c r="WVI60" s="108"/>
      <c r="WVJ60" s="108"/>
      <c r="WVK60" s="108"/>
      <c r="WVL60" s="108"/>
      <c r="WVM60" s="108"/>
      <c r="WVN60" s="108"/>
      <c r="WVO60" s="108"/>
      <c r="WVP60" s="108"/>
      <c r="WVQ60" s="108"/>
      <c r="WVR60" s="108"/>
      <c r="WVS60" s="108"/>
      <c r="WVT60" s="108"/>
      <c r="WVU60" s="108"/>
      <c r="WVV60" s="108"/>
      <c r="WVW60" s="108"/>
      <c r="WVX60" s="108"/>
      <c r="WVY60" s="108"/>
      <c r="WVZ60" s="108"/>
      <c r="WWA60" s="108"/>
      <c r="WWB60" s="108"/>
      <c r="WWC60" s="108"/>
      <c r="WWD60" s="108"/>
    </row>
    <row r="61" spans="1:16150" ht="36" customHeight="1">
      <c r="A61" s="433" t="s">
        <v>995</v>
      </c>
      <c r="B61" s="287" t="s">
        <v>996</v>
      </c>
      <c r="C61" s="104" t="s">
        <v>253</v>
      </c>
      <c r="D61" s="104" t="s">
        <v>253</v>
      </c>
      <c r="E61" s="104" t="s">
        <v>253</v>
      </c>
      <c r="F61" s="120">
        <v>44894</v>
      </c>
      <c r="G61" s="120">
        <f>F61+1</f>
        <v>44895</v>
      </c>
      <c r="H61" s="120">
        <f>G61+28</f>
        <v>44923</v>
      </c>
      <c r="I61" s="120">
        <f>G61+29</f>
        <v>44924</v>
      </c>
      <c r="J61" s="120">
        <f>G61+31</f>
        <v>44926</v>
      </c>
      <c r="K61" s="120">
        <f>G61+32</f>
        <v>44927</v>
      </c>
      <c r="L61" s="120">
        <f>G61+35</f>
        <v>44930</v>
      </c>
      <c r="M61" s="120">
        <f>G61+37</f>
        <v>44932</v>
      </c>
      <c r="N61" s="120">
        <f>G61+41</f>
        <v>44936</v>
      </c>
      <c r="O61" s="117"/>
      <c r="P61" s="127"/>
      <c r="Q61" s="117"/>
      <c r="R61" s="117"/>
      <c r="S61" s="117"/>
      <c r="T61" s="117"/>
      <c r="U61" s="117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  <c r="HW61" s="108"/>
      <c r="HX61" s="108"/>
      <c r="HY61" s="108"/>
      <c r="HZ61" s="108"/>
      <c r="IA61" s="108"/>
      <c r="IB61" s="108"/>
      <c r="IC61" s="108"/>
      <c r="ID61" s="108"/>
      <c r="IE61" s="108"/>
      <c r="IF61" s="108"/>
      <c r="IG61" s="108"/>
      <c r="IH61" s="108"/>
      <c r="II61" s="108"/>
      <c r="IJ61" s="108"/>
      <c r="IK61" s="108"/>
      <c r="IL61" s="108"/>
      <c r="IM61" s="108"/>
      <c r="IN61" s="108"/>
      <c r="IO61" s="108"/>
      <c r="IP61" s="108"/>
      <c r="IQ61" s="108"/>
      <c r="IR61" s="108"/>
      <c r="IS61" s="108"/>
      <c r="IT61" s="108"/>
      <c r="IU61" s="108"/>
      <c r="IV61" s="108"/>
      <c r="IW61" s="108"/>
      <c r="IX61" s="108"/>
      <c r="IY61" s="108"/>
      <c r="IZ61" s="108"/>
      <c r="JA61" s="108"/>
      <c r="JB61" s="108"/>
      <c r="JC61" s="108"/>
      <c r="JD61" s="108"/>
      <c r="JE61" s="108"/>
      <c r="JF61" s="108"/>
      <c r="JG61" s="108"/>
      <c r="JH61" s="108"/>
      <c r="JI61" s="108"/>
      <c r="JJ61" s="108"/>
      <c r="JK61" s="108"/>
      <c r="JL61" s="108"/>
      <c r="JM61" s="108"/>
      <c r="JN61" s="108"/>
      <c r="JO61" s="108"/>
      <c r="JP61" s="108"/>
      <c r="JQ61" s="108"/>
      <c r="JR61" s="108"/>
      <c r="JS61" s="108"/>
      <c r="JT61" s="108"/>
      <c r="JU61" s="108"/>
      <c r="JV61" s="108"/>
      <c r="JW61" s="108"/>
      <c r="JX61" s="108"/>
      <c r="JY61" s="108"/>
      <c r="JZ61" s="108"/>
      <c r="KA61" s="108"/>
      <c r="KB61" s="108"/>
      <c r="KC61" s="108"/>
      <c r="KD61" s="108"/>
      <c r="KE61" s="108"/>
      <c r="KF61" s="108"/>
      <c r="KG61" s="108"/>
      <c r="KH61" s="108"/>
      <c r="KI61" s="108"/>
      <c r="KJ61" s="108"/>
      <c r="KK61" s="108"/>
      <c r="KL61" s="108"/>
      <c r="KM61" s="108"/>
      <c r="KN61" s="108"/>
      <c r="KO61" s="108"/>
      <c r="KP61" s="108"/>
      <c r="KQ61" s="108"/>
      <c r="KR61" s="108"/>
      <c r="KS61" s="108"/>
      <c r="KT61" s="108"/>
      <c r="KU61" s="108"/>
      <c r="KV61" s="108"/>
      <c r="KW61" s="108"/>
      <c r="KX61" s="108"/>
      <c r="KY61" s="108"/>
      <c r="KZ61" s="108"/>
      <c r="LA61" s="108"/>
      <c r="LB61" s="108"/>
      <c r="LC61" s="108"/>
      <c r="LD61" s="108"/>
      <c r="LE61" s="108"/>
      <c r="LF61" s="108"/>
      <c r="LG61" s="108"/>
      <c r="LH61" s="108"/>
      <c r="LI61" s="108"/>
      <c r="LJ61" s="108"/>
      <c r="LK61" s="108"/>
      <c r="LL61" s="108"/>
      <c r="LM61" s="108"/>
      <c r="LN61" s="108"/>
      <c r="LO61" s="108"/>
      <c r="LP61" s="108"/>
      <c r="LQ61" s="108"/>
      <c r="LR61" s="108"/>
      <c r="LS61" s="108"/>
      <c r="LT61" s="108"/>
      <c r="LU61" s="108"/>
      <c r="LV61" s="108"/>
      <c r="LW61" s="108"/>
      <c r="LX61" s="108"/>
      <c r="LY61" s="108"/>
      <c r="LZ61" s="108"/>
      <c r="MA61" s="108"/>
      <c r="MB61" s="108"/>
      <c r="MC61" s="108"/>
      <c r="MD61" s="108"/>
      <c r="ME61" s="108"/>
      <c r="MF61" s="108"/>
      <c r="MG61" s="108"/>
      <c r="MH61" s="108"/>
      <c r="MI61" s="108"/>
      <c r="MJ61" s="108"/>
      <c r="MK61" s="108"/>
      <c r="ML61" s="108"/>
      <c r="MM61" s="108"/>
      <c r="MN61" s="108"/>
      <c r="MO61" s="108"/>
      <c r="MP61" s="108"/>
      <c r="MQ61" s="108"/>
      <c r="MR61" s="108"/>
      <c r="MS61" s="108"/>
      <c r="MT61" s="108"/>
      <c r="MU61" s="108"/>
      <c r="MV61" s="108"/>
      <c r="MW61" s="108"/>
      <c r="MX61" s="108"/>
      <c r="MY61" s="108"/>
      <c r="MZ61" s="108"/>
      <c r="NA61" s="108"/>
      <c r="NB61" s="108"/>
      <c r="NC61" s="108"/>
      <c r="ND61" s="108"/>
      <c r="NE61" s="108"/>
      <c r="NF61" s="108"/>
      <c r="NG61" s="108"/>
      <c r="NH61" s="108"/>
      <c r="NI61" s="108"/>
      <c r="NJ61" s="108"/>
      <c r="NK61" s="108"/>
      <c r="NL61" s="108"/>
      <c r="NM61" s="108"/>
      <c r="NN61" s="108"/>
      <c r="NO61" s="108"/>
      <c r="NP61" s="108"/>
      <c r="NQ61" s="108"/>
      <c r="NR61" s="108"/>
      <c r="NS61" s="108"/>
      <c r="NT61" s="108"/>
      <c r="NU61" s="108"/>
      <c r="NV61" s="108"/>
      <c r="NW61" s="108"/>
      <c r="NX61" s="108"/>
      <c r="NY61" s="108"/>
      <c r="NZ61" s="108"/>
      <c r="OA61" s="108"/>
      <c r="OB61" s="108"/>
      <c r="OC61" s="108"/>
      <c r="OD61" s="108"/>
      <c r="OE61" s="108"/>
      <c r="OF61" s="108"/>
      <c r="OG61" s="108"/>
      <c r="OH61" s="108"/>
      <c r="OI61" s="108"/>
      <c r="OJ61" s="108"/>
      <c r="OK61" s="108"/>
      <c r="OL61" s="108"/>
      <c r="OM61" s="108"/>
      <c r="ON61" s="108"/>
      <c r="OO61" s="108"/>
      <c r="OP61" s="108"/>
      <c r="OQ61" s="108"/>
      <c r="OR61" s="108"/>
      <c r="OS61" s="108"/>
      <c r="OT61" s="108"/>
      <c r="OU61" s="108"/>
      <c r="OV61" s="108"/>
      <c r="OW61" s="108"/>
      <c r="OX61" s="108"/>
      <c r="OY61" s="108"/>
      <c r="OZ61" s="108"/>
      <c r="PA61" s="108"/>
      <c r="PB61" s="108"/>
      <c r="PC61" s="108"/>
      <c r="PD61" s="108"/>
      <c r="PE61" s="108"/>
      <c r="PF61" s="108"/>
      <c r="PG61" s="108"/>
      <c r="PH61" s="108"/>
      <c r="PI61" s="108"/>
      <c r="PJ61" s="108"/>
      <c r="PK61" s="108"/>
      <c r="PL61" s="108"/>
      <c r="PM61" s="108"/>
      <c r="PN61" s="108"/>
      <c r="PO61" s="108"/>
      <c r="PP61" s="108"/>
      <c r="PQ61" s="108"/>
      <c r="PR61" s="108"/>
      <c r="PS61" s="108"/>
      <c r="PT61" s="108"/>
      <c r="PU61" s="108"/>
      <c r="PV61" s="108"/>
      <c r="PW61" s="108"/>
      <c r="PX61" s="108"/>
      <c r="PY61" s="108"/>
      <c r="PZ61" s="108"/>
      <c r="QA61" s="108"/>
      <c r="QB61" s="108"/>
      <c r="QC61" s="108"/>
      <c r="QD61" s="108"/>
      <c r="QE61" s="108"/>
      <c r="QF61" s="108"/>
      <c r="QG61" s="108"/>
      <c r="QH61" s="108"/>
      <c r="QI61" s="108"/>
      <c r="QJ61" s="108"/>
      <c r="QK61" s="108"/>
      <c r="QL61" s="108"/>
      <c r="QM61" s="108"/>
      <c r="QN61" s="108"/>
      <c r="QO61" s="108"/>
      <c r="QP61" s="108"/>
      <c r="QQ61" s="108"/>
      <c r="QR61" s="108"/>
      <c r="QS61" s="108"/>
      <c r="QT61" s="108"/>
      <c r="QU61" s="108"/>
      <c r="QV61" s="108"/>
      <c r="QW61" s="108"/>
      <c r="QX61" s="108"/>
      <c r="QY61" s="108"/>
      <c r="QZ61" s="108"/>
      <c r="RA61" s="108"/>
      <c r="RB61" s="108"/>
      <c r="RC61" s="108"/>
      <c r="RD61" s="108"/>
      <c r="RE61" s="108"/>
      <c r="RF61" s="108"/>
      <c r="RG61" s="108"/>
      <c r="RH61" s="108"/>
      <c r="RI61" s="108"/>
      <c r="RJ61" s="108"/>
      <c r="RK61" s="108"/>
      <c r="RL61" s="108"/>
      <c r="RM61" s="108"/>
      <c r="RN61" s="108"/>
      <c r="RO61" s="108"/>
      <c r="RP61" s="108"/>
      <c r="RQ61" s="108"/>
      <c r="RR61" s="108"/>
      <c r="RS61" s="108"/>
      <c r="RT61" s="108"/>
      <c r="RU61" s="108"/>
      <c r="RV61" s="108"/>
      <c r="RW61" s="108"/>
      <c r="RX61" s="108"/>
      <c r="RY61" s="108"/>
      <c r="RZ61" s="108"/>
      <c r="SA61" s="108"/>
      <c r="SB61" s="108"/>
      <c r="SC61" s="108"/>
      <c r="SD61" s="108"/>
      <c r="SE61" s="108"/>
      <c r="SF61" s="108"/>
      <c r="SG61" s="108"/>
      <c r="SH61" s="108"/>
      <c r="SI61" s="108"/>
      <c r="SJ61" s="108"/>
      <c r="SK61" s="108"/>
      <c r="SL61" s="108"/>
      <c r="SM61" s="108"/>
      <c r="SN61" s="108"/>
      <c r="SO61" s="108"/>
      <c r="SP61" s="108"/>
      <c r="SQ61" s="108"/>
      <c r="SR61" s="108"/>
      <c r="SS61" s="108"/>
      <c r="ST61" s="108"/>
      <c r="SU61" s="108"/>
      <c r="SV61" s="108"/>
      <c r="SW61" s="108"/>
      <c r="SX61" s="108"/>
      <c r="SY61" s="108"/>
      <c r="SZ61" s="108"/>
      <c r="TA61" s="108"/>
      <c r="TB61" s="108"/>
      <c r="TC61" s="108"/>
      <c r="TD61" s="108"/>
      <c r="TE61" s="108"/>
      <c r="TF61" s="108"/>
      <c r="TG61" s="108"/>
      <c r="TH61" s="108"/>
      <c r="TI61" s="108"/>
      <c r="TJ61" s="108"/>
      <c r="TK61" s="108"/>
      <c r="TL61" s="108"/>
      <c r="TM61" s="108"/>
      <c r="TN61" s="108"/>
      <c r="TO61" s="108"/>
      <c r="TP61" s="108"/>
      <c r="TQ61" s="108"/>
      <c r="TR61" s="108"/>
      <c r="TS61" s="108"/>
      <c r="TT61" s="108"/>
      <c r="TU61" s="108"/>
      <c r="TV61" s="108"/>
      <c r="TW61" s="108"/>
      <c r="TX61" s="108"/>
      <c r="TY61" s="108"/>
      <c r="TZ61" s="108"/>
      <c r="UA61" s="108"/>
      <c r="UB61" s="108"/>
      <c r="UC61" s="108"/>
      <c r="UD61" s="108"/>
      <c r="UE61" s="108"/>
      <c r="UF61" s="108"/>
      <c r="UG61" s="108"/>
      <c r="UH61" s="108"/>
      <c r="UI61" s="108"/>
      <c r="UJ61" s="108"/>
      <c r="UK61" s="108"/>
      <c r="UL61" s="108"/>
      <c r="UM61" s="108"/>
      <c r="UN61" s="108"/>
      <c r="UO61" s="108"/>
      <c r="UP61" s="108"/>
      <c r="UQ61" s="108"/>
      <c r="UR61" s="108"/>
      <c r="US61" s="108"/>
      <c r="UT61" s="108"/>
      <c r="UU61" s="108"/>
      <c r="UV61" s="108"/>
      <c r="UW61" s="108"/>
      <c r="UX61" s="108"/>
      <c r="UY61" s="108"/>
      <c r="UZ61" s="108"/>
      <c r="VA61" s="108"/>
      <c r="VB61" s="108"/>
      <c r="VC61" s="108"/>
      <c r="VD61" s="108"/>
      <c r="VE61" s="108"/>
      <c r="VF61" s="108"/>
      <c r="VG61" s="108"/>
      <c r="VH61" s="108"/>
      <c r="VI61" s="108"/>
      <c r="VJ61" s="108"/>
      <c r="VK61" s="108"/>
      <c r="VL61" s="108"/>
      <c r="VM61" s="108"/>
      <c r="VN61" s="108"/>
      <c r="VO61" s="108"/>
      <c r="VP61" s="108"/>
      <c r="VQ61" s="108"/>
      <c r="VR61" s="108"/>
      <c r="VS61" s="108"/>
      <c r="VT61" s="108"/>
      <c r="VU61" s="108"/>
      <c r="VV61" s="108"/>
      <c r="VW61" s="108"/>
      <c r="VX61" s="108"/>
      <c r="VY61" s="108"/>
      <c r="VZ61" s="108"/>
      <c r="WA61" s="108"/>
      <c r="WB61" s="108"/>
      <c r="WC61" s="108"/>
      <c r="WD61" s="108"/>
      <c r="WE61" s="108"/>
      <c r="WF61" s="108"/>
      <c r="WG61" s="108"/>
      <c r="WH61" s="108"/>
      <c r="WI61" s="108"/>
      <c r="WJ61" s="108"/>
      <c r="WK61" s="108"/>
      <c r="WL61" s="108"/>
      <c r="WM61" s="108"/>
      <c r="WN61" s="108"/>
      <c r="WO61" s="108"/>
      <c r="WP61" s="108"/>
      <c r="WQ61" s="108"/>
      <c r="WR61" s="108"/>
      <c r="WS61" s="108"/>
      <c r="WT61" s="108"/>
      <c r="WU61" s="108"/>
      <c r="WV61" s="108"/>
      <c r="WW61" s="108"/>
      <c r="WX61" s="108"/>
      <c r="WY61" s="108"/>
      <c r="WZ61" s="108"/>
      <c r="XA61" s="108"/>
      <c r="XB61" s="108"/>
      <c r="XC61" s="108"/>
      <c r="XD61" s="108"/>
      <c r="XE61" s="108"/>
      <c r="XF61" s="108"/>
      <c r="XG61" s="108"/>
      <c r="XH61" s="108"/>
      <c r="XI61" s="108"/>
      <c r="XJ61" s="108"/>
      <c r="XK61" s="108"/>
      <c r="XL61" s="108"/>
      <c r="XM61" s="108"/>
      <c r="XN61" s="108"/>
      <c r="XO61" s="108"/>
      <c r="XP61" s="108"/>
      <c r="XQ61" s="108"/>
      <c r="XR61" s="108"/>
      <c r="XS61" s="108"/>
      <c r="XT61" s="108"/>
      <c r="XU61" s="108"/>
      <c r="XV61" s="108"/>
      <c r="XW61" s="108"/>
      <c r="XX61" s="108"/>
      <c r="XY61" s="108"/>
      <c r="XZ61" s="108"/>
      <c r="YA61" s="108"/>
      <c r="YB61" s="108"/>
      <c r="YC61" s="108"/>
      <c r="YD61" s="108"/>
      <c r="YE61" s="108"/>
      <c r="YF61" s="108"/>
      <c r="YG61" s="108"/>
      <c r="YH61" s="108"/>
      <c r="YI61" s="108"/>
      <c r="YJ61" s="108"/>
      <c r="YK61" s="108"/>
      <c r="YL61" s="108"/>
      <c r="YM61" s="108"/>
      <c r="YN61" s="108"/>
      <c r="YO61" s="108"/>
      <c r="YP61" s="108"/>
      <c r="YQ61" s="108"/>
      <c r="YR61" s="108"/>
      <c r="YS61" s="108"/>
      <c r="YT61" s="108"/>
      <c r="YU61" s="108"/>
      <c r="YV61" s="108"/>
      <c r="YW61" s="108"/>
      <c r="YX61" s="108"/>
      <c r="YY61" s="108"/>
      <c r="YZ61" s="108"/>
      <c r="ZA61" s="108"/>
      <c r="ZB61" s="108"/>
      <c r="ZC61" s="108"/>
      <c r="ZD61" s="108"/>
      <c r="ZE61" s="108"/>
      <c r="ZF61" s="108"/>
      <c r="ZG61" s="108"/>
      <c r="ZH61" s="108"/>
      <c r="ZI61" s="108"/>
      <c r="ZJ61" s="108"/>
      <c r="ZK61" s="108"/>
      <c r="ZL61" s="108"/>
      <c r="ZM61" s="108"/>
      <c r="ZN61" s="108"/>
      <c r="ZO61" s="108"/>
      <c r="ZP61" s="108"/>
      <c r="ZQ61" s="108"/>
      <c r="ZR61" s="108"/>
      <c r="ZS61" s="108"/>
      <c r="ZT61" s="108"/>
      <c r="ZU61" s="108"/>
      <c r="ZV61" s="108"/>
      <c r="ZW61" s="108"/>
      <c r="ZX61" s="108"/>
      <c r="ZY61" s="108"/>
      <c r="ZZ61" s="108"/>
      <c r="AAA61" s="108"/>
      <c r="AAB61" s="108"/>
      <c r="AAC61" s="108"/>
      <c r="AAD61" s="108"/>
      <c r="AAE61" s="108"/>
      <c r="AAF61" s="108"/>
      <c r="AAG61" s="108"/>
      <c r="AAH61" s="108"/>
      <c r="AAI61" s="108"/>
      <c r="AAJ61" s="108"/>
      <c r="AAK61" s="108"/>
      <c r="AAL61" s="108"/>
      <c r="AAM61" s="108"/>
      <c r="AAN61" s="108"/>
      <c r="AAO61" s="108"/>
      <c r="AAP61" s="108"/>
      <c r="AAQ61" s="108"/>
      <c r="AAR61" s="108"/>
      <c r="AAS61" s="108"/>
      <c r="AAT61" s="108"/>
      <c r="AAU61" s="108"/>
      <c r="AAV61" s="108"/>
      <c r="AAW61" s="108"/>
      <c r="AAX61" s="108"/>
      <c r="AAY61" s="108"/>
      <c r="AAZ61" s="108"/>
      <c r="ABA61" s="108"/>
      <c r="ABB61" s="108"/>
      <c r="ABC61" s="108"/>
      <c r="ABD61" s="108"/>
      <c r="ABE61" s="108"/>
      <c r="ABF61" s="108"/>
      <c r="ABG61" s="108"/>
      <c r="ABH61" s="108"/>
      <c r="ABI61" s="108"/>
      <c r="ABJ61" s="108"/>
      <c r="ABK61" s="108"/>
      <c r="ABL61" s="108"/>
      <c r="ABM61" s="108"/>
      <c r="ABN61" s="108"/>
      <c r="ABO61" s="108"/>
      <c r="ABP61" s="108"/>
      <c r="ABQ61" s="108"/>
      <c r="ABR61" s="108"/>
      <c r="ABS61" s="108"/>
      <c r="ABT61" s="108"/>
      <c r="ABU61" s="108"/>
      <c r="ABV61" s="108"/>
      <c r="ABW61" s="108"/>
      <c r="ABX61" s="108"/>
      <c r="ABY61" s="108"/>
      <c r="ABZ61" s="108"/>
      <c r="ACA61" s="108"/>
      <c r="ACB61" s="108"/>
      <c r="ACC61" s="108"/>
      <c r="ACD61" s="108"/>
      <c r="ACE61" s="108"/>
      <c r="ACF61" s="108"/>
      <c r="ACG61" s="108"/>
      <c r="ACH61" s="108"/>
      <c r="ACI61" s="108"/>
      <c r="ACJ61" s="108"/>
      <c r="ACK61" s="108"/>
      <c r="ACL61" s="108"/>
      <c r="ACM61" s="108"/>
      <c r="ACN61" s="108"/>
      <c r="ACO61" s="108"/>
      <c r="ACP61" s="108"/>
      <c r="ACQ61" s="108"/>
      <c r="ACR61" s="108"/>
      <c r="ACS61" s="108"/>
      <c r="ACT61" s="108"/>
      <c r="ACU61" s="108"/>
      <c r="ACV61" s="108"/>
      <c r="ACW61" s="108"/>
      <c r="ACX61" s="108"/>
      <c r="ACY61" s="108"/>
      <c r="ACZ61" s="108"/>
      <c r="ADA61" s="108"/>
      <c r="ADB61" s="108"/>
      <c r="ADC61" s="108"/>
      <c r="ADD61" s="108"/>
      <c r="ADE61" s="108"/>
      <c r="ADF61" s="108"/>
      <c r="ADG61" s="108"/>
      <c r="ADH61" s="108"/>
      <c r="ADI61" s="108"/>
      <c r="ADJ61" s="108"/>
      <c r="ADK61" s="108"/>
      <c r="ADL61" s="108"/>
      <c r="ADM61" s="108"/>
      <c r="ADN61" s="108"/>
      <c r="ADO61" s="108"/>
      <c r="ADP61" s="108"/>
      <c r="ADQ61" s="108"/>
      <c r="ADR61" s="108"/>
      <c r="ADS61" s="108"/>
      <c r="ADT61" s="108"/>
      <c r="ADU61" s="108"/>
      <c r="ADV61" s="108"/>
      <c r="ADW61" s="108"/>
      <c r="ADX61" s="108"/>
      <c r="ADY61" s="108"/>
      <c r="ADZ61" s="108"/>
      <c r="AEA61" s="108"/>
      <c r="AEB61" s="108"/>
      <c r="AEC61" s="108"/>
      <c r="AED61" s="108"/>
      <c r="AEE61" s="108"/>
      <c r="AEF61" s="108"/>
      <c r="AEG61" s="108"/>
      <c r="AEH61" s="108"/>
      <c r="AEI61" s="108"/>
      <c r="AEJ61" s="108"/>
      <c r="AEK61" s="108"/>
      <c r="AEL61" s="108"/>
      <c r="AEM61" s="108"/>
      <c r="AEN61" s="108"/>
      <c r="AEO61" s="108"/>
      <c r="AEP61" s="108"/>
      <c r="AEQ61" s="108"/>
      <c r="AER61" s="108"/>
      <c r="AES61" s="108"/>
      <c r="AET61" s="108"/>
      <c r="AEU61" s="108"/>
      <c r="AEV61" s="108"/>
      <c r="AEW61" s="108"/>
      <c r="AEX61" s="108"/>
      <c r="AEY61" s="108"/>
      <c r="AEZ61" s="108"/>
      <c r="AFA61" s="108"/>
      <c r="AFB61" s="108"/>
      <c r="AFC61" s="108"/>
      <c r="AFD61" s="108"/>
      <c r="AFE61" s="108"/>
      <c r="AFF61" s="108"/>
      <c r="AFG61" s="108"/>
      <c r="AFH61" s="108"/>
      <c r="AFI61" s="108"/>
      <c r="AFJ61" s="108"/>
      <c r="AFK61" s="108"/>
      <c r="AFL61" s="108"/>
      <c r="AFM61" s="108"/>
      <c r="AFN61" s="108"/>
      <c r="AFO61" s="108"/>
      <c r="AFP61" s="108"/>
      <c r="AFQ61" s="108"/>
      <c r="AFR61" s="108"/>
      <c r="AFS61" s="108"/>
      <c r="AFT61" s="108"/>
      <c r="AFU61" s="108"/>
      <c r="AFV61" s="108"/>
      <c r="AFW61" s="108"/>
      <c r="AFX61" s="108"/>
      <c r="AFY61" s="108"/>
      <c r="AFZ61" s="108"/>
      <c r="AGA61" s="108"/>
      <c r="AGB61" s="108"/>
      <c r="AGC61" s="108"/>
      <c r="AGD61" s="108"/>
      <c r="AGE61" s="108"/>
      <c r="AGF61" s="108"/>
      <c r="AGG61" s="108"/>
      <c r="AGH61" s="108"/>
      <c r="AGI61" s="108"/>
      <c r="AGJ61" s="108"/>
      <c r="AGK61" s="108"/>
      <c r="AGL61" s="108"/>
      <c r="AGM61" s="108"/>
      <c r="AGN61" s="108"/>
      <c r="AGO61" s="108"/>
      <c r="AGP61" s="108"/>
      <c r="AGQ61" s="108"/>
      <c r="AGR61" s="108"/>
      <c r="AGS61" s="108"/>
      <c r="AGT61" s="108"/>
      <c r="AGU61" s="108"/>
      <c r="AGV61" s="108"/>
      <c r="AGW61" s="108"/>
      <c r="AGX61" s="108"/>
      <c r="AGY61" s="108"/>
      <c r="AGZ61" s="108"/>
      <c r="AHA61" s="108"/>
      <c r="AHB61" s="108"/>
      <c r="AHC61" s="108"/>
      <c r="AHD61" s="108"/>
      <c r="AHE61" s="108"/>
      <c r="AHF61" s="108"/>
      <c r="AHG61" s="108"/>
      <c r="AHH61" s="108"/>
      <c r="AHI61" s="108"/>
      <c r="AHJ61" s="108"/>
      <c r="AHK61" s="108"/>
      <c r="AHL61" s="108"/>
      <c r="AHM61" s="108"/>
      <c r="AHN61" s="108"/>
      <c r="AHO61" s="108"/>
      <c r="AHP61" s="108"/>
      <c r="AHQ61" s="108"/>
      <c r="AHR61" s="108"/>
      <c r="AHS61" s="108"/>
      <c r="AHT61" s="108"/>
      <c r="AHU61" s="108"/>
      <c r="AHV61" s="108"/>
      <c r="AHW61" s="108"/>
      <c r="AHX61" s="108"/>
      <c r="AHY61" s="108"/>
      <c r="AHZ61" s="108"/>
      <c r="AIA61" s="108"/>
      <c r="AIB61" s="108"/>
      <c r="AIC61" s="108"/>
      <c r="AID61" s="108"/>
      <c r="AIE61" s="108"/>
      <c r="AIF61" s="108"/>
      <c r="AIG61" s="108"/>
      <c r="AIH61" s="108"/>
      <c r="AII61" s="108"/>
      <c r="AIJ61" s="108"/>
      <c r="AIK61" s="108"/>
      <c r="AIL61" s="108"/>
      <c r="AIM61" s="108"/>
      <c r="AIN61" s="108"/>
      <c r="AIO61" s="108"/>
      <c r="AIP61" s="108"/>
      <c r="AIQ61" s="108"/>
      <c r="AIR61" s="108"/>
      <c r="AIS61" s="108"/>
      <c r="AIT61" s="108"/>
      <c r="AIU61" s="108"/>
      <c r="AIV61" s="108"/>
      <c r="AIW61" s="108"/>
      <c r="AIX61" s="108"/>
      <c r="AIY61" s="108"/>
      <c r="AIZ61" s="108"/>
      <c r="AJA61" s="108"/>
      <c r="AJB61" s="108"/>
      <c r="AJC61" s="108"/>
      <c r="AJD61" s="108"/>
      <c r="AJE61" s="108"/>
      <c r="AJF61" s="108"/>
      <c r="AJG61" s="108"/>
      <c r="AJH61" s="108"/>
      <c r="AJI61" s="108"/>
      <c r="AJJ61" s="108"/>
      <c r="AJK61" s="108"/>
      <c r="AJL61" s="108"/>
      <c r="AJM61" s="108"/>
      <c r="AJN61" s="108"/>
      <c r="AJO61" s="108"/>
      <c r="AJP61" s="108"/>
      <c r="AJQ61" s="108"/>
      <c r="AJR61" s="108"/>
      <c r="AJS61" s="108"/>
      <c r="AJT61" s="108"/>
      <c r="AJU61" s="108"/>
      <c r="AJV61" s="108"/>
      <c r="AJW61" s="108"/>
      <c r="AJX61" s="108"/>
      <c r="AJY61" s="108"/>
      <c r="AJZ61" s="108"/>
      <c r="AKA61" s="108"/>
      <c r="AKB61" s="108"/>
      <c r="AKC61" s="108"/>
      <c r="AKD61" s="108"/>
      <c r="AKE61" s="108"/>
      <c r="AKF61" s="108"/>
      <c r="AKG61" s="108"/>
      <c r="AKH61" s="108"/>
      <c r="AKI61" s="108"/>
      <c r="AKJ61" s="108"/>
      <c r="AKK61" s="108"/>
      <c r="AKL61" s="108"/>
      <c r="AKM61" s="108"/>
      <c r="AKN61" s="108"/>
      <c r="AKO61" s="108"/>
      <c r="AKP61" s="108"/>
      <c r="AKQ61" s="108"/>
      <c r="AKR61" s="108"/>
      <c r="AKS61" s="108"/>
      <c r="AKT61" s="108"/>
      <c r="AKU61" s="108"/>
      <c r="AKV61" s="108"/>
      <c r="AKW61" s="108"/>
      <c r="AKX61" s="108"/>
      <c r="AKY61" s="108"/>
      <c r="AKZ61" s="108"/>
      <c r="ALA61" s="108"/>
      <c r="ALB61" s="108"/>
      <c r="ALC61" s="108"/>
      <c r="ALD61" s="108"/>
      <c r="ALE61" s="108"/>
      <c r="ALF61" s="108"/>
      <c r="ALG61" s="108"/>
      <c r="ALH61" s="108"/>
      <c r="ALI61" s="108"/>
      <c r="ALJ61" s="108"/>
      <c r="ALK61" s="108"/>
      <c r="ALL61" s="108"/>
      <c r="ALM61" s="108"/>
      <c r="ALN61" s="108"/>
      <c r="ALO61" s="108"/>
      <c r="ALP61" s="108"/>
      <c r="ALQ61" s="108"/>
      <c r="ALR61" s="108"/>
      <c r="ALS61" s="108"/>
      <c r="ALT61" s="108"/>
      <c r="ALU61" s="108"/>
      <c r="ALV61" s="108"/>
      <c r="ALW61" s="108"/>
      <c r="ALX61" s="108"/>
      <c r="ALY61" s="108"/>
      <c r="ALZ61" s="108"/>
      <c r="AMA61" s="108"/>
      <c r="AMB61" s="108"/>
      <c r="AMC61" s="108"/>
      <c r="AMD61" s="108"/>
      <c r="AME61" s="108"/>
      <c r="AMF61" s="108"/>
      <c r="AMG61" s="108"/>
      <c r="AMH61" s="108"/>
      <c r="AMI61" s="108"/>
      <c r="AMJ61" s="108"/>
      <c r="AMK61" s="108"/>
      <c r="AML61" s="108"/>
      <c r="AMM61" s="108"/>
      <c r="AMN61" s="108"/>
      <c r="AMO61" s="108"/>
      <c r="AMP61" s="108"/>
      <c r="AMQ61" s="108"/>
      <c r="AMR61" s="108"/>
      <c r="AMS61" s="108"/>
      <c r="AMT61" s="108"/>
      <c r="AMU61" s="108"/>
      <c r="AMV61" s="108"/>
      <c r="AMW61" s="108"/>
      <c r="AMX61" s="108"/>
      <c r="AMY61" s="108"/>
      <c r="AMZ61" s="108"/>
      <c r="ANA61" s="108"/>
      <c r="ANB61" s="108"/>
      <c r="ANC61" s="108"/>
      <c r="AND61" s="108"/>
      <c r="ANE61" s="108"/>
      <c r="ANF61" s="108"/>
      <c r="ANG61" s="108"/>
      <c r="ANH61" s="108"/>
      <c r="ANI61" s="108"/>
      <c r="ANJ61" s="108"/>
      <c r="ANK61" s="108"/>
      <c r="ANL61" s="108"/>
      <c r="ANM61" s="108"/>
      <c r="ANN61" s="108"/>
      <c r="ANO61" s="108"/>
      <c r="ANP61" s="108"/>
      <c r="ANQ61" s="108"/>
      <c r="ANR61" s="108"/>
      <c r="ANS61" s="108"/>
      <c r="ANT61" s="108"/>
      <c r="ANU61" s="108"/>
      <c r="ANV61" s="108"/>
      <c r="ANW61" s="108"/>
      <c r="ANX61" s="108"/>
      <c r="ANY61" s="108"/>
      <c r="ANZ61" s="108"/>
      <c r="AOA61" s="108"/>
      <c r="AOB61" s="108"/>
      <c r="AOC61" s="108"/>
      <c r="AOD61" s="108"/>
      <c r="AOE61" s="108"/>
      <c r="AOF61" s="108"/>
      <c r="AOG61" s="108"/>
      <c r="AOH61" s="108"/>
      <c r="AOI61" s="108"/>
      <c r="AOJ61" s="108"/>
      <c r="AOK61" s="108"/>
      <c r="AOL61" s="108"/>
      <c r="AOM61" s="108"/>
      <c r="AON61" s="108"/>
      <c r="AOO61" s="108"/>
      <c r="AOP61" s="108"/>
      <c r="AOQ61" s="108"/>
      <c r="AOR61" s="108"/>
      <c r="AOS61" s="108"/>
      <c r="AOT61" s="108"/>
      <c r="AOU61" s="108"/>
      <c r="AOV61" s="108"/>
      <c r="AOW61" s="108"/>
      <c r="AOX61" s="108"/>
      <c r="AOY61" s="108"/>
      <c r="AOZ61" s="108"/>
      <c r="APA61" s="108"/>
      <c r="APB61" s="108"/>
      <c r="APC61" s="108"/>
      <c r="APD61" s="108"/>
      <c r="APE61" s="108"/>
      <c r="APF61" s="108"/>
      <c r="APG61" s="108"/>
      <c r="APH61" s="108"/>
      <c r="API61" s="108"/>
      <c r="APJ61" s="108"/>
      <c r="APK61" s="108"/>
      <c r="APL61" s="108"/>
      <c r="APM61" s="108"/>
      <c r="APN61" s="108"/>
      <c r="APO61" s="108"/>
      <c r="APP61" s="108"/>
      <c r="APQ61" s="108"/>
      <c r="APR61" s="108"/>
      <c r="APS61" s="108"/>
      <c r="APT61" s="108"/>
      <c r="APU61" s="108"/>
      <c r="APV61" s="108"/>
      <c r="APW61" s="108"/>
      <c r="APX61" s="108"/>
      <c r="APY61" s="108"/>
      <c r="APZ61" s="108"/>
      <c r="AQA61" s="108"/>
      <c r="AQB61" s="108"/>
      <c r="AQC61" s="108"/>
      <c r="AQD61" s="108"/>
      <c r="AQE61" s="108"/>
      <c r="AQF61" s="108"/>
      <c r="AQG61" s="108"/>
      <c r="AQH61" s="108"/>
      <c r="AQI61" s="108"/>
      <c r="AQJ61" s="108"/>
      <c r="AQK61" s="108"/>
      <c r="AQL61" s="108"/>
      <c r="AQM61" s="108"/>
      <c r="AQN61" s="108"/>
      <c r="AQO61" s="108"/>
      <c r="AQP61" s="108"/>
      <c r="AQQ61" s="108"/>
      <c r="AQR61" s="108"/>
      <c r="AQS61" s="108"/>
      <c r="AQT61" s="108"/>
      <c r="AQU61" s="108"/>
      <c r="AQV61" s="108"/>
      <c r="AQW61" s="108"/>
      <c r="AQX61" s="108"/>
      <c r="AQY61" s="108"/>
      <c r="AQZ61" s="108"/>
      <c r="ARA61" s="108"/>
      <c r="ARB61" s="108"/>
      <c r="ARC61" s="108"/>
      <c r="ARD61" s="108"/>
      <c r="ARE61" s="108"/>
      <c r="ARF61" s="108"/>
      <c r="ARG61" s="108"/>
      <c r="ARH61" s="108"/>
      <c r="ARI61" s="108"/>
      <c r="ARJ61" s="108"/>
      <c r="ARK61" s="108"/>
      <c r="ARL61" s="108"/>
      <c r="ARM61" s="108"/>
      <c r="ARN61" s="108"/>
      <c r="ARO61" s="108"/>
      <c r="ARP61" s="108"/>
      <c r="ARQ61" s="108"/>
      <c r="ARR61" s="108"/>
      <c r="ARS61" s="108"/>
      <c r="ART61" s="108"/>
      <c r="ARU61" s="108"/>
      <c r="ARV61" s="108"/>
      <c r="ARW61" s="108"/>
      <c r="ARX61" s="108"/>
      <c r="ARY61" s="108"/>
      <c r="ARZ61" s="108"/>
      <c r="ASA61" s="108"/>
      <c r="ASB61" s="108"/>
      <c r="ASC61" s="108"/>
      <c r="ASD61" s="108"/>
      <c r="ASE61" s="108"/>
      <c r="ASF61" s="108"/>
      <c r="ASG61" s="108"/>
      <c r="ASH61" s="108"/>
      <c r="ASI61" s="108"/>
      <c r="ASJ61" s="108"/>
      <c r="ASK61" s="108"/>
      <c r="ASL61" s="108"/>
      <c r="ASM61" s="108"/>
      <c r="ASN61" s="108"/>
      <c r="ASO61" s="108"/>
      <c r="ASP61" s="108"/>
      <c r="ASQ61" s="108"/>
      <c r="ASR61" s="108"/>
      <c r="ASS61" s="108"/>
      <c r="AST61" s="108"/>
      <c r="ASU61" s="108"/>
      <c r="ASV61" s="108"/>
      <c r="ASW61" s="108"/>
      <c r="ASX61" s="108"/>
      <c r="ASY61" s="108"/>
      <c r="ASZ61" s="108"/>
      <c r="ATA61" s="108"/>
      <c r="ATB61" s="108"/>
      <c r="ATC61" s="108"/>
      <c r="ATD61" s="108"/>
      <c r="ATE61" s="108"/>
      <c r="ATF61" s="108"/>
      <c r="ATG61" s="108"/>
      <c r="ATH61" s="108"/>
      <c r="ATI61" s="108"/>
      <c r="ATJ61" s="108"/>
      <c r="ATK61" s="108"/>
      <c r="ATL61" s="108"/>
      <c r="ATM61" s="108"/>
      <c r="ATN61" s="108"/>
      <c r="ATO61" s="108"/>
      <c r="ATP61" s="108"/>
      <c r="ATQ61" s="108"/>
      <c r="ATR61" s="108"/>
      <c r="ATS61" s="108"/>
      <c r="ATT61" s="108"/>
      <c r="ATU61" s="108"/>
      <c r="ATV61" s="108"/>
      <c r="ATW61" s="108"/>
      <c r="ATX61" s="108"/>
      <c r="ATY61" s="108"/>
      <c r="ATZ61" s="108"/>
      <c r="AUA61" s="108"/>
      <c r="AUB61" s="108"/>
      <c r="AUC61" s="108"/>
      <c r="AUD61" s="108"/>
      <c r="AUE61" s="108"/>
      <c r="AUF61" s="108"/>
      <c r="AUG61" s="108"/>
      <c r="AUH61" s="108"/>
      <c r="AUI61" s="108"/>
      <c r="AUJ61" s="108"/>
      <c r="AUK61" s="108"/>
      <c r="AUL61" s="108"/>
      <c r="AUM61" s="108"/>
      <c r="AUN61" s="108"/>
      <c r="AUO61" s="108"/>
      <c r="AUP61" s="108"/>
      <c r="AUQ61" s="108"/>
      <c r="AUR61" s="108"/>
      <c r="AUS61" s="108"/>
      <c r="AUT61" s="108"/>
      <c r="AUU61" s="108"/>
      <c r="AUV61" s="108"/>
      <c r="AUW61" s="108"/>
      <c r="AUX61" s="108"/>
      <c r="AUY61" s="108"/>
      <c r="AUZ61" s="108"/>
      <c r="AVA61" s="108"/>
      <c r="AVB61" s="108"/>
      <c r="AVC61" s="108"/>
      <c r="AVD61" s="108"/>
      <c r="AVE61" s="108"/>
      <c r="AVF61" s="108"/>
      <c r="AVG61" s="108"/>
      <c r="AVH61" s="108"/>
      <c r="AVI61" s="108"/>
      <c r="AVJ61" s="108"/>
      <c r="AVK61" s="108"/>
      <c r="AVL61" s="108"/>
      <c r="AVM61" s="108"/>
      <c r="AVN61" s="108"/>
      <c r="AVO61" s="108"/>
      <c r="AVP61" s="108"/>
      <c r="AVQ61" s="108"/>
      <c r="AVR61" s="108"/>
      <c r="AVS61" s="108"/>
      <c r="AVT61" s="108"/>
      <c r="AVU61" s="108"/>
      <c r="AVV61" s="108"/>
      <c r="AVW61" s="108"/>
      <c r="AVX61" s="108"/>
      <c r="AVY61" s="108"/>
      <c r="AVZ61" s="108"/>
      <c r="AWA61" s="108"/>
      <c r="AWB61" s="108"/>
      <c r="AWC61" s="108"/>
      <c r="AWD61" s="108"/>
      <c r="AWE61" s="108"/>
      <c r="AWF61" s="108"/>
      <c r="AWG61" s="108"/>
      <c r="AWH61" s="108"/>
      <c r="AWI61" s="108"/>
      <c r="AWJ61" s="108"/>
      <c r="AWK61" s="108"/>
      <c r="AWL61" s="108"/>
      <c r="AWM61" s="108"/>
      <c r="AWN61" s="108"/>
      <c r="AWO61" s="108"/>
      <c r="AWP61" s="108"/>
      <c r="AWQ61" s="108"/>
      <c r="AWR61" s="108"/>
      <c r="AWS61" s="108"/>
      <c r="AWT61" s="108"/>
      <c r="AWU61" s="108"/>
      <c r="AWV61" s="108"/>
      <c r="AWW61" s="108"/>
      <c r="AWX61" s="108"/>
      <c r="AWY61" s="108"/>
      <c r="AWZ61" s="108"/>
      <c r="AXA61" s="108"/>
      <c r="AXB61" s="108"/>
      <c r="AXC61" s="108"/>
      <c r="AXD61" s="108"/>
      <c r="AXE61" s="108"/>
      <c r="AXF61" s="108"/>
      <c r="AXG61" s="108"/>
      <c r="AXH61" s="108"/>
      <c r="AXI61" s="108"/>
      <c r="AXJ61" s="108"/>
      <c r="AXK61" s="108"/>
      <c r="AXL61" s="108"/>
      <c r="AXM61" s="108"/>
      <c r="AXN61" s="108"/>
      <c r="AXO61" s="108"/>
      <c r="AXP61" s="108"/>
      <c r="AXQ61" s="108"/>
      <c r="AXR61" s="108"/>
      <c r="AXS61" s="108"/>
      <c r="AXT61" s="108"/>
      <c r="AXU61" s="108"/>
      <c r="AXV61" s="108"/>
      <c r="AXW61" s="108"/>
      <c r="AXX61" s="108"/>
      <c r="AXY61" s="108"/>
      <c r="AXZ61" s="108"/>
      <c r="AYA61" s="108"/>
      <c r="AYB61" s="108"/>
      <c r="AYC61" s="108"/>
      <c r="AYD61" s="108"/>
      <c r="AYE61" s="108"/>
      <c r="AYF61" s="108"/>
      <c r="AYG61" s="108"/>
      <c r="AYH61" s="108"/>
      <c r="AYI61" s="108"/>
      <c r="AYJ61" s="108"/>
      <c r="AYK61" s="108"/>
      <c r="AYL61" s="108"/>
      <c r="AYM61" s="108"/>
      <c r="AYN61" s="108"/>
      <c r="AYO61" s="108"/>
      <c r="AYP61" s="108"/>
      <c r="AYQ61" s="108"/>
      <c r="AYR61" s="108"/>
      <c r="AYS61" s="108"/>
      <c r="AYT61" s="108"/>
      <c r="AYU61" s="108"/>
      <c r="AYV61" s="108"/>
      <c r="AYW61" s="108"/>
      <c r="AYX61" s="108"/>
      <c r="AYY61" s="108"/>
      <c r="AYZ61" s="108"/>
      <c r="AZA61" s="108"/>
      <c r="AZB61" s="108"/>
      <c r="AZC61" s="108"/>
      <c r="AZD61" s="108"/>
      <c r="AZE61" s="108"/>
      <c r="AZF61" s="108"/>
      <c r="AZG61" s="108"/>
      <c r="AZH61" s="108"/>
      <c r="AZI61" s="108"/>
      <c r="AZJ61" s="108"/>
      <c r="AZK61" s="108"/>
      <c r="AZL61" s="108"/>
      <c r="AZM61" s="108"/>
      <c r="AZN61" s="108"/>
      <c r="AZO61" s="108"/>
      <c r="AZP61" s="108"/>
      <c r="AZQ61" s="108"/>
      <c r="AZR61" s="108"/>
      <c r="AZS61" s="108"/>
      <c r="AZT61" s="108"/>
      <c r="AZU61" s="108"/>
      <c r="AZV61" s="108"/>
      <c r="AZW61" s="108"/>
      <c r="AZX61" s="108"/>
      <c r="AZY61" s="108"/>
      <c r="AZZ61" s="108"/>
      <c r="BAA61" s="108"/>
      <c r="BAB61" s="108"/>
      <c r="BAC61" s="108"/>
      <c r="BAD61" s="108"/>
      <c r="BAE61" s="108"/>
      <c r="BAF61" s="108"/>
      <c r="BAG61" s="108"/>
      <c r="BAH61" s="108"/>
      <c r="BAI61" s="108"/>
      <c r="BAJ61" s="108"/>
      <c r="BAK61" s="108"/>
      <c r="BAL61" s="108"/>
      <c r="BAM61" s="108"/>
      <c r="BAN61" s="108"/>
      <c r="BAO61" s="108"/>
      <c r="BAP61" s="108"/>
      <c r="BAQ61" s="108"/>
      <c r="BAR61" s="108"/>
      <c r="BAS61" s="108"/>
      <c r="BAT61" s="108"/>
      <c r="BAU61" s="108"/>
      <c r="BAV61" s="108"/>
      <c r="BAW61" s="108"/>
      <c r="BAX61" s="108"/>
      <c r="BAY61" s="108"/>
      <c r="BAZ61" s="108"/>
      <c r="BBA61" s="108"/>
      <c r="BBB61" s="108"/>
      <c r="BBC61" s="108"/>
      <c r="BBD61" s="108"/>
      <c r="BBE61" s="108"/>
      <c r="BBF61" s="108"/>
      <c r="BBG61" s="108"/>
      <c r="BBH61" s="108"/>
      <c r="BBI61" s="108"/>
      <c r="BBJ61" s="108"/>
      <c r="BBK61" s="108"/>
      <c r="BBL61" s="108"/>
      <c r="BBM61" s="108"/>
      <c r="BBN61" s="108"/>
      <c r="BBO61" s="108"/>
      <c r="BBP61" s="108"/>
      <c r="BBQ61" s="108"/>
      <c r="BBR61" s="108"/>
      <c r="BBS61" s="108"/>
      <c r="BBT61" s="108"/>
      <c r="BBU61" s="108"/>
      <c r="BBV61" s="108"/>
      <c r="BBW61" s="108"/>
      <c r="BBX61" s="108"/>
      <c r="BBY61" s="108"/>
      <c r="BBZ61" s="108"/>
      <c r="BCA61" s="108"/>
      <c r="BCB61" s="108"/>
      <c r="BCC61" s="108"/>
      <c r="BCD61" s="108"/>
      <c r="BCE61" s="108"/>
      <c r="BCF61" s="108"/>
      <c r="BCG61" s="108"/>
      <c r="BCH61" s="108"/>
      <c r="BCI61" s="108"/>
      <c r="BCJ61" s="108"/>
      <c r="BCK61" s="108"/>
      <c r="BCL61" s="108"/>
      <c r="BCM61" s="108"/>
      <c r="BCN61" s="108"/>
      <c r="BCO61" s="108"/>
      <c r="BCP61" s="108"/>
      <c r="BCQ61" s="108"/>
      <c r="BCR61" s="108"/>
      <c r="BCS61" s="108"/>
      <c r="BCT61" s="108"/>
      <c r="BCU61" s="108"/>
      <c r="BCV61" s="108"/>
      <c r="BCW61" s="108"/>
      <c r="BCX61" s="108"/>
      <c r="BCY61" s="108"/>
      <c r="BCZ61" s="108"/>
      <c r="BDA61" s="108"/>
      <c r="BDB61" s="108"/>
      <c r="BDC61" s="108"/>
      <c r="BDD61" s="108"/>
      <c r="BDE61" s="108"/>
      <c r="BDF61" s="108"/>
      <c r="BDG61" s="108"/>
      <c r="BDH61" s="108"/>
      <c r="BDI61" s="108"/>
      <c r="BDJ61" s="108"/>
      <c r="BDK61" s="108"/>
      <c r="BDL61" s="108"/>
      <c r="BDM61" s="108"/>
      <c r="BDN61" s="108"/>
      <c r="BDO61" s="108"/>
      <c r="BDP61" s="108"/>
      <c r="BDQ61" s="108"/>
      <c r="BDR61" s="108"/>
      <c r="BDS61" s="108"/>
      <c r="BDT61" s="108"/>
      <c r="BDU61" s="108"/>
      <c r="BDV61" s="108"/>
      <c r="BDW61" s="108"/>
      <c r="BDX61" s="108"/>
      <c r="BDY61" s="108"/>
      <c r="BDZ61" s="108"/>
      <c r="BEA61" s="108"/>
      <c r="BEB61" s="108"/>
      <c r="BEC61" s="108"/>
      <c r="BED61" s="108"/>
      <c r="BEE61" s="108"/>
      <c r="BEF61" s="108"/>
      <c r="BEG61" s="108"/>
      <c r="BEH61" s="108"/>
      <c r="BEI61" s="108"/>
      <c r="BEJ61" s="108"/>
      <c r="BEK61" s="108"/>
      <c r="BEL61" s="108"/>
      <c r="BEM61" s="108"/>
      <c r="BEN61" s="108"/>
      <c r="BEO61" s="108"/>
      <c r="BEP61" s="108"/>
      <c r="BEQ61" s="108"/>
      <c r="BER61" s="108"/>
      <c r="BES61" s="108"/>
      <c r="BET61" s="108"/>
      <c r="BEU61" s="108"/>
      <c r="BEV61" s="108"/>
      <c r="BEW61" s="108"/>
      <c r="BEX61" s="108"/>
      <c r="BEY61" s="108"/>
      <c r="BEZ61" s="108"/>
      <c r="BFA61" s="108"/>
      <c r="BFB61" s="108"/>
      <c r="BFC61" s="108"/>
      <c r="BFD61" s="108"/>
      <c r="BFE61" s="108"/>
      <c r="BFF61" s="108"/>
      <c r="BFG61" s="108"/>
      <c r="BFH61" s="108"/>
      <c r="BFI61" s="108"/>
      <c r="BFJ61" s="108"/>
      <c r="BFK61" s="108"/>
      <c r="BFL61" s="108"/>
      <c r="BFM61" s="108"/>
      <c r="BFN61" s="108"/>
      <c r="BFO61" s="108"/>
      <c r="BFP61" s="108"/>
      <c r="BFQ61" s="108"/>
      <c r="BFR61" s="108"/>
      <c r="BFS61" s="108"/>
      <c r="BFT61" s="108"/>
      <c r="BFU61" s="108"/>
      <c r="BFV61" s="108"/>
      <c r="BFW61" s="108"/>
      <c r="BFX61" s="108"/>
      <c r="BFY61" s="108"/>
      <c r="BFZ61" s="108"/>
      <c r="BGA61" s="108"/>
      <c r="BGB61" s="108"/>
      <c r="BGC61" s="108"/>
      <c r="BGD61" s="108"/>
      <c r="BGE61" s="108"/>
      <c r="BGF61" s="108"/>
      <c r="BGG61" s="108"/>
      <c r="BGH61" s="108"/>
      <c r="BGI61" s="108"/>
      <c r="BGJ61" s="108"/>
      <c r="BGK61" s="108"/>
      <c r="BGL61" s="108"/>
      <c r="BGM61" s="108"/>
      <c r="BGN61" s="108"/>
      <c r="BGO61" s="108"/>
      <c r="BGP61" s="108"/>
      <c r="BGQ61" s="108"/>
      <c r="BGR61" s="108"/>
      <c r="BGS61" s="108"/>
      <c r="BGT61" s="108"/>
      <c r="BGU61" s="108"/>
      <c r="BGV61" s="108"/>
      <c r="BGW61" s="108"/>
      <c r="BGX61" s="108"/>
      <c r="BGY61" s="108"/>
      <c r="BGZ61" s="108"/>
      <c r="BHA61" s="108"/>
      <c r="BHB61" s="108"/>
      <c r="BHC61" s="108"/>
      <c r="BHD61" s="108"/>
      <c r="BHE61" s="108"/>
      <c r="BHF61" s="108"/>
      <c r="BHG61" s="108"/>
      <c r="BHH61" s="108"/>
      <c r="BHI61" s="108"/>
      <c r="BHJ61" s="108"/>
      <c r="BHK61" s="108"/>
      <c r="BHL61" s="108"/>
      <c r="BHM61" s="108"/>
      <c r="BHN61" s="108"/>
      <c r="BHO61" s="108"/>
      <c r="BHP61" s="108"/>
      <c r="BHQ61" s="108"/>
      <c r="BHR61" s="108"/>
      <c r="BHS61" s="108"/>
      <c r="BHT61" s="108"/>
      <c r="BHU61" s="108"/>
      <c r="BHV61" s="108"/>
      <c r="BHW61" s="108"/>
      <c r="BHX61" s="108"/>
      <c r="BHY61" s="108"/>
      <c r="BHZ61" s="108"/>
      <c r="BIA61" s="108"/>
      <c r="BIB61" s="108"/>
      <c r="BIC61" s="108"/>
      <c r="BID61" s="108"/>
      <c r="BIE61" s="108"/>
      <c r="BIF61" s="108"/>
      <c r="BIG61" s="108"/>
      <c r="BIH61" s="108"/>
      <c r="BII61" s="108"/>
      <c r="BIJ61" s="108"/>
      <c r="BIK61" s="108"/>
      <c r="BIL61" s="108"/>
      <c r="BIM61" s="108"/>
      <c r="BIN61" s="108"/>
      <c r="BIO61" s="108"/>
      <c r="BIP61" s="108"/>
      <c r="BIQ61" s="108"/>
      <c r="BIR61" s="108"/>
      <c r="BIS61" s="108"/>
      <c r="BIT61" s="108"/>
      <c r="BIU61" s="108"/>
      <c r="BIV61" s="108"/>
      <c r="BIW61" s="108"/>
      <c r="BIX61" s="108"/>
      <c r="BIY61" s="108"/>
      <c r="BIZ61" s="108"/>
      <c r="BJA61" s="108"/>
      <c r="BJB61" s="108"/>
      <c r="BJC61" s="108"/>
      <c r="BJD61" s="108"/>
      <c r="BJE61" s="108"/>
      <c r="BJF61" s="108"/>
      <c r="BJG61" s="108"/>
      <c r="BJH61" s="108"/>
      <c r="BJI61" s="108"/>
      <c r="BJJ61" s="108"/>
      <c r="BJK61" s="108"/>
      <c r="BJL61" s="108"/>
      <c r="BJM61" s="108"/>
      <c r="BJN61" s="108"/>
      <c r="BJO61" s="108"/>
      <c r="BJP61" s="108"/>
      <c r="BJQ61" s="108"/>
      <c r="BJR61" s="108"/>
      <c r="BJS61" s="108"/>
      <c r="BJT61" s="108"/>
      <c r="BJU61" s="108"/>
      <c r="BJV61" s="108"/>
      <c r="BJW61" s="108"/>
      <c r="BJX61" s="108"/>
      <c r="BJY61" s="108"/>
      <c r="BJZ61" s="108"/>
      <c r="BKA61" s="108"/>
      <c r="BKB61" s="108"/>
      <c r="BKC61" s="108"/>
      <c r="BKD61" s="108"/>
      <c r="BKE61" s="108"/>
      <c r="BKF61" s="108"/>
      <c r="BKG61" s="108"/>
      <c r="BKH61" s="108"/>
      <c r="BKI61" s="108"/>
      <c r="BKJ61" s="108"/>
      <c r="BKK61" s="108"/>
      <c r="BKL61" s="108"/>
      <c r="BKM61" s="108"/>
      <c r="BKN61" s="108"/>
      <c r="BKO61" s="108"/>
      <c r="BKP61" s="108"/>
      <c r="BKQ61" s="108"/>
      <c r="BKR61" s="108"/>
      <c r="BKS61" s="108"/>
      <c r="BKT61" s="108"/>
      <c r="BKU61" s="108"/>
      <c r="BKV61" s="108"/>
      <c r="BKW61" s="108"/>
      <c r="BKX61" s="108"/>
      <c r="BKY61" s="108"/>
      <c r="BKZ61" s="108"/>
      <c r="BLA61" s="108"/>
      <c r="BLB61" s="108"/>
      <c r="BLC61" s="108"/>
      <c r="BLD61" s="108"/>
      <c r="BLE61" s="108"/>
      <c r="BLF61" s="108"/>
      <c r="BLG61" s="108"/>
      <c r="BLH61" s="108"/>
      <c r="BLI61" s="108"/>
      <c r="BLJ61" s="108"/>
      <c r="BLK61" s="108"/>
      <c r="BLL61" s="108"/>
      <c r="BLM61" s="108"/>
      <c r="BLN61" s="108"/>
      <c r="BLO61" s="108"/>
      <c r="BLP61" s="108"/>
      <c r="BLQ61" s="108"/>
      <c r="BLR61" s="108"/>
      <c r="BLS61" s="108"/>
      <c r="BLT61" s="108"/>
      <c r="BLU61" s="108"/>
      <c r="BLV61" s="108"/>
      <c r="BLW61" s="108"/>
      <c r="BLX61" s="108"/>
      <c r="BLY61" s="108"/>
      <c r="BLZ61" s="108"/>
      <c r="BMA61" s="108"/>
      <c r="BMB61" s="108"/>
      <c r="BMC61" s="108"/>
      <c r="BMD61" s="108"/>
      <c r="BME61" s="108"/>
      <c r="BMF61" s="108"/>
      <c r="BMG61" s="108"/>
      <c r="BMH61" s="108"/>
      <c r="BMI61" s="108"/>
      <c r="BMJ61" s="108"/>
      <c r="BMK61" s="108"/>
      <c r="BML61" s="108"/>
      <c r="BMM61" s="108"/>
      <c r="BMN61" s="108"/>
      <c r="BMO61" s="108"/>
      <c r="BMP61" s="108"/>
      <c r="BMQ61" s="108"/>
      <c r="BMR61" s="108"/>
      <c r="BMS61" s="108"/>
      <c r="BMT61" s="108"/>
      <c r="BMU61" s="108"/>
      <c r="BMV61" s="108"/>
      <c r="BMW61" s="108"/>
      <c r="BMX61" s="108"/>
      <c r="BMY61" s="108"/>
      <c r="BMZ61" s="108"/>
      <c r="BNA61" s="108"/>
      <c r="BNB61" s="108"/>
      <c r="BNC61" s="108"/>
      <c r="BND61" s="108"/>
      <c r="BNE61" s="108"/>
      <c r="BNF61" s="108"/>
      <c r="BNG61" s="108"/>
      <c r="BNH61" s="108"/>
      <c r="BNI61" s="108"/>
      <c r="BNJ61" s="108"/>
      <c r="BNK61" s="108"/>
      <c r="BNL61" s="108"/>
      <c r="BNM61" s="108"/>
      <c r="BNN61" s="108"/>
      <c r="BNO61" s="108"/>
      <c r="BNP61" s="108"/>
      <c r="BNQ61" s="108"/>
      <c r="BNR61" s="108"/>
      <c r="BNS61" s="108"/>
      <c r="BNT61" s="108"/>
      <c r="BNU61" s="108"/>
      <c r="BNV61" s="108"/>
      <c r="BNW61" s="108"/>
      <c r="BNX61" s="108"/>
      <c r="BNY61" s="108"/>
      <c r="BNZ61" s="108"/>
      <c r="BOA61" s="108"/>
      <c r="BOB61" s="108"/>
      <c r="BOC61" s="108"/>
      <c r="BOD61" s="108"/>
      <c r="BOE61" s="108"/>
      <c r="BOF61" s="108"/>
      <c r="BOG61" s="108"/>
      <c r="BOH61" s="108"/>
      <c r="BOI61" s="108"/>
      <c r="BOJ61" s="108"/>
      <c r="BOK61" s="108"/>
      <c r="BOL61" s="108"/>
      <c r="BOM61" s="108"/>
      <c r="BON61" s="108"/>
      <c r="BOO61" s="108"/>
      <c r="BOP61" s="108"/>
      <c r="BOQ61" s="108"/>
      <c r="BOR61" s="108"/>
      <c r="BOS61" s="108"/>
      <c r="BOT61" s="108"/>
      <c r="BOU61" s="108"/>
      <c r="BOV61" s="108"/>
      <c r="BOW61" s="108"/>
      <c r="BOX61" s="108"/>
      <c r="BOY61" s="108"/>
      <c r="BOZ61" s="108"/>
      <c r="BPA61" s="108"/>
      <c r="BPB61" s="108"/>
      <c r="BPC61" s="108"/>
      <c r="BPD61" s="108"/>
      <c r="BPE61" s="108"/>
      <c r="BPF61" s="108"/>
      <c r="BPG61" s="108"/>
      <c r="BPH61" s="108"/>
      <c r="BPI61" s="108"/>
      <c r="BPJ61" s="108"/>
      <c r="BPK61" s="108"/>
      <c r="BPL61" s="108"/>
      <c r="BPM61" s="108"/>
      <c r="BPN61" s="108"/>
      <c r="BPO61" s="108"/>
      <c r="BPP61" s="108"/>
      <c r="BPQ61" s="108"/>
      <c r="BPR61" s="108"/>
      <c r="BPS61" s="108"/>
      <c r="BPT61" s="108"/>
      <c r="BPU61" s="108"/>
      <c r="BPV61" s="108"/>
      <c r="BPW61" s="108"/>
      <c r="BPX61" s="108"/>
      <c r="BPY61" s="108"/>
      <c r="BPZ61" s="108"/>
      <c r="BQA61" s="108"/>
      <c r="BQB61" s="108"/>
      <c r="BQC61" s="108"/>
      <c r="BQD61" s="108"/>
      <c r="BQE61" s="108"/>
      <c r="BQF61" s="108"/>
      <c r="BQG61" s="108"/>
      <c r="BQH61" s="108"/>
      <c r="BQI61" s="108"/>
      <c r="BQJ61" s="108"/>
      <c r="BQK61" s="108"/>
      <c r="BQL61" s="108"/>
      <c r="BQM61" s="108"/>
      <c r="BQN61" s="108"/>
      <c r="BQO61" s="108"/>
      <c r="BQP61" s="108"/>
      <c r="BQQ61" s="108"/>
      <c r="BQR61" s="108"/>
      <c r="BQS61" s="108"/>
      <c r="BQT61" s="108"/>
      <c r="BQU61" s="108"/>
      <c r="BQV61" s="108"/>
      <c r="BQW61" s="108"/>
      <c r="BQX61" s="108"/>
      <c r="BQY61" s="108"/>
      <c r="BQZ61" s="108"/>
      <c r="BRA61" s="108"/>
      <c r="BRB61" s="108"/>
      <c r="BRC61" s="108"/>
      <c r="BRD61" s="108"/>
      <c r="BRE61" s="108"/>
      <c r="BRF61" s="108"/>
      <c r="BRG61" s="108"/>
      <c r="BRH61" s="108"/>
      <c r="BRI61" s="108"/>
      <c r="BRJ61" s="108"/>
      <c r="BRK61" s="108"/>
      <c r="BRL61" s="108"/>
      <c r="BRM61" s="108"/>
      <c r="BRN61" s="108"/>
      <c r="BRO61" s="108"/>
      <c r="BRP61" s="108"/>
      <c r="BRQ61" s="108"/>
      <c r="BRR61" s="108"/>
      <c r="BRS61" s="108"/>
      <c r="BRT61" s="108"/>
      <c r="BRU61" s="108"/>
      <c r="BRV61" s="108"/>
      <c r="BRW61" s="108"/>
      <c r="BRX61" s="108"/>
      <c r="BRY61" s="108"/>
      <c r="BRZ61" s="108"/>
      <c r="BSA61" s="108"/>
      <c r="BSB61" s="108"/>
      <c r="BSC61" s="108"/>
      <c r="BSD61" s="108"/>
      <c r="BSE61" s="108"/>
      <c r="BSF61" s="108"/>
      <c r="BSG61" s="108"/>
      <c r="BSH61" s="108"/>
      <c r="BSI61" s="108"/>
      <c r="BSJ61" s="108"/>
      <c r="BSK61" s="108"/>
      <c r="BSL61" s="108"/>
      <c r="BSM61" s="108"/>
      <c r="BSN61" s="108"/>
      <c r="BSO61" s="108"/>
      <c r="BSP61" s="108"/>
      <c r="BSQ61" s="108"/>
      <c r="BSR61" s="108"/>
      <c r="BSS61" s="108"/>
      <c r="BST61" s="108"/>
      <c r="BSU61" s="108"/>
      <c r="BSV61" s="108"/>
      <c r="BSW61" s="108"/>
      <c r="BSX61" s="108"/>
      <c r="BSY61" s="108"/>
      <c r="BSZ61" s="108"/>
      <c r="BTA61" s="108"/>
      <c r="BTB61" s="108"/>
      <c r="BTC61" s="108"/>
      <c r="BTD61" s="108"/>
      <c r="BTE61" s="108"/>
      <c r="BTF61" s="108"/>
      <c r="BTG61" s="108"/>
      <c r="BTH61" s="108"/>
      <c r="BTI61" s="108"/>
      <c r="BTJ61" s="108"/>
      <c r="BTK61" s="108"/>
      <c r="BTL61" s="108"/>
      <c r="BTM61" s="108"/>
      <c r="BTN61" s="108"/>
      <c r="BTO61" s="108"/>
      <c r="BTP61" s="108"/>
      <c r="BTQ61" s="108"/>
      <c r="BTR61" s="108"/>
      <c r="BTS61" s="108"/>
      <c r="BTT61" s="108"/>
      <c r="BTU61" s="108"/>
      <c r="BTV61" s="108"/>
      <c r="BTW61" s="108"/>
      <c r="BTX61" s="108"/>
      <c r="BTY61" s="108"/>
      <c r="BTZ61" s="108"/>
      <c r="BUA61" s="108"/>
      <c r="BUB61" s="108"/>
      <c r="BUC61" s="108"/>
      <c r="BUD61" s="108"/>
      <c r="BUE61" s="108"/>
      <c r="BUF61" s="108"/>
      <c r="BUG61" s="108"/>
      <c r="BUH61" s="108"/>
      <c r="BUI61" s="108"/>
      <c r="BUJ61" s="108"/>
      <c r="BUK61" s="108"/>
      <c r="BUL61" s="108"/>
      <c r="BUM61" s="108"/>
      <c r="BUN61" s="108"/>
      <c r="BUO61" s="108"/>
      <c r="BUP61" s="108"/>
      <c r="BUQ61" s="108"/>
      <c r="BUR61" s="108"/>
      <c r="BUS61" s="108"/>
      <c r="BUT61" s="108"/>
      <c r="BUU61" s="108"/>
      <c r="BUV61" s="108"/>
      <c r="BUW61" s="108"/>
      <c r="BUX61" s="108"/>
      <c r="BUY61" s="108"/>
      <c r="BUZ61" s="108"/>
      <c r="BVA61" s="108"/>
      <c r="BVB61" s="108"/>
      <c r="BVC61" s="108"/>
      <c r="BVD61" s="108"/>
      <c r="BVE61" s="108"/>
      <c r="BVF61" s="108"/>
      <c r="BVG61" s="108"/>
      <c r="BVH61" s="108"/>
      <c r="BVI61" s="108"/>
      <c r="BVJ61" s="108"/>
      <c r="BVK61" s="108"/>
      <c r="BVL61" s="108"/>
      <c r="BVM61" s="108"/>
      <c r="BVN61" s="108"/>
      <c r="BVO61" s="108"/>
      <c r="BVP61" s="108"/>
      <c r="BVQ61" s="108"/>
      <c r="BVR61" s="108"/>
      <c r="BVS61" s="108"/>
      <c r="BVT61" s="108"/>
      <c r="BVU61" s="108"/>
      <c r="BVV61" s="108"/>
      <c r="BVW61" s="108"/>
      <c r="BVX61" s="108"/>
      <c r="BVY61" s="108"/>
      <c r="BVZ61" s="108"/>
      <c r="BWA61" s="108"/>
      <c r="BWB61" s="108"/>
      <c r="BWC61" s="108"/>
      <c r="BWD61" s="108"/>
      <c r="BWE61" s="108"/>
      <c r="BWF61" s="108"/>
      <c r="BWG61" s="108"/>
      <c r="BWH61" s="108"/>
      <c r="BWI61" s="108"/>
      <c r="BWJ61" s="108"/>
      <c r="BWK61" s="108"/>
      <c r="BWL61" s="108"/>
      <c r="BWM61" s="108"/>
      <c r="BWN61" s="108"/>
      <c r="BWO61" s="108"/>
      <c r="BWP61" s="108"/>
      <c r="BWQ61" s="108"/>
      <c r="BWR61" s="108"/>
      <c r="BWS61" s="108"/>
      <c r="BWT61" s="108"/>
      <c r="BWU61" s="108"/>
      <c r="BWV61" s="108"/>
      <c r="BWW61" s="108"/>
      <c r="BWX61" s="108"/>
      <c r="BWY61" s="108"/>
      <c r="BWZ61" s="108"/>
      <c r="BXA61" s="108"/>
      <c r="BXB61" s="108"/>
      <c r="BXC61" s="108"/>
      <c r="BXD61" s="108"/>
      <c r="BXE61" s="108"/>
      <c r="BXF61" s="108"/>
      <c r="BXG61" s="108"/>
      <c r="BXH61" s="108"/>
      <c r="BXI61" s="108"/>
      <c r="BXJ61" s="108"/>
      <c r="BXK61" s="108"/>
      <c r="BXL61" s="108"/>
      <c r="BXM61" s="108"/>
      <c r="BXN61" s="108"/>
      <c r="BXO61" s="108"/>
      <c r="BXP61" s="108"/>
      <c r="BXQ61" s="108"/>
      <c r="BXR61" s="108"/>
      <c r="BXS61" s="108"/>
      <c r="BXT61" s="108"/>
      <c r="BXU61" s="108"/>
      <c r="BXV61" s="108"/>
      <c r="BXW61" s="108"/>
      <c r="BXX61" s="108"/>
      <c r="BXY61" s="108"/>
      <c r="BXZ61" s="108"/>
      <c r="BYA61" s="108"/>
      <c r="BYB61" s="108"/>
      <c r="BYC61" s="108"/>
      <c r="BYD61" s="108"/>
      <c r="BYE61" s="108"/>
      <c r="BYF61" s="108"/>
      <c r="BYG61" s="108"/>
      <c r="BYH61" s="108"/>
      <c r="BYI61" s="108"/>
      <c r="BYJ61" s="108"/>
      <c r="BYK61" s="108"/>
      <c r="BYL61" s="108"/>
      <c r="BYM61" s="108"/>
      <c r="BYN61" s="108"/>
      <c r="BYO61" s="108"/>
      <c r="BYP61" s="108"/>
      <c r="BYQ61" s="108"/>
      <c r="BYR61" s="108"/>
      <c r="BYS61" s="108"/>
      <c r="BYT61" s="108"/>
      <c r="BYU61" s="108"/>
      <c r="BYV61" s="108"/>
      <c r="BYW61" s="108"/>
      <c r="BYX61" s="108"/>
      <c r="BYY61" s="108"/>
      <c r="BYZ61" s="108"/>
      <c r="BZA61" s="108"/>
      <c r="BZB61" s="108"/>
      <c r="BZC61" s="108"/>
      <c r="BZD61" s="108"/>
      <c r="BZE61" s="108"/>
      <c r="BZF61" s="108"/>
      <c r="BZG61" s="108"/>
      <c r="BZH61" s="108"/>
      <c r="BZI61" s="108"/>
      <c r="BZJ61" s="108"/>
      <c r="BZK61" s="108"/>
      <c r="BZL61" s="108"/>
      <c r="BZM61" s="108"/>
      <c r="BZN61" s="108"/>
      <c r="BZO61" s="108"/>
      <c r="BZP61" s="108"/>
      <c r="BZQ61" s="108"/>
      <c r="BZR61" s="108"/>
      <c r="BZS61" s="108"/>
      <c r="BZT61" s="108"/>
      <c r="BZU61" s="108"/>
      <c r="BZV61" s="108"/>
      <c r="BZW61" s="108"/>
      <c r="BZX61" s="108"/>
      <c r="BZY61" s="108"/>
      <c r="BZZ61" s="108"/>
      <c r="CAA61" s="108"/>
      <c r="CAB61" s="108"/>
      <c r="CAC61" s="108"/>
      <c r="CAD61" s="108"/>
      <c r="CAE61" s="108"/>
      <c r="CAF61" s="108"/>
      <c r="CAG61" s="108"/>
      <c r="CAH61" s="108"/>
      <c r="CAI61" s="108"/>
      <c r="CAJ61" s="108"/>
      <c r="CAK61" s="108"/>
      <c r="CAL61" s="108"/>
      <c r="CAM61" s="108"/>
      <c r="CAN61" s="108"/>
      <c r="CAO61" s="108"/>
      <c r="CAP61" s="108"/>
      <c r="CAQ61" s="108"/>
      <c r="CAR61" s="108"/>
      <c r="CAS61" s="108"/>
      <c r="CAT61" s="108"/>
      <c r="CAU61" s="108"/>
      <c r="CAV61" s="108"/>
      <c r="CAW61" s="108"/>
      <c r="CAX61" s="108"/>
      <c r="CAY61" s="108"/>
      <c r="CAZ61" s="108"/>
      <c r="CBA61" s="108"/>
      <c r="CBB61" s="108"/>
      <c r="CBC61" s="108"/>
      <c r="CBD61" s="108"/>
      <c r="CBE61" s="108"/>
      <c r="CBF61" s="108"/>
      <c r="CBG61" s="108"/>
      <c r="CBH61" s="108"/>
      <c r="CBI61" s="108"/>
      <c r="CBJ61" s="108"/>
      <c r="CBK61" s="108"/>
      <c r="CBL61" s="108"/>
      <c r="CBM61" s="108"/>
      <c r="CBN61" s="108"/>
      <c r="CBO61" s="108"/>
      <c r="CBP61" s="108"/>
      <c r="CBQ61" s="108"/>
      <c r="CBR61" s="108"/>
      <c r="CBS61" s="108"/>
      <c r="CBT61" s="108"/>
      <c r="CBU61" s="108"/>
      <c r="CBV61" s="108"/>
      <c r="CBW61" s="108"/>
      <c r="CBX61" s="108"/>
      <c r="CBY61" s="108"/>
      <c r="CBZ61" s="108"/>
      <c r="CCA61" s="108"/>
      <c r="CCB61" s="108"/>
      <c r="CCC61" s="108"/>
      <c r="CCD61" s="108"/>
      <c r="CCE61" s="108"/>
      <c r="CCF61" s="108"/>
      <c r="CCG61" s="108"/>
      <c r="CCH61" s="108"/>
      <c r="CCI61" s="108"/>
      <c r="CCJ61" s="108"/>
      <c r="CCK61" s="108"/>
      <c r="CCL61" s="108"/>
      <c r="CCM61" s="108"/>
      <c r="CCN61" s="108"/>
      <c r="CCO61" s="108"/>
      <c r="CCP61" s="108"/>
      <c r="CCQ61" s="108"/>
      <c r="CCR61" s="108"/>
      <c r="CCS61" s="108"/>
      <c r="CCT61" s="108"/>
      <c r="CCU61" s="108"/>
      <c r="CCV61" s="108"/>
      <c r="CCW61" s="108"/>
      <c r="CCX61" s="108"/>
      <c r="CCY61" s="108"/>
      <c r="CCZ61" s="108"/>
      <c r="CDA61" s="108"/>
      <c r="CDB61" s="108"/>
      <c r="CDC61" s="108"/>
      <c r="CDD61" s="108"/>
      <c r="CDE61" s="108"/>
      <c r="CDF61" s="108"/>
      <c r="CDG61" s="108"/>
      <c r="CDH61" s="108"/>
      <c r="CDI61" s="108"/>
      <c r="CDJ61" s="108"/>
      <c r="CDK61" s="108"/>
      <c r="CDL61" s="108"/>
      <c r="CDM61" s="108"/>
      <c r="CDN61" s="108"/>
      <c r="CDO61" s="108"/>
      <c r="CDP61" s="108"/>
      <c r="CDQ61" s="108"/>
      <c r="CDR61" s="108"/>
      <c r="CDS61" s="108"/>
      <c r="CDT61" s="108"/>
      <c r="CDU61" s="108"/>
      <c r="CDV61" s="108"/>
      <c r="CDW61" s="108"/>
      <c r="CDX61" s="108"/>
      <c r="CDY61" s="108"/>
      <c r="CDZ61" s="108"/>
      <c r="CEA61" s="108"/>
      <c r="CEB61" s="108"/>
      <c r="CEC61" s="108"/>
      <c r="CED61" s="108"/>
      <c r="CEE61" s="108"/>
      <c r="CEF61" s="108"/>
      <c r="CEG61" s="108"/>
      <c r="CEH61" s="108"/>
      <c r="CEI61" s="108"/>
      <c r="CEJ61" s="108"/>
      <c r="CEK61" s="108"/>
      <c r="CEL61" s="108"/>
      <c r="CEM61" s="108"/>
      <c r="CEN61" s="108"/>
      <c r="CEO61" s="108"/>
      <c r="CEP61" s="108"/>
      <c r="CEQ61" s="108"/>
      <c r="CER61" s="108"/>
      <c r="CES61" s="108"/>
      <c r="CET61" s="108"/>
      <c r="CEU61" s="108"/>
      <c r="CEV61" s="108"/>
      <c r="CEW61" s="108"/>
      <c r="CEX61" s="108"/>
      <c r="CEY61" s="108"/>
      <c r="CEZ61" s="108"/>
      <c r="CFA61" s="108"/>
      <c r="CFB61" s="108"/>
      <c r="CFC61" s="108"/>
      <c r="CFD61" s="108"/>
      <c r="CFE61" s="108"/>
      <c r="CFF61" s="108"/>
      <c r="CFG61" s="108"/>
      <c r="CFH61" s="108"/>
      <c r="CFI61" s="108"/>
      <c r="CFJ61" s="108"/>
      <c r="CFK61" s="108"/>
      <c r="CFL61" s="108"/>
      <c r="CFM61" s="108"/>
      <c r="CFN61" s="108"/>
      <c r="CFO61" s="108"/>
      <c r="CFP61" s="108"/>
      <c r="CFQ61" s="108"/>
      <c r="CFR61" s="108"/>
      <c r="CFS61" s="108"/>
      <c r="CFT61" s="108"/>
      <c r="CFU61" s="108"/>
      <c r="CFV61" s="108"/>
      <c r="CFW61" s="108"/>
      <c r="CFX61" s="108"/>
      <c r="CFY61" s="108"/>
      <c r="CFZ61" s="108"/>
      <c r="CGA61" s="108"/>
      <c r="CGB61" s="108"/>
      <c r="CGC61" s="108"/>
      <c r="CGD61" s="108"/>
      <c r="CGE61" s="108"/>
      <c r="CGF61" s="108"/>
      <c r="CGG61" s="108"/>
      <c r="CGH61" s="108"/>
      <c r="CGI61" s="108"/>
      <c r="CGJ61" s="108"/>
      <c r="CGK61" s="108"/>
      <c r="CGL61" s="108"/>
      <c r="CGM61" s="108"/>
      <c r="CGN61" s="108"/>
      <c r="CGO61" s="108"/>
      <c r="CGP61" s="108"/>
      <c r="CGQ61" s="108"/>
      <c r="CGR61" s="108"/>
      <c r="CGS61" s="108"/>
      <c r="CGT61" s="108"/>
      <c r="CGU61" s="108"/>
      <c r="CGV61" s="108"/>
      <c r="CGW61" s="108"/>
      <c r="CGX61" s="108"/>
      <c r="CGY61" s="108"/>
      <c r="CGZ61" s="108"/>
      <c r="CHA61" s="108"/>
      <c r="CHB61" s="108"/>
      <c r="CHC61" s="108"/>
      <c r="CHD61" s="108"/>
      <c r="CHE61" s="108"/>
      <c r="CHF61" s="108"/>
      <c r="CHG61" s="108"/>
      <c r="CHH61" s="108"/>
      <c r="CHI61" s="108"/>
      <c r="CHJ61" s="108"/>
      <c r="CHK61" s="108"/>
      <c r="CHL61" s="108"/>
      <c r="CHM61" s="108"/>
      <c r="CHN61" s="108"/>
      <c r="CHO61" s="108"/>
      <c r="CHP61" s="108"/>
      <c r="CHQ61" s="108"/>
      <c r="CHR61" s="108"/>
      <c r="CHS61" s="108"/>
      <c r="CHT61" s="108"/>
      <c r="CHU61" s="108"/>
      <c r="CHV61" s="108"/>
      <c r="CHW61" s="108"/>
      <c r="CHX61" s="108"/>
      <c r="CHY61" s="108"/>
      <c r="CHZ61" s="108"/>
      <c r="CIA61" s="108"/>
      <c r="CIB61" s="108"/>
      <c r="CIC61" s="108"/>
      <c r="CID61" s="108"/>
      <c r="CIE61" s="108"/>
      <c r="CIF61" s="108"/>
      <c r="CIG61" s="108"/>
      <c r="CIH61" s="108"/>
      <c r="CII61" s="108"/>
      <c r="CIJ61" s="108"/>
      <c r="CIK61" s="108"/>
      <c r="CIL61" s="108"/>
      <c r="CIM61" s="108"/>
      <c r="CIN61" s="108"/>
      <c r="CIO61" s="108"/>
      <c r="CIP61" s="108"/>
      <c r="CIQ61" s="108"/>
      <c r="CIR61" s="108"/>
      <c r="CIS61" s="108"/>
      <c r="CIT61" s="108"/>
      <c r="CIU61" s="108"/>
      <c r="CIV61" s="108"/>
      <c r="CIW61" s="108"/>
      <c r="CIX61" s="108"/>
      <c r="CIY61" s="108"/>
      <c r="CIZ61" s="108"/>
      <c r="CJA61" s="108"/>
      <c r="CJB61" s="108"/>
      <c r="CJC61" s="108"/>
      <c r="CJD61" s="108"/>
      <c r="CJE61" s="108"/>
      <c r="CJF61" s="108"/>
      <c r="CJG61" s="108"/>
      <c r="CJH61" s="108"/>
      <c r="CJI61" s="108"/>
      <c r="CJJ61" s="108"/>
      <c r="CJK61" s="108"/>
      <c r="CJL61" s="108"/>
      <c r="CJM61" s="108"/>
      <c r="CJN61" s="108"/>
      <c r="CJO61" s="108"/>
      <c r="CJP61" s="108"/>
      <c r="CJQ61" s="108"/>
      <c r="CJR61" s="108"/>
      <c r="CJS61" s="108"/>
      <c r="CJT61" s="108"/>
      <c r="CJU61" s="108"/>
      <c r="CJV61" s="108"/>
      <c r="CJW61" s="108"/>
      <c r="CJX61" s="108"/>
      <c r="CJY61" s="108"/>
      <c r="CJZ61" s="108"/>
      <c r="CKA61" s="108"/>
      <c r="CKB61" s="108"/>
      <c r="CKC61" s="108"/>
      <c r="CKD61" s="108"/>
      <c r="CKE61" s="108"/>
      <c r="CKF61" s="108"/>
      <c r="CKG61" s="108"/>
      <c r="CKH61" s="108"/>
      <c r="CKI61" s="108"/>
      <c r="CKJ61" s="108"/>
      <c r="CKK61" s="108"/>
      <c r="CKL61" s="108"/>
      <c r="CKM61" s="108"/>
      <c r="CKN61" s="108"/>
      <c r="CKO61" s="108"/>
      <c r="CKP61" s="108"/>
      <c r="CKQ61" s="108"/>
      <c r="CKR61" s="108"/>
      <c r="CKS61" s="108"/>
      <c r="CKT61" s="108"/>
      <c r="CKU61" s="108"/>
      <c r="CKV61" s="108"/>
      <c r="CKW61" s="108"/>
      <c r="CKX61" s="108"/>
      <c r="CKY61" s="108"/>
      <c r="CKZ61" s="108"/>
      <c r="CLA61" s="108"/>
      <c r="CLB61" s="108"/>
      <c r="CLC61" s="108"/>
      <c r="CLD61" s="108"/>
      <c r="CLE61" s="108"/>
      <c r="CLF61" s="108"/>
      <c r="CLG61" s="108"/>
      <c r="CLH61" s="108"/>
      <c r="CLI61" s="108"/>
      <c r="CLJ61" s="108"/>
      <c r="CLK61" s="108"/>
      <c r="CLL61" s="108"/>
      <c r="CLM61" s="108"/>
      <c r="CLN61" s="108"/>
      <c r="CLO61" s="108"/>
      <c r="CLP61" s="108"/>
      <c r="CLQ61" s="108"/>
      <c r="CLR61" s="108"/>
      <c r="CLS61" s="108"/>
      <c r="CLT61" s="108"/>
      <c r="CLU61" s="108"/>
      <c r="CLV61" s="108"/>
      <c r="CLW61" s="108"/>
      <c r="CLX61" s="108"/>
      <c r="CLY61" s="108"/>
      <c r="CLZ61" s="108"/>
      <c r="CMA61" s="108"/>
      <c r="CMB61" s="108"/>
      <c r="CMC61" s="108"/>
      <c r="CMD61" s="108"/>
      <c r="CME61" s="108"/>
      <c r="CMF61" s="108"/>
      <c r="CMG61" s="108"/>
      <c r="CMH61" s="108"/>
      <c r="CMI61" s="108"/>
      <c r="CMJ61" s="108"/>
      <c r="CMK61" s="108"/>
      <c r="CML61" s="108"/>
      <c r="CMM61" s="108"/>
      <c r="CMN61" s="108"/>
      <c r="CMO61" s="108"/>
      <c r="CMP61" s="108"/>
      <c r="CMQ61" s="108"/>
      <c r="CMR61" s="108"/>
      <c r="CMS61" s="108"/>
      <c r="CMT61" s="108"/>
      <c r="CMU61" s="108"/>
      <c r="CMV61" s="108"/>
      <c r="CMW61" s="108"/>
      <c r="CMX61" s="108"/>
      <c r="CMY61" s="108"/>
      <c r="CMZ61" s="108"/>
      <c r="CNA61" s="108"/>
      <c r="CNB61" s="108"/>
      <c r="CNC61" s="108"/>
      <c r="CND61" s="108"/>
      <c r="CNE61" s="108"/>
      <c r="CNF61" s="108"/>
      <c r="CNG61" s="108"/>
      <c r="CNH61" s="108"/>
      <c r="CNI61" s="108"/>
      <c r="CNJ61" s="108"/>
      <c r="CNK61" s="108"/>
      <c r="CNL61" s="108"/>
      <c r="CNM61" s="108"/>
      <c r="CNN61" s="108"/>
      <c r="CNO61" s="108"/>
      <c r="CNP61" s="108"/>
      <c r="CNQ61" s="108"/>
      <c r="CNR61" s="108"/>
      <c r="CNS61" s="108"/>
      <c r="CNT61" s="108"/>
      <c r="CNU61" s="108"/>
      <c r="CNV61" s="108"/>
      <c r="CNW61" s="108"/>
      <c r="CNX61" s="108"/>
      <c r="CNY61" s="108"/>
      <c r="CNZ61" s="108"/>
      <c r="COA61" s="108"/>
      <c r="COB61" s="108"/>
      <c r="COC61" s="108"/>
      <c r="COD61" s="108"/>
      <c r="COE61" s="108"/>
      <c r="COF61" s="108"/>
      <c r="COG61" s="108"/>
      <c r="COH61" s="108"/>
      <c r="COI61" s="108"/>
      <c r="COJ61" s="108"/>
      <c r="COK61" s="108"/>
      <c r="COL61" s="108"/>
      <c r="COM61" s="108"/>
      <c r="CON61" s="108"/>
      <c r="COO61" s="108"/>
      <c r="COP61" s="108"/>
      <c r="COQ61" s="108"/>
      <c r="COR61" s="108"/>
      <c r="COS61" s="108"/>
      <c r="COT61" s="108"/>
      <c r="COU61" s="108"/>
      <c r="COV61" s="108"/>
      <c r="COW61" s="108"/>
      <c r="COX61" s="108"/>
      <c r="COY61" s="108"/>
      <c r="COZ61" s="108"/>
      <c r="CPA61" s="108"/>
      <c r="CPB61" s="108"/>
      <c r="CPC61" s="108"/>
      <c r="CPD61" s="108"/>
      <c r="CPE61" s="108"/>
      <c r="CPF61" s="108"/>
      <c r="CPG61" s="108"/>
      <c r="CPH61" s="108"/>
      <c r="CPI61" s="108"/>
      <c r="CPJ61" s="108"/>
      <c r="CPK61" s="108"/>
      <c r="CPL61" s="108"/>
      <c r="CPM61" s="108"/>
      <c r="CPN61" s="108"/>
      <c r="CPO61" s="108"/>
      <c r="CPP61" s="108"/>
      <c r="CPQ61" s="108"/>
      <c r="CPR61" s="108"/>
      <c r="CPS61" s="108"/>
      <c r="CPT61" s="108"/>
      <c r="CPU61" s="108"/>
      <c r="CPV61" s="108"/>
      <c r="CPW61" s="108"/>
      <c r="CPX61" s="108"/>
      <c r="CPY61" s="108"/>
      <c r="CPZ61" s="108"/>
      <c r="CQA61" s="108"/>
      <c r="CQB61" s="108"/>
      <c r="CQC61" s="108"/>
      <c r="CQD61" s="108"/>
      <c r="CQE61" s="108"/>
      <c r="CQF61" s="108"/>
      <c r="CQG61" s="108"/>
      <c r="CQH61" s="108"/>
      <c r="CQI61" s="108"/>
      <c r="CQJ61" s="108"/>
      <c r="CQK61" s="108"/>
      <c r="CQL61" s="108"/>
      <c r="CQM61" s="108"/>
      <c r="CQN61" s="108"/>
      <c r="CQO61" s="108"/>
      <c r="CQP61" s="108"/>
      <c r="CQQ61" s="108"/>
      <c r="CQR61" s="108"/>
      <c r="CQS61" s="108"/>
      <c r="CQT61" s="108"/>
      <c r="CQU61" s="108"/>
      <c r="CQV61" s="108"/>
      <c r="CQW61" s="108"/>
      <c r="CQX61" s="108"/>
      <c r="CQY61" s="108"/>
      <c r="CQZ61" s="108"/>
      <c r="CRA61" s="108"/>
      <c r="CRB61" s="108"/>
      <c r="CRC61" s="108"/>
      <c r="CRD61" s="108"/>
      <c r="CRE61" s="108"/>
      <c r="CRF61" s="108"/>
      <c r="CRG61" s="108"/>
      <c r="CRH61" s="108"/>
      <c r="CRI61" s="108"/>
      <c r="CRJ61" s="108"/>
      <c r="CRK61" s="108"/>
      <c r="CRL61" s="108"/>
      <c r="CRM61" s="108"/>
      <c r="CRN61" s="108"/>
      <c r="CRO61" s="108"/>
      <c r="CRP61" s="108"/>
      <c r="CRQ61" s="108"/>
      <c r="CRR61" s="108"/>
      <c r="CRS61" s="108"/>
      <c r="CRT61" s="108"/>
      <c r="CRU61" s="108"/>
      <c r="CRV61" s="108"/>
      <c r="CRW61" s="108"/>
      <c r="CRX61" s="108"/>
      <c r="CRY61" s="108"/>
      <c r="CRZ61" s="108"/>
      <c r="CSA61" s="108"/>
      <c r="CSB61" s="108"/>
      <c r="CSC61" s="108"/>
      <c r="CSD61" s="108"/>
      <c r="CSE61" s="108"/>
      <c r="CSF61" s="108"/>
      <c r="CSG61" s="108"/>
      <c r="CSH61" s="108"/>
      <c r="CSI61" s="108"/>
      <c r="CSJ61" s="108"/>
      <c r="CSK61" s="108"/>
      <c r="CSL61" s="108"/>
      <c r="CSM61" s="108"/>
      <c r="CSN61" s="108"/>
      <c r="CSO61" s="108"/>
      <c r="CSP61" s="108"/>
      <c r="CSQ61" s="108"/>
      <c r="CSR61" s="108"/>
      <c r="CSS61" s="108"/>
      <c r="CST61" s="108"/>
      <c r="CSU61" s="108"/>
      <c r="CSV61" s="108"/>
      <c r="CSW61" s="108"/>
      <c r="CSX61" s="108"/>
      <c r="CSY61" s="108"/>
      <c r="CSZ61" s="108"/>
      <c r="CTA61" s="108"/>
      <c r="CTB61" s="108"/>
      <c r="CTC61" s="108"/>
      <c r="CTD61" s="108"/>
      <c r="CTE61" s="108"/>
      <c r="CTF61" s="108"/>
      <c r="CTG61" s="108"/>
      <c r="CTH61" s="108"/>
      <c r="CTI61" s="108"/>
      <c r="CTJ61" s="108"/>
      <c r="CTK61" s="108"/>
      <c r="CTL61" s="108"/>
      <c r="CTM61" s="108"/>
      <c r="CTN61" s="108"/>
      <c r="CTO61" s="108"/>
      <c r="CTP61" s="108"/>
      <c r="CTQ61" s="108"/>
      <c r="CTR61" s="108"/>
      <c r="CTS61" s="108"/>
      <c r="CTT61" s="108"/>
      <c r="CTU61" s="108"/>
      <c r="CTV61" s="108"/>
      <c r="CTW61" s="108"/>
      <c r="CTX61" s="108"/>
      <c r="CTY61" s="108"/>
      <c r="CTZ61" s="108"/>
      <c r="CUA61" s="108"/>
      <c r="CUB61" s="108"/>
      <c r="CUC61" s="108"/>
      <c r="CUD61" s="108"/>
      <c r="CUE61" s="108"/>
      <c r="CUF61" s="108"/>
      <c r="CUG61" s="108"/>
      <c r="CUH61" s="108"/>
      <c r="CUI61" s="108"/>
      <c r="CUJ61" s="108"/>
      <c r="CUK61" s="108"/>
      <c r="CUL61" s="108"/>
      <c r="CUM61" s="108"/>
      <c r="CUN61" s="108"/>
      <c r="CUO61" s="108"/>
      <c r="CUP61" s="108"/>
      <c r="CUQ61" s="108"/>
      <c r="CUR61" s="108"/>
      <c r="CUS61" s="108"/>
      <c r="CUT61" s="108"/>
      <c r="CUU61" s="108"/>
      <c r="CUV61" s="108"/>
      <c r="CUW61" s="108"/>
      <c r="CUX61" s="108"/>
      <c r="CUY61" s="108"/>
      <c r="CUZ61" s="108"/>
      <c r="CVA61" s="108"/>
      <c r="CVB61" s="108"/>
      <c r="CVC61" s="108"/>
      <c r="CVD61" s="108"/>
      <c r="CVE61" s="108"/>
      <c r="CVF61" s="108"/>
      <c r="CVG61" s="108"/>
      <c r="CVH61" s="108"/>
      <c r="CVI61" s="108"/>
      <c r="CVJ61" s="108"/>
      <c r="CVK61" s="108"/>
      <c r="CVL61" s="108"/>
      <c r="CVM61" s="108"/>
      <c r="CVN61" s="108"/>
      <c r="CVO61" s="108"/>
      <c r="CVP61" s="108"/>
      <c r="CVQ61" s="108"/>
      <c r="CVR61" s="108"/>
      <c r="CVS61" s="108"/>
      <c r="CVT61" s="108"/>
      <c r="CVU61" s="108"/>
      <c r="CVV61" s="108"/>
      <c r="CVW61" s="108"/>
      <c r="CVX61" s="108"/>
      <c r="CVY61" s="108"/>
      <c r="CVZ61" s="108"/>
      <c r="CWA61" s="108"/>
      <c r="CWB61" s="108"/>
      <c r="CWC61" s="108"/>
      <c r="CWD61" s="108"/>
      <c r="CWE61" s="108"/>
      <c r="CWF61" s="108"/>
      <c r="CWG61" s="108"/>
      <c r="CWH61" s="108"/>
      <c r="CWI61" s="108"/>
      <c r="CWJ61" s="108"/>
      <c r="CWK61" s="108"/>
      <c r="CWL61" s="108"/>
      <c r="CWM61" s="108"/>
      <c r="CWN61" s="108"/>
      <c r="CWO61" s="108"/>
      <c r="CWP61" s="108"/>
      <c r="CWQ61" s="108"/>
      <c r="CWR61" s="108"/>
      <c r="CWS61" s="108"/>
      <c r="CWT61" s="108"/>
      <c r="CWU61" s="108"/>
      <c r="CWV61" s="108"/>
      <c r="CWW61" s="108"/>
      <c r="CWX61" s="108"/>
      <c r="CWY61" s="108"/>
      <c r="CWZ61" s="108"/>
      <c r="CXA61" s="108"/>
      <c r="CXB61" s="108"/>
      <c r="CXC61" s="108"/>
      <c r="CXD61" s="108"/>
      <c r="CXE61" s="108"/>
      <c r="CXF61" s="108"/>
      <c r="CXG61" s="108"/>
      <c r="CXH61" s="108"/>
      <c r="CXI61" s="108"/>
      <c r="CXJ61" s="108"/>
      <c r="CXK61" s="108"/>
      <c r="CXL61" s="108"/>
      <c r="CXM61" s="108"/>
      <c r="CXN61" s="108"/>
      <c r="CXO61" s="108"/>
      <c r="CXP61" s="108"/>
      <c r="CXQ61" s="108"/>
      <c r="CXR61" s="108"/>
      <c r="CXS61" s="108"/>
      <c r="CXT61" s="108"/>
      <c r="CXU61" s="108"/>
      <c r="CXV61" s="108"/>
      <c r="CXW61" s="108"/>
      <c r="CXX61" s="108"/>
      <c r="CXY61" s="108"/>
      <c r="CXZ61" s="108"/>
      <c r="CYA61" s="108"/>
      <c r="CYB61" s="108"/>
      <c r="CYC61" s="108"/>
      <c r="CYD61" s="108"/>
      <c r="CYE61" s="108"/>
      <c r="CYF61" s="108"/>
      <c r="CYG61" s="108"/>
      <c r="CYH61" s="108"/>
      <c r="CYI61" s="108"/>
      <c r="CYJ61" s="108"/>
      <c r="CYK61" s="108"/>
      <c r="CYL61" s="108"/>
      <c r="CYM61" s="108"/>
      <c r="CYN61" s="108"/>
      <c r="CYO61" s="108"/>
      <c r="CYP61" s="108"/>
      <c r="CYQ61" s="108"/>
      <c r="CYR61" s="108"/>
      <c r="CYS61" s="108"/>
      <c r="CYT61" s="108"/>
      <c r="CYU61" s="108"/>
      <c r="CYV61" s="108"/>
      <c r="CYW61" s="108"/>
      <c r="CYX61" s="108"/>
      <c r="CYY61" s="108"/>
      <c r="CYZ61" s="108"/>
      <c r="CZA61" s="108"/>
      <c r="CZB61" s="108"/>
      <c r="CZC61" s="108"/>
      <c r="CZD61" s="108"/>
      <c r="CZE61" s="108"/>
      <c r="CZF61" s="108"/>
      <c r="CZG61" s="108"/>
      <c r="CZH61" s="108"/>
      <c r="CZI61" s="108"/>
      <c r="CZJ61" s="108"/>
      <c r="CZK61" s="108"/>
      <c r="CZL61" s="108"/>
      <c r="CZM61" s="108"/>
      <c r="CZN61" s="108"/>
      <c r="CZO61" s="108"/>
      <c r="CZP61" s="108"/>
      <c r="CZQ61" s="108"/>
      <c r="CZR61" s="108"/>
      <c r="CZS61" s="108"/>
      <c r="CZT61" s="108"/>
      <c r="CZU61" s="108"/>
      <c r="CZV61" s="108"/>
      <c r="CZW61" s="108"/>
      <c r="CZX61" s="108"/>
      <c r="CZY61" s="108"/>
      <c r="CZZ61" s="108"/>
      <c r="DAA61" s="108"/>
      <c r="DAB61" s="108"/>
      <c r="DAC61" s="108"/>
      <c r="DAD61" s="108"/>
      <c r="DAE61" s="108"/>
      <c r="DAF61" s="108"/>
      <c r="DAG61" s="108"/>
      <c r="DAH61" s="108"/>
      <c r="DAI61" s="108"/>
      <c r="DAJ61" s="108"/>
      <c r="DAK61" s="108"/>
      <c r="DAL61" s="108"/>
      <c r="DAM61" s="108"/>
      <c r="DAN61" s="108"/>
      <c r="DAO61" s="108"/>
      <c r="DAP61" s="108"/>
      <c r="DAQ61" s="108"/>
      <c r="DAR61" s="108"/>
      <c r="DAS61" s="108"/>
      <c r="DAT61" s="108"/>
      <c r="DAU61" s="108"/>
      <c r="DAV61" s="108"/>
      <c r="DAW61" s="108"/>
      <c r="DAX61" s="108"/>
      <c r="DAY61" s="108"/>
      <c r="DAZ61" s="108"/>
      <c r="DBA61" s="108"/>
      <c r="DBB61" s="108"/>
      <c r="DBC61" s="108"/>
      <c r="DBD61" s="108"/>
      <c r="DBE61" s="108"/>
      <c r="DBF61" s="108"/>
      <c r="DBG61" s="108"/>
      <c r="DBH61" s="108"/>
      <c r="DBI61" s="108"/>
      <c r="DBJ61" s="108"/>
      <c r="DBK61" s="108"/>
      <c r="DBL61" s="108"/>
      <c r="DBM61" s="108"/>
      <c r="DBN61" s="108"/>
      <c r="DBO61" s="108"/>
      <c r="DBP61" s="108"/>
      <c r="DBQ61" s="108"/>
      <c r="DBR61" s="108"/>
      <c r="DBS61" s="108"/>
      <c r="DBT61" s="108"/>
      <c r="DBU61" s="108"/>
      <c r="DBV61" s="108"/>
      <c r="DBW61" s="108"/>
      <c r="DBX61" s="108"/>
      <c r="DBY61" s="108"/>
      <c r="DBZ61" s="108"/>
      <c r="DCA61" s="108"/>
      <c r="DCB61" s="108"/>
      <c r="DCC61" s="108"/>
      <c r="DCD61" s="108"/>
      <c r="DCE61" s="108"/>
      <c r="DCF61" s="108"/>
      <c r="DCG61" s="108"/>
      <c r="DCH61" s="108"/>
      <c r="DCI61" s="108"/>
      <c r="DCJ61" s="108"/>
      <c r="DCK61" s="108"/>
      <c r="DCL61" s="108"/>
      <c r="DCM61" s="108"/>
      <c r="DCN61" s="108"/>
      <c r="DCO61" s="108"/>
      <c r="DCP61" s="108"/>
      <c r="DCQ61" s="108"/>
      <c r="DCR61" s="108"/>
      <c r="DCS61" s="108"/>
      <c r="DCT61" s="108"/>
      <c r="DCU61" s="108"/>
      <c r="DCV61" s="108"/>
      <c r="DCW61" s="108"/>
      <c r="DCX61" s="108"/>
      <c r="DCY61" s="108"/>
      <c r="DCZ61" s="108"/>
      <c r="DDA61" s="108"/>
      <c r="DDB61" s="108"/>
      <c r="DDC61" s="108"/>
      <c r="DDD61" s="108"/>
      <c r="DDE61" s="108"/>
      <c r="DDF61" s="108"/>
      <c r="DDG61" s="108"/>
      <c r="DDH61" s="108"/>
      <c r="DDI61" s="108"/>
      <c r="DDJ61" s="108"/>
      <c r="DDK61" s="108"/>
      <c r="DDL61" s="108"/>
      <c r="DDM61" s="108"/>
      <c r="DDN61" s="108"/>
      <c r="DDO61" s="108"/>
      <c r="DDP61" s="108"/>
      <c r="DDQ61" s="108"/>
      <c r="DDR61" s="108"/>
      <c r="DDS61" s="108"/>
      <c r="DDT61" s="108"/>
      <c r="DDU61" s="108"/>
      <c r="DDV61" s="108"/>
      <c r="DDW61" s="108"/>
      <c r="DDX61" s="108"/>
      <c r="DDY61" s="108"/>
      <c r="DDZ61" s="108"/>
      <c r="DEA61" s="108"/>
      <c r="DEB61" s="108"/>
      <c r="DEC61" s="108"/>
      <c r="DED61" s="108"/>
      <c r="DEE61" s="108"/>
      <c r="DEF61" s="108"/>
      <c r="DEG61" s="108"/>
      <c r="DEH61" s="108"/>
      <c r="DEI61" s="108"/>
      <c r="DEJ61" s="108"/>
      <c r="DEK61" s="108"/>
      <c r="DEL61" s="108"/>
      <c r="DEM61" s="108"/>
      <c r="DEN61" s="108"/>
      <c r="DEO61" s="108"/>
      <c r="DEP61" s="108"/>
      <c r="DEQ61" s="108"/>
      <c r="DER61" s="108"/>
      <c r="DES61" s="108"/>
      <c r="DET61" s="108"/>
      <c r="DEU61" s="108"/>
      <c r="DEV61" s="108"/>
      <c r="DEW61" s="108"/>
      <c r="DEX61" s="108"/>
      <c r="DEY61" s="108"/>
      <c r="DEZ61" s="108"/>
      <c r="DFA61" s="108"/>
      <c r="DFB61" s="108"/>
      <c r="DFC61" s="108"/>
      <c r="DFD61" s="108"/>
      <c r="DFE61" s="108"/>
      <c r="DFF61" s="108"/>
      <c r="DFG61" s="108"/>
      <c r="DFH61" s="108"/>
      <c r="DFI61" s="108"/>
      <c r="DFJ61" s="108"/>
      <c r="DFK61" s="108"/>
      <c r="DFL61" s="108"/>
      <c r="DFM61" s="108"/>
      <c r="DFN61" s="108"/>
      <c r="DFO61" s="108"/>
      <c r="DFP61" s="108"/>
      <c r="DFQ61" s="108"/>
      <c r="DFR61" s="108"/>
      <c r="DFS61" s="108"/>
      <c r="DFT61" s="108"/>
      <c r="DFU61" s="108"/>
      <c r="DFV61" s="108"/>
      <c r="DFW61" s="108"/>
      <c r="DFX61" s="108"/>
      <c r="DFY61" s="108"/>
      <c r="DFZ61" s="108"/>
      <c r="DGA61" s="108"/>
      <c r="DGB61" s="108"/>
      <c r="DGC61" s="108"/>
      <c r="DGD61" s="108"/>
      <c r="DGE61" s="108"/>
      <c r="DGF61" s="108"/>
      <c r="DGG61" s="108"/>
      <c r="DGH61" s="108"/>
      <c r="DGI61" s="108"/>
      <c r="DGJ61" s="108"/>
      <c r="DGK61" s="108"/>
      <c r="DGL61" s="108"/>
      <c r="DGM61" s="108"/>
      <c r="DGN61" s="108"/>
      <c r="DGO61" s="108"/>
      <c r="DGP61" s="108"/>
      <c r="DGQ61" s="108"/>
      <c r="DGR61" s="108"/>
      <c r="DGS61" s="108"/>
      <c r="DGT61" s="108"/>
      <c r="DGU61" s="108"/>
      <c r="DGV61" s="108"/>
      <c r="DGW61" s="108"/>
      <c r="DGX61" s="108"/>
      <c r="DGY61" s="108"/>
      <c r="DGZ61" s="108"/>
      <c r="DHA61" s="108"/>
      <c r="DHB61" s="108"/>
      <c r="DHC61" s="108"/>
      <c r="DHD61" s="108"/>
      <c r="DHE61" s="108"/>
      <c r="DHF61" s="108"/>
      <c r="DHG61" s="108"/>
      <c r="DHH61" s="108"/>
      <c r="DHI61" s="108"/>
      <c r="DHJ61" s="108"/>
      <c r="DHK61" s="108"/>
      <c r="DHL61" s="108"/>
      <c r="DHM61" s="108"/>
      <c r="DHN61" s="108"/>
      <c r="DHO61" s="108"/>
      <c r="DHP61" s="108"/>
      <c r="DHQ61" s="108"/>
      <c r="DHR61" s="108"/>
      <c r="DHS61" s="108"/>
      <c r="DHT61" s="108"/>
      <c r="DHU61" s="108"/>
      <c r="DHV61" s="108"/>
      <c r="DHW61" s="108"/>
      <c r="DHX61" s="108"/>
      <c r="DHY61" s="108"/>
      <c r="DHZ61" s="108"/>
      <c r="DIA61" s="108"/>
      <c r="DIB61" s="108"/>
      <c r="DIC61" s="108"/>
      <c r="DID61" s="108"/>
      <c r="DIE61" s="108"/>
      <c r="DIF61" s="108"/>
      <c r="DIG61" s="108"/>
      <c r="DIH61" s="108"/>
      <c r="DII61" s="108"/>
      <c r="DIJ61" s="108"/>
      <c r="DIK61" s="108"/>
      <c r="DIL61" s="108"/>
      <c r="DIM61" s="108"/>
      <c r="DIN61" s="108"/>
      <c r="DIO61" s="108"/>
      <c r="DIP61" s="108"/>
      <c r="DIQ61" s="108"/>
      <c r="DIR61" s="108"/>
      <c r="DIS61" s="108"/>
      <c r="DIT61" s="108"/>
      <c r="DIU61" s="108"/>
      <c r="DIV61" s="108"/>
      <c r="DIW61" s="108"/>
      <c r="DIX61" s="108"/>
      <c r="DIY61" s="108"/>
      <c r="DIZ61" s="108"/>
      <c r="DJA61" s="108"/>
      <c r="DJB61" s="108"/>
      <c r="DJC61" s="108"/>
      <c r="DJD61" s="108"/>
      <c r="DJE61" s="108"/>
      <c r="DJF61" s="108"/>
      <c r="DJG61" s="108"/>
      <c r="DJH61" s="108"/>
      <c r="DJI61" s="108"/>
      <c r="DJJ61" s="108"/>
      <c r="DJK61" s="108"/>
      <c r="DJL61" s="108"/>
      <c r="DJM61" s="108"/>
      <c r="DJN61" s="108"/>
      <c r="DJO61" s="108"/>
      <c r="DJP61" s="108"/>
      <c r="DJQ61" s="108"/>
      <c r="DJR61" s="108"/>
      <c r="DJS61" s="108"/>
      <c r="DJT61" s="108"/>
      <c r="DJU61" s="108"/>
      <c r="DJV61" s="108"/>
      <c r="DJW61" s="108"/>
      <c r="DJX61" s="108"/>
      <c r="DJY61" s="108"/>
      <c r="DJZ61" s="108"/>
      <c r="DKA61" s="108"/>
      <c r="DKB61" s="108"/>
      <c r="DKC61" s="108"/>
      <c r="DKD61" s="108"/>
      <c r="DKE61" s="108"/>
      <c r="DKF61" s="108"/>
      <c r="DKG61" s="108"/>
      <c r="DKH61" s="108"/>
      <c r="DKI61" s="108"/>
      <c r="DKJ61" s="108"/>
      <c r="DKK61" s="108"/>
      <c r="DKL61" s="108"/>
      <c r="DKM61" s="108"/>
      <c r="DKN61" s="108"/>
      <c r="DKO61" s="108"/>
      <c r="DKP61" s="108"/>
      <c r="DKQ61" s="108"/>
      <c r="DKR61" s="108"/>
      <c r="DKS61" s="108"/>
      <c r="DKT61" s="108"/>
      <c r="DKU61" s="108"/>
      <c r="DKV61" s="108"/>
      <c r="DKW61" s="108"/>
      <c r="DKX61" s="108"/>
      <c r="DKY61" s="108"/>
      <c r="DKZ61" s="108"/>
      <c r="DLA61" s="108"/>
      <c r="DLB61" s="108"/>
      <c r="DLC61" s="108"/>
      <c r="DLD61" s="108"/>
      <c r="DLE61" s="108"/>
      <c r="DLF61" s="108"/>
      <c r="DLG61" s="108"/>
      <c r="DLH61" s="108"/>
      <c r="DLI61" s="108"/>
      <c r="DLJ61" s="108"/>
      <c r="DLK61" s="108"/>
      <c r="DLL61" s="108"/>
      <c r="DLM61" s="108"/>
      <c r="DLN61" s="108"/>
      <c r="DLO61" s="108"/>
      <c r="DLP61" s="108"/>
      <c r="DLQ61" s="108"/>
      <c r="DLR61" s="108"/>
      <c r="DLS61" s="108"/>
      <c r="DLT61" s="108"/>
      <c r="DLU61" s="108"/>
      <c r="DLV61" s="108"/>
      <c r="DLW61" s="108"/>
      <c r="DLX61" s="108"/>
      <c r="DLY61" s="108"/>
      <c r="DLZ61" s="108"/>
      <c r="DMA61" s="108"/>
      <c r="DMB61" s="108"/>
      <c r="DMC61" s="108"/>
      <c r="DMD61" s="108"/>
      <c r="DME61" s="108"/>
      <c r="DMF61" s="108"/>
      <c r="DMG61" s="108"/>
      <c r="DMH61" s="108"/>
      <c r="DMI61" s="108"/>
      <c r="DMJ61" s="108"/>
      <c r="DMK61" s="108"/>
      <c r="DML61" s="108"/>
      <c r="DMM61" s="108"/>
      <c r="DMN61" s="108"/>
      <c r="DMO61" s="108"/>
      <c r="DMP61" s="108"/>
      <c r="DMQ61" s="108"/>
      <c r="DMR61" s="108"/>
      <c r="DMS61" s="108"/>
      <c r="DMT61" s="108"/>
      <c r="DMU61" s="108"/>
      <c r="DMV61" s="108"/>
      <c r="DMW61" s="108"/>
      <c r="DMX61" s="108"/>
      <c r="DMY61" s="108"/>
      <c r="DMZ61" s="108"/>
      <c r="DNA61" s="108"/>
      <c r="DNB61" s="108"/>
      <c r="DNC61" s="108"/>
      <c r="DND61" s="108"/>
      <c r="DNE61" s="108"/>
      <c r="DNF61" s="108"/>
      <c r="DNG61" s="108"/>
      <c r="DNH61" s="108"/>
      <c r="DNI61" s="108"/>
      <c r="DNJ61" s="108"/>
      <c r="DNK61" s="108"/>
      <c r="DNL61" s="108"/>
      <c r="DNM61" s="108"/>
      <c r="DNN61" s="108"/>
      <c r="DNO61" s="108"/>
      <c r="DNP61" s="108"/>
      <c r="DNQ61" s="108"/>
      <c r="DNR61" s="108"/>
      <c r="DNS61" s="108"/>
      <c r="DNT61" s="108"/>
      <c r="DNU61" s="108"/>
      <c r="DNV61" s="108"/>
      <c r="DNW61" s="108"/>
      <c r="DNX61" s="108"/>
      <c r="DNY61" s="108"/>
      <c r="DNZ61" s="108"/>
      <c r="DOA61" s="108"/>
      <c r="DOB61" s="108"/>
      <c r="DOC61" s="108"/>
      <c r="DOD61" s="108"/>
      <c r="DOE61" s="108"/>
      <c r="DOF61" s="108"/>
      <c r="DOG61" s="108"/>
      <c r="DOH61" s="108"/>
      <c r="DOI61" s="108"/>
      <c r="DOJ61" s="108"/>
      <c r="DOK61" s="108"/>
      <c r="DOL61" s="108"/>
      <c r="DOM61" s="108"/>
      <c r="DON61" s="108"/>
      <c r="DOO61" s="108"/>
      <c r="DOP61" s="108"/>
      <c r="DOQ61" s="108"/>
      <c r="DOR61" s="108"/>
      <c r="DOS61" s="108"/>
      <c r="DOT61" s="108"/>
      <c r="DOU61" s="108"/>
      <c r="DOV61" s="108"/>
      <c r="DOW61" s="108"/>
      <c r="DOX61" s="108"/>
      <c r="DOY61" s="108"/>
      <c r="DOZ61" s="108"/>
      <c r="DPA61" s="108"/>
      <c r="DPB61" s="108"/>
      <c r="DPC61" s="108"/>
      <c r="DPD61" s="108"/>
      <c r="DPE61" s="108"/>
      <c r="DPF61" s="108"/>
      <c r="DPG61" s="108"/>
      <c r="DPH61" s="108"/>
      <c r="DPI61" s="108"/>
      <c r="DPJ61" s="108"/>
      <c r="DPK61" s="108"/>
      <c r="DPL61" s="108"/>
      <c r="DPM61" s="108"/>
      <c r="DPN61" s="108"/>
      <c r="DPO61" s="108"/>
      <c r="DPP61" s="108"/>
      <c r="DPQ61" s="108"/>
      <c r="DPR61" s="108"/>
      <c r="DPS61" s="108"/>
      <c r="DPT61" s="108"/>
      <c r="DPU61" s="108"/>
      <c r="DPV61" s="108"/>
      <c r="DPW61" s="108"/>
      <c r="DPX61" s="108"/>
      <c r="DPY61" s="108"/>
      <c r="DPZ61" s="108"/>
      <c r="DQA61" s="108"/>
      <c r="DQB61" s="108"/>
      <c r="DQC61" s="108"/>
      <c r="DQD61" s="108"/>
      <c r="DQE61" s="108"/>
      <c r="DQF61" s="108"/>
      <c r="DQG61" s="108"/>
      <c r="DQH61" s="108"/>
      <c r="DQI61" s="108"/>
      <c r="DQJ61" s="108"/>
      <c r="DQK61" s="108"/>
      <c r="DQL61" s="108"/>
      <c r="DQM61" s="108"/>
      <c r="DQN61" s="108"/>
      <c r="DQO61" s="108"/>
      <c r="DQP61" s="108"/>
      <c r="DQQ61" s="108"/>
      <c r="DQR61" s="108"/>
      <c r="DQS61" s="108"/>
      <c r="DQT61" s="108"/>
      <c r="DQU61" s="108"/>
      <c r="DQV61" s="108"/>
      <c r="DQW61" s="108"/>
      <c r="DQX61" s="108"/>
      <c r="DQY61" s="108"/>
      <c r="DQZ61" s="108"/>
      <c r="DRA61" s="108"/>
      <c r="DRB61" s="108"/>
      <c r="DRC61" s="108"/>
      <c r="DRD61" s="108"/>
      <c r="DRE61" s="108"/>
      <c r="DRF61" s="108"/>
      <c r="DRG61" s="108"/>
      <c r="DRH61" s="108"/>
      <c r="DRI61" s="108"/>
      <c r="DRJ61" s="108"/>
      <c r="DRK61" s="108"/>
      <c r="DRL61" s="108"/>
      <c r="DRM61" s="108"/>
      <c r="DRN61" s="108"/>
      <c r="DRO61" s="108"/>
      <c r="DRP61" s="108"/>
      <c r="DRQ61" s="108"/>
      <c r="DRR61" s="108"/>
      <c r="DRS61" s="108"/>
      <c r="DRT61" s="108"/>
      <c r="DRU61" s="108"/>
      <c r="DRV61" s="108"/>
      <c r="DRW61" s="108"/>
      <c r="DRX61" s="108"/>
      <c r="DRY61" s="108"/>
      <c r="DRZ61" s="108"/>
      <c r="DSA61" s="108"/>
      <c r="DSB61" s="108"/>
      <c r="DSC61" s="108"/>
      <c r="DSD61" s="108"/>
      <c r="DSE61" s="108"/>
      <c r="DSF61" s="108"/>
      <c r="DSG61" s="108"/>
      <c r="DSH61" s="108"/>
      <c r="DSI61" s="108"/>
      <c r="DSJ61" s="108"/>
      <c r="DSK61" s="108"/>
      <c r="DSL61" s="108"/>
      <c r="DSM61" s="108"/>
      <c r="DSN61" s="108"/>
      <c r="DSO61" s="108"/>
      <c r="DSP61" s="108"/>
      <c r="DSQ61" s="108"/>
      <c r="DSR61" s="108"/>
      <c r="DSS61" s="108"/>
      <c r="DST61" s="108"/>
      <c r="DSU61" s="108"/>
      <c r="DSV61" s="108"/>
      <c r="DSW61" s="108"/>
      <c r="DSX61" s="108"/>
      <c r="DSY61" s="108"/>
      <c r="DSZ61" s="108"/>
      <c r="DTA61" s="108"/>
      <c r="DTB61" s="108"/>
      <c r="DTC61" s="108"/>
      <c r="DTD61" s="108"/>
      <c r="DTE61" s="108"/>
      <c r="DTF61" s="108"/>
      <c r="DTG61" s="108"/>
      <c r="DTH61" s="108"/>
      <c r="DTI61" s="108"/>
      <c r="DTJ61" s="108"/>
      <c r="DTK61" s="108"/>
      <c r="DTL61" s="108"/>
      <c r="DTM61" s="108"/>
      <c r="DTN61" s="108"/>
      <c r="DTO61" s="108"/>
      <c r="DTP61" s="108"/>
      <c r="DTQ61" s="108"/>
      <c r="DTR61" s="108"/>
      <c r="DTS61" s="108"/>
      <c r="DTT61" s="108"/>
      <c r="DTU61" s="108"/>
      <c r="DTV61" s="108"/>
      <c r="DTW61" s="108"/>
      <c r="DTX61" s="108"/>
      <c r="DTY61" s="108"/>
      <c r="DTZ61" s="108"/>
      <c r="DUA61" s="108"/>
      <c r="DUB61" s="108"/>
      <c r="DUC61" s="108"/>
      <c r="DUD61" s="108"/>
      <c r="DUE61" s="108"/>
      <c r="DUF61" s="108"/>
      <c r="DUG61" s="108"/>
      <c r="DUH61" s="108"/>
      <c r="DUI61" s="108"/>
      <c r="DUJ61" s="108"/>
      <c r="DUK61" s="108"/>
      <c r="DUL61" s="108"/>
      <c r="DUM61" s="108"/>
      <c r="DUN61" s="108"/>
      <c r="DUO61" s="108"/>
      <c r="DUP61" s="108"/>
      <c r="DUQ61" s="108"/>
      <c r="DUR61" s="108"/>
      <c r="DUS61" s="108"/>
      <c r="DUT61" s="108"/>
      <c r="DUU61" s="108"/>
      <c r="DUV61" s="108"/>
      <c r="DUW61" s="108"/>
      <c r="DUX61" s="108"/>
      <c r="DUY61" s="108"/>
      <c r="DUZ61" s="108"/>
      <c r="DVA61" s="108"/>
      <c r="DVB61" s="108"/>
      <c r="DVC61" s="108"/>
      <c r="DVD61" s="108"/>
      <c r="DVE61" s="108"/>
      <c r="DVF61" s="108"/>
      <c r="DVG61" s="108"/>
      <c r="DVH61" s="108"/>
      <c r="DVI61" s="108"/>
      <c r="DVJ61" s="108"/>
      <c r="DVK61" s="108"/>
      <c r="DVL61" s="108"/>
      <c r="DVM61" s="108"/>
      <c r="DVN61" s="108"/>
      <c r="DVO61" s="108"/>
      <c r="DVP61" s="108"/>
      <c r="DVQ61" s="108"/>
      <c r="DVR61" s="108"/>
      <c r="DVS61" s="108"/>
      <c r="DVT61" s="108"/>
      <c r="DVU61" s="108"/>
      <c r="DVV61" s="108"/>
      <c r="DVW61" s="108"/>
      <c r="DVX61" s="108"/>
      <c r="DVY61" s="108"/>
      <c r="DVZ61" s="108"/>
      <c r="DWA61" s="108"/>
      <c r="DWB61" s="108"/>
      <c r="DWC61" s="108"/>
      <c r="DWD61" s="108"/>
      <c r="DWE61" s="108"/>
      <c r="DWF61" s="108"/>
      <c r="DWG61" s="108"/>
      <c r="DWH61" s="108"/>
      <c r="DWI61" s="108"/>
      <c r="DWJ61" s="108"/>
      <c r="DWK61" s="108"/>
      <c r="DWL61" s="108"/>
      <c r="DWM61" s="108"/>
      <c r="DWN61" s="108"/>
      <c r="DWO61" s="108"/>
      <c r="DWP61" s="108"/>
      <c r="DWQ61" s="108"/>
      <c r="DWR61" s="108"/>
      <c r="DWS61" s="108"/>
      <c r="DWT61" s="108"/>
      <c r="DWU61" s="108"/>
      <c r="DWV61" s="108"/>
      <c r="DWW61" s="108"/>
      <c r="DWX61" s="108"/>
      <c r="DWY61" s="108"/>
      <c r="DWZ61" s="108"/>
      <c r="DXA61" s="108"/>
      <c r="DXB61" s="108"/>
      <c r="DXC61" s="108"/>
      <c r="DXD61" s="108"/>
      <c r="DXE61" s="108"/>
      <c r="DXF61" s="108"/>
      <c r="DXG61" s="108"/>
      <c r="DXH61" s="108"/>
      <c r="DXI61" s="108"/>
      <c r="DXJ61" s="108"/>
      <c r="DXK61" s="108"/>
      <c r="DXL61" s="108"/>
      <c r="DXM61" s="108"/>
      <c r="DXN61" s="108"/>
      <c r="DXO61" s="108"/>
      <c r="DXP61" s="108"/>
      <c r="DXQ61" s="108"/>
      <c r="DXR61" s="108"/>
      <c r="DXS61" s="108"/>
      <c r="DXT61" s="108"/>
      <c r="DXU61" s="108"/>
      <c r="DXV61" s="108"/>
      <c r="DXW61" s="108"/>
      <c r="DXX61" s="108"/>
      <c r="DXY61" s="108"/>
      <c r="DXZ61" s="108"/>
      <c r="DYA61" s="108"/>
      <c r="DYB61" s="108"/>
      <c r="DYC61" s="108"/>
      <c r="DYD61" s="108"/>
      <c r="DYE61" s="108"/>
      <c r="DYF61" s="108"/>
      <c r="DYG61" s="108"/>
      <c r="DYH61" s="108"/>
      <c r="DYI61" s="108"/>
      <c r="DYJ61" s="108"/>
      <c r="DYK61" s="108"/>
      <c r="DYL61" s="108"/>
      <c r="DYM61" s="108"/>
      <c r="DYN61" s="108"/>
      <c r="DYO61" s="108"/>
      <c r="DYP61" s="108"/>
      <c r="DYQ61" s="108"/>
      <c r="DYR61" s="108"/>
      <c r="DYS61" s="108"/>
      <c r="DYT61" s="108"/>
      <c r="DYU61" s="108"/>
      <c r="DYV61" s="108"/>
      <c r="DYW61" s="108"/>
      <c r="DYX61" s="108"/>
      <c r="DYY61" s="108"/>
      <c r="DYZ61" s="108"/>
      <c r="DZA61" s="108"/>
      <c r="DZB61" s="108"/>
      <c r="DZC61" s="108"/>
      <c r="DZD61" s="108"/>
      <c r="DZE61" s="108"/>
      <c r="DZF61" s="108"/>
      <c r="DZG61" s="108"/>
      <c r="DZH61" s="108"/>
      <c r="DZI61" s="108"/>
      <c r="DZJ61" s="108"/>
      <c r="DZK61" s="108"/>
      <c r="DZL61" s="108"/>
      <c r="DZM61" s="108"/>
      <c r="DZN61" s="108"/>
      <c r="DZO61" s="108"/>
      <c r="DZP61" s="108"/>
      <c r="DZQ61" s="108"/>
      <c r="DZR61" s="108"/>
      <c r="DZS61" s="108"/>
      <c r="DZT61" s="108"/>
      <c r="DZU61" s="108"/>
      <c r="DZV61" s="108"/>
      <c r="DZW61" s="108"/>
      <c r="DZX61" s="108"/>
      <c r="DZY61" s="108"/>
      <c r="DZZ61" s="108"/>
      <c r="EAA61" s="108"/>
      <c r="EAB61" s="108"/>
      <c r="EAC61" s="108"/>
      <c r="EAD61" s="108"/>
      <c r="EAE61" s="108"/>
      <c r="EAF61" s="108"/>
      <c r="EAG61" s="108"/>
      <c r="EAH61" s="108"/>
      <c r="EAI61" s="108"/>
      <c r="EAJ61" s="108"/>
      <c r="EAK61" s="108"/>
      <c r="EAL61" s="108"/>
      <c r="EAM61" s="108"/>
      <c r="EAN61" s="108"/>
      <c r="EAO61" s="108"/>
      <c r="EAP61" s="108"/>
      <c r="EAQ61" s="108"/>
      <c r="EAR61" s="108"/>
      <c r="EAS61" s="108"/>
      <c r="EAT61" s="108"/>
      <c r="EAU61" s="108"/>
      <c r="EAV61" s="108"/>
      <c r="EAW61" s="108"/>
      <c r="EAX61" s="108"/>
      <c r="EAY61" s="108"/>
      <c r="EAZ61" s="108"/>
      <c r="EBA61" s="108"/>
      <c r="EBB61" s="108"/>
      <c r="EBC61" s="108"/>
      <c r="EBD61" s="108"/>
      <c r="EBE61" s="108"/>
      <c r="EBF61" s="108"/>
      <c r="EBG61" s="108"/>
      <c r="EBH61" s="108"/>
      <c r="EBI61" s="108"/>
      <c r="EBJ61" s="108"/>
      <c r="EBK61" s="108"/>
      <c r="EBL61" s="108"/>
      <c r="EBM61" s="108"/>
      <c r="EBN61" s="108"/>
      <c r="EBO61" s="108"/>
      <c r="EBP61" s="108"/>
      <c r="EBQ61" s="108"/>
      <c r="EBR61" s="108"/>
      <c r="EBS61" s="108"/>
      <c r="EBT61" s="108"/>
      <c r="EBU61" s="108"/>
      <c r="EBV61" s="108"/>
      <c r="EBW61" s="108"/>
      <c r="EBX61" s="108"/>
      <c r="EBY61" s="108"/>
      <c r="EBZ61" s="108"/>
      <c r="ECA61" s="108"/>
      <c r="ECB61" s="108"/>
      <c r="ECC61" s="108"/>
      <c r="ECD61" s="108"/>
      <c r="ECE61" s="108"/>
      <c r="ECF61" s="108"/>
      <c r="ECG61" s="108"/>
      <c r="ECH61" s="108"/>
      <c r="ECI61" s="108"/>
      <c r="ECJ61" s="108"/>
      <c r="ECK61" s="108"/>
      <c r="ECL61" s="108"/>
      <c r="ECM61" s="108"/>
      <c r="ECN61" s="108"/>
      <c r="ECO61" s="108"/>
      <c r="ECP61" s="108"/>
      <c r="ECQ61" s="108"/>
      <c r="ECR61" s="108"/>
      <c r="ECS61" s="108"/>
      <c r="ECT61" s="108"/>
      <c r="ECU61" s="108"/>
      <c r="ECV61" s="108"/>
      <c r="ECW61" s="108"/>
      <c r="ECX61" s="108"/>
      <c r="ECY61" s="108"/>
      <c r="ECZ61" s="108"/>
      <c r="EDA61" s="108"/>
      <c r="EDB61" s="108"/>
      <c r="EDC61" s="108"/>
      <c r="EDD61" s="108"/>
      <c r="EDE61" s="108"/>
      <c r="EDF61" s="108"/>
      <c r="EDG61" s="108"/>
      <c r="EDH61" s="108"/>
      <c r="EDI61" s="108"/>
      <c r="EDJ61" s="108"/>
      <c r="EDK61" s="108"/>
      <c r="EDL61" s="108"/>
      <c r="EDM61" s="108"/>
      <c r="EDN61" s="108"/>
      <c r="EDO61" s="108"/>
      <c r="EDP61" s="108"/>
      <c r="EDQ61" s="108"/>
      <c r="EDR61" s="108"/>
      <c r="EDS61" s="108"/>
      <c r="EDT61" s="108"/>
      <c r="EDU61" s="108"/>
      <c r="EDV61" s="108"/>
      <c r="EDW61" s="108"/>
      <c r="EDX61" s="108"/>
      <c r="EDY61" s="108"/>
      <c r="EDZ61" s="108"/>
      <c r="EEA61" s="108"/>
      <c r="EEB61" s="108"/>
      <c r="EEC61" s="108"/>
      <c r="EED61" s="108"/>
      <c r="EEE61" s="108"/>
      <c r="EEF61" s="108"/>
      <c r="EEG61" s="108"/>
      <c r="EEH61" s="108"/>
      <c r="EEI61" s="108"/>
      <c r="EEJ61" s="108"/>
      <c r="EEK61" s="108"/>
      <c r="EEL61" s="108"/>
      <c r="EEM61" s="108"/>
      <c r="EEN61" s="108"/>
      <c r="EEO61" s="108"/>
      <c r="EEP61" s="108"/>
      <c r="EEQ61" s="108"/>
      <c r="EER61" s="108"/>
      <c r="EES61" s="108"/>
      <c r="EET61" s="108"/>
      <c r="EEU61" s="108"/>
      <c r="EEV61" s="108"/>
      <c r="EEW61" s="108"/>
      <c r="EEX61" s="108"/>
      <c r="EEY61" s="108"/>
      <c r="EEZ61" s="108"/>
      <c r="EFA61" s="108"/>
      <c r="EFB61" s="108"/>
      <c r="EFC61" s="108"/>
      <c r="EFD61" s="108"/>
      <c r="EFE61" s="108"/>
      <c r="EFF61" s="108"/>
      <c r="EFG61" s="108"/>
      <c r="EFH61" s="108"/>
      <c r="EFI61" s="108"/>
      <c r="EFJ61" s="108"/>
      <c r="EFK61" s="108"/>
      <c r="EFL61" s="108"/>
      <c r="EFM61" s="108"/>
      <c r="EFN61" s="108"/>
      <c r="EFO61" s="108"/>
      <c r="EFP61" s="108"/>
      <c r="EFQ61" s="108"/>
      <c r="EFR61" s="108"/>
      <c r="EFS61" s="108"/>
      <c r="EFT61" s="108"/>
      <c r="EFU61" s="108"/>
      <c r="EFV61" s="108"/>
      <c r="EFW61" s="108"/>
      <c r="EFX61" s="108"/>
      <c r="EFY61" s="108"/>
      <c r="EFZ61" s="108"/>
      <c r="EGA61" s="108"/>
      <c r="EGB61" s="108"/>
      <c r="EGC61" s="108"/>
      <c r="EGD61" s="108"/>
      <c r="EGE61" s="108"/>
      <c r="EGF61" s="108"/>
      <c r="EGG61" s="108"/>
      <c r="EGH61" s="108"/>
      <c r="EGI61" s="108"/>
      <c r="EGJ61" s="108"/>
      <c r="EGK61" s="108"/>
      <c r="EGL61" s="108"/>
      <c r="EGM61" s="108"/>
      <c r="EGN61" s="108"/>
      <c r="EGO61" s="108"/>
      <c r="EGP61" s="108"/>
      <c r="EGQ61" s="108"/>
      <c r="EGR61" s="108"/>
      <c r="EGS61" s="108"/>
      <c r="EGT61" s="108"/>
      <c r="EGU61" s="108"/>
      <c r="EGV61" s="108"/>
      <c r="EGW61" s="108"/>
      <c r="EGX61" s="108"/>
      <c r="EGY61" s="108"/>
      <c r="EGZ61" s="108"/>
      <c r="EHA61" s="108"/>
      <c r="EHB61" s="108"/>
      <c r="EHC61" s="108"/>
      <c r="EHD61" s="108"/>
      <c r="EHE61" s="108"/>
      <c r="EHF61" s="108"/>
      <c r="EHG61" s="108"/>
      <c r="EHH61" s="108"/>
      <c r="EHI61" s="108"/>
      <c r="EHJ61" s="108"/>
      <c r="EHK61" s="108"/>
      <c r="EHL61" s="108"/>
      <c r="EHM61" s="108"/>
      <c r="EHN61" s="108"/>
      <c r="EHO61" s="108"/>
      <c r="EHP61" s="108"/>
      <c r="EHQ61" s="108"/>
      <c r="EHR61" s="108"/>
      <c r="EHS61" s="108"/>
      <c r="EHT61" s="108"/>
      <c r="EHU61" s="108"/>
      <c r="EHV61" s="108"/>
      <c r="EHW61" s="108"/>
      <c r="EHX61" s="108"/>
      <c r="EHY61" s="108"/>
      <c r="EHZ61" s="108"/>
      <c r="EIA61" s="108"/>
      <c r="EIB61" s="108"/>
      <c r="EIC61" s="108"/>
      <c r="EID61" s="108"/>
      <c r="EIE61" s="108"/>
      <c r="EIF61" s="108"/>
      <c r="EIG61" s="108"/>
      <c r="EIH61" s="108"/>
      <c r="EII61" s="108"/>
      <c r="EIJ61" s="108"/>
      <c r="EIK61" s="108"/>
      <c r="EIL61" s="108"/>
      <c r="EIM61" s="108"/>
      <c r="EIN61" s="108"/>
      <c r="EIO61" s="108"/>
      <c r="EIP61" s="108"/>
      <c r="EIQ61" s="108"/>
      <c r="EIR61" s="108"/>
      <c r="EIS61" s="108"/>
      <c r="EIT61" s="108"/>
      <c r="EIU61" s="108"/>
      <c r="EIV61" s="108"/>
      <c r="EIW61" s="108"/>
      <c r="EIX61" s="108"/>
      <c r="EIY61" s="108"/>
      <c r="EIZ61" s="108"/>
      <c r="EJA61" s="108"/>
      <c r="EJB61" s="108"/>
      <c r="EJC61" s="108"/>
      <c r="EJD61" s="108"/>
      <c r="EJE61" s="108"/>
      <c r="EJF61" s="108"/>
      <c r="EJG61" s="108"/>
      <c r="EJH61" s="108"/>
      <c r="EJI61" s="108"/>
      <c r="EJJ61" s="108"/>
      <c r="EJK61" s="108"/>
      <c r="EJL61" s="108"/>
      <c r="EJM61" s="108"/>
      <c r="EJN61" s="108"/>
      <c r="EJO61" s="108"/>
      <c r="EJP61" s="108"/>
      <c r="EJQ61" s="108"/>
      <c r="EJR61" s="108"/>
      <c r="EJS61" s="108"/>
      <c r="EJT61" s="108"/>
      <c r="EJU61" s="108"/>
      <c r="EJV61" s="108"/>
      <c r="EJW61" s="108"/>
      <c r="EJX61" s="108"/>
      <c r="EJY61" s="108"/>
      <c r="EJZ61" s="108"/>
      <c r="EKA61" s="108"/>
      <c r="EKB61" s="108"/>
      <c r="EKC61" s="108"/>
      <c r="EKD61" s="108"/>
      <c r="EKE61" s="108"/>
      <c r="EKF61" s="108"/>
      <c r="EKG61" s="108"/>
      <c r="EKH61" s="108"/>
      <c r="EKI61" s="108"/>
      <c r="EKJ61" s="108"/>
      <c r="EKK61" s="108"/>
      <c r="EKL61" s="108"/>
      <c r="EKM61" s="108"/>
      <c r="EKN61" s="108"/>
      <c r="EKO61" s="108"/>
      <c r="EKP61" s="108"/>
      <c r="EKQ61" s="108"/>
      <c r="EKR61" s="108"/>
      <c r="EKS61" s="108"/>
      <c r="EKT61" s="108"/>
      <c r="EKU61" s="108"/>
      <c r="EKV61" s="108"/>
      <c r="EKW61" s="108"/>
      <c r="EKX61" s="108"/>
      <c r="EKY61" s="108"/>
      <c r="EKZ61" s="108"/>
      <c r="ELA61" s="108"/>
      <c r="ELB61" s="108"/>
      <c r="ELC61" s="108"/>
      <c r="ELD61" s="108"/>
      <c r="ELE61" s="108"/>
      <c r="ELF61" s="108"/>
      <c r="ELG61" s="108"/>
      <c r="ELH61" s="108"/>
      <c r="ELI61" s="108"/>
      <c r="ELJ61" s="108"/>
      <c r="ELK61" s="108"/>
      <c r="ELL61" s="108"/>
      <c r="ELM61" s="108"/>
      <c r="ELN61" s="108"/>
      <c r="ELO61" s="108"/>
      <c r="ELP61" s="108"/>
      <c r="ELQ61" s="108"/>
      <c r="ELR61" s="108"/>
      <c r="ELS61" s="108"/>
      <c r="ELT61" s="108"/>
      <c r="ELU61" s="108"/>
      <c r="ELV61" s="108"/>
      <c r="ELW61" s="108"/>
      <c r="ELX61" s="108"/>
      <c r="ELY61" s="108"/>
      <c r="ELZ61" s="108"/>
      <c r="EMA61" s="108"/>
      <c r="EMB61" s="108"/>
      <c r="EMC61" s="108"/>
      <c r="EMD61" s="108"/>
      <c r="EME61" s="108"/>
      <c r="EMF61" s="108"/>
      <c r="EMG61" s="108"/>
      <c r="EMH61" s="108"/>
      <c r="EMI61" s="108"/>
      <c r="EMJ61" s="108"/>
      <c r="EMK61" s="108"/>
      <c r="EML61" s="108"/>
      <c r="EMM61" s="108"/>
      <c r="EMN61" s="108"/>
      <c r="EMO61" s="108"/>
      <c r="EMP61" s="108"/>
      <c r="EMQ61" s="108"/>
      <c r="EMR61" s="108"/>
      <c r="EMS61" s="108"/>
      <c r="EMT61" s="108"/>
      <c r="EMU61" s="108"/>
      <c r="EMV61" s="108"/>
      <c r="EMW61" s="108"/>
      <c r="EMX61" s="108"/>
      <c r="EMY61" s="108"/>
      <c r="EMZ61" s="108"/>
      <c r="ENA61" s="108"/>
      <c r="ENB61" s="108"/>
      <c r="ENC61" s="108"/>
      <c r="END61" s="108"/>
      <c r="ENE61" s="108"/>
      <c r="ENF61" s="108"/>
      <c r="ENG61" s="108"/>
      <c r="ENH61" s="108"/>
      <c r="ENI61" s="108"/>
      <c r="ENJ61" s="108"/>
      <c r="ENK61" s="108"/>
      <c r="ENL61" s="108"/>
      <c r="ENM61" s="108"/>
      <c r="ENN61" s="108"/>
      <c r="ENO61" s="108"/>
      <c r="ENP61" s="108"/>
      <c r="ENQ61" s="108"/>
      <c r="ENR61" s="108"/>
      <c r="ENS61" s="108"/>
      <c r="ENT61" s="108"/>
      <c r="ENU61" s="108"/>
      <c r="ENV61" s="108"/>
      <c r="ENW61" s="108"/>
      <c r="ENX61" s="108"/>
      <c r="ENY61" s="108"/>
      <c r="ENZ61" s="108"/>
      <c r="EOA61" s="108"/>
      <c r="EOB61" s="108"/>
      <c r="EOC61" s="108"/>
      <c r="EOD61" s="108"/>
      <c r="EOE61" s="108"/>
      <c r="EOF61" s="108"/>
      <c r="EOG61" s="108"/>
      <c r="EOH61" s="108"/>
      <c r="EOI61" s="108"/>
      <c r="EOJ61" s="108"/>
      <c r="EOK61" s="108"/>
      <c r="EOL61" s="108"/>
      <c r="EOM61" s="108"/>
      <c r="EON61" s="108"/>
      <c r="EOO61" s="108"/>
      <c r="EOP61" s="108"/>
      <c r="EOQ61" s="108"/>
      <c r="EOR61" s="108"/>
      <c r="EOS61" s="108"/>
      <c r="EOT61" s="108"/>
      <c r="EOU61" s="108"/>
      <c r="EOV61" s="108"/>
      <c r="EOW61" s="108"/>
      <c r="EOX61" s="108"/>
      <c r="EOY61" s="108"/>
      <c r="EOZ61" s="108"/>
      <c r="EPA61" s="108"/>
      <c r="EPB61" s="108"/>
      <c r="EPC61" s="108"/>
      <c r="EPD61" s="108"/>
      <c r="EPE61" s="108"/>
      <c r="EPF61" s="108"/>
      <c r="EPG61" s="108"/>
      <c r="EPH61" s="108"/>
      <c r="EPI61" s="108"/>
      <c r="EPJ61" s="108"/>
      <c r="EPK61" s="108"/>
      <c r="EPL61" s="108"/>
      <c r="EPM61" s="108"/>
      <c r="EPN61" s="108"/>
      <c r="EPO61" s="108"/>
      <c r="EPP61" s="108"/>
      <c r="EPQ61" s="108"/>
      <c r="EPR61" s="108"/>
      <c r="EPS61" s="108"/>
      <c r="EPT61" s="108"/>
      <c r="EPU61" s="108"/>
      <c r="EPV61" s="108"/>
      <c r="EPW61" s="108"/>
      <c r="EPX61" s="108"/>
      <c r="EPY61" s="108"/>
      <c r="EPZ61" s="108"/>
      <c r="EQA61" s="108"/>
      <c r="EQB61" s="108"/>
      <c r="EQC61" s="108"/>
      <c r="EQD61" s="108"/>
      <c r="EQE61" s="108"/>
      <c r="EQF61" s="108"/>
      <c r="EQG61" s="108"/>
      <c r="EQH61" s="108"/>
      <c r="EQI61" s="108"/>
      <c r="EQJ61" s="108"/>
      <c r="EQK61" s="108"/>
      <c r="EQL61" s="108"/>
      <c r="EQM61" s="108"/>
      <c r="EQN61" s="108"/>
      <c r="EQO61" s="108"/>
      <c r="EQP61" s="108"/>
      <c r="EQQ61" s="108"/>
      <c r="EQR61" s="108"/>
      <c r="EQS61" s="108"/>
      <c r="EQT61" s="108"/>
      <c r="EQU61" s="108"/>
      <c r="EQV61" s="108"/>
      <c r="EQW61" s="108"/>
      <c r="EQX61" s="108"/>
      <c r="EQY61" s="108"/>
      <c r="EQZ61" s="108"/>
      <c r="ERA61" s="108"/>
      <c r="ERB61" s="108"/>
      <c r="ERC61" s="108"/>
      <c r="ERD61" s="108"/>
      <c r="ERE61" s="108"/>
      <c r="ERF61" s="108"/>
      <c r="ERG61" s="108"/>
      <c r="ERH61" s="108"/>
      <c r="ERI61" s="108"/>
      <c r="ERJ61" s="108"/>
      <c r="ERK61" s="108"/>
      <c r="ERL61" s="108"/>
      <c r="ERM61" s="108"/>
      <c r="ERN61" s="108"/>
      <c r="ERO61" s="108"/>
      <c r="ERP61" s="108"/>
      <c r="ERQ61" s="108"/>
      <c r="ERR61" s="108"/>
      <c r="ERS61" s="108"/>
      <c r="ERT61" s="108"/>
      <c r="ERU61" s="108"/>
      <c r="ERV61" s="108"/>
      <c r="ERW61" s="108"/>
      <c r="ERX61" s="108"/>
      <c r="ERY61" s="108"/>
      <c r="ERZ61" s="108"/>
      <c r="ESA61" s="108"/>
      <c r="ESB61" s="108"/>
      <c r="ESC61" s="108"/>
      <c r="ESD61" s="108"/>
      <c r="ESE61" s="108"/>
      <c r="ESF61" s="108"/>
      <c r="ESG61" s="108"/>
      <c r="ESH61" s="108"/>
      <c r="ESI61" s="108"/>
      <c r="ESJ61" s="108"/>
      <c r="ESK61" s="108"/>
      <c r="ESL61" s="108"/>
      <c r="ESM61" s="108"/>
      <c r="ESN61" s="108"/>
      <c r="ESO61" s="108"/>
      <c r="ESP61" s="108"/>
      <c r="ESQ61" s="108"/>
      <c r="ESR61" s="108"/>
      <c r="ESS61" s="108"/>
      <c r="EST61" s="108"/>
      <c r="ESU61" s="108"/>
      <c r="ESV61" s="108"/>
      <c r="ESW61" s="108"/>
      <c r="ESX61" s="108"/>
      <c r="ESY61" s="108"/>
      <c r="ESZ61" s="108"/>
      <c r="ETA61" s="108"/>
      <c r="ETB61" s="108"/>
      <c r="ETC61" s="108"/>
      <c r="ETD61" s="108"/>
      <c r="ETE61" s="108"/>
      <c r="ETF61" s="108"/>
      <c r="ETG61" s="108"/>
      <c r="ETH61" s="108"/>
      <c r="ETI61" s="108"/>
      <c r="ETJ61" s="108"/>
      <c r="ETK61" s="108"/>
      <c r="ETL61" s="108"/>
      <c r="ETM61" s="108"/>
      <c r="ETN61" s="108"/>
      <c r="ETO61" s="108"/>
      <c r="ETP61" s="108"/>
      <c r="ETQ61" s="108"/>
      <c r="ETR61" s="108"/>
      <c r="ETS61" s="108"/>
      <c r="ETT61" s="108"/>
      <c r="ETU61" s="108"/>
      <c r="ETV61" s="108"/>
      <c r="ETW61" s="108"/>
      <c r="ETX61" s="108"/>
      <c r="ETY61" s="108"/>
      <c r="ETZ61" s="108"/>
      <c r="EUA61" s="108"/>
      <c r="EUB61" s="108"/>
      <c r="EUC61" s="108"/>
      <c r="EUD61" s="108"/>
      <c r="EUE61" s="108"/>
      <c r="EUF61" s="108"/>
      <c r="EUG61" s="108"/>
      <c r="EUH61" s="108"/>
      <c r="EUI61" s="108"/>
      <c r="EUJ61" s="108"/>
      <c r="EUK61" s="108"/>
      <c r="EUL61" s="108"/>
      <c r="EUM61" s="108"/>
      <c r="EUN61" s="108"/>
      <c r="EUO61" s="108"/>
      <c r="EUP61" s="108"/>
      <c r="EUQ61" s="108"/>
      <c r="EUR61" s="108"/>
      <c r="EUS61" s="108"/>
      <c r="EUT61" s="108"/>
      <c r="EUU61" s="108"/>
      <c r="EUV61" s="108"/>
      <c r="EUW61" s="108"/>
      <c r="EUX61" s="108"/>
      <c r="EUY61" s="108"/>
      <c r="EUZ61" s="108"/>
      <c r="EVA61" s="108"/>
      <c r="EVB61" s="108"/>
      <c r="EVC61" s="108"/>
      <c r="EVD61" s="108"/>
      <c r="EVE61" s="108"/>
      <c r="EVF61" s="108"/>
      <c r="EVG61" s="108"/>
      <c r="EVH61" s="108"/>
      <c r="EVI61" s="108"/>
      <c r="EVJ61" s="108"/>
      <c r="EVK61" s="108"/>
      <c r="EVL61" s="108"/>
      <c r="EVM61" s="108"/>
      <c r="EVN61" s="108"/>
      <c r="EVO61" s="108"/>
      <c r="EVP61" s="108"/>
      <c r="EVQ61" s="108"/>
      <c r="EVR61" s="108"/>
      <c r="EVS61" s="108"/>
      <c r="EVT61" s="108"/>
      <c r="EVU61" s="108"/>
      <c r="EVV61" s="108"/>
      <c r="EVW61" s="108"/>
      <c r="EVX61" s="108"/>
      <c r="EVY61" s="108"/>
      <c r="EVZ61" s="108"/>
      <c r="EWA61" s="108"/>
      <c r="EWB61" s="108"/>
      <c r="EWC61" s="108"/>
      <c r="EWD61" s="108"/>
      <c r="EWE61" s="108"/>
      <c r="EWF61" s="108"/>
      <c r="EWG61" s="108"/>
      <c r="EWH61" s="108"/>
      <c r="EWI61" s="108"/>
      <c r="EWJ61" s="108"/>
      <c r="EWK61" s="108"/>
      <c r="EWL61" s="108"/>
      <c r="EWM61" s="108"/>
      <c r="EWN61" s="108"/>
      <c r="EWO61" s="108"/>
      <c r="EWP61" s="108"/>
      <c r="EWQ61" s="108"/>
      <c r="EWR61" s="108"/>
      <c r="EWS61" s="108"/>
      <c r="EWT61" s="108"/>
      <c r="EWU61" s="108"/>
      <c r="EWV61" s="108"/>
      <c r="EWW61" s="108"/>
      <c r="EWX61" s="108"/>
      <c r="EWY61" s="108"/>
      <c r="EWZ61" s="108"/>
      <c r="EXA61" s="108"/>
      <c r="EXB61" s="108"/>
      <c r="EXC61" s="108"/>
      <c r="EXD61" s="108"/>
      <c r="EXE61" s="108"/>
      <c r="EXF61" s="108"/>
      <c r="EXG61" s="108"/>
      <c r="EXH61" s="108"/>
      <c r="EXI61" s="108"/>
      <c r="EXJ61" s="108"/>
      <c r="EXK61" s="108"/>
      <c r="EXL61" s="108"/>
      <c r="EXM61" s="108"/>
      <c r="EXN61" s="108"/>
      <c r="EXO61" s="108"/>
      <c r="EXP61" s="108"/>
      <c r="EXQ61" s="108"/>
      <c r="EXR61" s="108"/>
      <c r="EXS61" s="108"/>
      <c r="EXT61" s="108"/>
      <c r="EXU61" s="108"/>
      <c r="EXV61" s="108"/>
      <c r="EXW61" s="108"/>
      <c r="EXX61" s="108"/>
      <c r="EXY61" s="108"/>
      <c r="EXZ61" s="108"/>
      <c r="EYA61" s="108"/>
      <c r="EYB61" s="108"/>
      <c r="EYC61" s="108"/>
      <c r="EYD61" s="108"/>
      <c r="EYE61" s="108"/>
      <c r="EYF61" s="108"/>
      <c r="EYG61" s="108"/>
      <c r="EYH61" s="108"/>
      <c r="EYI61" s="108"/>
      <c r="EYJ61" s="108"/>
      <c r="EYK61" s="108"/>
      <c r="EYL61" s="108"/>
      <c r="EYM61" s="108"/>
      <c r="EYN61" s="108"/>
      <c r="EYO61" s="108"/>
      <c r="EYP61" s="108"/>
      <c r="EYQ61" s="108"/>
      <c r="EYR61" s="108"/>
      <c r="EYS61" s="108"/>
      <c r="EYT61" s="108"/>
      <c r="EYU61" s="108"/>
      <c r="EYV61" s="108"/>
      <c r="EYW61" s="108"/>
      <c r="EYX61" s="108"/>
      <c r="EYY61" s="108"/>
      <c r="EYZ61" s="108"/>
      <c r="EZA61" s="108"/>
      <c r="EZB61" s="108"/>
      <c r="EZC61" s="108"/>
      <c r="EZD61" s="108"/>
      <c r="EZE61" s="108"/>
      <c r="EZF61" s="108"/>
      <c r="EZG61" s="108"/>
      <c r="EZH61" s="108"/>
      <c r="EZI61" s="108"/>
      <c r="EZJ61" s="108"/>
      <c r="EZK61" s="108"/>
      <c r="EZL61" s="108"/>
      <c r="EZM61" s="108"/>
      <c r="EZN61" s="108"/>
      <c r="EZO61" s="108"/>
      <c r="EZP61" s="108"/>
      <c r="EZQ61" s="108"/>
      <c r="EZR61" s="108"/>
      <c r="EZS61" s="108"/>
      <c r="EZT61" s="108"/>
      <c r="EZU61" s="108"/>
      <c r="EZV61" s="108"/>
      <c r="EZW61" s="108"/>
      <c r="EZX61" s="108"/>
      <c r="EZY61" s="108"/>
      <c r="EZZ61" s="108"/>
      <c r="FAA61" s="108"/>
      <c r="FAB61" s="108"/>
      <c r="FAC61" s="108"/>
      <c r="FAD61" s="108"/>
      <c r="FAE61" s="108"/>
      <c r="FAF61" s="108"/>
      <c r="FAG61" s="108"/>
      <c r="FAH61" s="108"/>
      <c r="FAI61" s="108"/>
      <c r="FAJ61" s="108"/>
      <c r="FAK61" s="108"/>
      <c r="FAL61" s="108"/>
      <c r="FAM61" s="108"/>
      <c r="FAN61" s="108"/>
      <c r="FAO61" s="108"/>
      <c r="FAP61" s="108"/>
      <c r="FAQ61" s="108"/>
      <c r="FAR61" s="108"/>
      <c r="FAS61" s="108"/>
      <c r="FAT61" s="108"/>
      <c r="FAU61" s="108"/>
      <c r="FAV61" s="108"/>
      <c r="FAW61" s="108"/>
      <c r="FAX61" s="108"/>
      <c r="FAY61" s="108"/>
      <c r="FAZ61" s="108"/>
      <c r="FBA61" s="108"/>
      <c r="FBB61" s="108"/>
      <c r="FBC61" s="108"/>
      <c r="FBD61" s="108"/>
      <c r="FBE61" s="108"/>
      <c r="FBF61" s="108"/>
      <c r="FBG61" s="108"/>
      <c r="FBH61" s="108"/>
      <c r="FBI61" s="108"/>
      <c r="FBJ61" s="108"/>
      <c r="FBK61" s="108"/>
      <c r="FBL61" s="108"/>
      <c r="FBM61" s="108"/>
      <c r="FBN61" s="108"/>
      <c r="FBO61" s="108"/>
      <c r="FBP61" s="108"/>
      <c r="FBQ61" s="108"/>
      <c r="FBR61" s="108"/>
      <c r="FBS61" s="108"/>
      <c r="FBT61" s="108"/>
      <c r="FBU61" s="108"/>
      <c r="FBV61" s="108"/>
      <c r="FBW61" s="108"/>
      <c r="FBX61" s="108"/>
      <c r="FBY61" s="108"/>
      <c r="FBZ61" s="108"/>
      <c r="FCA61" s="108"/>
      <c r="FCB61" s="108"/>
      <c r="FCC61" s="108"/>
      <c r="FCD61" s="108"/>
      <c r="FCE61" s="108"/>
      <c r="FCF61" s="108"/>
      <c r="FCG61" s="108"/>
      <c r="FCH61" s="108"/>
      <c r="FCI61" s="108"/>
      <c r="FCJ61" s="108"/>
      <c r="FCK61" s="108"/>
      <c r="FCL61" s="108"/>
      <c r="FCM61" s="108"/>
      <c r="FCN61" s="108"/>
      <c r="FCO61" s="108"/>
      <c r="FCP61" s="108"/>
      <c r="FCQ61" s="108"/>
      <c r="FCR61" s="108"/>
      <c r="FCS61" s="108"/>
      <c r="FCT61" s="108"/>
      <c r="FCU61" s="108"/>
      <c r="FCV61" s="108"/>
      <c r="FCW61" s="108"/>
      <c r="FCX61" s="108"/>
      <c r="FCY61" s="108"/>
      <c r="FCZ61" s="108"/>
      <c r="FDA61" s="108"/>
      <c r="FDB61" s="108"/>
      <c r="FDC61" s="108"/>
      <c r="FDD61" s="108"/>
      <c r="FDE61" s="108"/>
      <c r="FDF61" s="108"/>
      <c r="FDG61" s="108"/>
      <c r="FDH61" s="108"/>
      <c r="FDI61" s="108"/>
      <c r="FDJ61" s="108"/>
      <c r="FDK61" s="108"/>
      <c r="FDL61" s="108"/>
      <c r="FDM61" s="108"/>
      <c r="FDN61" s="108"/>
      <c r="FDO61" s="108"/>
      <c r="FDP61" s="108"/>
      <c r="FDQ61" s="108"/>
      <c r="FDR61" s="108"/>
      <c r="FDS61" s="108"/>
      <c r="FDT61" s="108"/>
      <c r="FDU61" s="108"/>
      <c r="FDV61" s="108"/>
      <c r="FDW61" s="108"/>
      <c r="FDX61" s="108"/>
      <c r="FDY61" s="108"/>
      <c r="FDZ61" s="108"/>
      <c r="FEA61" s="108"/>
      <c r="FEB61" s="108"/>
      <c r="FEC61" s="108"/>
      <c r="FED61" s="108"/>
      <c r="FEE61" s="108"/>
      <c r="FEF61" s="108"/>
      <c r="FEG61" s="108"/>
      <c r="FEH61" s="108"/>
      <c r="FEI61" s="108"/>
      <c r="FEJ61" s="108"/>
      <c r="FEK61" s="108"/>
      <c r="FEL61" s="108"/>
      <c r="FEM61" s="108"/>
      <c r="FEN61" s="108"/>
      <c r="FEO61" s="108"/>
      <c r="FEP61" s="108"/>
      <c r="FEQ61" s="108"/>
      <c r="FER61" s="108"/>
      <c r="FES61" s="108"/>
      <c r="FET61" s="108"/>
      <c r="FEU61" s="108"/>
      <c r="FEV61" s="108"/>
      <c r="FEW61" s="108"/>
      <c r="FEX61" s="108"/>
      <c r="FEY61" s="108"/>
      <c r="FEZ61" s="108"/>
      <c r="FFA61" s="108"/>
      <c r="FFB61" s="108"/>
      <c r="FFC61" s="108"/>
      <c r="FFD61" s="108"/>
      <c r="FFE61" s="108"/>
      <c r="FFF61" s="108"/>
      <c r="FFG61" s="108"/>
      <c r="FFH61" s="108"/>
      <c r="FFI61" s="108"/>
      <c r="FFJ61" s="108"/>
      <c r="FFK61" s="108"/>
      <c r="FFL61" s="108"/>
      <c r="FFM61" s="108"/>
      <c r="FFN61" s="108"/>
      <c r="FFO61" s="108"/>
      <c r="FFP61" s="108"/>
      <c r="FFQ61" s="108"/>
      <c r="FFR61" s="108"/>
      <c r="FFS61" s="108"/>
      <c r="FFT61" s="108"/>
      <c r="FFU61" s="108"/>
      <c r="FFV61" s="108"/>
      <c r="FFW61" s="108"/>
      <c r="FFX61" s="108"/>
      <c r="FFY61" s="108"/>
      <c r="FFZ61" s="108"/>
      <c r="FGA61" s="108"/>
      <c r="FGB61" s="108"/>
      <c r="FGC61" s="108"/>
      <c r="FGD61" s="108"/>
      <c r="FGE61" s="108"/>
      <c r="FGF61" s="108"/>
      <c r="FGG61" s="108"/>
      <c r="FGH61" s="108"/>
      <c r="FGI61" s="108"/>
      <c r="FGJ61" s="108"/>
      <c r="FGK61" s="108"/>
      <c r="FGL61" s="108"/>
      <c r="FGM61" s="108"/>
      <c r="FGN61" s="108"/>
      <c r="FGO61" s="108"/>
      <c r="FGP61" s="108"/>
      <c r="FGQ61" s="108"/>
      <c r="FGR61" s="108"/>
      <c r="FGS61" s="108"/>
      <c r="FGT61" s="108"/>
      <c r="FGU61" s="108"/>
      <c r="FGV61" s="108"/>
      <c r="FGW61" s="108"/>
      <c r="FGX61" s="108"/>
      <c r="FGY61" s="108"/>
      <c r="FGZ61" s="108"/>
      <c r="FHA61" s="108"/>
      <c r="FHB61" s="108"/>
      <c r="FHC61" s="108"/>
      <c r="FHD61" s="108"/>
      <c r="FHE61" s="108"/>
      <c r="FHF61" s="108"/>
      <c r="FHG61" s="108"/>
      <c r="FHH61" s="108"/>
      <c r="FHI61" s="108"/>
      <c r="FHJ61" s="108"/>
      <c r="FHK61" s="108"/>
      <c r="FHL61" s="108"/>
      <c r="FHM61" s="108"/>
      <c r="FHN61" s="108"/>
      <c r="FHO61" s="108"/>
      <c r="FHP61" s="108"/>
      <c r="FHQ61" s="108"/>
      <c r="FHR61" s="108"/>
      <c r="FHS61" s="108"/>
      <c r="FHT61" s="108"/>
      <c r="FHU61" s="108"/>
      <c r="FHV61" s="108"/>
      <c r="FHW61" s="108"/>
      <c r="FHX61" s="108"/>
      <c r="FHY61" s="108"/>
      <c r="FHZ61" s="108"/>
      <c r="FIA61" s="108"/>
      <c r="FIB61" s="108"/>
      <c r="FIC61" s="108"/>
      <c r="FID61" s="108"/>
      <c r="FIE61" s="108"/>
      <c r="FIF61" s="108"/>
      <c r="FIG61" s="108"/>
      <c r="FIH61" s="108"/>
      <c r="FII61" s="108"/>
      <c r="FIJ61" s="108"/>
      <c r="FIK61" s="108"/>
      <c r="FIL61" s="108"/>
      <c r="FIM61" s="108"/>
      <c r="FIN61" s="108"/>
      <c r="FIO61" s="108"/>
      <c r="FIP61" s="108"/>
      <c r="FIQ61" s="108"/>
      <c r="FIR61" s="108"/>
      <c r="FIS61" s="108"/>
      <c r="FIT61" s="108"/>
      <c r="FIU61" s="108"/>
      <c r="FIV61" s="108"/>
      <c r="FIW61" s="108"/>
      <c r="FIX61" s="108"/>
      <c r="FIY61" s="108"/>
      <c r="FIZ61" s="108"/>
      <c r="FJA61" s="108"/>
      <c r="FJB61" s="108"/>
      <c r="FJC61" s="108"/>
      <c r="FJD61" s="108"/>
      <c r="FJE61" s="108"/>
      <c r="FJF61" s="108"/>
      <c r="FJG61" s="108"/>
      <c r="FJH61" s="108"/>
      <c r="FJI61" s="108"/>
      <c r="FJJ61" s="108"/>
      <c r="FJK61" s="108"/>
      <c r="FJL61" s="108"/>
      <c r="FJM61" s="108"/>
      <c r="FJN61" s="108"/>
      <c r="FJO61" s="108"/>
      <c r="FJP61" s="108"/>
      <c r="FJQ61" s="108"/>
      <c r="FJR61" s="108"/>
      <c r="FJS61" s="108"/>
      <c r="FJT61" s="108"/>
      <c r="FJU61" s="108"/>
      <c r="FJV61" s="108"/>
      <c r="FJW61" s="108"/>
      <c r="FJX61" s="108"/>
      <c r="FJY61" s="108"/>
      <c r="FJZ61" s="108"/>
      <c r="FKA61" s="108"/>
      <c r="FKB61" s="108"/>
      <c r="FKC61" s="108"/>
      <c r="FKD61" s="108"/>
      <c r="FKE61" s="108"/>
      <c r="FKF61" s="108"/>
      <c r="FKG61" s="108"/>
      <c r="FKH61" s="108"/>
      <c r="FKI61" s="108"/>
      <c r="FKJ61" s="108"/>
      <c r="FKK61" s="108"/>
      <c r="FKL61" s="108"/>
      <c r="FKM61" s="108"/>
      <c r="FKN61" s="108"/>
      <c r="FKO61" s="108"/>
      <c r="FKP61" s="108"/>
      <c r="FKQ61" s="108"/>
      <c r="FKR61" s="108"/>
      <c r="FKS61" s="108"/>
      <c r="FKT61" s="108"/>
      <c r="FKU61" s="108"/>
      <c r="FKV61" s="108"/>
      <c r="FKW61" s="108"/>
      <c r="FKX61" s="108"/>
      <c r="FKY61" s="108"/>
      <c r="FKZ61" s="108"/>
      <c r="FLA61" s="108"/>
      <c r="FLB61" s="108"/>
      <c r="FLC61" s="108"/>
      <c r="FLD61" s="108"/>
      <c r="FLE61" s="108"/>
      <c r="FLF61" s="108"/>
      <c r="FLG61" s="108"/>
      <c r="FLH61" s="108"/>
      <c r="FLI61" s="108"/>
      <c r="FLJ61" s="108"/>
      <c r="FLK61" s="108"/>
      <c r="FLL61" s="108"/>
      <c r="FLM61" s="108"/>
      <c r="FLN61" s="108"/>
      <c r="FLO61" s="108"/>
      <c r="FLP61" s="108"/>
      <c r="FLQ61" s="108"/>
      <c r="FLR61" s="108"/>
      <c r="FLS61" s="108"/>
      <c r="FLT61" s="108"/>
      <c r="FLU61" s="108"/>
      <c r="FLV61" s="108"/>
      <c r="FLW61" s="108"/>
      <c r="FLX61" s="108"/>
      <c r="FLY61" s="108"/>
      <c r="FLZ61" s="108"/>
      <c r="FMA61" s="108"/>
      <c r="FMB61" s="108"/>
      <c r="FMC61" s="108"/>
      <c r="FMD61" s="108"/>
      <c r="FME61" s="108"/>
      <c r="FMF61" s="108"/>
      <c r="FMG61" s="108"/>
      <c r="FMH61" s="108"/>
      <c r="FMI61" s="108"/>
      <c r="FMJ61" s="108"/>
      <c r="FMK61" s="108"/>
      <c r="FML61" s="108"/>
      <c r="FMM61" s="108"/>
      <c r="FMN61" s="108"/>
      <c r="FMO61" s="108"/>
      <c r="FMP61" s="108"/>
      <c r="FMQ61" s="108"/>
      <c r="FMR61" s="108"/>
      <c r="FMS61" s="108"/>
      <c r="FMT61" s="108"/>
      <c r="FMU61" s="108"/>
      <c r="FMV61" s="108"/>
      <c r="FMW61" s="108"/>
      <c r="FMX61" s="108"/>
      <c r="FMY61" s="108"/>
      <c r="FMZ61" s="108"/>
      <c r="FNA61" s="108"/>
      <c r="FNB61" s="108"/>
      <c r="FNC61" s="108"/>
      <c r="FND61" s="108"/>
      <c r="FNE61" s="108"/>
      <c r="FNF61" s="108"/>
      <c r="FNG61" s="108"/>
      <c r="FNH61" s="108"/>
      <c r="FNI61" s="108"/>
      <c r="FNJ61" s="108"/>
      <c r="FNK61" s="108"/>
      <c r="FNL61" s="108"/>
      <c r="FNM61" s="108"/>
      <c r="FNN61" s="108"/>
      <c r="FNO61" s="108"/>
      <c r="FNP61" s="108"/>
      <c r="FNQ61" s="108"/>
      <c r="FNR61" s="108"/>
      <c r="FNS61" s="108"/>
      <c r="FNT61" s="108"/>
      <c r="FNU61" s="108"/>
      <c r="FNV61" s="108"/>
      <c r="FNW61" s="108"/>
      <c r="FNX61" s="108"/>
      <c r="FNY61" s="108"/>
      <c r="FNZ61" s="108"/>
      <c r="FOA61" s="108"/>
      <c r="FOB61" s="108"/>
      <c r="FOC61" s="108"/>
      <c r="FOD61" s="108"/>
      <c r="FOE61" s="108"/>
      <c r="FOF61" s="108"/>
      <c r="FOG61" s="108"/>
      <c r="FOH61" s="108"/>
      <c r="FOI61" s="108"/>
      <c r="FOJ61" s="108"/>
      <c r="FOK61" s="108"/>
      <c r="FOL61" s="108"/>
      <c r="FOM61" s="108"/>
      <c r="FON61" s="108"/>
      <c r="FOO61" s="108"/>
      <c r="FOP61" s="108"/>
      <c r="FOQ61" s="108"/>
      <c r="FOR61" s="108"/>
      <c r="FOS61" s="108"/>
      <c r="FOT61" s="108"/>
      <c r="FOU61" s="108"/>
      <c r="FOV61" s="108"/>
      <c r="FOW61" s="108"/>
      <c r="FOX61" s="108"/>
      <c r="FOY61" s="108"/>
      <c r="FOZ61" s="108"/>
      <c r="FPA61" s="108"/>
      <c r="FPB61" s="108"/>
      <c r="FPC61" s="108"/>
      <c r="FPD61" s="108"/>
      <c r="FPE61" s="108"/>
      <c r="FPF61" s="108"/>
      <c r="FPG61" s="108"/>
      <c r="FPH61" s="108"/>
      <c r="FPI61" s="108"/>
      <c r="FPJ61" s="108"/>
      <c r="FPK61" s="108"/>
      <c r="FPL61" s="108"/>
      <c r="FPM61" s="108"/>
      <c r="FPN61" s="108"/>
      <c r="FPO61" s="108"/>
      <c r="FPP61" s="108"/>
      <c r="FPQ61" s="108"/>
      <c r="FPR61" s="108"/>
      <c r="FPS61" s="108"/>
      <c r="FPT61" s="108"/>
      <c r="FPU61" s="108"/>
      <c r="FPV61" s="108"/>
      <c r="FPW61" s="108"/>
      <c r="FPX61" s="108"/>
      <c r="FPY61" s="108"/>
      <c r="FPZ61" s="108"/>
      <c r="FQA61" s="108"/>
      <c r="FQB61" s="108"/>
      <c r="FQC61" s="108"/>
      <c r="FQD61" s="108"/>
      <c r="FQE61" s="108"/>
      <c r="FQF61" s="108"/>
      <c r="FQG61" s="108"/>
      <c r="FQH61" s="108"/>
      <c r="FQI61" s="108"/>
      <c r="FQJ61" s="108"/>
      <c r="FQK61" s="108"/>
      <c r="FQL61" s="108"/>
      <c r="FQM61" s="108"/>
      <c r="FQN61" s="108"/>
      <c r="FQO61" s="108"/>
      <c r="FQP61" s="108"/>
      <c r="FQQ61" s="108"/>
      <c r="FQR61" s="108"/>
      <c r="FQS61" s="108"/>
      <c r="FQT61" s="108"/>
      <c r="FQU61" s="108"/>
      <c r="FQV61" s="108"/>
      <c r="FQW61" s="108"/>
      <c r="FQX61" s="108"/>
      <c r="FQY61" s="108"/>
      <c r="FQZ61" s="108"/>
      <c r="FRA61" s="108"/>
      <c r="FRB61" s="108"/>
      <c r="FRC61" s="108"/>
      <c r="FRD61" s="108"/>
      <c r="FRE61" s="108"/>
      <c r="FRF61" s="108"/>
      <c r="FRG61" s="108"/>
      <c r="FRH61" s="108"/>
      <c r="FRI61" s="108"/>
      <c r="FRJ61" s="108"/>
      <c r="FRK61" s="108"/>
      <c r="FRL61" s="108"/>
      <c r="FRM61" s="108"/>
      <c r="FRN61" s="108"/>
      <c r="FRO61" s="108"/>
      <c r="FRP61" s="108"/>
      <c r="FRQ61" s="108"/>
      <c r="FRR61" s="108"/>
      <c r="FRS61" s="108"/>
      <c r="FRT61" s="108"/>
      <c r="FRU61" s="108"/>
      <c r="FRV61" s="108"/>
      <c r="FRW61" s="108"/>
      <c r="FRX61" s="108"/>
      <c r="FRY61" s="108"/>
      <c r="FRZ61" s="108"/>
      <c r="FSA61" s="108"/>
      <c r="FSB61" s="108"/>
      <c r="FSC61" s="108"/>
      <c r="FSD61" s="108"/>
      <c r="FSE61" s="108"/>
      <c r="FSF61" s="108"/>
      <c r="FSG61" s="108"/>
      <c r="FSH61" s="108"/>
      <c r="FSI61" s="108"/>
      <c r="FSJ61" s="108"/>
      <c r="FSK61" s="108"/>
      <c r="FSL61" s="108"/>
      <c r="FSM61" s="108"/>
      <c r="FSN61" s="108"/>
      <c r="FSO61" s="108"/>
      <c r="FSP61" s="108"/>
      <c r="FSQ61" s="108"/>
      <c r="FSR61" s="108"/>
      <c r="FSS61" s="108"/>
      <c r="FST61" s="108"/>
      <c r="FSU61" s="108"/>
      <c r="FSV61" s="108"/>
      <c r="FSW61" s="108"/>
      <c r="FSX61" s="108"/>
      <c r="FSY61" s="108"/>
      <c r="FSZ61" s="108"/>
      <c r="FTA61" s="108"/>
      <c r="FTB61" s="108"/>
      <c r="FTC61" s="108"/>
      <c r="FTD61" s="108"/>
      <c r="FTE61" s="108"/>
      <c r="FTF61" s="108"/>
      <c r="FTG61" s="108"/>
      <c r="FTH61" s="108"/>
      <c r="FTI61" s="108"/>
      <c r="FTJ61" s="108"/>
      <c r="FTK61" s="108"/>
      <c r="FTL61" s="108"/>
      <c r="FTM61" s="108"/>
      <c r="FTN61" s="108"/>
      <c r="FTO61" s="108"/>
      <c r="FTP61" s="108"/>
      <c r="FTQ61" s="108"/>
      <c r="FTR61" s="108"/>
      <c r="FTS61" s="108"/>
      <c r="FTT61" s="108"/>
      <c r="FTU61" s="108"/>
      <c r="FTV61" s="108"/>
      <c r="FTW61" s="108"/>
      <c r="FTX61" s="108"/>
      <c r="FTY61" s="108"/>
      <c r="FTZ61" s="108"/>
      <c r="FUA61" s="108"/>
      <c r="FUB61" s="108"/>
      <c r="FUC61" s="108"/>
      <c r="FUD61" s="108"/>
      <c r="FUE61" s="108"/>
      <c r="FUF61" s="108"/>
      <c r="FUG61" s="108"/>
      <c r="FUH61" s="108"/>
      <c r="FUI61" s="108"/>
      <c r="FUJ61" s="108"/>
      <c r="FUK61" s="108"/>
      <c r="FUL61" s="108"/>
      <c r="FUM61" s="108"/>
      <c r="FUN61" s="108"/>
      <c r="FUO61" s="108"/>
      <c r="FUP61" s="108"/>
      <c r="FUQ61" s="108"/>
      <c r="FUR61" s="108"/>
      <c r="FUS61" s="108"/>
      <c r="FUT61" s="108"/>
      <c r="FUU61" s="108"/>
      <c r="FUV61" s="108"/>
      <c r="FUW61" s="108"/>
      <c r="FUX61" s="108"/>
      <c r="FUY61" s="108"/>
      <c r="FUZ61" s="108"/>
      <c r="FVA61" s="108"/>
      <c r="FVB61" s="108"/>
      <c r="FVC61" s="108"/>
      <c r="FVD61" s="108"/>
      <c r="FVE61" s="108"/>
      <c r="FVF61" s="108"/>
      <c r="FVG61" s="108"/>
      <c r="FVH61" s="108"/>
      <c r="FVI61" s="108"/>
      <c r="FVJ61" s="108"/>
      <c r="FVK61" s="108"/>
      <c r="FVL61" s="108"/>
      <c r="FVM61" s="108"/>
      <c r="FVN61" s="108"/>
      <c r="FVO61" s="108"/>
      <c r="FVP61" s="108"/>
      <c r="FVQ61" s="108"/>
      <c r="FVR61" s="108"/>
      <c r="FVS61" s="108"/>
      <c r="FVT61" s="108"/>
      <c r="FVU61" s="108"/>
      <c r="FVV61" s="108"/>
      <c r="FVW61" s="108"/>
      <c r="FVX61" s="108"/>
      <c r="FVY61" s="108"/>
      <c r="FVZ61" s="108"/>
      <c r="FWA61" s="108"/>
      <c r="FWB61" s="108"/>
      <c r="FWC61" s="108"/>
      <c r="FWD61" s="108"/>
      <c r="FWE61" s="108"/>
      <c r="FWF61" s="108"/>
      <c r="FWG61" s="108"/>
      <c r="FWH61" s="108"/>
      <c r="FWI61" s="108"/>
      <c r="FWJ61" s="108"/>
      <c r="FWK61" s="108"/>
      <c r="FWL61" s="108"/>
      <c r="FWM61" s="108"/>
      <c r="FWN61" s="108"/>
      <c r="FWO61" s="108"/>
      <c r="FWP61" s="108"/>
      <c r="FWQ61" s="108"/>
      <c r="FWR61" s="108"/>
      <c r="FWS61" s="108"/>
      <c r="FWT61" s="108"/>
      <c r="FWU61" s="108"/>
      <c r="FWV61" s="108"/>
      <c r="FWW61" s="108"/>
      <c r="FWX61" s="108"/>
      <c r="FWY61" s="108"/>
      <c r="FWZ61" s="108"/>
      <c r="FXA61" s="108"/>
      <c r="FXB61" s="108"/>
      <c r="FXC61" s="108"/>
      <c r="FXD61" s="108"/>
      <c r="FXE61" s="108"/>
      <c r="FXF61" s="108"/>
      <c r="FXG61" s="108"/>
      <c r="FXH61" s="108"/>
      <c r="FXI61" s="108"/>
      <c r="FXJ61" s="108"/>
      <c r="FXK61" s="108"/>
      <c r="FXL61" s="108"/>
      <c r="FXM61" s="108"/>
      <c r="FXN61" s="108"/>
      <c r="FXO61" s="108"/>
      <c r="FXP61" s="108"/>
      <c r="FXQ61" s="108"/>
      <c r="FXR61" s="108"/>
      <c r="FXS61" s="108"/>
      <c r="FXT61" s="108"/>
      <c r="FXU61" s="108"/>
      <c r="FXV61" s="108"/>
      <c r="FXW61" s="108"/>
      <c r="FXX61" s="108"/>
      <c r="FXY61" s="108"/>
      <c r="FXZ61" s="108"/>
      <c r="FYA61" s="108"/>
      <c r="FYB61" s="108"/>
      <c r="FYC61" s="108"/>
      <c r="FYD61" s="108"/>
      <c r="FYE61" s="108"/>
      <c r="FYF61" s="108"/>
      <c r="FYG61" s="108"/>
      <c r="FYH61" s="108"/>
      <c r="FYI61" s="108"/>
      <c r="FYJ61" s="108"/>
      <c r="FYK61" s="108"/>
      <c r="FYL61" s="108"/>
      <c r="FYM61" s="108"/>
      <c r="FYN61" s="108"/>
      <c r="FYO61" s="108"/>
      <c r="FYP61" s="108"/>
      <c r="FYQ61" s="108"/>
      <c r="FYR61" s="108"/>
      <c r="FYS61" s="108"/>
      <c r="FYT61" s="108"/>
      <c r="FYU61" s="108"/>
      <c r="FYV61" s="108"/>
      <c r="FYW61" s="108"/>
      <c r="FYX61" s="108"/>
      <c r="FYY61" s="108"/>
      <c r="FYZ61" s="108"/>
      <c r="FZA61" s="108"/>
      <c r="FZB61" s="108"/>
      <c r="FZC61" s="108"/>
      <c r="FZD61" s="108"/>
      <c r="FZE61" s="108"/>
      <c r="FZF61" s="108"/>
      <c r="FZG61" s="108"/>
      <c r="FZH61" s="108"/>
      <c r="FZI61" s="108"/>
      <c r="FZJ61" s="108"/>
      <c r="FZK61" s="108"/>
      <c r="FZL61" s="108"/>
      <c r="FZM61" s="108"/>
      <c r="FZN61" s="108"/>
      <c r="FZO61" s="108"/>
      <c r="FZP61" s="108"/>
      <c r="FZQ61" s="108"/>
      <c r="FZR61" s="108"/>
      <c r="FZS61" s="108"/>
      <c r="FZT61" s="108"/>
      <c r="FZU61" s="108"/>
      <c r="FZV61" s="108"/>
      <c r="FZW61" s="108"/>
      <c r="FZX61" s="108"/>
      <c r="FZY61" s="108"/>
      <c r="FZZ61" s="108"/>
      <c r="GAA61" s="108"/>
      <c r="GAB61" s="108"/>
      <c r="GAC61" s="108"/>
      <c r="GAD61" s="108"/>
      <c r="GAE61" s="108"/>
      <c r="GAF61" s="108"/>
      <c r="GAG61" s="108"/>
      <c r="GAH61" s="108"/>
      <c r="GAI61" s="108"/>
      <c r="GAJ61" s="108"/>
      <c r="GAK61" s="108"/>
      <c r="GAL61" s="108"/>
      <c r="GAM61" s="108"/>
      <c r="GAN61" s="108"/>
      <c r="GAO61" s="108"/>
      <c r="GAP61" s="108"/>
      <c r="GAQ61" s="108"/>
      <c r="GAR61" s="108"/>
      <c r="GAS61" s="108"/>
      <c r="GAT61" s="108"/>
      <c r="GAU61" s="108"/>
      <c r="GAV61" s="108"/>
      <c r="GAW61" s="108"/>
      <c r="GAX61" s="108"/>
      <c r="GAY61" s="108"/>
      <c r="GAZ61" s="108"/>
      <c r="GBA61" s="108"/>
      <c r="GBB61" s="108"/>
      <c r="GBC61" s="108"/>
      <c r="GBD61" s="108"/>
      <c r="GBE61" s="108"/>
      <c r="GBF61" s="108"/>
      <c r="GBG61" s="108"/>
      <c r="GBH61" s="108"/>
      <c r="GBI61" s="108"/>
      <c r="GBJ61" s="108"/>
      <c r="GBK61" s="108"/>
      <c r="GBL61" s="108"/>
      <c r="GBM61" s="108"/>
      <c r="GBN61" s="108"/>
      <c r="GBO61" s="108"/>
      <c r="GBP61" s="108"/>
      <c r="GBQ61" s="108"/>
      <c r="GBR61" s="108"/>
      <c r="GBS61" s="108"/>
      <c r="GBT61" s="108"/>
      <c r="GBU61" s="108"/>
      <c r="GBV61" s="108"/>
      <c r="GBW61" s="108"/>
      <c r="GBX61" s="108"/>
      <c r="GBY61" s="108"/>
      <c r="GBZ61" s="108"/>
      <c r="GCA61" s="108"/>
      <c r="GCB61" s="108"/>
      <c r="GCC61" s="108"/>
      <c r="GCD61" s="108"/>
      <c r="GCE61" s="108"/>
      <c r="GCF61" s="108"/>
      <c r="GCG61" s="108"/>
      <c r="GCH61" s="108"/>
      <c r="GCI61" s="108"/>
      <c r="GCJ61" s="108"/>
      <c r="GCK61" s="108"/>
      <c r="GCL61" s="108"/>
      <c r="GCM61" s="108"/>
      <c r="GCN61" s="108"/>
      <c r="GCO61" s="108"/>
      <c r="GCP61" s="108"/>
      <c r="GCQ61" s="108"/>
      <c r="GCR61" s="108"/>
      <c r="GCS61" s="108"/>
      <c r="GCT61" s="108"/>
      <c r="GCU61" s="108"/>
      <c r="GCV61" s="108"/>
      <c r="GCW61" s="108"/>
      <c r="GCX61" s="108"/>
      <c r="GCY61" s="108"/>
      <c r="GCZ61" s="108"/>
      <c r="GDA61" s="108"/>
      <c r="GDB61" s="108"/>
      <c r="GDC61" s="108"/>
      <c r="GDD61" s="108"/>
      <c r="GDE61" s="108"/>
      <c r="GDF61" s="108"/>
      <c r="GDG61" s="108"/>
      <c r="GDH61" s="108"/>
      <c r="GDI61" s="108"/>
      <c r="GDJ61" s="108"/>
      <c r="GDK61" s="108"/>
      <c r="GDL61" s="108"/>
      <c r="GDM61" s="108"/>
      <c r="GDN61" s="108"/>
      <c r="GDO61" s="108"/>
      <c r="GDP61" s="108"/>
      <c r="GDQ61" s="108"/>
      <c r="GDR61" s="108"/>
      <c r="GDS61" s="108"/>
      <c r="GDT61" s="108"/>
      <c r="GDU61" s="108"/>
      <c r="GDV61" s="108"/>
      <c r="GDW61" s="108"/>
      <c r="GDX61" s="108"/>
      <c r="GDY61" s="108"/>
      <c r="GDZ61" s="108"/>
      <c r="GEA61" s="108"/>
      <c r="GEB61" s="108"/>
      <c r="GEC61" s="108"/>
      <c r="GED61" s="108"/>
      <c r="GEE61" s="108"/>
      <c r="GEF61" s="108"/>
      <c r="GEG61" s="108"/>
      <c r="GEH61" s="108"/>
      <c r="GEI61" s="108"/>
      <c r="GEJ61" s="108"/>
      <c r="GEK61" s="108"/>
      <c r="GEL61" s="108"/>
      <c r="GEM61" s="108"/>
      <c r="GEN61" s="108"/>
      <c r="GEO61" s="108"/>
      <c r="GEP61" s="108"/>
      <c r="GEQ61" s="108"/>
      <c r="GER61" s="108"/>
      <c r="GES61" s="108"/>
      <c r="GET61" s="108"/>
      <c r="GEU61" s="108"/>
      <c r="GEV61" s="108"/>
      <c r="GEW61" s="108"/>
      <c r="GEX61" s="108"/>
      <c r="GEY61" s="108"/>
      <c r="GEZ61" s="108"/>
      <c r="GFA61" s="108"/>
      <c r="GFB61" s="108"/>
      <c r="GFC61" s="108"/>
      <c r="GFD61" s="108"/>
      <c r="GFE61" s="108"/>
      <c r="GFF61" s="108"/>
      <c r="GFG61" s="108"/>
      <c r="GFH61" s="108"/>
      <c r="GFI61" s="108"/>
      <c r="GFJ61" s="108"/>
      <c r="GFK61" s="108"/>
      <c r="GFL61" s="108"/>
      <c r="GFM61" s="108"/>
      <c r="GFN61" s="108"/>
      <c r="GFO61" s="108"/>
      <c r="GFP61" s="108"/>
      <c r="GFQ61" s="108"/>
      <c r="GFR61" s="108"/>
      <c r="GFS61" s="108"/>
      <c r="GFT61" s="108"/>
      <c r="GFU61" s="108"/>
      <c r="GFV61" s="108"/>
      <c r="GFW61" s="108"/>
      <c r="GFX61" s="108"/>
      <c r="GFY61" s="108"/>
      <c r="GFZ61" s="108"/>
      <c r="GGA61" s="108"/>
      <c r="GGB61" s="108"/>
      <c r="GGC61" s="108"/>
      <c r="GGD61" s="108"/>
      <c r="GGE61" s="108"/>
      <c r="GGF61" s="108"/>
      <c r="GGG61" s="108"/>
      <c r="GGH61" s="108"/>
      <c r="GGI61" s="108"/>
      <c r="GGJ61" s="108"/>
      <c r="GGK61" s="108"/>
      <c r="GGL61" s="108"/>
      <c r="GGM61" s="108"/>
      <c r="GGN61" s="108"/>
      <c r="GGO61" s="108"/>
      <c r="GGP61" s="108"/>
      <c r="GGQ61" s="108"/>
      <c r="GGR61" s="108"/>
      <c r="GGS61" s="108"/>
      <c r="GGT61" s="108"/>
      <c r="GGU61" s="108"/>
      <c r="GGV61" s="108"/>
      <c r="GGW61" s="108"/>
      <c r="GGX61" s="108"/>
      <c r="GGY61" s="108"/>
      <c r="GGZ61" s="108"/>
      <c r="GHA61" s="108"/>
      <c r="GHB61" s="108"/>
      <c r="GHC61" s="108"/>
      <c r="GHD61" s="108"/>
      <c r="GHE61" s="108"/>
      <c r="GHF61" s="108"/>
      <c r="GHG61" s="108"/>
      <c r="GHH61" s="108"/>
      <c r="GHI61" s="108"/>
      <c r="GHJ61" s="108"/>
      <c r="GHK61" s="108"/>
      <c r="GHL61" s="108"/>
      <c r="GHM61" s="108"/>
      <c r="GHN61" s="108"/>
      <c r="GHO61" s="108"/>
      <c r="GHP61" s="108"/>
      <c r="GHQ61" s="108"/>
      <c r="GHR61" s="108"/>
      <c r="GHS61" s="108"/>
      <c r="GHT61" s="108"/>
      <c r="GHU61" s="108"/>
      <c r="GHV61" s="108"/>
      <c r="GHW61" s="108"/>
      <c r="GHX61" s="108"/>
      <c r="GHY61" s="108"/>
      <c r="GHZ61" s="108"/>
      <c r="GIA61" s="108"/>
      <c r="GIB61" s="108"/>
      <c r="GIC61" s="108"/>
      <c r="GID61" s="108"/>
      <c r="GIE61" s="108"/>
      <c r="GIF61" s="108"/>
      <c r="GIG61" s="108"/>
      <c r="GIH61" s="108"/>
      <c r="GII61" s="108"/>
      <c r="GIJ61" s="108"/>
      <c r="GIK61" s="108"/>
      <c r="GIL61" s="108"/>
      <c r="GIM61" s="108"/>
      <c r="GIN61" s="108"/>
      <c r="GIO61" s="108"/>
      <c r="GIP61" s="108"/>
      <c r="GIQ61" s="108"/>
      <c r="GIR61" s="108"/>
      <c r="GIS61" s="108"/>
      <c r="GIT61" s="108"/>
      <c r="GIU61" s="108"/>
      <c r="GIV61" s="108"/>
      <c r="GIW61" s="108"/>
      <c r="GIX61" s="108"/>
      <c r="GIY61" s="108"/>
      <c r="GIZ61" s="108"/>
      <c r="GJA61" s="108"/>
      <c r="GJB61" s="108"/>
      <c r="GJC61" s="108"/>
      <c r="GJD61" s="108"/>
      <c r="GJE61" s="108"/>
      <c r="GJF61" s="108"/>
      <c r="GJG61" s="108"/>
      <c r="GJH61" s="108"/>
      <c r="GJI61" s="108"/>
      <c r="GJJ61" s="108"/>
      <c r="GJK61" s="108"/>
      <c r="GJL61" s="108"/>
      <c r="GJM61" s="108"/>
      <c r="GJN61" s="108"/>
      <c r="GJO61" s="108"/>
      <c r="GJP61" s="108"/>
      <c r="GJQ61" s="108"/>
      <c r="GJR61" s="108"/>
      <c r="GJS61" s="108"/>
      <c r="GJT61" s="108"/>
      <c r="GJU61" s="108"/>
      <c r="GJV61" s="108"/>
      <c r="GJW61" s="108"/>
      <c r="GJX61" s="108"/>
      <c r="GJY61" s="108"/>
      <c r="GJZ61" s="108"/>
      <c r="GKA61" s="108"/>
      <c r="GKB61" s="108"/>
      <c r="GKC61" s="108"/>
      <c r="GKD61" s="108"/>
      <c r="GKE61" s="108"/>
      <c r="GKF61" s="108"/>
      <c r="GKG61" s="108"/>
      <c r="GKH61" s="108"/>
      <c r="GKI61" s="108"/>
      <c r="GKJ61" s="108"/>
      <c r="GKK61" s="108"/>
      <c r="GKL61" s="108"/>
      <c r="GKM61" s="108"/>
      <c r="GKN61" s="108"/>
      <c r="GKO61" s="108"/>
      <c r="GKP61" s="108"/>
      <c r="GKQ61" s="108"/>
      <c r="GKR61" s="108"/>
      <c r="GKS61" s="108"/>
      <c r="GKT61" s="108"/>
      <c r="GKU61" s="108"/>
      <c r="GKV61" s="108"/>
      <c r="GKW61" s="108"/>
      <c r="GKX61" s="108"/>
      <c r="GKY61" s="108"/>
      <c r="GKZ61" s="108"/>
      <c r="GLA61" s="108"/>
      <c r="GLB61" s="108"/>
      <c r="GLC61" s="108"/>
      <c r="GLD61" s="108"/>
      <c r="GLE61" s="108"/>
      <c r="GLF61" s="108"/>
      <c r="GLG61" s="108"/>
      <c r="GLH61" s="108"/>
      <c r="GLI61" s="108"/>
      <c r="GLJ61" s="108"/>
      <c r="GLK61" s="108"/>
      <c r="GLL61" s="108"/>
      <c r="GLM61" s="108"/>
      <c r="GLN61" s="108"/>
      <c r="GLO61" s="108"/>
      <c r="GLP61" s="108"/>
      <c r="GLQ61" s="108"/>
      <c r="GLR61" s="108"/>
      <c r="GLS61" s="108"/>
      <c r="GLT61" s="108"/>
      <c r="GLU61" s="108"/>
      <c r="GLV61" s="108"/>
      <c r="GLW61" s="108"/>
      <c r="GLX61" s="108"/>
      <c r="GLY61" s="108"/>
      <c r="GLZ61" s="108"/>
      <c r="GMA61" s="108"/>
      <c r="GMB61" s="108"/>
      <c r="GMC61" s="108"/>
      <c r="GMD61" s="108"/>
      <c r="GME61" s="108"/>
      <c r="GMF61" s="108"/>
      <c r="GMG61" s="108"/>
      <c r="GMH61" s="108"/>
      <c r="GMI61" s="108"/>
      <c r="GMJ61" s="108"/>
      <c r="GMK61" s="108"/>
      <c r="GML61" s="108"/>
      <c r="GMM61" s="108"/>
      <c r="GMN61" s="108"/>
      <c r="GMO61" s="108"/>
      <c r="GMP61" s="108"/>
      <c r="GMQ61" s="108"/>
      <c r="GMR61" s="108"/>
      <c r="GMS61" s="108"/>
      <c r="GMT61" s="108"/>
      <c r="GMU61" s="108"/>
      <c r="GMV61" s="108"/>
      <c r="GMW61" s="108"/>
      <c r="GMX61" s="108"/>
      <c r="GMY61" s="108"/>
      <c r="GMZ61" s="108"/>
      <c r="GNA61" s="108"/>
      <c r="GNB61" s="108"/>
      <c r="GNC61" s="108"/>
      <c r="GND61" s="108"/>
      <c r="GNE61" s="108"/>
      <c r="GNF61" s="108"/>
      <c r="GNG61" s="108"/>
      <c r="GNH61" s="108"/>
      <c r="GNI61" s="108"/>
      <c r="GNJ61" s="108"/>
      <c r="GNK61" s="108"/>
      <c r="GNL61" s="108"/>
      <c r="GNM61" s="108"/>
      <c r="GNN61" s="108"/>
      <c r="GNO61" s="108"/>
      <c r="GNP61" s="108"/>
      <c r="GNQ61" s="108"/>
      <c r="GNR61" s="108"/>
      <c r="GNS61" s="108"/>
      <c r="GNT61" s="108"/>
      <c r="GNU61" s="108"/>
      <c r="GNV61" s="108"/>
      <c r="GNW61" s="108"/>
      <c r="GNX61" s="108"/>
      <c r="GNY61" s="108"/>
      <c r="GNZ61" s="108"/>
      <c r="GOA61" s="108"/>
      <c r="GOB61" s="108"/>
      <c r="GOC61" s="108"/>
      <c r="GOD61" s="108"/>
      <c r="GOE61" s="108"/>
      <c r="GOF61" s="108"/>
      <c r="GOG61" s="108"/>
      <c r="GOH61" s="108"/>
      <c r="GOI61" s="108"/>
      <c r="GOJ61" s="108"/>
      <c r="GOK61" s="108"/>
      <c r="GOL61" s="108"/>
      <c r="GOM61" s="108"/>
      <c r="GON61" s="108"/>
      <c r="GOO61" s="108"/>
      <c r="GOP61" s="108"/>
      <c r="GOQ61" s="108"/>
      <c r="GOR61" s="108"/>
      <c r="GOS61" s="108"/>
      <c r="GOT61" s="108"/>
      <c r="GOU61" s="108"/>
      <c r="GOV61" s="108"/>
      <c r="GOW61" s="108"/>
      <c r="GOX61" s="108"/>
      <c r="GOY61" s="108"/>
      <c r="GOZ61" s="108"/>
      <c r="GPA61" s="108"/>
      <c r="GPB61" s="108"/>
      <c r="GPC61" s="108"/>
      <c r="GPD61" s="108"/>
      <c r="GPE61" s="108"/>
      <c r="GPF61" s="108"/>
      <c r="GPG61" s="108"/>
      <c r="GPH61" s="108"/>
      <c r="GPI61" s="108"/>
      <c r="GPJ61" s="108"/>
      <c r="GPK61" s="108"/>
      <c r="GPL61" s="108"/>
      <c r="GPM61" s="108"/>
      <c r="GPN61" s="108"/>
      <c r="GPO61" s="108"/>
      <c r="GPP61" s="108"/>
      <c r="GPQ61" s="108"/>
      <c r="GPR61" s="108"/>
      <c r="GPS61" s="108"/>
      <c r="GPT61" s="108"/>
      <c r="GPU61" s="108"/>
      <c r="GPV61" s="108"/>
      <c r="GPW61" s="108"/>
      <c r="GPX61" s="108"/>
      <c r="GPY61" s="108"/>
      <c r="GPZ61" s="108"/>
      <c r="GQA61" s="108"/>
      <c r="GQB61" s="108"/>
      <c r="GQC61" s="108"/>
      <c r="GQD61" s="108"/>
      <c r="GQE61" s="108"/>
      <c r="GQF61" s="108"/>
      <c r="GQG61" s="108"/>
      <c r="GQH61" s="108"/>
      <c r="GQI61" s="108"/>
      <c r="GQJ61" s="108"/>
      <c r="GQK61" s="108"/>
      <c r="GQL61" s="108"/>
      <c r="GQM61" s="108"/>
      <c r="GQN61" s="108"/>
      <c r="GQO61" s="108"/>
      <c r="GQP61" s="108"/>
      <c r="GQQ61" s="108"/>
      <c r="GQR61" s="108"/>
      <c r="GQS61" s="108"/>
      <c r="GQT61" s="108"/>
      <c r="GQU61" s="108"/>
      <c r="GQV61" s="108"/>
      <c r="GQW61" s="108"/>
      <c r="GQX61" s="108"/>
      <c r="GQY61" s="108"/>
      <c r="GQZ61" s="108"/>
      <c r="GRA61" s="108"/>
      <c r="GRB61" s="108"/>
      <c r="GRC61" s="108"/>
      <c r="GRD61" s="108"/>
      <c r="GRE61" s="108"/>
      <c r="GRF61" s="108"/>
      <c r="GRG61" s="108"/>
      <c r="GRH61" s="108"/>
      <c r="GRI61" s="108"/>
      <c r="GRJ61" s="108"/>
      <c r="GRK61" s="108"/>
      <c r="GRL61" s="108"/>
      <c r="GRM61" s="108"/>
      <c r="GRN61" s="108"/>
      <c r="GRO61" s="108"/>
      <c r="GRP61" s="108"/>
      <c r="GRQ61" s="108"/>
      <c r="GRR61" s="108"/>
      <c r="GRS61" s="108"/>
      <c r="GRT61" s="108"/>
      <c r="GRU61" s="108"/>
      <c r="GRV61" s="108"/>
      <c r="GRW61" s="108"/>
      <c r="GRX61" s="108"/>
      <c r="GRY61" s="108"/>
      <c r="GRZ61" s="108"/>
      <c r="GSA61" s="108"/>
      <c r="GSB61" s="108"/>
      <c r="GSC61" s="108"/>
      <c r="GSD61" s="108"/>
      <c r="GSE61" s="108"/>
      <c r="GSF61" s="108"/>
      <c r="GSG61" s="108"/>
      <c r="GSH61" s="108"/>
      <c r="GSI61" s="108"/>
      <c r="GSJ61" s="108"/>
      <c r="GSK61" s="108"/>
      <c r="GSL61" s="108"/>
      <c r="GSM61" s="108"/>
      <c r="GSN61" s="108"/>
      <c r="GSO61" s="108"/>
      <c r="GSP61" s="108"/>
      <c r="GSQ61" s="108"/>
      <c r="GSR61" s="108"/>
      <c r="GSS61" s="108"/>
      <c r="GST61" s="108"/>
      <c r="GSU61" s="108"/>
      <c r="GSV61" s="108"/>
      <c r="GSW61" s="108"/>
      <c r="GSX61" s="108"/>
      <c r="GSY61" s="108"/>
      <c r="GSZ61" s="108"/>
      <c r="GTA61" s="108"/>
      <c r="GTB61" s="108"/>
      <c r="GTC61" s="108"/>
      <c r="GTD61" s="108"/>
      <c r="GTE61" s="108"/>
      <c r="GTF61" s="108"/>
      <c r="GTG61" s="108"/>
      <c r="GTH61" s="108"/>
      <c r="GTI61" s="108"/>
      <c r="GTJ61" s="108"/>
      <c r="GTK61" s="108"/>
      <c r="GTL61" s="108"/>
      <c r="GTM61" s="108"/>
      <c r="GTN61" s="108"/>
      <c r="GTO61" s="108"/>
      <c r="GTP61" s="108"/>
      <c r="GTQ61" s="108"/>
      <c r="GTR61" s="108"/>
      <c r="GTS61" s="108"/>
      <c r="GTT61" s="108"/>
      <c r="GTU61" s="108"/>
      <c r="GTV61" s="108"/>
      <c r="GTW61" s="108"/>
      <c r="GTX61" s="108"/>
      <c r="GTY61" s="108"/>
      <c r="GTZ61" s="108"/>
      <c r="GUA61" s="108"/>
      <c r="GUB61" s="108"/>
      <c r="GUC61" s="108"/>
      <c r="GUD61" s="108"/>
      <c r="GUE61" s="108"/>
      <c r="GUF61" s="108"/>
      <c r="GUG61" s="108"/>
      <c r="GUH61" s="108"/>
      <c r="GUI61" s="108"/>
      <c r="GUJ61" s="108"/>
      <c r="GUK61" s="108"/>
      <c r="GUL61" s="108"/>
      <c r="GUM61" s="108"/>
      <c r="GUN61" s="108"/>
      <c r="GUO61" s="108"/>
      <c r="GUP61" s="108"/>
      <c r="GUQ61" s="108"/>
      <c r="GUR61" s="108"/>
      <c r="GUS61" s="108"/>
      <c r="GUT61" s="108"/>
      <c r="GUU61" s="108"/>
      <c r="GUV61" s="108"/>
      <c r="GUW61" s="108"/>
      <c r="GUX61" s="108"/>
      <c r="GUY61" s="108"/>
      <c r="GUZ61" s="108"/>
      <c r="GVA61" s="108"/>
      <c r="GVB61" s="108"/>
      <c r="GVC61" s="108"/>
      <c r="GVD61" s="108"/>
      <c r="GVE61" s="108"/>
      <c r="GVF61" s="108"/>
      <c r="GVG61" s="108"/>
      <c r="GVH61" s="108"/>
      <c r="GVI61" s="108"/>
      <c r="GVJ61" s="108"/>
      <c r="GVK61" s="108"/>
      <c r="GVL61" s="108"/>
      <c r="GVM61" s="108"/>
      <c r="GVN61" s="108"/>
      <c r="GVO61" s="108"/>
      <c r="GVP61" s="108"/>
      <c r="GVQ61" s="108"/>
      <c r="GVR61" s="108"/>
      <c r="GVS61" s="108"/>
      <c r="GVT61" s="108"/>
      <c r="GVU61" s="108"/>
      <c r="GVV61" s="108"/>
      <c r="GVW61" s="108"/>
      <c r="GVX61" s="108"/>
      <c r="GVY61" s="108"/>
      <c r="GVZ61" s="108"/>
      <c r="GWA61" s="108"/>
      <c r="GWB61" s="108"/>
      <c r="GWC61" s="108"/>
      <c r="GWD61" s="108"/>
      <c r="GWE61" s="108"/>
      <c r="GWF61" s="108"/>
      <c r="GWG61" s="108"/>
      <c r="GWH61" s="108"/>
      <c r="GWI61" s="108"/>
      <c r="GWJ61" s="108"/>
      <c r="GWK61" s="108"/>
      <c r="GWL61" s="108"/>
      <c r="GWM61" s="108"/>
      <c r="GWN61" s="108"/>
      <c r="GWO61" s="108"/>
      <c r="GWP61" s="108"/>
      <c r="GWQ61" s="108"/>
      <c r="GWR61" s="108"/>
      <c r="GWS61" s="108"/>
      <c r="GWT61" s="108"/>
      <c r="GWU61" s="108"/>
      <c r="GWV61" s="108"/>
      <c r="GWW61" s="108"/>
      <c r="GWX61" s="108"/>
      <c r="GWY61" s="108"/>
      <c r="GWZ61" s="108"/>
      <c r="GXA61" s="108"/>
      <c r="GXB61" s="108"/>
      <c r="GXC61" s="108"/>
      <c r="GXD61" s="108"/>
      <c r="GXE61" s="108"/>
      <c r="GXF61" s="108"/>
      <c r="GXG61" s="108"/>
      <c r="GXH61" s="108"/>
      <c r="GXI61" s="108"/>
      <c r="GXJ61" s="108"/>
      <c r="GXK61" s="108"/>
      <c r="GXL61" s="108"/>
      <c r="GXM61" s="108"/>
      <c r="GXN61" s="108"/>
      <c r="GXO61" s="108"/>
      <c r="GXP61" s="108"/>
      <c r="GXQ61" s="108"/>
      <c r="GXR61" s="108"/>
      <c r="GXS61" s="108"/>
      <c r="GXT61" s="108"/>
      <c r="GXU61" s="108"/>
      <c r="GXV61" s="108"/>
      <c r="GXW61" s="108"/>
      <c r="GXX61" s="108"/>
      <c r="GXY61" s="108"/>
      <c r="GXZ61" s="108"/>
      <c r="GYA61" s="108"/>
      <c r="GYB61" s="108"/>
      <c r="GYC61" s="108"/>
      <c r="GYD61" s="108"/>
      <c r="GYE61" s="108"/>
      <c r="GYF61" s="108"/>
      <c r="GYG61" s="108"/>
      <c r="GYH61" s="108"/>
      <c r="GYI61" s="108"/>
      <c r="GYJ61" s="108"/>
      <c r="GYK61" s="108"/>
      <c r="GYL61" s="108"/>
      <c r="GYM61" s="108"/>
      <c r="GYN61" s="108"/>
      <c r="GYO61" s="108"/>
      <c r="GYP61" s="108"/>
      <c r="GYQ61" s="108"/>
      <c r="GYR61" s="108"/>
      <c r="GYS61" s="108"/>
      <c r="GYT61" s="108"/>
      <c r="GYU61" s="108"/>
      <c r="GYV61" s="108"/>
      <c r="GYW61" s="108"/>
      <c r="GYX61" s="108"/>
      <c r="GYY61" s="108"/>
      <c r="GYZ61" s="108"/>
      <c r="GZA61" s="108"/>
      <c r="GZB61" s="108"/>
      <c r="GZC61" s="108"/>
      <c r="GZD61" s="108"/>
      <c r="GZE61" s="108"/>
      <c r="GZF61" s="108"/>
      <c r="GZG61" s="108"/>
      <c r="GZH61" s="108"/>
      <c r="GZI61" s="108"/>
      <c r="GZJ61" s="108"/>
      <c r="GZK61" s="108"/>
      <c r="GZL61" s="108"/>
      <c r="GZM61" s="108"/>
      <c r="GZN61" s="108"/>
      <c r="GZO61" s="108"/>
      <c r="GZP61" s="108"/>
      <c r="GZQ61" s="108"/>
      <c r="GZR61" s="108"/>
      <c r="GZS61" s="108"/>
      <c r="GZT61" s="108"/>
      <c r="GZU61" s="108"/>
      <c r="GZV61" s="108"/>
      <c r="GZW61" s="108"/>
      <c r="GZX61" s="108"/>
      <c r="GZY61" s="108"/>
      <c r="GZZ61" s="108"/>
      <c r="HAA61" s="108"/>
      <c r="HAB61" s="108"/>
      <c r="HAC61" s="108"/>
      <c r="HAD61" s="108"/>
      <c r="HAE61" s="108"/>
      <c r="HAF61" s="108"/>
      <c r="HAG61" s="108"/>
      <c r="HAH61" s="108"/>
      <c r="HAI61" s="108"/>
      <c r="HAJ61" s="108"/>
      <c r="HAK61" s="108"/>
      <c r="HAL61" s="108"/>
      <c r="HAM61" s="108"/>
      <c r="HAN61" s="108"/>
      <c r="HAO61" s="108"/>
      <c r="HAP61" s="108"/>
      <c r="HAQ61" s="108"/>
      <c r="HAR61" s="108"/>
      <c r="HAS61" s="108"/>
      <c r="HAT61" s="108"/>
      <c r="HAU61" s="108"/>
      <c r="HAV61" s="108"/>
      <c r="HAW61" s="108"/>
      <c r="HAX61" s="108"/>
      <c r="HAY61" s="108"/>
      <c r="HAZ61" s="108"/>
      <c r="HBA61" s="108"/>
      <c r="HBB61" s="108"/>
      <c r="HBC61" s="108"/>
      <c r="HBD61" s="108"/>
      <c r="HBE61" s="108"/>
      <c r="HBF61" s="108"/>
      <c r="HBG61" s="108"/>
      <c r="HBH61" s="108"/>
      <c r="HBI61" s="108"/>
      <c r="HBJ61" s="108"/>
      <c r="HBK61" s="108"/>
      <c r="HBL61" s="108"/>
      <c r="HBM61" s="108"/>
      <c r="HBN61" s="108"/>
      <c r="HBO61" s="108"/>
      <c r="HBP61" s="108"/>
      <c r="HBQ61" s="108"/>
      <c r="HBR61" s="108"/>
      <c r="HBS61" s="108"/>
      <c r="HBT61" s="108"/>
      <c r="HBU61" s="108"/>
      <c r="HBV61" s="108"/>
      <c r="HBW61" s="108"/>
      <c r="HBX61" s="108"/>
      <c r="HBY61" s="108"/>
      <c r="HBZ61" s="108"/>
      <c r="HCA61" s="108"/>
      <c r="HCB61" s="108"/>
      <c r="HCC61" s="108"/>
      <c r="HCD61" s="108"/>
      <c r="HCE61" s="108"/>
      <c r="HCF61" s="108"/>
      <c r="HCG61" s="108"/>
      <c r="HCH61" s="108"/>
      <c r="HCI61" s="108"/>
      <c r="HCJ61" s="108"/>
      <c r="HCK61" s="108"/>
      <c r="HCL61" s="108"/>
      <c r="HCM61" s="108"/>
      <c r="HCN61" s="108"/>
      <c r="HCO61" s="108"/>
      <c r="HCP61" s="108"/>
      <c r="HCQ61" s="108"/>
      <c r="HCR61" s="108"/>
      <c r="HCS61" s="108"/>
      <c r="HCT61" s="108"/>
      <c r="HCU61" s="108"/>
      <c r="HCV61" s="108"/>
      <c r="HCW61" s="108"/>
      <c r="HCX61" s="108"/>
      <c r="HCY61" s="108"/>
      <c r="HCZ61" s="108"/>
      <c r="HDA61" s="108"/>
      <c r="HDB61" s="108"/>
      <c r="HDC61" s="108"/>
      <c r="HDD61" s="108"/>
      <c r="HDE61" s="108"/>
      <c r="HDF61" s="108"/>
      <c r="HDG61" s="108"/>
      <c r="HDH61" s="108"/>
      <c r="HDI61" s="108"/>
      <c r="HDJ61" s="108"/>
      <c r="HDK61" s="108"/>
      <c r="HDL61" s="108"/>
      <c r="HDM61" s="108"/>
      <c r="HDN61" s="108"/>
      <c r="HDO61" s="108"/>
      <c r="HDP61" s="108"/>
      <c r="HDQ61" s="108"/>
      <c r="HDR61" s="108"/>
      <c r="HDS61" s="108"/>
      <c r="HDT61" s="108"/>
      <c r="HDU61" s="108"/>
      <c r="HDV61" s="108"/>
      <c r="HDW61" s="108"/>
      <c r="HDX61" s="108"/>
      <c r="HDY61" s="108"/>
      <c r="HDZ61" s="108"/>
      <c r="HEA61" s="108"/>
      <c r="HEB61" s="108"/>
      <c r="HEC61" s="108"/>
      <c r="HED61" s="108"/>
      <c r="HEE61" s="108"/>
      <c r="HEF61" s="108"/>
      <c r="HEG61" s="108"/>
      <c r="HEH61" s="108"/>
      <c r="HEI61" s="108"/>
      <c r="HEJ61" s="108"/>
      <c r="HEK61" s="108"/>
      <c r="HEL61" s="108"/>
      <c r="HEM61" s="108"/>
      <c r="HEN61" s="108"/>
      <c r="HEO61" s="108"/>
      <c r="HEP61" s="108"/>
      <c r="HEQ61" s="108"/>
      <c r="HER61" s="108"/>
      <c r="HES61" s="108"/>
      <c r="HET61" s="108"/>
      <c r="HEU61" s="108"/>
      <c r="HEV61" s="108"/>
      <c r="HEW61" s="108"/>
      <c r="HEX61" s="108"/>
      <c r="HEY61" s="108"/>
      <c r="HEZ61" s="108"/>
      <c r="HFA61" s="108"/>
      <c r="HFB61" s="108"/>
      <c r="HFC61" s="108"/>
      <c r="HFD61" s="108"/>
      <c r="HFE61" s="108"/>
      <c r="HFF61" s="108"/>
      <c r="HFG61" s="108"/>
      <c r="HFH61" s="108"/>
      <c r="HFI61" s="108"/>
      <c r="HFJ61" s="108"/>
      <c r="HFK61" s="108"/>
      <c r="HFL61" s="108"/>
      <c r="HFM61" s="108"/>
      <c r="HFN61" s="108"/>
      <c r="HFO61" s="108"/>
      <c r="HFP61" s="108"/>
      <c r="HFQ61" s="108"/>
      <c r="HFR61" s="108"/>
      <c r="HFS61" s="108"/>
      <c r="HFT61" s="108"/>
      <c r="HFU61" s="108"/>
      <c r="HFV61" s="108"/>
      <c r="HFW61" s="108"/>
      <c r="HFX61" s="108"/>
      <c r="HFY61" s="108"/>
      <c r="HFZ61" s="108"/>
      <c r="HGA61" s="108"/>
      <c r="HGB61" s="108"/>
      <c r="HGC61" s="108"/>
      <c r="HGD61" s="108"/>
      <c r="HGE61" s="108"/>
      <c r="HGF61" s="108"/>
      <c r="HGG61" s="108"/>
      <c r="HGH61" s="108"/>
      <c r="HGI61" s="108"/>
      <c r="HGJ61" s="108"/>
      <c r="HGK61" s="108"/>
      <c r="HGL61" s="108"/>
      <c r="HGM61" s="108"/>
      <c r="HGN61" s="108"/>
      <c r="HGO61" s="108"/>
      <c r="HGP61" s="108"/>
      <c r="HGQ61" s="108"/>
      <c r="HGR61" s="108"/>
      <c r="HGS61" s="108"/>
      <c r="HGT61" s="108"/>
      <c r="HGU61" s="108"/>
      <c r="HGV61" s="108"/>
      <c r="HGW61" s="108"/>
      <c r="HGX61" s="108"/>
      <c r="HGY61" s="108"/>
      <c r="HGZ61" s="108"/>
      <c r="HHA61" s="108"/>
      <c r="HHB61" s="108"/>
      <c r="HHC61" s="108"/>
      <c r="HHD61" s="108"/>
      <c r="HHE61" s="108"/>
      <c r="HHF61" s="108"/>
      <c r="HHG61" s="108"/>
      <c r="HHH61" s="108"/>
      <c r="HHI61" s="108"/>
      <c r="HHJ61" s="108"/>
      <c r="HHK61" s="108"/>
      <c r="HHL61" s="108"/>
      <c r="HHM61" s="108"/>
      <c r="HHN61" s="108"/>
      <c r="HHO61" s="108"/>
      <c r="HHP61" s="108"/>
      <c r="HHQ61" s="108"/>
      <c r="HHR61" s="108"/>
      <c r="HHS61" s="108"/>
      <c r="HHT61" s="108"/>
      <c r="HHU61" s="108"/>
      <c r="HHV61" s="108"/>
      <c r="HHW61" s="108"/>
      <c r="HHX61" s="108"/>
      <c r="HHY61" s="108"/>
      <c r="HHZ61" s="108"/>
      <c r="HIA61" s="108"/>
      <c r="HIB61" s="108"/>
      <c r="HIC61" s="108"/>
      <c r="HID61" s="108"/>
      <c r="HIE61" s="108"/>
      <c r="HIF61" s="108"/>
      <c r="HIG61" s="108"/>
      <c r="HIH61" s="108"/>
      <c r="HII61" s="108"/>
      <c r="HIJ61" s="108"/>
      <c r="HIK61" s="108"/>
      <c r="HIL61" s="108"/>
      <c r="HIM61" s="108"/>
      <c r="HIN61" s="108"/>
      <c r="HIO61" s="108"/>
      <c r="HIP61" s="108"/>
      <c r="HIQ61" s="108"/>
      <c r="HIR61" s="108"/>
      <c r="HIS61" s="108"/>
      <c r="HIT61" s="108"/>
      <c r="HIU61" s="108"/>
      <c r="HIV61" s="108"/>
      <c r="HIW61" s="108"/>
      <c r="HIX61" s="108"/>
      <c r="HIY61" s="108"/>
      <c r="HIZ61" s="108"/>
      <c r="HJA61" s="108"/>
      <c r="HJB61" s="108"/>
      <c r="HJC61" s="108"/>
      <c r="HJD61" s="108"/>
      <c r="HJE61" s="108"/>
      <c r="HJF61" s="108"/>
      <c r="HJG61" s="108"/>
      <c r="HJH61" s="108"/>
      <c r="HJI61" s="108"/>
      <c r="HJJ61" s="108"/>
      <c r="HJK61" s="108"/>
      <c r="HJL61" s="108"/>
      <c r="HJM61" s="108"/>
      <c r="HJN61" s="108"/>
      <c r="HJO61" s="108"/>
      <c r="HJP61" s="108"/>
      <c r="HJQ61" s="108"/>
      <c r="HJR61" s="108"/>
      <c r="HJS61" s="108"/>
      <c r="HJT61" s="108"/>
      <c r="HJU61" s="108"/>
      <c r="HJV61" s="108"/>
      <c r="HJW61" s="108"/>
      <c r="HJX61" s="108"/>
      <c r="HJY61" s="108"/>
      <c r="HJZ61" s="108"/>
      <c r="HKA61" s="108"/>
      <c r="HKB61" s="108"/>
      <c r="HKC61" s="108"/>
      <c r="HKD61" s="108"/>
      <c r="HKE61" s="108"/>
      <c r="HKF61" s="108"/>
      <c r="HKG61" s="108"/>
      <c r="HKH61" s="108"/>
      <c r="HKI61" s="108"/>
      <c r="HKJ61" s="108"/>
      <c r="HKK61" s="108"/>
      <c r="HKL61" s="108"/>
      <c r="HKM61" s="108"/>
      <c r="HKN61" s="108"/>
      <c r="HKO61" s="108"/>
      <c r="HKP61" s="108"/>
      <c r="HKQ61" s="108"/>
      <c r="HKR61" s="108"/>
      <c r="HKS61" s="108"/>
      <c r="HKT61" s="108"/>
      <c r="HKU61" s="108"/>
      <c r="HKV61" s="108"/>
      <c r="HKW61" s="108"/>
      <c r="HKX61" s="108"/>
      <c r="HKY61" s="108"/>
      <c r="HKZ61" s="108"/>
      <c r="HLA61" s="108"/>
      <c r="HLB61" s="108"/>
      <c r="HLC61" s="108"/>
      <c r="HLD61" s="108"/>
      <c r="HLE61" s="108"/>
      <c r="HLF61" s="108"/>
      <c r="HLG61" s="108"/>
      <c r="HLH61" s="108"/>
      <c r="HLI61" s="108"/>
      <c r="HLJ61" s="108"/>
      <c r="HLK61" s="108"/>
      <c r="HLL61" s="108"/>
      <c r="HLM61" s="108"/>
      <c r="HLN61" s="108"/>
      <c r="HLO61" s="108"/>
      <c r="HLP61" s="108"/>
      <c r="HLQ61" s="108"/>
      <c r="HLR61" s="108"/>
      <c r="HLS61" s="108"/>
      <c r="HLT61" s="108"/>
      <c r="HLU61" s="108"/>
      <c r="HLV61" s="108"/>
      <c r="HLW61" s="108"/>
      <c r="HLX61" s="108"/>
      <c r="HLY61" s="108"/>
      <c r="HLZ61" s="108"/>
      <c r="HMA61" s="108"/>
      <c r="HMB61" s="108"/>
      <c r="HMC61" s="108"/>
      <c r="HMD61" s="108"/>
      <c r="HME61" s="108"/>
      <c r="HMF61" s="108"/>
      <c r="HMG61" s="108"/>
      <c r="HMH61" s="108"/>
      <c r="HMI61" s="108"/>
      <c r="HMJ61" s="108"/>
      <c r="HMK61" s="108"/>
      <c r="HML61" s="108"/>
      <c r="HMM61" s="108"/>
      <c r="HMN61" s="108"/>
      <c r="HMO61" s="108"/>
      <c r="HMP61" s="108"/>
      <c r="HMQ61" s="108"/>
      <c r="HMR61" s="108"/>
      <c r="HMS61" s="108"/>
      <c r="HMT61" s="108"/>
      <c r="HMU61" s="108"/>
      <c r="HMV61" s="108"/>
      <c r="HMW61" s="108"/>
      <c r="HMX61" s="108"/>
      <c r="HMY61" s="108"/>
      <c r="HMZ61" s="108"/>
      <c r="HNA61" s="108"/>
      <c r="HNB61" s="108"/>
      <c r="HNC61" s="108"/>
      <c r="HND61" s="108"/>
      <c r="HNE61" s="108"/>
      <c r="HNF61" s="108"/>
      <c r="HNG61" s="108"/>
      <c r="HNH61" s="108"/>
      <c r="HNI61" s="108"/>
      <c r="HNJ61" s="108"/>
      <c r="HNK61" s="108"/>
      <c r="HNL61" s="108"/>
      <c r="HNM61" s="108"/>
      <c r="HNN61" s="108"/>
      <c r="HNO61" s="108"/>
      <c r="HNP61" s="108"/>
      <c r="HNQ61" s="108"/>
      <c r="HNR61" s="108"/>
      <c r="HNS61" s="108"/>
      <c r="HNT61" s="108"/>
      <c r="HNU61" s="108"/>
      <c r="HNV61" s="108"/>
      <c r="HNW61" s="108"/>
      <c r="HNX61" s="108"/>
      <c r="HNY61" s="108"/>
      <c r="HNZ61" s="108"/>
      <c r="HOA61" s="108"/>
      <c r="HOB61" s="108"/>
      <c r="HOC61" s="108"/>
      <c r="HOD61" s="108"/>
      <c r="HOE61" s="108"/>
      <c r="HOF61" s="108"/>
      <c r="HOG61" s="108"/>
      <c r="HOH61" s="108"/>
      <c r="HOI61" s="108"/>
      <c r="HOJ61" s="108"/>
      <c r="HOK61" s="108"/>
      <c r="HOL61" s="108"/>
      <c r="HOM61" s="108"/>
      <c r="HON61" s="108"/>
      <c r="HOO61" s="108"/>
      <c r="HOP61" s="108"/>
      <c r="HOQ61" s="108"/>
      <c r="HOR61" s="108"/>
      <c r="HOS61" s="108"/>
      <c r="HOT61" s="108"/>
      <c r="HOU61" s="108"/>
      <c r="HOV61" s="108"/>
      <c r="HOW61" s="108"/>
      <c r="HOX61" s="108"/>
      <c r="HOY61" s="108"/>
      <c r="HOZ61" s="108"/>
      <c r="HPA61" s="108"/>
      <c r="HPB61" s="108"/>
      <c r="HPC61" s="108"/>
      <c r="HPD61" s="108"/>
      <c r="HPE61" s="108"/>
      <c r="HPF61" s="108"/>
      <c r="HPG61" s="108"/>
      <c r="HPH61" s="108"/>
      <c r="HPI61" s="108"/>
      <c r="HPJ61" s="108"/>
      <c r="HPK61" s="108"/>
      <c r="HPL61" s="108"/>
      <c r="HPM61" s="108"/>
      <c r="HPN61" s="108"/>
      <c r="HPO61" s="108"/>
      <c r="HPP61" s="108"/>
      <c r="HPQ61" s="108"/>
      <c r="HPR61" s="108"/>
      <c r="HPS61" s="108"/>
      <c r="HPT61" s="108"/>
      <c r="HPU61" s="108"/>
      <c r="HPV61" s="108"/>
      <c r="HPW61" s="108"/>
      <c r="HPX61" s="108"/>
      <c r="HPY61" s="108"/>
      <c r="HPZ61" s="108"/>
      <c r="HQA61" s="108"/>
      <c r="HQB61" s="108"/>
      <c r="HQC61" s="108"/>
      <c r="HQD61" s="108"/>
      <c r="HQE61" s="108"/>
      <c r="HQF61" s="108"/>
      <c r="HQG61" s="108"/>
      <c r="HQH61" s="108"/>
      <c r="HQI61" s="108"/>
      <c r="HQJ61" s="108"/>
      <c r="HQK61" s="108"/>
      <c r="HQL61" s="108"/>
      <c r="HQM61" s="108"/>
      <c r="HQN61" s="108"/>
      <c r="HQO61" s="108"/>
      <c r="HQP61" s="108"/>
      <c r="HQQ61" s="108"/>
      <c r="HQR61" s="108"/>
      <c r="HQS61" s="108"/>
      <c r="HQT61" s="108"/>
      <c r="HQU61" s="108"/>
      <c r="HQV61" s="108"/>
      <c r="HQW61" s="108"/>
      <c r="HQX61" s="108"/>
      <c r="HQY61" s="108"/>
      <c r="HQZ61" s="108"/>
      <c r="HRA61" s="108"/>
      <c r="HRB61" s="108"/>
      <c r="HRC61" s="108"/>
      <c r="HRD61" s="108"/>
      <c r="HRE61" s="108"/>
      <c r="HRF61" s="108"/>
      <c r="HRG61" s="108"/>
      <c r="HRH61" s="108"/>
      <c r="HRI61" s="108"/>
      <c r="HRJ61" s="108"/>
      <c r="HRK61" s="108"/>
      <c r="HRL61" s="108"/>
      <c r="HRM61" s="108"/>
      <c r="HRN61" s="108"/>
      <c r="HRO61" s="108"/>
      <c r="HRP61" s="108"/>
      <c r="HRQ61" s="108"/>
      <c r="HRR61" s="108"/>
      <c r="HRS61" s="108"/>
      <c r="HRT61" s="108"/>
      <c r="HRU61" s="108"/>
      <c r="HRV61" s="108"/>
      <c r="HRW61" s="108"/>
      <c r="HRX61" s="108"/>
      <c r="HRY61" s="108"/>
      <c r="HRZ61" s="108"/>
      <c r="HSA61" s="108"/>
      <c r="HSB61" s="108"/>
      <c r="HSC61" s="108"/>
      <c r="HSD61" s="108"/>
      <c r="HSE61" s="108"/>
      <c r="HSF61" s="108"/>
      <c r="HSG61" s="108"/>
      <c r="HSH61" s="108"/>
      <c r="HSI61" s="108"/>
      <c r="HSJ61" s="108"/>
      <c r="HSK61" s="108"/>
      <c r="HSL61" s="108"/>
      <c r="HSM61" s="108"/>
      <c r="HSN61" s="108"/>
      <c r="HSO61" s="108"/>
      <c r="HSP61" s="108"/>
      <c r="HSQ61" s="108"/>
      <c r="HSR61" s="108"/>
      <c r="HSS61" s="108"/>
      <c r="HST61" s="108"/>
      <c r="HSU61" s="108"/>
      <c r="HSV61" s="108"/>
      <c r="HSW61" s="108"/>
      <c r="HSX61" s="108"/>
      <c r="HSY61" s="108"/>
      <c r="HSZ61" s="108"/>
      <c r="HTA61" s="108"/>
      <c r="HTB61" s="108"/>
      <c r="HTC61" s="108"/>
      <c r="HTD61" s="108"/>
      <c r="HTE61" s="108"/>
      <c r="HTF61" s="108"/>
      <c r="HTG61" s="108"/>
      <c r="HTH61" s="108"/>
      <c r="HTI61" s="108"/>
      <c r="HTJ61" s="108"/>
      <c r="HTK61" s="108"/>
      <c r="HTL61" s="108"/>
      <c r="HTM61" s="108"/>
      <c r="HTN61" s="108"/>
      <c r="HTO61" s="108"/>
      <c r="HTP61" s="108"/>
      <c r="HTQ61" s="108"/>
      <c r="HTR61" s="108"/>
      <c r="HTS61" s="108"/>
      <c r="HTT61" s="108"/>
      <c r="HTU61" s="108"/>
      <c r="HTV61" s="108"/>
      <c r="HTW61" s="108"/>
      <c r="HTX61" s="108"/>
      <c r="HTY61" s="108"/>
      <c r="HTZ61" s="108"/>
      <c r="HUA61" s="108"/>
      <c r="HUB61" s="108"/>
      <c r="HUC61" s="108"/>
      <c r="HUD61" s="108"/>
      <c r="HUE61" s="108"/>
      <c r="HUF61" s="108"/>
      <c r="HUG61" s="108"/>
      <c r="HUH61" s="108"/>
      <c r="HUI61" s="108"/>
      <c r="HUJ61" s="108"/>
      <c r="HUK61" s="108"/>
      <c r="HUL61" s="108"/>
      <c r="HUM61" s="108"/>
      <c r="HUN61" s="108"/>
      <c r="HUO61" s="108"/>
      <c r="HUP61" s="108"/>
      <c r="HUQ61" s="108"/>
      <c r="HUR61" s="108"/>
      <c r="HUS61" s="108"/>
      <c r="HUT61" s="108"/>
      <c r="HUU61" s="108"/>
      <c r="HUV61" s="108"/>
      <c r="HUW61" s="108"/>
      <c r="HUX61" s="108"/>
      <c r="HUY61" s="108"/>
      <c r="HUZ61" s="108"/>
      <c r="HVA61" s="108"/>
      <c r="HVB61" s="108"/>
      <c r="HVC61" s="108"/>
      <c r="HVD61" s="108"/>
      <c r="HVE61" s="108"/>
      <c r="HVF61" s="108"/>
      <c r="HVG61" s="108"/>
      <c r="HVH61" s="108"/>
      <c r="HVI61" s="108"/>
      <c r="HVJ61" s="108"/>
      <c r="HVK61" s="108"/>
      <c r="HVL61" s="108"/>
      <c r="HVM61" s="108"/>
      <c r="HVN61" s="108"/>
      <c r="HVO61" s="108"/>
      <c r="HVP61" s="108"/>
      <c r="HVQ61" s="108"/>
      <c r="HVR61" s="108"/>
      <c r="HVS61" s="108"/>
      <c r="HVT61" s="108"/>
      <c r="HVU61" s="108"/>
      <c r="HVV61" s="108"/>
      <c r="HVW61" s="108"/>
      <c r="HVX61" s="108"/>
      <c r="HVY61" s="108"/>
      <c r="HVZ61" s="108"/>
      <c r="HWA61" s="108"/>
      <c r="HWB61" s="108"/>
      <c r="HWC61" s="108"/>
      <c r="HWD61" s="108"/>
      <c r="HWE61" s="108"/>
      <c r="HWF61" s="108"/>
      <c r="HWG61" s="108"/>
      <c r="HWH61" s="108"/>
      <c r="HWI61" s="108"/>
      <c r="HWJ61" s="108"/>
      <c r="HWK61" s="108"/>
      <c r="HWL61" s="108"/>
      <c r="HWM61" s="108"/>
      <c r="HWN61" s="108"/>
      <c r="HWO61" s="108"/>
      <c r="HWP61" s="108"/>
      <c r="HWQ61" s="108"/>
      <c r="HWR61" s="108"/>
      <c r="HWS61" s="108"/>
      <c r="HWT61" s="108"/>
      <c r="HWU61" s="108"/>
      <c r="HWV61" s="108"/>
      <c r="HWW61" s="108"/>
      <c r="HWX61" s="108"/>
      <c r="HWY61" s="108"/>
      <c r="HWZ61" s="108"/>
      <c r="HXA61" s="108"/>
      <c r="HXB61" s="108"/>
      <c r="HXC61" s="108"/>
      <c r="HXD61" s="108"/>
      <c r="HXE61" s="108"/>
      <c r="HXF61" s="108"/>
      <c r="HXG61" s="108"/>
      <c r="HXH61" s="108"/>
      <c r="HXI61" s="108"/>
      <c r="HXJ61" s="108"/>
      <c r="HXK61" s="108"/>
      <c r="HXL61" s="108"/>
      <c r="HXM61" s="108"/>
      <c r="HXN61" s="108"/>
      <c r="HXO61" s="108"/>
      <c r="HXP61" s="108"/>
      <c r="HXQ61" s="108"/>
      <c r="HXR61" s="108"/>
      <c r="HXS61" s="108"/>
      <c r="HXT61" s="108"/>
      <c r="HXU61" s="108"/>
      <c r="HXV61" s="108"/>
      <c r="HXW61" s="108"/>
      <c r="HXX61" s="108"/>
      <c r="HXY61" s="108"/>
      <c r="HXZ61" s="108"/>
      <c r="HYA61" s="108"/>
      <c r="HYB61" s="108"/>
      <c r="HYC61" s="108"/>
      <c r="HYD61" s="108"/>
      <c r="HYE61" s="108"/>
      <c r="HYF61" s="108"/>
      <c r="HYG61" s="108"/>
      <c r="HYH61" s="108"/>
      <c r="HYI61" s="108"/>
      <c r="HYJ61" s="108"/>
      <c r="HYK61" s="108"/>
      <c r="HYL61" s="108"/>
      <c r="HYM61" s="108"/>
      <c r="HYN61" s="108"/>
      <c r="HYO61" s="108"/>
      <c r="HYP61" s="108"/>
      <c r="HYQ61" s="108"/>
      <c r="HYR61" s="108"/>
      <c r="HYS61" s="108"/>
      <c r="HYT61" s="108"/>
      <c r="HYU61" s="108"/>
      <c r="HYV61" s="108"/>
      <c r="HYW61" s="108"/>
      <c r="HYX61" s="108"/>
      <c r="HYY61" s="108"/>
      <c r="HYZ61" s="108"/>
      <c r="HZA61" s="108"/>
      <c r="HZB61" s="108"/>
      <c r="HZC61" s="108"/>
      <c r="HZD61" s="108"/>
      <c r="HZE61" s="108"/>
      <c r="HZF61" s="108"/>
      <c r="HZG61" s="108"/>
      <c r="HZH61" s="108"/>
      <c r="HZI61" s="108"/>
      <c r="HZJ61" s="108"/>
      <c r="HZK61" s="108"/>
      <c r="HZL61" s="108"/>
      <c r="HZM61" s="108"/>
      <c r="HZN61" s="108"/>
      <c r="HZO61" s="108"/>
      <c r="HZP61" s="108"/>
      <c r="HZQ61" s="108"/>
      <c r="HZR61" s="108"/>
      <c r="HZS61" s="108"/>
      <c r="HZT61" s="108"/>
      <c r="HZU61" s="108"/>
      <c r="HZV61" s="108"/>
      <c r="HZW61" s="108"/>
      <c r="HZX61" s="108"/>
      <c r="HZY61" s="108"/>
      <c r="HZZ61" s="108"/>
      <c r="IAA61" s="108"/>
      <c r="IAB61" s="108"/>
      <c r="IAC61" s="108"/>
      <c r="IAD61" s="108"/>
      <c r="IAE61" s="108"/>
      <c r="IAF61" s="108"/>
      <c r="IAG61" s="108"/>
      <c r="IAH61" s="108"/>
      <c r="IAI61" s="108"/>
      <c r="IAJ61" s="108"/>
      <c r="IAK61" s="108"/>
      <c r="IAL61" s="108"/>
      <c r="IAM61" s="108"/>
      <c r="IAN61" s="108"/>
      <c r="IAO61" s="108"/>
      <c r="IAP61" s="108"/>
      <c r="IAQ61" s="108"/>
      <c r="IAR61" s="108"/>
      <c r="IAS61" s="108"/>
      <c r="IAT61" s="108"/>
      <c r="IAU61" s="108"/>
      <c r="IAV61" s="108"/>
      <c r="IAW61" s="108"/>
      <c r="IAX61" s="108"/>
      <c r="IAY61" s="108"/>
      <c r="IAZ61" s="108"/>
      <c r="IBA61" s="108"/>
      <c r="IBB61" s="108"/>
      <c r="IBC61" s="108"/>
      <c r="IBD61" s="108"/>
      <c r="IBE61" s="108"/>
      <c r="IBF61" s="108"/>
      <c r="IBG61" s="108"/>
      <c r="IBH61" s="108"/>
      <c r="IBI61" s="108"/>
      <c r="IBJ61" s="108"/>
      <c r="IBK61" s="108"/>
      <c r="IBL61" s="108"/>
      <c r="IBM61" s="108"/>
      <c r="IBN61" s="108"/>
      <c r="IBO61" s="108"/>
      <c r="IBP61" s="108"/>
      <c r="IBQ61" s="108"/>
      <c r="IBR61" s="108"/>
      <c r="IBS61" s="108"/>
      <c r="IBT61" s="108"/>
      <c r="IBU61" s="108"/>
      <c r="IBV61" s="108"/>
      <c r="IBW61" s="108"/>
      <c r="IBX61" s="108"/>
      <c r="IBY61" s="108"/>
      <c r="IBZ61" s="108"/>
      <c r="ICA61" s="108"/>
      <c r="ICB61" s="108"/>
      <c r="ICC61" s="108"/>
      <c r="ICD61" s="108"/>
      <c r="ICE61" s="108"/>
      <c r="ICF61" s="108"/>
      <c r="ICG61" s="108"/>
      <c r="ICH61" s="108"/>
      <c r="ICI61" s="108"/>
      <c r="ICJ61" s="108"/>
      <c r="ICK61" s="108"/>
      <c r="ICL61" s="108"/>
      <c r="ICM61" s="108"/>
      <c r="ICN61" s="108"/>
      <c r="ICO61" s="108"/>
      <c r="ICP61" s="108"/>
      <c r="ICQ61" s="108"/>
      <c r="ICR61" s="108"/>
      <c r="ICS61" s="108"/>
      <c r="ICT61" s="108"/>
      <c r="ICU61" s="108"/>
      <c r="ICV61" s="108"/>
      <c r="ICW61" s="108"/>
      <c r="ICX61" s="108"/>
      <c r="ICY61" s="108"/>
      <c r="ICZ61" s="108"/>
      <c r="IDA61" s="108"/>
      <c r="IDB61" s="108"/>
      <c r="IDC61" s="108"/>
      <c r="IDD61" s="108"/>
      <c r="IDE61" s="108"/>
      <c r="IDF61" s="108"/>
      <c r="IDG61" s="108"/>
      <c r="IDH61" s="108"/>
      <c r="IDI61" s="108"/>
      <c r="IDJ61" s="108"/>
      <c r="IDK61" s="108"/>
      <c r="IDL61" s="108"/>
      <c r="IDM61" s="108"/>
      <c r="IDN61" s="108"/>
      <c r="IDO61" s="108"/>
      <c r="IDP61" s="108"/>
      <c r="IDQ61" s="108"/>
      <c r="IDR61" s="108"/>
      <c r="IDS61" s="108"/>
      <c r="IDT61" s="108"/>
      <c r="IDU61" s="108"/>
      <c r="IDV61" s="108"/>
      <c r="IDW61" s="108"/>
      <c r="IDX61" s="108"/>
      <c r="IDY61" s="108"/>
      <c r="IDZ61" s="108"/>
      <c r="IEA61" s="108"/>
      <c r="IEB61" s="108"/>
      <c r="IEC61" s="108"/>
      <c r="IED61" s="108"/>
      <c r="IEE61" s="108"/>
      <c r="IEF61" s="108"/>
      <c r="IEG61" s="108"/>
      <c r="IEH61" s="108"/>
      <c r="IEI61" s="108"/>
      <c r="IEJ61" s="108"/>
      <c r="IEK61" s="108"/>
      <c r="IEL61" s="108"/>
      <c r="IEM61" s="108"/>
      <c r="IEN61" s="108"/>
      <c r="IEO61" s="108"/>
      <c r="IEP61" s="108"/>
      <c r="IEQ61" s="108"/>
      <c r="IER61" s="108"/>
      <c r="IES61" s="108"/>
      <c r="IET61" s="108"/>
      <c r="IEU61" s="108"/>
      <c r="IEV61" s="108"/>
      <c r="IEW61" s="108"/>
      <c r="IEX61" s="108"/>
      <c r="IEY61" s="108"/>
      <c r="IEZ61" s="108"/>
      <c r="IFA61" s="108"/>
      <c r="IFB61" s="108"/>
      <c r="IFC61" s="108"/>
      <c r="IFD61" s="108"/>
      <c r="IFE61" s="108"/>
      <c r="IFF61" s="108"/>
      <c r="IFG61" s="108"/>
      <c r="IFH61" s="108"/>
      <c r="IFI61" s="108"/>
      <c r="IFJ61" s="108"/>
      <c r="IFK61" s="108"/>
      <c r="IFL61" s="108"/>
      <c r="IFM61" s="108"/>
      <c r="IFN61" s="108"/>
      <c r="IFO61" s="108"/>
      <c r="IFP61" s="108"/>
      <c r="IFQ61" s="108"/>
      <c r="IFR61" s="108"/>
      <c r="IFS61" s="108"/>
      <c r="IFT61" s="108"/>
      <c r="IFU61" s="108"/>
      <c r="IFV61" s="108"/>
      <c r="IFW61" s="108"/>
      <c r="IFX61" s="108"/>
      <c r="IFY61" s="108"/>
      <c r="IFZ61" s="108"/>
      <c r="IGA61" s="108"/>
      <c r="IGB61" s="108"/>
      <c r="IGC61" s="108"/>
      <c r="IGD61" s="108"/>
      <c r="IGE61" s="108"/>
      <c r="IGF61" s="108"/>
      <c r="IGG61" s="108"/>
      <c r="IGH61" s="108"/>
      <c r="IGI61" s="108"/>
      <c r="IGJ61" s="108"/>
      <c r="IGK61" s="108"/>
      <c r="IGL61" s="108"/>
      <c r="IGM61" s="108"/>
      <c r="IGN61" s="108"/>
      <c r="IGO61" s="108"/>
      <c r="IGP61" s="108"/>
      <c r="IGQ61" s="108"/>
      <c r="IGR61" s="108"/>
      <c r="IGS61" s="108"/>
      <c r="IGT61" s="108"/>
      <c r="IGU61" s="108"/>
      <c r="IGV61" s="108"/>
      <c r="IGW61" s="108"/>
      <c r="IGX61" s="108"/>
      <c r="IGY61" s="108"/>
      <c r="IGZ61" s="108"/>
      <c r="IHA61" s="108"/>
      <c r="IHB61" s="108"/>
      <c r="IHC61" s="108"/>
      <c r="IHD61" s="108"/>
      <c r="IHE61" s="108"/>
      <c r="IHF61" s="108"/>
      <c r="IHG61" s="108"/>
      <c r="IHH61" s="108"/>
      <c r="IHI61" s="108"/>
      <c r="IHJ61" s="108"/>
      <c r="IHK61" s="108"/>
      <c r="IHL61" s="108"/>
      <c r="IHM61" s="108"/>
      <c r="IHN61" s="108"/>
      <c r="IHO61" s="108"/>
      <c r="IHP61" s="108"/>
      <c r="IHQ61" s="108"/>
      <c r="IHR61" s="108"/>
      <c r="IHS61" s="108"/>
      <c r="IHT61" s="108"/>
      <c r="IHU61" s="108"/>
      <c r="IHV61" s="108"/>
      <c r="IHW61" s="108"/>
      <c r="IHX61" s="108"/>
      <c r="IHY61" s="108"/>
      <c r="IHZ61" s="108"/>
      <c r="IIA61" s="108"/>
      <c r="IIB61" s="108"/>
      <c r="IIC61" s="108"/>
      <c r="IID61" s="108"/>
      <c r="IIE61" s="108"/>
      <c r="IIF61" s="108"/>
      <c r="IIG61" s="108"/>
      <c r="IIH61" s="108"/>
      <c r="III61" s="108"/>
      <c r="IIJ61" s="108"/>
      <c r="IIK61" s="108"/>
      <c r="IIL61" s="108"/>
      <c r="IIM61" s="108"/>
      <c r="IIN61" s="108"/>
      <c r="IIO61" s="108"/>
      <c r="IIP61" s="108"/>
      <c r="IIQ61" s="108"/>
      <c r="IIR61" s="108"/>
      <c r="IIS61" s="108"/>
      <c r="IIT61" s="108"/>
      <c r="IIU61" s="108"/>
      <c r="IIV61" s="108"/>
      <c r="IIW61" s="108"/>
      <c r="IIX61" s="108"/>
      <c r="IIY61" s="108"/>
      <c r="IIZ61" s="108"/>
      <c r="IJA61" s="108"/>
      <c r="IJB61" s="108"/>
      <c r="IJC61" s="108"/>
      <c r="IJD61" s="108"/>
      <c r="IJE61" s="108"/>
      <c r="IJF61" s="108"/>
      <c r="IJG61" s="108"/>
      <c r="IJH61" s="108"/>
      <c r="IJI61" s="108"/>
      <c r="IJJ61" s="108"/>
      <c r="IJK61" s="108"/>
      <c r="IJL61" s="108"/>
      <c r="IJM61" s="108"/>
      <c r="IJN61" s="108"/>
      <c r="IJO61" s="108"/>
      <c r="IJP61" s="108"/>
      <c r="IJQ61" s="108"/>
      <c r="IJR61" s="108"/>
      <c r="IJS61" s="108"/>
      <c r="IJT61" s="108"/>
      <c r="IJU61" s="108"/>
      <c r="IJV61" s="108"/>
      <c r="IJW61" s="108"/>
      <c r="IJX61" s="108"/>
      <c r="IJY61" s="108"/>
      <c r="IJZ61" s="108"/>
      <c r="IKA61" s="108"/>
      <c r="IKB61" s="108"/>
      <c r="IKC61" s="108"/>
      <c r="IKD61" s="108"/>
      <c r="IKE61" s="108"/>
      <c r="IKF61" s="108"/>
      <c r="IKG61" s="108"/>
      <c r="IKH61" s="108"/>
      <c r="IKI61" s="108"/>
      <c r="IKJ61" s="108"/>
      <c r="IKK61" s="108"/>
      <c r="IKL61" s="108"/>
      <c r="IKM61" s="108"/>
      <c r="IKN61" s="108"/>
      <c r="IKO61" s="108"/>
      <c r="IKP61" s="108"/>
      <c r="IKQ61" s="108"/>
      <c r="IKR61" s="108"/>
      <c r="IKS61" s="108"/>
      <c r="IKT61" s="108"/>
      <c r="IKU61" s="108"/>
      <c r="IKV61" s="108"/>
      <c r="IKW61" s="108"/>
      <c r="IKX61" s="108"/>
      <c r="IKY61" s="108"/>
      <c r="IKZ61" s="108"/>
      <c r="ILA61" s="108"/>
      <c r="ILB61" s="108"/>
      <c r="ILC61" s="108"/>
      <c r="ILD61" s="108"/>
      <c r="ILE61" s="108"/>
      <c r="ILF61" s="108"/>
      <c r="ILG61" s="108"/>
      <c r="ILH61" s="108"/>
      <c r="ILI61" s="108"/>
      <c r="ILJ61" s="108"/>
      <c r="ILK61" s="108"/>
      <c r="ILL61" s="108"/>
      <c r="ILM61" s="108"/>
      <c r="ILN61" s="108"/>
      <c r="ILO61" s="108"/>
      <c r="ILP61" s="108"/>
      <c r="ILQ61" s="108"/>
      <c r="ILR61" s="108"/>
      <c r="ILS61" s="108"/>
      <c r="ILT61" s="108"/>
      <c r="ILU61" s="108"/>
      <c r="ILV61" s="108"/>
      <c r="ILW61" s="108"/>
      <c r="ILX61" s="108"/>
      <c r="ILY61" s="108"/>
      <c r="ILZ61" s="108"/>
      <c r="IMA61" s="108"/>
      <c r="IMB61" s="108"/>
      <c r="IMC61" s="108"/>
      <c r="IMD61" s="108"/>
      <c r="IME61" s="108"/>
      <c r="IMF61" s="108"/>
      <c r="IMG61" s="108"/>
      <c r="IMH61" s="108"/>
      <c r="IMI61" s="108"/>
      <c r="IMJ61" s="108"/>
      <c r="IMK61" s="108"/>
      <c r="IML61" s="108"/>
      <c r="IMM61" s="108"/>
      <c r="IMN61" s="108"/>
      <c r="IMO61" s="108"/>
      <c r="IMP61" s="108"/>
      <c r="IMQ61" s="108"/>
      <c r="IMR61" s="108"/>
      <c r="IMS61" s="108"/>
      <c r="IMT61" s="108"/>
      <c r="IMU61" s="108"/>
      <c r="IMV61" s="108"/>
      <c r="IMW61" s="108"/>
      <c r="IMX61" s="108"/>
      <c r="IMY61" s="108"/>
      <c r="IMZ61" s="108"/>
      <c r="INA61" s="108"/>
      <c r="INB61" s="108"/>
      <c r="INC61" s="108"/>
      <c r="IND61" s="108"/>
      <c r="INE61" s="108"/>
      <c r="INF61" s="108"/>
      <c r="ING61" s="108"/>
      <c r="INH61" s="108"/>
      <c r="INI61" s="108"/>
      <c r="INJ61" s="108"/>
      <c r="INK61" s="108"/>
      <c r="INL61" s="108"/>
      <c r="INM61" s="108"/>
      <c r="INN61" s="108"/>
      <c r="INO61" s="108"/>
      <c r="INP61" s="108"/>
      <c r="INQ61" s="108"/>
      <c r="INR61" s="108"/>
      <c r="INS61" s="108"/>
      <c r="INT61" s="108"/>
      <c r="INU61" s="108"/>
      <c r="INV61" s="108"/>
      <c r="INW61" s="108"/>
      <c r="INX61" s="108"/>
      <c r="INY61" s="108"/>
      <c r="INZ61" s="108"/>
      <c r="IOA61" s="108"/>
      <c r="IOB61" s="108"/>
      <c r="IOC61" s="108"/>
      <c r="IOD61" s="108"/>
      <c r="IOE61" s="108"/>
      <c r="IOF61" s="108"/>
      <c r="IOG61" s="108"/>
      <c r="IOH61" s="108"/>
      <c r="IOI61" s="108"/>
      <c r="IOJ61" s="108"/>
      <c r="IOK61" s="108"/>
      <c r="IOL61" s="108"/>
      <c r="IOM61" s="108"/>
      <c r="ION61" s="108"/>
      <c r="IOO61" s="108"/>
      <c r="IOP61" s="108"/>
      <c r="IOQ61" s="108"/>
      <c r="IOR61" s="108"/>
      <c r="IOS61" s="108"/>
      <c r="IOT61" s="108"/>
      <c r="IOU61" s="108"/>
      <c r="IOV61" s="108"/>
      <c r="IOW61" s="108"/>
      <c r="IOX61" s="108"/>
      <c r="IOY61" s="108"/>
      <c r="IOZ61" s="108"/>
      <c r="IPA61" s="108"/>
      <c r="IPB61" s="108"/>
      <c r="IPC61" s="108"/>
      <c r="IPD61" s="108"/>
      <c r="IPE61" s="108"/>
      <c r="IPF61" s="108"/>
      <c r="IPG61" s="108"/>
      <c r="IPH61" s="108"/>
      <c r="IPI61" s="108"/>
      <c r="IPJ61" s="108"/>
      <c r="IPK61" s="108"/>
      <c r="IPL61" s="108"/>
      <c r="IPM61" s="108"/>
      <c r="IPN61" s="108"/>
      <c r="IPO61" s="108"/>
      <c r="IPP61" s="108"/>
      <c r="IPQ61" s="108"/>
      <c r="IPR61" s="108"/>
      <c r="IPS61" s="108"/>
      <c r="IPT61" s="108"/>
      <c r="IPU61" s="108"/>
      <c r="IPV61" s="108"/>
      <c r="IPW61" s="108"/>
      <c r="IPX61" s="108"/>
      <c r="IPY61" s="108"/>
      <c r="IPZ61" s="108"/>
      <c r="IQA61" s="108"/>
      <c r="IQB61" s="108"/>
      <c r="IQC61" s="108"/>
      <c r="IQD61" s="108"/>
      <c r="IQE61" s="108"/>
      <c r="IQF61" s="108"/>
      <c r="IQG61" s="108"/>
      <c r="IQH61" s="108"/>
      <c r="IQI61" s="108"/>
      <c r="IQJ61" s="108"/>
      <c r="IQK61" s="108"/>
      <c r="IQL61" s="108"/>
      <c r="IQM61" s="108"/>
      <c r="IQN61" s="108"/>
      <c r="IQO61" s="108"/>
      <c r="IQP61" s="108"/>
      <c r="IQQ61" s="108"/>
      <c r="IQR61" s="108"/>
      <c r="IQS61" s="108"/>
      <c r="IQT61" s="108"/>
      <c r="IQU61" s="108"/>
      <c r="IQV61" s="108"/>
      <c r="IQW61" s="108"/>
      <c r="IQX61" s="108"/>
      <c r="IQY61" s="108"/>
      <c r="IQZ61" s="108"/>
      <c r="IRA61" s="108"/>
      <c r="IRB61" s="108"/>
      <c r="IRC61" s="108"/>
      <c r="IRD61" s="108"/>
      <c r="IRE61" s="108"/>
      <c r="IRF61" s="108"/>
      <c r="IRG61" s="108"/>
      <c r="IRH61" s="108"/>
      <c r="IRI61" s="108"/>
      <c r="IRJ61" s="108"/>
      <c r="IRK61" s="108"/>
      <c r="IRL61" s="108"/>
      <c r="IRM61" s="108"/>
      <c r="IRN61" s="108"/>
      <c r="IRO61" s="108"/>
      <c r="IRP61" s="108"/>
      <c r="IRQ61" s="108"/>
      <c r="IRR61" s="108"/>
      <c r="IRS61" s="108"/>
      <c r="IRT61" s="108"/>
      <c r="IRU61" s="108"/>
      <c r="IRV61" s="108"/>
      <c r="IRW61" s="108"/>
      <c r="IRX61" s="108"/>
      <c r="IRY61" s="108"/>
      <c r="IRZ61" s="108"/>
      <c r="ISA61" s="108"/>
      <c r="ISB61" s="108"/>
      <c r="ISC61" s="108"/>
      <c r="ISD61" s="108"/>
      <c r="ISE61" s="108"/>
      <c r="ISF61" s="108"/>
      <c r="ISG61" s="108"/>
      <c r="ISH61" s="108"/>
      <c r="ISI61" s="108"/>
      <c r="ISJ61" s="108"/>
      <c r="ISK61" s="108"/>
      <c r="ISL61" s="108"/>
      <c r="ISM61" s="108"/>
      <c r="ISN61" s="108"/>
      <c r="ISO61" s="108"/>
      <c r="ISP61" s="108"/>
      <c r="ISQ61" s="108"/>
      <c r="ISR61" s="108"/>
      <c r="ISS61" s="108"/>
      <c r="IST61" s="108"/>
      <c r="ISU61" s="108"/>
      <c r="ISV61" s="108"/>
      <c r="ISW61" s="108"/>
      <c r="ISX61" s="108"/>
      <c r="ISY61" s="108"/>
      <c r="ISZ61" s="108"/>
      <c r="ITA61" s="108"/>
      <c r="ITB61" s="108"/>
      <c r="ITC61" s="108"/>
      <c r="ITD61" s="108"/>
      <c r="ITE61" s="108"/>
      <c r="ITF61" s="108"/>
      <c r="ITG61" s="108"/>
      <c r="ITH61" s="108"/>
      <c r="ITI61" s="108"/>
      <c r="ITJ61" s="108"/>
      <c r="ITK61" s="108"/>
      <c r="ITL61" s="108"/>
      <c r="ITM61" s="108"/>
      <c r="ITN61" s="108"/>
      <c r="ITO61" s="108"/>
      <c r="ITP61" s="108"/>
      <c r="ITQ61" s="108"/>
      <c r="ITR61" s="108"/>
      <c r="ITS61" s="108"/>
      <c r="ITT61" s="108"/>
      <c r="ITU61" s="108"/>
      <c r="ITV61" s="108"/>
      <c r="ITW61" s="108"/>
      <c r="ITX61" s="108"/>
      <c r="ITY61" s="108"/>
      <c r="ITZ61" s="108"/>
      <c r="IUA61" s="108"/>
      <c r="IUB61" s="108"/>
      <c r="IUC61" s="108"/>
      <c r="IUD61" s="108"/>
      <c r="IUE61" s="108"/>
      <c r="IUF61" s="108"/>
      <c r="IUG61" s="108"/>
      <c r="IUH61" s="108"/>
      <c r="IUI61" s="108"/>
      <c r="IUJ61" s="108"/>
      <c r="IUK61" s="108"/>
      <c r="IUL61" s="108"/>
      <c r="IUM61" s="108"/>
      <c r="IUN61" s="108"/>
      <c r="IUO61" s="108"/>
      <c r="IUP61" s="108"/>
      <c r="IUQ61" s="108"/>
      <c r="IUR61" s="108"/>
      <c r="IUS61" s="108"/>
      <c r="IUT61" s="108"/>
      <c r="IUU61" s="108"/>
      <c r="IUV61" s="108"/>
      <c r="IUW61" s="108"/>
      <c r="IUX61" s="108"/>
      <c r="IUY61" s="108"/>
      <c r="IUZ61" s="108"/>
      <c r="IVA61" s="108"/>
      <c r="IVB61" s="108"/>
      <c r="IVC61" s="108"/>
      <c r="IVD61" s="108"/>
      <c r="IVE61" s="108"/>
      <c r="IVF61" s="108"/>
      <c r="IVG61" s="108"/>
      <c r="IVH61" s="108"/>
      <c r="IVI61" s="108"/>
      <c r="IVJ61" s="108"/>
      <c r="IVK61" s="108"/>
      <c r="IVL61" s="108"/>
      <c r="IVM61" s="108"/>
      <c r="IVN61" s="108"/>
      <c r="IVO61" s="108"/>
      <c r="IVP61" s="108"/>
      <c r="IVQ61" s="108"/>
      <c r="IVR61" s="108"/>
      <c r="IVS61" s="108"/>
      <c r="IVT61" s="108"/>
      <c r="IVU61" s="108"/>
      <c r="IVV61" s="108"/>
      <c r="IVW61" s="108"/>
      <c r="IVX61" s="108"/>
      <c r="IVY61" s="108"/>
      <c r="IVZ61" s="108"/>
      <c r="IWA61" s="108"/>
      <c r="IWB61" s="108"/>
      <c r="IWC61" s="108"/>
      <c r="IWD61" s="108"/>
      <c r="IWE61" s="108"/>
      <c r="IWF61" s="108"/>
      <c r="IWG61" s="108"/>
      <c r="IWH61" s="108"/>
      <c r="IWI61" s="108"/>
      <c r="IWJ61" s="108"/>
      <c r="IWK61" s="108"/>
      <c r="IWL61" s="108"/>
      <c r="IWM61" s="108"/>
      <c r="IWN61" s="108"/>
      <c r="IWO61" s="108"/>
      <c r="IWP61" s="108"/>
      <c r="IWQ61" s="108"/>
      <c r="IWR61" s="108"/>
      <c r="IWS61" s="108"/>
      <c r="IWT61" s="108"/>
      <c r="IWU61" s="108"/>
      <c r="IWV61" s="108"/>
      <c r="IWW61" s="108"/>
      <c r="IWX61" s="108"/>
      <c r="IWY61" s="108"/>
      <c r="IWZ61" s="108"/>
      <c r="IXA61" s="108"/>
      <c r="IXB61" s="108"/>
      <c r="IXC61" s="108"/>
      <c r="IXD61" s="108"/>
      <c r="IXE61" s="108"/>
      <c r="IXF61" s="108"/>
      <c r="IXG61" s="108"/>
      <c r="IXH61" s="108"/>
      <c r="IXI61" s="108"/>
      <c r="IXJ61" s="108"/>
      <c r="IXK61" s="108"/>
      <c r="IXL61" s="108"/>
      <c r="IXM61" s="108"/>
      <c r="IXN61" s="108"/>
      <c r="IXO61" s="108"/>
      <c r="IXP61" s="108"/>
      <c r="IXQ61" s="108"/>
      <c r="IXR61" s="108"/>
      <c r="IXS61" s="108"/>
      <c r="IXT61" s="108"/>
      <c r="IXU61" s="108"/>
      <c r="IXV61" s="108"/>
      <c r="IXW61" s="108"/>
      <c r="IXX61" s="108"/>
      <c r="IXY61" s="108"/>
      <c r="IXZ61" s="108"/>
      <c r="IYA61" s="108"/>
      <c r="IYB61" s="108"/>
      <c r="IYC61" s="108"/>
      <c r="IYD61" s="108"/>
      <c r="IYE61" s="108"/>
      <c r="IYF61" s="108"/>
      <c r="IYG61" s="108"/>
      <c r="IYH61" s="108"/>
      <c r="IYI61" s="108"/>
      <c r="IYJ61" s="108"/>
      <c r="IYK61" s="108"/>
      <c r="IYL61" s="108"/>
      <c r="IYM61" s="108"/>
      <c r="IYN61" s="108"/>
      <c r="IYO61" s="108"/>
      <c r="IYP61" s="108"/>
      <c r="IYQ61" s="108"/>
      <c r="IYR61" s="108"/>
      <c r="IYS61" s="108"/>
      <c r="IYT61" s="108"/>
      <c r="IYU61" s="108"/>
      <c r="IYV61" s="108"/>
      <c r="IYW61" s="108"/>
      <c r="IYX61" s="108"/>
      <c r="IYY61" s="108"/>
      <c r="IYZ61" s="108"/>
      <c r="IZA61" s="108"/>
      <c r="IZB61" s="108"/>
      <c r="IZC61" s="108"/>
      <c r="IZD61" s="108"/>
      <c r="IZE61" s="108"/>
      <c r="IZF61" s="108"/>
      <c r="IZG61" s="108"/>
      <c r="IZH61" s="108"/>
      <c r="IZI61" s="108"/>
      <c r="IZJ61" s="108"/>
      <c r="IZK61" s="108"/>
      <c r="IZL61" s="108"/>
      <c r="IZM61" s="108"/>
      <c r="IZN61" s="108"/>
      <c r="IZO61" s="108"/>
      <c r="IZP61" s="108"/>
      <c r="IZQ61" s="108"/>
      <c r="IZR61" s="108"/>
      <c r="IZS61" s="108"/>
      <c r="IZT61" s="108"/>
      <c r="IZU61" s="108"/>
      <c r="IZV61" s="108"/>
      <c r="IZW61" s="108"/>
      <c r="IZX61" s="108"/>
      <c r="IZY61" s="108"/>
      <c r="IZZ61" s="108"/>
      <c r="JAA61" s="108"/>
      <c r="JAB61" s="108"/>
      <c r="JAC61" s="108"/>
      <c r="JAD61" s="108"/>
      <c r="JAE61" s="108"/>
      <c r="JAF61" s="108"/>
      <c r="JAG61" s="108"/>
      <c r="JAH61" s="108"/>
      <c r="JAI61" s="108"/>
      <c r="JAJ61" s="108"/>
      <c r="JAK61" s="108"/>
      <c r="JAL61" s="108"/>
      <c r="JAM61" s="108"/>
      <c r="JAN61" s="108"/>
      <c r="JAO61" s="108"/>
      <c r="JAP61" s="108"/>
      <c r="JAQ61" s="108"/>
      <c r="JAR61" s="108"/>
      <c r="JAS61" s="108"/>
      <c r="JAT61" s="108"/>
      <c r="JAU61" s="108"/>
      <c r="JAV61" s="108"/>
      <c r="JAW61" s="108"/>
      <c r="JAX61" s="108"/>
      <c r="JAY61" s="108"/>
      <c r="JAZ61" s="108"/>
      <c r="JBA61" s="108"/>
      <c r="JBB61" s="108"/>
      <c r="JBC61" s="108"/>
      <c r="JBD61" s="108"/>
      <c r="JBE61" s="108"/>
      <c r="JBF61" s="108"/>
      <c r="JBG61" s="108"/>
      <c r="JBH61" s="108"/>
      <c r="JBI61" s="108"/>
      <c r="JBJ61" s="108"/>
      <c r="JBK61" s="108"/>
      <c r="JBL61" s="108"/>
      <c r="JBM61" s="108"/>
      <c r="JBN61" s="108"/>
      <c r="JBO61" s="108"/>
      <c r="JBP61" s="108"/>
      <c r="JBQ61" s="108"/>
      <c r="JBR61" s="108"/>
      <c r="JBS61" s="108"/>
      <c r="JBT61" s="108"/>
      <c r="JBU61" s="108"/>
      <c r="JBV61" s="108"/>
      <c r="JBW61" s="108"/>
      <c r="JBX61" s="108"/>
      <c r="JBY61" s="108"/>
      <c r="JBZ61" s="108"/>
      <c r="JCA61" s="108"/>
      <c r="JCB61" s="108"/>
      <c r="JCC61" s="108"/>
      <c r="JCD61" s="108"/>
      <c r="JCE61" s="108"/>
      <c r="JCF61" s="108"/>
      <c r="JCG61" s="108"/>
      <c r="JCH61" s="108"/>
      <c r="JCI61" s="108"/>
      <c r="JCJ61" s="108"/>
      <c r="JCK61" s="108"/>
      <c r="JCL61" s="108"/>
      <c r="JCM61" s="108"/>
      <c r="JCN61" s="108"/>
      <c r="JCO61" s="108"/>
      <c r="JCP61" s="108"/>
      <c r="JCQ61" s="108"/>
      <c r="JCR61" s="108"/>
      <c r="JCS61" s="108"/>
      <c r="JCT61" s="108"/>
      <c r="JCU61" s="108"/>
      <c r="JCV61" s="108"/>
      <c r="JCW61" s="108"/>
      <c r="JCX61" s="108"/>
      <c r="JCY61" s="108"/>
      <c r="JCZ61" s="108"/>
      <c r="JDA61" s="108"/>
      <c r="JDB61" s="108"/>
      <c r="JDC61" s="108"/>
      <c r="JDD61" s="108"/>
      <c r="JDE61" s="108"/>
      <c r="JDF61" s="108"/>
      <c r="JDG61" s="108"/>
      <c r="JDH61" s="108"/>
      <c r="JDI61" s="108"/>
      <c r="JDJ61" s="108"/>
      <c r="JDK61" s="108"/>
      <c r="JDL61" s="108"/>
      <c r="JDM61" s="108"/>
      <c r="JDN61" s="108"/>
      <c r="JDO61" s="108"/>
      <c r="JDP61" s="108"/>
      <c r="JDQ61" s="108"/>
      <c r="JDR61" s="108"/>
      <c r="JDS61" s="108"/>
      <c r="JDT61" s="108"/>
      <c r="JDU61" s="108"/>
      <c r="JDV61" s="108"/>
      <c r="JDW61" s="108"/>
      <c r="JDX61" s="108"/>
      <c r="JDY61" s="108"/>
      <c r="JDZ61" s="108"/>
      <c r="JEA61" s="108"/>
      <c r="JEB61" s="108"/>
      <c r="JEC61" s="108"/>
      <c r="JED61" s="108"/>
      <c r="JEE61" s="108"/>
      <c r="JEF61" s="108"/>
      <c r="JEG61" s="108"/>
      <c r="JEH61" s="108"/>
      <c r="JEI61" s="108"/>
      <c r="JEJ61" s="108"/>
      <c r="JEK61" s="108"/>
      <c r="JEL61" s="108"/>
      <c r="JEM61" s="108"/>
      <c r="JEN61" s="108"/>
      <c r="JEO61" s="108"/>
      <c r="JEP61" s="108"/>
      <c r="JEQ61" s="108"/>
      <c r="JER61" s="108"/>
      <c r="JES61" s="108"/>
      <c r="JET61" s="108"/>
      <c r="JEU61" s="108"/>
      <c r="JEV61" s="108"/>
      <c r="JEW61" s="108"/>
      <c r="JEX61" s="108"/>
      <c r="JEY61" s="108"/>
      <c r="JEZ61" s="108"/>
      <c r="JFA61" s="108"/>
      <c r="JFB61" s="108"/>
      <c r="JFC61" s="108"/>
      <c r="JFD61" s="108"/>
      <c r="JFE61" s="108"/>
      <c r="JFF61" s="108"/>
      <c r="JFG61" s="108"/>
      <c r="JFH61" s="108"/>
      <c r="JFI61" s="108"/>
      <c r="JFJ61" s="108"/>
      <c r="JFK61" s="108"/>
      <c r="JFL61" s="108"/>
      <c r="JFM61" s="108"/>
      <c r="JFN61" s="108"/>
      <c r="JFO61" s="108"/>
      <c r="JFP61" s="108"/>
      <c r="JFQ61" s="108"/>
      <c r="JFR61" s="108"/>
      <c r="JFS61" s="108"/>
      <c r="JFT61" s="108"/>
      <c r="JFU61" s="108"/>
      <c r="JFV61" s="108"/>
      <c r="JFW61" s="108"/>
      <c r="JFX61" s="108"/>
      <c r="JFY61" s="108"/>
      <c r="JFZ61" s="108"/>
      <c r="JGA61" s="108"/>
      <c r="JGB61" s="108"/>
      <c r="JGC61" s="108"/>
      <c r="JGD61" s="108"/>
      <c r="JGE61" s="108"/>
      <c r="JGF61" s="108"/>
      <c r="JGG61" s="108"/>
      <c r="JGH61" s="108"/>
      <c r="JGI61" s="108"/>
      <c r="JGJ61" s="108"/>
      <c r="JGK61" s="108"/>
      <c r="JGL61" s="108"/>
      <c r="JGM61" s="108"/>
      <c r="JGN61" s="108"/>
      <c r="JGO61" s="108"/>
      <c r="JGP61" s="108"/>
      <c r="JGQ61" s="108"/>
      <c r="JGR61" s="108"/>
      <c r="JGS61" s="108"/>
      <c r="JGT61" s="108"/>
      <c r="JGU61" s="108"/>
      <c r="JGV61" s="108"/>
      <c r="JGW61" s="108"/>
      <c r="JGX61" s="108"/>
      <c r="JGY61" s="108"/>
      <c r="JGZ61" s="108"/>
      <c r="JHA61" s="108"/>
      <c r="JHB61" s="108"/>
      <c r="JHC61" s="108"/>
      <c r="JHD61" s="108"/>
      <c r="JHE61" s="108"/>
      <c r="JHF61" s="108"/>
      <c r="JHG61" s="108"/>
      <c r="JHH61" s="108"/>
      <c r="JHI61" s="108"/>
      <c r="JHJ61" s="108"/>
      <c r="JHK61" s="108"/>
      <c r="JHL61" s="108"/>
      <c r="JHM61" s="108"/>
      <c r="JHN61" s="108"/>
      <c r="JHO61" s="108"/>
      <c r="JHP61" s="108"/>
      <c r="JHQ61" s="108"/>
      <c r="JHR61" s="108"/>
      <c r="JHS61" s="108"/>
      <c r="JHT61" s="108"/>
      <c r="JHU61" s="108"/>
      <c r="JHV61" s="108"/>
      <c r="JHW61" s="108"/>
      <c r="JHX61" s="108"/>
      <c r="JHY61" s="108"/>
      <c r="JHZ61" s="108"/>
      <c r="JIA61" s="108"/>
      <c r="JIB61" s="108"/>
      <c r="JIC61" s="108"/>
      <c r="JID61" s="108"/>
      <c r="JIE61" s="108"/>
      <c r="JIF61" s="108"/>
      <c r="JIG61" s="108"/>
      <c r="JIH61" s="108"/>
      <c r="JII61" s="108"/>
      <c r="JIJ61" s="108"/>
      <c r="JIK61" s="108"/>
      <c r="JIL61" s="108"/>
      <c r="JIM61" s="108"/>
      <c r="JIN61" s="108"/>
      <c r="JIO61" s="108"/>
      <c r="JIP61" s="108"/>
      <c r="JIQ61" s="108"/>
      <c r="JIR61" s="108"/>
      <c r="JIS61" s="108"/>
      <c r="JIT61" s="108"/>
      <c r="JIU61" s="108"/>
      <c r="JIV61" s="108"/>
      <c r="JIW61" s="108"/>
      <c r="JIX61" s="108"/>
      <c r="JIY61" s="108"/>
      <c r="JIZ61" s="108"/>
      <c r="JJA61" s="108"/>
      <c r="JJB61" s="108"/>
      <c r="JJC61" s="108"/>
      <c r="JJD61" s="108"/>
      <c r="JJE61" s="108"/>
      <c r="JJF61" s="108"/>
      <c r="JJG61" s="108"/>
      <c r="JJH61" s="108"/>
      <c r="JJI61" s="108"/>
      <c r="JJJ61" s="108"/>
      <c r="JJK61" s="108"/>
      <c r="JJL61" s="108"/>
      <c r="JJM61" s="108"/>
      <c r="JJN61" s="108"/>
      <c r="JJO61" s="108"/>
      <c r="JJP61" s="108"/>
      <c r="JJQ61" s="108"/>
      <c r="JJR61" s="108"/>
      <c r="JJS61" s="108"/>
      <c r="JJT61" s="108"/>
      <c r="JJU61" s="108"/>
      <c r="JJV61" s="108"/>
      <c r="JJW61" s="108"/>
      <c r="JJX61" s="108"/>
      <c r="JJY61" s="108"/>
      <c r="JJZ61" s="108"/>
      <c r="JKA61" s="108"/>
      <c r="JKB61" s="108"/>
      <c r="JKC61" s="108"/>
      <c r="JKD61" s="108"/>
      <c r="JKE61" s="108"/>
      <c r="JKF61" s="108"/>
      <c r="JKG61" s="108"/>
      <c r="JKH61" s="108"/>
      <c r="JKI61" s="108"/>
      <c r="JKJ61" s="108"/>
      <c r="JKK61" s="108"/>
      <c r="JKL61" s="108"/>
      <c r="JKM61" s="108"/>
      <c r="JKN61" s="108"/>
      <c r="JKO61" s="108"/>
      <c r="JKP61" s="108"/>
      <c r="JKQ61" s="108"/>
      <c r="JKR61" s="108"/>
      <c r="JKS61" s="108"/>
      <c r="JKT61" s="108"/>
      <c r="JKU61" s="108"/>
      <c r="JKV61" s="108"/>
      <c r="JKW61" s="108"/>
      <c r="JKX61" s="108"/>
      <c r="JKY61" s="108"/>
      <c r="JKZ61" s="108"/>
      <c r="JLA61" s="108"/>
      <c r="JLB61" s="108"/>
      <c r="JLC61" s="108"/>
      <c r="JLD61" s="108"/>
      <c r="JLE61" s="108"/>
      <c r="JLF61" s="108"/>
      <c r="JLG61" s="108"/>
      <c r="JLH61" s="108"/>
      <c r="JLI61" s="108"/>
      <c r="JLJ61" s="108"/>
      <c r="JLK61" s="108"/>
      <c r="JLL61" s="108"/>
      <c r="JLM61" s="108"/>
      <c r="JLN61" s="108"/>
      <c r="JLO61" s="108"/>
      <c r="JLP61" s="108"/>
      <c r="JLQ61" s="108"/>
      <c r="JLR61" s="108"/>
      <c r="JLS61" s="108"/>
      <c r="JLT61" s="108"/>
      <c r="JLU61" s="108"/>
      <c r="JLV61" s="108"/>
      <c r="JLW61" s="108"/>
      <c r="JLX61" s="108"/>
      <c r="JLY61" s="108"/>
      <c r="JLZ61" s="108"/>
      <c r="JMA61" s="108"/>
      <c r="JMB61" s="108"/>
      <c r="JMC61" s="108"/>
      <c r="JMD61" s="108"/>
      <c r="JME61" s="108"/>
      <c r="JMF61" s="108"/>
      <c r="JMG61" s="108"/>
      <c r="JMH61" s="108"/>
      <c r="JMI61" s="108"/>
      <c r="JMJ61" s="108"/>
      <c r="JMK61" s="108"/>
      <c r="JML61" s="108"/>
      <c r="JMM61" s="108"/>
      <c r="JMN61" s="108"/>
      <c r="JMO61" s="108"/>
      <c r="JMP61" s="108"/>
      <c r="JMQ61" s="108"/>
      <c r="JMR61" s="108"/>
      <c r="JMS61" s="108"/>
      <c r="JMT61" s="108"/>
      <c r="JMU61" s="108"/>
      <c r="JMV61" s="108"/>
      <c r="JMW61" s="108"/>
      <c r="JMX61" s="108"/>
      <c r="JMY61" s="108"/>
      <c r="JMZ61" s="108"/>
      <c r="JNA61" s="108"/>
      <c r="JNB61" s="108"/>
      <c r="JNC61" s="108"/>
      <c r="JND61" s="108"/>
      <c r="JNE61" s="108"/>
      <c r="JNF61" s="108"/>
      <c r="JNG61" s="108"/>
      <c r="JNH61" s="108"/>
      <c r="JNI61" s="108"/>
      <c r="JNJ61" s="108"/>
      <c r="JNK61" s="108"/>
      <c r="JNL61" s="108"/>
      <c r="JNM61" s="108"/>
      <c r="JNN61" s="108"/>
      <c r="JNO61" s="108"/>
      <c r="JNP61" s="108"/>
      <c r="JNQ61" s="108"/>
      <c r="JNR61" s="108"/>
      <c r="JNS61" s="108"/>
      <c r="JNT61" s="108"/>
      <c r="JNU61" s="108"/>
      <c r="JNV61" s="108"/>
      <c r="JNW61" s="108"/>
      <c r="JNX61" s="108"/>
      <c r="JNY61" s="108"/>
      <c r="JNZ61" s="108"/>
      <c r="JOA61" s="108"/>
      <c r="JOB61" s="108"/>
      <c r="JOC61" s="108"/>
      <c r="JOD61" s="108"/>
      <c r="JOE61" s="108"/>
      <c r="JOF61" s="108"/>
      <c r="JOG61" s="108"/>
      <c r="JOH61" s="108"/>
      <c r="JOI61" s="108"/>
      <c r="JOJ61" s="108"/>
      <c r="JOK61" s="108"/>
      <c r="JOL61" s="108"/>
      <c r="JOM61" s="108"/>
      <c r="JON61" s="108"/>
      <c r="JOO61" s="108"/>
      <c r="JOP61" s="108"/>
      <c r="JOQ61" s="108"/>
      <c r="JOR61" s="108"/>
      <c r="JOS61" s="108"/>
      <c r="JOT61" s="108"/>
      <c r="JOU61" s="108"/>
      <c r="JOV61" s="108"/>
      <c r="JOW61" s="108"/>
      <c r="JOX61" s="108"/>
      <c r="JOY61" s="108"/>
      <c r="JOZ61" s="108"/>
      <c r="JPA61" s="108"/>
      <c r="JPB61" s="108"/>
      <c r="JPC61" s="108"/>
      <c r="JPD61" s="108"/>
      <c r="JPE61" s="108"/>
      <c r="JPF61" s="108"/>
      <c r="JPG61" s="108"/>
      <c r="JPH61" s="108"/>
      <c r="JPI61" s="108"/>
      <c r="JPJ61" s="108"/>
      <c r="JPK61" s="108"/>
      <c r="JPL61" s="108"/>
      <c r="JPM61" s="108"/>
      <c r="JPN61" s="108"/>
      <c r="JPO61" s="108"/>
      <c r="JPP61" s="108"/>
      <c r="JPQ61" s="108"/>
      <c r="JPR61" s="108"/>
      <c r="JPS61" s="108"/>
      <c r="JPT61" s="108"/>
      <c r="JPU61" s="108"/>
      <c r="JPV61" s="108"/>
      <c r="JPW61" s="108"/>
      <c r="JPX61" s="108"/>
      <c r="JPY61" s="108"/>
      <c r="JPZ61" s="108"/>
      <c r="JQA61" s="108"/>
      <c r="JQB61" s="108"/>
      <c r="JQC61" s="108"/>
      <c r="JQD61" s="108"/>
      <c r="JQE61" s="108"/>
      <c r="JQF61" s="108"/>
      <c r="JQG61" s="108"/>
      <c r="JQH61" s="108"/>
      <c r="JQI61" s="108"/>
      <c r="JQJ61" s="108"/>
      <c r="JQK61" s="108"/>
      <c r="JQL61" s="108"/>
      <c r="JQM61" s="108"/>
      <c r="JQN61" s="108"/>
      <c r="JQO61" s="108"/>
      <c r="JQP61" s="108"/>
      <c r="JQQ61" s="108"/>
      <c r="JQR61" s="108"/>
      <c r="JQS61" s="108"/>
      <c r="JQT61" s="108"/>
      <c r="JQU61" s="108"/>
      <c r="JQV61" s="108"/>
      <c r="JQW61" s="108"/>
      <c r="JQX61" s="108"/>
      <c r="JQY61" s="108"/>
      <c r="JQZ61" s="108"/>
      <c r="JRA61" s="108"/>
      <c r="JRB61" s="108"/>
      <c r="JRC61" s="108"/>
      <c r="JRD61" s="108"/>
      <c r="JRE61" s="108"/>
      <c r="JRF61" s="108"/>
      <c r="JRG61" s="108"/>
      <c r="JRH61" s="108"/>
      <c r="JRI61" s="108"/>
      <c r="JRJ61" s="108"/>
      <c r="JRK61" s="108"/>
      <c r="JRL61" s="108"/>
      <c r="JRM61" s="108"/>
      <c r="JRN61" s="108"/>
      <c r="JRO61" s="108"/>
      <c r="JRP61" s="108"/>
      <c r="JRQ61" s="108"/>
      <c r="JRR61" s="108"/>
      <c r="JRS61" s="108"/>
      <c r="JRT61" s="108"/>
      <c r="JRU61" s="108"/>
      <c r="JRV61" s="108"/>
      <c r="JRW61" s="108"/>
      <c r="JRX61" s="108"/>
      <c r="JRY61" s="108"/>
      <c r="JRZ61" s="108"/>
      <c r="JSA61" s="108"/>
      <c r="JSB61" s="108"/>
      <c r="JSC61" s="108"/>
      <c r="JSD61" s="108"/>
      <c r="JSE61" s="108"/>
      <c r="JSF61" s="108"/>
      <c r="JSG61" s="108"/>
      <c r="JSH61" s="108"/>
      <c r="JSI61" s="108"/>
      <c r="JSJ61" s="108"/>
      <c r="JSK61" s="108"/>
      <c r="JSL61" s="108"/>
      <c r="JSM61" s="108"/>
      <c r="JSN61" s="108"/>
      <c r="JSO61" s="108"/>
      <c r="JSP61" s="108"/>
      <c r="JSQ61" s="108"/>
      <c r="JSR61" s="108"/>
      <c r="JSS61" s="108"/>
      <c r="JST61" s="108"/>
      <c r="JSU61" s="108"/>
      <c r="JSV61" s="108"/>
      <c r="JSW61" s="108"/>
      <c r="JSX61" s="108"/>
      <c r="JSY61" s="108"/>
      <c r="JSZ61" s="108"/>
      <c r="JTA61" s="108"/>
      <c r="JTB61" s="108"/>
      <c r="JTC61" s="108"/>
      <c r="JTD61" s="108"/>
      <c r="JTE61" s="108"/>
      <c r="JTF61" s="108"/>
      <c r="JTG61" s="108"/>
      <c r="JTH61" s="108"/>
      <c r="JTI61" s="108"/>
      <c r="JTJ61" s="108"/>
      <c r="JTK61" s="108"/>
      <c r="JTL61" s="108"/>
      <c r="JTM61" s="108"/>
      <c r="JTN61" s="108"/>
      <c r="JTO61" s="108"/>
      <c r="JTP61" s="108"/>
      <c r="JTQ61" s="108"/>
      <c r="JTR61" s="108"/>
      <c r="JTS61" s="108"/>
      <c r="JTT61" s="108"/>
      <c r="JTU61" s="108"/>
      <c r="JTV61" s="108"/>
      <c r="JTW61" s="108"/>
      <c r="JTX61" s="108"/>
      <c r="JTY61" s="108"/>
      <c r="JTZ61" s="108"/>
      <c r="JUA61" s="108"/>
      <c r="JUB61" s="108"/>
      <c r="JUC61" s="108"/>
      <c r="JUD61" s="108"/>
      <c r="JUE61" s="108"/>
      <c r="JUF61" s="108"/>
      <c r="JUG61" s="108"/>
      <c r="JUH61" s="108"/>
      <c r="JUI61" s="108"/>
      <c r="JUJ61" s="108"/>
      <c r="JUK61" s="108"/>
      <c r="JUL61" s="108"/>
      <c r="JUM61" s="108"/>
      <c r="JUN61" s="108"/>
      <c r="JUO61" s="108"/>
      <c r="JUP61" s="108"/>
      <c r="JUQ61" s="108"/>
      <c r="JUR61" s="108"/>
      <c r="JUS61" s="108"/>
      <c r="JUT61" s="108"/>
      <c r="JUU61" s="108"/>
      <c r="JUV61" s="108"/>
      <c r="JUW61" s="108"/>
      <c r="JUX61" s="108"/>
      <c r="JUY61" s="108"/>
      <c r="JUZ61" s="108"/>
      <c r="JVA61" s="108"/>
      <c r="JVB61" s="108"/>
      <c r="JVC61" s="108"/>
      <c r="JVD61" s="108"/>
      <c r="JVE61" s="108"/>
      <c r="JVF61" s="108"/>
      <c r="JVG61" s="108"/>
      <c r="JVH61" s="108"/>
      <c r="JVI61" s="108"/>
      <c r="JVJ61" s="108"/>
      <c r="JVK61" s="108"/>
      <c r="JVL61" s="108"/>
      <c r="JVM61" s="108"/>
      <c r="JVN61" s="108"/>
      <c r="JVO61" s="108"/>
      <c r="JVP61" s="108"/>
      <c r="JVQ61" s="108"/>
      <c r="JVR61" s="108"/>
      <c r="JVS61" s="108"/>
      <c r="JVT61" s="108"/>
      <c r="JVU61" s="108"/>
      <c r="JVV61" s="108"/>
      <c r="JVW61" s="108"/>
      <c r="JVX61" s="108"/>
      <c r="JVY61" s="108"/>
      <c r="JVZ61" s="108"/>
      <c r="JWA61" s="108"/>
      <c r="JWB61" s="108"/>
      <c r="JWC61" s="108"/>
      <c r="JWD61" s="108"/>
      <c r="JWE61" s="108"/>
      <c r="JWF61" s="108"/>
      <c r="JWG61" s="108"/>
      <c r="JWH61" s="108"/>
      <c r="JWI61" s="108"/>
      <c r="JWJ61" s="108"/>
      <c r="JWK61" s="108"/>
      <c r="JWL61" s="108"/>
      <c r="JWM61" s="108"/>
      <c r="JWN61" s="108"/>
      <c r="JWO61" s="108"/>
      <c r="JWP61" s="108"/>
      <c r="JWQ61" s="108"/>
      <c r="JWR61" s="108"/>
      <c r="JWS61" s="108"/>
      <c r="JWT61" s="108"/>
      <c r="JWU61" s="108"/>
      <c r="JWV61" s="108"/>
      <c r="JWW61" s="108"/>
      <c r="JWX61" s="108"/>
      <c r="JWY61" s="108"/>
      <c r="JWZ61" s="108"/>
      <c r="JXA61" s="108"/>
      <c r="JXB61" s="108"/>
      <c r="JXC61" s="108"/>
      <c r="JXD61" s="108"/>
      <c r="JXE61" s="108"/>
      <c r="JXF61" s="108"/>
      <c r="JXG61" s="108"/>
      <c r="JXH61" s="108"/>
      <c r="JXI61" s="108"/>
      <c r="JXJ61" s="108"/>
      <c r="JXK61" s="108"/>
      <c r="JXL61" s="108"/>
      <c r="JXM61" s="108"/>
      <c r="JXN61" s="108"/>
      <c r="JXO61" s="108"/>
      <c r="JXP61" s="108"/>
      <c r="JXQ61" s="108"/>
      <c r="JXR61" s="108"/>
      <c r="JXS61" s="108"/>
      <c r="JXT61" s="108"/>
      <c r="JXU61" s="108"/>
      <c r="JXV61" s="108"/>
      <c r="JXW61" s="108"/>
      <c r="JXX61" s="108"/>
      <c r="JXY61" s="108"/>
      <c r="JXZ61" s="108"/>
      <c r="JYA61" s="108"/>
      <c r="JYB61" s="108"/>
      <c r="JYC61" s="108"/>
      <c r="JYD61" s="108"/>
      <c r="JYE61" s="108"/>
      <c r="JYF61" s="108"/>
      <c r="JYG61" s="108"/>
      <c r="JYH61" s="108"/>
      <c r="JYI61" s="108"/>
      <c r="JYJ61" s="108"/>
      <c r="JYK61" s="108"/>
      <c r="JYL61" s="108"/>
      <c r="JYM61" s="108"/>
      <c r="JYN61" s="108"/>
      <c r="JYO61" s="108"/>
      <c r="JYP61" s="108"/>
      <c r="JYQ61" s="108"/>
      <c r="JYR61" s="108"/>
      <c r="JYS61" s="108"/>
      <c r="JYT61" s="108"/>
      <c r="JYU61" s="108"/>
      <c r="JYV61" s="108"/>
      <c r="JYW61" s="108"/>
      <c r="JYX61" s="108"/>
      <c r="JYY61" s="108"/>
      <c r="JYZ61" s="108"/>
      <c r="JZA61" s="108"/>
      <c r="JZB61" s="108"/>
      <c r="JZC61" s="108"/>
      <c r="JZD61" s="108"/>
      <c r="JZE61" s="108"/>
      <c r="JZF61" s="108"/>
      <c r="JZG61" s="108"/>
      <c r="JZH61" s="108"/>
      <c r="JZI61" s="108"/>
      <c r="JZJ61" s="108"/>
      <c r="JZK61" s="108"/>
      <c r="JZL61" s="108"/>
      <c r="JZM61" s="108"/>
      <c r="JZN61" s="108"/>
      <c r="JZO61" s="108"/>
      <c r="JZP61" s="108"/>
      <c r="JZQ61" s="108"/>
      <c r="JZR61" s="108"/>
      <c r="JZS61" s="108"/>
      <c r="JZT61" s="108"/>
      <c r="JZU61" s="108"/>
      <c r="JZV61" s="108"/>
      <c r="JZW61" s="108"/>
      <c r="JZX61" s="108"/>
      <c r="JZY61" s="108"/>
      <c r="JZZ61" s="108"/>
      <c r="KAA61" s="108"/>
      <c r="KAB61" s="108"/>
      <c r="KAC61" s="108"/>
      <c r="KAD61" s="108"/>
      <c r="KAE61" s="108"/>
      <c r="KAF61" s="108"/>
      <c r="KAG61" s="108"/>
      <c r="KAH61" s="108"/>
      <c r="KAI61" s="108"/>
      <c r="KAJ61" s="108"/>
      <c r="KAK61" s="108"/>
      <c r="KAL61" s="108"/>
      <c r="KAM61" s="108"/>
      <c r="KAN61" s="108"/>
      <c r="KAO61" s="108"/>
      <c r="KAP61" s="108"/>
      <c r="KAQ61" s="108"/>
      <c r="KAR61" s="108"/>
      <c r="KAS61" s="108"/>
      <c r="KAT61" s="108"/>
      <c r="KAU61" s="108"/>
      <c r="KAV61" s="108"/>
      <c r="KAW61" s="108"/>
      <c r="KAX61" s="108"/>
      <c r="KAY61" s="108"/>
      <c r="KAZ61" s="108"/>
      <c r="KBA61" s="108"/>
      <c r="KBB61" s="108"/>
      <c r="KBC61" s="108"/>
      <c r="KBD61" s="108"/>
      <c r="KBE61" s="108"/>
      <c r="KBF61" s="108"/>
      <c r="KBG61" s="108"/>
      <c r="KBH61" s="108"/>
      <c r="KBI61" s="108"/>
      <c r="KBJ61" s="108"/>
      <c r="KBK61" s="108"/>
      <c r="KBL61" s="108"/>
      <c r="KBM61" s="108"/>
      <c r="KBN61" s="108"/>
      <c r="KBO61" s="108"/>
      <c r="KBP61" s="108"/>
      <c r="KBQ61" s="108"/>
      <c r="KBR61" s="108"/>
      <c r="KBS61" s="108"/>
      <c r="KBT61" s="108"/>
      <c r="KBU61" s="108"/>
      <c r="KBV61" s="108"/>
      <c r="KBW61" s="108"/>
      <c r="KBX61" s="108"/>
      <c r="KBY61" s="108"/>
      <c r="KBZ61" s="108"/>
      <c r="KCA61" s="108"/>
      <c r="KCB61" s="108"/>
      <c r="KCC61" s="108"/>
      <c r="KCD61" s="108"/>
      <c r="KCE61" s="108"/>
      <c r="KCF61" s="108"/>
      <c r="KCG61" s="108"/>
      <c r="KCH61" s="108"/>
      <c r="KCI61" s="108"/>
      <c r="KCJ61" s="108"/>
      <c r="KCK61" s="108"/>
      <c r="KCL61" s="108"/>
      <c r="KCM61" s="108"/>
      <c r="KCN61" s="108"/>
      <c r="KCO61" s="108"/>
      <c r="KCP61" s="108"/>
      <c r="KCQ61" s="108"/>
      <c r="KCR61" s="108"/>
      <c r="KCS61" s="108"/>
      <c r="KCT61" s="108"/>
      <c r="KCU61" s="108"/>
      <c r="KCV61" s="108"/>
      <c r="KCW61" s="108"/>
      <c r="KCX61" s="108"/>
      <c r="KCY61" s="108"/>
      <c r="KCZ61" s="108"/>
      <c r="KDA61" s="108"/>
      <c r="KDB61" s="108"/>
      <c r="KDC61" s="108"/>
      <c r="KDD61" s="108"/>
      <c r="KDE61" s="108"/>
      <c r="KDF61" s="108"/>
      <c r="KDG61" s="108"/>
      <c r="KDH61" s="108"/>
      <c r="KDI61" s="108"/>
      <c r="KDJ61" s="108"/>
      <c r="KDK61" s="108"/>
      <c r="KDL61" s="108"/>
      <c r="KDM61" s="108"/>
      <c r="KDN61" s="108"/>
      <c r="KDO61" s="108"/>
      <c r="KDP61" s="108"/>
      <c r="KDQ61" s="108"/>
      <c r="KDR61" s="108"/>
      <c r="KDS61" s="108"/>
      <c r="KDT61" s="108"/>
      <c r="KDU61" s="108"/>
      <c r="KDV61" s="108"/>
      <c r="KDW61" s="108"/>
      <c r="KDX61" s="108"/>
      <c r="KDY61" s="108"/>
      <c r="KDZ61" s="108"/>
      <c r="KEA61" s="108"/>
      <c r="KEB61" s="108"/>
      <c r="KEC61" s="108"/>
      <c r="KED61" s="108"/>
      <c r="KEE61" s="108"/>
      <c r="KEF61" s="108"/>
      <c r="KEG61" s="108"/>
      <c r="KEH61" s="108"/>
      <c r="KEI61" s="108"/>
      <c r="KEJ61" s="108"/>
      <c r="KEK61" s="108"/>
      <c r="KEL61" s="108"/>
      <c r="KEM61" s="108"/>
      <c r="KEN61" s="108"/>
      <c r="KEO61" s="108"/>
      <c r="KEP61" s="108"/>
      <c r="KEQ61" s="108"/>
      <c r="KER61" s="108"/>
      <c r="KES61" s="108"/>
      <c r="KET61" s="108"/>
      <c r="KEU61" s="108"/>
      <c r="KEV61" s="108"/>
      <c r="KEW61" s="108"/>
      <c r="KEX61" s="108"/>
      <c r="KEY61" s="108"/>
      <c r="KEZ61" s="108"/>
      <c r="KFA61" s="108"/>
      <c r="KFB61" s="108"/>
      <c r="KFC61" s="108"/>
      <c r="KFD61" s="108"/>
      <c r="KFE61" s="108"/>
      <c r="KFF61" s="108"/>
      <c r="KFG61" s="108"/>
      <c r="KFH61" s="108"/>
      <c r="KFI61" s="108"/>
      <c r="KFJ61" s="108"/>
      <c r="KFK61" s="108"/>
      <c r="KFL61" s="108"/>
      <c r="KFM61" s="108"/>
      <c r="KFN61" s="108"/>
      <c r="KFO61" s="108"/>
      <c r="KFP61" s="108"/>
      <c r="KFQ61" s="108"/>
      <c r="KFR61" s="108"/>
      <c r="KFS61" s="108"/>
      <c r="KFT61" s="108"/>
      <c r="KFU61" s="108"/>
      <c r="KFV61" s="108"/>
      <c r="KFW61" s="108"/>
      <c r="KFX61" s="108"/>
      <c r="KFY61" s="108"/>
      <c r="KFZ61" s="108"/>
      <c r="KGA61" s="108"/>
      <c r="KGB61" s="108"/>
      <c r="KGC61" s="108"/>
      <c r="KGD61" s="108"/>
      <c r="KGE61" s="108"/>
      <c r="KGF61" s="108"/>
      <c r="KGG61" s="108"/>
      <c r="KGH61" s="108"/>
      <c r="KGI61" s="108"/>
      <c r="KGJ61" s="108"/>
      <c r="KGK61" s="108"/>
      <c r="KGL61" s="108"/>
      <c r="KGM61" s="108"/>
      <c r="KGN61" s="108"/>
      <c r="KGO61" s="108"/>
      <c r="KGP61" s="108"/>
      <c r="KGQ61" s="108"/>
      <c r="KGR61" s="108"/>
      <c r="KGS61" s="108"/>
      <c r="KGT61" s="108"/>
      <c r="KGU61" s="108"/>
      <c r="KGV61" s="108"/>
      <c r="KGW61" s="108"/>
      <c r="KGX61" s="108"/>
      <c r="KGY61" s="108"/>
      <c r="KGZ61" s="108"/>
      <c r="KHA61" s="108"/>
      <c r="KHB61" s="108"/>
      <c r="KHC61" s="108"/>
      <c r="KHD61" s="108"/>
      <c r="KHE61" s="108"/>
      <c r="KHF61" s="108"/>
      <c r="KHG61" s="108"/>
      <c r="KHH61" s="108"/>
      <c r="KHI61" s="108"/>
      <c r="KHJ61" s="108"/>
      <c r="KHK61" s="108"/>
      <c r="KHL61" s="108"/>
      <c r="KHM61" s="108"/>
      <c r="KHN61" s="108"/>
      <c r="KHO61" s="108"/>
      <c r="KHP61" s="108"/>
      <c r="KHQ61" s="108"/>
      <c r="KHR61" s="108"/>
      <c r="KHS61" s="108"/>
      <c r="KHT61" s="108"/>
      <c r="KHU61" s="108"/>
      <c r="KHV61" s="108"/>
      <c r="KHW61" s="108"/>
      <c r="KHX61" s="108"/>
      <c r="KHY61" s="108"/>
      <c r="KHZ61" s="108"/>
      <c r="KIA61" s="108"/>
      <c r="KIB61" s="108"/>
      <c r="KIC61" s="108"/>
      <c r="KID61" s="108"/>
      <c r="KIE61" s="108"/>
      <c r="KIF61" s="108"/>
      <c r="KIG61" s="108"/>
      <c r="KIH61" s="108"/>
      <c r="KII61" s="108"/>
      <c r="KIJ61" s="108"/>
      <c r="KIK61" s="108"/>
      <c r="KIL61" s="108"/>
      <c r="KIM61" s="108"/>
      <c r="KIN61" s="108"/>
      <c r="KIO61" s="108"/>
      <c r="KIP61" s="108"/>
      <c r="KIQ61" s="108"/>
      <c r="KIR61" s="108"/>
      <c r="KIS61" s="108"/>
      <c r="KIT61" s="108"/>
      <c r="KIU61" s="108"/>
      <c r="KIV61" s="108"/>
      <c r="KIW61" s="108"/>
      <c r="KIX61" s="108"/>
      <c r="KIY61" s="108"/>
      <c r="KIZ61" s="108"/>
      <c r="KJA61" s="108"/>
      <c r="KJB61" s="108"/>
      <c r="KJC61" s="108"/>
      <c r="KJD61" s="108"/>
      <c r="KJE61" s="108"/>
      <c r="KJF61" s="108"/>
      <c r="KJG61" s="108"/>
      <c r="KJH61" s="108"/>
      <c r="KJI61" s="108"/>
      <c r="KJJ61" s="108"/>
      <c r="KJK61" s="108"/>
      <c r="KJL61" s="108"/>
      <c r="KJM61" s="108"/>
      <c r="KJN61" s="108"/>
      <c r="KJO61" s="108"/>
      <c r="KJP61" s="108"/>
      <c r="KJQ61" s="108"/>
      <c r="KJR61" s="108"/>
      <c r="KJS61" s="108"/>
      <c r="KJT61" s="108"/>
      <c r="KJU61" s="108"/>
      <c r="KJV61" s="108"/>
      <c r="KJW61" s="108"/>
      <c r="KJX61" s="108"/>
      <c r="KJY61" s="108"/>
      <c r="KJZ61" s="108"/>
      <c r="KKA61" s="108"/>
      <c r="KKB61" s="108"/>
      <c r="KKC61" s="108"/>
      <c r="KKD61" s="108"/>
      <c r="KKE61" s="108"/>
      <c r="KKF61" s="108"/>
      <c r="KKG61" s="108"/>
      <c r="KKH61" s="108"/>
      <c r="KKI61" s="108"/>
      <c r="KKJ61" s="108"/>
      <c r="KKK61" s="108"/>
      <c r="KKL61" s="108"/>
      <c r="KKM61" s="108"/>
      <c r="KKN61" s="108"/>
      <c r="KKO61" s="108"/>
      <c r="KKP61" s="108"/>
      <c r="KKQ61" s="108"/>
      <c r="KKR61" s="108"/>
      <c r="KKS61" s="108"/>
      <c r="KKT61" s="108"/>
      <c r="KKU61" s="108"/>
      <c r="KKV61" s="108"/>
      <c r="KKW61" s="108"/>
      <c r="KKX61" s="108"/>
      <c r="KKY61" s="108"/>
      <c r="KKZ61" s="108"/>
      <c r="KLA61" s="108"/>
      <c r="KLB61" s="108"/>
      <c r="KLC61" s="108"/>
      <c r="KLD61" s="108"/>
      <c r="KLE61" s="108"/>
      <c r="KLF61" s="108"/>
      <c r="KLG61" s="108"/>
      <c r="KLH61" s="108"/>
      <c r="KLI61" s="108"/>
      <c r="KLJ61" s="108"/>
      <c r="KLK61" s="108"/>
      <c r="KLL61" s="108"/>
      <c r="KLM61" s="108"/>
      <c r="KLN61" s="108"/>
      <c r="KLO61" s="108"/>
      <c r="KLP61" s="108"/>
      <c r="KLQ61" s="108"/>
      <c r="KLR61" s="108"/>
      <c r="KLS61" s="108"/>
      <c r="KLT61" s="108"/>
      <c r="KLU61" s="108"/>
      <c r="KLV61" s="108"/>
      <c r="KLW61" s="108"/>
      <c r="KLX61" s="108"/>
      <c r="KLY61" s="108"/>
      <c r="KLZ61" s="108"/>
      <c r="KMA61" s="108"/>
      <c r="KMB61" s="108"/>
      <c r="KMC61" s="108"/>
      <c r="KMD61" s="108"/>
      <c r="KME61" s="108"/>
      <c r="KMF61" s="108"/>
      <c r="KMG61" s="108"/>
      <c r="KMH61" s="108"/>
      <c r="KMI61" s="108"/>
      <c r="KMJ61" s="108"/>
      <c r="KMK61" s="108"/>
      <c r="KML61" s="108"/>
      <c r="KMM61" s="108"/>
      <c r="KMN61" s="108"/>
      <c r="KMO61" s="108"/>
      <c r="KMP61" s="108"/>
      <c r="KMQ61" s="108"/>
      <c r="KMR61" s="108"/>
      <c r="KMS61" s="108"/>
      <c r="KMT61" s="108"/>
      <c r="KMU61" s="108"/>
      <c r="KMV61" s="108"/>
      <c r="KMW61" s="108"/>
      <c r="KMX61" s="108"/>
      <c r="KMY61" s="108"/>
      <c r="KMZ61" s="108"/>
      <c r="KNA61" s="108"/>
      <c r="KNB61" s="108"/>
      <c r="KNC61" s="108"/>
      <c r="KND61" s="108"/>
      <c r="KNE61" s="108"/>
      <c r="KNF61" s="108"/>
      <c r="KNG61" s="108"/>
      <c r="KNH61" s="108"/>
      <c r="KNI61" s="108"/>
      <c r="KNJ61" s="108"/>
      <c r="KNK61" s="108"/>
      <c r="KNL61" s="108"/>
      <c r="KNM61" s="108"/>
      <c r="KNN61" s="108"/>
      <c r="KNO61" s="108"/>
      <c r="KNP61" s="108"/>
      <c r="KNQ61" s="108"/>
      <c r="KNR61" s="108"/>
      <c r="KNS61" s="108"/>
      <c r="KNT61" s="108"/>
      <c r="KNU61" s="108"/>
      <c r="KNV61" s="108"/>
      <c r="KNW61" s="108"/>
      <c r="KNX61" s="108"/>
      <c r="KNY61" s="108"/>
      <c r="KNZ61" s="108"/>
      <c r="KOA61" s="108"/>
      <c r="KOB61" s="108"/>
      <c r="KOC61" s="108"/>
      <c r="KOD61" s="108"/>
      <c r="KOE61" s="108"/>
      <c r="KOF61" s="108"/>
      <c r="KOG61" s="108"/>
      <c r="KOH61" s="108"/>
      <c r="KOI61" s="108"/>
      <c r="KOJ61" s="108"/>
      <c r="KOK61" s="108"/>
      <c r="KOL61" s="108"/>
      <c r="KOM61" s="108"/>
      <c r="KON61" s="108"/>
      <c r="KOO61" s="108"/>
      <c r="KOP61" s="108"/>
      <c r="KOQ61" s="108"/>
      <c r="KOR61" s="108"/>
      <c r="KOS61" s="108"/>
      <c r="KOT61" s="108"/>
      <c r="KOU61" s="108"/>
      <c r="KOV61" s="108"/>
      <c r="KOW61" s="108"/>
      <c r="KOX61" s="108"/>
      <c r="KOY61" s="108"/>
      <c r="KOZ61" s="108"/>
      <c r="KPA61" s="108"/>
      <c r="KPB61" s="108"/>
      <c r="KPC61" s="108"/>
      <c r="KPD61" s="108"/>
      <c r="KPE61" s="108"/>
      <c r="KPF61" s="108"/>
      <c r="KPG61" s="108"/>
      <c r="KPH61" s="108"/>
      <c r="KPI61" s="108"/>
      <c r="KPJ61" s="108"/>
      <c r="KPK61" s="108"/>
      <c r="KPL61" s="108"/>
      <c r="KPM61" s="108"/>
      <c r="KPN61" s="108"/>
      <c r="KPO61" s="108"/>
      <c r="KPP61" s="108"/>
      <c r="KPQ61" s="108"/>
      <c r="KPR61" s="108"/>
      <c r="KPS61" s="108"/>
      <c r="KPT61" s="108"/>
      <c r="KPU61" s="108"/>
      <c r="KPV61" s="108"/>
      <c r="KPW61" s="108"/>
      <c r="KPX61" s="108"/>
      <c r="KPY61" s="108"/>
      <c r="KPZ61" s="108"/>
      <c r="KQA61" s="108"/>
      <c r="KQB61" s="108"/>
      <c r="KQC61" s="108"/>
      <c r="KQD61" s="108"/>
      <c r="KQE61" s="108"/>
      <c r="KQF61" s="108"/>
      <c r="KQG61" s="108"/>
      <c r="KQH61" s="108"/>
      <c r="KQI61" s="108"/>
      <c r="KQJ61" s="108"/>
      <c r="KQK61" s="108"/>
      <c r="KQL61" s="108"/>
      <c r="KQM61" s="108"/>
      <c r="KQN61" s="108"/>
      <c r="KQO61" s="108"/>
      <c r="KQP61" s="108"/>
      <c r="KQQ61" s="108"/>
      <c r="KQR61" s="108"/>
      <c r="KQS61" s="108"/>
      <c r="KQT61" s="108"/>
      <c r="KQU61" s="108"/>
      <c r="KQV61" s="108"/>
      <c r="KQW61" s="108"/>
      <c r="KQX61" s="108"/>
      <c r="KQY61" s="108"/>
      <c r="KQZ61" s="108"/>
      <c r="KRA61" s="108"/>
      <c r="KRB61" s="108"/>
      <c r="KRC61" s="108"/>
      <c r="KRD61" s="108"/>
      <c r="KRE61" s="108"/>
      <c r="KRF61" s="108"/>
      <c r="KRG61" s="108"/>
      <c r="KRH61" s="108"/>
      <c r="KRI61" s="108"/>
      <c r="KRJ61" s="108"/>
      <c r="KRK61" s="108"/>
      <c r="KRL61" s="108"/>
      <c r="KRM61" s="108"/>
      <c r="KRN61" s="108"/>
      <c r="KRO61" s="108"/>
      <c r="KRP61" s="108"/>
      <c r="KRQ61" s="108"/>
      <c r="KRR61" s="108"/>
      <c r="KRS61" s="108"/>
      <c r="KRT61" s="108"/>
      <c r="KRU61" s="108"/>
      <c r="KRV61" s="108"/>
      <c r="KRW61" s="108"/>
      <c r="KRX61" s="108"/>
      <c r="KRY61" s="108"/>
      <c r="KRZ61" s="108"/>
      <c r="KSA61" s="108"/>
      <c r="KSB61" s="108"/>
      <c r="KSC61" s="108"/>
      <c r="KSD61" s="108"/>
      <c r="KSE61" s="108"/>
      <c r="KSF61" s="108"/>
      <c r="KSG61" s="108"/>
      <c r="KSH61" s="108"/>
      <c r="KSI61" s="108"/>
      <c r="KSJ61" s="108"/>
      <c r="KSK61" s="108"/>
      <c r="KSL61" s="108"/>
      <c r="KSM61" s="108"/>
      <c r="KSN61" s="108"/>
      <c r="KSO61" s="108"/>
      <c r="KSP61" s="108"/>
      <c r="KSQ61" s="108"/>
      <c r="KSR61" s="108"/>
      <c r="KSS61" s="108"/>
      <c r="KST61" s="108"/>
      <c r="KSU61" s="108"/>
      <c r="KSV61" s="108"/>
      <c r="KSW61" s="108"/>
      <c r="KSX61" s="108"/>
      <c r="KSY61" s="108"/>
      <c r="KSZ61" s="108"/>
      <c r="KTA61" s="108"/>
      <c r="KTB61" s="108"/>
      <c r="KTC61" s="108"/>
      <c r="KTD61" s="108"/>
      <c r="KTE61" s="108"/>
      <c r="KTF61" s="108"/>
      <c r="KTG61" s="108"/>
      <c r="KTH61" s="108"/>
      <c r="KTI61" s="108"/>
      <c r="KTJ61" s="108"/>
      <c r="KTK61" s="108"/>
      <c r="KTL61" s="108"/>
      <c r="KTM61" s="108"/>
      <c r="KTN61" s="108"/>
      <c r="KTO61" s="108"/>
      <c r="KTP61" s="108"/>
      <c r="KTQ61" s="108"/>
      <c r="KTR61" s="108"/>
      <c r="KTS61" s="108"/>
      <c r="KTT61" s="108"/>
      <c r="KTU61" s="108"/>
      <c r="KTV61" s="108"/>
      <c r="KTW61" s="108"/>
      <c r="KTX61" s="108"/>
      <c r="KTY61" s="108"/>
      <c r="KTZ61" s="108"/>
      <c r="KUA61" s="108"/>
      <c r="KUB61" s="108"/>
      <c r="KUC61" s="108"/>
      <c r="KUD61" s="108"/>
      <c r="KUE61" s="108"/>
      <c r="KUF61" s="108"/>
      <c r="KUG61" s="108"/>
      <c r="KUH61" s="108"/>
      <c r="KUI61" s="108"/>
      <c r="KUJ61" s="108"/>
      <c r="KUK61" s="108"/>
      <c r="KUL61" s="108"/>
      <c r="KUM61" s="108"/>
      <c r="KUN61" s="108"/>
      <c r="KUO61" s="108"/>
      <c r="KUP61" s="108"/>
      <c r="KUQ61" s="108"/>
      <c r="KUR61" s="108"/>
      <c r="KUS61" s="108"/>
      <c r="KUT61" s="108"/>
      <c r="KUU61" s="108"/>
      <c r="KUV61" s="108"/>
      <c r="KUW61" s="108"/>
      <c r="KUX61" s="108"/>
      <c r="KUY61" s="108"/>
      <c r="KUZ61" s="108"/>
      <c r="KVA61" s="108"/>
      <c r="KVB61" s="108"/>
      <c r="KVC61" s="108"/>
      <c r="KVD61" s="108"/>
      <c r="KVE61" s="108"/>
      <c r="KVF61" s="108"/>
      <c r="KVG61" s="108"/>
      <c r="KVH61" s="108"/>
      <c r="KVI61" s="108"/>
      <c r="KVJ61" s="108"/>
      <c r="KVK61" s="108"/>
      <c r="KVL61" s="108"/>
      <c r="KVM61" s="108"/>
      <c r="KVN61" s="108"/>
      <c r="KVO61" s="108"/>
      <c r="KVP61" s="108"/>
      <c r="KVQ61" s="108"/>
      <c r="KVR61" s="108"/>
      <c r="KVS61" s="108"/>
      <c r="KVT61" s="108"/>
      <c r="KVU61" s="108"/>
      <c r="KVV61" s="108"/>
      <c r="KVW61" s="108"/>
      <c r="KVX61" s="108"/>
      <c r="KVY61" s="108"/>
      <c r="KVZ61" s="108"/>
      <c r="KWA61" s="108"/>
      <c r="KWB61" s="108"/>
      <c r="KWC61" s="108"/>
      <c r="KWD61" s="108"/>
      <c r="KWE61" s="108"/>
      <c r="KWF61" s="108"/>
      <c r="KWG61" s="108"/>
      <c r="KWH61" s="108"/>
      <c r="KWI61" s="108"/>
      <c r="KWJ61" s="108"/>
      <c r="KWK61" s="108"/>
      <c r="KWL61" s="108"/>
      <c r="KWM61" s="108"/>
      <c r="KWN61" s="108"/>
      <c r="KWO61" s="108"/>
      <c r="KWP61" s="108"/>
      <c r="KWQ61" s="108"/>
      <c r="KWR61" s="108"/>
      <c r="KWS61" s="108"/>
      <c r="KWT61" s="108"/>
      <c r="KWU61" s="108"/>
      <c r="KWV61" s="108"/>
      <c r="KWW61" s="108"/>
      <c r="KWX61" s="108"/>
      <c r="KWY61" s="108"/>
      <c r="KWZ61" s="108"/>
      <c r="KXA61" s="108"/>
      <c r="KXB61" s="108"/>
      <c r="KXC61" s="108"/>
      <c r="KXD61" s="108"/>
      <c r="KXE61" s="108"/>
      <c r="KXF61" s="108"/>
      <c r="KXG61" s="108"/>
      <c r="KXH61" s="108"/>
      <c r="KXI61" s="108"/>
      <c r="KXJ61" s="108"/>
      <c r="KXK61" s="108"/>
      <c r="KXL61" s="108"/>
      <c r="KXM61" s="108"/>
      <c r="KXN61" s="108"/>
      <c r="KXO61" s="108"/>
      <c r="KXP61" s="108"/>
      <c r="KXQ61" s="108"/>
      <c r="KXR61" s="108"/>
      <c r="KXS61" s="108"/>
      <c r="KXT61" s="108"/>
      <c r="KXU61" s="108"/>
      <c r="KXV61" s="108"/>
      <c r="KXW61" s="108"/>
      <c r="KXX61" s="108"/>
      <c r="KXY61" s="108"/>
      <c r="KXZ61" s="108"/>
      <c r="KYA61" s="108"/>
      <c r="KYB61" s="108"/>
      <c r="KYC61" s="108"/>
      <c r="KYD61" s="108"/>
      <c r="KYE61" s="108"/>
      <c r="KYF61" s="108"/>
      <c r="KYG61" s="108"/>
      <c r="KYH61" s="108"/>
      <c r="KYI61" s="108"/>
      <c r="KYJ61" s="108"/>
      <c r="KYK61" s="108"/>
      <c r="KYL61" s="108"/>
      <c r="KYM61" s="108"/>
      <c r="KYN61" s="108"/>
      <c r="KYO61" s="108"/>
      <c r="KYP61" s="108"/>
      <c r="KYQ61" s="108"/>
      <c r="KYR61" s="108"/>
      <c r="KYS61" s="108"/>
      <c r="KYT61" s="108"/>
      <c r="KYU61" s="108"/>
      <c r="KYV61" s="108"/>
      <c r="KYW61" s="108"/>
      <c r="KYX61" s="108"/>
      <c r="KYY61" s="108"/>
      <c r="KYZ61" s="108"/>
      <c r="KZA61" s="108"/>
      <c r="KZB61" s="108"/>
      <c r="KZC61" s="108"/>
      <c r="KZD61" s="108"/>
      <c r="KZE61" s="108"/>
      <c r="KZF61" s="108"/>
      <c r="KZG61" s="108"/>
      <c r="KZH61" s="108"/>
      <c r="KZI61" s="108"/>
      <c r="KZJ61" s="108"/>
      <c r="KZK61" s="108"/>
      <c r="KZL61" s="108"/>
      <c r="KZM61" s="108"/>
      <c r="KZN61" s="108"/>
      <c r="KZO61" s="108"/>
      <c r="KZP61" s="108"/>
      <c r="KZQ61" s="108"/>
      <c r="KZR61" s="108"/>
      <c r="KZS61" s="108"/>
      <c r="KZT61" s="108"/>
      <c r="KZU61" s="108"/>
      <c r="KZV61" s="108"/>
      <c r="KZW61" s="108"/>
      <c r="KZX61" s="108"/>
      <c r="KZY61" s="108"/>
      <c r="KZZ61" s="108"/>
      <c r="LAA61" s="108"/>
      <c r="LAB61" s="108"/>
      <c r="LAC61" s="108"/>
      <c r="LAD61" s="108"/>
      <c r="LAE61" s="108"/>
      <c r="LAF61" s="108"/>
      <c r="LAG61" s="108"/>
      <c r="LAH61" s="108"/>
      <c r="LAI61" s="108"/>
      <c r="LAJ61" s="108"/>
      <c r="LAK61" s="108"/>
      <c r="LAL61" s="108"/>
      <c r="LAM61" s="108"/>
      <c r="LAN61" s="108"/>
      <c r="LAO61" s="108"/>
      <c r="LAP61" s="108"/>
      <c r="LAQ61" s="108"/>
      <c r="LAR61" s="108"/>
      <c r="LAS61" s="108"/>
      <c r="LAT61" s="108"/>
      <c r="LAU61" s="108"/>
      <c r="LAV61" s="108"/>
      <c r="LAW61" s="108"/>
      <c r="LAX61" s="108"/>
      <c r="LAY61" s="108"/>
      <c r="LAZ61" s="108"/>
      <c r="LBA61" s="108"/>
      <c r="LBB61" s="108"/>
      <c r="LBC61" s="108"/>
      <c r="LBD61" s="108"/>
      <c r="LBE61" s="108"/>
      <c r="LBF61" s="108"/>
      <c r="LBG61" s="108"/>
      <c r="LBH61" s="108"/>
      <c r="LBI61" s="108"/>
      <c r="LBJ61" s="108"/>
      <c r="LBK61" s="108"/>
      <c r="LBL61" s="108"/>
      <c r="LBM61" s="108"/>
      <c r="LBN61" s="108"/>
      <c r="LBO61" s="108"/>
      <c r="LBP61" s="108"/>
      <c r="LBQ61" s="108"/>
      <c r="LBR61" s="108"/>
      <c r="LBS61" s="108"/>
      <c r="LBT61" s="108"/>
      <c r="LBU61" s="108"/>
      <c r="LBV61" s="108"/>
      <c r="LBW61" s="108"/>
      <c r="LBX61" s="108"/>
      <c r="LBY61" s="108"/>
      <c r="LBZ61" s="108"/>
      <c r="LCA61" s="108"/>
      <c r="LCB61" s="108"/>
      <c r="LCC61" s="108"/>
      <c r="LCD61" s="108"/>
      <c r="LCE61" s="108"/>
      <c r="LCF61" s="108"/>
      <c r="LCG61" s="108"/>
      <c r="LCH61" s="108"/>
      <c r="LCI61" s="108"/>
      <c r="LCJ61" s="108"/>
      <c r="LCK61" s="108"/>
      <c r="LCL61" s="108"/>
      <c r="LCM61" s="108"/>
      <c r="LCN61" s="108"/>
      <c r="LCO61" s="108"/>
      <c r="LCP61" s="108"/>
      <c r="LCQ61" s="108"/>
      <c r="LCR61" s="108"/>
      <c r="LCS61" s="108"/>
      <c r="LCT61" s="108"/>
      <c r="LCU61" s="108"/>
      <c r="LCV61" s="108"/>
      <c r="LCW61" s="108"/>
      <c r="LCX61" s="108"/>
      <c r="LCY61" s="108"/>
      <c r="LCZ61" s="108"/>
      <c r="LDA61" s="108"/>
      <c r="LDB61" s="108"/>
      <c r="LDC61" s="108"/>
      <c r="LDD61" s="108"/>
      <c r="LDE61" s="108"/>
      <c r="LDF61" s="108"/>
      <c r="LDG61" s="108"/>
      <c r="LDH61" s="108"/>
      <c r="LDI61" s="108"/>
      <c r="LDJ61" s="108"/>
      <c r="LDK61" s="108"/>
      <c r="LDL61" s="108"/>
      <c r="LDM61" s="108"/>
      <c r="LDN61" s="108"/>
      <c r="LDO61" s="108"/>
      <c r="LDP61" s="108"/>
      <c r="LDQ61" s="108"/>
      <c r="LDR61" s="108"/>
      <c r="LDS61" s="108"/>
      <c r="LDT61" s="108"/>
      <c r="LDU61" s="108"/>
      <c r="LDV61" s="108"/>
      <c r="LDW61" s="108"/>
      <c r="LDX61" s="108"/>
      <c r="LDY61" s="108"/>
      <c r="LDZ61" s="108"/>
      <c r="LEA61" s="108"/>
      <c r="LEB61" s="108"/>
      <c r="LEC61" s="108"/>
      <c r="LED61" s="108"/>
      <c r="LEE61" s="108"/>
      <c r="LEF61" s="108"/>
      <c r="LEG61" s="108"/>
      <c r="LEH61" s="108"/>
      <c r="LEI61" s="108"/>
      <c r="LEJ61" s="108"/>
      <c r="LEK61" s="108"/>
      <c r="LEL61" s="108"/>
      <c r="LEM61" s="108"/>
      <c r="LEN61" s="108"/>
      <c r="LEO61" s="108"/>
      <c r="LEP61" s="108"/>
      <c r="LEQ61" s="108"/>
      <c r="LER61" s="108"/>
      <c r="LES61" s="108"/>
      <c r="LET61" s="108"/>
      <c r="LEU61" s="108"/>
      <c r="LEV61" s="108"/>
      <c r="LEW61" s="108"/>
      <c r="LEX61" s="108"/>
      <c r="LEY61" s="108"/>
      <c r="LEZ61" s="108"/>
      <c r="LFA61" s="108"/>
      <c r="LFB61" s="108"/>
      <c r="LFC61" s="108"/>
      <c r="LFD61" s="108"/>
      <c r="LFE61" s="108"/>
      <c r="LFF61" s="108"/>
      <c r="LFG61" s="108"/>
      <c r="LFH61" s="108"/>
      <c r="LFI61" s="108"/>
      <c r="LFJ61" s="108"/>
      <c r="LFK61" s="108"/>
      <c r="LFL61" s="108"/>
      <c r="LFM61" s="108"/>
      <c r="LFN61" s="108"/>
      <c r="LFO61" s="108"/>
      <c r="LFP61" s="108"/>
      <c r="LFQ61" s="108"/>
      <c r="LFR61" s="108"/>
      <c r="LFS61" s="108"/>
      <c r="LFT61" s="108"/>
      <c r="LFU61" s="108"/>
      <c r="LFV61" s="108"/>
      <c r="LFW61" s="108"/>
      <c r="LFX61" s="108"/>
      <c r="LFY61" s="108"/>
      <c r="LFZ61" s="108"/>
      <c r="LGA61" s="108"/>
      <c r="LGB61" s="108"/>
      <c r="LGC61" s="108"/>
      <c r="LGD61" s="108"/>
      <c r="LGE61" s="108"/>
      <c r="LGF61" s="108"/>
      <c r="LGG61" s="108"/>
      <c r="LGH61" s="108"/>
      <c r="LGI61" s="108"/>
      <c r="LGJ61" s="108"/>
      <c r="LGK61" s="108"/>
      <c r="LGL61" s="108"/>
      <c r="LGM61" s="108"/>
      <c r="LGN61" s="108"/>
      <c r="LGO61" s="108"/>
      <c r="LGP61" s="108"/>
      <c r="LGQ61" s="108"/>
      <c r="LGR61" s="108"/>
      <c r="LGS61" s="108"/>
      <c r="LGT61" s="108"/>
      <c r="LGU61" s="108"/>
      <c r="LGV61" s="108"/>
      <c r="LGW61" s="108"/>
      <c r="LGX61" s="108"/>
      <c r="LGY61" s="108"/>
      <c r="LGZ61" s="108"/>
      <c r="LHA61" s="108"/>
      <c r="LHB61" s="108"/>
      <c r="LHC61" s="108"/>
      <c r="LHD61" s="108"/>
      <c r="LHE61" s="108"/>
      <c r="LHF61" s="108"/>
      <c r="LHG61" s="108"/>
      <c r="LHH61" s="108"/>
      <c r="LHI61" s="108"/>
      <c r="LHJ61" s="108"/>
      <c r="LHK61" s="108"/>
      <c r="LHL61" s="108"/>
      <c r="LHM61" s="108"/>
      <c r="LHN61" s="108"/>
      <c r="LHO61" s="108"/>
      <c r="LHP61" s="108"/>
      <c r="LHQ61" s="108"/>
      <c r="LHR61" s="108"/>
      <c r="LHS61" s="108"/>
      <c r="LHT61" s="108"/>
      <c r="LHU61" s="108"/>
      <c r="LHV61" s="108"/>
      <c r="LHW61" s="108"/>
      <c r="LHX61" s="108"/>
      <c r="LHY61" s="108"/>
      <c r="LHZ61" s="108"/>
      <c r="LIA61" s="108"/>
      <c r="LIB61" s="108"/>
      <c r="LIC61" s="108"/>
      <c r="LID61" s="108"/>
      <c r="LIE61" s="108"/>
      <c r="LIF61" s="108"/>
      <c r="LIG61" s="108"/>
      <c r="LIH61" s="108"/>
      <c r="LII61" s="108"/>
      <c r="LIJ61" s="108"/>
      <c r="LIK61" s="108"/>
      <c r="LIL61" s="108"/>
      <c r="LIM61" s="108"/>
      <c r="LIN61" s="108"/>
      <c r="LIO61" s="108"/>
      <c r="LIP61" s="108"/>
      <c r="LIQ61" s="108"/>
      <c r="LIR61" s="108"/>
      <c r="LIS61" s="108"/>
      <c r="LIT61" s="108"/>
      <c r="LIU61" s="108"/>
      <c r="LIV61" s="108"/>
      <c r="LIW61" s="108"/>
      <c r="LIX61" s="108"/>
      <c r="LIY61" s="108"/>
      <c r="LIZ61" s="108"/>
      <c r="LJA61" s="108"/>
      <c r="LJB61" s="108"/>
      <c r="LJC61" s="108"/>
      <c r="LJD61" s="108"/>
      <c r="LJE61" s="108"/>
      <c r="LJF61" s="108"/>
      <c r="LJG61" s="108"/>
      <c r="LJH61" s="108"/>
      <c r="LJI61" s="108"/>
      <c r="LJJ61" s="108"/>
      <c r="LJK61" s="108"/>
      <c r="LJL61" s="108"/>
      <c r="LJM61" s="108"/>
      <c r="LJN61" s="108"/>
      <c r="LJO61" s="108"/>
      <c r="LJP61" s="108"/>
      <c r="LJQ61" s="108"/>
      <c r="LJR61" s="108"/>
      <c r="LJS61" s="108"/>
      <c r="LJT61" s="108"/>
      <c r="LJU61" s="108"/>
      <c r="LJV61" s="108"/>
      <c r="LJW61" s="108"/>
      <c r="LJX61" s="108"/>
      <c r="LJY61" s="108"/>
      <c r="LJZ61" s="108"/>
      <c r="LKA61" s="108"/>
      <c r="LKB61" s="108"/>
      <c r="LKC61" s="108"/>
      <c r="LKD61" s="108"/>
      <c r="LKE61" s="108"/>
      <c r="LKF61" s="108"/>
      <c r="LKG61" s="108"/>
      <c r="LKH61" s="108"/>
      <c r="LKI61" s="108"/>
      <c r="LKJ61" s="108"/>
      <c r="LKK61" s="108"/>
      <c r="LKL61" s="108"/>
      <c r="LKM61" s="108"/>
      <c r="LKN61" s="108"/>
      <c r="LKO61" s="108"/>
      <c r="LKP61" s="108"/>
      <c r="LKQ61" s="108"/>
      <c r="LKR61" s="108"/>
      <c r="LKS61" s="108"/>
      <c r="LKT61" s="108"/>
      <c r="LKU61" s="108"/>
      <c r="LKV61" s="108"/>
      <c r="LKW61" s="108"/>
      <c r="LKX61" s="108"/>
      <c r="LKY61" s="108"/>
      <c r="LKZ61" s="108"/>
      <c r="LLA61" s="108"/>
      <c r="LLB61" s="108"/>
      <c r="LLC61" s="108"/>
      <c r="LLD61" s="108"/>
      <c r="LLE61" s="108"/>
      <c r="LLF61" s="108"/>
      <c r="LLG61" s="108"/>
      <c r="LLH61" s="108"/>
      <c r="LLI61" s="108"/>
      <c r="LLJ61" s="108"/>
      <c r="LLK61" s="108"/>
      <c r="LLL61" s="108"/>
      <c r="LLM61" s="108"/>
      <c r="LLN61" s="108"/>
      <c r="LLO61" s="108"/>
      <c r="LLP61" s="108"/>
      <c r="LLQ61" s="108"/>
      <c r="LLR61" s="108"/>
      <c r="LLS61" s="108"/>
      <c r="LLT61" s="108"/>
      <c r="LLU61" s="108"/>
      <c r="LLV61" s="108"/>
      <c r="LLW61" s="108"/>
      <c r="LLX61" s="108"/>
      <c r="LLY61" s="108"/>
      <c r="LLZ61" s="108"/>
      <c r="LMA61" s="108"/>
      <c r="LMB61" s="108"/>
      <c r="LMC61" s="108"/>
      <c r="LMD61" s="108"/>
      <c r="LME61" s="108"/>
      <c r="LMF61" s="108"/>
      <c r="LMG61" s="108"/>
      <c r="LMH61" s="108"/>
      <c r="LMI61" s="108"/>
      <c r="LMJ61" s="108"/>
      <c r="LMK61" s="108"/>
      <c r="LML61" s="108"/>
      <c r="LMM61" s="108"/>
      <c r="LMN61" s="108"/>
      <c r="LMO61" s="108"/>
      <c r="LMP61" s="108"/>
      <c r="LMQ61" s="108"/>
      <c r="LMR61" s="108"/>
      <c r="LMS61" s="108"/>
      <c r="LMT61" s="108"/>
      <c r="LMU61" s="108"/>
      <c r="LMV61" s="108"/>
      <c r="LMW61" s="108"/>
      <c r="LMX61" s="108"/>
      <c r="LMY61" s="108"/>
      <c r="LMZ61" s="108"/>
      <c r="LNA61" s="108"/>
      <c r="LNB61" s="108"/>
      <c r="LNC61" s="108"/>
      <c r="LND61" s="108"/>
      <c r="LNE61" s="108"/>
      <c r="LNF61" s="108"/>
      <c r="LNG61" s="108"/>
      <c r="LNH61" s="108"/>
      <c r="LNI61" s="108"/>
      <c r="LNJ61" s="108"/>
      <c r="LNK61" s="108"/>
      <c r="LNL61" s="108"/>
      <c r="LNM61" s="108"/>
      <c r="LNN61" s="108"/>
      <c r="LNO61" s="108"/>
      <c r="LNP61" s="108"/>
      <c r="LNQ61" s="108"/>
      <c r="LNR61" s="108"/>
      <c r="LNS61" s="108"/>
      <c r="LNT61" s="108"/>
      <c r="LNU61" s="108"/>
      <c r="LNV61" s="108"/>
      <c r="LNW61" s="108"/>
      <c r="LNX61" s="108"/>
      <c r="LNY61" s="108"/>
      <c r="LNZ61" s="108"/>
      <c r="LOA61" s="108"/>
      <c r="LOB61" s="108"/>
      <c r="LOC61" s="108"/>
      <c r="LOD61" s="108"/>
      <c r="LOE61" s="108"/>
      <c r="LOF61" s="108"/>
      <c r="LOG61" s="108"/>
      <c r="LOH61" s="108"/>
      <c r="LOI61" s="108"/>
      <c r="LOJ61" s="108"/>
      <c r="LOK61" s="108"/>
      <c r="LOL61" s="108"/>
      <c r="LOM61" s="108"/>
      <c r="LON61" s="108"/>
      <c r="LOO61" s="108"/>
      <c r="LOP61" s="108"/>
      <c r="LOQ61" s="108"/>
      <c r="LOR61" s="108"/>
      <c r="LOS61" s="108"/>
      <c r="LOT61" s="108"/>
      <c r="LOU61" s="108"/>
      <c r="LOV61" s="108"/>
      <c r="LOW61" s="108"/>
      <c r="LOX61" s="108"/>
      <c r="LOY61" s="108"/>
      <c r="LOZ61" s="108"/>
      <c r="LPA61" s="108"/>
      <c r="LPB61" s="108"/>
      <c r="LPC61" s="108"/>
      <c r="LPD61" s="108"/>
      <c r="LPE61" s="108"/>
      <c r="LPF61" s="108"/>
      <c r="LPG61" s="108"/>
      <c r="LPH61" s="108"/>
      <c r="LPI61" s="108"/>
      <c r="LPJ61" s="108"/>
      <c r="LPK61" s="108"/>
      <c r="LPL61" s="108"/>
      <c r="LPM61" s="108"/>
      <c r="LPN61" s="108"/>
      <c r="LPO61" s="108"/>
      <c r="LPP61" s="108"/>
      <c r="LPQ61" s="108"/>
      <c r="LPR61" s="108"/>
      <c r="LPS61" s="108"/>
      <c r="LPT61" s="108"/>
      <c r="LPU61" s="108"/>
      <c r="LPV61" s="108"/>
      <c r="LPW61" s="108"/>
      <c r="LPX61" s="108"/>
      <c r="LPY61" s="108"/>
      <c r="LPZ61" s="108"/>
      <c r="LQA61" s="108"/>
      <c r="LQB61" s="108"/>
      <c r="LQC61" s="108"/>
      <c r="LQD61" s="108"/>
      <c r="LQE61" s="108"/>
      <c r="LQF61" s="108"/>
      <c r="LQG61" s="108"/>
      <c r="LQH61" s="108"/>
      <c r="LQI61" s="108"/>
      <c r="LQJ61" s="108"/>
      <c r="LQK61" s="108"/>
      <c r="LQL61" s="108"/>
      <c r="LQM61" s="108"/>
      <c r="LQN61" s="108"/>
      <c r="LQO61" s="108"/>
      <c r="LQP61" s="108"/>
      <c r="LQQ61" s="108"/>
      <c r="LQR61" s="108"/>
      <c r="LQS61" s="108"/>
      <c r="LQT61" s="108"/>
      <c r="LQU61" s="108"/>
      <c r="LQV61" s="108"/>
      <c r="LQW61" s="108"/>
      <c r="LQX61" s="108"/>
      <c r="LQY61" s="108"/>
      <c r="LQZ61" s="108"/>
      <c r="LRA61" s="108"/>
      <c r="LRB61" s="108"/>
      <c r="LRC61" s="108"/>
      <c r="LRD61" s="108"/>
      <c r="LRE61" s="108"/>
      <c r="LRF61" s="108"/>
      <c r="LRG61" s="108"/>
      <c r="LRH61" s="108"/>
      <c r="LRI61" s="108"/>
      <c r="LRJ61" s="108"/>
      <c r="LRK61" s="108"/>
      <c r="LRL61" s="108"/>
      <c r="LRM61" s="108"/>
      <c r="LRN61" s="108"/>
      <c r="LRO61" s="108"/>
      <c r="LRP61" s="108"/>
      <c r="LRQ61" s="108"/>
      <c r="LRR61" s="108"/>
      <c r="LRS61" s="108"/>
      <c r="LRT61" s="108"/>
      <c r="LRU61" s="108"/>
      <c r="LRV61" s="108"/>
      <c r="LRW61" s="108"/>
      <c r="LRX61" s="108"/>
      <c r="LRY61" s="108"/>
      <c r="LRZ61" s="108"/>
      <c r="LSA61" s="108"/>
      <c r="LSB61" s="108"/>
      <c r="LSC61" s="108"/>
      <c r="LSD61" s="108"/>
      <c r="LSE61" s="108"/>
      <c r="LSF61" s="108"/>
      <c r="LSG61" s="108"/>
      <c r="LSH61" s="108"/>
      <c r="LSI61" s="108"/>
      <c r="LSJ61" s="108"/>
      <c r="LSK61" s="108"/>
      <c r="LSL61" s="108"/>
      <c r="LSM61" s="108"/>
      <c r="LSN61" s="108"/>
      <c r="LSO61" s="108"/>
      <c r="LSP61" s="108"/>
      <c r="LSQ61" s="108"/>
      <c r="LSR61" s="108"/>
      <c r="LSS61" s="108"/>
      <c r="LST61" s="108"/>
      <c r="LSU61" s="108"/>
      <c r="LSV61" s="108"/>
      <c r="LSW61" s="108"/>
      <c r="LSX61" s="108"/>
      <c r="LSY61" s="108"/>
      <c r="LSZ61" s="108"/>
      <c r="LTA61" s="108"/>
      <c r="LTB61" s="108"/>
      <c r="LTC61" s="108"/>
      <c r="LTD61" s="108"/>
      <c r="LTE61" s="108"/>
      <c r="LTF61" s="108"/>
      <c r="LTG61" s="108"/>
      <c r="LTH61" s="108"/>
      <c r="LTI61" s="108"/>
      <c r="LTJ61" s="108"/>
      <c r="LTK61" s="108"/>
      <c r="LTL61" s="108"/>
      <c r="LTM61" s="108"/>
      <c r="LTN61" s="108"/>
      <c r="LTO61" s="108"/>
      <c r="LTP61" s="108"/>
      <c r="LTQ61" s="108"/>
      <c r="LTR61" s="108"/>
      <c r="LTS61" s="108"/>
      <c r="LTT61" s="108"/>
      <c r="LTU61" s="108"/>
      <c r="LTV61" s="108"/>
      <c r="LTW61" s="108"/>
      <c r="LTX61" s="108"/>
      <c r="LTY61" s="108"/>
      <c r="LTZ61" s="108"/>
      <c r="LUA61" s="108"/>
      <c r="LUB61" s="108"/>
      <c r="LUC61" s="108"/>
      <c r="LUD61" s="108"/>
      <c r="LUE61" s="108"/>
      <c r="LUF61" s="108"/>
      <c r="LUG61" s="108"/>
      <c r="LUH61" s="108"/>
      <c r="LUI61" s="108"/>
      <c r="LUJ61" s="108"/>
      <c r="LUK61" s="108"/>
      <c r="LUL61" s="108"/>
      <c r="LUM61" s="108"/>
      <c r="LUN61" s="108"/>
      <c r="LUO61" s="108"/>
      <c r="LUP61" s="108"/>
      <c r="LUQ61" s="108"/>
      <c r="LUR61" s="108"/>
      <c r="LUS61" s="108"/>
      <c r="LUT61" s="108"/>
      <c r="LUU61" s="108"/>
      <c r="LUV61" s="108"/>
      <c r="LUW61" s="108"/>
      <c r="LUX61" s="108"/>
      <c r="LUY61" s="108"/>
      <c r="LUZ61" s="108"/>
      <c r="LVA61" s="108"/>
      <c r="LVB61" s="108"/>
      <c r="LVC61" s="108"/>
      <c r="LVD61" s="108"/>
      <c r="LVE61" s="108"/>
      <c r="LVF61" s="108"/>
      <c r="LVG61" s="108"/>
      <c r="LVH61" s="108"/>
      <c r="LVI61" s="108"/>
      <c r="LVJ61" s="108"/>
      <c r="LVK61" s="108"/>
      <c r="LVL61" s="108"/>
      <c r="LVM61" s="108"/>
      <c r="LVN61" s="108"/>
      <c r="LVO61" s="108"/>
      <c r="LVP61" s="108"/>
      <c r="LVQ61" s="108"/>
      <c r="LVR61" s="108"/>
      <c r="LVS61" s="108"/>
      <c r="LVT61" s="108"/>
      <c r="LVU61" s="108"/>
      <c r="LVV61" s="108"/>
      <c r="LVW61" s="108"/>
      <c r="LVX61" s="108"/>
      <c r="LVY61" s="108"/>
      <c r="LVZ61" s="108"/>
      <c r="LWA61" s="108"/>
      <c r="LWB61" s="108"/>
      <c r="LWC61" s="108"/>
      <c r="LWD61" s="108"/>
      <c r="LWE61" s="108"/>
      <c r="LWF61" s="108"/>
      <c r="LWG61" s="108"/>
      <c r="LWH61" s="108"/>
      <c r="LWI61" s="108"/>
      <c r="LWJ61" s="108"/>
      <c r="LWK61" s="108"/>
      <c r="LWL61" s="108"/>
      <c r="LWM61" s="108"/>
      <c r="LWN61" s="108"/>
      <c r="LWO61" s="108"/>
      <c r="LWP61" s="108"/>
      <c r="LWQ61" s="108"/>
      <c r="LWR61" s="108"/>
      <c r="LWS61" s="108"/>
      <c r="LWT61" s="108"/>
      <c r="LWU61" s="108"/>
      <c r="LWV61" s="108"/>
      <c r="LWW61" s="108"/>
      <c r="LWX61" s="108"/>
      <c r="LWY61" s="108"/>
      <c r="LWZ61" s="108"/>
      <c r="LXA61" s="108"/>
      <c r="LXB61" s="108"/>
      <c r="LXC61" s="108"/>
      <c r="LXD61" s="108"/>
      <c r="LXE61" s="108"/>
      <c r="LXF61" s="108"/>
      <c r="LXG61" s="108"/>
      <c r="LXH61" s="108"/>
      <c r="LXI61" s="108"/>
      <c r="LXJ61" s="108"/>
      <c r="LXK61" s="108"/>
      <c r="LXL61" s="108"/>
      <c r="LXM61" s="108"/>
      <c r="LXN61" s="108"/>
      <c r="LXO61" s="108"/>
      <c r="LXP61" s="108"/>
      <c r="LXQ61" s="108"/>
      <c r="LXR61" s="108"/>
      <c r="LXS61" s="108"/>
      <c r="LXT61" s="108"/>
      <c r="LXU61" s="108"/>
      <c r="LXV61" s="108"/>
      <c r="LXW61" s="108"/>
      <c r="LXX61" s="108"/>
      <c r="LXY61" s="108"/>
      <c r="LXZ61" s="108"/>
      <c r="LYA61" s="108"/>
      <c r="LYB61" s="108"/>
      <c r="LYC61" s="108"/>
      <c r="LYD61" s="108"/>
      <c r="LYE61" s="108"/>
      <c r="LYF61" s="108"/>
      <c r="LYG61" s="108"/>
      <c r="LYH61" s="108"/>
      <c r="LYI61" s="108"/>
      <c r="LYJ61" s="108"/>
      <c r="LYK61" s="108"/>
      <c r="LYL61" s="108"/>
      <c r="LYM61" s="108"/>
      <c r="LYN61" s="108"/>
      <c r="LYO61" s="108"/>
      <c r="LYP61" s="108"/>
      <c r="LYQ61" s="108"/>
      <c r="LYR61" s="108"/>
      <c r="LYS61" s="108"/>
      <c r="LYT61" s="108"/>
      <c r="LYU61" s="108"/>
      <c r="LYV61" s="108"/>
      <c r="LYW61" s="108"/>
      <c r="LYX61" s="108"/>
      <c r="LYY61" s="108"/>
      <c r="LYZ61" s="108"/>
      <c r="LZA61" s="108"/>
      <c r="LZB61" s="108"/>
      <c r="LZC61" s="108"/>
      <c r="LZD61" s="108"/>
      <c r="LZE61" s="108"/>
      <c r="LZF61" s="108"/>
      <c r="LZG61" s="108"/>
      <c r="LZH61" s="108"/>
      <c r="LZI61" s="108"/>
      <c r="LZJ61" s="108"/>
      <c r="LZK61" s="108"/>
      <c r="LZL61" s="108"/>
      <c r="LZM61" s="108"/>
      <c r="LZN61" s="108"/>
      <c r="LZO61" s="108"/>
      <c r="LZP61" s="108"/>
      <c r="LZQ61" s="108"/>
      <c r="LZR61" s="108"/>
      <c r="LZS61" s="108"/>
      <c r="LZT61" s="108"/>
      <c r="LZU61" s="108"/>
      <c r="LZV61" s="108"/>
      <c r="LZW61" s="108"/>
      <c r="LZX61" s="108"/>
      <c r="LZY61" s="108"/>
      <c r="LZZ61" s="108"/>
      <c r="MAA61" s="108"/>
      <c r="MAB61" s="108"/>
      <c r="MAC61" s="108"/>
      <c r="MAD61" s="108"/>
      <c r="MAE61" s="108"/>
      <c r="MAF61" s="108"/>
      <c r="MAG61" s="108"/>
      <c r="MAH61" s="108"/>
      <c r="MAI61" s="108"/>
      <c r="MAJ61" s="108"/>
      <c r="MAK61" s="108"/>
      <c r="MAL61" s="108"/>
      <c r="MAM61" s="108"/>
      <c r="MAN61" s="108"/>
      <c r="MAO61" s="108"/>
      <c r="MAP61" s="108"/>
      <c r="MAQ61" s="108"/>
      <c r="MAR61" s="108"/>
      <c r="MAS61" s="108"/>
      <c r="MAT61" s="108"/>
      <c r="MAU61" s="108"/>
      <c r="MAV61" s="108"/>
      <c r="MAW61" s="108"/>
      <c r="MAX61" s="108"/>
      <c r="MAY61" s="108"/>
      <c r="MAZ61" s="108"/>
      <c r="MBA61" s="108"/>
      <c r="MBB61" s="108"/>
      <c r="MBC61" s="108"/>
      <c r="MBD61" s="108"/>
      <c r="MBE61" s="108"/>
      <c r="MBF61" s="108"/>
      <c r="MBG61" s="108"/>
      <c r="MBH61" s="108"/>
      <c r="MBI61" s="108"/>
      <c r="MBJ61" s="108"/>
      <c r="MBK61" s="108"/>
      <c r="MBL61" s="108"/>
      <c r="MBM61" s="108"/>
      <c r="MBN61" s="108"/>
      <c r="MBO61" s="108"/>
      <c r="MBP61" s="108"/>
      <c r="MBQ61" s="108"/>
      <c r="MBR61" s="108"/>
      <c r="MBS61" s="108"/>
      <c r="MBT61" s="108"/>
      <c r="MBU61" s="108"/>
      <c r="MBV61" s="108"/>
      <c r="MBW61" s="108"/>
      <c r="MBX61" s="108"/>
      <c r="MBY61" s="108"/>
      <c r="MBZ61" s="108"/>
      <c r="MCA61" s="108"/>
      <c r="MCB61" s="108"/>
      <c r="MCC61" s="108"/>
      <c r="MCD61" s="108"/>
      <c r="MCE61" s="108"/>
      <c r="MCF61" s="108"/>
      <c r="MCG61" s="108"/>
      <c r="MCH61" s="108"/>
      <c r="MCI61" s="108"/>
      <c r="MCJ61" s="108"/>
      <c r="MCK61" s="108"/>
      <c r="MCL61" s="108"/>
      <c r="MCM61" s="108"/>
      <c r="MCN61" s="108"/>
      <c r="MCO61" s="108"/>
      <c r="MCP61" s="108"/>
      <c r="MCQ61" s="108"/>
      <c r="MCR61" s="108"/>
      <c r="MCS61" s="108"/>
      <c r="MCT61" s="108"/>
      <c r="MCU61" s="108"/>
      <c r="MCV61" s="108"/>
      <c r="MCW61" s="108"/>
      <c r="MCX61" s="108"/>
      <c r="MCY61" s="108"/>
      <c r="MCZ61" s="108"/>
      <c r="MDA61" s="108"/>
      <c r="MDB61" s="108"/>
      <c r="MDC61" s="108"/>
      <c r="MDD61" s="108"/>
      <c r="MDE61" s="108"/>
      <c r="MDF61" s="108"/>
      <c r="MDG61" s="108"/>
      <c r="MDH61" s="108"/>
      <c r="MDI61" s="108"/>
      <c r="MDJ61" s="108"/>
      <c r="MDK61" s="108"/>
      <c r="MDL61" s="108"/>
      <c r="MDM61" s="108"/>
      <c r="MDN61" s="108"/>
      <c r="MDO61" s="108"/>
      <c r="MDP61" s="108"/>
      <c r="MDQ61" s="108"/>
      <c r="MDR61" s="108"/>
      <c r="MDS61" s="108"/>
      <c r="MDT61" s="108"/>
      <c r="MDU61" s="108"/>
      <c r="MDV61" s="108"/>
      <c r="MDW61" s="108"/>
      <c r="MDX61" s="108"/>
      <c r="MDY61" s="108"/>
      <c r="MDZ61" s="108"/>
      <c r="MEA61" s="108"/>
      <c r="MEB61" s="108"/>
      <c r="MEC61" s="108"/>
      <c r="MED61" s="108"/>
      <c r="MEE61" s="108"/>
      <c r="MEF61" s="108"/>
      <c r="MEG61" s="108"/>
      <c r="MEH61" s="108"/>
      <c r="MEI61" s="108"/>
      <c r="MEJ61" s="108"/>
      <c r="MEK61" s="108"/>
      <c r="MEL61" s="108"/>
      <c r="MEM61" s="108"/>
      <c r="MEN61" s="108"/>
      <c r="MEO61" s="108"/>
      <c r="MEP61" s="108"/>
      <c r="MEQ61" s="108"/>
      <c r="MER61" s="108"/>
      <c r="MES61" s="108"/>
      <c r="MET61" s="108"/>
      <c r="MEU61" s="108"/>
      <c r="MEV61" s="108"/>
      <c r="MEW61" s="108"/>
      <c r="MEX61" s="108"/>
      <c r="MEY61" s="108"/>
      <c r="MEZ61" s="108"/>
      <c r="MFA61" s="108"/>
      <c r="MFB61" s="108"/>
      <c r="MFC61" s="108"/>
      <c r="MFD61" s="108"/>
      <c r="MFE61" s="108"/>
      <c r="MFF61" s="108"/>
      <c r="MFG61" s="108"/>
      <c r="MFH61" s="108"/>
      <c r="MFI61" s="108"/>
      <c r="MFJ61" s="108"/>
      <c r="MFK61" s="108"/>
      <c r="MFL61" s="108"/>
      <c r="MFM61" s="108"/>
      <c r="MFN61" s="108"/>
      <c r="MFO61" s="108"/>
      <c r="MFP61" s="108"/>
      <c r="MFQ61" s="108"/>
      <c r="MFR61" s="108"/>
      <c r="MFS61" s="108"/>
      <c r="MFT61" s="108"/>
      <c r="MFU61" s="108"/>
      <c r="MFV61" s="108"/>
      <c r="MFW61" s="108"/>
      <c r="MFX61" s="108"/>
      <c r="MFY61" s="108"/>
      <c r="MFZ61" s="108"/>
      <c r="MGA61" s="108"/>
      <c r="MGB61" s="108"/>
      <c r="MGC61" s="108"/>
      <c r="MGD61" s="108"/>
      <c r="MGE61" s="108"/>
      <c r="MGF61" s="108"/>
      <c r="MGG61" s="108"/>
      <c r="MGH61" s="108"/>
      <c r="MGI61" s="108"/>
      <c r="MGJ61" s="108"/>
      <c r="MGK61" s="108"/>
      <c r="MGL61" s="108"/>
      <c r="MGM61" s="108"/>
      <c r="MGN61" s="108"/>
      <c r="MGO61" s="108"/>
      <c r="MGP61" s="108"/>
      <c r="MGQ61" s="108"/>
      <c r="MGR61" s="108"/>
      <c r="MGS61" s="108"/>
      <c r="MGT61" s="108"/>
      <c r="MGU61" s="108"/>
      <c r="MGV61" s="108"/>
      <c r="MGW61" s="108"/>
      <c r="MGX61" s="108"/>
      <c r="MGY61" s="108"/>
      <c r="MGZ61" s="108"/>
      <c r="MHA61" s="108"/>
      <c r="MHB61" s="108"/>
      <c r="MHC61" s="108"/>
      <c r="MHD61" s="108"/>
      <c r="MHE61" s="108"/>
      <c r="MHF61" s="108"/>
      <c r="MHG61" s="108"/>
      <c r="MHH61" s="108"/>
      <c r="MHI61" s="108"/>
      <c r="MHJ61" s="108"/>
      <c r="MHK61" s="108"/>
      <c r="MHL61" s="108"/>
      <c r="MHM61" s="108"/>
      <c r="MHN61" s="108"/>
      <c r="MHO61" s="108"/>
      <c r="MHP61" s="108"/>
      <c r="MHQ61" s="108"/>
      <c r="MHR61" s="108"/>
      <c r="MHS61" s="108"/>
      <c r="MHT61" s="108"/>
      <c r="MHU61" s="108"/>
      <c r="MHV61" s="108"/>
      <c r="MHW61" s="108"/>
      <c r="MHX61" s="108"/>
      <c r="MHY61" s="108"/>
      <c r="MHZ61" s="108"/>
      <c r="MIA61" s="108"/>
      <c r="MIB61" s="108"/>
      <c r="MIC61" s="108"/>
      <c r="MID61" s="108"/>
      <c r="MIE61" s="108"/>
      <c r="MIF61" s="108"/>
      <c r="MIG61" s="108"/>
      <c r="MIH61" s="108"/>
      <c r="MII61" s="108"/>
      <c r="MIJ61" s="108"/>
      <c r="MIK61" s="108"/>
      <c r="MIL61" s="108"/>
      <c r="MIM61" s="108"/>
      <c r="MIN61" s="108"/>
      <c r="MIO61" s="108"/>
      <c r="MIP61" s="108"/>
      <c r="MIQ61" s="108"/>
      <c r="MIR61" s="108"/>
      <c r="MIS61" s="108"/>
      <c r="MIT61" s="108"/>
      <c r="MIU61" s="108"/>
      <c r="MIV61" s="108"/>
      <c r="MIW61" s="108"/>
      <c r="MIX61" s="108"/>
      <c r="MIY61" s="108"/>
      <c r="MIZ61" s="108"/>
      <c r="MJA61" s="108"/>
      <c r="MJB61" s="108"/>
      <c r="MJC61" s="108"/>
      <c r="MJD61" s="108"/>
      <c r="MJE61" s="108"/>
      <c r="MJF61" s="108"/>
      <c r="MJG61" s="108"/>
      <c r="MJH61" s="108"/>
      <c r="MJI61" s="108"/>
      <c r="MJJ61" s="108"/>
      <c r="MJK61" s="108"/>
      <c r="MJL61" s="108"/>
      <c r="MJM61" s="108"/>
      <c r="MJN61" s="108"/>
      <c r="MJO61" s="108"/>
      <c r="MJP61" s="108"/>
      <c r="MJQ61" s="108"/>
      <c r="MJR61" s="108"/>
      <c r="MJS61" s="108"/>
      <c r="MJT61" s="108"/>
      <c r="MJU61" s="108"/>
      <c r="MJV61" s="108"/>
      <c r="MJW61" s="108"/>
      <c r="MJX61" s="108"/>
      <c r="MJY61" s="108"/>
      <c r="MJZ61" s="108"/>
      <c r="MKA61" s="108"/>
      <c r="MKB61" s="108"/>
      <c r="MKC61" s="108"/>
      <c r="MKD61" s="108"/>
      <c r="MKE61" s="108"/>
      <c r="MKF61" s="108"/>
      <c r="MKG61" s="108"/>
      <c r="MKH61" s="108"/>
      <c r="MKI61" s="108"/>
      <c r="MKJ61" s="108"/>
      <c r="MKK61" s="108"/>
      <c r="MKL61" s="108"/>
      <c r="MKM61" s="108"/>
      <c r="MKN61" s="108"/>
      <c r="MKO61" s="108"/>
      <c r="MKP61" s="108"/>
      <c r="MKQ61" s="108"/>
      <c r="MKR61" s="108"/>
      <c r="MKS61" s="108"/>
      <c r="MKT61" s="108"/>
      <c r="MKU61" s="108"/>
      <c r="MKV61" s="108"/>
      <c r="MKW61" s="108"/>
      <c r="MKX61" s="108"/>
      <c r="MKY61" s="108"/>
      <c r="MKZ61" s="108"/>
      <c r="MLA61" s="108"/>
      <c r="MLB61" s="108"/>
      <c r="MLC61" s="108"/>
      <c r="MLD61" s="108"/>
      <c r="MLE61" s="108"/>
      <c r="MLF61" s="108"/>
      <c r="MLG61" s="108"/>
      <c r="MLH61" s="108"/>
      <c r="MLI61" s="108"/>
      <c r="MLJ61" s="108"/>
      <c r="MLK61" s="108"/>
      <c r="MLL61" s="108"/>
      <c r="MLM61" s="108"/>
      <c r="MLN61" s="108"/>
      <c r="MLO61" s="108"/>
      <c r="MLP61" s="108"/>
      <c r="MLQ61" s="108"/>
      <c r="MLR61" s="108"/>
      <c r="MLS61" s="108"/>
      <c r="MLT61" s="108"/>
      <c r="MLU61" s="108"/>
      <c r="MLV61" s="108"/>
      <c r="MLW61" s="108"/>
      <c r="MLX61" s="108"/>
      <c r="MLY61" s="108"/>
      <c r="MLZ61" s="108"/>
      <c r="MMA61" s="108"/>
      <c r="MMB61" s="108"/>
      <c r="MMC61" s="108"/>
      <c r="MMD61" s="108"/>
      <c r="MME61" s="108"/>
      <c r="MMF61" s="108"/>
      <c r="MMG61" s="108"/>
      <c r="MMH61" s="108"/>
      <c r="MMI61" s="108"/>
      <c r="MMJ61" s="108"/>
      <c r="MMK61" s="108"/>
      <c r="MML61" s="108"/>
      <c r="MMM61" s="108"/>
      <c r="MMN61" s="108"/>
      <c r="MMO61" s="108"/>
      <c r="MMP61" s="108"/>
      <c r="MMQ61" s="108"/>
      <c r="MMR61" s="108"/>
      <c r="MMS61" s="108"/>
      <c r="MMT61" s="108"/>
      <c r="MMU61" s="108"/>
      <c r="MMV61" s="108"/>
      <c r="MMW61" s="108"/>
      <c r="MMX61" s="108"/>
      <c r="MMY61" s="108"/>
      <c r="MMZ61" s="108"/>
      <c r="MNA61" s="108"/>
      <c r="MNB61" s="108"/>
      <c r="MNC61" s="108"/>
      <c r="MND61" s="108"/>
      <c r="MNE61" s="108"/>
      <c r="MNF61" s="108"/>
      <c r="MNG61" s="108"/>
      <c r="MNH61" s="108"/>
      <c r="MNI61" s="108"/>
      <c r="MNJ61" s="108"/>
      <c r="MNK61" s="108"/>
      <c r="MNL61" s="108"/>
      <c r="MNM61" s="108"/>
      <c r="MNN61" s="108"/>
      <c r="MNO61" s="108"/>
      <c r="MNP61" s="108"/>
      <c r="MNQ61" s="108"/>
      <c r="MNR61" s="108"/>
      <c r="MNS61" s="108"/>
      <c r="MNT61" s="108"/>
      <c r="MNU61" s="108"/>
      <c r="MNV61" s="108"/>
      <c r="MNW61" s="108"/>
      <c r="MNX61" s="108"/>
      <c r="MNY61" s="108"/>
      <c r="MNZ61" s="108"/>
      <c r="MOA61" s="108"/>
      <c r="MOB61" s="108"/>
      <c r="MOC61" s="108"/>
      <c r="MOD61" s="108"/>
      <c r="MOE61" s="108"/>
      <c r="MOF61" s="108"/>
      <c r="MOG61" s="108"/>
      <c r="MOH61" s="108"/>
      <c r="MOI61" s="108"/>
      <c r="MOJ61" s="108"/>
      <c r="MOK61" s="108"/>
      <c r="MOL61" s="108"/>
      <c r="MOM61" s="108"/>
      <c r="MON61" s="108"/>
      <c r="MOO61" s="108"/>
      <c r="MOP61" s="108"/>
      <c r="MOQ61" s="108"/>
      <c r="MOR61" s="108"/>
      <c r="MOS61" s="108"/>
      <c r="MOT61" s="108"/>
      <c r="MOU61" s="108"/>
      <c r="MOV61" s="108"/>
      <c r="MOW61" s="108"/>
      <c r="MOX61" s="108"/>
      <c r="MOY61" s="108"/>
      <c r="MOZ61" s="108"/>
      <c r="MPA61" s="108"/>
      <c r="MPB61" s="108"/>
      <c r="MPC61" s="108"/>
      <c r="MPD61" s="108"/>
      <c r="MPE61" s="108"/>
      <c r="MPF61" s="108"/>
      <c r="MPG61" s="108"/>
      <c r="MPH61" s="108"/>
      <c r="MPI61" s="108"/>
      <c r="MPJ61" s="108"/>
      <c r="MPK61" s="108"/>
      <c r="MPL61" s="108"/>
      <c r="MPM61" s="108"/>
      <c r="MPN61" s="108"/>
      <c r="MPO61" s="108"/>
      <c r="MPP61" s="108"/>
      <c r="MPQ61" s="108"/>
      <c r="MPR61" s="108"/>
      <c r="MPS61" s="108"/>
      <c r="MPT61" s="108"/>
      <c r="MPU61" s="108"/>
      <c r="MPV61" s="108"/>
      <c r="MPW61" s="108"/>
      <c r="MPX61" s="108"/>
      <c r="MPY61" s="108"/>
      <c r="MPZ61" s="108"/>
      <c r="MQA61" s="108"/>
      <c r="MQB61" s="108"/>
      <c r="MQC61" s="108"/>
      <c r="MQD61" s="108"/>
      <c r="MQE61" s="108"/>
      <c r="MQF61" s="108"/>
      <c r="MQG61" s="108"/>
      <c r="MQH61" s="108"/>
      <c r="MQI61" s="108"/>
      <c r="MQJ61" s="108"/>
      <c r="MQK61" s="108"/>
      <c r="MQL61" s="108"/>
      <c r="MQM61" s="108"/>
      <c r="MQN61" s="108"/>
      <c r="MQO61" s="108"/>
      <c r="MQP61" s="108"/>
      <c r="MQQ61" s="108"/>
      <c r="MQR61" s="108"/>
      <c r="MQS61" s="108"/>
      <c r="MQT61" s="108"/>
      <c r="MQU61" s="108"/>
      <c r="MQV61" s="108"/>
      <c r="MQW61" s="108"/>
      <c r="MQX61" s="108"/>
      <c r="MQY61" s="108"/>
      <c r="MQZ61" s="108"/>
      <c r="MRA61" s="108"/>
      <c r="MRB61" s="108"/>
      <c r="MRC61" s="108"/>
      <c r="MRD61" s="108"/>
      <c r="MRE61" s="108"/>
      <c r="MRF61" s="108"/>
      <c r="MRG61" s="108"/>
      <c r="MRH61" s="108"/>
      <c r="MRI61" s="108"/>
      <c r="MRJ61" s="108"/>
      <c r="MRK61" s="108"/>
      <c r="MRL61" s="108"/>
      <c r="MRM61" s="108"/>
      <c r="MRN61" s="108"/>
      <c r="MRO61" s="108"/>
      <c r="MRP61" s="108"/>
      <c r="MRQ61" s="108"/>
      <c r="MRR61" s="108"/>
      <c r="MRS61" s="108"/>
      <c r="MRT61" s="108"/>
      <c r="MRU61" s="108"/>
      <c r="MRV61" s="108"/>
      <c r="MRW61" s="108"/>
      <c r="MRX61" s="108"/>
      <c r="MRY61" s="108"/>
      <c r="MRZ61" s="108"/>
      <c r="MSA61" s="108"/>
      <c r="MSB61" s="108"/>
      <c r="MSC61" s="108"/>
      <c r="MSD61" s="108"/>
      <c r="MSE61" s="108"/>
      <c r="MSF61" s="108"/>
      <c r="MSG61" s="108"/>
      <c r="MSH61" s="108"/>
      <c r="MSI61" s="108"/>
      <c r="MSJ61" s="108"/>
      <c r="MSK61" s="108"/>
      <c r="MSL61" s="108"/>
      <c r="MSM61" s="108"/>
      <c r="MSN61" s="108"/>
      <c r="MSO61" s="108"/>
      <c r="MSP61" s="108"/>
      <c r="MSQ61" s="108"/>
      <c r="MSR61" s="108"/>
      <c r="MSS61" s="108"/>
      <c r="MST61" s="108"/>
      <c r="MSU61" s="108"/>
      <c r="MSV61" s="108"/>
      <c r="MSW61" s="108"/>
      <c r="MSX61" s="108"/>
      <c r="MSY61" s="108"/>
      <c r="MSZ61" s="108"/>
      <c r="MTA61" s="108"/>
      <c r="MTB61" s="108"/>
      <c r="MTC61" s="108"/>
      <c r="MTD61" s="108"/>
      <c r="MTE61" s="108"/>
      <c r="MTF61" s="108"/>
      <c r="MTG61" s="108"/>
      <c r="MTH61" s="108"/>
      <c r="MTI61" s="108"/>
      <c r="MTJ61" s="108"/>
      <c r="MTK61" s="108"/>
      <c r="MTL61" s="108"/>
      <c r="MTM61" s="108"/>
      <c r="MTN61" s="108"/>
      <c r="MTO61" s="108"/>
      <c r="MTP61" s="108"/>
      <c r="MTQ61" s="108"/>
      <c r="MTR61" s="108"/>
      <c r="MTS61" s="108"/>
      <c r="MTT61" s="108"/>
      <c r="MTU61" s="108"/>
      <c r="MTV61" s="108"/>
      <c r="MTW61" s="108"/>
      <c r="MTX61" s="108"/>
      <c r="MTY61" s="108"/>
      <c r="MTZ61" s="108"/>
      <c r="MUA61" s="108"/>
      <c r="MUB61" s="108"/>
      <c r="MUC61" s="108"/>
      <c r="MUD61" s="108"/>
      <c r="MUE61" s="108"/>
      <c r="MUF61" s="108"/>
      <c r="MUG61" s="108"/>
      <c r="MUH61" s="108"/>
      <c r="MUI61" s="108"/>
      <c r="MUJ61" s="108"/>
      <c r="MUK61" s="108"/>
      <c r="MUL61" s="108"/>
      <c r="MUM61" s="108"/>
      <c r="MUN61" s="108"/>
      <c r="MUO61" s="108"/>
      <c r="MUP61" s="108"/>
      <c r="MUQ61" s="108"/>
      <c r="MUR61" s="108"/>
      <c r="MUS61" s="108"/>
      <c r="MUT61" s="108"/>
      <c r="MUU61" s="108"/>
      <c r="MUV61" s="108"/>
      <c r="MUW61" s="108"/>
      <c r="MUX61" s="108"/>
      <c r="MUY61" s="108"/>
      <c r="MUZ61" s="108"/>
      <c r="MVA61" s="108"/>
      <c r="MVB61" s="108"/>
      <c r="MVC61" s="108"/>
      <c r="MVD61" s="108"/>
      <c r="MVE61" s="108"/>
      <c r="MVF61" s="108"/>
      <c r="MVG61" s="108"/>
      <c r="MVH61" s="108"/>
      <c r="MVI61" s="108"/>
      <c r="MVJ61" s="108"/>
      <c r="MVK61" s="108"/>
      <c r="MVL61" s="108"/>
      <c r="MVM61" s="108"/>
      <c r="MVN61" s="108"/>
      <c r="MVO61" s="108"/>
      <c r="MVP61" s="108"/>
      <c r="MVQ61" s="108"/>
      <c r="MVR61" s="108"/>
      <c r="MVS61" s="108"/>
      <c r="MVT61" s="108"/>
      <c r="MVU61" s="108"/>
      <c r="MVV61" s="108"/>
      <c r="MVW61" s="108"/>
      <c r="MVX61" s="108"/>
      <c r="MVY61" s="108"/>
      <c r="MVZ61" s="108"/>
      <c r="MWA61" s="108"/>
      <c r="MWB61" s="108"/>
      <c r="MWC61" s="108"/>
      <c r="MWD61" s="108"/>
      <c r="MWE61" s="108"/>
      <c r="MWF61" s="108"/>
      <c r="MWG61" s="108"/>
      <c r="MWH61" s="108"/>
      <c r="MWI61" s="108"/>
      <c r="MWJ61" s="108"/>
      <c r="MWK61" s="108"/>
      <c r="MWL61" s="108"/>
      <c r="MWM61" s="108"/>
      <c r="MWN61" s="108"/>
      <c r="MWO61" s="108"/>
      <c r="MWP61" s="108"/>
      <c r="MWQ61" s="108"/>
      <c r="MWR61" s="108"/>
      <c r="MWS61" s="108"/>
      <c r="MWT61" s="108"/>
      <c r="MWU61" s="108"/>
      <c r="MWV61" s="108"/>
      <c r="MWW61" s="108"/>
      <c r="MWX61" s="108"/>
      <c r="MWY61" s="108"/>
      <c r="MWZ61" s="108"/>
      <c r="MXA61" s="108"/>
      <c r="MXB61" s="108"/>
      <c r="MXC61" s="108"/>
      <c r="MXD61" s="108"/>
      <c r="MXE61" s="108"/>
      <c r="MXF61" s="108"/>
      <c r="MXG61" s="108"/>
      <c r="MXH61" s="108"/>
      <c r="MXI61" s="108"/>
      <c r="MXJ61" s="108"/>
      <c r="MXK61" s="108"/>
      <c r="MXL61" s="108"/>
      <c r="MXM61" s="108"/>
      <c r="MXN61" s="108"/>
      <c r="MXO61" s="108"/>
      <c r="MXP61" s="108"/>
      <c r="MXQ61" s="108"/>
      <c r="MXR61" s="108"/>
      <c r="MXS61" s="108"/>
      <c r="MXT61" s="108"/>
      <c r="MXU61" s="108"/>
      <c r="MXV61" s="108"/>
      <c r="MXW61" s="108"/>
      <c r="MXX61" s="108"/>
      <c r="MXY61" s="108"/>
      <c r="MXZ61" s="108"/>
      <c r="MYA61" s="108"/>
      <c r="MYB61" s="108"/>
      <c r="MYC61" s="108"/>
      <c r="MYD61" s="108"/>
      <c r="MYE61" s="108"/>
      <c r="MYF61" s="108"/>
      <c r="MYG61" s="108"/>
      <c r="MYH61" s="108"/>
      <c r="MYI61" s="108"/>
      <c r="MYJ61" s="108"/>
      <c r="MYK61" s="108"/>
      <c r="MYL61" s="108"/>
      <c r="MYM61" s="108"/>
      <c r="MYN61" s="108"/>
      <c r="MYO61" s="108"/>
      <c r="MYP61" s="108"/>
      <c r="MYQ61" s="108"/>
      <c r="MYR61" s="108"/>
      <c r="MYS61" s="108"/>
      <c r="MYT61" s="108"/>
      <c r="MYU61" s="108"/>
      <c r="MYV61" s="108"/>
      <c r="MYW61" s="108"/>
      <c r="MYX61" s="108"/>
      <c r="MYY61" s="108"/>
      <c r="MYZ61" s="108"/>
      <c r="MZA61" s="108"/>
      <c r="MZB61" s="108"/>
      <c r="MZC61" s="108"/>
      <c r="MZD61" s="108"/>
      <c r="MZE61" s="108"/>
      <c r="MZF61" s="108"/>
      <c r="MZG61" s="108"/>
      <c r="MZH61" s="108"/>
      <c r="MZI61" s="108"/>
      <c r="MZJ61" s="108"/>
      <c r="MZK61" s="108"/>
      <c r="MZL61" s="108"/>
      <c r="MZM61" s="108"/>
      <c r="MZN61" s="108"/>
      <c r="MZO61" s="108"/>
      <c r="MZP61" s="108"/>
      <c r="MZQ61" s="108"/>
      <c r="MZR61" s="108"/>
      <c r="MZS61" s="108"/>
      <c r="MZT61" s="108"/>
      <c r="MZU61" s="108"/>
      <c r="MZV61" s="108"/>
      <c r="MZW61" s="108"/>
      <c r="MZX61" s="108"/>
      <c r="MZY61" s="108"/>
      <c r="MZZ61" s="108"/>
      <c r="NAA61" s="108"/>
      <c r="NAB61" s="108"/>
      <c r="NAC61" s="108"/>
      <c r="NAD61" s="108"/>
      <c r="NAE61" s="108"/>
      <c r="NAF61" s="108"/>
      <c r="NAG61" s="108"/>
      <c r="NAH61" s="108"/>
      <c r="NAI61" s="108"/>
      <c r="NAJ61" s="108"/>
      <c r="NAK61" s="108"/>
      <c r="NAL61" s="108"/>
      <c r="NAM61" s="108"/>
      <c r="NAN61" s="108"/>
      <c r="NAO61" s="108"/>
      <c r="NAP61" s="108"/>
      <c r="NAQ61" s="108"/>
      <c r="NAR61" s="108"/>
      <c r="NAS61" s="108"/>
      <c r="NAT61" s="108"/>
      <c r="NAU61" s="108"/>
      <c r="NAV61" s="108"/>
      <c r="NAW61" s="108"/>
      <c r="NAX61" s="108"/>
      <c r="NAY61" s="108"/>
      <c r="NAZ61" s="108"/>
      <c r="NBA61" s="108"/>
      <c r="NBB61" s="108"/>
      <c r="NBC61" s="108"/>
      <c r="NBD61" s="108"/>
      <c r="NBE61" s="108"/>
      <c r="NBF61" s="108"/>
      <c r="NBG61" s="108"/>
      <c r="NBH61" s="108"/>
      <c r="NBI61" s="108"/>
      <c r="NBJ61" s="108"/>
      <c r="NBK61" s="108"/>
      <c r="NBL61" s="108"/>
      <c r="NBM61" s="108"/>
      <c r="NBN61" s="108"/>
      <c r="NBO61" s="108"/>
      <c r="NBP61" s="108"/>
      <c r="NBQ61" s="108"/>
      <c r="NBR61" s="108"/>
      <c r="NBS61" s="108"/>
      <c r="NBT61" s="108"/>
      <c r="NBU61" s="108"/>
      <c r="NBV61" s="108"/>
      <c r="NBW61" s="108"/>
      <c r="NBX61" s="108"/>
      <c r="NBY61" s="108"/>
      <c r="NBZ61" s="108"/>
      <c r="NCA61" s="108"/>
      <c r="NCB61" s="108"/>
      <c r="NCC61" s="108"/>
      <c r="NCD61" s="108"/>
      <c r="NCE61" s="108"/>
      <c r="NCF61" s="108"/>
      <c r="NCG61" s="108"/>
      <c r="NCH61" s="108"/>
      <c r="NCI61" s="108"/>
      <c r="NCJ61" s="108"/>
      <c r="NCK61" s="108"/>
      <c r="NCL61" s="108"/>
      <c r="NCM61" s="108"/>
      <c r="NCN61" s="108"/>
      <c r="NCO61" s="108"/>
      <c r="NCP61" s="108"/>
      <c r="NCQ61" s="108"/>
      <c r="NCR61" s="108"/>
      <c r="NCS61" s="108"/>
      <c r="NCT61" s="108"/>
      <c r="NCU61" s="108"/>
      <c r="NCV61" s="108"/>
      <c r="NCW61" s="108"/>
      <c r="NCX61" s="108"/>
      <c r="NCY61" s="108"/>
      <c r="NCZ61" s="108"/>
      <c r="NDA61" s="108"/>
      <c r="NDB61" s="108"/>
      <c r="NDC61" s="108"/>
      <c r="NDD61" s="108"/>
      <c r="NDE61" s="108"/>
      <c r="NDF61" s="108"/>
      <c r="NDG61" s="108"/>
      <c r="NDH61" s="108"/>
      <c r="NDI61" s="108"/>
      <c r="NDJ61" s="108"/>
      <c r="NDK61" s="108"/>
      <c r="NDL61" s="108"/>
      <c r="NDM61" s="108"/>
      <c r="NDN61" s="108"/>
      <c r="NDO61" s="108"/>
      <c r="NDP61" s="108"/>
      <c r="NDQ61" s="108"/>
      <c r="NDR61" s="108"/>
      <c r="NDS61" s="108"/>
      <c r="NDT61" s="108"/>
      <c r="NDU61" s="108"/>
      <c r="NDV61" s="108"/>
      <c r="NDW61" s="108"/>
      <c r="NDX61" s="108"/>
      <c r="NDY61" s="108"/>
      <c r="NDZ61" s="108"/>
      <c r="NEA61" s="108"/>
      <c r="NEB61" s="108"/>
      <c r="NEC61" s="108"/>
      <c r="NED61" s="108"/>
      <c r="NEE61" s="108"/>
      <c r="NEF61" s="108"/>
      <c r="NEG61" s="108"/>
      <c r="NEH61" s="108"/>
      <c r="NEI61" s="108"/>
      <c r="NEJ61" s="108"/>
      <c r="NEK61" s="108"/>
      <c r="NEL61" s="108"/>
      <c r="NEM61" s="108"/>
      <c r="NEN61" s="108"/>
      <c r="NEO61" s="108"/>
      <c r="NEP61" s="108"/>
      <c r="NEQ61" s="108"/>
      <c r="NER61" s="108"/>
      <c r="NES61" s="108"/>
      <c r="NET61" s="108"/>
      <c r="NEU61" s="108"/>
      <c r="NEV61" s="108"/>
      <c r="NEW61" s="108"/>
      <c r="NEX61" s="108"/>
      <c r="NEY61" s="108"/>
      <c r="NEZ61" s="108"/>
      <c r="NFA61" s="108"/>
      <c r="NFB61" s="108"/>
      <c r="NFC61" s="108"/>
      <c r="NFD61" s="108"/>
      <c r="NFE61" s="108"/>
      <c r="NFF61" s="108"/>
      <c r="NFG61" s="108"/>
      <c r="NFH61" s="108"/>
      <c r="NFI61" s="108"/>
      <c r="NFJ61" s="108"/>
      <c r="NFK61" s="108"/>
      <c r="NFL61" s="108"/>
      <c r="NFM61" s="108"/>
      <c r="NFN61" s="108"/>
      <c r="NFO61" s="108"/>
      <c r="NFP61" s="108"/>
      <c r="NFQ61" s="108"/>
      <c r="NFR61" s="108"/>
      <c r="NFS61" s="108"/>
      <c r="NFT61" s="108"/>
      <c r="NFU61" s="108"/>
      <c r="NFV61" s="108"/>
      <c r="NFW61" s="108"/>
      <c r="NFX61" s="108"/>
      <c r="NFY61" s="108"/>
      <c r="NFZ61" s="108"/>
      <c r="NGA61" s="108"/>
      <c r="NGB61" s="108"/>
      <c r="NGC61" s="108"/>
      <c r="NGD61" s="108"/>
      <c r="NGE61" s="108"/>
      <c r="NGF61" s="108"/>
      <c r="NGG61" s="108"/>
      <c r="NGH61" s="108"/>
      <c r="NGI61" s="108"/>
      <c r="NGJ61" s="108"/>
      <c r="NGK61" s="108"/>
      <c r="NGL61" s="108"/>
      <c r="NGM61" s="108"/>
      <c r="NGN61" s="108"/>
      <c r="NGO61" s="108"/>
      <c r="NGP61" s="108"/>
      <c r="NGQ61" s="108"/>
      <c r="NGR61" s="108"/>
      <c r="NGS61" s="108"/>
      <c r="NGT61" s="108"/>
      <c r="NGU61" s="108"/>
      <c r="NGV61" s="108"/>
      <c r="NGW61" s="108"/>
      <c r="NGX61" s="108"/>
      <c r="NGY61" s="108"/>
      <c r="NGZ61" s="108"/>
      <c r="NHA61" s="108"/>
      <c r="NHB61" s="108"/>
      <c r="NHC61" s="108"/>
      <c r="NHD61" s="108"/>
      <c r="NHE61" s="108"/>
      <c r="NHF61" s="108"/>
      <c r="NHG61" s="108"/>
      <c r="NHH61" s="108"/>
      <c r="NHI61" s="108"/>
      <c r="NHJ61" s="108"/>
      <c r="NHK61" s="108"/>
      <c r="NHL61" s="108"/>
      <c r="NHM61" s="108"/>
      <c r="NHN61" s="108"/>
      <c r="NHO61" s="108"/>
      <c r="NHP61" s="108"/>
      <c r="NHQ61" s="108"/>
      <c r="NHR61" s="108"/>
      <c r="NHS61" s="108"/>
      <c r="NHT61" s="108"/>
      <c r="NHU61" s="108"/>
      <c r="NHV61" s="108"/>
      <c r="NHW61" s="108"/>
      <c r="NHX61" s="108"/>
      <c r="NHY61" s="108"/>
      <c r="NHZ61" s="108"/>
      <c r="NIA61" s="108"/>
      <c r="NIB61" s="108"/>
      <c r="NIC61" s="108"/>
      <c r="NID61" s="108"/>
      <c r="NIE61" s="108"/>
      <c r="NIF61" s="108"/>
      <c r="NIG61" s="108"/>
      <c r="NIH61" s="108"/>
      <c r="NII61" s="108"/>
      <c r="NIJ61" s="108"/>
      <c r="NIK61" s="108"/>
      <c r="NIL61" s="108"/>
      <c r="NIM61" s="108"/>
      <c r="NIN61" s="108"/>
      <c r="NIO61" s="108"/>
      <c r="NIP61" s="108"/>
      <c r="NIQ61" s="108"/>
      <c r="NIR61" s="108"/>
      <c r="NIS61" s="108"/>
      <c r="NIT61" s="108"/>
      <c r="NIU61" s="108"/>
      <c r="NIV61" s="108"/>
      <c r="NIW61" s="108"/>
      <c r="NIX61" s="108"/>
      <c r="NIY61" s="108"/>
      <c r="NIZ61" s="108"/>
      <c r="NJA61" s="108"/>
      <c r="NJB61" s="108"/>
      <c r="NJC61" s="108"/>
      <c r="NJD61" s="108"/>
      <c r="NJE61" s="108"/>
      <c r="NJF61" s="108"/>
      <c r="NJG61" s="108"/>
      <c r="NJH61" s="108"/>
      <c r="NJI61" s="108"/>
      <c r="NJJ61" s="108"/>
      <c r="NJK61" s="108"/>
      <c r="NJL61" s="108"/>
      <c r="NJM61" s="108"/>
      <c r="NJN61" s="108"/>
      <c r="NJO61" s="108"/>
      <c r="NJP61" s="108"/>
      <c r="NJQ61" s="108"/>
      <c r="NJR61" s="108"/>
      <c r="NJS61" s="108"/>
      <c r="NJT61" s="108"/>
      <c r="NJU61" s="108"/>
      <c r="NJV61" s="108"/>
      <c r="NJW61" s="108"/>
      <c r="NJX61" s="108"/>
      <c r="NJY61" s="108"/>
      <c r="NJZ61" s="108"/>
      <c r="NKA61" s="108"/>
      <c r="NKB61" s="108"/>
      <c r="NKC61" s="108"/>
      <c r="NKD61" s="108"/>
      <c r="NKE61" s="108"/>
      <c r="NKF61" s="108"/>
      <c r="NKG61" s="108"/>
      <c r="NKH61" s="108"/>
      <c r="NKI61" s="108"/>
      <c r="NKJ61" s="108"/>
      <c r="NKK61" s="108"/>
      <c r="NKL61" s="108"/>
      <c r="NKM61" s="108"/>
      <c r="NKN61" s="108"/>
      <c r="NKO61" s="108"/>
      <c r="NKP61" s="108"/>
      <c r="NKQ61" s="108"/>
      <c r="NKR61" s="108"/>
      <c r="NKS61" s="108"/>
      <c r="NKT61" s="108"/>
      <c r="NKU61" s="108"/>
      <c r="NKV61" s="108"/>
      <c r="NKW61" s="108"/>
      <c r="NKX61" s="108"/>
      <c r="NKY61" s="108"/>
      <c r="NKZ61" s="108"/>
      <c r="NLA61" s="108"/>
      <c r="NLB61" s="108"/>
      <c r="NLC61" s="108"/>
      <c r="NLD61" s="108"/>
      <c r="NLE61" s="108"/>
      <c r="NLF61" s="108"/>
      <c r="NLG61" s="108"/>
      <c r="NLH61" s="108"/>
      <c r="NLI61" s="108"/>
      <c r="NLJ61" s="108"/>
      <c r="NLK61" s="108"/>
      <c r="NLL61" s="108"/>
      <c r="NLM61" s="108"/>
      <c r="NLN61" s="108"/>
      <c r="NLO61" s="108"/>
      <c r="NLP61" s="108"/>
      <c r="NLQ61" s="108"/>
      <c r="NLR61" s="108"/>
      <c r="NLS61" s="108"/>
      <c r="NLT61" s="108"/>
      <c r="NLU61" s="108"/>
      <c r="NLV61" s="108"/>
      <c r="NLW61" s="108"/>
      <c r="NLX61" s="108"/>
      <c r="NLY61" s="108"/>
      <c r="NLZ61" s="108"/>
      <c r="NMA61" s="108"/>
      <c r="NMB61" s="108"/>
      <c r="NMC61" s="108"/>
      <c r="NMD61" s="108"/>
      <c r="NME61" s="108"/>
      <c r="NMF61" s="108"/>
      <c r="NMG61" s="108"/>
      <c r="NMH61" s="108"/>
      <c r="NMI61" s="108"/>
      <c r="NMJ61" s="108"/>
      <c r="NMK61" s="108"/>
      <c r="NML61" s="108"/>
      <c r="NMM61" s="108"/>
      <c r="NMN61" s="108"/>
      <c r="NMO61" s="108"/>
      <c r="NMP61" s="108"/>
      <c r="NMQ61" s="108"/>
      <c r="NMR61" s="108"/>
      <c r="NMS61" s="108"/>
      <c r="NMT61" s="108"/>
      <c r="NMU61" s="108"/>
      <c r="NMV61" s="108"/>
      <c r="NMW61" s="108"/>
      <c r="NMX61" s="108"/>
      <c r="NMY61" s="108"/>
      <c r="NMZ61" s="108"/>
      <c r="NNA61" s="108"/>
      <c r="NNB61" s="108"/>
      <c r="NNC61" s="108"/>
      <c r="NND61" s="108"/>
      <c r="NNE61" s="108"/>
      <c r="NNF61" s="108"/>
      <c r="NNG61" s="108"/>
      <c r="NNH61" s="108"/>
      <c r="NNI61" s="108"/>
      <c r="NNJ61" s="108"/>
      <c r="NNK61" s="108"/>
      <c r="NNL61" s="108"/>
      <c r="NNM61" s="108"/>
      <c r="NNN61" s="108"/>
      <c r="NNO61" s="108"/>
      <c r="NNP61" s="108"/>
      <c r="NNQ61" s="108"/>
      <c r="NNR61" s="108"/>
      <c r="NNS61" s="108"/>
      <c r="NNT61" s="108"/>
      <c r="NNU61" s="108"/>
      <c r="NNV61" s="108"/>
      <c r="NNW61" s="108"/>
      <c r="NNX61" s="108"/>
      <c r="NNY61" s="108"/>
      <c r="NNZ61" s="108"/>
      <c r="NOA61" s="108"/>
      <c r="NOB61" s="108"/>
      <c r="NOC61" s="108"/>
      <c r="NOD61" s="108"/>
      <c r="NOE61" s="108"/>
      <c r="NOF61" s="108"/>
      <c r="NOG61" s="108"/>
      <c r="NOH61" s="108"/>
      <c r="NOI61" s="108"/>
      <c r="NOJ61" s="108"/>
      <c r="NOK61" s="108"/>
      <c r="NOL61" s="108"/>
      <c r="NOM61" s="108"/>
      <c r="NON61" s="108"/>
      <c r="NOO61" s="108"/>
      <c r="NOP61" s="108"/>
      <c r="NOQ61" s="108"/>
      <c r="NOR61" s="108"/>
      <c r="NOS61" s="108"/>
      <c r="NOT61" s="108"/>
      <c r="NOU61" s="108"/>
      <c r="NOV61" s="108"/>
      <c r="NOW61" s="108"/>
      <c r="NOX61" s="108"/>
      <c r="NOY61" s="108"/>
      <c r="NOZ61" s="108"/>
      <c r="NPA61" s="108"/>
      <c r="NPB61" s="108"/>
      <c r="NPC61" s="108"/>
      <c r="NPD61" s="108"/>
      <c r="NPE61" s="108"/>
      <c r="NPF61" s="108"/>
      <c r="NPG61" s="108"/>
      <c r="NPH61" s="108"/>
      <c r="NPI61" s="108"/>
      <c r="NPJ61" s="108"/>
      <c r="NPK61" s="108"/>
      <c r="NPL61" s="108"/>
      <c r="NPM61" s="108"/>
      <c r="NPN61" s="108"/>
      <c r="NPO61" s="108"/>
      <c r="NPP61" s="108"/>
      <c r="NPQ61" s="108"/>
      <c r="NPR61" s="108"/>
      <c r="NPS61" s="108"/>
      <c r="NPT61" s="108"/>
      <c r="NPU61" s="108"/>
      <c r="NPV61" s="108"/>
      <c r="NPW61" s="108"/>
      <c r="NPX61" s="108"/>
      <c r="NPY61" s="108"/>
      <c r="NPZ61" s="108"/>
      <c r="NQA61" s="108"/>
      <c r="NQB61" s="108"/>
      <c r="NQC61" s="108"/>
      <c r="NQD61" s="108"/>
      <c r="NQE61" s="108"/>
      <c r="NQF61" s="108"/>
      <c r="NQG61" s="108"/>
      <c r="NQH61" s="108"/>
      <c r="NQI61" s="108"/>
      <c r="NQJ61" s="108"/>
      <c r="NQK61" s="108"/>
      <c r="NQL61" s="108"/>
      <c r="NQM61" s="108"/>
      <c r="NQN61" s="108"/>
      <c r="NQO61" s="108"/>
      <c r="NQP61" s="108"/>
      <c r="NQQ61" s="108"/>
      <c r="NQR61" s="108"/>
      <c r="NQS61" s="108"/>
      <c r="NQT61" s="108"/>
      <c r="NQU61" s="108"/>
      <c r="NQV61" s="108"/>
      <c r="NQW61" s="108"/>
      <c r="NQX61" s="108"/>
      <c r="NQY61" s="108"/>
      <c r="NQZ61" s="108"/>
      <c r="NRA61" s="108"/>
      <c r="NRB61" s="108"/>
      <c r="NRC61" s="108"/>
      <c r="NRD61" s="108"/>
      <c r="NRE61" s="108"/>
      <c r="NRF61" s="108"/>
      <c r="NRG61" s="108"/>
      <c r="NRH61" s="108"/>
      <c r="NRI61" s="108"/>
      <c r="NRJ61" s="108"/>
      <c r="NRK61" s="108"/>
      <c r="NRL61" s="108"/>
      <c r="NRM61" s="108"/>
      <c r="NRN61" s="108"/>
      <c r="NRO61" s="108"/>
      <c r="NRP61" s="108"/>
      <c r="NRQ61" s="108"/>
      <c r="NRR61" s="108"/>
      <c r="NRS61" s="108"/>
      <c r="NRT61" s="108"/>
      <c r="NRU61" s="108"/>
      <c r="NRV61" s="108"/>
      <c r="NRW61" s="108"/>
      <c r="NRX61" s="108"/>
      <c r="NRY61" s="108"/>
      <c r="NRZ61" s="108"/>
      <c r="NSA61" s="108"/>
      <c r="NSB61" s="108"/>
      <c r="NSC61" s="108"/>
      <c r="NSD61" s="108"/>
      <c r="NSE61" s="108"/>
      <c r="NSF61" s="108"/>
      <c r="NSG61" s="108"/>
      <c r="NSH61" s="108"/>
      <c r="NSI61" s="108"/>
      <c r="NSJ61" s="108"/>
      <c r="NSK61" s="108"/>
      <c r="NSL61" s="108"/>
      <c r="NSM61" s="108"/>
      <c r="NSN61" s="108"/>
      <c r="NSO61" s="108"/>
      <c r="NSP61" s="108"/>
      <c r="NSQ61" s="108"/>
      <c r="NSR61" s="108"/>
      <c r="NSS61" s="108"/>
      <c r="NST61" s="108"/>
      <c r="NSU61" s="108"/>
      <c r="NSV61" s="108"/>
      <c r="NSW61" s="108"/>
      <c r="NSX61" s="108"/>
      <c r="NSY61" s="108"/>
      <c r="NSZ61" s="108"/>
      <c r="NTA61" s="108"/>
      <c r="NTB61" s="108"/>
      <c r="NTC61" s="108"/>
      <c r="NTD61" s="108"/>
      <c r="NTE61" s="108"/>
      <c r="NTF61" s="108"/>
      <c r="NTG61" s="108"/>
      <c r="NTH61" s="108"/>
      <c r="NTI61" s="108"/>
      <c r="NTJ61" s="108"/>
      <c r="NTK61" s="108"/>
      <c r="NTL61" s="108"/>
      <c r="NTM61" s="108"/>
      <c r="NTN61" s="108"/>
      <c r="NTO61" s="108"/>
      <c r="NTP61" s="108"/>
      <c r="NTQ61" s="108"/>
      <c r="NTR61" s="108"/>
      <c r="NTS61" s="108"/>
      <c r="NTT61" s="108"/>
      <c r="NTU61" s="108"/>
      <c r="NTV61" s="108"/>
      <c r="NTW61" s="108"/>
      <c r="NTX61" s="108"/>
      <c r="NTY61" s="108"/>
      <c r="NTZ61" s="108"/>
      <c r="NUA61" s="108"/>
      <c r="NUB61" s="108"/>
      <c r="NUC61" s="108"/>
      <c r="NUD61" s="108"/>
      <c r="NUE61" s="108"/>
      <c r="NUF61" s="108"/>
      <c r="NUG61" s="108"/>
      <c r="NUH61" s="108"/>
      <c r="NUI61" s="108"/>
      <c r="NUJ61" s="108"/>
      <c r="NUK61" s="108"/>
      <c r="NUL61" s="108"/>
      <c r="NUM61" s="108"/>
      <c r="NUN61" s="108"/>
      <c r="NUO61" s="108"/>
      <c r="NUP61" s="108"/>
      <c r="NUQ61" s="108"/>
      <c r="NUR61" s="108"/>
      <c r="NUS61" s="108"/>
      <c r="NUT61" s="108"/>
      <c r="NUU61" s="108"/>
      <c r="NUV61" s="108"/>
      <c r="NUW61" s="108"/>
      <c r="NUX61" s="108"/>
      <c r="NUY61" s="108"/>
      <c r="NUZ61" s="108"/>
      <c r="NVA61" s="108"/>
      <c r="NVB61" s="108"/>
      <c r="NVC61" s="108"/>
      <c r="NVD61" s="108"/>
      <c r="NVE61" s="108"/>
      <c r="NVF61" s="108"/>
      <c r="NVG61" s="108"/>
      <c r="NVH61" s="108"/>
      <c r="NVI61" s="108"/>
      <c r="NVJ61" s="108"/>
      <c r="NVK61" s="108"/>
      <c r="NVL61" s="108"/>
      <c r="NVM61" s="108"/>
      <c r="NVN61" s="108"/>
      <c r="NVO61" s="108"/>
      <c r="NVP61" s="108"/>
      <c r="NVQ61" s="108"/>
      <c r="NVR61" s="108"/>
      <c r="NVS61" s="108"/>
      <c r="NVT61" s="108"/>
      <c r="NVU61" s="108"/>
      <c r="NVV61" s="108"/>
      <c r="NVW61" s="108"/>
      <c r="NVX61" s="108"/>
      <c r="NVY61" s="108"/>
      <c r="NVZ61" s="108"/>
      <c r="NWA61" s="108"/>
      <c r="NWB61" s="108"/>
      <c r="NWC61" s="108"/>
      <c r="NWD61" s="108"/>
      <c r="NWE61" s="108"/>
      <c r="NWF61" s="108"/>
      <c r="NWG61" s="108"/>
      <c r="NWH61" s="108"/>
      <c r="NWI61" s="108"/>
      <c r="NWJ61" s="108"/>
      <c r="NWK61" s="108"/>
      <c r="NWL61" s="108"/>
      <c r="NWM61" s="108"/>
      <c r="NWN61" s="108"/>
      <c r="NWO61" s="108"/>
      <c r="NWP61" s="108"/>
      <c r="NWQ61" s="108"/>
      <c r="NWR61" s="108"/>
      <c r="NWS61" s="108"/>
      <c r="NWT61" s="108"/>
      <c r="NWU61" s="108"/>
      <c r="NWV61" s="108"/>
      <c r="NWW61" s="108"/>
      <c r="NWX61" s="108"/>
      <c r="NWY61" s="108"/>
      <c r="NWZ61" s="108"/>
      <c r="NXA61" s="108"/>
      <c r="NXB61" s="108"/>
      <c r="NXC61" s="108"/>
      <c r="NXD61" s="108"/>
      <c r="NXE61" s="108"/>
      <c r="NXF61" s="108"/>
      <c r="NXG61" s="108"/>
      <c r="NXH61" s="108"/>
      <c r="NXI61" s="108"/>
      <c r="NXJ61" s="108"/>
      <c r="NXK61" s="108"/>
      <c r="NXL61" s="108"/>
      <c r="NXM61" s="108"/>
      <c r="NXN61" s="108"/>
      <c r="NXO61" s="108"/>
      <c r="NXP61" s="108"/>
      <c r="NXQ61" s="108"/>
      <c r="NXR61" s="108"/>
      <c r="NXS61" s="108"/>
      <c r="NXT61" s="108"/>
      <c r="NXU61" s="108"/>
      <c r="NXV61" s="108"/>
      <c r="NXW61" s="108"/>
      <c r="NXX61" s="108"/>
      <c r="NXY61" s="108"/>
      <c r="NXZ61" s="108"/>
      <c r="NYA61" s="108"/>
      <c r="NYB61" s="108"/>
      <c r="NYC61" s="108"/>
      <c r="NYD61" s="108"/>
      <c r="NYE61" s="108"/>
      <c r="NYF61" s="108"/>
      <c r="NYG61" s="108"/>
      <c r="NYH61" s="108"/>
      <c r="NYI61" s="108"/>
      <c r="NYJ61" s="108"/>
      <c r="NYK61" s="108"/>
      <c r="NYL61" s="108"/>
      <c r="NYM61" s="108"/>
      <c r="NYN61" s="108"/>
      <c r="NYO61" s="108"/>
      <c r="NYP61" s="108"/>
      <c r="NYQ61" s="108"/>
      <c r="NYR61" s="108"/>
      <c r="NYS61" s="108"/>
      <c r="NYT61" s="108"/>
      <c r="NYU61" s="108"/>
      <c r="NYV61" s="108"/>
      <c r="NYW61" s="108"/>
      <c r="NYX61" s="108"/>
      <c r="NYY61" s="108"/>
      <c r="NYZ61" s="108"/>
      <c r="NZA61" s="108"/>
      <c r="NZB61" s="108"/>
      <c r="NZC61" s="108"/>
      <c r="NZD61" s="108"/>
      <c r="NZE61" s="108"/>
      <c r="NZF61" s="108"/>
      <c r="NZG61" s="108"/>
      <c r="NZH61" s="108"/>
      <c r="NZI61" s="108"/>
      <c r="NZJ61" s="108"/>
      <c r="NZK61" s="108"/>
      <c r="NZL61" s="108"/>
      <c r="NZM61" s="108"/>
      <c r="NZN61" s="108"/>
      <c r="NZO61" s="108"/>
      <c r="NZP61" s="108"/>
      <c r="NZQ61" s="108"/>
      <c r="NZR61" s="108"/>
      <c r="NZS61" s="108"/>
      <c r="NZT61" s="108"/>
      <c r="NZU61" s="108"/>
      <c r="NZV61" s="108"/>
      <c r="NZW61" s="108"/>
      <c r="NZX61" s="108"/>
      <c r="NZY61" s="108"/>
      <c r="NZZ61" s="108"/>
      <c r="OAA61" s="108"/>
      <c r="OAB61" s="108"/>
      <c r="OAC61" s="108"/>
      <c r="OAD61" s="108"/>
      <c r="OAE61" s="108"/>
      <c r="OAF61" s="108"/>
      <c r="OAG61" s="108"/>
      <c r="OAH61" s="108"/>
      <c r="OAI61" s="108"/>
      <c r="OAJ61" s="108"/>
      <c r="OAK61" s="108"/>
      <c r="OAL61" s="108"/>
      <c r="OAM61" s="108"/>
      <c r="OAN61" s="108"/>
      <c r="OAO61" s="108"/>
      <c r="OAP61" s="108"/>
      <c r="OAQ61" s="108"/>
      <c r="OAR61" s="108"/>
      <c r="OAS61" s="108"/>
      <c r="OAT61" s="108"/>
      <c r="OAU61" s="108"/>
      <c r="OAV61" s="108"/>
      <c r="OAW61" s="108"/>
      <c r="OAX61" s="108"/>
      <c r="OAY61" s="108"/>
      <c r="OAZ61" s="108"/>
      <c r="OBA61" s="108"/>
      <c r="OBB61" s="108"/>
      <c r="OBC61" s="108"/>
      <c r="OBD61" s="108"/>
      <c r="OBE61" s="108"/>
      <c r="OBF61" s="108"/>
      <c r="OBG61" s="108"/>
      <c r="OBH61" s="108"/>
      <c r="OBI61" s="108"/>
      <c r="OBJ61" s="108"/>
      <c r="OBK61" s="108"/>
      <c r="OBL61" s="108"/>
      <c r="OBM61" s="108"/>
      <c r="OBN61" s="108"/>
      <c r="OBO61" s="108"/>
      <c r="OBP61" s="108"/>
      <c r="OBQ61" s="108"/>
      <c r="OBR61" s="108"/>
      <c r="OBS61" s="108"/>
      <c r="OBT61" s="108"/>
      <c r="OBU61" s="108"/>
      <c r="OBV61" s="108"/>
      <c r="OBW61" s="108"/>
      <c r="OBX61" s="108"/>
      <c r="OBY61" s="108"/>
      <c r="OBZ61" s="108"/>
      <c r="OCA61" s="108"/>
      <c r="OCB61" s="108"/>
      <c r="OCC61" s="108"/>
      <c r="OCD61" s="108"/>
      <c r="OCE61" s="108"/>
      <c r="OCF61" s="108"/>
      <c r="OCG61" s="108"/>
      <c r="OCH61" s="108"/>
      <c r="OCI61" s="108"/>
      <c r="OCJ61" s="108"/>
      <c r="OCK61" s="108"/>
      <c r="OCL61" s="108"/>
      <c r="OCM61" s="108"/>
      <c r="OCN61" s="108"/>
      <c r="OCO61" s="108"/>
      <c r="OCP61" s="108"/>
      <c r="OCQ61" s="108"/>
      <c r="OCR61" s="108"/>
      <c r="OCS61" s="108"/>
      <c r="OCT61" s="108"/>
      <c r="OCU61" s="108"/>
      <c r="OCV61" s="108"/>
      <c r="OCW61" s="108"/>
      <c r="OCX61" s="108"/>
      <c r="OCY61" s="108"/>
      <c r="OCZ61" s="108"/>
      <c r="ODA61" s="108"/>
      <c r="ODB61" s="108"/>
      <c r="ODC61" s="108"/>
      <c r="ODD61" s="108"/>
      <c r="ODE61" s="108"/>
      <c r="ODF61" s="108"/>
      <c r="ODG61" s="108"/>
      <c r="ODH61" s="108"/>
      <c r="ODI61" s="108"/>
      <c r="ODJ61" s="108"/>
      <c r="ODK61" s="108"/>
      <c r="ODL61" s="108"/>
      <c r="ODM61" s="108"/>
      <c r="ODN61" s="108"/>
      <c r="ODO61" s="108"/>
      <c r="ODP61" s="108"/>
      <c r="ODQ61" s="108"/>
      <c r="ODR61" s="108"/>
      <c r="ODS61" s="108"/>
      <c r="ODT61" s="108"/>
      <c r="ODU61" s="108"/>
      <c r="ODV61" s="108"/>
      <c r="ODW61" s="108"/>
      <c r="ODX61" s="108"/>
      <c r="ODY61" s="108"/>
      <c r="ODZ61" s="108"/>
      <c r="OEA61" s="108"/>
      <c r="OEB61" s="108"/>
      <c r="OEC61" s="108"/>
      <c r="OED61" s="108"/>
      <c r="OEE61" s="108"/>
      <c r="OEF61" s="108"/>
      <c r="OEG61" s="108"/>
      <c r="OEH61" s="108"/>
      <c r="OEI61" s="108"/>
      <c r="OEJ61" s="108"/>
      <c r="OEK61" s="108"/>
      <c r="OEL61" s="108"/>
      <c r="OEM61" s="108"/>
      <c r="OEN61" s="108"/>
      <c r="OEO61" s="108"/>
      <c r="OEP61" s="108"/>
      <c r="OEQ61" s="108"/>
      <c r="OER61" s="108"/>
      <c r="OES61" s="108"/>
      <c r="OET61" s="108"/>
      <c r="OEU61" s="108"/>
      <c r="OEV61" s="108"/>
      <c r="OEW61" s="108"/>
      <c r="OEX61" s="108"/>
      <c r="OEY61" s="108"/>
      <c r="OEZ61" s="108"/>
      <c r="OFA61" s="108"/>
      <c r="OFB61" s="108"/>
      <c r="OFC61" s="108"/>
      <c r="OFD61" s="108"/>
      <c r="OFE61" s="108"/>
      <c r="OFF61" s="108"/>
      <c r="OFG61" s="108"/>
      <c r="OFH61" s="108"/>
      <c r="OFI61" s="108"/>
      <c r="OFJ61" s="108"/>
      <c r="OFK61" s="108"/>
      <c r="OFL61" s="108"/>
      <c r="OFM61" s="108"/>
      <c r="OFN61" s="108"/>
      <c r="OFO61" s="108"/>
      <c r="OFP61" s="108"/>
      <c r="OFQ61" s="108"/>
      <c r="OFR61" s="108"/>
      <c r="OFS61" s="108"/>
      <c r="OFT61" s="108"/>
      <c r="OFU61" s="108"/>
      <c r="OFV61" s="108"/>
      <c r="OFW61" s="108"/>
      <c r="OFX61" s="108"/>
      <c r="OFY61" s="108"/>
      <c r="OFZ61" s="108"/>
      <c r="OGA61" s="108"/>
      <c r="OGB61" s="108"/>
      <c r="OGC61" s="108"/>
      <c r="OGD61" s="108"/>
      <c r="OGE61" s="108"/>
      <c r="OGF61" s="108"/>
      <c r="OGG61" s="108"/>
      <c r="OGH61" s="108"/>
      <c r="OGI61" s="108"/>
      <c r="OGJ61" s="108"/>
      <c r="OGK61" s="108"/>
      <c r="OGL61" s="108"/>
      <c r="OGM61" s="108"/>
      <c r="OGN61" s="108"/>
      <c r="OGO61" s="108"/>
      <c r="OGP61" s="108"/>
      <c r="OGQ61" s="108"/>
      <c r="OGR61" s="108"/>
      <c r="OGS61" s="108"/>
      <c r="OGT61" s="108"/>
      <c r="OGU61" s="108"/>
      <c r="OGV61" s="108"/>
      <c r="OGW61" s="108"/>
      <c r="OGX61" s="108"/>
      <c r="OGY61" s="108"/>
      <c r="OGZ61" s="108"/>
      <c r="OHA61" s="108"/>
      <c r="OHB61" s="108"/>
      <c r="OHC61" s="108"/>
      <c r="OHD61" s="108"/>
      <c r="OHE61" s="108"/>
      <c r="OHF61" s="108"/>
      <c r="OHG61" s="108"/>
      <c r="OHH61" s="108"/>
      <c r="OHI61" s="108"/>
      <c r="OHJ61" s="108"/>
      <c r="OHK61" s="108"/>
      <c r="OHL61" s="108"/>
      <c r="OHM61" s="108"/>
      <c r="OHN61" s="108"/>
      <c r="OHO61" s="108"/>
      <c r="OHP61" s="108"/>
      <c r="OHQ61" s="108"/>
      <c r="OHR61" s="108"/>
      <c r="OHS61" s="108"/>
      <c r="OHT61" s="108"/>
      <c r="OHU61" s="108"/>
      <c r="OHV61" s="108"/>
      <c r="OHW61" s="108"/>
      <c r="OHX61" s="108"/>
      <c r="OHY61" s="108"/>
      <c r="OHZ61" s="108"/>
      <c r="OIA61" s="108"/>
      <c r="OIB61" s="108"/>
      <c r="OIC61" s="108"/>
      <c r="OID61" s="108"/>
      <c r="OIE61" s="108"/>
      <c r="OIF61" s="108"/>
      <c r="OIG61" s="108"/>
      <c r="OIH61" s="108"/>
      <c r="OII61" s="108"/>
      <c r="OIJ61" s="108"/>
      <c r="OIK61" s="108"/>
      <c r="OIL61" s="108"/>
      <c r="OIM61" s="108"/>
      <c r="OIN61" s="108"/>
      <c r="OIO61" s="108"/>
      <c r="OIP61" s="108"/>
      <c r="OIQ61" s="108"/>
      <c r="OIR61" s="108"/>
      <c r="OIS61" s="108"/>
      <c r="OIT61" s="108"/>
      <c r="OIU61" s="108"/>
      <c r="OIV61" s="108"/>
      <c r="OIW61" s="108"/>
      <c r="OIX61" s="108"/>
      <c r="OIY61" s="108"/>
      <c r="OIZ61" s="108"/>
      <c r="OJA61" s="108"/>
      <c r="OJB61" s="108"/>
      <c r="OJC61" s="108"/>
      <c r="OJD61" s="108"/>
      <c r="OJE61" s="108"/>
      <c r="OJF61" s="108"/>
      <c r="OJG61" s="108"/>
      <c r="OJH61" s="108"/>
      <c r="OJI61" s="108"/>
      <c r="OJJ61" s="108"/>
      <c r="OJK61" s="108"/>
      <c r="OJL61" s="108"/>
      <c r="OJM61" s="108"/>
      <c r="OJN61" s="108"/>
      <c r="OJO61" s="108"/>
      <c r="OJP61" s="108"/>
      <c r="OJQ61" s="108"/>
      <c r="OJR61" s="108"/>
      <c r="OJS61" s="108"/>
      <c r="OJT61" s="108"/>
      <c r="OJU61" s="108"/>
      <c r="OJV61" s="108"/>
      <c r="OJW61" s="108"/>
      <c r="OJX61" s="108"/>
      <c r="OJY61" s="108"/>
      <c r="OJZ61" s="108"/>
      <c r="OKA61" s="108"/>
      <c r="OKB61" s="108"/>
      <c r="OKC61" s="108"/>
      <c r="OKD61" s="108"/>
      <c r="OKE61" s="108"/>
      <c r="OKF61" s="108"/>
      <c r="OKG61" s="108"/>
      <c r="OKH61" s="108"/>
      <c r="OKI61" s="108"/>
      <c r="OKJ61" s="108"/>
      <c r="OKK61" s="108"/>
      <c r="OKL61" s="108"/>
      <c r="OKM61" s="108"/>
      <c r="OKN61" s="108"/>
      <c r="OKO61" s="108"/>
      <c r="OKP61" s="108"/>
      <c r="OKQ61" s="108"/>
      <c r="OKR61" s="108"/>
      <c r="OKS61" s="108"/>
      <c r="OKT61" s="108"/>
      <c r="OKU61" s="108"/>
      <c r="OKV61" s="108"/>
      <c r="OKW61" s="108"/>
      <c r="OKX61" s="108"/>
      <c r="OKY61" s="108"/>
      <c r="OKZ61" s="108"/>
      <c r="OLA61" s="108"/>
      <c r="OLB61" s="108"/>
      <c r="OLC61" s="108"/>
      <c r="OLD61" s="108"/>
      <c r="OLE61" s="108"/>
      <c r="OLF61" s="108"/>
      <c r="OLG61" s="108"/>
      <c r="OLH61" s="108"/>
      <c r="OLI61" s="108"/>
      <c r="OLJ61" s="108"/>
      <c r="OLK61" s="108"/>
      <c r="OLL61" s="108"/>
      <c r="OLM61" s="108"/>
      <c r="OLN61" s="108"/>
      <c r="OLO61" s="108"/>
      <c r="OLP61" s="108"/>
      <c r="OLQ61" s="108"/>
      <c r="OLR61" s="108"/>
      <c r="OLS61" s="108"/>
      <c r="OLT61" s="108"/>
      <c r="OLU61" s="108"/>
      <c r="OLV61" s="108"/>
      <c r="OLW61" s="108"/>
      <c r="OLX61" s="108"/>
      <c r="OLY61" s="108"/>
      <c r="OLZ61" s="108"/>
      <c r="OMA61" s="108"/>
      <c r="OMB61" s="108"/>
      <c r="OMC61" s="108"/>
      <c r="OMD61" s="108"/>
      <c r="OME61" s="108"/>
      <c r="OMF61" s="108"/>
      <c r="OMG61" s="108"/>
      <c r="OMH61" s="108"/>
      <c r="OMI61" s="108"/>
      <c r="OMJ61" s="108"/>
      <c r="OMK61" s="108"/>
      <c r="OML61" s="108"/>
      <c r="OMM61" s="108"/>
      <c r="OMN61" s="108"/>
      <c r="OMO61" s="108"/>
      <c r="OMP61" s="108"/>
      <c r="OMQ61" s="108"/>
      <c r="OMR61" s="108"/>
      <c r="OMS61" s="108"/>
      <c r="OMT61" s="108"/>
      <c r="OMU61" s="108"/>
      <c r="OMV61" s="108"/>
      <c r="OMW61" s="108"/>
      <c r="OMX61" s="108"/>
      <c r="OMY61" s="108"/>
      <c r="OMZ61" s="108"/>
      <c r="ONA61" s="108"/>
      <c r="ONB61" s="108"/>
      <c r="ONC61" s="108"/>
      <c r="OND61" s="108"/>
      <c r="ONE61" s="108"/>
      <c r="ONF61" s="108"/>
      <c r="ONG61" s="108"/>
      <c r="ONH61" s="108"/>
      <c r="ONI61" s="108"/>
      <c r="ONJ61" s="108"/>
      <c r="ONK61" s="108"/>
      <c r="ONL61" s="108"/>
      <c r="ONM61" s="108"/>
      <c r="ONN61" s="108"/>
      <c r="ONO61" s="108"/>
      <c r="ONP61" s="108"/>
      <c r="ONQ61" s="108"/>
      <c r="ONR61" s="108"/>
      <c r="ONS61" s="108"/>
      <c r="ONT61" s="108"/>
      <c r="ONU61" s="108"/>
      <c r="ONV61" s="108"/>
      <c r="ONW61" s="108"/>
      <c r="ONX61" s="108"/>
      <c r="ONY61" s="108"/>
      <c r="ONZ61" s="108"/>
      <c r="OOA61" s="108"/>
      <c r="OOB61" s="108"/>
      <c r="OOC61" s="108"/>
      <c r="OOD61" s="108"/>
      <c r="OOE61" s="108"/>
      <c r="OOF61" s="108"/>
      <c r="OOG61" s="108"/>
      <c r="OOH61" s="108"/>
      <c r="OOI61" s="108"/>
      <c r="OOJ61" s="108"/>
      <c r="OOK61" s="108"/>
      <c r="OOL61" s="108"/>
      <c r="OOM61" s="108"/>
      <c r="OON61" s="108"/>
      <c r="OOO61" s="108"/>
      <c r="OOP61" s="108"/>
      <c r="OOQ61" s="108"/>
      <c r="OOR61" s="108"/>
      <c r="OOS61" s="108"/>
      <c r="OOT61" s="108"/>
      <c r="OOU61" s="108"/>
      <c r="OOV61" s="108"/>
      <c r="OOW61" s="108"/>
      <c r="OOX61" s="108"/>
      <c r="OOY61" s="108"/>
      <c r="OOZ61" s="108"/>
      <c r="OPA61" s="108"/>
      <c r="OPB61" s="108"/>
      <c r="OPC61" s="108"/>
      <c r="OPD61" s="108"/>
      <c r="OPE61" s="108"/>
      <c r="OPF61" s="108"/>
      <c r="OPG61" s="108"/>
      <c r="OPH61" s="108"/>
      <c r="OPI61" s="108"/>
      <c r="OPJ61" s="108"/>
      <c r="OPK61" s="108"/>
      <c r="OPL61" s="108"/>
      <c r="OPM61" s="108"/>
      <c r="OPN61" s="108"/>
      <c r="OPO61" s="108"/>
      <c r="OPP61" s="108"/>
      <c r="OPQ61" s="108"/>
      <c r="OPR61" s="108"/>
      <c r="OPS61" s="108"/>
      <c r="OPT61" s="108"/>
      <c r="OPU61" s="108"/>
      <c r="OPV61" s="108"/>
      <c r="OPW61" s="108"/>
      <c r="OPX61" s="108"/>
      <c r="OPY61" s="108"/>
      <c r="OPZ61" s="108"/>
      <c r="OQA61" s="108"/>
      <c r="OQB61" s="108"/>
      <c r="OQC61" s="108"/>
      <c r="OQD61" s="108"/>
      <c r="OQE61" s="108"/>
      <c r="OQF61" s="108"/>
      <c r="OQG61" s="108"/>
      <c r="OQH61" s="108"/>
      <c r="OQI61" s="108"/>
      <c r="OQJ61" s="108"/>
      <c r="OQK61" s="108"/>
      <c r="OQL61" s="108"/>
      <c r="OQM61" s="108"/>
      <c r="OQN61" s="108"/>
      <c r="OQO61" s="108"/>
      <c r="OQP61" s="108"/>
      <c r="OQQ61" s="108"/>
      <c r="OQR61" s="108"/>
      <c r="OQS61" s="108"/>
      <c r="OQT61" s="108"/>
      <c r="OQU61" s="108"/>
      <c r="OQV61" s="108"/>
      <c r="OQW61" s="108"/>
      <c r="OQX61" s="108"/>
      <c r="OQY61" s="108"/>
      <c r="OQZ61" s="108"/>
      <c r="ORA61" s="108"/>
      <c r="ORB61" s="108"/>
      <c r="ORC61" s="108"/>
      <c r="ORD61" s="108"/>
      <c r="ORE61" s="108"/>
      <c r="ORF61" s="108"/>
      <c r="ORG61" s="108"/>
      <c r="ORH61" s="108"/>
      <c r="ORI61" s="108"/>
      <c r="ORJ61" s="108"/>
      <c r="ORK61" s="108"/>
      <c r="ORL61" s="108"/>
      <c r="ORM61" s="108"/>
      <c r="ORN61" s="108"/>
      <c r="ORO61" s="108"/>
      <c r="ORP61" s="108"/>
      <c r="ORQ61" s="108"/>
      <c r="ORR61" s="108"/>
      <c r="ORS61" s="108"/>
      <c r="ORT61" s="108"/>
      <c r="ORU61" s="108"/>
      <c r="ORV61" s="108"/>
      <c r="ORW61" s="108"/>
      <c r="ORX61" s="108"/>
      <c r="ORY61" s="108"/>
      <c r="ORZ61" s="108"/>
      <c r="OSA61" s="108"/>
      <c r="OSB61" s="108"/>
      <c r="OSC61" s="108"/>
      <c r="OSD61" s="108"/>
      <c r="OSE61" s="108"/>
      <c r="OSF61" s="108"/>
      <c r="OSG61" s="108"/>
      <c r="OSH61" s="108"/>
      <c r="OSI61" s="108"/>
      <c r="OSJ61" s="108"/>
      <c r="OSK61" s="108"/>
      <c r="OSL61" s="108"/>
      <c r="OSM61" s="108"/>
      <c r="OSN61" s="108"/>
      <c r="OSO61" s="108"/>
      <c r="OSP61" s="108"/>
      <c r="OSQ61" s="108"/>
      <c r="OSR61" s="108"/>
      <c r="OSS61" s="108"/>
      <c r="OST61" s="108"/>
      <c r="OSU61" s="108"/>
      <c r="OSV61" s="108"/>
      <c r="OSW61" s="108"/>
      <c r="OSX61" s="108"/>
      <c r="OSY61" s="108"/>
      <c r="OSZ61" s="108"/>
      <c r="OTA61" s="108"/>
      <c r="OTB61" s="108"/>
      <c r="OTC61" s="108"/>
      <c r="OTD61" s="108"/>
      <c r="OTE61" s="108"/>
      <c r="OTF61" s="108"/>
      <c r="OTG61" s="108"/>
      <c r="OTH61" s="108"/>
      <c r="OTI61" s="108"/>
      <c r="OTJ61" s="108"/>
      <c r="OTK61" s="108"/>
      <c r="OTL61" s="108"/>
      <c r="OTM61" s="108"/>
      <c r="OTN61" s="108"/>
      <c r="OTO61" s="108"/>
      <c r="OTP61" s="108"/>
      <c r="OTQ61" s="108"/>
      <c r="OTR61" s="108"/>
      <c r="OTS61" s="108"/>
      <c r="OTT61" s="108"/>
      <c r="OTU61" s="108"/>
      <c r="OTV61" s="108"/>
      <c r="OTW61" s="108"/>
      <c r="OTX61" s="108"/>
      <c r="OTY61" s="108"/>
      <c r="OTZ61" s="108"/>
      <c r="OUA61" s="108"/>
      <c r="OUB61" s="108"/>
      <c r="OUC61" s="108"/>
      <c r="OUD61" s="108"/>
      <c r="OUE61" s="108"/>
      <c r="OUF61" s="108"/>
      <c r="OUG61" s="108"/>
      <c r="OUH61" s="108"/>
      <c r="OUI61" s="108"/>
      <c r="OUJ61" s="108"/>
      <c r="OUK61" s="108"/>
      <c r="OUL61" s="108"/>
      <c r="OUM61" s="108"/>
      <c r="OUN61" s="108"/>
      <c r="OUO61" s="108"/>
      <c r="OUP61" s="108"/>
      <c r="OUQ61" s="108"/>
      <c r="OUR61" s="108"/>
      <c r="OUS61" s="108"/>
      <c r="OUT61" s="108"/>
      <c r="OUU61" s="108"/>
      <c r="OUV61" s="108"/>
      <c r="OUW61" s="108"/>
      <c r="OUX61" s="108"/>
      <c r="OUY61" s="108"/>
      <c r="OUZ61" s="108"/>
      <c r="OVA61" s="108"/>
      <c r="OVB61" s="108"/>
      <c r="OVC61" s="108"/>
      <c r="OVD61" s="108"/>
      <c r="OVE61" s="108"/>
      <c r="OVF61" s="108"/>
      <c r="OVG61" s="108"/>
      <c r="OVH61" s="108"/>
      <c r="OVI61" s="108"/>
      <c r="OVJ61" s="108"/>
      <c r="OVK61" s="108"/>
      <c r="OVL61" s="108"/>
      <c r="OVM61" s="108"/>
      <c r="OVN61" s="108"/>
      <c r="OVO61" s="108"/>
      <c r="OVP61" s="108"/>
      <c r="OVQ61" s="108"/>
      <c r="OVR61" s="108"/>
      <c r="OVS61" s="108"/>
      <c r="OVT61" s="108"/>
      <c r="OVU61" s="108"/>
      <c r="OVV61" s="108"/>
      <c r="OVW61" s="108"/>
      <c r="OVX61" s="108"/>
      <c r="OVY61" s="108"/>
      <c r="OVZ61" s="108"/>
      <c r="OWA61" s="108"/>
      <c r="OWB61" s="108"/>
      <c r="OWC61" s="108"/>
      <c r="OWD61" s="108"/>
      <c r="OWE61" s="108"/>
      <c r="OWF61" s="108"/>
      <c r="OWG61" s="108"/>
      <c r="OWH61" s="108"/>
      <c r="OWI61" s="108"/>
      <c r="OWJ61" s="108"/>
      <c r="OWK61" s="108"/>
      <c r="OWL61" s="108"/>
      <c r="OWM61" s="108"/>
      <c r="OWN61" s="108"/>
      <c r="OWO61" s="108"/>
      <c r="OWP61" s="108"/>
      <c r="OWQ61" s="108"/>
      <c r="OWR61" s="108"/>
      <c r="OWS61" s="108"/>
      <c r="OWT61" s="108"/>
      <c r="OWU61" s="108"/>
      <c r="OWV61" s="108"/>
      <c r="OWW61" s="108"/>
      <c r="OWX61" s="108"/>
      <c r="OWY61" s="108"/>
      <c r="OWZ61" s="108"/>
      <c r="OXA61" s="108"/>
      <c r="OXB61" s="108"/>
      <c r="OXC61" s="108"/>
      <c r="OXD61" s="108"/>
      <c r="OXE61" s="108"/>
      <c r="OXF61" s="108"/>
      <c r="OXG61" s="108"/>
      <c r="OXH61" s="108"/>
      <c r="OXI61" s="108"/>
      <c r="OXJ61" s="108"/>
      <c r="OXK61" s="108"/>
      <c r="OXL61" s="108"/>
      <c r="OXM61" s="108"/>
      <c r="OXN61" s="108"/>
      <c r="OXO61" s="108"/>
      <c r="OXP61" s="108"/>
      <c r="OXQ61" s="108"/>
      <c r="OXR61" s="108"/>
      <c r="OXS61" s="108"/>
      <c r="OXT61" s="108"/>
      <c r="OXU61" s="108"/>
      <c r="OXV61" s="108"/>
      <c r="OXW61" s="108"/>
      <c r="OXX61" s="108"/>
      <c r="OXY61" s="108"/>
      <c r="OXZ61" s="108"/>
      <c r="OYA61" s="108"/>
      <c r="OYB61" s="108"/>
      <c r="OYC61" s="108"/>
      <c r="OYD61" s="108"/>
      <c r="OYE61" s="108"/>
      <c r="OYF61" s="108"/>
      <c r="OYG61" s="108"/>
      <c r="OYH61" s="108"/>
      <c r="OYI61" s="108"/>
      <c r="OYJ61" s="108"/>
      <c r="OYK61" s="108"/>
      <c r="OYL61" s="108"/>
      <c r="OYM61" s="108"/>
      <c r="OYN61" s="108"/>
      <c r="OYO61" s="108"/>
      <c r="OYP61" s="108"/>
      <c r="OYQ61" s="108"/>
      <c r="OYR61" s="108"/>
      <c r="OYS61" s="108"/>
      <c r="OYT61" s="108"/>
      <c r="OYU61" s="108"/>
      <c r="OYV61" s="108"/>
      <c r="OYW61" s="108"/>
      <c r="OYX61" s="108"/>
      <c r="OYY61" s="108"/>
      <c r="OYZ61" s="108"/>
      <c r="OZA61" s="108"/>
      <c r="OZB61" s="108"/>
      <c r="OZC61" s="108"/>
      <c r="OZD61" s="108"/>
      <c r="OZE61" s="108"/>
      <c r="OZF61" s="108"/>
      <c r="OZG61" s="108"/>
      <c r="OZH61" s="108"/>
      <c r="OZI61" s="108"/>
      <c r="OZJ61" s="108"/>
      <c r="OZK61" s="108"/>
      <c r="OZL61" s="108"/>
      <c r="OZM61" s="108"/>
      <c r="OZN61" s="108"/>
      <c r="OZO61" s="108"/>
      <c r="OZP61" s="108"/>
      <c r="OZQ61" s="108"/>
      <c r="OZR61" s="108"/>
      <c r="OZS61" s="108"/>
      <c r="OZT61" s="108"/>
      <c r="OZU61" s="108"/>
      <c r="OZV61" s="108"/>
      <c r="OZW61" s="108"/>
      <c r="OZX61" s="108"/>
      <c r="OZY61" s="108"/>
      <c r="OZZ61" s="108"/>
      <c r="PAA61" s="108"/>
      <c r="PAB61" s="108"/>
      <c r="PAC61" s="108"/>
      <c r="PAD61" s="108"/>
      <c r="PAE61" s="108"/>
      <c r="PAF61" s="108"/>
      <c r="PAG61" s="108"/>
      <c r="PAH61" s="108"/>
      <c r="PAI61" s="108"/>
      <c r="PAJ61" s="108"/>
      <c r="PAK61" s="108"/>
      <c r="PAL61" s="108"/>
      <c r="PAM61" s="108"/>
      <c r="PAN61" s="108"/>
      <c r="PAO61" s="108"/>
      <c r="PAP61" s="108"/>
      <c r="PAQ61" s="108"/>
      <c r="PAR61" s="108"/>
      <c r="PAS61" s="108"/>
      <c r="PAT61" s="108"/>
      <c r="PAU61" s="108"/>
      <c r="PAV61" s="108"/>
      <c r="PAW61" s="108"/>
      <c r="PAX61" s="108"/>
      <c r="PAY61" s="108"/>
      <c r="PAZ61" s="108"/>
      <c r="PBA61" s="108"/>
      <c r="PBB61" s="108"/>
      <c r="PBC61" s="108"/>
      <c r="PBD61" s="108"/>
      <c r="PBE61" s="108"/>
      <c r="PBF61" s="108"/>
      <c r="PBG61" s="108"/>
      <c r="PBH61" s="108"/>
      <c r="PBI61" s="108"/>
      <c r="PBJ61" s="108"/>
      <c r="PBK61" s="108"/>
      <c r="PBL61" s="108"/>
      <c r="PBM61" s="108"/>
      <c r="PBN61" s="108"/>
      <c r="PBO61" s="108"/>
      <c r="PBP61" s="108"/>
      <c r="PBQ61" s="108"/>
      <c r="PBR61" s="108"/>
      <c r="PBS61" s="108"/>
      <c r="PBT61" s="108"/>
      <c r="PBU61" s="108"/>
      <c r="PBV61" s="108"/>
      <c r="PBW61" s="108"/>
      <c r="PBX61" s="108"/>
      <c r="PBY61" s="108"/>
      <c r="PBZ61" s="108"/>
      <c r="PCA61" s="108"/>
      <c r="PCB61" s="108"/>
      <c r="PCC61" s="108"/>
      <c r="PCD61" s="108"/>
      <c r="PCE61" s="108"/>
      <c r="PCF61" s="108"/>
      <c r="PCG61" s="108"/>
      <c r="PCH61" s="108"/>
      <c r="PCI61" s="108"/>
      <c r="PCJ61" s="108"/>
      <c r="PCK61" s="108"/>
      <c r="PCL61" s="108"/>
      <c r="PCM61" s="108"/>
      <c r="PCN61" s="108"/>
      <c r="PCO61" s="108"/>
      <c r="PCP61" s="108"/>
      <c r="PCQ61" s="108"/>
      <c r="PCR61" s="108"/>
      <c r="PCS61" s="108"/>
      <c r="PCT61" s="108"/>
      <c r="PCU61" s="108"/>
      <c r="PCV61" s="108"/>
      <c r="PCW61" s="108"/>
      <c r="PCX61" s="108"/>
      <c r="PCY61" s="108"/>
      <c r="PCZ61" s="108"/>
      <c r="PDA61" s="108"/>
      <c r="PDB61" s="108"/>
      <c r="PDC61" s="108"/>
      <c r="PDD61" s="108"/>
      <c r="PDE61" s="108"/>
      <c r="PDF61" s="108"/>
      <c r="PDG61" s="108"/>
      <c r="PDH61" s="108"/>
      <c r="PDI61" s="108"/>
      <c r="PDJ61" s="108"/>
      <c r="PDK61" s="108"/>
      <c r="PDL61" s="108"/>
      <c r="PDM61" s="108"/>
      <c r="PDN61" s="108"/>
      <c r="PDO61" s="108"/>
      <c r="PDP61" s="108"/>
      <c r="PDQ61" s="108"/>
      <c r="PDR61" s="108"/>
      <c r="PDS61" s="108"/>
      <c r="PDT61" s="108"/>
      <c r="PDU61" s="108"/>
      <c r="PDV61" s="108"/>
      <c r="PDW61" s="108"/>
      <c r="PDX61" s="108"/>
      <c r="PDY61" s="108"/>
      <c r="PDZ61" s="108"/>
      <c r="PEA61" s="108"/>
      <c r="PEB61" s="108"/>
      <c r="PEC61" s="108"/>
      <c r="PED61" s="108"/>
      <c r="PEE61" s="108"/>
      <c r="PEF61" s="108"/>
      <c r="PEG61" s="108"/>
      <c r="PEH61" s="108"/>
      <c r="PEI61" s="108"/>
      <c r="PEJ61" s="108"/>
      <c r="PEK61" s="108"/>
      <c r="PEL61" s="108"/>
      <c r="PEM61" s="108"/>
      <c r="PEN61" s="108"/>
      <c r="PEO61" s="108"/>
      <c r="PEP61" s="108"/>
      <c r="PEQ61" s="108"/>
      <c r="PER61" s="108"/>
      <c r="PES61" s="108"/>
      <c r="PET61" s="108"/>
      <c r="PEU61" s="108"/>
      <c r="PEV61" s="108"/>
      <c r="PEW61" s="108"/>
      <c r="PEX61" s="108"/>
      <c r="PEY61" s="108"/>
      <c r="PEZ61" s="108"/>
      <c r="PFA61" s="108"/>
      <c r="PFB61" s="108"/>
      <c r="PFC61" s="108"/>
      <c r="PFD61" s="108"/>
      <c r="PFE61" s="108"/>
      <c r="PFF61" s="108"/>
      <c r="PFG61" s="108"/>
      <c r="PFH61" s="108"/>
      <c r="PFI61" s="108"/>
      <c r="PFJ61" s="108"/>
      <c r="PFK61" s="108"/>
      <c r="PFL61" s="108"/>
      <c r="PFM61" s="108"/>
      <c r="PFN61" s="108"/>
      <c r="PFO61" s="108"/>
      <c r="PFP61" s="108"/>
      <c r="PFQ61" s="108"/>
      <c r="PFR61" s="108"/>
      <c r="PFS61" s="108"/>
      <c r="PFT61" s="108"/>
      <c r="PFU61" s="108"/>
      <c r="PFV61" s="108"/>
      <c r="PFW61" s="108"/>
      <c r="PFX61" s="108"/>
      <c r="PFY61" s="108"/>
      <c r="PFZ61" s="108"/>
      <c r="PGA61" s="108"/>
      <c r="PGB61" s="108"/>
      <c r="PGC61" s="108"/>
      <c r="PGD61" s="108"/>
      <c r="PGE61" s="108"/>
      <c r="PGF61" s="108"/>
      <c r="PGG61" s="108"/>
      <c r="PGH61" s="108"/>
      <c r="PGI61" s="108"/>
      <c r="PGJ61" s="108"/>
      <c r="PGK61" s="108"/>
      <c r="PGL61" s="108"/>
      <c r="PGM61" s="108"/>
      <c r="PGN61" s="108"/>
      <c r="PGO61" s="108"/>
      <c r="PGP61" s="108"/>
      <c r="PGQ61" s="108"/>
      <c r="PGR61" s="108"/>
      <c r="PGS61" s="108"/>
      <c r="PGT61" s="108"/>
      <c r="PGU61" s="108"/>
      <c r="PGV61" s="108"/>
      <c r="PGW61" s="108"/>
      <c r="PGX61" s="108"/>
      <c r="PGY61" s="108"/>
      <c r="PGZ61" s="108"/>
      <c r="PHA61" s="108"/>
      <c r="PHB61" s="108"/>
      <c r="PHC61" s="108"/>
      <c r="PHD61" s="108"/>
      <c r="PHE61" s="108"/>
      <c r="PHF61" s="108"/>
      <c r="PHG61" s="108"/>
      <c r="PHH61" s="108"/>
      <c r="PHI61" s="108"/>
      <c r="PHJ61" s="108"/>
      <c r="PHK61" s="108"/>
      <c r="PHL61" s="108"/>
      <c r="PHM61" s="108"/>
      <c r="PHN61" s="108"/>
      <c r="PHO61" s="108"/>
      <c r="PHP61" s="108"/>
      <c r="PHQ61" s="108"/>
      <c r="PHR61" s="108"/>
      <c r="PHS61" s="108"/>
      <c r="PHT61" s="108"/>
      <c r="PHU61" s="108"/>
      <c r="PHV61" s="108"/>
      <c r="PHW61" s="108"/>
      <c r="PHX61" s="108"/>
      <c r="PHY61" s="108"/>
      <c r="PHZ61" s="108"/>
      <c r="PIA61" s="108"/>
      <c r="PIB61" s="108"/>
      <c r="PIC61" s="108"/>
      <c r="PID61" s="108"/>
      <c r="PIE61" s="108"/>
      <c r="PIF61" s="108"/>
      <c r="PIG61" s="108"/>
      <c r="PIH61" s="108"/>
      <c r="PII61" s="108"/>
      <c r="PIJ61" s="108"/>
      <c r="PIK61" s="108"/>
      <c r="PIL61" s="108"/>
      <c r="PIM61" s="108"/>
      <c r="PIN61" s="108"/>
      <c r="PIO61" s="108"/>
      <c r="PIP61" s="108"/>
      <c r="PIQ61" s="108"/>
      <c r="PIR61" s="108"/>
      <c r="PIS61" s="108"/>
      <c r="PIT61" s="108"/>
      <c r="PIU61" s="108"/>
      <c r="PIV61" s="108"/>
      <c r="PIW61" s="108"/>
      <c r="PIX61" s="108"/>
      <c r="PIY61" s="108"/>
      <c r="PIZ61" s="108"/>
      <c r="PJA61" s="108"/>
      <c r="PJB61" s="108"/>
      <c r="PJC61" s="108"/>
      <c r="PJD61" s="108"/>
      <c r="PJE61" s="108"/>
      <c r="PJF61" s="108"/>
      <c r="PJG61" s="108"/>
      <c r="PJH61" s="108"/>
      <c r="PJI61" s="108"/>
      <c r="PJJ61" s="108"/>
      <c r="PJK61" s="108"/>
      <c r="PJL61" s="108"/>
      <c r="PJM61" s="108"/>
      <c r="PJN61" s="108"/>
      <c r="PJO61" s="108"/>
      <c r="PJP61" s="108"/>
      <c r="PJQ61" s="108"/>
      <c r="PJR61" s="108"/>
      <c r="PJS61" s="108"/>
      <c r="PJT61" s="108"/>
      <c r="PJU61" s="108"/>
      <c r="PJV61" s="108"/>
      <c r="PJW61" s="108"/>
      <c r="PJX61" s="108"/>
      <c r="PJY61" s="108"/>
      <c r="PJZ61" s="108"/>
      <c r="PKA61" s="108"/>
      <c r="PKB61" s="108"/>
      <c r="PKC61" s="108"/>
      <c r="PKD61" s="108"/>
      <c r="PKE61" s="108"/>
      <c r="PKF61" s="108"/>
      <c r="PKG61" s="108"/>
      <c r="PKH61" s="108"/>
      <c r="PKI61" s="108"/>
      <c r="PKJ61" s="108"/>
      <c r="PKK61" s="108"/>
      <c r="PKL61" s="108"/>
      <c r="PKM61" s="108"/>
      <c r="PKN61" s="108"/>
      <c r="PKO61" s="108"/>
      <c r="PKP61" s="108"/>
      <c r="PKQ61" s="108"/>
      <c r="PKR61" s="108"/>
      <c r="PKS61" s="108"/>
      <c r="PKT61" s="108"/>
      <c r="PKU61" s="108"/>
      <c r="PKV61" s="108"/>
      <c r="PKW61" s="108"/>
      <c r="PKX61" s="108"/>
      <c r="PKY61" s="108"/>
      <c r="PKZ61" s="108"/>
      <c r="PLA61" s="108"/>
      <c r="PLB61" s="108"/>
      <c r="PLC61" s="108"/>
      <c r="PLD61" s="108"/>
      <c r="PLE61" s="108"/>
      <c r="PLF61" s="108"/>
      <c r="PLG61" s="108"/>
      <c r="PLH61" s="108"/>
      <c r="PLI61" s="108"/>
      <c r="PLJ61" s="108"/>
      <c r="PLK61" s="108"/>
      <c r="PLL61" s="108"/>
      <c r="PLM61" s="108"/>
      <c r="PLN61" s="108"/>
      <c r="PLO61" s="108"/>
      <c r="PLP61" s="108"/>
      <c r="PLQ61" s="108"/>
      <c r="PLR61" s="108"/>
      <c r="PLS61" s="108"/>
      <c r="PLT61" s="108"/>
      <c r="PLU61" s="108"/>
      <c r="PLV61" s="108"/>
      <c r="PLW61" s="108"/>
      <c r="PLX61" s="108"/>
      <c r="PLY61" s="108"/>
      <c r="PLZ61" s="108"/>
      <c r="PMA61" s="108"/>
      <c r="PMB61" s="108"/>
      <c r="PMC61" s="108"/>
      <c r="PMD61" s="108"/>
      <c r="PME61" s="108"/>
      <c r="PMF61" s="108"/>
      <c r="PMG61" s="108"/>
      <c r="PMH61" s="108"/>
      <c r="PMI61" s="108"/>
      <c r="PMJ61" s="108"/>
      <c r="PMK61" s="108"/>
      <c r="PML61" s="108"/>
      <c r="PMM61" s="108"/>
      <c r="PMN61" s="108"/>
      <c r="PMO61" s="108"/>
      <c r="PMP61" s="108"/>
      <c r="PMQ61" s="108"/>
      <c r="PMR61" s="108"/>
      <c r="PMS61" s="108"/>
      <c r="PMT61" s="108"/>
      <c r="PMU61" s="108"/>
      <c r="PMV61" s="108"/>
      <c r="PMW61" s="108"/>
      <c r="PMX61" s="108"/>
      <c r="PMY61" s="108"/>
      <c r="PMZ61" s="108"/>
      <c r="PNA61" s="108"/>
      <c r="PNB61" s="108"/>
      <c r="PNC61" s="108"/>
      <c r="PND61" s="108"/>
      <c r="PNE61" s="108"/>
      <c r="PNF61" s="108"/>
      <c r="PNG61" s="108"/>
      <c r="PNH61" s="108"/>
      <c r="PNI61" s="108"/>
      <c r="PNJ61" s="108"/>
      <c r="PNK61" s="108"/>
      <c r="PNL61" s="108"/>
      <c r="PNM61" s="108"/>
      <c r="PNN61" s="108"/>
      <c r="PNO61" s="108"/>
      <c r="PNP61" s="108"/>
      <c r="PNQ61" s="108"/>
      <c r="PNR61" s="108"/>
      <c r="PNS61" s="108"/>
      <c r="PNT61" s="108"/>
      <c r="PNU61" s="108"/>
      <c r="PNV61" s="108"/>
      <c r="PNW61" s="108"/>
      <c r="PNX61" s="108"/>
      <c r="PNY61" s="108"/>
      <c r="PNZ61" s="108"/>
      <c r="POA61" s="108"/>
      <c r="POB61" s="108"/>
      <c r="POC61" s="108"/>
      <c r="POD61" s="108"/>
      <c r="POE61" s="108"/>
      <c r="POF61" s="108"/>
      <c r="POG61" s="108"/>
      <c r="POH61" s="108"/>
      <c r="POI61" s="108"/>
      <c r="POJ61" s="108"/>
      <c r="POK61" s="108"/>
      <c r="POL61" s="108"/>
      <c r="POM61" s="108"/>
      <c r="PON61" s="108"/>
      <c r="POO61" s="108"/>
      <c r="POP61" s="108"/>
      <c r="POQ61" s="108"/>
      <c r="POR61" s="108"/>
      <c r="POS61" s="108"/>
      <c r="POT61" s="108"/>
      <c r="POU61" s="108"/>
      <c r="POV61" s="108"/>
      <c r="POW61" s="108"/>
      <c r="POX61" s="108"/>
      <c r="POY61" s="108"/>
      <c r="POZ61" s="108"/>
      <c r="PPA61" s="108"/>
      <c r="PPB61" s="108"/>
      <c r="PPC61" s="108"/>
      <c r="PPD61" s="108"/>
      <c r="PPE61" s="108"/>
      <c r="PPF61" s="108"/>
      <c r="PPG61" s="108"/>
      <c r="PPH61" s="108"/>
      <c r="PPI61" s="108"/>
      <c r="PPJ61" s="108"/>
      <c r="PPK61" s="108"/>
      <c r="PPL61" s="108"/>
      <c r="PPM61" s="108"/>
      <c r="PPN61" s="108"/>
      <c r="PPO61" s="108"/>
      <c r="PPP61" s="108"/>
      <c r="PPQ61" s="108"/>
      <c r="PPR61" s="108"/>
      <c r="PPS61" s="108"/>
      <c r="PPT61" s="108"/>
      <c r="PPU61" s="108"/>
      <c r="PPV61" s="108"/>
      <c r="PPW61" s="108"/>
      <c r="PPX61" s="108"/>
      <c r="PPY61" s="108"/>
      <c r="PPZ61" s="108"/>
      <c r="PQA61" s="108"/>
      <c r="PQB61" s="108"/>
      <c r="PQC61" s="108"/>
      <c r="PQD61" s="108"/>
      <c r="PQE61" s="108"/>
      <c r="PQF61" s="108"/>
      <c r="PQG61" s="108"/>
      <c r="PQH61" s="108"/>
      <c r="PQI61" s="108"/>
      <c r="PQJ61" s="108"/>
      <c r="PQK61" s="108"/>
      <c r="PQL61" s="108"/>
      <c r="PQM61" s="108"/>
      <c r="PQN61" s="108"/>
      <c r="PQO61" s="108"/>
      <c r="PQP61" s="108"/>
      <c r="PQQ61" s="108"/>
      <c r="PQR61" s="108"/>
      <c r="PQS61" s="108"/>
      <c r="PQT61" s="108"/>
      <c r="PQU61" s="108"/>
      <c r="PQV61" s="108"/>
      <c r="PQW61" s="108"/>
      <c r="PQX61" s="108"/>
      <c r="PQY61" s="108"/>
      <c r="PQZ61" s="108"/>
      <c r="PRA61" s="108"/>
      <c r="PRB61" s="108"/>
      <c r="PRC61" s="108"/>
      <c r="PRD61" s="108"/>
      <c r="PRE61" s="108"/>
      <c r="PRF61" s="108"/>
      <c r="PRG61" s="108"/>
      <c r="PRH61" s="108"/>
      <c r="PRI61" s="108"/>
      <c r="PRJ61" s="108"/>
      <c r="PRK61" s="108"/>
      <c r="PRL61" s="108"/>
      <c r="PRM61" s="108"/>
      <c r="PRN61" s="108"/>
      <c r="PRO61" s="108"/>
      <c r="PRP61" s="108"/>
      <c r="PRQ61" s="108"/>
      <c r="PRR61" s="108"/>
      <c r="PRS61" s="108"/>
      <c r="PRT61" s="108"/>
      <c r="PRU61" s="108"/>
      <c r="PRV61" s="108"/>
      <c r="PRW61" s="108"/>
      <c r="PRX61" s="108"/>
      <c r="PRY61" s="108"/>
      <c r="PRZ61" s="108"/>
      <c r="PSA61" s="108"/>
      <c r="PSB61" s="108"/>
      <c r="PSC61" s="108"/>
      <c r="PSD61" s="108"/>
      <c r="PSE61" s="108"/>
      <c r="PSF61" s="108"/>
      <c r="PSG61" s="108"/>
      <c r="PSH61" s="108"/>
      <c r="PSI61" s="108"/>
      <c r="PSJ61" s="108"/>
      <c r="PSK61" s="108"/>
      <c r="PSL61" s="108"/>
      <c r="PSM61" s="108"/>
      <c r="PSN61" s="108"/>
      <c r="PSO61" s="108"/>
      <c r="PSP61" s="108"/>
      <c r="PSQ61" s="108"/>
      <c r="PSR61" s="108"/>
      <c r="PSS61" s="108"/>
      <c r="PST61" s="108"/>
      <c r="PSU61" s="108"/>
      <c r="PSV61" s="108"/>
      <c r="PSW61" s="108"/>
      <c r="PSX61" s="108"/>
      <c r="PSY61" s="108"/>
      <c r="PSZ61" s="108"/>
      <c r="PTA61" s="108"/>
      <c r="PTB61" s="108"/>
      <c r="PTC61" s="108"/>
      <c r="PTD61" s="108"/>
      <c r="PTE61" s="108"/>
      <c r="PTF61" s="108"/>
      <c r="PTG61" s="108"/>
      <c r="PTH61" s="108"/>
      <c r="PTI61" s="108"/>
      <c r="PTJ61" s="108"/>
      <c r="PTK61" s="108"/>
      <c r="PTL61" s="108"/>
      <c r="PTM61" s="108"/>
      <c r="PTN61" s="108"/>
      <c r="PTO61" s="108"/>
      <c r="PTP61" s="108"/>
      <c r="PTQ61" s="108"/>
      <c r="PTR61" s="108"/>
      <c r="PTS61" s="108"/>
      <c r="PTT61" s="108"/>
      <c r="PTU61" s="108"/>
      <c r="PTV61" s="108"/>
      <c r="PTW61" s="108"/>
      <c r="PTX61" s="108"/>
      <c r="PTY61" s="108"/>
      <c r="PTZ61" s="108"/>
      <c r="PUA61" s="108"/>
      <c r="PUB61" s="108"/>
      <c r="PUC61" s="108"/>
      <c r="PUD61" s="108"/>
      <c r="PUE61" s="108"/>
      <c r="PUF61" s="108"/>
      <c r="PUG61" s="108"/>
      <c r="PUH61" s="108"/>
      <c r="PUI61" s="108"/>
      <c r="PUJ61" s="108"/>
      <c r="PUK61" s="108"/>
      <c r="PUL61" s="108"/>
      <c r="PUM61" s="108"/>
      <c r="PUN61" s="108"/>
      <c r="PUO61" s="108"/>
      <c r="PUP61" s="108"/>
      <c r="PUQ61" s="108"/>
      <c r="PUR61" s="108"/>
      <c r="PUS61" s="108"/>
      <c r="PUT61" s="108"/>
      <c r="PUU61" s="108"/>
      <c r="PUV61" s="108"/>
      <c r="PUW61" s="108"/>
      <c r="PUX61" s="108"/>
      <c r="PUY61" s="108"/>
      <c r="PUZ61" s="108"/>
      <c r="PVA61" s="108"/>
      <c r="PVB61" s="108"/>
      <c r="PVC61" s="108"/>
      <c r="PVD61" s="108"/>
      <c r="PVE61" s="108"/>
      <c r="PVF61" s="108"/>
      <c r="PVG61" s="108"/>
      <c r="PVH61" s="108"/>
      <c r="PVI61" s="108"/>
      <c r="PVJ61" s="108"/>
      <c r="PVK61" s="108"/>
      <c r="PVL61" s="108"/>
      <c r="PVM61" s="108"/>
      <c r="PVN61" s="108"/>
      <c r="PVO61" s="108"/>
      <c r="PVP61" s="108"/>
      <c r="PVQ61" s="108"/>
      <c r="PVR61" s="108"/>
      <c r="PVS61" s="108"/>
      <c r="PVT61" s="108"/>
      <c r="PVU61" s="108"/>
      <c r="PVV61" s="108"/>
      <c r="PVW61" s="108"/>
      <c r="PVX61" s="108"/>
      <c r="PVY61" s="108"/>
      <c r="PVZ61" s="108"/>
      <c r="PWA61" s="108"/>
      <c r="PWB61" s="108"/>
      <c r="PWC61" s="108"/>
      <c r="PWD61" s="108"/>
      <c r="PWE61" s="108"/>
      <c r="PWF61" s="108"/>
      <c r="PWG61" s="108"/>
      <c r="PWH61" s="108"/>
      <c r="PWI61" s="108"/>
      <c r="PWJ61" s="108"/>
      <c r="PWK61" s="108"/>
      <c r="PWL61" s="108"/>
      <c r="PWM61" s="108"/>
      <c r="PWN61" s="108"/>
      <c r="PWO61" s="108"/>
      <c r="PWP61" s="108"/>
      <c r="PWQ61" s="108"/>
      <c r="PWR61" s="108"/>
      <c r="PWS61" s="108"/>
      <c r="PWT61" s="108"/>
      <c r="PWU61" s="108"/>
      <c r="PWV61" s="108"/>
      <c r="PWW61" s="108"/>
      <c r="PWX61" s="108"/>
      <c r="PWY61" s="108"/>
      <c r="PWZ61" s="108"/>
      <c r="PXA61" s="108"/>
      <c r="PXB61" s="108"/>
      <c r="PXC61" s="108"/>
      <c r="PXD61" s="108"/>
      <c r="PXE61" s="108"/>
      <c r="PXF61" s="108"/>
      <c r="PXG61" s="108"/>
      <c r="PXH61" s="108"/>
      <c r="PXI61" s="108"/>
      <c r="PXJ61" s="108"/>
      <c r="PXK61" s="108"/>
      <c r="PXL61" s="108"/>
      <c r="PXM61" s="108"/>
      <c r="PXN61" s="108"/>
      <c r="PXO61" s="108"/>
      <c r="PXP61" s="108"/>
      <c r="PXQ61" s="108"/>
      <c r="PXR61" s="108"/>
      <c r="PXS61" s="108"/>
      <c r="PXT61" s="108"/>
      <c r="PXU61" s="108"/>
      <c r="PXV61" s="108"/>
      <c r="PXW61" s="108"/>
      <c r="PXX61" s="108"/>
      <c r="PXY61" s="108"/>
      <c r="PXZ61" s="108"/>
      <c r="PYA61" s="108"/>
      <c r="PYB61" s="108"/>
      <c r="PYC61" s="108"/>
      <c r="PYD61" s="108"/>
      <c r="PYE61" s="108"/>
      <c r="PYF61" s="108"/>
      <c r="PYG61" s="108"/>
      <c r="PYH61" s="108"/>
      <c r="PYI61" s="108"/>
      <c r="PYJ61" s="108"/>
      <c r="PYK61" s="108"/>
      <c r="PYL61" s="108"/>
      <c r="PYM61" s="108"/>
      <c r="PYN61" s="108"/>
      <c r="PYO61" s="108"/>
      <c r="PYP61" s="108"/>
      <c r="PYQ61" s="108"/>
      <c r="PYR61" s="108"/>
      <c r="PYS61" s="108"/>
      <c r="PYT61" s="108"/>
      <c r="PYU61" s="108"/>
      <c r="PYV61" s="108"/>
      <c r="PYW61" s="108"/>
      <c r="PYX61" s="108"/>
      <c r="PYY61" s="108"/>
      <c r="PYZ61" s="108"/>
      <c r="PZA61" s="108"/>
      <c r="PZB61" s="108"/>
      <c r="PZC61" s="108"/>
      <c r="PZD61" s="108"/>
      <c r="PZE61" s="108"/>
      <c r="PZF61" s="108"/>
      <c r="PZG61" s="108"/>
      <c r="PZH61" s="108"/>
      <c r="PZI61" s="108"/>
      <c r="PZJ61" s="108"/>
      <c r="PZK61" s="108"/>
      <c r="PZL61" s="108"/>
      <c r="PZM61" s="108"/>
      <c r="PZN61" s="108"/>
      <c r="PZO61" s="108"/>
      <c r="PZP61" s="108"/>
      <c r="PZQ61" s="108"/>
      <c r="PZR61" s="108"/>
      <c r="PZS61" s="108"/>
      <c r="PZT61" s="108"/>
      <c r="PZU61" s="108"/>
      <c r="PZV61" s="108"/>
      <c r="PZW61" s="108"/>
      <c r="PZX61" s="108"/>
      <c r="PZY61" s="108"/>
      <c r="PZZ61" s="108"/>
      <c r="QAA61" s="108"/>
      <c r="QAB61" s="108"/>
      <c r="QAC61" s="108"/>
      <c r="QAD61" s="108"/>
      <c r="QAE61" s="108"/>
      <c r="QAF61" s="108"/>
      <c r="QAG61" s="108"/>
      <c r="QAH61" s="108"/>
      <c r="QAI61" s="108"/>
      <c r="QAJ61" s="108"/>
      <c r="QAK61" s="108"/>
      <c r="QAL61" s="108"/>
      <c r="QAM61" s="108"/>
      <c r="QAN61" s="108"/>
      <c r="QAO61" s="108"/>
      <c r="QAP61" s="108"/>
      <c r="QAQ61" s="108"/>
      <c r="QAR61" s="108"/>
      <c r="QAS61" s="108"/>
      <c r="QAT61" s="108"/>
      <c r="QAU61" s="108"/>
      <c r="QAV61" s="108"/>
      <c r="QAW61" s="108"/>
      <c r="QAX61" s="108"/>
      <c r="QAY61" s="108"/>
      <c r="QAZ61" s="108"/>
      <c r="QBA61" s="108"/>
      <c r="QBB61" s="108"/>
      <c r="QBC61" s="108"/>
      <c r="QBD61" s="108"/>
      <c r="QBE61" s="108"/>
      <c r="QBF61" s="108"/>
      <c r="QBG61" s="108"/>
      <c r="QBH61" s="108"/>
      <c r="QBI61" s="108"/>
      <c r="QBJ61" s="108"/>
      <c r="QBK61" s="108"/>
      <c r="QBL61" s="108"/>
      <c r="QBM61" s="108"/>
      <c r="QBN61" s="108"/>
      <c r="QBO61" s="108"/>
      <c r="QBP61" s="108"/>
      <c r="QBQ61" s="108"/>
      <c r="QBR61" s="108"/>
      <c r="QBS61" s="108"/>
      <c r="QBT61" s="108"/>
      <c r="QBU61" s="108"/>
      <c r="QBV61" s="108"/>
      <c r="QBW61" s="108"/>
      <c r="QBX61" s="108"/>
      <c r="QBY61" s="108"/>
      <c r="QBZ61" s="108"/>
      <c r="QCA61" s="108"/>
      <c r="QCB61" s="108"/>
      <c r="QCC61" s="108"/>
      <c r="QCD61" s="108"/>
      <c r="QCE61" s="108"/>
      <c r="QCF61" s="108"/>
      <c r="QCG61" s="108"/>
      <c r="QCH61" s="108"/>
      <c r="QCI61" s="108"/>
      <c r="QCJ61" s="108"/>
      <c r="QCK61" s="108"/>
      <c r="QCL61" s="108"/>
      <c r="QCM61" s="108"/>
      <c r="QCN61" s="108"/>
      <c r="QCO61" s="108"/>
      <c r="QCP61" s="108"/>
      <c r="QCQ61" s="108"/>
      <c r="QCR61" s="108"/>
      <c r="QCS61" s="108"/>
      <c r="QCT61" s="108"/>
      <c r="QCU61" s="108"/>
      <c r="QCV61" s="108"/>
      <c r="QCW61" s="108"/>
      <c r="QCX61" s="108"/>
      <c r="QCY61" s="108"/>
      <c r="QCZ61" s="108"/>
      <c r="QDA61" s="108"/>
      <c r="QDB61" s="108"/>
      <c r="QDC61" s="108"/>
      <c r="QDD61" s="108"/>
      <c r="QDE61" s="108"/>
      <c r="QDF61" s="108"/>
      <c r="QDG61" s="108"/>
      <c r="QDH61" s="108"/>
      <c r="QDI61" s="108"/>
      <c r="QDJ61" s="108"/>
      <c r="QDK61" s="108"/>
      <c r="QDL61" s="108"/>
      <c r="QDM61" s="108"/>
      <c r="QDN61" s="108"/>
      <c r="QDO61" s="108"/>
      <c r="QDP61" s="108"/>
      <c r="QDQ61" s="108"/>
      <c r="QDR61" s="108"/>
      <c r="QDS61" s="108"/>
      <c r="QDT61" s="108"/>
      <c r="QDU61" s="108"/>
      <c r="QDV61" s="108"/>
      <c r="QDW61" s="108"/>
      <c r="QDX61" s="108"/>
      <c r="QDY61" s="108"/>
      <c r="QDZ61" s="108"/>
      <c r="QEA61" s="108"/>
      <c r="QEB61" s="108"/>
      <c r="QEC61" s="108"/>
      <c r="QED61" s="108"/>
      <c r="QEE61" s="108"/>
      <c r="QEF61" s="108"/>
      <c r="QEG61" s="108"/>
      <c r="QEH61" s="108"/>
      <c r="QEI61" s="108"/>
      <c r="QEJ61" s="108"/>
      <c r="QEK61" s="108"/>
      <c r="QEL61" s="108"/>
      <c r="QEM61" s="108"/>
      <c r="QEN61" s="108"/>
      <c r="QEO61" s="108"/>
      <c r="QEP61" s="108"/>
      <c r="QEQ61" s="108"/>
      <c r="QER61" s="108"/>
      <c r="QES61" s="108"/>
      <c r="QET61" s="108"/>
      <c r="QEU61" s="108"/>
      <c r="QEV61" s="108"/>
      <c r="QEW61" s="108"/>
      <c r="QEX61" s="108"/>
      <c r="QEY61" s="108"/>
      <c r="QEZ61" s="108"/>
      <c r="QFA61" s="108"/>
      <c r="QFB61" s="108"/>
      <c r="QFC61" s="108"/>
      <c r="QFD61" s="108"/>
      <c r="QFE61" s="108"/>
      <c r="QFF61" s="108"/>
      <c r="QFG61" s="108"/>
      <c r="QFH61" s="108"/>
      <c r="QFI61" s="108"/>
      <c r="QFJ61" s="108"/>
      <c r="QFK61" s="108"/>
      <c r="QFL61" s="108"/>
      <c r="QFM61" s="108"/>
      <c r="QFN61" s="108"/>
      <c r="QFO61" s="108"/>
      <c r="QFP61" s="108"/>
      <c r="QFQ61" s="108"/>
      <c r="QFR61" s="108"/>
      <c r="QFS61" s="108"/>
      <c r="QFT61" s="108"/>
      <c r="QFU61" s="108"/>
      <c r="QFV61" s="108"/>
      <c r="QFW61" s="108"/>
      <c r="QFX61" s="108"/>
      <c r="QFY61" s="108"/>
      <c r="QFZ61" s="108"/>
      <c r="QGA61" s="108"/>
      <c r="QGB61" s="108"/>
      <c r="QGC61" s="108"/>
      <c r="QGD61" s="108"/>
      <c r="QGE61" s="108"/>
      <c r="QGF61" s="108"/>
      <c r="QGG61" s="108"/>
      <c r="QGH61" s="108"/>
      <c r="QGI61" s="108"/>
      <c r="QGJ61" s="108"/>
      <c r="QGK61" s="108"/>
      <c r="QGL61" s="108"/>
      <c r="QGM61" s="108"/>
      <c r="QGN61" s="108"/>
      <c r="QGO61" s="108"/>
      <c r="QGP61" s="108"/>
      <c r="QGQ61" s="108"/>
      <c r="QGR61" s="108"/>
      <c r="QGS61" s="108"/>
      <c r="QGT61" s="108"/>
      <c r="QGU61" s="108"/>
      <c r="QGV61" s="108"/>
      <c r="QGW61" s="108"/>
      <c r="QGX61" s="108"/>
      <c r="QGY61" s="108"/>
      <c r="QGZ61" s="108"/>
      <c r="QHA61" s="108"/>
      <c r="QHB61" s="108"/>
      <c r="QHC61" s="108"/>
      <c r="QHD61" s="108"/>
      <c r="QHE61" s="108"/>
      <c r="QHF61" s="108"/>
      <c r="QHG61" s="108"/>
      <c r="QHH61" s="108"/>
      <c r="QHI61" s="108"/>
      <c r="QHJ61" s="108"/>
      <c r="QHK61" s="108"/>
      <c r="QHL61" s="108"/>
      <c r="QHM61" s="108"/>
      <c r="QHN61" s="108"/>
      <c r="QHO61" s="108"/>
      <c r="QHP61" s="108"/>
      <c r="QHQ61" s="108"/>
      <c r="QHR61" s="108"/>
      <c r="QHS61" s="108"/>
      <c r="QHT61" s="108"/>
      <c r="QHU61" s="108"/>
      <c r="QHV61" s="108"/>
      <c r="QHW61" s="108"/>
      <c r="QHX61" s="108"/>
      <c r="QHY61" s="108"/>
      <c r="QHZ61" s="108"/>
      <c r="QIA61" s="108"/>
      <c r="QIB61" s="108"/>
      <c r="QIC61" s="108"/>
      <c r="QID61" s="108"/>
      <c r="QIE61" s="108"/>
      <c r="QIF61" s="108"/>
      <c r="QIG61" s="108"/>
      <c r="QIH61" s="108"/>
      <c r="QII61" s="108"/>
      <c r="QIJ61" s="108"/>
      <c r="QIK61" s="108"/>
      <c r="QIL61" s="108"/>
      <c r="QIM61" s="108"/>
      <c r="QIN61" s="108"/>
      <c r="QIO61" s="108"/>
      <c r="QIP61" s="108"/>
      <c r="QIQ61" s="108"/>
      <c r="QIR61" s="108"/>
      <c r="QIS61" s="108"/>
      <c r="QIT61" s="108"/>
      <c r="QIU61" s="108"/>
      <c r="QIV61" s="108"/>
      <c r="QIW61" s="108"/>
      <c r="QIX61" s="108"/>
      <c r="QIY61" s="108"/>
      <c r="QIZ61" s="108"/>
      <c r="QJA61" s="108"/>
      <c r="QJB61" s="108"/>
      <c r="QJC61" s="108"/>
      <c r="QJD61" s="108"/>
      <c r="QJE61" s="108"/>
      <c r="QJF61" s="108"/>
      <c r="QJG61" s="108"/>
      <c r="QJH61" s="108"/>
      <c r="QJI61" s="108"/>
      <c r="QJJ61" s="108"/>
      <c r="QJK61" s="108"/>
      <c r="QJL61" s="108"/>
      <c r="QJM61" s="108"/>
      <c r="QJN61" s="108"/>
      <c r="QJO61" s="108"/>
      <c r="QJP61" s="108"/>
      <c r="QJQ61" s="108"/>
      <c r="QJR61" s="108"/>
      <c r="QJS61" s="108"/>
      <c r="QJT61" s="108"/>
      <c r="QJU61" s="108"/>
      <c r="QJV61" s="108"/>
      <c r="QJW61" s="108"/>
      <c r="QJX61" s="108"/>
      <c r="QJY61" s="108"/>
      <c r="QJZ61" s="108"/>
      <c r="QKA61" s="108"/>
      <c r="QKB61" s="108"/>
      <c r="QKC61" s="108"/>
      <c r="QKD61" s="108"/>
      <c r="QKE61" s="108"/>
      <c r="QKF61" s="108"/>
      <c r="QKG61" s="108"/>
      <c r="QKH61" s="108"/>
      <c r="QKI61" s="108"/>
      <c r="QKJ61" s="108"/>
      <c r="QKK61" s="108"/>
      <c r="QKL61" s="108"/>
      <c r="QKM61" s="108"/>
      <c r="QKN61" s="108"/>
      <c r="QKO61" s="108"/>
      <c r="QKP61" s="108"/>
      <c r="QKQ61" s="108"/>
      <c r="QKR61" s="108"/>
      <c r="QKS61" s="108"/>
      <c r="QKT61" s="108"/>
      <c r="QKU61" s="108"/>
      <c r="QKV61" s="108"/>
      <c r="QKW61" s="108"/>
      <c r="QKX61" s="108"/>
      <c r="QKY61" s="108"/>
      <c r="QKZ61" s="108"/>
      <c r="QLA61" s="108"/>
      <c r="QLB61" s="108"/>
      <c r="QLC61" s="108"/>
      <c r="QLD61" s="108"/>
      <c r="QLE61" s="108"/>
      <c r="QLF61" s="108"/>
      <c r="QLG61" s="108"/>
      <c r="QLH61" s="108"/>
      <c r="QLI61" s="108"/>
      <c r="QLJ61" s="108"/>
      <c r="QLK61" s="108"/>
      <c r="QLL61" s="108"/>
      <c r="QLM61" s="108"/>
      <c r="QLN61" s="108"/>
      <c r="QLO61" s="108"/>
      <c r="QLP61" s="108"/>
      <c r="QLQ61" s="108"/>
      <c r="QLR61" s="108"/>
      <c r="QLS61" s="108"/>
      <c r="QLT61" s="108"/>
      <c r="QLU61" s="108"/>
      <c r="QLV61" s="108"/>
      <c r="QLW61" s="108"/>
      <c r="QLX61" s="108"/>
      <c r="QLY61" s="108"/>
      <c r="QLZ61" s="108"/>
      <c r="QMA61" s="108"/>
      <c r="QMB61" s="108"/>
      <c r="QMC61" s="108"/>
      <c r="QMD61" s="108"/>
      <c r="QME61" s="108"/>
      <c r="QMF61" s="108"/>
      <c r="QMG61" s="108"/>
      <c r="QMH61" s="108"/>
      <c r="QMI61" s="108"/>
      <c r="QMJ61" s="108"/>
      <c r="QMK61" s="108"/>
      <c r="QML61" s="108"/>
      <c r="QMM61" s="108"/>
      <c r="QMN61" s="108"/>
      <c r="QMO61" s="108"/>
      <c r="QMP61" s="108"/>
      <c r="QMQ61" s="108"/>
      <c r="QMR61" s="108"/>
      <c r="QMS61" s="108"/>
      <c r="QMT61" s="108"/>
      <c r="QMU61" s="108"/>
      <c r="QMV61" s="108"/>
      <c r="QMW61" s="108"/>
      <c r="QMX61" s="108"/>
      <c r="QMY61" s="108"/>
      <c r="QMZ61" s="108"/>
      <c r="QNA61" s="108"/>
      <c r="QNB61" s="108"/>
      <c r="QNC61" s="108"/>
      <c r="QND61" s="108"/>
      <c r="QNE61" s="108"/>
      <c r="QNF61" s="108"/>
      <c r="QNG61" s="108"/>
      <c r="QNH61" s="108"/>
      <c r="QNI61" s="108"/>
      <c r="QNJ61" s="108"/>
      <c r="QNK61" s="108"/>
      <c r="QNL61" s="108"/>
      <c r="QNM61" s="108"/>
      <c r="QNN61" s="108"/>
      <c r="QNO61" s="108"/>
      <c r="QNP61" s="108"/>
      <c r="QNQ61" s="108"/>
      <c r="QNR61" s="108"/>
      <c r="QNS61" s="108"/>
      <c r="QNT61" s="108"/>
      <c r="QNU61" s="108"/>
      <c r="QNV61" s="108"/>
      <c r="QNW61" s="108"/>
      <c r="QNX61" s="108"/>
      <c r="QNY61" s="108"/>
      <c r="QNZ61" s="108"/>
      <c r="QOA61" s="108"/>
      <c r="QOB61" s="108"/>
      <c r="QOC61" s="108"/>
      <c r="QOD61" s="108"/>
      <c r="QOE61" s="108"/>
      <c r="QOF61" s="108"/>
      <c r="QOG61" s="108"/>
      <c r="QOH61" s="108"/>
      <c r="QOI61" s="108"/>
      <c r="QOJ61" s="108"/>
      <c r="QOK61" s="108"/>
      <c r="QOL61" s="108"/>
      <c r="QOM61" s="108"/>
      <c r="QON61" s="108"/>
      <c r="QOO61" s="108"/>
      <c r="QOP61" s="108"/>
      <c r="QOQ61" s="108"/>
      <c r="QOR61" s="108"/>
      <c r="QOS61" s="108"/>
      <c r="QOT61" s="108"/>
      <c r="QOU61" s="108"/>
      <c r="QOV61" s="108"/>
      <c r="QOW61" s="108"/>
      <c r="QOX61" s="108"/>
      <c r="QOY61" s="108"/>
      <c r="QOZ61" s="108"/>
      <c r="QPA61" s="108"/>
      <c r="QPB61" s="108"/>
      <c r="QPC61" s="108"/>
      <c r="QPD61" s="108"/>
      <c r="QPE61" s="108"/>
      <c r="QPF61" s="108"/>
      <c r="QPG61" s="108"/>
      <c r="QPH61" s="108"/>
      <c r="QPI61" s="108"/>
      <c r="QPJ61" s="108"/>
      <c r="QPK61" s="108"/>
      <c r="QPL61" s="108"/>
      <c r="QPM61" s="108"/>
      <c r="QPN61" s="108"/>
      <c r="QPO61" s="108"/>
      <c r="QPP61" s="108"/>
      <c r="QPQ61" s="108"/>
      <c r="QPR61" s="108"/>
      <c r="QPS61" s="108"/>
      <c r="QPT61" s="108"/>
      <c r="QPU61" s="108"/>
      <c r="QPV61" s="108"/>
      <c r="QPW61" s="108"/>
      <c r="QPX61" s="108"/>
      <c r="QPY61" s="108"/>
      <c r="QPZ61" s="108"/>
      <c r="QQA61" s="108"/>
      <c r="QQB61" s="108"/>
      <c r="QQC61" s="108"/>
      <c r="QQD61" s="108"/>
      <c r="QQE61" s="108"/>
      <c r="QQF61" s="108"/>
      <c r="QQG61" s="108"/>
      <c r="QQH61" s="108"/>
      <c r="QQI61" s="108"/>
      <c r="QQJ61" s="108"/>
      <c r="QQK61" s="108"/>
      <c r="QQL61" s="108"/>
      <c r="QQM61" s="108"/>
      <c r="QQN61" s="108"/>
      <c r="QQO61" s="108"/>
      <c r="QQP61" s="108"/>
      <c r="QQQ61" s="108"/>
      <c r="QQR61" s="108"/>
      <c r="QQS61" s="108"/>
      <c r="QQT61" s="108"/>
      <c r="QQU61" s="108"/>
      <c r="QQV61" s="108"/>
      <c r="QQW61" s="108"/>
      <c r="QQX61" s="108"/>
      <c r="QQY61" s="108"/>
      <c r="QQZ61" s="108"/>
      <c r="QRA61" s="108"/>
      <c r="QRB61" s="108"/>
      <c r="QRC61" s="108"/>
      <c r="QRD61" s="108"/>
      <c r="QRE61" s="108"/>
      <c r="QRF61" s="108"/>
      <c r="QRG61" s="108"/>
      <c r="QRH61" s="108"/>
      <c r="QRI61" s="108"/>
      <c r="QRJ61" s="108"/>
      <c r="QRK61" s="108"/>
      <c r="QRL61" s="108"/>
      <c r="QRM61" s="108"/>
      <c r="QRN61" s="108"/>
      <c r="QRO61" s="108"/>
      <c r="QRP61" s="108"/>
      <c r="QRQ61" s="108"/>
      <c r="QRR61" s="108"/>
      <c r="QRS61" s="108"/>
      <c r="QRT61" s="108"/>
      <c r="QRU61" s="108"/>
      <c r="QRV61" s="108"/>
      <c r="QRW61" s="108"/>
      <c r="QRX61" s="108"/>
      <c r="QRY61" s="108"/>
      <c r="QRZ61" s="108"/>
      <c r="QSA61" s="108"/>
      <c r="QSB61" s="108"/>
      <c r="QSC61" s="108"/>
      <c r="QSD61" s="108"/>
      <c r="QSE61" s="108"/>
      <c r="QSF61" s="108"/>
      <c r="QSG61" s="108"/>
      <c r="QSH61" s="108"/>
      <c r="QSI61" s="108"/>
      <c r="QSJ61" s="108"/>
      <c r="QSK61" s="108"/>
      <c r="QSL61" s="108"/>
      <c r="QSM61" s="108"/>
      <c r="QSN61" s="108"/>
      <c r="QSO61" s="108"/>
      <c r="QSP61" s="108"/>
      <c r="QSQ61" s="108"/>
      <c r="QSR61" s="108"/>
      <c r="QSS61" s="108"/>
      <c r="QST61" s="108"/>
      <c r="QSU61" s="108"/>
      <c r="QSV61" s="108"/>
      <c r="QSW61" s="108"/>
      <c r="QSX61" s="108"/>
      <c r="QSY61" s="108"/>
      <c r="QSZ61" s="108"/>
      <c r="QTA61" s="108"/>
      <c r="QTB61" s="108"/>
      <c r="QTC61" s="108"/>
      <c r="QTD61" s="108"/>
      <c r="QTE61" s="108"/>
      <c r="QTF61" s="108"/>
      <c r="QTG61" s="108"/>
      <c r="QTH61" s="108"/>
      <c r="QTI61" s="108"/>
      <c r="QTJ61" s="108"/>
      <c r="QTK61" s="108"/>
      <c r="QTL61" s="108"/>
      <c r="QTM61" s="108"/>
      <c r="QTN61" s="108"/>
      <c r="QTO61" s="108"/>
      <c r="QTP61" s="108"/>
      <c r="QTQ61" s="108"/>
      <c r="QTR61" s="108"/>
      <c r="QTS61" s="108"/>
      <c r="QTT61" s="108"/>
      <c r="QTU61" s="108"/>
      <c r="QTV61" s="108"/>
      <c r="QTW61" s="108"/>
      <c r="QTX61" s="108"/>
      <c r="QTY61" s="108"/>
      <c r="QTZ61" s="108"/>
      <c r="QUA61" s="108"/>
      <c r="QUB61" s="108"/>
      <c r="QUC61" s="108"/>
      <c r="QUD61" s="108"/>
      <c r="QUE61" s="108"/>
      <c r="QUF61" s="108"/>
      <c r="QUG61" s="108"/>
      <c r="QUH61" s="108"/>
      <c r="QUI61" s="108"/>
      <c r="QUJ61" s="108"/>
      <c r="QUK61" s="108"/>
      <c r="QUL61" s="108"/>
      <c r="QUM61" s="108"/>
      <c r="QUN61" s="108"/>
      <c r="QUO61" s="108"/>
      <c r="QUP61" s="108"/>
      <c r="QUQ61" s="108"/>
      <c r="QUR61" s="108"/>
      <c r="QUS61" s="108"/>
      <c r="QUT61" s="108"/>
      <c r="QUU61" s="108"/>
      <c r="QUV61" s="108"/>
      <c r="QUW61" s="108"/>
      <c r="QUX61" s="108"/>
      <c r="QUY61" s="108"/>
      <c r="QUZ61" s="108"/>
      <c r="QVA61" s="108"/>
      <c r="QVB61" s="108"/>
      <c r="QVC61" s="108"/>
      <c r="QVD61" s="108"/>
      <c r="QVE61" s="108"/>
      <c r="QVF61" s="108"/>
      <c r="QVG61" s="108"/>
      <c r="QVH61" s="108"/>
      <c r="QVI61" s="108"/>
      <c r="QVJ61" s="108"/>
      <c r="QVK61" s="108"/>
      <c r="QVL61" s="108"/>
      <c r="QVM61" s="108"/>
      <c r="QVN61" s="108"/>
      <c r="QVO61" s="108"/>
      <c r="QVP61" s="108"/>
      <c r="QVQ61" s="108"/>
      <c r="QVR61" s="108"/>
      <c r="QVS61" s="108"/>
      <c r="QVT61" s="108"/>
      <c r="QVU61" s="108"/>
      <c r="QVV61" s="108"/>
      <c r="QVW61" s="108"/>
      <c r="QVX61" s="108"/>
      <c r="QVY61" s="108"/>
      <c r="QVZ61" s="108"/>
      <c r="QWA61" s="108"/>
      <c r="QWB61" s="108"/>
      <c r="QWC61" s="108"/>
      <c r="QWD61" s="108"/>
      <c r="QWE61" s="108"/>
      <c r="QWF61" s="108"/>
      <c r="QWG61" s="108"/>
      <c r="QWH61" s="108"/>
      <c r="QWI61" s="108"/>
      <c r="QWJ61" s="108"/>
      <c r="QWK61" s="108"/>
      <c r="QWL61" s="108"/>
      <c r="QWM61" s="108"/>
      <c r="QWN61" s="108"/>
      <c r="QWO61" s="108"/>
      <c r="QWP61" s="108"/>
      <c r="QWQ61" s="108"/>
      <c r="QWR61" s="108"/>
      <c r="QWS61" s="108"/>
      <c r="QWT61" s="108"/>
      <c r="QWU61" s="108"/>
      <c r="QWV61" s="108"/>
      <c r="QWW61" s="108"/>
      <c r="QWX61" s="108"/>
      <c r="QWY61" s="108"/>
      <c r="QWZ61" s="108"/>
      <c r="QXA61" s="108"/>
      <c r="QXB61" s="108"/>
      <c r="QXC61" s="108"/>
      <c r="QXD61" s="108"/>
      <c r="QXE61" s="108"/>
      <c r="QXF61" s="108"/>
      <c r="QXG61" s="108"/>
      <c r="QXH61" s="108"/>
      <c r="QXI61" s="108"/>
      <c r="QXJ61" s="108"/>
      <c r="QXK61" s="108"/>
      <c r="QXL61" s="108"/>
      <c r="QXM61" s="108"/>
      <c r="QXN61" s="108"/>
      <c r="QXO61" s="108"/>
      <c r="QXP61" s="108"/>
      <c r="QXQ61" s="108"/>
      <c r="QXR61" s="108"/>
      <c r="QXS61" s="108"/>
      <c r="QXT61" s="108"/>
      <c r="QXU61" s="108"/>
      <c r="QXV61" s="108"/>
      <c r="QXW61" s="108"/>
      <c r="QXX61" s="108"/>
      <c r="QXY61" s="108"/>
      <c r="QXZ61" s="108"/>
      <c r="QYA61" s="108"/>
      <c r="QYB61" s="108"/>
      <c r="QYC61" s="108"/>
      <c r="QYD61" s="108"/>
      <c r="QYE61" s="108"/>
      <c r="QYF61" s="108"/>
      <c r="QYG61" s="108"/>
      <c r="QYH61" s="108"/>
      <c r="QYI61" s="108"/>
      <c r="QYJ61" s="108"/>
      <c r="QYK61" s="108"/>
      <c r="QYL61" s="108"/>
      <c r="QYM61" s="108"/>
      <c r="QYN61" s="108"/>
      <c r="QYO61" s="108"/>
      <c r="QYP61" s="108"/>
      <c r="QYQ61" s="108"/>
      <c r="QYR61" s="108"/>
      <c r="QYS61" s="108"/>
      <c r="QYT61" s="108"/>
      <c r="QYU61" s="108"/>
      <c r="QYV61" s="108"/>
      <c r="QYW61" s="108"/>
      <c r="QYX61" s="108"/>
      <c r="QYY61" s="108"/>
      <c r="QYZ61" s="108"/>
      <c r="QZA61" s="108"/>
      <c r="QZB61" s="108"/>
      <c r="QZC61" s="108"/>
      <c r="QZD61" s="108"/>
      <c r="QZE61" s="108"/>
      <c r="QZF61" s="108"/>
      <c r="QZG61" s="108"/>
      <c r="QZH61" s="108"/>
      <c r="QZI61" s="108"/>
      <c r="QZJ61" s="108"/>
      <c r="QZK61" s="108"/>
      <c r="QZL61" s="108"/>
      <c r="QZM61" s="108"/>
      <c r="QZN61" s="108"/>
      <c r="QZO61" s="108"/>
      <c r="QZP61" s="108"/>
      <c r="QZQ61" s="108"/>
      <c r="QZR61" s="108"/>
      <c r="QZS61" s="108"/>
      <c r="QZT61" s="108"/>
      <c r="QZU61" s="108"/>
      <c r="QZV61" s="108"/>
      <c r="QZW61" s="108"/>
      <c r="QZX61" s="108"/>
      <c r="QZY61" s="108"/>
      <c r="QZZ61" s="108"/>
      <c r="RAA61" s="108"/>
      <c r="RAB61" s="108"/>
      <c r="RAC61" s="108"/>
      <c r="RAD61" s="108"/>
      <c r="RAE61" s="108"/>
      <c r="RAF61" s="108"/>
      <c r="RAG61" s="108"/>
      <c r="RAH61" s="108"/>
      <c r="RAI61" s="108"/>
      <c r="RAJ61" s="108"/>
      <c r="RAK61" s="108"/>
      <c r="RAL61" s="108"/>
      <c r="RAM61" s="108"/>
      <c r="RAN61" s="108"/>
      <c r="RAO61" s="108"/>
      <c r="RAP61" s="108"/>
      <c r="RAQ61" s="108"/>
      <c r="RAR61" s="108"/>
      <c r="RAS61" s="108"/>
      <c r="RAT61" s="108"/>
      <c r="RAU61" s="108"/>
      <c r="RAV61" s="108"/>
      <c r="RAW61" s="108"/>
      <c r="RAX61" s="108"/>
      <c r="RAY61" s="108"/>
      <c r="RAZ61" s="108"/>
      <c r="RBA61" s="108"/>
      <c r="RBB61" s="108"/>
      <c r="RBC61" s="108"/>
      <c r="RBD61" s="108"/>
      <c r="RBE61" s="108"/>
      <c r="RBF61" s="108"/>
      <c r="RBG61" s="108"/>
      <c r="RBH61" s="108"/>
      <c r="RBI61" s="108"/>
      <c r="RBJ61" s="108"/>
      <c r="RBK61" s="108"/>
      <c r="RBL61" s="108"/>
      <c r="RBM61" s="108"/>
      <c r="RBN61" s="108"/>
      <c r="RBO61" s="108"/>
      <c r="RBP61" s="108"/>
      <c r="RBQ61" s="108"/>
      <c r="RBR61" s="108"/>
      <c r="RBS61" s="108"/>
      <c r="RBT61" s="108"/>
      <c r="RBU61" s="108"/>
      <c r="RBV61" s="108"/>
      <c r="RBW61" s="108"/>
      <c r="RBX61" s="108"/>
      <c r="RBY61" s="108"/>
      <c r="RBZ61" s="108"/>
      <c r="RCA61" s="108"/>
      <c r="RCB61" s="108"/>
      <c r="RCC61" s="108"/>
      <c r="RCD61" s="108"/>
      <c r="RCE61" s="108"/>
      <c r="RCF61" s="108"/>
      <c r="RCG61" s="108"/>
      <c r="RCH61" s="108"/>
      <c r="RCI61" s="108"/>
      <c r="RCJ61" s="108"/>
      <c r="RCK61" s="108"/>
      <c r="RCL61" s="108"/>
      <c r="RCM61" s="108"/>
      <c r="RCN61" s="108"/>
      <c r="RCO61" s="108"/>
      <c r="RCP61" s="108"/>
      <c r="RCQ61" s="108"/>
      <c r="RCR61" s="108"/>
      <c r="RCS61" s="108"/>
      <c r="RCT61" s="108"/>
      <c r="RCU61" s="108"/>
      <c r="RCV61" s="108"/>
      <c r="RCW61" s="108"/>
      <c r="RCX61" s="108"/>
      <c r="RCY61" s="108"/>
      <c r="RCZ61" s="108"/>
      <c r="RDA61" s="108"/>
      <c r="RDB61" s="108"/>
      <c r="RDC61" s="108"/>
      <c r="RDD61" s="108"/>
      <c r="RDE61" s="108"/>
      <c r="RDF61" s="108"/>
      <c r="RDG61" s="108"/>
      <c r="RDH61" s="108"/>
      <c r="RDI61" s="108"/>
      <c r="RDJ61" s="108"/>
      <c r="RDK61" s="108"/>
      <c r="RDL61" s="108"/>
      <c r="RDM61" s="108"/>
      <c r="RDN61" s="108"/>
      <c r="RDO61" s="108"/>
      <c r="RDP61" s="108"/>
      <c r="RDQ61" s="108"/>
      <c r="RDR61" s="108"/>
      <c r="RDS61" s="108"/>
      <c r="RDT61" s="108"/>
      <c r="RDU61" s="108"/>
      <c r="RDV61" s="108"/>
      <c r="RDW61" s="108"/>
      <c r="RDX61" s="108"/>
      <c r="RDY61" s="108"/>
      <c r="RDZ61" s="108"/>
      <c r="REA61" s="108"/>
      <c r="REB61" s="108"/>
      <c r="REC61" s="108"/>
      <c r="RED61" s="108"/>
      <c r="REE61" s="108"/>
      <c r="REF61" s="108"/>
      <c r="REG61" s="108"/>
      <c r="REH61" s="108"/>
      <c r="REI61" s="108"/>
      <c r="REJ61" s="108"/>
      <c r="REK61" s="108"/>
      <c r="REL61" s="108"/>
      <c r="REM61" s="108"/>
      <c r="REN61" s="108"/>
      <c r="REO61" s="108"/>
      <c r="REP61" s="108"/>
      <c r="REQ61" s="108"/>
      <c r="RER61" s="108"/>
      <c r="RES61" s="108"/>
      <c r="RET61" s="108"/>
      <c r="REU61" s="108"/>
      <c r="REV61" s="108"/>
      <c r="REW61" s="108"/>
      <c r="REX61" s="108"/>
      <c r="REY61" s="108"/>
      <c r="REZ61" s="108"/>
      <c r="RFA61" s="108"/>
      <c r="RFB61" s="108"/>
      <c r="RFC61" s="108"/>
      <c r="RFD61" s="108"/>
      <c r="RFE61" s="108"/>
      <c r="RFF61" s="108"/>
      <c r="RFG61" s="108"/>
      <c r="RFH61" s="108"/>
      <c r="RFI61" s="108"/>
      <c r="RFJ61" s="108"/>
      <c r="RFK61" s="108"/>
      <c r="RFL61" s="108"/>
      <c r="RFM61" s="108"/>
      <c r="RFN61" s="108"/>
      <c r="RFO61" s="108"/>
      <c r="RFP61" s="108"/>
      <c r="RFQ61" s="108"/>
      <c r="RFR61" s="108"/>
      <c r="RFS61" s="108"/>
      <c r="RFT61" s="108"/>
      <c r="RFU61" s="108"/>
      <c r="RFV61" s="108"/>
      <c r="RFW61" s="108"/>
      <c r="RFX61" s="108"/>
      <c r="RFY61" s="108"/>
      <c r="RFZ61" s="108"/>
      <c r="RGA61" s="108"/>
      <c r="RGB61" s="108"/>
      <c r="RGC61" s="108"/>
      <c r="RGD61" s="108"/>
      <c r="RGE61" s="108"/>
      <c r="RGF61" s="108"/>
      <c r="RGG61" s="108"/>
      <c r="RGH61" s="108"/>
      <c r="RGI61" s="108"/>
      <c r="RGJ61" s="108"/>
      <c r="RGK61" s="108"/>
      <c r="RGL61" s="108"/>
      <c r="RGM61" s="108"/>
      <c r="RGN61" s="108"/>
      <c r="RGO61" s="108"/>
      <c r="RGP61" s="108"/>
      <c r="RGQ61" s="108"/>
      <c r="RGR61" s="108"/>
      <c r="RGS61" s="108"/>
      <c r="RGT61" s="108"/>
      <c r="RGU61" s="108"/>
      <c r="RGV61" s="108"/>
      <c r="RGW61" s="108"/>
      <c r="RGX61" s="108"/>
      <c r="RGY61" s="108"/>
      <c r="RGZ61" s="108"/>
      <c r="RHA61" s="108"/>
      <c r="RHB61" s="108"/>
      <c r="RHC61" s="108"/>
      <c r="RHD61" s="108"/>
      <c r="RHE61" s="108"/>
      <c r="RHF61" s="108"/>
      <c r="RHG61" s="108"/>
      <c r="RHH61" s="108"/>
      <c r="RHI61" s="108"/>
      <c r="RHJ61" s="108"/>
      <c r="RHK61" s="108"/>
      <c r="RHL61" s="108"/>
      <c r="RHM61" s="108"/>
      <c r="RHN61" s="108"/>
      <c r="RHO61" s="108"/>
      <c r="RHP61" s="108"/>
      <c r="RHQ61" s="108"/>
      <c r="RHR61" s="108"/>
      <c r="RHS61" s="108"/>
      <c r="RHT61" s="108"/>
      <c r="RHU61" s="108"/>
      <c r="RHV61" s="108"/>
      <c r="RHW61" s="108"/>
      <c r="RHX61" s="108"/>
      <c r="RHY61" s="108"/>
      <c r="RHZ61" s="108"/>
      <c r="RIA61" s="108"/>
      <c r="RIB61" s="108"/>
      <c r="RIC61" s="108"/>
      <c r="RID61" s="108"/>
      <c r="RIE61" s="108"/>
      <c r="RIF61" s="108"/>
      <c r="RIG61" s="108"/>
      <c r="RIH61" s="108"/>
      <c r="RII61" s="108"/>
      <c r="RIJ61" s="108"/>
      <c r="RIK61" s="108"/>
      <c r="RIL61" s="108"/>
      <c r="RIM61" s="108"/>
      <c r="RIN61" s="108"/>
      <c r="RIO61" s="108"/>
      <c r="RIP61" s="108"/>
      <c r="RIQ61" s="108"/>
      <c r="RIR61" s="108"/>
      <c r="RIS61" s="108"/>
      <c r="RIT61" s="108"/>
      <c r="RIU61" s="108"/>
      <c r="RIV61" s="108"/>
      <c r="RIW61" s="108"/>
      <c r="RIX61" s="108"/>
      <c r="RIY61" s="108"/>
      <c r="RIZ61" s="108"/>
      <c r="RJA61" s="108"/>
      <c r="RJB61" s="108"/>
      <c r="RJC61" s="108"/>
      <c r="RJD61" s="108"/>
      <c r="RJE61" s="108"/>
      <c r="RJF61" s="108"/>
      <c r="RJG61" s="108"/>
      <c r="RJH61" s="108"/>
      <c r="RJI61" s="108"/>
      <c r="RJJ61" s="108"/>
      <c r="RJK61" s="108"/>
      <c r="RJL61" s="108"/>
      <c r="RJM61" s="108"/>
      <c r="RJN61" s="108"/>
      <c r="RJO61" s="108"/>
      <c r="RJP61" s="108"/>
      <c r="RJQ61" s="108"/>
      <c r="RJR61" s="108"/>
      <c r="RJS61" s="108"/>
      <c r="RJT61" s="108"/>
      <c r="RJU61" s="108"/>
      <c r="RJV61" s="108"/>
      <c r="RJW61" s="108"/>
      <c r="RJX61" s="108"/>
      <c r="RJY61" s="108"/>
      <c r="RJZ61" s="108"/>
      <c r="RKA61" s="108"/>
      <c r="RKB61" s="108"/>
      <c r="RKC61" s="108"/>
      <c r="RKD61" s="108"/>
      <c r="RKE61" s="108"/>
      <c r="RKF61" s="108"/>
      <c r="RKG61" s="108"/>
      <c r="RKH61" s="108"/>
      <c r="RKI61" s="108"/>
      <c r="RKJ61" s="108"/>
      <c r="RKK61" s="108"/>
      <c r="RKL61" s="108"/>
      <c r="RKM61" s="108"/>
      <c r="RKN61" s="108"/>
      <c r="RKO61" s="108"/>
      <c r="RKP61" s="108"/>
      <c r="RKQ61" s="108"/>
      <c r="RKR61" s="108"/>
      <c r="RKS61" s="108"/>
      <c r="RKT61" s="108"/>
      <c r="RKU61" s="108"/>
      <c r="RKV61" s="108"/>
      <c r="RKW61" s="108"/>
      <c r="RKX61" s="108"/>
      <c r="RKY61" s="108"/>
      <c r="RKZ61" s="108"/>
      <c r="RLA61" s="108"/>
      <c r="RLB61" s="108"/>
      <c r="RLC61" s="108"/>
      <c r="RLD61" s="108"/>
      <c r="RLE61" s="108"/>
      <c r="RLF61" s="108"/>
      <c r="RLG61" s="108"/>
      <c r="RLH61" s="108"/>
      <c r="RLI61" s="108"/>
      <c r="RLJ61" s="108"/>
      <c r="RLK61" s="108"/>
      <c r="RLL61" s="108"/>
      <c r="RLM61" s="108"/>
      <c r="RLN61" s="108"/>
      <c r="RLO61" s="108"/>
      <c r="RLP61" s="108"/>
      <c r="RLQ61" s="108"/>
      <c r="RLR61" s="108"/>
      <c r="RLS61" s="108"/>
      <c r="RLT61" s="108"/>
      <c r="RLU61" s="108"/>
      <c r="RLV61" s="108"/>
      <c r="RLW61" s="108"/>
      <c r="RLX61" s="108"/>
      <c r="RLY61" s="108"/>
      <c r="RLZ61" s="108"/>
      <c r="RMA61" s="108"/>
      <c r="RMB61" s="108"/>
      <c r="RMC61" s="108"/>
      <c r="RMD61" s="108"/>
      <c r="RME61" s="108"/>
      <c r="RMF61" s="108"/>
      <c r="RMG61" s="108"/>
      <c r="RMH61" s="108"/>
      <c r="RMI61" s="108"/>
      <c r="RMJ61" s="108"/>
      <c r="RMK61" s="108"/>
      <c r="RML61" s="108"/>
      <c r="RMM61" s="108"/>
      <c r="RMN61" s="108"/>
      <c r="RMO61" s="108"/>
      <c r="RMP61" s="108"/>
      <c r="RMQ61" s="108"/>
      <c r="RMR61" s="108"/>
      <c r="RMS61" s="108"/>
      <c r="RMT61" s="108"/>
      <c r="RMU61" s="108"/>
      <c r="RMV61" s="108"/>
      <c r="RMW61" s="108"/>
      <c r="RMX61" s="108"/>
      <c r="RMY61" s="108"/>
      <c r="RMZ61" s="108"/>
      <c r="RNA61" s="108"/>
      <c r="RNB61" s="108"/>
      <c r="RNC61" s="108"/>
      <c r="RND61" s="108"/>
      <c r="RNE61" s="108"/>
      <c r="RNF61" s="108"/>
      <c r="RNG61" s="108"/>
      <c r="RNH61" s="108"/>
      <c r="RNI61" s="108"/>
      <c r="RNJ61" s="108"/>
      <c r="RNK61" s="108"/>
      <c r="RNL61" s="108"/>
      <c r="RNM61" s="108"/>
      <c r="RNN61" s="108"/>
      <c r="RNO61" s="108"/>
      <c r="RNP61" s="108"/>
      <c r="RNQ61" s="108"/>
      <c r="RNR61" s="108"/>
      <c r="RNS61" s="108"/>
      <c r="RNT61" s="108"/>
      <c r="RNU61" s="108"/>
      <c r="RNV61" s="108"/>
      <c r="RNW61" s="108"/>
      <c r="RNX61" s="108"/>
      <c r="RNY61" s="108"/>
      <c r="RNZ61" s="108"/>
      <c r="ROA61" s="108"/>
      <c r="ROB61" s="108"/>
      <c r="ROC61" s="108"/>
      <c r="ROD61" s="108"/>
      <c r="ROE61" s="108"/>
      <c r="ROF61" s="108"/>
      <c r="ROG61" s="108"/>
      <c r="ROH61" s="108"/>
      <c r="ROI61" s="108"/>
      <c r="ROJ61" s="108"/>
      <c r="ROK61" s="108"/>
      <c r="ROL61" s="108"/>
      <c r="ROM61" s="108"/>
      <c r="RON61" s="108"/>
      <c r="ROO61" s="108"/>
      <c r="ROP61" s="108"/>
      <c r="ROQ61" s="108"/>
      <c r="ROR61" s="108"/>
      <c r="ROS61" s="108"/>
      <c r="ROT61" s="108"/>
      <c r="ROU61" s="108"/>
      <c r="ROV61" s="108"/>
      <c r="ROW61" s="108"/>
      <c r="ROX61" s="108"/>
      <c r="ROY61" s="108"/>
      <c r="ROZ61" s="108"/>
      <c r="RPA61" s="108"/>
      <c r="RPB61" s="108"/>
      <c r="RPC61" s="108"/>
      <c r="RPD61" s="108"/>
      <c r="RPE61" s="108"/>
      <c r="RPF61" s="108"/>
      <c r="RPG61" s="108"/>
      <c r="RPH61" s="108"/>
      <c r="RPI61" s="108"/>
      <c r="RPJ61" s="108"/>
      <c r="RPK61" s="108"/>
      <c r="RPL61" s="108"/>
      <c r="RPM61" s="108"/>
      <c r="RPN61" s="108"/>
      <c r="RPO61" s="108"/>
      <c r="RPP61" s="108"/>
      <c r="RPQ61" s="108"/>
      <c r="RPR61" s="108"/>
      <c r="RPS61" s="108"/>
      <c r="RPT61" s="108"/>
      <c r="RPU61" s="108"/>
      <c r="RPV61" s="108"/>
      <c r="RPW61" s="108"/>
      <c r="RPX61" s="108"/>
      <c r="RPY61" s="108"/>
      <c r="RPZ61" s="108"/>
      <c r="RQA61" s="108"/>
      <c r="RQB61" s="108"/>
      <c r="RQC61" s="108"/>
      <c r="RQD61" s="108"/>
      <c r="RQE61" s="108"/>
      <c r="RQF61" s="108"/>
      <c r="RQG61" s="108"/>
      <c r="RQH61" s="108"/>
      <c r="RQI61" s="108"/>
      <c r="RQJ61" s="108"/>
      <c r="RQK61" s="108"/>
      <c r="RQL61" s="108"/>
      <c r="RQM61" s="108"/>
      <c r="RQN61" s="108"/>
      <c r="RQO61" s="108"/>
      <c r="RQP61" s="108"/>
      <c r="RQQ61" s="108"/>
      <c r="RQR61" s="108"/>
      <c r="RQS61" s="108"/>
      <c r="RQT61" s="108"/>
      <c r="RQU61" s="108"/>
      <c r="RQV61" s="108"/>
      <c r="RQW61" s="108"/>
      <c r="RQX61" s="108"/>
      <c r="RQY61" s="108"/>
      <c r="RQZ61" s="108"/>
      <c r="RRA61" s="108"/>
      <c r="RRB61" s="108"/>
      <c r="RRC61" s="108"/>
      <c r="RRD61" s="108"/>
      <c r="RRE61" s="108"/>
      <c r="RRF61" s="108"/>
      <c r="RRG61" s="108"/>
      <c r="RRH61" s="108"/>
      <c r="RRI61" s="108"/>
      <c r="RRJ61" s="108"/>
      <c r="RRK61" s="108"/>
      <c r="RRL61" s="108"/>
      <c r="RRM61" s="108"/>
      <c r="RRN61" s="108"/>
      <c r="RRO61" s="108"/>
      <c r="RRP61" s="108"/>
      <c r="RRQ61" s="108"/>
      <c r="RRR61" s="108"/>
      <c r="RRS61" s="108"/>
      <c r="RRT61" s="108"/>
      <c r="RRU61" s="108"/>
      <c r="RRV61" s="108"/>
      <c r="RRW61" s="108"/>
      <c r="RRX61" s="108"/>
      <c r="RRY61" s="108"/>
      <c r="RRZ61" s="108"/>
      <c r="RSA61" s="108"/>
      <c r="RSB61" s="108"/>
      <c r="RSC61" s="108"/>
      <c r="RSD61" s="108"/>
      <c r="RSE61" s="108"/>
      <c r="RSF61" s="108"/>
      <c r="RSG61" s="108"/>
      <c r="RSH61" s="108"/>
      <c r="RSI61" s="108"/>
      <c r="RSJ61" s="108"/>
      <c r="RSK61" s="108"/>
      <c r="RSL61" s="108"/>
      <c r="RSM61" s="108"/>
      <c r="RSN61" s="108"/>
      <c r="RSO61" s="108"/>
      <c r="RSP61" s="108"/>
      <c r="RSQ61" s="108"/>
      <c r="RSR61" s="108"/>
      <c r="RSS61" s="108"/>
      <c r="RST61" s="108"/>
      <c r="RSU61" s="108"/>
      <c r="RSV61" s="108"/>
      <c r="RSW61" s="108"/>
      <c r="RSX61" s="108"/>
      <c r="RSY61" s="108"/>
      <c r="RSZ61" s="108"/>
      <c r="RTA61" s="108"/>
      <c r="RTB61" s="108"/>
      <c r="RTC61" s="108"/>
      <c r="RTD61" s="108"/>
      <c r="RTE61" s="108"/>
      <c r="RTF61" s="108"/>
      <c r="RTG61" s="108"/>
      <c r="RTH61" s="108"/>
      <c r="RTI61" s="108"/>
      <c r="RTJ61" s="108"/>
      <c r="RTK61" s="108"/>
      <c r="RTL61" s="108"/>
      <c r="RTM61" s="108"/>
      <c r="RTN61" s="108"/>
      <c r="RTO61" s="108"/>
      <c r="RTP61" s="108"/>
      <c r="RTQ61" s="108"/>
      <c r="RTR61" s="108"/>
      <c r="RTS61" s="108"/>
      <c r="RTT61" s="108"/>
      <c r="RTU61" s="108"/>
      <c r="RTV61" s="108"/>
      <c r="RTW61" s="108"/>
      <c r="RTX61" s="108"/>
      <c r="RTY61" s="108"/>
      <c r="RTZ61" s="108"/>
      <c r="RUA61" s="108"/>
      <c r="RUB61" s="108"/>
      <c r="RUC61" s="108"/>
      <c r="RUD61" s="108"/>
      <c r="RUE61" s="108"/>
      <c r="RUF61" s="108"/>
      <c r="RUG61" s="108"/>
      <c r="RUH61" s="108"/>
      <c r="RUI61" s="108"/>
      <c r="RUJ61" s="108"/>
      <c r="RUK61" s="108"/>
      <c r="RUL61" s="108"/>
      <c r="RUM61" s="108"/>
      <c r="RUN61" s="108"/>
      <c r="RUO61" s="108"/>
      <c r="RUP61" s="108"/>
      <c r="RUQ61" s="108"/>
      <c r="RUR61" s="108"/>
      <c r="RUS61" s="108"/>
      <c r="RUT61" s="108"/>
      <c r="RUU61" s="108"/>
      <c r="RUV61" s="108"/>
      <c r="RUW61" s="108"/>
      <c r="RUX61" s="108"/>
      <c r="RUY61" s="108"/>
      <c r="RUZ61" s="108"/>
      <c r="RVA61" s="108"/>
      <c r="RVB61" s="108"/>
      <c r="RVC61" s="108"/>
      <c r="RVD61" s="108"/>
      <c r="RVE61" s="108"/>
      <c r="RVF61" s="108"/>
      <c r="RVG61" s="108"/>
      <c r="RVH61" s="108"/>
      <c r="RVI61" s="108"/>
      <c r="RVJ61" s="108"/>
      <c r="RVK61" s="108"/>
      <c r="RVL61" s="108"/>
      <c r="RVM61" s="108"/>
      <c r="RVN61" s="108"/>
      <c r="RVO61" s="108"/>
      <c r="RVP61" s="108"/>
      <c r="RVQ61" s="108"/>
      <c r="RVR61" s="108"/>
      <c r="RVS61" s="108"/>
      <c r="RVT61" s="108"/>
      <c r="RVU61" s="108"/>
      <c r="RVV61" s="108"/>
      <c r="RVW61" s="108"/>
      <c r="RVX61" s="108"/>
      <c r="RVY61" s="108"/>
      <c r="RVZ61" s="108"/>
      <c r="RWA61" s="108"/>
      <c r="RWB61" s="108"/>
      <c r="RWC61" s="108"/>
      <c r="RWD61" s="108"/>
      <c r="RWE61" s="108"/>
      <c r="RWF61" s="108"/>
      <c r="RWG61" s="108"/>
      <c r="RWH61" s="108"/>
      <c r="RWI61" s="108"/>
      <c r="RWJ61" s="108"/>
      <c r="RWK61" s="108"/>
      <c r="RWL61" s="108"/>
      <c r="RWM61" s="108"/>
      <c r="RWN61" s="108"/>
      <c r="RWO61" s="108"/>
      <c r="RWP61" s="108"/>
      <c r="RWQ61" s="108"/>
      <c r="RWR61" s="108"/>
      <c r="RWS61" s="108"/>
      <c r="RWT61" s="108"/>
      <c r="RWU61" s="108"/>
      <c r="RWV61" s="108"/>
      <c r="RWW61" s="108"/>
      <c r="RWX61" s="108"/>
      <c r="RWY61" s="108"/>
      <c r="RWZ61" s="108"/>
      <c r="RXA61" s="108"/>
      <c r="RXB61" s="108"/>
      <c r="RXC61" s="108"/>
      <c r="RXD61" s="108"/>
      <c r="RXE61" s="108"/>
      <c r="RXF61" s="108"/>
      <c r="RXG61" s="108"/>
      <c r="RXH61" s="108"/>
      <c r="RXI61" s="108"/>
      <c r="RXJ61" s="108"/>
      <c r="RXK61" s="108"/>
      <c r="RXL61" s="108"/>
      <c r="RXM61" s="108"/>
      <c r="RXN61" s="108"/>
      <c r="RXO61" s="108"/>
      <c r="RXP61" s="108"/>
      <c r="RXQ61" s="108"/>
      <c r="RXR61" s="108"/>
      <c r="RXS61" s="108"/>
      <c r="RXT61" s="108"/>
      <c r="RXU61" s="108"/>
      <c r="RXV61" s="108"/>
      <c r="RXW61" s="108"/>
      <c r="RXX61" s="108"/>
      <c r="RXY61" s="108"/>
      <c r="RXZ61" s="108"/>
      <c r="RYA61" s="108"/>
      <c r="RYB61" s="108"/>
      <c r="RYC61" s="108"/>
      <c r="RYD61" s="108"/>
      <c r="RYE61" s="108"/>
      <c r="RYF61" s="108"/>
      <c r="RYG61" s="108"/>
      <c r="RYH61" s="108"/>
      <c r="RYI61" s="108"/>
      <c r="RYJ61" s="108"/>
      <c r="RYK61" s="108"/>
      <c r="RYL61" s="108"/>
      <c r="RYM61" s="108"/>
      <c r="RYN61" s="108"/>
      <c r="RYO61" s="108"/>
      <c r="RYP61" s="108"/>
      <c r="RYQ61" s="108"/>
      <c r="RYR61" s="108"/>
      <c r="RYS61" s="108"/>
      <c r="RYT61" s="108"/>
      <c r="RYU61" s="108"/>
      <c r="RYV61" s="108"/>
      <c r="RYW61" s="108"/>
      <c r="RYX61" s="108"/>
      <c r="RYY61" s="108"/>
      <c r="RYZ61" s="108"/>
      <c r="RZA61" s="108"/>
      <c r="RZB61" s="108"/>
      <c r="RZC61" s="108"/>
      <c r="RZD61" s="108"/>
      <c r="RZE61" s="108"/>
      <c r="RZF61" s="108"/>
      <c r="RZG61" s="108"/>
      <c r="RZH61" s="108"/>
      <c r="RZI61" s="108"/>
      <c r="RZJ61" s="108"/>
      <c r="RZK61" s="108"/>
      <c r="RZL61" s="108"/>
      <c r="RZM61" s="108"/>
      <c r="RZN61" s="108"/>
      <c r="RZO61" s="108"/>
      <c r="RZP61" s="108"/>
      <c r="RZQ61" s="108"/>
      <c r="RZR61" s="108"/>
      <c r="RZS61" s="108"/>
      <c r="RZT61" s="108"/>
      <c r="RZU61" s="108"/>
      <c r="RZV61" s="108"/>
      <c r="RZW61" s="108"/>
      <c r="RZX61" s="108"/>
      <c r="RZY61" s="108"/>
      <c r="RZZ61" s="108"/>
      <c r="SAA61" s="108"/>
      <c r="SAB61" s="108"/>
      <c r="SAC61" s="108"/>
      <c r="SAD61" s="108"/>
      <c r="SAE61" s="108"/>
      <c r="SAF61" s="108"/>
      <c r="SAG61" s="108"/>
      <c r="SAH61" s="108"/>
      <c r="SAI61" s="108"/>
      <c r="SAJ61" s="108"/>
      <c r="SAK61" s="108"/>
      <c r="SAL61" s="108"/>
      <c r="SAM61" s="108"/>
      <c r="SAN61" s="108"/>
      <c r="SAO61" s="108"/>
      <c r="SAP61" s="108"/>
      <c r="SAQ61" s="108"/>
      <c r="SAR61" s="108"/>
      <c r="SAS61" s="108"/>
      <c r="SAT61" s="108"/>
      <c r="SAU61" s="108"/>
      <c r="SAV61" s="108"/>
      <c r="SAW61" s="108"/>
      <c r="SAX61" s="108"/>
      <c r="SAY61" s="108"/>
      <c r="SAZ61" s="108"/>
      <c r="SBA61" s="108"/>
      <c r="SBB61" s="108"/>
      <c r="SBC61" s="108"/>
      <c r="SBD61" s="108"/>
      <c r="SBE61" s="108"/>
      <c r="SBF61" s="108"/>
      <c r="SBG61" s="108"/>
      <c r="SBH61" s="108"/>
      <c r="SBI61" s="108"/>
      <c r="SBJ61" s="108"/>
      <c r="SBK61" s="108"/>
      <c r="SBL61" s="108"/>
      <c r="SBM61" s="108"/>
      <c r="SBN61" s="108"/>
      <c r="SBO61" s="108"/>
      <c r="SBP61" s="108"/>
      <c r="SBQ61" s="108"/>
      <c r="SBR61" s="108"/>
      <c r="SBS61" s="108"/>
      <c r="SBT61" s="108"/>
      <c r="SBU61" s="108"/>
      <c r="SBV61" s="108"/>
      <c r="SBW61" s="108"/>
      <c r="SBX61" s="108"/>
      <c r="SBY61" s="108"/>
      <c r="SBZ61" s="108"/>
      <c r="SCA61" s="108"/>
      <c r="SCB61" s="108"/>
      <c r="SCC61" s="108"/>
      <c r="SCD61" s="108"/>
      <c r="SCE61" s="108"/>
      <c r="SCF61" s="108"/>
      <c r="SCG61" s="108"/>
      <c r="SCH61" s="108"/>
      <c r="SCI61" s="108"/>
      <c r="SCJ61" s="108"/>
      <c r="SCK61" s="108"/>
      <c r="SCL61" s="108"/>
      <c r="SCM61" s="108"/>
      <c r="SCN61" s="108"/>
      <c r="SCO61" s="108"/>
      <c r="SCP61" s="108"/>
      <c r="SCQ61" s="108"/>
      <c r="SCR61" s="108"/>
      <c r="SCS61" s="108"/>
      <c r="SCT61" s="108"/>
      <c r="SCU61" s="108"/>
      <c r="SCV61" s="108"/>
      <c r="SCW61" s="108"/>
      <c r="SCX61" s="108"/>
      <c r="SCY61" s="108"/>
      <c r="SCZ61" s="108"/>
      <c r="SDA61" s="108"/>
      <c r="SDB61" s="108"/>
      <c r="SDC61" s="108"/>
      <c r="SDD61" s="108"/>
      <c r="SDE61" s="108"/>
      <c r="SDF61" s="108"/>
      <c r="SDG61" s="108"/>
      <c r="SDH61" s="108"/>
      <c r="SDI61" s="108"/>
      <c r="SDJ61" s="108"/>
      <c r="SDK61" s="108"/>
      <c r="SDL61" s="108"/>
      <c r="SDM61" s="108"/>
      <c r="SDN61" s="108"/>
      <c r="SDO61" s="108"/>
      <c r="SDP61" s="108"/>
      <c r="SDQ61" s="108"/>
      <c r="SDR61" s="108"/>
      <c r="SDS61" s="108"/>
      <c r="SDT61" s="108"/>
      <c r="SDU61" s="108"/>
      <c r="SDV61" s="108"/>
      <c r="SDW61" s="108"/>
      <c r="SDX61" s="108"/>
      <c r="SDY61" s="108"/>
      <c r="SDZ61" s="108"/>
      <c r="SEA61" s="108"/>
      <c r="SEB61" s="108"/>
      <c r="SEC61" s="108"/>
      <c r="SED61" s="108"/>
      <c r="SEE61" s="108"/>
      <c r="SEF61" s="108"/>
      <c r="SEG61" s="108"/>
      <c r="SEH61" s="108"/>
      <c r="SEI61" s="108"/>
      <c r="SEJ61" s="108"/>
      <c r="SEK61" s="108"/>
      <c r="SEL61" s="108"/>
      <c r="SEM61" s="108"/>
      <c r="SEN61" s="108"/>
      <c r="SEO61" s="108"/>
      <c r="SEP61" s="108"/>
      <c r="SEQ61" s="108"/>
      <c r="SER61" s="108"/>
      <c r="SES61" s="108"/>
      <c r="SET61" s="108"/>
      <c r="SEU61" s="108"/>
      <c r="SEV61" s="108"/>
      <c r="SEW61" s="108"/>
      <c r="SEX61" s="108"/>
      <c r="SEY61" s="108"/>
      <c r="SEZ61" s="108"/>
      <c r="SFA61" s="108"/>
      <c r="SFB61" s="108"/>
      <c r="SFC61" s="108"/>
      <c r="SFD61" s="108"/>
      <c r="SFE61" s="108"/>
      <c r="SFF61" s="108"/>
      <c r="SFG61" s="108"/>
      <c r="SFH61" s="108"/>
      <c r="SFI61" s="108"/>
      <c r="SFJ61" s="108"/>
      <c r="SFK61" s="108"/>
      <c r="SFL61" s="108"/>
      <c r="SFM61" s="108"/>
      <c r="SFN61" s="108"/>
      <c r="SFO61" s="108"/>
      <c r="SFP61" s="108"/>
      <c r="SFQ61" s="108"/>
      <c r="SFR61" s="108"/>
      <c r="SFS61" s="108"/>
      <c r="SFT61" s="108"/>
      <c r="SFU61" s="108"/>
      <c r="SFV61" s="108"/>
      <c r="SFW61" s="108"/>
      <c r="SFX61" s="108"/>
      <c r="SFY61" s="108"/>
      <c r="SFZ61" s="108"/>
      <c r="SGA61" s="108"/>
      <c r="SGB61" s="108"/>
      <c r="SGC61" s="108"/>
      <c r="SGD61" s="108"/>
      <c r="SGE61" s="108"/>
      <c r="SGF61" s="108"/>
      <c r="SGG61" s="108"/>
      <c r="SGH61" s="108"/>
      <c r="SGI61" s="108"/>
      <c r="SGJ61" s="108"/>
      <c r="SGK61" s="108"/>
      <c r="SGL61" s="108"/>
      <c r="SGM61" s="108"/>
      <c r="SGN61" s="108"/>
      <c r="SGO61" s="108"/>
      <c r="SGP61" s="108"/>
      <c r="SGQ61" s="108"/>
      <c r="SGR61" s="108"/>
      <c r="SGS61" s="108"/>
      <c r="SGT61" s="108"/>
      <c r="SGU61" s="108"/>
      <c r="SGV61" s="108"/>
      <c r="SGW61" s="108"/>
      <c r="SGX61" s="108"/>
      <c r="SGY61" s="108"/>
      <c r="SGZ61" s="108"/>
      <c r="SHA61" s="108"/>
      <c r="SHB61" s="108"/>
      <c r="SHC61" s="108"/>
      <c r="SHD61" s="108"/>
      <c r="SHE61" s="108"/>
      <c r="SHF61" s="108"/>
      <c r="SHG61" s="108"/>
      <c r="SHH61" s="108"/>
      <c r="SHI61" s="108"/>
      <c r="SHJ61" s="108"/>
      <c r="SHK61" s="108"/>
      <c r="SHL61" s="108"/>
      <c r="SHM61" s="108"/>
      <c r="SHN61" s="108"/>
      <c r="SHO61" s="108"/>
      <c r="SHP61" s="108"/>
      <c r="SHQ61" s="108"/>
      <c r="SHR61" s="108"/>
      <c r="SHS61" s="108"/>
      <c r="SHT61" s="108"/>
      <c r="SHU61" s="108"/>
      <c r="SHV61" s="108"/>
      <c r="SHW61" s="108"/>
      <c r="SHX61" s="108"/>
      <c r="SHY61" s="108"/>
      <c r="SHZ61" s="108"/>
      <c r="SIA61" s="108"/>
      <c r="SIB61" s="108"/>
      <c r="SIC61" s="108"/>
      <c r="SID61" s="108"/>
      <c r="SIE61" s="108"/>
      <c r="SIF61" s="108"/>
      <c r="SIG61" s="108"/>
      <c r="SIH61" s="108"/>
      <c r="SII61" s="108"/>
      <c r="SIJ61" s="108"/>
      <c r="SIK61" s="108"/>
      <c r="SIL61" s="108"/>
      <c r="SIM61" s="108"/>
      <c r="SIN61" s="108"/>
      <c r="SIO61" s="108"/>
      <c r="SIP61" s="108"/>
      <c r="SIQ61" s="108"/>
      <c r="SIR61" s="108"/>
      <c r="SIS61" s="108"/>
      <c r="SIT61" s="108"/>
      <c r="SIU61" s="108"/>
      <c r="SIV61" s="108"/>
      <c r="SIW61" s="108"/>
      <c r="SIX61" s="108"/>
      <c r="SIY61" s="108"/>
      <c r="SIZ61" s="108"/>
      <c r="SJA61" s="108"/>
      <c r="SJB61" s="108"/>
      <c r="SJC61" s="108"/>
      <c r="SJD61" s="108"/>
      <c r="SJE61" s="108"/>
      <c r="SJF61" s="108"/>
      <c r="SJG61" s="108"/>
      <c r="SJH61" s="108"/>
      <c r="SJI61" s="108"/>
      <c r="SJJ61" s="108"/>
      <c r="SJK61" s="108"/>
      <c r="SJL61" s="108"/>
      <c r="SJM61" s="108"/>
      <c r="SJN61" s="108"/>
      <c r="SJO61" s="108"/>
      <c r="SJP61" s="108"/>
      <c r="SJQ61" s="108"/>
      <c r="SJR61" s="108"/>
      <c r="SJS61" s="108"/>
      <c r="SJT61" s="108"/>
      <c r="SJU61" s="108"/>
      <c r="SJV61" s="108"/>
      <c r="SJW61" s="108"/>
      <c r="SJX61" s="108"/>
      <c r="SJY61" s="108"/>
      <c r="SJZ61" s="108"/>
      <c r="SKA61" s="108"/>
      <c r="SKB61" s="108"/>
      <c r="SKC61" s="108"/>
      <c r="SKD61" s="108"/>
      <c r="SKE61" s="108"/>
      <c r="SKF61" s="108"/>
      <c r="SKG61" s="108"/>
      <c r="SKH61" s="108"/>
      <c r="SKI61" s="108"/>
      <c r="SKJ61" s="108"/>
      <c r="SKK61" s="108"/>
      <c r="SKL61" s="108"/>
      <c r="SKM61" s="108"/>
      <c r="SKN61" s="108"/>
      <c r="SKO61" s="108"/>
      <c r="SKP61" s="108"/>
      <c r="SKQ61" s="108"/>
      <c r="SKR61" s="108"/>
      <c r="SKS61" s="108"/>
      <c r="SKT61" s="108"/>
      <c r="SKU61" s="108"/>
      <c r="SKV61" s="108"/>
      <c r="SKW61" s="108"/>
      <c r="SKX61" s="108"/>
      <c r="SKY61" s="108"/>
      <c r="SKZ61" s="108"/>
      <c r="SLA61" s="108"/>
      <c r="SLB61" s="108"/>
      <c r="SLC61" s="108"/>
      <c r="SLD61" s="108"/>
      <c r="SLE61" s="108"/>
      <c r="SLF61" s="108"/>
      <c r="SLG61" s="108"/>
      <c r="SLH61" s="108"/>
      <c r="SLI61" s="108"/>
      <c r="SLJ61" s="108"/>
      <c r="SLK61" s="108"/>
      <c r="SLL61" s="108"/>
      <c r="SLM61" s="108"/>
      <c r="SLN61" s="108"/>
      <c r="SLO61" s="108"/>
      <c r="SLP61" s="108"/>
      <c r="SLQ61" s="108"/>
      <c r="SLR61" s="108"/>
      <c r="SLS61" s="108"/>
      <c r="SLT61" s="108"/>
      <c r="SLU61" s="108"/>
      <c r="SLV61" s="108"/>
      <c r="SLW61" s="108"/>
      <c r="SLX61" s="108"/>
      <c r="SLY61" s="108"/>
      <c r="SLZ61" s="108"/>
      <c r="SMA61" s="108"/>
      <c r="SMB61" s="108"/>
      <c r="SMC61" s="108"/>
      <c r="SMD61" s="108"/>
      <c r="SME61" s="108"/>
      <c r="SMF61" s="108"/>
      <c r="SMG61" s="108"/>
      <c r="SMH61" s="108"/>
      <c r="SMI61" s="108"/>
      <c r="SMJ61" s="108"/>
      <c r="SMK61" s="108"/>
      <c r="SML61" s="108"/>
      <c r="SMM61" s="108"/>
      <c r="SMN61" s="108"/>
      <c r="SMO61" s="108"/>
      <c r="SMP61" s="108"/>
      <c r="SMQ61" s="108"/>
      <c r="SMR61" s="108"/>
      <c r="SMS61" s="108"/>
      <c r="SMT61" s="108"/>
      <c r="SMU61" s="108"/>
      <c r="SMV61" s="108"/>
      <c r="SMW61" s="108"/>
      <c r="SMX61" s="108"/>
      <c r="SMY61" s="108"/>
      <c r="SMZ61" s="108"/>
      <c r="SNA61" s="108"/>
      <c r="SNB61" s="108"/>
      <c r="SNC61" s="108"/>
      <c r="SND61" s="108"/>
      <c r="SNE61" s="108"/>
      <c r="SNF61" s="108"/>
      <c r="SNG61" s="108"/>
      <c r="SNH61" s="108"/>
      <c r="SNI61" s="108"/>
      <c r="SNJ61" s="108"/>
      <c r="SNK61" s="108"/>
      <c r="SNL61" s="108"/>
      <c r="SNM61" s="108"/>
      <c r="SNN61" s="108"/>
      <c r="SNO61" s="108"/>
      <c r="SNP61" s="108"/>
      <c r="SNQ61" s="108"/>
      <c r="SNR61" s="108"/>
      <c r="SNS61" s="108"/>
      <c r="SNT61" s="108"/>
      <c r="SNU61" s="108"/>
      <c r="SNV61" s="108"/>
      <c r="SNW61" s="108"/>
      <c r="SNX61" s="108"/>
      <c r="SNY61" s="108"/>
      <c r="SNZ61" s="108"/>
      <c r="SOA61" s="108"/>
      <c r="SOB61" s="108"/>
      <c r="SOC61" s="108"/>
      <c r="SOD61" s="108"/>
      <c r="SOE61" s="108"/>
      <c r="SOF61" s="108"/>
      <c r="SOG61" s="108"/>
      <c r="SOH61" s="108"/>
      <c r="SOI61" s="108"/>
      <c r="SOJ61" s="108"/>
      <c r="SOK61" s="108"/>
      <c r="SOL61" s="108"/>
      <c r="SOM61" s="108"/>
      <c r="SON61" s="108"/>
      <c r="SOO61" s="108"/>
      <c r="SOP61" s="108"/>
      <c r="SOQ61" s="108"/>
      <c r="SOR61" s="108"/>
      <c r="SOS61" s="108"/>
      <c r="SOT61" s="108"/>
      <c r="SOU61" s="108"/>
      <c r="SOV61" s="108"/>
      <c r="SOW61" s="108"/>
      <c r="SOX61" s="108"/>
      <c r="SOY61" s="108"/>
      <c r="SOZ61" s="108"/>
      <c r="SPA61" s="108"/>
      <c r="SPB61" s="108"/>
      <c r="SPC61" s="108"/>
      <c r="SPD61" s="108"/>
      <c r="SPE61" s="108"/>
      <c r="SPF61" s="108"/>
      <c r="SPG61" s="108"/>
      <c r="SPH61" s="108"/>
      <c r="SPI61" s="108"/>
      <c r="SPJ61" s="108"/>
      <c r="SPK61" s="108"/>
      <c r="SPL61" s="108"/>
      <c r="SPM61" s="108"/>
      <c r="SPN61" s="108"/>
      <c r="SPO61" s="108"/>
      <c r="SPP61" s="108"/>
      <c r="SPQ61" s="108"/>
      <c r="SPR61" s="108"/>
      <c r="SPS61" s="108"/>
      <c r="SPT61" s="108"/>
      <c r="SPU61" s="108"/>
      <c r="SPV61" s="108"/>
      <c r="SPW61" s="108"/>
      <c r="SPX61" s="108"/>
      <c r="SPY61" s="108"/>
      <c r="SPZ61" s="108"/>
      <c r="SQA61" s="108"/>
      <c r="SQB61" s="108"/>
      <c r="SQC61" s="108"/>
      <c r="SQD61" s="108"/>
      <c r="SQE61" s="108"/>
      <c r="SQF61" s="108"/>
      <c r="SQG61" s="108"/>
      <c r="SQH61" s="108"/>
      <c r="SQI61" s="108"/>
      <c r="SQJ61" s="108"/>
      <c r="SQK61" s="108"/>
      <c r="SQL61" s="108"/>
      <c r="SQM61" s="108"/>
      <c r="SQN61" s="108"/>
      <c r="SQO61" s="108"/>
      <c r="SQP61" s="108"/>
      <c r="SQQ61" s="108"/>
      <c r="SQR61" s="108"/>
      <c r="SQS61" s="108"/>
      <c r="SQT61" s="108"/>
      <c r="SQU61" s="108"/>
      <c r="SQV61" s="108"/>
      <c r="SQW61" s="108"/>
      <c r="SQX61" s="108"/>
      <c r="SQY61" s="108"/>
      <c r="SQZ61" s="108"/>
      <c r="SRA61" s="108"/>
      <c r="SRB61" s="108"/>
      <c r="SRC61" s="108"/>
      <c r="SRD61" s="108"/>
      <c r="SRE61" s="108"/>
      <c r="SRF61" s="108"/>
      <c r="SRG61" s="108"/>
      <c r="SRH61" s="108"/>
      <c r="SRI61" s="108"/>
      <c r="SRJ61" s="108"/>
      <c r="SRK61" s="108"/>
      <c r="SRL61" s="108"/>
      <c r="SRM61" s="108"/>
      <c r="SRN61" s="108"/>
      <c r="SRO61" s="108"/>
      <c r="SRP61" s="108"/>
      <c r="SRQ61" s="108"/>
      <c r="SRR61" s="108"/>
      <c r="SRS61" s="108"/>
      <c r="SRT61" s="108"/>
      <c r="SRU61" s="108"/>
      <c r="SRV61" s="108"/>
      <c r="SRW61" s="108"/>
      <c r="SRX61" s="108"/>
      <c r="SRY61" s="108"/>
      <c r="SRZ61" s="108"/>
      <c r="SSA61" s="108"/>
      <c r="SSB61" s="108"/>
      <c r="SSC61" s="108"/>
      <c r="SSD61" s="108"/>
      <c r="SSE61" s="108"/>
      <c r="SSF61" s="108"/>
      <c r="SSG61" s="108"/>
      <c r="SSH61" s="108"/>
      <c r="SSI61" s="108"/>
      <c r="SSJ61" s="108"/>
      <c r="SSK61" s="108"/>
      <c r="SSL61" s="108"/>
      <c r="SSM61" s="108"/>
      <c r="SSN61" s="108"/>
      <c r="SSO61" s="108"/>
      <c r="SSP61" s="108"/>
      <c r="SSQ61" s="108"/>
      <c r="SSR61" s="108"/>
      <c r="SSS61" s="108"/>
      <c r="SST61" s="108"/>
      <c r="SSU61" s="108"/>
      <c r="SSV61" s="108"/>
      <c r="SSW61" s="108"/>
      <c r="SSX61" s="108"/>
      <c r="SSY61" s="108"/>
      <c r="SSZ61" s="108"/>
      <c r="STA61" s="108"/>
      <c r="STB61" s="108"/>
      <c r="STC61" s="108"/>
      <c r="STD61" s="108"/>
      <c r="STE61" s="108"/>
      <c r="STF61" s="108"/>
      <c r="STG61" s="108"/>
      <c r="STH61" s="108"/>
      <c r="STI61" s="108"/>
      <c r="STJ61" s="108"/>
      <c r="STK61" s="108"/>
      <c r="STL61" s="108"/>
      <c r="STM61" s="108"/>
      <c r="STN61" s="108"/>
      <c r="STO61" s="108"/>
      <c r="STP61" s="108"/>
      <c r="STQ61" s="108"/>
      <c r="STR61" s="108"/>
      <c r="STS61" s="108"/>
      <c r="STT61" s="108"/>
      <c r="STU61" s="108"/>
      <c r="STV61" s="108"/>
      <c r="STW61" s="108"/>
      <c r="STX61" s="108"/>
      <c r="STY61" s="108"/>
      <c r="STZ61" s="108"/>
      <c r="SUA61" s="108"/>
      <c r="SUB61" s="108"/>
      <c r="SUC61" s="108"/>
      <c r="SUD61" s="108"/>
      <c r="SUE61" s="108"/>
      <c r="SUF61" s="108"/>
      <c r="SUG61" s="108"/>
      <c r="SUH61" s="108"/>
      <c r="SUI61" s="108"/>
      <c r="SUJ61" s="108"/>
      <c r="SUK61" s="108"/>
      <c r="SUL61" s="108"/>
      <c r="SUM61" s="108"/>
      <c r="SUN61" s="108"/>
      <c r="SUO61" s="108"/>
      <c r="SUP61" s="108"/>
      <c r="SUQ61" s="108"/>
      <c r="SUR61" s="108"/>
      <c r="SUS61" s="108"/>
      <c r="SUT61" s="108"/>
      <c r="SUU61" s="108"/>
      <c r="SUV61" s="108"/>
      <c r="SUW61" s="108"/>
      <c r="SUX61" s="108"/>
      <c r="SUY61" s="108"/>
      <c r="SUZ61" s="108"/>
      <c r="SVA61" s="108"/>
      <c r="SVB61" s="108"/>
      <c r="SVC61" s="108"/>
      <c r="SVD61" s="108"/>
      <c r="SVE61" s="108"/>
      <c r="SVF61" s="108"/>
      <c r="SVG61" s="108"/>
      <c r="SVH61" s="108"/>
      <c r="SVI61" s="108"/>
      <c r="SVJ61" s="108"/>
      <c r="SVK61" s="108"/>
      <c r="SVL61" s="108"/>
      <c r="SVM61" s="108"/>
      <c r="SVN61" s="108"/>
      <c r="SVO61" s="108"/>
      <c r="SVP61" s="108"/>
      <c r="SVQ61" s="108"/>
      <c r="SVR61" s="108"/>
      <c r="SVS61" s="108"/>
      <c r="SVT61" s="108"/>
      <c r="SVU61" s="108"/>
      <c r="SVV61" s="108"/>
      <c r="SVW61" s="108"/>
      <c r="SVX61" s="108"/>
      <c r="SVY61" s="108"/>
      <c r="SVZ61" s="108"/>
      <c r="SWA61" s="108"/>
      <c r="SWB61" s="108"/>
      <c r="SWC61" s="108"/>
      <c r="SWD61" s="108"/>
      <c r="SWE61" s="108"/>
      <c r="SWF61" s="108"/>
      <c r="SWG61" s="108"/>
      <c r="SWH61" s="108"/>
      <c r="SWI61" s="108"/>
      <c r="SWJ61" s="108"/>
      <c r="SWK61" s="108"/>
      <c r="SWL61" s="108"/>
      <c r="SWM61" s="108"/>
      <c r="SWN61" s="108"/>
      <c r="SWO61" s="108"/>
      <c r="SWP61" s="108"/>
      <c r="SWQ61" s="108"/>
      <c r="SWR61" s="108"/>
      <c r="SWS61" s="108"/>
      <c r="SWT61" s="108"/>
      <c r="SWU61" s="108"/>
      <c r="SWV61" s="108"/>
      <c r="SWW61" s="108"/>
      <c r="SWX61" s="108"/>
      <c r="SWY61" s="108"/>
      <c r="SWZ61" s="108"/>
      <c r="SXA61" s="108"/>
      <c r="SXB61" s="108"/>
      <c r="SXC61" s="108"/>
      <c r="SXD61" s="108"/>
      <c r="SXE61" s="108"/>
      <c r="SXF61" s="108"/>
      <c r="SXG61" s="108"/>
      <c r="SXH61" s="108"/>
      <c r="SXI61" s="108"/>
      <c r="SXJ61" s="108"/>
      <c r="SXK61" s="108"/>
      <c r="SXL61" s="108"/>
      <c r="SXM61" s="108"/>
      <c r="SXN61" s="108"/>
      <c r="SXO61" s="108"/>
      <c r="SXP61" s="108"/>
      <c r="SXQ61" s="108"/>
      <c r="SXR61" s="108"/>
      <c r="SXS61" s="108"/>
      <c r="SXT61" s="108"/>
      <c r="SXU61" s="108"/>
      <c r="SXV61" s="108"/>
      <c r="SXW61" s="108"/>
      <c r="SXX61" s="108"/>
      <c r="SXY61" s="108"/>
      <c r="SXZ61" s="108"/>
      <c r="SYA61" s="108"/>
      <c r="SYB61" s="108"/>
      <c r="SYC61" s="108"/>
      <c r="SYD61" s="108"/>
      <c r="SYE61" s="108"/>
      <c r="SYF61" s="108"/>
      <c r="SYG61" s="108"/>
      <c r="SYH61" s="108"/>
      <c r="SYI61" s="108"/>
      <c r="SYJ61" s="108"/>
      <c r="SYK61" s="108"/>
      <c r="SYL61" s="108"/>
      <c r="SYM61" s="108"/>
      <c r="SYN61" s="108"/>
      <c r="SYO61" s="108"/>
      <c r="SYP61" s="108"/>
      <c r="SYQ61" s="108"/>
      <c r="SYR61" s="108"/>
      <c r="SYS61" s="108"/>
      <c r="SYT61" s="108"/>
      <c r="SYU61" s="108"/>
      <c r="SYV61" s="108"/>
      <c r="SYW61" s="108"/>
      <c r="SYX61" s="108"/>
      <c r="SYY61" s="108"/>
      <c r="SYZ61" s="108"/>
      <c r="SZA61" s="108"/>
      <c r="SZB61" s="108"/>
      <c r="SZC61" s="108"/>
      <c r="SZD61" s="108"/>
      <c r="SZE61" s="108"/>
      <c r="SZF61" s="108"/>
      <c r="SZG61" s="108"/>
      <c r="SZH61" s="108"/>
      <c r="SZI61" s="108"/>
      <c r="SZJ61" s="108"/>
      <c r="SZK61" s="108"/>
      <c r="SZL61" s="108"/>
      <c r="SZM61" s="108"/>
      <c r="SZN61" s="108"/>
      <c r="SZO61" s="108"/>
      <c r="SZP61" s="108"/>
      <c r="SZQ61" s="108"/>
      <c r="SZR61" s="108"/>
      <c r="SZS61" s="108"/>
      <c r="SZT61" s="108"/>
      <c r="SZU61" s="108"/>
      <c r="SZV61" s="108"/>
      <c r="SZW61" s="108"/>
      <c r="SZX61" s="108"/>
      <c r="SZY61" s="108"/>
      <c r="SZZ61" s="108"/>
      <c r="TAA61" s="108"/>
      <c r="TAB61" s="108"/>
      <c r="TAC61" s="108"/>
      <c r="TAD61" s="108"/>
      <c r="TAE61" s="108"/>
      <c r="TAF61" s="108"/>
      <c r="TAG61" s="108"/>
      <c r="TAH61" s="108"/>
      <c r="TAI61" s="108"/>
      <c r="TAJ61" s="108"/>
      <c r="TAK61" s="108"/>
      <c r="TAL61" s="108"/>
      <c r="TAM61" s="108"/>
      <c r="TAN61" s="108"/>
      <c r="TAO61" s="108"/>
      <c r="TAP61" s="108"/>
      <c r="TAQ61" s="108"/>
      <c r="TAR61" s="108"/>
      <c r="TAS61" s="108"/>
      <c r="TAT61" s="108"/>
      <c r="TAU61" s="108"/>
      <c r="TAV61" s="108"/>
      <c r="TAW61" s="108"/>
      <c r="TAX61" s="108"/>
      <c r="TAY61" s="108"/>
      <c r="TAZ61" s="108"/>
      <c r="TBA61" s="108"/>
      <c r="TBB61" s="108"/>
      <c r="TBC61" s="108"/>
      <c r="TBD61" s="108"/>
      <c r="TBE61" s="108"/>
      <c r="TBF61" s="108"/>
      <c r="TBG61" s="108"/>
      <c r="TBH61" s="108"/>
      <c r="TBI61" s="108"/>
      <c r="TBJ61" s="108"/>
      <c r="TBK61" s="108"/>
      <c r="TBL61" s="108"/>
      <c r="TBM61" s="108"/>
      <c r="TBN61" s="108"/>
      <c r="TBO61" s="108"/>
      <c r="TBP61" s="108"/>
      <c r="TBQ61" s="108"/>
      <c r="TBR61" s="108"/>
      <c r="TBS61" s="108"/>
      <c r="TBT61" s="108"/>
      <c r="TBU61" s="108"/>
      <c r="TBV61" s="108"/>
      <c r="TBW61" s="108"/>
      <c r="TBX61" s="108"/>
      <c r="TBY61" s="108"/>
      <c r="TBZ61" s="108"/>
      <c r="TCA61" s="108"/>
      <c r="TCB61" s="108"/>
      <c r="TCC61" s="108"/>
      <c r="TCD61" s="108"/>
      <c r="TCE61" s="108"/>
      <c r="TCF61" s="108"/>
      <c r="TCG61" s="108"/>
      <c r="TCH61" s="108"/>
      <c r="TCI61" s="108"/>
      <c r="TCJ61" s="108"/>
      <c r="TCK61" s="108"/>
      <c r="TCL61" s="108"/>
      <c r="TCM61" s="108"/>
      <c r="TCN61" s="108"/>
      <c r="TCO61" s="108"/>
      <c r="TCP61" s="108"/>
      <c r="TCQ61" s="108"/>
      <c r="TCR61" s="108"/>
      <c r="TCS61" s="108"/>
      <c r="TCT61" s="108"/>
      <c r="TCU61" s="108"/>
      <c r="TCV61" s="108"/>
      <c r="TCW61" s="108"/>
      <c r="TCX61" s="108"/>
      <c r="TCY61" s="108"/>
      <c r="TCZ61" s="108"/>
      <c r="TDA61" s="108"/>
      <c r="TDB61" s="108"/>
      <c r="TDC61" s="108"/>
      <c r="TDD61" s="108"/>
      <c r="TDE61" s="108"/>
      <c r="TDF61" s="108"/>
      <c r="TDG61" s="108"/>
      <c r="TDH61" s="108"/>
      <c r="TDI61" s="108"/>
      <c r="TDJ61" s="108"/>
      <c r="TDK61" s="108"/>
      <c r="TDL61" s="108"/>
      <c r="TDM61" s="108"/>
      <c r="TDN61" s="108"/>
      <c r="TDO61" s="108"/>
      <c r="TDP61" s="108"/>
      <c r="TDQ61" s="108"/>
      <c r="TDR61" s="108"/>
      <c r="TDS61" s="108"/>
      <c r="TDT61" s="108"/>
      <c r="TDU61" s="108"/>
      <c r="TDV61" s="108"/>
      <c r="TDW61" s="108"/>
      <c r="TDX61" s="108"/>
      <c r="TDY61" s="108"/>
      <c r="TDZ61" s="108"/>
      <c r="TEA61" s="108"/>
      <c r="TEB61" s="108"/>
      <c r="TEC61" s="108"/>
      <c r="TED61" s="108"/>
      <c r="TEE61" s="108"/>
      <c r="TEF61" s="108"/>
      <c r="TEG61" s="108"/>
      <c r="TEH61" s="108"/>
      <c r="TEI61" s="108"/>
      <c r="TEJ61" s="108"/>
      <c r="TEK61" s="108"/>
      <c r="TEL61" s="108"/>
      <c r="TEM61" s="108"/>
      <c r="TEN61" s="108"/>
      <c r="TEO61" s="108"/>
      <c r="TEP61" s="108"/>
      <c r="TEQ61" s="108"/>
      <c r="TER61" s="108"/>
      <c r="TES61" s="108"/>
      <c r="TET61" s="108"/>
      <c r="TEU61" s="108"/>
      <c r="TEV61" s="108"/>
      <c r="TEW61" s="108"/>
      <c r="TEX61" s="108"/>
      <c r="TEY61" s="108"/>
      <c r="TEZ61" s="108"/>
      <c r="TFA61" s="108"/>
      <c r="TFB61" s="108"/>
      <c r="TFC61" s="108"/>
      <c r="TFD61" s="108"/>
      <c r="TFE61" s="108"/>
      <c r="TFF61" s="108"/>
      <c r="TFG61" s="108"/>
      <c r="TFH61" s="108"/>
      <c r="TFI61" s="108"/>
      <c r="TFJ61" s="108"/>
      <c r="TFK61" s="108"/>
      <c r="TFL61" s="108"/>
      <c r="TFM61" s="108"/>
      <c r="TFN61" s="108"/>
      <c r="TFO61" s="108"/>
      <c r="TFP61" s="108"/>
      <c r="TFQ61" s="108"/>
      <c r="TFR61" s="108"/>
      <c r="TFS61" s="108"/>
      <c r="TFT61" s="108"/>
      <c r="TFU61" s="108"/>
      <c r="TFV61" s="108"/>
      <c r="TFW61" s="108"/>
      <c r="TFX61" s="108"/>
      <c r="TFY61" s="108"/>
      <c r="TFZ61" s="108"/>
      <c r="TGA61" s="108"/>
      <c r="TGB61" s="108"/>
      <c r="TGC61" s="108"/>
      <c r="TGD61" s="108"/>
      <c r="TGE61" s="108"/>
      <c r="TGF61" s="108"/>
      <c r="TGG61" s="108"/>
      <c r="TGH61" s="108"/>
      <c r="TGI61" s="108"/>
      <c r="TGJ61" s="108"/>
      <c r="TGK61" s="108"/>
      <c r="TGL61" s="108"/>
      <c r="TGM61" s="108"/>
      <c r="TGN61" s="108"/>
      <c r="TGO61" s="108"/>
      <c r="TGP61" s="108"/>
      <c r="TGQ61" s="108"/>
      <c r="TGR61" s="108"/>
      <c r="TGS61" s="108"/>
      <c r="TGT61" s="108"/>
      <c r="TGU61" s="108"/>
      <c r="TGV61" s="108"/>
      <c r="TGW61" s="108"/>
      <c r="TGX61" s="108"/>
      <c r="TGY61" s="108"/>
      <c r="TGZ61" s="108"/>
      <c r="THA61" s="108"/>
      <c r="THB61" s="108"/>
      <c r="THC61" s="108"/>
      <c r="THD61" s="108"/>
      <c r="THE61" s="108"/>
      <c r="THF61" s="108"/>
      <c r="THG61" s="108"/>
      <c r="THH61" s="108"/>
      <c r="THI61" s="108"/>
      <c r="THJ61" s="108"/>
      <c r="THK61" s="108"/>
      <c r="THL61" s="108"/>
      <c r="THM61" s="108"/>
      <c r="THN61" s="108"/>
      <c r="THO61" s="108"/>
      <c r="THP61" s="108"/>
      <c r="THQ61" s="108"/>
      <c r="THR61" s="108"/>
      <c r="THS61" s="108"/>
      <c r="THT61" s="108"/>
      <c r="THU61" s="108"/>
      <c r="THV61" s="108"/>
      <c r="THW61" s="108"/>
      <c r="THX61" s="108"/>
      <c r="THY61" s="108"/>
      <c r="THZ61" s="108"/>
      <c r="TIA61" s="108"/>
      <c r="TIB61" s="108"/>
      <c r="TIC61" s="108"/>
      <c r="TID61" s="108"/>
      <c r="TIE61" s="108"/>
      <c r="TIF61" s="108"/>
      <c r="TIG61" s="108"/>
      <c r="TIH61" s="108"/>
      <c r="TII61" s="108"/>
      <c r="TIJ61" s="108"/>
      <c r="TIK61" s="108"/>
      <c r="TIL61" s="108"/>
      <c r="TIM61" s="108"/>
      <c r="TIN61" s="108"/>
      <c r="TIO61" s="108"/>
      <c r="TIP61" s="108"/>
      <c r="TIQ61" s="108"/>
      <c r="TIR61" s="108"/>
      <c r="TIS61" s="108"/>
      <c r="TIT61" s="108"/>
      <c r="TIU61" s="108"/>
      <c r="TIV61" s="108"/>
      <c r="TIW61" s="108"/>
      <c r="TIX61" s="108"/>
      <c r="TIY61" s="108"/>
      <c r="TIZ61" s="108"/>
      <c r="TJA61" s="108"/>
      <c r="TJB61" s="108"/>
      <c r="TJC61" s="108"/>
      <c r="TJD61" s="108"/>
      <c r="TJE61" s="108"/>
      <c r="TJF61" s="108"/>
      <c r="TJG61" s="108"/>
      <c r="TJH61" s="108"/>
      <c r="TJI61" s="108"/>
      <c r="TJJ61" s="108"/>
      <c r="TJK61" s="108"/>
      <c r="TJL61" s="108"/>
      <c r="TJM61" s="108"/>
      <c r="TJN61" s="108"/>
      <c r="TJO61" s="108"/>
      <c r="TJP61" s="108"/>
      <c r="TJQ61" s="108"/>
      <c r="TJR61" s="108"/>
      <c r="TJS61" s="108"/>
      <c r="TJT61" s="108"/>
      <c r="TJU61" s="108"/>
      <c r="TJV61" s="108"/>
      <c r="TJW61" s="108"/>
      <c r="TJX61" s="108"/>
      <c r="TJY61" s="108"/>
      <c r="TJZ61" s="108"/>
      <c r="TKA61" s="108"/>
      <c r="TKB61" s="108"/>
      <c r="TKC61" s="108"/>
      <c r="TKD61" s="108"/>
      <c r="TKE61" s="108"/>
      <c r="TKF61" s="108"/>
      <c r="TKG61" s="108"/>
      <c r="TKH61" s="108"/>
      <c r="TKI61" s="108"/>
      <c r="TKJ61" s="108"/>
      <c r="TKK61" s="108"/>
      <c r="TKL61" s="108"/>
      <c r="TKM61" s="108"/>
      <c r="TKN61" s="108"/>
      <c r="TKO61" s="108"/>
      <c r="TKP61" s="108"/>
      <c r="TKQ61" s="108"/>
      <c r="TKR61" s="108"/>
      <c r="TKS61" s="108"/>
      <c r="TKT61" s="108"/>
      <c r="TKU61" s="108"/>
      <c r="TKV61" s="108"/>
      <c r="TKW61" s="108"/>
      <c r="TKX61" s="108"/>
      <c r="TKY61" s="108"/>
      <c r="TKZ61" s="108"/>
      <c r="TLA61" s="108"/>
      <c r="TLB61" s="108"/>
      <c r="TLC61" s="108"/>
      <c r="TLD61" s="108"/>
      <c r="TLE61" s="108"/>
      <c r="TLF61" s="108"/>
      <c r="TLG61" s="108"/>
      <c r="TLH61" s="108"/>
      <c r="TLI61" s="108"/>
      <c r="TLJ61" s="108"/>
      <c r="TLK61" s="108"/>
      <c r="TLL61" s="108"/>
      <c r="TLM61" s="108"/>
      <c r="TLN61" s="108"/>
      <c r="TLO61" s="108"/>
      <c r="TLP61" s="108"/>
      <c r="TLQ61" s="108"/>
      <c r="TLR61" s="108"/>
      <c r="TLS61" s="108"/>
      <c r="TLT61" s="108"/>
      <c r="TLU61" s="108"/>
      <c r="TLV61" s="108"/>
      <c r="TLW61" s="108"/>
      <c r="TLX61" s="108"/>
      <c r="TLY61" s="108"/>
      <c r="TLZ61" s="108"/>
      <c r="TMA61" s="108"/>
      <c r="TMB61" s="108"/>
      <c r="TMC61" s="108"/>
      <c r="TMD61" s="108"/>
      <c r="TME61" s="108"/>
      <c r="TMF61" s="108"/>
      <c r="TMG61" s="108"/>
      <c r="TMH61" s="108"/>
      <c r="TMI61" s="108"/>
      <c r="TMJ61" s="108"/>
      <c r="TMK61" s="108"/>
      <c r="TML61" s="108"/>
      <c r="TMM61" s="108"/>
      <c r="TMN61" s="108"/>
      <c r="TMO61" s="108"/>
      <c r="TMP61" s="108"/>
      <c r="TMQ61" s="108"/>
      <c r="TMR61" s="108"/>
      <c r="TMS61" s="108"/>
      <c r="TMT61" s="108"/>
      <c r="TMU61" s="108"/>
      <c r="TMV61" s="108"/>
      <c r="TMW61" s="108"/>
      <c r="TMX61" s="108"/>
      <c r="TMY61" s="108"/>
      <c r="TMZ61" s="108"/>
      <c r="TNA61" s="108"/>
      <c r="TNB61" s="108"/>
      <c r="TNC61" s="108"/>
      <c r="TND61" s="108"/>
      <c r="TNE61" s="108"/>
      <c r="TNF61" s="108"/>
      <c r="TNG61" s="108"/>
      <c r="TNH61" s="108"/>
      <c r="TNI61" s="108"/>
      <c r="TNJ61" s="108"/>
      <c r="TNK61" s="108"/>
      <c r="TNL61" s="108"/>
      <c r="TNM61" s="108"/>
      <c r="TNN61" s="108"/>
      <c r="TNO61" s="108"/>
      <c r="TNP61" s="108"/>
      <c r="TNQ61" s="108"/>
      <c r="TNR61" s="108"/>
      <c r="TNS61" s="108"/>
      <c r="TNT61" s="108"/>
      <c r="TNU61" s="108"/>
      <c r="TNV61" s="108"/>
      <c r="TNW61" s="108"/>
      <c r="TNX61" s="108"/>
      <c r="TNY61" s="108"/>
      <c r="TNZ61" s="108"/>
      <c r="TOA61" s="108"/>
      <c r="TOB61" s="108"/>
      <c r="TOC61" s="108"/>
      <c r="TOD61" s="108"/>
      <c r="TOE61" s="108"/>
      <c r="TOF61" s="108"/>
      <c r="TOG61" s="108"/>
      <c r="TOH61" s="108"/>
      <c r="TOI61" s="108"/>
      <c r="TOJ61" s="108"/>
      <c r="TOK61" s="108"/>
      <c r="TOL61" s="108"/>
      <c r="TOM61" s="108"/>
      <c r="TON61" s="108"/>
      <c r="TOO61" s="108"/>
      <c r="TOP61" s="108"/>
      <c r="TOQ61" s="108"/>
      <c r="TOR61" s="108"/>
      <c r="TOS61" s="108"/>
      <c r="TOT61" s="108"/>
      <c r="TOU61" s="108"/>
      <c r="TOV61" s="108"/>
      <c r="TOW61" s="108"/>
      <c r="TOX61" s="108"/>
      <c r="TOY61" s="108"/>
      <c r="TOZ61" s="108"/>
      <c r="TPA61" s="108"/>
      <c r="TPB61" s="108"/>
      <c r="TPC61" s="108"/>
      <c r="TPD61" s="108"/>
      <c r="TPE61" s="108"/>
      <c r="TPF61" s="108"/>
      <c r="TPG61" s="108"/>
      <c r="TPH61" s="108"/>
      <c r="TPI61" s="108"/>
      <c r="TPJ61" s="108"/>
      <c r="TPK61" s="108"/>
      <c r="TPL61" s="108"/>
      <c r="TPM61" s="108"/>
      <c r="TPN61" s="108"/>
      <c r="TPO61" s="108"/>
      <c r="TPP61" s="108"/>
      <c r="TPQ61" s="108"/>
      <c r="TPR61" s="108"/>
      <c r="TPS61" s="108"/>
      <c r="TPT61" s="108"/>
      <c r="TPU61" s="108"/>
      <c r="TPV61" s="108"/>
      <c r="TPW61" s="108"/>
      <c r="TPX61" s="108"/>
      <c r="TPY61" s="108"/>
      <c r="TPZ61" s="108"/>
      <c r="TQA61" s="108"/>
      <c r="TQB61" s="108"/>
      <c r="TQC61" s="108"/>
      <c r="TQD61" s="108"/>
      <c r="TQE61" s="108"/>
      <c r="TQF61" s="108"/>
      <c r="TQG61" s="108"/>
      <c r="TQH61" s="108"/>
      <c r="TQI61" s="108"/>
      <c r="TQJ61" s="108"/>
      <c r="TQK61" s="108"/>
      <c r="TQL61" s="108"/>
      <c r="TQM61" s="108"/>
      <c r="TQN61" s="108"/>
      <c r="TQO61" s="108"/>
      <c r="TQP61" s="108"/>
      <c r="TQQ61" s="108"/>
      <c r="TQR61" s="108"/>
      <c r="TQS61" s="108"/>
      <c r="TQT61" s="108"/>
      <c r="TQU61" s="108"/>
      <c r="TQV61" s="108"/>
      <c r="TQW61" s="108"/>
      <c r="TQX61" s="108"/>
      <c r="TQY61" s="108"/>
      <c r="TQZ61" s="108"/>
      <c r="TRA61" s="108"/>
      <c r="TRB61" s="108"/>
      <c r="TRC61" s="108"/>
      <c r="TRD61" s="108"/>
      <c r="TRE61" s="108"/>
      <c r="TRF61" s="108"/>
      <c r="TRG61" s="108"/>
      <c r="TRH61" s="108"/>
      <c r="TRI61" s="108"/>
      <c r="TRJ61" s="108"/>
      <c r="TRK61" s="108"/>
      <c r="TRL61" s="108"/>
      <c r="TRM61" s="108"/>
      <c r="TRN61" s="108"/>
      <c r="TRO61" s="108"/>
      <c r="TRP61" s="108"/>
      <c r="TRQ61" s="108"/>
      <c r="TRR61" s="108"/>
      <c r="TRS61" s="108"/>
      <c r="TRT61" s="108"/>
      <c r="TRU61" s="108"/>
      <c r="TRV61" s="108"/>
      <c r="TRW61" s="108"/>
      <c r="TRX61" s="108"/>
      <c r="TRY61" s="108"/>
      <c r="TRZ61" s="108"/>
      <c r="TSA61" s="108"/>
      <c r="TSB61" s="108"/>
      <c r="TSC61" s="108"/>
      <c r="TSD61" s="108"/>
      <c r="TSE61" s="108"/>
      <c r="TSF61" s="108"/>
      <c r="TSG61" s="108"/>
      <c r="TSH61" s="108"/>
      <c r="TSI61" s="108"/>
      <c r="TSJ61" s="108"/>
      <c r="TSK61" s="108"/>
      <c r="TSL61" s="108"/>
      <c r="TSM61" s="108"/>
      <c r="TSN61" s="108"/>
      <c r="TSO61" s="108"/>
      <c r="TSP61" s="108"/>
      <c r="TSQ61" s="108"/>
      <c r="TSR61" s="108"/>
      <c r="TSS61" s="108"/>
      <c r="TST61" s="108"/>
      <c r="TSU61" s="108"/>
      <c r="TSV61" s="108"/>
      <c r="TSW61" s="108"/>
      <c r="TSX61" s="108"/>
      <c r="TSY61" s="108"/>
      <c r="TSZ61" s="108"/>
      <c r="TTA61" s="108"/>
      <c r="TTB61" s="108"/>
      <c r="TTC61" s="108"/>
      <c r="TTD61" s="108"/>
      <c r="TTE61" s="108"/>
      <c r="TTF61" s="108"/>
      <c r="TTG61" s="108"/>
      <c r="TTH61" s="108"/>
      <c r="TTI61" s="108"/>
      <c r="TTJ61" s="108"/>
      <c r="TTK61" s="108"/>
      <c r="TTL61" s="108"/>
      <c r="TTM61" s="108"/>
      <c r="TTN61" s="108"/>
      <c r="TTO61" s="108"/>
      <c r="TTP61" s="108"/>
      <c r="TTQ61" s="108"/>
      <c r="TTR61" s="108"/>
      <c r="TTS61" s="108"/>
      <c r="TTT61" s="108"/>
      <c r="TTU61" s="108"/>
      <c r="TTV61" s="108"/>
      <c r="TTW61" s="108"/>
      <c r="TTX61" s="108"/>
      <c r="TTY61" s="108"/>
      <c r="TTZ61" s="108"/>
      <c r="TUA61" s="108"/>
      <c r="TUB61" s="108"/>
      <c r="TUC61" s="108"/>
      <c r="TUD61" s="108"/>
      <c r="TUE61" s="108"/>
      <c r="TUF61" s="108"/>
      <c r="TUG61" s="108"/>
      <c r="TUH61" s="108"/>
      <c r="TUI61" s="108"/>
      <c r="TUJ61" s="108"/>
      <c r="TUK61" s="108"/>
      <c r="TUL61" s="108"/>
      <c r="TUM61" s="108"/>
      <c r="TUN61" s="108"/>
      <c r="TUO61" s="108"/>
      <c r="TUP61" s="108"/>
      <c r="TUQ61" s="108"/>
      <c r="TUR61" s="108"/>
      <c r="TUS61" s="108"/>
      <c r="TUT61" s="108"/>
      <c r="TUU61" s="108"/>
      <c r="TUV61" s="108"/>
      <c r="TUW61" s="108"/>
      <c r="TUX61" s="108"/>
      <c r="TUY61" s="108"/>
      <c r="TUZ61" s="108"/>
      <c r="TVA61" s="108"/>
      <c r="TVB61" s="108"/>
      <c r="TVC61" s="108"/>
      <c r="TVD61" s="108"/>
      <c r="TVE61" s="108"/>
      <c r="TVF61" s="108"/>
      <c r="TVG61" s="108"/>
      <c r="TVH61" s="108"/>
      <c r="TVI61" s="108"/>
      <c r="TVJ61" s="108"/>
      <c r="TVK61" s="108"/>
      <c r="TVL61" s="108"/>
      <c r="TVM61" s="108"/>
      <c r="TVN61" s="108"/>
      <c r="TVO61" s="108"/>
      <c r="TVP61" s="108"/>
      <c r="TVQ61" s="108"/>
      <c r="TVR61" s="108"/>
      <c r="TVS61" s="108"/>
      <c r="TVT61" s="108"/>
      <c r="TVU61" s="108"/>
      <c r="TVV61" s="108"/>
      <c r="TVW61" s="108"/>
      <c r="TVX61" s="108"/>
      <c r="TVY61" s="108"/>
      <c r="TVZ61" s="108"/>
      <c r="TWA61" s="108"/>
      <c r="TWB61" s="108"/>
      <c r="TWC61" s="108"/>
      <c r="TWD61" s="108"/>
      <c r="TWE61" s="108"/>
      <c r="TWF61" s="108"/>
      <c r="TWG61" s="108"/>
      <c r="TWH61" s="108"/>
      <c r="TWI61" s="108"/>
      <c r="TWJ61" s="108"/>
      <c r="TWK61" s="108"/>
      <c r="TWL61" s="108"/>
      <c r="TWM61" s="108"/>
      <c r="TWN61" s="108"/>
      <c r="TWO61" s="108"/>
      <c r="TWP61" s="108"/>
      <c r="TWQ61" s="108"/>
      <c r="TWR61" s="108"/>
      <c r="TWS61" s="108"/>
      <c r="TWT61" s="108"/>
      <c r="TWU61" s="108"/>
      <c r="TWV61" s="108"/>
      <c r="TWW61" s="108"/>
      <c r="TWX61" s="108"/>
      <c r="TWY61" s="108"/>
      <c r="TWZ61" s="108"/>
      <c r="TXA61" s="108"/>
      <c r="TXB61" s="108"/>
      <c r="TXC61" s="108"/>
      <c r="TXD61" s="108"/>
      <c r="TXE61" s="108"/>
      <c r="TXF61" s="108"/>
      <c r="TXG61" s="108"/>
      <c r="TXH61" s="108"/>
      <c r="TXI61" s="108"/>
      <c r="TXJ61" s="108"/>
      <c r="TXK61" s="108"/>
      <c r="TXL61" s="108"/>
      <c r="TXM61" s="108"/>
      <c r="TXN61" s="108"/>
      <c r="TXO61" s="108"/>
      <c r="TXP61" s="108"/>
      <c r="TXQ61" s="108"/>
      <c r="TXR61" s="108"/>
      <c r="TXS61" s="108"/>
      <c r="TXT61" s="108"/>
      <c r="TXU61" s="108"/>
      <c r="TXV61" s="108"/>
      <c r="TXW61" s="108"/>
      <c r="TXX61" s="108"/>
      <c r="TXY61" s="108"/>
      <c r="TXZ61" s="108"/>
      <c r="TYA61" s="108"/>
      <c r="TYB61" s="108"/>
      <c r="TYC61" s="108"/>
      <c r="TYD61" s="108"/>
      <c r="TYE61" s="108"/>
      <c r="TYF61" s="108"/>
      <c r="TYG61" s="108"/>
      <c r="TYH61" s="108"/>
      <c r="TYI61" s="108"/>
      <c r="TYJ61" s="108"/>
      <c r="TYK61" s="108"/>
      <c r="TYL61" s="108"/>
      <c r="TYM61" s="108"/>
      <c r="TYN61" s="108"/>
      <c r="TYO61" s="108"/>
      <c r="TYP61" s="108"/>
      <c r="TYQ61" s="108"/>
      <c r="TYR61" s="108"/>
      <c r="TYS61" s="108"/>
      <c r="TYT61" s="108"/>
      <c r="TYU61" s="108"/>
      <c r="TYV61" s="108"/>
      <c r="TYW61" s="108"/>
      <c r="TYX61" s="108"/>
      <c r="TYY61" s="108"/>
      <c r="TYZ61" s="108"/>
      <c r="TZA61" s="108"/>
      <c r="TZB61" s="108"/>
      <c r="TZC61" s="108"/>
      <c r="TZD61" s="108"/>
      <c r="TZE61" s="108"/>
      <c r="TZF61" s="108"/>
      <c r="TZG61" s="108"/>
      <c r="TZH61" s="108"/>
      <c r="TZI61" s="108"/>
      <c r="TZJ61" s="108"/>
      <c r="TZK61" s="108"/>
      <c r="TZL61" s="108"/>
      <c r="TZM61" s="108"/>
      <c r="TZN61" s="108"/>
      <c r="TZO61" s="108"/>
      <c r="TZP61" s="108"/>
      <c r="TZQ61" s="108"/>
      <c r="TZR61" s="108"/>
      <c r="TZS61" s="108"/>
      <c r="TZT61" s="108"/>
      <c r="TZU61" s="108"/>
      <c r="TZV61" s="108"/>
      <c r="TZW61" s="108"/>
      <c r="TZX61" s="108"/>
      <c r="TZY61" s="108"/>
      <c r="TZZ61" s="108"/>
      <c r="UAA61" s="108"/>
      <c r="UAB61" s="108"/>
      <c r="UAC61" s="108"/>
      <c r="UAD61" s="108"/>
      <c r="UAE61" s="108"/>
      <c r="UAF61" s="108"/>
      <c r="UAG61" s="108"/>
      <c r="UAH61" s="108"/>
      <c r="UAI61" s="108"/>
      <c r="UAJ61" s="108"/>
      <c r="UAK61" s="108"/>
      <c r="UAL61" s="108"/>
      <c r="UAM61" s="108"/>
      <c r="UAN61" s="108"/>
      <c r="UAO61" s="108"/>
      <c r="UAP61" s="108"/>
      <c r="UAQ61" s="108"/>
      <c r="UAR61" s="108"/>
      <c r="UAS61" s="108"/>
      <c r="UAT61" s="108"/>
      <c r="UAU61" s="108"/>
      <c r="UAV61" s="108"/>
      <c r="UAW61" s="108"/>
      <c r="UAX61" s="108"/>
      <c r="UAY61" s="108"/>
      <c r="UAZ61" s="108"/>
      <c r="UBA61" s="108"/>
      <c r="UBB61" s="108"/>
      <c r="UBC61" s="108"/>
      <c r="UBD61" s="108"/>
      <c r="UBE61" s="108"/>
      <c r="UBF61" s="108"/>
      <c r="UBG61" s="108"/>
      <c r="UBH61" s="108"/>
      <c r="UBI61" s="108"/>
      <c r="UBJ61" s="108"/>
      <c r="UBK61" s="108"/>
      <c r="UBL61" s="108"/>
      <c r="UBM61" s="108"/>
      <c r="UBN61" s="108"/>
      <c r="UBO61" s="108"/>
      <c r="UBP61" s="108"/>
      <c r="UBQ61" s="108"/>
      <c r="UBR61" s="108"/>
      <c r="UBS61" s="108"/>
      <c r="UBT61" s="108"/>
      <c r="UBU61" s="108"/>
      <c r="UBV61" s="108"/>
      <c r="UBW61" s="108"/>
      <c r="UBX61" s="108"/>
      <c r="UBY61" s="108"/>
      <c r="UBZ61" s="108"/>
      <c r="UCA61" s="108"/>
      <c r="UCB61" s="108"/>
      <c r="UCC61" s="108"/>
      <c r="UCD61" s="108"/>
      <c r="UCE61" s="108"/>
      <c r="UCF61" s="108"/>
      <c r="UCG61" s="108"/>
      <c r="UCH61" s="108"/>
      <c r="UCI61" s="108"/>
      <c r="UCJ61" s="108"/>
      <c r="UCK61" s="108"/>
      <c r="UCL61" s="108"/>
      <c r="UCM61" s="108"/>
      <c r="UCN61" s="108"/>
      <c r="UCO61" s="108"/>
      <c r="UCP61" s="108"/>
      <c r="UCQ61" s="108"/>
      <c r="UCR61" s="108"/>
      <c r="UCS61" s="108"/>
      <c r="UCT61" s="108"/>
      <c r="UCU61" s="108"/>
      <c r="UCV61" s="108"/>
      <c r="UCW61" s="108"/>
      <c r="UCX61" s="108"/>
      <c r="UCY61" s="108"/>
      <c r="UCZ61" s="108"/>
      <c r="UDA61" s="108"/>
      <c r="UDB61" s="108"/>
      <c r="UDC61" s="108"/>
      <c r="UDD61" s="108"/>
      <c r="UDE61" s="108"/>
      <c r="UDF61" s="108"/>
      <c r="UDG61" s="108"/>
      <c r="UDH61" s="108"/>
      <c r="UDI61" s="108"/>
      <c r="UDJ61" s="108"/>
      <c r="UDK61" s="108"/>
      <c r="UDL61" s="108"/>
      <c r="UDM61" s="108"/>
      <c r="UDN61" s="108"/>
      <c r="UDO61" s="108"/>
      <c r="UDP61" s="108"/>
      <c r="UDQ61" s="108"/>
      <c r="UDR61" s="108"/>
      <c r="UDS61" s="108"/>
      <c r="UDT61" s="108"/>
      <c r="UDU61" s="108"/>
      <c r="UDV61" s="108"/>
      <c r="UDW61" s="108"/>
      <c r="UDX61" s="108"/>
      <c r="UDY61" s="108"/>
      <c r="UDZ61" s="108"/>
      <c r="UEA61" s="108"/>
      <c r="UEB61" s="108"/>
      <c r="UEC61" s="108"/>
      <c r="UED61" s="108"/>
      <c r="UEE61" s="108"/>
      <c r="UEF61" s="108"/>
      <c r="UEG61" s="108"/>
      <c r="UEH61" s="108"/>
      <c r="UEI61" s="108"/>
      <c r="UEJ61" s="108"/>
      <c r="UEK61" s="108"/>
      <c r="UEL61" s="108"/>
      <c r="UEM61" s="108"/>
      <c r="UEN61" s="108"/>
      <c r="UEO61" s="108"/>
      <c r="UEP61" s="108"/>
      <c r="UEQ61" s="108"/>
      <c r="UER61" s="108"/>
      <c r="UES61" s="108"/>
      <c r="UET61" s="108"/>
      <c r="UEU61" s="108"/>
      <c r="UEV61" s="108"/>
      <c r="UEW61" s="108"/>
      <c r="UEX61" s="108"/>
      <c r="UEY61" s="108"/>
      <c r="UEZ61" s="108"/>
      <c r="UFA61" s="108"/>
      <c r="UFB61" s="108"/>
      <c r="UFC61" s="108"/>
      <c r="UFD61" s="108"/>
      <c r="UFE61" s="108"/>
      <c r="UFF61" s="108"/>
      <c r="UFG61" s="108"/>
      <c r="UFH61" s="108"/>
      <c r="UFI61" s="108"/>
      <c r="UFJ61" s="108"/>
      <c r="UFK61" s="108"/>
      <c r="UFL61" s="108"/>
      <c r="UFM61" s="108"/>
      <c r="UFN61" s="108"/>
      <c r="UFO61" s="108"/>
      <c r="UFP61" s="108"/>
      <c r="UFQ61" s="108"/>
      <c r="UFR61" s="108"/>
      <c r="UFS61" s="108"/>
      <c r="UFT61" s="108"/>
      <c r="UFU61" s="108"/>
      <c r="UFV61" s="108"/>
      <c r="UFW61" s="108"/>
      <c r="UFX61" s="108"/>
      <c r="UFY61" s="108"/>
      <c r="UFZ61" s="108"/>
      <c r="UGA61" s="108"/>
      <c r="UGB61" s="108"/>
      <c r="UGC61" s="108"/>
      <c r="UGD61" s="108"/>
      <c r="UGE61" s="108"/>
      <c r="UGF61" s="108"/>
      <c r="UGG61" s="108"/>
      <c r="UGH61" s="108"/>
      <c r="UGI61" s="108"/>
      <c r="UGJ61" s="108"/>
      <c r="UGK61" s="108"/>
      <c r="UGL61" s="108"/>
      <c r="UGM61" s="108"/>
      <c r="UGN61" s="108"/>
      <c r="UGO61" s="108"/>
      <c r="UGP61" s="108"/>
      <c r="UGQ61" s="108"/>
      <c r="UGR61" s="108"/>
      <c r="UGS61" s="108"/>
      <c r="UGT61" s="108"/>
      <c r="UGU61" s="108"/>
      <c r="UGV61" s="108"/>
      <c r="UGW61" s="108"/>
      <c r="UGX61" s="108"/>
      <c r="UGY61" s="108"/>
      <c r="UGZ61" s="108"/>
      <c r="UHA61" s="108"/>
      <c r="UHB61" s="108"/>
      <c r="UHC61" s="108"/>
      <c r="UHD61" s="108"/>
      <c r="UHE61" s="108"/>
      <c r="UHF61" s="108"/>
      <c r="UHG61" s="108"/>
      <c r="UHH61" s="108"/>
      <c r="UHI61" s="108"/>
      <c r="UHJ61" s="108"/>
      <c r="UHK61" s="108"/>
      <c r="UHL61" s="108"/>
      <c r="UHM61" s="108"/>
      <c r="UHN61" s="108"/>
      <c r="UHO61" s="108"/>
      <c r="UHP61" s="108"/>
      <c r="UHQ61" s="108"/>
      <c r="UHR61" s="108"/>
      <c r="UHS61" s="108"/>
      <c r="UHT61" s="108"/>
      <c r="UHU61" s="108"/>
      <c r="UHV61" s="108"/>
      <c r="UHW61" s="108"/>
      <c r="UHX61" s="108"/>
      <c r="UHY61" s="108"/>
      <c r="UHZ61" s="108"/>
      <c r="UIA61" s="108"/>
      <c r="UIB61" s="108"/>
      <c r="UIC61" s="108"/>
      <c r="UID61" s="108"/>
      <c r="UIE61" s="108"/>
      <c r="UIF61" s="108"/>
      <c r="UIG61" s="108"/>
      <c r="UIH61" s="108"/>
      <c r="UII61" s="108"/>
      <c r="UIJ61" s="108"/>
      <c r="UIK61" s="108"/>
      <c r="UIL61" s="108"/>
      <c r="UIM61" s="108"/>
      <c r="UIN61" s="108"/>
      <c r="UIO61" s="108"/>
      <c r="UIP61" s="108"/>
      <c r="UIQ61" s="108"/>
      <c r="UIR61" s="108"/>
      <c r="UIS61" s="108"/>
      <c r="UIT61" s="108"/>
      <c r="UIU61" s="108"/>
      <c r="UIV61" s="108"/>
      <c r="UIW61" s="108"/>
      <c r="UIX61" s="108"/>
      <c r="UIY61" s="108"/>
      <c r="UIZ61" s="108"/>
      <c r="UJA61" s="108"/>
      <c r="UJB61" s="108"/>
      <c r="UJC61" s="108"/>
      <c r="UJD61" s="108"/>
      <c r="UJE61" s="108"/>
      <c r="UJF61" s="108"/>
      <c r="UJG61" s="108"/>
      <c r="UJH61" s="108"/>
      <c r="UJI61" s="108"/>
      <c r="UJJ61" s="108"/>
      <c r="UJK61" s="108"/>
      <c r="UJL61" s="108"/>
      <c r="UJM61" s="108"/>
      <c r="UJN61" s="108"/>
      <c r="UJO61" s="108"/>
      <c r="UJP61" s="108"/>
      <c r="UJQ61" s="108"/>
      <c r="UJR61" s="108"/>
      <c r="UJS61" s="108"/>
      <c r="UJT61" s="108"/>
      <c r="UJU61" s="108"/>
      <c r="UJV61" s="108"/>
      <c r="UJW61" s="108"/>
      <c r="UJX61" s="108"/>
      <c r="UJY61" s="108"/>
      <c r="UJZ61" s="108"/>
      <c r="UKA61" s="108"/>
      <c r="UKB61" s="108"/>
      <c r="UKC61" s="108"/>
      <c r="UKD61" s="108"/>
      <c r="UKE61" s="108"/>
      <c r="UKF61" s="108"/>
      <c r="UKG61" s="108"/>
      <c r="UKH61" s="108"/>
      <c r="UKI61" s="108"/>
      <c r="UKJ61" s="108"/>
      <c r="UKK61" s="108"/>
      <c r="UKL61" s="108"/>
      <c r="UKM61" s="108"/>
      <c r="UKN61" s="108"/>
      <c r="UKO61" s="108"/>
      <c r="UKP61" s="108"/>
      <c r="UKQ61" s="108"/>
      <c r="UKR61" s="108"/>
      <c r="UKS61" s="108"/>
      <c r="UKT61" s="108"/>
      <c r="UKU61" s="108"/>
      <c r="UKV61" s="108"/>
      <c r="UKW61" s="108"/>
      <c r="UKX61" s="108"/>
      <c r="UKY61" s="108"/>
      <c r="UKZ61" s="108"/>
      <c r="ULA61" s="108"/>
      <c r="ULB61" s="108"/>
      <c r="ULC61" s="108"/>
      <c r="ULD61" s="108"/>
      <c r="ULE61" s="108"/>
      <c r="ULF61" s="108"/>
      <c r="ULG61" s="108"/>
      <c r="ULH61" s="108"/>
      <c r="ULI61" s="108"/>
      <c r="ULJ61" s="108"/>
      <c r="ULK61" s="108"/>
      <c r="ULL61" s="108"/>
      <c r="ULM61" s="108"/>
      <c r="ULN61" s="108"/>
      <c r="ULO61" s="108"/>
      <c r="ULP61" s="108"/>
      <c r="ULQ61" s="108"/>
      <c r="ULR61" s="108"/>
      <c r="ULS61" s="108"/>
      <c r="ULT61" s="108"/>
      <c r="ULU61" s="108"/>
      <c r="ULV61" s="108"/>
      <c r="ULW61" s="108"/>
      <c r="ULX61" s="108"/>
      <c r="ULY61" s="108"/>
      <c r="ULZ61" s="108"/>
      <c r="UMA61" s="108"/>
      <c r="UMB61" s="108"/>
      <c r="UMC61" s="108"/>
      <c r="UMD61" s="108"/>
      <c r="UME61" s="108"/>
      <c r="UMF61" s="108"/>
      <c r="UMG61" s="108"/>
      <c r="UMH61" s="108"/>
      <c r="UMI61" s="108"/>
      <c r="UMJ61" s="108"/>
      <c r="UMK61" s="108"/>
      <c r="UML61" s="108"/>
      <c r="UMM61" s="108"/>
      <c r="UMN61" s="108"/>
      <c r="UMO61" s="108"/>
      <c r="UMP61" s="108"/>
      <c r="UMQ61" s="108"/>
      <c r="UMR61" s="108"/>
      <c r="UMS61" s="108"/>
      <c r="UMT61" s="108"/>
      <c r="UMU61" s="108"/>
      <c r="UMV61" s="108"/>
      <c r="UMW61" s="108"/>
      <c r="UMX61" s="108"/>
      <c r="UMY61" s="108"/>
      <c r="UMZ61" s="108"/>
      <c r="UNA61" s="108"/>
      <c r="UNB61" s="108"/>
      <c r="UNC61" s="108"/>
      <c r="UND61" s="108"/>
      <c r="UNE61" s="108"/>
      <c r="UNF61" s="108"/>
      <c r="UNG61" s="108"/>
      <c r="UNH61" s="108"/>
      <c r="UNI61" s="108"/>
      <c r="UNJ61" s="108"/>
      <c r="UNK61" s="108"/>
      <c r="UNL61" s="108"/>
      <c r="UNM61" s="108"/>
      <c r="UNN61" s="108"/>
      <c r="UNO61" s="108"/>
      <c r="UNP61" s="108"/>
      <c r="UNQ61" s="108"/>
      <c r="UNR61" s="108"/>
      <c r="UNS61" s="108"/>
      <c r="UNT61" s="108"/>
      <c r="UNU61" s="108"/>
      <c r="UNV61" s="108"/>
      <c r="UNW61" s="108"/>
      <c r="UNX61" s="108"/>
      <c r="UNY61" s="108"/>
      <c r="UNZ61" s="108"/>
      <c r="UOA61" s="108"/>
      <c r="UOB61" s="108"/>
      <c r="UOC61" s="108"/>
      <c r="UOD61" s="108"/>
      <c r="UOE61" s="108"/>
      <c r="UOF61" s="108"/>
      <c r="UOG61" s="108"/>
      <c r="UOH61" s="108"/>
      <c r="UOI61" s="108"/>
      <c r="UOJ61" s="108"/>
      <c r="UOK61" s="108"/>
      <c r="UOL61" s="108"/>
      <c r="UOM61" s="108"/>
      <c r="UON61" s="108"/>
      <c r="UOO61" s="108"/>
      <c r="UOP61" s="108"/>
      <c r="UOQ61" s="108"/>
      <c r="UOR61" s="108"/>
      <c r="UOS61" s="108"/>
      <c r="UOT61" s="108"/>
      <c r="UOU61" s="108"/>
      <c r="UOV61" s="108"/>
      <c r="UOW61" s="108"/>
      <c r="UOX61" s="108"/>
      <c r="UOY61" s="108"/>
      <c r="UOZ61" s="108"/>
      <c r="UPA61" s="108"/>
      <c r="UPB61" s="108"/>
      <c r="UPC61" s="108"/>
      <c r="UPD61" s="108"/>
      <c r="UPE61" s="108"/>
      <c r="UPF61" s="108"/>
      <c r="UPG61" s="108"/>
      <c r="UPH61" s="108"/>
      <c r="UPI61" s="108"/>
      <c r="UPJ61" s="108"/>
      <c r="UPK61" s="108"/>
      <c r="UPL61" s="108"/>
      <c r="UPM61" s="108"/>
      <c r="UPN61" s="108"/>
      <c r="UPO61" s="108"/>
      <c r="UPP61" s="108"/>
      <c r="UPQ61" s="108"/>
      <c r="UPR61" s="108"/>
      <c r="UPS61" s="108"/>
      <c r="UPT61" s="108"/>
      <c r="UPU61" s="108"/>
      <c r="UPV61" s="108"/>
      <c r="UPW61" s="108"/>
      <c r="UPX61" s="108"/>
      <c r="UPY61" s="108"/>
      <c r="UPZ61" s="108"/>
      <c r="UQA61" s="108"/>
      <c r="UQB61" s="108"/>
      <c r="UQC61" s="108"/>
      <c r="UQD61" s="108"/>
      <c r="UQE61" s="108"/>
      <c r="UQF61" s="108"/>
      <c r="UQG61" s="108"/>
      <c r="UQH61" s="108"/>
      <c r="UQI61" s="108"/>
      <c r="UQJ61" s="108"/>
      <c r="UQK61" s="108"/>
      <c r="UQL61" s="108"/>
      <c r="UQM61" s="108"/>
      <c r="UQN61" s="108"/>
      <c r="UQO61" s="108"/>
      <c r="UQP61" s="108"/>
      <c r="UQQ61" s="108"/>
      <c r="UQR61" s="108"/>
      <c r="UQS61" s="108"/>
      <c r="UQT61" s="108"/>
      <c r="UQU61" s="108"/>
      <c r="UQV61" s="108"/>
      <c r="UQW61" s="108"/>
      <c r="UQX61" s="108"/>
      <c r="UQY61" s="108"/>
      <c r="UQZ61" s="108"/>
      <c r="URA61" s="108"/>
      <c r="URB61" s="108"/>
      <c r="URC61" s="108"/>
      <c r="URD61" s="108"/>
      <c r="URE61" s="108"/>
      <c r="URF61" s="108"/>
      <c r="URG61" s="108"/>
      <c r="URH61" s="108"/>
      <c r="URI61" s="108"/>
      <c r="URJ61" s="108"/>
      <c r="URK61" s="108"/>
      <c r="URL61" s="108"/>
      <c r="URM61" s="108"/>
      <c r="URN61" s="108"/>
      <c r="URO61" s="108"/>
      <c r="URP61" s="108"/>
      <c r="URQ61" s="108"/>
      <c r="URR61" s="108"/>
      <c r="URS61" s="108"/>
      <c r="URT61" s="108"/>
      <c r="URU61" s="108"/>
      <c r="URV61" s="108"/>
      <c r="URW61" s="108"/>
      <c r="URX61" s="108"/>
      <c r="URY61" s="108"/>
      <c r="URZ61" s="108"/>
      <c r="USA61" s="108"/>
      <c r="USB61" s="108"/>
      <c r="USC61" s="108"/>
      <c r="USD61" s="108"/>
      <c r="USE61" s="108"/>
      <c r="USF61" s="108"/>
      <c r="USG61" s="108"/>
      <c r="USH61" s="108"/>
      <c r="USI61" s="108"/>
      <c r="USJ61" s="108"/>
      <c r="USK61" s="108"/>
      <c r="USL61" s="108"/>
      <c r="USM61" s="108"/>
      <c r="USN61" s="108"/>
      <c r="USO61" s="108"/>
      <c r="USP61" s="108"/>
      <c r="USQ61" s="108"/>
      <c r="USR61" s="108"/>
      <c r="USS61" s="108"/>
      <c r="UST61" s="108"/>
      <c r="USU61" s="108"/>
      <c r="USV61" s="108"/>
      <c r="USW61" s="108"/>
      <c r="USX61" s="108"/>
      <c r="USY61" s="108"/>
      <c r="USZ61" s="108"/>
      <c r="UTA61" s="108"/>
      <c r="UTB61" s="108"/>
      <c r="UTC61" s="108"/>
      <c r="UTD61" s="108"/>
      <c r="UTE61" s="108"/>
      <c r="UTF61" s="108"/>
      <c r="UTG61" s="108"/>
      <c r="UTH61" s="108"/>
      <c r="UTI61" s="108"/>
      <c r="UTJ61" s="108"/>
      <c r="UTK61" s="108"/>
      <c r="UTL61" s="108"/>
      <c r="UTM61" s="108"/>
      <c r="UTN61" s="108"/>
      <c r="UTO61" s="108"/>
      <c r="UTP61" s="108"/>
      <c r="UTQ61" s="108"/>
      <c r="UTR61" s="108"/>
      <c r="UTS61" s="108"/>
      <c r="UTT61" s="108"/>
      <c r="UTU61" s="108"/>
      <c r="UTV61" s="108"/>
      <c r="UTW61" s="108"/>
      <c r="UTX61" s="108"/>
      <c r="UTY61" s="108"/>
      <c r="UTZ61" s="108"/>
      <c r="UUA61" s="108"/>
      <c r="UUB61" s="108"/>
      <c r="UUC61" s="108"/>
      <c r="UUD61" s="108"/>
      <c r="UUE61" s="108"/>
      <c r="UUF61" s="108"/>
      <c r="UUG61" s="108"/>
      <c r="UUH61" s="108"/>
      <c r="UUI61" s="108"/>
      <c r="UUJ61" s="108"/>
      <c r="UUK61" s="108"/>
      <c r="UUL61" s="108"/>
      <c r="UUM61" s="108"/>
      <c r="UUN61" s="108"/>
      <c r="UUO61" s="108"/>
      <c r="UUP61" s="108"/>
      <c r="UUQ61" s="108"/>
      <c r="UUR61" s="108"/>
      <c r="UUS61" s="108"/>
      <c r="UUT61" s="108"/>
      <c r="UUU61" s="108"/>
      <c r="UUV61" s="108"/>
      <c r="UUW61" s="108"/>
      <c r="UUX61" s="108"/>
      <c r="UUY61" s="108"/>
      <c r="UUZ61" s="108"/>
      <c r="UVA61" s="108"/>
      <c r="UVB61" s="108"/>
      <c r="UVC61" s="108"/>
      <c r="UVD61" s="108"/>
      <c r="UVE61" s="108"/>
      <c r="UVF61" s="108"/>
      <c r="UVG61" s="108"/>
      <c r="UVH61" s="108"/>
      <c r="UVI61" s="108"/>
      <c r="UVJ61" s="108"/>
      <c r="UVK61" s="108"/>
      <c r="UVL61" s="108"/>
      <c r="UVM61" s="108"/>
      <c r="UVN61" s="108"/>
      <c r="UVO61" s="108"/>
      <c r="UVP61" s="108"/>
      <c r="UVQ61" s="108"/>
      <c r="UVR61" s="108"/>
      <c r="UVS61" s="108"/>
      <c r="UVT61" s="108"/>
      <c r="UVU61" s="108"/>
      <c r="UVV61" s="108"/>
      <c r="UVW61" s="108"/>
      <c r="UVX61" s="108"/>
      <c r="UVY61" s="108"/>
      <c r="UVZ61" s="108"/>
      <c r="UWA61" s="108"/>
      <c r="UWB61" s="108"/>
      <c r="UWC61" s="108"/>
      <c r="UWD61" s="108"/>
      <c r="UWE61" s="108"/>
      <c r="UWF61" s="108"/>
      <c r="UWG61" s="108"/>
      <c r="UWH61" s="108"/>
      <c r="UWI61" s="108"/>
      <c r="UWJ61" s="108"/>
      <c r="UWK61" s="108"/>
      <c r="UWL61" s="108"/>
      <c r="UWM61" s="108"/>
      <c r="UWN61" s="108"/>
      <c r="UWO61" s="108"/>
      <c r="UWP61" s="108"/>
      <c r="UWQ61" s="108"/>
      <c r="UWR61" s="108"/>
      <c r="UWS61" s="108"/>
      <c r="UWT61" s="108"/>
      <c r="UWU61" s="108"/>
      <c r="UWV61" s="108"/>
      <c r="UWW61" s="108"/>
      <c r="UWX61" s="108"/>
      <c r="UWY61" s="108"/>
      <c r="UWZ61" s="108"/>
      <c r="UXA61" s="108"/>
      <c r="UXB61" s="108"/>
      <c r="UXC61" s="108"/>
      <c r="UXD61" s="108"/>
      <c r="UXE61" s="108"/>
      <c r="UXF61" s="108"/>
      <c r="UXG61" s="108"/>
      <c r="UXH61" s="108"/>
      <c r="UXI61" s="108"/>
      <c r="UXJ61" s="108"/>
      <c r="UXK61" s="108"/>
      <c r="UXL61" s="108"/>
      <c r="UXM61" s="108"/>
      <c r="UXN61" s="108"/>
      <c r="UXO61" s="108"/>
      <c r="UXP61" s="108"/>
      <c r="UXQ61" s="108"/>
      <c r="UXR61" s="108"/>
      <c r="UXS61" s="108"/>
      <c r="UXT61" s="108"/>
      <c r="UXU61" s="108"/>
      <c r="UXV61" s="108"/>
      <c r="UXW61" s="108"/>
      <c r="UXX61" s="108"/>
      <c r="UXY61" s="108"/>
      <c r="UXZ61" s="108"/>
      <c r="UYA61" s="108"/>
      <c r="UYB61" s="108"/>
      <c r="UYC61" s="108"/>
      <c r="UYD61" s="108"/>
      <c r="UYE61" s="108"/>
      <c r="UYF61" s="108"/>
      <c r="UYG61" s="108"/>
      <c r="UYH61" s="108"/>
      <c r="UYI61" s="108"/>
      <c r="UYJ61" s="108"/>
      <c r="UYK61" s="108"/>
      <c r="UYL61" s="108"/>
      <c r="UYM61" s="108"/>
      <c r="UYN61" s="108"/>
      <c r="UYO61" s="108"/>
      <c r="UYP61" s="108"/>
      <c r="UYQ61" s="108"/>
      <c r="UYR61" s="108"/>
      <c r="UYS61" s="108"/>
      <c r="UYT61" s="108"/>
      <c r="UYU61" s="108"/>
      <c r="UYV61" s="108"/>
      <c r="UYW61" s="108"/>
      <c r="UYX61" s="108"/>
      <c r="UYY61" s="108"/>
      <c r="UYZ61" s="108"/>
      <c r="UZA61" s="108"/>
      <c r="UZB61" s="108"/>
      <c r="UZC61" s="108"/>
      <c r="UZD61" s="108"/>
      <c r="UZE61" s="108"/>
      <c r="UZF61" s="108"/>
      <c r="UZG61" s="108"/>
      <c r="UZH61" s="108"/>
      <c r="UZI61" s="108"/>
      <c r="UZJ61" s="108"/>
      <c r="UZK61" s="108"/>
      <c r="UZL61" s="108"/>
      <c r="UZM61" s="108"/>
      <c r="UZN61" s="108"/>
      <c r="UZO61" s="108"/>
      <c r="UZP61" s="108"/>
      <c r="UZQ61" s="108"/>
      <c r="UZR61" s="108"/>
      <c r="UZS61" s="108"/>
      <c r="UZT61" s="108"/>
      <c r="UZU61" s="108"/>
      <c r="UZV61" s="108"/>
      <c r="UZW61" s="108"/>
      <c r="UZX61" s="108"/>
      <c r="UZY61" s="108"/>
      <c r="UZZ61" s="108"/>
      <c r="VAA61" s="108"/>
      <c r="VAB61" s="108"/>
      <c r="VAC61" s="108"/>
      <c r="VAD61" s="108"/>
      <c r="VAE61" s="108"/>
      <c r="VAF61" s="108"/>
      <c r="VAG61" s="108"/>
      <c r="VAH61" s="108"/>
      <c r="VAI61" s="108"/>
      <c r="VAJ61" s="108"/>
      <c r="VAK61" s="108"/>
      <c r="VAL61" s="108"/>
      <c r="VAM61" s="108"/>
      <c r="VAN61" s="108"/>
      <c r="VAO61" s="108"/>
      <c r="VAP61" s="108"/>
      <c r="VAQ61" s="108"/>
      <c r="VAR61" s="108"/>
      <c r="VAS61" s="108"/>
      <c r="VAT61" s="108"/>
      <c r="VAU61" s="108"/>
      <c r="VAV61" s="108"/>
      <c r="VAW61" s="108"/>
      <c r="VAX61" s="108"/>
      <c r="VAY61" s="108"/>
      <c r="VAZ61" s="108"/>
      <c r="VBA61" s="108"/>
      <c r="VBB61" s="108"/>
      <c r="VBC61" s="108"/>
      <c r="VBD61" s="108"/>
      <c r="VBE61" s="108"/>
      <c r="VBF61" s="108"/>
      <c r="VBG61" s="108"/>
      <c r="VBH61" s="108"/>
      <c r="VBI61" s="108"/>
      <c r="VBJ61" s="108"/>
      <c r="VBK61" s="108"/>
      <c r="VBL61" s="108"/>
      <c r="VBM61" s="108"/>
      <c r="VBN61" s="108"/>
      <c r="VBO61" s="108"/>
      <c r="VBP61" s="108"/>
      <c r="VBQ61" s="108"/>
      <c r="VBR61" s="108"/>
      <c r="VBS61" s="108"/>
      <c r="VBT61" s="108"/>
      <c r="VBU61" s="108"/>
      <c r="VBV61" s="108"/>
      <c r="VBW61" s="108"/>
      <c r="VBX61" s="108"/>
      <c r="VBY61" s="108"/>
      <c r="VBZ61" s="108"/>
      <c r="VCA61" s="108"/>
      <c r="VCB61" s="108"/>
      <c r="VCC61" s="108"/>
      <c r="VCD61" s="108"/>
      <c r="VCE61" s="108"/>
      <c r="VCF61" s="108"/>
      <c r="VCG61" s="108"/>
      <c r="VCH61" s="108"/>
      <c r="VCI61" s="108"/>
      <c r="VCJ61" s="108"/>
      <c r="VCK61" s="108"/>
      <c r="VCL61" s="108"/>
      <c r="VCM61" s="108"/>
      <c r="VCN61" s="108"/>
      <c r="VCO61" s="108"/>
      <c r="VCP61" s="108"/>
      <c r="VCQ61" s="108"/>
      <c r="VCR61" s="108"/>
      <c r="VCS61" s="108"/>
      <c r="VCT61" s="108"/>
      <c r="VCU61" s="108"/>
      <c r="VCV61" s="108"/>
      <c r="VCW61" s="108"/>
      <c r="VCX61" s="108"/>
      <c r="VCY61" s="108"/>
      <c r="VCZ61" s="108"/>
      <c r="VDA61" s="108"/>
      <c r="VDB61" s="108"/>
      <c r="VDC61" s="108"/>
      <c r="VDD61" s="108"/>
      <c r="VDE61" s="108"/>
      <c r="VDF61" s="108"/>
      <c r="VDG61" s="108"/>
      <c r="VDH61" s="108"/>
      <c r="VDI61" s="108"/>
      <c r="VDJ61" s="108"/>
      <c r="VDK61" s="108"/>
      <c r="VDL61" s="108"/>
      <c r="VDM61" s="108"/>
      <c r="VDN61" s="108"/>
      <c r="VDO61" s="108"/>
      <c r="VDP61" s="108"/>
      <c r="VDQ61" s="108"/>
      <c r="VDR61" s="108"/>
      <c r="VDS61" s="108"/>
      <c r="VDT61" s="108"/>
      <c r="VDU61" s="108"/>
      <c r="VDV61" s="108"/>
      <c r="VDW61" s="108"/>
      <c r="VDX61" s="108"/>
      <c r="VDY61" s="108"/>
      <c r="VDZ61" s="108"/>
      <c r="VEA61" s="108"/>
      <c r="VEB61" s="108"/>
      <c r="VEC61" s="108"/>
      <c r="VED61" s="108"/>
      <c r="VEE61" s="108"/>
      <c r="VEF61" s="108"/>
      <c r="VEG61" s="108"/>
      <c r="VEH61" s="108"/>
      <c r="VEI61" s="108"/>
      <c r="VEJ61" s="108"/>
      <c r="VEK61" s="108"/>
      <c r="VEL61" s="108"/>
      <c r="VEM61" s="108"/>
      <c r="VEN61" s="108"/>
      <c r="VEO61" s="108"/>
      <c r="VEP61" s="108"/>
      <c r="VEQ61" s="108"/>
      <c r="VER61" s="108"/>
      <c r="VES61" s="108"/>
      <c r="VET61" s="108"/>
      <c r="VEU61" s="108"/>
      <c r="VEV61" s="108"/>
      <c r="VEW61" s="108"/>
      <c r="VEX61" s="108"/>
      <c r="VEY61" s="108"/>
      <c r="VEZ61" s="108"/>
      <c r="VFA61" s="108"/>
      <c r="VFB61" s="108"/>
      <c r="VFC61" s="108"/>
      <c r="VFD61" s="108"/>
      <c r="VFE61" s="108"/>
      <c r="VFF61" s="108"/>
      <c r="VFG61" s="108"/>
      <c r="VFH61" s="108"/>
      <c r="VFI61" s="108"/>
      <c r="VFJ61" s="108"/>
      <c r="VFK61" s="108"/>
      <c r="VFL61" s="108"/>
      <c r="VFM61" s="108"/>
      <c r="VFN61" s="108"/>
      <c r="VFO61" s="108"/>
      <c r="VFP61" s="108"/>
      <c r="VFQ61" s="108"/>
      <c r="VFR61" s="108"/>
      <c r="VFS61" s="108"/>
      <c r="VFT61" s="108"/>
      <c r="VFU61" s="108"/>
      <c r="VFV61" s="108"/>
      <c r="VFW61" s="108"/>
      <c r="VFX61" s="108"/>
      <c r="VFY61" s="108"/>
      <c r="VFZ61" s="108"/>
      <c r="VGA61" s="108"/>
      <c r="VGB61" s="108"/>
      <c r="VGC61" s="108"/>
      <c r="VGD61" s="108"/>
      <c r="VGE61" s="108"/>
      <c r="VGF61" s="108"/>
      <c r="VGG61" s="108"/>
      <c r="VGH61" s="108"/>
      <c r="VGI61" s="108"/>
      <c r="VGJ61" s="108"/>
      <c r="VGK61" s="108"/>
      <c r="VGL61" s="108"/>
      <c r="VGM61" s="108"/>
      <c r="VGN61" s="108"/>
      <c r="VGO61" s="108"/>
      <c r="VGP61" s="108"/>
      <c r="VGQ61" s="108"/>
      <c r="VGR61" s="108"/>
      <c r="VGS61" s="108"/>
      <c r="VGT61" s="108"/>
      <c r="VGU61" s="108"/>
      <c r="VGV61" s="108"/>
      <c r="VGW61" s="108"/>
      <c r="VGX61" s="108"/>
      <c r="VGY61" s="108"/>
      <c r="VGZ61" s="108"/>
      <c r="VHA61" s="108"/>
      <c r="VHB61" s="108"/>
      <c r="VHC61" s="108"/>
      <c r="VHD61" s="108"/>
      <c r="VHE61" s="108"/>
      <c r="VHF61" s="108"/>
      <c r="VHG61" s="108"/>
      <c r="VHH61" s="108"/>
      <c r="VHI61" s="108"/>
      <c r="VHJ61" s="108"/>
      <c r="VHK61" s="108"/>
      <c r="VHL61" s="108"/>
      <c r="VHM61" s="108"/>
      <c r="VHN61" s="108"/>
      <c r="VHO61" s="108"/>
      <c r="VHP61" s="108"/>
      <c r="VHQ61" s="108"/>
      <c r="VHR61" s="108"/>
      <c r="VHS61" s="108"/>
      <c r="VHT61" s="108"/>
      <c r="VHU61" s="108"/>
      <c r="VHV61" s="108"/>
      <c r="VHW61" s="108"/>
      <c r="VHX61" s="108"/>
      <c r="VHY61" s="108"/>
      <c r="VHZ61" s="108"/>
      <c r="VIA61" s="108"/>
      <c r="VIB61" s="108"/>
      <c r="VIC61" s="108"/>
      <c r="VID61" s="108"/>
      <c r="VIE61" s="108"/>
      <c r="VIF61" s="108"/>
      <c r="VIG61" s="108"/>
      <c r="VIH61" s="108"/>
      <c r="VII61" s="108"/>
      <c r="VIJ61" s="108"/>
      <c r="VIK61" s="108"/>
      <c r="VIL61" s="108"/>
      <c r="VIM61" s="108"/>
      <c r="VIN61" s="108"/>
      <c r="VIO61" s="108"/>
      <c r="VIP61" s="108"/>
      <c r="VIQ61" s="108"/>
      <c r="VIR61" s="108"/>
      <c r="VIS61" s="108"/>
      <c r="VIT61" s="108"/>
      <c r="VIU61" s="108"/>
      <c r="VIV61" s="108"/>
      <c r="VIW61" s="108"/>
      <c r="VIX61" s="108"/>
      <c r="VIY61" s="108"/>
      <c r="VIZ61" s="108"/>
      <c r="VJA61" s="108"/>
      <c r="VJB61" s="108"/>
      <c r="VJC61" s="108"/>
      <c r="VJD61" s="108"/>
      <c r="VJE61" s="108"/>
      <c r="VJF61" s="108"/>
      <c r="VJG61" s="108"/>
      <c r="VJH61" s="108"/>
      <c r="VJI61" s="108"/>
      <c r="VJJ61" s="108"/>
      <c r="VJK61" s="108"/>
      <c r="VJL61" s="108"/>
      <c r="VJM61" s="108"/>
      <c r="VJN61" s="108"/>
      <c r="VJO61" s="108"/>
      <c r="VJP61" s="108"/>
      <c r="VJQ61" s="108"/>
      <c r="VJR61" s="108"/>
      <c r="VJS61" s="108"/>
      <c r="VJT61" s="108"/>
      <c r="VJU61" s="108"/>
      <c r="VJV61" s="108"/>
      <c r="VJW61" s="108"/>
      <c r="VJX61" s="108"/>
      <c r="VJY61" s="108"/>
      <c r="VJZ61" s="108"/>
      <c r="VKA61" s="108"/>
      <c r="VKB61" s="108"/>
      <c r="VKC61" s="108"/>
      <c r="VKD61" s="108"/>
      <c r="VKE61" s="108"/>
      <c r="VKF61" s="108"/>
      <c r="VKG61" s="108"/>
      <c r="VKH61" s="108"/>
      <c r="VKI61" s="108"/>
      <c r="VKJ61" s="108"/>
      <c r="VKK61" s="108"/>
      <c r="VKL61" s="108"/>
      <c r="VKM61" s="108"/>
      <c r="VKN61" s="108"/>
      <c r="VKO61" s="108"/>
      <c r="VKP61" s="108"/>
      <c r="VKQ61" s="108"/>
      <c r="VKR61" s="108"/>
      <c r="VKS61" s="108"/>
      <c r="VKT61" s="108"/>
      <c r="VKU61" s="108"/>
      <c r="VKV61" s="108"/>
      <c r="VKW61" s="108"/>
      <c r="VKX61" s="108"/>
      <c r="VKY61" s="108"/>
      <c r="VKZ61" s="108"/>
      <c r="VLA61" s="108"/>
      <c r="VLB61" s="108"/>
      <c r="VLC61" s="108"/>
      <c r="VLD61" s="108"/>
      <c r="VLE61" s="108"/>
      <c r="VLF61" s="108"/>
      <c r="VLG61" s="108"/>
      <c r="VLH61" s="108"/>
      <c r="VLI61" s="108"/>
      <c r="VLJ61" s="108"/>
      <c r="VLK61" s="108"/>
      <c r="VLL61" s="108"/>
      <c r="VLM61" s="108"/>
      <c r="VLN61" s="108"/>
      <c r="VLO61" s="108"/>
      <c r="VLP61" s="108"/>
      <c r="VLQ61" s="108"/>
      <c r="VLR61" s="108"/>
      <c r="VLS61" s="108"/>
      <c r="VLT61" s="108"/>
      <c r="VLU61" s="108"/>
      <c r="VLV61" s="108"/>
      <c r="VLW61" s="108"/>
      <c r="VLX61" s="108"/>
      <c r="VLY61" s="108"/>
      <c r="VLZ61" s="108"/>
      <c r="VMA61" s="108"/>
      <c r="VMB61" s="108"/>
      <c r="VMC61" s="108"/>
      <c r="VMD61" s="108"/>
      <c r="VME61" s="108"/>
      <c r="VMF61" s="108"/>
      <c r="VMG61" s="108"/>
      <c r="VMH61" s="108"/>
      <c r="VMI61" s="108"/>
      <c r="VMJ61" s="108"/>
      <c r="VMK61" s="108"/>
      <c r="VML61" s="108"/>
      <c r="VMM61" s="108"/>
      <c r="VMN61" s="108"/>
      <c r="VMO61" s="108"/>
      <c r="VMP61" s="108"/>
      <c r="VMQ61" s="108"/>
      <c r="VMR61" s="108"/>
      <c r="VMS61" s="108"/>
      <c r="VMT61" s="108"/>
      <c r="VMU61" s="108"/>
      <c r="VMV61" s="108"/>
      <c r="VMW61" s="108"/>
      <c r="VMX61" s="108"/>
      <c r="VMY61" s="108"/>
      <c r="VMZ61" s="108"/>
      <c r="VNA61" s="108"/>
      <c r="VNB61" s="108"/>
      <c r="VNC61" s="108"/>
      <c r="VND61" s="108"/>
      <c r="VNE61" s="108"/>
      <c r="VNF61" s="108"/>
      <c r="VNG61" s="108"/>
      <c r="VNH61" s="108"/>
      <c r="VNI61" s="108"/>
      <c r="VNJ61" s="108"/>
      <c r="VNK61" s="108"/>
      <c r="VNL61" s="108"/>
      <c r="VNM61" s="108"/>
      <c r="VNN61" s="108"/>
      <c r="VNO61" s="108"/>
      <c r="VNP61" s="108"/>
      <c r="VNQ61" s="108"/>
      <c r="VNR61" s="108"/>
      <c r="VNS61" s="108"/>
      <c r="VNT61" s="108"/>
      <c r="VNU61" s="108"/>
      <c r="VNV61" s="108"/>
      <c r="VNW61" s="108"/>
      <c r="VNX61" s="108"/>
      <c r="VNY61" s="108"/>
      <c r="VNZ61" s="108"/>
      <c r="VOA61" s="108"/>
      <c r="VOB61" s="108"/>
      <c r="VOC61" s="108"/>
      <c r="VOD61" s="108"/>
      <c r="VOE61" s="108"/>
      <c r="VOF61" s="108"/>
      <c r="VOG61" s="108"/>
      <c r="VOH61" s="108"/>
      <c r="VOI61" s="108"/>
      <c r="VOJ61" s="108"/>
      <c r="VOK61" s="108"/>
      <c r="VOL61" s="108"/>
      <c r="VOM61" s="108"/>
      <c r="VON61" s="108"/>
      <c r="VOO61" s="108"/>
      <c r="VOP61" s="108"/>
      <c r="VOQ61" s="108"/>
      <c r="VOR61" s="108"/>
      <c r="VOS61" s="108"/>
      <c r="VOT61" s="108"/>
      <c r="VOU61" s="108"/>
      <c r="VOV61" s="108"/>
      <c r="VOW61" s="108"/>
      <c r="VOX61" s="108"/>
      <c r="VOY61" s="108"/>
      <c r="VOZ61" s="108"/>
      <c r="VPA61" s="108"/>
      <c r="VPB61" s="108"/>
      <c r="VPC61" s="108"/>
      <c r="VPD61" s="108"/>
      <c r="VPE61" s="108"/>
      <c r="VPF61" s="108"/>
      <c r="VPG61" s="108"/>
      <c r="VPH61" s="108"/>
      <c r="VPI61" s="108"/>
      <c r="VPJ61" s="108"/>
      <c r="VPK61" s="108"/>
      <c r="VPL61" s="108"/>
      <c r="VPM61" s="108"/>
      <c r="VPN61" s="108"/>
      <c r="VPO61" s="108"/>
      <c r="VPP61" s="108"/>
      <c r="VPQ61" s="108"/>
      <c r="VPR61" s="108"/>
      <c r="VPS61" s="108"/>
      <c r="VPT61" s="108"/>
      <c r="VPU61" s="108"/>
      <c r="VPV61" s="108"/>
      <c r="VPW61" s="108"/>
      <c r="VPX61" s="108"/>
      <c r="VPY61" s="108"/>
      <c r="VPZ61" s="108"/>
      <c r="VQA61" s="108"/>
      <c r="VQB61" s="108"/>
      <c r="VQC61" s="108"/>
      <c r="VQD61" s="108"/>
      <c r="VQE61" s="108"/>
      <c r="VQF61" s="108"/>
      <c r="VQG61" s="108"/>
      <c r="VQH61" s="108"/>
      <c r="VQI61" s="108"/>
      <c r="VQJ61" s="108"/>
      <c r="VQK61" s="108"/>
      <c r="VQL61" s="108"/>
      <c r="VQM61" s="108"/>
      <c r="VQN61" s="108"/>
      <c r="VQO61" s="108"/>
      <c r="VQP61" s="108"/>
      <c r="VQQ61" s="108"/>
      <c r="VQR61" s="108"/>
      <c r="VQS61" s="108"/>
      <c r="VQT61" s="108"/>
      <c r="VQU61" s="108"/>
      <c r="VQV61" s="108"/>
      <c r="VQW61" s="108"/>
      <c r="VQX61" s="108"/>
      <c r="VQY61" s="108"/>
      <c r="VQZ61" s="108"/>
      <c r="VRA61" s="108"/>
      <c r="VRB61" s="108"/>
      <c r="VRC61" s="108"/>
      <c r="VRD61" s="108"/>
      <c r="VRE61" s="108"/>
      <c r="VRF61" s="108"/>
      <c r="VRG61" s="108"/>
      <c r="VRH61" s="108"/>
      <c r="VRI61" s="108"/>
      <c r="VRJ61" s="108"/>
      <c r="VRK61" s="108"/>
      <c r="VRL61" s="108"/>
      <c r="VRM61" s="108"/>
      <c r="VRN61" s="108"/>
      <c r="VRO61" s="108"/>
      <c r="VRP61" s="108"/>
      <c r="VRQ61" s="108"/>
      <c r="VRR61" s="108"/>
      <c r="VRS61" s="108"/>
      <c r="VRT61" s="108"/>
      <c r="VRU61" s="108"/>
      <c r="VRV61" s="108"/>
      <c r="VRW61" s="108"/>
      <c r="VRX61" s="108"/>
      <c r="VRY61" s="108"/>
      <c r="VRZ61" s="108"/>
      <c r="VSA61" s="108"/>
      <c r="VSB61" s="108"/>
      <c r="VSC61" s="108"/>
      <c r="VSD61" s="108"/>
      <c r="VSE61" s="108"/>
      <c r="VSF61" s="108"/>
      <c r="VSG61" s="108"/>
      <c r="VSH61" s="108"/>
      <c r="VSI61" s="108"/>
      <c r="VSJ61" s="108"/>
      <c r="VSK61" s="108"/>
      <c r="VSL61" s="108"/>
      <c r="VSM61" s="108"/>
      <c r="VSN61" s="108"/>
      <c r="VSO61" s="108"/>
      <c r="VSP61" s="108"/>
      <c r="VSQ61" s="108"/>
      <c r="VSR61" s="108"/>
      <c r="VSS61" s="108"/>
      <c r="VST61" s="108"/>
      <c r="VSU61" s="108"/>
      <c r="VSV61" s="108"/>
      <c r="VSW61" s="108"/>
      <c r="VSX61" s="108"/>
      <c r="VSY61" s="108"/>
      <c r="VSZ61" s="108"/>
      <c r="VTA61" s="108"/>
      <c r="VTB61" s="108"/>
      <c r="VTC61" s="108"/>
      <c r="VTD61" s="108"/>
      <c r="VTE61" s="108"/>
      <c r="VTF61" s="108"/>
      <c r="VTG61" s="108"/>
      <c r="VTH61" s="108"/>
      <c r="VTI61" s="108"/>
      <c r="VTJ61" s="108"/>
      <c r="VTK61" s="108"/>
      <c r="VTL61" s="108"/>
      <c r="VTM61" s="108"/>
      <c r="VTN61" s="108"/>
      <c r="VTO61" s="108"/>
      <c r="VTP61" s="108"/>
      <c r="VTQ61" s="108"/>
      <c r="VTR61" s="108"/>
      <c r="VTS61" s="108"/>
      <c r="VTT61" s="108"/>
      <c r="VTU61" s="108"/>
      <c r="VTV61" s="108"/>
      <c r="VTW61" s="108"/>
      <c r="VTX61" s="108"/>
      <c r="VTY61" s="108"/>
      <c r="VTZ61" s="108"/>
      <c r="VUA61" s="108"/>
      <c r="VUB61" s="108"/>
      <c r="VUC61" s="108"/>
      <c r="VUD61" s="108"/>
      <c r="VUE61" s="108"/>
      <c r="VUF61" s="108"/>
      <c r="VUG61" s="108"/>
      <c r="VUH61" s="108"/>
      <c r="VUI61" s="108"/>
      <c r="VUJ61" s="108"/>
      <c r="VUK61" s="108"/>
      <c r="VUL61" s="108"/>
      <c r="VUM61" s="108"/>
      <c r="VUN61" s="108"/>
      <c r="VUO61" s="108"/>
      <c r="VUP61" s="108"/>
      <c r="VUQ61" s="108"/>
      <c r="VUR61" s="108"/>
      <c r="VUS61" s="108"/>
      <c r="VUT61" s="108"/>
      <c r="VUU61" s="108"/>
      <c r="VUV61" s="108"/>
      <c r="VUW61" s="108"/>
      <c r="VUX61" s="108"/>
      <c r="VUY61" s="108"/>
      <c r="VUZ61" s="108"/>
      <c r="VVA61" s="108"/>
      <c r="VVB61" s="108"/>
      <c r="VVC61" s="108"/>
      <c r="VVD61" s="108"/>
      <c r="VVE61" s="108"/>
      <c r="VVF61" s="108"/>
      <c r="VVG61" s="108"/>
      <c r="VVH61" s="108"/>
      <c r="VVI61" s="108"/>
      <c r="VVJ61" s="108"/>
      <c r="VVK61" s="108"/>
      <c r="VVL61" s="108"/>
      <c r="VVM61" s="108"/>
      <c r="VVN61" s="108"/>
      <c r="VVO61" s="108"/>
      <c r="VVP61" s="108"/>
      <c r="VVQ61" s="108"/>
      <c r="VVR61" s="108"/>
      <c r="VVS61" s="108"/>
      <c r="VVT61" s="108"/>
      <c r="VVU61" s="108"/>
      <c r="VVV61" s="108"/>
      <c r="VVW61" s="108"/>
      <c r="VVX61" s="108"/>
      <c r="VVY61" s="108"/>
      <c r="VVZ61" s="108"/>
      <c r="VWA61" s="108"/>
      <c r="VWB61" s="108"/>
      <c r="VWC61" s="108"/>
      <c r="VWD61" s="108"/>
      <c r="VWE61" s="108"/>
      <c r="VWF61" s="108"/>
      <c r="VWG61" s="108"/>
      <c r="VWH61" s="108"/>
      <c r="VWI61" s="108"/>
      <c r="VWJ61" s="108"/>
      <c r="VWK61" s="108"/>
      <c r="VWL61" s="108"/>
      <c r="VWM61" s="108"/>
      <c r="VWN61" s="108"/>
      <c r="VWO61" s="108"/>
      <c r="VWP61" s="108"/>
      <c r="VWQ61" s="108"/>
      <c r="VWR61" s="108"/>
      <c r="VWS61" s="108"/>
      <c r="VWT61" s="108"/>
      <c r="VWU61" s="108"/>
      <c r="VWV61" s="108"/>
      <c r="VWW61" s="108"/>
      <c r="VWX61" s="108"/>
      <c r="VWY61" s="108"/>
      <c r="VWZ61" s="108"/>
      <c r="VXA61" s="108"/>
      <c r="VXB61" s="108"/>
      <c r="VXC61" s="108"/>
      <c r="VXD61" s="108"/>
      <c r="VXE61" s="108"/>
      <c r="VXF61" s="108"/>
      <c r="VXG61" s="108"/>
      <c r="VXH61" s="108"/>
      <c r="VXI61" s="108"/>
      <c r="VXJ61" s="108"/>
      <c r="VXK61" s="108"/>
      <c r="VXL61" s="108"/>
      <c r="VXM61" s="108"/>
      <c r="VXN61" s="108"/>
      <c r="VXO61" s="108"/>
      <c r="VXP61" s="108"/>
      <c r="VXQ61" s="108"/>
      <c r="VXR61" s="108"/>
      <c r="VXS61" s="108"/>
      <c r="VXT61" s="108"/>
      <c r="VXU61" s="108"/>
      <c r="VXV61" s="108"/>
      <c r="VXW61" s="108"/>
      <c r="VXX61" s="108"/>
      <c r="VXY61" s="108"/>
      <c r="VXZ61" s="108"/>
      <c r="VYA61" s="108"/>
      <c r="VYB61" s="108"/>
      <c r="VYC61" s="108"/>
      <c r="VYD61" s="108"/>
      <c r="VYE61" s="108"/>
      <c r="VYF61" s="108"/>
      <c r="VYG61" s="108"/>
      <c r="VYH61" s="108"/>
      <c r="VYI61" s="108"/>
      <c r="VYJ61" s="108"/>
      <c r="VYK61" s="108"/>
      <c r="VYL61" s="108"/>
      <c r="VYM61" s="108"/>
      <c r="VYN61" s="108"/>
      <c r="VYO61" s="108"/>
      <c r="VYP61" s="108"/>
      <c r="VYQ61" s="108"/>
      <c r="VYR61" s="108"/>
      <c r="VYS61" s="108"/>
      <c r="VYT61" s="108"/>
      <c r="VYU61" s="108"/>
      <c r="VYV61" s="108"/>
      <c r="VYW61" s="108"/>
      <c r="VYX61" s="108"/>
      <c r="VYY61" s="108"/>
      <c r="VYZ61" s="108"/>
      <c r="VZA61" s="108"/>
      <c r="VZB61" s="108"/>
      <c r="VZC61" s="108"/>
      <c r="VZD61" s="108"/>
      <c r="VZE61" s="108"/>
      <c r="VZF61" s="108"/>
      <c r="VZG61" s="108"/>
      <c r="VZH61" s="108"/>
      <c r="VZI61" s="108"/>
      <c r="VZJ61" s="108"/>
      <c r="VZK61" s="108"/>
      <c r="VZL61" s="108"/>
      <c r="VZM61" s="108"/>
      <c r="VZN61" s="108"/>
      <c r="VZO61" s="108"/>
      <c r="VZP61" s="108"/>
      <c r="VZQ61" s="108"/>
      <c r="VZR61" s="108"/>
      <c r="VZS61" s="108"/>
      <c r="VZT61" s="108"/>
      <c r="VZU61" s="108"/>
      <c r="VZV61" s="108"/>
      <c r="VZW61" s="108"/>
      <c r="VZX61" s="108"/>
      <c r="VZY61" s="108"/>
      <c r="VZZ61" s="108"/>
      <c r="WAA61" s="108"/>
      <c r="WAB61" s="108"/>
      <c r="WAC61" s="108"/>
      <c r="WAD61" s="108"/>
      <c r="WAE61" s="108"/>
      <c r="WAF61" s="108"/>
      <c r="WAG61" s="108"/>
      <c r="WAH61" s="108"/>
      <c r="WAI61" s="108"/>
      <c r="WAJ61" s="108"/>
      <c r="WAK61" s="108"/>
      <c r="WAL61" s="108"/>
      <c r="WAM61" s="108"/>
      <c r="WAN61" s="108"/>
      <c r="WAO61" s="108"/>
      <c r="WAP61" s="108"/>
      <c r="WAQ61" s="108"/>
      <c r="WAR61" s="108"/>
      <c r="WAS61" s="108"/>
      <c r="WAT61" s="108"/>
      <c r="WAU61" s="108"/>
      <c r="WAV61" s="108"/>
      <c r="WAW61" s="108"/>
      <c r="WAX61" s="108"/>
      <c r="WAY61" s="108"/>
      <c r="WAZ61" s="108"/>
      <c r="WBA61" s="108"/>
      <c r="WBB61" s="108"/>
      <c r="WBC61" s="108"/>
      <c r="WBD61" s="108"/>
      <c r="WBE61" s="108"/>
      <c r="WBF61" s="108"/>
      <c r="WBG61" s="108"/>
      <c r="WBH61" s="108"/>
      <c r="WBI61" s="108"/>
      <c r="WBJ61" s="108"/>
      <c r="WBK61" s="108"/>
      <c r="WBL61" s="108"/>
      <c r="WBM61" s="108"/>
      <c r="WBN61" s="108"/>
      <c r="WBO61" s="108"/>
      <c r="WBP61" s="108"/>
      <c r="WBQ61" s="108"/>
      <c r="WBR61" s="108"/>
      <c r="WBS61" s="108"/>
      <c r="WBT61" s="108"/>
      <c r="WBU61" s="108"/>
      <c r="WBV61" s="108"/>
      <c r="WBW61" s="108"/>
      <c r="WBX61" s="108"/>
      <c r="WBY61" s="108"/>
      <c r="WBZ61" s="108"/>
      <c r="WCA61" s="108"/>
      <c r="WCB61" s="108"/>
      <c r="WCC61" s="108"/>
      <c r="WCD61" s="108"/>
      <c r="WCE61" s="108"/>
      <c r="WCF61" s="108"/>
      <c r="WCG61" s="108"/>
      <c r="WCH61" s="108"/>
      <c r="WCI61" s="108"/>
      <c r="WCJ61" s="108"/>
      <c r="WCK61" s="108"/>
      <c r="WCL61" s="108"/>
      <c r="WCM61" s="108"/>
      <c r="WCN61" s="108"/>
      <c r="WCO61" s="108"/>
      <c r="WCP61" s="108"/>
      <c r="WCQ61" s="108"/>
      <c r="WCR61" s="108"/>
      <c r="WCS61" s="108"/>
      <c r="WCT61" s="108"/>
      <c r="WCU61" s="108"/>
      <c r="WCV61" s="108"/>
      <c r="WCW61" s="108"/>
      <c r="WCX61" s="108"/>
      <c r="WCY61" s="108"/>
      <c r="WCZ61" s="108"/>
      <c r="WDA61" s="108"/>
      <c r="WDB61" s="108"/>
      <c r="WDC61" s="108"/>
      <c r="WDD61" s="108"/>
      <c r="WDE61" s="108"/>
      <c r="WDF61" s="108"/>
      <c r="WDG61" s="108"/>
      <c r="WDH61" s="108"/>
      <c r="WDI61" s="108"/>
      <c r="WDJ61" s="108"/>
      <c r="WDK61" s="108"/>
      <c r="WDL61" s="108"/>
      <c r="WDM61" s="108"/>
      <c r="WDN61" s="108"/>
      <c r="WDO61" s="108"/>
      <c r="WDP61" s="108"/>
      <c r="WDQ61" s="108"/>
      <c r="WDR61" s="108"/>
      <c r="WDS61" s="108"/>
      <c r="WDT61" s="108"/>
      <c r="WDU61" s="108"/>
      <c r="WDV61" s="108"/>
      <c r="WDW61" s="108"/>
      <c r="WDX61" s="108"/>
      <c r="WDY61" s="108"/>
      <c r="WDZ61" s="108"/>
      <c r="WEA61" s="108"/>
      <c r="WEB61" s="108"/>
      <c r="WEC61" s="108"/>
      <c r="WED61" s="108"/>
      <c r="WEE61" s="108"/>
      <c r="WEF61" s="108"/>
      <c r="WEG61" s="108"/>
      <c r="WEH61" s="108"/>
      <c r="WEI61" s="108"/>
      <c r="WEJ61" s="108"/>
      <c r="WEK61" s="108"/>
      <c r="WEL61" s="108"/>
      <c r="WEM61" s="108"/>
      <c r="WEN61" s="108"/>
      <c r="WEO61" s="108"/>
      <c r="WEP61" s="108"/>
      <c r="WEQ61" s="108"/>
      <c r="WER61" s="108"/>
      <c r="WES61" s="108"/>
      <c r="WET61" s="108"/>
      <c r="WEU61" s="108"/>
      <c r="WEV61" s="108"/>
      <c r="WEW61" s="108"/>
      <c r="WEX61" s="108"/>
      <c r="WEY61" s="108"/>
      <c r="WEZ61" s="108"/>
      <c r="WFA61" s="108"/>
      <c r="WFB61" s="108"/>
      <c r="WFC61" s="108"/>
      <c r="WFD61" s="108"/>
      <c r="WFE61" s="108"/>
      <c r="WFF61" s="108"/>
      <c r="WFG61" s="108"/>
      <c r="WFH61" s="108"/>
      <c r="WFI61" s="108"/>
      <c r="WFJ61" s="108"/>
      <c r="WFK61" s="108"/>
      <c r="WFL61" s="108"/>
      <c r="WFM61" s="108"/>
      <c r="WFN61" s="108"/>
      <c r="WFO61" s="108"/>
      <c r="WFP61" s="108"/>
      <c r="WFQ61" s="108"/>
      <c r="WFR61" s="108"/>
      <c r="WFS61" s="108"/>
      <c r="WFT61" s="108"/>
      <c r="WFU61" s="108"/>
      <c r="WFV61" s="108"/>
      <c r="WFW61" s="108"/>
      <c r="WFX61" s="108"/>
      <c r="WFY61" s="108"/>
      <c r="WFZ61" s="108"/>
      <c r="WGA61" s="108"/>
      <c r="WGB61" s="108"/>
      <c r="WGC61" s="108"/>
      <c r="WGD61" s="108"/>
      <c r="WGE61" s="108"/>
      <c r="WGF61" s="108"/>
      <c r="WGG61" s="108"/>
      <c r="WGH61" s="108"/>
      <c r="WGI61" s="108"/>
      <c r="WGJ61" s="108"/>
      <c r="WGK61" s="108"/>
      <c r="WGL61" s="108"/>
      <c r="WGM61" s="108"/>
      <c r="WGN61" s="108"/>
      <c r="WGO61" s="108"/>
      <c r="WGP61" s="108"/>
      <c r="WGQ61" s="108"/>
      <c r="WGR61" s="108"/>
      <c r="WGS61" s="108"/>
      <c r="WGT61" s="108"/>
      <c r="WGU61" s="108"/>
      <c r="WGV61" s="108"/>
      <c r="WGW61" s="108"/>
      <c r="WGX61" s="108"/>
      <c r="WGY61" s="108"/>
      <c r="WGZ61" s="108"/>
      <c r="WHA61" s="108"/>
      <c r="WHB61" s="108"/>
      <c r="WHC61" s="108"/>
      <c r="WHD61" s="108"/>
      <c r="WHE61" s="108"/>
      <c r="WHF61" s="108"/>
      <c r="WHG61" s="108"/>
      <c r="WHH61" s="108"/>
      <c r="WHI61" s="108"/>
      <c r="WHJ61" s="108"/>
      <c r="WHK61" s="108"/>
      <c r="WHL61" s="108"/>
      <c r="WHM61" s="108"/>
      <c r="WHN61" s="108"/>
      <c r="WHO61" s="108"/>
      <c r="WHP61" s="108"/>
      <c r="WHQ61" s="108"/>
      <c r="WHR61" s="108"/>
      <c r="WHS61" s="108"/>
      <c r="WHT61" s="108"/>
      <c r="WHU61" s="108"/>
      <c r="WHV61" s="108"/>
      <c r="WHW61" s="108"/>
      <c r="WHX61" s="108"/>
      <c r="WHY61" s="108"/>
      <c r="WHZ61" s="108"/>
      <c r="WIA61" s="108"/>
      <c r="WIB61" s="108"/>
      <c r="WIC61" s="108"/>
      <c r="WID61" s="108"/>
      <c r="WIE61" s="108"/>
      <c r="WIF61" s="108"/>
      <c r="WIG61" s="108"/>
      <c r="WIH61" s="108"/>
      <c r="WII61" s="108"/>
      <c r="WIJ61" s="108"/>
      <c r="WIK61" s="108"/>
      <c r="WIL61" s="108"/>
      <c r="WIM61" s="108"/>
      <c r="WIN61" s="108"/>
      <c r="WIO61" s="108"/>
      <c r="WIP61" s="108"/>
      <c r="WIQ61" s="108"/>
      <c r="WIR61" s="108"/>
      <c r="WIS61" s="108"/>
      <c r="WIT61" s="108"/>
      <c r="WIU61" s="108"/>
      <c r="WIV61" s="108"/>
      <c r="WIW61" s="108"/>
      <c r="WIX61" s="108"/>
      <c r="WIY61" s="108"/>
      <c r="WIZ61" s="108"/>
      <c r="WJA61" s="108"/>
      <c r="WJB61" s="108"/>
      <c r="WJC61" s="108"/>
      <c r="WJD61" s="108"/>
      <c r="WJE61" s="108"/>
      <c r="WJF61" s="108"/>
      <c r="WJG61" s="108"/>
      <c r="WJH61" s="108"/>
      <c r="WJI61" s="108"/>
      <c r="WJJ61" s="108"/>
      <c r="WJK61" s="108"/>
      <c r="WJL61" s="108"/>
      <c r="WJM61" s="108"/>
      <c r="WJN61" s="108"/>
      <c r="WJO61" s="108"/>
      <c r="WJP61" s="108"/>
      <c r="WJQ61" s="108"/>
      <c r="WJR61" s="108"/>
      <c r="WJS61" s="108"/>
      <c r="WJT61" s="108"/>
      <c r="WJU61" s="108"/>
      <c r="WJV61" s="108"/>
      <c r="WJW61" s="108"/>
      <c r="WJX61" s="108"/>
      <c r="WJY61" s="108"/>
      <c r="WJZ61" s="108"/>
      <c r="WKA61" s="108"/>
      <c r="WKB61" s="108"/>
      <c r="WKC61" s="108"/>
      <c r="WKD61" s="108"/>
      <c r="WKE61" s="108"/>
      <c r="WKF61" s="108"/>
      <c r="WKG61" s="108"/>
      <c r="WKH61" s="108"/>
      <c r="WKI61" s="108"/>
      <c r="WKJ61" s="108"/>
      <c r="WKK61" s="108"/>
      <c r="WKL61" s="108"/>
      <c r="WKM61" s="108"/>
      <c r="WKN61" s="108"/>
      <c r="WKO61" s="108"/>
      <c r="WKP61" s="108"/>
      <c r="WKQ61" s="108"/>
      <c r="WKR61" s="108"/>
      <c r="WKS61" s="108"/>
      <c r="WKT61" s="108"/>
      <c r="WKU61" s="108"/>
      <c r="WKV61" s="108"/>
      <c r="WKW61" s="108"/>
      <c r="WKX61" s="108"/>
      <c r="WKY61" s="108"/>
      <c r="WKZ61" s="108"/>
      <c r="WLA61" s="108"/>
      <c r="WLB61" s="108"/>
      <c r="WLC61" s="108"/>
      <c r="WLD61" s="108"/>
      <c r="WLE61" s="108"/>
      <c r="WLF61" s="108"/>
      <c r="WLG61" s="108"/>
      <c r="WLH61" s="108"/>
      <c r="WLI61" s="108"/>
      <c r="WLJ61" s="108"/>
      <c r="WLK61" s="108"/>
      <c r="WLL61" s="108"/>
      <c r="WLM61" s="108"/>
      <c r="WLN61" s="108"/>
      <c r="WLO61" s="108"/>
      <c r="WLP61" s="108"/>
      <c r="WLQ61" s="108"/>
      <c r="WLR61" s="108"/>
      <c r="WLS61" s="108"/>
      <c r="WLT61" s="108"/>
      <c r="WLU61" s="108"/>
      <c r="WLV61" s="108"/>
      <c r="WLW61" s="108"/>
      <c r="WLX61" s="108"/>
      <c r="WLY61" s="108"/>
      <c r="WLZ61" s="108"/>
      <c r="WMA61" s="108"/>
      <c r="WMB61" s="108"/>
      <c r="WMC61" s="108"/>
      <c r="WMD61" s="108"/>
      <c r="WME61" s="108"/>
      <c r="WMF61" s="108"/>
      <c r="WMG61" s="108"/>
      <c r="WMH61" s="108"/>
      <c r="WMI61" s="108"/>
      <c r="WMJ61" s="108"/>
      <c r="WMK61" s="108"/>
      <c r="WML61" s="108"/>
      <c r="WMM61" s="108"/>
      <c r="WMN61" s="108"/>
      <c r="WMO61" s="108"/>
      <c r="WMP61" s="108"/>
      <c r="WMQ61" s="108"/>
      <c r="WMR61" s="108"/>
      <c r="WMS61" s="108"/>
      <c r="WMT61" s="108"/>
      <c r="WMU61" s="108"/>
      <c r="WMV61" s="108"/>
      <c r="WMW61" s="108"/>
      <c r="WMX61" s="108"/>
      <c r="WMY61" s="108"/>
      <c r="WMZ61" s="108"/>
      <c r="WNA61" s="108"/>
      <c r="WNB61" s="108"/>
      <c r="WNC61" s="108"/>
      <c r="WND61" s="108"/>
      <c r="WNE61" s="108"/>
      <c r="WNF61" s="108"/>
      <c r="WNG61" s="108"/>
      <c r="WNH61" s="108"/>
      <c r="WNI61" s="108"/>
      <c r="WNJ61" s="108"/>
      <c r="WNK61" s="108"/>
      <c r="WNL61" s="108"/>
      <c r="WNM61" s="108"/>
      <c r="WNN61" s="108"/>
      <c r="WNO61" s="108"/>
      <c r="WNP61" s="108"/>
      <c r="WNQ61" s="108"/>
      <c r="WNR61" s="108"/>
      <c r="WNS61" s="108"/>
      <c r="WNT61" s="108"/>
      <c r="WNU61" s="108"/>
      <c r="WNV61" s="108"/>
      <c r="WNW61" s="108"/>
      <c r="WNX61" s="108"/>
      <c r="WNY61" s="108"/>
      <c r="WNZ61" s="108"/>
      <c r="WOA61" s="108"/>
      <c r="WOB61" s="108"/>
      <c r="WOC61" s="108"/>
      <c r="WOD61" s="108"/>
      <c r="WOE61" s="108"/>
      <c r="WOF61" s="108"/>
      <c r="WOG61" s="108"/>
      <c r="WOH61" s="108"/>
      <c r="WOI61" s="108"/>
      <c r="WOJ61" s="108"/>
      <c r="WOK61" s="108"/>
      <c r="WOL61" s="108"/>
      <c r="WOM61" s="108"/>
      <c r="WON61" s="108"/>
      <c r="WOO61" s="108"/>
      <c r="WOP61" s="108"/>
      <c r="WOQ61" s="108"/>
      <c r="WOR61" s="108"/>
      <c r="WOS61" s="108"/>
      <c r="WOT61" s="108"/>
      <c r="WOU61" s="108"/>
      <c r="WOV61" s="108"/>
      <c r="WOW61" s="108"/>
      <c r="WOX61" s="108"/>
      <c r="WOY61" s="108"/>
      <c r="WOZ61" s="108"/>
      <c r="WPA61" s="108"/>
      <c r="WPB61" s="108"/>
      <c r="WPC61" s="108"/>
      <c r="WPD61" s="108"/>
      <c r="WPE61" s="108"/>
      <c r="WPF61" s="108"/>
      <c r="WPG61" s="108"/>
      <c r="WPH61" s="108"/>
      <c r="WPI61" s="108"/>
      <c r="WPJ61" s="108"/>
      <c r="WPK61" s="108"/>
      <c r="WPL61" s="108"/>
      <c r="WPM61" s="108"/>
      <c r="WPN61" s="108"/>
      <c r="WPO61" s="108"/>
      <c r="WPP61" s="108"/>
      <c r="WPQ61" s="108"/>
      <c r="WPR61" s="108"/>
      <c r="WPS61" s="108"/>
      <c r="WPT61" s="108"/>
      <c r="WPU61" s="108"/>
      <c r="WPV61" s="108"/>
      <c r="WPW61" s="108"/>
      <c r="WPX61" s="108"/>
      <c r="WPY61" s="108"/>
      <c r="WPZ61" s="108"/>
      <c r="WQA61" s="108"/>
      <c r="WQB61" s="108"/>
      <c r="WQC61" s="108"/>
      <c r="WQD61" s="108"/>
      <c r="WQE61" s="108"/>
      <c r="WQF61" s="108"/>
      <c r="WQG61" s="108"/>
      <c r="WQH61" s="108"/>
      <c r="WQI61" s="108"/>
      <c r="WQJ61" s="108"/>
      <c r="WQK61" s="108"/>
      <c r="WQL61" s="108"/>
      <c r="WQM61" s="108"/>
      <c r="WQN61" s="108"/>
      <c r="WQO61" s="108"/>
      <c r="WQP61" s="108"/>
      <c r="WQQ61" s="108"/>
      <c r="WQR61" s="108"/>
      <c r="WQS61" s="108"/>
      <c r="WQT61" s="108"/>
      <c r="WQU61" s="108"/>
      <c r="WQV61" s="108"/>
      <c r="WQW61" s="108"/>
      <c r="WQX61" s="108"/>
      <c r="WQY61" s="108"/>
      <c r="WQZ61" s="108"/>
      <c r="WRA61" s="108"/>
      <c r="WRB61" s="108"/>
      <c r="WRC61" s="108"/>
      <c r="WRD61" s="108"/>
      <c r="WRE61" s="108"/>
      <c r="WRF61" s="108"/>
      <c r="WRG61" s="108"/>
      <c r="WRH61" s="108"/>
      <c r="WRI61" s="108"/>
      <c r="WRJ61" s="108"/>
      <c r="WRK61" s="108"/>
      <c r="WRL61" s="108"/>
      <c r="WRM61" s="108"/>
      <c r="WRN61" s="108"/>
      <c r="WRO61" s="108"/>
      <c r="WRP61" s="108"/>
      <c r="WRQ61" s="108"/>
      <c r="WRR61" s="108"/>
      <c r="WRS61" s="108"/>
      <c r="WRT61" s="108"/>
      <c r="WRU61" s="108"/>
      <c r="WRV61" s="108"/>
      <c r="WRW61" s="108"/>
      <c r="WRX61" s="108"/>
      <c r="WRY61" s="108"/>
      <c r="WRZ61" s="108"/>
      <c r="WSA61" s="108"/>
      <c r="WSB61" s="108"/>
      <c r="WSC61" s="108"/>
      <c r="WSD61" s="108"/>
      <c r="WSE61" s="108"/>
      <c r="WSF61" s="108"/>
      <c r="WSG61" s="108"/>
      <c r="WSH61" s="108"/>
      <c r="WSI61" s="108"/>
      <c r="WSJ61" s="108"/>
      <c r="WSK61" s="108"/>
      <c r="WSL61" s="108"/>
      <c r="WSM61" s="108"/>
      <c r="WSN61" s="108"/>
      <c r="WSO61" s="108"/>
      <c r="WSP61" s="108"/>
      <c r="WSQ61" s="108"/>
      <c r="WSR61" s="108"/>
      <c r="WSS61" s="108"/>
      <c r="WST61" s="108"/>
      <c r="WSU61" s="108"/>
      <c r="WSV61" s="108"/>
      <c r="WSW61" s="108"/>
      <c r="WSX61" s="108"/>
      <c r="WSY61" s="108"/>
      <c r="WSZ61" s="108"/>
      <c r="WTA61" s="108"/>
      <c r="WTB61" s="108"/>
      <c r="WTC61" s="108"/>
      <c r="WTD61" s="108"/>
      <c r="WTE61" s="108"/>
      <c r="WTF61" s="108"/>
      <c r="WTG61" s="108"/>
      <c r="WTH61" s="108"/>
      <c r="WTI61" s="108"/>
      <c r="WTJ61" s="108"/>
      <c r="WTK61" s="108"/>
      <c r="WTL61" s="108"/>
      <c r="WTM61" s="108"/>
      <c r="WTN61" s="108"/>
      <c r="WTO61" s="108"/>
      <c r="WTP61" s="108"/>
      <c r="WTQ61" s="108"/>
      <c r="WTR61" s="108"/>
      <c r="WTS61" s="108"/>
      <c r="WTT61" s="108"/>
      <c r="WTU61" s="108"/>
      <c r="WTV61" s="108"/>
      <c r="WTW61" s="108"/>
      <c r="WTX61" s="108"/>
      <c r="WTY61" s="108"/>
      <c r="WTZ61" s="108"/>
      <c r="WUA61" s="108"/>
      <c r="WUB61" s="108"/>
      <c r="WUC61" s="108"/>
      <c r="WUD61" s="108"/>
      <c r="WUE61" s="108"/>
      <c r="WUF61" s="108"/>
      <c r="WUG61" s="108"/>
      <c r="WUH61" s="108"/>
      <c r="WUI61" s="108"/>
      <c r="WUJ61" s="108"/>
      <c r="WUK61" s="108"/>
      <c r="WUL61" s="108"/>
      <c r="WUM61" s="108"/>
      <c r="WUN61" s="108"/>
      <c r="WUO61" s="108"/>
      <c r="WUP61" s="108"/>
      <c r="WUQ61" s="108"/>
      <c r="WUR61" s="108"/>
      <c r="WUS61" s="108"/>
      <c r="WUT61" s="108"/>
      <c r="WUU61" s="108"/>
      <c r="WUV61" s="108"/>
      <c r="WUW61" s="108"/>
      <c r="WUX61" s="108"/>
      <c r="WUY61" s="108"/>
      <c r="WUZ61" s="108"/>
      <c r="WVA61" s="108"/>
      <c r="WVB61" s="108"/>
      <c r="WVC61" s="108"/>
      <c r="WVD61" s="108"/>
      <c r="WVE61" s="108"/>
      <c r="WVF61" s="108"/>
      <c r="WVG61" s="108"/>
      <c r="WVH61" s="108"/>
      <c r="WVI61" s="108"/>
      <c r="WVJ61" s="108"/>
      <c r="WVK61" s="108"/>
      <c r="WVL61" s="108"/>
      <c r="WVM61" s="108"/>
      <c r="WVN61" s="108"/>
      <c r="WVO61" s="108"/>
      <c r="WVP61" s="108"/>
      <c r="WVQ61" s="108"/>
      <c r="WVR61" s="108"/>
      <c r="WVS61" s="108"/>
      <c r="WVT61" s="108"/>
      <c r="WVU61" s="108"/>
      <c r="WVV61" s="108"/>
      <c r="WVW61" s="108"/>
      <c r="WVX61" s="108"/>
      <c r="WVY61" s="108"/>
      <c r="WVZ61" s="108"/>
      <c r="WWA61" s="108"/>
      <c r="WWB61" s="108"/>
      <c r="WWC61" s="108"/>
      <c r="WWD61" s="108"/>
    </row>
    <row r="62" spans="1:16150">
      <c r="A62" s="128"/>
      <c r="B62" s="129"/>
      <c r="C62" s="130"/>
      <c r="D62" s="130"/>
      <c r="E62" s="130" t="s">
        <v>24</v>
      </c>
      <c r="F62" s="130"/>
      <c r="G62" s="130"/>
      <c r="H62" s="131"/>
      <c r="I62" s="132"/>
      <c r="J62" s="132"/>
      <c r="K62" s="132"/>
      <c r="L62" s="132"/>
      <c r="M62" s="132"/>
      <c r="N62" s="132"/>
      <c r="O62" s="133"/>
      <c r="P62" s="133"/>
      <c r="Q62" s="125"/>
      <c r="R62" s="111"/>
      <c r="S62" s="111"/>
      <c r="T62" s="111"/>
      <c r="U62" s="111"/>
    </row>
    <row r="63" spans="1:16150" ht="20.25" customHeight="1">
      <c r="A63" s="547" t="s">
        <v>330</v>
      </c>
      <c r="B63" s="124"/>
      <c r="C63" s="124" t="s">
        <v>24</v>
      </c>
      <c r="D63" s="124"/>
      <c r="E63" s="124"/>
      <c r="F63" s="124"/>
      <c r="G63" s="124"/>
      <c r="H63" s="124" t="s">
        <v>24</v>
      </c>
      <c r="I63" s="124"/>
      <c r="J63" s="124"/>
      <c r="K63" s="124" t="s">
        <v>24</v>
      </c>
      <c r="L63" s="124"/>
      <c r="M63" s="134"/>
      <c r="N63" s="133"/>
      <c r="O63" s="123"/>
      <c r="P63" s="123"/>
      <c r="Q63" s="123"/>
      <c r="R63" s="123"/>
      <c r="S63" s="117"/>
      <c r="T63" s="117"/>
      <c r="U63" s="117"/>
      <c r="V63" s="117"/>
    </row>
    <row r="64" spans="1:16150" ht="37.5" customHeight="1">
      <c r="A64" s="861" t="s">
        <v>37</v>
      </c>
      <c r="B64" s="861" t="s">
        <v>5</v>
      </c>
      <c r="C64" s="862" t="s">
        <v>20</v>
      </c>
      <c r="D64" s="862"/>
      <c r="E64" s="862"/>
      <c r="F64" s="862"/>
      <c r="G64" s="862"/>
      <c r="H64" s="861" t="s">
        <v>8</v>
      </c>
      <c r="I64" s="861"/>
      <c r="J64" s="861"/>
      <c r="K64" s="861"/>
      <c r="L64" s="861"/>
      <c r="M64" s="861"/>
      <c r="N64" s="123"/>
      <c r="O64" s="111"/>
      <c r="P64" s="111"/>
      <c r="Q64" s="111"/>
      <c r="R64" s="111"/>
      <c r="S64" s="111"/>
    </row>
    <row r="65" spans="1:16150" ht="31.5" customHeight="1">
      <c r="A65" s="861"/>
      <c r="B65" s="861"/>
      <c r="C65" s="726" t="s">
        <v>41</v>
      </c>
      <c r="D65" s="727" t="s">
        <v>138</v>
      </c>
      <c r="E65" s="726" t="s">
        <v>252</v>
      </c>
      <c r="F65" s="726" t="s">
        <v>378</v>
      </c>
      <c r="G65" s="726" t="s">
        <v>379</v>
      </c>
      <c r="H65" s="726" t="s">
        <v>332</v>
      </c>
      <c r="I65" s="726" t="s">
        <v>44</v>
      </c>
      <c r="J65" s="726" t="s">
        <v>394</v>
      </c>
      <c r="K65" s="726" t="s">
        <v>396</v>
      </c>
      <c r="L65" s="726" t="s">
        <v>397</v>
      </c>
      <c r="M65" s="726" t="s">
        <v>112</v>
      </c>
      <c r="N65" s="111"/>
      <c r="O65" s="117"/>
      <c r="P65" s="117"/>
      <c r="Q65" s="117"/>
      <c r="R65" s="135"/>
      <c r="S65" s="135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  <c r="HW65" s="108"/>
      <c r="HX65" s="108"/>
      <c r="HY65" s="108"/>
      <c r="HZ65" s="108"/>
      <c r="IA65" s="108"/>
      <c r="IB65" s="108"/>
      <c r="IC65" s="108"/>
      <c r="ID65" s="108"/>
      <c r="IE65" s="108"/>
      <c r="IF65" s="108"/>
      <c r="IG65" s="108"/>
      <c r="IH65" s="108"/>
      <c r="II65" s="108"/>
      <c r="IJ65" s="108"/>
      <c r="IK65" s="108"/>
      <c r="IL65" s="108"/>
      <c r="IM65" s="108"/>
      <c r="IN65" s="108"/>
      <c r="IO65" s="108"/>
      <c r="IP65" s="108"/>
      <c r="IQ65" s="108"/>
      <c r="IR65" s="108"/>
      <c r="IS65" s="108"/>
      <c r="IT65" s="108"/>
      <c r="IU65" s="108"/>
      <c r="IV65" s="108"/>
      <c r="IW65" s="108"/>
      <c r="IX65" s="108"/>
      <c r="IY65" s="108"/>
      <c r="IZ65" s="108"/>
      <c r="JA65" s="108"/>
      <c r="JB65" s="108"/>
      <c r="JC65" s="108"/>
      <c r="JD65" s="108"/>
      <c r="JE65" s="108"/>
      <c r="JF65" s="108"/>
      <c r="JG65" s="108"/>
      <c r="JH65" s="108"/>
      <c r="JI65" s="108"/>
      <c r="JJ65" s="108"/>
      <c r="JK65" s="108"/>
      <c r="JL65" s="108"/>
      <c r="JM65" s="108"/>
      <c r="JN65" s="108"/>
      <c r="JO65" s="108"/>
      <c r="JP65" s="108"/>
      <c r="JQ65" s="108"/>
      <c r="JR65" s="108"/>
      <c r="JS65" s="108"/>
      <c r="JT65" s="108"/>
      <c r="JU65" s="108"/>
      <c r="JV65" s="108"/>
      <c r="JW65" s="108"/>
      <c r="JX65" s="108"/>
      <c r="JY65" s="108"/>
      <c r="JZ65" s="108"/>
      <c r="KA65" s="108"/>
      <c r="KB65" s="108"/>
      <c r="KC65" s="108"/>
      <c r="KD65" s="108"/>
      <c r="KE65" s="108"/>
      <c r="KF65" s="108"/>
      <c r="KG65" s="108"/>
      <c r="KH65" s="108"/>
      <c r="KI65" s="108"/>
      <c r="KJ65" s="108"/>
      <c r="KK65" s="108"/>
      <c r="KL65" s="108"/>
      <c r="KM65" s="108"/>
      <c r="KN65" s="108"/>
      <c r="KO65" s="108"/>
      <c r="KP65" s="108"/>
      <c r="KQ65" s="108"/>
      <c r="KR65" s="108"/>
      <c r="KS65" s="108"/>
      <c r="KT65" s="108"/>
      <c r="KU65" s="108"/>
      <c r="KV65" s="108"/>
      <c r="KW65" s="108"/>
      <c r="KX65" s="108"/>
      <c r="KY65" s="108"/>
      <c r="KZ65" s="108"/>
      <c r="LA65" s="108"/>
      <c r="LB65" s="108"/>
      <c r="LC65" s="108"/>
      <c r="LD65" s="108"/>
      <c r="LE65" s="108"/>
      <c r="LF65" s="108"/>
      <c r="LG65" s="108"/>
      <c r="LH65" s="108"/>
      <c r="LI65" s="108"/>
      <c r="LJ65" s="108"/>
      <c r="LK65" s="108"/>
      <c r="LL65" s="108"/>
      <c r="LM65" s="108"/>
      <c r="LN65" s="108"/>
      <c r="LO65" s="108"/>
      <c r="LP65" s="108"/>
      <c r="LQ65" s="108"/>
      <c r="LR65" s="108"/>
      <c r="LS65" s="108"/>
      <c r="LT65" s="108"/>
      <c r="LU65" s="108"/>
      <c r="LV65" s="108"/>
      <c r="LW65" s="108"/>
      <c r="LX65" s="108"/>
      <c r="LY65" s="108"/>
      <c r="LZ65" s="108"/>
      <c r="MA65" s="108"/>
      <c r="MB65" s="108"/>
      <c r="MC65" s="108"/>
      <c r="MD65" s="108"/>
      <c r="ME65" s="108"/>
      <c r="MF65" s="108"/>
      <c r="MG65" s="108"/>
      <c r="MH65" s="108"/>
      <c r="MI65" s="108"/>
      <c r="MJ65" s="108"/>
      <c r="MK65" s="108"/>
      <c r="ML65" s="108"/>
      <c r="MM65" s="108"/>
      <c r="MN65" s="108"/>
      <c r="MO65" s="108"/>
      <c r="MP65" s="108"/>
      <c r="MQ65" s="108"/>
      <c r="MR65" s="108"/>
      <c r="MS65" s="108"/>
      <c r="MT65" s="108"/>
      <c r="MU65" s="108"/>
      <c r="MV65" s="108"/>
      <c r="MW65" s="108"/>
      <c r="MX65" s="108"/>
      <c r="MY65" s="108"/>
      <c r="MZ65" s="108"/>
      <c r="NA65" s="108"/>
      <c r="NB65" s="108"/>
      <c r="NC65" s="108"/>
      <c r="ND65" s="108"/>
      <c r="NE65" s="108"/>
      <c r="NF65" s="108"/>
      <c r="NG65" s="108"/>
      <c r="NH65" s="108"/>
      <c r="NI65" s="108"/>
      <c r="NJ65" s="108"/>
      <c r="NK65" s="108"/>
      <c r="NL65" s="108"/>
      <c r="NM65" s="108"/>
      <c r="NN65" s="108"/>
      <c r="NO65" s="108"/>
      <c r="NP65" s="108"/>
      <c r="NQ65" s="108"/>
      <c r="NR65" s="108"/>
      <c r="NS65" s="108"/>
      <c r="NT65" s="108"/>
      <c r="NU65" s="108"/>
      <c r="NV65" s="108"/>
      <c r="NW65" s="108"/>
      <c r="NX65" s="108"/>
      <c r="NY65" s="108"/>
      <c r="NZ65" s="108"/>
      <c r="OA65" s="108"/>
      <c r="OB65" s="108"/>
      <c r="OC65" s="108"/>
      <c r="OD65" s="108"/>
      <c r="OE65" s="108"/>
      <c r="OF65" s="108"/>
      <c r="OG65" s="108"/>
      <c r="OH65" s="108"/>
      <c r="OI65" s="108"/>
      <c r="OJ65" s="108"/>
      <c r="OK65" s="108"/>
      <c r="OL65" s="108"/>
      <c r="OM65" s="108"/>
      <c r="ON65" s="108"/>
      <c r="OO65" s="108"/>
      <c r="OP65" s="108"/>
      <c r="OQ65" s="108"/>
      <c r="OR65" s="108"/>
      <c r="OS65" s="108"/>
      <c r="OT65" s="108"/>
      <c r="OU65" s="108"/>
      <c r="OV65" s="108"/>
      <c r="OW65" s="108"/>
      <c r="OX65" s="108"/>
      <c r="OY65" s="108"/>
      <c r="OZ65" s="108"/>
      <c r="PA65" s="108"/>
      <c r="PB65" s="108"/>
      <c r="PC65" s="108"/>
      <c r="PD65" s="108"/>
      <c r="PE65" s="108"/>
      <c r="PF65" s="108"/>
      <c r="PG65" s="108"/>
      <c r="PH65" s="108"/>
      <c r="PI65" s="108"/>
      <c r="PJ65" s="108"/>
      <c r="PK65" s="108"/>
      <c r="PL65" s="108"/>
      <c r="PM65" s="108"/>
      <c r="PN65" s="108"/>
      <c r="PO65" s="108"/>
      <c r="PP65" s="108"/>
      <c r="PQ65" s="108"/>
      <c r="PR65" s="108"/>
      <c r="PS65" s="108"/>
      <c r="PT65" s="108"/>
      <c r="PU65" s="108"/>
      <c r="PV65" s="108"/>
      <c r="PW65" s="108"/>
      <c r="PX65" s="108"/>
      <c r="PY65" s="108"/>
      <c r="PZ65" s="108"/>
      <c r="QA65" s="108"/>
      <c r="QB65" s="108"/>
      <c r="QC65" s="108"/>
      <c r="QD65" s="108"/>
      <c r="QE65" s="108"/>
      <c r="QF65" s="108"/>
      <c r="QG65" s="108"/>
      <c r="QH65" s="108"/>
      <c r="QI65" s="108"/>
      <c r="QJ65" s="108"/>
      <c r="QK65" s="108"/>
      <c r="QL65" s="108"/>
      <c r="QM65" s="108"/>
      <c r="QN65" s="108"/>
      <c r="QO65" s="108"/>
      <c r="QP65" s="108"/>
      <c r="QQ65" s="108"/>
      <c r="QR65" s="108"/>
      <c r="QS65" s="108"/>
      <c r="QT65" s="108"/>
      <c r="QU65" s="108"/>
      <c r="QV65" s="108"/>
      <c r="QW65" s="108"/>
      <c r="QX65" s="108"/>
      <c r="QY65" s="108"/>
      <c r="QZ65" s="108"/>
      <c r="RA65" s="108"/>
      <c r="RB65" s="108"/>
      <c r="RC65" s="108"/>
      <c r="RD65" s="108"/>
      <c r="RE65" s="108"/>
      <c r="RF65" s="108"/>
      <c r="RG65" s="108"/>
      <c r="RH65" s="108"/>
      <c r="RI65" s="108"/>
      <c r="RJ65" s="108"/>
      <c r="RK65" s="108"/>
      <c r="RL65" s="108"/>
      <c r="RM65" s="108"/>
      <c r="RN65" s="108"/>
      <c r="RO65" s="108"/>
      <c r="RP65" s="108"/>
      <c r="RQ65" s="108"/>
      <c r="RR65" s="108"/>
      <c r="RS65" s="108"/>
      <c r="RT65" s="108"/>
      <c r="RU65" s="108"/>
      <c r="RV65" s="108"/>
      <c r="RW65" s="108"/>
      <c r="RX65" s="108"/>
      <c r="RY65" s="108"/>
      <c r="RZ65" s="108"/>
      <c r="SA65" s="108"/>
      <c r="SB65" s="108"/>
      <c r="SC65" s="108"/>
      <c r="SD65" s="108"/>
      <c r="SE65" s="108"/>
      <c r="SF65" s="108"/>
      <c r="SG65" s="108"/>
      <c r="SH65" s="108"/>
      <c r="SI65" s="108"/>
      <c r="SJ65" s="108"/>
      <c r="SK65" s="108"/>
      <c r="SL65" s="108"/>
      <c r="SM65" s="108"/>
      <c r="SN65" s="108"/>
      <c r="SO65" s="108"/>
      <c r="SP65" s="108"/>
      <c r="SQ65" s="108"/>
      <c r="SR65" s="108"/>
      <c r="SS65" s="108"/>
      <c r="ST65" s="108"/>
      <c r="SU65" s="108"/>
      <c r="SV65" s="108"/>
      <c r="SW65" s="108"/>
      <c r="SX65" s="108"/>
      <c r="SY65" s="108"/>
      <c r="SZ65" s="108"/>
      <c r="TA65" s="108"/>
      <c r="TB65" s="108"/>
      <c r="TC65" s="108"/>
      <c r="TD65" s="108"/>
      <c r="TE65" s="108"/>
      <c r="TF65" s="108"/>
      <c r="TG65" s="108"/>
      <c r="TH65" s="108"/>
      <c r="TI65" s="108"/>
      <c r="TJ65" s="108"/>
      <c r="TK65" s="108"/>
      <c r="TL65" s="108"/>
      <c r="TM65" s="108"/>
      <c r="TN65" s="108"/>
      <c r="TO65" s="108"/>
      <c r="TP65" s="108"/>
      <c r="TQ65" s="108"/>
      <c r="TR65" s="108"/>
      <c r="TS65" s="108"/>
      <c r="TT65" s="108"/>
      <c r="TU65" s="108"/>
      <c r="TV65" s="108"/>
      <c r="TW65" s="108"/>
      <c r="TX65" s="108"/>
      <c r="TY65" s="108"/>
      <c r="TZ65" s="108"/>
      <c r="UA65" s="108"/>
      <c r="UB65" s="108"/>
      <c r="UC65" s="108"/>
      <c r="UD65" s="108"/>
      <c r="UE65" s="108"/>
      <c r="UF65" s="108"/>
      <c r="UG65" s="108"/>
      <c r="UH65" s="108"/>
      <c r="UI65" s="108"/>
      <c r="UJ65" s="108"/>
      <c r="UK65" s="108"/>
      <c r="UL65" s="108"/>
      <c r="UM65" s="108"/>
      <c r="UN65" s="108"/>
      <c r="UO65" s="108"/>
      <c r="UP65" s="108"/>
      <c r="UQ65" s="108"/>
      <c r="UR65" s="108"/>
      <c r="US65" s="108"/>
      <c r="UT65" s="108"/>
      <c r="UU65" s="108"/>
      <c r="UV65" s="108"/>
      <c r="UW65" s="108"/>
      <c r="UX65" s="108"/>
      <c r="UY65" s="108"/>
      <c r="UZ65" s="108"/>
      <c r="VA65" s="108"/>
      <c r="VB65" s="108"/>
      <c r="VC65" s="108"/>
      <c r="VD65" s="108"/>
      <c r="VE65" s="108"/>
      <c r="VF65" s="108"/>
      <c r="VG65" s="108"/>
      <c r="VH65" s="108"/>
      <c r="VI65" s="108"/>
      <c r="VJ65" s="108"/>
      <c r="VK65" s="108"/>
      <c r="VL65" s="108"/>
      <c r="VM65" s="108"/>
      <c r="VN65" s="108"/>
      <c r="VO65" s="108"/>
      <c r="VP65" s="108"/>
      <c r="VQ65" s="108"/>
      <c r="VR65" s="108"/>
      <c r="VS65" s="108"/>
      <c r="VT65" s="108"/>
      <c r="VU65" s="108"/>
      <c r="VV65" s="108"/>
      <c r="VW65" s="108"/>
      <c r="VX65" s="108"/>
      <c r="VY65" s="108"/>
      <c r="VZ65" s="108"/>
      <c r="WA65" s="108"/>
      <c r="WB65" s="108"/>
      <c r="WC65" s="108"/>
      <c r="WD65" s="108"/>
      <c r="WE65" s="108"/>
      <c r="WF65" s="108"/>
      <c r="WG65" s="108"/>
      <c r="WH65" s="108"/>
      <c r="WI65" s="108"/>
      <c r="WJ65" s="108"/>
      <c r="WK65" s="108"/>
      <c r="WL65" s="108"/>
      <c r="WM65" s="108"/>
      <c r="WN65" s="108"/>
      <c r="WO65" s="108"/>
      <c r="WP65" s="108"/>
      <c r="WQ65" s="108"/>
      <c r="WR65" s="108"/>
      <c r="WS65" s="108"/>
      <c r="WT65" s="108"/>
      <c r="WU65" s="108"/>
      <c r="WV65" s="108"/>
      <c r="WW65" s="108"/>
      <c r="WX65" s="108"/>
      <c r="WY65" s="108"/>
      <c r="WZ65" s="108"/>
      <c r="XA65" s="108"/>
      <c r="XB65" s="108"/>
      <c r="XC65" s="108"/>
      <c r="XD65" s="108"/>
      <c r="XE65" s="108"/>
      <c r="XF65" s="108"/>
      <c r="XG65" s="108"/>
      <c r="XH65" s="108"/>
      <c r="XI65" s="108"/>
      <c r="XJ65" s="108"/>
      <c r="XK65" s="108"/>
      <c r="XL65" s="108"/>
      <c r="XM65" s="108"/>
      <c r="XN65" s="108"/>
      <c r="XO65" s="108"/>
      <c r="XP65" s="108"/>
      <c r="XQ65" s="108"/>
      <c r="XR65" s="108"/>
      <c r="XS65" s="108"/>
      <c r="XT65" s="108"/>
      <c r="XU65" s="108"/>
      <c r="XV65" s="108"/>
      <c r="XW65" s="108"/>
      <c r="XX65" s="108"/>
      <c r="XY65" s="108"/>
      <c r="XZ65" s="108"/>
      <c r="YA65" s="108"/>
      <c r="YB65" s="108"/>
      <c r="YC65" s="108"/>
      <c r="YD65" s="108"/>
      <c r="YE65" s="108"/>
      <c r="YF65" s="108"/>
      <c r="YG65" s="108"/>
      <c r="YH65" s="108"/>
      <c r="YI65" s="108"/>
      <c r="YJ65" s="108"/>
      <c r="YK65" s="108"/>
      <c r="YL65" s="108"/>
      <c r="YM65" s="108"/>
      <c r="YN65" s="108"/>
      <c r="YO65" s="108"/>
      <c r="YP65" s="108"/>
      <c r="YQ65" s="108"/>
      <c r="YR65" s="108"/>
      <c r="YS65" s="108"/>
      <c r="YT65" s="108"/>
      <c r="YU65" s="108"/>
      <c r="YV65" s="108"/>
      <c r="YW65" s="108"/>
      <c r="YX65" s="108"/>
      <c r="YY65" s="108"/>
      <c r="YZ65" s="108"/>
      <c r="ZA65" s="108"/>
      <c r="ZB65" s="108"/>
      <c r="ZC65" s="108"/>
      <c r="ZD65" s="108"/>
      <c r="ZE65" s="108"/>
      <c r="ZF65" s="108"/>
      <c r="ZG65" s="108"/>
      <c r="ZH65" s="108"/>
      <c r="ZI65" s="108"/>
      <c r="ZJ65" s="108"/>
      <c r="ZK65" s="108"/>
      <c r="ZL65" s="108"/>
      <c r="ZM65" s="108"/>
      <c r="ZN65" s="108"/>
      <c r="ZO65" s="108"/>
      <c r="ZP65" s="108"/>
      <c r="ZQ65" s="108"/>
      <c r="ZR65" s="108"/>
      <c r="ZS65" s="108"/>
      <c r="ZT65" s="108"/>
      <c r="ZU65" s="108"/>
      <c r="ZV65" s="108"/>
      <c r="ZW65" s="108"/>
      <c r="ZX65" s="108"/>
      <c r="ZY65" s="108"/>
      <c r="ZZ65" s="108"/>
      <c r="AAA65" s="108"/>
      <c r="AAB65" s="108"/>
      <c r="AAC65" s="108"/>
      <c r="AAD65" s="108"/>
      <c r="AAE65" s="108"/>
      <c r="AAF65" s="108"/>
      <c r="AAG65" s="108"/>
      <c r="AAH65" s="108"/>
      <c r="AAI65" s="108"/>
      <c r="AAJ65" s="108"/>
      <c r="AAK65" s="108"/>
      <c r="AAL65" s="108"/>
      <c r="AAM65" s="108"/>
      <c r="AAN65" s="108"/>
      <c r="AAO65" s="108"/>
      <c r="AAP65" s="108"/>
      <c r="AAQ65" s="108"/>
      <c r="AAR65" s="108"/>
      <c r="AAS65" s="108"/>
      <c r="AAT65" s="108"/>
      <c r="AAU65" s="108"/>
      <c r="AAV65" s="108"/>
      <c r="AAW65" s="108"/>
      <c r="AAX65" s="108"/>
      <c r="AAY65" s="108"/>
      <c r="AAZ65" s="108"/>
      <c r="ABA65" s="108"/>
      <c r="ABB65" s="108"/>
      <c r="ABC65" s="108"/>
      <c r="ABD65" s="108"/>
      <c r="ABE65" s="108"/>
      <c r="ABF65" s="108"/>
      <c r="ABG65" s="108"/>
      <c r="ABH65" s="108"/>
      <c r="ABI65" s="108"/>
      <c r="ABJ65" s="108"/>
      <c r="ABK65" s="108"/>
      <c r="ABL65" s="108"/>
      <c r="ABM65" s="108"/>
      <c r="ABN65" s="108"/>
      <c r="ABO65" s="108"/>
      <c r="ABP65" s="108"/>
      <c r="ABQ65" s="108"/>
      <c r="ABR65" s="108"/>
      <c r="ABS65" s="108"/>
      <c r="ABT65" s="108"/>
      <c r="ABU65" s="108"/>
      <c r="ABV65" s="108"/>
      <c r="ABW65" s="108"/>
      <c r="ABX65" s="108"/>
      <c r="ABY65" s="108"/>
      <c r="ABZ65" s="108"/>
      <c r="ACA65" s="108"/>
      <c r="ACB65" s="108"/>
      <c r="ACC65" s="108"/>
      <c r="ACD65" s="108"/>
      <c r="ACE65" s="108"/>
      <c r="ACF65" s="108"/>
      <c r="ACG65" s="108"/>
      <c r="ACH65" s="108"/>
      <c r="ACI65" s="108"/>
      <c r="ACJ65" s="108"/>
      <c r="ACK65" s="108"/>
      <c r="ACL65" s="108"/>
      <c r="ACM65" s="108"/>
      <c r="ACN65" s="108"/>
      <c r="ACO65" s="108"/>
      <c r="ACP65" s="108"/>
      <c r="ACQ65" s="108"/>
      <c r="ACR65" s="108"/>
      <c r="ACS65" s="108"/>
      <c r="ACT65" s="108"/>
      <c r="ACU65" s="108"/>
      <c r="ACV65" s="108"/>
      <c r="ACW65" s="108"/>
      <c r="ACX65" s="108"/>
      <c r="ACY65" s="108"/>
      <c r="ACZ65" s="108"/>
      <c r="ADA65" s="108"/>
      <c r="ADB65" s="108"/>
      <c r="ADC65" s="108"/>
      <c r="ADD65" s="108"/>
      <c r="ADE65" s="108"/>
      <c r="ADF65" s="108"/>
      <c r="ADG65" s="108"/>
      <c r="ADH65" s="108"/>
      <c r="ADI65" s="108"/>
      <c r="ADJ65" s="108"/>
      <c r="ADK65" s="108"/>
      <c r="ADL65" s="108"/>
      <c r="ADM65" s="108"/>
      <c r="ADN65" s="108"/>
      <c r="ADO65" s="108"/>
      <c r="ADP65" s="108"/>
      <c r="ADQ65" s="108"/>
      <c r="ADR65" s="108"/>
      <c r="ADS65" s="108"/>
      <c r="ADT65" s="108"/>
      <c r="ADU65" s="108"/>
      <c r="ADV65" s="108"/>
      <c r="ADW65" s="108"/>
      <c r="ADX65" s="108"/>
      <c r="ADY65" s="108"/>
      <c r="ADZ65" s="108"/>
      <c r="AEA65" s="108"/>
      <c r="AEB65" s="108"/>
      <c r="AEC65" s="108"/>
      <c r="AED65" s="108"/>
      <c r="AEE65" s="108"/>
      <c r="AEF65" s="108"/>
      <c r="AEG65" s="108"/>
      <c r="AEH65" s="108"/>
      <c r="AEI65" s="108"/>
      <c r="AEJ65" s="108"/>
      <c r="AEK65" s="108"/>
      <c r="AEL65" s="108"/>
      <c r="AEM65" s="108"/>
      <c r="AEN65" s="108"/>
      <c r="AEO65" s="108"/>
      <c r="AEP65" s="108"/>
      <c r="AEQ65" s="108"/>
      <c r="AER65" s="108"/>
      <c r="AES65" s="108"/>
      <c r="AET65" s="108"/>
      <c r="AEU65" s="108"/>
      <c r="AEV65" s="108"/>
      <c r="AEW65" s="108"/>
      <c r="AEX65" s="108"/>
      <c r="AEY65" s="108"/>
      <c r="AEZ65" s="108"/>
      <c r="AFA65" s="108"/>
      <c r="AFB65" s="108"/>
      <c r="AFC65" s="108"/>
      <c r="AFD65" s="108"/>
      <c r="AFE65" s="108"/>
      <c r="AFF65" s="108"/>
      <c r="AFG65" s="108"/>
      <c r="AFH65" s="108"/>
      <c r="AFI65" s="108"/>
      <c r="AFJ65" s="108"/>
      <c r="AFK65" s="108"/>
      <c r="AFL65" s="108"/>
      <c r="AFM65" s="108"/>
      <c r="AFN65" s="108"/>
      <c r="AFO65" s="108"/>
      <c r="AFP65" s="108"/>
      <c r="AFQ65" s="108"/>
      <c r="AFR65" s="108"/>
      <c r="AFS65" s="108"/>
      <c r="AFT65" s="108"/>
      <c r="AFU65" s="108"/>
      <c r="AFV65" s="108"/>
      <c r="AFW65" s="108"/>
      <c r="AFX65" s="108"/>
      <c r="AFY65" s="108"/>
      <c r="AFZ65" s="108"/>
      <c r="AGA65" s="108"/>
      <c r="AGB65" s="108"/>
      <c r="AGC65" s="108"/>
      <c r="AGD65" s="108"/>
      <c r="AGE65" s="108"/>
      <c r="AGF65" s="108"/>
      <c r="AGG65" s="108"/>
      <c r="AGH65" s="108"/>
      <c r="AGI65" s="108"/>
      <c r="AGJ65" s="108"/>
      <c r="AGK65" s="108"/>
      <c r="AGL65" s="108"/>
      <c r="AGM65" s="108"/>
      <c r="AGN65" s="108"/>
      <c r="AGO65" s="108"/>
      <c r="AGP65" s="108"/>
      <c r="AGQ65" s="108"/>
      <c r="AGR65" s="108"/>
      <c r="AGS65" s="108"/>
      <c r="AGT65" s="108"/>
      <c r="AGU65" s="108"/>
      <c r="AGV65" s="108"/>
      <c r="AGW65" s="108"/>
      <c r="AGX65" s="108"/>
      <c r="AGY65" s="108"/>
      <c r="AGZ65" s="108"/>
      <c r="AHA65" s="108"/>
      <c r="AHB65" s="108"/>
      <c r="AHC65" s="108"/>
      <c r="AHD65" s="108"/>
      <c r="AHE65" s="108"/>
      <c r="AHF65" s="108"/>
      <c r="AHG65" s="108"/>
      <c r="AHH65" s="108"/>
      <c r="AHI65" s="108"/>
      <c r="AHJ65" s="108"/>
      <c r="AHK65" s="108"/>
      <c r="AHL65" s="108"/>
      <c r="AHM65" s="108"/>
      <c r="AHN65" s="108"/>
      <c r="AHO65" s="108"/>
      <c r="AHP65" s="108"/>
      <c r="AHQ65" s="108"/>
      <c r="AHR65" s="108"/>
      <c r="AHS65" s="108"/>
      <c r="AHT65" s="108"/>
      <c r="AHU65" s="108"/>
      <c r="AHV65" s="108"/>
      <c r="AHW65" s="108"/>
      <c r="AHX65" s="108"/>
      <c r="AHY65" s="108"/>
      <c r="AHZ65" s="108"/>
      <c r="AIA65" s="108"/>
      <c r="AIB65" s="108"/>
      <c r="AIC65" s="108"/>
      <c r="AID65" s="108"/>
      <c r="AIE65" s="108"/>
      <c r="AIF65" s="108"/>
      <c r="AIG65" s="108"/>
      <c r="AIH65" s="108"/>
      <c r="AII65" s="108"/>
      <c r="AIJ65" s="108"/>
      <c r="AIK65" s="108"/>
      <c r="AIL65" s="108"/>
      <c r="AIM65" s="108"/>
      <c r="AIN65" s="108"/>
      <c r="AIO65" s="108"/>
      <c r="AIP65" s="108"/>
      <c r="AIQ65" s="108"/>
      <c r="AIR65" s="108"/>
      <c r="AIS65" s="108"/>
      <c r="AIT65" s="108"/>
      <c r="AIU65" s="108"/>
      <c r="AIV65" s="108"/>
      <c r="AIW65" s="108"/>
      <c r="AIX65" s="108"/>
      <c r="AIY65" s="108"/>
      <c r="AIZ65" s="108"/>
      <c r="AJA65" s="108"/>
      <c r="AJB65" s="108"/>
      <c r="AJC65" s="108"/>
      <c r="AJD65" s="108"/>
      <c r="AJE65" s="108"/>
      <c r="AJF65" s="108"/>
      <c r="AJG65" s="108"/>
      <c r="AJH65" s="108"/>
      <c r="AJI65" s="108"/>
      <c r="AJJ65" s="108"/>
      <c r="AJK65" s="108"/>
      <c r="AJL65" s="108"/>
      <c r="AJM65" s="108"/>
      <c r="AJN65" s="108"/>
      <c r="AJO65" s="108"/>
      <c r="AJP65" s="108"/>
      <c r="AJQ65" s="108"/>
      <c r="AJR65" s="108"/>
      <c r="AJS65" s="108"/>
      <c r="AJT65" s="108"/>
      <c r="AJU65" s="108"/>
      <c r="AJV65" s="108"/>
      <c r="AJW65" s="108"/>
      <c r="AJX65" s="108"/>
      <c r="AJY65" s="108"/>
      <c r="AJZ65" s="108"/>
      <c r="AKA65" s="108"/>
      <c r="AKB65" s="108"/>
      <c r="AKC65" s="108"/>
      <c r="AKD65" s="108"/>
      <c r="AKE65" s="108"/>
      <c r="AKF65" s="108"/>
      <c r="AKG65" s="108"/>
      <c r="AKH65" s="108"/>
      <c r="AKI65" s="108"/>
      <c r="AKJ65" s="108"/>
      <c r="AKK65" s="108"/>
      <c r="AKL65" s="108"/>
      <c r="AKM65" s="108"/>
      <c r="AKN65" s="108"/>
      <c r="AKO65" s="108"/>
      <c r="AKP65" s="108"/>
      <c r="AKQ65" s="108"/>
      <c r="AKR65" s="108"/>
      <c r="AKS65" s="108"/>
      <c r="AKT65" s="108"/>
      <c r="AKU65" s="108"/>
      <c r="AKV65" s="108"/>
      <c r="AKW65" s="108"/>
      <c r="AKX65" s="108"/>
      <c r="AKY65" s="108"/>
      <c r="AKZ65" s="108"/>
      <c r="ALA65" s="108"/>
      <c r="ALB65" s="108"/>
      <c r="ALC65" s="108"/>
      <c r="ALD65" s="108"/>
      <c r="ALE65" s="108"/>
      <c r="ALF65" s="108"/>
      <c r="ALG65" s="108"/>
      <c r="ALH65" s="108"/>
      <c r="ALI65" s="108"/>
      <c r="ALJ65" s="108"/>
      <c r="ALK65" s="108"/>
      <c r="ALL65" s="108"/>
      <c r="ALM65" s="108"/>
      <c r="ALN65" s="108"/>
      <c r="ALO65" s="108"/>
      <c r="ALP65" s="108"/>
      <c r="ALQ65" s="108"/>
      <c r="ALR65" s="108"/>
      <c r="ALS65" s="108"/>
      <c r="ALT65" s="108"/>
      <c r="ALU65" s="108"/>
      <c r="ALV65" s="108"/>
      <c r="ALW65" s="108"/>
      <c r="ALX65" s="108"/>
      <c r="ALY65" s="108"/>
      <c r="ALZ65" s="108"/>
      <c r="AMA65" s="108"/>
      <c r="AMB65" s="108"/>
      <c r="AMC65" s="108"/>
      <c r="AMD65" s="108"/>
      <c r="AME65" s="108"/>
      <c r="AMF65" s="108"/>
      <c r="AMG65" s="108"/>
      <c r="AMH65" s="108"/>
      <c r="AMI65" s="108"/>
      <c r="AMJ65" s="108"/>
      <c r="AMK65" s="108"/>
      <c r="AML65" s="108"/>
      <c r="AMM65" s="108"/>
      <c r="AMN65" s="108"/>
      <c r="AMO65" s="108"/>
      <c r="AMP65" s="108"/>
      <c r="AMQ65" s="108"/>
      <c r="AMR65" s="108"/>
      <c r="AMS65" s="108"/>
      <c r="AMT65" s="108"/>
      <c r="AMU65" s="108"/>
      <c r="AMV65" s="108"/>
      <c r="AMW65" s="108"/>
      <c r="AMX65" s="108"/>
      <c r="AMY65" s="108"/>
      <c r="AMZ65" s="108"/>
      <c r="ANA65" s="108"/>
      <c r="ANB65" s="108"/>
      <c r="ANC65" s="108"/>
      <c r="AND65" s="108"/>
      <c r="ANE65" s="108"/>
      <c r="ANF65" s="108"/>
      <c r="ANG65" s="108"/>
      <c r="ANH65" s="108"/>
      <c r="ANI65" s="108"/>
      <c r="ANJ65" s="108"/>
      <c r="ANK65" s="108"/>
      <c r="ANL65" s="108"/>
      <c r="ANM65" s="108"/>
      <c r="ANN65" s="108"/>
      <c r="ANO65" s="108"/>
      <c r="ANP65" s="108"/>
      <c r="ANQ65" s="108"/>
      <c r="ANR65" s="108"/>
      <c r="ANS65" s="108"/>
      <c r="ANT65" s="108"/>
      <c r="ANU65" s="108"/>
      <c r="ANV65" s="108"/>
      <c r="ANW65" s="108"/>
      <c r="ANX65" s="108"/>
      <c r="ANY65" s="108"/>
      <c r="ANZ65" s="108"/>
      <c r="AOA65" s="108"/>
      <c r="AOB65" s="108"/>
      <c r="AOC65" s="108"/>
      <c r="AOD65" s="108"/>
      <c r="AOE65" s="108"/>
      <c r="AOF65" s="108"/>
      <c r="AOG65" s="108"/>
      <c r="AOH65" s="108"/>
      <c r="AOI65" s="108"/>
      <c r="AOJ65" s="108"/>
      <c r="AOK65" s="108"/>
      <c r="AOL65" s="108"/>
      <c r="AOM65" s="108"/>
      <c r="AON65" s="108"/>
      <c r="AOO65" s="108"/>
      <c r="AOP65" s="108"/>
      <c r="AOQ65" s="108"/>
      <c r="AOR65" s="108"/>
      <c r="AOS65" s="108"/>
      <c r="AOT65" s="108"/>
      <c r="AOU65" s="108"/>
      <c r="AOV65" s="108"/>
      <c r="AOW65" s="108"/>
      <c r="AOX65" s="108"/>
      <c r="AOY65" s="108"/>
      <c r="AOZ65" s="108"/>
      <c r="APA65" s="108"/>
      <c r="APB65" s="108"/>
      <c r="APC65" s="108"/>
      <c r="APD65" s="108"/>
      <c r="APE65" s="108"/>
      <c r="APF65" s="108"/>
      <c r="APG65" s="108"/>
      <c r="APH65" s="108"/>
      <c r="API65" s="108"/>
      <c r="APJ65" s="108"/>
      <c r="APK65" s="108"/>
      <c r="APL65" s="108"/>
      <c r="APM65" s="108"/>
      <c r="APN65" s="108"/>
      <c r="APO65" s="108"/>
      <c r="APP65" s="108"/>
      <c r="APQ65" s="108"/>
      <c r="APR65" s="108"/>
      <c r="APS65" s="108"/>
      <c r="APT65" s="108"/>
      <c r="APU65" s="108"/>
      <c r="APV65" s="108"/>
      <c r="APW65" s="108"/>
      <c r="APX65" s="108"/>
      <c r="APY65" s="108"/>
      <c r="APZ65" s="108"/>
      <c r="AQA65" s="108"/>
      <c r="AQB65" s="108"/>
      <c r="AQC65" s="108"/>
      <c r="AQD65" s="108"/>
      <c r="AQE65" s="108"/>
      <c r="AQF65" s="108"/>
      <c r="AQG65" s="108"/>
      <c r="AQH65" s="108"/>
      <c r="AQI65" s="108"/>
      <c r="AQJ65" s="108"/>
      <c r="AQK65" s="108"/>
      <c r="AQL65" s="108"/>
      <c r="AQM65" s="108"/>
      <c r="AQN65" s="108"/>
      <c r="AQO65" s="108"/>
      <c r="AQP65" s="108"/>
      <c r="AQQ65" s="108"/>
      <c r="AQR65" s="108"/>
      <c r="AQS65" s="108"/>
      <c r="AQT65" s="108"/>
      <c r="AQU65" s="108"/>
      <c r="AQV65" s="108"/>
      <c r="AQW65" s="108"/>
      <c r="AQX65" s="108"/>
      <c r="AQY65" s="108"/>
      <c r="AQZ65" s="108"/>
      <c r="ARA65" s="108"/>
      <c r="ARB65" s="108"/>
      <c r="ARC65" s="108"/>
      <c r="ARD65" s="108"/>
      <c r="ARE65" s="108"/>
      <c r="ARF65" s="108"/>
      <c r="ARG65" s="108"/>
      <c r="ARH65" s="108"/>
      <c r="ARI65" s="108"/>
      <c r="ARJ65" s="108"/>
      <c r="ARK65" s="108"/>
      <c r="ARL65" s="108"/>
      <c r="ARM65" s="108"/>
      <c r="ARN65" s="108"/>
      <c r="ARO65" s="108"/>
      <c r="ARP65" s="108"/>
      <c r="ARQ65" s="108"/>
      <c r="ARR65" s="108"/>
      <c r="ARS65" s="108"/>
      <c r="ART65" s="108"/>
      <c r="ARU65" s="108"/>
      <c r="ARV65" s="108"/>
      <c r="ARW65" s="108"/>
      <c r="ARX65" s="108"/>
      <c r="ARY65" s="108"/>
      <c r="ARZ65" s="108"/>
      <c r="ASA65" s="108"/>
      <c r="ASB65" s="108"/>
      <c r="ASC65" s="108"/>
      <c r="ASD65" s="108"/>
      <c r="ASE65" s="108"/>
      <c r="ASF65" s="108"/>
      <c r="ASG65" s="108"/>
      <c r="ASH65" s="108"/>
      <c r="ASI65" s="108"/>
      <c r="ASJ65" s="108"/>
      <c r="ASK65" s="108"/>
      <c r="ASL65" s="108"/>
      <c r="ASM65" s="108"/>
      <c r="ASN65" s="108"/>
      <c r="ASO65" s="108"/>
      <c r="ASP65" s="108"/>
      <c r="ASQ65" s="108"/>
      <c r="ASR65" s="108"/>
      <c r="ASS65" s="108"/>
      <c r="AST65" s="108"/>
      <c r="ASU65" s="108"/>
      <c r="ASV65" s="108"/>
      <c r="ASW65" s="108"/>
      <c r="ASX65" s="108"/>
      <c r="ASY65" s="108"/>
      <c r="ASZ65" s="108"/>
      <c r="ATA65" s="108"/>
      <c r="ATB65" s="108"/>
      <c r="ATC65" s="108"/>
      <c r="ATD65" s="108"/>
      <c r="ATE65" s="108"/>
      <c r="ATF65" s="108"/>
      <c r="ATG65" s="108"/>
      <c r="ATH65" s="108"/>
      <c r="ATI65" s="108"/>
      <c r="ATJ65" s="108"/>
      <c r="ATK65" s="108"/>
      <c r="ATL65" s="108"/>
      <c r="ATM65" s="108"/>
      <c r="ATN65" s="108"/>
      <c r="ATO65" s="108"/>
      <c r="ATP65" s="108"/>
      <c r="ATQ65" s="108"/>
      <c r="ATR65" s="108"/>
      <c r="ATS65" s="108"/>
      <c r="ATT65" s="108"/>
      <c r="ATU65" s="108"/>
      <c r="ATV65" s="108"/>
      <c r="ATW65" s="108"/>
      <c r="ATX65" s="108"/>
      <c r="ATY65" s="108"/>
      <c r="ATZ65" s="108"/>
      <c r="AUA65" s="108"/>
      <c r="AUB65" s="108"/>
      <c r="AUC65" s="108"/>
      <c r="AUD65" s="108"/>
      <c r="AUE65" s="108"/>
      <c r="AUF65" s="108"/>
      <c r="AUG65" s="108"/>
      <c r="AUH65" s="108"/>
      <c r="AUI65" s="108"/>
      <c r="AUJ65" s="108"/>
      <c r="AUK65" s="108"/>
      <c r="AUL65" s="108"/>
      <c r="AUM65" s="108"/>
      <c r="AUN65" s="108"/>
      <c r="AUO65" s="108"/>
      <c r="AUP65" s="108"/>
      <c r="AUQ65" s="108"/>
      <c r="AUR65" s="108"/>
      <c r="AUS65" s="108"/>
      <c r="AUT65" s="108"/>
      <c r="AUU65" s="108"/>
      <c r="AUV65" s="108"/>
      <c r="AUW65" s="108"/>
      <c r="AUX65" s="108"/>
      <c r="AUY65" s="108"/>
      <c r="AUZ65" s="108"/>
      <c r="AVA65" s="108"/>
      <c r="AVB65" s="108"/>
      <c r="AVC65" s="108"/>
      <c r="AVD65" s="108"/>
      <c r="AVE65" s="108"/>
      <c r="AVF65" s="108"/>
      <c r="AVG65" s="108"/>
      <c r="AVH65" s="108"/>
      <c r="AVI65" s="108"/>
      <c r="AVJ65" s="108"/>
      <c r="AVK65" s="108"/>
      <c r="AVL65" s="108"/>
      <c r="AVM65" s="108"/>
      <c r="AVN65" s="108"/>
      <c r="AVO65" s="108"/>
      <c r="AVP65" s="108"/>
      <c r="AVQ65" s="108"/>
      <c r="AVR65" s="108"/>
      <c r="AVS65" s="108"/>
      <c r="AVT65" s="108"/>
      <c r="AVU65" s="108"/>
      <c r="AVV65" s="108"/>
      <c r="AVW65" s="108"/>
      <c r="AVX65" s="108"/>
      <c r="AVY65" s="108"/>
      <c r="AVZ65" s="108"/>
      <c r="AWA65" s="108"/>
      <c r="AWB65" s="108"/>
      <c r="AWC65" s="108"/>
      <c r="AWD65" s="108"/>
      <c r="AWE65" s="108"/>
      <c r="AWF65" s="108"/>
      <c r="AWG65" s="108"/>
      <c r="AWH65" s="108"/>
      <c r="AWI65" s="108"/>
      <c r="AWJ65" s="108"/>
      <c r="AWK65" s="108"/>
      <c r="AWL65" s="108"/>
      <c r="AWM65" s="108"/>
      <c r="AWN65" s="108"/>
      <c r="AWO65" s="108"/>
      <c r="AWP65" s="108"/>
      <c r="AWQ65" s="108"/>
      <c r="AWR65" s="108"/>
      <c r="AWS65" s="108"/>
      <c r="AWT65" s="108"/>
      <c r="AWU65" s="108"/>
      <c r="AWV65" s="108"/>
      <c r="AWW65" s="108"/>
      <c r="AWX65" s="108"/>
      <c r="AWY65" s="108"/>
      <c r="AWZ65" s="108"/>
      <c r="AXA65" s="108"/>
      <c r="AXB65" s="108"/>
      <c r="AXC65" s="108"/>
      <c r="AXD65" s="108"/>
      <c r="AXE65" s="108"/>
      <c r="AXF65" s="108"/>
      <c r="AXG65" s="108"/>
      <c r="AXH65" s="108"/>
      <c r="AXI65" s="108"/>
      <c r="AXJ65" s="108"/>
      <c r="AXK65" s="108"/>
      <c r="AXL65" s="108"/>
      <c r="AXM65" s="108"/>
      <c r="AXN65" s="108"/>
      <c r="AXO65" s="108"/>
      <c r="AXP65" s="108"/>
      <c r="AXQ65" s="108"/>
      <c r="AXR65" s="108"/>
      <c r="AXS65" s="108"/>
      <c r="AXT65" s="108"/>
      <c r="AXU65" s="108"/>
      <c r="AXV65" s="108"/>
      <c r="AXW65" s="108"/>
      <c r="AXX65" s="108"/>
      <c r="AXY65" s="108"/>
      <c r="AXZ65" s="108"/>
      <c r="AYA65" s="108"/>
      <c r="AYB65" s="108"/>
      <c r="AYC65" s="108"/>
      <c r="AYD65" s="108"/>
      <c r="AYE65" s="108"/>
      <c r="AYF65" s="108"/>
      <c r="AYG65" s="108"/>
      <c r="AYH65" s="108"/>
      <c r="AYI65" s="108"/>
      <c r="AYJ65" s="108"/>
      <c r="AYK65" s="108"/>
      <c r="AYL65" s="108"/>
      <c r="AYM65" s="108"/>
      <c r="AYN65" s="108"/>
      <c r="AYO65" s="108"/>
      <c r="AYP65" s="108"/>
      <c r="AYQ65" s="108"/>
      <c r="AYR65" s="108"/>
      <c r="AYS65" s="108"/>
      <c r="AYT65" s="108"/>
      <c r="AYU65" s="108"/>
      <c r="AYV65" s="108"/>
      <c r="AYW65" s="108"/>
      <c r="AYX65" s="108"/>
      <c r="AYY65" s="108"/>
      <c r="AYZ65" s="108"/>
      <c r="AZA65" s="108"/>
      <c r="AZB65" s="108"/>
      <c r="AZC65" s="108"/>
      <c r="AZD65" s="108"/>
      <c r="AZE65" s="108"/>
      <c r="AZF65" s="108"/>
      <c r="AZG65" s="108"/>
      <c r="AZH65" s="108"/>
      <c r="AZI65" s="108"/>
      <c r="AZJ65" s="108"/>
      <c r="AZK65" s="108"/>
      <c r="AZL65" s="108"/>
      <c r="AZM65" s="108"/>
      <c r="AZN65" s="108"/>
      <c r="AZO65" s="108"/>
      <c r="AZP65" s="108"/>
      <c r="AZQ65" s="108"/>
      <c r="AZR65" s="108"/>
      <c r="AZS65" s="108"/>
      <c r="AZT65" s="108"/>
      <c r="AZU65" s="108"/>
      <c r="AZV65" s="108"/>
      <c r="AZW65" s="108"/>
      <c r="AZX65" s="108"/>
      <c r="AZY65" s="108"/>
      <c r="AZZ65" s="108"/>
      <c r="BAA65" s="108"/>
      <c r="BAB65" s="108"/>
      <c r="BAC65" s="108"/>
      <c r="BAD65" s="108"/>
      <c r="BAE65" s="108"/>
      <c r="BAF65" s="108"/>
      <c r="BAG65" s="108"/>
      <c r="BAH65" s="108"/>
      <c r="BAI65" s="108"/>
      <c r="BAJ65" s="108"/>
      <c r="BAK65" s="108"/>
      <c r="BAL65" s="108"/>
      <c r="BAM65" s="108"/>
      <c r="BAN65" s="108"/>
      <c r="BAO65" s="108"/>
      <c r="BAP65" s="108"/>
      <c r="BAQ65" s="108"/>
      <c r="BAR65" s="108"/>
      <c r="BAS65" s="108"/>
      <c r="BAT65" s="108"/>
      <c r="BAU65" s="108"/>
      <c r="BAV65" s="108"/>
      <c r="BAW65" s="108"/>
      <c r="BAX65" s="108"/>
      <c r="BAY65" s="108"/>
      <c r="BAZ65" s="108"/>
      <c r="BBA65" s="108"/>
      <c r="BBB65" s="108"/>
      <c r="BBC65" s="108"/>
      <c r="BBD65" s="108"/>
      <c r="BBE65" s="108"/>
      <c r="BBF65" s="108"/>
      <c r="BBG65" s="108"/>
      <c r="BBH65" s="108"/>
      <c r="BBI65" s="108"/>
      <c r="BBJ65" s="108"/>
      <c r="BBK65" s="108"/>
      <c r="BBL65" s="108"/>
      <c r="BBM65" s="108"/>
      <c r="BBN65" s="108"/>
      <c r="BBO65" s="108"/>
      <c r="BBP65" s="108"/>
      <c r="BBQ65" s="108"/>
      <c r="BBR65" s="108"/>
      <c r="BBS65" s="108"/>
      <c r="BBT65" s="108"/>
      <c r="BBU65" s="108"/>
      <c r="BBV65" s="108"/>
      <c r="BBW65" s="108"/>
      <c r="BBX65" s="108"/>
      <c r="BBY65" s="108"/>
      <c r="BBZ65" s="108"/>
      <c r="BCA65" s="108"/>
      <c r="BCB65" s="108"/>
      <c r="BCC65" s="108"/>
      <c r="BCD65" s="108"/>
      <c r="BCE65" s="108"/>
      <c r="BCF65" s="108"/>
      <c r="BCG65" s="108"/>
      <c r="BCH65" s="108"/>
      <c r="BCI65" s="108"/>
      <c r="BCJ65" s="108"/>
      <c r="BCK65" s="108"/>
      <c r="BCL65" s="108"/>
      <c r="BCM65" s="108"/>
      <c r="BCN65" s="108"/>
      <c r="BCO65" s="108"/>
      <c r="BCP65" s="108"/>
      <c r="BCQ65" s="108"/>
      <c r="BCR65" s="108"/>
      <c r="BCS65" s="108"/>
      <c r="BCT65" s="108"/>
      <c r="BCU65" s="108"/>
      <c r="BCV65" s="108"/>
      <c r="BCW65" s="108"/>
      <c r="BCX65" s="108"/>
      <c r="BCY65" s="108"/>
      <c r="BCZ65" s="108"/>
      <c r="BDA65" s="108"/>
      <c r="BDB65" s="108"/>
      <c r="BDC65" s="108"/>
      <c r="BDD65" s="108"/>
      <c r="BDE65" s="108"/>
      <c r="BDF65" s="108"/>
      <c r="BDG65" s="108"/>
      <c r="BDH65" s="108"/>
      <c r="BDI65" s="108"/>
      <c r="BDJ65" s="108"/>
      <c r="BDK65" s="108"/>
      <c r="BDL65" s="108"/>
      <c r="BDM65" s="108"/>
      <c r="BDN65" s="108"/>
      <c r="BDO65" s="108"/>
      <c r="BDP65" s="108"/>
      <c r="BDQ65" s="108"/>
      <c r="BDR65" s="108"/>
      <c r="BDS65" s="108"/>
      <c r="BDT65" s="108"/>
      <c r="BDU65" s="108"/>
      <c r="BDV65" s="108"/>
      <c r="BDW65" s="108"/>
      <c r="BDX65" s="108"/>
      <c r="BDY65" s="108"/>
      <c r="BDZ65" s="108"/>
      <c r="BEA65" s="108"/>
      <c r="BEB65" s="108"/>
      <c r="BEC65" s="108"/>
      <c r="BED65" s="108"/>
      <c r="BEE65" s="108"/>
      <c r="BEF65" s="108"/>
      <c r="BEG65" s="108"/>
      <c r="BEH65" s="108"/>
      <c r="BEI65" s="108"/>
      <c r="BEJ65" s="108"/>
      <c r="BEK65" s="108"/>
      <c r="BEL65" s="108"/>
      <c r="BEM65" s="108"/>
      <c r="BEN65" s="108"/>
      <c r="BEO65" s="108"/>
      <c r="BEP65" s="108"/>
      <c r="BEQ65" s="108"/>
      <c r="BER65" s="108"/>
      <c r="BES65" s="108"/>
      <c r="BET65" s="108"/>
      <c r="BEU65" s="108"/>
      <c r="BEV65" s="108"/>
      <c r="BEW65" s="108"/>
      <c r="BEX65" s="108"/>
      <c r="BEY65" s="108"/>
      <c r="BEZ65" s="108"/>
      <c r="BFA65" s="108"/>
      <c r="BFB65" s="108"/>
      <c r="BFC65" s="108"/>
      <c r="BFD65" s="108"/>
      <c r="BFE65" s="108"/>
      <c r="BFF65" s="108"/>
      <c r="BFG65" s="108"/>
      <c r="BFH65" s="108"/>
      <c r="BFI65" s="108"/>
      <c r="BFJ65" s="108"/>
      <c r="BFK65" s="108"/>
      <c r="BFL65" s="108"/>
      <c r="BFM65" s="108"/>
      <c r="BFN65" s="108"/>
      <c r="BFO65" s="108"/>
      <c r="BFP65" s="108"/>
      <c r="BFQ65" s="108"/>
      <c r="BFR65" s="108"/>
      <c r="BFS65" s="108"/>
      <c r="BFT65" s="108"/>
      <c r="BFU65" s="108"/>
      <c r="BFV65" s="108"/>
      <c r="BFW65" s="108"/>
      <c r="BFX65" s="108"/>
      <c r="BFY65" s="108"/>
      <c r="BFZ65" s="108"/>
      <c r="BGA65" s="108"/>
      <c r="BGB65" s="108"/>
      <c r="BGC65" s="108"/>
      <c r="BGD65" s="108"/>
      <c r="BGE65" s="108"/>
      <c r="BGF65" s="108"/>
      <c r="BGG65" s="108"/>
      <c r="BGH65" s="108"/>
      <c r="BGI65" s="108"/>
      <c r="BGJ65" s="108"/>
      <c r="BGK65" s="108"/>
      <c r="BGL65" s="108"/>
      <c r="BGM65" s="108"/>
      <c r="BGN65" s="108"/>
      <c r="BGO65" s="108"/>
      <c r="BGP65" s="108"/>
      <c r="BGQ65" s="108"/>
      <c r="BGR65" s="108"/>
      <c r="BGS65" s="108"/>
      <c r="BGT65" s="108"/>
      <c r="BGU65" s="108"/>
      <c r="BGV65" s="108"/>
      <c r="BGW65" s="108"/>
      <c r="BGX65" s="108"/>
      <c r="BGY65" s="108"/>
      <c r="BGZ65" s="108"/>
      <c r="BHA65" s="108"/>
      <c r="BHB65" s="108"/>
      <c r="BHC65" s="108"/>
      <c r="BHD65" s="108"/>
      <c r="BHE65" s="108"/>
      <c r="BHF65" s="108"/>
      <c r="BHG65" s="108"/>
      <c r="BHH65" s="108"/>
      <c r="BHI65" s="108"/>
      <c r="BHJ65" s="108"/>
      <c r="BHK65" s="108"/>
      <c r="BHL65" s="108"/>
      <c r="BHM65" s="108"/>
      <c r="BHN65" s="108"/>
      <c r="BHO65" s="108"/>
      <c r="BHP65" s="108"/>
      <c r="BHQ65" s="108"/>
      <c r="BHR65" s="108"/>
      <c r="BHS65" s="108"/>
      <c r="BHT65" s="108"/>
      <c r="BHU65" s="108"/>
      <c r="BHV65" s="108"/>
      <c r="BHW65" s="108"/>
      <c r="BHX65" s="108"/>
      <c r="BHY65" s="108"/>
      <c r="BHZ65" s="108"/>
      <c r="BIA65" s="108"/>
      <c r="BIB65" s="108"/>
      <c r="BIC65" s="108"/>
      <c r="BID65" s="108"/>
      <c r="BIE65" s="108"/>
      <c r="BIF65" s="108"/>
      <c r="BIG65" s="108"/>
      <c r="BIH65" s="108"/>
      <c r="BII65" s="108"/>
      <c r="BIJ65" s="108"/>
      <c r="BIK65" s="108"/>
      <c r="BIL65" s="108"/>
      <c r="BIM65" s="108"/>
      <c r="BIN65" s="108"/>
      <c r="BIO65" s="108"/>
      <c r="BIP65" s="108"/>
      <c r="BIQ65" s="108"/>
      <c r="BIR65" s="108"/>
      <c r="BIS65" s="108"/>
      <c r="BIT65" s="108"/>
      <c r="BIU65" s="108"/>
      <c r="BIV65" s="108"/>
      <c r="BIW65" s="108"/>
      <c r="BIX65" s="108"/>
      <c r="BIY65" s="108"/>
      <c r="BIZ65" s="108"/>
      <c r="BJA65" s="108"/>
      <c r="BJB65" s="108"/>
      <c r="BJC65" s="108"/>
      <c r="BJD65" s="108"/>
      <c r="BJE65" s="108"/>
      <c r="BJF65" s="108"/>
      <c r="BJG65" s="108"/>
      <c r="BJH65" s="108"/>
      <c r="BJI65" s="108"/>
      <c r="BJJ65" s="108"/>
      <c r="BJK65" s="108"/>
      <c r="BJL65" s="108"/>
      <c r="BJM65" s="108"/>
      <c r="BJN65" s="108"/>
      <c r="BJO65" s="108"/>
      <c r="BJP65" s="108"/>
      <c r="BJQ65" s="108"/>
      <c r="BJR65" s="108"/>
      <c r="BJS65" s="108"/>
      <c r="BJT65" s="108"/>
      <c r="BJU65" s="108"/>
      <c r="BJV65" s="108"/>
      <c r="BJW65" s="108"/>
      <c r="BJX65" s="108"/>
      <c r="BJY65" s="108"/>
      <c r="BJZ65" s="108"/>
      <c r="BKA65" s="108"/>
      <c r="BKB65" s="108"/>
      <c r="BKC65" s="108"/>
      <c r="BKD65" s="108"/>
      <c r="BKE65" s="108"/>
      <c r="BKF65" s="108"/>
      <c r="BKG65" s="108"/>
      <c r="BKH65" s="108"/>
      <c r="BKI65" s="108"/>
      <c r="BKJ65" s="108"/>
      <c r="BKK65" s="108"/>
      <c r="BKL65" s="108"/>
      <c r="BKM65" s="108"/>
      <c r="BKN65" s="108"/>
      <c r="BKO65" s="108"/>
      <c r="BKP65" s="108"/>
      <c r="BKQ65" s="108"/>
      <c r="BKR65" s="108"/>
      <c r="BKS65" s="108"/>
      <c r="BKT65" s="108"/>
      <c r="BKU65" s="108"/>
      <c r="BKV65" s="108"/>
      <c r="BKW65" s="108"/>
      <c r="BKX65" s="108"/>
      <c r="BKY65" s="108"/>
      <c r="BKZ65" s="108"/>
      <c r="BLA65" s="108"/>
      <c r="BLB65" s="108"/>
      <c r="BLC65" s="108"/>
      <c r="BLD65" s="108"/>
      <c r="BLE65" s="108"/>
      <c r="BLF65" s="108"/>
      <c r="BLG65" s="108"/>
      <c r="BLH65" s="108"/>
      <c r="BLI65" s="108"/>
      <c r="BLJ65" s="108"/>
      <c r="BLK65" s="108"/>
      <c r="BLL65" s="108"/>
      <c r="BLM65" s="108"/>
      <c r="BLN65" s="108"/>
      <c r="BLO65" s="108"/>
      <c r="BLP65" s="108"/>
      <c r="BLQ65" s="108"/>
      <c r="BLR65" s="108"/>
      <c r="BLS65" s="108"/>
      <c r="BLT65" s="108"/>
      <c r="BLU65" s="108"/>
      <c r="BLV65" s="108"/>
      <c r="BLW65" s="108"/>
      <c r="BLX65" s="108"/>
      <c r="BLY65" s="108"/>
      <c r="BLZ65" s="108"/>
      <c r="BMA65" s="108"/>
      <c r="BMB65" s="108"/>
      <c r="BMC65" s="108"/>
      <c r="BMD65" s="108"/>
      <c r="BME65" s="108"/>
      <c r="BMF65" s="108"/>
      <c r="BMG65" s="108"/>
      <c r="BMH65" s="108"/>
      <c r="BMI65" s="108"/>
      <c r="BMJ65" s="108"/>
      <c r="BMK65" s="108"/>
      <c r="BML65" s="108"/>
      <c r="BMM65" s="108"/>
      <c r="BMN65" s="108"/>
      <c r="BMO65" s="108"/>
      <c r="BMP65" s="108"/>
      <c r="BMQ65" s="108"/>
      <c r="BMR65" s="108"/>
      <c r="BMS65" s="108"/>
      <c r="BMT65" s="108"/>
      <c r="BMU65" s="108"/>
      <c r="BMV65" s="108"/>
      <c r="BMW65" s="108"/>
      <c r="BMX65" s="108"/>
      <c r="BMY65" s="108"/>
      <c r="BMZ65" s="108"/>
      <c r="BNA65" s="108"/>
      <c r="BNB65" s="108"/>
      <c r="BNC65" s="108"/>
      <c r="BND65" s="108"/>
      <c r="BNE65" s="108"/>
      <c r="BNF65" s="108"/>
      <c r="BNG65" s="108"/>
      <c r="BNH65" s="108"/>
      <c r="BNI65" s="108"/>
      <c r="BNJ65" s="108"/>
      <c r="BNK65" s="108"/>
      <c r="BNL65" s="108"/>
      <c r="BNM65" s="108"/>
      <c r="BNN65" s="108"/>
      <c r="BNO65" s="108"/>
      <c r="BNP65" s="108"/>
      <c r="BNQ65" s="108"/>
      <c r="BNR65" s="108"/>
      <c r="BNS65" s="108"/>
      <c r="BNT65" s="108"/>
      <c r="BNU65" s="108"/>
      <c r="BNV65" s="108"/>
      <c r="BNW65" s="108"/>
      <c r="BNX65" s="108"/>
      <c r="BNY65" s="108"/>
      <c r="BNZ65" s="108"/>
      <c r="BOA65" s="108"/>
      <c r="BOB65" s="108"/>
      <c r="BOC65" s="108"/>
      <c r="BOD65" s="108"/>
      <c r="BOE65" s="108"/>
      <c r="BOF65" s="108"/>
      <c r="BOG65" s="108"/>
      <c r="BOH65" s="108"/>
      <c r="BOI65" s="108"/>
      <c r="BOJ65" s="108"/>
      <c r="BOK65" s="108"/>
      <c r="BOL65" s="108"/>
      <c r="BOM65" s="108"/>
      <c r="BON65" s="108"/>
      <c r="BOO65" s="108"/>
      <c r="BOP65" s="108"/>
      <c r="BOQ65" s="108"/>
      <c r="BOR65" s="108"/>
      <c r="BOS65" s="108"/>
      <c r="BOT65" s="108"/>
      <c r="BOU65" s="108"/>
      <c r="BOV65" s="108"/>
      <c r="BOW65" s="108"/>
      <c r="BOX65" s="108"/>
      <c r="BOY65" s="108"/>
      <c r="BOZ65" s="108"/>
      <c r="BPA65" s="108"/>
      <c r="BPB65" s="108"/>
      <c r="BPC65" s="108"/>
      <c r="BPD65" s="108"/>
      <c r="BPE65" s="108"/>
      <c r="BPF65" s="108"/>
      <c r="BPG65" s="108"/>
      <c r="BPH65" s="108"/>
      <c r="BPI65" s="108"/>
      <c r="BPJ65" s="108"/>
      <c r="BPK65" s="108"/>
      <c r="BPL65" s="108"/>
      <c r="BPM65" s="108"/>
      <c r="BPN65" s="108"/>
      <c r="BPO65" s="108"/>
      <c r="BPP65" s="108"/>
      <c r="BPQ65" s="108"/>
      <c r="BPR65" s="108"/>
      <c r="BPS65" s="108"/>
      <c r="BPT65" s="108"/>
      <c r="BPU65" s="108"/>
      <c r="BPV65" s="108"/>
      <c r="BPW65" s="108"/>
      <c r="BPX65" s="108"/>
      <c r="BPY65" s="108"/>
      <c r="BPZ65" s="108"/>
      <c r="BQA65" s="108"/>
      <c r="BQB65" s="108"/>
      <c r="BQC65" s="108"/>
      <c r="BQD65" s="108"/>
      <c r="BQE65" s="108"/>
      <c r="BQF65" s="108"/>
      <c r="BQG65" s="108"/>
      <c r="BQH65" s="108"/>
      <c r="BQI65" s="108"/>
      <c r="BQJ65" s="108"/>
      <c r="BQK65" s="108"/>
      <c r="BQL65" s="108"/>
      <c r="BQM65" s="108"/>
      <c r="BQN65" s="108"/>
      <c r="BQO65" s="108"/>
      <c r="BQP65" s="108"/>
      <c r="BQQ65" s="108"/>
      <c r="BQR65" s="108"/>
      <c r="BQS65" s="108"/>
      <c r="BQT65" s="108"/>
      <c r="BQU65" s="108"/>
      <c r="BQV65" s="108"/>
      <c r="BQW65" s="108"/>
      <c r="BQX65" s="108"/>
      <c r="BQY65" s="108"/>
      <c r="BQZ65" s="108"/>
      <c r="BRA65" s="108"/>
      <c r="BRB65" s="108"/>
      <c r="BRC65" s="108"/>
      <c r="BRD65" s="108"/>
      <c r="BRE65" s="108"/>
      <c r="BRF65" s="108"/>
      <c r="BRG65" s="108"/>
      <c r="BRH65" s="108"/>
      <c r="BRI65" s="108"/>
      <c r="BRJ65" s="108"/>
      <c r="BRK65" s="108"/>
      <c r="BRL65" s="108"/>
      <c r="BRM65" s="108"/>
      <c r="BRN65" s="108"/>
      <c r="BRO65" s="108"/>
      <c r="BRP65" s="108"/>
      <c r="BRQ65" s="108"/>
      <c r="BRR65" s="108"/>
      <c r="BRS65" s="108"/>
      <c r="BRT65" s="108"/>
      <c r="BRU65" s="108"/>
      <c r="BRV65" s="108"/>
      <c r="BRW65" s="108"/>
      <c r="BRX65" s="108"/>
      <c r="BRY65" s="108"/>
      <c r="BRZ65" s="108"/>
      <c r="BSA65" s="108"/>
      <c r="BSB65" s="108"/>
      <c r="BSC65" s="108"/>
      <c r="BSD65" s="108"/>
      <c r="BSE65" s="108"/>
      <c r="BSF65" s="108"/>
      <c r="BSG65" s="108"/>
      <c r="BSH65" s="108"/>
      <c r="BSI65" s="108"/>
      <c r="BSJ65" s="108"/>
      <c r="BSK65" s="108"/>
      <c r="BSL65" s="108"/>
      <c r="BSM65" s="108"/>
      <c r="BSN65" s="108"/>
      <c r="BSO65" s="108"/>
      <c r="BSP65" s="108"/>
      <c r="BSQ65" s="108"/>
      <c r="BSR65" s="108"/>
      <c r="BSS65" s="108"/>
      <c r="BST65" s="108"/>
      <c r="BSU65" s="108"/>
      <c r="BSV65" s="108"/>
      <c r="BSW65" s="108"/>
      <c r="BSX65" s="108"/>
      <c r="BSY65" s="108"/>
      <c r="BSZ65" s="108"/>
      <c r="BTA65" s="108"/>
      <c r="BTB65" s="108"/>
      <c r="BTC65" s="108"/>
      <c r="BTD65" s="108"/>
      <c r="BTE65" s="108"/>
      <c r="BTF65" s="108"/>
      <c r="BTG65" s="108"/>
      <c r="BTH65" s="108"/>
      <c r="BTI65" s="108"/>
      <c r="BTJ65" s="108"/>
      <c r="BTK65" s="108"/>
      <c r="BTL65" s="108"/>
      <c r="BTM65" s="108"/>
      <c r="BTN65" s="108"/>
      <c r="BTO65" s="108"/>
      <c r="BTP65" s="108"/>
      <c r="BTQ65" s="108"/>
      <c r="BTR65" s="108"/>
      <c r="BTS65" s="108"/>
      <c r="BTT65" s="108"/>
      <c r="BTU65" s="108"/>
      <c r="BTV65" s="108"/>
      <c r="BTW65" s="108"/>
      <c r="BTX65" s="108"/>
      <c r="BTY65" s="108"/>
      <c r="BTZ65" s="108"/>
      <c r="BUA65" s="108"/>
      <c r="BUB65" s="108"/>
      <c r="BUC65" s="108"/>
      <c r="BUD65" s="108"/>
      <c r="BUE65" s="108"/>
      <c r="BUF65" s="108"/>
      <c r="BUG65" s="108"/>
      <c r="BUH65" s="108"/>
      <c r="BUI65" s="108"/>
      <c r="BUJ65" s="108"/>
      <c r="BUK65" s="108"/>
      <c r="BUL65" s="108"/>
      <c r="BUM65" s="108"/>
      <c r="BUN65" s="108"/>
      <c r="BUO65" s="108"/>
      <c r="BUP65" s="108"/>
      <c r="BUQ65" s="108"/>
      <c r="BUR65" s="108"/>
      <c r="BUS65" s="108"/>
      <c r="BUT65" s="108"/>
      <c r="BUU65" s="108"/>
      <c r="BUV65" s="108"/>
      <c r="BUW65" s="108"/>
      <c r="BUX65" s="108"/>
      <c r="BUY65" s="108"/>
      <c r="BUZ65" s="108"/>
      <c r="BVA65" s="108"/>
      <c r="BVB65" s="108"/>
      <c r="BVC65" s="108"/>
      <c r="BVD65" s="108"/>
      <c r="BVE65" s="108"/>
      <c r="BVF65" s="108"/>
      <c r="BVG65" s="108"/>
      <c r="BVH65" s="108"/>
      <c r="BVI65" s="108"/>
      <c r="BVJ65" s="108"/>
      <c r="BVK65" s="108"/>
      <c r="BVL65" s="108"/>
      <c r="BVM65" s="108"/>
      <c r="BVN65" s="108"/>
      <c r="BVO65" s="108"/>
      <c r="BVP65" s="108"/>
      <c r="BVQ65" s="108"/>
      <c r="BVR65" s="108"/>
      <c r="BVS65" s="108"/>
      <c r="BVT65" s="108"/>
      <c r="BVU65" s="108"/>
      <c r="BVV65" s="108"/>
      <c r="BVW65" s="108"/>
      <c r="BVX65" s="108"/>
      <c r="BVY65" s="108"/>
      <c r="BVZ65" s="108"/>
      <c r="BWA65" s="108"/>
      <c r="BWB65" s="108"/>
      <c r="BWC65" s="108"/>
      <c r="BWD65" s="108"/>
      <c r="BWE65" s="108"/>
      <c r="BWF65" s="108"/>
      <c r="BWG65" s="108"/>
      <c r="BWH65" s="108"/>
      <c r="BWI65" s="108"/>
      <c r="BWJ65" s="108"/>
      <c r="BWK65" s="108"/>
      <c r="BWL65" s="108"/>
      <c r="BWM65" s="108"/>
      <c r="BWN65" s="108"/>
      <c r="BWO65" s="108"/>
      <c r="BWP65" s="108"/>
      <c r="BWQ65" s="108"/>
      <c r="BWR65" s="108"/>
      <c r="BWS65" s="108"/>
      <c r="BWT65" s="108"/>
      <c r="BWU65" s="108"/>
      <c r="BWV65" s="108"/>
      <c r="BWW65" s="108"/>
      <c r="BWX65" s="108"/>
      <c r="BWY65" s="108"/>
      <c r="BWZ65" s="108"/>
      <c r="BXA65" s="108"/>
      <c r="BXB65" s="108"/>
      <c r="BXC65" s="108"/>
      <c r="BXD65" s="108"/>
      <c r="BXE65" s="108"/>
      <c r="BXF65" s="108"/>
      <c r="BXG65" s="108"/>
      <c r="BXH65" s="108"/>
      <c r="BXI65" s="108"/>
      <c r="BXJ65" s="108"/>
      <c r="BXK65" s="108"/>
      <c r="BXL65" s="108"/>
      <c r="BXM65" s="108"/>
      <c r="BXN65" s="108"/>
      <c r="BXO65" s="108"/>
      <c r="BXP65" s="108"/>
      <c r="BXQ65" s="108"/>
      <c r="BXR65" s="108"/>
      <c r="BXS65" s="108"/>
      <c r="BXT65" s="108"/>
      <c r="BXU65" s="108"/>
      <c r="BXV65" s="108"/>
      <c r="BXW65" s="108"/>
      <c r="BXX65" s="108"/>
      <c r="BXY65" s="108"/>
      <c r="BXZ65" s="108"/>
      <c r="BYA65" s="108"/>
      <c r="BYB65" s="108"/>
      <c r="BYC65" s="108"/>
      <c r="BYD65" s="108"/>
      <c r="BYE65" s="108"/>
      <c r="BYF65" s="108"/>
      <c r="BYG65" s="108"/>
      <c r="BYH65" s="108"/>
      <c r="BYI65" s="108"/>
      <c r="BYJ65" s="108"/>
      <c r="BYK65" s="108"/>
      <c r="BYL65" s="108"/>
      <c r="BYM65" s="108"/>
      <c r="BYN65" s="108"/>
      <c r="BYO65" s="108"/>
      <c r="BYP65" s="108"/>
      <c r="BYQ65" s="108"/>
      <c r="BYR65" s="108"/>
      <c r="BYS65" s="108"/>
      <c r="BYT65" s="108"/>
      <c r="BYU65" s="108"/>
      <c r="BYV65" s="108"/>
      <c r="BYW65" s="108"/>
      <c r="BYX65" s="108"/>
      <c r="BYY65" s="108"/>
      <c r="BYZ65" s="108"/>
      <c r="BZA65" s="108"/>
      <c r="BZB65" s="108"/>
      <c r="BZC65" s="108"/>
      <c r="BZD65" s="108"/>
      <c r="BZE65" s="108"/>
      <c r="BZF65" s="108"/>
      <c r="BZG65" s="108"/>
      <c r="BZH65" s="108"/>
      <c r="BZI65" s="108"/>
      <c r="BZJ65" s="108"/>
      <c r="BZK65" s="108"/>
      <c r="BZL65" s="108"/>
      <c r="BZM65" s="108"/>
      <c r="BZN65" s="108"/>
      <c r="BZO65" s="108"/>
      <c r="BZP65" s="108"/>
      <c r="BZQ65" s="108"/>
      <c r="BZR65" s="108"/>
      <c r="BZS65" s="108"/>
      <c r="BZT65" s="108"/>
      <c r="BZU65" s="108"/>
      <c r="BZV65" s="108"/>
      <c r="BZW65" s="108"/>
      <c r="BZX65" s="108"/>
      <c r="BZY65" s="108"/>
      <c r="BZZ65" s="108"/>
      <c r="CAA65" s="108"/>
      <c r="CAB65" s="108"/>
      <c r="CAC65" s="108"/>
      <c r="CAD65" s="108"/>
      <c r="CAE65" s="108"/>
      <c r="CAF65" s="108"/>
      <c r="CAG65" s="108"/>
      <c r="CAH65" s="108"/>
      <c r="CAI65" s="108"/>
      <c r="CAJ65" s="108"/>
      <c r="CAK65" s="108"/>
      <c r="CAL65" s="108"/>
      <c r="CAM65" s="108"/>
      <c r="CAN65" s="108"/>
      <c r="CAO65" s="108"/>
      <c r="CAP65" s="108"/>
      <c r="CAQ65" s="108"/>
      <c r="CAR65" s="108"/>
      <c r="CAS65" s="108"/>
      <c r="CAT65" s="108"/>
      <c r="CAU65" s="108"/>
      <c r="CAV65" s="108"/>
      <c r="CAW65" s="108"/>
      <c r="CAX65" s="108"/>
      <c r="CAY65" s="108"/>
      <c r="CAZ65" s="108"/>
      <c r="CBA65" s="108"/>
      <c r="CBB65" s="108"/>
      <c r="CBC65" s="108"/>
      <c r="CBD65" s="108"/>
      <c r="CBE65" s="108"/>
      <c r="CBF65" s="108"/>
      <c r="CBG65" s="108"/>
      <c r="CBH65" s="108"/>
      <c r="CBI65" s="108"/>
      <c r="CBJ65" s="108"/>
      <c r="CBK65" s="108"/>
      <c r="CBL65" s="108"/>
      <c r="CBM65" s="108"/>
      <c r="CBN65" s="108"/>
      <c r="CBO65" s="108"/>
      <c r="CBP65" s="108"/>
      <c r="CBQ65" s="108"/>
      <c r="CBR65" s="108"/>
      <c r="CBS65" s="108"/>
      <c r="CBT65" s="108"/>
      <c r="CBU65" s="108"/>
      <c r="CBV65" s="108"/>
      <c r="CBW65" s="108"/>
      <c r="CBX65" s="108"/>
      <c r="CBY65" s="108"/>
      <c r="CBZ65" s="108"/>
      <c r="CCA65" s="108"/>
      <c r="CCB65" s="108"/>
      <c r="CCC65" s="108"/>
      <c r="CCD65" s="108"/>
      <c r="CCE65" s="108"/>
      <c r="CCF65" s="108"/>
      <c r="CCG65" s="108"/>
      <c r="CCH65" s="108"/>
      <c r="CCI65" s="108"/>
      <c r="CCJ65" s="108"/>
      <c r="CCK65" s="108"/>
      <c r="CCL65" s="108"/>
      <c r="CCM65" s="108"/>
      <c r="CCN65" s="108"/>
      <c r="CCO65" s="108"/>
      <c r="CCP65" s="108"/>
      <c r="CCQ65" s="108"/>
      <c r="CCR65" s="108"/>
      <c r="CCS65" s="108"/>
      <c r="CCT65" s="108"/>
      <c r="CCU65" s="108"/>
      <c r="CCV65" s="108"/>
      <c r="CCW65" s="108"/>
      <c r="CCX65" s="108"/>
      <c r="CCY65" s="108"/>
      <c r="CCZ65" s="108"/>
      <c r="CDA65" s="108"/>
      <c r="CDB65" s="108"/>
      <c r="CDC65" s="108"/>
      <c r="CDD65" s="108"/>
      <c r="CDE65" s="108"/>
      <c r="CDF65" s="108"/>
      <c r="CDG65" s="108"/>
      <c r="CDH65" s="108"/>
      <c r="CDI65" s="108"/>
      <c r="CDJ65" s="108"/>
      <c r="CDK65" s="108"/>
      <c r="CDL65" s="108"/>
      <c r="CDM65" s="108"/>
      <c r="CDN65" s="108"/>
      <c r="CDO65" s="108"/>
      <c r="CDP65" s="108"/>
      <c r="CDQ65" s="108"/>
      <c r="CDR65" s="108"/>
      <c r="CDS65" s="108"/>
      <c r="CDT65" s="108"/>
      <c r="CDU65" s="108"/>
      <c r="CDV65" s="108"/>
      <c r="CDW65" s="108"/>
      <c r="CDX65" s="108"/>
      <c r="CDY65" s="108"/>
      <c r="CDZ65" s="108"/>
      <c r="CEA65" s="108"/>
      <c r="CEB65" s="108"/>
      <c r="CEC65" s="108"/>
      <c r="CED65" s="108"/>
      <c r="CEE65" s="108"/>
      <c r="CEF65" s="108"/>
      <c r="CEG65" s="108"/>
      <c r="CEH65" s="108"/>
      <c r="CEI65" s="108"/>
      <c r="CEJ65" s="108"/>
      <c r="CEK65" s="108"/>
      <c r="CEL65" s="108"/>
      <c r="CEM65" s="108"/>
      <c r="CEN65" s="108"/>
      <c r="CEO65" s="108"/>
      <c r="CEP65" s="108"/>
      <c r="CEQ65" s="108"/>
      <c r="CER65" s="108"/>
      <c r="CES65" s="108"/>
      <c r="CET65" s="108"/>
      <c r="CEU65" s="108"/>
      <c r="CEV65" s="108"/>
      <c r="CEW65" s="108"/>
      <c r="CEX65" s="108"/>
      <c r="CEY65" s="108"/>
      <c r="CEZ65" s="108"/>
      <c r="CFA65" s="108"/>
      <c r="CFB65" s="108"/>
      <c r="CFC65" s="108"/>
      <c r="CFD65" s="108"/>
      <c r="CFE65" s="108"/>
      <c r="CFF65" s="108"/>
      <c r="CFG65" s="108"/>
      <c r="CFH65" s="108"/>
      <c r="CFI65" s="108"/>
      <c r="CFJ65" s="108"/>
      <c r="CFK65" s="108"/>
      <c r="CFL65" s="108"/>
      <c r="CFM65" s="108"/>
      <c r="CFN65" s="108"/>
      <c r="CFO65" s="108"/>
      <c r="CFP65" s="108"/>
      <c r="CFQ65" s="108"/>
      <c r="CFR65" s="108"/>
      <c r="CFS65" s="108"/>
      <c r="CFT65" s="108"/>
      <c r="CFU65" s="108"/>
      <c r="CFV65" s="108"/>
      <c r="CFW65" s="108"/>
      <c r="CFX65" s="108"/>
      <c r="CFY65" s="108"/>
      <c r="CFZ65" s="108"/>
      <c r="CGA65" s="108"/>
      <c r="CGB65" s="108"/>
      <c r="CGC65" s="108"/>
      <c r="CGD65" s="108"/>
      <c r="CGE65" s="108"/>
      <c r="CGF65" s="108"/>
      <c r="CGG65" s="108"/>
      <c r="CGH65" s="108"/>
      <c r="CGI65" s="108"/>
      <c r="CGJ65" s="108"/>
      <c r="CGK65" s="108"/>
      <c r="CGL65" s="108"/>
      <c r="CGM65" s="108"/>
      <c r="CGN65" s="108"/>
      <c r="CGO65" s="108"/>
      <c r="CGP65" s="108"/>
      <c r="CGQ65" s="108"/>
      <c r="CGR65" s="108"/>
      <c r="CGS65" s="108"/>
      <c r="CGT65" s="108"/>
      <c r="CGU65" s="108"/>
      <c r="CGV65" s="108"/>
      <c r="CGW65" s="108"/>
      <c r="CGX65" s="108"/>
      <c r="CGY65" s="108"/>
      <c r="CGZ65" s="108"/>
      <c r="CHA65" s="108"/>
      <c r="CHB65" s="108"/>
      <c r="CHC65" s="108"/>
      <c r="CHD65" s="108"/>
      <c r="CHE65" s="108"/>
      <c r="CHF65" s="108"/>
      <c r="CHG65" s="108"/>
      <c r="CHH65" s="108"/>
      <c r="CHI65" s="108"/>
      <c r="CHJ65" s="108"/>
      <c r="CHK65" s="108"/>
      <c r="CHL65" s="108"/>
      <c r="CHM65" s="108"/>
      <c r="CHN65" s="108"/>
      <c r="CHO65" s="108"/>
      <c r="CHP65" s="108"/>
      <c r="CHQ65" s="108"/>
      <c r="CHR65" s="108"/>
      <c r="CHS65" s="108"/>
      <c r="CHT65" s="108"/>
      <c r="CHU65" s="108"/>
      <c r="CHV65" s="108"/>
      <c r="CHW65" s="108"/>
      <c r="CHX65" s="108"/>
      <c r="CHY65" s="108"/>
      <c r="CHZ65" s="108"/>
      <c r="CIA65" s="108"/>
      <c r="CIB65" s="108"/>
      <c r="CIC65" s="108"/>
      <c r="CID65" s="108"/>
      <c r="CIE65" s="108"/>
      <c r="CIF65" s="108"/>
      <c r="CIG65" s="108"/>
      <c r="CIH65" s="108"/>
      <c r="CII65" s="108"/>
      <c r="CIJ65" s="108"/>
      <c r="CIK65" s="108"/>
      <c r="CIL65" s="108"/>
      <c r="CIM65" s="108"/>
      <c r="CIN65" s="108"/>
      <c r="CIO65" s="108"/>
      <c r="CIP65" s="108"/>
      <c r="CIQ65" s="108"/>
      <c r="CIR65" s="108"/>
      <c r="CIS65" s="108"/>
      <c r="CIT65" s="108"/>
      <c r="CIU65" s="108"/>
      <c r="CIV65" s="108"/>
      <c r="CIW65" s="108"/>
      <c r="CIX65" s="108"/>
      <c r="CIY65" s="108"/>
      <c r="CIZ65" s="108"/>
      <c r="CJA65" s="108"/>
      <c r="CJB65" s="108"/>
      <c r="CJC65" s="108"/>
      <c r="CJD65" s="108"/>
      <c r="CJE65" s="108"/>
      <c r="CJF65" s="108"/>
      <c r="CJG65" s="108"/>
      <c r="CJH65" s="108"/>
      <c r="CJI65" s="108"/>
      <c r="CJJ65" s="108"/>
      <c r="CJK65" s="108"/>
      <c r="CJL65" s="108"/>
      <c r="CJM65" s="108"/>
      <c r="CJN65" s="108"/>
      <c r="CJO65" s="108"/>
      <c r="CJP65" s="108"/>
      <c r="CJQ65" s="108"/>
      <c r="CJR65" s="108"/>
      <c r="CJS65" s="108"/>
      <c r="CJT65" s="108"/>
      <c r="CJU65" s="108"/>
      <c r="CJV65" s="108"/>
      <c r="CJW65" s="108"/>
      <c r="CJX65" s="108"/>
      <c r="CJY65" s="108"/>
      <c r="CJZ65" s="108"/>
      <c r="CKA65" s="108"/>
      <c r="CKB65" s="108"/>
      <c r="CKC65" s="108"/>
      <c r="CKD65" s="108"/>
      <c r="CKE65" s="108"/>
      <c r="CKF65" s="108"/>
      <c r="CKG65" s="108"/>
      <c r="CKH65" s="108"/>
      <c r="CKI65" s="108"/>
      <c r="CKJ65" s="108"/>
      <c r="CKK65" s="108"/>
      <c r="CKL65" s="108"/>
      <c r="CKM65" s="108"/>
      <c r="CKN65" s="108"/>
      <c r="CKO65" s="108"/>
      <c r="CKP65" s="108"/>
      <c r="CKQ65" s="108"/>
      <c r="CKR65" s="108"/>
      <c r="CKS65" s="108"/>
      <c r="CKT65" s="108"/>
      <c r="CKU65" s="108"/>
      <c r="CKV65" s="108"/>
      <c r="CKW65" s="108"/>
      <c r="CKX65" s="108"/>
      <c r="CKY65" s="108"/>
      <c r="CKZ65" s="108"/>
      <c r="CLA65" s="108"/>
      <c r="CLB65" s="108"/>
      <c r="CLC65" s="108"/>
      <c r="CLD65" s="108"/>
      <c r="CLE65" s="108"/>
      <c r="CLF65" s="108"/>
      <c r="CLG65" s="108"/>
      <c r="CLH65" s="108"/>
      <c r="CLI65" s="108"/>
      <c r="CLJ65" s="108"/>
      <c r="CLK65" s="108"/>
      <c r="CLL65" s="108"/>
      <c r="CLM65" s="108"/>
      <c r="CLN65" s="108"/>
      <c r="CLO65" s="108"/>
      <c r="CLP65" s="108"/>
      <c r="CLQ65" s="108"/>
      <c r="CLR65" s="108"/>
      <c r="CLS65" s="108"/>
      <c r="CLT65" s="108"/>
      <c r="CLU65" s="108"/>
      <c r="CLV65" s="108"/>
      <c r="CLW65" s="108"/>
      <c r="CLX65" s="108"/>
      <c r="CLY65" s="108"/>
      <c r="CLZ65" s="108"/>
      <c r="CMA65" s="108"/>
      <c r="CMB65" s="108"/>
      <c r="CMC65" s="108"/>
      <c r="CMD65" s="108"/>
      <c r="CME65" s="108"/>
      <c r="CMF65" s="108"/>
      <c r="CMG65" s="108"/>
      <c r="CMH65" s="108"/>
      <c r="CMI65" s="108"/>
      <c r="CMJ65" s="108"/>
      <c r="CMK65" s="108"/>
      <c r="CML65" s="108"/>
      <c r="CMM65" s="108"/>
      <c r="CMN65" s="108"/>
      <c r="CMO65" s="108"/>
      <c r="CMP65" s="108"/>
      <c r="CMQ65" s="108"/>
      <c r="CMR65" s="108"/>
      <c r="CMS65" s="108"/>
      <c r="CMT65" s="108"/>
      <c r="CMU65" s="108"/>
      <c r="CMV65" s="108"/>
      <c r="CMW65" s="108"/>
      <c r="CMX65" s="108"/>
      <c r="CMY65" s="108"/>
      <c r="CMZ65" s="108"/>
      <c r="CNA65" s="108"/>
      <c r="CNB65" s="108"/>
      <c r="CNC65" s="108"/>
      <c r="CND65" s="108"/>
      <c r="CNE65" s="108"/>
      <c r="CNF65" s="108"/>
      <c r="CNG65" s="108"/>
      <c r="CNH65" s="108"/>
      <c r="CNI65" s="108"/>
      <c r="CNJ65" s="108"/>
      <c r="CNK65" s="108"/>
      <c r="CNL65" s="108"/>
      <c r="CNM65" s="108"/>
      <c r="CNN65" s="108"/>
      <c r="CNO65" s="108"/>
      <c r="CNP65" s="108"/>
      <c r="CNQ65" s="108"/>
      <c r="CNR65" s="108"/>
      <c r="CNS65" s="108"/>
      <c r="CNT65" s="108"/>
      <c r="CNU65" s="108"/>
      <c r="CNV65" s="108"/>
      <c r="CNW65" s="108"/>
      <c r="CNX65" s="108"/>
      <c r="CNY65" s="108"/>
      <c r="CNZ65" s="108"/>
      <c r="COA65" s="108"/>
      <c r="COB65" s="108"/>
      <c r="COC65" s="108"/>
      <c r="COD65" s="108"/>
      <c r="COE65" s="108"/>
      <c r="COF65" s="108"/>
      <c r="COG65" s="108"/>
      <c r="COH65" s="108"/>
      <c r="COI65" s="108"/>
      <c r="COJ65" s="108"/>
      <c r="COK65" s="108"/>
      <c r="COL65" s="108"/>
      <c r="COM65" s="108"/>
      <c r="CON65" s="108"/>
      <c r="COO65" s="108"/>
      <c r="COP65" s="108"/>
      <c r="COQ65" s="108"/>
      <c r="COR65" s="108"/>
      <c r="COS65" s="108"/>
      <c r="COT65" s="108"/>
      <c r="COU65" s="108"/>
      <c r="COV65" s="108"/>
      <c r="COW65" s="108"/>
      <c r="COX65" s="108"/>
      <c r="COY65" s="108"/>
      <c r="COZ65" s="108"/>
      <c r="CPA65" s="108"/>
      <c r="CPB65" s="108"/>
      <c r="CPC65" s="108"/>
      <c r="CPD65" s="108"/>
      <c r="CPE65" s="108"/>
      <c r="CPF65" s="108"/>
      <c r="CPG65" s="108"/>
      <c r="CPH65" s="108"/>
      <c r="CPI65" s="108"/>
      <c r="CPJ65" s="108"/>
      <c r="CPK65" s="108"/>
      <c r="CPL65" s="108"/>
      <c r="CPM65" s="108"/>
      <c r="CPN65" s="108"/>
      <c r="CPO65" s="108"/>
      <c r="CPP65" s="108"/>
      <c r="CPQ65" s="108"/>
      <c r="CPR65" s="108"/>
      <c r="CPS65" s="108"/>
      <c r="CPT65" s="108"/>
      <c r="CPU65" s="108"/>
      <c r="CPV65" s="108"/>
      <c r="CPW65" s="108"/>
      <c r="CPX65" s="108"/>
      <c r="CPY65" s="108"/>
      <c r="CPZ65" s="108"/>
      <c r="CQA65" s="108"/>
      <c r="CQB65" s="108"/>
      <c r="CQC65" s="108"/>
      <c r="CQD65" s="108"/>
      <c r="CQE65" s="108"/>
      <c r="CQF65" s="108"/>
      <c r="CQG65" s="108"/>
      <c r="CQH65" s="108"/>
      <c r="CQI65" s="108"/>
      <c r="CQJ65" s="108"/>
      <c r="CQK65" s="108"/>
      <c r="CQL65" s="108"/>
      <c r="CQM65" s="108"/>
      <c r="CQN65" s="108"/>
      <c r="CQO65" s="108"/>
      <c r="CQP65" s="108"/>
      <c r="CQQ65" s="108"/>
      <c r="CQR65" s="108"/>
      <c r="CQS65" s="108"/>
      <c r="CQT65" s="108"/>
      <c r="CQU65" s="108"/>
      <c r="CQV65" s="108"/>
      <c r="CQW65" s="108"/>
      <c r="CQX65" s="108"/>
      <c r="CQY65" s="108"/>
      <c r="CQZ65" s="108"/>
      <c r="CRA65" s="108"/>
      <c r="CRB65" s="108"/>
      <c r="CRC65" s="108"/>
      <c r="CRD65" s="108"/>
      <c r="CRE65" s="108"/>
      <c r="CRF65" s="108"/>
      <c r="CRG65" s="108"/>
      <c r="CRH65" s="108"/>
      <c r="CRI65" s="108"/>
      <c r="CRJ65" s="108"/>
      <c r="CRK65" s="108"/>
      <c r="CRL65" s="108"/>
      <c r="CRM65" s="108"/>
      <c r="CRN65" s="108"/>
      <c r="CRO65" s="108"/>
      <c r="CRP65" s="108"/>
      <c r="CRQ65" s="108"/>
      <c r="CRR65" s="108"/>
      <c r="CRS65" s="108"/>
      <c r="CRT65" s="108"/>
      <c r="CRU65" s="108"/>
      <c r="CRV65" s="108"/>
      <c r="CRW65" s="108"/>
      <c r="CRX65" s="108"/>
      <c r="CRY65" s="108"/>
      <c r="CRZ65" s="108"/>
      <c r="CSA65" s="108"/>
      <c r="CSB65" s="108"/>
      <c r="CSC65" s="108"/>
      <c r="CSD65" s="108"/>
      <c r="CSE65" s="108"/>
      <c r="CSF65" s="108"/>
      <c r="CSG65" s="108"/>
      <c r="CSH65" s="108"/>
      <c r="CSI65" s="108"/>
      <c r="CSJ65" s="108"/>
      <c r="CSK65" s="108"/>
      <c r="CSL65" s="108"/>
      <c r="CSM65" s="108"/>
      <c r="CSN65" s="108"/>
      <c r="CSO65" s="108"/>
      <c r="CSP65" s="108"/>
      <c r="CSQ65" s="108"/>
      <c r="CSR65" s="108"/>
      <c r="CSS65" s="108"/>
      <c r="CST65" s="108"/>
      <c r="CSU65" s="108"/>
      <c r="CSV65" s="108"/>
      <c r="CSW65" s="108"/>
      <c r="CSX65" s="108"/>
      <c r="CSY65" s="108"/>
      <c r="CSZ65" s="108"/>
      <c r="CTA65" s="108"/>
      <c r="CTB65" s="108"/>
      <c r="CTC65" s="108"/>
      <c r="CTD65" s="108"/>
      <c r="CTE65" s="108"/>
      <c r="CTF65" s="108"/>
      <c r="CTG65" s="108"/>
      <c r="CTH65" s="108"/>
      <c r="CTI65" s="108"/>
      <c r="CTJ65" s="108"/>
      <c r="CTK65" s="108"/>
      <c r="CTL65" s="108"/>
      <c r="CTM65" s="108"/>
      <c r="CTN65" s="108"/>
      <c r="CTO65" s="108"/>
      <c r="CTP65" s="108"/>
      <c r="CTQ65" s="108"/>
      <c r="CTR65" s="108"/>
      <c r="CTS65" s="108"/>
      <c r="CTT65" s="108"/>
      <c r="CTU65" s="108"/>
      <c r="CTV65" s="108"/>
      <c r="CTW65" s="108"/>
      <c r="CTX65" s="108"/>
      <c r="CTY65" s="108"/>
      <c r="CTZ65" s="108"/>
      <c r="CUA65" s="108"/>
      <c r="CUB65" s="108"/>
      <c r="CUC65" s="108"/>
      <c r="CUD65" s="108"/>
      <c r="CUE65" s="108"/>
      <c r="CUF65" s="108"/>
      <c r="CUG65" s="108"/>
      <c r="CUH65" s="108"/>
      <c r="CUI65" s="108"/>
      <c r="CUJ65" s="108"/>
      <c r="CUK65" s="108"/>
      <c r="CUL65" s="108"/>
      <c r="CUM65" s="108"/>
      <c r="CUN65" s="108"/>
      <c r="CUO65" s="108"/>
      <c r="CUP65" s="108"/>
      <c r="CUQ65" s="108"/>
      <c r="CUR65" s="108"/>
      <c r="CUS65" s="108"/>
      <c r="CUT65" s="108"/>
      <c r="CUU65" s="108"/>
      <c r="CUV65" s="108"/>
      <c r="CUW65" s="108"/>
      <c r="CUX65" s="108"/>
      <c r="CUY65" s="108"/>
      <c r="CUZ65" s="108"/>
      <c r="CVA65" s="108"/>
      <c r="CVB65" s="108"/>
      <c r="CVC65" s="108"/>
      <c r="CVD65" s="108"/>
      <c r="CVE65" s="108"/>
      <c r="CVF65" s="108"/>
      <c r="CVG65" s="108"/>
      <c r="CVH65" s="108"/>
      <c r="CVI65" s="108"/>
      <c r="CVJ65" s="108"/>
      <c r="CVK65" s="108"/>
      <c r="CVL65" s="108"/>
      <c r="CVM65" s="108"/>
      <c r="CVN65" s="108"/>
      <c r="CVO65" s="108"/>
      <c r="CVP65" s="108"/>
      <c r="CVQ65" s="108"/>
      <c r="CVR65" s="108"/>
      <c r="CVS65" s="108"/>
      <c r="CVT65" s="108"/>
      <c r="CVU65" s="108"/>
      <c r="CVV65" s="108"/>
      <c r="CVW65" s="108"/>
      <c r="CVX65" s="108"/>
      <c r="CVY65" s="108"/>
      <c r="CVZ65" s="108"/>
      <c r="CWA65" s="108"/>
      <c r="CWB65" s="108"/>
      <c r="CWC65" s="108"/>
      <c r="CWD65" s="108"/>
      <c r="CWE65" s="108"/>
      <c r="CWF65" s="108"/>
      <c r="CWG65" s="108"/>
      <c r="CWH65" s="108"/>
      <c r="CWI65" s="108"/>
      <c r="CWJ65" s="108"/>
      <c r="CWK65" s="108"/>
      <c r="CWL65" s="108"/>
      <c r="CWM65" s="108"/>
      <c r="CWN65" s="108"/>
      <c r="CWO65" s="108"/>
      <c r="CWP65" s="108"/>
      <c r="CWQ65" s="108"/>
      <c r="CWR65" s="108"/>
      <c r="CWS65" s="108"/>
      <c r="CWT65" s="108"/>
      <c r="CWU65" s="108"/>
      <c r="CWV65" s="108"/>
      <c r="CWW65" s="108"/>
      <c r="CWX65" s="108"/>
      <c r="CWY65" s="108"/>
      <c r="CWZ65" s="108"/>
      <c r="CXA65" s="108"/>
      <c r="CXB65" s="108"/>
      <c r="CXC65" s="108"/>
      <c r="CXD65" s="108"/>
      <c r="CXE65" s="108"/>
      <c r="CXF65" s="108"/>
      <c r="CXG65" s="108"/>
      <c r="CXH65" s="108"/>
      <c r="CXI65" s="108"/>
      <c r="CXJ65" s="108"/>
      <c r="CXK65" s="108"/>
      <c r="CXL65" s="108"/>
      <c r="CXM65" s="108"/>
      <c r="CXN65" s="108"/>
      <c r="CXO65" s="108"/>
      <c r="CXP65" s="108"/>
      <c r="CXQ65" s="108"/>
      <c r="CXR65" s="108"/>
      <c r="CXS65" s="108"/>
      <c r="CXT65" s="108"/>
      <c r="CXU65" s="108"/>
      <c r="CXV65" s="108"/>
      <c r="CXW65" s="108"/>
      <c r="CXX65" s="108"/>
      <c r="CXY65" s="108"/>
      <c r="CXZ65" s="108"/>
      <c r="CYA65" s="108"/>
      <c r="CYB65" s="108"/>
      <c r="CYC65" s="108"/>
      <c r="CYD65" s="108"/>
      <c r="CYE65" s="108"/>
      <c r="CYF65" s="108"/>
      <c r="CYG65" s="108"/>
      <c r="CYH65" s="108"/>
      <c r="CYI65" s="108"/>
      <c r="CYJ65" s="108"/>
      <c r="CYK65" s="108"/>
      <c r="CYL65" s="108"/>
      <c r="CYM65" s="108"/>
      <c r="CYN65" s="108"/>
      <c r="CYO65" s="108"/>
      <c r="CYP65" s="108"/>
      <c r="CYQ65" s="108"/>
      <c r="CYR65" s="108"/>
      <c r="CYS65" s="108"/>
      <c r="CYT65" s="108"/>
      <c r="CYU65" s="108"/>
      <c r="CYV65" s="108"/>
      <c r="CYW65" s="108"/>
      <c r="CYX65" s="108"/>
      <c r="CYY65" s="108"/>
      <c r="CYZ65" s="108"/>
      <c r="CZA65" s="108"/>
      <c r="CZB65" s="108"/>
      <c r="CZC65" s="108"/>
      <c r="CZD65" s="108"/>
      <c r="CZE65" s="108"/>
      <c r="CZF65" s="108"/>
      <c r="CZG65" s="108"/>
      <c r="CZH65" s="108"/>
      <c r="CZI65" s="108"/>
      <c r="CZJ65" s="108"/>
      <c r="CZK65" s="108"/>
      <c r="CZL65" s="108"/>
      <c r="CZM65" s="108"/>
      <c r="CZN65" s="108"/>
      <c r="CZO65" s="108"/>
      <c r="CZP65" s="108"/>
      <c r="CZQ65" s="108"/>
      <c r="CZR65" s="108"/>
      <c r="CZS65" s="108"/>
      <c r="CZT65" s="108"/>
      <c r="CZU65" s="108"/>
      <c r="CZV65" s="108"/>
      <c r="CZW65" s="108"/>
      <c r="CZX65" s="108"/>
      <c r="CZY65" s="108"/>
      <c r="CZZ65" s="108"/>
      <c r="DAA65" s="108"/>
      <c r="DAB65" s="108"/>
      <c r="DAC65" s="108"/>
      <c r="DAD65" s="108"/>
      <c r="DAE65" s="108"/>
      <c r="DAF65" s="108"/>
      <c r="DAG65" s="108"/>
      <c r="DAH65" s="108"/>
      <c r="DAI65" s="108"/>
      <c r="DAJ65" s="108"/>
      <c r="DAK65" s="108"/>
      <c r="DAL65" s="108"/>
      <c r="DAM65" s="108"/>
      <c r="DAN65" s="108"/>
      <c r="DAO65" s="108"/>
      <c r="DAP65" s="108"/>
      <c r="DAQ65" s="108"/>
      <c r="DAR65" s="108"/>
      <c r="DAS65" s="108"/>
      <c r="DAT65" s="108"/>
      <c r="DAU65" s="108"/>
      <c r="DAV65" s="108"/>
      <c r="DAW65" s="108"/>
      <c r="DAX65" s="108"/>
      <c r="DAY65" s="108"/>
      <c r="DAZ65" s="108"/>
      <c r="DBA65" s="108"/>
      <c r="DBB65" s="108"/>
      <c r="DBC65" s="108"/>
      <c r="DBD65" s="108"/>
      <c r="DBE65" s="108"/>
      <c r="DBF65" s="108"/>
      <c r="DBG65" s="108"/>
      <c r="DBH65" s="108"/>
      <c r="DBI65" s="108"/>
      <c r="DBJ65" s="108"/>
      <c r="DBK65" s="108"/>
      <c r="DBL65" s="108"/>
      <c r="DBM65" s="108"/>
      <c r="DBN65" s="108"/>
      <c r="DBO65" s="108"/>
      <c r="DBP65" s="108"/>
      <c r="DBQ65" s="108"/>
      <c r="DBR65" s="108"/>
      <c r="DBS65" s="108"/>
      <c r="DBT65" s="108"/>
      <c r="DBU65" s="108"/>
      <c r="DBV65" s="108"/>
      <c r="DBW65" s="108"/>
      <c r="DBX65" s="108"/>
      <c r="DBY65" s="108"/>
      <c r="DBZ65" s="108"/>
      <c r="DCA65" s="108"/>
      <c r="DCB65" s="108"/>
      <c r="DCC65" s="108"/>
      <c r="DCD65" s="108"/>
      <c r="DCE65" s="108"/>
      <c r="DCF65" s="108"/>
      <c r="DCG65" s="108"/>
      <c r="DCH65" s="108"/>
      <c r="DCI65" s="108"/>
      <c r="DCJ65" s="108"/>
      <c r="DCK65" s="108"/>
      <c r="DCL65" s="108"/>
      <c r="DCM65" s="108"/>
      <c r="DCN65" s="108"/>
      <c r="DCO65" s="108"/>
      <c r="DCP65" s="108"/>
      <c r="DCQ65" s="108"/>
      <c r="DCR65" s="108"/>
      <c r="DCS65" s="108"/>
      <c r="DCT65" s="108"/>
      <c r="DCU65" s="108"/>
      <c r="DCV65" s="108"/>
      <c r="DCW65" s="108"/>
      <c r="DCX65" s="108"/>
      <c r="DCY65" s="108"/>
      <c r="DCZ65" s="108"/>
      <c r="DDA65" s="108"/>
      <c r="DDB65" s="108"/>
      <c r="DDC65" s="108"/>
      <c r="DDD65" s="108"/>
      <c r="DDE65" s="108"/>
      <c r="DDF65" s="108"/>
      <c r="DDG65" s="108"/>
      <c r="DDH65" s="108"/>
      <c r="DDI65" s="108"/>
      <c r="DDJ65" s="108"/>
      <c r="DDK65" s="108"/>
      <c r="DDL65" s="108"/>
      <c r="DDM65" s="108"/>
      <c r="DDN65" s="108"/>
      <c r="DDO65" s="108"/>
      <c r="DDP65" s="108"/>
      <c r="DDQ65" s="108"/>
      <c r="DDR65" s="108"/>
      <c r="DDS65" s="108"/>
      <c r="DDT65" s="108"/>
      <c r="DDU65" s="108"/>
      <c r="DDV65" s="108"/>
      <c r="DDW65" s="108"/>
      <c r="DDX65" s="108"/>
      <c r="DDY65" s="108"/>
      <c r="DDZ65" s="108"/>
      <c r="DEA65" s="108"/>
      <c r="DEB65" s="108"/>
      <c r="DEC65" s="108"/>
      <c r="DED65" s="108"/>
      <c r="DEE65" s="108"/>
      <c r="DEF65" s="108"/>
      <c r="DEG65" s="108"/>
      <c r="DEH65" s="108"/>
      <c r="DEI65" s="108"/>
      <c r="DEJ65" s="108"/>
      <c r="DEK65" s="108"/>
      <c r="DEL65" s="108"/>
      <c r="DEM65" s="108"/>
      <c r="DEN65" s="108"/>
      <c r="DEO65" s="108"/>
      <c r="DEP65" s="108"/>
      <c r="DEQ65" s="108"/>
      <c r="DER65" s="108"/>
      <c r="DES65" s="108"/>
      <c r="DET65" s="108"/>
      <c r="DEU65" s="108"/>
      <c r="DEV65" s="108"/>
      <c r="DEW65" s="108"/>
      <c r="DEX65" s="108"/>
      <c r="DEY65" s="108"/>
      <c r="DEZ65" s="108"/>
      <c r="DFA65" s="108"/>
      <c r="DFB65" s="108"/>
      <c r="DFC65" s="108"/>
      <c r="DFD65" s="108"/>
      <c r="DFE65" s="108"/>
      <c r="DFF65" s="108"/>
      <c r="DFG65" s="108"/>
      <c r="DFH65" s="108"/>
      <c r="DFI65" s="108"/>
      <c r="DFJ65" s="108"/>
      <c r="DFK65" s="108"/>
      <c r="DFL65" s="108"/>
      <c r="DFM65" s="108"/>
      <c r="DFN65" s="108"/>
      <c r="DFO65" s="108"/>
      <c r="DFP65" s="108"/>
      <c r="DFQ65" s="108"/>
      <c r="DFR65" s="108"/>
      <c r="DFS65" s="108"/>
      <c r="DFT65" s="108"/>
      <c r="DFU65" s="108"/>
      <c r="DFV65" s="108"/>
      <c r="DFW65" s="108"/>
      <c r="DFX65" s="108"/>
      <c r="DFY65" s="108"/>
      <c r="DFZ65" s="108"/>
      <c r="DGA65" s="108"/>
      <c r="DGB65" s="108"/>
      <c r="DGC65" s="108"/>
      <c r="DGD65" s="108"/>
      <c r="DGE65" s="108"/>
      <c r="DGF65" s="108"/>
      <c r="DGG65" s="108"/>
      <c r="DGH65" s="108"/>
      <c r="DGI65" s="108"/>
      <c r="DGJ65" s="108"/>
      <c r="DGK65" s="108"/>
      <c r="DGL65" s="108"/>
      <c r="DGM65" s="108"/>
      <c r="DGN65" s="108"/>
      <c r="DGO65" s="108"/>
      <c r="DGP65" s="108"/>
      <c r="DGQ65" s="108"/>
      <c r="DGR65" s="108"/>
      <c r="DGS65" s="108"/>
      <c r="DGT65" s="108"/>
      <c r="DGU65" s="108"/>
      <c r="DGV65" s="108"/>
      <c r="DGW65" s="108"/>
      <c r="DGX65" s="108"/>
      <c r="DGY65" s="108"/>
      <c r="DGZ65" s="108"/>
      <c r="DHA65" s="108"/>
      <c r="DHB65" s="108"/>
      <c r="DHC65" s="108"/>
      <c r="DHD65" s="108"/>
      <c r="DHE65" s="108"/>
      <c r="DHF65" s="108"/>
      <c r="DHG65" s="108"/>
      <c r="DHH65" s="108"/>
      <c r="DHI65" s="108"/>
      <c r="DHJ65" s="108"/>
      <c r="DHK65" s="108"/>
      <c r="DHL65" s="108"/>
      <c r="DHM65" s="108"/>
      <c r="DHN65" s="108"/>
      <c r="DHO65" s="108"/>
      <c r="DHP65" s="108"/>
      <c r="DHQ65" s="108"/>
      <c r="DHR65" s="108"/>
      <c r="DHS65" s="108"/>
      <c r="DHT65" s="108"/>
      <c r="DHU65" s="108"/>
      <c r="DHV65" s="108"/>
      <c r="DHW65" s="108"/>
      <c r="DHX65" s="108"/>
      <c r="DHY65" s="108"/>
      <c r="DHZ65" s="108"/>
      <c r="DIA65" s="108"/>
      <c r="DIB65" s="108"/>
      <c r="DIC65" s="108"/>
      <c r="DID65" s="108"/>
      <c r="DIE65" s="108"/>
      <c r="DIF65" s="108"/>
      <c r="DIG65" s="108"/>
      <c r="DIH65" s="108"/>
      <c r="DII65" s="108"/>
      <c r="DIJ65" s="108"/>
      <c r="DIK65" s="108"/>
      <c r="DIL65" s="108"/>
      <c r="DIM65" s="108"/>
      <c r="DIN65" s="108"/>
      <c r="DIO65" s="108"/>
      <c r="DIP65" s="108"/>
      <c r="DIQ65" s="108"/>
      <c r="DIR65" s="108"/>
      <c r="DIS65" s="108"/>
      <c r="DIT65" s="108"/>
      <c r="DIU65" s="108"/>
      <c r="DIV65" s="108"/>
      <c r="DIW65" s="108"/>
      <c r="DIX65" s="108"/>
      <c r="DIY65" s="108"/>
      <c r="DIZ65" s="108"/>
      <c r="DJA65" s="108"/>
      <c r="DJB65" s="108"/>
      <c r="DJC65" s="108"/>
      <c r="DJD65" s="108"/>
      <c r="DJE65" s="108"/>
      <c r="DJF65" s="108"/>
      <c r="DJG65" s="108"/>
      <c r="DJH65" s="108"/>
      <c r="DJI65" s="108"/>
      <c r="DJJ65" s="108"/>
      <c r="DJK65" s="108"/>
      <c r="DJL65" s="108"/>
      <c r="DJM65" s="108"/>
      <c r="DJN65" s="108"/>
      <c r="DJO65" s="108"/>
      <c r="DJP65" s="108"/>
      <c r="DJQ65" s="108"/>
      <c r="DJR65" s="108"/>
      <c r="DJS65" s="108"/>
      <c r="DJT65" s="108"/>
      <c r="DJU65" s="108"/>
      <c r="DJV65" s="108"/>
      <c r="DJW65" s="108"/>
      <c r="DJX65" s="108"/>
      <c r="DJY65" s="108"/>
      <c r="DJZ65" s="108"/>
      <c r="DKA65" s="108"/>
      <c r="DKB65" s="108"/>
      <c r="DKC65" s="108"/>
      <c r="DKD65" s="108"/>
      <c r="DKE65" s="108"/>
      <c r="DKF65" s="108"/>
      <c r="DKG65" s="108"/>
      <c r="DKH65" s="108"/>
      <c r="DKI65" s="108"/>
      <c r="DKJ65" s="108"/>
      <c r="DKK65" s="108"/>
      <c r="DKL65" s="108"/>
      <c r="DKM65" s="108"/>
      <c r="DKN65" s="108"/>
      <c r="DKO65" s="108"/>
      <c r="DKP65" s="108"/>
      <c r="DKQ65" s="108"/>
      <c r="DKR65" s="108"/>
      <c r="DKS65" s="108"/>
      <c r="DKT65" s="108"/>
      <c r="DKU65" s="108"/>
      <c r="DKV65" s="108"/>
      <c r="DKW65" s="108"/>
      <c r="DKX65" s="108"/>
      <c r="DKY65" s="108"/>
      <c r="DKZ65" s="108"/>
      <c r="DLA65" s="108"/>
      <c r="DLB65" s="108"/>
      <c r="DLC65" s="108"/>
      <c r="DLD65" s="108"/>
      <c r="DLE65" s="108"/>
      <c r="DLF65" s="108"/>
      <c r="DLG65" s="108"/>
      <c r="DLH65" s="108"/>
      <c r="DLI65" s="108"/>
      <c r="DLJ65" s="108"/>
      <c r="DLK65" s="108"/>
      <c r="DLL65" s="108"/>
      <c r="DLM65" s="108"/>
      <c r="DLN65" s="108"/>
      <c r="DLO65" s="108"/>
      <c r="DLP65" s="108"/>
      <c r="DLQ65" s="108"/>
      <c r="DLR65" s="108"/>
      <c r="DLS65" s="108"/>
      <c r="DLT65" s="108"/>
      <c r="DLU65" s="108"/>
      <c r="DLV65" s="108"/>
      <c r="DLW65" s="108"/>
      <c r="DLX65" s="108"/>
      <c r="DLY65" s="108"/>
      <c r="DLZ65" s="108"/>
      <c r="DMA65" s="108"/>
      <c r="DMB65" s="108"/>
      <c r="DMC65" s="108"/>
      <c r="DMD65" s="108"/>
      <c r="DME65" s="108"/>
      <c r="DMF65" s="108"/>
      <c r="DMG65" s="108"/>
      <c r="DMH65" s="108"/>
      <c r="DMI65" s="108"/>
      <c r="DMJ65" s="108"/>
      <c r="DMK65" s="108"/>
      <c r="DML65" s="108"/>
      <c r="DMM65" s="108"/>
      <c r="DMN65" s="108"/>
      <c r="DMO65" s="108"/>
      <c r="DMP65" s="108"/>
      <c r="DMQ65" s="108"/>
      <c r="DMR65" s="108"/>
      <c r="DMS65" s="108"/>
      <c r="DMT65" s="108"/>
      <c r="DMU65" s="108"/>
      <c r="DMV65" s="108"/>
      <c r="DMW65" s="108"/>
      <c r="DMX65" s="108"/>
      <c r="DMY65" s="108"/>
      <c r="DMZ65" s="108"/>
      <c r="DNA65" s="108"/>
      <c r="DNB65" s="108"/>
      <c r="DNC65" s="108"/>
      <c r="DND65" s="108"/>
      <c r="DNE65" s="108"/>
      <c r="DNF65" s="108"/>
      <c r="DNG65" s="108"/>
      <c r="DNH65" s="108"/>
      <c r="DNI65" s="108"/>
      <c r="DNJ65" s="108"/>
      <c r="DNK65" s="108"/>
      <c r="DNL65" s="108"/>
      <c r="DNM65" s="108"/>
      <c r="DNN65" s="108"/>
      <c r="DNO65" s="108"/>
      <c r="DNP65" s="108"/>
      <c r="DNQ65" s="108"/>
      <c r="DNR65" s="108"/>
      <c r="DNS65" s="108"/>
      <c r="DNT65" s="108"/>
      <c r="DNU65" s="108"/>
      <c r="DNV65" s="108"/>
      <c r="DNW65" s="108"/>
      <c r="DNX65" s="108"/>
      <c r="DNY65" s="108"/>
      <c r="DNZ65" s="108"/>
      <c r="DOA65" s="108"/>
      <c r="DOB65" s="108"/>
      <c r="DOC65" s="108"/>
      <c r="DOD65" s="108"/>
      <c r="DOE65" s="108"/>
      <c r="DOF65" s="108"/>
      <c r="DOG65" s="108"/>
      <c r="DOH65" s="108"/>
      <c r="DOI65" s="108"/>
      <c r="DOJ65" s="108"/>
      <c r="DOK65" s="108"/>
      <c r="DOL65" s="108"/>
      <c r="DOM65" s="108"/>
      <c r="DON65" s="108"/>
      <c r="DOO65" s="108"/>
      <c r="DOP65" s="108"/>
      <c r="DOQ65" s="108"/>
      <c r="DOR65" s="108"/>
      <c r="DOS65" s="108"/>
      <c r="DOT65" s="108"/>
      <c r="DOU65" s="108"/>
      <c r="DOV65" s="108"/>
      <c r="DOW65" s="108"/>
      <c r="DOX65" s="108"/>
      <c r="DOY65" s="108"/>
      <c r="DOZ65" s="108"/>
      <c r="DPA65" s="108"/>
      <c r="DPB65" s="108"/>
      <c r="DPC65" s="108"/>
      <c r="DPD65" s="108"/>
      <c r="DPE65" s="108"/>
      <c r="DPF65" s="108"/>
      <c r="DPG65" s="108"/>
      <c r="DPH65" s="108"/>
      <c r="DPI65" s="108"/>
      <c r="DPJ65" s="108"/>
      <c r="DPK65" s="108"/>
      <c r="DPL65" s="108"/>
      <c r="DPM65" s="108"/>
      <c r="DPN65" s="108"/>
      <c r="DPO65" s="108"/>
      <c r="DPP65" s="108"/>
      <c r="DPQ65" s="108"/>
      <c r="DPR65" s="108"/>
      <c r="DPS65" s="108"/>
      <c r="DPT65" s="108"/>
      <c r="DPU65" s="108"/>
      <c r="DPV65" s="108"/>
      <c r="DPW65" s="108"/>
      <c r="DPX65" s="108"/>
      <c r="DPY65" s="108"/>
      <c r="DPZ65" s="108"/>
      <c r="DQA65" s="108"/>
      <c r="DQB65" s="108"/>
      <c r="DQC65" s="108"/>
      <c r="DQD65" s="108"/>
      <c r="DQE65" s="108"/>
      <c r="DQF65" s="108"/>
      <c r="DQG65" s="108"/>
      <c r="DQH65" s="108"/>
      <c r="DQI65" s="108"/>
      <c r="DQJ65" s="108"/>
      <c r="DQK65" s="108"/>
      <c r="DQL65" s="108"/>
      <c r="DQM65" s="108"/>
      <c r="DQN65" s="108"/>
      <c r="DQO65" s="108"/>
      <c r="DQP65" s="108"/>
      <c r="DQQ65" s="108"/>
      <c r="DQR65" s="108"/>
      <c r="DQS65" s="108"/>
      <c r="DQT65" s="108"/>
      <c r="DQU65" s="108"/>
      <c r="DQV65" s="108"/>
      <c r="DQW65" s="108"/>
      <c r="DQX65" s="108"/>
      <c r="DQY65" s="108"/>
      <c r="DQZ65" s="108"/>
      <c r="DRA65" s="108"/>
      <c r="DRB65" s="108"/>
      <c r="DRC65" s="108"/>
      <c r="DRD65" s="108"/>
      <c r="DRE65" s="108"/>
      <c r="DRF65" s="108"/>
      <c r="DRG65" s="108"/>
      <c r="DRH65" s="108"/>
      <c r="DRI65" s="108"/>
      <c r="DRJ65" s="108"/>
      <c r="DRK65" s="108"/>
      <c r="DRL65" s="108"/>
      <c r="DRM65" s="108"/>
      <c r="DRN65" s="108"/>
      <c r="DRO65" s="108"/>
      <c r="DRP65" s="108"/>
      <c r="DRQ65" s="108"/>
      <c r="DRR65" s="108"/>
      <c r="DRS65" s="108"/>
      <c r="DRT65" s="108"/>
      <c r="DRU65" s="108"/>
      <c r="DRV65" s="108"/>
      <c r="DRW65" s="108"/>
      <c r="DRX65" s="108"/>
      <c r="DRY65" s="108"/>
      <c r="DRZ65" s="108"/>
      <c r="DSA65" s="108"/>
      <c r="DSB65" s="108"/>
      <c r="DSC65" s="108"/>
      <c r="DSD65" s="108"/>
      <c r="DSE65" s="108"/>
      <c r="DSF65" s="108"/>
      <c r="DSG65" s="108"/>
      <c r="DSH65" s="108"/>
      <c r="DSI65" s="108"/>
      <c r="DSJ65" s="108"/>
      <c r="DSK65" s="108"/>
      <c r="DSL65" s="108"/>
      <c r="DSM65" s="108"/>
      <c r="DSN65" s="108"/>
      <c r="DSO65" s="108"/>
      <c r="DSP65" s="108"/>
      <c r="DSQ65" s="108"/>
      <c r="DSR65" s="108"/>
      <c r="DSS65" s="108"/>
      <c r="DST65" s="108"/>
      <c r="DSU65" s="108"/>
      <c r="DSV65" s="108"/>
      <c r="DSW65" s="108"/>
      <c r="DSX65" s="108"/>
      <c r="DSY65" s="108"/>
      <c r="DSZ65" s="108"/>
      <c r="DTA65" s="108"/>
      <c r="DTB65" s="108"/>
      <c r="DTC65" s="108"/>
      <c r="DTD65" s="108"/>
      <c r="DTE65" s="108"/>
      <c r="DTF65" s="108"/>
      <c r="DTG65" s="108"/>
      <c r="DTH65" s="108"/>
      <c r="DTI65" s="108"/>
      <c r="DTJ65" s="108"/>
      <c r="DTK65" s="108"/>
      <c r="DTL65" s="108"/>
      <c r="DTM65" s="108"/>
      <c r="DTN65" s="108"/>
      <c r="DTO65" s="108"/>
      <c r="DTP65" s="108"/>
      <c r="DTQ65" s="108"/>
      <c r="DTR65" s="108"/>
      <c r="DTS65" s="108"/>
      <c r="DTT65" s="108"/>
      <c r="DTU65" s="108"/>
      <c r="DTV65" s="108"/>
      <c r="DTW65" s="108"/>
      <c r="DTX65" s="108"/>
      <c r="DTY65" s="108"/>
      <c r="DTZ65" s="108"/>
      <c r="DUA65" s="108"/>
      <c r="DUB65" s="108"/>
      <c r="DUC65" s="108"/>
      <c r="DUD65" s="108"/>
      <c r="DUE65" s="108"/>
      <c r="DUF65" s="108"/>
      <c r="DUG65" s="108"/>
      <c r="DUH65" s="108"/>
      <c r="DUI65" s="108"/>
      <c r="DUJ65" s="108"/>
      <c r="DUK65" s="108"/>
      <c r="DUL65" s="108"/>
      <c r="DUM65" s="108"/>
      <c r="DUN65" s="108"/>
      <c r="DUO65" s="108"/>
      <c r="DUP65" s="108"/>
      <c r="DUQ65" s="108"/>
      <c r="DUR65" s="108"/>
      <c r="DUS65" s="108"/>
      <c r="DUT65" s="108"/>
      <c r="DUU65" s="108"/>
      <c r="DUV65" s="108"/>
      <c r="DUW65" s="108"/>
      <c r="DUX65" s="108"/>
      <c r="DUY65" s="108"/>
      <c r="DUZ65" s="108"/>
      <c r="DVA65" s="108"/>
      <c r="DVB65" s="108"/>
      <c r="DVC65" s="108"/>
      <c r="DVD65" s="108"/>
      <c r="DVE65" s="108"/>
      <c r="DVF65" s="108"/>
      <c r="DVG65" s="108"/>
      <c r="DVH65" s="108"/>
      <c r="DVI65" s="108"/>
      <c r="DVJ65" s="108"/>
      <c r="DVK65" s="108"/>
      <c r="DVL65" s="108"/>
      <c r="DVM65" s="108"/>
      <c r="DVN65" s="108"/>
      <c r="DVO65" s="108"/>
      <c r="DVP65" s="108"/>
      <c r="DVQ65" s="108"/>
      <c r="DVR65" s="108"/>
      <c r="DVS65" s="108"/>
      <c r="DVT65" s="108"/>
      <c r="DVU65" s="108"/>
      <c r="DVV65" s="108"/>
      <c r="DVW65" s="108"/>
      <c r="DVX65" s="108"/>
      <c r="DVY65" s="108"/>
      <c r="DVZ65" s="108"/>
      <c r="DWA65" s="108"/>
      <c r="DWB65" s="108"/>
      <c r="DWC65" s="108"/>
      <c r="DWD65" s="108"/>
      <c r="DWE65" s="108"/>
      <c r="DWF65" s="108"/>
      <c r="DWG65" s="108"/>
      <c r="DWH65" s="108"/>
      <c r="DWI65" s="108"/>
      <c r="DWJ65" s="108"/>
      <c r="DWK65" s="108"/>
      <c r="DWL65" s="108"/>
      <c r="DWM65" s="108"/>
      <c r="DWN65" s="108"/>
      <c r="DWO65" s="108"/>
      <c r="DWP65" s="108"/>
      <c r="DWQ65" s="108"/>
      <c r="DWR65" s="108"/>
      <c r="DWS65" s="108"/>
      <c r="DWT65" s="108"/>
      <c r="DWU65" s="108"/>
      <c r="DWV65" s="108"/>
      <c r="DWW65" s="108"/>
      <c r="DWX65" s="108"/>
      <c r="DWY65" s="108"/>
      <c r="DWZ65" s="108"/>
      <c r="DXA65" s="108"/>
      <c r="DXB65" s="108"/>
      <c r="DXC65" s="108"/>
      <c r="DXD65" s="108"/>
      <c r="DXE65" s="108"/>
      <c r="DXF65" s="108"/>
      <c r="DXG65" s="108"/>
      <c r="DXH65" s="108"/>
      <c r="DXI65" s="108"/>
      <c r="DXJ65" s="108"/>
      <c r="DXK65" s="108"/>
      <c r="DXL65" s="108"/>
      <c r="DXM65" s="108"/>
      <c r="DXN65" s="108"/>
      <c r="DXO65" s="108"/>
      <c r="DXP65" s="108"/>
      <c r="DXQ65" s="108"/>
      <c r="DXR65" s="108"/>
      <c r="DXS65" s="108"/>
      <c r="DXT65" s="108"/>
      <c r="DXU65" s="108"/>
      <c r="DXV65" s="108"/>
      <c r="DXW65" s="108"/>
      <c r="DXX65" s="108"/>
      <c r="DXY65" s="108"/>
      <c r="DXZ65" s="108"/>
      <c r="DYA65" s="108"/>
      <c r="DYB65" s="108"/>
      <c r="DYC65" s="108"/>
      <c r="DYD65" s="108"/>
      <c r="DYE65" s="108"/>
      <c r="DYF65" s="108"/>
      <c r="DYG65" s="108"/>
      <c r="DYH65" s="108"/>
      <c r="DYI65" s="108"/>
      <c r="DYJ65" s="108"/>
      <c r="DYK65" s="108"/>
      <c r="DYL65" s="108"/>
      <c r="DYM65" s="108"/>
      <c r="DYN65" s="108"/>
      <c r="DYO65" s="108"/>
      <c r="DYP65" s="108"/>
      <c r="DYQ65" s="108"/>
      <c r="DYR65" s="108"/>
      <c r="DYS65" s="108"/>
      <c r="DYT65" s="108"/>
      <c r="DYU65" s="108"/>
      <c r="DYV65" s="108"/>
      <c r="DYW65" s="108"/>
      <c r="DYX65" s="108"/>
      <c r="DYY65" s="108"/>
      <c r="DYZ65" s="108"/>
      <c r="DZA65" s="108"/>
      <c r="DZB65" s="108"/>
      <c r="DZC65" s="108"/>
      <c r="DZD65" s="108"/>
      <c r="DZE65" s="108"/>
      <c r="DZF65" s="108"/>
      <c r="DZG65" s="108"/>
      <c r="DZH65" s="108"/>
      <c r="DZI65" s="108"/>
      <c r="DZJ65" s="108"/>
      <c r="DZK65" s="108"/>
      <c r="DZL65" s="108"/>
      <c r="DZM65" s="108"/>
      <c r="DZN65" s="108"/>
      <c r="DZO65" s="108"/>
      <c r="DZP65" s="108"/>
      <c r="DZQ65" s="108"/>
      <c r="DZR65" s="108"/>
      <c r="DZS65" s="108"/>
      <c r="DZT65" s="108"/>
      <c r="DZU65" s="108"/>
      <c r="DZV65" s="108"/>
      <c r="DZW65" s="108"/>
      <c r="DZX65" s="108"/>
      <c r="DZY65" s="108"/>
      <c r="DZZ65" s="108"/>
      <c r="EAA65" s="108"/>
      <c r="EAB65" s="108"/>
      <c r="EAC65" s="108"/>
      <c r="EAD65" s="108"/>
      <c r="EAE65" s="108"/>
      <c r="EAF65" s="108"/>
      <c r="EAG65" s="108"/>
      <c r="EAH65" s="108"/>
      <c r="EAI65" s="108"/>
      <c r="EAJ65" s="108"/>
      <c r="EAK65" s="108"/>
      <c r="EAL65" s="108"/>
      <c r="EAM65" s="108"/>
      <c r="EAN65" s="108"/>
      <c r="EAO65" s="108"/>
      <c r="EAP65" s="108"/>
      <c r="EAQ65" s="108"/>
      <c r="EAR65" s="108"/>
      <c r="EAS65" s="108"/>
      <c r="EAT65" s="108"/>
      <c r="EAU65" s="108"/>
      <c r="EAV65" s="108"/>
      <c r="EAW65" s="108"/>
      <c r="EAX65" s="108"/>
      <c r="EAY65" s="108"/>
      <c r="EAZ65" s="108"/>
      <c r="EBA65" s="108"/>
      <c r="EBB65" s="108"/>
      <c r="EBC65" s="108"/>
      <c r="EBD65" s="108"/>
      <c r="EBE65" s="108"/>
      <c r="EBF65" s="108"/>
      <c r="EBG65" s="108"/>
      <c r="EBH65" s="108"/>
      <c r="EBI65" s="108"/>
      <c r="EBJ65" s="108"/>
      <c r="EBK65" s="108"/>
      <c r="EBL65" s="108"/>
      <c r="EBM65" s="108"/>
      <c r="EBN65" s="108"/>
      <c r="EBO65" s="108"/>
      <c r="EBP65" s="108"/>
      <c r="EBQ65" s="108"/>
      <c r="EBR65" s="108"/>
      <c r="EBS65" s="108"/>
      <c r="EBT65" s="108"/>
      <c r="EBU65" s="108"/>
      <c r="EBV65" s="108"/>
      <c r="EBW65" s="108"/>
      <c r="EBX65" s="108"/>
      <c r="EBY65" s="108"/>
      <c r="EBZ65" s="108"/>
      <c r="ECA65" s="108"/>
      <c r="ECB65" s="108"/>
      <c r="ECC65" s="108"/>
      <c r="ECD65" s="108"/>
      <c r="ECE65" s="108"/>
      <c r="ECF65" s="108"/>
      <c r="ECG65" s="108"/>
      <c r="ECH65" s="108"/>
      <c r="ECI65" s="108"/>
      <c r="ECJ65" s="108"/>
      <c r="ECK65" s="108"/>
      <c r="ECL65" s="108"/>
      <c r="ECM65" s="108"/>
      <c r="ECN65" s="108"/>
      <c r="ECO65" s="108"/>
      <c r="ECP65" s="108"/>
      <c r="ECQ65" s="108"/>
      <c r="ECR65" s="108"/>
      <c r="ECS65" s="108"/>
      <c r="ECT65" s="108"/>
      <c r="ECU65" s="108"/>
      <c r="ECV65" s="108"/>
      <c r="ECW65" s="108"/>
      <c r="ECX65" s="108"/>
      <c r="ECY65" s="108"/>
      <c r="ECZ65" s="108"/>
      <c r="EDA65" s="108"/>
      <c r="EDB65" s="108"/>
      <c r="EDC65" s="108"/>
      <c r="EDD65" s="108"/>
      <c r="EDE65" s="108"/>
      <c r="EDF65" s="108"/>
      <c r="EDG65" s="108"/>
      <c r="EDH65" s="108"/>
      <c r="EDI65" s="108"/>
      <c r="EDJ65" s="108"/>
      <c r="EDK65" s="108"/>
      <c r="EDL65" s="108"/>
      <c r="EDM65" s="108"/>
      <c r="EDN65" s="108"/>
      <c r="EDO65" s="108"/>
      <c r="EDP65" s="108"/>
      <c r="EDQ65" s="108"/>
      <c r="EDR65" s="108"/>
      <c r="EDS65" s="108"/>
      <c r="EDT65" s="108"/>
      <c r="EDU65" s="108"/>
      <c r="EDV65" s="108"/>
      <c r="EDW65" s="108"/>
      <c r="EDX65" s="108"/>
      <c r="EDY65" s="108"/>
      <c r="EDZ65" s="108"/>
      <c r="EEA65" s="108"/>
      <c r="EEB65" s="108"/>
      <c r="EEC65" s="108"/>
      <c r="EED65" s="108"/>
      <c r="EEE65" s="108"/>
      <c r="EEF65" s="108"/>
      <c r="EEG65" s="108"/>
      <c r="EEH65" s="108"/>
      <c r="EEI65" s="108"/>
      <c r="EEJ65" s="108"/>
      <c r="EEK65" s="108"/>
      <c r="EEL65" s="108"/>
      <c r="EEM65" s="108"/>
      <c r="EEN65" s="108"/>
      <c r="EEO65" s="108"/>
      <c r="EEP65" s="108"/>
      <c r="EEQ65" s="108"/>
      <c r="EER65" s="108"/>
      <c r="EES65" s="108"/>
      <c r="EET65" s="108"/>
      <c r="EEU65" s="108"/>
      <c r="EEV65" s="108"/>
      <c r="EEW65" s="108"/>
      <c r="EEX65" s="108"/>
      <c r="EEY65" s="108"/>
      <c r="EEZ65" s="108"/>
      <c r="EFA65" s="108"/>
      <c r="EFB65" s="108"/>
      <c r="EFC65" s="108"/>
      <c r="EFD65" s="108"/>
      <c r="EFE65" s="108"/>
      <c r="EFF65" s="108"/>
      <c r="EFG65" s="108"/>
      <c r="EFH65" s="108"/>
      <c r="EFI65" s="108"/>
      <c r="EFJ65" s="108"/>
      <c r="EFK65" s="108"/>
      <c r="EFL65" s="108"/>
      <c r="EFM65" s="108"/>
      <c r="EFN65" s="108"/>
      <c r="EFO65" s="108"/>
      <c r="EFP65" s="108"/>
      <c r="EFQ65" s="108"/>
      <c r="EFR65" s="108"/>
      <c r="EFS65" s="108"/>
      <c r="EFT65" s="108"/>
      <c r="EFU65" s="108"/>
      <c r="EFV65" s="108"/>
      <c r="EFW65" s="108"/>
      <c r="EFX65" s="108"/>
      <c r="EFY65" s="108"/>
      <c r="EFZ65" s="108"/>
      <c r="EGA65" s="108"/>
      <c r="EGB65" s="108"/>
      <c r="EGC65" s="108"/>
      <c r="EGD65" s="108"/>
      <c r="EGE65" s="108"/>
      <c r="EGF65" s="108"/>
      <c r="EGG65" s="108"/>
      <c r="EGH65" s="108"/>
      <c r="EGI65" s="108"/>
      <c r="EGJ65" s="108"/>
      <c r="EGK65" s="108"/>
      <c r="EGL65" s="108"/>
      <c r="EGM65" s="108"/>
      <c r="EGN65" s="108"/>
      <c r="EGO65" s="108"/>
      <c r="EGP65" s="108"/>
      <c r="EGQ65" s="108"/>
      <c r="EGR65" s="108"/>
      <c r="EGS65" s="108"/>
      <c r="EGT65" s="108"/>
      <c r="EGU65" s="108"/>
      <c r="EGV65" s="108"/>
      <c r="EGW65" s="108"/>
      <c r="EGX65" s="108"/>
      <c r="EGY65" s="108"/>
      <c r="EGZ65" s="108"/>
      <c r="EHA65" s="108"/>
      <c r="EHB65" s="108"/>
      <c r="EHC65" s="108"/>
      <c r="EHD65" s="108"/>
      <c r="EHE65" s="108"/>
      <c r="EHF65" s="108"/>
      <c r="EHG65" s="108"/>
      <c r="EHH65" s="108"/>
      <c r="EHI65" s="108"/>
      <c r="EHJ65" s="108"/>
      <c r="EHK65" s="108"/>
      <c r="EHL65" s="108"/>
      <c r="EHM65" s="108"/>
      <c r="EHN65" s="108"/>
      <c r="EHO65" s="108"/>
      <c r="EHP65" s="108"/>
      <c r="EHQ65" s="108"/>
      <c r="EHR65" s="108"/>
      <c r="EHS65" s="108"/>
      <c r="EHT65" s="108"/>
      <c r="EHU65" s="108"/>
      <c r="EHV65" s="108"/>
      <c r="EHW65" s="108"/>
      <c r="EHX65" s="108"/>
      <c r="EHY65" s="108"/>
      <c r="EHZ65" s="108"/>
      <c r="EIA65" s="108"/>
      <c r="EIB65" s="108"/>
      <c r="EIC65" s="108"/>
      <c r="EID65" s="108"/>
      <c r="EIE65" s="108"/>
      <c r="EIF65" s="108"/>
      <c r="EIG65" s="108"/>
      <c r="EIH65" s="108"/>
      <c r="EII65" s="108"/>
      <c r="EIJ65" s="108"/>
      <c r="EIK65" s="108"/>
      <c r="EIL65" s="108"/>
      <c r="EIM65" s="108"/>
      <c r="EIN65" s="108"/>
      <c r="EIO65" s="108"/>
      <c r="EIP65" s="108"/>
      <c r="EIQ65" s="108"/>
      <c r="EIR65" s="108"/>
      <c r="EIS65" s="108"/>
      <c r="EIT65" s="108"/>
      <c r="EIU65" s="108"/>
      <c r="EIV65" s="108"/>
      <c r="EIW65" s="108"/>
      <c r="EIX65" s="108"/>
      <c r="EIY65" s="108"/>
      <c r="EIZ65" s="108"/>
      <c r="EJA65" s="108"/>
      <c r="EJB65" s="108"/>
      <c r="EJC65" s="108"/>
      <c r="EJD65" s="108"/>
      <c r="EJE65" s="108"/>
      <c r="EJF65" s="108"/>
      <c r="EJG65" s="108"/>
      <c r="EJH65" s="108"/>
      <c r="EJI65" s="108"/>
      <c r="EJJ65" s="108"/>
      <c r="EJK65" s="108"/>
      <c r="EJL65" s="108"/>
      <c r="EJM65" s="108"/>
      <c r="EJN65" s="108"/>
      <c r="EJO65" s="108"/>
      <c r="EJP65" s="108"/>
      <c r="EJQ65" s="108"/>
      <c r="EJR65" s="108"/>
      <c r="EJS65" s="108"/>
      <c r="EJT65" s="108"/>
      <c r="EJU65" s="108"/>
      <c r="EJV65" s="108"/>
      <c r="EJW65" s="108"/>
      <c r="EJX65" s="108"/>
      <c r="EJY65" s="108"/>
      <c r="EJZ65" s="108"/>
      <c r="EKA65" s="108"/>
      <c r="EKB65" s="108"/>
      <c r="EKC65" s="108"/>
      <c r="EKD65" s="108"/>
      <c r="EKE65" s="108"/>
      <c r="EKF65" s="108"/>
      <c r="EKG65" s="108"/>
      <c r="EKH65" s="108"/>
      <c r="EKI65" s="108"/>
      <c r="EKJ65" s="108"/>
      <c r="EKK65" s="108"/>
      <c r="EKL65" s="108"/>
      <c r="EKM65" s="108"/>
      <c r="EKN65" s="108"/>
      <c r="EKO65" s="108"/>
      <c r="EKP65" s="108"/>
      <c r="EKQ65" s="108"/>
      <c r="EKR65" s="108"/>
      <c r="EKS65" s="108"/>
      <c r="EKT65" s="108"/>
      <c r="EKU65" s="108"/>
      <c r="EKV65" s="108"/>
      <c r="EKW65" s="108"/>
      <c r="EKX65" s="108"/>
      <c r="EKY65" s="108"/>
      <c r="EKZ65" s="108"/>
      <c r="ELA65" s="108"/>
      <c r="ELB65" s="108"/>
      <c r="ELC65" s="108"/>
      <c r="ELD65" s="108"/>
      <c r="ELE65" s="108"/>
      <c r="ELF65" s="108"/>
      <c r="ELG65" s="108"/>
      <c r="ELH65" s="108"/>
      <c r="ELI65" s="108"/>
      <c r="ELJ65" s="108"/>
      <c r="ELK65" s="108"/>
      <c r="ELL65" s="108"/>
      <c r="ELM65" s="108"/>
      <c r="ELN65" s="108"/>
      <c r="ELO65" s="108"/>
      <c r="ELP65" s="108"/>
      <c r="ELQ65" s="108"/>
      <c r="ELR65" s="108"/>
      <c r="ELS65" s="108"/>
      <c r="ELT65" s="108"/>
      <c r="ELU65" s="108"/>
      <c r="ELV65" s="108"/>
      <c r="ELW65" s="108"/>
      <c r="ELX65" s="108"/>
      <c r="ELY65" s="108"/>
      <c r="ELZ65" s="108"/>
      <c r="EMA65" s="108"/>
      <c r="EMB65" s="108"/>
      <c r="EMC65" s="108"/>
      <c r="EMD65" s="108"/>
      <c r="EME65" s="108"/>
      <c r="EMF65" s="108"/>
      <c r="EMG65" s="108"/>
      <c r="EMH65" s="108"/>
      <c r="EMI65" s="108"/>
      <c r="EMJ65" s="108"/>
      <c r="EMK65" s="108"/>
      <c r="EML65" s="108"/>
      <c r="EMM65" s="108"/>
      <c r="EMN65" s="108"/>
      <c r="EMO65" s="108"/>
      <c r="EMP65" s="108"/>
      <c r="EMQ65" s="108"/>
      <c r="EMR65" s="108"/>
      <c r="EMS65" s="108"/>
      <c r="EMT65" s="108"/>
      <c r="EMU65" s="108"/>
      <c r="EMV65" s="108"/>
      <c r="EMW65" s="108"/>
      <c r="EMX65" s="108"/>
      <c r="EMY65" s="108"/>
      <c r="EMZ65" s="108"/>
      <c r="ENA65" s="108"/>
      <c r="ENB65" s="108"/>
      <c r="ENC65" s="108"/>
      <c r="END65" s="108"/>
      <c r="ENE65" s="108"/>
      <c r="ENF65" s="108"/>
      <c r="ENG65" s="108"/>
      <c r="ENH65" s="108"/>
      <c r="ENI65" s="108"/>
      <c r="ENJ65" s="108"/>
      <c r="ENK65" s="108"/>
      <c r="ENL65" s="108"/>
      <c r="ENM65" s="108"/>
      <c r="ENN65" s="108"/>
      <c r="ENO65" s="108"/>
      <c r="ENP65" s="108"/>
      <c r="ENQ65" s="108"/>
      <c r="ENR65" s="108"/>
      <c r="ENS65" s="108"/>
      <c r="ENT65" s="108"/>
      <c r="ENU65" s="108"/>
      <c r="ENV65" s="108"/>
      <c r="ENW65" s="108"/>
      <c r="ENX65" s="108"/>
      <c r="ENY65" s="108"/>
      <c r="ENZ65" s="108"/>
      <c r="EOA65" s="108"/>
      <c r="EOB65" s="108"/>
      <c r="EOC65" s="108"/>
      <c r="EOD65" s="108"/>
      <c r="EOE65" s="108"/>
      <c r="EOF65" s="108"/>
      <c r="EOG65" s="108"/>
      <c r="EOH65" s="108"/>
      <c r="EOI65" s="108"/>
      <c r="EOJ65" s="108"/>
      <c r="EOK65" s="108"/>
      <c r="EOL65" s="108"/>
      <c r="EOM65" s="108"/>
      <c r="EON65" s="108"/>
      <c r="EOO65" s="108"/>
      <c r="EOP65" s="108"/>
      <c r="EOQ65" s="108"/>
      <c r="EOR65" s="108"/>
      <c r="EOS65" s="108"/>
      <c r="EOT65" s="108"/>
      <c r="EOU65" s="108"/>
      <c r="EOV65" s="108"/>
      <c r="EOW65" s="108"/>
      <c r="EOX65" s="108"/>
      <c r="EOY65" s="108"/>
      <c r="EOZ65" s="108"/>
      <c r="EPA65" s="108"/>
      <c r="EPB65" s="108"/>
      <c r="EPC65" s="108"/>
      <c r="EPD65" s="108"/>
      <c r="EPE65" s="108"/>
      <c r="EPF65" s="108"/>
      <c r="EPG65" s="108"/>
      <c r="EPH65" s="108"/>
      <c r="EPI65" s="108"/>
      <c r="EPJ65" s="108"/>
      <c r="EPK65" s="108"/>
      <c r="EPL65" s="108"/>
      <c r="EPM65" s="108"/>
      <c r="EPN65" s="108"/>
      <c r="EPO65" s="108"/>
      <c r="EPP65" s="108"/>
      <c r="EPQ65" s="108"/>
      <c r="EPR65" s="108"/>
      <c r="EPS65" s="108"/>
      <c r="EPT65" s="108"/>
      <c r="EPU65" s="108"/>
      <c r="EPV65" s="108"/>
      <c r="EPW65" s="108"/>
      <c r="EPX65" s="108"/>
      <c r="EPY65" s="108"/>
      <c r="EPZ65" s="108"/>
      <c r="EQA65" s="108"/>
      <c r="EQB65" s="108"/>
      <c r="EQC65" s="108"/>
      <c r="EQD65" s="108"/>
      <c r="EQE65" s="108"/>
      <c r="EQF65" s="108"/>
      <c r="EQG65" s="108"/>
      <c r="EQH65" s="108"/>
      <c r="EQI65" s="108"/>
      <c r="EQJ65" s="108"/>
      <c r="EQK65" s="108"/>
      <c r="EQL65" s="108"/>
      <c r="EQM65" s="108"/>
      <c r="EQN65" s="108"/>
      <c r="EQO65" s="108"/>
      <c r="EQP65" s="108"/>
      <c r="EQQ65" s="108"/>
      <c r="EQR65" s="108"/>
      <c r="EQS65" s="108"/>
      <c r="EQT65" s="108"/>
      <c r="EQU65" s="108"/>
      <c r="EQV65" s="108"/>
      <c r="EQW65" s="108"/>
      <c r="EQX65" s="108"/>
      <c r="EQY65" s="108"/>
      <c r="EQZ65" s="108"/>
      <c r="ERA65" s="108"/>
      <c r="ERB65" s="108"/>
      <c r="ERC65" s="108"/>
      <c r="ERD65" s="108"/>
      <c r="ERE65" s="108"/>
      <c r="ERF65" s="108"/>
      <c r="ERG65" s="108"/>
      <c r="ERH65" s="108"/>
      <c r="ERI65" s="108"/>
      <c r="ERJ65" s="108"/>
      <c r="ERK65" s="108"/>
      <c r="ERL65" s="108"/>
      <c r="ERM65" s="108"/>
      <c r="ERN65" s="108"/>
      <c r="ERO65" s="108"/>
      <c r="ERP65" s="108"/>
      <c r="ERQ65" s="108"/>
      <c r="ERR65" s="108"/>
      <c r="ERS65" s="108"/>
      <c r="ERT65" s="108"/>
      <c r="ERU65" s="108"/>
      <c r="ERV65" s="108"/>
      <c r="ERW65" s="108"/>
      <c r="ERX65" s="108"/>
      <c r="ERY65" s="108"/>
      <c r="ERZ65" s="108"/>
      <c r="ESA65" s="108"/>
      <c r="ESB65" s="108"/>
      <c r="ESC65" s="108"/>
      <c r="ESD65" s="108"/>
      <c r="ESE65" s="108"/>
      <c r="ESF65" s="108"/>
      <c r="ESG65" s="108"/>
      <c r="ESH65" s="108"/>
      <c r="ESI65" s="108"/>
      <c r="ESJ65" s="108"/>
      <c r="ESK65" s="108"/>
      <c r="ESL65" s="108"/>
      <c r="ESM65" s="108"/>
      <c r="ESN65" s="108"/>
      <c r="ESO65" s="108"/>
      <c r="ESP65" s="108"/>
      <c r="ESQ65" s="108"/>
      <c r="ESR65" s="108"/>
      <c r="ESS65" s="108"/>
      <c r="EST65" s="108"/>
      <c r="ESU65" s="108"/>
      <c r="ESV65" s="108"/>
      <c r="ESW65" s="108"/>
      <c r="ESX65" s="108"/>
      <c r="ESY65" s="108"/>
      <c r="ESZ65" s="108"/>
      <c r="ETA65" s="108"/>
      <c r="ETB65" s="108"/>
      <c r="ETC65" s="108"/>
      <c r="ETD65" s="108"/>
      <c r="ETE65" s="108"/>
      <c r="ETF65" s="108"/>
      <c r="ETG65" s="108"/>
      <c r="ETH65" s="108"/>
      <c r="ETI65" s="108"/>
      <c r="ETJ65" s="108"/>
      <c r="ETK65" s="108"/>
      <c r="ETL65" s="108"/>
      <c r="ETM65" s="108"/>
      <c r="ETN65" s="108"/>
      <c r="ETO65" s="108"/>
      <c r="ETP65" s="108"/>
      <c r="ETQ65" s="108"/>
      <c r="ETR65" s="108"/>
      <c r="ETS65" s="108"/>
      <c r="ETT65" s="108"/>
      <c r="ETU65" s="108"/>
      <c r="ETV65" s="108"/>
      <c r="ETW65" s="108"/>
      <c r="ETX65" s="108"/>
      <c r="ETY65" s="108"/>
      <c r="ETZ65" s="108"/>
      <c r="EUA65" s="108"/>
      <c r="EUB65" s="108"/>
      <c r="EUC65" s="108"/>
      <c r="EUD65" s="108"/>
      <c r="EUE65" s="108"/>
      <c r="EUF65" s="108"/>
      <c r="EUG65" s="108"/>
      <c r="EUH65" s="108"/>
      <c r="EUI65" s="108"/>
      <c r="EUJ65" s="108"/>
      <c r="EUK65" s="108"/>
      <c r="EUL65" s="108"/>
      <c r="EUM65" s="108"/>
      <c r="EUN65" s="108"/>
      <c r="EUO65" s="108"/>
      <c r="EUP65" s="108"/>
      <c r="EUQ65" s="108"/>
      <c r="EUR65" s="108"/>
      <c r="EUS65" s="108"/>
      <c r="EUT65" s="108"/>
      <c r="EUU65" s="108"/>
      <c r="EUV65" s="108"/>
      <c r="EUW65" s="108"/>
      <c r="EUX65" s="108"/>
      <c r="EUY65" s="108"/>
      <c r="EUZ65" s="108"/>
      <c r="EVA65" s="108"/>
      <c r="EVB65" s="108"/>
      <c r="EVC65" s="108"/>
      <c r="EVD65" s="108"/>
      <c r="EVE65" s="108"/>
      <c r="EVF65" s="108"/>
      <c r="EVG65" s="108"/>
      <c r="EVH65" s="108"/>
      <c r="EVI65" s="108"/>
      <c r="EVJ65" s="108"/>
      <c r="EVK65" s="108"/>
      <c r="EVL65" s="108"/>
      <c r="EVM65" s="108"/>
      <c r="EVN65" s="108"/>
      <c r="EVO65" s="108"/>
      <c r="EVP65" s="108"/>
      <c r="EVQ65" s="108"/>
      <c r="EVR65" s="108"/>
      <c r="EVS65" s="108"/>
      <c r="EVT65" s="108"/>
      <c r="EVU65" s="108"/>
      <c r="EVV65" s="108"/>
      <c r="EVW65" s="108"/>
      <c r="EVX65" s="108"/>
      <c r="EVY65" s="108"/>
      <c r="EVZ65" s="108"/>
      <c r="EWA65" s="108"/>
      <c r="EWB65" s="108"/>
      <c r="EWC65" s="108"/>
      <c r="EWD65" s="108"/>
      <c r="EWE65" s="108"/>
      <c r="EWF65" s="108"/>
      <c r="EWG65" s="108"/>
      <c r="EWH65" s="108"/>
      <c r="EWI65" s="108"/>
      <c r="EWJ65" s="108"/>
      <c r="EWK65" s="108"/>
      <c r="EWL65" s="108"/>
      <c r="EWM65" s="108"/>
      <c r="EWN65" s="108"/>
      <c r="EWO65" s="108"/>
      <c r="EWP65" s="108"/>
      <c r="EWQ65" s="108"/>
      <c r="EWR65" s="108"/>
      <c r="EWS65" s="108"/>
      <c r="EWT65" s="108"/>
      <c r="EWU65" s="108"/>
      <c r="EWV65" s="108"/>
      <c r="EWW65" s="108"/>
      <c r="EWX65" s="108"/>
      <c r="EWY65" s="108"/>
      <c r="EWZ65" s="108"/>
      <c r="EXA65" s="108"/>
      <c r="EXB65" s="108"/>
      <c r="EXC65" s="108"/>
      <c r="EXD65" s="108"/>
      <c r="EXE65" s="108"/>
      <c r="EXF65" s="108"/>
      <c r="EXG65" s="108"/>
      <c r="EXH65" s="108"/>
      <c r="EXI65" s="108"/>
      <c r="EXJ65" s="108"/>
      <c r="EXK65" s="108"/>
      <c r="EXL65" s="108"/>
      <c r="EXM65" s="108"/>
      <c r="EXN65" s="108"/>
      <c r="EXO65" s="108"/>
      <c r="EXP65" s="108"/>
      <c r="EXQ65" s="108"/>
      <c r="EXR65" s="108"/>
      <c r="EXS65" s="108"/>
      <c r="EXT65" s="108"/>
      <c r="EXU65" s="108"/>
      <c r="EXV65" s="108"/>
      <c r="EXW65" s="108"/>
      <c r="EXX65" s="108"/>
      <c r="EXY65" s="108"/>
      <c r="EXZ65" s="108"/>
      <c r="EYA65" s="108"/>
      <c r="EYB65" s="108"/>
      <c r="EYC65" s="108"/>
      <c r="EYD65" s="108"/>
      <c r="EYE65" s="108"/>
      <c r="EYF65" s="108"/>
      <c r="EYG65" s="108"/>
      <c r="EYH65" s="108"/>
      <c r="EYI65" s="108"/>
      <c r="EYJ65" s="108"/>
      <c r="EYK65" s="108"/>
      <c r="EYL65" s="108"/>
      <c r="EYM65" s="108"/>
      <c r="EYN65" s="108"/>
      <c r="EYO65" s="108"/>
      <c r="EYP65" s="108"/>
      <c r="EYQ65" s="108"/>
      <c r="EYR65" s="108"/>
      <c r="EYS65" s="108"/>
      <c r="EYT65" s="108"/>
      <c r="EYU65" s="108"/>
      <c r="EYV65" s="108"/>
      <c r="EYW65" s="108"/>
      <c r="EYX65" s="108"/>
      <c r="EYY65" s="108"/>
      <c r="EYZ65" s="108"/>
      <c r="EZA65" s="108"/>
      <c r="EZB65" s="108"/>
      <c r="EZC65" s="108"/>
      <c r="EZD65" s="108"/>
      <c r="EZE65" s="108"/>
      <c r="EZF65" s="108"/>
      <c r="EZG65" s="108"/>
      <c r="EZH65" s="108"/>
      <c r="EZI65" s="108"/>
      <c r="EZJ65" s="108"/>
      <c r="EZK65" s="108"/>
      <c r="EZL65" s="108"/>
      <c r="EZM65" s="108"/>
      <c r="EZN65" s="108"/>
      <c r="EZO65" s="108"/>
      <c r="EZP65" s="108"/>
      <c r="EZQ65" s="108"/>
      <c r="EZR65" s="108"/>
      <c r="EZS65" s="108"/>
      <c r="EZT65" s="108"/>
      <c r="EZU65" s="108"/>
      <c r="EZV65" s="108"/>
      <c r="EZW65" s="108"/>
      <c r="EZX65" s="108"/>
      <c r="EZY65" s="108"/>
      <c r="EZZ65" s="108"/>
      <c r="FAA65" s="108"/>
      <c r="FAB65" s="108"/>
      <c r="FAC65" s="108"/>
      <c r="FAD65" s="108"/>
      <c r="FAE65" s="108"/>
      <c r="FAF65" s="108"/>
      <c r="FAG65" s="108"/>
      <c r="FAH65" s="108"/>
      <c r="FAI65" s="108"/>
      <c r="FAJ65" s="108"/>
      <c r="FAK65" s="108"/>
      <c r="FAL65" s="108"/>
      <c r="FAM65" s="108"/>
      <c r="FAN65" s="108"/>
      <c r="FAO65" s="108"/>
      <c r="FAP65" s="108"/>
      <c r="FAQ65" s="108"/>
      <c r="FAR65" s="108"/>
      <c r="FAS65" s="108"/>
      <c r="FAT65" s="108"/>
      <c r="FAU65" s="108"/>
      <c r="FAV65" s="108"/>
      <c r="FAW65" s="108"/>
      <c r="FAX65" s="108"/>
      <c r="FAY65" s="108"/>
      <c r="FAZ65" s="108"/>
      <c r="FBA65" s="108"/>
      <c r="FBB65" s="108"/>
      <c r="FBC65" s="108"/>
      <c r="FBD65" s="108"/>
      <c r="FBE65" s="108"/>
      <c r="FBF65" s="108"/>
      <c r="FBG65" s="108"/>
      <c r="FBH65" s="108"/>
      <c r="FBI65" s="108"/>
      <c r="FBJ65" s="108"/>
      <c r="FBK65" s="108"/>
      <c r="FBL65" s="108"/>
      <c r="FBM65" s="108"/>
      <c r="FBN65" s="108"/>
      <c r="FBO65" s="108"/>
      <c r="FBP65" s="108"/>
      <c r="FBQ65" s="108"/>
      <c r="FBR65" s="108"/>
      <c r="FBS65" s="108"/>
      <c r="FBT65" s="108"/>
      <c r="FBU65" s="108"/>
      <c r="FBV65" s="108"/>
      <c r="FBW65" s="108"/>
      <c r="FBX65" s="108"/>
      <c r="FBY65" s="108"/>
      <c r="FBZ65" s="108"/>
      <c r="FCA65" s="108"/>
      <c r="FCB65" s="108"/>
      <c r="FCC65" s="108"/>
      <c r="FCD65" s="108"/>
      <c r="FCE65" s="108"/>
      <c r="FCF65" s="108"/>
      <c r="FCG65" s="108"/>
      <c r="FCH65" s="108"/>
      <c r="FCI65" s="108"/>
      <c r="FCJ65" s="108"/>
      <c r="FCK65" s="108"/>
      <c r="FCL65" s="108"/>
      <c r="FCM65" s="108"/>
      <c r="FCN65" s="108"/>
      <c r="FCO65" s="108"/>
      <c r="FCP65" s="108"/>
      <c r="FCQ65" s="108"/>
      <c r="FCR65" s="108"/>
      <c r="FCS65" s="108"/>
      <c r="FCT65" s="108"/>
      <c r="FCU65" s="108"/>
      <c r="FCV65" s="108"/>
      <c r="FCW65" s="108"/>
      <c r="FCX65" s="108"/>
      <c r="FCY65" s="108"/>
      <c r="FCZ65" s="108"/>
      <c r="FDA65" s="108"/>
      <c r="FDB65" s="108"/>
      <c r="FDC65" s="108"/>
      <c r="FDD65" s="108"/>
      <c r="FDE65" s="108"/>
      <c r="FDF65" s="108"/>
      <c r="FDG65" s="108"/>
      <c r="FDH65" s="108"/>
      <c r="FDI65" s="108"/>
      <c r="FDJ65" s="108"/>
      <c r="FDK65" s="108"/>
      <c r="FDL65" s="108"/>
      <c r="FDM65" s="108"/>
      <c r="FDN65" s="108"/>
      <c r="FDO65" s="108"/>
      <c r="FDP65" s="108"/>
      <c r="FDQ65" s="108"/>
      <c r="FDR65" s="108"/>
      <c r="FDS65" s="108"/>
      <c r="FDT65" s="108"/>
      <c r="FDU65" s="108"/>
      <c r="FDV65" s="108"/>
      <c r="FDW65" s="108"/>
      <c r="FDX65" s="108"/>
      <c r="FDY65" s="108"/>
      <c r="FDZ65" s="108"/>
      <c r="FEA65" s="108"/>
      <c r="FEB65" s="108"/>
      <c r="FEC65" s="108"/>
      <c r="FED65" s="108"/>
      <c r="FEE65" s="108"/>
      <c r="FEF65" s="108"/>
      <c r="FEG65" s="108"/>
      <c r="FEH65" s="108"/>
      <c r="FEI65" s="108"/>
      <c r="FEJ65" s="108"/>
      <c r="FEK65" s="108"/>
      <c r="FEL65" s="108"/>
      <c r="FEM65" s="108"/>
      <c r="FEN65" s="108"/>
      <c r="FEO65" s="108"/>
      <c r="FEP65" s="108"/>
      <c r="FEQ65" s="108"/>
      <c r="FER65" s="108"/>
      <c r="FES65" s="108"/>
      <c r="FET65" s="108"/>
      <c r="FEU65" s="108"/>
      <c r="FEV65" s="108"/>
      <c r="FEW65" s="108"/>
      <c r="FEX65" s="108"/>
      <c r="FEY65" s="108"/>
      <c r="FEZ65" s="108"/>
      <c r="FFA65" s="108"/>
      <c r="FFB65" s="108"/>
      <c r="FFC65" s="108"/>
      <c r="FFD65" s="108"/>
      <c r="FFE65" s="108"/>
      <c r="FFF65" s="108"/>
      <c r="FFG65" s="108"/>
      <c r="FFH65" s="108"/>
      <c r="FFI65" s="108"/>
      <c r="FFJ65" s="108"/>
      <c r="FFK65" s="108"/>
      <c r="FFL65" s="108"/>
      <c r="FFM65" s="108"/>
      <c r="FFN65" s="108"/>
      <c r="FFO65" s="108"/>
      <c r="FFP65" s="108"/>
      <c r="FFQ65" s="108"/>
      <c r="FFR65" s="108"/>
      <c r="FFS65" s="108"/>
      <c r="FFT65" s="108"/>
      <c r="FFU65" s="108"/>
      <c r="FFV65" s="108"/>
      <c r="FFW65" s="108"/>
      <c r="FFX65" s="108"/>
      <c r="FFY65" s="108"/>
      <c r="FFZ65" s="108"/>
      <c r="FGA65" s="108"/>
      <c r="FGB65" s="108"/>
      <c r="FGC65" s="108"/>
      <c r="FGD65" s="108"/>
      <c r="FGE65" s="108"/>
      <c r="FGF65" s="108"/>
      <c r="FGG65" s="108"/>
      <c r="FGH65" s="108"/>
      <c r="FGI65" s="108"/>
      <c r="FGJ65" s="108"/>
      <c r="FGK65" s="108"/>
      <c r="FGL65" s="108"/>
      <c r="FGM65" s="108"/>
      <c r="FGN65" s="108"/>
      <c r="FGO65" s="108"/>
      <c r="FGP65" s="108"/>
      <c r="FGQ65" s="108"/>
      <c r="FGR65" s="108"/>
      <c r="FGS65" s="108"/>
      <c r="FGT65" s="108"/>
      <c r="FGU65" s="108"/>
      <c r="FGV65" s="108"/>
      <c r="FGW65" s="108"/>
      <c r="FGX65" s="108"/>
      <c r="FGY65" s="108"/>
      <c r="FGZ65" s="108"/>
      <c r="FHA65" s="108"/>
      <c r="FHB65" s="108"/>
      <c r="FHC65" s="108"/>
      <c r="FHD65" s="108"/>
      <c r="FHE65" s="108"/>
      <c r="FHF65" s="108"/>
      <c r="FHG65" s="108"/>
      <c r="FHH65" s="108"/>
      <c r="FHI65" s="108"/>
      <c r="FHJ65" s="108"/>
      <c r="FHK65" s="108"/>
      <c r="FHL65" s="108"/>
      <c r="FHM65" s="108"/>
      <c r="FHN65" s="108"/>
      <c r="FHO65" s="108"/>
      <c r="FHP65" s="108"/>
      <c r="FHQ65" s="108"/>
      <c r="FHR65" s="108"/>
      <c r="FHS65" s="108"/>
      <c r="FHT65" s="108"/>
      <c r="FHU65" s="108"/>
      <c r="FHV65" s="108"/>
      <c r="FHW65" s="108"/>
      <c r="FHX65" s="108"/>
      <c r="FHY65" s="108"/>
      <c r="FHZ65" s="108"/>
      <c r="FIA65" s="108"/>
      <c r="FIB65" s="108"/>
      <c r="FIC65" s="108"/>
      <c r="FID65" s="108"/>
      <c r="FIE65" s="108"/>
      <c r="FIF65" s="108"/>
      <c r="FIG65" s="108"/>
      <c r="FIH65" s="108"/>
      <c r="FII65" s="108"/>
      <c r="FIJ65" s="108"/>
      <c r="FIK65" s="108"/>
      <c r="FIL65" s="108"/>
      <c r="FIM65" s="108"/>
      <c r="FIN65" s="108"/>
      <c r="FIO65" s="108"/>
      <c r="FIP65" s="108"/>
      <c r="FIQ65" s="108"/>
      <c r="FIR65" s="108"/>
      <c r="FIS65" s="108"/>
      <c r="FIT65" s="108"/>
      <c r="FIU65" s="108"/>
      <c r="FIV65" s="108"/>
      <c r="FIW65" s="108"/>
      <c r="FIX65" s="108"/>
      <c r="FIY65" s="108"/>
      <c r="FIZ65" s="108"/>
      <c r="FJA65" s="108"/>
      <c r="FJB65" s="108"/>
      <c r="FJC65" s="108"/>
      <c r="FJD65" s="108"/>
      <c r="FJE65" s="108"/>
      <c r="FJF65" s="108"/>
      <c r="FJG65" s="108"/>
      <c r="FJH65" s="108"/>
      <c r="FJI65" s="108"/>
      <c r="FJJ65" s="108"/>
      <c r="FJK65" s="108"/>
      <c r="FJL65" s="108"/>
      <c r="FJM65" s="108"/>
      <c r="FJN65" s="108"/>
      <c r="FJO65" s="108"/>
      <c r="FJP65" s="108"/>
      <c r="FJQ65" s="108"/>
      <c r="FJR65" s="108"/>
      <c r="FJS65" s="108"/>
      <c r="FJT65" s="108"/>
      <c r="FJU65" s="108"/>
      <c r="FJV65" s="108"/>
      <c r="FJW65" s="108"/>
      <c r="FJX65" s="108"/>
      <c r="FJY65" s="108"/>
      <c r="FJZ65" s="108"/>
      <c r="FKA65" s="108"/>
      <c r="FKB65" s="108"/>
      <c r="FKC65" s="108"/>
      <c r="FKD65" s="108"/>
      <c r="FKE65" s="108"/>
      <c r="FKF65" s="108"/>
      <c r="FKG65" s="108"/>
      <c r="FKH65" s="108"/>
      <c r="FKI65" s="108"/>
      <c r="FKJ65" s="108"/>
      <c r="FKK65" s="108"/>
      <c r="FKL65" s="108"/>
      <c r="FKM65" s="108"/>
      <c r="FKN65" s="108"/>
      <c r="FKO65" s="108"/>
      <c r="FKP65" s="108"/>
      <c r="FKQ65" s="108"/>
      <c r="FKR65" s="108"/>
      <c r="FKS65" s="108"/>
      <c r="FKT65" s="108"/>
      <c r="FKU65" s="108"/>
      <c r="FKV65" s="108"/>
      <c r="FKW65" s="108"/>
      <c r="FKX65" s="108"/>
      <c r="FKY65" s="108"/>
      <c r="FKZ65" s="108"/>
      <c r="FLA65" s="108"/>
      <c r="FLB65" s="108"/>
      <c r="FLC65" s="108"/>
      <c r="FLD65" s="108"/>
      <c r="FLE65" s="108"/>
      <c r="FLF65" s="108"/>
      <c r="FLG65" s="108"/>
      <c r="FLH65" s="108"/>
      <c r="FLI65" s="108"/>
      <c r="FLJ65" s="108"/>
      <c r="FLK65" s="108"/>
      <c r="FLL65" s="108"/>
      <c r="FLM65" s="108"/>
      <c r="FLN65" s="108"/>
      <c r="FLO65" s="108"/>
      <c r="FLP65" s="108"/>
      <c r="FLQ65" s="108"/>
      <c r="FLR65" s="108"/>
      <c r="FLS65" s="108"/>
      <c r="FLT65" s="108"/>
      <c r="FLU65" s="108"/>
      <c r="FLV65" s="108"/>
      <c r="FLW65" s="108"/>
      <c r="FLX65" s="108"/>
      <c r="FLY65" s="108"/>
      <c r="FLZ65" s="108"/>
      <c r="FMA65" s="108"/>
      <c r="FMB65" s="108"/>
      <c r="FMC65" s="108"/>
      <c r="FMD65" s="108"/>
      <c r="FME65" s="108"/>
      <c r="FMF65" s="108"/>
      <c r="FMG65" s="108"/>
      <c r="FMH65" s="108"/>
      <c r="FMI65" s="108"/>
      <c r="FMJ65" s="108"/>
      <c r="FMK65" s="108"/>
      <c r="FML65" s="108"/>
      <c r="FMM65" s="108"/>
      <c r="FMN65" s="108"/>
      <c r="FMO65" s="108"/>
      <c r="FMP65" s="108"/>
      <c r="FMQ65" s="108"/>
      <c r="FMR65" s="108"/>
      <c r="FMS65" s="108"/>
      <c r="FMT65" s="108"/>
      <c r="FMU65" s="108"/>
      <c r="FMV65" s="108"/>
      <c r="FMW65" s="108"/>
      <c r="FMX65" s="108"/>
      <c r="FMY65" s="108"/>
      <c r="FMZ65" s="108"/>
      <c r="FNA65" s="108"/>
      <c r="FNB65" s="108"/>
      <c r="FNC65" s="108"/>
      <c r="FND65" s="108"/>
      <c r="FNE65" s="108"/>
      <c r="FNF65" s="108"/>
      <c r="FNG65" s="108"/>
      <c r="FNH65" s="108"/>
      <c r="FNI65" s="108"/>
      <c r="FNJ65" s="108"/>
      <c r="FNK65" s="108"/>
      <c r="FNL65" s="108"/>
      <c r="FNM65" s="108"/>
      <c r="FNN65" s="108"/>
      <c r="FNO65" s="108"/>
      <c r="FNP65" s="108"/>
      <c r="FNQ65" s="108"/>
      <c r="FNR65" s="108"/>
      <c r="FNS65" s="108"/>
      <c r="FNT65" s="108"/>
      <c r="FNU65" s="108"/>
      <c r="FNV65" s="108"/>
      <c r="FNW65" s="108"/>
      <c r="FNX65" s="108"/>
      <c r="FNY65" s="108"/>
      <c r="FNZ65" s="108"/>
      <c r="FOA65" s="108"/>
      <c r="FOB65" s="108"/>
      <c r="FOC65" s="108"/>
      <c r="FOD65" s="108"/>
      <c r="FOE65" s="108"/>
      <c r="FOF65" s="108"/>
      <c r="FOG65" s="108"/>
      <c r="FOH65" s="108"/>
      <c r="FOI65" s="108"/>
      <c r="FOJ65" s="108"/>
      <c r="FOK65" s="108"/>
      <c r="FOL65" s="108"/>
      <c r="FOM65" s="108"/>
      <c r="FON65" s="108"/>
      <c r="FOO65" s="108"/>
      <c r="FOP65" s="108"/>
      <c r="FOQ65" s="108"/>
      <c r="FOR65" s="108"/>
      <c r="FOS65" s="108"/>
      <c r="FOT65" s="108"/>
      <c r="FOU65" s="108"/>
      <c r="FOV65" s="108"/>
      <c r="FOW65" s="108"/>
      <c r="FOX65" s="108"/>
      <c r="FOY65" s="108"/>
      <c r="FOZ65" s="108"/>
      <c r="FPA65" s="108"/>
      <c r="FPB65" s="108"/>
      <c r="FPC65" s="108"/>
      <c r="FPD65" s="108"/>
      <c r="FPE65" s="108"/>
      <c r="FPF65" s="108"/>
      <c r="FPG65" s="108"/>
      <c r="FPH65" s="108"/>
      <c r="FPI65" s="108"/>
      <c r="FPJ65" s="108"/>
      <c r="FPK65" s="108"/>
      <c r="FPL65" s="108"/>
      <c r="FPM65" s="108"/>
      <c r="FPN65" s="108"/>
      <c r="FPO65" s="108"/>
      <c r="FPP65" s="108"/>
      <c r="FPQ65" s="108"/>
      <c r="FPR65" s="108"/>
      <c r="FPS65" s="108"/>
      <c r="FPT65" s="108"/>
      <c r="FPU65" s="108"/>
      <c r="FPV65" s="108"/>
      <c r="FPW65" s="108"/>
      <c r="FPX65" s="108"/>
      <c r="FPY65" s="108"/>
      <c r="FPZ65" s="108"/>
      <c r="FQA65" s="108"/>
      <c r="FQB65" s="108"/>
      <c r="FQC65" s="108"/>
      <c r="FQD65" s="108"/>
      <c r="FQE65" s="108"/>
      <c r="FQF65" s="108"/>
      <c r="FQG65" s="108"/>
      <c r="FQH65" s="108"/>
      <c r="FQI65" s="108"/>
      <c r="FQJ65" s="108"/>
      <c r="FQK65" s="108"/>
      <c r="FQL65" s="108"/>
      <c r="FQM65" s="108"/>
      <c r="FQN65" s="108"/>
      <c r="FQO65" s="108"/>
      <c r="FQP65" s="108"/>
      <c r="FQQ65" s="108"/>
      <c r="FQR65" s="108"/>
      <c r="FQS65" s="108"/>
      <c r="FQT65" s="108"/>
      <c r="FQU65" s="108"/>
      <c r="FQV65" s="108"/>
      <c r="FQW65" s="108"/>
      <c r="FQX65" s="108"/>
      <c r="FQY65" s="108"/>
      <c r="FQZ65" s="108"/>
      <c r="FRA65" s="108"/>
      <c r="FRB65" s="108"/>
      <c r="FRC65" s="108"/>
      <c r="FRD65" s="108"/>
      <c r="FRE65" s="108"/>
      <c r="FRF65" s="108"/>
      <c r="FRG65" s="108"/>
      <c r="FRH65" s="108"/>
      <c r="FRI65" s="108"/>
      <c r="FRJ65" s="108"/>
      <c r="FRK65" s="108"/>
      <c r="FRL65" s="108"/>
      <c r="FRM65" s="108"/>
      <c r="FRN65" s="108"/>
      <c r="FRO65" s="108"/>
      <c r="FRP65" s="108"/>
      <c r="FRQ65" s="108"/>
      <c r="FRR65" s="108"/>
      <c r="FRS65" s="108"/>
      <c r="FRT65" s="108"/>
      <c r="FRU65" s="108"/>
      <c r="FRV65" s="108"/>
      <c r="FRW65" s="108"/>
      <c r="FRX65" s="108"/>
      <c r="FRY65" s="108"/>
      <c r="FRZ65" s="108"/>
      <c r="FSA65" s="108"/>
      <c r="FSB65" s="108"/>
      <c r="FSC65" s="108"/>
      <c r="FSD65" s="108"/>
      <c r="FSE65" s="108"/>
      <c r="FSF65" s="108"/>
      <c r="FSG65" s="108"/>
      <c r="FSH65" s="108"/>
      <c r="FSI65" s="108"/>
      <c r="FSJ65" s="108"/>
      <c r="FSK65" s="108"/>
      <c r="FSL65" s="108"/>
      <c r="FSM65" s="108"/>
      <c r="FSN65" s="108"/>
      <c r="FSO65" s="108"/>
      <c r="FSP65" s="108"/>
      <c r="FSQ65" s="108"/>
      <c r="FSR65" s="108"/>
      <c r="FSS65" s="108"/>
      <c r="FST65" s="108"/>
      <c r="FSU65" s="108"/>
      <c r="FSV65" s="108"/>
      <c r="FSW65" s="108"/>
      <c r="FSX65" s="108"/>
      <c r="FSY65" s="108"/>
      <c r="FSZ65" s="108"/>
      <c r="FTA65" s="108"/>
      <c r="FTB65" s="108"/>
      <c r="FTC65" s="108"/>
      <c r="FTD65" s="108"/>
      <c r="FTE65" s="108"/>
      <c r="FTF65" s="108"/>
      <c r="FTG65" s="108"/>
      <c r="FTH65" s="108"/>
      <c r="FTI65" s="108"/>
      <c r="FTJ65" s="108"/>
      <c r="FTK65" s="108"/>
      <c r="FTL65" s="108"/>
      <c r="FTM65" s="108"/>
      <c r="FTN65" s="108"/>
      <c r="FTO65" s="108"/>
      <c r="FTP65" s="108"/>
      <c r="FTQ65" s="108"/>
      <c r="FTR65" s="108"/>
      <c r="FTS65" s="108"/>
      <c r="FTT65" s="108"/>
      <c r="FTU65" s="108"/>
      <c r="FTV65" s="108"/>
      <c r="FTW65" s="108"/>
      <c r="FTX65" s="108"/>
      <c r="FTY65" s="108"/>
      <c r="FTZ65" s="108"/>
      <c r="FUA65" s="108"/>
      <c r="FUB65" s="108"/>
      <c r="FUC65" s="108"/>
      <c r="FUD65" s="108"/>
      <c r="FUE65" s="108"/>
      <c r="FUF65" s="108"/>
      <c r="FUG65" s="108"/>
      <c r="FUH65" s="108"/>
      <c r="FUI65" s="108"/>
      <c r="FUJ65" s="108"/>
      <c r="FUK65" s="108"/>
      <c r="FUL65" s="108"/>
      <c r="FUM65" s="108"/>
      <c r="FUN65" s="108"/>
      <c r="FUO65" s="108"/>
      <c r="FUP65" s="108"/>
      <c r="FUQ65" s="108"/>
      <c r="FUR65" s="108"/>
      <c r="FUS65" s="108"/>
      <c r="FUT65" s="108"/>
      <c r="FUU65" s="108"/>
      <c r="FUV65" s="108"/>
      <c r="FUW65" s="108"/>
      <c r="FUX65" s="108"/>
      <c r="FUY65" s="108"/>
      <c r="FUZ65" s="108"/>
      <c r="FVA65" s="108"/>
      <c r="FVB65" s="108"/>
      <c r="FVC65" s="108"/>
      <c r="FVD65" s="108"/>
      <c r="FVE65" s="108"/>
      <c r="FVF65" s="108"/>
      <c r="FVG65" s="108"/>
      <c r="FVH65" s="108"/>
      <c r="FVI65" s="108"/>
      <c r="FVJ65" s="108"/>
      <c r="FVK65" s="108"/>
      <c r="FVL65" s="108"/>
      <c r="FVM65" s="108"/>
      <c r="FVN65" s="108"/>
      <c r="FVO65" s="108"/>
      <c r="FVP65" s="108"/>
      <c r="FVQ65" s="108"/>
      <c r="FVR65" s="108"/>
      <c r="FVS65" s="108"/>
      <c r="FVT65" s="108"/>
      <c r="FVU65" s="108"/>
      <c r="FVV65" s="108"/>
      <c r="FVW65" s="108"/>
      <c r="FVX65" s="108"/>
      <c r="FVY65" s="108"/>
      <c r="FVZ65" s="108"/>
      <c r="FWA65" s="108"/>
      <c r="FWB65" s="108"/>
      <c r="FWC65" s="108"/>
      <c r="FWD65" s="108"/>
      <c r="FWE65" s="108"/>
      <c r="FWF65" s="108"/>
      <c r="FWG65" s="108"/>
      <c r="FWH65" s="108"/>
      <c r="FWI65" s="108"/>
      <c r="FWJ65" s="108"/>
      <c r="FWK65" s="108"/>
      <c r="FWL65" s="108"/>
      <c r="FWM65" s="108"/>
      <c r="FWN65" s="108"/>
      <c r="FWO65" s="108"/>
      <c r="FWP65" s="108"/>
      <c r="FWQ65" s="108"/>
      <c r="FWR65" s="108"/>
      <c r="FWS65" s="108"/>
      <c r="FWT65" s="108"/>
      <c r="FWU65" s="108"/>
      <c r="FWV65" s="108"/>
      <c r="FWW65" s="108"/>
      <c r="FWX65" s="108"/>
      <c r="FWY65" s="108"/>
      <c r="FWZ65" s="108"/>
      <c r="FXA65" s="108"/>
      <c r="FXB65" s="108"/>
      <c r="FXC65" s="108"/>
      <c r="FXD65" s="108"/>
      <c r="FXE65" s="108"/>
      <c r="FXF65" s="108"/>
      <c r="FXG65" s="108"/>
      <c r="FXH65" s="108"/>
      <c r="FXI65" s="108"/>
      <c r="FXJ65" s="108"/>
      <c r="FXK65" s="108"/>
      <c r="FXL65" s="108"/>
      <c r="FXM65" s="108"/>
      <c r="FXN65" s="108"/>
      <c r="FXO65" s="108"/>
      <c r="FXP65" s="108"/>
      <c r="FXQ65" s="108"/>
      <c r="FXR65" s="108"/>
      <c r="FXS65" s="108"/>
      <c r="FXT65" s="108"/>
      <c r="FXU65" s="108"/>
      <c r="FXV65" s="108"/>
      <c r="FXW65" s="108"/>
      <c r="FXX65" s="108"/>
      <c r="FXY65" s="108"/>
      <c r="FXZ65" s="108"/>
      <c r="FYA65" s="108"/>
      <c r="FYB65" s="108"/>
      <c r="FYC65" s="108"/>
      <c r="FYD65" s="108"/>
      <c r="FYE65" s="108"/>
      <c r="FYF65" s="108"/>
      <c r="FYG65" s="108"/>
      <c r="FYH65" s="108"/>
      <c r="FYI65" s="108"/>
      <c r="FYJ65" s="108"/>
      <c r="FYK65" s="108"/>
      <c r="FYL65" s="108"/>
      <c r="FYM65" s="108"/>
      <c r="FYN65" s="108"/>
      <c r="FYO65" s="108"/>
      <c r="FYP65" s="108"/>
      <c r="FYQ65" s="108"/>
      <c r="FYR65" s="108"/>
      <c r="FYS65" s="108"/>
      <c r="FYT65" s="108"/>
      <c r="FYU65" s="108"/>
      <c r="FYV65" s="108"/>
      <c r="FYW65" s="108"/>
      <c r="FYX65" s="108"/>
      <c r="FYY65" s="108"/>
      <c r="FYZ65" s="108"/>
      <c r="FZA65" s="108"/>
      <c r="FZB65" s="108"/>
      <c r="FZC65" s="108"/>
      <c r="FZD65" s="108"/>
      <c r="FZE65" s="108"/>
      <c r="FZF65" s="108"/>
      <c r="FZG65" s="108"/>
      <c r="FZH65" s="108"/>
      <c r="FZI65" s="108"/>
      <c r="FZJ65" s="108"/>
      <c r="FZK65" s="108"/>
      <c r="FZL65" s="108"/>
      <c r="FZM65" s="108"/>
      <c r="FZN65" s="108"/>
      <c r="FZO65" s="108"/>
      <c r="FZP65" s="108"/>
      <c r="FZQ65" s="108"/>
      <c r="FZR65" s="108"/>
      <c r="FZS65" s="108"/>
      <c r="FZT65" s="108"/>
      <c r="FZU65" s="108"/>
      <c r="FZV65" s="108"/>
      <c r="FZW65" s="108"/>
      <c r="FZX65" s="108"/>
      <c r="FZY65" s="108"/>
      <c r="FZZ65" s="108"/>
      <c r="GAA65" s="108"/>
      <c r="GAB65" s="108"/>
      <c r="GAC65" s="108"/>
      <c r="GAD65" s="108"/>
      <c r="GAE65" s="108"/>
      <c r="GAF65" s="108"/>
      <c r="GAG65" s="108"/>
      <c r="GAH65" s="108"/>
      <c r="GAI65" s="108"/>
      <c r="GAJ65" s="108"/>
      <c r="GAK65" s="108"/>
      <c r="GAL65" s="108"/>
      <c r="GAM65" s="108"/>
      <c r="GAN65" s="108"/>
      <c r="GAO65" s="108"/>
      <c r="GAP65" s="108"/>
      <c r="GAQ65" s="108"/>
      <c r="GAR65" s="108"/>
      <c r="GAS65" s="108"/>
      <c r="GAT65" s="108"/>
      <c r="GAU65" s="108"/>
      <c r="GAV65" s="108"/>
      <c r="GAW65" s="108"/>
      <c r="GAX65" s="108"/>
      <c r="GAY65" s="108"/>
      <c r="GAZ65" s="108"/>
      <c r="GBA65" s="108"/>
      <c r="GBB65" s="108"/>
      <c r="GBC65" s="108"/>
      <c r="GBD65" s="108"/>
      <c r="GBE65" s="108"/>
      <c r="GBF65" s="108"/>
      <c r="GBG65" s="108"/>
      <c r="GBH65" s="108"/>
      <c r="GBI65" s="108"/>
      <c r="GBJ65" s="108"/>
      <c r="GBK65" s="108"/>
      <c r="GBL65" s="108"/>
      <c r="GBM65" s="108"/>
      <c r="GBN65" s="108"/>
      <c r="GBO65" s="108"/>
      <c r="GBP65" s="108"/>
      <c r="GBQ65" s="108"/>
      <c r="GBR65" s="108"/>
      <c r="GBS65" s="108"/>
      <c r="GBT65" s="108"/>
      <c r="GBU65" s="108"/>
      <c r="GBV65" s="108"/>
      <c r="GBW65" s="108"/>
      <c r="GBX65" s="108"/>
      <c r="GBY65" s="108"/>
      <c r="GBZ65" s="108"/>
      <c r="GCA65" s="108"/>
      <c r="GCB65" s="108"/>
      <c r="GCC65" s="108"/>
      <c r="GCD65" s="108"/>
      <c r="GCE65" s="108"/>
      <c r="GCF65" s="108"/>
      <c r="GCG65" s="108"/>
      <c r="GCH65" s="108"/>
      <c r="GCI65" s="108"/>
      <c r="GCJ65" s="108"/>
      <c r="GCK65" s="108"/>
      <c r="GCL65" s="108"/>
      <c r="GCM65" s="108"/>
      <c r="GCN65" s="108"/>
      <c r="GCO65" s="108"/>
      <c r="GCP65" s="108"/>
      <c r="GCQ65" s="108"/>
      <c r="GCR65" s="108"/>
      <c r="GCS65" s="108"/>
      <c r="GCT65" s="108"/>
      <c r="GCU65" s="108"/>
      <c r="GCV65" s="108"/>
      <c r="GCW65" s="108"/>
      <c r="GCX65" s="108"/>
      <c r="GCY65" s="108"/>
      <c r="GCZ65" s="108"/>
      <c r="GDA65" s="108"/>
      <c r="GDB65" s="108"/>
      <c r="GDC65" s="108"/>
      <c r="GDD65" s="108"/>
      <c r="GDE65" s="108"/>
      <c r="GDF65" s="108"/>
      <c r="GDG65" s="108"/>
      <c r="GDH65" s="108"/>
      <c r="GDI65" s="108"/>
      <c r="GDJ65" s="108"/>
      <c r="GDK65" s="108"/>
      <c r="GDL65" s="108"/>
      <c r="GDM65" s="108"/>
      <c r="GDN65" s="108"/>
      <c r="GDO65" s="108"/>
      <c r="GDP65" s="108"/>
      <c r="GDQ65" s="108"/>
      <c r="GDR65" s="108"/>
      <c r="GDS65" s="108"/>
      <c r="GDT65" s="108"/>
      <c r="GDU65" s="108"/>
      <c r="GDV65" s="108"/>
      <c r="GDW65" s="108"/>
      <c r="GDX65" s="108"/>
      <c r="GDY65" s="108"/>
      <c r="GDZ65" s="108"/>
      <c r="GEA65" s="108"/>
      <c r="GEB65" s="108"/>
      <c r="GEC65" s="108"/>
      <c r="GED65" s="108"/>
      <c r="GEE65" s="108"/>
      <c r="GEF65" s="108"/>
      <c r="GEG65" s="108"/>
      <c r="GEH65" s="108"/>
      <c r="GEI65" s="108"/>
      <c r="GEJ65" s="108"/>
      <c r="GEK65" s="108"/>
      <c r="GEL65" s="108"/>
      <c r="GEM65" s="108"/>
      <c r="GEN65" s="108"/>
      <c r="GEO65" s="108"/>
      <c r="GEP65" s="108"/>
      <c r="GEQ65" s="108"/>
      <c r="GER65" s="108"/>
      <c r="GES65" s="108"/>
      <c r="GET65" s="108"/>
      <c r="GEU65" s="108"/>
      <c r="GEV65" s="108"/>
      <c r="GEW65" s="108"/>
      <c r="GEX65" s="108"/>
      <c r="GEY65" s="108"/>
      <c r="GEZ65" s="108"/>
      <c r="GFA65" s="108"/>
      <c r="GFB65" s="108"/>
      <c r="GFC65" s="108"/>
      <c r="GFD65" s="108"/>
      <c r="GFE65" s="108"/>
      <c r="GFF65" s="108"/>
      <c r="GFG65" s="108"/>
      <c r="GFH65" s="108"/>
      <c r="GFI65" s="108"/>
      <c r="GFJ65" s="108"/>
      <c r="GFK65" s="108"/>
      <c r="GFL65" s="108"/>
      <c r="GFM65" s="108"/>
      <c r="GFN65" s="108"/>
      <c r="GFO65" s="108"/>
      <c r="GFP65" s="108"/>
      <c r="GFQ65" s="108"/>
      <c r="GFR65" s="108"/>
      <c r="GFS65" s="108"/>
      <c r="GFT65" s="108"/>
      <c r="GFU65" s="108"/>
      <c r="GFV65" s="108"/>
      <c r="GFW65" s="108"/>
      <c r="GFX65" s="108"/>
      <c r="GFY65" s="108"/>
      <c r="GFZ65" s="108"/>
      <c r="GGA65" s="108"/>
      <c r="GGB65" s="108"/>
      <c r="GGC65" s="108"/>
      <c r="GGD65" s="108"/>
      <c r="GGE65" s="108"/>
      <c r="GGF65" s="108"/>
      <c r="GGG65" s="108"/>
      <c r="GGH65" s="108"/>
      <c r="GGI65" s="108"/>
      <c r="GGJ65" s="108"/>
      <c r="GGK65" s="108"/>
      <c r="GGL65" s="108"/>
      <c r="GGM65" s="108"/>
      <c r="GGN65" s="108"/>
      <c r="GGO65" s="108"/>
      <c r="GGP65" s="108"/>
      <c r="GGQ65" s="108"/>
      <c r="GGR65" s="108"/>
      <c r="GGS65" s="108"/>
      <c r="GGT65" s="108"/>
      <c r="GGU65" s="108"/>
      <c r="GGV65" s="108"/>
      <c r="GGW65" s="108"/>
      <c r="GGX65" s="108"/>
      <c r="GGY65" s="108"/>
      <c r="GGZ65" s="108"/>
      <c r="GHA65" s="108"/>
      <c r="GHB65" s="108"/>
      <c r="GHC65" s="108"/>
      <c r="GHD65" s="108"/>
      <c r="GHE65" s="108"/>
      <c r="GHF65" s="108"/>
      <c r="GHG65" s="108"/>
      <c r="GHH65" s="108"/>
      <c r="GHI65" s="108"/>
      <c r="GHJ65" s="108"/>
      <c r="GHK65" s="108"/>
      <c r="GHL65" s="108"/>
      <c r="GHM65" s="108"/>
      <c r="GHN65" s="108"/>
      <c r="GHO65" s="108"/>
      <c r="GHP65" s="108"/>
      <c r="GHQ65" s="108"/>
      <c r="GHR65" s="108"/>
      <c r="GHS65" s="108"/>
      <c r="GHT65" s="108"/>
      <c r="GHU65" s="108"/>
      <c r="GHV65" s="108"/>
      <c r="GHW65" s="108"/>
      <c r="GHX65" s="108"/>
      <c r="GHY65" s="108"/>
      <c r="GHZ65" s="108"/>
      <c r="GIA65" s="108"/>
      <c r="GIB65" s="108"/>
      <c r="GIC65" s="108"/>
      <c r="GID65" s="108"/>
      <c r="GIE65" s="108"/>
      <c r="GIF65" s="108"/>
      <c r="GIG65" s="108"/>
      <c r="GIH65" s="108"/>
      <c r="GII65" s="108"/>
      <c r="GIJ65" s="108"/>
      <c r="GIK65" s="108"/>
      <c r="GIL65" s="108"/>
      <c r="GIM65" s="108"/>
      <c r="GIN65" s="108"/>
      <c r="GIO65" s="108"/>
      <c r="GIP65" s="108"/>
      <c r="GIQ65" s="108"/>
      <c r="GIR65" s="108"/>
      <c r="GIS65" s="108"/>
      <c r="GIT65" s="108"/>
      <c r="GIU65" s="108"/>
      <c r="GIV65" s="108"/>
      <c r="GIW65" s="108"/>
      <c r="GIX65" s="108"/>
      <c r="GIY65" s="108"/>
      <c r="GIZ65" s="108"/>
      <c r="GJA65" s="108"/>
      <c r="GJB65" s="108"/>
      <c r="GJC65" s="108"/>
      <c r="GJD65" s="108"/>
      <c r="GJE65" s="108"/>
      <c r="GJF65" s="108"/>
      <c r="GJG65" s="108"/>
      <c r="GJH65" s="108"/>
      <c r="GJI65" s="108"/>
      <c r="GJJ65" s="108"/>
      <c r="GJK65" s="108"/>
      <c r="GJL65" s="108"/>
      <c r="GJM65" s="108"/>
      <c r="GJN65" s="108"/>
      <c r="GJO65" s="108"/>
      <c r="GJP65" s="108"/>
      <c r="GJQ65" s="108"/>
      <c r="GJR65" s="108"/>
      <c r="GJS65" s="108"/>
      <c r="GJT65" s="108"/>
      <c r="GJU65" s="108"/>
      <c r="GJV65" s="108"/>
      <c r="GJW65" s="108"/>
      <c r="GJX65" s="108"/>
      <c r="GJY65" s="108"/>
      <c r="GJZ65" s="108"/>
      <c r="GKA65" s="108"/>
      <c r="GKB65" s="108"/>
      <c r="GKC65" s="108"/>
      <c r="GKD65" s="108"/>
      <c r="GKE65" s="108"/>
      <c r="GKF65" s="108"/>
      <c r="GKG65" s="108"/>
      <c r="GKH65" s="108"/>
      <c r="GKI65" s="108"/>
      <c r="GKJ65" s="108"/>
      <c r="GKK65" s="108"/>
      <c r="GKL65" s="108"/>
      <c r="GKM65" s="108"/>
      <c r="GKN65" s="108"/>
      <c r="GKO65" s="108"/>
      <c r="GKP65" s="108"/>
      <c r="GKQ65" s="108"/>
      <c r="GKR65" s="108"/>
      <c r="GKS65" s="108"/>
      <c r="GKT65" s="108"/>
      <c r="GKU65" s="108"/>
      <c r="GKV65" s="108"/>
      <c r="GKW65" s="108"/>
      <c r="GKX65" s="108"/>
      <c r="GKY65" s="108"/>
      <c r="GKZ65" s="108"/>
      <c r="GLA65" s="108"/>
      <c r="GLB65" s="108"/>
      <c r="GLC65" s="108"/>
      <c r="GLD65" s="108"/>
      <c r="GLE65" s="108"/>
      <c r="GLF65" s="108"/>
      <c r="GLG65" s="108"/>
      <c r="GLH65" s="108"/>
      <c r="GLI65" s="108"/>
      <c r="GLJ65" s="108"/>
      <c r="GLK65" s="108"/>
      <c r="GLL65" s="108"/>
      <c r="GLM65" s="108"/>
      <c r="GLN65" s="108"/>
      <c r="GLO65" s="108"/>
      <c r="GLP65" s="108"/>
      <c r="GLQ65" s="108"/>
      <c r="GLR65" s="108"/>
      <c r="GLS65" s="108"/>
      <c r="GLT65" s="108"/>
      <c r="GLU65" s="108"/>
      <c r="GLV65" s="108"/>
      <c r="GLW65" s="108"/>
      <c r="GLX65" s="108"/>
      <c r="GLY65" s="108"/>
      <c r="GLZ65" s="108"/>
      <c r="GMA65" s="108"/>
      <c r="GMB65" s="108"/>
      <c r="GMC65" s="108"/>
      <c r="GMD65" s="108"/>
      <c r="GME65" s="108"/>
      <c r="GMF65" s="108"/>
      <c r="GMG65" s="108"/>
      <c r="GMH65" s="108"/>
      <c r="GMI65" s="108"/>
      <c r="GMJ65" s="108"/>
      <c r="GMK65" s="108"/>
      <c r="GML65" s="108"/>
      <c r="GMM65" s="108"/>
      <c r="GMN65" s="108"/>
      <c r="GMO65" s="108"/>
      <c r="GMP65" s="108"/>
      <c r="GMQ65" s="108"/>
      <c r="GMR65" s="108"/>
      <c r="GMS65" s="108"/>
      <c r="GMT65" s="108"/>
      <c r="GMU65" s="108"/>
      <c r="GMV65" s="108"/>
      <c r="GMW65" s="108"/>
      <c r="GMX65" s="108"/>
      <c r="GMY65" s="108"/>
      <c r="GMZ65" s="108"/>
      <c r="GNA65" s="108"/>
      <c r="GNB65" s="108"/>
      <c r="GNC65" s="108"/>
      <c r="GND65" s="108"/>
      <c r="GNE65" s="108"/>
      <c r="GNF65" s="108"/>
      <c r="GNG65" s="108"/>
      <c r="GNH65" s="108"/>
      <c r="GNI65" s="108"/>
      <c r="GNJ65" s="108"/>
      <c r="GNK65" s="108"/>
      <c r="GNL65" s="108"/>
      <c r="GNM65" s="108"/>
      <c r="GNN65" s="108"/>
      <c r="GNO65" s="108"/>
      <c r="GNP65" s="108"/>
      <c r="GNQ65" s="108"/>
      <c r="GNR65" s="108"/>
      <c r="GNS65" s="108"/>
      <c r="GNT65" s="108"/>
      <c r="GNU65" s="108"/>
      <c r="GNV65" s="108"/>
      <c r="GNW65" s="108"/>
      <c r="GNX65" s="108"/>
      <c r="GNY65" s="108"/>
      <c r="GNZ65" s="108"/>
      <c r="GOA65" s="108"/>
      <c r="GOB65" s="108"/>
      <c r="GOC65" s="108"/>
      <c r="GOD65" s="108"/>
      <c r="GOE65" s="108"/>
      <c r="GOF65" s="108"/>
      <c r="GOG65" s="108"/>
      <c r="GOH65" s="108"/>
      <c r="GOI65" s="108"/>
      <c r="GOJ65" s="108"/>
      <c r="GOK65" s="108"/>
      <c r="GOL65" s="108"/>
      <c r="GOM65" s="108"/>
      <c r="GON65" s="108"/>
      <c r="GOO65" s="108"/>
      <c r="GOP65" s="108"/>
      <c r="GOQ65" s="108"/>
      <c r="GOR65" s="108"/>
      <c r="GOS65" s="108"/>
      <c r="GOT65" s="108"/>
      <c r="GOU65" s="108"/>
      <c r="GOV65" s="108"/>
      <c r="GOW65" s="108"/>
      <c r="GOX65" s="108"/>
      <c r="GOY65" s="108"/>
      <c r="GOZ65" s="108"/>
      <c r="GPA65" s="108"/>
      <c r="GPB65" s="108"/>
      <c r="GPC65" s="108"/>
      <c r="GPD65" s="108"/>
      <c r="GPE65" s="108"/>
      <c r="GPF65" s="108"/>
      <c r="GPG65" s="108"/>
      <c r="GPH65" s="108"/>
      <c r="GPI65" s="108"/>
      <c r="GPJ65" s="108"/>
      <c r="GPK65" s="108"/>
      <c r="GPL65" s="108"/>
      <c r="GPM65" s="108"/>
      <c r="GPN65" s="108"/>
      <c r="GPO65" s="108"/>
      <c r="GPP65" s="108"/>
      <c r="GPQ65" s="108"/>
      <c r="GPR65" s="108"/>
      <c r="GPS65" s="108"/>
      <c r="GPT65" s="108"/>
      <c r="GPU65" s="108"/>
      <c r="GPV65" s="108"/>
      <c r="GPW65" s="108"/>
      <c r="GPX65" s="108"/>
      <c r="GPY65" s="108"/>
      <c r="GPZ65" s="108"/>
      <c r="GQA65" s="108"/>
      <c r="GQB65" s="108"/>
      <c r="GQC65" s="108"/>
      <c r="GQD65" s="108"/>
      <c r="GQE65" s="108"/>
      <c r="GQF65" s="108"/>
      <c r="GQG65" s="108"/>
      <c r="GQH65" s="108"/>
      <c r="GQI65" s="108"/>
      <c r="GQJ65" s="108"/>
      <c r="GQK65" s="108"/>
      <c r="GQL65" s="108"/>
      <c r="GQM65" s="108"/>
      <c r="GQN65" s="108"/>
      <c r="GQO65" s="108"/>
      <c r="GQP65" s="108"/>
      <c r="GQQ65" s="108"/>
      <c r="GQR65" s="108"/>
      <c r="GQS65" s="108"/>
      <c r="GQT65" s="108"/>
      <c r="GQU65" s="108"/>
      <c r="GQV65" s="108"/>
      <c r="GQW65" s="108"/>
      <c r="GQX65" s="108"/>
      <c r="GQY65" s="108"/>
      <c r="GQZ65" s="108"/>
      <c r="GRA65" s="108"/>
      <c r="GRB65" s="108"/>
      <c r="GRC65" s="108"/>
      <c r="GRD65" s="108"/>
      <c r="GRE65" s="108"/>
      <c r="GRF65" s="108"/>
      <c r="GRG65" s="108"/>
      <c r="GRH65" s="108"/>
      <c r="GRI65" s="108"/>
      <c r="GRJ65" s="108"/>
      <c r="GRK65" s="108"/>
      <c r="GRL65" s="108"/>
      <c r="GRM65" s="108"/>
      <c r="GRN65" s="108"/>
      <c r="GRO65" s="108"/>
      <c r="GRP65" s="108"/>
      <c r="GRQ65" s="108"/>
      <c r="GRR65" s="108"/>
      <c r="GRS65" s="108"/>
      <c r="GRT65" s="108"/>
      <c r="GRU65" s="108"/>
      <c r="GRV65" s="108"/>
      <c r="GRW65" s="108"/>
      <c r="GRX65" s="108"/>
      <c r="GRY65" s="108"/>
      <c r="GRZ65" s="108"/>
      <c r="GSA65" s="108"/>
      <c r="GSB65" s="108"/>
      <c r="GSC65" s="108"/>
      <c r="GSD65" s="108"/>
      <c r="GSE65" s="108"/>
      <c r="GSF65" s="108"/>
      <c r="GSG65" s="108"/>
      <c r="GSH65" s="108"/>
      <c r="GSI65" s="108"/>
      <c r="GSJ65" s="108"/>
      <c r="GSK65" s="108"/>
      <c r="GSL65" s="108"/>
      <c r="GSM65" s="108"/>
      <c r="GSN65" s="108"/>
      <c r="GSO65" s="108"/>
      <c r="GSP65" s="108"/>
      <c r="GSQ65" s="108"/>
      <c r="GSR65" s="108"/>
      <c r="GSS65" s="108"/>
      <c r="GST65" s="108"/>
      <c r="GSU65" s="108"/>
      <c r="GSV65" s="108"/>
      <c r="GSW65" s="108"/>
      <c r="GSX65" s="108"/>
      <c r="GSY65" s="108"/>
      <c r="GSZ65" s="108"/>
      <c r="GTA65" s="108"/>
      <c r="GTB65" s="108"/>
      <c r="GTC65" s="108"/>
      <c r="GTD65" s="108"/>
      <c r="GTE65" s="108"/>
      <c r="GTF65" s="108"/>
      <c r="GTG65" s="108"/>
      <c r="GTH65" s="108"/>
      <c r="GTI65" s="108"/>
      <c r="GTJ65" s="108"/>
      <c r="GTK65" s="108"/>
      <c r="GTL65" s="108"/>
      <c r="GTM65" s="108"/>
      <c r="GTN65" s="108"/>
      <c r="GTO65" s="108"/>
      <c r="GTP65" s="108"/>
      <c r="GTQ65" s="108"/>
      <c r="GTR65" s="108"/>
      <c r="GTS65" s="108"/>
      <c r="GTT65" s="108"/>
      <c r="GTU65" s="108"/>
      <c r="GTV65" s="108"/>
      <c r="GTW65" s="108"/>
      <c r="GTX65" s="108"/>
      <c r="GTY65" s="108"/>
      <c r="GTZ65" s="108"/>
      <c r="GUA65" s="108"/>
      <c r="GUB65" s="108"/>
      <c r="GUC65" s="108"/>
      <c r="GUD65" s="108"/>
      <c r="GUE65" s="108"/>
      <c r="GUF65" s="108"/>
      <c r="GUG65" s="108"/>
      <c r="GUH65" s="108"/>
      <c r="GUI65" s="108"/>
      <c r="GUJ65" s="108"/>
      <c r="GUK65" s="108"/>
      <c r="GUL65" s="108"/>
      <c r="GUM65" s="108"/>
      <c r="GUN65" s="108"/>
      <c r="GUO65" s="108"/>
      <c r="GUP65" s="108"/>
      <c r="GUQ65" s="108"/>
      <c r="GUR65" s="108"/>
      <c r="GUS65" s="108"/>
      <c r="GUT65" s="108"/>
      <c r="GUU65" s="108"/>
      <c r="GUV65" s="108"/>
      <c r="GUW65" s="108"/>
      <c r="GUX65" s="108"/>
      <c r="GUY65" s="108"/>
      <c r="GUZ65" s="108"/>
      <c r="GVA65" s="108"/>
      <c r="GVB65" s="108"/>
      <c r="GVC65" s="108"/>
      <c r="GVD65" s="108"/>
      <c r="GVE65" s="108"/>
      <c r="GVF65" s="108"/>
      <c r="GVG65" s="108"/>
      <c r="GVH65" s="108"/>
      <c r="GVI65" s="108"/>
      <c r="GVJ65" s="108"/>
      <c r="GVK65" s="108"/>
      <c r="GVL65" s="108"/>
      <c r="GVM65" s="108"/>
      <c r="GVN65" s="108"/>
      <c r="GVO65" s="108"/>
      <c r="GVP65" s="108"/>
      <c r="GVQ65" s="108"/>
      <c r="GVR65" s="108"/>
      <c r="GVS65" s="108"/>
      <c r="GVT65" s="108"/>
      <c r="GVU65" s="108"/>
      <c r="GVV65" s="108"/>
      <c r="GVW65" s="108"/>
      <c r="GVX65" s="108"/>
      <c r="GVY65" s="108"/>
      <c r="GVZ65" s="108"/>
      <c r="GWA65" s="108"/>
      <c r="GWB65" s="108"/>
      <c r="GWC65" s="108"/>
      <c r="GWD65" s="108"/>
      <c r="GWE65" s="108"/>
      <c r="GWF65" s="108"/>
      <c r="GWG65" s="108"/>
      <c r="GWH65" s="108"/>
      <c r="GWI65" s="108"/>
      <c r="GWJ65" s="108"/>
      <c r="GWK65" s="108"/>
      <c r="GWL65" s="108"/>
      <c r="GWM65" s="108"/>
      <c r="GWN65" s="108"/>
      <c r="GWO65" s="108"/>
      <c r="GWP65" s="108"/>
      <c r="GWQ65" s="108"/>
      <c r="GWR65" s="108"/>
      <c r="GWS65" s="108"/>
      <c r="GWT65" s="108"/>
      <c r="GWU65" s="108"/>
      <c r="GWV65" s="108"/>
      <c r="GWW65" s="108"/>
      <c r="GWX65" s="108"/>
      <c r="GWY65" s="108"/>
      <c r="GWZ65" s="108"/>
      <c r="GXA65" s="108"/>
      <c r="GXB65" s="108"/>
      <c r="GXC65" s="108"/>
      <c r="GXD65" s="108"/>
      <c r="GXE65" s="108"/>
      <c r="GXF65" s="108"/>
      <c r="GXG65" s="108"/>
      <c r="GXH65" s="108"/>
      <c r="GXI65" s="108"/>
      <c r="GXJ65" s="108"/>
      <c r="GXK65" s="108"/>
      <c r="GXL65" s="108"/>
      <c r="GXM65" s="108"/>
      <c r="GXN65" s="108"/>
      <c r="GXO65" s="108"/>
      <c r="GXP65" s="108"/>
      <c r="GXQ65" s="108"/>
      <c r="GXR65" s="108"/>
      <c r="GXS65" s="108"/>
      <c r="GXT65" s="108"/>
      <c r="GXU65" s="108"/>
      <c r="GXV65" s="108"/>
      <c r="GXW65" s="108"/>
      <c r="GXX65" s="108"/>
      <c r="GXY65" s="108"/>
      <c r="GXZ65" s="108"/>
      <c r="GYA65" s="108"/>
      <c r="GYB65" s="108"/>
      <c r="GYC65" s="108"/>
      <c r="GYD65" s="108"/>
      <c r="GYE65" s="108"/>
      <c r="GYF65" s="108"/>
      <c r="GYG65" s="108"/>
      <c r="GYH65" s="108"/>
      <c r="GYI65" s="108"/>
      <c r="GYJ65" s="108"/>
      <c r="GYK65" s="108"/>
      <c r="GYL65" s="108"/>
      <c r="GYM65" s="108"/>
      <c r="GYN65" s="108"/>
      <c r="GYO65" s="108"/>
      <c r="GYP65" s="108"/>
      <c r="GYQ65" s="108"/>
      <c r="GYR65" s="108"/>
      <c r="GYS65" s="108"/>
      <c r="GYT65" s="108"/>
      <c r="GYU65" s="108"/>
      <c r="GYV65" s="108"/>
      <c r="GYW65" s="108"/>
      <c r="GYX65" s="108"/>
      <c r="GYY65" s="108"/>
      <c r="GYZ65" s="108"/>
      <c r="GZA65" s="108"/>
      <c r="GZB65" s="108"/>
      <c r="GZC65" s="108"/>
      <c r="GZD65" s="108"/>
      <c r="GZE65" s="108"/>
      <c r="GZF65" s="108"/>
      <c r="GZG65" s="108"/>
      <c r="GZH65" s="108"/>
      <c r="GZI65" s="108"/>
      <c r="GZJ65" s="108"/>
      <c r="GZK65" s="108"/>
      <c r="GZL65" s="108"/>
      <c r="GZM65" s="108"/>
      <c r="GZN65" s="108"/>
      <c r="GZO65" s="108"/>
      <c r="GZP65" s="108"/>
      <c r="GZQ65" s="108"/>
      <c r="GZR65" s="108"/>
      <c r="GZS65" s="108"/>
      <c r="GZT65" s="108"/>
      <c r="GZU65" s="108"/>
      <c r="GZV65" s="108"/>
      <c r="GZW65" s="108"/>
      <c r="GZX65" s="108"/>
      <c r="GZY65" s="108"/>
      <c r="GZZ65" s="108"/>
      <c r="HAA65" s="108"/>
      <c r="HAB65" s="108"/>
      <c r="HAC65" s="108"/>
      <c r="HAD65" s="108"/>
      <c r="HAE65" s="108"/>
      <c r="HAF65" s="108"/>
      <c r="HAG65" s="108"/>
      <c r="HAH65" s="108"/>
      <c r="HAI65" s="108"/>
      <c r="HAJ65" s="108"/>
      <c r="HAK65" s="108"/>
      <c r="HAL65" s="108"/>
      <c r="HAM65" s="108"/>
      <c r="HAN65" s="108"/>
      <c r="HAO65" s="108"/>
      <c r="HAP65" s="108"/>
      <c r="HAQ65" s="108"/>
      <c r="HAR65" s="108"/>
      <c r="HAS65" s="108"/>
      <c r="HAT65" s="108"/>
      <c r="HAU65" s="108"/>
      <c r="HAV65" s="108"/>
      <c r="HAW65" s="108"/>
      <c r="HAX65" s="108"/>
      <c r="HAY65" s="108"/>
      <c r="HAZ65" s="108"/>
      <c r="HBA65" s="108"/>
      <c r="HBB65" s="108"/>
      <c r="HBC65" s="108"/>
      <c r="HBD65" s="108"/>
      <c r="HBE65" s="108"/>
      <c r="HBF65" s="108"/>
      <c r="HBG65" s="108"/>
      <c r="HBH65" s="108"/>
      <c r="HBI65" s="108"/>
      <c r="HBJ65" s="108"/>
      <c r="HBK65" s="108"/>
      <c r="HBL65" s="108"/>
      <c r="HBM65" s="108"/>
      <c r="HBN65" s="108"/>
      <c r="HBO65" s="108"/>
      <c r="HBP65" s="108"/>
      <c r="HBQ65" s="108"/>
      <c r="HBR65" s="108"/>
      <c r="HBS65" s="108"/>
      <c r="HBT65" s="108"/>
      <c r="HBU65" s="108"/>
      <c r="HBV65" s="108"/>
      <c r="HBW65" s="108"/>
      <c r="HBX65" s="108"/>
      <c r="HBY65" s="108"/>
      <c r="HBZ65" s="108"/>
      <c r="HCA65" s="108"/>
      <c r="HCB65" s="108"/>
      <c r="HCC65" s="108"/>
      <c r="HCD65" s="108"/>
      <c r="HCE65" s="108"/>
      <c r="HCF65" s="108"/>
      <c r="HCG65" s="108"/>
      <c r="HCH65" s="108"/>
      <c r="HCI65" s="108"/>
      <c r="HCJ65" s="108"/>
      <c r="HCK65" s="108"/>
      <c r="HCL65" s="108"/>
      <c r="HCM65" s="108"/>
      <c r="HCN65" s="108"/>
      <c r="HCO65" s="108"/>
      <c r="HCP65" s="108"/>
      <c r="HCQ65" s="108"/>
      <c r="HCR65" s="108"/>
      <c r="HCS65" s="108"/>
      <c r="HCT65" s="108"/>
      <c r="HCU65" s="108"/>
      <c r="HCV65" s="108"/>
      <c r="HCW65" s="108"/>
      <c r="HCX65" s="108"/>
      <c r="HCY65" s="108"/>
      <c r="HCZ65" s="108"/>
      <c r="HDA65" s="108"/>
      <c r="HDB65" s="108"/>
      <c r="HDC65" s="108"/>
      <c r="HDD65" s="108"/>
      <c r="HDE65" s="108"/>
      <c r="HDF65" s="108"/>
      <c r="HDG65" s="108"/>
      <c r="HDH65" s="108"/>
      <c r="HDI65" s="108"/>
      <c r="HDJ65" s="108"/>
      <c r="HDK65" s="108"/>
      <c r="HDL65" s="108"/>
      <c r="HDM65" s="108"/>
      <c r="HDN65" s="108"/>
      <c r="HDO65" s="108"/>
      <c r="HDP65" s="108"/>
      <c r="HDQ65" s="108"/>
      <c r="HDR65" s="108"/>
      <c r="HDS65" s="108"/>
      <c r="HDT65" s="108"/>
      <c r="HDU65" s="108"/>
      <c r="HDV65" s="108"/>
      <c r="HDW65" s="108"/>
      <c r="HDX65" s="108"/>
      <c r="HDY65" s="108"/>
      <c r="HDZ65" s="108"/>
      <c r="HEA65" s="108"/>
      <c r="HEB65" s="108"/>
      <c r="HEC65" s="108"/>
      <c r="HED65" s="108"/>
      <c r="HEE65" s="108"/>
      <c r="HEF65" s="108"/>
      <c r="HEG65" s="108"/>
      <c r="HEH65" s="108"/>
      <c r="HEI65" s="108"/>
      <c r="HEJ65" s="108"/>
      <c r="HEK65" s="108"/>
      <c r="HEL65" s="108"/>
      <c r="HEM65" s="108"/>
      <c r="HEN65" s="108"/>
      <c r="HEO65" s="108"/>
      <c r="HEP65" s="108"/>
      <c r="HEQ65" s="108"/>
      <c r="HER65" s="108"/>
      <c r="HES65" s="108"/>
      <c r="HET65" s="108"/>
      <c r="HEU65" s="108"/>
      <c r="HEV65" s="108"/>
      <c r="HEW65" s="108"/>
      <c r="HEX65" s="108"/>
      <c r="HEY65" s="108"/>
      <c r="HEZ65" s="108"/>
      <c r="HFA65" s="108"/>
      <c r="HFB65" s="108"/>
      <c r="HFC65" s="108"/>
      <c r="HFD65" s="108"/>
      <c r="HFE65" s="108"/>
      <c r="HFF65" s="108"/>
      <c r="HFG65" s="108"/>
      <c r="HFH65" s="108"/>
      <c r="HFI65" s="108"/>
      <c r="HFJ65" s="108"/>
      <c r="HFK65" s="108"/>
      <c r="HFL65" s="108"/>
      <c r="HFM65" s="108"/>
      <c r="HFN65" s="108"/>
      <c r="HFO65" s="108"/>
      <c r="HFP65" s="108"/>
      <c r="HFQ65" s="108"/>
      <c r="HFR65" s="108"/>
      <c r="HFS65" s="108"/>
      <c r="HFT65" s="108"/>
      <c r="HFU65" s="108"/>
      <c r="HFV65" s="108"/>
      <c r="HFW65" s="108"/>
      <c r="HFX65" s="108"/>
      <c r="HFY65" s="108"/>
      <c r="HFZ65" s="108"/>
      <c r="HGA65" s="108"/>
      <c r="HGB65" s="108"/>
      <c r="HGC65" s="108"/>
      <c r="HGD65" s="108"/>
      <c r="HGE65" s="108"/>
      <c r="HGF65" s="108"/>
      <c r="HGG65" s="108"/>
      <c r="HGH65" s="108"/>
      <c r="HGI65" s="108"/>
      <c r="HGJ65" s="108"/>
      <c r="HGK65" s="108"/>
      <c r="HGL65" s="108"/>
      <c r="HGM65" s="108"/>
      <c r="HGN65" s="108"/>
      <c r="HGO65" s="108"/>
      <c r="HGP65" s="108"/>
      <c r="HGQ65" s="108"/>
      <c r="HGR65" s="108"/>
      <c r="HGS65" s="108"/>
      <c r="HGT65" s="108"/>
      <c r="HGU65" s="108"/>
      <c r="HGV65" s="108"/>
      <c r="HGW65" s="108"/>
      <c r="HGX65" s="108"/>
      <c r="HGY65" s="108"/>
      <c r="HGZ65" s="108"/>
      <c r="HHA65" s="108"/>
      <c r="HHB65" s="108"/>
      <c r="HHC65" s="108"/>
      <c r="HHD65" s="108"/>
      <c r="HHE65" s="108"/>
      <c r="HHF65" s="108"/>
      <c r="HHG65" s="108"/>
      <c r="HHH65" s="108"/>
      <c r="HHI65" s="108"/>
      <c r="HHJ65" s="108"/>
      <c r="HHK65" s="108"/>
      <c r="HHL65" s="108"/>
      <c r="HHM65" s="108"/>
      <c r="HHN65" s="108"/>
      <c r="HHO65" s="108"/>
      <c r="HHP65" s="108"/>
      <c r="HHQ65" s="108"/>
      <c r="HHR65" s="108"/>
      <c r="HHS65" s="108"/>
      <c r="HHT65" s="108"/>
      <c r="HHU65" s="108"/>
      <c r="HHV65" s="108"/>
      <c r="HHW65" s="108"/>
      <c r="HHX65" s="108"/>
      <c r="HHY65" s="108"/>
      <c r="HHZ65" s="108"/>
      <c r="HIA65" s="108"/>
      <c r="HIB65" s="108"/>
      <c r="HIC65" s="108"/>
      <c r="HID65" s="108"/>
      <c r="HIE65" s="108"/>
      <c r="HIF65" s="108"/>
      <c r="HIG65" s="108"/>
      <c r="HIH65" s="108"/>
      <c r="HII65" s="108"/>
      <c r="HIJ65" s="108"/>
      <c r="HIK65" s="108"/>
      <c r="HIL65" s="108"/>
      <c r="HIM65" s="108"/>
      <c r="HIN65" s="108"/>
      <c r="HIO65" s="108"/>
      <c r="HIP65" s="108"/>
      <c r="HIQ65" s="108"/>
      <c r="HIR65" s="108"/>
      <c r="HIS65" s="108"/>
      <c r="HIT65" s="108"/>
      <c r="HIU65" s="108"/>
      <c r="HIV65" s="108"/>
      <c r="HIW65" s="108"/>
      <c r="HIX65" s="108"/>
      <c r="HIY65" s="108"/>
      <c r="HIZ65" s="108"/>
      <c r="HJA65" s="108"/>
      <c r="HJB65" s="108"/>
      <c r="HJC65" s="108"/>
      <c r="HJD65" s="108"/>
      <c r="HJE65" s="108"/>
      <c r="HJF65" s="108"/>
      <c r="HJG65" s="108"/>
      <c r="HJH65" s="108"/>
      <c r="HJI65" s="108"/>
      <c r="HJJ65" s="108"/>
      <c r="HJK65" s="108"/>
      <c r="HJL65" s="108"/>
      <c r="HJM65" s="108"/>
      <c r="HJN65" s="108"/>
      <c r="HJO65" s="108"/>
      <c r="HJP65" s="108"/>
      <c r="HJQ65" s="108"/>
      <c r="HJR65" s="108"/>
      <c r="HJS65" s="108"/>
      <c r="HJT65" s="108"/>
      <c r="HJU65" s="108"/>
      <c r="HJV65" s="108"/>
      <c r="HJW65" s="108"/>
      <c r="HJX65" s="108"/>
      <c r="HJY65" s="108"/>
      <c r="HJZ65" s="108"/>
      <c r="HKA65" s="108"/>
      <c r="HKB65" s="108"/>
      <c r="HKC65" s="108"/>
      <c r="HKD65" s="108"/>
      <c r="HKE65" s="108"/>
      <c r="HKF65" s="108"/>
      <c r="HKG65" s="108"/>
      <c r="HKH65" s="108"/>
      <c r="HKI65" s="108"/>
      <c r="HKJ65" s="108"/>
      <c r="HKK65" s="108"/>
      <c r="HKL65" s="108"/>
      <c r="HKM65" s="108"/>
      <c r="HKN65" s="108"/>
      <c r="HKO65" s="108"/>
      <c r="HKP65" s="108"/>
      <c r="HKQ65" s="108"/>
      <c r="HKR65" s="108"/>
      <c r="HKS65" s="108"/>
      <c r="HKT65" s="108"/>
      <c r="HKU65" s="108"/>
      <c r="HKV65" s="108"/>
      <c r="HKW65" s="108"/>
      <c r="HKX65" s="108"/>
      <c r="HKY65" s="108"/>
      <c r="HKZ65" s="108"/>
      <c r="HLA65" s="108"/>
      <c r="HLB65" s="108"/>
      <c r="HLC65" s="108"/>
      <c r="HLD65" s="108"/>
      <c r="HLE65" s="108"/>
      <c r="HLF65" s="108"/>
      <c r="HLG65" s="108"/>
      <c r="HLH65" s="108"/>
      <c r="HLI65" s="108"/>
      <c r="HLJ65" s="108"/>
      <c r="HLK65" s="108"/>
      <c r="HLL65" s="108"/>
      <c r="HLM65" s="108"/>
      <c r="HLN65" s="108"/>
      <c r="HLO65" s="108"/>
      <c r="HLP65" s="108"/>
      <c r="HLQ65" s="108"/>
      <c r="HLR65" s="108"/>
      <c r="HLS65" s="108"/>
      <c r="HLT65" s="108"/>
      <c r="HLU65" s="108"/>
      <c r="HLV65" s="108"/>
      <c r="HLW65" s="108"/>
      <c r="HLX65" s="108"/>
      <c r="HLY65" s="108"/>
      <c r="HLZ65" s="108"/>
      <c r="HMA65" s="108"/>
      <c r="HMB65" s="108"/>
      <c r="HMC65" s="108"/>
      <c r="HMD65" s="108"/>
      <c r="HME65" s="108"/>
      <c r="HMF65" s="108"/>
      <c r="HMG65" s="108"/>
      <c r="HMH65" s="108"/>
      <c r="HMI65" s="108"/>
      <c r="HMJ65" s="108"/>
      <c r="HMK65" s="108"/>
      <c r="HML65" s="108"/>
      <c r="HMM65" s="108"/>
      <c r="HMN65" s="108"/>
      <c r="HMO65" s="108"/>
      <c r="HMP65" s="108"/>
      <c r="HMQ65" s="108"/>
      <c r="HMR65" s="108"/>
      <c r="HMS65" s="108"/>
      <c r="HMT65" s="108"/>
      <c r="HMU65" s="108"/>
      <c r="HMV65" s="108"/>
      <c r="HMW65" s="108"/>
      <c r="HMX65" s="108"/>
      <c r="HMY65" s="108"/>
      <c r="HMZ65" s="108"/>
      <c r="HNA65" s="108"/>
      <c r="HNB65" s="108"/>
      <c r="HNC65" s="108"/>
      <c r="HND65" s="108"/>
      <c r="HNE65" s="108"/>
      <c r="HNF65" s="108"/>
      <c r="HNG65" s="108"/>
      <c r="HNH65" s="108"/>
      <c r="HNI65" s="108"/>
      <c r="HNJ65" s="108"/>
      <c r="HNK65" s="108"/>
      <c r="HNL65" s="108"/>
      <c r="HNM65" s="108"/>
      <c r="HNN65" s="108"/>
      <c r="HNO65" s="108"/>
      <c r="HNP65" s="108"/>
      <c r="HNQ65" s="108"/>
      <c r="HNR65" s="108"/>
      <c r="HNS65" s="108"/>
      <c r="HNT65" s="108"/>
      <c r="HNU65" s="108"/>
      <c r="HNV65" s="108"/>
      <c r="HNW65" s="108"/>
      <c r="HNX65" s="108"/>
      <c r="HNY65" s="108"/>
      <c r="HNZ65" s="108"/>
      <c r="HOA65" s="108"/>
      <c r="HOB65" s="108"/>
      <c r="HOC65" s="108"/>
      <c r="HOD65" s="108"/>
      <c r="HOE65" s="108"/>
      <c r="HOF65" s="108"/>
      <c r="HOG65" s="108"/>
      <c r="HOH65" s="108"/>
      <c r="HOI65" s="108"/>
      <c r="HOJ65" s="108"/>
      <c r="HOK65" s="108"/>
      <c r="HOL65" s="108"/>
      <c r="HOM65" s="108"/>
      <c r="HON65" s="108"/>
      <c r="HOO65" s="108"/>
      <c r="HOP65" s="108"/>
      <c r="HOQ65" s="108"/>
      <c r="HOR65" s="108"/>
      <c r="HOS65" s="108"/>
      <c r="HOT65" s="108"/>
      <c r="HOU65" s="108"/>
      <c r="HOV65" s="108"/>
      <c r="HOW65" s="108"/>
      <c r="HOX65" s="108"/>
      <c r="HOY65" s="108"/>
      <c r="HOZ65" s="108"/>
      <c r="HPA65" s="108"/>
      <c r="HPB65" s="108"/>
      <c r="HPC65" s="108"/>
      <c r="HPD65" s="108"/>
      <c r="HPE65" s="108"/>
      <c r="HPF65" s="108"/>
      <c r="HPG65" s="108"/>
      <c r="HPH65" s="108"/>
      <c r="HPI65" s="108"/>
      <c r="HPJ65" s="108"/>
      <c r="HPK65" s="108"/>
      <c r="HPL65" s="108"/>
      <c r="HPM65" s="108"/>
      <c r="HPN65" s="108"/>
      <c r="HPO65" s="108"/>
      <c r="HPP65" s="108"/>
      <c r="HPQ65" s="108"/>
      <c r="HPR65" s="108"/>
      <c r="HPS65" s="108"/>
      <c r="HPT65" s="108"/>
      <c r="HPU65" s="108"/>
      <c r="HPV65" s="108"/>
      <c r="HPW65" s="108"/>
      <c r="HPX65" s="108"/>
      <c r="HPY65" s="108"/>
      <c r="HPZ65" s="108"/>
      <c r="HQA65" s="108"/>
      <c r="HQB65" s="108"/>
      <c r="HQC65" s="108"/>
      <c r="HQD65" s="108"/>
      <c r="HQE65" s="108"/>
      <c r="HQF65" s="108"/>
      <c r="HQG65" s="108"/>
      <c r="HQH65" s="108"/>
      <c r="HQI65" s="108"/>
      <c r="HQJ65" s="108"/>
      <c r="HQK65" s="108"/>
      <c r="HQL65" s="108"/>
      <c r="HQM65" s="108"/>
      <c r="HQN65" s="108"/>
      <c r="HQO65" s="108"/>
      <c r="HQP65" s="108"/>
      <c r="HQQ65" s="108"/>
      <c r="HQR65" s="108"/>
      <c r="HQS65" s="108"/>
      <c r="HQT65" s="108"/>
      <c r="HQU65" s="108"/>
      <c r="HQV65" s="108"/>
      <c r="HQW65" s="108"/>
      <c r="HQX65" s="108"/>
      <c r="HQY65" s="108"/>
      <c r="HQZ65" s="108"/>
      <c r="HRA65" s="108"/>
      <c r="HRB65" s="108"/>
      <c r="HRC65" s="108"/>
      <c r="HRD65" s="108"/>
      <c r="HRE65" s="108"/>
      <c r="HRF65" s="108"/>
      <c r="HRG65" s="108"/>
      <c r="HRH65" s="108"/>
      <c r="HRI65" s="108"/>
      <c r="HRJ65" s="108"/>
      <c r="HRK65" s="108"/>
      <c r="HRL65" s="108"/>
      <c r="HRM65" s="108"/>
      <c r="HRN65" s="108"/>
      <c r="HRO65" s="108"/>
      <c r="HRP65" s="108"/>
      <c r="HRQ65" s="108"/>
      <c r="HRR65" s="108"/>
      <c r="HRS65" s="108"/>
      <c r="HRT65" s="108"/>
      <c r="HRU65" s="108"/>
      <c r="HRV65" s="108"/>
      <c r="HRW65" s="108"/>
      <c r="HRX65" s="108"/>
      <c r="HRY65" s="108"/>
      <c r="HRZ65" s="108"/>
      <c r="HSA65" s="108"/>
      <c r="HSB65" s="108"/>
      <c r="HSC65" s="108"/>
      <c r="HSD65" s="108"/>
      <c r="HSE65" s="108"/>
      <c r="HSF65" s="108"/>
      <c r="HSG65" s="108"/>
      <c r="HSH65" s="108"/>
      <c r="HSI65" s="108"/>
      <c r="HSJ65" s="108"/>
      <c r="HSK65" s="108"/>
      <c r="HSL65" s="108"/>
      <c r="HSM65" s="108"/>
      <c r="HSN65" s="108"/>
      <c r="HSO65" s="108"/>
      <c r="HSP65" s="108"/>
      <c r="HSQ65" s="108"/>
      <c r="HSR65" s="108"/>
      <c r="HSS65" s="108"/>
      <c r="HST65" s="108"/>
      <c r="HSU65" s="108"/>
      <c r="HSV65" s="108"/>
      <c r="HSW65" s="108"/>
      <c r="HSX65" s="108"/>
      <c r="HSY65" s="108"/>
      <c r="HSZ65" s="108"/>
      <c r="HTA65" s="108"/>
      <c r="HTB65" s="108"/>
      <c r="HTC65" s="108"/>
      <c r="HTD65" s="108"/>
      <c r="HTE65" s="108"/>
      <c r="HTF65" s="108"/>
      <c r="HTG65" s="108"/>
      <c r="HTH65" s="108"/>
      <c r="HTI65" s="108"/>
      <c r="HTJ65" s="108"/>
      <c r="HTK65" s="108"/>
      <c r="HTL65" s="108"/>
      <c r="HTM65" s="108"/>
      <c r="HTN65" s="108"/>
      <c r="HTO65" s="108"/>
      <c r="HTP65" s="108"/>
      <c r="HTQ65" s="108"/>
      <c r="HTR65" s="108"/>
      <c r="HTS65" s="108"/>
      <c r="HTT65" s="108"/>
      <c r="HTU65" s="108"/>
      <c r="HTV65" s="108"/>
      <c r="HTW65" s="108"/>
      <c r="HTX65" s="108"/>
      <c r="HTY65" s="108"/>
      <c r="HTZ65" s="108"/>
      <c r="HUA65" s="108"/>
      <c r="HUB65" s="108"/>
      <c r="HUC65" s="108"/>
      <c r="HUD65" s="108"/>
      <c r="HUE65" s="108"/>
      <c r="HUF65" s="108"/>
      <c r="HUG65" s="108"/>
      <c r="HUH65" s="108"/>
      <c r="HUI65" s="108"/>
      <c r="HUJ65" s="108"/>
      <c r="HUK65" s="108"/>
      <c r="HUL65" s="108"/>
      <c r="HUM65" s="108"/>
      <c r="HUN65" s="108"/>
      <c r="HUO65" s="108"/>
      <c r="HUP65" s="108"/>
      <c r="HUQ65" s="108"/>
      <c r="HUR65" s="108"/>
      <c r="HUS65" s="108"/>
      <c r="HUT65" s="108"/>
      <c r="HUU65" s="108"/>
      <c r="HUV65" s="108"/>
      <c r="HUW65" s="108"/>
      <c r="HUX65" s="108"/>
      <c r="HUY65" s="108"/>
      <c r="HUZ65" s="108"/>
      <c r="HVA65" s="108"/>
      <c r="HVB65" s="108"/>
      <c r="HVC65" s="108"/>
      <c r="HVD65" s="108"/>
      <c r="HVE65" s="108"/>
      <c r="HVF65" s="108"/>
      <c r="HVG65" s="108"/>
      <c r="HVH65" s="108"/>
      <c r="HVI65" s="108"/>
      <c r="HVJ65" s="108"/>
      <c r="HVK65" s="108"/>
      <c r="HVL65" s="108"/>
      <c r="HVM65" s="108"/>
      <c r="HVN65" s="108"/>
      <c r="HVO65" s="108"/>
      <c r="HVP65" s="108"/>
      <c r="HVQ65" s="108"/>
      <c r="HVR65" s="108"/>
      <c r="HVS65" s="108"/>
      <c r="HVT65" s="108"/>
      <c r="HVU65" s="108"/>
      <c r="HVV65" s="108"/>
      <c r="HVW65" s="108"/>
      <c r="HVX65" s="108"/>
      <c r="HVY65" s="108"/>
      <c r="HVZ65" s="108"/>
      <c r="HWA65" s="108"/>
      <c r="HWB65" s="108"/>
      <c r="HWC65" s="108"/>
      <c r="HWD65" s="108"/>
      <c r="HWE65" s="108"/>
      <c r="HWF65" s="108"/>
      <c r="HWG65" s="108"/>
      <c r="HWH65" s="108"/>
      <c r="HWI65" s="108"/>
      <c r="HWJ65" s="108"/>
      <c r="HWK65" s="108"/>
      <c r="HWL65" s="108"/>
      <c r="HWM65" s="108"/>
      <c r="HWN65" s="108"/>
      <c r="HWO65" s="108"/>
      <c r="HWP65" s="108"/>
      <c r="HWQ65" s="108"/>
      <c r="HWR65" s="108"/>
      <c r="HWS65" s="108"/>
      <c r="HWT65" s="108"/>
      <c r="HWU65" s="108"/>
      <c r="HWV65" s="108"/>
      <c r="HWW65" s="108"/>
      <c r="HWX65" s="108"/>
      <c r="HWY65" s="108"/>
      <c r="HWZ65" s="108"/>
      <c r="HXA65" s="108"/>
      <c r="HXB65" s="108"/>
      <c r="HXC65" s="108"/>
      <c r="HXD65" s="108"/>
      <c r="HXE65" s="108"/>
      <c r="HXF65" s="108"/>
      <c r="HXG65" s="108"/>
      <c r="HXH65" s="108"/>
      <c r="HXI65" s="108"/>
      <c r="HXJ65" s="108"/>
      <c r="HXK65" s="108"/>
      <c r="HXL65" s="108"/>
      <c r="HXM65" s="108"/>
      <c r="HXN65" s="108"/>
      <c r="HXO65" s="108"/>
      <c r="HXP65" s="108"/>
      <c r="HXQ65" s="108"/>
      <c r="HXR65" s="108"/>
      <c r="HXS65" s="108"/>
      <c r="HXT65" s="108"/>
      <c r="HXU65" s="108"/>
      <c r="HXV65" s="108"/>
      <c r="HXW65" s="108"/>
      <c r="HXX65" s="108"/>
      <c r="HXY65" s="108"/>
      <c r="HXZ65" s="108"/>
      <c r="HYA65" s="108"/>
      <c r="HYB65" s="108"/>
      <c r="HYC65" s="108"/>
      <c r="HYD65" s="108"/>
      <c r="HYE65" s="108"/>
      <c r="HYF65" s="108"/>
      <c r="HYG65" s="108"/>
      <c r="HYH65" s="108"/>
      <c r="HYI65" s="108"/>
      <c r="HYJ65" s="108"/>
      <c r="HYK65" s="108"/>
      <c r="HYL65" s="108"/>
      <c r="HYM65" s="108"/>
      <c r="HYN65" s="108"/>
      <c r="HYO65" s="108"/>
      <c r="HYP65" s="108"/>
      <c r="HYQ65" s="108"/>
      <c r="HYR65" s="108"/>
      <c r="HYS65" s="108"/>
      <c r="HYT65" s="108"/>
      <c r="HYU65" s="108"/>
      <c r="HYV65" s="108"/>
      <c r="HYW65" s="108"/>
      <c r="HYX65" s="108"/>
      <c r="HYY65" s="108"/>
      <c r="HYZ65" s="108"/>
      <c r="HZA65" s="108"/>
      <c r="HZB65" s="108"/>
      <c r="HZC65" s="108"/>
      <c r="HZD65" s="108"/>
      <c r="HZE65" s="108"/>
      <c r="HZF65" s="108"/>
      <c r="HZG65" s="108"/>
      <c r="HZH65" s="108"/>
      <c r="HZI65" s="108"/>
      <c r="HZJ65" s="108"/>
      <c r="HZK65" s="108"/>
      <c r="HZL65" s="108"/>
      <c r="HZM65" s="108"/>
      <c r="HZN65" s="108"/>
      <c r="HZO65" s="108"/>
      <c r="HZP65" s="108"/>
      <c r="HZQ65" s="108"/>
      <c r="HZR65" s="108"/>
      <c r="HZS65" s="108"/>
      <c r="HZT65" s="108"/>
      <c r="HZU65" s="108"/>
      <c r="HZV65" s="108"/>
      <c r="HZW65" s="108"/>
      <c r="HZX65" s="108"/>
      <c r="HZY65" s="108"/>
      <c r="HZZ65" s="108"/>
      <c r="IAA65" s="108"/>
      <c r="IAB65" s="108"/>
      <c r="IAC65" s="108"/>
      <c r="IAD65" s="108"/>
      <c r="IAE65" s="108"/>
      <c r="IAF65" s="108"/>
      <c r="IAG65" s="108"/>
      <c r="IAH65" s="108"/>
      <c r="IAI65" s="108"/>
      <c r="IAJ65" s="108"/>
      <c r="IAK65" s="108"/>
      <c r="IAL65" s="108"/>
      <c r="IAM65" s="108"/>
      <c r="IAN65" s="108"/>
      <c r="IAO65" s="108"/>
      <c r="IAP65" s="108"/>
      <c r="IAQ65" s="108"/>
      <c r="IAR65" s="108"/>
      <c r="IAS65" s="108"/>
      <c r="IAT65" s="108"/>
      <c r="IAU65" s="108"/>
      <c r="IAV65" s="108"/>
      <c r="IAW65" s="108"/>
      <c r="IAX65" s="108"/>
      <c r="IAY65" s="108"/>
      <c r="IAZ65" s="108"/>
      <c r="IBA65" s="108"/>
      <c r="IBB65" s="108"/>
      <c r="IBC65" s="108"/>
      <c r="IBD65" s="108"/>
      <c r="IBE65" s="108"/>
      <c r="IBF65" s="108"/>
      <c r="IBG65" s="108"/>
      <c r="IBH65" s="108"/>
      <c r="IBI65" s="108"/>
      <c r="IBJ65" s="108"/>
      <c r="IBK65" s="108"/>
      <c r="IBL65" s="108"/>
      <c r="IBM65" s="108"/>
      <c r="IBN65" s="108"/>
      <c r="IBO65" s="108"/>
      <c r="IBP65" s="108"/>
      <c r="IBQ65" s="108"/>
      <c r="IBR65" s="108"/>
      <c r="IBS65" s="108"/>
      <c r="IBT65" s="108"/>
      <c r="IBU65" s="108"/>
      <c r="IBV65" s="108"/>
      <c r="IBW65" s="108"/>
      <c r="IBX65" s="108"/>
      <c r="IBY65" s="108"/>
      <c r="IBZ65" s="108"/>
      <c r="ICA65" s="108"/>
      <c r="ICB65" s="108"/>
      <c r="ICC65" s="108"/>
      <c r="ICD65" s="108"/>
      <c r="ICE65" s="108"/>
      <c r="ICF65" s="108"/>
      <c r="ICG65" s="108"/>
      <c r="ICH65" s="108"/>
      <c r="ICI65" s="108"/>
      <c r="ICJ65" s="108"/>
      <c r="ICK65" s="108"/>
      <c r="ICL65" s="108"/>
      <c r="ICM65" s="108"/>
      <c r="ICN65" s="108"/>
      <c r="ICO65" s="108"/>
      <c r="ICP65" s="108"/>
      <c r="ICQ65" s="108"/>
      <c r="ICR65" s="108"/>
      <c r="ICS65" s="108"/>
      <c r="ICT65" s="108"/>
      <c r="ICU65" s="108"/>
      <c r="ICV65" s="108"/>
      <c r="ICW65" s="108"/>
      <c r="ICX65" s="108"/>
      <c r="ICY65" s="108"/>
      <c r="ICZ65" s="108"/>
      <c r="IDA65" s="108"/>
      <c r="IDB65" s="108"/>
      <c r="IDC65" s="108"/>
      <c r="IDD65" s="108"/>
      <c r="IDE65" s="108"/>
      <c r="IDF65" s="108"/>
      <c r="IDG65" s="108"/>
      <c r="IDH65" s="108"/>
      <c r="IDI65" s="108"/>
      <c r="IDJ65" s="108"/>
      <c r="IDK65" s="108"/>
      <c r="IDL65" s="108"/>
      <c r="IDM65" s="108"/>
      <c r="IDN65" s="108"/>
      <c r="IDO65" s="108"/>
      <c r="IDP65" s="108"/>
      <c r="IDQ65" s="108"/>
      <c r="IDR65" s="108"/>
      <c r="IDS65" s="108"/>
      <c r="IDT65" s="108"/>
      <c r="IDU65" s="108"/>
      <c r="IDV65" s="108"/>
      <c r="IDW65" s="108"/>
      <c r="IDX65" s="108"/>
      <c r="IDY65" s="108"/>
      <c r="IDZ65" s="108"/>
      <c r="IEA65" s="108"/>
      <c r="IEB65" s="108"/>
      <c r="IEC65" s="108"/>
      <c r="IED65" s="108"/>
      <c r="IEE65" s="108"/>
      <c r="IEF65" s="108"/>
      <c r="IEG65" s="108"/>
      <c r="IEH65" s="108"/>
      <c r="IEI65" s="108"/>
      <c r="IEJ65" s="108"/>
      <c r="IEK65" s="108"/>
      <c r="IEL65" s="108"/>
      <c r="IEM65" s="108"/>
      <c r="IEN65" s="108"/>
      <c r="IEO65" s="108"/>
      <c r="IEP65" s="108"/>
      <c r="IEQ65" s="108"/>
      <c r="IER65" s="108"/>
      <c r="IES65" s="108"/>
      <c r="IET65" s="108"/>
      <c r="IEU65" s="108"/>
      <c r="IEV65" s="108"/>
      <c r="IEW65" s="108"/>
      <c r="IEX65" s="108"/>
      <c r="IEY65" s="108"/>
      <c r="IEZ65" s="108"/>
      <c r="IFA65" s="108"/>
      <c r="IFB65" s="108"/>
      <c r="IFC65" s="108"/>
      <c r="IFD65" s="108"/>
      <c r="IFE65" s="108"/>
      <c r="IFF65" s="108"/>
      <c r="IFG65" s="108"/>
      <c r="IFH65" s="108"/>
      <c r="IFI65" s="108"/>
      <c r="IFJ65" s="108"/>
      <c r="IFK65" s="108"/>
      <c r="IFL65" s="108"/>
      <c r="IFM65" s="108"/>
      <c r="IFN65" s="108"/>
      <c r="IFO65" s="108"/>
      <c r="IFP65" s="108"/>
      <c r="IFQ65" s="108"/>
      <c r="IFR65" s="108"/>
      <c r="IFS65" s="108"/>
      <c r="IFT65" s="108"/>
      <c r="IFU65" s="108"/>
      <c r="IFV65" s="108"/>
      <c r="IFW65" s="108"/>
      <c r="IFX65" s="108"/>
      <c r="IFY65" s="108"/>
      <c r="IFZ65" s="108"/>
      <c r="IGA65" s="108"/>
      <c r="IGB65" s="108"/>
      <c r="IGC65" s="108"/>
      <c r="IGD65" s="108"/>
      <c r="IGE65" s="108"/>
      <c r="IGF65" s="108"/>
      <c r="IGG65" s="108"/>
      <c r="IGH65" s="108"/>
      <c r="IGI65" s="108"/>
      <c r="IGJ65" s="108"/>
      <c r="IGK65" s="108"/>
      <c r="IGL65" s="108"/>
      <c r="IGM65" s="108"/>
      <c r="IGN65" s="108"/>
      <c r="IGO65" s="108"/>
      <c r="IGP65" s="108"/>
      <c r="IGQ65" s="108"/>
      <c r="IGR65" s="108"/>
      <c r="IGS65" s="108"/>
      <c r="IGT65" s="108"/>
      <c r="IGU65" s="108"/>
      <c r="IGV65" s="108"/>
      <c r="IGW65" s="108"/>
      <c r="IGX65" s="108"/>
      <c r="IGY65" s="108"/>
      <c r="IGZ65" s="108"/>
      <c r="IHA65" s="108"/>
      <c r="IHB65" s="108"/>
      <c r="IHC65" s="108"/>
      <c r="IHD65" s="108"/>
      <c r="IHE65" s="108"/>
      <c r="IHF65" s="108"/>
      <c r="IHG65" s="108"/>
      <c r="IHH65" s="108"/>
      <c r="IHI65" s="108"/>
      <c r="IHJ65" s="108"/>
      <c r="IHK65" s="108"/>
      <c r="IHL65" s="108"/>
      <c r="IHM65" s="108"/>
      <c r="IHN65" s="108"/>
      <c r="IHO65" s="108"/>
      <c r="IHP65" s="108"/>
      <c r="IHQ65" s="108"/>
      <c r="IHR65" s="108"/>
      <c r="IHS65" s="108"/>
      <c r="IHT65" s="108"/>
      <c r="IHU65" s="108"/>
      <c r="IHV65" s="108"/>
      <c r="IHW65" s="108"/>
      <c r="IHX65" s="108"/>
      <c r="IHY65" s="108"/>
      <c r="IHZ65" s="108"/>
      <c r="IIA65" s="108"/>
      <c r="IIB65" s="108"/>
      <c r="IIC65" s="108"/>
      <c r="IID65" s="108"/>
      <c r="IIE65" s="108"/>
      <c r="IIF65" s="108"/>
      <c r="IIG65" s="108"/>
      <c r="IIH65" s="108"/>
      <c r="III65" s="108"/>
      <c r="IIJ65" s="108"/>
      <c r="IIK65" s="108"/>
      <c r="IIL65" s="108"/>
      <c r="IIM65" s="108"/>
      <c r="IIN65" s="108"/>
      <c r="IIO65" s="108"/>
      <c r="IIP65" s="108"/>
      <c r="IIQ65" s="108"/>
      <c r="IIR65" s="108"/>
      <c r="IIS65" s="108"/>
      <c r="IIT65" s="108"/>
      <c r="IIU65" s="108"/>
      <c r="IIV65" s="108"/>
      <c r="IIW65" s="108"/>
      <c r="IIX65" s="108"/>
      <c r="IIY65" s="108"/>
      <c r="IIZ65" s="108"/>
      <c r="IJA65" s="108"/>
      <c r="IJB65" s="108"/>
      <c r="IJC65" s="108"/>
      <c r="IJD65" s="108"/>
      <c r="IJE65" s="108"/>
      <c r="IJF65" s="108"/>
      <c r="IJG65" s="108"/>
      <c r="IJH65" s="108"/>
      <c r="IJI65" s="108"/>
      <c r="IJJ65" s="108"/>
      <c r="IJK65" s="108"/>
      <c r="IJL65" s="108"/>
      <c r="IJM65" s="108"/>
      <c r="IJN65" s="108"/>
      <c r="IJO65" s="108"/>
      <c r="IJP65" s="108"/>
      <c r="IJQ65" s="108"/>
      <c r="IJR65" s="108"/>
      <c r="IJS65" s="108"/>
      <c r="IJT65" s="108"/>
      <c r="IJU65" s="108"/>
      <c r="IJV65" s="108"/>
      <c r="IJW65" s="108"/>
      <c r="IJX65" s="108"/>
      <c r="IJY65" s="108"/>
      <c r="IJZ65" s="108"/>
      <c r="IKA65" s="108"/>
      <c r="IKB65" s="108"/>
      <c r="IKC65" s="108"/>
      <c r="IKD65" s="108"/>
      <c r="IKE65" s="108"/>
      <c r="IKF65" s="108"/>
      <c r="IKG65" s="108"/>
      <c r="IKH65" s="108"/>
      <c r="IKI65" s="108"/>
      <c r="IKJ65" s="108"/>
      <c r="IKK65" s="108"/>
      <c r="IKL65" s="108"/>
      <c r="IKM65" s="108"/>
      <c r="IKN65" s="108"/>
      <c r="IKO65" s="108"/>
      <c r="IKP65" s="108"/>
      <c r="IKQ65" s="108"/>
      <c r="IKR65" s="108"/>
      <c r="IKS65" s="108"/>
      <c r="IKT65" s="108"/>
      <c r="IKU65" s="108"/>
      <c r="IKV65" s="108"/>
      <c r="IKW65" s="108"/>
      <c r="IKX65" s="108"/>
      <c r="IKY65" s="108"/>
      <c r="IKZ65" s="108"/>
      <c r="ILA65" s="108"/>
      <c r="ILB65" s="108"/>
      <c r="ILC65" s="108"/>
      <c r="ILD65" s="108"/>
      <c r="ILE65" s="108"/>
      <c r="ILF65" s="108"/>
      <c r="ILG65" s="108"/>
      <c r="ILH65" s="108"/>
      <c r="ILI65" s="108"/>
      <c r="ILJ65" s="108"/>
      <c r="ILK65" s="108"/>
      <c r="ILL65" s="108"/>
      <c r="ILM65" s="108"/>
      <c r="ILN65" s="108"/>
      <c r="ILO65" s="108"/>
      <c r="ILP65" s="108"/>
      <c r="ILQ65" s="108"/>
      <c r="ILR65" s="108"/>
      <c r="ILS65" s="108"/>
      <c r="ILT65" s="108"/>
      <c r="ILU65" s="108"/>
      <c r="ILV65" s="108"/>
      <c r="ILW65" s="108"/>
      <c r="ILX65" s="108"/>
      <c r="ILY65" s="108"/>
      <c r="ILZ65" s="108"/>
      <c r="IMA65" s="108"/>
      <c r="IMB65" s="108"/>
      <c r="IMC65" s="108"/>
      <c r="IMD65" s="108"/>
      <c r="IME65" s="108"/>
      <c r="IMF65" s="108"/>
      <c r="IMG65" s="108"/>
      <c r="IMH65" s="108"/>
      <c r="IMI65" s="108"/>
      <c r="IMJ65" s="108"/>
      <c r="IMK65" s="108"/>
      <c r="IML65" s="108"/>
      <c r="IMM65" s="108"/>
      <c r="IMN65" s="108"/>
      <c r="IMO65" s="108"/>
      <c r="IMP65" s="108"/>
      <c r="IMQ65" s="108"/>
      <c r="IMR65" s="108"/>
      <c r="IMS65" s="108"/>
      <c r="IMT65" s="108"/>
      <c r="IMU65" s="108"/>
      <c r="IMV65" s="108"/>
      <c r="IMW65" s="108"/>
      <c r="IMX65" s="108"/>
      <c r="IMY65" s="108"/>
      <c r="IMZ65" s="108"/>
      <c r="INA65" s="108"/>
      <c r="INB65" s="108"/>
      <c r="INC65" s="108"/>
      <c r="IND65" s="108"/>
      <c r="INE65" s="108"/>
      <c r="INF65" s="108"/>
      <c r="ING65" s="108"/>
      <c r="INH65" s="108"/>
      <c r="INI65" s="108"/>
      <c r="INJ65" s="108"/>
      <c r="INK65" s="108"/>
      <c r="INL65" s="108"/>
      <c r="INM65" s="108"/>
      <c r="INN65" s="108"/>
      <c r="INO65" s="108"/>
      <c r="INP65" s="108"/>
      <c r="INQ65" s="108"/>
      <c r="INR65" s="108"/>
      <c r="INS65" s="108"/>
      <c r="INT65" s="108"/>
      <c r="INU65" s="108"/>
      <c r="INV65" s="108"/>
      <c r="INW65" s="108"/>
      <c r="INX65" s="108"/>
      <c r="INY65" s="108"/>
      <c r="INZ65" s="108"/>
      <c r="IOA65" s="108"/>
      <c r="IOB65" s="108"/>
      <c r="IOC65" s="108"/>
      <c r="IOD65" s="108"/>
      <c r="IOE65" s="108"/>
      <c r="IOF65" s="108"/>
      <c r="IOG65" s="108"/>
      <c r="IOH65" s="108"/>
      <c r="IOI65" s="108"/>
      <c r="IOJ65" s="108"/>
      <c r="IOK65" s="108"/>
      <c r="IOL65" s="108"/>
      <c r="IOM65" s="108"/>
      <c r="ION65" s="108"/>
      <c r="IOO65" s="108"/>
      <c r="IOP65" s="108"/>
      <c r="IOQ65" s="108"/>
      <c r="IOR65" s="108"/>
      <c r="IOS65" s="108"/>
      <c r="IOT65" s="108"/>
      <c r="IOU65" s="108"/>
      <c r="IOV65" s="108"/>
      <c r="IOW65" s="108"/>
      <c r="IOX65" s="108"/>
      <c r="IOY65" s="108"/>
      <c r="IOZ65" s="108"/>
      <c r="IPA65" s="108"/>
      <c r="IPB65" s="108"/>
      <c r="IPC65" s="108"/>
      <c r="IPD65" s="108"/>
      <c r="IPE65" s="108"/>
      <c r="IPF65" s="108"/>
      <c r="IPG65" s="108"/>
      <c r="IPH65" s="108"/>
      <c r="IPI65" s="108"/>
      <c r="IPJ65" s="108"/>
      <c r="IPK65" s="108"/>
      <c r="IPL65" s="108"/>
      <c r="IPM65" s="108"/>
      <c r="IPN65" s="108"/>
      <c r="IPO65" s="108"/>
      <c r="IPP65" s="108"/>
      <c r="IPQ65" s="108"/>
      <c r="IPR65" s="108"/>
      <c r="IPS65" s="108"/>
      <c r="IPT65" s="108"/>
      <c r="IPU65" s="108"/>
      <c r="IPV65" s="108"/>
      <c r="IPW65" s="108"/>
      <c r="IPX65" s="108"/>
      <c r="IPY65" s="108"/>
      <c r="IPZ65" s="108"/>
      <c r="IQA65" s="108"/>
      <c r="IQB65" s="108"/>
      <c r="IQC65" s="108"/>
      <c r="IQD65" s="108"/>
      <c r="IQE65" s="108"/>
      <c r="IQF65" s="108"/>
      <c r="IQG65" s="108"/>
      <c r="IQH65" s="108"/>
      <c r="IQI65" s="108"/>
      <c r="IQJ65" s="108"/>
      <c r="IQK65" s="108"/>
      <c r="IQL65" s="108"/>
      <c r="IQM65" s="108"/>
      <c r="IQN65" s="108"/>
      <c r="IQO65" s="108"/>
      <c r="IQP65" s="108"/>
      <c r="IQQ65" s="108"/>
      <c r="IQR65" s="108"/>
      <c r="IQS65" s="108"/>
      <c r="IQT65" s="108"/>
      <c r="IQU65" s="108"/>
      <c r="IQV65" s="108"/>
      <c r="IQW65" s="108"/>
      <c r="IQX65" s="108"/>
      <c r="IQY65" s="108"/>
      <c r="IQZ65" s="108"/>
      <c r="IRA65" s="108"/>
      <c r="IRB65" s="108"/>
      <c r="IRC65" s="108"/>
      <c r="IRD65" s="108"/>
      <c r="IRE65" s="108"/>
      <c r="IRF65" s="108"/>
      <c r="IRG65" s="108"/>
      <c r="IRH65" s="108"/>
      <c r="IRI65" s="108"/>
      <c r="IRJ65" s="108"/>
      <c r="IRK65" s="108"/>
      <c r="IRL65" s="108"/>
      <c r="IRM65" s="108"/>
      <c r="IRN65" s="108"/>
      <c r="IRO65" s="108"/>
      <c r="IRP65" s="108"/>
      <c r="IRQ65" s="108"/>
      <c r="IRR65" s="108"/>
      <c r="IRS65" s="108"/>
      <c r="IRT65" s="108"/>
      <c r="IRU65" s="108"/>
      <c r="IRV65" s="108"/>
      <c r="IRW65" s="108"/>
      <c r="IRX65" s="108"/>
      <c r="IRY65" s="108"/>
      <c r="IRZ65" s="108"/>
      <c r="ISA65" s="108"/>
      <c r="ISB65" s="108"/>
      <c r="ISC65" s="108"/>
      <c r="ISD65" s="108"/>
      <c r="ISE65" s="108"/>
      <c r="ISF65" s="108"/>
      <c r="ISG65" s="108"/>
      <c r="ISH65" s="108"/>
      <c r="ISI65" s="108"/>
      <c r="ISJ65" s="108"/>
      <c r="ISK65" s="108"/>
      <c r="ISL65" s="108"/>
      <c r="ISM65" s="108"/>
      <c r="ISN65" s="108"/>
      <c r="ISO65" s="108"/>
      <c r="ISP65" s="108"/>
      <c r="ISQ65" s="108"/>
      <c r="ISR65" s="108"/>
      <c r="ISS65" s="108"/>
      <c r="IST65" s="108"/>
      <c r="ISU65" s="108"/>
      <c r="ISV65" s="108"/>
      <c r="ISW65" s="108"/>
      <c r="ISX65" s="108"/>
      <c r="ISY65" s="108"/>
      <c r="ISZ65" s="108"/>
      <c r="ITA65" s="108"/>
      <c r="ITB65" s="108"/>
      <c r="ITC65" s="108"/>
      <c r="ITD65" s="108"/>
      <c r="ITE65" s="108"/>
      <c r="ITF65" s="108"/>
      <c r="ITG65" s="108"/>
      <c r="ITH65" s="108"/>
      <c r="ITI65" s="108"/>
      <c r="ITJ65" s="108"/>
      <c r="ITK65" s="108"/>
      <c r="ITL65" s="108"/>
      <c r="ITM65" s="108"/>
      <c r="ITN65" s="108"/>
      <c r="ITO65" s="108"/>
      <c r="ITP65" s="108"/>
      <c r="ITQ65" s="108"/>
      <c r="ITR65" s="108"/>
      <c r="ITS65" s="108"/>
      <c r="ITT65" s="108"/>
      <c r="ITU65" s="108"/>
      <c r="ITV65" s="108"/>
      <c r="ITW65" s="108"/>
      <c r="ITX65" s="108"/>
      <c r="ITY65" s="108"/>
      <c r="ITZ65" s="108"/>
      <c r="IUA65" s="108"/>
      <c r="IUB65" s="108"/>
      <c r="IUC65" s="108"/>
      <c r="IUD65" s="108"/>
      <c r="IUE65" s="108"/>
      <c r="IUF65" s="108"/>
      <c r="IUG65" s="108"/>
      <c r="IUH65" s="108"/>
      <c r="IUI65" s="108"/>
      <c r="IUJ65" s="108"/>
      <c r="IUK65" s="108"/>
      <c r="IUL65" s="108"/>
      <c r="IUM65" s="108"/>
      <c r="IUN65" s="108"/>
      <c r="IUO65" s="108"/>
      <c r="IUP65" s="108"/>
      <c r="IUQ65" s="108"/>
      <c r="IUR65" s="108"/>
      <c r="IUS65" s="108"/>
      <c r="IUT65" s="108"/>
      <c r="IUU65" s="108"/>
      <c r="IUV65" s="108"/>
      <c r="IUW65" s="108"/>
      <c r="IUX65" s="108"/>
      <c r="IUY65" s="108"/>
      <c r="IUZ65" s="108"/>
      <c r="IVA65" s="108"/>
      <c r="IVB65" s="108"/>
      <c r="IVC65" s="108"/>
      <c r="IVD65" s="108"/>
      <c r="IVE65" s="108"/>
      <c r="IVF65" s="108"/>
      <c r="IVG65" s="108"/>
      <c r="IVH65" s="108"/>
      <c r="IVI65" s="108"/>
      <c r="IVJ65" s="108"/>
      <c r="IVK65" s="108"/>
      <c r="IVL65" s="108"/>
      <c r="IVM65" s="108"/>
      <c r="IVN65" s="108"/>
      <c r="IVO65" s="108"/>
      <c r="IVP65" s="108"/>
      <c r="IVQ65" s="108"/>
      <c r="IVR65" s="108"/>
      <c r="IVS65" s="108"/>
      <c r="IVT65" s="108"/>
      <c r="IVU65" s="108"/>
      <c r="IVV65" s="108"/>
      <c r="IVW65" s="108"/>
      <c r="IVX65" s="108"/>
      <c r="IVY65" s="108"/>
      <c r="IVZ65" s="108"/>
      <c r="IWA65" s="108"/>
      <c r="IWB65" s="108"/>
      <c r="IWC65" s="108"/>
      <c r="IWD65" s="108"/>
      <c r="IWE65" s="108"/>
      <c r="IWF65" s="108"/>
      <c r="IWG65" s="108"/>
      <c r="IWH65" s="108"/>
      <c r="IWI65" s="108"/>
      <c r="IWJ65" s="108"/>
      <c r="IWK65" s="108"/>
      <c r="IWL65" s="108"/>
      <c r="IWM65" s="108"/>
      <c r="IWN65" s="108"/>
      <c r="IWO65" s="108"/>
      <c r="IWP65" s="108"/>
      <c r="IWQ65" s="108"/>
      <c r="IWR65" s="108"/>
      <c r="IWS65" s="108"/>
      <c r="IWT65" s="108"/>
      <c r="IWU65" s="108"/>
      <c r="IWV65" s="108"/>
      <c r="IWW65" s="108"/>
      <c r="IWX65" s="108"/>
      <c r="IWY65" s="108"/>
      <c r="IWZ65" s="108"/>
      <c r="IXA65" s="108"/>
      <c r="IXB65" s="108"/>
      <c r="IXC65" s="108"/>
      <c r="IXD65" s="108"/>
      <c r="IXE65" s="108"/>
      <c r="IXF65" s="108"/>
      <c r="IXG65" s="108"/>
      <c r="IXH65" s="108"/>
      <c r="IXI65" s="108"/>
      <c r="IXJ65" s="108"/>
      <c r="IXK65" s="108"/>
      <c r="IXL65" s="108"/>
      <c r="IXM65" s="108"/>
      <c r="IXN65" s="108"/>
      <c r="IXO65" s="108"/>
      <c r="IXP65" s="108"/>
      <c r="IXQ65" s="108"/>
      <c r="IXR65" s="108"/>
      <c r="IXS65" s="108"/>
      <c r="IXT65" s="108"/>
      <c r="IXU65" s="108"/>
      <c r="IXV65" s="108"/>
      <c r="IXW65" s="108"/>
      <c r="IXX65" s="108"/>
      <c r="IXY65" s="108"/>
      <c r="IXZ65" s="108"/>
      <c r="IYA65" s="108"/>
      <c r="IYB65" s="108"/>
      <c r="IYC65" s="108"/>
      <c r="IYD65" s="108"/>
      <c r="IYE65" s="108"/>
      <c r="IYF65" s="108"/>
      <c r="IYG65" s="108"/>
      <c r="IYH65" s="108"/>
      <c r="IYI65" s="108"/>
      <c r="IYJ65" s="108"/>
      <c r="IYK65" s="108"/>
      <c r="IYL65" s="108"/>
      <c r="IYM65" s="108"/>
      <c r="IYN65" s="108"/>
      <c r="IYO65" s="108"/>
      <c r="IYP65" s="108"/>
      <c r="IYQ65" s="108"/>
      <c r="IYR65" s="108"/>
      <c r="IYS65" s="108"/>
      <c r="IYT65" s="108"/>
      <c r="IYU65" s="108"/>
      <c r="IYV65" s="108"/>
      <c r="IYW65" s="108"/>
      <c r="IYX65" s="108"/>
      <c r="IYY65" s="108"/>
      <c r="IYZ65" s="108"/>
      <c r="IZA65" s="108"/>
      <c r="IZB65" s="108"/>
      <c r="IZC65" s="108"/>
      <c r="IZD65" s="108"/>
      <c r="IZE65" s="108"/>
      <c r="IZF65" s="108"/>
      <c r="IZG65" s="108"/>
      <c r="IZH65" s="108"/>
      <c r="IZI65" s="108"/>
      <c r="IZJ65" s="108"/>
      <c r="IZK65" s="108"/>
      <c r="IZL65" s="108"/>
      <c r="IZM65" s="108"/>
      <c r="IZN65" s="108"/>
      <c r="IZO65" s="108"/>
      <c r="IZP65" s="108"/>
      <c r="IZQ65" s="108"/>
      <c r="IZR65" s="108"/>
      <c r="IZS65" s="108"/>
      <c r="IZT65" s="108"/>
      <c r="IZU65" s="108"/>
      <c r="IZV65" s="108"/>
      <c r="IZW65" s="108"/>
      <c r="IZX65" s="108"/>
      <c r="IZY65" s="108"/>
      <c r="IZZ65" s="108"/>
      <c r="JAA65" s="108"/>
      <c r="JAB65" s="108"/>
      <c r="JAC65" s="108"/>
      <c r="JAD65" s="108"/>
      <c r="JAE65" s="108"/>
      <c r="JAF65" s="108"/>
      <c r="JAG65" s="108"/>
      <c r="JAH65" s="108"/>
      <c r="JAI65" s="108"/>
      <c r="JAJ65" s="108"/>
      <c r="JAK65" s="108"/>
      <c r="JAL65" s="108"/>
      <c r="JAM65" s="108"/>
      <c r="JAN65" s="108"/>
      <c r="JAO65" s="108"/>
      <c r="JAP65" s="108"/>
      <c r="JAQ65" s="108"/>
      <c r="JAR65" s="108"/>
      <c r="JAS65" s="108"/>
      <c r="JAT65" s="108"/>
      <c r="JAU65" s="108"/>
      <c r="JAV65" s="108"/>
      <c r="JAW65" s="108"/>
      <c r="JAX65" s="108"/>
      <c r="JAY65" s="108"/>
      <c r="JAZ65" s="108"/>
      <c r="JBA65" s="108"/>
      <c r="JBB65" s="108"/>
      <c r="JBC65" s="108"/>
      <c r="JBD65" s="108"/>
      <c r="JBE65" s="108"/>
      <c r="JBF65" s="108"/>
      <c r="JBG65" s="108"/>
      <c r="JBH65" s="108"/>
      <c r="JBI65" s="108"/>
      <c r="JBJ65" s="108"/>
      <c r="JBK65" s="108"/>
      <c r="JBL65" s="108"/>
      <c r="JBM65" s="108"/>
      <c r="JBN65" s="108"/>
      <c r="JBO65" s="108"/>
      <c r="JBP65" s="108"/>
      <c r="JBQ65" s="108"/>
      <c r="JBR65" s="108"/>
      <c r="JBS65" s="108"/>
      <c r="JBT65" s="108"/>
      <c r="JBU65" s="108"/>
      <c r="JBV65" s="108"/>
      <c r="JBW65" s="108"/>
      <c r="JBX65" s="108"/>
      <c r="JBY65" s="108"/>
      <c r="JBZ65" s="108"/>
      <c r="JCA65" s="108"/>
      <c r="JCB65" s="108"/>
      <c r="JCC65" s="108"/>
      <c r="JCD65" s="108"/>
      <c r="JCE65" s="108"/>
      <c r="JCF65" s="108"/>
      <c r="JCG65" s="108"/>
      <c r="JCH65" s="108"/>
      <c r="JCI65" s="108"/>
      <c r="JCJ65" s="108"/>
      <c r="JCK65" s="108"/>
      <c r="JCL65" s="108"/>
      <c r="JCM65" s="108"/>
      <c r="JCN65" s="108"/>
      <c r="JCO65" s="108"/>
      <c r="JCP65" s="108"/>
      <c r="JCQ65" s="108"/>
      <c r="JCR65" s="108"/>
      <c r="JCS65" s="108"/>
      <c r="JCT65" s="108"/>
      <c r="JCU65" s="108"/>
      <c r="JCV65" s="108"/>
      <c r="JCW65" s="108"/>
      <c r="JCX65" s="108"/>
      <c r="JCY65" s="108"/>
      <c r="JCZ65" s="108"/>
      <c r="JDA65" s="108"/>
      <c r="JDB65" s="108"/>
      <c r="JDC65" s="108"/>
      <c r="JDD65" s="108"/>
      <c r="JDE65" s="108"/>
      <c r="JDF65" s="108"/>
      <c r="JDG65" s="108"/>
      <c r="JDH65" s="108"/>
      <c r="JDI65" s="108"/>
      <c r="JDJ65" s="108"/>
      <c r="JDK65" s="108"/>
      <c r="JDL65" s="108"/>
      <c r="JDM65" s="108"/>
      <c r="JDN65" s="108"/>
      <c r="JDO65" s="108"/>
      <c r="JDP65" s="108"/>
      <c r="JDQ65" s="108"/>
      <c r="JDR65" s="108"/>
      <c r="JDS65" s="108"/>
      <c r="JDT65" s="108"/>
      <c r="JDU65" s="108"/>
      <c r="JDV65" s="108"/>
      <c r="JDW65" s="108"/>
      <c r="JDX65" s="108"/>
      <c r="JDY65" s="108"/>
      <c r="JDZ65" s="108"/>
      <c r="JEA65" s="108"/>
      <c r="JEB65" s="108"/>
      <c r="JEC65" s="108"/>
      <c r="JED65" s="108"/>
      <c r="JEE65" s="108"/>
      <c r="JEF65" s="108"/>
      <c r="JEG65" s="108"/>
      <c r="JEH65" s="108"/>
      <c r="JEI65" s="108"/>
      <c r="JEJ65" s="108"/>
      <c r="JEK65" s="108"/>
      <c r="JEL65" s="108"/>
      <c r="JEM65" s="108"/>
      <c r="JEN65" s="108"/>
      <c r="JEO65" s="108"/>
      <c r="JEP65" s="108"/>
      <c r="JEQ65" s="108"/>
      <c r="JER65" s="108"/>
      <c r="JES65" s="108"/>
      <c r="JET65" s="108"/>
      <c r="JEU65" s="108"/>
      <c r="JEV65" s="108"/>
      <c r="JEW65" s="108"/>
      <c r="JEX65" s="108"/>
      <c r="JEY65" s="108"/>
      <c r="JEZ65" s="108"/>
      <c r="JFA65" s="108"/>
      <c r="JFB65" s="108"/>
      <c r="JFC65" s="108"/>
      <c r="JFD65" s="108"/>
      <c r="JFE65" s="108"/>
      <c r="JFF65" s="108"/>
      <c r="JFG65" s="108"/>
      <c r="JFH65" s="108"/>
      <c r="JFI65" s="108"/>
      <c r="JFJ65" s="108"/>
      <c r="JFK65" s="108"/>
      <c r="JFL65" s="108"/>
      <c r="JFM65" s="108"/>
      <c r="JFN65" s="108"/>
      <c r="JFO65" s="108"/>
      <c r="JFP65" s="108"/>
      <c r="JFQ65" s="108"/>
      <c r="JFR65" s="108"/>
      <c r="JFS65" s="108"/>
      <c r="JFT65" s="108"/>
      <c r="JFU65" s="108"/>
      <c r="JFV65" s="108"/>
      <c r="JFW65" s="108"/>
      <c r="JFX65" s="108"/>
      <c r="JFY65" s="108"/>
      <c r="JFZ65" s="108"/>
      <c r="JGA65" s="108"/>
      <c r="JGB65" s="108"/>
      <c r="JGC65" s="108"/>
      <c r="JGD65" s="108"/>
      <c r="JGE65" s="108"/>
      <c r="JGF65" s="108"/>
      <c r="JGG65" s="108"/>
      <c r="JGH65" s="108"/>
      <c r="JGI65" s="108"/>
      <c r="JGJ65" s="108"/>
      <c r="JGK65" s="108"/>
      <c r="JGL65" s="108"/>
      <c r="JGM65" s="108"/>
      <c r="JGN65" s="108"/>
      <c r="JGO65" s="108"/>
      <c r="JGP65" s="108"/>
      <c r="JGQ65" s="108"/>
      <c r="JGR65" s="108"/>
      <c r="JGS65" s="108"/>
      <c r="JGT65" s="108"/>
      <c r="JGU65" s="108"/>
      <c r="JGV65" s="108"/>
      <c r="JGW65" s="108"/>
      <c r="JGX65" s="108"/>
      <c r="JGY65" s="108"/>
      <c r="JGZ65" s="108"/>
      <c r="JHA65" s="108"/>
      <c r="JHB65" s="108"/>
      <c r="JHC65" s="108"/>
      <c r="JHD65" s="108"/>
      <c r="JHE65" s="108"/>
      <c r="JHF65" s="108"/>
      <c r="JHG65" s="108"/>
      <c r="JHH65" s="108"/>
      <c r="JHI65" s="108"/>
      <c r="JHJ65" s="108"/>
      <c r="JHK65" s="108"/>
      <c r="JHL65" s="108"/>
      <c r="JHM65" s="108"/>
      <c r="JHN65" s="108"/>
      <c r="JHO65" s="108"/>
      <c r="JHP65" s="108"/>
      <c r="JHQ65" s="108"/>
      <c r="JHR65" s="108"/>
      <c r="JHS65" s="108"/>
      <c r="JHT65" s="108"/>
      <c r="JHU65" s="108"/>
      <c r="JHV65" s="108"/>
      <c r="JHW65" s="108"/>
      <c r="JHX65" s="108"/>
      <c r="JHY65" s="108"/>
      <c r="JHZ65" s="108"/>
      <c r="JIA65" s="108"/>
      <c r="JIB65" s="108"/>
      <c r="JIC65" s="108"/>
      <c r="JID65" s="108"/>
      <c r="JIE65" s="108"/>
      <c r="JIF65" s="108"/>
      <c r="JIG65" s="108"/>
      <c r="JIH65" s="108"/>
      <c r="JII65" s="108"/>
      <c r="JIJ65" s="108"/>
      <c r="JIK65" s="108"/>
      <c r="JIL65" s="108"/>
      <c r="JIM65" s="108"/>
      <c r="JIN65" s="108"/>
      <c r="JIO65" s="108"/>
      <c r="JIP65" s="108"/>
      <c r="JIQ65" s="108"/>
      <c r="JIR65" s="108"/>
      <c r="JIS65" s="108"/>
      <c r="JIT65" s="108"/>
      <c r="JIU65" s="108"/>
      <c r="JIV65" s="108"/>
      <c r="JIW65" s="108"/>
      <c r="JIX65" s="108"/>
      <c r="JIY65" s="108"/>
      <c r="JIZ65" s="108"/>
      <c r="JJA65" s="108"/>
      <c r="JJB65" s="108"/>
      <c r="JJC65" s="108"/>
      <c r="JJD65" s="108"/>
      <c r="JJE65" s="108"/>
      <c r="JJF65" s="108"/>
      <c r="JJG65" s="108"/>
      <c r="JJH65" s="108"/>
      <c r="JJI65" s="108"/>
      <c r="JJJ65" s="108"/>
      <c r="JJK65" s="108"/>
      <c r="JJL65" s="108"/>
      <c r="JJM65" s="108"/>
      <c r="JJN65" s="108"/>
      <c r="JJO65" s="108"/>
      <c r="JJP65" s="108"/>
      <c r="JJQ65" s="108"/>
      <c r="JJR65" s="108"/>
      <c r="JJS65" s="108"/>
      <c r="JJT65" s="108"/>
      <c r="JJU65" s="108"/>
      <c r="JJV65" s="108"/>
      <c r="JJW65" s="108"/>
      <c r="JJX65" s="108"/>
      <c r="JJY65" s="108"/>
      <c r="JJZ65" s="108"/>
      <c r="JKA65" s="108"/>
      <c r="JKB65" s="108"/>
      <c r="JKC65" s="108"/>
      <c r="JKD65" s="108"/>
      <c r="JKE65" s="108"/>
      <c r="JKF65" s="108"/>
      <c r="JKG65" s="108"/>
      <c r="JKH65" s="108"/>
      <c r="JKI65" s="108"/>
      <c r="JKJ65" s="108"/>
      <c r="JKK65" s="108"/>
      <c r="JKL65" s="108"/>
      <c r="JKM65" s="108"/>
      <c r="JKN65" s="108"/>
      <c r="JKO65" s="108"/>
      <c r="JKP65" s="108"/>
      <c r="JKQ65" s="108"/>
      <c r="JKR65" s="108"/>
      <c r="JKS65" s="108"/>
      <c r="JKT65" s="108"/>
      <c r="JKU65" s="108"/>
      <c r="JKV65" s="108"/>
      <c r="JKW65" s="108"/>
      <c r="JKX65" s="108"/>
      <c r="JKY65" s="108"/>
      <c r="JKZ65" s="108"/>
      <c r="JLA65" s="108"/>
      <c r="JLB65" s="108"/>
      <c r="JLC65" s="108"/>
      <c r="JLD65" s="108"/>
      <c r="JLE65" s="108"/>
      <c r="JLF65" s="108"/>
      <c r="JLG65" s="108"/>
      <c r="JLH65" s="108"/>
      <c r="JLI65" s="108"/>
      <c r="JLJ65" s="108"/>
      <c r="JLK65" s="108"/>
      <c r="JLL65" s="108"/>
      <c r="JLM65" s="108"/>
      <c r="JLN65" s="108"/>
      <c r="JLO65" s="108"/>
      <c r="JLP65" s="108"/>
      <c r="JLQ65" s="108"/>
      <c r="JLR65" s="108"/>
      <c r="JLS65" s="108"/>
      <c r="JLT65" s="108"/>
      <c r="JLU65" s="108"/>
      <c r="JLV65" s="108"/>
      <c r="JLW65" s="108"/>
      <c r="JLX65" s="108"/>
      <c r="JLY65" s="108"/>
      <c r="JLZ65" s="108"/>
      <c r="JMA65" s="108"/>
      <c r="JMB65" s="108"/>
      <c r="JMC65" s="108"/>
      <c r="JMD65" s="108"/>
      <c r="JME65" s="108"/>
      <c r="JMF65" s="108"/>
      <c r="JMG65" s="108"/>
      <c r="JMH65" s="108"/>
      <c r="JMI65" s="108"/>
      <c r="JMJ65" s="108"/>
      <c r="JMK65" s="108"/>
      <c r="JML65" s="108"/>
      <c r="JMM65" s="108"/>
      <c r="JMN65" s="108"/>
      <c r="JMO65" s="108"/>
      <c r="JMP65" s="108"/>
      <c r="JMQ65" s="108"/>
      <c r="JMR65" s="108"/>
      <c r="JMS65" s="108"/>
      <c r="JMT65" s="108"/>
      <c r="JMU65" s="108"/>
      <c r="JMV65" s="108"/>
      <c r="JMW65" s="108"/>
      <c r="JMX65" s="108"/>
      <c r="JMY65" s="108"/>
      <c r="JMZ65" s="108"/>
      <c r="JNA65" s="108"/>
      <c r="JNB65" s="108"/>
      <c r="JNC65" s="108"/>
      <c r="JND65" s="108"/>
      <c r="JNE65" s="108"/>
      <c r="JNF65" s="108"/>
      <c r="JNG65" s="108"/>
      <c r="JNH65" s="108"/>
      <c r="JNI65" s="108"/>
      <c r="JNJ65" s="108"/>
      <c r="JNK65" s="108"/>
      <c r="JNL65" s="108"/>
      <c r="JNM65" s="108"/>
      <c r="JNN65" s="108"/>
      <c r="JNO65" s="108"/>
      <c r="JNP65" s="108"/>
      <c r="JNQ65" s="108"/>
      <c r="JNR65" s="108"/>
      <c r="JNS65" s="108"/>
      <c r="JNT65" s="108"/>
      <c r="JNU65" s="108"/>
      <c r="JNV65" s="108"/>
      <c r="JNW65" s="108"/>
      <c r="JNX65" s="108"/>
      <c r="JNY65" s="108"/>
      <c r="JNZ65" s="108"/>
      <c r="JOA65" s="108"/>
      <c r="JOB65" s="108"/>
      <c r="JOC65" s="108"/>
      <c r="JOD65" s="108"/>
      <c r="JOE65" s="108"/>
      <c r="JOF65" s="108"/>
      <c r="JOG65" s="108"/>
      <c r="JOH65" s="108"/>
      <c r="JOI65" s="108"/>
      <c r="JOJ65" s="108"/>
      <c r="JOK65" s="108"/>
      <c r="JOL65" s="108"/>
      <c r="JOM65" s="108"/>
      <c r="JON65" s="108"/>
      <c r="JOO65" s="108"/>
      <c r="JOP65" s="108"/>
      <c r="JOQ65" s="108"/>
      <c r="JOR65" s="108"/>
      <c r="JOS65" s="108"/>
      <c r="JOT65" s="108"/>
      <c r="JOU65" s="108"/>
      <c r="JOV65" s="108"/>
      <c r="JOW65" s="108"/>
      <c r="JOX65" s="108"/>
      <c r="JOY65" s="108"/>
      <c r="JOZ65" s="108"/>
      <c r="JPA65" s="108"/>
      <c r="JPB65" s="108"/>
      <c r="JPC65" s="108"/>
      <c r="JPD65" s="108"/>
      <c r="JPE65" s="108"/>
      <c r="JPF65" s="108"/>
      <c r="JPG65" s="108"/>
      <c r="JPH65" s="108"/>
      <c r="JPI65" s="108"/>
      <c r="JPJ65" s="108"/>
      <c r="JPK65" s="108"/>
      <c r="JPL65" s="108"/>
      <c r="JPM65" s="108"/>
      <c r="JPN65" s="108"/>
      <c r="JPO65" s="108"/>
      <c r="JPP65" s="108"/>
      <c r="JPQ65" s="108"/>
      <c r="JPR65" s="108"/>
      <c r="JPS65" s="108"/>
      <c r="JPT65" s="108"/>
      <c r="JPU65" s="108"/>
      <c r="JPV65" s="108"/>
      <c r="JPW65" s="108"/>
      <c r="JPX65" s="108"/>
      <c r="JPY65" s="108"/>
      <c r="JPZ65" s="108"/>
      <c r="JQA65" s="108"/>
      <c r="JQB65" s="108"/>
      <c r="JQC65" s="108"/>
      <c r="JQD65" s="108"/>
      <c r="JQE65" s="108"/>
      <c r="JQF65" s="108"/>
      <c r="JQG65" s="108"/>
      <c r="JQH65" s="108"/>
      <c r="JQI65" s="108"/>
      <c r="JQJ65" s="108"/>
      <c r="JQK65" s="108"/>
      <c r="JQL65" s="108"/>
      <c r="JQM65" s="108"/>
      <c r="JQN65" s="108"/>
      <c r="JQO65" s="108"/>
      <c r="JQP65" s="108"/>
      <c r="JQQ65" s="108"/>
      <c r="JQR65" s="108"/>
      <c r="JQS65" s="108"/>
      <c r="JQT65" s="108"/>
      <c r="JQU65" s="108"/>
      <c r="JQV65" s="108"/>
      <c r="JQW65" s="108"/>
      <c r="JQX65" s="108"/>
      <c r="JQY65" s="108"/>
      <c r="JQZ65" s="108"/>
      <c r="JRA65" s="108"/>
      <c r="JRB65" s="108"/>
      <c r="JRC65" s="108"/>
      <c r="JRD65" s="108"/>
      <c r="JRE65" s="108"/>
      <c r="JRF65" s="108"/>
      <c r="JRG65" s="108"/>
      <c r="JRH65" s="108"/>
      <c r="JRI65" s="108"/>
      <c r="JRJ65" s="108"/>
      <c r="JRK65" s="108"/>
      <c r="JRL65" s="108"/>
      <c r="JRM65" s="108"/>
      <c r="JRN65" s="108"/>
      <c r="JRO65" s="108"/>
      <c r="JRP65" s="108"/>
      <c r="JRQ65" s="108"/>
      <c r="JRR65" s="108"/>
      <c r="JRS65" s="108"/>
      <c r="JRT65" s="108"/>
      <c r="JRU65" s="108"/>
      <c r="JRV65" s="108"/>
      <c r="JRW65" s="108"/>
      <c r="JRX65" s="108"/>
      <c r="JRY65" s="108"/>
      <c r="JRZ65" s="108"/>
      <c r="JSA65" s="108"/>
      <c r="JSB65" s="108"/>
      <c r="JSC65" s="108"/>
      <c r="JSD65" s="108"/>
      <c r="JSE65" s="108"/>
      <c r="JSF65" s="108"/>
      <c r="JSG65" s="108"/>
      <c r="JSH65" s="108"/>
      <c r="JSI65" s="108"/>
      <c r="JSJ65" s="108"/>
      <c r="JSK65" s="108"/>
      <c r="JSL65" s="108"/>
      <c r="JSM65" s="108"/>
      <c r="JSN65" s="108"/>
      <c r="JSO65" s="108"/>
      <c r="JSP65" s="108"/>
      <c r="JSQ65" s="108"/>
      <c r="JSR65" s="108"/>
      <c r="JSS65" s="108"/>
      <c r="JST65" s="108"/>
      <c r="JSU65" s="108"/>
      <c r="JSV65" s="108"/>
      <c r="JSW65" s="108"/>
      <c r="JSX65" s="108"/>
      <c r="JSY65" s="108"/>
      <c r="JSZ65" s="108"/>
      <c r="JTA65" s="108"/>
      <c r="JTB65" s="108"/>
      <c r="JTC65" s="108"/>
      <c r="JTD65" s="108"/>
      <c r="JTE65" s="108"/>
      <c r="JTF65" s="108"/>
      <c r="JTG65" s="108"/>
      <c r="JTH65" s="108"/>
      <c r="JTI65" s="108"/>
      <c r="JTJ65" s="108"/>
      <c r="JTK65" s="108"/>
      <c r="JTL65" s="108"/>
      <c r="JTM65" s="108"/>
      <c r="JTN65" s="108"/>
      <c r="JTO65" s="108"/>
      <c r="JTP65" s="108"/>
      <c r="JTQ65" s="108"/>
      <c r="JTR65" s="108"/>
      <c r="JTS65" s="108"/>
      <c r="JTT65" s="108"/>
      <c r="JTU65" s="108"/>
      <c r="JTV65" s="108"/>
      <c r="JTW65" s="108"/>
      <c r="JTX65" s="108"/>
      <c r="JTY65" s="108"/>
      <c r="JTZ65" s="108"/>
      <c r="JUA65" s="108"/>
      <c r="JUB65" s="108"/>
      <c r="JUC65" s="108"/>
      <c r="JUD65" s="108"/>
      <c r="JUE65" s="108"/>
      <c r="JUF65" s="108"/>
      <c r="JUG65" s="108"/>
      <c r="JUH65" s="108"/>
      <c r="JUI65" s="108"/>
      <c r="JUJ65" s="108"/>
      <c r="JUK65" s="108"/>
      <c r="JUL65" s="108"/>
      <c r="JUM65" s="108"/>
      <c r="JUN65" s="108"/>
      <c r="JUO65" s="108"/>
      <c r="JUP65" s="108"/>
      <c r="JUQ65" s="108"/>
      <c r="JUR65" s="108"/>
      <c r="JUS65" s="108"/>
      <c r="JUT65" s="108"/>
      <c r="JUU65" s="108"/>
      <c r="JUV65" s="108"/>
      <c r="JUW65" s="108"/>
      <c r="JUX65" s="108"/>
      <c r="JUY65" s="108"/>
      <c r="JUZ65" s="108"/>
      <c r="JVA65" s="108"/>
      <c r="JVB65" s="108"/>
      <c r="JVC65" s="108"/>
      <c r="JVD65" s="108"/>
      <c r="JVE65" s="108"/>
      <c r="JVF65" s="108"/>
      <c r="JVG65" s="108"/>
      <c r="JVH65" s="108"/>
      <c r="JVI65" s="108"/>
      <c r="JVJ65" s="108"/>
      <c r="JVK65" s="108"/>
      <c r="JVL65" s="108"/>
      <c r="JVM65" s="108"/>
      <c r="JVN65" s="108"/>
      <c r="JVO65" s="108"/>
      <c r="JVP65" s="108"/>
      <c r="JVQ65" s="108"/>
      <c r="JVR65" s="108"/>
      <c r="JVS65" s="108"/>
      <c r="JVT65" s="108"/>
      <c r="JVU65" s="108"/>
      <c r="JVV65" s="108"/>
      <c r="JVW65" s="108"/>
      <c r="JVX65" s="108"/>
      <c r="JVY65" s="108"/>
      <c r="JVZ65" s="108"/>
      <c r="JWA65" s="108"/>
      <c r="JWB65" s="108"/>
      <c r="JWC65" s="108"/>
      <c r="JWD65" s="108"/>
      <c r="JWE65" s="108"/>
      <c r="JWF65" s="108"/>
      <c r="JWG65" s="108"/>
      <c r="JWH65" s="108"/>
      <c r="JWI65" s="108"/>
      <c r="JWJ65" s="108"/>
      <c r="JWK65" s="108"/>
      <c r="JWL65" s="108"/>
      <c r="JWM65" s="108"/>
      <c r="JWN65" s="108"/>
      <c r="JWO65" s="108"/>
      <c r="JWP65" s="108"/>
      <c r="JWQ65" s="108"/>
      <c r="JWR65" s="108"/>
      <c r="JWS65" s="108"/>
      <c r="JWT65" s="108"/>
      <c r="JWU65" s="108"/>
      <c r="JWV65" s="108"/>
      <c r="JWW65" s="108"/>
      <c r="JWX65" s="108"/>
      <c r="JWY65" s="108"/>
      <c r="JWZ65" s="108"/>
      <c r="JXA65" s="108"/>
      <c r="JXB65" s="108"/>
      <c r="JXC65" s="108"/>
      <c r="JXD65" s="108"/>
      <c r="JXE65" s="108"/>
      <c r="JXF65" s="108"/>
      <c r="JXG65" s="108"/>
      <c r="JXH65" s="108"/>
      <c r="JXI65" s="108"/>
      <c r="JXJ65" s="108"/>
      <c r="JXK65" s="108"/>
      <c r="JXL65" s="108"/>
      <c r="JXM65" s="108"/>
      <c r="JXN65" s="108"/>
      <c r="JXO65" s="108"/>
      <c r="JXP65" s="108"/>
      <c r="JXQ65" s="108"/>
      <c r="JXR65" s="108"/>
      <c r="JXS65" s="108"/>
      <c r="JXT65" s="108"/>
      <c r="JXU65" s="108"/>
      <c r="JXV65" s="108"/>
      <c r="JXW65" s="108"/>
      <c r="JXX65" s="108"/>
      <c r="JXY65" s="108"/>
      <c r="JXZ65" s="108"/>
      <c r="JYA65" s="108"/>
      <c r="JYB65" s="108"/>
      <c r="JYC65" s="108"/>
      <c r="JYD65" s="108"/>
      <c r="JYE65" s="108"/>
      <c r="JYF65" s="108"/>
      <c r="JYG65" s="108"/>
      <c r="JYH65" s="108"/>
      <c r="JYI65" s="108"/>
      <c r="JYJ65" s="108"/>
      <c r="JYK65" s="108"/>
      <c r="JYL65" s="108"/>
      <c r="JYM65" s="108"/>
      <c r="JYN65" s="108"/>
      <c r="JYO65" s="108"/>
      <c r="JYP65" s="108"/>
      <c r="JYQ65" s="108"/>
      <c r="JYR65" s="108"/>
      <c r="JYS65" s="108"/>
      <c r="JYT65" s="108"/>
      <c r="JYU65" s="108"/>
      <c r="JYV65" s="108"/>
      <c r="JYW65" s="108"/>
      <c r="JYX65" s="108"/>
      <c r="JYY65" s="108"/>
      <c r="JYZ65" s="108"/>
      <c r="JZA65" s="108"/>
      <c r="JZB65" s="108"/>
      <c r="JZC65" s="108"/>
      <c r="JZD65" s="108"/>
      <c r="JZE65" s="108"/>
      <c r="JZF65" s="108"/>
      <c r="JZG65" s="108"/>
      <c r="JZH65" s="108"/>
      <c r="JZI65" s="108"/>
      <c r="JZJ65" s="108"/>
      <c r="JZK65" s="108"/>
      <c r="JZL65" s="108"/>
      <c r="JZM65" s="108"/>
      <c r="JZN65" s="108"/>
      <c r="JZO65" s="108"/>
      <c r="JZP65" s="108"/>
      <c r="JZQ65" s="108"/>
      <c r="JZR65" s="108"/>
      <c r="JZS65" s="108"/>
      <c r="JZT65" s="108"/>
      <c r="JZU65" s="108"/>
      <c r="JZV65" s="108"/>
      <c r="JZW65" s="108"/>
      <c r="JZX65" s="108"/>
      <c r="JZY65" s="108"/>
      <c r="JZZ65" s="108"/>
      <c r="KAA65" s="108"/>
      <c r="KAB65" s="108"/>
      <c r="KAC65" s="108"/>
      <c r="KAD65" s="108"/>
      <c r="KAE65" s="108"/>
      <c r="KAF65" s="108"/>
      <c r="KAG65" s="108"/>
      <c r="KAH65" s="108"/>
      <c r="KAI65" s="108"/>
      <c r="KAJ65" s="108"/>
      <c r="KAK65" s="108"/>
      <c r="KAL65" s="108"/>
      <c r="KAM65" s="108"/>
      <c r="KAN65" s="108"/>
      <c r="KAO65" s="108"/>
      <c r="KAP65" s="108"/>
      <c r="KAQ65" s="108"/>
      <c r="KAR65" s="108"/>
      <c r="KAS65" s="108"/>
      <c r="KAT65" s="108"/>
      <c r="KAU65" s="108"/>
      <c r="KAV65" s="108"/>
      <c r="KAW65" s="108"/>
      <c r="KAX65" s="108"/>
      <c r="KAY65" s="108"/>
      <c r="KAZ65" s="108"/>
      <c r="KBA65" s="108"/>
      <c r="KBB65" s="108"/>
      <c r="KBC65" s="108"/>
      <c r="KBD65" s="108"/>
      <c r="KBE65" s="108"/>
      <c r="KBF65" s="108"/>
      <c r="KBG65" s="108"/>
      <c r="KBH65" s="108"/>
      <c r="KBI65" s="108"/>
      <c r="KBJ65" s="108"/>
      <c r="KBK65" s="108"/>
      <c r="KBL65" s="108"/>
      <c r="KBM65" s="108"/>
      <c r="KBN65" s="108"/>
      <c r="KBO65" s="108"/>
      <c r="KBP65" s="108"/>
      <c r="KBQ65" s="108"/>
      <c r="KBR65" s="108"/>
      <c r="KBS65" s="108"/>
      <c r="KBT65" s="108"/>
      <c r="KBU65" s="108"/>
      <c r="KBV65" s="108"/>
      <c r="KBW65" s="108"/>
      <c r="KBX65" s="108"/>
      <c r="KBY65" s="108"/>
      <c r="KBZ65" s="108"/>
      <c r="KCA65" s="108"/>
      <c r="KCB65" s="108"/>
      <c r="KCC65" s="108"/>
      <c r="KCD65" s="108"/>
      <c r="KCE65" s="108"/>
      <c r="KCF65" s="108"/>
      <c r="KCG65" s="108"/>
      <c r="KCH65" s="108"/>
      <c r="KCI65" s="108"/>
      <c r="KCJ65" s="108"/>
      <c r="KCK65" s="108"/>
      <c r="KCL65" s="108"/>
      <c r="KCM65" s="108"/>
      <c r="KCN65" s="108"/>
      <c r="KCO65" s="108"/>
      <c r="KCP65" s="108"/>
      <c r="KCQ65" s="108"/>
      <c r="KCR65" s="108"/>
      <c r="KCS65" s="108"/>
      <c r="KCT65" s="108"/>
      <c r="KCU65" s="108"/>
      <c r="KCV65" s="108"/>
      <c r="KCW65" s="108"/>
      <c r="KCX65" s="108"/>
      <c r="KCY65" s="108"/>
      <c r="KCZ65" s="108"/>
      <c r="KDA65" s="108"/>
      <c r="KDB65" s="108"/>
      <c r="KDC65" s="108"/>
      <c r="KDD65" s="108"/>
      <c r="KDE65" s="108"/>
      <c r="KDF65" s="108"/>
      <c r="KDG65" s="108"/>
      <c r="KDH65" s="108"/>
      <c r="KDI65" s="108"/>
      <c r="KDJ65" s="108"/>
      <c r="KDK65" s="108"/>
      <c r="KDL65" s="108"/>
      <c r="KDM65" s="108"/>
      <c r="KDN65" s="108"/>
      <c r="KDO65" s="108"/>
      <c r="KDP65" s="108"/>
      <c r="KDQ65" s="108"/>
      <c r="KDR65" s="108"/>
      <c r="KDS65" s="108"/>
      <c r="KDT65" s="108"/>
      <c r="KDU65" s="108"/>
      <c r="KDV65" s="108"/>
      <c r="KDW65" s="108"/>
      <c r="KDX65" s="108"/>
      <c r="KDY65" s="108"/>
      <c r="KDZ65" s="108"/>
      <c r="KEA65" s="108"/>
      <c r="KEB65" s="108"/>
      <c r="KEC65" s="108"/>
      <c r="KED65" s="108"/>
      <c r="KEE65" s="108"/>
      <c r="KEF65" s="108"/>
      <c r="KEG65" s="108"/>
      <c r="KEH65" s="108"/>
      <c r="KEI65" s="108"/>
      <c r="KEJ65" s="108"/>
      <c r="KEK65" s="108"/>
      <c r="KEL65" s="108"/>
      <c r="KEM65" s="108"/>
      <c r="KEN65" s="108"/>
      <c r="KEO65" s="108"/>
      <c r="KEP65" s="108"/>
      <c r="KEQ65" s="108"/>
      <c r="KER65" s="108"/>
      <c r="KES65" s="108"/>
      <c r="KET65" s="108"/>
      <c r="KEU65" s="108"/>
      <c r="KEV65" s="108"/>
      <c r="KEW65" s="108"/>
      <c r="KEX65" s="108"/>
      <c r="KEY65" s="108"/>
      <c r="KEZ65" s="108"/>
      <c r="KFA65" s="108"/>
      <c r="KFB65" s="108"/>
      <c r="KFC65" s="108"/>
      <c r="KFD65" s="108"/>
      <c r="KFE65" s="108"/>
      <c r="KFF65" s="108"/>
      <c r="KFG65" s="108"/>
      <c r="KFH65" s="108"/>
      <c r="KFI65" s="108"/>
      <c r="KFJ65" s="108"/>
      <c r="KFK65" s="108"/>
      <c r="KFL65" s="108"/>
      <c r="KFM65" s="108"/>
      <c r="KFN65" s="108"/>
      <c r="KFO65" s="108"/>
      <c r="KFP65" s="108"/>
      <c r="KFQ65" s="108"/>
      <c r="KFR65" s="108"/>
      <c r="KFS65" s="108"/>
      <c r="KFT65" s="108"/>
      <c r="KFU65" s="108"/>
      <c r="KFV65" s="108"/>
      <c r="KFW65" s="108"/>
      <c r="KFX65" s="108"/>
      <c r="KFY65" s="108"/>
      <c r="KFZ65" s="108"/>
      <c r="KGA65" s="108"/>
      <c r="KGB65" s="108"/>
      <c r="KGC65" s="108"/>
      <c r="KGD65" s="108"/>
      <c r="KGE65" s="108"/>
      <c r="KGF65" s="108"/>
      <c r="KGG65" s="108"/>
      <c r="KGH65" s="108"/>
      <c r="KGI65" s="108"/>
      <c r="KGJ65" s="108"/>
      <c r="KGK65" s="108"/>
      <c r="KGL65" s="108"/>
      <c r="KGM65" s="108"/>
      <c r="KGN65" s="108"/>
      <c r="KGO65" s="108"/>
      <c r="KGP65" s="108"/>
      <c r="KGQ65" s="108"/>
      <c r="KGR65" s="108"/>
      <c r="KGS65" s="108"/>
      <c r="KGT65" s="108"/>
      <c r="KGU65" s="108"/>
      <c r="KGV65" s="108"/>
      <c r="KGW65" s="108"/>
      <c r="KGX65" s="108"/>
      <c r="KGY65" s="108"/>
      <c r="KGZ65" s="108"/>
      <c r="KHA65" s="108"/>
      <c r="KHB65" s="108"/>
      <c r="KHC65" s="108"/>
      <c r="KHD65" s="108"/>
      <c r="KHE65" s="108"/>
      <c r="KHF65" s="108"/>
      <c r="KHG65" s="108"/>
      <c r="KHH65" s="108"/>
      <c r="KHI65" s="108"/>
      <c r="KHJ65" s="108"/>
      <c r="KHK65" s="108"/>
      <c r="KHL65" s="108"/>
      <c r="KHM65" s="108"/>
      <c r="KHN65" s="108"/>
      <c r="KHO65" s="108"/>
      <c r="KHP65" s="108"/>
      <c r="KHQ65" s="108"/>
      <c r="KHR65" s="108"/>
      <c r="KHS65" s="108"/>
      <c r="KHT65" s="108"/>
      <c r="KHU65" s="108"/>
      <c r="KHV65" s="108"/>
      <c r="KHW65" s="108"/>
      <c r="KHX65" s="108"/>
      <c r="KHY65" s="108"/>
      <c r="KHZ65" s="108"/>
      <c r="KIA65" s="108"/>
      <c r="KIB65" s="108"/>
      <c r="KIC65" s="108"/>
      <c r="KID65" s="108"/>
      <c r="KIE65" s="108"/>
      <c r="KIF65" s="108"/>
      <c r="KIG65" s="108"/>
      <c r="KIH65" s="108"/>
      <c r="KII65" s="108"/>
      <c r="KIJ65" s="108"/>
      <c r="KIK65" s="108"/>
      <c r="KIL65" s="108"/>
      <c r="KIM65" s="108"/>
      <c r="KIN65" s="108"/>
      <c r="KIO65" s="108"/>
      <c r="KIP65" s="108"/>
      <c r="KIQ65" s="108"/>
      <c r="KIR65" s="108"/>
      <c r="KIS65" s="108"/>
      <c r="KIT65" s="108"/>
      <c r="KIU65" s="108"/>
      <c r="KIV65" s="108"/>
      <c r="KIW65" s="108"/>
      <c r="KIX65" s="108"/>
      <c r="KIY65" s="108"/>
      <c r="KIZ65" s="108"/>
      <c r="KJA65" s="108"/>
      <c r="KJB65" s="108"/>
      <c r="KJC65" s="108"/>
      <c r="KJD65" s="108"/>
      <c r="KJE65" s="108"/>
      <c r="KJF65" s="108"/>
      <c r="KJG65" s="108"/>
      <c r="KJH65" s="108"/>
      <c r="KJI65" s="108"/>
      <c r="KJJ65" s="108"/>
      <c r="KJK65" s="108"/>
      <c r="KJL65" s="108"/>
      <c r="KJM65" s="108"/>
      <c r="KJN65" s="108"/>
      <c r="KJO65" s="108"/>
      <c r="KJP65" s="108"/>
      <c r="KJQ65" s="108"/>
      <c r="KJR65" s="108"/>
      <c r="KJS65" s="108"/>
      <c r="KJT65" s="108"/>
      <c r="KJU65" s="108"/>
      <c r="KJV65" s="108"/>
      <c r="KJW65" s="108"/>
      <c r="KJX65" s="108"/>
      <c r="KJY65" s="108"/>
      <c r="KJZ65" s="108"/>
      <c r="KKA65" s="108"/>
      <c r="KKB65" s="108"/>
      <c r="KKC65" s="108"/>
      <c r="KKD65" s="108"/>
      <c r="KKE65" s="108"/>
      <c r="KKF65" s="108"/>
      <c r="KKG65" s="108"/>
      <c r="KKH65" s="108"/>
      <c r="KKI65" s="108"/>
      <c r="KKJ65" s="108"/>
      <c r="KKK65" s="108"/>
      <c r="KKL65" s="108"/>
      <c r="KKM65" s="108"/>
      <c r="KKN65" s="108"/>
      <c r="KKO65" s="108"/>
      <c r="KKP65" s="108"/>
      <c r="KKQ65" s="108"/>
      <c r="KKR65" s="108"/>
      <c r="KKS65" s="108"/>
      <c r="KKT65" s="108"/>
      <c r="KKU65" s="108"/>
      <c r="KKV65" s="108"/>
      <c r="KKW65" s="108"/>
      <c r="KKX65" s="108"/>
      <c r="KKY65" s="108"/>
      <c r="KKZ65" s="108"/>
      <c r="KLA65" s="108"/>
      <c r="KLB65" s="108"/>
      <c r="KLC65" s="108"/>
      <c r="KLD65" s="108"/>
      <c r="KLE65" s="108"/>
      <c r="KLF65" s="108"/>
      <c r="KLG65" s="108"/>
      <c r="KLH65" s="108"/>
      <c r="KLI65" s="108"/>
      <c r="KLJ65" s="108"/>
      <c r="KLK65" s="108"/>
      <c r="KLL65" s="108"/>
      <c r="KLM65" s="108"/>
      <c r="KLN65" s="108"/>
      <c r="KLO65" s="108"/>
      <c r="KLP65" s="108"/>
      <c r="KLQ65" s="108"/>
      <c r="KLR65" s="108"/>
      <c r="KLS65" s="108"/>
      <c r="KLT65" s="108"/>
      <c r="KLU65" s="108"/>
      <c r="KLV65" s="108"/>
      <c r="KLW65" s="108"/>
      <c r="KLX65" s="108"/>
      <c r="KLY65" s="108"/>
      <c r="KLZ65" s="108"/>
      <c r="KMA65" s="108"/>
      <c r="KMB65" s="108"/>
      <c r="KMC65" s="108"/>
      <c r="KMD65" s="108"/>
      <c r="KME65" s="108"/>
      <c r="KMF65" s="108"/>
      <c r="KMG65" s="108"/>
      <c r="KMH65" s="108"/>
      <c r="KMI65" s="108"/>
      <c r="KMJ65" s="108"/>
      <c r="KMK65" s="108"/>
      <c r="KML65" s="108"/>
      <c r="KMM65" s="108"/>
      <c r="KMN65" s="108"/>
      <c r="KMO65" s="108"/>
      <c r="KMP65" s="108"/>
      <c r="KMQ65" s="108"/>
      <c r="KMR65" s="108"/>
      <c r="KMS65" s="108"/>
      <c r="KMT65" s="108"/>
      <c r="KMU65" s="108"/>
      <c r="KMV65" s="108"/>
      <c r="KMW65" s="108"/>
      <c r="KMX65" s="108"/>
      <c r="KMY65" s="108"/>
      <c r="KMZ65" s="108"/>
      <c r="KNA65" s="108"/>
      <c r="KNB65" s="108"/>
      <c r="KNC65" s="108"/>
      <c r="KND65" s="108"/>
      <c r="KNE65" s="108"/>
      <c r="KNF65" s="108"/>
      <c r="KNG65" s="108"/>
      <c r="KNH65" s="108"/>
      <c r="KNI65" s="108"/>
      <c r="KNJ65" s="108"/>
      <c r="KNK65" s="108"/>
      <c r="KNL65" s="108"/>
      <c r="KNM65" s="108"/>
      <c r="KNN65" s="108"/>
      <c r="KNO65" s="108"/>
      <c r="KNP65" s="108"/>
      <c r="KNQ65" s="108"/>
      <c r="KNR65" s="108"/>
      <c r="KNS65" s="108"/>
      <c r="KNT65" s="108"/>
      <c r="KNU65" s="108"/>
      <c r="KNV65" s="108"/>
      <c r="KNW65" s="108"/>
      <c r="KNX65" s="108"/>
      <c r="KNY65" s="108"/>
      <c r="KNZ65" s="108"/>
      <c r="KOA65" s="108"/>
      <c r="KOB65" s="108"/>
      <c r="KOC65" s="108"/>
      <c r="KOD65" s="108"/>
      <c r="KOE65" s="108"/>
      <c r="KOF65" s="108"/>
      <c r="KOG65" s="108"/>
      <c r="KOH65" s="108"/>
      <c r="KOI65" s="108"/>
      <c r="KOJ65" s="108"/>
      <c r="KOK65" s="108"/>
      <c r="KOL65" s="108"/>
      <c r="KOM65" s="108"/>
      <c r="KON65" s="108"/>
      <c r="KOO65" s="108"/>
      <c r="KOP65" s="108"/>
      <c r="KOQ65" s="108"/>
      <c r="KOR65" s="108"/>
      <c r="KOS65" s="108"/>
      <c r="KOT65" s="108"/>
      <c r="KOU65" s="108"/>
      <c r="KOV65" s="108"/>
      <c r="KOW65" s="108"/>
      <c r="KOX65" s="108"/>
      <c r="KOY65" s="108"/>
      <c r="KOZ65" s="108"/>
      <c r="KPA65" s="108"/>
      <c r="KPB65" s="108"/>
      <c r="KPC65" s="108"/>
      <c r="KPD65" s="108"/>
      <c r="KPE65" s="108"/>
      <c r="KPF65" s="108"/>
      <c r="KPG65" s="108"/>
      <c r="KPH65" s="108"/>
      <c r="KPI65" s="108"/>
      <c r="KPJ65" s="108"/>
      <c r="KPK65" s="108"/>
      <c r="KPL65" s="108"/>
      <c r="KPM65" s="108"/>
      <c r="KPN65" s="108"/>
      <c r="KPO65" s="108"/>
      <c r="KPP65" s="108"/>
      <c r="KPQ65" s="108"/>
      <c r="KPR65" s="108"/>
      <c r="KPS65" s="108"/>
      <c r="KPT65" s="108"/>
      <c r="KPU65" s="108"/>
      <c r="KPV65" s="108"/>
      <c r="KPW65" s="108"/>
      <c r="KPX65" s="108"/>
      <c r="KPY65" s="108"/>
      <c r="KPZ65" s="108"/>
      <c r="KQA65" s="108"/>
      <c r="KQB65" s="108"/>
      <c r="KQC65" s="108"/>
      <c r="KQD65" s="108"/>
      <c r="KQE65" s="108"/>
      <c r="KQF65" s="108"/>
      <c r="KQG65" s="108"/>
      <c r="KQH65" s="108"/>
      <c r="KQI65" s="108"/>
      <c r="KQJ65" s="108"/>
      <c r="KQK65" s="108"/>
      <c r="KQL65" s="108"/>
      <c r="KQM65" s="108"/>
      <c r="KQN65" s="108"/>
      <c r="KQO65" s="108"/>
      <c r="KQP65" s="108"/>
      <c r="KQQ65" s="108"/>
      <c r="KQR65" s="108"/>
      <c r="KQS65" s="108"/>
      <c r="KQT65" s="108"/>
      <c r="KQU65" s="108"/>
      <c r="KQV65" s="108"/>
      <c r="KQW65" s="108"/>
      <c r="KQX65" s="108"/>
      <c r="KQY65" s="108"/>
      <c r="KQZ65" s="108"/>
      <c r="KRA65" s="108"/>
      <c r="KRB65" s="108"/>
      <c r="KRC65" s="108"/>
      <c r="KRD65" s="108"/>
      <c r="KRE65" s="108"/>
      <c r="KRF65" s="108"/>
      <c r="KRG65" s="108"/>
      <c r="KRH65" s="108"/>
      <c r="KRI65" s="108"/>
      <c r="KRJ65" s="108"/>
      <c r="KRK65" s="108"/>
      <c r="KRL65" s="108"/>
      <c r="KRM65" s="108"/>
      <c r="KRN65" s="108"/>
      <c r="KRO65" s="108"/>
      <c r="KRP65" s="108"/>
      <c r="KRQ65" s="108"/>
      <c r="KRR65" s="108"/>
      <c r="KRS65" s="108"/>
      <c r="KRT65" s="108"/>
      <c r="KRU65" s="108"/>
      <c r="KRV65" s="108"/>
      <c r="KRW65" s="108"/>
      <c r="KRX65" s="108"/>
      <c r="KRY65" s="108"/>
      <c r="KRZ65" s="108"/>
      <c r="KSA65" s="108"/>
      <c r="KSB65" s="108"/>
      <c r="KSC65" s="108"/>
      <c r="KSD65" s="108"/>
      <c r="KSE65" s="108"/>
      <c r="KSF65" s="108"/>
      <c r="KSG65" s="108"/>
      <c r="KSH65" s="108"/>
      <c r="KSI65" s="108"/>
      <c r="KSJ65" s="108"/>
      <c r="KSK65" s="108"/>
      <c r="KSL65" s="108"/>
      <c r="KSM65" s="108"/>
      <c r="KSN65" s="108"/>
      <c r="KSO65" s="108"/>
      <c r="KSP65" s="108"/>
      <c r="KSQ65" s="108"/>
      <c r="KSR65" s="108"/>
      <c r="KSS65" s="108"/>
      <c r="KST65" s="108"/>
      <c r="KSU65" s="108"/>
      <c r="KSV65" s="108"/>
      <c r="KSW65" s="108"/>
      <c r="KSX65" s="108"/>
      <c r="KSY65" s="108"/>
      <c r="KSZ65" s="108"/>
      <c r="KTA65" s="108"/>
      <c r="KTB65" s="108"/>
      <c r="KTC65" s="108"/>
      <c r="KTD65" s="108"/>
      <c r="KTE65" s="108"/>
      <c r="KTF65" s="108"/>
      <c r="KTG65" s="108"/>
      <c r="KTH65" s="108"/>
      <c r="KTI65" s="108"/>
      <c r="KTJ65" s="108"/>
      <c r="KTK65" s="108"/>
      <c r="KTL65" s="108"/>
      <c r="KTM65" s="108"/>
      <c r="KTN65" s="108"/>
      <c r="KTO65" s="108"/>
      <c r="KTP65" s="108"/>
      <c r="KTQ65" s="108"/>
      <c r="KTR65" s="108"/>
      <c r="KTS65" s="108"/>
      <c r="KTT65" s="108"/>
      <c r="KTU65" s="108"/>
      <c r="KTV65" s="108"/>
      <c r="KTW65" s="108"/>
      <c r="KTX65" s="108"/>
      <c r="KTY65" s="108"/>
      <c r="KTZ65" s="108"/>
      <c r="KUA65" s="108"/>
      <c r="KUB65" s="108"/>
      <c r="KUC65" s="108"/>
      <c r="KUD65" s="108"/>
      <c r="KUE65" s="108"/>
      <c r="KUF65" s="108"/>
      <c r="KUG65" s="108"/>
      <c r="KUH65" s="108"/>
      <c r="KUI65" s="108"/>
      <c r="KUJ65" s="108"/>
      <c r="KUK65" s="108"/>
      <c r="KUL65" s="108"/>
      <c r="KUM65" s="108"/>
      <c r="KUN65" s="108"/>
      <c r="KUO65" s="108"/>
      <c r="KUP65" s="108"/>
      <c r="KUQ65" s="108"/>
      <c r="KUR65" s="108"/>
      <c r="KUS65" s="108"/>
      <c r="KUT65" s="108"/>
      <c r="KUU65" s="108"/>
      <c r="KUV65" s="108"/>
      <c r="KUW65" s="108"/>
      <c r="KUX65" s="108"/>
      <c r="KUY65" s="108"/>
      <c r="KUZ65" s="108"/>
      <c r="KVA65" s="108"/>
      <c r="KVB65" s="108"/>
      <c r="KVC65" s="108"/>
      <c r="KVD65" s="108"/>
      <c r="KVE65" s="108"/>
      <c r="KVF65" s="108"/>
      <c r="KVG65" s="108"/>
      <c r="KVH65" s="108"/>
      <c r="KVI65" s="108"/>
      <c r="KVJ65" s="108"/>
      <c r="KVK65" s="108"/>
      <c r="KVL65" s="108"/>
      <c r="KVM65" s="108"/>
      <c r="KVN65" s="108"/>
      <c r="KVO65" s="108"/>
      <c r="KVP65" s="108"/>
      <c r="KVQ65" s="108"/>
      <c r="KVR65" s="108"/>
      <c r="KVS65" s="108"/>
      <c r="KVT65" s="108"/>
      <c r="KVU65" s="108"/>
      <c r="KVV65" s="108"/>
      <c r="KVW65" s="108"/>
      <c r="KVX65" s="108"/>
      <c r="KVY65" s="108"/>
      <c r="KVZ65" s="108"/>
      <c r="KWA65" s="108"/>
      <c r="KWB65" s="108"/>
      <c r="KWC65" s="108"/>
      <c r="KWD65" s="108"/>
      <c r="KWE65" s="108"/>
      <c r="KWF65" s="108"/>
      <c r="KWG65" s="108"/>
      <c r="KWH65" s="108"/>
      <c r="KWI65" s="108"/>
      <c r="KWJ65" s="108"/>
      <c r="KWK65" s="108"/>
      <c r="KWL65" s="108"/>
      <c r="KWM65" s="108"/>
      <c r="KWN65" s="108"/>
      <c r="KWO65" s="108"/>
      <c r="KWP65" s="108"/>
      <c r="KWQ65" s="108"/>
      <c r="KWR65" s="108"/>
      <c r="KWS65" s="108"/>
      <c r="KWT65" s="108"/>
      <c r="KWU65" s="108"/>
      <c r="KWV65" s="108"/>
      <c r="KWW65" s="108"/>
      <c r="KWX65" s="108"/>
      <c r="KWY65" s="108"/>
      <c r="KWZ65" s="108"/>
      <c r="KXA65" s="108"/>
      <c r="KXB65" s="108"/>
      <c r="KXC65" s="108"/>
      <c r="KXD65" s="108"/>
      <c r="KXE65" s="108"/>
      <c r="KXF65" s="108"/>
      <c r="KXG65" s="108"/>
      <c r="KXH65" s="108"/>
      <c r="KXI65" s="108"/>
      <c r="KXJ65" s="108"/>
      <c r="KXK65" s="108"/>
      <c r="KXL65" s="108"/>
      <c r="KXM65" s="108"/>
      <c r="KXN65" s="108"/>
      <c r="KXO65" s="108"/>
      <c r="KXP65" s="108"/>
      <c r="KXQ65" s="108"/>
      <c r="KXR65" s="108"/>
      <c r="KXS65" s="108"/>
      <c r="KXT65" s="108"/>
      <c r="KXU65" s="108"/>
      <c r="KXV65" s="108"/>
      <c r="KXW65" s="108"/>
      <c r="KXX65" s="108"/>
      <c r="KXY65" s="108"/>
      <c r="KXZ65" s="108"/>
      <c r="KYA65" s="108"/>
      <c r="KYB65" s="108"/>
      <c r="KYC65" s="108"/>
      <c r="KYD65" s="108"/>
      <c r="KYE65" s="108"/>
      <c r="KYF65" s="108"/>
      <c r="KYG65" s="108"/>
      <c r="KYH65" s="108"/>
      <c r="KYI65" s="108"/>
      <c r="KYJ65" s="108"/>
      <c r="KYK65" s="108"/>
      <c r="KYL65" s="108"/>
      <c r="KYM65" s="108"/>
      <c r="KYN65" s="108"/>
      <c r="KYO65" s="108"/>
      <c r="KYP65" s="108"/>
      <c r="KYQ65" s="108"/>
      <c r="KYR65" s="108"/>
      <c r="KYS65" s="108"/>
      <c r="KYT65" s="108"/>
      <c r="KYU65" s="108"/>
      <c r="KYV65" s="108"/>
      <c r="KYW65" s="108"/>
      <c r="KYX65" s="108"/>
      <c r="KYY65" s="108"/>
      <c r="KYZ65" s="108"/>
      <c r="KZA65" s="108"/>
      <c r="KZB65" s="108"/>
      <c r="KZC65" s="108"/>
      <c r="KZD65" s="108"/>
      <c r="KZE65" s="108"/>
      <c r="KZF65" s="108"/>
      <c r="KZG65" s="108"/>
      <c r="KZH65" s="108"/>
      <c r="KZI65" s="108"/>
      <c r="KZJ65" s="108"/>
      <c r="KZK65" s="108"/>
      <c r="KZL65" s="108"/>
      <c r="KZM65" s="108"/>
      <c r="KZN65" s="108"/>
      <c r="KZO65" s="108"/>
      <c r="KZP65" s="108"/>
      <c r="KZQ65" s="108"/>
      <c r="KZR65" s="108"/>
      <c r="KZS65" s="108"/>
      <c r="KZT65" s="108"/>
      <c r="KZU65" s="108"/>
      <c r="KZV65" s="108"/>
      <c r="KZW65" s="108"/>
      <c r="KZX65" s="108"/>
      <c r="KZY65" s="108"/>
      <c r="KZZ65" s="108"/>
      <c r="LAA65" s="108"/>
      <c r="LAB65" s="108"/>
      <c r="LAC65" s="108"/>
      <c r="LAD65" s="108"/>
      <c r="LAE65" s="108"/>
      <c r="LAF65" s="108"/>
      <c r="LAG65" s="108"/>
      <c r="LAH65" s="108"/>
      <c r="LAI65" s="108"/>
      <c r="LAJ65" s="108"/>
      <c r="LAK65" s="108"/>
      <c r="LAL65" s="108"/>
      <c r="LAM65" s="108"/>
      <c r="LAN65" s="108"/>
      <c r="LAO65" s="108"/>
      <c r="LAP65" s="108"/>
      <c r="LAQ65" s="108"/>
      <c r="LAR65" s="108"/>
      <c r="LAS65" s="108"/>
      <c r="LAT65" s="108"/>
      <c r="LAU65" s="108"/>
      <c r="LAV65" s="108"/>
      <c r="LAW65" s="108"/>
      <c r="LAX65" s="108"/>
      <c r="LAY65" s="108"/>
      <c r="LAZ65" s="108"/>
      <c r="LBA65" s="108"/>
      <c r="LBB65" s="108"/>
      <c r="LBC65" s="108"/>
      <c r="LBD65" s="108"/>
      <c r="LBE65" s="108"/>
      <c r="LBF65" s="108"/>
      <c r="LBG65" s="108"/>
      <c r="LBH65" s="108"/>
      <c r="LBI65" s="108"/>
      <c r="LBJ65" s="108"/>
      <c r="LBK65" s="108"/>
      <c r="LBL65" s="108"/>
      <c r="LBM65" s="108"/>
      <c r="LBN65" s="108"/>
      <c r="LBO65" s="108"/>
      <c r="LBP65" s="108"/>
      <c r="LBQ65" s="108"/>
      <c r="LBR65" s="108"/>
      <c r="LBS65" s="108"/>
      <c r="LBT65" s="108"/>
      <c r="LBU65" s="108"/>
      <c r="LBV65" s="108"/>
      <c r="LBW65" s="108"/>
      <c r="LBX65" s="108"/>
      <c r="LBY65" s="108"/>
      <c r="LBZ65" s="108"/>
      <c r="LCA65" s="108"/>
      <c r="LCB65" s="108"/>
      <c r="LCC65" s="108"/>
      <c r="LCD65" s="108"/>
      <c r="LCE65" s="108"/>
      <c r="LCF65" s="108"/>
      <c r="LCG65" s="108"/>
      <c r="LCH65" s="108"/>
      <c r="LCI65" s="108"/>
      <c r="LCJ65" s="108"/>
      <c r="LCK65" s="108"/>
      <c r="LCL65" s="108"/>
      <c r="LCM65" s="108"/>
      <c r="LCN65" s="108"/>
      <c r="LCO65" s="108"/>
      <c r="LCP65" s="108"/>
      <c r="LCQ65" s="108"/>
      <c r="LCR65" s="108"/>
      <c r="LCS65" s="108"/>
      <c r="LCT65" s="108"/>
      <c r="LCU65" s="108"/>
      <c r="LCV65" s="108"/>
      <c r="LCW65" s="108"/>
      <c r="LCX65" s="108"/>
      <c r="LCY65" s="108"/>
      <c r="LCZ65" s="108"/>
      <c r="LDA65" s="108"/>
      <c r="LDB65" s="108"/>
      <c r="LDC65" s="108"/>
      <c r="LDD65" s="108"/>
      <c r="LDE65" s="108"/>
      <c r="LDF65" s="108"/>
      <c r="LDG65" s="108"/>
      <c r="LDH65" s="108"/>
      <c r="LDI65" s="108"/>
      <c r="LDJ65" s="108"/>
      <c r="LDK65" s="108"/>
      <c r="LDL65" s="108"/>
      <c r="LDM65" s="108"/>
      <c r="LDN65" s="108"/>
      <c r="LDO65" s="108"/>
      <c r="LDP65" s="108"/>
      <c r="LDQ65" s="108"/>
      <c r="LDR65" s="108"/>
      <c r="LDS65" s="108"/>
      <c r="LDT65" s="108"/>
      <c r="LDU65" s="108"/>
      <c r="LDV65" s="108"/>
      <c r="LDW65" s="108"/>
      <c r="LDX65" s="108"/>
      <c r="LDY65" s="108"/>
      <c r="LDZ65" s="108"/>
      <c r="LEA65" s="108"/>
      <c r="LEB65" s="108"/>
      <c r="LEC65" s="108"/>
      <c r="LED65" s="108"/>
      <c r="LEE65" s="108"/>
      <c r="LEF65" s="108"/>
      <c r="LEG65" s="108"/>
      <c r="LEH65" s="108"/>
      <c r="LEI65" s="108"/>
      <c r="LEJ65" s="108"/>
      <c r="LEK65" s="108"/>
      <c r="LEL65" s="108"/>
      <c r="LEM65" s="108"/>
      <c r="LEN65" s="108"/>
      <c r="LEO65" s="108"/>
      <c r="LEP65" s="108"/>
      <c r="LEQ65" s="108"/>
      <c r="LER65" s="108"/>
      <c r="LES65" s="108"/>
      <c r="LET65" s="108"/>
      <c r="LEU65" s="108"/>
      <c r="LEV65" s="108"/>
      <c r="LEW65" s="108"/>
      <c r="LEX65" s="108"/>
      <c r="LEY65" s="108"/>
      <c r="LEZ65" s="108"/>
      <c r="LFA65" s="108"/>
      <c r="LFB65" s="108"/>
      <c r="LFC65" s="108"/>
      <c r="LFD65" s="108"/>
      <c r="LFE65" s="108"/>
      <c r="LFF65" s="108"/>
      <c r="LFG65" s="108"/>
      <c r="LFH65" s="108"/>
      <c r="LFI65" s="108"/>
      <c r="LFJ65" s="108"/>
      <c r="LFK65" s="108"/>
      <c r="LFL65" s="108"/>
      <c r="LFM65" s="108"/>
      <c r="LFN65" s="108"/>
      <c r="LFO65" s="108"/>
      <c r="LFP65" s="108"/>
      <c r="LFQ65" s="108"/>
      <c r="LFR65" s="108"/>
      <c r="LFS65" s="108"/>
      <c r="LFT65" s="108"/>
      <c r="LFU65" s="108"/>
      <c r="LFV65" s="108"/>
      <c r="LFW65" s="108"/>
      <c r="LFX65" s="108"/>
      <c r="LFY65" s="108"/>
      <c r="LFZ65" s="108"/>
      <c r="LGA65" s="108"/>
      <c r="LGB65" s="108"/>
      <c r="LGC65" s="108"/>
      <c r="LGD65" s="108"/>
      <c r="LGE65" s="108"/>
      <c r="LGF65" s="108"/>
      <c r="LGG65" s="108"/>
      <c r="LGH65" s="108"/>
      <c r="LGI65" s="108"/>
      <c r="LGJ65" s="108"/>
      <c r="LGK65" s="108"/>
      <c r="LGL65" s="108"/>
      <c r="LGM65" s="108"/>
      <c r="LGN65" s="108"/>
      <c r="LGO65" s="108"/>
      <c r="LGP65" s="108"/>
      <c r="LGQ65" s="108"/>
      <c r="LGR65" s="108"/>
      <c r="LGS65" s="108"/>
      <c r="LGT65" s="108"/>
      <c r="LGU65" s="108"/>
      <c r="LGV65" s="108"/>
      <c r="LGW65" s="108"/>
      <c r="LGX65" s="108"/>
      <c r="LGY65" s="108"/>
      <c r="LGZ65" s="108"/>
      <c r="LHA65" s="108"/>
      <c r="LHB65" s="108"/>
      <c r="LHC65" s="108"/>
      <c r="LHD65" s="108"/>
      <c r="LHE65" s="108"/>
      <c r="LHF65" s="108"/>
      <c r="LHG65" s="108"/>
      <c r="LHH65" s="108"/>
      <c r="LHI65" s="108"/>
      <c r="LHJ65" s="108"/>
      <c r="LHK65" s="108"/>
      <c r="LHL65" s="108"/>
      <c r="LHM65" s="108"/>
      <c r="LHN65" s="108"/>
      <c r="LHO65" s="108"/>
      <c r="LHP65" s="108"/>
      <c r="LHQ65" s="108"/>
      <c r="LHR65" s="108"/>
      <c r="LHS65" s="108"/>
      <c r="LHT65" s="108"/>
      <c r="LHU65" s="108"/>
      <c r="LHV65" s="108"/>
      <c r="LHW65" s="108"/>
      <c r="LHX65" s="108"/>
      <c r="LHY65" s="108"/>
      <c r="LHZ65" s="108"/>
      <c r="LIA65" s="108"/>
      <c r="LIB65" s="108"/>
      <c r="LIC65" s="108"/>
      <c r="LID65" s="108"/>
      <c r="LIE65" s="108"/>
      <c r="LIF65" s="108"/>
      <c r="LIG65" s="108"/>
      <c r="LIH65" s="108"/>
      <c r="LII65" s="108"/>
      <c r="LIJ65" s="108"/>
      <c r="LIK65" s="108"/>
      <c r="LIL65" s="108"/>
      <c r="LIM65" s="108"/>
      <c r="LIN65" s="108"/>
      <c r="LIO65" s="108"/>
      <c r="LIP65" s="108"/>
      <c r="LIQ65" s="108"/>
      <c r="LIR65" s="108"/>
      <c r="LIS65" s="108"/>
      <c r="LIT65" s="108"/>
      <c r="LIU65" s="108"/>
      <c r="LIV65" s="108"/>
      <c r="LIW65" s="108"/>
      <c r="LIX65" s="108"/>
      <c r="LIY65" s="108"/>
      <c r="LIZ65" s="108"/>
      <c r="LJA65" s="108"/>
      <c r="LJB65" s="108"/>
      <c r="LJC65" s="108"/>
      <c r="LJD65" s="108"/>
      <c r="LJE65" s="108"/>
      <c r="LJF65" s="108"/>
      <c r="LJG65" s="108"/>
      <c r="LJH65" s="108"/>
      <c r="LJI65" s="108"/>
      <c r="LJJ65" s="108"/>
      <c r="LJK65" s="108"/>
      <c r="LJL65" s="108"/>
      <c r="LJM65" s="108"/>
      <c r="LJN65" s="108"/>
      <c r="LJO65" s="108"/>
      <c r="LJP65" s="108"/>
      <c r="LJQ65" s="108"/>
      <c r="LJR65" s="108"/>
      <c r="LJS65" s="108"/>
      <c r="LJT65" s="108"/>
      <c r="LJU65" s="108"/>
      <c r="LJV65" s="108"/>
      <c r="LJW65" s="108"/>
      <c r="LJX65" s="108"/>
      <c r="LJY65" s="108"/>
      <c r="LJZ65" s="108"/>
      <c r="LKA65" s="108"/>
      <c r="LKB65" s="108"/>
      <c r="LKC65" s="108"/>
      <c r="LKD65" s="108"/>
      <c r="LKE65" s="108"/>
      <c r="LKF65" s="108"/>
      <c r="LKG65" s="108"/>
      <c r="LKH65" s="108"/>
      <c r="LKI65" s="108"/>
      <c r="LKJ65" s="108"/>
      <c r="LKK65" s="108"/>
      <c r="LKL65" s="108"/>
      <c r="LKM65" s="108"/>
      <c r="LKN65" s="108"/>
      <c r="LKO65" s="108"/>
      <c r="LKP65" s="108"/>
      <c r="LKQ65" s="108"/>
      <c r="LKR65" s="108"/>
      <c r="LKS65" s="108"/>
      <c r="LKT65" s="108"/>
      <c r="LKU65" s="108"/>
      <c r="LKV65" s="108"/>
      <c r="LKW65" s="108"/>
      <c r="LKX65" s="108"/>
      <c r="LKY65" s="108"/>
      <c r="LKZ65" s="108"/>
      <c r="LLA65" s="108"/>
      <c r="LLB65" s="108"/>
      <c r="LLC65" s="108"/>
      <c r="LLD65" s="108"/>
      <c r="LLE65" s="108"/>
      <c r="LLF65" s="108"/>
      <c r="LLG65" s="108"/>
      <c r="LLH65" s="108"/>
      <c r="LLI65" s="108"/>
      <c r="LLJ65" s="108"/>
      <c r="LLK65" s="108"/>
      <c r="LLL65" s="108"/>
      <c r="LLM65" s="108"/>
      <c r="LLN65" s="108"/>
      <c r="LLO65" s="108"/>
      <c r="LLP65" s="108"/>
      <c r="LLQ65" s="108"/>
      <c r="LLR65" s="108"/>
      <c r="LLS65" s="108"/>
      <c r="LLT65" s="108"/>
      <c r="LLU65" s="108"/>
      <c r="LLV65" s="108"/>
      <c r="LLW65" s="108"/>
      <c r="LLX65" s="108"/>
      <c r="LLY65" s="108"/>
      <c r="LLZ65" s="108"/>
      <c r="LMA65" s="108"/>
      <c r="LMB65" s="108"/>
      <c r="LMC65" s="108"/>
      <c r="LMD65" s="108"/>
      <c r="LME65" s="108"/>
      <c r="LMF65" s="108"/>
      <c r="LMG65" s="108"/>
      <c r="LMH65" s="108"/>
      <c r="LMI65" s="108"/>
      <c r="LMJ65" s="108"/>
      <c r="LMK65" s="108"/>
      <c r="LML65" s="108"/>
      <c r="LMM65" s="108"/>
      <c r="LMN65" s="108"/>
      <c r="LMO65" s="108"/>
      <c r="LMP65" s="108"/>
      <c r="LMQ65" s="108"/>
      <c r="LMR65" s="108"/>
      <c r="LMS65" s="108"/>
      <c r="LMT65" s="108"/>
      <c r="LMU65" s="108"/>
      <c r="LMV65" s="108"/>
      <c r="LMW65" s="108"/>
      <c r="LMX65" s="108"/>
      <c r="LMY65" s="108"/>
      <c r="LMZ65" s="108"/>
      <c r="LNA65" s="108"/>
      <c r="LNB65" s="108"/>
      <c r="LNC65" s="108"/>
      <c r="LND65" s="108"/>
      <c r="LNE65" s="108"/>
      <c r="LNF65" s="108"/>
      <c r="LNG65" s="108"/>
      <c r="LNH65" s="108"/>
      <c r="LNI65" s="108"/>
      <c r="LNJ65" s="108"/>
      <c r="LNK65" s="108"/>
      <c r="LNL65" s="108"/>
      <c r="LNM65" s="108"/>
      <c r="LNN65" s="108"/>
      <c r="LNO65" s="108"/>
      <c r="LNP65" s="108"/>
      <c r="LNQ65" s="108"/>
      <c r="LNR65" s="108"/>
      <c r="LNS65" s="108"/>
      <c r="LNT65" s="108"/>
      <c r="LNU65" s="108"/>
      <c r="LNV65" s="108"/>
      <c r="LNW65" s="108"/>
      <c r="LNX65" s="108"/>
      <c r="LNY65" s="108"/>
      <c r="LNZ65" s="108"/>
      <c r="LOA65" s="108"/>
      <c r="LOB65" s="108"/>
      <c r="LOC65" s="108"/>
      <c r="LOD65" s="108"/>
      <c r="LOE65" s="108"/>
      <c r="LOF65" s="108"/>
      <c r="LOG65" s="108"/>
      <c r="LOH65" s="108"/>
      <c r="LOI65" s="108"/>
      <c r="LOJ65" s="108"/>
      <c r="LOK65" s="108"/>
      <c r="LOL65" s="108"/>
      <c r="LOM65" s="108"/>
      <c r="LON65" s="108"/>
      <c r="LOO65" s="108"/>
      <c r="LOP65" s="108"/>
      <c r="LOQ65" s="108"/>
      <c r="LOR65" s="108"/>
      <c r="LOS65" s="108"/>
      <c r="LOT65" s="108"/>
      <c r="LOU65" s="108"/>
      <c r="LOV65" s="108"/>
      <c r="LOW65" s="108"/>
      <c r="LOX65" s="108"/>
      <c r="LOY65" s="108"/>
      <c r="LOZ65" s="108"/>
      <c r="LPA65" s="108"/>
      <c r="LPB65" s="108"/>
      <c r="LPC65" s="108"/>
      <c r="LPD65" s="108"/>
      <c r="LPE65" s="108"/>
      <c r="LPF65" s="108"/>
      <c r="LPG65" s="108"/>
      <c r="LPH65" s="108"/>
      <c r="LPI65" s="108"/>
      <c r="LPJ65" s="108"/>
      <c r="LPK65" s="108"/>
      <c r="LPL65" s="108"/>
      <c r="LPM65" s="108"/>
      <c r="LPN65" s="108"/>
      <c r="LPO65" s="108"/>
      <c r="LPP65" s="108"/>
      <c r="LPQ65" s="108"/>
      <c r="LPR65" s="108"/>
      <c r="LPS65" s="108"/>
      <c r="LPT65" s="108"/>
      <c r="LPU65" s="108"/>
      <c r="LPV65" s="108"/>
      <c r="LPW65" s="108"/>
      <c r="LPX65" s="108"/>
      <c r="LPY65" s="108"/>
      <c r="LPZ65" s="108"/>
      <c r="LQA65" s="108"/>
      <c r="LQB65" s="108"/>
      <c r="LQC65" s="108"/>
      <c r="LQD65" s="108"/>
      <c r="LQE65" s="108"/>
      <c r="LQF65" s="108"/>
      <c r="LQG65" s="108"/>
      <c r="LQH65" s="108"/>
      <c r="LQI65" s="108"/>
      <c r="LQJ65" s="108"/>
      <c r="LQK65" s="108"/>
      <c r="LQL65" s="108"/>
      <c r="LQM65" s="108"/>
      <c r="LQN65" s="108"/>
      <c r="LQO65" s="108"/>
      <c r="LQP65" s="108"/>
      <c r="LQQ65" s="108"/>
      <c r="LQR65" s="108"/>
      <c r="LQS65" s="108"/>
      <c r="LQT65" s="108"/>
      <c r="LQU65" s="108"/>
      <c r="LQV65" s="108"/>
      <c r="LQW65" s="108"/>
      <c r="LQX65" s="108"/>
      <c r="LQY65" s="108"/>
      <c r="LQZ65" s="108"/>
      <c r="LRA65" s="108"/>
      <c r="LRB65" s="108"/>
      <c r="LRC65" s="108"/>
      <c r="LRD65" s="108"/>
      <c r="LRE65" s="108"/>
      <c r="LRF65" s="108"/>
      <c r="LRG65" s="108"/>
      <c r="LRH65" s="108"/>
      <c r="LRI65" s="108"/>
      <c r="LRJ65" s="108"/>
      <c r="LRK65" s="108"/>
      <c r="LRL65" s="108"/>
      <c r="LRM65" s="108"/>
      <c r="LRN65" s="108"/>
      <c r="LRO65" s="108"/>
      <c r="LRP65" s="108"/>
      <c r="LRQ65" s="108"/>
      <c r="LRR65" s="108"/>
      <c r="LRS65" s="108"/>
      <c r="LRT65" s="108"/>
      <c r="LRU65" s="108"/>
      <c r="LRV65" s="108"/>
      <c r="LRW65" s="108"/>
      <c r="LRX65" s="108"/>
      <c r="LRY65" s="108"/>
      <c r="LRZ65" s="108"/>
      <c r="LSA65" s="108"/>
      <c r="LSB65" s="108"/>
      <c r="LSC65" s="108"/>
      <c r="LSD65" s="108"/>
      <c r="LSE65" s="108"/>
      <c r="LSF65" s="108"/>
      <c r="LSG65" s="108"/>
      <c r="LSH65" s="108"/>
      <c r="LSI65" s="108"/>
      <c r="LSJ65" s="108"/>
      <c r="LSK65" s="108"/>
      <c r="LSL65" s="108"/>
      <c r="LSM65" s="108"/>
      <c r="LSN65" s="108"/>
      <c r="LSO65" s="108"/>
      <c r="LSP65" s="108"/>
      <c r="LSQ65" s="108"/>
      <c r="LSR65" s="108"/>
      <c r="LSS65" s="108"/>
      <c r="LST65" s="108"/>
      <c r="LSU65" s="108"/>
      <c r="LSV65" s="108"/>
      <c r="LSW65" s="108"/>
      <c r="LSX65" s="108"/>
      <c r="LSY65" s="108"/>
      <c r="LSZ65" s="108"/>
      <c r="LTA65" s="108"/>
      <c r="LTB65" s="108"/>
      <c r="LTC65" s="108"/>
      <c r="LTD65" s="108"/>
      <c r="LTE65" s="108"/>
      <c r="LTF65" s="108"/>
      <c r="LTG65" s="108"/>
      <c r="LTH65" s="108"/>
      <c r="LTI65" s="108"/>
      <c r="LTJ65" s="108"/>
      <c r="LTK65" s="108"/>
      <c r="LTL65" s="108"/>
      <c r="LTM65" s="108"/>
      <c r="LTN65" s="108"/>
      <c r="LTO65" s="108"/>
      <c r="LTP65" s="108"/>
      <c r="LTQ65" s="108"/>
      <c r="LTR65" s="108"/>
      <c r="LTS65" s="108"/>
      <c r="LTT65" s="108"/>
      <c r="LTU65" s="108"/>
      <c r="LTV65" s="108"/>
      <c r="LTW65" s="108"/>
      <c r="LTX65" s="108"/>
      <c r="LTY65" s="108"/>
      <c r="LTZ65" s="108"/>
      <c r="LUA65" s="108"/>
      <c r="LUB65" s="108"/>
      <c r="LUC65" s="108"/>
      <c r="LUD65" s="108"/>
      <c r="LUE65" s="108"/>
      <c r="LUF65" s="108"/>
      <c r="LUG65" s="108"/>
      <c r="LUH65" s="108"/>
      <c r="LUI65" s="108"/>
      <c r="LUJ65" s="108"/>
      <c r="LUK65" s="108"/>
      <c r="LUL65" s="108"/>
      <c r="LUM65" s="108"/>
      <c r="LUN65" s="108"/>
      <c r="LUO65" s="108"/>
      <c r="LUP65" s="108"/>
      <c r="LUQ65" s="108"/>
      <c r="LUR65" s="108"/>
      <c r="LUS65" s="108"/>
      <c r="LUT65" s="108"/>
      <c r="LUU65" s="108"/>
      <c r="LUV65" s="108"/>
      <c r="LUW65" s="108"/>
      <c r="LUX65" s="108"/>
      <c r="LUY65" s="108"/>
      <c r="LUZ65" s="108"/>
      <c r="LVA65" s="108"/>
      <c r="LVB65" s="108"/>
      <c r="LVC65" s="108"/>
      <c r="LVD65" s="108"/>
      <c r="LVE65" s="108"/>
      <c r="LVF65" s="108"/>
      <c r="LVG65" s="108"/>
      <c r="LVH65" s="108"/>
      <c r="LVI65" s="108"/>
      <c r="LVJ65" s="108"/>
      <c r="LVK65" s="108"/>
      <c r="LVL65" s="108"/>
      <c r="LVM65" s="108"/>
      <c r="LVN65" s="108"/>
      <c r="LVO65" s="108"/>
      <c r="LVP65" s="108"/>
      <c r="LVQ65" s="108"/>
      <c r="LVR65" s="108"/>
      <c r="LVS65" s="108"/>
      <c r="LVT65" s="108"/>
      <c r="LVU65" s="108"/>
      <c r="LVV65" s="108"/>
      <c r="LVW65" s="108"/>
      <c r="LVX65" s="108"/>
      <c r="LVY65" s="108"/>
      <c r="LVZ65" s="108"/>
      <c r="LWA65" s="108"/>
      <c r="LWB65" s="108"/>
      <c r="LWC65" s="108"/>
      <c r="LWD65" s="108"/>
      <c r="LWE65" s="108"/>
      <c r="LWF65" s="108"/>
      <c r="LWG65" s="108"/>
      <c r="LWH65" s="108"/>
      <c r="LWI65" s="108"/>
      <c r="LWJ65" s="108"/>
      <c r="LWK65" s="108"/>
      <c r="LWL65" s="108"/>
      <c r="LWM65" s="108"/>
      <c r="LWN65" s="108"/>
      <c r="LWO65" s="108"/>
      <c r="LWP65" s="108"/>
      <c r="LWQ65" s="108"/>
      <c r="LWR65" s="108"/>
      <c r="LWS65" s="108"/>
      <c r="LWT65" s="108"/>
      <c r="LWU65" s="108"/>
      <c r="LWV65" s="108"/>
      <c r="LWW65" s="108"/>
      <c r="LWX65" s="108"/>
      <c r="LWY65" s="108"/>
      <c r="LWZ65" s="108"/>
      <c r="LXA65" s="108"/>
      <c r="LXB65" s="108"/>
      <c r="LXC65" s="108"/>
      <c r="LXD65" s="108"/>
      <c r="LXE65" s="108"/>
      <c r="LXF65" s="108"/>
      <c r="LXG65" s="108"/>
      <c r="LXH65" s="108"/>
      <c r="LXI65" s="108"/>
      <c r="LXJ65" s="108"/>
      <c r="LXK65" s="108"/>
      <c r="LXL65" s="108"/>
      <c r="LXM65" s="108"/>
      <c r="LXN65" s="108"/>
      <c r="LXO65" s="108"/>
      <c r="LXP65" s="108"/>
      <c r="LXQ65" s="108"/>
      <c r="LXR65" s="108"/>
      <c r="LXS65" s="108"/>
      <c r="LXT65" s="108"/>
      <c r="LXU65" s="108"/>
      <c r="LXV65" s="108"/>
      <c r="LXW65" s="108"/>
      <c r="LXX65" s="108"/>
      <c r="LXY65" s="108"/>
      <c r="LXZ65" s="108"/>
      <c r="LYA65" s="108"/>
      <c r="LYB65" s="108"/>
      <c r="LYC65" s="108"/>
      <c r="LYD65" s="108"/>
      <c r="LYE65" s="108"/>
      <c r="LYF65" s="108"/>
      <c r="LYG65" s="108"/>
      <c r="LYH65" s="108"/>
      <c r="LYI65" s="108"/>
      <c r="LYJ65" s="108"/>
      <c r="LYK65" s="108"/>
      <c r="LYL65" s="108"/>
      <c r="LYM65" s="108"/>
      <c r="LYN65" s="108"/>
      <c r="LYO65" s="108"/>
      <c r="LYP65" s="108"/>
      <c r="LYQ65" s="108"/>
      <c r="LYR65" s="108"/>
      <c r="LYS65" s="108"/>
      <c r="LYT65" s="108"/>
      <c r="LYU65" s="108"/>
      <c r="LYV65" s="108"/>
      <c r="LYW65" s="108"/>
      <c r="LYX65" s="108"/>
      <c r="LYY65" s="108"/>
      <c r="LYZ65" s="108"/>
      <c r="LZA65" s="108"/>
      <c r="LZB65" s="108"/>
      <c r="LZC65" s="108"/>
      <c r="LZD65" s="108"/>
      <c r="LZE65" s="108"/>
      <c r="LZF65" s="108"/>
      <c r="LZG65" s="108"/>
      <c r="LZH65" s="108"/>
      <c r="LZI65" s="108"/>
      <c r="LZJ65" s="108"/>
      <c r="LZK65" s="108"/>
      <c r="LZL65" s="108"/>
      <c r="LZM65" s="108"/>
      <c r="LZN65" s="108"/>
      <c r="LZO65" s="108"/>
      <c r="LZP65" s="108"/>
      <c r="LZQ65" s="108"/>
      <c r="LZR65" s="108"/>
      <c r="LZS65" s="108"/>
      <c r="LZT65" s="108"/>
      <c r="LZU65" s="108"/>
      <c r="LZV65" s="108"/>
      <c r="LZW65" s="108"/>
      <c r="LZX65" s="108"/>
      <c r="LZY65" s="108"/>
      <c r="LZZ65" s="108"/>
      <c r="MAA65" s="108"/>
      <c r="MAB65" s="108"/>
      <c r="MAC65" s="108"/>
      <c r="MAD65" s="108"/>
      <c r="MAE65" s="108"/>
      <c r="MAF65" s="108"/>
      <c r="MAG65" s="108"/>
      <c r="MAH65" s="108"/>
      <c r="MAI65" s="108"/>
      <c r="MAJ65" s="108"/>
      <c r="MAK65" s="108"/>
      <c r="MAL65" s="108"/>
      <c r="MAM65" s="108"/>
      <c r="MAN65" s="108"/>
      <c r="MAO65" s="108"/>
      <c r="MAP65" s="108"/>
      <c r="MAQ65" s="108"/>
      <c r="MAR65" s="108"/>
      <c r="MAS65" s="108"/>
      <c r="MAT65" s="108"/>
      <c r="MAU65" s="108"/>
      <c r="MAV65" s="108"/>
      <c r="MAW65" s="108"/>
      <c r="MAX65" s="108"/>
      <c r="MAY65" s="108"/>
      <c r="MAZ65" s="108"/>
      <c r="MBA65" s="108"/>
      <c r="MBB65" s="108"/>
      <c r="MBC65" s="108"/>
      <c r="MBD65" s="108"/>
      <c r="MBE65" s="108"/>
      <c r="MBF65" s="108"/>
      <c r="MBG65" s="108"/>
      <c r="MBH65" s="108"/>
      <c r="MBI65" s="108"/>
      <c r="MBJ65" s="108"/>
      <c r="MBK65" s="108"/>
      <c r="MBL65" s="108"/>
      <c r="MBM65" s="108"/>
      <c r="MBN65" s="108"/>
      <c r="MBO65" s="108"/>
      <c r="MBP65" s="108"/>
      <c r="MBQ65" s="108"/>
      <c r="MBR65" s="108"/>
      <c r="MBS65" s="108"/>
      <c r="MBT65" s="108"/>
      <c r="MBU65" s="108"/>
      <c r="MBV65" s="108"/>
      <c r="MBW65" s="108"/>
      <c r="MBX65" s="108"/>
      <c r="MBY65" s="108"/>
      <c r="MBZ65" s="108"/>
      <c r="MCA65" s="108"/>
      <c r="MCB65" s="108"/>
      <c r="MCC65" s="108"/>
      <c r="MCD65" s="108"/>
      <c r="MCE65" s="108"/>
      <c r="MCF65" s="108"/>
      <c r="MCG65" s="108"/>
      <c r="MCH65" s="108"/>
      <c r="MCI65" s="108"/>
      <c r="MCJ65" s="108"/>
      <c r="MCK65" s="108"/>
      <c r="MCL65" s="108"/>
      <c r="MCM65" s="108"/>
      <c r="MCN65" s="108"/>
      <c r="MCO65" s="108"/>
      <c r="MCP65" s="108"/>
      <c r="MCQ65" s="108"/>
      <c r="MCR65" s="108"/>
      <c r="MCS65" s="108"/>
      <c r="MCT65" s="108"/>
      <c r="MCU65" s="108"/>
      <c r="MCV65" s="108"/>
      <c r="MCW65" s="108"/>
      <c r="MCX65" s="108"/>
      <c r="MCY65" s="108"/>
      <c r="MCZ65" s="108"/>
      <c r="MDA65" s="108"/>
      <c r="MDB65" s="108"/>
      <c r="MDC65" s="108"/>
      <c r="MDD65" s="108"/>
      <c r="MDE65" s="108"/>
      <c r="MDF65" s="108"/>
      <c r="MDG65" s="108"/>
      <c r="MDH65" s="108"/>
      <c r="MDI65" s="108"/>
      <c r="MDJ65" s="108"/>
      <c r="MDK65" s="108"/>
      <c r="MDL65" s="108"/>
      <c r="MDM65" s="108"/>
      <c r="MDN65" s="108"/>
      <c r="MDO65" s="108"/>
      <c r="MDP65" s="108"/>
      <c r="MDQ65" s="108"/>
      <c r="MDR65" s="108"/>
      <c r="MDS65" s="108"/>
      <c r="MDT65" s="108"/>
      <c r="MDU65" s="108"/>
      <c r="MDV65" s="108"/>
      <c r="MDW65" s="108"/>
      <c r="MDX65" s="108"/>
      <c r="MDY65" s="108"/>
      <c r="MDZ65" s="108"/>
      <c r="MEA65" s="108"/>
      <c r="MEB65" s="108"/>
      <c r="MEC65" s="108"/>
      <c r="MED65" s="108"/>
      <c r="MEE65" s="108"/>
      <c r="MEF65" s="108"/>
      <c r="MEG65" s="108"/>
      <c r="MEH65" s="108"/>
      <c r="MEI65" s="108"/>
      <c r="MEJ65" s="108"/>
      <c r="MEK65" s="108"/>
      <c r="MEL65" s="108"/>
      <c r="MEM65" s="108"/>
      <c r="MEN65" s="108"/>
      <c r="MEO65" s="108"/>
      <c r="MEP65" s="108"/>
      <c r="MEQ65" s="108"/>
      <c r="MER65" s="108"/>
      <c r="MES65" s="108"/>
      <c r="MET65" s="108"/>
      <c r="MEU65" s="108"/>
      <c r="MEV65" s="108"/>
      <c r="MEW65" s="108"/>
      <c r="MEX65" s="108"/>
      <c r="MEY65" s="108"/>
      <c r="MEZ65" s="108"/>
      <c r="MFA65" s="108"/>
      <c r="MFB65" s="108"/>
      <c r="MFC65" s="108"/>
      <c r="MFD65" s="108"/>
      <c r="MFE65" s="108"/>
      <c r="MFF65" s="108"/>
      <c r="MFG65" s="108"/>
      <c r="MFH65" s="108"/>
      <c r="MFI65" s="108"/>
      <c r="MFJ65" s="108"/>
      <c r="MFK65" s="108"/>
      <c r="MFL65" s="108"/>
      <c r="MFM65" s="108"/>
      <c r="MFN65" s="108"/>
      <c r="MFO65" s="108"/>
      <c r="MFP65" s="108"/>
      <c r="MFQ65" s="108"/>
      <c r="MFR65" s="108"/>
      <c r="MFS65" s="108"/>
      <c r="MFT65" s="108"/>
      <c r="MFU65" s="108"/>
      <c r="MFV65" s="108"/>
      <c r="MFW65" s="108"/>
      <c r="MFX65" s="108"/>
      <c r="MFY65" s="108"/>
      <c r="MFZ65" s="108"/>
      <c r="MGA65" s="108"/>
      <c r="MGB65" s="108"/>
      <c r="MGC65" s="108"/>
      <c r="MGD65" s="108"/>
      <c r="MGE65" s="108"/>
      <c r="MGF65" s="108"/>
      <c r="MGG65" s="108"/>
      <c r="MGH65" s="108"/>
      <c r="MGI65" s="108"/>
      <c r="MGJ65" s="108"/>
      <c r="MGK65" s="108"/>
      <c r="MGL65" s="108"/>
      <c r="MGM65" s="108"/>
      <c r="MGN65" s="108"/>
      <c r="MGO65" s="108"/>
      <c r="MGP65" s="108"/>
      <c r="MGQ65" s="108"/>
      <c r="MGR65" s="108"/>
      <c r="MGS65" s="108"/>
      <c r="MGT65" s="108"/>
      <c r="MGU65" s="108"/>
      <c r="MGV65" s="108"/>
      <c r="MGW65" s="108"/>
      <c r="MGX65" s="108"/>
      <c r="MGY65" s="108"/>
      <c r="MGZ65" s="108"/>
      <c r="MHA65" s="108"/>
      <c r="MHB65" s="108"/>
      <c r="MHC65" s="108"/>
      <c r="MHD65" s="108"/>
      <c r="MHE65" s="108"/>
      <c r="MHF65" s="108"/>
      <c r="MHG65" s="108"/>
      <c r="MHH65" s="108"/>
      <c r="MHI65" s="108"/>
      <c r="MHJ65" s="108"/>
      <c r="MHK65" s="108"/>
      <c r="MHL65" s="108"/>
      <c r="MHM65" s="108"/>
      <c r="MHN65" s="108"/>
      <c r="MHO65" s="108"/>
      <c r="MHP65" s="108"/>
      <c r="MHQ65" s="108"/>
      <c r="MHR65" s="108"/>
      <c r="MHS65" s="108"/>
      <c r="MHT65" s="108"/>
      <c r="MHU65" s="108"/>
      <c r="MHV65" s="108"/>
      <c r="MHW65" s="108"/>
      <c r="MHX65" s="108"/>
      <c r="MHY65" s="108"/>
      <c r="MHZ65" s="108"/>
      <c r="MIA65" s="108"/>
      <c r="MIB65" s="108"/>
      <c r="MIC65" s="108"/>
      <c r="MID65" s="108"/>
      <c r="MIE65" s="108"/>
      <c r="MIF65" s="108"/>
      <c r="MIG65" s="108"/>
      <c r="MIH65" s="108"/>
      <c r="MII65" s="108"/>
      <c r="MIJ65" s="108"/>
      <c r="MIK65" s="108"/>
      <c r="MIL65" s="108"/>
      <c r="MIM65" s="108"/>
      <c r="MIN65" s="108"/>
      <c r="MIO65" s="108"/>
      <c r="MIP65" s="108"/>
      <c r="MIQ65" s="108"/>
      <c r="MIR65" s="108"/>
      <c r="MIS65" s="108"/>
      <c r="MIT65" s="108"/>
      <c r="MIU65" s="108"/>
      <c r="MIV65" s="108"/>
      <c r="MIW65" s="108"/>
      <c r="MIX65" s="108"/>
      <c r="MIY65" s="108"/>
      <c r="MIZ65" s="108"/>
      <c r="MJA65" s="108"/>
      <c r="MJB65" s="108"/>
      <c r="MJC65" s="108"/>
      <c r="MJD65" s="108"/>
      <c r="MJE65" s="108"/>
      <c r="MJF65" s="108"/>
      <c r="MJG65" s="108"/>
      <c r="MJH65" s="108"/>
      <c r="MJI65" s="108"/>
      <c r="MJJ65" s="108"/>
      <c r="MJK65" s="108"/>
      <c r="MJL65" s="108"/>
      <c r="MJM65" s="108"/>
      <c r="MJN65" s="108"/>
      <c r="MJO65" s="108"/>
      <c r="MJP65" s="108"/>
      <c r="MJQ65" s="108"/>
      <c r="MJR65" s="108"/>
      <c r="MJS65" s="108"/>
      <c r="MJT65" s="108"/>
      <c r="MJU65" s="108"/>
      <c r="MJV65" s="108"/>
      <c r="MJW65" s="108"/>
      <c r="MJX65" s="108"/>
      <c r="MJY65" s="108"/>
      <c r="MJZ65" s="108"/>
      <c r="MKA65" s="108"/>
      <c r="MKB65" s="108"/>
      <c r="MKC65" s="108"/>
      <c r="MKD65" s="108"/>
      <c r="MKE65" s="108"/>
      <c r="MKF65" s="108"/>
      <c r="MKG65" s="108"/>
      <c r="MKH65" s="108"/>
      <c r="MKI65" s="108"/>
      <c r="MKJ65" s="108"/>
      <c r="MKK65" s="108"/>
      <c r="MKL65" s="108"/>
      <c r="MKM65" s="108"/>
      <c r="MKN65" s="108"/>
      <c r="MKO65" s="108"/>
      <c r="MKP65" s="108"/>
      <c r="MKQ65" s="108"/>
      <c r="MKR65" s="108"/>
      <c r="MKS65" s="108"/>
      <c r="MKT65" s="108"/>
      <c r="MKU65" s="108"/>
      <c r="MKV65" s="108"/>
      <c r="MKW65" s="108"/>
      <c r="MKX65" s="108"/>
      <c r="MKY65" s="108"/>
      <c r="MKZ65" s="108"/>
      <c r="MLA65" s="108"/>
      <c r="MLB65" s="108"/>
      <c r="MLC65" s="108"/>
      <c r="MLD65" s="108"/>
      <c r="MLE65" s="108"/>
      <c r="MLF65" s="108"/>
      <c r="MLG65" s="108"/>
      <c r="MLH65" s="108"/>
      <c r="MLI65" s="108"/>
      <c r="MLJ65" s="108"/>
      <c r="MLK65" s="108"/>
      <c r="MLL65" s="108"/>
      <c r="MLM65" s="108"/>
      <c r="MLN65" s="108"/>
      <c r="MLO65" s="108"/>
      <c r="MLP65" s="108"/>
      <c r="MLQ65" s="108"/>
      <c r="MLR65" s="108"/>
      <c r="MLS65" s="108"/>
      <c r="MLT65" s="108"/>
      <c r="MLU65" s="108"/>
      <c r="MLV65" s="108"/>
      <c r="MLW65" s="108"/>
      <c r="MLX65" s="108"/>
      <c r="MLY65" s="108"/>
      <c r="MLZ65" s="108"/>
      <c r="MMA65" s="108"/>
      <c r="MMB65" s="108"/>
      <c r="MMC65" s="108"/>
      <c r="MMD65" s="108"/>
      <c r="MME65" s="108"/>
      <c r="MMF65" s="108"/>
      <c r="MMG65" s="108"/>
      <c r="MMH65" s="108"/>
      <c r="MMI65" s="108"/>
      <c r="MMJ65" s="108"/>
      <c r="MMK65" s="108"/>
      <c r="MML65" s="108"/>
      <c r="MMM65" s="108"/>
      <c r="MMN65" s="108"/>
      <c r="MMO65" s="108"/>
      <c r="MMP65" s="108"/>
      <c r="MMQ65" s="108"/>
      <c r="MMR65" s="108"/>
      <c r="MMS65" s="108"/>
      <c r="MMT65" s="108"/>
      <c r="MMU65" s="108"/>
      <c r="MMV65" s="108"/>
      <c r="MMW65" s="108"/>
      <c r="MMX65" s="108"/>
      <c r="MMY65" s="108"/>
      <c r="MMZ65" s="108"/>
      <c r="MNA65" s="108"/>
      <c r="MNB65" s="108"/>
      <c r="MNC65" s="108"/>
      <c r="MND65" s="108"/>
      <c r="MNE65" s="108"/>
      <c r="MNF65" s="108"/>
      <c r="MNG65" s="108"/>
      <c r="MNH65" s="108"/>
      <c r="MNI65" s="108"/>
      <c r="MNJ65" s="108"/>
      <c r="MNK65" s="108"/>
      <c r="MNL65" s="108"/>
      <c r="MNM65" s="108"/>
      <c r="MNN65" s="108"/>
      <c r="MNO65" s="108"/>
      <c r="MNP65" s="108"/>
      <c r="MNQ65" s="108"/>
      <c r="MNR65" s="108"/>
      <c r="MNS65" s="108"/>
      <c r="MNT65" s="108"/>
      <c r="MNU65" s="108"/>
      <c r="MNV65" s="108"/>
      <c r="MNW65" s="108"/>
      <c r="MNX65" s="108"/>
      <c r="MNY65" s="108"/>
      <c r="MNZ65" s="108"/>
      <c r="MOA65" s="108"/>
      <c r="MOB65" s="108"/>
      <c r="MOC65" s="108"/>
      <c r="MOD65" s="108"/>
      <c r="MOE65" s="108"/>
      <c r="MOF65" s="108"/>
      <c r="MOG65" s="108"/>
      <c r="MOH65" s="108"/>
      <c r="MOI65" s="108"/>
      <c r="MOJ65" s="108"/>
      <c r="MOK65" s="108"/>
      <c r="MOL65" s="108"/>
      <c r="MOM65" s="108"/>
      <c r="MON65" s="108"/>
      <c r="MOO65" s="108"/>
      <c r="MOP65" s="108"/>
      <c r="MOQ65" s="108"/>
      <c r="MOR65" s="108"/>
      <c r="MOS65" s="108"/>
      <c r="MOT65" s="108"/>
      <c r="MOU65" s="108"/>
      <c r="MOV65" s="108"/>
      <c r="MOW65" s="108"/>
      <c r="MOX65" s="108"/>
      <c r="MOY65" s="108"/>
      <c r="MOZ65" s="108"/>
      <c r="MPA65" s="108"/>
      <c r="MPB65" s="108"/>
      <c r="MPC65" s="108"/>
      <c r="MPD65" s="108"/>
      <c r="MPE65" s="108"/>
      <c r="MPF65" s="108"/>
      <c r="MPG65" s="108"/>
      <c r="MPH65" s="108"/>
      <c r="MPI65" s="108"/>
      <c r="MPJ65" s="108"/>
      <c r="MPK65" s="108"/>
      <c r="MPL65" s="108"/>
      <c r="MPM65" s="108"/>
      <c r="MPN65" s="108"/>
      <c r="MPO65" s="108"/>
      <c r="MPP65" s="108"/>
      <c r="MPQ65" s="108"/>
      <c r="MPR65" s="108"/>
      <c r="MPS65" s="108"/>
      <c r="MPT65" s="108"/>
      <c r="MPU65" s="108"/>
      <c r="MPV65" s="108"/>
      <c r="MPW65" s="108"/>
      <c r="MPX65" s="108"/>
      <c r="MPY65" s="108"/>
      <c r="MPZ65" s="108"/>
      <c r="MQA65" s="108"/>
      <c r="MQB65" s="108"/>
      <c r="MQC65" s="108"/>
      <c r="MQD65" s="108"/>
      <c r="MQE65" s="108"/>
      <c r="MQF65" s="108"/>
      <c r="MQG65" s="108"/>
      <c r="MQH65" s="108"/>
      <c r="MQI65" s="108"/>
      <c r="MQJ65" s="108"/>
      <c r="MQK65" s="108"/>
      <c r="MQL65" s="108"/>
      <c r="MQM65" s="108"/>
      <c r="MQN65" s="108"/>
      <c r="MQO65" s="108"/>
      <c r="MQP65" s="108"/>
      <c r="MQQ65" s="108"/>
      <c r="MQR65" s="108"/>
      <c r="MQS65" s="108"/>
      <c r="MQT65" s="108"/>
      <c r="MQU65" s="108"/>
      <c r="MQV65" s="108"/>
      <c r="MQW65" s="108"/>
      <c r="MQX65" s="108"/>
      <c r="MQY65" s="108"/>
      <c r="MQZ65" s="108"/>
      <c r="MRA65" s="108"/>
      <c r="MRB65" s="108"/>
      <c r="MRC65" s="108"/>
      <c r="MRD65" s="108"/>
      <c r="MRE65" s="108"/>
      <c r="MRF65" s="108"/>
      <c r="MRG65" s="108"/>
      <c r="MRH65" s="108"/>
      <c r="MRI65" s="108"/>
      <c r="MRJ65" s="108"/>
      <c r="MRK65" s="108"/>
      <c r="MRL65" s="108"/>
      <c r="MRM65" s="108"/>
      <c r="MRN65" s="108"/>
      <c r="MRO65" s="108"/>
      <c r="MRP65" s="108"/>
      <c r="MRQ65" s="108"/>
      <c r="MRR65" s="108"/>
      <c r="MRS65" s="108"/>
      <c r="MRT65" s="108"/>
      <c r="MRU65" s="108"/>
      <c r="MRV65" s="108"/>
      <c r="MRW65" s="108"/>
      <c r="MRX65" s="108"/>
      <c r="MRY65" s="108"/>
      <c r="MRZ65" s="108"/>
      <c r="MSA65" s="108"/>
      <c r="MSB65" s="108"/>
      <c r="MSC65" s="108"/>
      <c r="MSD65" s="108"/>
      <c r="MSE65" s="108"/>
      <c r="MSF65" s="108"/>
      <c r="MSG65" s="108"/>
      <c r="MSH65" s="108"/>
      <c r="MSI65" s="108"/>
      <c r="MSJ65" s="108"/>
      <c r="MSK65" s="108"/>
      <c r="MSL65" s="108"/>
      <c r="MSM65" s="108"/>
      <c r="MSN65" s="108"/>
      <c r="MSO65" s="108"/>
      <c r="MSP65" s="108"/>
      <c r="MSQ65" s="108"/>
      <c r="MSR65" s="108"/>
      <c r="MSS65" s="108"/>
      <c r="MST65" s="108"/>
      <c r="MSU65" s="108"/>
      <c r="MSV65" s="108"/>
      <c r="MSW65" s="108"/>
      <c r="MSX65" s="108"/>
      <c r="MSY65" s="108"/>
      <c r="MSZ65" s="108"/>
      <c r="MTA65" s="108"/>
      <c r="MTB65" s="108"/>
      <c r="MTC65" s="108"/>
      <c r="MTD65" s="108"/>
      <c r="MTE65" s="108"/>
      <c r="MTF65" s="108"/>
      <c r="MTG65" s="108"/>
      <c r="MTH65" s="108"/>
      <c r="MTI65" s="108"/>
      <c r="MTJ65" s="108"/>
      <c r="MTK65" s="108"/>
      <c r="MTL65" s="108"/>
      <c r="MTM65" s="108"/>
      <c r="MTN65" s="108"/>
      <c r="MTO65" s="108"/>
      <c r="MTP65" s="108"/>
      <c r="MTQ65" s="108"/>
      <c r="MTR65" s="108"/>
      <c r="MTS65" s="108"/>
      <c r="MTT65" s="108"/>
      <c r="MTU65" s="108"/>
      <c r="MTV65" s="108"/>
      <c r="MTW65" s="108"/>
      <c r="MTX65" s="108"/>
      <c r="MTY65" s="108"/>
      <c r="MTZ65" s="108"/>
      <c r="MUA65" s="108"/>
      <c r="MUB65" s="108"/>
      <c r="MUC65" s="108"/>
      <c r="MUD65" s="108"/>
      <c r="MUE65" s="108"/>
      <c r="MUF65" s="108"/>
      <c r="MUG65" s="108"/>
      <c r="MUH65" s="108"/>
      <c r="MUI65" s="108"/>
      <c r="MUJ65" s="108"/>
      <c r="MUK65" s="108"/>
      <c r="MUL65" s="108"/>
      <c r="MUM65" s="108"/>
      <c r="MUN65" s="108"/>
      <c r="MUO65" s="108"/>
      <c r="MUP65" s="108"/>
      <c r="MUQ65" s="108"/>
      <c r="MUR65" s="108"/>
      <c r="MUS65" s="108"/>
      <c r="MUT65" s="108"/>
      <c r="MUU65" s="108"/>
      <c r="MUV65" s="108"/>
      <c r="MUW65" s="108"/>
      <c r="MUX65" s="108"/>
      <c r="MUY65" s="108"/>
      <c r="MUZ65" s="108"/>
      <c r="MVA65" s="108"/>
      <c r="MVB65" s="108"/>
      <c r="MVC65" s="108"/>
      <c r="MVD65" s="108"/>
      <c r="MVE65" s="108"/>
      <c r="MVF65" s="108"/>
      <c r="MVG65" s="108"/>
      <c r="MVH65" s="108"/>
      <c r="MVI65" s="108"/>
      <c r="MVJ65" s="108"/>
      <c r="MVK65" s="108"/>
      <c r="MVL65" s="108"/>
      <c r="MVM65" s="108"/>
      <c r="MVN65" s="108"/>
      <c r="MVO65" s="108"/>
      <c r="MVP65" s="108"/>
      <c r="MVQ65" s="108"/>
      <c r="MVR65" s="108"/>
      <c r="MVS65" s="108"/>
      <c r="MVT65" s="108"/>
      <c r="MVU65" s="108"/>
      <c r="MVV65" s="108"/>
      <c r="MVW65" s="108"/>
      <c r="MVX65" s="108"/>
      <c r="MVY65" s="108"/>
      <c r="MVZ65" s="108"/>
      <c r="MWA65" s="108"/>
      <c r="MWB65" s="108"/>
      <c r="MWC65" s="108"/>
      <c r="MWD65" s="108"/>
      <c r="MWE65" s="108"/>
      <c r="MWF65" s="108"/>
      <c r="MWG65" s="108"/>
      <c r="MWH65" s="108"/>
      <c r="MWI65" s="108"/>
      <c r="MWJ65" s="108"/>
      <c r="MWK65" s="108"/>
      <c r="MWL65" s="108"/>
      <c r="MWM65" s="108"/>
      <c r="MWN65" s="108"/>
      <c r="MWO65" s="108"/>
      <c r="MWP65" s="108"/>
      <c r="MWQ65" s="108"/>
      <c r="MWR65" s="108"/>
      <c r="MWS65" s="108"/>
      <c r="MWT65" s="108"/>
      <c r="MWU65" s="108"/>
      <c r="MWV65" s="108"/>
      <c r="MWW65" s="108"/>
      <c r="MWX65" s="108"/>
      <c r="MWY65" s="108"/>
      <c r="MWZ65" s="108"/>
      <c r="MXA65" s="108"/>
      <c r="MXB65" s="108"/>
      <c r="MXC65" s="108"/>
      <c r="MXD65" s="108"/>
      <c r="MXE65" s="108"/>
      <c r="MXF65" s="108"/>
      <c r="MXG65" s="108"/>
      <c r="MXH65" s="108"/>
      <c r="MXI65" s="108"/>
      <c r="MXJ65" s="108"/>
      <c r="MXK65" s="108"/>
      <c r="MXL65" s="108"/>
      <c r="MXM65" s="108"/>
      <c r="MXN65" s="108"/>
      <c r="MXO65" s="108"/>
      <c r="MXP65" s="108"/>
      <c r="MXQ65" s="108"/>
      <c r="MXR65" s="108"/>
      <c r="MXS65" s="108"/>
      <c r="MXT65" s="108"/>
      <c r="MXU65" s="108"/>
      <c r="MXV65" s="108"/>
      <c r="MXW65" s="108"/>
      <c r="MXX65" s="108"/>
      <c r="MXY65" s="108"/>
      <c r="MXZ65" s="108"/>
      <c r="MYA65" s="108"/>
      <c r="MYB65" s="108"/>
      <c r="MYC65" s="108"/>
      <c r="MYD65" s="108"/>
      <c r="MYE65" s="108"/>
      <c r="MYF65" s="108"/>
      <c r="MYG65" s="108"/>
      <c r="MYH65" s="108"/>
      <c r="MYI65" s="108"/>
      <c r="MYJ65" s="108"/>
      <c r="MYK65" s="108"/>
      <c r="MYL65" s="108"/>
      <c r="MYM65" s="108"/>
      <c r="MYN65" s="108"/>
      <c r="MYO65" s="108"/>
      <c r="MYP65" s="108"/>
      <c r="MYQ65" s="108"/>
      <c r="MYR65" s="108"/>
      <c r="MYS65" s="108"/>
      <c r="MYT65" s="108"/>
      <c r="MYU65" s="108"/>
      <c r="MYV65" s="108"/>
      <c r="MYW65" s="108"/>
      <c r="MYX65" s="108"/>
      <c r="MYY65" s="108"/>
      <c r="MYZ65" s="108"/>
      <c r="MZA65" s="108"/>
      <c r="MZB65" s="108"/>
      <c r="MZC65" s="108"/>
      <c r="MZD65" s="108"/>
      <c r="MZE65" s="108"/>
      <c r="MZF65" s="108"/>
      <c r="MZG65" s="108"/>
      <c r="MZH65" s="108"/>
      <c r="MZI65" s="108"/>
      <c r="MZJ65" s="108"/>
      <c r="MZK65" s="108"/>
      <c r="MZL65" s="108"/>
      <c r="MZM65" s="108"/>
      <c r="MZN65" s="108"/>
      <c r="MZO65" s="108"/>
      <c r="MZP65" s="108"/>
      <c r="MZQ65" s="108"/>
      <c r="MZR65" s="108"/>
      <c r="MZS65" s="108"/>
      <c r="MZT65" s="108"/>
      <c r="MZU65" s="108"/>
      <c r="MZV65" s="108"/>
      <c r="MZW65" s="108"/>
      <c r="MZX65" s="108"/>
      <c r="MZY65" s="108"/>
      <c r="MZZ65" s="108"/>
      <c r="NAA65" s="108"/>
      <c r="NAB65" s="108"/>
      <c r="NAC65" s="108"/>
      <c r="NAD65" s="108"/>
      <c r="NAE65" s="108"/>
      <c r="NAF65" s="108"/>
      <c r="NAG65" s="108"/>
      <c r="NAH65" s="108"/>
      <c r="NAI65" s="108"/>
      <c r="NAJ65" s="108"/>
      <c r="NAK65" s="108"/>
      <c r="NAL65" s="108"/>
      <c r="NAM65" s="108"/>
      <c r="NAN65" s="108"/>
      <c r="NAO65" s="108"/>
      <c r="NAP65" s="108"/>
      <c r="NAQ65" s="108"/>
      <c r="NAR65" s="108"/>
      <c r="NAS65" s="108"/>
      <c r="NAT65" s="108"/>
      <c r="NAU65" s="108"/>
      <c r="NAV65" s="108"/>
      <c r="NAW65" s="108"/>
      <c r="NAX65" s="108"/>
      <c r="NAY65" s="108"/>
      <c r="NAZ65" s="108"/>
      <c r="NBA65" s="108"/>
      <c r="NBB65" s="108"/>
      <c r="NBC65" s="108"/>
      <c r="NBD65" s="108"/>
      <c r="NBE65" s="108"/>
      <c r="NBF65" s="108"/>
      <c r="NBG65" s="108"/>
      <c r="NBH65" s="108"/>
      <c r="NBI65" s="108"/>
      <c r="NBJ65" s="108"/>
      <c r="NBK65" s="108"/>
      <c r="NBL65" s="108"/>
      <c r="NBM65" s="108"/>
      <c r="NBN65" s="108"/>
      <c r="NBO65" s="108"/>
      <c r="NBP65" s="108"/>
      <c r="NBQ65" s="108"/>
      <c r="NBR65" s="108"/>
      <c r="NBS65" s="108"/>
      <c r="NBT65" s="108"/>
      <c r="NBU65" s="108"/>
      <c r="NBV65" s="108"/>
      <c r="NBW65" s="108"/>
      <c r="NBX65" s="108"/>
      <c r="NBY65" s="108"/>
      <c r="NBZ65" s="108"/>
      <c r="NCA65" s="108"/>
      <c r="NCB65" s="108"/>
      <c r="NCC65" s="108"/>
      <c r="NCD65" s="108"/>
      <c r="NCE65" s="108"/>
      <c r="NCF65" s="108"/>
      <c r="NCG65" s="108"/>
      <c r="NCH65" s="108"/>
      <c r="NCI65" s="108"/>
      <c r="NCJ65" s="108"/>
      <c r="NCK65" s="108"/>
      <c r="NCL65" s="108"/>
      <c r="NCM65" s="108"/>
      <c r="NCN65" s="108"/>
      <c r="NCO65" s="108"/>
      <c r="NCP65" s="108"/>
      <c r="NCQ65" s="108"/>
      <c r="NCR65" s="108"/>
      <c r="NCS65" s="108"/>
      <c r="NCT65" s="108"/>
      <c r="NCU65" s="108"/>
      <c r="NCV65" s="108"/>
      <c r="NCW65" s="108"/>
      <c r="NCX65" s="108"/>
      <c r="NCY65" s="108"/>
      <c r="NCZ65" s="108"/>
      <c r="NDA65" s="108"/>
      <c r="NDB65" s="108"/>
      <c r="NDC65" s="108"/>
      <c r="NDD65" s="108"/>
      <c r="NDE65" s="108"/>
      <c r="NDF65" s="108"/>
      <c r="NDG65" s="108"/>
      <c r="NDH65" s="108"/>
      <c r="NDI65" s="108"/>
      <c r="NDJ65" s="108"/>
      <c r="NDK65" s="108"/>
      <c r="NDL65" s="108"/>
      <c r="NDM65" s="108"/>
      <c r="NDN65" s="108"/>
      <c r="NDO65" s="108"/>
      <c r="NDP65" s="108"/>
      <c r="NDQ65" s="108"/>
      <c r="NDR65" s="108"/>
      <c r="NDS65" s="108"/>
      <c r="NDT65" s="108"/>
      <c r="NDU65" s="108"/>
      <c r="NDV65" s="108"/>
      <c r="NDW65" s="108"/>
      <c r="NDX65" s="108"/>
      <c r="NDY65" s="108"/>
      <c r="NDZ65" s="108"/>
      <c r="NEA65" s="108"/>
      <c r="NEB65" s="108"/>
      <c r="NEC65" s="108"/>
      <c r="NED65" s="108"/>
      <c r="NEE65" s="108"/>
      <c r="NEF65" s="108"/>
      <c r="NEG65" s="108"/>
      <c r="NEH65" s="108"/>
      <c r="NEI65" s="108"/>
      <c r="NEJ65" s="108"/>
      <c r="NEK65" s="108"/>
      <c r="NEL65" s="108"/>
      <c r="NEM65" s="108"/>
      <c r="NEN65" s="108"/>
      <c r="NEO65" s="108"/>
      <c r="NEP65" s="108"/>
      <c r="NEQ65" s="108"/>
      <c r="NER65" s="108"/>
      <c r="NES65" s="108"/>
      <c r="NET65" s="108"/>
      <c r="NEU65" s="108"/>
      <c r="NEV65" s="108"/>
      <c r="NEW65" s="108"/>
      <c r="NEX65" s="108"/>
      <c r="NEY65" s="108"/>
      <c r="NEZ65" s="108"/>
      <c r="NFA65" s="108"/>
      <c r="NFB65" s="108"/>
      <c r="NFC65" s="108"/>
      <c r="NFD65" s="108"/>
      <c r="NFE65" s="108"/>
      <c r="NFF65" s="108"/>
      <c r="NFG65" s="108"/>
      <c r="NFH65" s="108"/>
      <c r="NFI65" s="108"/>
      <c r="NFJ65" s="108"/>
      <c r="NFK65" s="108"/>
      <c r="NFL65" s="108"/>
      <c r="NFM65" s="108"/>
      <c r="NFN65" s="108"/>
      <c r="NFO65" s="108"/>
      <c r="NFP65" s="108"/>
      <c r="NFQ65" s="108"/>
      <c r="NFR65" s="108"/>
      <c r="NFS65" s="108"/>
      <c r="NFT65" s="108"/>
      <c r="NFU65" s="108"/>
      <c r="NFV65" s="108"/>
      <c r="NFW65" s="108"/>
      <c r="NFX65" s="108"/>
      <c r="NFY65" s="108"/>
      <c r="NFZ65" s="108"/>
      <c r="NGA65" s="108"/>
      <c r="NGB65" s="108"/>
      <c r="NGC65" s="108"/>
      <c r="NGD65" s="108"/>
      <c r="NGE65" s="108"/>
      <c r="NGF65" s="108"/>
      <c r="NGG65" s="108"/>
      <c r="NGH65" s="108"/>
      <c r="NGI65" s="108"/>
      <c r="NGJ65" s="108"/>
      <c r="NGK65" s="108"/>
      <c r="NGL65" s="108"/>
      <c r="NGM65" s="108"/>
      <c r="NGN65" s="108"/>
      <c r="NGO65" s="108"/>
      <c r="NGP65" s="108"/>
      <c r="NGQ65" s="108"/>
      <c r="NGR65" s="108"/>
      <c r="NGS65" s="108"/>
      <c r="NGT65" s="108"/>
      <c r="NGU65" s="108"/>
      <c r="NGV65" s="108"/>
      <c r="NGW65" s="108"/>
      <c r="NGX65" s="108"/>
      <c r="NGY65" s="108"/>
      <c r="NGZ65" s="108"/>
      <c r="NHA65" s="108"/>
      <c r="NHB65" s="108"/>
      <c r="NHC65" s="108"/>
      <c r="NHD65" s="108"/>
      <c r="NHE65" s="108"/>
      <c r="NHF65" s="108"/>
      <c r="NHG65" s="108"/>
      <c r="NHH65" s="108"/>
      <c r="NHI65" s="108"/>
      <c r="NHJ65" s="108"/>
      <c r="NHK65" s="108"/>
      <c r="NHL65" s="108"/>
      <c r="NHM65" s="108"/>
      <c r="NHN65" s="108"/>
      <c r="NHO65" s="108"/>
      <c r="NHP65" s="108"/>
      <c r="NHQ65" s="108"/>
      <c r="NHR65" s="108"/>
      <c r="NHS65" s="108"/>
      <c r="NHT65" s="108"/>
      <c r="NHU65" s="108"/>
      <c r="NHV65" s="108"/>
      <c r="NHW65" s="108"/>
      <c r="NHX65" s="108"/>
      <c r="NHY65" s="108"/>
      <c r="NHZ65" s="108"/>
      <c r="NIA65" s="108"/>
      <c r="NIB65" s="108"/>
      <c r="NIC65" s="108"/>
      <c r="NID65" s="108"/>
      <c r="NIE65" s="108"/>
      <c r="NIF65" s="108"/>
      <c r="NIG65" s="108"/>
      <c r="NIH65" s="108"/>
      <c r="NII65" s="108"/>
      <c r="NIJ65" s="108"/>
      <c r="NIK65" s="108"/>
      <c r="NIL65" s="108"/>
      <c r="NIM65" s="108"/>
      <c r="NIN65" s="108"/>
      <c r="NIO65" s="108"/>
      <c r="NIP65" s="108"/>
      <c r="NIQ65" s="108"/>
      <c r="NIR65" s="108"/>
      <c r="NIS65" s="108"/>
      <c r="NIT65" s="108"/>
      <c r="NIU65" s="108"/>
      <c r="NIV65" s="108"/>
      <c r="NIW65" s="108"/>
      <c r="NIX65" s="108"/>
      <c r="NIY65" s="108"/>
      <c r="NIZ65" s="108"/>
      <c r="NJA65" s="108"/>
      <c r="NJB65" s="108"/>
      <c r="NJC65" s="108"/>
      <c r="NJD65" s="108"/>
      <c r="NJE65" s="108"/>
      <c r="NJF65" s="108"/>
      <c r="NJG65" s="108"/>
      <c r="NJH65" s="108"/>
      <c r="NJI65" s="108"/>
      <c r="NJJ65" s="108"/>
      <c r="NJK65" s="108"/>
      <c r="NJL65" s="108"/>
      <c r="NJM65" s="108"/>
      <c r="NJN65" s="108"/>
      <c r="NJO65" s="108"/>
      <c r="NJP65" s="108"/>
      <c r="NJQ65" s="108"/>
      <c r="NJR65" s="108"/>
      <c r="NJS65" s="108"/>
      <c r="NJT65" s="108"/>
      <c r="NJU65" s="108"/>
      <c r="NJV65" s="108"/>
      <c r="NJW65" s="108"/>
      <c r="NJX65" s="108"/>
      <c r="NJY65" s="108"/>
      <c r="NJZ65" s="108"/>
      <c r="NKA65" s="108"/>
      <c r="NKB65" s="108"/>
      <c r="NKC65" s="108"/>
      <c r="NKD65" s="108"/>
      <c r="NKE65" s="108"/>
      <c r="NKF65" s="108"/>
      <c r="NKG65" s="108"/>
      <c r="NKH65" s="108"/>
      <c r="NKI65" s="108"/>
      <c r="NKJ65" s="108"/>
      <c r="NKK65" s="108"/>
      <c r="NKL65" s="108"/>
      <c r="NKM65" s="108"/>
      <c r="NKN65" s="108"/>
      <c r="NKO65" s="108"/>
      <c r="NKP65" s="108"/>
      <c r="NKQ65" s="108"/>
      <c r="NKR65" s="108"/>
      <c r="NKS65" s="108"/>
      <c r="NKT65" s="108"/>
      <c r="NKU65" s="108"/>
      <c r="NKV65" s="108"/>
      <c r="NKW65" s="108"/>
      <c r="NKX65" s="108"/>
      <c r="NKY65" s="108"/>
      <c r="NKZ65" s="108"/>
      <c r="NLA65" s="108"/>
      <c r="NLB65" s="108"/>
      <c r="NLC65" s="108"/>
      <c r="NLD65" s="108"/>
      <c r="NLE65" s="108"/>
      <c r="NLF65" s="108"/>
      <c r="NLG65" s="108"/>
      <c r="NLH65" s="108"/>
      <c r="NLI65" s="108"/>
      <c r="NLJ65" s="108"/>
      <c r="NLK65" s="108"/>
      <c r="NLL65" s="108"/>
      <c r="NLM65" s="108"/>
      <c r="NLN65" s="108"/>
      <c r="NLO65" s="108"/>
      <c r="NLP65" s="108"/>
      <c r="NLQ65" s="108"/>
      <c r="NLR65" s="108"/>
      <c r="NLS65" s="108"/>
      <c r="NLT65" s="108"/>
      <c r="NLU65" s="108"/>
      <c r="NLV65" s="108"/>
      <c r="NLW65" s="108"/>
      <c r="NLX65" s="108"/>
      <c r="NLY65" s="108"/>
      <c r="NLZ65" s="108"/>
      <c r="NMA65" s="108"/>
      <c r="NMB65" s="108"/>
      <c r="NMC65" s="108"/>
      <c r="NMD65" s="108"/>
      <c r="NME65" s="108"/>
      <c r="NMF65" s="108"/>
      <c r="NMG65" s="108"/>
      <c r="NMH65" s="108"/>
      <c r="NMI65" s="108"/>
      <c r="NMJ65" s="108"/>
      <c r="NMK65" s="108"/>
      <c r="NML65" s="108"/>
      <c r="NMM65" s="108"/>
      <c r="NMN65" s="108"/>
      <c r="NMO65" s="108"/>
      <c r="NMP65" s="108"/>
      <c r="NMQ65" s="108"/>
      <c r="NMR65" s="108"/>
      <c r="NMS65" s="108"/>
      <c r="NMT65" s="108"/>
      <c r="NMU65" s="108"/>
      <c r="NMV65" s="108"/>
      <c r="NMW65" s="108"/>
      <c r="NMX65" s="108"/>
      <c r="NMY65" s="108"/>
      <c r="NMZ65" s="108"/>
      <c r="NNA65" s="108"/>
      <c r="NNB65" s="108"/>
      <c r="NNC65" s="108"/>
      <c r="NND65" s="108"/>
      <c r="NNE65" s="108"/>
      <c r="NNF65" s="108"/>
      <c r="NNG65" s="108"/>
      <c r="NNH65" s="108"/>
      <c r="NNI65" s="108"/>
      <c r="NNJ65" s="108"/>
      <c r="NNK65" s="108"/>
      <c r="NNL65" s="108"/>
      <c r="NNM65" s="108"/>
      <c r="NNN65" s="108"/>
      <c r="NNO65" s="108"/>
      <c r="NNP65" s="108"/>
      <c r="NNQ65" s="108"/>
      <c r="NNR65" s="108"/>
      <c r="NNS65" s="108"/>
      <c r="NNT65" s="108"/>
      <c r="NNU65" s="108"/>
      <c r="NNV65" s="108"/>
      <c r="NNW65" s="108"/>
      <c r="NNX65" s="108"/>
      <c r="NNY65" s="108"/>
      <c r="NNZ65" s="108"/>
      <c r="NOA65" s="108"/>
      <c r="NOB65" s="108"/>
      <c r="NOC65" s="108"/>
      <c r="NOD65" s="108"/>
      <c r="NOE65" s="108"/>
      <c r="NOF65" s="108"/>
      <c r="NOG65" s="108"/>
      <c r="NOH65" s="108"/>
      <c r="NOI65" s="108"/>
      <c r="NOJ65" s="108"/>
      <c r="NOK65" s="108"/>
      <c r="NOL65" s="108"/>
      <c r="NOM65" s="108"/>
      <c r="NON65" s="108"/>
      <c r="NOO65" s="108"/>
      <c r="NOP65" s="108"/>
      <c r="NOQ65" s="108"/>
      <c r="NOR65" s="108"/>
      <c r="NOS65" s="108"/>
      <c r="NOT65" s="108"/>
      <c r="NOU65" s="108"/>
      <c r="NOV65" s="108"/>
      <c r="NOW65" s="108"/>
      <c r="NOX65" s="108"/>
      <c r="NOY65" s="108"/>
      <c r="NOZ65" s="108"/>
      <c r="NPA65" s="108"/>
      <c r="NPB65" s="108"/>
      <c r="NPC65" s="108"/>
      <c r="NPD65" s="108"/>
      <c r="NPE65" s="108"/>
      <c r="NPF65" s="108"/>
      <c r="NPG65" s="108"/>
      <c r="NPH65" s="108"/>
      <c r="NPI65" s="108"/>
      <c r="NPJ65" s="108"/>
      <c r="NPK65" s="108"/>
      <c r="NPL65" s="108"/>
      <c r="NPM65" s="108"/>
      <c r="NPN65" s="108"/>
      <c r="NPO65" s="108"/>
      <c r="NPP65" s="108"/>
      <c r="NPQ65" s="108"/>
      <c r="NPR65" s="108"/>
      <c r="NPS65" s="108"/>
      <c r="NPT65" s="108"/>
      <c r="NPU65" s="108"/>
      <c r="NPV65" s="108"/>
      <c r="NPW65" s="108"/>
      <c r="NPX65" s="108"/>
      <c r="NPY65" s="108"/>
      <c r="NPZ65" s="108"/>
      <c r="NQA65" s="108"/>
      <c r="NQB65" s="108"/>
      <c r="NQC65" s="108"/>
      <c r="NQD65" s="108"/>
      <c r="NQE65" s="108"/>
      <c r="NQF65" s="108"/>
      <c r="NQG65" s="108"/>
      <c r="NQH65" s="108"/>
      <c r="NQI65" s="108"/>
      <c r="NQJ65" s="108"/>
      <c r="NQK65" s="108"/>
      <c r="NQL65" s="108"/>
      <c r="NQM65" s="108"/>
      <c r="NQN65" s="108"/>
      <c r="NQO65" s="108"/>
      <c r="NQP65" s="108"/>
      <c r="NQQ65" s="108"/>
      <c r="NQR65" s="108"/>
      <c r="NQS65" s="108"/>
      <c r="NQT65" s="108"/>
      <c r="NQU65" s="108"/>
      <c r="NQV65" s="108"/>
      <c r="NQW65" s="108"/>
      <c r="NQX65" s="108"/>
      <c r="NQY65" s="108"/>
      <c r="NQZ65" s="108"/>
      <c r="NRA65" s="108"/>
      <c r="NRB65" s="108"/>
      <c r="NRC65" s="108"/>
      <c r="NRD65" s="108"/>
      <c r="NRE65" s="108"/>
      <c r="NRF65" s="108"/>
      <c r="NRG65" s="108"/>
      <c r="NRH65" s="108"/>
      <c r="NRI65" s="108"/>
      <c r="NRJ65" s="108"/>
      <c r="NRK65" s="108"/>
      <c r="NRL65" s="108"/>
      <c r="NRM65" s="108"/>
      <c r="NRN65" s="108"/>
      <c r="NRO65" s="108"/>
      <c r="NRP65" s="108"/>
      <c r="NRQ65" s="108"/>
      <c r="NRR65" s="108"/>
      <c r="NRS65" s="108"/>
      <c r="NRT65" s="108"/>
      <c r="NRU65" s="108"/>
      <c r="NRV65" s="108"/>
      <c r="NRW65" s="108"/>
      <c r="NRX65" s="108"/>
      <c r="NRY65" s="108"/>
      <c r="NRZ65" s="108"/>
      <c r="NSA65" s="108"/>
      <c r="NSB65" s="108"/>
      <c r="NSC65" s="108"/>
      <c r="NSD65" s="108"/>
      <c r="NSE65" s="108"/>
      <c r="NSF65" s="108"/>
      <c r="NSG65" s="108"/>
      <c r="NSH65" s="108"/>
      <c r="NSI65" s="108"/>
      <c r="NSJ65" s="108"/>
      <c r="NSK65" s="108"/>
      <c r="NSL65" s="108"/>
      <c r="NSM65" s="108"/>
      <c r="NSN65" s="108"/>
      <c r="NSO65" s="108"/>
      <c r="NSP65" s="108"/>
      <c r="NSQ65" s="108"/>
      <c r="NSR65" s="108"/>
      <c r="NSS65" s="108"/>
      <c r="NST65" s="108"/>
      <c r="NSU65" s="108"/>
      <c r="NSV65" s="108"/>
      <c r="NSW65" s="108"/>
      <c r="NSX65" s="108"/>
      <c r="NSY65" s="108"/>
      <c r="NSZ65" s="108"/>
      <c r="NTA65" s="108"/>
      <c r="NTB65" s="108"/>
      <c r="NTC65" s="108"/>
      <c r="NTD65" s="108"/>
      <c r="NTE65" s="108"/>
      <c r="NTF65" s="108"/>
      <c r="NTG65" s="108"/>
      <c r="NTH65" s="108"/>
      <c r="NTI65" s="108"/>
      <c r="NTJ65" s="108"/>
      <c r="NTK65" s="108"/>
      <c r="NTL65" s="108"/>
      <c r="NTM65" s="108"/>
      <c r="NTN65" s="108"/>
      <c r="NTO65" s="108"/>
      <c r="NTP65" s="108"/>
      <c r="NTQ65" s="108"/>
      <c r="NTR65" s="108"/>
      <c r="NTS65" s="108"/>
      <c r="NTT65" s="108"/>
      <c r="NTU65" s="108"/>
      <c r="NTV65" s="108"/>
      <c r="NTW65" s="108"/>
      <c r="NTX65" s="108"/>
      <c r="NTY65" s="108"/>
      <c r="NTZ65" s="108"/>
      <c r="NUA65" s="108"/>
      <c r="NUB65" s="108"/>
      <c r="NUC65" s="108"/>
      <c r="NUD65" s="108"/>
      <c r="NUE65" s="108"/>
      <c r="NUF65" s="108"/>
      <c r="NUG65" s="108"/>
      <c r="NUH65" s="108"/>
      <c r="NUI65" s="108"/>
      <c r="NUJ65" s="108"/>
      <c r="NUK65" s="108"/>
      <c r="NUL65" s="108"/>
      <c r="NUM65" s="108"/>
      <c r="NUN65" s="108"/>
      <c r="NUO65" s="108"/>
      <c r="NUP65" s="108"/>
      <c r="NUQ65" s="108"/>
      <c r="NUR65" s="108"/>
      <c r="NUS65" s="108"/>
      <c r="NUT65" s="108"/>
      <c r="NUU65" s="108"/>
      <c r="NUV65" s="108"/>
      <c r="NUW65" s="108"/>
      <c r="NUX65" s="108"/>
      <c r="NUY65" s="108"/>
      <c r="NUZ65" s="108"/>
      <c r="NVA65" s="108"/>
      <c r="NVB65" s="108"/>
      <c r="NVC65" s="108"/>
      <c r="NVD65" s="108"/>
      <c r="NVE65" s="108"/>
      <c r="NVF65" s="108"/>
      <c r="NVG65" s="108"/>
      <c r="NVH65" s="108"/>
      <c r="NVI65" s="108"/>
      <c r="NVJ65" s="108"/>
      <c r="NVK65" s="108"/>
      <c r="NVL65" s="108"/>
      <c r="NVM65" s="108"/>
      <c r="NVN65" s="108"/>
      <c r="NVO65" s="108"/>
      <c r="NVP65" s="108"/>
      <c r="NVQ65" s="108"/>
      <c r="NVR65" s="108"/>
      <c r="NVS65" s="108"/>
      <c r="NVT65" s="108"/>
      <c r="NVU65" s="108"/>
      <c r="NVV65" s="108"/>
      <c r="NVW65" s="108"/>
      <c r="NVX65" s="108"/>
      <c r="NVY65" s="108"/>
      <c r="NVZ65" s="108"/>
      <c r="NWA65" s="108"/>
      <c r="NWB65" s="108"/>
      <c r="NWC65" s="108"/>
      <c r="NWD65" s="108"/>
      <c r="NWE65" s="108"/>
      <c r="NWF65" s="108"/>
      <c r="NWG65" s="108"/>
      <c r="NWH65" s="108"/>
      <c r="NWI65" s="108"/>
      <c r="NWJ65" s="108"/>
      <c r="NWK65" s="108"/>
      <c r="NWL65" s="108"/>
      <c r="NWM65" s="108"/>
      <c r="NWN65" s="108"/>
      <c r="NWO65" s="108"/>
      <c r="NWP65" s="108"/>
      <c r="NWQ65" s="108"/>
      <c r="NWR65" s="108"/>
      <c r="NWS65" s="108"/>
      <c r="NWT65" s="108"/>
      <c r="NWU65" s="108"/>
      <c r="NWV65" s="108"/>
      <c r="NWW65" s="108"/>
      <c r="NWX65" s="108"/>
      <c r="NWY65" s="108"/>
      <c r="NWZ65" s="108"/>
      <c r="NXA65" s="108"/>
      <c r="NXB65" s="108"/>
      <c r="NXC65" s="108"/>
      <c r="NXD65" s="108"/>
      <c r="NXE65" s="108"/>
      <c r="NXF65" s="108"/>
      <c r="NXG65" s="108"/>
      <c r="NXH65" s="108"/>
      <c r="NXI65" s="108"/>
      <c r="NXJ65" s="108"/>
      <c r="NXK65" s="108"/>
      <c r="NXL65" s="108"/>
      <c r="NXM65" s="108"/>
      <c r="NXN65" s="108"/>
      <c r="NXO65" s="108"/>
      <c r="NXP65" s="108"/>
      <c r="NXQ65" s="108"/>
      <c r="NXR65" s="108"/>
      <c r="NXS65" s="108"/>
      <c r="NXT65" s="108"/>
      <c r="NXU65" s="108"/>
      <c r="NXV65" s="108"/>
      <c r="NXW65" s="108"/>
      <c r="NXX65" s="108"/>
      <c r="NXY65" s="108"/>
      <c r="NXZ65" s="108"/>
      <c r="NYA65" s="108"/>
      <c r="NYB65" s="108"/>
      <c r="NYC65" s="108"/>
      <c r="NYD65" s="108"/>
      <c r="NYE65" s="108"/>
      <c r="NYF65" s="108"/>
      <c r="NYG65" s="108"/>
      <c r="NYH65" s="108"/>
      <c r="NYI65" s="108"/>
      <c r="NYJ65" s="108"/>
      <c r="NYK65" s="108"/>
      <c r="NYL65" s="108"/>
      <c r="NYM65" s="108"/>
      <c r="NYN65" s="108"/>
      <c r="NYO65" s="108"/>
      <c r="NYP65" s="108"/>
      <c r="NYQ65" s="108"/>
      <c r="NYR65" s="108"/>
      <c r="NYS65" s="108"/>
      <c r="NYT65" s="108"/>
      <c r="NYU65" s="108"/>
      <c r="NYV65" s="108"/>
      <c r="NYW65" s="108"/>
      <c r="NYX65" s="108"/>
      <c r="NYY65" s="108"/>
      <c r="NYZ65" s="108"/>
      <c r="NZA65" s="108"/>
      <c r="NZB65" s="108"/>
      <c r="NZC65" s="108"/>
      <c r="NZD65" s="108"/>
      <c r="NZE65" s="108"/>
      <c r="NZF65" s="108"/>
      <c r="NZG65" s="108"/>
      <c r="NZH65" s="108"/>
      <c r="NZI65" s="108"/>
      <c r="NZJ65" s="108"/>
      <c r="NZK65" s="108"/>
      <c r="NZL65" s="108"/>
      <c r="NZM65" s="108"/>
      <c r="NZN65" s="108"/>
      <c r="NZO65" s="108"/>
      <c r="NZP65" s="108"/>
      <c r="NZQ65" s="108"/>
      <c r="NZR65" s="108"/>
      <c r="NZS65" s="108"/>
      <c r="NZT65" s="108"/>
      <c r="NZU65" s="108"/>
      <c r="NZV65" s="108"/>
      <c r="NZW65" s="108"/>
      <c r="NZX65" s="108"/>
      <c r="NZY65" s="108"/>
      <c r="NZZ65" s="108"/>
      <c r="OAA65" s="108"/>
      <c r="OAB65" s="108"/>
      <c r="OAC65" s="108"/>
      <c r="OAD65" s="108"/>
      <c r="OAE65" s="108"/>
      <c r="OAF65" s="108"/>
      <c r="OAG65" s="108"/>
      <c r="OAH65" s="108"/>
      <c r="OAI65" s="108"/>
      <c r="OAJ65" s="108"/>
      <c r="OAK65" s="108"/>
      <c r="OAL65" s="108"/>
      <c r="OAM65" s="108"/>
      <c r="OAN65" s="108"/>
      <c r="OAO65" s="108"/>
      <c r="OAP65" s="108"/>
      <c r="OAQ65" s="108"/>
      <c r="OAR65" s="108"/>
      <c r="OAS65" s="108"/>
      <c r="OAT65" s="108"/>
      <c r="OAU65" s="108"/>
      <c r="OAV65" s="108"/>
      <c r="OAW65" s="108"/>
      <c r="OAX65" s="108"/>
      <c r="OAY65" s="108"/>
      <c r="OAZ65" s="108"/>
      <c r="OBA65" s="108"/>
      <c r="OBB65" s="108"/>
      <c r="OBC65" s="108"/>
      <c r="OBD65" s="108"/>
      <c r="OBE65" s="108"/>
      <c r="OBF65" s="108"/>
      <c r="OBG65" s="108"/>
      <c r="OBH65" s="108"/>
      <c r="OBI65" s="108"/>
      <c r="OBJ65" s="108"/>
      <c r="OBK65" s="108"/>
      <c r="OBL65" s="108"/>
      <c r="OBM65" s="108"/>
      <c r="OBN65" s="108"/>
      <c r="OBO65" s="108"/>
      <c r="OBP65" s="108"/>
      <c r="OBQ65" s="108"/>
      <c r="OBR65" s="108"/>
      <c r="OBS65" s="108"/>
      <c r="OBT65" s="108"/>
      <c r="OBU65" s="108"/>
      <c r="OBV65" s="108"/>
      <c r="OBW65" s="108"/>
      <c r="OBX65" s="108"/>
      <c r="OBY65" s="108"/>
      <c r="OBZ65" s="108"/>
      <c r="OCA65" s="108"/>
      <c r="OCB65" s="108"/>
      <c r="OCC65" s="108"/>
      <c r="OCD65" s="108"/>
      <c r="OCE65" s="108"/>
      <c r="OCF65" s="108"/>
      <c r="OCG65" s="108"/>
      <c r="OCH65" s="108"/>
      <c r="OCI65" s="108"/>
      <c r="OCJ65" s="108"/>
      <c r="OCK65" s="108"/>
      <c r="OCL65" s="108"/>
      <c r="OCM65" s="108"/>
      <c r="OCN65" s="108"/>
      <c r="OCO65" s="108"/>
      <c r="OCP65" s="108"/>
      <c r="OCQ65" s="108"/>
      <c r="OCR65" s="108"/>
      <c r="OCS65" s="108"/>
      <c r="OCT65" s="108"/>
      <c r="OCU65" s="108"/>
      <c r="OCV65" s="108"/>
      <c r="OCW65" s="108"/>
      <c r="OCX65" s="108"/>
      <c r="OCY65" s="108"/>
      <c r="OCZ65" s="108"/>
      <c r="ODA65" s="108"/>
      <c r="ODB65" s="108"/>
      <c r="ODC65" s="108"/>
      <c r="ODD65" s="108"/>
      <c r="ODE65" s="108"/>
      <c r="ODF65" s="108"/>
      <c r="ODG65" s="108"/>
      <c r="ODH65" s="108"/>
      <c r="ODI65" s="108"/>
      <c r="ODJ65" s="108"/>
      <c r="ODK65" s="108"/>
      <c r="ODL65" s="108"/>
      <c r="ODM65" s="108"/>
      <c r="ODN65" s="108"/>
      <c r="ODO65" s="108"/>
      <c r="ODP65" s="108"/>
      <c r="ODQ65" s="108"/>
      <c r="ODR65" s="108"/>
      <c r="ODS65" s="108"/>
      <c r="ODT65" s="108"/>
      <c r="ODU65" s="108"/>
      <c r="ODV65" s="108"/>
      <c r="ODW65" s="108"/>
      <c r="ODX65" s="108"/>
      <c r="ODY65" s="108"/>
      <c r="ODZ65" s="108"/>
      <c r="OEA65" s="108"/>
      <c r="OEB65" s="108"/>
      <c r="OEC65" s="108"/>
      <c r="OED65" s="108"/>
      <c r="OEE65" s="108"/>
      <c r="OEF65" s="108"/>
      <c r="OEG65" s="108"/>
      <c r="OEH65" s="108"/>
      <c r="OEI65" s="108"/>
      <c r="OEJ65" s="108"/>
      <c r="OEK65" s="108"/>
      <c r="OEL65" s="108"/>
      <c r="OEM65" s="108"/>
      <c r="OEN65" s="108"/>
      <c r="OEO65" s="108"/>
      <c r="OEP65" s="108"/>
      <c r="OEQ65" s="108"/>
      <c r="OER65" s="108"/>
      <c r="OES65" s="108"/>
      <c r="OET65" s="108"/>
      <c r="OEU65" s="108"/>
      <c r="OEV65" s="108"/>
      <c r="OEW65" s="108"/>
      <c r="OEX65" s="108"/>
      <c r="OEY65" s="108"/>
      <c r="OEZ65" s="108"/>
      <c r="OFA65" s="108"/>
      <c r="OFB65" s="108"/>
      <c r="OFC65" s="108"/>
      <c r="OFD65" s="108"/>
      <c r="OFE65" s="108"/>
      <c r="OFF65" s="108"/>
      <c r="OFG65" s="108"/>
      <c r="OFH65" s="108"/>
      <c r="OFI65" s="108"/>
      <c r="OFJ65" s="108"/>
      <c r="OFK65" s="108"/>
      <c r="OFL65" s="108"/>
      <c r="OFM65" s="108"/>
      <c r="OFN65" s="108"/>
      <c r="OFO65" s="108"/>
      <c r="OFP65" s="108"/>
      <c r="OFQ65" s="108"/>
      <c r="OFR65" s="108"/>
      <c r="OFS65" s="108"/>
      <c r="OFT65" s="108"/>
      <c r="OFU65" s="108"/>
      <c r="OFV65" s="108"/>
      <c r="OFW65" s="108"/>
      <c r="OFX65" s="108"/>
      <c r="OFY65" s="108"/>
      <c r="OFZ65" s="108"/>
      <c r="OGA65" s="108"/>
      <c r="OGB65" s="108"/>
      <c r="OGC65" s="108"/>
      <c r="OGD65" s="108"/>
      <c r="OGE65" s="108"/>
      <c r="OGF65" s="108"/>
      <c r="OGG65" s="108"/>
      <c r="OGH65" s="108"/>
      <c r="OGI65" s="108"/>
      <c r="OGJ65" s="108"/>
      <c r="OGK65" s="108"/>
      <c r="OGL65" s="108"/>
      <c r="OGM65" s="108"/>
      <c r="OGN65" s="108"/>
      <c r="OGO65" s="108"/>
      <c r="OGP65" s="108"/>
      <c r="OGQ65" s="108"/>
      <c r="OGR65" s="108"/>
      <c r="OGS65" s="108"/>
      <c r="OGT65" s="108"/>
      <c r="OGU65" s="108"/>
      <c r="OGV65" s="108"/>
      <c r="OGW65" s="108"/>
      <c r="OGX65" s="108"/>
      <c r="OGY65" s="108"/>
      <c r="OGZ65" s="108"/>
      <c r="OHA65" s="108"/>
      <c r="OHB65" s="108"/>
      <c r="OHC65" s="108"/>
      <c r="OHD65" s="108"/>
      <c r="OHE65" s="108"/>
      <c r="OHF65" s="108"/>
      <c r="OHG65" s="108"/>
      <c r="OHH65" s="108"/>
      <c r="OHI65" s="108"/>
      <c r="OHJ65" s="108"/>
      <c r="OHK65" s="108"/>
      <c r="OHL65" s="108"/>
      <c r="OHM65" s="108"/>
      <c r="OHN65" s="108"/>
      <c r="OHO65" s="108"/>
      <c r="OHP65" s="108"/>
      <c r="OHQ65" s="108"/>
      <c r="OHR65" s="108"/>
      <c r="OHS65" s="108"/>
      <c r="OHT65" s="108"/>
      <c r="OHU65" s="108"/>
      <c r="OHV65" s="108"/>
      <c r="OHW65" s="108"/>
      <c r="OHX65" s="108"/>
      <c r="OHY65" s="108"/>
      <c r="OHZ65" s="108"/>
      <c r="OIA65" s="108"/>
      <c r="OIB65" s="108"/>
      <c r="OIC65" s="108"/>
      <c r="OID65" s="108"/>
      <c r="OIE65" s="108"/>
      <c r="OIF65" s="108"/>
      <c r="OIG65" s="108"/>
      <c r="OIH65" s="108"/>
      <c r="OII65" s="108"/>
      <c r="OIJ65" s="108"/>
      <c r="OIK65" s="108"/>
      <c r="OIL65" s="108"/>
      <c r="OIM65" s="108"/>
      <c r="OIN65" s="108"/>
      <c r="OIO65" s="108"/>
      <c r="OIP65" s="108"/>
      <c r="OIQ65" s="108"/>
      <c r="OIR65" s="108"/>
      <c r="OIS65" s="108"/>
      <c r="OIT65" s="108"/>
      <c r="OIU65" s="108"/>
      <c r="OIV65" s="108"/>
      <c r="OIW65" s="108"/>
      <c r="OIX65" s="108"/>
      <c r="OIY65" s="108"/>
      <c r="OIZ65" s="108"/>
      <c r="OJA65" s="108"/>
      <c r="OJB65" s="108"/>
      <c r="OJC65" s="108"/>
      <c r="OJD65" s="108"/>
      <c r="OJE65" s="108"/>
      <c r="OJF65" s="108"/>
      <c r="OJG65" s="108"/>
      <c r="OJH65" s="108"/>
      <c r="OJI65" s="108"/>
      <c r="OJJ65" s="108"/>
      <c r="OJK65" s="108"/>
      <c r="OJL65" s="108"/>
      <c r="OJM65" s="108"/>
      <c r="OJN65" s="108"/>
      <c r="OJO65" s="108"/>
      <c r="OJP65" s="108"/>
      <c r="OJQ65" s="108"/>
      <c r="OJR65" s="108"/>
      <c r="OJS65" s="108"/>
      <c r="OJT65" s="108"/>
      <c r="OJU65" s="108"/>
      <c r="OJV65" s="108"/>
      <c r="OJW65" s="108"/>
      <c r="OJX65" s="108"/>
      <c r="OJY65" s="108"/>
      <c r="OJZ65" s="108"/>
      <c r="OKA65" s="108"/>
      <c r="OKB65" s="108"/>
      <c r="OKC65" s="108"/>
      <c r="OKD65" s="108"/>
      <c r="OKE65" s="108"/>
      <c r="OKF65" s="108"/>
      <c r="OKG65" s="108"/>
      <c r="OKH65" s="108"/>
      <c r="OKI65" s="108"/>
      <c r="OKJ65" s="108"/>
      <c r="OKK65" s="108"/>
      <c r="OKL65" s="108"/>
      <c r="OKM65" s="108"/>
      <c r="OKN65" s="108"/>
      <c r="OKO65" s="108"/>
      <c r="OKP65" s="108"/>
      <c r="OKQ65" s="108"/>
      <c r="OKR65" s="108"/>
      <c r="OKS65" s="108"/>
      <c r="OKT65" s="108"/>
      <c r="OKU65" s="108"/>
      <c r="OKV65" s="108"/>
      <c r="OKW65" s="108"/>
      <c r="OKX65" s="108"/>
      <c r="OKY65" s="108"/>
      <c r="OKZ65" s="108"/>
      <c r="OLA65" s="108"/>
      <c r="OLB65" s="108"/>
      <c r="OLC65" s="108"/>
      <c r="OLD65" s="108"/>
      <c r="OLE65" s="108"/>
      <c r="OLF65" s="108"/>
      <c r="OLG65" s="108"/>
      <c r="OLH65" s="108"/>
      <c r="OLI65" s="108"/>
      <c r="OLJ65" s="108"/>
      <c r="OLK65" s="108"/>
      <c r="OLL65" s="108"/>
      <c r="OLM65" s="108"/>
      <c r="OLN65" s="108"/>
      <c r="OLO65" s="108"/>
      <c r="OLP65" s="108"/>
      <c r="OLQ65" s="108"/>
      <c r="OLR65" s="108"/>
      <c r="OLS65" s="108"/>
      <c r="OLT65" s="108"/>
      <c r="OLU65" s="108"/>
      <c r="OLV65" s="108"/>
      <c r="OLW65" s="108"/>
      <c r="OLX65" s="108"/>
      <c r="OLY65" s="108"/>
      <c r="OLZ65" s="108"/>
      <c r="OMA65" s="108"/>
      <c r="OMB65" s="108"/>
      <c r="OMC65" s="108"/>
      <c r="OMD65" s="108"/>
      <c r="OME65" s="108"/>
      <c r="OMF65" s="108"/>
      <c r="OMG65" s="108"/>
      <c r="OMH65" s="108"/>
      <c r="OMI65" s="108"/>
      <c r="OMJ65" s="108"/>
      <c r="OMK65" s="108"/>
      <c r="OML65" s="108"/>
      <c r="OMM65" s="108"/>
      <c r="OMN65" s="108"/>
      <c r="OMO65" s="108"/>
      <c r="OMP65" s="108"/>
      <c r="OMQ65" s="108"/>
      <c r="OMR65" s="108"/>
      <c r="OMS65" s="108"/>
      <c r="OMT65" s="108"/>
      <c r="OMU65" s="108"/>
      <c r="OMV65" s="108"/>
      <c r="OMW65" s="108"/>
      <c r="OMX65" s="108"/>
      <c r="OMY65" s="108"/>
      <c r="OMZ65" s="108"/>
      <c r="ONA65" s="108"/>
      <c r="ONB65" s="108"/>
      <c r="ONC65" s="108"/>
      <c r="OND65" s="108"/>
      <c r="ONE65" s="108"/>
      <c r="ONF65" s="108"/>
      <c r="ONG65" s="108"/>
      <c r="ONH65" s="108"/>
      <c r="ONI65" s="108"/>
      <c r="ONJ65" s="108"/>
      <c r="ONK65" s="108"/>
      <c r="ONL65" s="108"/>
      <c r="ONM65" s="108"/>
      <c r="ONN65" s="108"/>
      <c r="ONO65" s="108"/>
      <c r="ONP65" s="108"/>
      <c r="ONQ65" s="108"/>
      <c r="ONR65" s="108"/>
      <c r="ONS65" s="108"/>
      <c r="ONT65" s="108"/>
      <c r="ONU65" s="108"/>
      <c r="ONV65" s="108"/>
      <c r="ONW65" s="108"/>
      <c r="ONX65" s="108"/>
      <c r="ONY65" s="108"/>
      <c r="ONZ65" s="108"/>
      <c r="OOA65" s="108"/>
      <c r="OOB65" s="108"/>
      <c r="OOC65" s="108"/>
      <c r="OOD65" s="108"/>
      <c r="OOE65" s="108"/>
      <c r="OOF65" s="108"/>
      <c r="OOG65" s="108"/>
      <c r="OOH65" s="108"/>
      <c r="OOI65" s="108"/>
      <c r="OOJ65" s="108"/>
      <c r="OOK65" s="108"/>
      <c r="OOL65" s="108"/>
      <c r="OOM65" s="108"/>
      <c r="OON65" s="108"/>
      <c r="OOO65" s="108"/>
      <c r="OOP65" s="108"/>
      <c r="OOQ65" s="108"/>
      <c r="OOR65" s="108"/>
      <c r="OOS65" s="108"/>
      <c r="OOT65" s="108"/>
      <c r="OOU65" s="108"/>
      <c r="OOV65" s="108"/>
      <c r="OOW65" s="108"/>
      <c r="OOX65" s="108"/>
      <c r="OOY65" s="108"/>
      <c r="OOZ65" s="108"/>
      <c r="OPA65" s="108"/>
      <c r="OPB65" s="108"/>
      <c r="OPC65" s="108"/>
      <c r="OPD65" s="108"/>
      <c r="OPE65" s="108"/>
      <c r="OPF65" s="108"/>
      <c r="OPG65" s="108"/>
      <c r="OPH65" s="108"/>
      <c r="OPI65" s="108"/>
      <c r="OPJ65" s="108"/>
      <c r="OPK65" s="108"/>
      <c r="OPL65" s="108"/>
      <c r="OPM65" s="108"/>
      <c r="OPN65" s="108"/>
      <c r="OPO65" s="108"/>
      <c r="OPP65" s="108"/>
      <c r="OPQ65" s="108"/>
      <c r="OPR65" s="108"/>
      <c r="OPS65" s="108"/>
      <c r="OPT65" s="108"/>
      <c r="OPU65" s="108"/>
      <c r="OPV65" s="108"/>
      <c r="OPW65" s="108"/>
      <c r="OPX65" s="108"/>
      <c r="OPY65" s="108"/>
      <c r="OPZ65" s="108"/>
      <c r="OQA65" s="108"/>
      <c r="OQB65" s="108"/>
      <c r="OQC65" s="108"/>
      <c r="OQD65" s="108"/>
      <c r="OQE65" s="108"/>
      <c r="OQF65" s="108"/>
      <c r="OQG65" s="108"/>
      <c r="OQH65" s="108"/>
      <c r="OQI65" s="108"/>
      <c r="OQJ65" s="108"/>
      <c r="OQK65" s="108"/>
      <c r="OQL65" s="108"/>
      <c r="OQM65" s="108"/>
      <c r="OQN65" s="108"/>
      <c r="OQO65" s="108"/>
      <c r="OQP65" s="108"/>
      <c r="OQQ65" s="108"/>
      <c r="OQR65" s="108"/>
      <c r="OQS65" s="108"/>
      <c r="OQT65" s="108"/>
      <c r="OQU65" s="108"/>
      <c r="OQV65" s="108"/>
      <c r="OQW65" s="108"/>
      <c r="OQX65" s="108"/>
      <c r="OQY65" s="108"/>
      <c r="OQZ65" s="108"/>
      <c r="ORA65" s="108"/>
      <c r="ORB65" s="108"/>
      <c r="ORC65" s="108"/>
      <c r="ORD65" s="108"/>
      <c r="ORE65" s="108"/>
      <c r="ORF65" s="108"/>
      <c r="ORG65" s="108"/>
      <c r="ORH65" s="108"/>
      <c r="ORI65" s="108"/>
      <c r="ORJ65" s="108"/>
      <c r="ORK65" s="108"/>
      <c r="ORL65" s="108"/>
      <c r="ORM65" s="108"/>
      <c r="ORN65" s="108"/>
      <c r="ORO65" s="108"/>
      <c r="ORP65" s="108"/>
      <c r="ORQ65" s="108"/>
      <c r="ORR65" s="108"/>
      <c r="ORS65" s="108"/>
      <c r="ORT65" s="108"/>
      <c r="ORU65" s="108"/>
      <c r="ORV65" s="108"/>
      <c r="ORW65" s="108"/>
      <c r="ORX65" s="108"/>
      <c r="ORY65" s="108"/>
      <c r="ORZ65" s="108"/>
      <c r="OSA65" s="108"/>
      <c r="OSB65" s="108"/>
      <c r="OSC65" s="108"/>
      <c r="OSD65" s="108"/>
      <c r="OSE65" s="108"/>
      <c r="OSF65" s="108"/>
      <c r="OSG65" s="108"/>
      <c r="OSH65" s="108"/>
      <c r="OSI65" s="108"/>
      <c r="OSJ65" s="108"/>
      <c r="OSK65" s="108"/>
      <c r="OSL65" s="108"/>
      <c r="OSM65" s="108"/>
      <c r="OSN65" s="108"/>
      <c r="OSO65" s="108"/>
      <c r="OSP65" s="108"/>
      <c r="OSQ65" s="108"/>
      <c r="OSR65" s="108"/>
      <c r="OSS65" s="108"/>
      <c r="OST65" s="108"/>
      <c r="OSU65" s="108"/>
      <c r="OSV65" s="108"/>
      <c r="OSW65" s="108"/>
      <c r="OSX65" s="108"/>
      <c r="OSY65" s="108"/>
      <c r="OSZ65" s="108"/>
      <c r="OTA65" s="108"/>
      <c r="OTB65" s="108"/>
      <c r="OTC65" s="108"/>
      <c r="OTD65" s="108"/>
      <c r="OTE65" s="108"/>
      <c r="OTF65" s="108"/>
      <c r="OTG65" s="108"/>
      <c r="OTH65" s="108"/>
      <c r="OTI65" s="108"/>
      <c r="OTJ65" s="108"/>
      <c r="OTK65" s="108"/>
      <c r="OTL65" s="108"/>
      <c r="OTM65" s="108"/>
      <c r="OTN65" s="108"/>
      <c r="OTO65" s="108"/>
      <c r="OTP65" s="108"/>
      <c r="OTQ65" s="108"/>
      <c r="OTR65" s="108"/>
      <c r="OTS65" s="108"/>
      <c r="OTT65" s="108"/>
      <c r="OTU65" s="108"/>
      <c r="OTV65" s="108"/>
      <c r="OTW65" s="108"/>
      <c r="OTX65" s="108"/>
      <c r="OTY65" s="108"/>
      <c r="OTZ65" s="108"/>
      <c r="OUA65" s="108"/>
      <c r="OUB65" s="108"/>
      <c r="OUC65" s="108"/>
      <c r="OUD65" s="108"/>
      <c r="OUE65" s="108"/>
      <c r="OUF65" s="108"/>
      <c r="OUG65" s="108"/>
      <c r="OUH65" s="108"/>
      <c r="OUI65" s="108"/>
      <c r="OUJ65" s="108"/>
      <c r="OUK65" s="108"/>
      <c r="OUL65" s="108"/>
      <c r="OUM65" s="108"/>
      <c r="OUN65" s="108"/>
      <c r="OUO65" s="108"/>
      <c r="OUP65" s="108"/>
      <c r="OUQ65" s="108"/>
      <c r="OUR65" s="108"/>
      <c r="OUS65" s="108"/>
      <c r="OUT65" s="108"/>
      <c r="OUU65" s="108"/>
      <c r="OUV65" s="108"/>
      <c r="OUW65" s="108"/>
      <c r="OUX65" s="108"/>
      <c r="OUY65" s="108"/>
      <c r="OUZ65" s="108"/>
      <c r="OVA65" s="108"/>
      <c r="OVB65" s="108"/>
      <c r="OVC65" s="108"/>
      <c r="OVD65" s="108"/>
      <c r="OVE65" s="108"/>
      <c r="OVF65" s="108"/>
      <c r="OVG65" s="108"/>
      <c r="OVH65" s="108"/>
      <c r="OVI65" s="108"/>
      <c r="OVJ65" s="108"/>
      <c r="OVK65" s="108"/>
      <c r="OVL65" s="108"/>
      <c r="OVM65" s="108"/>
      <c r="OVN65" s="108"/>
      <c r="OVO65" s="108"/>
      <c r="OVP65" s="108"/>
      <c r="OVQ65" s="108"/>
      <c r="OVR65" s="108"/>
      <c r="OVS65" s="108"/>
      <c r="OVT65" s="108"/>
      <c r="OVU65" s="108"/>
      <c r="OVV65" s="108"/>
      <c r="OVW65" s="108"/>
      <c r="OVX65" s="108"/>
      <c r="OVY65" s="108"/>
      <c r="OVZ65" s="108"/>
      <c r="OWA65" s="108"/>
      <c r="OWB65" s="108"/>
      <c r="OWC65" s="108"/>
      <c r="OWD65" s="108"/>
      <c r="OWE65" s="108"/>
      <c r="OWF65" s="108"/>
      <c r="OWG65" s="108"/>
      <c r="OWH65" s="108"/>
      <c r="OWI65" s="108"/>
      <c r="OWJ65" s="108"/>
      <c r="OWK65" s="108"/>
      <c r="OWL65" s="108"/>
      <c r="OWM65" s="108"/>
      <c r="OWN65" s="108"/>
      <c r="OWO65" s="108"/>
      <c r="OWP65" s="108"/>
      <c r="OWQ65" s="108"/>
      <c r="OWR65" s="108"/>
      <c r="OWS65" s="108"/>
      <c r="OWT65" s="108"/>
      <c r="OWU65" s="108"/>
      <c r="OWV65" s="108"/>
      <c r="OWW65" s="108"/>
      <c r="OWX65" s="108"/>
      <c r="OWY65" s="108"/>
      <c r="OWZ65" s="108"/>
      <c r="OXA65" s="108"/>
      <c r="OXB65" s="108"/>
      <c r="OXC65" s="108"/>
      <c r="OXD65" s="108"/>
      <c r="OXE65" s="108"/>
      <c r="OXF65" s="108"/>
      <c r="OXG65" s="108"/>
      <c r="OXH65" s="108"/>
      <c r="OXI65" s="108"/>
      <c r="OXJ65" s="108"/>
      <c r="OXK65" s="108"/>
      <c r="OXL65" s="108"/>
      <c r="OXM65" s="108"/>
      <c r="OXN65" s="108"/>
      <c r="OXO65" s="108"/>
      <c r="OXP65" s="108"/>
      <c r="OXQ65" s="108"/>
      <c r="OXR65" s="108"/>
      <c r="OXS65" s="108"/>
      <c r="OXT65" s="108"/>
      <c r="OXU65" s="108"/>
      <c r="OXV65" s="108"/>
      <c r="OXW65" s="108"/>
      <c r="OXX65" s="108"/>
      <c r="OXY65" s="108"/>
      <c r="OXZ65" s="108"/>
      <c r="OYA65" s="108"/>
      <c r="OYB65" s="108"/>
      <c r="OYC65" s="108"/>
      <c r="OYD65" s="108"/>
      <c r="OYE65" s="108"/>
      <c r="OYF65" s="108"/>
      <c r="OYG65" s="108"/>
      <c r="OYH65" s="108"/>
      <c r="OYI65" s="108"/>
      <c r="OYJ65" s="108"/>
      <c r="OYK65" s="108"/>
      <c r="OYL65" s="108"/>
      <c r="OYM65" s="108"/>
      <c r="OYN65" s="108"/>
      <c r="OYO65" s="108"/>
      <c r="OYP65" s="108"/>
      <c r="OYQ65" s="108"/>
      <c r="OYR65" s="108"/>
      <c r="OYS65" s="108"/>
      <c r="OYT65" s="108"/>
      <c r="OYU65" s="108"/>
      <c r="OYV65" s="108"/>
      <c r="OYW65" s="108"/>
      <c r="OYX65" s="108"/>
      <c r="OYY65" s="108"/>
      <c r="OYZ65" s="108"/>
      <c r="OZA65" s="108"/>
      <c r="OZB65" s="108"/>
      <c r="OZC65" s="108"/>
      <c r="OZD65" s="108"/>
      <c r="OZE65" s="108"/>
      <c r="OZF65" s="108"/>
      <c r="OZG65" s="108"/>
      <c r="OZH65" s="108"/>
      <c r="OZI65" s="108"/>
      <c r="OZJ65" s="108"/>
      <c r="OZK65" s="108"/>
      <c r="OZL65" s="108"/>
      <c r="OZM65" s="108"/>
      <c r="OZN65" s="108"/>
      <c r="OZO65" s="108"/>
      <c r="OZP65" s="108"/>
      <c r="OZQ65" s="108"/>
      <c r="OZR65" s="108"/>
      <c r="OZS65" s="108"/>
      <c r="OZT65" s="108"/>
      <c r="OZU65" s="108"/>
      <c r="OZV65" s="108"/>
      <c r="OZW65" s="108"/>
      <c r="OZX65" s="108"/>
      <c r="OZY65" s="108"/>
      <c r="OZZ65" s="108"/>
      <c r="PAA65" s="108"/>
      <c r="PAB65" s="108"/>
      <c r="PAC65" s="108"/>
      <c r="PAD65" s="108"/>
      <c r="PAE65" s="108"/>
      <c r="PAF65" s="108"/>
      <c r="PAG65" s="108"/>
      <c r="PAH65" s="108"/>
      <c r="PAI65" s="108"/>
      <c r="PAJ65" s="108"/>
      <c r="PAK65" s="108"/>
      <c r="PAL65" s="108"/>
      <c r="PAM65" s="108"/>
      <c r="PAN65" s="108"/>
      <c r="PAO65" s="108"/>
      <c r="PAP65" s="108"/>
      <c r="PAQ65" s="108"/>
      <c r="PAR65" s="108"/>
      <c r="PAS65" s="108"/>
      <c r="PAT65" s="108"/>
      <c r="PAU65" s="108"/>
      <c r="PAV65" s="108"/>
      <c r="PAW65" s="108"/>
      <c r="PAX65" s="108"/>
      <c r="PAY65" s="108"/>
      <c r="PAZ65" s="108"/>
      <c r="PBA65" s="108"/>
      <c r="PBB65" s="108"/>
      <c r="PBC65" s="108"/>
      <c r="PBD65" s="108"/>
      <c r="PBE65" s="108"/>
      <c r="PBF65" s="108"/>
      <c r="PBG65" s="108"/>
      <c r="PBH65" s="108"/>
      <c r="PBI65" s="108"/>
      <c r="PBJ65" s="108"/>
      <c r="PBK65" s="108"/>
      <c r="PBL65" s="108"/>
      <c r="PBM65" s="108"/>
      <c r="PBN65" s="108"/>
      <c r="PBO65" s="108"/>
      <c r="PBP65" s="108"/>
      <c r="PBQ65" s="108"/>
      <c r="PBR65" s="108"/>
      <c r="PBS65" s="108"/>
      <c r="PBT65" s="108"/>
      <c r="PBU65" s="108"/>
      <c r="PBV65" s="108"/>
      <c r="PBW65" s="108"/>
      <c r="PBX65" s="108"/>
      <c r="PBY65" s="108"/>
      <c r="PBZ65" s="108"/>
      <c r="PCA65" s="108"/>
      <c r="PCB65" s="108"/>
      <c r="PCC65" s="108"/>
      <c r="PCD65" s="108"/>
      <c r="PCE65" s="108"/>
      <c r="PCF65" s="108"/>
      <c r="PCG65" s="108"/>
      <c r="PCH65" s="108"/>
      <c r="PCI65" s="108"/>
      <c r="PCJ65" s="108"/>
      <c r="PCK65" s="108"/>
      <c r="PCL65" s="108"/>
      <c r="PCM65" s="108"/>
      <c r="PCN65" s="108"/>
      <c r="PCO65" s="108"/>
      <c r="PCP65" s="108"/>
      <c r="PCQ65" s="108"/>
      <c r="PCR65" s="108"/>
      <c r="PCS65" s="108"/>
      <c r="PCT65" s="108"/>
      <c r="PCU65" s="108"/>
      <c r="PCV65" s="108"/>
      <c r="PCW65" s="108"/>
      <c r="PCX65" s="108"/>
      <c r="PCY65" s="108"/>
      <c r="PCZ65" s="108"/>
      <c r="PDA65" s="108"/>
      <c r="PDB65" s="108"/>
      <c r="PDC65" s="108"/>
      <c r="PDD65" s="108"/>
      <c r="PDE65" s="108"/>
      <c r="PDF65" s="108"/>
      <c r="PDG65" s="108"/>
      <c r="PDH65" s="108"/>
      <c r="PDI65" s="108"/>
      <c r="PDJ65" s="108"/>
      <c r="PDK65" s="108"/>
      <c r="PDL65" s="108"/>
      <c r="PDM65" s="108"/>
      <c r="PDN65" s="108"/>
      <c r="PDO65" s="108"/>
      <c r="PDP65" s="108"/>
      <c r="PDQ65" s="108"/>
      <c r="PDR65" s="108"/>
      <c r="PDS65" s="108"/>
      <c r="PDT65" s="108"/>
      <c r="PDU65" s="108"/>
      <c r="PDV65" s="108"/>
      <c r="PDW65" s="108"/>
      <c r="PDX65" s="108"/>
      <c r="PDY65" s="108"/>
      <c r="PDZ65" s="108"/>
      <c r="PEA65" s="108"/>
      <c r="PEB65" s="108"/>
      <c r="PEC65" s="108"/>
      <c r="PED65" s="108"/>
      <c r="PEE65" s="108"/>
      <c r="PEF65" s="108"/>
      <c r="PEG65" s="108"/>
      <c r="PEH65" s="108"/>
      <c r="PEI65" s="108"/>
      <c r="PEJ65" s="108"/>
      <c r="PEK65" s="108"/>
      <c r="PEL65" s="108"/>
      <c r="PEM65" s="108"/>
      <c r="PEN65" s="108"/>
      <c r="PEO65" s="108"/>
      <c r="PEP65" s="108"/>
      <c r="PEQ65" s="108"/>
      <c r="PER65" s="108"/>
      <c r="PES65" s="108"/>
      <c r="PET65" s="108"/>
      <c r="PEU65" s="108"/>
      <c r="PEV65" s="108"/>
      <c r="PEW65" s="108"/>
      <c r="PEX65" s="108"/>
      <c r="PEY65" s="108"/>
      <c r="PEZ65" s="108"/>
      <c r="PFA65" s="108"/>
      <c r="PFB65" s="108"/>
      <c r="PFC65" s="108"/>
      <c r="PFD65" s="108"/>
      <c r="PFE65" s="108"/>
      <c r="PFF65" s="108"/>
      <c r="PFG65" s="108"/>
      <c r="PFH65" s="108"/>
      <c r="PFI65" s="108"/>
      <c r="PFJ65" s="108"/>
      <c r="PFK65" s="108"/>
      <c r="PFL65" s="108"/>
      <c r="PFM65" s="108"/>
      <c r="PFN65" s="108"/>
      <c r="PFO65" s="108"/>
      <c r="PFP65" s="108"/>
      <c r="PFQ65" s="108"/>
      <c r="PFR65" s="108"/>
      <c r="PFS65" s="108"/>
      <c r="PFT65" s="108"/>
      <c r="PFU65" s="108"/>
      <c r="PFV65" s="108"/>
      <c r="PFW65" s="108"/>
      <c r="PFX65" s="108"/>
      <c r="PFY65" s="108"/>
      <c r="PFZ65" s="108"/>
      <c r="PGA65" s="108"/>
      <c r="PGB65" s="108"/>
      <c r="PGC65" s="108"/>
      <c r="PGD65" s="108"/>
      <c r="PGE65" s="108"/>
      <c r="PGF65" s="108"/>
      <c r="PGG65" s="108"/>
      <c r="PGH65" s="108"/>
      <c r="PGI65" s="108"/>
      <c r="PGJ65" s="108"/>
      <c r="PGK65" s="108"/>
      <c r="PGL65" s="108"/>
      <c r="PGM65" s="108"/>
      <c r="PGN65" s="108"/>
      <c r="PGO65" s="108"/>
      <c r="PGP65" s="108"/>
      <c r="PGQ65" s="108"/>
      <c r="PGR65" s="108"/>
      <c r="PGS65" s="108"/>
      <c r="PGT65" s="108"/>
      <c r="PGU65" s="108"/>
      <c r="PGV65" s="108"/>
      <c r="PGW65" s="108"/>
      <c r="PGX65" s="108"/>
      <c r="PGY65" s="108"/>
      <c r="PGZ65" s="108"/>
      <c r="PHA65" s="108"/>
      <c r="PHB65" s="108"/>
      <c r="PHC65" s="108"/>
      <c r="PHD65" s="108"/>
      <c r="PHE65" s="108"/>
      <c r="PHF65" s="108"/>
      <c r="PHG65" s="108"/>
      <c r="PHH65" s="108"/>
      <c r="PHI65" s="108"/>
      <c r="PHJ65" s="108"/>
      <c r="PHK65" s="108"/>
      <c r="PHL65" s="108"/>
      <c r="PHM65" s="108"/>
      <c r="PHN65" s="108"/>
      <c r="PHO65" s="108"/>
      <c r="PHP65" s="108"/>
      <c r="PHQ65" s="108"/>
      <c r="PHR65" s="108"/>
      <c r="PHS65" s="108"/>
      <c r="PHT65" s="108"/>
      <c r="PHU65" s="108"/>
      <c r="PHV65" s="108"/>
      <c r="PHW65" s="108"/>
      <c r="PHX65" s="108"/>
      <c r="PHY65" s="108"/>
      <c r="PHZ65" s="108"/>
      <c r="PIA65" s="108"/>
      <c r="PIB65" s="108"/>
      <c r="PIC65" s="108"/>
      <c r="PID65" s="108"/>
      <c r="PIE65" s="108"/>
      <c r="PIF65" s="108"/>
      <c r="PIG65" s="108"/>
      <c r="PIH65" s="108"/>
      <c r="PII65" s="108"/>
      <c r="PIJ65" s="108"/>
      <c r="PIK65" s="108"/>
      <c r="PIL65" s="108"/>
      <c r="PIM65" s="108"/>
      <c r="PIN65" s="108"/>
      <c r="PIO65" s="108"/>
      <c r="PIP65" s="108"/>
      <c r="PIQ65" s="108"/>
      <c r="PIR65" s="108"/>
      <c r="PIS65" s="108"/>
      <c r="PIT65" s="108"/>
      <c r="PIU65" s="108"/>
      <c r="PIV65" s="108"/>
      <c r="PIW65" s="108"/>
      <c r="PIX65" s="108"/>
      <c r="PIY65" s="108"/>
      <c r="PIZ65" s="108"/>
      <c r="PJA65" s="108"/>
      <c r="PJB65" s="108"/>
      <c r="PJC65" s="108"/>
      <c r="PJD65" s="108"/>
      <c r="PJE65" s="108"/>
      <c r="PJF65" s="108"/>
      <c r="PJG65" s="108"/>
      <c r="PJH65" s="108"/>
      <c r="PJI65" s="108"/>
      <c r="PJJ65" s="108"/>
      <c r="PJK65" s="108"/>
      <c r="PJL65" s="108"/>
      <c r="PJM65" s="108"/>
      <c r="PJN65" s="108"/>
      <c r="PJO65" s="108"/>
      <c r="PJP65" s="108"/>
      <c r="PJQ65" s="108"/>
      <c r="PJR65" s="108"/>
      <c r="PJS65" s="108"/>
      <c r="PJT65" s="108"/>
      <c r="PJU65" s="108"/>
      <c r="PJV65" s="108"/>
      <c r="PJW65" s="108"/>
      <c r="PJX65" s="108"/>
      <c r="PJY65" s="108"/>
      <c r="PJZ65" s="108"/>
      <c r="PKA65" s="108"/>
      <c r="PKB65" s="108"/>
      <c r="PKC65" s="108"/>
      <c r="PKD65" s="108"/>
      <c r="PKE65" s="108"/>
      <c r="PKF65" s="108"/>
      <c r="PKG65" s="108"/>
      <c r="PKH65" s="108"/>
      <c r="PKI65" s="108"/>
      <c r="PKJ65" s="108"/>
      <c r="PKK65" s="108"/>
      <c r="PKL65" s="108"/>
      <c r="PKM65" s="108"/>
      <c r="PKN65" s="108"/>
      <c r="PKO65" s="108"/>
      <c r="PKP65" s="108"/>
      <c r="PKQ65" s="108"/>
      <c r="PKR65" s="108"/>
      <c r="PKS65" s="108"/>
      <c r="PKT65" s="108"/>
      <c r="PKU65" s="108"/>
      <c r="PKV65" s="108"/>
      <c r="PKW65" s="108"/>
      <c r="PKX65" s="108"/>
      <c r="PKY65" s="108"/>
      <c r="PKZ65" s="108"/>
      <c r="PLA65" s="108"/>
      <c r="PLB65" s="108"/>
      <c r="PLC65" s="108"/>
      <c r="PLD65" s="108"/>
      <c r="PLE65" s="108"/>
      <c r="PLF65" s="108"/>
      <c r="PLG65" s="108"/>
      <c r="PLH65" s="108"/>
      <c r="PLI65" s="108"/>
      <c r="PLJ65" s="108"/>
      <c r="PLK65" s="108"/>
      <c r="PLL65" s="108"/>
      <c r="PLM65" s="108"/>
      <c r="PLN65" s="108"/>
      <c r="PLO65" s="108"/>
      <c r="PLP65" s="108"/>
      <c r="PLQ65" s="108"/>
      <c r="PLR65" s="108"/>
      <c r="PLS65" s="108"/>
      <c r="PLT65" s="108"/>
      <c r="PLU65" s="108"/>
      <c r="PLV65" s="108"/>
      <c r="PLW65" s="108"/>
      <c r="PLX65" s="108"/>
      <c r="PLY65" s="108"/>
      <c r="PLZ65" s="108"/>
      <c r="PMA65" s="108"/>
      <c r="PMB65" s="108"/>
      <c r="PMC65" s="108"/>
      <c r="PMD65" s="108"/>
      <c r="PME65" s="108"/>
      <c r="PMF65" s="108"/>
      <c r="PMG65" s="108"/>
      <c r="PMH65" s="108"/>
      <c r="PMI65" s="108"/>
      <c r="PMJ65" s="108"/>
      <c r="PMK65" s="108"/>
      <c r="PML65" s="108"/>
      <c r="PMM65" s="108"/>
      <c r="PMN65" s="108"/>
      <c r="PMO65" s="108"/>
      <c r="PMP65" s="108"/>
      <c r="PMQ65" s="108"/>
      <c r="PMR65" s="108"/>
      <c r="PMS65" s="108"/>
      <c r="PMT65" s="108"/>
      <c r="PMU65" s="108"/>
      <c r="PMV65" s="108"/>
      <c r="PMW65" s="108"/>
      <c r="PMX65" s="108"/>
      <c r="PMY65" s="108"/>
      <c r="PMZ65" s="108"/>
      <c r="PNA65" s="108"/>
      <c r="PNB65" s="108"/>
      <c r="PNC65" s="108"/>
      <c r="PND65" s="108"/>
      <c r="PNE65" s="108"/>
      <c r="PNF65" s="108"/>
      <c r="PNG65" s="108"/>
      <c r="PNH65" s="108"/>
      <c r="PNI65" s="108"/>
      <c r="PNJ65" s="108"/>
      <c r="PNK65" s="108"/>
      <c r="PNL65" s="108"/>
      <c r="PNM65" s="108"/>
      <c r="PNN65" s="108"/>
      <c r="PNO65" s="108"/>
      <c r="PNP65" s="108"/>
      <c r="PNQ65" s="108"/>
      <c r="PNR65" s="108"/>
      <c r="PNS65" s="108"/>
      <c r="PNT65" s="108"/>
      <c r="PNU65" s="108"/>
      <c r="PNV65" s="108"/>
      <c r="PNW65" s="108"/>
      <c r="PNX65" s="108"/>
      <c r="PNY65" s="108"/>
      <c r="PNZ65" s="108"/>
      <c r="POA65" s="108"/>
      <c r="POB65" s="108"/>
      <c r="POC65" s="108"/>
      <c r="POD65" s="108"/>
      <c r="POE65" s="108"/>
      <c r="POF65" s="108"/>
      <c r="POG65" s="108"/>
      <c r="POH65" s="108"/>
      <c r="POI65" s="108"/>
      <c r="POJ65" s="108"/>
      <c r="POK65" s="108"/>
      <c r="POL65" s="108"/>
      <c r="POM65" s="108"/>
      <c r="PON65" s="108"/>
      <c r="POO65" s="108"/>
      <c r="POP65" s="108"/>
      <c r="POQ65" s="108"/>
      <c r="POR65" s="108"/>
      <c r="POS65" s="108"/>
      <c r="POT65" s="108"/>
      <c r="POU65" s="108"/>
      <c r="POV65" s="108"/>
      <c r="POW65" s="108"/>
      <c r="POX65" s="108"/>
      <c r="POY65" s="108"/>
      <c r="POZ65" s="108"/>
      <c r="PPA65" s="108"/>
      <c r="PPB65" s="108"/>
      <c r="PPC65" s="108"/>
      <c r="PPD65" s="108"/>
      <c r="PPE65" s="108"/>
      <c r="PPF65" s="108"/>
      <c r="PPG65" s="108"/>
      <c r="PPH65" s="108"/>
      <c r="PPI65" s="108"/>
      <c r="PPJ65" s="108"/>
      <c r="PPK65" s="108"/>
      <c r="PPL65" s="108"/>
      <c r="PPM65" s="108"/>
      <c r="PPN65" s="108"/>
      <c r="PPO65" s="108"/>
      <c r="PPP65" s="108"/>
      <c r="PPQ65" s="108"/>
      <c r="PPR65" s="108"/>
      <c r="PPS65" s="108"/>
      <c r="PPT65" s="108"/>
      <c r="PPU65" s="108"/>
      <c r="PPV65" s="108"/>
      <c r="PPW65" s="108"/>
      <c r="PPX65" s="108"/>
      <c r="PPY65" s="108"/>
      <c r="PPZ65" s="108"/>
      <c r="PQA65" s="108"/>
      <c r="PQB65" s="108"/>
      <c r="PQC65" s="108"/>
      <c r="PQD65" s="108"/>
      <c r="PQE65" s="108"/>
      <c r="PQF65" s="108"/>
      <c r="PQG65" s="108"/>
      <c r="PQH65" s="108"/>
      <c r="PQI65" s="108"/>
      <c r="PQJ65" s="108"/>
      <c r="PQK65" s="108"/>
      <c r="PQL65" s="108"/>
      <c r="PQM65" s="108"/>
      <c r="PQN65" s="108"/>
      <c r="PQO65" s="108"/>
      <c r="PQP65" s="108"/>
      <c r="PQQ65" s="108"/>
      <c r="PQR65" s="108"/>
      <c r="PQS65" s="108"/>
      <c r="PQT65" s="108"/>
      <c r="PQU65" s="108"/>
      <c r="PQV65" s="108"/>
      <c r="PQW65" s="108"/>
      <c r="PQX65" s="108"/>
      <c r="PQY65" s="108"/>
      <c r="PQZ65" s="108"/>
      <c r="PRA65" s="108"/>
      <c r="PRB65" s="108"/>
      <c r="PRC65" s="108"/>
      <c r="PRD65" s="108"/>
      <c r="PRE65" s="108"/>
      <c r="PRF65" s="108"/>
      <c r="PRG65" s="108"/>
      <c r="PRH65" s="108"/>
      <c r="PRI65" s="108"/>
      <c r="PRJ65" s="108"/>
      <c r="PRK65" s="108"/>
      <c r="PRL65" s="108"/>
      <c r="PRM65" s="108"/>
      <c r="PRN65" s="108"/>
      <c r="PRO65" s="108"/>
      <c r="PRP65" s="108"/>
      <c r="PRQ65" s="108"/>
      <c r="PRR65" s="108"/>
      <c r="PRS65" s="108"/>
      <c r="PRT65" s="108"/>
      <c r="PRU65" s="108"/>
      <c r="PRV65" s="108"/>
      <c r="PRW65" s="108"/>
      <c r="PRX65" s="108"/>
      <c r="PRY65" s="108"/>
      <c r="PRZ65" s="108"/>
      <c r="PSA65" s="108"/>
      <c r="PSB65" s="108"/>
      <c r="PSC65" s="108"/>
      <c r="PSD65" s="108"/>
      <c r="PSE65" s="108"/>
      <c r="PSF65" s="108"/>
      <c r="PSG65" s="108"/>
      <c r="PSH65" s="108"/>
      <c r="PSI65" s="108"/>
      <c r="PSJ65" s="108"/>
      <c r="PSK65" s="108"/>
      <c r="PSL65" s="108"/>
      <c r="PSM65" s="108"/>
      <c r="PSN65" s="108"/>
      <c r="PSO65" s="108"/>
      <c r="PSP65" s="108"/>
      <c r="PSQ65" s="108"/>
      <c r="PSR65" s="108"/>
      <c r="PSS65" s="108"/>
      <c r="PST65" s="108"/>
      <c r="PSU65" s="108"/>
      <c r="PSV65" s="108"/>
      <c r="PSW65" s="108"/>
      <c r="PSX65" s="108"/>
      <c r="PSY65" s="108"/>
      <c r="PSZ65" s="108"/>
      <c r="PTA65" s="108"/>
      <c r="PTB65" s="108"/>
      <c r="PTC65" s="108"/>
      <c r="PTD65" s="108"/>
      <c r="PTE65" s="108"/>
      <c r="PTF65" s="108"/>
      <c r="PTG65" s="108"/>
      <c r="PTH65" s="108"/>
      <c r="PTI65" s="108"/>
      <c r="PTJ65" s="108"/>
      <c r="PTK65" s="108"/>
      <c r="PTL65" s="108"/>
      <c r="PTM65" s="108"/>
      <c r="PTN65" s="108"/>
      <c r="PTO65" s="108"/>
      <c r="PTP65" s="108"/>
      <c r="PTQ65" s="108"/>
      <c r="PTR65" s="108"/>
      <c r="PTS65" s="108"/>
      <c r="PTT65" s="108"/>
      <c r="PTU65" s="108"/>
      <c r="PTV65" s="108"/>
      <c r="PTW65" s="108"/>
      <c r="PTX65" s="108"/>
      <c r="PTY65" s="108"/>
      <c r="PTZ65" s="108"/>
      <c r="PUA65" s="108"/>
      <c r="PUB65" s="108"/>
      <c r="PUC65" s="108"/>
      <c r="PUD65" s="108"/>
      <c r="PUE65" s="108"/>
      <c r="PUF65" s="108"/>
      <c r="PUG65" s="108"/>
      <c r="PUH65" s="108"/>
      <c r="PUI65" s="108"/>
      <c r="PUJ65" s="108"/>
      <c r="PUK65" s="108"/>
      <c r="PUL65" s="108"/>
      <c r="PUM65" s="108"/>
      <c r="PUN65" s="108"/>
      <c r="PUO65" s="108"/>
      <c r="PUP65" s="108"/>
      <c r="PUQ65" s="108"/>
      <c r="PUR65" s="108"/>
      <c r="PUS65" s="108"/>
      <c r="PUT65" s="108"/>
      <c r="PUU65" s="108"/>
      <c r="PUV65" s="108"/>
      <c r="PUW65" s="108"/>
      <c r="PUX65" s="108"/>
      <c r="PUY65" s="108"/>
      <c r="PUZ65" s="108"/>
      <c r="PVA65" s="108"/>
      <c r="PVB65" s="108"/>
      <c r="PVC65" s="108"/>
      <c r="PVD65" s="108"/>
      <c r="PVE65" s="108"/>
      <c r="PVF65" s="108"/>
      <c r="PVG65" s="108"/>
      <c r="PVH65" s="108"/>
      <c r="PVI65" s="108"/>
      <c r="PVJ65" s="108"/>
      <c r="PVK65" s="108"/>
      <c r="PVL65" s="108"/>
      <c r="PVM65" s="108"/>
      <c r="PVN65" s="108"/>
      <c r="PVO65" s="108"/>
      <c r="PVP65" s="108"/>
      <c r="PVQ65" s="108"/>
      <c r="PVR65" s="108"/>
      <c r="PVS65" s="108"/>
      <c r="PVT65" s="108"/>
      <c r="PVU65" s="108"/>
      <c r="PVV65" s="108"/>
      <c r="PVW65" s="108"/>
      <c r="PVX65" s="108"/>
      <c r="PVY65" s="108"/>
      <c r="PVZ65" s="108"/>
      <c r="PWA65" s="108"/>
      <c r="PWB65" s="108"/>
      <c r="PWC65" s="108"/>
      <c r="PWD65" s="108"/>
      <c r="PWE65" s="108"/>
      <c r="PWF65" s="108"/>
      <c r="PWG65" s="108"/>
      <c r="PWH65" s="108"/>
      <c r="PWI65" s="108"/>
      <c r="PWJ65" s="108"/>
      <c r="PWK65" s="108"/>
      <c r="PWL65" s="108"/>
      <c r="PWM65" s="108"/>
      <c r="PWN65" s="108"/>
      <c r="PWO65" s="108"/>
      <c r="PWP65" s="108"/>
      <c r="PWQ65" s="108"/>
      <c r="PWR65" s="108"/>
      <c r="PWS65" s="108"/>
      <c r="PWT65" s="108"/>
      <c r="PWU65" s="108"/>
      <c r="PWV65" s="108"/>
      <c r="PWW65" s="108"/>
      <c r="PWX65" s="108"/>
      <c r="PWY65" s="108"/>
      <c r="PWZ65" s="108"/>
      <c r="PXA65" s="108"/>
      <c r="PXB65" s="108"/>
      <c r="PXC65" s="108"/>
      <c r="PXD65" s="108"/>
      <c r="PXE65" s="108"/>
      <c r="PXF65" s="108"/>
      <c r="PXG65" s="108"/>
      <c r="PXH65" s="108"/>
      <c r="PXI65" s="108"/>
      <c r="PXJ65" s="108"/>
      <c r="PXK65" s="108"/>
      <c r="PXL65" s="108"/>
      <c r="PXM65" s="108"/>
      <c r="PXN65" s="108"/>
      <c r="PXO65" s="108"/>
      <c r="PXP65" s="108"/>
      <c r="PXQ65" s="108"/>
      <c r="PXR65" s="108"/>
      <c r="PXS65" s="108"/>
      <c r="PXT65" s="108"/>
      <c r="PXU65" s="108"/>
      <c r="PXV65" s="108"/>
      <c r="PXW65" s="108"/>
      <c r="PXX65" s="108"/>
      <c r="PXY65" s="108"/>
      <c r="PXZ65" s="108"/>
      <c r="PYA65" s="108"/>
      <c r="PYB65" s="108"/>
      <c r="PYC65" s="108"/>
      <c r="PYD65" s="108"/>
      <c r="PYE65" s="108"/>
      <c r="PYF65" s="108"/>
      <c r="PYG65" s="108"/>
      <c r="PYH65" s="108"/>
      <c r="PYI65" s="108"/>
      <c r="PYJ65" s="108"/>
      <c r="PYK65" s="108"/>
      <c r="PYL65" s="108"/>
      <c r="PYM65" s="108"/>
      <c r="PYN65" s="108"/>
      <c r="PYO65" s="108"/>
      <c r="PYP65" s="108"/>
      <c r="PYQ65" s="108"/>
      <c r="PYR65" s="108"/>
      <c r="PYS65" s="108"/>
      <c r="PYT65" s="108"/>
      <c r="PYU65" s="108"/>
      <c r="PYV65" s="108"/>
      <c r="PYW65" s="108"/>
      <c r="PYX65" s="108"/>
      <c r="PYY65" s="108"/>
      <c r="PYZ65" s="108"/>
      <c r="PZA65" s="108"/>
      <c r="PZB65" s="108"/>
      <c r="PZC65" s="108"/>
      <c r="PZD65" s="108"/>
      <c r="PZE65" s="108"/>
      <c r="PZF65" s="108"/>
      <c r="PZG65" s="108"/>
      <c r="PZH65" s="108"/>
      <c r="PZI65" s="108"/>
      <c r="PZJ65" s="108"/>
      <c r="PZK65" s="108"/>
      <c r="PZL65" s="108"/>
      <c r="PZM65" s="108"/>
      <c r="PZN65" s="108"/>
      <c r="PZO65" s="108"/>
      <c r="PZP65" s="108"/>
      <c r="PZQ65" s="108"/>
      <c r="PZR65" s="108"/>
      <c r="PZS65" s="108"/>
      <c r="PZT65" s="108"/>
      <c r="PZU65" s="108"/>
      <c r="PZV65" s="108"/>
      <c r="PZW65" s="108"/>
      <c r="PZX65" s="108"/>
      <c r="PZY65" s="108"/>
      <c r="PZZ65" s="108"/>
      <c r="QAA65" s="108"/>
      <c r="QAB65" s="108"/>
      <c r="QAC65" s="108"/>
      <c r="QAD65" s="108"/>
      <c r="QAE65" s="108"/>
      <c r="QAF65" s="108"/>
      <c r="QAG65" s="108"/>
      <c r="QAH65" s="108"/>
      <c r="QAI65" s="108"/>
      <c r="QAJ65" s="108"/>
      <c r="QAK65" s="108"/>
      <c r="QAL65" s="108"/>
      <c r="QAM65" s="108"/>
      <c r="QAN65" s="108"/>
      <c r="QAO65" s="108"/>
      <c r="QAP65" s="108"/>
      <c r="QAQ65" s="108"/>
      <c r="QAR65" s="108"/>
      <c r="QAS65" s="108"/>
      <c r="QAT65" s="108"/>
      <c r="QAU65" s="108"/>
      <c r="QAV65" s="108"/>
      <c r="QAW65" s="108"/>
      <c r="QAX65" s="108"/>
      <c r="QAY65" s="108"/>
      <c r="QAZ65" s="108"/>
      <c r="QBA65" s="108"/>
      <c r="QBB65" s="108"/>
      <c r="QBC65" s="108"/>
      <c r="QBD65" s="108"/>
      <c r="QBE65" s="108"/>
      <c r="QBF65" s="108"/>
      <c r="QBG65" s="108"/>
      <c r="QBH65" s="108"/>
      <c r="QBI65" s="108"/>
      <c r="QBJ65" s="108"/>
      <c r="QBK65" s="108"/>
      <c r="QBL65" s="108"/>
      <c r="QBM65" s="108"/>
      <c r="QBN65" s="108"/>
      <c r="QBO65" s="108"/>
      <c r="QBP65" s="108"/>
      <c r="QBQ65" s="108"/>
      <c r="QBR65" s="108"/>
      <c r="QBS65" s="108"/>
      <c r="QBT65" s="108"/>
      <c r="QBU65" s="108"/>
      <c r="QBV65" s="108"/>
      <c r="QBW65" s="108"/>
      <c r="QBX65" s="108"/>
      <c r="QBY65" s="108"/>
      <c r="QBZ65" s="108"/>
      <c r="QCA65" s="108"/>
      <c r="QCB65" s="108"/>
      <c r="QCC65" s="108"/>
      <c r="QCD65" s="108"/>
      <c r="QCE65" s="108"/>
      <c r="QCF65" s="108"/>
      <c r="QCG65" s="108"/>
      <c r="QCH65" s="108"/>
      <c r="QCI65" s="108"/>
      <c r="QCJ65" s="108"/>
      <c r="QCK65" s="108"/>
      <c r="QCL65" s="108"/>
      <c r="QCM65" s="108"/>
      <c r="QCN65" s="108"/>
      <c r="QCO65" s="108"/>
      <c r="QCP65" s="108"/>
      <c r="QCQ65" s="108"/>
      <c r="QCR65" s="108"/>
      <c r="QCS65" s="108"/>
      <c r="QCT65" s="108"/>
      <c r="QCU65" s="108"/>
      <c r="QCV65" s="108"/>
      <c r="QCW65" s="108"/>
      <c r="QCX65" s="108"/>
      <c r="QCY65" s="108"/>
      <c r="QCZ65" s="108"/>
      <c r="QDA65" s="108"/>
      <c r="QDB65" s="108"/>
      <c r="QDC65" s="108"/>
      <c r="QDD65" s="108"/>
      <c r="QDE65" s="108"/>
      <c r="QDF65" s="108"/>
      <c r="QDG65" s="108"/>
      <c r="QDH65" s="108"/>
      <c r="QDI65" s="108"/>
      <c r="QDJ65" s="108"/>
      <c r="QDK65" s="108"/>
      <c r="QDL65" s="108"/>
      <c r="QDM65" s="108"/>
      <c r="QDN65" s="108"/>
      <c r="QDO65" s="108"/>
      <c r="QDP65" s="108"/>
      <c r="QDQ65" s="108"/>
      <c r="QDR65" s="108"/>
      <c r="QDS65" s="108"/>
      <c r="QDT65" s="108"/>
      <c r="QDU65" s="108"/>
      <c r="QDV65" s="108"/>
      <c r="QDW65" s="108"/>
      <c r="QDX65" s="108"/>
      <c r="QDY65" s="108"/>
      <c r="QDZ65" s="108"/>
      <c r="QEA65" s="108"/>
      <c r="QEB65" s="108"/>
      <c r="QEC65" s="108"/>
      <c r="QED65" s="108"/>
      <c r="QEE65" s="108"/>
      <c r="QEF65" s="108"/>
      <c r="QEG65" s="108"/>
      <c r="QEH65" s="108"/>
      <c r="QEI65" s="108"/>
      <c r="QEJ65" s="108"/>
      <c r="QEK65" s="108"/>
      <c r="QEL65" s="108"/>
      <c r="QEM65" s="108"/>
      <c r="QEN65" s="108"/>
      <c r="QEO65" s="108"/>
      <c r="QEP65" s="108"/>
      <c r="QEQ65" s="108"/>
      <c r="QER65" s="108"/>
      <c r="QES65" s="108"/>
      <c r="QET65" s="108"/>
      <c r="QEU65" s="108"/>
      <c r="QEV65" s="108"/>
      <c r="QEW65" s="108"/>
      <c r="QEX65" s="108"/>
      <c r="QEY65" s="108"/>
      <c r="QEZ65" s="108"/>
      <c r="QFA65" s="108"/>
      <c r="QFB65" s="108"/>
      <c r="QFC65" s="108"/>
      <c r="QFD65" s="108"/>
      <c r="QFE65" s="108"/>
      <c r="QFF65" s="108"/>
      <c r="QFG65" s="108"/>
      <c r="QFH65" s="108"/>
      <c r="QFI65" s="108"/>
      <c r="QFJ65" s="108"/>
      <c r="QFK65" s="108"/>
      <c r="QFL65" s="108"/>
      <c r="QFM65" s="108"/>
      <c r="QFN65" s="108"/>
      <c r="QFO65" s="108"/>
      <c r="QFP65" s="108"/>
      <c r="QFQ65" s="108"/>
      <c r="QFR65" s="108"/>
      <c r="QFS65" s="108"/>
      <c r="QFT65" s="108"/>
      <c r="QFU65" s="108"/>
      <c r="QFV65" s="108"/>
      <c r="QFW65" s="108"/>
      <c r="QFX65" s="108"/>
      <c r="QFY65" s="108"/>
      <c r="QFZ65" s="108"/>
      <c r="QGA65" s="108"/>
      <c r="QGB65" s="108"/>
      <c r="QGC65" s="108"/>
      <c r="QGD65" s="108"/>
      <c r="QGE65" s="108"/>
      <c r="QGF65" s="108"/>
      <c r="QGG65" s="108"/>
      <c r="QGH65" s="108"/>
      <c r="QGI65" s="108"/>
      <c r="QGJ65" s="108"/>
      <c r="QGK65" s="108"/>
      <c r="QGL65" s="108"/>
      <c r="QGM65" s="108"/>
      <c r="QGN65" s="108"/>
      <c r="QGO65" s="108"/>
      <c r="QGP65" s="108"/>
      <c r="QGQ65" s="108"/>
      <c r="QGR65" s="108"/>
      <c r="QGS65" s="108"/>
      <c r="QGT65" s="108"/>
      <c r="QGU65" s="108"/>
      <c r="QGV65" s="108"/>
      <c r="QGW65" s="108"/>
      <c r="QGX65" s="108"/>
      <c r="QGY65" s="108"/>
      <c r="QGZ65" s="108"/>
      <c r="QHA65" s="108"/>
      <c r="QHB65" s="108"/>
      <c r="QHC65" s="108"/>
      <c r="QHD65" s="108"/>
      <c r="QHE65" s="108"/>
      <c r="QHF65" s="108"/>
      <c r="QHG65" s="108"/>
      <c r="QHH65" s="108"/>
      <c r="QHI65" s="108"/>
      <c r="QHJ65" s="108"/>
      <c r="QHK65" s="108"/>
      <c r="QHL65" s="108"/>
      <c r="QHM65" s="108"/>
      <c r="QHN65" s="108"/>
      <c r="QHO65" s="108"/>
      <c r="QHP65" s="108"/>
      <c r="QHQ65" s="108"/>
      <c r="QHR65" s="108"/>
      <c r="QHS65" s="108"/>
      <c r="QHT65" s="108"/>
      <c r="QHU65" s="108"/>
      <c r="QHV65" s="108"/>
      <c r="QHW65" s="108"/>
      <c r="QHX65" s="108"/>
      <c r="QHY65" s="108"/>
      <c r="QHZ65" s="108"/>
      <c r="QIA65" s="108"/>
      <c r="QIB65" s="108"/>
      <c r="QIC65" s="108"/>
      <c r="QID65" s="108"/>
      <c r="QIE65" s="108"/>
      <c r="QIF65" s="108"/>
      <c r="QIG65" s="108"/>
      <c r="QIH65" s="108"/>
      <c r="QII65" s="108"/>
      <c r="QIJ65" s="108"/>
      <c r="QIK65" s="108"/>
      <c r="QIL65" s="108"/>
      <c r="QIM65" s="108"/>
      <c r="QIN65" s="108"/>
      <c r="QIO65" s="108"/>
      <c r="QIP65" s="108"/>
      <c r="QIQ65" s="108"/>
      <c r="QIR65" s="108"/>
      <c r="QIS65" s="108"/>
      <c r="QIT65" s="108"/>
      <c r="QIU65" s="108"/>
      <c r="QIV65" s="108"/>
      <c r="QIW65" s="108"/>
      <c r="QIX65" s="108"/>
      <c r="QIY65" s="108"/>
      <c r="QIZ65" s="108"/>
      <c r="QJA65" s="108"/>
      <c r="QJB65" s="108"/>
      <c r="QJC65" s="108"/>
      <c r="QJD65" s="108"/>
      <c r="QJE65" s="108"/>
      <c r="QJF65" s="108"/>
      <c r="QJG65" s="108"/>
      <c r="QJH65" s="108"/>
      <c r="QJI65" s="108"/>
      <c r="QJJ65" s="108"/>
      <c r="QJK65" s="108"/>
      <c r="QJL65" s="108"/>
      <c r="QJM65" s="108"/>
      <c r="QJN65" s="108"/>
      <c r="QJO65" s="108"/>
      <c r="QJP65" s="108"/>
      <c r="QJQ65" s="108"/>
      <c r="QJR65" s="108"/>
      <c r="QJS65" s="108"/>
      <c r="QJT65" s="108"/>
      <c r="QJU65" s="108"/>
      <c r="QJV65" s="108"/>
      <c r="QJW65" s="108"/>
      <c r="QJX65" s="108"/>
      <c r="QJY65" s="108"/>
      <c r="QJZ65" s="108"/>
      <c r="QKA65" s="108"/>
      <c r="QKB65" s="108"/>
      <c r="QKC65" s="108"/>
      <c r="QKD65" s="108"/>
      <c r="QKE65" s="108"/>
      <c r="QKF65" s="108"/>
      <c r="QKG65" s="108"/>
      <c r="QKH65" s="108"/>
      <c r="QKI65" s="108"/>
      <c r="QKJ65" s="108"/>
      <c r="QKK65" s="108"/>
      <c r="QKL65" s="108"/>
      <c r="QKM65" s="108"/>
      <c r="QKN65" s="108"/>
      <c r="QKO65" s="108"/>
      <c r="QKP65" s="108"/>
      <c r="QKQ65" s="108"/>
      <c r="QKR65" s="108"/>
      <c r="QKS65" s="108"/>
      <c r="QKT65" s="108"/>
      <c r="QKU65" s="108"/>
      <c r="QKV65" s="108"/>
      <c r="QKW65" s="108"/>
      <c r="QKX65" s="108"/>
      <c r="QKY65" s="108"/>
      <c r="QKZ65" s="108"/>
      <c r="QLA65" s="108"/>
      <c r="QLB65" s="108"/>
      <c r="QLC65" s="108"/>
      <c r="QLD65" s="108"/>
      <c r="QLE65" s="108"/>
      <c r="QLF65" s="108"/>
      <c r="QLG65" s="108"/>
      <c r="QLH65" s="108"/>
      <c r="QLI65" s="108"/>
      <c r="QLJ65" s="108"/>
      <c r="QLK65" s="108"/>
      <c r="QLL65" s="108"/>
      <c r="QLM65" s="108"/>
      <c r="QLN65" s="108"/>
      <c r="QLO65" s="108"/>
      <c r="QLP65" s="108"/>
      <c r="QLQ65" s="108"/>
      <c r="QLR65" s="108"/>
      <c r="QLS65" s="108"/>
      <c r="QLT65" s="108"/>
      <c r="QLU65" s="108"/>
      <c r="QLV65" s="108"/>
      <c r="QLW65" s="108"/>
      <c r="QLX65" s="108"/>
      <c r="QLY65" s="108"/>
      <c r="QLZ65" s="108"/>
      <c r="QMA65" s="108"/>
      <c r="QMB65" s="108"/>
      <c r="QMC65" s="108"/>
      <c r="QMD65" s="108"/>
      <c r="QME65" s="108"/>
      <c r="QMF65" s="108"/>
      <c r="QMG65" s="108"/>
      <c r="QMH65" s="108"/>
      <c r="QMI65" s="108"/>
      <c r="QMJ65" s="108"/>
      <c r="QMK65" s="108"/>
      <c r="QML65" s="108"/>
      <c r="QMM65" s="108"/>
      <c r="QMN65" s="108"/>
      <c r="QMO65" s="108"/>
      <c r="QMP65" s="108"/>
      <c r="QMQ65" s="108"/>
      <c r="QMR65" s="108"/>
      <c r="QMS65" s="108"/>
      <c r="QMT65" s="108"/>
      <c r="QMU65" s="108"/>
      <c r="QMV65" s="108"/>
      <c r="QMW65" s="108"/>
      <c r="QMX65" s="108"/>
      <c r="QMY65" s="108"/>
      <c r="QMZ65" s="108"/>
      <c r="QNA65" s="108"/>
      <c r="QNB65" s="108"/>
      <c r="QNC65" s="108"/>
      <c r="QND65" s="108"/>
      <c r="QNE65" s="108"/>
      <c r="QNF65" s="108"/>
      <c r="QNG65" s="108"/>
      <c r="QNH65" s="108"/>
      <c r="QNI65" s="108"/>
      <c r="QNJ65" s="108"/>
      <c r="QNK65" s="108"/>
      <c r="QNL65" s="108"/>
      <c r="QNM65" s="108"/>
      <c r="QNN65" s="108"/>
      <c r="QNO65" s="108"/>
      <c r="QNP65" s="108"/>
      <c r="QNQ65" s="108"/>
      <c r="QNR65" s="108"/>
      <c r="QNS65" s="108"/>
      <c r="QNT65" s="108"/>
      <c r="QNU65" s="108"/>
      <c r="QNV65" s="108"/>
      <c r="QNW65" s="108"/>
      <c r="QNX65" s="108"/>
      <c r="QNY65" s="108"/>
      <c r="QNZ65" s="108"/>
      <c r="QOA65" s="108"/>
      <c r="QOB65" s="108"/>
      <c r="QOC65" s="108"/>
      <c r="QOD65" s="108"/>
      <c r="QOE65" s="108"/>
      <c r="QOF65" s="108"/>
      <c r="QOG65" s="108"/>
      <c r="QOH65" s="108"/>
      <c r="QOI65" s="108"/>
      <c r="QOJ65" s="108"/>
      <c r="QOK65" s="108"/>
      <c r="QOL65" s="108"/>
      <c r="QOM65" s="108"/>
      <c r="QON65" s="108"/>
      <c r="QOO65" s="108"/>
      <c r="QOP65" s="108"/>
      <c r="QOQ65" s="108"/>
      <c r="QOR65" s="108"/>
      <c r="QOS65" s="108"/>
      <c r="QOT65" s="108"/>
      <c r="QOU65" s="108"/>
      <c r="QOV65" s="108"/>
      <c r="QOW65" s="108"/>
      <c r="QOX65" s="108"/>
      <c r="QOY65" s="108"/>
      <c r="QOZ65" s="108"/>
      <c r="QPA65" s="108"/>
      <c r="QPB65" s="108"/>
      <c r="QPC65" s="108"/>
      <c r="QPD65" s="108"/>
      <c r="QPE65" s="108"/>
      <c r="QPF65" s="108"/>
      <c r="QPG65" s="108"/>
      <c r="QPH65" s="108"/>
      <c r="QPI65" s="108"/>
      <c r="QPJ65" s="108"/>
      <c r="QPK65" s="108"/>
      <c r="QPL65" s="108"/>
      <c r="QPM65" s="108"/>
      <c r="QPN65" s="108"/>
      <c r="QPO65" s="108"/>
      <c r="QPP65" s="108"/>
      <c r="QPQ65" s="108"/>
      <c r="QPR65" s="108"/>
      <c r="QPS65" s="108"/>
      <c r="QPT65" s="108"/>
      <c r="QPU65" s="108"/>
      <c r="QPV65" s="108"/>
      <c r="QPW65" s="108"/>
      <c r="QPX65" s="108"/>
      <c r="QPY65" s="108"/>
      <c r="QPZ65" s="108"/>
      <c r="QQA65" s="108"/>
      <c r="QQB65" s="108"/>
      <c r="QQC65" s="108"/>
      <c r="QQD65" s="108"/>
      <c r="QQE65" s="108"/>
      <c r="QQF65" s="108"/>
      <c r="QQG65" s="108"/>
      <c r="QQH65" s="108"/>
      <c r="QQI65" s="108"/>
      <c r="QQJ65" s="108"/>
      <c r="QQK65" s="108"/>
      <c r="QQL65" s="108"/>
      <c r="QQM65" s="108"/>
      <c r="QQN65" s="108"/>
      <c r="QQO65" s="108"/>
      <c r="QQP65" s="108"/>
      <c r="QQQ65" s="108"/>
      <c r="QQR65" s="108"/>
      <c r="QQS65" s="108"/>
      <c r="QQT65" s="108"/>
      <c r="QQU65" s="108"/>
      <c r="QQV65" s="108"/>
      <c r="QQW65" s="108"/>
      <c r="QQX65" s="108"/>
      <c r="QQY65" s="108"/>
      <c r="QQZ65" s="108"/>
      <c r="QRA65" s="108"/>
      <c r="QRB65" s="108"/>
      <c r="QRC65" s="108"/>
      <c r="QRD65" s="108"/>
      <c r="QRE65" s="108"/>
      <c r="QRF65" s="108"/>
      <c r="QRG65" s="108"/>
      <c r="QRH65" s="108"/>
      <c r="QRI65" s="108"/>
      <c r="QRJ65" s="108"/>
      <c r="QRK65" s="108"/>
      <c r="QRL65" s="108"/>
      <c r="QRM65" s="108"/>
      <c r="QRN65" s="108"/>
      <c r="QRO65" s="108"/>
      <c r="QRP65" s="108"/>
      <c r="QRQ65" s="108"/>
      <c r="QRR65" s="108"/>
      <c r="QRS65" s="108"/>
      <c r="QRT65" s="108"/>
      <c r="QRU65" s="108"/>
      <c r="QRV65" s="108"/>
      <c r="QRW65" s="108"/>
      <c r="QRX65" s="108"/>
      <c r="QRY65" s="108"/>
      <c r="QRZ65" s="108"/>
      <c r="QSA65" s="108"/>
      <c r="QSB65" s="108"/>
      <c r="QSC65" s="108"/>
      <c r="QSD65" s="108"/>
      <c r="QSE65" s="108"/>
      <c r="QSF65" s="108"/>
      <c r="QSG65" s="108"/>
      <c r="QSH65" s="108"/>
      <c r="QSI65" s="108"/>
      <c r="QSJ65" s="108"/>
      <c r="QSK65" s="108"/>
      <c r="QSL65" s="108"/>
      <c r="QSM65" s="108"/>
      <c r="QSN65" s="108"/>
      <c r="QSO65" s="108"/>
      <c r="QSP65" s="108"/>
      <c r="QSQ65" s="108"/>
      <c r="QSR65" s="108"/>
      <c r="QSS65" s="108"/>
      <c r="QST65" s="108"/>
      <c r="QSU65" s="108"/>
      <c r="QSV65" s="108"/>
      <c r="QSW65" s="108"/>
      <c r="QSX65" s="108"/>
      <c r="QSY65" s="108"/>
      <c r="QSZ65" s="108"/>
      <c r="QTA65" s="108"/>
      <c r="QTB65" s="108"/>
      <c r="QTC65" s="108"/>
      <c r="QTD65" s="108"/>
      <c r="QTE65" s="108"/>
      <c r="QTF65" s="108"/>
      <c r="QTG65" s="108"/>
      <c r="QTH65" s="108"/>
      <c r="QTI65" s="108"/>
      <c r="QTJ65" s="108"/>
      <c r="QTK65" s="108"/>
      <c r="QTL65" s="108"/>
      <c r="QTM65" s="108"/>
      <c r="QTN65" s="108"/>
      <c r="QTO65" s="108"/>
      <c r="QTP65" s="108"/>
      <c r="QTQ65" s="108"/>
      <c r="QTR65" s="108"/>
      <c r="QTS65" s="108"/>
      <c r="QTT65" s="108"/>
      <c r="QTU65" s="108"/>
      <c r="QTV65" s="108"/>
      <c r="QTW65" s="108"/>
      <c r="QTX65" s="108"/>
      <c r="QTY65" s="108"/>
      <c r="QTZ65" s="108"/>
      <c r="QUA65" s="108"/>
      <c r="QUB65" s="108"/>
      <c r="QUC65" s="108"/>
      <c r="QUD65" s="108"/>
      <c r="QUE65" s="108"/>
      <c r="QUF65" s="108"/>
      <c r="QUG65" s="108"/>
      <c r="QUH65" s="108"/>
      <c r="QUI65" s="108"/>
      <c r="QUJ65" s="108"/>
      <c r="QUK65" s="108"/>
      <c r="QUL65" s="108"/>
      <c r="QUM65" s="108"/>
      <c r="QUN65" s="108"/>
      <c r="QUO65" s="108"/>
      <c r="QUP65" s="108"/>
      <c r="QUQ65" s="108"/>
      <c r="QUR65" s="108"/>
      <c r="QUS65" s="108"/>
      <c r="QUT65" s="108"/>
      <c r="QUU65" s="108"/>
      <c r="QUV65" s="108"/>
      <c r="QUW65" s="108"/>
      <c r="QUX65" s="108"/>
      <c r="QUY65" s="108"/>
      <c r="QUZ65" s="108"/>
      <c r="QVA65" s="108"/>
      <c r="QVB65" s="108"/>
      <c r="QVC65" s="108"/>
      <c r="QVD65" s="108"/>
      <c r="QVE65" s="108"/>
      <c r="QVF65" s="108"/>
      <c r="QVG65" s="108"/>
      <c r="QVH65" s="108"/>
      <c r="QVI65" s="108"/>
      <c r="QVJ65" s="108"/>
      <c r="QVK65" s="108"/>
      <c r="QVL65" s="108"/>
      <c r="QVM65" s="108"/>
      <c r="QVN65" s="108"/>
      <c r="QVO65" s="108"/>
      <c r="QVP65" s="108"/>
      <c r="QVQ65" s="108"/>
      <c r="QVR65" s="108"/>
      <c r="QVS65" s="108"/>
      <c r="QVT65" s="108"/>
      <c r="QVU65" s="108"/>
      <c r="QVV65" s="108"/>
      <c r="QVW65" s="108"/>
      <c r="QVX65" s="108"/>
      <c r="QVY65" s="108"/>
      <c r="QVZ65" s="108"/>
      <c r="QWA65" s="108"/>
      <c r="QWB65" s="108"/>
      <c r="QWC65" s="108"/>
      <c r="QWD65" s="108"/>
      <c r="QWE65" s="108"/>
      <c r="QWF65" s="108"/>
      <c r="QWG65" s="108"/>
      <c r="QWH65" s="108"/>
      <c r="QWI65" s="108"/>
      <c r="QWJ65" s="108"/>
      <c r="QWK65" s="108"/>
      <c r="QWL65" s="108"/>
      <c r="QWM65" s="108"/>
      <c r="QWN65" s="108"/>
      <c r="QWO65" s="108"/>
      <c r="QWP65" s="108"/>
      <c r="QWQ65" s="108"/>
      <c r="QWR65" s="108"/>
      <c r="QWS65" s="108"/>
      <c r="QWT65" s="108"/>
      <c r="QWU65" s="108"/>
      <c r="QWV65" s="108"/>
      <c r="QWW65" s="108"/>
      <c r="QWX65" s="108"/>
      <c r="QWY65" s="108"/>
      <c r="QWZ65" s="108"/>
      <c r="QXA65" s="108"/>
      <c r="QXB65" s="108"/>
      <c r="QXC65" s="108"/>
      <c r="QXD65" s="108"/>
      <c r="QXE65" s="108"/>
      <c r="QXF65" s="108"/>
      <c r="QXG65" s="108"/>
      <c r="QXH65" s="108"/>
      <c r="QXI65" s="108"/>
      <c r="QXJ65" s="108"/>
      <c r="QXK65" s="108"/>
      <c r="QXL65" s="108"/>
      <c r="QXM65" s="108"/>
      <c r="QXN65" s="108"/>
      <c r="QXO65" s="108"/>
      <c r="QXP65" s="108"/>
      <c r="QXQ65" s="108"/>
      <c r="QXR65" s="108"/>
      <c r="QXS65" s="108"/>
      <c r="QXT65" s="108"/>
      <c r="QXU65" s="108"/>
      <c r="QXV65" s="108"/>
      <c r="QXW65" s="108"/>
      <c r="QXX65" s="108"/>
      <c r="QXY65" s="108"/>
      <c r="QXZ65" s="108"/>
      <c r="QYA65" s="108"/>
      <c r="QYB65" s="108"/>
      <c r="QYC65" s="108"/>
      <c r="QYD65" s="108"/>
      <c r="QYE65" s="108"/>
      <c r="QYF65" s="108"/>
      <c r="QYG65" s="108"/>
      <c r="QYH65" s="108"/>
      <c r="QYI65" s="108"/>
      <c r="QYJ65" s="108"/>
      <c r="QYK65" s="108"/>
      <c r="QYL65" s="108"/>
      <c r="QYM65" s="108"/>
      <c r="QYN65" s="108"/>
      <c r="QYO65" s="108"/>
      <c r="QYP65" s="108"/>
      <c r="QYQ65" s="108"/>
      <c r="QYR65" s="108"/>
      <c r="QYS65" s="108"/>
      <c r="QYT65" s="108"/>
      <c r="QYU65" s="108"/>
      <c r="QYV65" s="108"/>
      <c r="QYW65" s="108"/>
      <c r="QYX65" s="108"/>
      <c r="QYY65" s="108"/>
      <c r="QYZ65" s="108"/>
      <c r="QZA65" s="108"/>
      <c r="QZB65" s="108"/>
      <c r="QZC65" s="108"/>
      <c r="QZD65" s="108"/>
      <c r="QZE65" s="108"/>
      <c r="QZF65" s="108"/>
      <c r="QZG65" s="108"/>
      <c r="QZH65" s="108"/>
      <c r="QZI65" s="108"/>
      <c r="QZJ65" s="108"/>
      <c r="QZK65" s="108"/>
      <c r="QZL65" s="108"/>
      <c r="QZM65" s="108"/>
      <c r="QZN65" s="108"/>
      <c r="QZO65" s="108"/>
      <c r="QZP65" s="108"/>
      <c r="QZQ65" s="108"/>
      <c r="QZR65" s="108"/>
      <c r="QZS65" s="108"/>
      <c r="QZT65" s="108"/>
      <c r="QZU65" s="108"/>
      <c r="QZV65" s="108"/>
      <c r="QZW65" s="108"/>
      <c r="QZX65" s="108"/>
      <c r="QZY65" s="108"/>
      <c r="QZZ65" s="108"/>
      <c r="RAA65" s="108"/>
      <c r="RAB65" s="108"/>
      <c r="RAC65" s="108"/>
      <c r="RAD65" s="108"/>
      <c r="RAE65" s="108"/>
      <c r="RAF65" s="108"/>
      <c r="RAG65" s="108"/>
      <c r="RAH65" s="108"/>
      <c r="RAI65" s="108"/>
      <c r="RAJ65" s="108"/>
      <c r="RAK65" s="108"/>
      <c r="RAL65" s="108"/>
      <c r="RAM65" s="108"/>
      <c r="RAN65" s="108"/>
      <c r="RAO65" s="108"/>
      <c r="RAP65" s="108"/>
      <c r="RAQ65" s="108"/>
      <c r="RAR65" s="108"/>
      <c r="RAS65" s="108"/>
      <c r="RAT65" s="108"/>
      <c r="RAU65" s="108"/>
      <c r="RAV65" s="108"/>
      <c r="RAW65" s="108"/>
      <c r="RAX65" s="108"/>
      <c r="RAY65" s="108"/>
      <c r="RAZ65" s="108"/>
      <c r="RBA65" s="108"/>
      <c r="RBB65" s="108"/>
      <c r="RBC65" s="108"/>
      <c r="RBD65" s="108"/>
      <c r="RBE65" s="108"/>
      <c r="RBF65" s="108"/>
      <c r="RBG65" s="108"/>
      <c r="RBH65" s="108"/>
      <c r="RBI65" s="108"/>
      <c r="RBJ65" s="108"/>
      <c r="RBK65" s="108"/>
      <c r="RBL65" s="108"/>
      <c r="RBM65" s="108"/>
      <c r="RBN65" s="108"/>
      <c r="RBO65" s="108"/>
      <c r="RBP65" s="108"/>
      <c r="RBQ65" s="108"/>
      <c r="RBR65" s="108"/>
      <c r="RBS65" s="108"/>
      <c r="RBT65" s="108"/>
      <c r="RBU65" s="108"/>
      <c r="RBV65" s="108"/>
      <c r="RBW65" s="108"/>
      <c r="RBX65" s="108"/>
      <c r="RBY65" s="108"/>
      <c r="RBZ65" s="108"/>
      <c r="RCA65" s="108"/>
      <c r="RCB65" s="108"/>
      <c r="RCC65" s="108"/>
      <c r="RCD65" s="108"/>
      <c r="RCE65" s="108"/>
      <c r="RCF65" s="108"/>
      <c r="RCG65" s="108"/>
      <c r="RCH65" s="108"/>
      <c r="RCI65" s="108"/>
      <c r="RCJ65" s="108"/>
      <c r="RCK65" s="108"/>
      <c r="RCL65" s="108"/>
      <c r="RCM65" s="108"/>
      <c r="RCN65" s="108"/>
      <c r="RCO65" s="108"/>
      <c r="RCP65" s="108"/>
      <c r="RCQ65" s="108"/>
      <c r="RCR65" s="108"/>
      <c r="RCS65" s="108"/>
      <c r="RCT65" s="108"/>
      <c r="RCU65" s="108"/>
      <c r="RCV65" s="108"/>
      <c r="RCW65" s="108"/>
      <c r="RCX65" s="108"/>
      <c r="RCY65" s="108"/>
      <c r="RCZ65" s="108"/>
      <c r="RDA65" s="108"/>
      <c r="RDB65" s="108"/>
      <c r="RDC65" s="108"/>
      <c r="RDD65" s="108"/>
      <c r="RDE65" s="108"/>
      <c r="RDF65" s="108"/>
      <c r="RDG65" s="108"/>
      <c r="RDH65" s="108"/>
      <c r="RDI65" s="108"/>
      <c r="RDJ65" s="108"/>
      <c r="RDK65" s="108"/>
      <c r="RDL65" s="108"/>
      <c r="RDM65" s="108"/>
      <c r="RDN65" s="108"/>
      <c r="RDO65" s="108"/>
      <c r="RDP65" s="108"/>
      <c r="RDQ65" s="108"/>
      <c r="RDR65" s="108"/>
      <c r="RDS65" s="108"/>
      <c r="RDT65" s="108"/>
      <c r="RDU65" s="108"/>
      <c r="RDV65" s="108"/>
      <c r="RDW65" s="108"/>
      <c r="RDX65" s="108"/>
      <c r="RDY65" s="108"/>
      <c r="RDZ65" s="108"/>
      <c r="REA65" s="108"/>
      <c r="REB65" s="108"/>
      <c r="REC65" s="108"/>
      <c r="RED65" s="108"/>
      <c r="REE65" s="108"/>
      <c r="REF65" s="108"/>
      <c r="REG65" s="108"/>
      <c r="REH65" s="108"/>
      <c r="REI65" s="108"/>
      <c r="REJ65" s="108"/>
      <c r="REK65" s="108"/>
      <c r="REL65" s="108"/>
      <c r="REM65" s="108"/>
      <c r="REN65" s="108"/>
      <c r="REO65" s="108"/>
      <c r="REP65" s="108"/>
      <c r="REQ65" s="108"/>
      <c r="RER65" s="108"/>
      <c r="RES65" s="108"/>
      <c r="RET65" s="108"/>
      <c r="REU65" s="108"/>
      <c r="REV65" s="108"/>
      <c r="REW65" s="108"/>
      <c r="REX65" s="108"/>
      <c r="REY65" s="108"/>
      <c r="REZ65" s="108"/>
      <c r="RFA65" s="108"/>
      <c r="RFB65" s="108"/>
      <c r="RFC65" s="108"/>
      <c r="RFD65" s="108"/>
      <c r="RFE65" s="108"/>
      <c r="RFF65" s="108"/>
      <c r="RFG65" s="108"/>
      <c r="RFH65" s="108"/>
      <c r="RFI65" s="108"/>
      <c r="RFJ65" s="108"/>
      <c r="RFK65" s="108"/>
      <c r="RFL65" s="108"/>
      <c r="RFM65" s="108"/>
      <c r="RFN65" s="108"/>
      <c r="RFO65" s="108"/>
      <c r="RFP65" s="108"/>
      <c r="RFQ65" s="108"/>
      <c r="RFR65" s="108"/>
      <c r="RFS65" s="108"/>
      <c r="RFT65" s="108"/>
      <c r="RFU65" s="108"/>
      <c r="RFV65" s="108"/>
      <c r="RFW65" s="108"/>
      <c r="RFX65" s="108"/>
      <c r="RFY65" s="108"/>
      <c r="RFZ65" s="108"/>
      <c r="RGA65" s="108"/>
      <c r="RGB65" s="108"/>
      <c r="RGC65" s="108"/>
      <c r="RGD65" s="108"/>
      <c r="RGE65" s="108"/>
      <c r="RGF65" s="108"/>
      <c r="RGG65" s="108"/>
      <c r="RGH65" s="108"/>
      <c r="RGI65" s="108"/>
      <c r="RGJ65" s="108"/>
      <c r="RGK65" s="108"/>
      <c r="RGL65" s="108"/>
      <c r="RGM65" s="108"/>
      <c r="RGN65" s="108"/>
      <c r="RGO65" s="108"/>
      <c r="RGP65" s="108"/>
      <c r="RGQ65" s="108"/>
      <c r="RGR65" s="108"/>
      <c r="RGS65" s="108"/>
      <c r="RGT65" s="108"/>
      <c r="RGU65" s="108"/>
      <c r="RGV65" s="108"/>
      <c r="RGW65" s="108"/>
      <c r="RGX65" s="108"/>
      <c r="RGY65" s="108"/>
      <c r="RGZ65" s="108"/>
      <c r="RHA65" s="108"/>
      <c r="RHB65" s="108"/>
      <c r="RHC65" s="108"/>
      <c r="RHD65" s="108"/>
      <c r="RHE65" s="108"/>
      <c r="RHF65" s="108"/>
      <c r="RHG65" s="108"/>
      <c r="RHH65" s="108"/>
      <c r="RHI65" s="108"/>
      <c r="RHJ65" s="108"/>
      <c r="RHK65" s="108"/>
      <c r="RHL65" s="108"/>
      <c r="RHM65" s="108"/>
      <c r="RHN65" s="108"/>
      <c r="RHO65" s="108"/>
      <c r="RHP65" s="108"/>
      <c r="RHQ65" s="108"/>
      <c r="RHR65" s="108"/>
      <c r="RHS65" s="108"/>
      <c r="RHT65" s="108"/>
      <c r="RHU65" s="108"/>
      <c r="RHV65" s="108"/>
      <c r="RHW65" s="108"/>
      <c r="RHX65" s="108"/>
      <c r="RHY65" s="108"/>
      <c r="RHZ65" s="108"/>
      <c r="RIA65" s="108"/>
      <c r="RIB65" s="108"/>
      <c r="RIC65" s="108"/>
      <c r="RID65" s="108"/>
      <c r="RIE65" s="108"/>
      <c r="RIF65" s="108"/>
      <c r="RIG65" s="108"/>
      <c r="RIH65" s="108"/>
      <c r="RII65" s="108"/>
      <c r="RIJ65" s="108"/>
      <c r="RIK65" s="108"/>
      <c r="RIL65" s="108"/>
      <c r="RIM65" s="108"/>
      <c r="RIN65" s="108"/>
      <c r="RIO65" s="108"/>
      <c r="RIP65" s="108"/>
      <c r="RIQ65" s="108"/>
      <c r="RIR65" s="108"/>
      <c r="RIS65" s="108"/>
      <c r="RIT65" s="108"/>
      <c r="RIU65" s="108"/>
      <c r="RIV65" s="108"/>
      <c r="RIW65" s="108"/>
      <c r="RIX65" s="108"/>
      <c r="RIY65" s="108"/>
      <c r="RIZ65" s="108"/>
      <c r="RJA65" s="108"/>
      <c r="RJB65" s="108"/>
      <c r="RJC65" s="108"/>
      <c r="RJD65" s="108"/>
      <c r="RJE65" s="108"/>
      <c r="RJF65" s="108"/>
      <c r="RJG65" s="108"/>
      <c r="RJH65" s="108"/>
      <c r="RJI65" s="108"/>
      <c r="RJJ65" s="108"/>
      <c r="RJK65" s="108"/>
      <c r="RJL65" s="108"/>
      <c r="RJM65" s="108"/>
      <c r="RJN65" s="108"/>
      <c r="RJO65" s="108"/>
      <c r="RJP65" s="108"/>
      <c r="RJQ65" s="108"/>
      <c r="RJR65" s="108"/>
      <c r="RJS65" s="108"/>
      <c r="RJT65" s="108"/>
      <c r="RJU65" s="108"/>
      <c r="RJV65" s="108"/>
      <c r="RJW65" s="108"/>
      <c r="RJX65" s="108"/>
      <c r="RJY65" s="108"/>
      <c r="RJZ65" s="108"/>
      <c r="RKA65" s="108"/>
      <c r="RKB65" s="108"/>
      <c r="RKC65" s="108"/>
      <c r="RKD65" s="108"/>
      <c r="RKE65" s="108"/>
      <c r="RKF65" s="108"/>
      <c r="RKG65" s="108"/>
      <c r="RKH65" s="108"/>
      <c r="RKI65" s="108"/>
      <c r="RKJ65" s="108"/>
      <c r="RKK65" s="108"/>
      <c r="RKL65" s="108"/>
      <c r="RKM65" s="108"/>
      <c r="RKN65" s="108"/>
      <c r="RKO65" s="108"/>
      <c r="RKP65" s="108"/>
      <c r="RKQ65" s="108"/>
      <c r="RKR65" s="108"/>
      <c r="RKS65" s="108"/>
      <c r="RKT65" s="108"/>
      <c r="RKU65" s="108"/>
      <c r="RKV65" s="108"/>
      <c r="RKW65" s="108"/>
      <c r="RKX65" s="108"/>
      <c r="RKY65" s="108"/>
      <c r="RKZ65" s="108"/>
      <c r="RLA65" s="108"/>
      <c r="RLB65" s="108"/>
      <c r="RLC65" s="108"/>
      <c r="RLD65" s="108"/>
      <c r="RLE65" s="108"/>
      <c r="RLF65" s="108"/>
      <c r="RLG65" s="108"/>
      <c r="RLH65" s="108"/>
      <c r="RLI65" s="108"/>
      <c r="RLJ65" s="108"/>
      <c r="RLK65" s="108"/>
      <c r="RLL65" s="108"/>
      <c r="RLM65" s="108"/>
      <c r="RLN65" s="108"/>
      <c r="RLO65" s="108"/>
      <c r="RLP65" s="108"/>
      <c r="RLQ65" s="108"/>
      <c r="RLR65" s="108"/>
      <c r="RLS65" s="108"/>
      <c r="RLT65" s="108"/>
      <c r="RLU65" s="108"/>
      <c r="RLV65" s="108"/>
      <c r="RLW65" s="108"/>
      <c r="RLX65" s="108"/>
      <c r="RLY65" s="108"/>
      <c r="RLZ65" s="108"/>
      <c r="RMA65" s="108"/>
      <c r="RMB65" s="108"/>
      <c r="RMC65" s="108"/>
      <c r="RMD65" s="108"/>
      <c r="RME65" s="108"/>
      <c r="RMF65" s="108"/>
      <c r="RMG65" s="108"/>
      <c r="RMH65" s="108"/>
      <c r="RMI65" s="108"/>
      <c r="RMJ65" s="108"/>
      <c r="RMK65" s="108"/>
      <c r="RML65" s="108"/>
      <c r="RMM65" s="108"/>
      <c r="RMN65" s="108"/>
      <c r="RMO65" s="108"/>
      <c r="RMP65" s="108"/>
      <c r="RMQ65" s="108"/>
      <c r="RMR65" s="108"/>
      <c r="RMS65" s="108"/>
      <c r="RMT65" s="108"/>
      <c r="RMU65" s="108"/>
      <c r="RMV65" s="108"/>
      <c r="RMW65" s="108"/>
      <c r="RMX65" s="108"/>
      <c r="RMY65" s="108"/>
      <c r="RMZ65" s="108"/>
      <c r="RNA65" s="108"/>
      <c r="RNB65" s="108"/>
      <c r="RNC65" s="108"/>
      <c r="RND65" s="108"/>
      <c r="RNE65" s="108"/>
      <c r="RNF65" s="108"/>
      <c r="RNG65" s="108"/>
      <c r="RNH65" s="108"/>
      <c r="RNI65" s="108"/>
      <c r="RNJ65" s="108"/>
      <c r="RNK65" s="108"/>
      <c r="RNL65" s="108"/>
      <c r="RNM65" s="108"/>
      <c r="RNN65" s="108"/>
      <c r="RNO65" s="108"/>
      <c r="RNP65" s="108"/>
      <c r="RNQ65" s="108"/>
      <c r="RNR65" s="108"/>
      <c r="RNS65" s="108"/>
      <c r="RNT65" s="108"/>
      <c r="RNU65" s="108"/>
      <c r="RNV65" s="108"/>
      <c r="RNW65" s="108"/>
      <c r="RNX65" s="108"/>
      <c r="RNY65" s="108"/>
      <c r="RNZ65" s="108"/>
      <c r="ROA65" s="108"/>
      <c r="ROB65" s="108"/>
      <c r="ROC65" s="108"/>
      <c r="ROD65" s="108"/>
      <c r="ROE65" s="108"/>
      <c r="ROF65" s="108"/>
      <c r="ROG65" s="108"/>
      <c r="ROH65" s="108"/>
      <c r="ROI65" s="108"/>
      <c r="ROJ65" s="108"/>
      <c r="ROK65" s="108"/>
      <c r="ROL65" s="108"/>
      <c r="ROM65" s="108"/>
      <c r="RON65" s="108"/>
      <c r="ROO65" s="108"/>
      <c r="ROP65" s="108"/>
      <c r="ROQ65" s="108"/>
      <c r="ROR65" s="108"/>
      <c r="ROS65" s="108"/>
      <c r="ROT65" s="108"/>
      <c r="ROU65" s="108"/>
      <c r="ROV65" s="108"/>
      <c r="ROW65" s="108"/>
      <c r="ROX65" s="108"/>
      <c r="ROY65" s="108"/>
      <c r="ROZ65" s="108"/>
      <c r="RPA65" s="108"/>
      <c r="RPB65" s="108"/>
      <c r="RPC65" s="108"/>
      <c r="RPD65" s="108"/>
      <c r="RPE65" s="108"/>
      <c r="RPF65" s="108"/>
      <c r="RPG65" s="108"/>
      <c r="RPH65" s="108"/>
      <c r="RPI65" s="108"/>
      <c r="RPJ65" s="108"/>
      <c r="RPK65" s="108"/>
      <c r="RPL65" s="108"/>
      <c r="RPM65" s="108"/>
      <c r="RPN65" s="108"/>
      <c r="RPO65" s="108"/>
      <c r="RPP65" s="108"/>
      <c r="RPQ65" s="108"/>
      <c r="RPR65" s="108"/>
      <c r="RPS65" s="108"/>
      <c r="RPT65" s="108"/>
      <c r="RPU65" s="108"/>
      <c r="RPV65" s="108"/>
      <c r="RPW65" s="108"/>
      <c r="RPX65" s="108"/>
      <c r="RPY65" s="108"/>
      <c r="RPZ65" s="108"/>
      <c r="RQA65" s="108"/>
      <c r="RQB65" s="108"/>
      <c r="RQC65" s="108"/>
      <c r="RQD65" s="108"/>
      <c r="RQE65" s="108"/>
      <c r="RQF65" s="108"/>
      <c r="RQG65" s="108"/>
      <c r="RQH65" s="108"/>
      <c r="RQI65" s="108"/>
      <c r="RQJ65" s="108"/>
      <c r="RQK65" s="108"/>
      <c r="RQL65" s="108"/>
      <c r="RQM65" s="108"/>
      <c r="RQN65" s="108"/>
      <c r="RQO65" s="108"/>
      <c r="RQP65" s="108"/>
      <c r="RQQ65" s="108"/>
      <c r="RQR65" s="108"/>
      <c r="RQS65" s="108"/>
      <c r="RQT65" s="108"/>
      <c r="RQU65" s="108"/>
      <c r="RQV65" s="108"/>
      <c r="RQW65" s="108"/>
      <c r="RQX65" s="108"/>
      <c r="RQY65" s="108"/>
      <c r="RQZ65" s="108"/>
      <c r="RRA65" s="108"/>
      <c r="RRB65" s="108"/>
      <c r="RRC65" s="108"/>
      <c r="RRD65" s="108"/>
      <c r="RRE65" s="108"/>
      <c r="RRF65" s="108"/>
      <c r="RRG65" s="108"/>
      <c r="RRH65" s="108"/>
      <c r="RRI65" s="108"/>
      <c r="RRJ65" s="108"/>
      <c r="RRK65" s="108"/>
      <c r="RRL65" s="108"/>
      <c r="RRM65" s="108"/>
      <c r="RRN65" s="108"/>
      <c r="RRO65" s="108"/>
      <c r="RRP65" s="108"/>
      <c r="RRQ65" s="108"/>
      <c r="RRR65" s="108"/>
      <c r="RRS65" s="108"/>
      <c r="RRT65" s="108"/>
      <c r="RRU65" s="108"/>
      <c r="RRV65" s="108"/>
      <c r="RRW65" s="108"/>
      <c r="RRX65" s="108"/>
      <c r="RRY65" s="108"/>
      <c r="RRZ65" s="108"/>
      <c r="RSA65" s="108"/>
      <c r="RSB65" s="108"/>
      <c r="RSC65" s="108"/>
      <c r="RSD65" s="108"/>
      <c r="RSE65" s="108"/>
      <c r="RSF65" s="108"/>
      <c r="RSG65" s="108"/>
      <c r="RSH65" s="108"/>
      <c r="RSI65" s="108"/>
      <c r="RSJ65" s="108"/>
      <c r="RSK65" s="108"/>
      <c r="RSL65" s="108"/>
      <c r="RSM65" s="108"/>
      <c r="RSN65" s="108"/>
      <c r="RSO65" s="108"/>
      <c r="RSP65" s="108"/>
      <c r="RSQ65" s="108"/>
      <c r="RSR65" s="108"/>
      <c r="RSS65" s="108"/>
      <c r="RST65" s="108"/>
      <c r="RSU65" s="108"/>
      <c r="RSV65" s="108"/>
      <c r="RSW65" s="108"/>
      <c r="RSX65" s="108"/>
      <c r="RSY65" s="108"/>
      <c r="RSZ65" s="108"/>
      <c r="RTA65" s="108"/>
      <c r="RTB65" s="108"/>
      <c r="RTC65" s="108"/>
      <c r="RTD65" s="108"/>
      <c r="RTE65" s="108"/>
      <c r="RTF65" s="108"/>
      <c r="RTG65" s="108"/>
      <c r="RTH65" s="108"/>
      <c r="RTI65" s="108"/>
      <c r="RTJ65" s="108"/>
      <c r="RTK65" s="108"/>
      <c r="RTL65" s="108"/>
      <c r="RTM65" s="108"/>
      <c r="RTN65" s="108"/>
      <c r="RTO65" s="108"/>
      <c r="RTP65" s="108"/>
      <c r="RTQ65" s="108"/>
      <c r="RTR65" s="108"/>
      <c r="RTS65" s="108"/>
      <c r="RTT65" s="108"/>
      <c r="RTU65" s="108"/>
      <c r="RTV65" s="108"/>
      <c r="RTW65" s="108"/>
      <c r="RTX65" s="108"/>
      <c r="RTY65" s="108"/>
      <c r="RTZ65" s="108"/>
      <c r="RUA65" s="108"/>
      <c r="RUB65" s="108"/>
      <c r="RUC65" s="108"/>
      <c r="RUD65" s="108"/>
      <c r="RUE65" s="108"/>
      <c r="RUF65" s="108"/>
      <c r="RUG65" s="108"/>
      <c r="RUH65" s="108"/>
      <c r="RUI65" s="108"/>
      <c r="RUJ65" s="108"/>
      <c r="RUK65" s="108"/>
      <c r="RUL65" s="108"/>
      <c r="RUM65" s="108"/>
      <c r="RUN65" s="108"/>
      <c r="RUO65" s="108"/>
      <c r="RUP65" s="108"/>
      <c r="RUQ65" s="108"/>
      <c r="RUR65" s="108"/>
      <c r="RUS65" s="108"/>
      <c r="RUT65" s="108"/>
      <c r="RUU65" s="108"/>
      <c r="RUV65" s="108"/>
      <c r="RUW65" s="108"/>
      <c r="RUX65" s="108"/>
      <c r="RUY65" s="108"/>
      <c r="RUZ65" s="108"/>
      <c r="RVA65" s="108"/>
      <c r="RVB65" s="108"/>
      <c r="RVC65" s="108"/>
      <c r="RVD65" s="108"/>
      <c r="RVE65" s="108"/>
      <c r="RVF65" s="108"/>
      <c r="RVG65" s="108"/>
      <c r="RVH65" s="108"/>
      <c r="RVI65" s="108"/>
      <c r="RVJ65" s="108"/>
      <c r="RVK65" s="108"/>
      <c r="RVL65" s="108"/>
      <c r="RVM65" s="108"/>
      <c r="RVN65" s="108"/>
      <c r="RVO65" s="108"/>
      <c r="RVP65" s="108"/>
      <c r="RVQ65" s="108"/>
      <c r="RVR65" s="108"/>
      <c r="RVS65" s="108"/>
      <c r="RVT65" s="108"/>
      <c r="RVU65" s="108"/>
      <c r="RVV65" s="108"/>
      <c r="RVW65" s="108"/>
      <c r="RVX65" s="108"/>
      <c r="RVY65" s="108"/>
      <c r="RVZ65" s="108"/>
      <c r="RWA65" s="108"/>
      <c r="RWB65" s="108"/>
      <c r="RWC65" s="108"/>
      <c r="RWD65" s="108"/>
      <c r="RWE65" s="108"/>
      <c r="RWF65" s="108"/>
      <c r="RWG65" s="108"/>
      <c r="RWH65" s="108"/>
      <c r="RWI65" s="108"/>
      <c r="RWJ65" s="108"/>
      <c r="RWK65" s="108"/>
      <c r="RWL65" s="108"/>
      <c r="RWM65" s="108"/>
      <c r="RWN65" s="108"/>
      <c r="RWO65" s="108"/>
      <c r="RWP65" s="108"/>
      <c r="RWQ65" s="108"/>
      <c r="RWR65" s="108"/>
      <c r="RWS65" s="108"/>
      <c r="RWT65" s="108"/>
      <c r="RWU65" s="108"/>
      <c r="RWV65" s="108"/>
      <c r="RWW65" s="108"/>
      <c r="RWX65" s="108"/>
      <c r="RWY65" s="108"/>
      <c r="RWZ65" s="108"/>
      <c r="RXA65" s="108"/>
      <c r="RXB65" s="108"/>
      <c r="RXC65" s="108"/>
      <c r="RXD65" s="108"/>
      <c r="RXE65" s="108"/>
      <c r="RXF65" s="108"/>
      <c r="RXG65" s="108"/>
      <c r="RXH65" s="108"/>
      <c r="RXI65" s="108"/>
      <c r="RXJ65" s="108"/>
      <c r="RXK65" s="108"/>
      <c r="RXL65" s="108"/>
      <c r="RXM65" s="108"/>
      <c r="RXN65" s="108"/>
      <c r="RXO65" s="108"/>
      <c r="RXP65" s="108"/>
      <c r="RXQ65" s="108"/>
      <c r="RXR65" s="108"/>
      <c r="RXS65" s="108"/>
      <c r="RXT65" s="108"/>
      <c r="RXU65" s="108"/>
      <c r="RXV65" s="108"/>
      <c r="RXW65" s="108"/>
      <c r="RXX65" s="108"/>
      <c r="RXY65" s="108"/>
      <c r="RXZ65" s="108"/>
      <c r="RYA65" s="108"/>
      <c r="RYB65" s="108"/>
      <c r="RYC65" s="108"/>
      <c r="RYD65" s="108"/>
      <c r="RYE65" s="108"/>
      <c r="RYF65" s="108"/>
      <c r="RYG65" s="108"/>
      <c r="RYH65" s="108"/>
      <c r="RYI65" s="108"/>
      <c r="RYJ65" s="108"/>
      <c r="RYK65" s="108"/>
      <c r="RYL65" s="108"/>
      <c r="RYM65" s="108"/>
      <c r="RYN65" s="108"/>
      <c r="RYO65" s="108"/>
      <c r="RYP65" s="108"/>
      <c r="RYQ65" s="108"/>
      <c r="RYR65" s="108"/>
      <c r="RYS65" s="108"/>
      <c r="RYT65" s="108"/>
      <c r="RYU65" s="108"/>
      <c r="RYV65" s="108"/>
      <c r="RYW65" s="108"/>
      <c r="RYX65" s="108"/>
      <c r="RYY65" s="108"/>
      <c r="RYZ65" s="108"/>
      <c r="RZA65" s="108"/>
      <c r="RZB65" s="108"/>
      <c r="RZC65" s="108"/>
      <c r="RZD65" s="108"/>
      <c r="RZE65" s="108"/>
      <c r="RZF65" s="108"/>
      <c r="RZG65" s="108"/>
      <c r="RZH65" s="108"/>
      <c r="RZI65" s="108"/>
      <c r="RZJ65" s="108"/>
      <c r="RZK65" s="108"/>
      <c r="RZL65" s="108"/>
      <c r="RZM65" s="108"/>
      <c r="RZN65" s="108"/>
      <c r="RZO65" s="108"/>
      <c r="RZP65" s="108"/>
      <c r="RZQ65" s="108"/>
      <c r="RZR65" s="108"/>
      <c r="RZS65" s="108"/>
      <c r="RZT65" s="108"/>
      <c r="RZU65" s="108"/>
      <c r="RZV65" s="108"/>
      <c r="RZW65" s="108"/>
      <c r="RZX65" s="108"/>
      <c r="RZY65" s="108"/>
      <c r="RZZ65" s="108"/>
      <c r="SAA65" s="108"/>
      <c r="SAB65" s="108"/>
      <c r="SAC65" s="108"/>
      <c r="SAD65" s="108"/>
      <c r="SAE65" s="108"/>
      <c r="SAF65" s="108"/>
      <c r="SAG65" s="108"/>
      <c r="SAH65" s="108"/>
      <c r="SAI65" s="108"/>
      <c r="SAJ65" s="108"/>
      <c r="SAK65" s="108"/>
      <c r="SAL65" s="108"/>
      <c r="SAM65" s="108"/>
      <c r="SAN65" s="108"/>
      <c r="SAO65" s="108"/>
      <c r="SAP65" s="108"/>
      <c r="SAQ65" s="108"/>
      <c r="SAR65" s="108"/>
      <c r="SAS65" s="108"/>
      <c r="SAT65" s="108"/>
      <c r="SAU65" s="108"/>
      <c r="SAV65" s="108"/>
      <c r="SAW65" s="108"/>
      <c r="SAX65" s="108"/>
      <c r="SAY65" s="108"/>
      <c r="SAZ65" s="108"/>
      <c r="SBA65" s="108"/>
      <c r="SBB65" s="108"/>
      <c r="SBC65" s="108"/>
      <c r="SBD65" s="108"/>
      <c r="SBE65" s="108"/>
      <c r="SBF65" s="108"/>
      <c r="SBG65" s="108"/>
      <c r="SBH65" s="108"/>
      <c r="SBI65" s="108"/>
      <c r="SBJ65" s="108"/>
      <c r="SBK65" s="108"/>
      <c r="SBL65" s="108"/>
      <c r="SBM65" s="108"/>
      <c r="SBN65" s="108"/>
      <c r="SBO65" s="108"/>
      <c r="SBP65" s="108"/>
      <c r="SBQ65" s="108"/>
      <c r="SBR65" s="108"/>
      <c r="SBS65" s="108"/>
      <c r="SBT65" s="108"/>
      <c r="SBU65" s="108"/>
      <c r="SBV65" s="108"/>
      <c r="SBW65" s="108"/>
      <c r="SBX65" s="108"/>
      <c r="SBY65" s="108"/>
      <c r="SBZ65" s="108"/>
      <c r="SCA65" s="108"/>
      <c r="SCB65" s="108"/>
      <c r="SCC65" s="108"/>
      <c r="SCD65" s="108"/>
      <c r="SCE65" s="108"/>
      <c r="SCF65" s="108"/>
      <c r="SCG65" s="108"/>
      <c r="SCH65" s="108"/>
      <c r="SCI65" s="108"/>
      <c r="SCJ65" s="108"/>
      <c r="SCK65" s="108"/>
      <c r="SCL65" s="108"/>
      <c r="SCM65" s="108"/>
      <c r="SCN65" s="108"/>
      <c r="SCO65" s="108"/>
      <c r="SCP65" s="108"/>
      <c r="SCQ65" s="108"/>
      <c r="SCR65" s="108"/>
      <c r="SCS65" s="108"/>
      <c r="SCT65" s="108"/>
      <c r="SCU65" s="108"/>
      <c r="SCV65" s="108"/>
      <c r="SCW65" s="108"/>
      <c r="SCX65" s="108"/>
      <c r="SCY65" s="108"/>
      <c r="SCZ65" s="108"/>
      <c r="SDA65" s="108"/>
      <c r="SDB65" s="108"/>
      <c r="SDC65" s="108"/>
      <c r="SDD65" s="108"/>
      <c r="SDE65" s="108"/>
      <c r="SDF65" s="108"/>
      <c r="SDG65" s="108"/>
      <c r="SDH65" s="108"/>
      <c r="SDI65" s="108"/>
      <c r="SDJ65" s="108"/>
      <c r="SDK65" s="108"/>
      <c r="SDL65" s="108"/>
      <c r="SDM65" s="108"/>
      <c r="SDN65" s="108"/>
      <c r="SDO65" s="108"/>
      <c r="SDP65" s="108"/>
      <c r="SDQ65" s="108"/>
      <c r="SDR65" s="108"/>
      <c r="SDS65" s="108"/>
      <c r="SDT65" s="108"/>
      <c r="SDU65" s="108"/>
      <c r="SDV65" s="108"/>
      <c r="SDW65" s="108"/>
      <c r="SDX65" s="108"/>
      <c r="SDY65" s="108"/>
      <c r="SDZ65" s="108"/>
      <c r="SEA65" s="108"/>
      <c r="SEB65" s="108"/>
      <c r="SEC65" s="108"/>
      <c r="SED65" s="108"/>
      <c r="SEE65" s="108"/>
      <c r="SEF65" s="108"/>
      <c r="SEG65" s="108"/>
      <c r="SEH65" s="108"/>
      <c r="SEI65" s="108"/>
      <c r="SEJ65" s="108"/>
      <c r="SEK65" s="108"/>
      <c r="SEL65" s="108"/>
      <c r="SEM65" s="108"/>
      <c r="SEN65" s="108"/>
      <c r="SEO65" s="108"/>
      <c r="SEP65" s="108"/>
      <c r="SEQ65" s="108"/>
      <c r="SER65" s="108"/>
      <c r="SES65" s="108"/>
      <c r="SET65" s="108"/>
      <c r="SEU65" s="108"/>
      <c r="SEV65" s="108"/>
      <c r="SEW65" s="108"/>
      <c r="SEX65" s="108"/>
      <c r="SEY65" s="108"/>
      <c r="SEZ65" s="108"/>
      <c r="SFA65" s="108"/>
      <c r="SFB65" s="108"/>
      <c r="SFC65" s="108"/>
      <c r="SFD65" s="108"/>
      <c r="SFE65" s="108"/>
      <c r="SFF65" s="108"/>
      <c r="SFG65" s="108"/>
      <c r="SFH65" s="108"/>
      <c r="SFI65" s="108"/>
      <c r="SFJ65" s="108"/>
      <c r="SFK65" s="108"/>
      <c r="SFL65" s="108"/>
      <c r="SFM65" s="108"/>
      <c r="SFN65" s="108"/>
      <c r="SFO65" s="108"/>
      <c r="SFP65" s="108"/>
      <c r="SFQ65" s="108"/>
      <c r="SFR65" s="108"/>
      <c r="SFS65" s="108"/>
      <c r="SFT65" s="108"/>
      <c r="SFU65" s="108"/>
      <c r="SFV65" s="108"/>
      <c r="SFW65" s="108"/>
      <c r="SFX65" s="108"/>
      <c r="SFY65" s="108"/>
      <c r="SFZ65" s="108"/>
      <c r="SGA65" s="108"/>
      <c r="SGB65" s="108"/>
      <c r="SGC65" s="108"/>
      <c r="SGD65" s="108"/>
      <c r="SGE65" s="108"/>
      <c r="SGF65" s="108"/>
      <c r="SGG65" s="108"/>
      <c r="SGH65" s="108"/>
      <c r="SGI65" s="108"/>
      <c r="SGJ65" s="108"/>
      <c r="SGK65" s="108"/>
      <c r="SGL65" s="108"/>
      <c r="SGM65" s="108"/>
      <c r="SGN65" s="108"/>
      <c r="SGO65" s="108"/>
      <c r="SGP65" s="108"/>
      <c r="SGQ65" s="108"/>
      <c r="SGR65" s="108"/>
      <c r="SGS65" s="108"/>
      <c r="SGT65" s="108"/>
      <c r="SGU65" s="108"/>
      <c r="SGV65" s="108"/>
      <c r="SGW65" s="108"/>
      <c r="SGX65" s="108"/>
      <c r="SGY65" s="108"/>
      <c r="SGZ65" s="108"/>
      <c r="SHA65" s="108"/>
      <c r="SHB65" s="108"/>
      <c r="SHC65" s="108"/>
      <c r="SHD65" s="108"/>
      <c r="SHE65" s="108"/>
      <c r="SHF65" s="108"/>
      <c r="SHG65" s="108"/>
      <c r="SHH65" s="108"/>
      <c r="SHI65" s="108"/>
      <c r="SHJ65" s="108"/>
      <c r="SHK65" s="108"/>
      <c r="SHL65" s="108"/>
      <c r="SHM65" s="108"/>
      <c r="SHN65" s="108"/>
      <c r="SHO65" s="108"/>
      <c r="SHP65" s="108"/>
      <c r="SHQ65" s="108"/>
      <c r="SHR65" s="108"/>
      <c r="SHS65" s="108"/>
      <c r="SHT65" s="108"/>
      <c r="SHU65" s="108"/>
      <c r="SHV65" s="108"/>
      <c r="SHW65" s="108"/>
      <c r="SHX65" s="108"/>
      <c r="SHY65" s="108"/>
      <c r="SHZ65" s="108"/>
      <c r="SIA65" s="108"/>
      <c r="SIB65" s="108"/>
      <c r="SIC65" s="108"/>
      <c r="SID65" s="108"/>
      <c r="SIE65" s="108"/>
      <c r="SIF65" s="108"/>
      <c r="SIG65" s="108"/>
      <c r="SIH65" s="108"/>
      <c r="SII65" s="108"/>
      <c r="SIJ65" s="108"/>
      <c r="SIK65" s="108"/>
      <c r="SIL65" s="108"/>
      <c r="SIM65" s="108"/>
      <c r="SIN65" s="108"/>
      <c r="SIO65" s="108"/>
      <c r="SIP65" s="108"/>
      <c r="SIQ65" s="108"/>
      <c r="SIR65" s="108"/>
      <c r="SIS65" s="108"/>
      <c r="SIT65" s="108"/>
      <c r="SIU65" s="108"/>
      <c r="SIV65" s="108"/>
      <c r="SIW65" s="108"/>
      <c r="SIX65" s="108"/>
      <c r="SIY65" s="108"/>
      <c r="SIZ65" s="108"/>
      <c r="SJA65" s="108"/>
      <c r="SJB65" s="108"/>
      <c r="SJC65" s="108"/>
      <c r="SJD65" s="108"/>
      <c r="SJE65" s="108"/>
      <c r="SJF65" s="108"/>
      <c r="SJG65" s="108"/>
      <c r="SJH65" s="108"/>
      <c r="SJI65" s="108"/>
      <c r="SJJ65" s="108"/>
      <c r="SJK65" s="108"/>
      <c r="SJL65" s="108"/>
      <c r="SJM65" s="108"/>
      <c r="SJN65" s="108"/>
      <c r="SJO65" s="108"/>
      <c r="SJP65" s="108"/>
      <c r="SJQ65" s="108"/>
      <c r="SJR65" s="108"/>
      <c r="SJS65" s="108"/>
      <c r="SJT65" s="108"/>
      <c r="SJU65" s="108"/>
      <c r="SJV65" s="108"/>
      <c r="SJW65" s="108"/>
      <c r="SJX65" s="108"/>
      <c r="SJY65" s="108"/>
      <c r="SJZ65" s="108"/>
      <c r="SKA65" s="108"/>
      <c r="SKB65" s="108"/>
      <c r="SKC65" s="108"/>
      <c r="SKD65" s="108"/>
      <c r="SKE65" s="108"/>
      <c r="SKF65" s="108"/>
      <c r="SKG65" s="108"/>
      <c r="SKH65" s="108"/>
      <c r="SKI65" s="108"/>
      <c r="SKJ65" s="108"/>
      <c r="SKK65" s="108"/>
      <c r="SKL65" s="108"/>
      <c r="SKM65" s="108"/>
      <c r="SKN65" s="108"/>
      <c r="SKO65" s="108"/>
      <c r="SKP65" s="108"/>
      <c r="SKQ65" s="108"/>
      <c r="SKR65" s="108"/>
      <c r="SKS65" s="108"/>
      <c r="SKT65" s="108"/>
      <c r="SKU65" s="108"/>
      <c r="SKV65" s="108"/>
      <c r="SKW65" s="108"/>
      <c r="SKX65" s="108"/>
      <c r="SKY65" s="108"/>
      <c r="SKZ65" s="108"/>
      <c r="SLA65" s="108"/>
      <c r="SLB65" s="108"/>
      <c r="SLC65" s="108"/>
      <c r="SLD65" s="108"/>
      <c r="SLE65" s="108"/>
      <c r="SLF65" s="108"/>
      <c r="SLG65" s="108"/>
      <c r="SLH65" s="108"/>
      <c r="SLI65" s="108"/>
      <c r="SLJ65" s="108"/>
      <c r="SLK65" s="108"/>
      <c r="SLL65" s="108"/>
      <c r="SLM65" s="108"/>
      <c r="SLN65" s="108"/>
      <c r="SLO65" s="108"/>
      <c r="SLP65" s="108"/>
      <c r="SLQ65" s="108"/>
      <c r="SLR65" s="108"/>
      <c r="SLS65" s="108"/>
      <c r="SLT65" s="108"/>
      <c r="SLU65" s="108"/>
      <c r="SLV65" s="108"/>
      <c r="SLW65" s="108"/>
      <c r="SLX65" s="108"/>
      <c r="SLY65" s="108"/>
      <c r="SLZ65" s="108"/>
      <c r="SMA65" s="108"/>
      <c r="SMB65" s="108"/>
      <c r="SMC65" s="108"/>
      <c r="SMD65" s="108"/>
      <c r="SME65" s="108"/>
      <c r="SMF65" s="108"/>
      <c r="SMG65" s="108"/>
      <c r="SMH65" s="108"/>
      <c r="SMI65" s="108"/>
      <c r="SMJ65" s="108"/>
      <c r="SMK65" s="108"/>
      <c r="SML65" s="108"/>
      <c r="SMM65" s="108"/>
      <c r="SMN65" s="108"/>
      <c r="SMO65" s="108"/>
      <c r="SMP65" s="108"/>
      <c r="SMQ65" s="108"/>
      <c r="SMR65" s="108"/>
      <c r="SMS65" s="108"/>
      <c r="SMT65" s="108"/>
      <c r="SMU65" s="108"/>
      <c r="SMV65" s="108"/>
      <c r="SMW65" s="108"/>
      <c r="SMX65" s="108"/>
      <c r="SMY65" s="108"/>
      <c r="SMZ65" s="108"/>
      <c r="SNA65" s="108"/>
      <c r="SNB65" s="108"/>
      <c r="SNC65" s="108"/>
      <c r="SND65" s="108"/>
      <c r="SNE65" s="108"/>
      <c r="SNF65" s="108"/>
      <c r="SNG65" s="108"/>
      <c r="SNH65" s="108"/>
      <c r="SNI65" s="108"/>
      <c r="SNJ65" s="108"/>
      <c r="SNK65" s="108"/>
      <c r="SNL65" s="108"/>
      <c r="SNM65" s="108"/>
      <c r="SNN65" s="108"/>
      <c r="SNO65" s="108"/>
      <c r="SNP65" s="108"/>
      <c r="SNQ65" s="108"/>
      <c r="SNR65" s="108"/>
      <c r="SNS65" s="108"/>
      <c r="SNT65" s="108"/>
      <c r="SNU65" s="108"/>
      <c r="SNV65" s="108"/>
      <c r="SNW65" s="108"/>
      <c r="SNX65" s="108"/>
      <c r="SNY65" s="108"/>
      <c r="SNZ65" s="108"/>
      <c r="SOA65" s="108"/>
      <c r="SOB65" s="108"/>
      <c r="SOC65" s="108"/>
      <c r="SOD65" s="108"/>
      <c r="SOE65" s="108"/>
      <c r="SOF65" s="108"/>
      <c r="SOG65" s="108"/>
      <c r="SOH65" s="108"/>
      <c r="SOI65" s="108"/>
      <c r="SOJ65" s="108"/>
      <c r="SOK65" s="108"/>
      <c r="SOL65" s="108"/>
      <c r="SOM65" s="108"/>
      <c r="SON65" s="108"/>
      <c r="SOO65" s="108"/>
      <c r="SOP65" s="108"/>
      <c r="SOQ65" s="108"/>
      <c r="SOR65" s="108"/>
      <c r="SOS65" s="108"/>
      <c r="SOT65" s="108"/>
      <c r="SOU65" s="108"/>
      <c r="SOV65" s="108"/>
      <c r="SOW65" s="108"/>
      <c r="SOX65" s="108"/>
      <c r="SOY65" s="108"/>
      <c r="SOZ65" s="108"/>
      <c r="SPA65" s="108"/>
      <c r="SPB65" s="108"/>
      <c r="SPC65" s="108"/>
      <c r="SPD65" s="108"/>
      <c r="SPE65" s="108"/>
      <c r="SPF65" s="108"/>
      <c r="SPG65" s="108"/>
      <c r="SPH65" s="108"/>
      <c r="SPI65" s="108"/>
      <c r="SPJ65" s="108"/>
      <c r="SPK65" s="108"/>
      <c r="SPL65" s="108"/>
      <c r="SPM65" s="108"/>
      <c r="SPN65" s="108"/>
      <c r="SPO65" s="108"/>
      <c r="SPP65" s="108"/>
      <c r="SPQ65" s="108"/>
      <c r="SPR65" s="108"/>
      <c r="SPS65" s="108"/>
      <c r="SPT65" s="108"/>
      <c r="SPU65" s="108"/>
      <c r="SPV65" s="108"/>
      <c r="SPW65" s="108"/>
      <c r="SPX65" s="108"/>
      <c r="SPY65" s="108"/>
      <c r="SPZ65" s="108"/>
      <c r="SQA65" s="108"/>
      <c r="SQB65" s="108"/>
      <c r="SQC65" s="108"/>
      <c r="SQD65" s="108"/>
      <c r="SQE65" s="108"/>
      <c r="SQF65" s="108"/>
      <c r="SQG65" s="108"/>
      <c r="SQH65" s="108"/>
      <c r="SQI65" s="108"/>
      <c r="SQJ65" s="108"/>
      <c r="SQK65" s="108"/>
      <c r="SQL65" s="108"/>
      <c r="SQM65" s="108"/>
      <c r="SQN65" s="108"/>
      <c r="SQO65" s="108"/>
      <c r="SQP65" s="108"/>
      <c r="SQQ65" s="108"/>
      <c r="SQR65" s="108"/>
      <c r="SQS65" s="108"/>
      <c r="SQT65" s="108"/>
      <c r="SQU65" s="108"/>
      <c r="SQV65" s="108"/>
      <c r="SQW65" s="108"/>
      <c r="SQX65" s="108"/>
      <c r="SQY65" s="108"/>
      <c r="SQZ65" s="108"/>
      <c r="SRA65" s="108"/>
      <c r="SRB65" s="108"/>
      <c r="SRC65" s="108"/>
      <c r="SRD65" s="108"/>
      <c r="SRE65" s="108"/>
      <c r="SRF65" s="108"/>
      <c r="SRG65" s="108"/>
      <c r="SRH65" s="108"/>
      <c r="SRI65" s="108"/>
      <c r="SRJ65" s="108"/>
      <c r="SRK65" s="108"/>
      <c r="SRL65" s="108"/>
      <c r="SRM65" s="108"/>
      <c r="SRN65" s="108"/>
      <c r="SRO65" s="108"/>
      <c r="SRP65" s="108"/>
      <c r="SRQ65" s="108"/>
      <c r="SRR65" s="108"/>
      <c r="SRS65" s="108"/>
      <c r="SRT65" s="108"/>
      <c r="SRU65" s="108"/>
      <c r="SRV65" s="108"/>
      <c r="SRW65" s="108"/>
      <c r="SRX65" s="108"/>
      <c r="SRY65" s="108"/>
      <c r="SRZ65" s="108"/>
      <c r="SSA65" s="108"/>
      <c r="SSB65" s="108"/>
      <c r="SSC65" s="108"/>
      <c r="SSD65" s="108"/>
      <c r="SSE65" s="108"/>
      <c r="SSF65" s="108"/>
      <c r="SSG65" s="108"/>
      <c r="SSH65" s="108"/>
      <c r="SSI65" s="108"/>
      <c r="SSJ65" s="108"/>
      <c r="SSK65" s="108"/>
      <c r="SSL65" s="108"/>
      <c r="SSM65" s="108"/>
      <c r="SSN65" s="108"/>
      <c r="SSO65" s="108"/>
      <c r="SSP65" s="108"/>
      <c r="SSQ65" s="108"/>
      <c r="SSR65" s="108"/>
      <c r="SSS65" s="108"/>
      <c r="SST65" s="108"/>
      <c r="SSU65" s="108"/>
      <c r="SSV65" s="108"/>
      <c r="SSW65" s="108"/>
      <c r="SSX65" s="108"/>
      <c r="SSY65" s="108"/>
      <c r="SSZ65" s="108"/>
      <c r="STA65" s="108"/>
      <c r="STB65" s="108"/>
      <c r="STC65" s="108"/>
      <c r="STD65" s="108"/>
      <c r="STE65" s="108"/>
      <c r="STF65" s="108"/>
      <c r="STG65" s="108"/>
      <c r="STH65" s="108"/>
      <c r="STI65" s="108"/>
      <c r="STJ65" s="108"/>
      <c r="STK65" s="108"/>
      <c r="STL65" s="108"/>
      <c r="STM65" s="108"/>
      <c r="STN65" s="108"/>
      <c r="STO65" s="108"/>
      <c r="STP65" s="108"/>
      <c r="STQ65" s="108"/>
      <c r="STR65" s="108"/>
      <c r="STS65" s="108"/>
      <c r="STT65" s="108"/>
      <c r="STU65" s="108"/>
      <c r="STV65" s="108"/>
      <c r="STW65" s="108"/>
      <c r="STX65" s="108"/>
      <c r="STY65" s="108"/>
      <c r="STZ65" s="108"/>
      <c r="SUA65" s="108"/>
      <c r="SUB65" s="108"/>
      <c r="SUC65" s="108"/>
      <c r="SUD65" s="108"/>
      <c r="SUE65" s="108"/>
      <c r="SUF65" s="108"/>
      <c r="SUG65" s="108"/>
      <c r="SUH65" s="108"/>
      <c r="SUI65" s="108"/>
      <c r="SUJ65" s="108"/>
      <c r="SUK65" s="108"/>
      <c r="SUL65" s="108"/>
      <c r="SUM65" s="108"/>
      <c r="SUN65" s="108"/>
      <c r="SUO65" s="108"/>
      <c r="SUP65" s="108"/>
      <c r="SUQ65" s="108"/>
      <c r="SUR65" s="108"/>
      <c r="SUS65" s="108"/>
      <c r="SUT65" s="108"/>
      <c r="SUU65" s="108"/>
      <c r="SUV65" s="108"/>
      <c r="SUW65" s="108"/>
      <c r="SUX65" s="108"/>
      <c r="SUY65" s="108"/>
      <c r="SUZ65" s="108"/>
      <c r="SVA65" s="108"/>
      <c r="SVB65" s="108"/>
      <c r="SVC65" s="108"/>
      <c r="SVD65" s="108"/>
      <c r="SVE65" s="108"/>
      <c r="SVF65" s="108"/>
      <c r="SVG65" s="108"/>
      <c r="SVH65" s="108"/>
      <c r="SVI65" s="108"/>
      <c r="SVJ65" s="108"/>
      <c r="SVK65" s="108"/>
      <c r="SVL65" s="108"/>
      <c r="SVM65" s="108"/>
      <c r="SVN65" s="108"/>
      <c r="SVO65" s="108"/>
      <c r="SVP65" s="108"/>
      <c r="SVQ65" s="108"/>
      <c r="SVR65" s="108"/>
      <c r="SVS65" s="108"/>
      <c r="SVT65" s="108"/>
      <c r="SVU65" s="108"/>
      <c r="SVV65" s="108"/>
      <c r="SVW65" s="108"/>
      <c r="SVX65" s="108"/>
      <c r="SVY65" s="108"/>
      <c r="SVZ65" s="108"/>
      <c r="SWA65" s="108"/>
      <c r="SWB65" s="108"/>
      <c r="SWC65" s="108"/>
      <c r="SWD65" s="108"/>
      <c r="SWE65" s="108"/>
      <c r="SWF65" s="108"/>
      <c r="SWG65" s="108"/>
      <c r="SWH65" s="108"/>
      <c r="SWI65" s="108"/>
      <c r="SWJ65" s="108"/>
      <c r="SWK65" s="108"/>
      <c r="SWL65" s="108"/>
      <c r="SWM65" s="108"/>
      <c r="SWN65" s="108"/>
      <c r="SWO65" s="108"/>
      <c r="SWP65" s="108"/>
      <c r="SWQ65" s="108"/>
      <c r="SWR65" s="108"/>
      <c r="SWS65" s="108"/>
      <c r="SWT65" s="108"/>
      <c r="SWU65" s="108"/>
      <c r="SWV65" s="108"/>
      <c r="SWW65" s="108"/>
      <c r="SWX65" s="108"/>
      <c r="SWY65" s="108"/>
      <c r="SWZ65" s="108"/>
      <c r="SXA65" s="108"/>
      <c r="SXB65" s="108"/>
      <c r="SXC65" s="108"/>
      <c r="SXD65" s="108"/>
      <c r="SXE65" s="108"/>
      <c r="SXF65" s="108"/>
      <c r="SXG65" s="108"/>
      <c r="SXH65" s="108"/>
      <c r="SXI65" s="108"/>
      <c r="SXJ65" s="108"/>
      <c r="SXK65" s="108"/>
      <c r="SXL65" s="108"/>
      <c r="SXM65" s="108"/>
      <c r="SXN65" s="108"/>
      <c r="SXO65" s="108"/>
      <c r="SXP65" s="108"/>
      <c r="SXQ65" s="108"/>
      <c r="SXR65" s="108"/>
      <c r="SXS65" s="108"/>
      <c r="SXT65" s="108"/>
      <c r="SXU65" s="108"/>
      <c r="SXV65" s="108"/>
      <c r="SXW65" s="108"/>
      <c r="SXX65" s="108"/>
      <c r="SXY65" s="108"/>
      <c r="SXZ65" s="108"/>
      <c r="SYA65" s="108"/>
      <c r="SYB65" s="108"/>
      <c r="SYC65" s="108"/>
      <c r="SYD65" s="108"/>
      <c r="SYE65" s="108"/>
      <c r="SYF65" s="108"/>
      <c r="SYG65" s="108"/>
      <c r="SYH65" s="108"/>
      <c r="SYI65" s="108"/>
      <c r="SYJ65" s="108"/>
      <c r="SYK65" s="108"/>
      <c r="SYL65" s="108"/>
      <c r="SYM65" s="108"/>
      <c r="SYN65" s="108"/>
      <c r="SYO65" s="108"/>
      <c r="SYP65" s="108"/>
      <c r="SYQ65" s="108"/>
      <c r="SYR65" s="108"/>
      <c r="SYS65" s="108"/>
      <c r="SYT65" s="108"/>
      <c r="SYU65" s="108"/>
      <c r="SYV65" s="108"/>
      <c r="SYW65" s="108"/>
      <c r="SYX65" s="108"/>
      <c r="SYY65" s="108"/>
      <c r="SYZ65" s="108"/>
      <c r="SZA65" s="108"/>
      <c r="SZB65" s="108"/>
      <c r="SZC65" s="108"/>
      <c r="SZD65" s="108"/>
      <c r="SZE65" s="108"/>
      <c r="SZF65" s="108"/>
      <c r="SZG65" s="108"/>
      <c r="SZH65" s="108"/>
      <c r="SZI65" s="108"/>
      <c r="SZJ65" s="108"/>
      <c r="SZK65" s="108"/>
      <c r="SZL65" s="108"/>
      <c r="SZM65" s="108"/>
      <c r="SZN65" s="108"/>
      <c r="SZO65" s="108"/>
      <c r="SZP65" s="108"/>
      <c r="SZQ65" s="108"/>
      <c r="SZR65" s="108"/>
      <c r="SZS65" s="108"/>
      <c r="SZT65" s="108"/>
      <c r="SZU65" s="108"/>
      <c r="SZV65" s="108"/>
      <c r="SZW65" s="108"/>
      <c r="SZX65" s="108"/>
      <c r="SZY65" s="108"/>
      <c r="SZZ65" s="108"/>
      <c r="TAA65" s="108"/>
      <c r="TAB65" s="108"/>
      <c r="TAC65" s="108"/>
      <c r="TAD65" s="108"/>
      <c r="TAE65" s="108"/>
      <c r="TAF65" s="108"/>
      <c r="TAG65" s="108"/>
      <c r="TAH65" s="108"/>
      <c r="TAI65" s="108"/>
      <c r="TAJ65" s="108"/>
      <c r="TAK65" s="108"/>
      <c r="TAL65" s="108"/>
      <c r="TAM65" s="108"/>
      <c r="TAN65" s="108"/>
      <c r="TAO65" s="108"/>
      <c r="TAP65" s="108"/>
      <c r="TAQ65" s="108"/>
      <c r="TAR65" s="108"/>
      <c r="TAS65" s="108"/>
      <c r="TAT65" s="108"/>
      <c r="TAU65" s="108"/>
      <c r="TAV65" s="108"/>
      <c r="TAW65" s="108"/>
      <c r="TAX65" s="108"/>
      <c r="TAY65" s="108"/>
      <c r="TAZ65" s="108"/>
      <c r="TBA65" s="108"/>
      <c r="TBB65" s="108"/>
      <c r="TBC65" s="108"/>
      <c r="TBD65" s="108"/>
      <c r="TBE65" s="108"/>
      <c r="TBF65" s="108"/>
      <c r="TBG65" s="108"/>
      <c r="TBH65" s="108"/>
      <c r="TBI65" s="108"/>
      <c r="TBJ65" s="108"/>
      <c r="TBK65" s="108"/>
      <c r="TBL65" s="108"/>
      <c r="TBM65" s="108"/>
      <c r="TBN65" s="108"/>
      <c r="TBO65" s="108"/>
      <c r="TBP65" s="108"/>
      <c r="TBQ65" s="108"/>
      <c r="TBR65" s="108"/>
      <c r="TBS65" s="108"/>
      <c r="TBT65" s="108"/>
      <c r="TBU65" s="108"/>
      <c r="TBV65" s="108"/>
      <c r="TBW65" s="108"/>
      <c r="TBX65" s="108"/>
      <c r="TBY65" s="108"/>
      <c r="TBZ65" s="108"/>
      <c r="TCA65" s="108"/>
      <c r="TCB65" s="108"/>
      <c r="TCC65" s="108"/>
      <c r="TCD65" s="108"/>
      <c r="TCE65" s="108"/>
      <c r="TCF65" s="108"/>
      <c r="TCG65" s="108"/>
      <c r="TCH65" s="108"/>
      <c r="TCI65" s="108"/>
      <c r="TCJ65" s="108"/>
      <c r="TCK65" s="108"/>
      <c r="TCL65" s="108"/>
      <c r="TCM65" s="108"/>
      <c r="TCN65" s="108"/>
      <c r="TCO65" s="108"/>
      <c r="TCP65" s="108"/>
      <c r="TCQ65" s="108"/>
      <c r="TCR65" s="108"/>
      <c r="TCS65" s="108"/>
      <c r="TCT65" s="108"/>
      <c r="TCU65" s="108"/>
      <c r="TCV65" s="108"/>
      <c r="TCW65" s="108"/>
      <c r="TCX65" s="108"/>
      <c r="TCY65" s="108"/>
      <c r="TCZ65" s="108"/>
      <c r="TDA65" s="108"/>
      <c r="TDB65" s="108"/>
      <c r="TDC65" s="108"/>
      <c r="TDD65" s="108"/>
      <c r="TDE65" s="108"/>
      <c r="TDF65" s="108"/>
      <c r="TDG65" s="108"/>
      <c r="TDH65" s="108"/>
      <c r="TDI65" s="108"/>
      <c r="TDJ65" s="108"/>
      <c r="TDK65" s="108"/>
      <c r="TDL65" s="108"/>
      <c r="TDM65" s="108"/>
      <c r="TDN65" s="108"/>
      <c r="TDO65" s="108"/>
      <c r="TDP65" s="108"/>
      <c r="TDQ65" s="108"/>
      <c r="TDR65" s="108"/>
      <c r="TDS65" s="108"/>
      <c r="TDT65" s="108"/>
      <c r="TDU65" s="108"/>
      <c r="TDV65" s="108"/>
      <c r="TDW65" s="108"/>
      <c r="TDX65" s="108"/>
      <c r="TDY65" s="108"/>
      <c r="TDZ65" s="108"/>
      <c r="TEA65" s="108"/>
      <c r="TEB65" s="108"/>
      <c r="TEC65" s="108"/>
      <c r="TED65" s="108"/>
      <c r="TEE65" s="108"/>
      <c r="TEF65" s="108"/>
      <c r="TEG65" s="108"/>
      <c r="TEH65" s="108"/>
      <c r="TEI65" s="108"/>
      <c r="TEJ65" s="108"/>
      <c r="TEK65" s="108"/>
      <c r="TEL65" s="108"/>
      <c r="TEM65" s="108"/>
      <c r="TEN65" s="108"/>
      <c r="TEO65" s="108"/>
      <c r="TEP65" s="108"/>
      <c r="TEQ65" s="108"/>
      <c r="TER65" s="108"/>
      <c r="TES65" s="108"/>
      <c r="TET65" s="108"/>
      <c r="TEU65" s="108"/>
      <c r="TEV65" s="108"/>
      <c r="TEW65" s="108"/>
      <c r="TEX65" s="108"/>
      <c r="TEY65" s="108"/>
      <c r="TEZ65" s="108"/>
      <c r="TFA65" s="108"/>
      <c r="TFB65" s="108"/>
      <c r="TFC65" s="108"/>
      <c r="TFD65" s="108"/>
      <c r="TFE65" s="108"/>
      <c r="TFF65" s="108"/>
      <c r="TFG65" s="108"/>
      <c r="TFH65" s="108"/>
      <c r="TFI65" s="108"/>
      <c r="TFJ65" s="108"/>
      <c r="TFK65" s="108"/>
      <c r="TFL65" s="108"/>
      <c r="TFM65" s="108"/>
      <c r="TFN65" s="108"/>
      <c r="TFO65" s="108"/>
      <c r="TFP65" s="108"/>
      <c r="TFQ65" s="108"/>
      <c r="TFR65" s="108"/>
      <c r="TFS65" s="108"/>
      <c r="TFT65" s="108"/>
      <c r="TFU65" s="108"/>
      <c r="TFV65" s="108"/>
      <c r="TFW65" s="108"/>
      <c r="TFX65" s="108"/>
      <c r="TFY65" s="108"/>
      <c r="TFZ65" s="108"/>
      <c r="TGA65" s="108"/>
      <c r="TGB65" s="108"/>
      <c r="TGC65" s="108"/>
      <c r="TGD65" s="108"/>
      <c r="TGE65" s="108"/>
      <c r="TGF65" s="108"/>
      <c r="TGG65" s="108"/>
      <c r="TGH65" s="108"/>
      <c r="TGI65" s="108"/>
      <c r="TGJ65" s="108"/>
      <c r="TGK65" s="108"/>
      <c r="TGL65" s="108"/>
      <c r="TGM65" s="108"/>
      <c r="TGN65" s="108"/>
      <c r="TGO65" s="108"/>
      <c r="TGP65" s="108"/>
      <c r="TGQ65" s="108"/>
      <c r="TGR65" s="108"/>
      <c r="TGS65" s="108"/>
      <c r="TGT65" s="108"/>
      <c r="TGU65" s="108"/>
      <c r="TGV65" s="108"/>
      <c r="TGW65" s="108"/>
      <c r="TGX65" s="108"/>
      <c r="TGY65" s="108"/>
      <c r="TGZ65" s="108"/>
      <c r="THA65" s="108"/>
      <c r="THB65" s="108"/>
      <c r="THC65" s="108"/>
      <c r="THD65" s="108"/>
      <c r="THE65" s="108"/>
      <c r="THF65" s="108"/>
      <c r="THG65" s="108"/>
      <c r="THH65" s="108"/>
      <c r="THI65" s="108"/>
      <c r="THJ65" s="108"/>
      <c r="THK65" s="108"/>
      <c r="THL65" s="108"/>
      <c r="THM65" s="108"/>
      <c r="THN65" s="108"/>
      <c r="THO65" s="108"/>
      <c r="THP65" s="108"/>
      <c r="THQ65" s="108"/>
      <c r="THR65" s="108"/>
      <c r="THS65" s="108"/>
      <c r="THT65" s="108"/>
      <c r="THU65" s="108"/>
      <c r="THV65" s="108"/>
      <c r="THW65" s="108"/>
      <c r="THX65" s="108"/>
      <c r="THY65" s="108"/>
      <c r="THZ65" s="108"/>
      <c r="TIA65" s="108"/>
      <c r="TIB65" s="108"/>
      <c r="TIC65" s="108"/>
      <c r="TID65" s="108"/>
      <c r="TIE65" s="108"/>
      <c r="TIF65" s="108"/>
      <c r="TIG65" s="108"/>
      <c r="TIH65" s="108"/>
      <c r="TII65" s="108"/>
      <c r="TIJ65" s="108"/>
      <c r="TIK65" s="108"/>
      <c r="TIL65" s="108"/>
      <c r="TIM65" s="108"/>
      <c r="TIN65" s="108"/>
      <c r="TIO65" s="108"/>
      <c r="TIP65" s="108"/>
      <c r="TIQ65" s="108"/>
      <c r="TIR65" s="108"/>
      <c r="TIS65" s="108"/>
      <c r="TIT65" s="108"/>
      <c r="TIU65" s="108"/>
      <c r="TIV65" s="108"/>
      <c r="TIW65" s="108"/>
      <c r="TIX65" s="108"/>
      <c r="TIY65" s="108"/>
      <c r="TIZ65" s="108"/>
      <c r="TJA65" s="108"/>
      <c r="TJB65" s="108"/>
      <c r="TJC65" s="108"/>
      <c r="TJD65" s="108"/>
      <c r="TJE65" s="108"/>
      <c r="TJF65" s="108"/>
      <c r="TJG65" s="108"/>
      <c r="TJH65" s="108"/>
      <c r="TJI65" s="108"/>
      <c r="TJJ65" s="108"/>
      <c r="TJK65" s="108"/>
      <c r="TJL65" s="108"/>
      <c r="TJM65" s="108"/>
      <c r="TJN65" s="108"/>
      <c r="TJO65" s="108"/>
      <c r="TJP65" s="108"/>
      <c r="TJQ65" s="108"/>
      <c r="TJR65" s="108"/>
      <c r="TJS65" s="108"/>
      <c r="TJT65" s="108"/>
      <c r="TJU65" s="108"/>
      <c r="TJV65" s="108"/>
      <c r="TJW65" s="108"/>
      <c r="TJX65" s="108"/>
      <c r="TJY65" s="108"/>
      <c r="TJZ65" s="108"/>
      <c r="TKA65" s="108"/>
      <c r="TKB65" s="108"/>
      <c r="TKC65" s="108"/>
      <c r="TKD65" s="108"/>
      <c r="TKE65" s="108"/>
      <c r="TKF65" s="108"/>
      <c r="TKG65" s="108"/>
      <c r="TKH65" s="108"/>
      <c r="TKI65" s="108"/>
      <c r="TKJ65" s="108"/>
      <c r="TKK65" s="108"/>
      <c r="TKL65" s="108"/>
      <c r="TKM65" s="108"/>
      <c r="TKN65" s="108"/>
      <c r="TKO65" s="108"/>
      <c r="TKP65" s="108"/>
      <c r="TKQ65" s="108"/>
      <c r="TKR65" s="108"/>
      <c r="TKS65" s="108"/>
      <c r="TKT65" s="108"/>
      <c r="TKU65" s="108"/>
      <c r="TKV65" s="108"/>
      <c r="TKW65" s="108"/>
      <c r="TKX65" s="108"/>
      <c r="TKY65" s="108"/>
      <c r="TKZ65" s="108"/>
      <c r="TLA65" s="108"/>
      <c r="TLB65" s="108"/>
      <c r="TLC65" s="108"/>
      <c r="TLD65" s="108"/>
      <c r="TLE65" s="108"/>
      <c r="TLF65" s="108"/>
      <c r="TLG65" s="108"/>
      <c r="TLH65" s="108"/>
      <c r="TLI65" s="108"/>
      <c r="TLJ65" s="108"/>
      <c r="TLK65" s="108"/>
      <c r="TLL65" s="108"/>
      <c r="TLM65" s="108"/>
      <c r="TLN65" s="108"/>
      <c r="TLO65" s="108"/>
      <c r="TLP65" s="108"/>
      <c r="TLQ65" s="108"/>
      <c r="TLR65" s="108"/>
      <c r="TLS65" s="108"/>
      <c r="TLT65" s="108"/>
      <c r="TLU65" s="108"/>
      <c r="TLV65" s="108"/>
      <c r="TLW65" s="108"/>
      <c r="TLX65" s="108"/>
      <c r="TLY65" s="108"/>
      <c r="TLZ65" s="108"/>
      <c r="TMA65" s="108"/>
      <c r="TMB65" s="108"/>
      <c r="TMC65" s="108"/>
      <c r="TMD65" s="108"/>
      <c r="TME65" s="108"/>
      <c r="TMF65" s="108"/>
      <c r="TMG65" s="108"/>
      <c r="TMH65" s="108"/>
      <c r="TMI65" s="108"/>
      <c r="TMJ65" s="108"/>
      <c r="TMK65" s="108"/>
      <c r="TML65" s="108"/>
      <c r="TMM65" s="108"/>
      <c r="TMN65" s="108"/>
      <c r="TMO65" s="108"/>
      <c r="TMP65" s="108"/>
      <c r="TMQ65" s="108"/>
      <c r="TMR65" s="108"/>
      <c r="TMS65" s="108"/>
      <c r="TMT65" s="108"/>
      <c r="TMU65" s="108"/>
      <c r="TMV65" s="108"/>
      <c r="TMW65" s="108"/>
      <c r="TMX65" s="108"/>
      <c r="TMY65" s="108"/>
      <c r="TMZ65" s="108"/>
      <c r="TNA65" s="108"/>
      <c r="TNB65" s="108"/>
      <c r="TNC65" s="108"/>
      <c r="TND65" s="108"/>
      <c r="TNE65" s="108"/>
      <c r="TNF65" s="108"/>
      <c r="TNG65" s="108"/>
      <c r="TNH65" s="108"/>
      <c r="TNI65" s="108"/>
      <c r="TNJ65" s="108"/>
      <c r="TNK65" s="108"/>
      <c r="TNL65" s="108"/>
      <c r="TNM65" s="108"/>
      <c r="TNN65" s="108"/>
      <c r="TNO65" s="108"/>
      <c r="TNP65" s="108"/>
      <c r="TNQ65" s="108"/>
      <c r="TNR65" s="108"/>
      <c r="TNS65" s="108"/>
      <c r="TNT65" s="108"/>
      <c r="TNU65" s="108"/>
      <c r="TNV65" s="108"/>
      <c r="TNW65" s="108"/>
      <c r="TNX65" s="108"/>
      <c r="TNY65" s="108"/>
      <c r="TNZ65" s="108"/>
      <c r="TOA65" s="108"/>
      <c r="TOB65" s="108"/>
      <c r="TOC65" s="108"/>
      <c r="TOD65" s="108"/>
      <c r="TOE65" s="108"/>
      <c r="TOF65" s="108"/>
      <c r="TOG65" s="108"/>
      <c r="TOH65" s="108"/>
      <c r="TOI65" s="108"/>
      <c r="TOJ65" s="108"/>
      <c r="TOK65" s="108"/>
      <c r="TOL65" s="108"/>
      <c r="TOM65" s="108"/>
      <c r="TON65" s="108"/>
      <c r="TOO65" s="108"/>
      <c r="TOP65" s="108"/>
      <c r="TOQ65" s="108"/>
      <c r="TOR65" s="108"/>
      <c r="TOS65" s="108"/>
      <c r="TOT65" s="108"/>
      <c r="TOU65" s="108"/>
      <c r="TOV65" s="108"/>
      <c r="TOW65" s="108"/>
      <c r="TOX65" s="108"/>
      <c r="TOY65" s="108"/>
      <c r="TOZ65" s="108"/>
      <c r="TPA65" s="108"/>
      <c r="TPB65" s="108"/>
      <c r="TPC65" s="108"/>
      <c r="TPD65" s="108"/>
      <c r="TPE65" s="108"/>
      <c r="TPF65" s="108"/>
      <c r="TPG65" s="108"/>
      <c r="TPH65" s="108"/>
      <c r="TPI65" s="108"/>
      <c r="TPJ65" s="108"/>
      <c r="TPK65" s="108"/>
      <c r="TPL65" s="108"/>
      <c r="TPM65" s="108"/>
      <c r="TPN65" s="108"/>
      <c r="TPO65" s="108"/>
      <c r="TPP65" s="108"/>
      <c r="TPQ65" s="108"/>
      <c r="TPR65" s="108"/>
      <c r="TPS65" s="108"/>
      <c r="TPT65" s="108"/>
      <c r="TPU65" s="108"/>
      <c r="TPV65" s="108"/>
      <c r="TPW65" s="108"/>
      <c r="TPX65" s="108"/>
      <c r="TPY65" s="108"/>
      <c r="TPZ65" s="108"/>
      <c r="TQA65" s="108"/>
      <c r="TQB65" s="108"/>
      <c r="TQC65" s="108"/>
      <c r="TQD65" s="108"/>
      <c r="TQE65" s="108"/>
      <c r="TQF65" s="108"/>
      <c r="TQG65" s="108"/>
      <c r="TQH65" s="108"/>
      <c r="TQI65" s="108"/>
      <c r="TQJ65" s="108"/>
      <c r="TQK65" s="108"/>
      <c r="TQL65" s="108"/>
      <c r="TQM65" s="108"/>
      <c r="TQN65" s="108"/>
      <c r="TQO65" s="108"/>
      <c r="TQP65" s="108"/>
      <c r="TQQ65" s="108"/>
      <c r="TQR65" s="108"/>
      <c r="TQS65" s="108"/>
      <c r="TQT65" s="108"/>
      <c r="TQU65" s="108"/>
      <c r="TQV65" s="108"/>
      <c r="TQW65" s="108"/>
      <c r="TQX65" s="108"/>
      <c r="TQY65" s="108"/>
      <c r="TQZ65" s="108"/>
      <c r="TRA65" s="108"/>
      <c r="TRB65" s="108"/>
      <c r="TRC65" s="108"/>
      <c r="TRD65" s="108"/>
      <c r="TRE65" s="108"/>
      <c r="TRF65" s="108"/>
      <c r="TRG65" s="108"/>
      <c r="TRH65" s="108"/>
      <c r="TRI65" s="108"/>
      <c r="TRJ65" s="108"/>
      <c r="TRK65" s="108"/>
      <c r="TRL65" s="108"/>
      <c r="TRM65" s="108"/>
      <c r="TRN65" s="108"/>
      <c r="TRO65" s="108"/>
      <c r="TRP65" s="108"/>
      <c r="TRQ65" s="108"/>
      <c r="TRR65" s="108"/>
      <c r="TRS65" s="108"/>
      <c r="TRT65" s="108"/>
      <c r="TRU65" s="108"/>
      <c r="TRV65" s="108"/>
      <c r="TRW65" s="108"/>
      <c r="TRX65" s="108"/>
      <c r="TRY65" s="108"/>
      <c r="TRZ65" s="108"/>
      <c r="TSA65" s="108"/>
      <c r="TSB65" s="108"/>
      <c r="TSC65" s="108"/>
      <c r="TSD65" s="108"/>
      <c r="TSE65" s="108"/>
      <c r="TSF65" s="108"/>
      <c r="TSG65" s="108"/>
      <c r="TSH65" s="108"/>
      <c r="TSI65" s="108"/>
      <c r="TSJ65" s="108"/>
      <c r="TSK65" s="108"/>
      <c r="TSL65" s="108"/>
      <c r="TSM65" s="108"/>
      <c r="TSN65" s="108"/>
      <c r="TSO65" s="108"/>
      <c r="TSP65" s="108"/>
      <c r="TSQ65" s="108"/>
      <c r="TSR65" s="108"/>
      <c r="TSS65" s="108"/>
      <c r="TST65" s="108"/>
      <c r="TSU65" s="108"/>
      <c r="TSV65" s="108"/>
      <c r="TSW65" s="108"/>
      <c r="TSX65" s="108"/>
      <c r="TSY65" s="108"/>
      <c r="TSZ65" s="108"/>
      <c r="TTA65" s="108"/>
      <c r="TTB65" s="108"/>
      <c r="TTC65" s="108"/>
      <c r="TTD65" s="108"/>
      <c r="TTE65" s="108"/>
      <c r="TTF65" s="108"/>
      <c r="TTG65" s="108"/>
      <c r="TTH65" s="108"/>
      <c r="TTI65" s="108"/>
      <c r="TTJ65" s="108"/>
      <c r="TTK65" s="108"/>
      <c r="TTL65" s="108"/>
      <c r="TTM65" s="108"/>
      <c r="TTN65" s="108"/>
      <c r="TTO65" s="108"/>
      <c r="TTP65" s="108"/>
      <c r="TTQ65" s="108"/>
      <c r="TTR65" s="108"/>
      <c r="TTS65" s="108"/>
      <c r="TTT65" s="108"/>
      <c r="TTU65" s="108"/>
      <c r="TTV65" s="108"/>
      <c r="TTW65" s="108"/>
      <c r="TTX65" s="108"/>
      <c r="TTY65" s="108"/>
      <c r="TTZ65" s="108"/>
      <c r="TUA65" s="108"/>
      <c r="TUB65" s="108"/>
      <c r="TUC65" s="108"/>
      <c r="TUD65" s="108"/>
      <c r="TUE65" s="108"/>
      <c r="TUF65" s="108"/>
      <c r="TUG65" s="108"/>
      <c r="TUH65" s="108"/>
      <c r="TUI65" s="108"/>
      <c r="TUJ65" s="108"/>
      <c r="TUK65" s="108"/>
      <c r="TUL65" s="108"/>
      <c r="TUM65" s="108"/>
      <c r="TUN65" s="108"/>
      <c r="TUO65" s="108"/>
      <c r="TUP65" s="108"/>
      <c r="TUQ65" s="108"/>
      <c r="TUR65" s="108"/>
      <c r="TUS65" s="108"/>
      <c r="TUT65" s="108"/>
      <c r="TUU65" s="108"/>
      <c r="TUV65" s="108"/>
      <c r="TUW65" s="108"/>
      <c r="TUX65" s="108"/>
      <c r="TUY65" s="108"/>
      <c r="TUZ65" s="108"/>
      <c r="TVA65" s="108"/>
      <c r="TVB65" s="108"/>
      <c r="TVC65" s="108"/>
      <c r="TVD65" s="108"/>
      <c r="TVE65" s="108"/>
      <c r="TVF65" s="108"/>
      <c r="TVG65" s="108"/>
      <c r="TVH65" s="108"/>
      <c r="TVI65" s="108"/>
      <c r="TVJ65" s="108"/>
      <c r="TVK65" s="108"/>
      <c r="TVL65" s="108"/>
      <c r="TVM65" s="108"/>
      <c r="TVN65" s="108"/>
      <c r="TVO65" s="108"/>
      <c r="TVP65" s="108"/>
      <c r="TVQ65" s="108"/>
      <c r="TVR65" s="108"/>
      <c r="TVS65" s="108"/>
      <c r="TVT65" s="108"/>
      <c r="TVU65" s="108"/>
      <c r="TVV65" s="108"/>
      <c r="TVW65" s="108"/>
      <c r="TVX65" s="108"/>
      <c r="TVY65" s="108"/>
      <c r="TVZ65" s="108"/>
      <c r="TWA65" s="108"/>
      <c r="TWB65" s="108"/>
      <c r="TWC65" s="108"/>
      <c r="TWD65" s="108"/>
      <c r="TWE65" s="108"/>
      <c r="TWF65" s="108"/>
      <c r="TWG65" s="108"/>
      <c r="TWH65" s="108"/>
      <c r="TWI65" s="108"/>
      <c r="TWJ65" s="108"/>
      <c r="TWK65" s="108"/>
      <c r="TWL65" s="108"/>
      <c r="TWM65" s="108"/>
      <c r="TWN65" s="108"/>
      <c r="TWO65" s="108"/>
      <c r="TWP65" s="108"/>
      <c r="TWQ65" s="108"/>
      <c r="TWR65" s="108"/>
      <c r="TWS65" s="108"/>
      <c r="TWT65" s="108"/>
      <c r="TWU65" s="108"/>
      <c r="TWV65" s="108"/>
      <c r="TWW65" s="108"/>
      <c r="TWX65" s="108"/>
      <c r="TWY65" s="108"/>
      <c r="TWZ65" s="108"/>
      <c r="TXA65" s="108"/>
      <c r="TXB65" s="108"/>
      <c r="TXC65" s="108"/>
      <c r="TXD65" s="108"/>
      <c r="TXE65" s="108"/>
      <c r="TXF65" s="108"/>
      <c r="TXG65" s="108"/>
      <c r="TXH65" s="108"/>
      <c r="TXI65" s="108"/>
      <c r="TXJ65" s="108"/>
      <c r="TXK65" s="108"/>
      <c r="TXL65" s="108"/>
      <c r="TXM65" s="108"/>
      <c r="TXN65" s="108"/>
      <c r="TXO65" s="108"/>
      <c r="TXP65" s="108"/>
      <c r="TXQ65" s="108"/>
      <c r="TXR65" s="108"/>
      <c r="TXS65" s="108"/>
      <c r="TXT65" s="108"/>
      <c r="TXU65" s="108"/>
      <c r="TXV65" s="108"/>
      <c r="TXW65" s="108"/>
      <c r="TXX65" s="108"/>
      <c r="TXY65" s="108"/>
      <c r="TXZ65" s="108"/>
      <c r="TYA65" s="108"/>
      <c r="TYB65" s="108"/>
      <c r="TYC65" s="108"/>
      <c r="TYD65" s="108"/>
      <c r="TYE65" s="108"/>
      <c r="TYF65" s="108"/>
      <c r="TYG65" s="108"/>
      <c r="TYH65" s="108"/>
      <c r="TYI65" s="108"/>
      <c r="TYJ65" s="108"/>
      <c r="TYK65" s="108"/>
      <c r="TYL65" s="108"/>
      <c r="TYM65" s="108"/>
      <c r="TYN65" s="108"/>
      <c r="TYO65" s="108"/>
      <c r="TYP65" s="108"/>
      <c r="TYQ65" s="108"/>
      <c r="TYR65" s="108"/>
      <c r="TYS65" s="108"/>
      <c r="TYT65" s="108"/>
      <c r="TYU65" s="108"/>
      <c r="TYV65" s="108"/>
      <c r="TYW65" s="108"/>
      <c r="TYX65" s="108"/>
      <c r="TYY65" s="108"/>
      <c r="TYZ65" s="108"/>
      <c r="TZA65" s="108"/>
      <c r="TZB65" s="108"/>
      <c r="TZC65" s="108"/>
      <c r="TZD65" s="108"/>
      <c r="TZE65" s="108"/>
      <c r="TZF65" s="108"/>
      <c r="TZG65" s="108"/>
      <c r="TZH65" s="108"/>
      <c r="TZI65" s="108"/>
      <c r="TZJ65" s="108"/>
      <c r="TZK65" s="108"/>
      <c r="TZL65" s="108"/>
      <c r="TZM65" s="108"/>
      <c r="TZN65" s="108"/>
      <c r="TZO65" s="108"/>
      <c r="TZP65" s="108"/>
      <c r="TZQ65" s="108"/>
      <c r="TZR65" s="108"/>
      <c r="TZS65" s="108"/>
      <c r="TZT65" s="108"/>
      <c r="TZU65" s="108"/>
      <c r="TZV65" s="108"/>
      <c r="TZW65" s="108"/>
      <c r="TZX65" s="108"/>
      <c r="TZY65" s="108"/>
      <c r="TZZ65" s="108"/>
      <c r="UAA65" s="108"/>
      <c r="UAB65" s="108"/>
      <c r="UAC65" s="108"/>
      <c r="UAD65" s="108"/>
      <c r="UAE65" s="108"/>
      <c r="UAF65" s="108"/>
      <c r="UAG65" s="108"/>
      <c r="UAH65" s="108"/>
      <c r="UAI65" s="108"/>
      <c r="UAJ65" s="108"/>
      <c r="UAK65" s="108"/>
      <c r="UAL65" s="108"/>
      <c r="UAM65" s="108"/>
      <c r="UAN65" s="108"/>
      <c r="UAO65" s="108"/>
      <c r="UAP65" s="108"/>
      <c r="UAQ65" s="108"/>
      <c r="UAR65" s="108"/>
      <c r="UAS65" s="108"/>
      <c r="UAT65" s="108"/>
      <c r="UAU65" s="108"/>
      <c r="UAV65" s="108"/>
      <c r="UAW65" s="108"/>
      <c r="UAX65" s="108"/>
      <c r="UAY65" s="108"/>
      <c r="UAZ65" s="108"/>
      <c r="UBA65" s="108"/>
      <c r="UBB65" s="108"/>
      <c r="UBC65" s="108"/>
      <c r="UBD65" s="108"/>
      <c r="UBE65" s="108"/>
      <c r="UBF65" s="108"/>
      <c r="UBG65" s="108"/>
      <c r="UBH65" s="108"/>
      <c r="UBI65" s="108"/>
      <c r="UBJ65" s="108"/>
      <c r="UBK65" s="108"/>
      <c r="UBL65" s="108"/>
      <c r="UBM65" s="108"/>
      <c r="UBN65" s="108"/>
      <c r="UBO65" s="108"/>
      <c r="UBP65" s="108"/>
      <c r="UBQ65" s="108"/>
      <c r="UBR65" s="108"/>
      <c r="UBS65" s="108"/>
      <c r="UBT65" s="108"/>
      <c r="UBU65" s="108"/>
      <c r="UBV65" s="108"/>
      <c r="UBW65" s="108"/>
      <c r="UBX65" s="108"/>
      <c r="UBY65" s="108"/>
      <c r="UBZ65" s="108"/>
      <c r="UCA65" s="108"/>
      <c r="UCB65" s="108"/>
      <c r="UCC65" s="108"/>
      <c r="UCD65" s="108"/>
      <c r="UCE65" s="108"/>
      <c r="UCF65" s="108"/>
      <c r="UCG65" s="108"/>
      <c r="UCH65" s="108"/>
      <c r="UCI65" s="108"/>
      <c r="UCJ65" s="108"/>
      <c r="UCK65" s="108"/>
      <c r="UCL65" s="108"/>
      <c r="UCM65" s="108"/>
      <c r="UCN65" s="108"/>
      <c r="UCO65" s="108"/>
      <c r="UCP65" s="108"/>
      <c r="UCQ65" s="108"/>
      <c r="UCR65" s="108"/>
      <c r="UCS65" s="108"/>
      <c r="UCT65" s="108"/>
      <c r="UCU65" s="108"/>
      <c r="UCV65" s="108"/>
      <c r="UCW65" s="108"/>
      <c r="UCX65" s="108"/>
      <c r="UCY65" s="108"/>
      <c r="UCZ65" s="108"/>
      <c r="UDA65" s="108"/>
      <c r="UDB65" s="108"/>
      <c r="UDC65" s="108"/>
      <c r="UDD65" s="108"/>
      <c r="UDE65" s="108"/>
      <c r="UDF65" s="108"/>
      <c r="UDG65" s="108"/>
      <c r="UDH65" s="108"/>
      <c r="UDI65" s="108"/>
      <c r="UDJ65" s="108"/>
      <c r="UDK65" s="108"/>
      <c r="UDL65" s="108"/>
      <c r="UDM65" s="108"/>
      <c r="UDN65" s="108"/>
      <c r="UDO65" s="108"/>
      <c r="UDP65" s="108"/>
      <c r="UDQ65" s="108"/>
      <c r="UDR65" s="108"/>
      <c r="UDS65" s="108"/>
      <c r="UDT65" s="108"/>
      <c r="UDU65" s="108"/>
      <c r="UDV65" s="108"/>
      <c r="UDW65" s="108"/>
      <c r="UDX65" s="108"/>
      <c r="UDY65" s="108"/>
      <c r="UDZ65" s="108"/>
      <c r="UEA65" s="108"/>
      <c r="UEB65" s="108"/>
      <c r="UEC65" s="108"/>
      <c r="UED65" s="108"/>
      <c r="UEE65" s="108"/>
      <c r="UEF65" s="108"/>
      <c r="UEG65" s="108"/>
      <c r="UEH65" s="108"/>
      <c r="UEI65" s="108"/>
      <c r="UEJ65" s="108"/>
      <c r="UEK65" s="108"/>
      <c r="UEL65" s="108"/>
      <c r="UEM65" s="108"/>
      <c r="UEN65" s="108"/>
      <c r="UEO65" s="108"/>
      <c r="UEP65" s="108"/>
      <c r="UEQ65" s="108"/>
      <c r="UER65" s="108"/>
      <c r="UES65" s="108"/>
      <c r="UET65" s="108"/>
      <c r="UEU65" s="108"/>
      <c r="UEV65" s="108"/>
      <c r="UEW65" s="108"/>
      <c r="UEX65" s="108"/>
      <c r="UEY65" s="108"/>
      <c r="UEZ65" s="108"/>
      <c r="UFA65" s="108"/>
      <c r="UFB65" s="108"/>
      <c r="UFC65" s="108"/>
      <c r="UFD65" s="108"/>
      <c r="UFE65" s="108"/>
      <c r="UFF65" s="108"/>
      <c r="UFG65" s="108"/>
      <c r="UFH65" s="108"/>
      <c r="UFI65" s="108"/>
      <c r="UFJ65" s="108"/>
      <c r="UFK65" s="108"/>
      <c r="UFL65" s="108"/>
      <c r="UFM65" s="108"/>
      <c r="UFN65" s="108"/>
      <c r="UFO65" s="108"/>
      <c r="UFP65" s="108"/>
      <c r="UFQ65" s="108"/>
      <c r="UFR65" s="108"/>
      <c r="UFS65" s="108"/>
      <c r="UFT65" s="108"/>
      <c r="UFU65" s="108"/>
      <c r="UFV65" s="108"/>
      <c r="UFW65" s="108"/>
      <c r="UFX65" s="108"/>
      <c r="UFY65" s="108"/>
      <c r="UFZ65" s="108"/>
      <c r="UGA65" s="108"/>
      <c r="UGB65" s="108"/>
      <c r="UGC65" s="108"/>
      <c r="UGD65" s="108"/>
      <c r="UGE65" s="108"/>
      <c r="UGF65" s="108"/>
      <c r="UGG65" s="108"/>
      <c r="UGH65" s="108"/>
      <c r="UGI65" s="108"/>
      <c r="UGJ65" s="108"/>
      <c r="UGK65" s="108"/>
      <c r="UGL65" s="108"/>
      <c r="UGM65" s="108"/>
      <c r="UGN65" s="108"/>
      <c r="UGO65" s="108"/>
      <c r="UGP65" s="108"/>
      <c r="UGQ65" s="108"/>
      <c r="UGR65" s="108"/>
      <c r="UGS65" s="108"/>
      <c r="UGT65" s="108"/>
      <c r="UGU65" s="108"/>
      <c r="UGV65" s="108"/>
      <c r="UGW65" s="108"/>
      <c r="UGX65" s="108"/>
      <c r="UGY65" s="108"/>
      <c r="UGZ65" s="108"/>
      <c r="UHA65" s="108"/>
      <c r="UHB65" s="108"/>
      <c r="UHC65" s="108"/>
      <c r="UHD65" s="108"/>
      <c r="UHE65" s="108"/>
      <c r="UHF65" s="108"/>
      <c r="UHG65" s="108"/>
      <c r="UHH65" s="108"/>
      <c r="UHI65" s="108"/>
      <c r="UHJ65" s="108"/>
      <c r="UHK65" s="108"/>
      <c r="UHL65" s="108"/>
      <c r="UHM65" s="108"/>
      <c r="UHN65" s="108"/>
      <c r="UHO65" s="108"/>
      <c r="UHP65" s="108"/>
      <c r="UHQ65" s="108"/>
      <c r="UHR65" s="108"/>
      <c r="UHS65" s="108"/>
      <c r="UHT65" s="108"/>
      <c r="UHU65" s="108"/>
      <c r="UHV65" s="108"/>
      <c r="UHW65" s="108"/>
      <c r="UHX65" s="108"/>
      <c r="UHY65" s="108"/>
      <c r="UHZ65" s="108"/>
      <c r="UIA65" s="108"/>
      <c r="UIB65" s="108"/>
      <c r="UIC65" s="108"/>
      <c r="UID65" s="108"/>
      <c r="UIE65" s="108"/>
      <c r="UIF65" s="108"/>
      <c r="UIG65" s="108"/>
      <c r="UIH65" s="108"/>
      <c r="UII65" s="108"/>
      <c r="UIJ65" s="108"/>
      <c r="UIK65" s="108"/>
      <c r="UIL65" s="108"/>
      <c r="UIM65" s="108"/>
      <c r="UIN65" s="108"/>
      <c r="UIO65" s="108"/>
      <c r="UIP65" s="108"/>
      <c r="UIQ65" s="108"/>
      <c r="UIR65" s="108"/>
      <c r="UIS65" s="108"/>
      <c r="UIT65" s="108"/>
      <c r="UIU65" s="108"/>
      <c r="UIV65" s="108"/>
      <c r="UIW65" s="108"/>
      <c r="UIX65" s="108"/>
      <c r="UIY65" s="108"/>
      <c r="UIZ65" s="108"/>
      <c r="UJA65" s="108"/>
      <c r="UJB65" s="108"/>
      <c r="UJC65" s="108"/>
      <c r="UJD65" s="108"/>
      <c r="UJE65" s="108"/>
      <c r="UJF65" s="108"/>
      <c r="UJG65" s="108"/>
      <c r="UJH65" s="108"/>
      <c r="UJI65" s="108"/>
      <c r="UJJ65" s="108"/>
      <c r="UJK65" s="108"/>
      <c r="UJL65" s="108"/>
      <c r="UJM65" s="108"/>
      <c r="UJN65" s="108"/>
      <c r="UJO65" s="108"/>
      <c r="UJP65" s="108"/>
      <c r="UJQ65" s="108"/>
      <c r="UJR65" s="108"/>
      <c r="UJS65" s="108"/>
      <c r="UJT65" s="108"/>
      <c r="UJU65" s="108"/>
      <c r="UJV65" s="108"/>
      <c r="UJW65" s="108"/>
      <c r="UJX65" s="108"/>
      <c r="UJY65" s="108"/>
      <c r="UJZ65" s="108"/>
      <c r="UKA65" s="108"/>
      <c r="UKB65" s="108"/>
      <c r="UKC65" s="108"/>
      <c r="UKD65" s="108"/>
      <c r="UKE65" s="108"/>
      <c r="UKF65" s="108"/>
      <c r="UKG65" s="108"/>
      <c r="UKH65" s="108"/>
      <c r="UKI65" s="108"/>
      <c r="UKJ65" s="108"/>
      <c r="UKK65" s="108"/>
      <c r="UKL65" s="108"/>
      <c r="UKM65" s="108"/>
      <c r="UKN65" s="108"/>
      <c r="UKO65" s="108"/>
      <c r="UKP65" s="108"/>
      <c r="UKQ65" s="108"/>
      <c r="UKR65" s="108"/>
      <c r="UKS65" s="108"/>
      <c r="UKT65" s="108"/>
      <c r="UKU65" s="108"/>
      <c r="UKV65" s="108"/>
      <c r="UKW65" s="108"/>
      <c r="UKX65" s="108"/>
      <c r="UKY65" s="108"/>
      <c r="UKZ65" s="108"/>
      <c r="ULA65" s="108"/>
      <c r="ULB65" s="108"/>
      <c r="ULC65" s="108"/>
      <c r="ULD65" s="108"/>
      <c r="ULE65" s="108"/>
      <c r="ULF65" s="108"/>
      <c r="ULG65" s="108"/>
      <c r="ULH65" s="108"/>
      <c r="ULI65" s="108"/>
      <c r="ULJ65" s="108"/>
      <c r="ULK65" s="108"/>
      <c r="ULL65" s="108"/>
      <c r="ULM65" s="108"/>
      <c r="ULN65" s="108"/>
      <c r="ULO65" s="108"/>
      <c r="ULP65" s="108"/>
      <c r="ULQ65" s="108"/>
      <c r="ULR65" s="108"/>
      <c r="ULS65" s="108"/>
      <c r="ULT65" s="108"/>
      <c r="ULU65" s="108"/>
      <c r="ULV65" s="108"/>
      <c r="ULW65" s="108"/>
      <c r="ULX65" s="108"/>
      <c r="ULY65" s="108"/>
      <c r="ULZ65" s="108"/>
      <c r="UMA65" s="108"/>
      <c r="UMB65" s="108"/>
      <c r="UMC65" s="108"/>
      <c r="UMD65" s="108"/>
      <c r="UME65" s="108"/>
      <c r="UMF65" s="108"/>
      <c r="UMG65" s="108"/>
      <c r="UMH65" s="108"/>
      <c r="UMI65" s="108"/>
      <c r="UMJ65" s="108"/>
      <c r="UMK65" s="108"/>
      <c r="UML65" s="108"/>
      <c r="UMM65" s="108"/>
      <c r="UMN65" s="108"/>
      <c r="UMO65" s="108"/>
      <c r="UMP65" s="108"/>
      <c r="UMQ65" s="108"/>
      <c r="UMR65" s="108"/>
      <c r="UMS65" s="108"/>
      <c r="UMT65" s="108"/>
      <c r="UMU65" s="108"/>
      <c r="UMV65" s="108"/>
      <c r="UMW65" s="108"/>
      <c r="UMX65" s="108"/>
      <c r="UMY65" s="108"/>
      <c r="UMZ65" s="108"/>
      <c r="UNA65" s="108"/>
      <c r="UNB65" s="108"/>
      <c r="UNC65" s="108"/>
      <c r="UND65" s="108"/>
      <c r="UNE65" s="108"/>
      <c r="UNF65" s="108"/>
      <c r="UNG65" s="108"/>
      <c r="UNH65" s="108"/>
      <c r="UNI65" s="108"/>
      <c r="UNJ65" s="108"/>
      <c r="UNK65" s="108"/>
      <c r="UNL65" s="108"/>
      <c r="UNM65" s="108"/>
      <c r="UNN65" s="108"/>
      <c r="UNO65" s="108"/>
      <c r="UNP65" s="108"/>
      <c r="UNQ65" s="108"/>
      <c r="UNR65" s="108"/>
      <c r="UNS65" s="108"/>
      <c r="UNT65" s="108"/>
      <c r="UNU65" s="108"/>
      <c r="UNV65" s="108"/>
      <c r="UNW65" s="108"/>
      <c r="UNX65" s="108"/>
      <c r="UNY65" s="108"/>
      <c r="UNZ65" s="108"/>
      <c r="UOA65" s="108"/>
      <c r="UOB65" s="108"/>
      <c r="UOC65" s="108"/>
      <c r="UOD65" s="108"/>
      <c r="UOE65" s="108"/>
      <c r="UOF65" s="108"/>
      <c r="UOG65" s="108"/>
      <c r="UOH65" s="108"/>
      <c r="UOI65" s="108"/>
      <c r="UOJ65" s="108"/>
      <c r="UOK65" s="108"/>
      <c r="UOL65" s="108"/>
      <c r="UOM65" s="108"/>
      <c r="UON65" s="108"/>
      <c r="UOO65" s="108"/>
      <c r="UOP65" s="108"/>
      <c r="UOQ65" s="108"/>
      <c r="UOR65" s="108"/>
      <c r="UOS65" s="108"/>
      <c r="UOT65" s="108"/>
      <c r="UOU65" s="108"/>
      <c r="UOV65" s="108"/>
      <c r="UOW65" s="108"/>
      <c r="UOX65" s="108"/>
      <c r="UOY65" s="108"/>
      <c r="UOZ65" s="108"/>
      <c r="UPA65" s="108"/>
      <c r="UPB65" s="108"/>
      <c r="UPC65" s="108"/>
      <c r="UPD65" s="108"/>
      <c r="UPE65" s="108"/>
      <c r="UPF65" s="108"/>
      <c r="UPG65" s="108"/>
      <c r="UPH65" s="108"/>
      <c r="UPI65" s="108"/>
      <c r="UPJ65" s="108"/>
      <c r="UPK65" s="108"/>
      <c r="UPL65" s="108"/>
      <c r="UPM65" s="108"/>
      <c r="UPN65" s="108"/>
      <c r="UPO65" s="108"/>
      <c r="UPP65" s="108"/>
      <c r="UPQ65" s="108"/>
      <c r="UPR65" s="108"/>
      <c r="UPS65" s="108"/>
      <c r="UPT65" s="108"/>
      <c r="UPU65" s="108"/>
      <c r="UPV65" s="108"/>
      <c r="UPW65" s="108"/>
      <c r="UPX65" s="108"/>
      <c r="UPY65" s="108"/>
      <c r="UPZ65" s="108"/>
      <c r="UQA65" s="108"/>
      <c r="UQB65" s="108"/>
      <c r="UQC65" s="108"/>
      <c r="UQD65" s="108"/>
      <c r="UQE65" s="108"/>
      <c r="UQF65" s="108"/>
      <c r="UQG65" s="108"/>
      <c r="UQH65" s="108"/>
      <c r="UQI65" s="108"/>
      <c r="UQJ65" s="108"/>
      <c r="UQK65" s="108"/>
      <c r="UQL65" s="108"/>
      <c r="UQM65" s="108"/>
      <c r="UQN65" s="108"/>
      <c r="UQO65" s="108"/>
      <c r="UQP65" s="108"/>
      <c r="UQQ65" s="108"/>
      <c r="UQR65" s="108"/>
      <c r="UQS65" s="108"/>
      <c r="UQT65" s="108"/>
      <c r="UQU65" s="108"/>
      <c r="UQV65" s="108"/>
      <c r="UQW65" s="108"/>
      <c r="UQX65" s="108"/>
      <c r="UQY65" s="108"/>
      <c r="UQZ65" s="108"/>
      <c r="URA65" s="108"/>
      <c r="URB65" s="108"/>
      <c r="URC65" s="108"/>
      <c r="URD65" s="108"/>
      <c r="URE65" s="108"/>
      <c r="URF65" s="108"/>
      <c r="URG65" s="108"/>
      <c r="URH65" s="108"/>
      <c r="URI65" s="108"/>
      <c r="URJ65" s="108"/>
      <c r="URK65" s="108"/>
      <c r="URL65" s="108"/>
      <c r="URM65" s="108"/>
      <c r="URN65" s="108"/>
      <c r="URO65" s="108"/>
      <c r="URP65" s="108"/>
      <c r="URQ65" s="108"/>
      <c r="URR65" s="108"/>
      <c r="URS65" s="108"/>
      <c r="URT65" s="108"/>
      <c r="URU65" s="108"/>
      <c r="URV65" s="108"/>
      <c r="URW65" s="108"/>
      <c r="URX65" s="108"/>
      <c r="URY65" s="108"/>
      <c r="URZ65" s="108"/>
      <c r="USA65" s="108"/>
      <c r="USB65" s="108"/>
      <c r="USC65" s="108"/>
      <c r="USD65" s="108"/>
      <c r="USE65" s="108"/>
      <c r="USF65" s="108"/>
      <c r="USG65" s="108"/>
      <c r="USH65" s="108"/>
      <c r="USI65" s="108"/>
      <c r="USJ65" s="108"/>
      <c r="USK65" s="108"/>
      <c r="USL65" s="108"/>
      <c r="USM65" s="108"/>
      <c r="USN65" s="108"/>
      <c r="USO65" s="108"/>
      <c r="USP65" s="108"/>
      <c r="USQ65" s="108"/>
      <c r="USR65" s="108"/>
      <c r="USS65" s="108"/>
      <c r="UST65" s="108"/>
      <c r="USU65" s="108"/>
      <c r="USV65" s="108"/>
      <c r="USW65" s="108"/>
      <c r="USX65" s="108"/>
      <c r="USY65" s="108"/>
      <c r="USZ65" s="108"/>
      <c r="UTA65" s="108"/>
      <c r="UTB65" s="108"/>
      <c r="UTC65" s="108"/>
      <c r="UTD65" s="108"/>
      <c r="UTE65" s="108"/>
      <c r="UTF65" s="108"/>
      <c r="UTG65" s="108"/>
      <c r="UTH65" s="108"/>
      <c r="UTI65" s="108"/>
      <c r="UTJ65" s="108"/>
      <c r="UTK65" s="108"/>
      <c r="UTL65" s="108"/>
      <c r="UTM65" s="108"/>
      <c r="UTN65" s="108"/>
      <c r="UTO65" s="108"/>
      <c r="UTP65" s="108"/>
      <c r="UTQ65" s="108"/>
      <c r="UTR65" s="108"/>
      <c r="UTS65" s="108"/>
      <c r="UTT65" s="108"/>
      <c r="UTU65" s="108"/>
      <c r="UTV65" s="108"/>
      <c r="UTW65" s="108"/>
      <c r="UTX65" s="108"/>
      <c r="UTY65" s="108"/>
      <c r="UTZ65" s="108"/>
      <c r="UUA65" s="108"/>
      <c r="UUB65" s="108"/>
      <c r="UUC65" s="108"/>
      <c r="UUD65" s="108"/>
      <c r="UUE65" s="108"/>
      <c r="UUF65" s="108"/>
      <c r="UUG65" s="108"/>
      <c r="UUH65" s="108"/>
      <c r="UUI65" s="108"/>
      <c r="UUJ65" s="108"/>
      <c r="UUK65" s="108"/>
      <c r="UUL65" s="108"/>
      <c r="UUM65" s="108"/>
      <c r="UUN65" s="108"/>
      <c r="UUO65" s="108"/>
      <c r="UUP65" s="108"/>
      <c r="UUQ65" s="108"/>
      <c r="UUR65" s="108"/>
      <c r="UUS65" s="108"/>
      <c r="UUT65" s="108"/>
      <c r="UUU65" s="108"/>
      <c r="UUV65" s="108"/>
      <c r="UUW65" s="108"/>
      <c r="UUX65" s="108"/>
      <c r="UUY65" s="108"/>
      <c r="UUZ65" s="108"/>
      <c r="UVA65" s="108"/>
      <c r="UVB65" s="108"/>
      <c r="UVC65" s="108"/>
      <c r="UVD65" s="108"/>
      <c r="UVE65" s="108"/>
      <c r="UVF65" s="108"/>
      <c r="UVG65" s="108"/>
      <c r="UVH65" s="108"/>
      <c r="UVI65" s="108"/>
      <c r="UVJ65" s="108"/>
      <c r="UVK65" s="108"/>
      <c r="UVL65" s="108"/>
      <c r="UVM65" s="108"/>
      <c r="UVN65" s="108"/>
      <c r="UVO65" s="108"/>
      <c r="UVP65" s="108"/>
      <c r="UVQ65" s="108"/>
      <c r="UVR65" s="108"/>
      <c r="UVS65" s="108"/>
      <c r="UVT65" s="108"/>
      <c r="UVU65" s="108"/>
      <c r="UVV65" s="108"/>
      <c r="UVW65" s="108"/>
      <c r="UVX65" s="108"/>
      <c r="UVY65" s="108"/>
      <c r="UVZ65" s="108"/>
      <c r="UWA65" s="108"/>
      <c r="UWB65" s="108"/>
      <c r="UWC65" s="108"/>
      <c r="UWD65" s="108"/>
      <c r="UWE65" s="108"/>
      <c r="UWF65" s="108"/>
      <c r="UWG65" s="108"/>
      <c r="UWH65" s="108"/>
      <c r="UWI65" s="108"/>
      <c r="UWJ65" s="108"/>
      <c r="UWK65" s="108"/>
      <c r="UWL65" s="108"/>
      <c r="UWM65" s="108"/>
      <c r="UWN65" s="108"/>
      <c r="UWO65" s="108"/>
      <c r="UWP65" s="108"/>
      <c r="UWQ65" s="108"/>
      <c r="UWR65" s="108"/>
      <c r="UWS65" s="108"/>
      <c r="UWT65" s="108"/>
      <c r="UWU65" s="108"/>
      <c r="UWV65" s="108"/>
      <c r="UWW65" s="108"/>
      <c r="UWX65" s="108"/>
      <c r="UWY65" s="108"/>
      <c r="UWZ65" s="108"/>
      <c r="UXA65" s="108"/>
      <c r="UXB65" s="108"/>
      <c r="UXC65" s="108"/>
      <c r="UXD65" s="108"/>
      <c r="UXE65" s="108"/>
      <c r="UXF65" s="108"/>
      <c r="UXG65" s="108"/>
      <c r="UXH65" s="108"/>
      <c r="UXI65" s="108"/>
      <c r="UXJ65" s="108"/>
      <c r="UXK65" s="108"/>
      <c r="UXL65" s="108"/>
      <c r="UXM65" s="108"/>
      <c r="UXN65" s="108"/>
      <c r="UXO65" s="108"/>
      <c r="UXP65" s="108"/>
      <c r="UXQ65" s="108"/>
      <c r="UXR65" s="108"/>
      <c r="UXS65" s="108"/>
      <c r="UXT65" s="108"/>
      <c r="UXU65" s="108"/>
      <c r="UXV65" s="108"/>
      <c r="UXW65" s="108"/>
      <c r="UXX65" s="108"/>
      <c r="UXY65" s="108"/>
      <c r="UXZ65" s="108"/>
      <c r="UYA65" s="108"/>
      <c r="UYB65" s="108"/>
      <c r="UYC65" s="108"/>
      <c r="UYD65" s="108"/>
      <c r="UYE65" s="108"/>
      <c r="UYF65" s="108"/>
      <c r="UYG65" s="108"/>
      <c r="UYH65" s="108"/>
      <c r="UYI65" s="108"/>
      <c r="UYJ65" s="108"/>
      <c r="UYK65" s="108"/>
      <c r="UYL65" s="108"/>
      <c r="UYM65" s="108"/>
      <c r="UYN65" s="108"/>
      <c r="UYO65" s="108"/>
      <c r="UYP65" s="108"/>
      <c r="UYQ65" s="108"/>
      <c r="UYR65" s="108"/>
      <c r="UYS65" s="108"/>
      <c r="UYT65" s="108"/>
      <c r="UYU65" s="108"/>
      <c r="UYV65" s="108"/>
      <c r="UYW65" s="108"/>
      <c r="UYX65" s="108"/>
      <c r="UYY65" s="108"/>
      <c r="UYZ65" s="108"/>
      <c r="UZA65" s="108"/>
      <c r="UZB65" s="108"/>
      <c r="UZC65" s="108"/>
      <c r="UZD65" s="108"/>
      <c r="UZE65" s="108"/>
      <c r="UZF65" s="108"/>
      <c r="UZG65" s="108"/>
      <c r="UZH65" s="108"/>
      <c r="UZI65" s="108"/>
      <c r="UZJ65" s="108"/>
      <c r="UZK65" s="108"/>
      <c r="UZL65" s="108"/>
      <c r="UZM65" s="108"/>
      <c r="UZN65" s="108"/>
      <c r="UZO65" s="108"/>
      <c r="UZP65" s="108"/>
      <c r="UZQ65" s="108"/>
      <c r="UZR65" s="108"/>
      <c r="UZS65" s="108"/>
      <c r="UZT65" s="108"/>
      <c r="UZU65" s="108"/>
      <c r="UZV65" s="108"/>
      <c r="UZW65" s="108"/>
      <c r="UZX65" s="108"/>
      <c r="UZY65" s="108"/>
      <c r="UZZ65" s="108"/>
      <c r="VAA65" s="108"/>
      <c r="VAB65" s="108"/>
      <c r="VAC65" s="108"/>
      <c r="VAD65" s="108"/>
      <c r="VAE65" s="108"/>
      <c r="VAF65" s="108"/>
      <c r="VAG65" s="108"/>
      <c r="VAH65" s="108"/>
      <c r="VAI65" s="108"/>
      <c r="VAJ65" s="108"/>
      <c r="VAK65" s="108"/>
      <c r="VAL65" s="108"/>
      <c r="VAM65" s="108"/>
      <c r="VAN65" s="108"/>
      <c r="VAO65" s="108"/>
      <c r="VAP65" s="108"/>
      <c r="VAQ65" s="108"/>
      <c r="VAR65" s="108"/>
      <c r="VAS65" s="108"/>
      <c r="VAT65" s="108"/>
      <c r="VAU65" s="108"/>
      <c r="VAV65" s="108"/>
      <c r="VAW65" s="108"/>
      <c r="VAX65" s="108"/>
      <c r="VAY65" s="108"/>
      <c r="VAZ65" s="108"/>
      <c r="VBA65" s="108"/>
      <c r="VBB65" s="108"/>
      <c r="VBC65" s="108"/>
      <c r="VBD65" s="108"/>
      <c r="VBE65" s="108"/>
      <c r="VBF65" s="108"/>
      <c r="VBG65" s="108"/>
      <c r="VBH65" s="108"/>
      <c r="VBI65" s="108"/>
      <c r="VBJ65" s="108"/>
      <c r="VBK65" s="108"/>
      <c r="VBL65" s="108"/>
      <c r="VBM65" s="108"/>
      <c r="VBN65" s="108"/>
      <c r="VBO65" s="108"/>
      <c r="VBP65" s="108"/>
      <c r="VBQ65" s="108"/>
      <c r="VBR65" s="108"/>
      <c r="VBS65" s="108"/>
      <c r="VBT65" s="108"/>
      <c r="VBU65" s="108"/>
      <c r="VBV65" s="108"/>
      <c r="VBW65" s="108"/>
      <c r="VBX65" s="108"/>
      <c r="VBY65" s="108"/>
      <c r="VBZ65" s="108"/>
      <c r="VCA65" s="108"/>
      <c r="VCB65" s="108"/>
      <c r="VCC65" s="108"/>
      <c r="VCD65" s="108"/>
      <c r="VCE65" s="108"/>
      <c r="VCF65" s="108"/>
      <c r="VCG65" s="108"/>
      <c r="VCH65" s="108"/>
      <c r="VCI65" s="108"/>
      <c r="VCJ65" s="108"/>
      <c r="VCK65" s="108"/>
      <c r="VCL65" s="108"/>
      <c r="VCM65" s="108"/>
      <c r="VCN65" s="108"/>
      <c r="VCO65" s="108"/>
      <c r="VCP65" s="108"/>
      <c r="VCQ65" s="108"/>
      <c r="VCR65" s="108"/>
      <c r="VCS65" s="108"/>
      <c r="VCT65" s="108"/>
      <c r="VCU65" s="108"/>
      <c r="VCV65" s="108"/>
      <c r="VCW65" s="108"/>
      <c r="VCX65" s="108"/>
      <c r="VCY65" s="108"/>
      <c r="VCZ65" s="108"/>
      <c r="VDA65" s="108"/>
      <c r="VDB65" s="108"/>
      <c r="VDC65" s="108"/>
      <c r="VDD65" s="108"/>
      <c r="VDE65" s="108"/>
      <c r="VDF65" s="108"/>
      <c r="VDG65" s="108"/>
      <c r="VDH65" s="108"/>
      <c r="VDI65" s="108"/>
      <c r="VDJ65" s="108"/>
      <c r="VDK65" s="108"/>
      <c r="VDL65" s="108"/>
      <c r="VDM65" s="108"/>
      <c r="VDN65" s="108"/>
      <c r="VDO65" s="108"/>
      <c r="VDP65" s="108"/>
      <c r="VDQ65" s="108"/>
      <c r="VDR65" s="108"/>
      <c r="VDS65" s="108"/>
      <c r="VDT65" s="108"/>
      <c r="VDU65" s="108"/>
      <c r="VDV65" s="108"/>
      <c r="VDW65" s="108"/>
      <c r="VDX65" s="108"/>
      <c r="VDY65" s="108"/>
      <c r="VDZ65" s="108"/>
      <c r="VEA65" s="108"/>
      <c r="VEB65" s="108"/>
      <c r="VEC65" s="108"/>
      <c r="VED65" s="108"/>
      <c r="VEE65" s="108"/>
      <c r="VEF65" s="108"/>
      <c r="VEG65" s="108"/>
      <c r="VEH65" s="108"/>
      <c r="VEI65" s="108"/>
      <c r="VEJ65" s="108"/>
      <c r="VEK65" s="108"/>
      <c r="VEL65" s="108"/>
      <c r="VEM65" s="108"/>
      <c r="VEN65" s="108"/>
      <c r="VEO65" s="108"/>
      <c r="VEP65" s="108"/>
      <c r="VEQ65" s="108"/>
      <c r="VER65" s="108"/>
      <c r="VES65" s="108"/>
      <c r="VET65" s="108"/>
      <c r="VEU65" s="108"/>
      <c r="VEV65" s="108"/>
      <c r="VEW65" s="108"/>
      <c r="VEX65" s="108"/>
      <c r="VEY65" s="108"/>
      <c r="VEZ65" s="108"/>
      <c r="VFA65" s="108"/>
      <c r="VFB65" s="108"/>
      <c r="VFC65" s="108"/>
      <c r="VFD65" s="108"/>
      <c r="VFE65" s="108"/>
      <c r="VFF65" s="108"/>
      <c r="VFG65" s="108"/>
      <c r="VFH65" s="108"/>
      <c r="VFI65" s="108"/>
      <c r="VFJ65" s="108"/>
      <c r="VFK65" s="108"/>
      <c r="VFL65" s="108"/>
      <c r="VFM65" s="108"/>
      <c r="VFN65" s="108"/>
      <c r="VFO65" s="108"/>
      <c r="VFP65" s="108"/>
      <c r="VFQ65" s="108"/>
      <c r="VFR65" s="108"/>
      <c r="VFS65" s="108"/>
      <c r="VFT65" s="108"/>
      <c r="VFU65" s="108"/>
      <c r="VFV65" s="108"/>
      <c r="VFW65" s="108"/>
      <c r="VFX65" s="108"/>
      <c r="VFY65" s="108"/>
      <c r="VFZ65" s="108"/>
      <c r="VGA65" s="108"/>
      <c r="VGB65" s="108"/>
      <c r="VGC65" s="108"/>
      <c r="VGD65" s="108"/>
      <c r="VGE65" s="108"/>
      <c r="VGF65" s="108"/>
      <c r="VGG65" s="108"/>
      <c r="VGH65" s="108"/>
      <c r="VGI65" s="108"/>
      <c r="VGJ65" s="108"/>
      <c r="VGK65" s="108"/>
      <c r="VGL65" s="108"/>
      <c r="VGM65" s="108"/>
      <c r="VGN65" s="108"/>
      <c r="VGO65" s="108"/>
      <c r="VGP65" s="108"/>
      <c r="VGQ65" s="108"/>
      <c r="VGR65" s="108"/>
      <c r="VGS65" s="108"/>
      <c r="VGT65" s="108"/>
      <c r="VGU65" s="108"/>
      <c r="VGV65" s="108"/>
      <c r="VGW65" s="108"/>
      <c r="VGX65" s="108"/>
      <c r="VGY65" s="108"/>
      <c r="VGZ65" s="108"/>
      <c r="VHA65" s="108"/>
      <c r="VHB65" s="108"/>
      <c r="VHC65" s="108"/>
      <c r="VHD65" s="108"/>
      <c r="VHE65" s="108"/>
      <c r="VHF65" s="108"/>
      <c r="VHG65" s="108"/>
      <c r="VHH65" s="108"/>
      <c r="VHI65" s="108"/>
      <c r="VHJ65" s="108"/>
      <c r="VHK65" s="108"/>
      <c r="VHL65" s="108"/>
      <c r="VHM65" s="108"/>
      <c r="VHN65" s="108"/>
      <c r="VHO65" s="108"/>
      <c r="VHP65" s="108"/>
      <c r="VHQ65" s="108"/>
      <c r="VHR65" s="108"/>
      <c r="VHS65" s="108"/>
      <c r="VHT65" s="108"/>
      <c r="VHU65" s="108"/>
      <c r="VHV65" s="108"/>
      <c r="VHW65" s="108"/>
      <c r="VHX65" s="108"/>
      <c r="VHY65" s="108"/>
      <c r="VHZ65" s="108"/>
      <c r="VIA65" s="108"/>
      <c r="VIB65" s="108"/>
      <c r="VIC65" s="108"/>
      <c r="VID65" s="108"/>
      <c r="VIE65" s="108"/>
      <c r="VIF65" s="108"/>
      <c r="VIG65" s="108"/>
      <c r="VIH65" s="108"/>
      <c r="VII65" s="108"/>
      <c r="VIJ65" s="108"/>
      <c r="VIK65" s="108"/>
      <c r="VIL65" s="108"/>
      <c r="VIM65" s="108"/>
      <c r="VIN65" s="108"/>
      <c r="VIO65" s="108"/>
      <c r="VIP65" s="108"/>
      <c r="VIQ65" s="108"/>
      <c r="VIR65" s="108"/>
      <c r="VIS65" s="108"/>
      <c r="VIT65" s="108"/>
      <c r="VIU65" s="108"/>
      <c r="VIV65" s="108"/>
      <c r="VIW65" s="108"/>
      <c r="VIX65" s="108"/>
      <c r="VIY65" s="108"/>
      <c r="VIZ65" s="108"/>
      <c r="VJA65" s="108"/>
      <c r="VJB65" s="108"/>
      <c r="VJC65" s="108"/>
      <c r="VJD65" s="108"/>
      <c r="VJE65" s="108"/>
      <c r="VJF65" s="108"/>
      <c r="VJG65" s="108"/>
      <c r="VJH65" s="108"/>
      <c r="VJI65" s="108"/>
      <c r="VJJ65" s="108"/>
      <c r="VJK65" s="108"/>
      <c r="VJL65" s="108"/>
      <c r="VJM65" s="108"/>
      <c r="VJN65" s="108"/>
      <c r="VJO65" s="108"/>
      <c r="VJP65" s="108"/>
      <c r="VJQ65" s="108"/>
      <c r="VJR65" s="108"/>
      <c r="VJS65" s="108"/>
      <c r="VJT65" s="108"/>
      <c r="VJU65" s="108"/>
      <c r="VJV65" s="108"/>
      <c r="VJW65" s="108"/>
      <c r="VJX65" s="108"/>
      <c r="VJY65" s="108"/>
      <c r="VJZ65" s="108"/>
      <c r="VKA65" s="108"/>
      <c r="VKB65" s="108"/>
      <c r="VKC65" s="108"/>
      <c r="VKD65" s="108"/>
      <c r="VKE65" s="108"/>
      <c r="VKF65" s="108"/>
      <c r="VKG65" s="108"/>
      <c r="VKH65" s="108"/>
      <c r="VKI65" s="108"/>
      <c r="VKJ65" s="108"/>
      <c r="VKK65" s="108"/>
      <c r="VKL65" s="108"/>
      <c r="VKM65" s="108"/>
      <c r="VKN65" s="108"/>
      <c r="VKO65" s="108"/>
      <c r="VKP65" s="108"/>
      <c r="VKQ65" s="108"/>
      <c r="VKR65" s="108"/>
      <c r="VKS65" s="108"/>
      <c r="VKT65" s="108"/>
      <c r="VKU65" s="108"/>
      <c r="VKV65" s="108"/>
      <c r="VKW65" s="108"/>
      <c r="VKX65" s="108"/>
      <c r="VKY65" s="108"/>
      <c r="VKZ65" s="108"/>
      <c r="VLA65" s="108"/>
      <c r="VLB65" s="108"/>
      <c r="VLC65" s="108"/>
      <c r="VLD65" s="108"/>
      <c r="VLE65" s="108"/>
      <c r="VLF65" s="108"/>
      <c r="VLG65" s="108"/>
      <c r="VLH65" s="108"/>
      <c r="VLI65" s="108"/>
      <c r="VLJ65" s="108"/>
      <c r="VLK65" s="108"/>
      <c r="VLL65" s="108"/>
      <c r="VLM65" s="108"/>
      <c r="VLN65" s="108"/>
      <c r="VLO65" s="108"/>
      <c r="VLP65" s="108"/>
      <c r="VLQ65" s="108"/>
      <c r="VLR65" s="108"/>
      <c r="VLS65" s="108"/>
      <c r="VLT65" s="108"/>
      <c r="VLU65" s="108"/>
      <c r="VLV65" s="108"/>
      <c r="VLW65" s="108"/>
      <c r="VLX65" s="108"/>
      <c r="VLY65" s="108"/>
      <c r="VLZ65" s="108"/>
      <c r="VMA65" s="108"/>
      <c r="VMB65" s="108"/>
      <c r="VMC65" s="108"/>
      <c r="VMD65" s="108"/>
      <c r="VME65" s="108"/>
      <c r="VMF65" s="108"/>
      <c r="VMG65" s="108"/>
      <c r="VMH65" s="108"/>
      <c r="VMI65" s="108"/>
      <c r="VMJ65" s="108"/>
      <c r="VMK65" s="108"/>
      <c r="VML65" s="108"/>
      <c r="VMM65" s="108"/>
      <c r="VMN65" s="108"/>
      <c r="VMO65" s="108"/>
      <c r="VMP65" s="108"/>
      <c r="VMQ65" s="108"/>
      <c r="VMR65" s="108"/>
      <c r="VMS65" s="108"/>
      <c r="VMT65" s="108"/>
      <c r="VMU65" s="108"/>
      <c r="VMV65" s="108"/>
      <c r="VMW65" s="108"/>
      <c r="VMX65" s="108"/>
      <c r="VMY65" s="108"/>
      <c r="VMZ65" s="108"/>
      <c r="VNA65" s="108"/>
      <c r="VNB65" s="108"/>
      <c r="VNC65" s="108"/>
      <c r="VND65" s="108"/>
      <c r="VNE65" s="108"/>
      <c r="VNF65" s="108"/>
      <c r="VNG65" s="108"/>
      <c r="VNH65" s="108"/>
      <c r="VNI65" s="108"/>
      <c r="VNJ65" s="108"/>
      <c r="VNK65" s="108"/>
      <c r="VNL65" s="108"/>
      <c r="VNM65" s="108"/>
      <c r="VNN65" s="108"/>
      <c r="VNO65" s="108"/>
      <c r="VNP65" s="108"/>
      <c r="VNQ65" s="108"/>
      <c r="VNR65" s="108"/>
      <c r="VNS65" s="108"/>
      <c r="VNT65" s="108"/>
      <c r="VNU65" s="108"/>
      <c r="VNV65" s="108"/>
      <c r="VNW65" s="108"/>
      <c r="VNX65" s="108"/>
      <c r="VNY65" s="108"/>
      <c r="VNZ65" s="108"/>
      <c r="VOA65" s="108"/>
      <c r="VOB65" s="108"/>
      <c r="VOC65" s="108"/>
      <c r="VOD65" s="108"/>
      <c r="VOE65" s="108"/>
      <c r="VOF65" s="108"/>
      <c r="VOG65" s="108"/>
      <c r="VOH65" s="108"/>
      <c r="VOI65" s="108"/>
      <c r="VOJ65" s="108"/>
      <c r="VOK65" s="108"/>
      <c r="VOL65" s="108"/>
      <c r="VOM65" s="108"/>
      <c r="VON65" s="108"/>
      <c r="VOO65" s="108"/>
      <c r="VOP65" s="108"/>
      <c r="VOQ65" s="108"/>
      <c r="VOR65" s="108"/>
      <c r="VOS65" s="108"/>
      <c r="VOT65" s="108"/>
      <c r="VOU65" s="108"/>
      <c r="VOV65" s="108"/>
      <c r="VOW65" s="108"/>
      <c r="VOX65" s="108"/>
      <c r="VOY65" s="108"/>
      <c r="VOZ65" s="108"/>
      <c r="VPA65" s="108"/>
      <c r="VPB65" s="108"/>
      <c r="VPC65" s="108"/>
      <c r="VPD65" s="108"/>
      <c r="VPE65" s="108"/>
      <c r="VPF65" s="108"/>
      <c r="VPG65" s="108"/>
      <c r="VPH65" s="108"/>
      <c r="VPI65" s="108"/>
      <c r="VPJ65" s="108"/>
      <c r="VPK65" s="108"/>
      <c r="VPL65" s="108"/>
      <c r="VPM65" s="108"/>
      <c r="VPN65" s="108"/>
      <c r="VPO65" s="108"/>
      <c r="VPP65" s="108"/>
      <c r="VPQ65" s="108"/>
      <c r="VPR65" s="108"/>
      <c r="VPS65" s="108"/>
      <c r="VPT65" s="108"/>
      <c r="VPU65" s="108"/>
      <c r="VPV65" s="108"/>
      <c r="VPW65" s="108"/>
      <c r="VPX65" s="108"/>
      <c r="VPY65" s="108"/>
      <c r="VPZ65" s="108"/>
      <c r="VQA65" s="108"/>
      <c r="VQB65" s="108"/>
      <c r="VQC65" s="108"/>
      <c r="VQD65" s="108"/>
      <c r="VQE65" s="108"/>
      <c r="VQF65" s="108"/>
      <c r="VQG65" s="108"/>
      <c r="VQH65" s="108"/>
      <c r="VQI65" s="108"/>
      <c r="VQJ65" s="108"/>
      <c r="VQK65" s="108"/>
      <c r="VQL65" s="108"/>
      <c r="VQM65" s="108"/>
      <c r="VQN65" s="108"/>
      <c r="VQO65" s="108"/>
      <c r="VQP65" s="108"/>
      <c r="VQQ65" s="108"/>
      <c r="VQR65" s="108"/>
      <c r="VQS65" s="108"/>
      <c r="VQT65" s="108"/>
      <c r="VQU65" s="108"/>
      <c r="VQV65" s="108"/>
      <c r="VQW65" s="108"/>
      <c r="VQX65" s="108"/>
      <c r="VQY65" s="108"/>
      <c r="VQZ65" s="108"/>
      <c r="VRA65" s="108"/>
      <c r="VRB65" s="108"/>
      <c r="VRC65" s="108"/>
      <c r="VRD65" s="108"/>
      <c r="VRE65" s="108"/>
      <c r="VRF65" s="108"/>
      <c r="VRG65" s="108"/>
      <c r="VRH65" s="108"/>
      <c r="VRI65" s="108"/>
      <c r="VRJ65" s="108"/>
      <c r="VRK65" s="108"/>
      <c r="VRL65" s="108"/>
      <c r="VRM65" s="108"/>
      <c r="VRN65" s="108"/>
      <c r="VRO65" s="108"/>
      <c r="VRP65" s="108"/>
      <c r="VRQ65" s="108"/>
      <c r="VRR65" s="108"/>
      <c r="VRS65" s="108"/>
      <c r="VRT65" s="108"/>
      <c r="VRU65" s="108"/>
      <c r="VRV65" s="108"/>
      <c r="VRW65" s="108"/>
      <c r="VRX65" s="108"/>
      <c r="VRY65" s="108"/>
      <c r="VRZ65" s="108"/>
      <c r="VSA65" s="108"/>
      <c r="VSB65" s="108"/>
      <c r="VSC65" s="108"/>
      <c r="VSD65" s="108"/>
      <c r="VSE65" s="108"/>
      <c r="VSF65" s="108"/>
      <c r="VSG65" s="108"/>
      <c r="VSH65" s="108"/>
      <c r="VSI65" s="108"/>
      <c r="VSJ65" s="108"/>
      <c r="VSK65" s="108"/>
      <c r="VSL65" s="108"/>
      <c r="VSM65" s="108"/>
      <c r="VSN65" s="108"/>
      <c r="VSO65" s="108"/>
      <c r="VSP65" s="108"/>
      <c r="VSQ65" s="108"/>
      <c r="VSR65" s="108"/>
      <c r="VSS65" s="108"/>
      <c r="VST65" s="108"/>
      <c r="VSU65" s="108"/>
      <c r="VSV65" s="108"/>
      <c r="VSW65" s="108"/>
      <c r="VSX65" s="108"/>
      <c r="VSY65" s="108"/>
      <c r="VSZ65" s="108"/>
      <c r="VTA65" s="108"/>
      <c r="VTB65" s="108"/>
      <c r="VTC65" s="108"/>
      <c r="VTD65" s="108"/>
      <c r="VTE65" s="108"/>
      <c r="VTF65" s="108"/>
      <c r="VTG65" s="108"/>
      <c r="VTH65" s="108"/>
      <c r="VTI65" s="108"/>
      <c r="VTJ65" s="108"/>
      <c r="VTK65" s="108"/>
      <c r="VTL65" s="108"/>
      <c r="VTM65" s="108"/>
      <c r="VTN65" s="108"/>
      <c r="VTO65" s="108"/>
      <c r="VTP65" s="108"/>
      <c r="VTQ65" s="108"/>
      <c r="VTR65" s="108"/>
      <c r="VTS65" s="108"/>
      <c r="VTT65" s="108"/>
      <c r="VTU65" s="108"/>
      <c r="VTV65" s="108"/>
      <c r="VTW65" s="108"/>
      <c r="VTX65" s="108"/>
      <c r="VTY65" s="108"/>
      <c r="VTZ65" s="108"/>
      <c r="VUA65" s="108"/>
      <c r="VUB65" s="108"/>
      <c r="VUC65" s="108"/>
      <c r="VUD65" s="108"/>
      <c r="VUE65" s="108"/>
      <c r="VUF65" s="108"/>
      <c r="VUG65" s="108"/>
      <c r="VUH65" s="108"/>
      <c r="VUI65" s="108"/>
      <c r="VUJ65" s="108"/>
      <c r="VUK65" s="108"/>
      <c r="VUL65" s="108"/>
      <c r="VUM65" s="108"/>
      <c r="VUN65" s="108"/>
      <c r="VUO65" s="108"/>
      <c r="VUP65" s="108"/>
      <c r="VUQ65" s="108"/>
      <c r="VUR65" s="108"/>
      <c r="VUS65" s="108"/>
      <c r="VUT65" s="108"/>
      <c r="VUU65" s="108"/>
      <c r="VUV65" s="108"/>
      <c r="VUW65" s="108"/>
      <c r="VUX65" s="108"/>
      <c r="VUY65" s="108"/>
      <c r="VUZ65" s="108"/>
      <c r="VVA65" s="108"/>
      <c r="VVB65" s="108"/>
      <c r="VVC65" s="108"/>
      <c r="VVD65" s="108"/>
      <c r="VVE65" s="108"/>
      <c r="VVF65" s="108"/>
      <c r="VVG65" s="108"/>
      <c r="VVH65" s="108"/>
      <c r="VVI65" s="108"/>
      <c r="VVJ65" s="108"/>
      <c r="VVK65" s="108"/>
      <c r="VVL65" s="108"/>
      <c r="VVM65" s="108"/>
      <c r="VVN65" s="108"/>
      <c r="VVO65" s="108"/>
      <c r="VVP65" s="108"/>
      <c r="VVQ65" s="108"/>
      <c r="VVR65" s="108"/>
      <c r="VVS65" s="108"/>
      <c r="VVT65" s="108"/>
      <c r="VVU65" s="108"/>
      <c r="VVV65" s="108"/>
      <c r="VVW65" s="108"/>
      <c r="VVX65" s="108"/>
      <c r="VVY65" s="108"/>
      <c r="VVZ65" s="108"/>
      <c r="VWA65" s="108"/>
      <c r="VWB65" s="108"/>
      <c r="VWC65" s="108"/>
      <c r="VWD65" s="108"/>
      <c r="VWE65" s="108"/>
      <c r="VWF65" s="108"/>
      <c r="VWG65" s="108"/>
      <c r="VWH65" s="108"/>
      <c r="VWI65" s="108"/>
      <c r="VWJ65" s="108"/>
      <c r="VWK65" s="108"/>
      <c r="VWL65" s="108"/>
      <c r="VWM65" s="108"/>
      <c r="VWN65" s="108"/>
      <c r="VWO65" s="108"/>
      <c r="VWP65" s="108"/>
      <c r="VWQ65" s="108"/>
      <c r="VWR65" s="108"/>
      <c r="VWS65" s="108"/>
      <c r="VWT65" s="108"/>
      <c r="VWU65" s="108"/>
      <c r="VWV65" s="108"/>
      <c r="VWW65" s="108"/>
      <c r="VWX65" s="108"/>
      <c r="VWY65" s="108"/>
      <c r="VWZ65" s="108"/>
      <c r="VXA65" s="108"/>
      <c r="VXB65" s="108"/>
      <c r="VXC65" s="108"/>
      <c r="VXD65" s="108"/>
      <c r="VXE65" s="108"/>
      <c r="VXF65" s="108"/>
      <c r="VXG65" s="108"/>
      <c r="VXH65" s="108"/>
      <c r="VXI65" s="108"/>
      <c r="VXJ65" s="108"/>
      <c r="VXK65" s="108"/>
      <c r="VXL65" s="108"/>
      <c r="VXM65" s="108"/>
      <c r="VXN65" s="108"/>
      <c r="VXO65" s="108"/>
      <c r="VXP65" s="108"/>
      <c r="VXQ65" s="108"/>
      <c r="VXR65" s="108"/>
      <c r="VXS65" s="108"/>
      <c r="VXT65" s="108"/>
      <c r="VXU65" s="108"/>
      <c r="VXV65" s="108"/>
      <c r="VXW65" s="108"/>
      <c r="VXX65" s="108"/>
      <c r="VXY65" s="108"/>
      <c r="VXZ65" s="108"/>
      <c r="VYA65" s="108"/>
      <c r="VYB65" s="108"/>
      <c r="VYC65" s="108"/>
      <c r="VYD65" s="108"/>
      <c r="VYE65" s="108"/>
      <c r="VYF65" s="108"/>
      <c r="VYG65" s="108"/>
      <c r="VYH65" s="108"/>
      <c r="VYI65" s="108"/>
      <c r="VYJ65" s="108"/>
      <c r="VYK65" s="108"/>
      <c r="VYL65" s="108"/>
      <c r="VYM65" s="108"/>
      <c r="VYN65" s="108"/>
      <c r="VYO65" s="108"/>
      <c r="VYP65" s="108"/>
      <c r="VYQ65" s="108"/>
      <c r="VYR65" s="108"/>
      <c r="VYS65" s="108"/>
      <c r="VYT65" s="108"/>
      <c r="VYU65" s="108"/>
      <c r="VYV65" s="108"/>
      <c r="VYW65" s="108"/>
      <c r="VYX65" s="108"/>
      <c r="VYY65" s="108"/>
      <c r="VYZ65" s="108"/>
      <c r="VZA65" s="108"/>
      <c r="VZB65" s="108"/>
      <c r="VZC65" s="108"/>
      <c r="VZD65" s="108"/>
      <c r="VZE65" s="108"/>
      <c r="VZF65" s="108"/>
      <c r="VZG65" s="108"/>
      <c r="VZH65" s="108"/>
      <c r="VZI65" s="108"/>
      <c r="VZJ65" s="108"/>
      <c r="VZK65" s="108"/>
      <c r="VZL65" s="108"/>
      <c r="VZM65" s="108"/>
      <c r="VZN65" s="108"/>
      <c r="VZO65" s="108"/>
      <c r="VZP65" s="108"/>
      <c r="VZQ65" s="108"/>
      <c r="VZR65" s="108"/>
      <c r="VZS65" s="108"/>
      <c r="VZT65" s="108"/>
      <c r="VZU65" s="108"/>
      <c r="VZV65" s="108"/>
      <c r="VZW65" s="108"/>
      <c r="VZX65" s="108"/>
      <c r="VZY65" s="108"/>
      <c r="VZZ65" s="108"/>
      <c r="WAA65" s="108"/>
      <c r="WAB65" s="108"/>
      <c r="WAC65" s="108"/>
      <c r="WAD65" s="108"/>
      <c r="WAE65" s="108"/>
      <c r="WAF65" s="108"/>
      <c r="WAG65" s="108"/>
      <c r="WAH65" s="108"/>
      <c r="WAI65" s="108"/>
      <c r="WAJ65" s="108"/>
      <c r="WAK65" s="108"/>
      <c r="WAL65" s="108"/>
      <c r="WAM65" s="108"/>
      <c r="WAN65" s="108"/>
      <c r="WAO65" s="108"/>
      <c r="WAP65" s="108"/>
      <c r="WAQ65" s="108"/>
      <c r="WAR65" s="108"/>
      <c r="WAS65" s="108"/>
      <c r="WAT65" s="108"/>
      <c r="WAU65" s="108"/>
      <c r="WAV65" s="108"/>
      <c r="WAW65" s="108"/>
      <c r="WAX65" s="108"/>
      <c r="WAY65" s="108"/>
      <c r="WAZ65" s="108"/>
      <c r="WBA65" s="108"/>
      <c r="WBB65" s="108"/>
      <c r="WBC65" s="108"/>
      <c r="WBD65" s="108"/>
      <c r="WBE65" s="108"/>
      <c r="WBF65" s="108"/>
      <c r="WBG65" s="108"/>
      <c r="WBH65" s="108"/>
      <c r="WBI65" s="108"/>
      <c r="WBJ65" s="108"/>
      <c r="WBK65" s="108"/>
      <c r="WBL65" s="108"/>
      <c r="WBM65" s="108"/>
      <c r="WBN65" s="108"/>
      <c r="WBO65" s="108"/>
      <c r="WBP65" s="108"/>
      <c r="WBQ65" s="108"/>
      <c r="WBR65" s="108"/>
      <c r="WBS65" s="108"/>
      <c r="WBT65" s="108"/>
      <c r="WBU65" s="108"/>
      <c r="WBV65" s="108"/>
      <c r="WBW65" s="108"/>
      <c r="WBX65" s="108"/>
      <c r="WBY65" s="108"/>
      <c r="WBZ65" s="108"/>
      <c r="WCA65" s="108"/>
      <c r="WCB65" s="108"/>
      <c r="WCC65" s="108"/>
      <c r="WCD65" s="108"/>
      <c r="WCE65" s="108"/>
      <c r="WCF65" s="108"/>
      <c r="WCG65" s="108"/>
      <c r="WCH65" s="108"/>
      <c r="WCI65" s="108"/>
      <c r="WCJ65" s="108"/>
      <c r="WCK65" s="108"/>
      <c r="WCL65" s="108"/>
      <c r="WCM65" s="108"/>
      <c r="WCN65" s="108"/>
      <c r="WCO65" s="108"/>
      <c r="WCP65" s="108"/>
      <c r="WCQ65" s="108"/>
      <c r="WCR65" s="108"/>
      <c r="WCS65" s="108"/>
      <c r="WCT65" s="108"/>
      <c r="WCU65" s="108"/>
      <c r="WCV65" s="108"/>
      <c r="WCW65" s="108"/>
      <c r="WCX65" s="108"/>
      <c r="WCY65" s="108"/>
      <c r="WCZ65" s="108"/>
      <c r="WDA65" s="108"/>
      <c r="WDB65" s="108"/>
      <c r="WDC65" s="108"/>
      <c r="WDD65" s="108"/>
      <c r="WDE65" s="108"/>
      <c r="WDF65" s="108"/>
      <c r="WDG65" s="108"/>
      <c r="WDH65" s="108"/>
      <c r="WDI65" s="108"/>
      <c r="WDJ65" s="108"/>
      <c r="WDK65" s="108"/>
      <c r="WDL65" s="108"/>
      <c r="WDM65" s="108"/>
      <c r="WDN65" s="108"/>
      <c r="WDO65" s="108"/>
      <c r="WDP65" s="108"/>
      <c r="WDQ65" s="108"/>
      <c r="WDR65" s="108"/>
      <c r="WDS65" s="108"/>
      <c r="WDT65" s="108"/>
      <c r="WDU65" s="108"/>
      <c r="WDV65" s="108"/>
      <c r="WDW65" s="108"/>
      <c r="WDX65" s="108"/>
      <c r="WDY65" s="108"/>
      <c r="WDZ65" s="108"/>
      <c r="WEA65" s="108"/>
      <c r="WEB65" s="108"/>
      <c r="WEC65" s="108"/>
      <c r="WED65" s="108"/>
      <c r="WEE65" s="108"/>
      <c r="WEF65" s="108"/>
      <c r="WEG65" s="108"/>
      <c r="WEH65" s="108"/>
      <c r="WEI65" s="108"/>
      <c r="WEJ65" s="108"/>
      <c r="WEK65" s="108"/>
      <c r="WEL65" s="108"/>
      <c r="WEM65" s="108"/>
      <c r="WEN65" s="108"/>
      <c r="WEO65" s="108"/>
      <c r="WEP65" s="108"/>
      <c r="WEQ65" s="108"/>
      <c r="WER65" s="108"/>
      <c r="WES65" s="108"/>
      <c r="WET65" s="108"/>
      <c r="WEU65" s="108"/>
      <c r="WEV65" s="108"/>
      <c r="WEW65" s="108"/>
      <c r="WEX65" s="108"/>
      <c r="WEY65" s="108"/>
      <c r="WEZ65" s="108"/>
      <c r="WFA65" s="108"/>
      <c r="WFB65" s="108"/>
      <c r="WFC65" s="108"/>
      <c r="WFD65" s="108"/>
      <c r="WFE65" s="108"/>
      <c r="WFF65" s="108"/>
      <c r="WFG65" s="108"/>
      <c r="WFH65" s="108"/>
      <c r="WFI65" s="108"/>
      <c r="WFJ65" s="108"/>
      <c r="WFK65" s="108"/>
      <c r="WFL65" s="108"/>
      <c r="WFM65" s="108"/>
      <c r="WFN65" s="108"/>
      <c r="WFO65" s="108"/>
      <c r="WFP65" s="108"/>
      <c r="WFQ65" s="108"/>
      <c r="WFR65" s="108"/>
      <c r="WFS65" s="108"/>
      <c r="WFT65" s="108"/>
      <c r="WFU65" s="108"/>
      <c r="WFV65" s="108"/>
      <c r="WFW65" s="108"/>
      <c r="WFX65" s="108"/>
      <c r="WFY65" s="108"/>
      <c r="WFZ65" s="108"/>
      <c r="WGA65" s="108"/>
      <c r="WGB65" s="108"/>
      <c r="WGC65" s="108"/>
      <c r="WGD65" s="108"/>
      <c r="WGE65" s="108"/>
      <c r="WGF65" s="108"/>
      <c r="WGG65" s="108"/>
      <c r="WGH65" s="108"/>
      <c r="WGI65" s="108"/>
      <c r="WGJ65" s="108"/>
      <c r="WGK65" s="108"/>
      <c r="WGL65" s="108"/>
      <c r="WGM65" s="108"/>
      <c r="WGN65" s="108"/>
      <c r="WGO65" s="108"/>
      <c r="WGP65" s="108"/>
      <c r="WGQ65" s="108"/>
      <c r="WGR65" s="108"/>
      <c r="WGS65" s="108"/>
      <c r="WGT65" s="108"/>
      <c r="WGU65" s="108"/>
      <c r="WGV65" s="108"/>
      <c r="WGW65" s="108"/>
      <c r="WGX65" s="108"/>
      <c r="WGY65" s="108"/>
      <c r="WGZ65" s="108"/>
      <c r="WHA65" s="108"/>
      <c r="WHB65" s="108"/>
      <c r="WHC65" s="108"/>
      <c r="WHD65" s="108"/>
      <c r="WHE65" s="108"/>
      <c r="WHF65" s="108"/>
      <c r="WHG65" s="108"/>
      <c r="WHH65" s="108"/>
      <c r="WHI65" s="108"/>
      <c r="WHJ65" s="108"/>
      <c r="WHK65" s="108"/>
      <c r="WHL65" s="108"/>
      <c r="WHM65" s="108"/>
      <c r="WHN65" s="108"/>
      <c r="WHO65" s="108"/>
      <c r="WHP65" s="108"/>
      <c r="WHQ65" s="108"/>
      <c r="WHR65" s="108"/>
      <c r="WHS65" s="108"/>
      <c r="WHT65" s="108"/>
      <c r="WHU65" s="108"/>
      <c r="WHV65" s="108"/>
      <c r="WHW65" s="108"/>
      <c r="WHX65" s="108"/>
      <c r="WHY65" s="108"/>
      <c r="WHZ65" s="108"/>
      <c r="WIA65" s="108"/>
      <c r="WIB65" s="108"/>
      <c r="WIC65" s="108"/>
      <c r="WID65" s="108"/>
      <c r="WIE65" s="108"/>
      <c r="WIF65" s="108"/>
      <c r="WIG65" s="108"/>
      <c r="WIH65" s="108"/>
      <c r="WII65" s="108"/>
      <c r="WIJ65" s="108"/>
      <c r="WIK65" s="108"/>
      <c r="WIL65" s="108"/>
      <c r="WIM65" s="108"/>
      <c r="WIN65" s="108"/>
      <c r="WIO65" s="108"/>
      <c r="WIP65" s="108"/>
      <c r="WIQ65" s="108"/>
      <c r="WIR65" s="108"/>
      <c r="WIS65" s="108"/>
      <c r="WIT65" s="108"/>
      <c r="WIU65" s="108"/>
      <c r="WIV65" s="108"/>
      <c r="WIW65" s="108"/>
      <c r="WIX65" s="108"/>
      <c r="WIY65" s="108"/>
      <c r="WIZ65" s="108"/>
      <c r="WJA65" s="108"/>
      <c r="WJB65" s="108"/>
      <c r="WJC65" s="108"/>
      <c r="WJD65" s="108"/>
      <c r="WJE65" s="108"/>
      <c r="WJF65" s="108"/>
      <c r="WJG65" s="108"/>
      <c r="WJH65" s="108"/>
      <c r="WJI65" s="108"/>
      <c r="WJJ65" s="108"/>
      <c r="WJK65" s="108"/>
      <c r="WJL65" s="108"/>
      <c r="WJM65" s="108"/>
      <c r="WJN65" s="108"/>
      <c r="WJO65" s="108"/>
      <c r="WJP65" s="108"/>
      <c r="WJQ65" s="108"/>
      <c r="WJR65" s="108"/>
      <c r="WJS65" s="108"/>
      <c r="WJT65" s="108"/>
      <c r="WJU65" s="108"/>
      <c r="WJV65" s="108"/>
      <c r="WJW65" s="108"/>
      <c r="WJX65" s="108"/>
      <c r="WJY65" s="108"/>
      <c r="WJZ65" s="108"/>
      <c r="WKA65" s="108"/>
      <c r="WKB65" s="108"/>
      <c r="WKC65" s="108"/>
      <c r="WKD65" s="108"/>
      <c r="WKE65" s="108"/>
      <c r="WKF65" s="108"/>
      <c r="WKG65" s="108"/>
      <c r="WKH65" s="108"/>
      <c r="WKI65" s="108"/>
      <c r="WKJ65" s="108"/>
      <c r="WKK65" s="108"/>
      <c r="WKL65" s="108"/>
      <c r="WKM65" s="108"/>
      <c r="WKN65" s="108"/>
      <c r="WKO65" s="108"/>
      <c r="WKP65" s="108"/>
      <c r="WKQ65" s="108"/>
      <c r="WKR65" s="108"/>
      <c r="WKS65" s="108"/>
      <c r="WKT65" s="108"/>
      <c r="WKU65" s="108"/>
      <c r="WKV65" s="108"/>
      <c r="WKW65" s="108"/>
      <c r="WKX65" s="108"/>
      <c r="WKY65" s="108"/>
      <c r="WKZ65" s="108"/>
      <c r="WLA65" s="108"/>
      <c r="WLB65" s="108"/>
      <c r="WLC65" s="108"/>
      <c r="WLD65" s="108"/>
      <c r="WLE65" s="108"/>
      <c r="WLF65" s="108"/>
      <c r="WLG65" s="108"/>
      <c r="WLH65" s="108"/>
      <c r="WLI65" s="108"/>
      <c r="WLJ65" s="108"/>
      <c r="WLK65" s="108"/>
      <c r="WLL65" s="108"/>
      <c r="WLM65" s="108"/>
      <c r="WLN65" s="108"/>
      <c r="WLO65" s="108"/>
      <c r="WLP65" s="108"/>
      <c r="WLQ65" s="108"/>
      <c r="WLR65" s="108"/>
      <c r="WLS65" s="108"/>
      <c r="WLT65" s="108"/>
      <c r="WLU65" s="108"/>
      <c r="WLV65" s="108"/>
      <c r="WLW65" s="108"/>
      <c r="WLX65" s="108"/>
      <c r="WLY65" s="108"/>
      <c r="WLZ65" s="108"/>
      <c r="WMA65" s="108"/>
      <c r="WMB65" s="108"/>
      <c r="WMC65" s="108"/>
      <c r="WMD65" s="108"/>
      <c r="WME65" s="108"/>
      <c r="WMF65" s="108"/>
      <c r="WMG65" s="108"/>
      <c r="WMH65" s="108"/>
      <c r="WMI65" s="108"/>
      <c r="WMJ65" s="108"/>
      <c r="WMK65" s="108"/>
      <c r="WML65" s="108"/>
      <c r="WMM65" s="108"/>
      <c r="WMN65" s="108"/>
      <c r="WMO65" s="108"/>
      <c r="WMP65" s="108"/>
      <c r="WMQ65" s="108"/>
      <c r="WMR65" s="108"/>
      <c r="WMS65" s="108"/>
      <c r="WMT65" s="108"/>
      <c r="WMU65" s="108"/>
      <c r="WMV65" s="108"/>
      <c r="WMW65" s="108"/>
      <c r="WMX65" s="108"/>
      <c r="WMY65" s="108"/>
      <c r="WMZ65" s="108"/>
      <c r="WNA65" s="108"/>
      <c r="WNB65" s="108"/>
      <c r="WNC65" s="108"/>
      <c r="WND65" s="108"/>
      <c r="WNE65" s="108"/>
      <c r="WNF65" s="108"/>
      <c r="WNG65" s="108"/>
      <c r="WNH65" s="108"/>
      <c r="WNI65" s="108"/>
      <c r="WNJ65" s="108"/>
      <c r="WNK65" s="108"/>
      <c r="WNL65" s="108"/>
      <c r="WNM65" s="108"/>
      <c r="WNN65" s="108"/>
      <c r="WNO65" s="108"/>
      <c r="WNP65" s="108"/>
      <c r="WNQ65" s="108"/>
      <c r="WNR65" s="108"/>
      <c r="WNS65" s="108"/>
      <c r="WNT65" s="108"/>
      <c r="WNU65" s="108"/>
      <c r="WNV65" s="108"/>
      <c r="WNW65" s="108"/>
      <c r="WNX65" s="108"/>
      <c r="WNY65" s="108"/>
      <c r="WNZ65" s="108"/>
      <c r="WOA65" s="108"/>
      <c r="WOB65" s="108"/>
      <c r="WOC65" s="108"/>
      <c r="WOD65" s="108"/>
      <c r="WOE65" s="108"/>
      <c r="WOF65" s="108"/>
      <c r="WOG65" s="108"/>
      <c r="WOH65" s="108"/>
      <c r="WOI65" s="108"/>
      <c r="WOJ65" s="108"/>
      <c r="WOK65" s="108"/>
      <c r="WOL65" s="108"/>
      <c r="WOM65" s="108"/>
      <c r="WON65" s="108"/>
      <c r="WOO65" s="108"/>
      <c r="WOP65" s="108"/>
      <c r="WOQ65" s="108"/>
      <c r="WOR65" s="108"/>
      <c r="WOS65" s="108"/>
      <c r="WOT65" s="108"/>
      <c r="WOU65" s="108"/>
      <c r="WOV65" s="108"/>
      <c r="WOW65" s="108"/>
      <c r="WOX65" s="108"/>
      <c r="WOY65" s="108"/>
      <c r="WOZ65" s="108"/>
      <c r="WPA65" s="108"/>
      <c r="WPB65" s="108"/>
      <c r="WPC65" s="108"/>
      <c r="WPD65" s="108"/>
      <c r="WPE65" s="108"/>
      <c r="WPF65" s="108"/>
      <c r="WPG65" s="108"/>
      <c r="WPH65" s="108"/>
      <c r="WPI65" s="108"/>
      <c r="WPJ65" s="108"/>
      <c r="WPK65" s="108"/>
      <c r="WPL65" s="108"/>
      <c r="WPM65" s="108"/>
      <c r="WPN65" s="108"/>
      <c r="WPO65" s="108"/>
      <c r="WPP65" s="108"/>
      <c r="WPQ65" s="108"/>
      <c r="WPR65" s="108"/>
      <c r="WPS65" s="108"/>
      <c r="WPT65" s="108"/>
      <c r="WPU65" s="108"/>
      <c r="WPV65" s="108"/>
      <c r="WPW65" s="108"/>
      <c r="WPX65" s="108"/>
      <c r="WPY65" s="108"/>
      <c r="WPZ65" s="108"/>
      <c r="WQA65" s="108"/>
      <c r="WQB65" s="108"/>
      <c r="WQC65" s="108"/>
      <c r="WQD65" s="108"/>
      <c r="WQE65" s="108"/>
      <c r="WQF65" s="108"/>
      <c r="WQG65" s="108"/>
      <c r="WQH65" s="108"/>
      <c r="WQI65" s="108"/>
      <c r="WQJ65" s="108"/>
      <c r="WQK65" s="108"/>
      <c r="WQL65" s="108"/>
      <c r="WQM65" s="108"/>
      <c r="WQN65" s="108"/>
      <c r="WQO65" s="108"/>
      <c r="WQP65" s="108"/>
      <c r="WQQ65" s="108"/>
      <c r="WQR65" s="108"/>
      <c r="WQS65" s="108"/>
      <c r="WQT65" s="108"/>
      <c r="WQU65" s="108"/>
      <c r="WQV65" s="108"/>
      <c r="WQW65" s="108"/>
      <c r="WQX65" s="108"/>
      <c r="WQY65" s="108"/>
      <c r="WQZ65" s="108"/>
      <c r="WRA65" s="108"/>
      <c r="WRB65" s="108"/>
      <c r="WRC65" s="108"/>
      <c r="WRD65" s="108"/>
      <c r="WRE65" s="108"/>
      <c r="WRF65" s="108"/>
      <c r="WRG65" s="108"/>
      <c r="WRH65" s="108"/>
      <c r="WRI65" s="108"/>
      <c r="WRJ65" s="108"/>
      <c r="WRK65" s="108"/>
      <c r="WRL65" s="108"/>
      <c r="WRM65" s="108"/>
      <c r="WRN65" s="108"/>
      <c r="WRO65" s="108"/>
      <c r="WRP65" s="108"/>
      <c r="WRQ65" s="108"/>
      <c r="WRR65" s="108"/>
      <c r="WRS65" s="108"/>
      <c r="WRT65" s="108"/>
      <c r="WRU65" s="108"/>
      <c r="WRV65" s="108"/>
      <c r="WRW65" s="108"/>
      <c r="WRX65" s="108"/>
      <c r="WRY65" s="108"/>
      <c r="WRZ65" s="108"/>
      <c r="WSA65" s="108"/>
      <c r="WSB65" s="108"/>
      <c r="WSC65" s="108"/>
      <c r="WSD65" s="108"/>
      <c r="WSE65" s="108"/>
      <c r="WSF65" s="108"/>
      <c r="WSG65" s="108"/>
      <c r="WSH65" s="108"/>
      <c r="WSI65" s="108"/>
      <c r="WSJ65" s="108"/>
      <c r="WSK65" s="108"/>
      <c r="WSL65" s="108"/>
      <c r="WSM65" s="108"/>
      <c r="WSN65" s="108"/>
      <c r="WSO65" s="108"/>
      <c r="WSP65" s="108"/>
      <c r="WSQ65" s="108"/>
      <c r="WSR65" s="108"/>
      <c r="WSS65" s="108"/>
      <c r="WST65" s="108"/>
      <c r="WSU65" s="108"/>
      <c r="WSV65" s="108"/>
      <c r="WSW65" s="108"/>
      <c r="WSX65" s="108"/>
      <c r="WSY65" s="108"/>
      <c r="WSZ65" s="108"/>
      <c r="WTA65" s="108"/>
      <c r="WTB65" s="108"/>
      <c r="WTC65" s="108"/>
      <c r="WTD65" s="108"/>
      <c r="WTE65" s="108"/>
      <c r="WTF65" s="108"/>
      <c r="WTG65" s="108"/>
      <c r="WTH65" s="108"/>
      <c r="WTI65" s="108"/>
      <c r="WTJ65" s="108"/>
      <c r="WTK65" s="108"/>
      <c r="WTL65" s="108"/>
      <c r="WTM65" s="108"/>
      <c r="WTN65" s="108"/>
      <c r="WTO65" s="108"/>
      <c r="WTP65" s="108"/>
      <c r="WTQ65" s="108"/>
      <c r="WTR65" s="108"/>
      <c r="WTS65" s="108"/>
      <c r="WTT65" s="108"/>
      <c r="WTU65" s="108"/>
      <c r="WTV65" s="108"/>
      <c r="WTW65" s="108"/>
      <c r="WTX65" s="108"/>
      <c r="WTY65" s="108"/>
      <c r="WTZ65" s="108"/>
      <c r="WUA65" s="108"/>
      <c r="WUB65" s="108"/>
      <c r="WUC65" s="108"/>
      <c r="WUD65" s="108"/>
      <c r="WUE65" s="108"/>
      <c r="WUF65" s="108"/>
      <c r="WUG65" s="108"/>
      <c r="WUH65" s="108"/>
      <c r="WUI65" s="108"/>
      <c r="WUJ65" s="108"/>
      <c r="WUK65" s="108"/>
      <c r="WUL65" s="108"/>
      <c r="WUM65" s="108"/>
      <c r="WUN65" s="108"/>
      <c r="WUO65" s="108"/>
      <c r="WUP65" s="108"/>
      <c r="WUQ65" s="108"/>
      <c r="WUR65" s="108"/>
      <c r="WUS65" s="108"/>
      <c r="WUT65" s="108"/>
      <c r="WUU65" s="108"/>
      <c r="WUV65" s="108"/>
      <c r="WUW65" s="108"/>
      <c r="WUX65" s="108"/>
      <c r="WUY65" s="108"/>
      <c r="WUZ65" s="108"/>
      <c r="WVA65" s="108"/>
      <c r="WVB65" s="108"/>
      <c r="WVC65" s="108"/>
      <c r="WVD65" s="108"/>
      <c r="WVE65" s="108"/>
      <c r="WVF65" s="108"/>
      <c r="WVG65" s="108"/>
      <c r="WVH65" s="108"/>
      <c r="WVI65" s="108"/>
      <c r="WVJ65" s="108"/>
      <c r="WVK65" s="108"/>
      <c r="WVL65" s="108"/>
      <c r="WVM65" s="108"/>
      <c r="WVN65" s="108"/>
      <c r="WVO65" s="108"/>
      <c r="WVP65" s="108"/>
      <c r="WVQ65" s="108"/>
      <c r="WVR65" s="108"/>
      <c r="WVS65" s="108"/>
      <c r="WVT65" s="108"/>
      <c r="WVU65" s="108"/>
      <c r="WVV65" s="108"/>
      <c r="WVW65" s="108"/>
      <c r="WVX65" s="108"/>
      <c r="WVY65" s="108"/>
      <c r="WVZ65" s="108"/>
      <c r="WWA65" s="108"/>
      <c r="WWB65" s="108"/>
      <c r="WWC65" s="108"/>
      <c r="WWD65" s="108"/>
    </row>
    <row r="66" spans="1:16150" ht="29.25" customHeight="1">
      <c r="A66" s="356" t="s">
        <v>580</v>
      </c>
      <c r="B66" s="162" t="s">
        <v>581</v>
      </c>
      <c r="C66" s="163">
        <v>44853</v>
      </c>
      <c r="D66" s="163">
        <v>44859</v>
      </c>
      <c r="E66" s="163">
        <v>44860</v>
      </c>
      <c r="F66" s="1011">
        <v>44862</v>
      </c>
      <c r="G66" s="1011">
        <f>F66</f>
        <v>44862</v>
      </c>
      <c r="H66" s="164" t="s">
        <v>92</v>
      </c>
      <c r="I66" s="164">
        <f t="shared" ref="I66:I71" si="30">G66+29</f>
        <v>44891</v>
      </c>
      <c r="J66" s="164">
        <f t="shared" ref="J66:J71" si="31">G66+32</f>
        <v>44894</v>
      </c>
      <c r="K66" s="164">
        <f t="shared" ref="K66:K71" si="32">G66+32</f>
        <v>44894</v>
      </c>
      <c r="L66" s="164">
        <f t="shared" ref="L66:L71" si="33">G66+33</f>
        <v>44895</v>
      </c>
      <c r="M66" s="164" t="s">
        <v>102</v>
      </c>
      <c r="N66" s="117"/>
      <c r="O66" s="434"/>
      <c r="P66" s="434"/>
      <c r="Q66" s="435"/>
      <c r="R66" s="436"/>
      <c r="S66" s="436"/>
      <c r="T66" s="436"/>
      <c r="U66" s="436"/>
    </row>
    <row r="67" spans="1:16150" ht="29.25" customHeight="1">
      <c r="A67" s="356" t="s">
        <v>635</v>
      </c>
      <c r="B67" s="162" t="s">
        <v>636</v>
      </c>
      <c r="C67" s="163" t="s">
        <v>253</v>
      </c>
      <c r="D67" s="163" t="s">
        <v>253</v>
      </c>
      <c r="E67" s="163" t="s">
        <v>253</v>
      </c>
      <c r="F67" s="164">
        <v>44868</v>
      </c>
      <c r="G67" s="164">
        <f>F67+1</f>
        <v>44869</v>
      </c>
      <c r="H67" s="164" t="s">
        <v>92</v>
      </c>
      <c r="I67" s="164">
        <f t="shared" si="30"/>
        <v>44898</v>
      </c>
      <c r="J67" s="164">
        <f t="shared" si="31"/>
        <v>44901</v>
      </c>
      <c r="K67" s="164">
        <f t="shared" si="32"/>
        <v>44901</v>
      </c>
      <c r="L67" s="164">
        <f t="shared" si="33"/>
        <v>44902</v>
      </c>
      <c r="M67" s="164" t="s">
        <v>102</v>
      </c>
      <c r="N67" s="117"/>
      <c r="O67" s="434"/>
      <c r="P67" s="434"/>
      <c r="Q67" s="435"/>
      <c r="R67" s="436"/>
      <c r="S67" s="436"/>
      <c r="T67" s="436"/>
      <c r="U67" s="436"/>
    </row>
    <row r="68" spans="1:16150" ht="29.25" customHeight="1">
      <c r="A68" s="577" t="s">
        <v>657</v>
      </c>
      <c r="B68" s="162" t="s">
        <v>791</v>
      </c>
      <c r="C68" s="163" t="s">
        <v>253</v>
      </c>
      <c r="D68" s="163" t="s">
        <v>253</v>
      </c>
      <c r="E68" s="163" t="s">
        <v>253</v>
      </c>
      <c r="F68" s="164">
        <v>44874</v>
      </c>
      <c r="G68" s="164">
        <f>F68+1</f>
        <v>44875</v>
      </c>
      <c r="H68" s="164" t="s">
        <v>92</v>
      </c>
      <c r="I68" s="164">
        <f t="shared" si="30"/>
        <v>44904</v>
      </c>
      <c r="J68" s="164">
        <f t="shared" si="31"/>
        <v>44907</v>
      </c>
      <c r="K68" s="164">
        <f t="shared" si="32"/>
        <v>44907</v>
      </c>
      <c r="L68" s="164">
        <f t="shared" si="33"/>
        <v>44908</v>
      </c>
      <c r="M68" s="164" t="s">
        <v>102</v>
      </c>
      <c r="N68" s="117"/>
      <c r="O68" s="434"/>
      <c r="P68" s="434"/>
      <c r="Q68" s="435"/>
      <c r="R68" s="436"/>
      <c r="S68" s="436"/>
      <c r="T68" s="436"/>
      <c r="U68" s="436"/>
    </row>
    <row r="69" spans="1:16150" ht="29.25" customHeight="1">
      <c r="A69" s="356" t="s">
        <v>859</v>
      </c>
      <c r="B69" s="162" t="s">
        <v>830</v>
      </c>
      <c r="C69" s="163" t="s">
        <v>253</v>
      </c>
      <c r="D69" s="163" t="s">
        <v>253</v>
      </c>
      <c r="E69" s="163" t="s">
        <v>253</v>
      </c>
      <c r="F69" s="164">
        <v>44881</v>
      </c>
      <c r="G69" s="164">
        <f>F69+1</f>
        <v>44882</v>
      </c>
      <c r="H69" s="164" t="s">
        <v>92</v>
      </c>
      <c r="I69" s="164">
        <f t="shared" si="30"/>
        <v>44911</v>
      </c>
      <c r="J69" s="164">
        <f t="shared" si="31"/>
        <v>44914</v>
      </c>
      <c r="K69" s="164">
        <f t="shared" si="32"/>
        <v>44914</v>
      </c>
      <c r="L69" s="164">
        <f t="shared" si="33"/>
        <v>44915</v>
      </c>
      <c r="M69" s="164" t="s">
        <v>102</v>
      </c>
      <c r="N69" s="117"/>
      <c r="O69" s="434"/>
      <c r="P69" s="434"/>
      <c r="Q69" s="435"/>
      <c r="R69" s="436"/>
      <c r="S69" s="436"/>
      <c r="T69" s="436"/>
      <c r="U69" s="436"/>
    </row>
    <row r="70" spans="1:16150" ht="29.25" customHeight="1">
      <c r="A70" s="356" t="s">
        <v>997</v>
      </c>
      <c r="B70" s="162" t="s">
        <v>998</v>
      </c>
      <c r="C70" s="163" t="s">
        <v>253</v>
      </c>
      <c r="D70" s="163" t="s">
        <v>253</v>
      </c>
      <c r="E70" s="163" t="s">
        <v>253</v>
      </c>
      <c r="F70" s="164">
        <v>44888</v>
      </c>
      <c r="G70" s="164">
        <f>F70+1</f>
        <v>44889</v>
      </c>
      <c r="H70" s="164" t="s">
        <v>92</v>
      </c>
      <c r="I70" s="164">
        <f t="shared" si="30"/>
        <v>44918</v>
      </c>
      <c r="J70" s="164">
        <f t="shared" si="31"/>
        <v>44921</v>
      </c>
      <c r="K70" s="164">
        <f t="shared" si="32"/>
        <v>44921</v>
      </c>
      <c r="L70" s="164">
        <f t="shared" si="33"/>
        <v>44922</v>
      </c>
      <c r="M70" s="164" t="s">
        <v>102</v>
      </c>
      <c r="N70" s="117"/>
      <c r="O70" s="434"/>
      <c r="P70" s="434"/>
      <c r="Q70" s="435"/>
      <c r="R70" s="436"/>
      <c r="S70" s="436"/>
      <c r="T70" s="436"/>
      <c r="U70" s="436"/>
    </row>
    <row r="71" spans="1:16150" ht="29.25" customHeight="1">
      <c r="A71" s="356" t="s">
        <v>999</v>
      </c>
      <c r="B71" s="162" t="s">
        <v>1000</v>
      </c>
      <c r="C71" s="163" t="s">
        <v>253</v>
      </c>
      <c r="D71" s="163" t="s">
        <v>253</v>
      </c>
      <c r="E71" s="163" t="s">
        <v>253</v>
      </c>
      <c r="F71" s="164">
        <v>44901</v>
      </c>
      <c r="G71" s="164">
        <f>F71+1</f>
        <v>44902</v>
      </c>
      <c r="H71" s="164" t="s">
        <v>92</v>
      </c>
      <c r="I71" s="164">
        <f t="shared" si="30"/>
        <v>44931</v>
      </c>
      <c r="J71" s="164">
        <f t="shared" si="31"/>
        <v>44934</v>
      </c>
      <c r="K71" s="164">
        <f t="shared" si="32"/>
        <v>44934</v>
      </c>
      <c r="L71" s="164">
        <f t="shared" si="33"/>
        <v>44935</v>
      </c>
      <c r="M71" s="164" t="s">
        <v>102</v>
      </c>
      <c r="N71" s="117"/>
      <c r="O71" s="434"/>
      <c r="P71" s="434"/>
      <c r="Q71" s="435"/>
      <c r="R71" s="436"/>
      <c r="S71" s="436"/>
      <c r="T71" s="436"/>
      <c r="U71" s="436"/>
    </row>
    <row r="72" spans="1:16150" ht="15.75" customHeight="1">
      <c r="A72" s="128" t="s">
        <v>24</v>
      </c>
      <c r="B72" s="129" t="s">
        <v>24</v>
      </c>
      <c r="C72" s="136"/>
      <c r="D72" s="137"/>
      <c r="E72" s="132"/>
      <c r="F72" s="132"/>
      <c r="G72" s="132"/>
      <c r="H72" s="132"/>
      <c r="I72" s="132"/>
      <c r="J72" s="132"/>
      <c r="K72" s="131"/>
      <c r="L72" s="131"/>
      <c r="M72" s="131"/>
      <c r="N72" s="132"/>
    </row>
    <row r="73" spans="1:16150" ht="15.75" customHeight="1">
      <c r="A73" s="97" t="s">
        <v>24</v>
      </c>
      <c r="C73" s="97" t="s">
        <v>24</v>
      </c>
    </row>
    <row r="74" spans="1:16150" ht="15.75" customHeight="1">
      <c r="A74" s="883" t="s">
        <v>297</v>
      </c>
      <c r="B74" s="883"/>
      <c r="C74" s="883"/>
      <c r="D74" s="883"/>
      <c r="E74" s="883"/>
      <c r="F74" s="883"/>
      <c r="G74" s="883"/>
      <c r="H74" s="883"/>
      <c r="I74" s="883"/>
      <c r="J74" s="883"/>
      <c r="K74" s="883"/>
      <c r="L74" s="883"/>
      <c r="M74" s="883"/>
    </row>
    <row r="75" spans="1:16150" ht="15.75" customHeight="1">
      <c r="A75" s="138"/>
      <c r="B75" s="139"/>
      <c r="C75" s="140"/>
      <c r="D75" s="140"/>
      <c r="E75" s="140"/>
      <c r="F75" s="140"/>
      <c r="G75" s="140"/>
    </row>
    <row r="76" spans="1:16150" ht="15.75" customHeight="1">
      <c r="A76" s="883" t="s">
        <v>269</v>
      </c>
      <c r="B76" s="883"/>
      <c r="C76" s="883"/>
      <c r="D76" s="883"/>
      <c r="E76" s="883"/>
      <c r="F76" s="883"/>
      <c r="G76" s="883"/>
      <c r="H76" s="883"/>
      <c r="I76" s="883"/>
      <c r="J76" s="883"/>
      <c r="K76" s="883"/>
      <c r="L76" s="883"/>
      <c r="M76" s="883"/>
    </row>
    <row r="77" spans="1:16150" ht="15.75" customHeight="1"/>
    <row r="78" spans="1:16150" ht="15.75" customHeight="1"/>
    <row r="79" spans="1:16150">
      <c r="C79" s="97" t="s">
        <v>24</v>
      </c>
    </row>
    <row r="88" spans="3:3">
      <c r="C88" s="97" t="s">
        <v>24</v>
      </c>
    </row>
  </sheetData>
  <mergeCells count="37">
    <mergeCell ref="A76:M76"/>
    <mergeCell ref="A64:A65"/>
    <mergeCell ref="B64:B65"/>
    <mergeCell ref="C64:G64"/>
    <mergeCell ref="H64:M64"/>
    <mergeCell ref="A74:M74"/>
    <mergeCell ref="C32:H32"/>
    <mergeCell ref="I32:K32"/>
    <mergeCell ref="A41:G41"/>
    <mergeCell ref="A42:A43"/>
    <mergeCell ref="B42:B43"/>
    <mergeCell ref="C42:G42"/>
    <mergeCell ref="H42:N42"/>
    <mergeCell ref="A21:A22"/>
    <mergeCell ref="B21:B22"/>
    <mergeCell ref="C21:H21"/>
    <mergeCell ref="I21:P21"/>
    <mergeCell ref="A32:A33"/>
    <mergeCell ref="B32:B33"/>
    <mergeCell ref="C44:G44"/>
    <mergeCell ref="A53:A54"/>
    <mergeCell ref="B53:B54"/>
    <mergeCell ref="C53:G53"/>
    <mergeCell ref="H53:N53"/>
    <mergeCell ref="A12:A13"/>
    <mergeCell ref="B12:B13"/>
    <mergeCell ref="C12:H12"/>
    <mergeCell ref="I12:V12"/>
    <mergeCell ref="B2:G2"/>
    <mergeCell ref="A9:Q9"/>
    <mergeCell ref="A11:H11"/>
    <mergeCell ref="J3:K3"/>
    <mergeCell ref="J5:K5"/>
    <mergeCell ref="A6:P6"/>
    <mergeCell ref="A7:P7"/>
    <mergeCell ref="J4:K4"/>
    <mergeCell ref="C56:G56"/>
  </mergeCells>
  <hyperlinks>
    <hyperlink ref="M1" xr:uid="{8EC10B48-B88B-4302-89B9-6B74BECEFAA9}"/>
    <hyperlink ref="A1" location="INDEX!A1" display="返回首页" xr:uid="{2E11B905-4115-4BF7-8E63-FD764BA84A96}"/>
    <hyperlink ref="A74:G74" location="'FAL(欧洲)'!A20" display="Additional notice for SALVADOR DI BAHIA, BRAZIL(via TANGER): please kindly refer to the vessel schedule of FAL3 ()" xr:uid="{7B19C4E2-905B-4910-9820-DD30C5A04739}"/>
    <hyperlink ref="A76" location="'FAL(欧洲)'!A9" display="FAL 1" xr:uid="{19FDCD42-102B-49AC-AF25-D0036EFB0AE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W43"/>
  <sheetViews>
    <sheetView zoomScale="80" zoomScaleNormal="80" workbookViewId="0"/>
  </sheetViews>
  <sheetFormatPr defaultColWidth="9.140625" defaultRowHeight="24" customHeight="1"/>
  <cols>
    <col min="1" max="1" width="18.140625" style="54" customWidth="1"/>
    <col min="2" max="2" width="24.28515625" style="53" customWidth="1"/>
    <col min="3" max="3" width="16.28515625" style="313" customWidth="1"/>
    <col min="4" max="4" width="10.28515625" style="313" customWidth="1"/>
    <col min="5" max="5" width="17.140625" style="313" customWidth="1"/>
    <col min="6" max="6" width="21.140625" style="313" customWidth="1"/>
    <col min="7" max="7" width="26.42578125" style="313" customWidth="1"/>
    <col min="8" max="8" width="17.7109375" style="313" customWidth="1"/>
    <col min="9" max="9" width="14.85546875" style="313" customWidth="1"/>
    <col min="10" max="11" width="21.140625" style="313" customWidth="1"/>
    <col min="12" max="12" width="17" style="313" customWidth="1"/>
    <col min="13" max="13" width="14.85546875" style="313" customWidth="1"/>
    <col min="14" max="14" width="18.5703125" style="313" customWidth="1"/>
    <col min="15" max="18" width="14.85546875" style="313" customWidth="1"/>
    <col min="19" max="19" width="15.7109375" style="313" customWidth="1"/>
    <col min="20" max="20" width="11.28515625" style="313" customWidth="1"/>
    <col min="21" max="31" width="9.140625" style="313"/>
    <col min="32" max="256" width="9.140625" style="312"/>
    <col min="257" max="257" width="28.42578125" style="312" customWidth="1"/>
    <col min="258" max="258" width="24.28515625" style="312" customWidth="1"/>
    <col min="259" max="259" width="16.28515625" style="312" customWidth="1"/>
    <col min="260" max="260" width="17.42578125" style="312" customWidth="1"/>
    <col min="261" max="261" width="17.140625" style="312" customWidth="1"/>
    <col min="262" max="262" width="21.140625" style="312" customWidth="1"/>
    <col min="263" max="263" width="26.42578125" style="312" customWidth="1"/>
    <col min="264" max="265" width="14.85546875" style="312" customWidth="1"/>
    <col min="266" max="266" width="21.140625" style="312" customWidth="1"/>
    <col min="267" max="267" width="19" style="312" customWidth="1"/>
    <col min="268" max="268" width="17" style="312" customWidth="1"/>
    <col min="269" max="269" width="14.85546875" style="312" customWidth="1"/>
    <col min="270" max="270" width="21.7109375" style="312" customWidth="1"/>
    <col min="271" max="274" width="14.85546875" style="312" customWidth="1"/>
    <col min="275" max="275" width="15.7109375" style="312" customWidth="1"/>
    <col min="276" max="276" width="11.28515625" style="312" customWidth="1"/>
    <col min="277" max="512" width="9.140625" style="312"/>
    <col min="513" max="513" width="28.42578125" style="312" customWidth="1"/>
    <col min="514" max="514" width="24.28515625" style="312" customWidth="1"/>
    <col min="515" max="515" width="16.28515625" style="312" customWidth="1"/>
    <col min="516" max="516" width="17.42578125" style="312" customWidth="1"/>
    <col min="517" max="517" width="17.140625" style="312" customWidth="1"/>
    <col min="518" max="518" width="21.140625" style="312" customWidth="1"/>
    <col min="519" max="519" width="26.42578125" style="312" customWidth="1"/>
    <col min="520" max="521" width="14.85546875" style="312" customWidth="1"/>
    <col min="522" max="522" width="21.140625" style="312" customWidth="1"/>
    <col min="523" max="523" width="19" style="312" customWidth="1"/>
    <col min="524" max="524" width="17" style="312" customWidth="1"/>
    <col min="525" max="525" width="14.85546875" style="312" customWidth="1"/>
    <col min="526" max="526" width="21.7109375" style="312" customWidth="1"/>
    <col min="527" max="530" width="14.85546875" style="312" customWidth="1"/>
    <col min="531" max="531" width="15.7109375" style="312" customWidth="1"/>
    <col min="532" max="532" width="11.28515625" style="312" customWidth="1"/>
    <col min="533" max="768" width="9.140625" style="312"/>
    <col min="769" max="769" width="28.42578125" style="312" customWidth="1"/>
    <col min="770" max="770" width="24.28515625" style="312" customWidth="1"/>
    <col min="771" max="771" width="16.28515625" style="312" customWidth="1"/>
    <col min="772" max="772" width="17.42578125" style="312" customWidth="1"/>
    <col min="773" max="773" width="17.140625" style="312" customWidth="1"/>
    <col min="774" max="774" width="21.140625" style="312" customWidth="1"/>
    <col min="775" max="775" width="26.42578125" style="312" customWidth="1"/>
    <col min="776" max="777" width="14.85546875" style="312" customWidth="1"/>
    <col min="778" max="778" width="21.140625" style="312" customWidth="1"/>
    <col min="779" max="779" width="19" style="312" customWidth="1"/>
    <col min="780" max="780" width="17" style="312" customWidth="1"/>
    <col min="781" max="781" width="14.85546875" style="312" customWidth="1"/>
    <col min="782" max="782" width="21.7109375" style="312" customWidth="1"/>
    <col min="783" max="786" width="14.85546875" style="312" customWidth="1"/>
    <col min="787" max="787" width="15.7109375" style="312" customWidth="1"/>
    <col min="788" max="788" width="11.28515625" style="312" customWidth="1"/>
    <col min="789" max="1024" width="9.140625" style="312"/>
    <col min="1025" max="1025" width="28.42578125" style="312" customWidth="1"/>
    <col min="1026" max="1026" width="24.28515625" style="312" customWidth="1"/>
    <col min="1027" max="1027" width="16.28515625" style="312" customWidth="1"/>
    <col min="1028" max="1028" width="17.42578125" style="312" customWidth="1"/>
    <col min="1029" max="1029" width="17.140625" style="312" customWidth="1"/>
    <col min="1030" max="1030" width="21.140625" style="312" customWidth="1"/>
    <col min="1031" max="1031" width="26.42578125" style="312" customWidth="1"/>
    <col min="1032" max="1033" width="14.85546875" style="312" customWidth="1"/>
    <col min="1034" max="1034" width="21.140625" style="312" customWidth="1"/>
    <col min="1035" max="1035" width="19" style="312" customWidth="1"/>
    <col min="1036" max="1036" width="17" style="312" customWidth="1"/>
    <col min="1037" max="1037" width="14.85546875" style="312" customWidth="1"/>
    <col min="1038" max="1038" width="21.7109375" style="312" customWidth="1"/>
    <col min="1039" max="1042" width="14.85546875" style="312" customWidth="1"/>
    <col min="1043" max="1043" width="15.7109375" style="312" customWidth="1"/>
    <col min="1044" max="1044" width="11.28515625" style="312" customWidth="1"/>
    <col min="1045" max="1280" width="9.140625" style="312"/>
    <col min="1281" max="1281" width="28.42578125" style="312" customWidth="1"/>
    <col min="1282" max="1282" width="24.28515625" style="312" customWidth="1"/>
    <col min="1283" max="1283" width="16.28515625" style="312" customWidth="1"/>
    <col min="1284" max="1284" width="17.42578125" style="312" customWidth="1"/>
    <col min="1285" max="1285" width="17.140625" style="312" customWidth="1"/>
    <col min="1286" max="1286" width="21.140625" style="312" customWidth="1"/>
    <col min="1287" max="1287" width="26.42578125" style="312" customWidth="1"/>
    <col min="1288" max="1289" width="14.85546875" style="312" customWidth="1"/>
    <col min="1290" max="1290" width="21.140625" style="312" customWidth="1"/>
    <col min="1291" max="1291" width="19" style="312" customWidth="1"/>
    <col min="1292" max="1292" width="17" style="312" customWidth="1"/>
    <col min="1293" max="1293" width="14.85546875" style="312" customWidth="1"/>
    <col min="1294" max="1294" width="21.7109375" style="312" customWidth="1"/>
    <col min="1295" max="1298" width="14.85546875" style="312" customWidth="1"/>
    <col min="1299" max="1299" width="15.7109375" style="312" customWidth="1"/>
    <col min="1300" max="1300" width="11.28515625" style="312" customWidth="1"/>
    <col min="1301" max="1536" width="9.140625" style="312"/>
    <col min="1537" max="1537" width="28.42578125" style="312" customWidth="1"/>
    <col min="1538" max="1538" width="24.28515625" style="312" customWidth="1"/>
    <col min="1539" max="1539" width="16.28515625" style="312" customWidth="1"/>
    <col min="1540" max="1540" width="17.42578125" style="312" customWidth="1"/>
    <col min="1541" max="1541" width="17.140625" style="312" customWidth="1"/>
    <col min="1542" max="1542" width="21.140625" style="312" customWidth="1"/>
    <col min="1543" max="1543" width="26.42578125" style="312" customWidth="1"/>
    <col min="1544" max="1545" width="14.85546875" style="312" customWidth="1"/>
    <col min="1546" max="1546" width="21.140625" style="312" customWidth="1"/>
    <col min="1547" max="1547" width="19" style="312" customWidth="1"/>
    <col min="1548" max="1548" width="17" style="312" customWidth="1"/>
    <col min="1549" max="1549" width="14.85546875" style="312" customWidth="1"/>
    <col min="1550" max="1550" width="21.7109375" style="312" customWidth="1"/>
    <col min="1551" max="1554" width="14.85546875" style="312" customWidth="1"/>
    <col min="1555" max="1555" width="15.7109375" style="312" customWidth="1"/>
    <col min="1556" max="1556" width="11.28515625" style="312" customWidth="1"/>
    <col min="1557" max="1792" width="9.140625" style="312"/>
    <col min="1793" max="1793" width="28.42578125" style="312" customWidth="1"/>
    <col min="1794" max="1794" width="24.28515625" style="312" customWidth="1"/>
    <col min="1795" max="1795" width="16.28515625" style="312" customWidth="1"/>
    <col min="1796" max="1796" width="17.42578125" style="312" customWidth="1"/>
    <col min="1797" max="1797" width="17.140625" style="312" customWidth="1"/>
    <col min="1798" max="1798" width="21.140625" style="312" customWidth="1"/>
    <col min="1799" max="1799" width="26.42578125" style="312" customWidth="1"/>
    <col min="1800" max="1801" width="14.85546875" style="312" customWidth="1"/>
    <col min="1802" max="1802" width="21.140625" style="312" customWidth="1"/>
    <col min="1803" max="1803" width="19" style="312" customWidth="1"/>
    <col min="1804" max="1804" width="17" style="312" customWidth="1"/>
    <col min="1805" max="1805" width="14.85546875" style="312" customWidth="1"/>
    <col min="1806" max="1806" width="21.7109375" style="312" customWidth="1"/>
    <col min="1807" max="1810" width="14.85546875" style="312" customWidth="1"/>
    <col min="1811" max="1811" width="15.7109375" style="312" customWidth="1"/>
    <col min="1812" max="1812" width="11.28515625" style="312" customWidth="1"/>
    <col min="1813" max="2048" width="9.140625" style="312"/>
    <col min="2049" max="2049" width="28.42578125" style="312" customWidth="1"/>
    <col min="2050" max="2050" width="24.28515625" style="312" customWidth="1"/>
    <col min="2051" max="2051" width="16.28515625" style="312" customWidth="1"/>
    <col min="2052" max="2052" width="17.42578125" style="312" customWidth="1"/>
    <col min="2053" max="2053" width="17.140625" style="312" customWidth="1"/>
    <col min="2054" max="2054" width="21.140625" style="312" customWidth="1"/>
    <col min="2055" max="2055" width="26.42578125" style="312" customWidth="1"/>
    <col min="2056" max="2057" width="14.85546875" style="312" customWidth="1"/>
    <col min="2058" max="2058" width="21.140625" style="312" customWidth="1"/>
    <col min="2059" max="2059" width="19" style="312" customWidth="1"/>
    <col min="2060" max="2060" width="17" style="312" customWidth="1"/>
    <col min="2061" max="2061" width="14.85546875" style="312" customWidth="1"/>
    <col min="2062" max="2062" width="21.7109375" style="312" customWidth="1"/>
    <col min="2063" max="2066" width="14.85546875" style="312" customWidth="1"/>
    <col min="2067" max="2067" width="15.7109375" style="312" customWidth="1"/>
    <col min="2068" max="2068" width="11.28515625" style="312" customWidth="1"/>
    <col min="2069" max="2304" width="9.140625" style="312"/>
    <col min="2305" max="2305" width="28.42578125" style="312" customWidth="1"/>
    <col min="2306" max="2306" width="24.28515625" style="312" customWidth="1"/>
    <col min="2307" max="2307" width="16.28515625" style="312" customWidth="1"/>
    <col min="2308" max="2308" width="17.42578125" style="312" customWidth="1"/>
    <col min="2309" max="2309" width="17.140625" style="312" customWidth="1"/>
    <col min="2310" max="2310" width="21.140625" style="312" customWidth="1"/>
    <col min="2311" max="2311" width="26.42578125" style="312" customWidth="1"/>
    <col min="2312" max="2313" width="14.85546875" style="312" customWidth="1"/>
    <col min="2314" max="2314" width="21.140625" style="312" customWidth="1"/>
    <col min="2315" max="2315" width="19" style="312" customWidth="1"/>
    <col min="2316" max="2316" width="17" style="312" customWidth="1"/>
    <col min="2317" max="2317" width="14.85546875" style="312" customWidth="1"/>
    <col min="2318" max="2318" width="21.7109375" style="312" customWidth="1"/>
    <col min="2319" max="2322" width="14.85546875" style="312" customWidth="1"/>
    <col min="2323" max="2323" width="15.7109375" style="312" customWidth="1"/>
    <col min="2324" max="2324" width="11.28515625" style="312" customWidth="1"/>
    <col min="2325" max="2560" width="9.140625" style="312"/>
    <col min="2561" max="2561" width="28.42578125" style="312" customWidth="1"/>
    <col min="2562" max="2562" width="24.28515625" style="312" customWidth="1"/>
    <col min="2563" max="2563" width="16.28515625" style="312" customWidth="1"/>
    <col min="2564" max="2564" width="17.42578125" style="312" customWidth="1"/>
    <col min="2565" max="2565" width="17.140625" style="312" customWidth="1"/>
    <col min="2566" max="2566" width="21.140625" style="312" customWidth="1"/>
    <col min="2567" max="2567" width="26.42578125" style="312" customWidth="1"/>
    <col min="2568" max="2569" width="14.85546875" style="312" customWidth="1"/>
    <col min="2570" max="2570" width="21.140625" style="312" customWidth="1"/>
    <col min="2571" max="2571" width="19" style="312" customWidth="1"/>
    <col min="2572" max="2572" width="17" style="312" customWidth="1"/>
    <col min="2573" max="2573" width="14.85546875" style="312" customWidth="1"/>
    <col min="2574" max="2574" width="21.7109375" style="312" customWidth="1"/>
    <col min="2575" max="2578" width="14.85546875" style="312" customWidth="1"/>
    <col min="2579" max="2579" width="15.7109375" style="312" customWidth="1"/>
    <col min="2580" max="2580" width="11.28515625" style="312" customWidth="1"/>
    <col min="2581" max="2816" width="9.140625" style="312"/>
    <col min="2817" max="2817" width="28.42578125" style="312" customWidth="1"/>
    <col min="2818" max="2818" width="24.28515625" style="312" customWidth="1"/>
    <col min="2819" max="2819" width="16.28515625" style="312" customWidth="1"/>
    <col min="2820" max="2820" width="17.42578125" style="312" customWidth="1"/>
    <col min="2821" max="2821" width="17.140625" style="312" customWidth="1"/>
    <col min="2822" max="2822" width="21.140625" style="312" customWidth="1"/>
    <col min="2823" max="2823" width="26.42578125" style="312" customWidth="1"/>
    <col min="2824" max="2825" width="14.85546875" style="312" customWidth="1"/>
    <col min="2826" max="2826" width="21.140625" style="312" customWidth="1"/>
    <col min="2827" max="2827" width="19" style="312" customWidth="1"/>
    <col min="2828" max="2828" width="17" style="312" customWidth="1"/>
    <col min="2829" max="2829" width="14.85546875" style="312" customWidth="1"/>
    <col min="2830" max="2830" width="21.7109375" style="312" customWidth="1"/>
    <col min="2831" max="2834" width="14.85546875" style="312" customWidth="1"/>
    <col min="2835" max="2835" width="15.7109375" style="312" customWidth="1"/>
    <col min="2836" max="2836" width="11.28515625" style="312" customWidth="1"/>
    <col min="2837" max="3072" width="9.140625" style="312"/>
    <col min="3073" max="3073" width="28.42578125" style="312" customWidth="1"/>
    <col min="3074" max="3074" width="24.28515625" style="312" customWidth="1"/>
    <col min="3075" max="3075" width="16.28515625" style="312" customWidth="1"/>
    <col min="3076" max="3076" width="17.42578125" style="312" customWidth="1"/>
    <col min="3077" max="3077" width="17.140625" style="312" customWidth="1"/>
    <col min="3078" max="3078" width="21.140625" style="312" customWidth="1"/>
    <col min="3079" max="3079" width="26.42578125" style="312" customWidth="1"/>
    <col min="3080" max="3081" width="14.85546875" style="312" customWidth="1"/>
    <col min="3082" max="3082" width="21.140625" style="312" customWidth="1"/>
    <col min="3083" max="3083" width="19" style="312" customWidth="1"/>
    <col min="3084" max="3084" width="17" style="312" customWidth="1"/>
    <col min="3085" max="3085" width="14.85546875" style="312" customWidth="1"/>
    <col min="3086" max="3086" width="21.7109375" style="312" customWidth="1"/>
    <col min="3087" max="3090" width="14.85546875" style="312" customWidth="1"/>
    <col min="3091" max="3091" width="15.7109375" style="312" customWidth="1"/>
    <col min="3092" max="3092" width="11.28515625" style="312" customWidth="1"/>
    <col min="3093" max="3328" width="9.140625" style="312"/>
    <col min="3329" max="3329" width="28.42578125" style="312" customWidth="1"/>
    <col min="3330" max="3330" width="24.28515625" style="312" customWidth="1"/>
    <col min="3331" max="3331" width="16.28515625" style="312" customWidth="1"/>
    <col min="3332" max="3332" width="17.42578125" style="312" customWidth="1"/>
    <col min="3333" max="3333" width="17.140625" style="312" customWidth="1"/>
    <col min="3334" max="3334" width="21.140625" style="312" customWidth="1"/>
    <col min="3335" max="3335" width="26.42578125" style="312" customWidth="1"/>
    <col min="3336" max="3337" width="14.85546875" style="312" customWidth="1"/>
    <col min="3338" max="3338" width="21.140625" style="312" customWidth="1"/>
    <col min="3339" max="3339" width="19" style="312" customWidth="1"/>
    <col min="3340" max="3340" width="17" style="312" customWidth="1"/>
    <col min="3341" max="3341" width="14.85546875" style="312" customWidth="1"/>
    <col min="3342" max="3342" width="21.7109375" style="312" customWidth="1"/>
    <col min="3343" max="3346" width="14.85546875" style="312" customWidth="1"/>
    <col min="3347" max="3347" width="15.7109375" style="312" customWidth="1"/>
    <col min="3348" max="3348" width="11.28515625" style="312" customWidth="1"/>
    <col min="3349" max="3584" width="9.140625" style="312"/>
    <col min="3585" max="3585" width="28.42578125" style="312" customWidth="1"/>
    <col min="3586" max="3586" width="24.28515625" style="312" customWidth="1"/>
    <col min="3587" max="3587" width="16.28515625" style="312" customWidth="1"/>
    <col min="3588" max="3588" width="17.42578125" style="312" customWidth="1"/>
    <col min="3589" max="3589" width="17.140625" style="312" customWidth="1"/>
    <col min="3590" max="3590" width="21.140625" style="312" customWidth="1"/>
    <col min="3591" max="3591" width="26.42578125" style="312" customWidth="1"/>
    <col min="3592" max="3593" width="14.85546875" style="312" customWidth="1"/>
    <col min="3594" max="3594" width="21.140625" style="312" customWidth="1"/>
    <col min="3595" max="3595" width="19" style="312" customWidth="1"/>
    <col min="3596" max="3596" width="17" style="312" customWidth="1"/>
    <col min="3597" max="3597" width="14.85546875" style="312" customWidth="1"/>
    <col min="3598" max="3598" width="21.7109375" style="312" customWidth="1"/>
    <col min="3599" max="3602" width="14.85546875" style="312" customWidth="1"/>
    <col min="3603" max="3603" width="15.7109375" style="312" customWidth="1"/>
    <col min="3604" max="3604" width="11.28515625" style="312" customWidth="1"/>
    <col min="3605" max="3840" width="9.140625" style="312"/>
    <col min="3841" max="3841" width="28.42578125" style="312" customWidth="1"/>
    <col min="3842" max="3842" width="24.28515625" style="312" customWidth="1"/>
    <col min="3843" max="3843" width="16.28515625" style="312" customWidth="1"/>
    <col min="3844" max="3844" width="17.42578125" style="312" customWidth="1"/>
    <col min="3845" max="3845" width="17.140625" style="312" customWidth="1"/>
    <col min="3846" max="3846" width="21.140625" style="312" customWidth="1"/>
    <col min="3847" max="3847" width="26.42578125" style="312" customWidth="1"/>
    <col min="3848" max="3849" width="14.85546875" style="312" customWidth="1"/>
    <col min="3850" max="3850" width="21.140625" style="312" customWidth="1"/>
    <col min="3851" max="3851" width="19" style="312" customWidth="1"/>
    <col min="3852" max="3852" width="17" style="312" customWidth="1"/>
    <col min="3853" max="3853" width="14.85546875" style="312" customWidth="1"/>
    <col min="3854" max="3854" width="21.7109375" style="312" customWidth="1"/>
    <col min="3855" max="3858" width="14.85546875" style="312" customWidth="1"/>
    <col min="3859" max="3859" width="15.7109375" style="312" customWidth="1"/>
    <col min="3860" max="3860" width="11.28515625" style="312" customWidth="1"/>
    <col min="3861" max="4096" width="9.140625" style="312"/>
    <col min="4097" max="4097" width="28.42578125" style="312" customWidth="1"/>
    <col min="4098" max="4098" width="24.28515625" style="312" customWidth="1"/>
    <col min="4099" max="4099" width="16.28515625" style="312" customWidth="1"/>
    <col min="4100" max="4100" width="17.42578125" style="312" customWidth="1"/>
    <col min="4101" max="4101" width="17.140625" style="312" customWidth="1"/>
    <col min="4102" max="4102" width="21.140625" style="312" customWidth="1"/>
    <col min="4103" max="4103" width="26.42578125" style="312" customWidth="1"/>
    <col min="4104" max="4105" width="14.85546875" style="312" customWidth="1"/>
    <col min="4106" max="4106" width="21.140625" style="312" customWidth="1"/>
    <col min="4107" max="4107" width="19" style="312" customWidth="1"/>
    <col min="4108" max="4108" width="17" style="312" customWidth="1"/>
    <col min="4109" max="4109" width="14.85546875" style="312" customWidth="1"/>
    <col min="4110" max="4110" width="21.7109375" style="312" customWidth="1"/>
    <col min="4111" max="4114" width="14.85546875" style="312" customWidth="1"/>
    <col min="4115" max="4115" width="15.7109375" style="312" customWidth="1"/>
    <col min="4116" max="4116" width="11.28515625" style="312" customWidth="1"/>
    <col min="4117" max="4352" width="9.140625" style="312"/>
    <col min="4353" max="4353" width="28.42578125" style="312" customWidth="1"/>
    <col min="4354" max="4354" width="24.28515625" style="312" customWidth="1"/>
    <col min="4355" max="4355" width="16.28515625" style="312" customWidth="1"/>
    <col min="4356" max="4356" width="17.42578125" style="312" customWidth="1"/>
    <col min="4357" max="4357" width="17.140625" style="312" customWidth="1"/>
    <col min="4358" max="4358" width="21.140625" style="312" customWidth="1"/>
    <col min="4359" max="4359" width="26.42578125" style="312" customWidth="1"/>
    <col min="4360" max="4361" width="14.85546875" style="312" customWidth="1"/>
    <col min="4362" max="4362" width="21.140625" style="312" customWidth="1"/>
    <col min="4363" max="4363" width="19" style="312" customWidth="1"/>
    <col min="4364" max="4364" width="17" style="312" customWidth="1"/>
    <col min="4365" max="4365" width="14.85546875" style="312" customWidth="1"/>
    <col min="4366" max="4366" width="21.7109375" style="312" customWidth="1"/>
    <col min="4367" max="4370" width="14.85546875" style="312" customWidth="1"/>
    <col min="4371" max="4371" width="15.7109375" style="312" customWidth="1"/>
    <col min="4372" max="4372" width="11.28515625" style="312" customWidth="1"/>
    <col min="4373" max="4608" width="9.140625" style="312"/>
    <col min="4609" max="4609" width="28.42578125" style="312" customWidth="1"/>
    <col min="4610" max="4610" width="24.28515625" style="312" customWidth="1"/>
    <col min="4611" max="4611" width="16.28515625" style="312" customWidth="1"/>
    <col min="4612" max="4612" width="17.42578125" style="312" customWidth="1"/>
    <col min="4613" max="4613" width="17.140625" style="312" customWidth="1"/>
    <col min="4614" max="4614" width="21.140625" style="312" customWidth="1"/>
    <col min="4615" max="4615" width="26.42578125" style="312" customWidth="1"/>
    <col min="4616" max="4617" width="14.85546875" style="312" customWidth="1"/>
    <col min="4618" max="4618" width="21.140625" style="312" customWidth="1"/>
    <col min="4619" max="4619" width="19" style="312" customWidth="1"/>
    <col min="4620" max="4620" width="17" style="312" customWidth="1"/>
    <col min="4621" max="4621" width="14.85546875" style="312" customWidth="1"/>
    <col min="4622" max="4622" width="21.7109375" style="312" customWidth="1"/>
    <col min="4623" max="4626" width="14.85546875" style="312" customWidth="1"/>
    <col min="4627" max="4627" width="15.7109375" style="312" customWidth="1"/>
    <col min="4628" max="4628" width="11.28515625" style="312" customWidth="1"/>
    <col min="4629" max="4864" width="9.140625" style="312"/>
    <col min="4865" max="4865" width="28.42578125" style="312" customWidth="1"/>
    <col min="4866" max="4866" width="24.28515625" style="312" customWidth="1"/>
    <col min="4867" max="4867" width="16.28515625" style="312" customWidth="1"/>
    <col min="4868" max="4868" width="17.42578125" style="312" customWidth="1"/>
    <col min="4869" max="4869" width="17.140625" style="312" customWidth="1"/>
    <col min="4870" max="4870" width="21.140625" style="312" customWidth="1"/>
    <col min="4871" max="4871" width="26.42578125" style="312" customWidth="1"/>
    <col min="4872" max="4873" width="14.85546875" style="312" customWidth="1"/>
    <col min="4874" max="4874" width="21.140625" style="312" customWidth="1"/>
    <col min="4875" max="4875" width="19" style="312" customWidth="1"/>
    <col min="4876" max="4876" width="17" style="312" customWidth="1"/>
    <col min="4877" max="4877" width="14.85546875" style="312" customWidth="1"/>
    <col min="4878" max="4878" width="21.7109375" style="312" customWidth="1"/>
    <col min="4879" max="4882" width="14.85546875" style="312" customWidth="1"/>
    <col min="4883" max="4883" width="15.7109375" style="312" customWidth="1"/>
    <col min="4884" max="4884" width="11.28515625" style="312" customWidth="1"/>
    <col min="4885" max="5120" width="9.140625" style="312"/>
    <col min="5121" max="5121" width="28.42578125" style="312" customWidth="1"/>
    <col min="5122" max="5122" width="24.28515625" style="312" customWidth="1"/>
    <col min="5123" max="5123" width="16.28515625" style="312" customWidth="1"/>
    <col min="5124" max="5124" width="17.42578125" style="312" customWidth="1"/>
    <col min="5125" max="5125" width="17.140625" style="312" customWidth="1"/>
    <col min="5126" max="5126" width="21.140625" style="312" customWidth="1"/>
    <col min="5127" max="5127" width="26.42578125" style="312" customWidth="1"/>
    <col min="5128" max="5129" width="14.85546875" style="312" customWidth="1"/>
    <col min="5130" max="5130" width="21.140625" style="312" customWidth="1"/>
    <col min="5131" max="5131" width="19" style="312" customWidth="1"/>
    <col min="5132" max="5132" width="17" style="312" customWidth="1"/>
    <col min="5133" max="5133" width="14.85546875" style="312" customWidth="1"/>
    <col min="5134" max="5134" width="21.7109375" style="312" customWidth="1"/>
    <col min="5135" max="5138" width="14.85546875" style="312" customWidth="1"/>
    <col min="5139" max="5139" width="15.7109375" style="312" customWidth="1"/>
    <col min="5140" max="5140" width="11.28515625" style="312" customWidth="1"/>
    <col min="5141" max="5376" width="9.140625" style="312"/>
    <col min="5377" max="5377" width="28.42578125" style="312" customWidth="1"/>
    <col min="5378" max="5378" width="24.28515625" style="312" customWidth="1"/>
    <col min="5379" max="5379" width="16.28515625" style="312" customWidth="1"/>
    <col min="5380" max="5380" width="17.42578125" style="312" customWidth="1"/>
    <col min="5381" max="5381" width="17.140625" style="312" customWidth="1"/>
    <col min="5382" max="5382" width="21.140625" style="312" customWidth="1"/>
    <col min="5383" max="5383" width="26.42578125" style="312" customWidth="1"/>
    <col min="5384" max="5385" width="14.85546875" style="312" customWidth="1"/>
    <col min="5386" max="5386" width="21.140625" style="312" customWidth="1"/>
    <col min="5387" max="5387" width="19" style="312" customWidth="1"/>
    <col min="5388" max="5388" width="17" style="312" customWidth="1"/>
    <col min="5389" max="5389" width="14.85546875" style="312" customWidth="1"/>
    <col min="5390" max="5390" width="21.7109375" style="312" customWidth="1"/>
    <col min="5391" max="5394" width="14.85546875" style="312" customWidth="1"/>
    <col min="5395" max="5395" width="15.7109375" style="312" customWidth="1"/>
    <col min="5396" max="5396" width="11.28515625" style="312" customWidth="1"/>
    <col min="5397" max="5632" width="9.140625" style="312"/>
    <col min="5633" max="5633" width="28.42578125" style="312" customWidth="1"/>
    <col min="5634" max="5634" width="24.28515625" style="312" customWidth="1"/>
    <col min="5635" max="5635" width="16.28515625" style="312" customWidth="1"/>
    <col min="5636" max="5636" width="17.42578125" style="312" customWidth="1"/>
    <col min="5637" max="5637" width="17.140625" style="312" customWidth="1"/>
    <col min="5638" max="5638" width="21.140625" style="312" customWidth="1"/>
    <col min="5639" max="5639" width="26.42578125" style="312" customWidth="1"/>
    <col min="5640" max="5641" width="14.85546875" style="312" customWidth="1"/>
    <col min="5642" max="5642" width="21.140625" style="312" customWidth="1"/>
    <col min="5643" max="5643" width="19" style="312" customWidth="1"/>
    <col min="5644" max="5644" width="17" style="312" customWidth="1"/>
    <col min="5645" max="5645" width="14.85546875" style="312" customWidth="1"/>
    <col min="5646" max="5646" width="21.7109375" style="312" customWidth="1"/>
    <col min="5647" max="5650" width="14.85546875" style="312" customWidth="1"/>
    <col min="5651" max="5651" width="15.7109375" style="312" customWidth="1"/>
    <col min="5652" max="5652" width="11.28515625" style="312" customWidth="1"/>
    <col min="5653" max="5888" width="9.140625" style="312"/>
    <col min="5889" max="5889" width="28.42578125" style="312" customWidth="1"/>
    <col min="5890" max="5890" width="24.28515625" style="312" customWidth="1"/>
    <col min="5891" max="5891" width="16.28515625" style="312" customWidth="1"/>
    <col min="5892" max="5892" width="17.42578125" style="312" customWidth="1"/>
    <col min="5893" max="5893" width="17.140625" style="312" customWidth="1"/>
    <col min="5894" max="5894" width="21.140625" style="312" customWidth="1"/>
    <col min="5895" max="5895" width="26.42578125" style="312" customWidth="1"/>
    <col min="5896" max="5897" width="14.85546875" style="312" customWidth="1"/>
    <col min="5898" max="5898" width="21.140625" style="312" customWidth="1"/>
    <col min="5899" max="5899" width="19" style="312" customWidth="1"/>
    <col min="5900" max="5900" width="17" style="312" customWidth="1"/>
    <col min="5901" max="5901" width="14.85546875" style="312" customWidth="1"/>
    <col min="5902" max="5902" width="21.7109375" style="312" customWidth="1"/>
    <col min="5903" max="5906" width="14.85546875" style="312" customWidth="1"/>
    <col min="5907" max="5907" width="15.7109375" style="312" customWidth="1"/>
    <col min="5908" max="5908" width="11.28515625" style="312" customWidth="1"/>
    <col min="5909" max="6144" width="9.140625" style="312"/>
    <col min="6145" max="6145" width="28.42578125" style="312" customWidth="1"/>
    <col min="6146" max="6146" width="24.28515625" style="312" customWidth="1"/>
    <col min="6147" max="6147" width="16.28515625" style="312" customWidth="1"/>
    <col min="6148" max="6148" width="17.42578125" style="312" customWidth="1"/>
    <col min="6149" max="6149" width="17.140625" style="312" customWidth="1"/>
    <col min="6150" max="6150" width="21.140625" style="312" customWidth="1"/>
    <col min="6151" max="6151" width="26.42578125" style="312" customWidth="1"/>
    <col min="6152" max="6153" width="14.85546875" style="312" customWidth="1"/>
    <col min="6154" max="6154" width="21.140625" style="312" customWidth="1"/>
    <col min="6155" max="6155" width="19" style="312" customWidth="1"/>
    <col min="6156" max="6156" width="17" style="312" customWidth="1"/>
    <col min="6157" max="6157" width="14.85546875" style="312" customWidth="1"/>
    <col min="6158" max="6158" width="21.7109375" style="312" customWidth="1"/>
    <col min="6159" max="6162" width="14.85546875" style="312" customWidth="1"/>
    <col min="6163" max="6163" width="15.7109375" style="312" customWidth="1"/>
    <col min="6164" max="6164" width="11.28515625" style="312" customWidth="1"/>
    <col min="6165" max="6400" width="9.140625" style="312"/>
    <col min="6401" max="6401" width="28.42578125" style="312" customWidth="1"/>
    <col min="6402" max="6402" width="24.28515625" style="312" customWidth="1"/>
    <col min="6403" max="6403" width="16.28515625" style="312" customWidth="1"/>
    <col min="6404" max="6404" width="17.42578125" style="312" customWidth="1"/>
    <col min="6405" max="6405" width="17.140625" style="312" customWidth="1"/>
    <col min="6406" max="6406" width="21.140625" style="312" customWidth="1"/>
    <col min="6407" max="6407" width="26.42578125" style="312" customWidth="1"/>
    <col min="6408" max="6409" width="14.85546875" style="312" customWidth="1"/>
    <col min="6410" max="6410" width="21.140625" style="312" customWidth="1"/>
    <col min="6411" max="6411" width="19" style="312" customWidth="1"/>
    <col min="6412" max="6412" width="17" style="312" customWidth="1"/>
    <col min="6413" max="6413" width="14.85546875" style="312" customWidth="1"/>
    <col min="6414" max="6414" width="21.7109375" style="312" customWidth="1"/>
    <col min="6415" max="6418" width="14.85546875" style="312" customWidth="1"/>
    <col min="6419" max="6419" width="15.7109375" style="312" customWidth="1"/>
    <col min="6420" max="6420" width="11.28515625" style="312" customWidth="1"/>
    <col min="6421" max="6656" width="9.140625" style="312"/>
    <col min="6657" max="6657" width="28.42578125" style="312" customWidth="1"/>
    <col min="6658" max="6658" width="24.28515625" style="312" customWidth="1"/>
    <col min="6659" max="6659" width="16.28515625" style="312" customWidth="1"/>
    <col min="6660" max="6660" width="17.42578125" style="312" customWidth="1"/>
    <col min="6661" max="6661" width="17.140625" style="312" customWidth="1"/>
    <col min="6662" max="6662" width="21.140625" style="312" customWidth="1"/>
    <col min="6663" max="6663" width="26.42578125" style="312" customWidth="1"/>
    <col min="6664" max="6665" width="14.85546875" style="312" customWidth="1"/>
    <col min="6666" max="6666" width="21.140625" style="312" customWidth="1"/>
    <col min="6667" max="6667" width="19" style="312" customWidth="1"/>
    <col min="6668" max="6668" width="17" style="312" customWidth="1"/>
    <col min="6669" max="6669" width="14.85546875" style="312" customWidth="1"/>
    <col min="6670" max="6670" width="21.7109375" style="312" customWidth="1"/>
    <col min="6671" max="6674" width="14.85546875" style="312" customWidth="1"/>
    <col min="6675" max="6675" width="15.7109375" style="312" customWidth="1"/>
    <col min="6676" max="6676" width="11.28515625" style="312" customWidth="1"/>
    <col min="6677" max="6912" width="9.140625" style="312"/>
    <col min="6913" max="6913" width="28.42578125" style="312" customWidth="1"/>
    <col min="6914" max="6914" width="24.28515625" style="312" customWidth="1"/>
    <col min="6915" max="6915" width="16.28515625" style="312" customWidth="1"/>
    <col min="6916" max="6916" width="17.42578125" style="312" customWidth="1"/>
    <col min="6917" max="6917" width="17.140625" style="312" customWidth="1"/>
    <col min="6918" max="6918" width="21.140625" style="312" customWidth="1"/>
    <col min="6919" max="6919" width="26.42578125" style="312" customWidth="1"/>
    <col min="6920" max="6921" width="14.85546875" style="312" customWidth="1"/>
    <col min="6922" max="6922" width="21.140625" style="312" customWidth="1"/>
    <col min="6923" max="6923" width="19" style="312" customWidth="1"/>
    <col min="6924" max="6924" width="17" style="312" customWidth="1"/>
    <col min="6925" max="6925" width="14.85546875" style="312" customWidth="1"/>
    <col min="6926" max="6926" width="21.7109375" style="312" customWidth="1"/>
    <col min="6927" max="6930" width="14.85546875" style="312" customWidth="1"/>
    <col min="6931" max="6931" width="15.7109375" style="312" customWidth="1"/>
    <col min="6932" max="6932" width="11.28515625" style="312" customWidth="1"/>
    <col min="6933" max="7168" width="9.140625" style="312"/>
    <col min="7169" max="7169" width="28.42578125" style="312" customWidth="1"/>
    <col min="7170" max="7170" width="24.28515625" style="312" customWidth="1"/>
    <col min="7171" max="7171" width="16.28515625" style="312" customWidth="1"/>
    <col min="7172" max="7172" width="17.42578125" style="312" customWidth="1"/>
    <col min="7173" max="7173" width="17.140625" style="312" customWidth="1"/>
    <col min="7174" max="7174" width="21.140625" style="312" customWidth="1"/>
    <col min="7175" max="7175" width="26.42578125" style="312" customWidth="1"/>
    <col min="7176" max="7177" width="14.85546875" style="312" customWidth="1"/>
    <col min="7178" max="7178" width="21.140625" style="312" customWidth="1"/>
    <col min="7179" max="7179" width="19" style="312" customWidth="1"/>
    <col min="7180" max="7180" width="17" style="312" customWidth="1"/>
    <col min="7181" max="7181" width="14.85546875" style="312" customWidth="1"/>
    <col min="7182" max="7182" width="21.7109375" style="312" customWidth="1"/>
    <col min="7183" max="7186" width="14.85546875" style="312" customWidth="1"/>
    <col min="7187" max="7187" width="15.7109375" style="312" customWidth="1"/>
    <col min="7188" max="7188" width="11.28515625" style="312" customWidth="1"/>
    <col min="7189" max="7424" width="9.140625" style="312"/>
    <col min="7425" max="7425" width="28.42578125" style="312" customWidth="1"/>
    <col min="7426" max="7426" width="24.28515625" style="312" customWidth="1"/>
    <col min="7427" max="7427" width="16.28515625" style="312" customWidth="1"/>
    <col min="7428" max="7428" width="17.42578125" style="312" customWidth="1"/>
    <col min="7429" max="7429" width="17.140625" style="312" customWidth="1"/>
    <col min="7430" max="7430" width="21.140625" style="312" customWidth="1"/>
    <col min="7431" max="7431" width="26.42578125" style="312" customWidth="1"/>
    <col min="7432" max="7433" width="14.85546875" style="312" customWidth="1"/>
    <col min="7434" max="7434" width="21.140625" style="312" customWidth="1"/>
    <col min="7435" max="7435" width="19" style="312" customWidth="1"/>
    <col min="7436" max="7436" width="17" style="312" customWidth="1"/>
    <col min="7437" max="7437" width="14.85546875" style="312" customWidth="1"/>
    <col min="7438" max="7438" width="21.7109375" style="312" customWidth="1"/>
    <col min="7439" max="7442" width="14.85546875" style="312" customWidth="1"/>
    <col min="7443" max="7443" width="15.7109375" style="312" customWidth="1"/>
    <col min="7444" max="7444" width="11.28515625" style="312" customWidth="1"/>
    <col min="7445" max="7680" width="9.140625" style="312"/>
    <col min="7681" max="7681" width="28.42578125" style="312" customWidth="1"/>
    <col min="7682" max="7682" width="24.28515625" style="312" customWidth="1"/>
    <col min="7683" max="7683" width="16.28515625" style="312" customWidth="1"/>
    <col min="7684" max="7684" width="17.42578125" style="312" customWidth="1"/>
    <col min="7685" max="7685" width="17.140625" style="312" customWidth="1"/>
    <col min="7686" max="7686" width="21.140625" style="312" customWidth="1"/>
    <col min="7687" max="7687" width="26.42578125" style="312" customWidth="1"/>
    <col min="7688" max="7689" width="14.85546875" style="312" customWidth="1"/>
    <col min="7690" max="7690" width="21.140625" style="312" customWidth="1"/>
    <col min="7691" max="7691" width="19" style="312" customWidth="1"/>
    <col min="7692" max="7692" width="17" style="312" customWidth="1"/>
    <col min="7693" max="7693" width="14.85546875" style="312" customWidth="1"/>
    <col min="7694" max="7694" width="21.7109375" style="312" customWidth="1"/>
    <col min="7695" max="7698" width="14.85546875" style="312" customWidth="1"/>
    <col min="7699" max="7699" width="15.7109375" style="312" customWidth="1"/>
    <col min="7700" max="7700" width="11.28515625" style="312" customWidth="1"/>
    <col min="7701" max="7936" width="9.140625" style="312"/>
    <col min="7937" max="7937" width="28.42578125" style="312" customWidth="1"/>
    <col min="7938" max="7938" width="24.28515625" style="312" customWidth="1"/>
    <col min="7939" max="7939" width="16.28515625" style="312" customWidth="1"/>
    <col min="7940" max="7940" width="17.42578125" style="312" customWidth="1"/>
    <col min="7941" max="7941" width="17.140625" style="312" customWidth="1"/>
    <col min="7942" max="7942" width="21.140625" style="312" customWidth="1"/>
    <col min="7943" max="7943" width="26.42578125" style="312" customWidth="1"/>
    <col min="7944" max="7945" width="14.85546875" style="312" customWidth="1"/>
    <col min="7946" max="7946" width="21.140625" style="312" customWidth="1"/>
    <col min="7947" max="7947" width="19" style="312" customWidth="1"/>
    <col min="7948" max="7948" width="17" style="312" customWidth="1"/>
    <col min="7949" max="7949" width="14.85546875" style="312" customWidth="1"/>
    <col min="7950" max="7950" width="21.7109375" style="312" customWidth="1"/>
    <col min="7951" max="7954" width="14.85546875" style="312" customWidth="1"/>
    <col min="7955" max="7955" width="15.7109375" style="312" customWidth="1"/>
    <col min="7956" max="7956" width="11.28515625" style="312" customWidth="1"/>
    <col min="7957" max="8192" width="9.140625" style="312"/>
    <col min="8193" max="8193" width="28.42578125" style="312" customWidth="1"/>
    <col min="8194" max="8194" width="24.28515625" style="312" customWidth="1"/>
    <col min="8195" max="8195" width="16.28515625" style="312" customWidth="1"/>
    <col min="8196" max="8196" width="17.42578125" style="312" customWidth="1"/>
    <col min="8197" max="8197" width="17.140625" style="312" customWidth="1"/>
    <col min="8198" max="8198" width="21.140625" style="312" customWidth="1"/>
    <col min="8199" max="8199" width="26.42578125" style="312" customWidth="1"/>
    <col min="8200" max="8201" width="14.85546875" style="312" customWidth="1"/>
    <col min="8202" max="8202" width="21.140625" style="312" customWidth="1"/>
    <col min="8203" max="8203" width="19" style="312" customWidth="1"/>
    <col min="8204" max="8204" width="17" style="312" customWidth="1"/>
    <col min="8205" max="8205" width="14.85546875" style="312" customWidth="1"/>
    <col min="8206" max="8206" width="21.7109375" style="312" customWidth="1"/>
    <col min="8207" max="8210" width="14.85546875" style="312" customWidth="1"/>
    <col min="8211" max="8211" width="15.7109375" style="312" customWidth="1"/>
    <col min="8212" max="8212" width="11.28515625" style="312" customWidth="1"/>
    <col min="8213" max="8448" width="9.140625" style="312"/>
    <col min="8449" max="8449" width="28.42578125" style="312" customWidth="1"/>
    <col min="8450" max="8450" width="24.28515625" style="312" customWidth="1"/>
    <col min="8451" max="8451" width="16.28515625" style="312" customWidth="1"/>
    <col min="8452" max="8452" width="17.42578125" style="312" customWidth="1"/>
    <col min="8453" max="8453" width="17.140625" style="312" customWidth="1"/>
    <col min="8454" max="8454" width="21.140625" style="312" customWidth="1"/>
    <col min="8455" max="8455" width="26.42578125" style="312" customWidth="1"/>
    <col min="8456" max="8457" width="14.85546875" style="312" customWidth="1"/>
    <col min="8458" max="8458" width="21.140625" style="312" customWidth="1"/>
    <col min="8459" max="8459" width="19" style="312" customWidth="1"/>
    <col min="8460" max="8460" width="17" style="312" customWidth="1"/>
    <col min="8461" max="8461" width="14.85546875" style="312" customWidth="1"/>
    <col min="8462" max="8462" width="21.7109375" style="312" customWidth="1"/>
    <col min="8463" max="8466" width="14.85546875" style="312" customWidth="1"/>
    <col min="8467" max="8467" width="15.7109375" style="312" customWidth="1"/>
    <col min="8468" max="8468" width="11.28515625" style="312" customWidth="1"/>
    <col min="8469" max="8704" width="9.140625" style="312"/>
    <col min="8705" max="8705" width="28.42578125" style="312" customWidth="1"/>
    <col min="8706" max="8706" width="24.28515625" style="312" customWidth="1"/>
    <col min="8707" max="8707" width="16.28515625" style="312" customWidth="1"/>
    <col min="8708" max="8708" width="17.42578125" style="312" customWidth="1"/>
    <col min="8709" max="8709" width="17.140625" style="312" customWidth="1"/>
    <col min="8710" max="8710" width="21.140625" style="312" customWidth="1"/>
    <col min="8711" max="8711" width="26.42578125" style="312" customWidth="1"/>
    <col min="8712" max="8713" width="14.85546875" style="312" customWidth="1"/>
    <col min="8714" max="8714" width="21.140625" style="312" customWidth="1"/>
    <col min="8715" max="8715" width="19" style="312" customWidth="1"/>
    <col min="8716" max="8716" width="17" style="312" customWidth="1"/>
    <col min="8717" max="8717" width="14.85546875" style="312" customWidth="1"/>
    <col min="8718" max="8718" width="21.7109375" style="312" customWidth="1"/>
    <col min="8719" max="8722" width="14.85546875" style="312" customWidth="1"/>
    <col min="8723" max="8723" width="15.7109375" style="312" customWidth="1"/>
    <col min="8724" max="8724" width="11.28515625" style="312" customWidth="1"/>
    <col min="8725" max="8960" width="9.140625" style="312"/>
    <col min="8961" max="8961" width="28.42578125" style="312" customWidth="1"/>
    <col min="8962" max="8962" width="24.28515625" style="312" customWidth="1"/>
    <col min="8963" max="8963" width="16.28515625" style="312" customWidth="1"/>
    <col min="8964" max="8964" width="17.42578125" style="312" customWidth="1"/>
    <col min="8965" max="8965" width="17.140625" style="312" customWidth="1"/>
    <col min="8966" max="8966" width="21.140625" style="312" customWidth="1"/>
    <col min="8967" max="8967" width="26.42578125" style="312" customWidth="1"/>
    <col min="8968" max="8969" width="14.85546875" style="312" customWidth="1"/>
    <col min="8970" max="8970" width="21.140625" style="312" customWidth="1"/>
    <col min="8971" max="8971" width="19" style="312" customWidth="1"/>
    <col min="8972" max="8972" width="17" style="312" customWidth="1"/>
    <col min="8973" max="8973" width="14.85546875" style="312" customWidth="1"/>
    <col min="8974" max="8974" width="21.7109375" style="312" customWidth="1"/>
    <col min="8975" max="8978" width="14.85546875" style="312" customWidth="1"/>
    <col min="8979" max="8979" width="15.7109375" style="312" customWidth="1"/>
    <col min="8980" max="8980" width="11.28515625" style="312" customWidth="1"/>
    <col min="8981" max="9216" width="9.140625" style="312"/>
    <col min="9217" max="9217" width="28.42578125" style="312" customWidth="1"/>
    <col min="9218" max="9218" width="24.28515625" style="312" customWidth="1"/>
    <col min="9219" max="9219" width="16.28515625" style="312" customWidth="1"/>
    <col min="9220" max="9220" width="17.42578125" style="312" customWidth="1"/>
    <col min="9221" max="9221" width="17.140625" style="312" customWidth="1"/>
    <col min="9222" max="9222" width="21.140625" style="312" customWidth="1"/>
    <col min="9223" max="9223" width="26.42578125" style="312" customWidth="1"/>
    <col min="9224" max="9225" width="14.85546875" style="312" customWidth="1"/>
    <col min="9226" max="9226" width="21.140625" style="312" customWidth="1"/>
    <col min="9227" max="9227" width="19" style="312" customWidth="1"/>
    <col min="9228" max="9228" width="17" style="312" customWidth="1"/>
    <col min="9229" max="9229" width="14.85546875" style="312" customWidth="1"/>
    <col min="9230" max="9230" width="21.7109375" style="312" customWidth="1"/>
    <col min="9231" max="9234" width="14.85546875" style="312" customWidth="1"/>
    <col min="9235" max="9235" width="15.7109375" style="312" customWidth="1"/>
    <col min="9236" max="9236" width="11.28515625" style="312" customWidth="1"/>
    <col min="9237" max="9472" width="9.140625" style="312"/>
    <col min="9473" max="9473" width="28.42578125" style="312" customWidth="1"/>
    <col min="9474" max="9474" width="24.28515625" style="312" customWidth="1"/>
    <col min="9475" max="9475" width="16.28515625" style="312" customWidth="1"/>
    <col min="9476" max="9476" width="17.42578125" style="312" customWidth="1"/>
    <col min="9477" max="9477" width="17.140625" style="312" customWidth="1"/>
    <col min="9478" max="9478" width="21.140625" style="312" customWidth="1"/>
    <col min="9479" max="9479" width="26.42578125" style="312" customWidth="1"/>
    <col min="9480" max="9481" width="14.85546875" style="312" customWidth="1"/>
    <col min="9482" max="9482" width="21.140625" style="312" customWidth="1"/>
    <col min="9483" max="9483" width="19" style="312" customWidth="1"/>
    <col min="9484" max="9484" width="17" style="312" customWidth="1"/>
    <col min="9485" max="9485" width="14.85546875" style="312" customWidth="1"/>
    <col min="9486" max="9486" width="21.7109375" style="312" customWidth="1"/>
    <col min="9487" max="9490" width="14.85546875" style="312" customWidth="1"/>
    <col min="9491" max="9491" width="15.7109375" style="312" customWidth="1"/>
    <col min="9492" max="9492" width="11.28515625" style="312" customWidth="1"/>
    <col min="9493" max="9728" width="9.140625" style="312"/>
    <col min="9729" max="9729" width="28.42578125" style="312" customWidth="1"/>
    <col min="9730" max="9730" width="24.28515625" style="312" customWidth="1"/>
    <col min="9731" max="9731" width="16.28515625" style="312" customWidth="1"/>
    <col min="9732" max="9732" width="17.42578125" style="312" customWidth="1"/>
    <col min="9733" max="9733" width="17.140625" style="312" customWidth="1"/>
    <col min="9734" max="9734" width="21.140625" style="312" customWidth="1"/>
    <col min="9735" max="9735" width="26.42578125" style="312" customWidth="1"/>
    <col min="9736" max="9737" width="14.85546875" style="312" customWidth="1"/>
    <col min="9738" max="9738" width="21.140625" style="312" customWidth="1"/>
    <col min="9739" max="9739" width="19" style="312" customWidth="1"/>
    <col min="9740" max="9740" width="17" style="312" customWidth="1"/>
    <col min="9741" max="9741" width="14.85546875" style="312" customWidth="1"/>
    <col min="9742" max="9742" width="21.7109375" style="312" customWidth="1"/>
    <col min="9743" max="9746" width="14.85546875" style="312" customWidth="1"/>
    <col min="9747" max="9747" width="15.7109375" style="312" customWidth="1"/>
    <col min="9748" max="9748" width="11.28515625" style="312" customWidth="1"/>
    <col min="9749" max="9984" width="9.140625" style="312"/>
    <col min="9985" max="9985" width="28.42578125" style="312" customWidth="1"/>
    <col min="9986" max="9986" width="24.28515625" style="312" customWidth="1"/>
    <col min="9987" max="9987" width="16.28515625" style="312" customWidth="1"/>
    <col min="9988" max="9988" width="17.42578125" style="312" customWidth="1"/>
    <col min="9989" max="9989" width="17.140625" style="312" customWidth="1"/>
    <col min="9990" max="9990" width="21.140625" style="312" customWidth="1"/>
    <col min="9991" max="9991" width="26.42578125" style="312" customWidth="1"/>
    <col min="9992" max="9993" width="14.85546875" style="312" customWidth="1"/>
    <col min="9994" max="9994" width="21.140625" style="312" customWidth="1"/>
    <col min="9995" max="9995" width="19" style="312" customWidth="1"/>
    <col min="9996" max="9996" width="17" style="312" customWidth="1"/>
    <col min="9997" max="9997" width="14.85546875" style="312" customWidth="1"/>
    <col min="9998" max="9998" width="21.7109375" style="312" customWidth="1"/>
    <col min="9999" max="10002" width="14.85546875" style="312" customWidth="1"/>
    <col min="10003" max="10003" width="15.7109375" style="312" customWidth="1"/>
    <col min="10004" max="10004" width="11.28515625" style="312" customWidth="1"/>
    <col min="10005" max="10240" width="9.140625" style="312"/>
    <col min="10241" max="10241" width="28.42578125" style="312" customWidth="1"/>
    <col min="10242" max="10242" width="24.28515625" style="312" customWidth="1"/>
    <col min="10243" max="10243" width="16.28515625" style="312" customWidth="1"/>
    <col min="10244" max="10244" width="17.42578125" style="312" customWidth="1"/>
    <col min="10245" max="10245" width="17.140625" style="312" customWidth="1"/>
    <col min="10246" max="10246" width="21.140625" style="312" customWidth="1"/>
    <col min="10247" max="10247" width="26.42578125" style="312" customWidth="1"/>
    <col min="10248" max="10249" width="14.85546875" style="312" customWidth="1"/>
    <col min="10250" max="10250" width="21.140625" style="312" customWidth="1"/>
    <col min="10251" max="10251" width="19" style="312" customWidth="1"/>
    <col min="10252" max="10252" width="17" style="312" customWidth="1"/>
    <col min="10253" max="10253" width="14.85546875" style="312" customWidth="1"/>
    <col min="10254" max="10254" width="21.7109375" style="312" customWidth="1"/>
    <col min="10255" max="10258" width="14.85546875" style="312" customWidth="1"/>
    <col min="10259" max="10259" width="15.7109375" style="312" customWidth="1"/>
    <col min="10260" max="10260" width="11.28515625" style="312" customWidth="1"/>
    <col min="10261" max="10496" width="9.140625" style="312"/>
    <col min="10497" max="10497" width="28.42578125" style="312" customWidth="1"/>
    <col min="10498" max="10498" width="24.28515625" style="312" customWidth="1"/>
    <col min="10499" max="10499" width="16.28515625" style="312" customWidth="1"/>
    <col min="10500" max="10500" width="17.42578125" style="312" customWidth="1"/>
    <col min="10501" max="10501" width="17.140625" style="312" customWidth="1"/>
    <col min="10502" max="10502" width="21.140625" style="312" customWidth="1"/>
    <col min="10503" max="10503" width="26.42578125" style="312" customWidth="1"/>
    <col min="10504" max="10505" width="14.85546875" style="312" customWidth="1"/>
    <col min="10506" max="10506" width="21.140625" style="312" customWidth="1"/>
    <col min="10507" max="10507" width="19" style="312" customWidth="1"/>
    <col min="10508" max="10508" width="17" style="312" customWidth="1"/>
    <col min="10509" max="10509" width="14.85546875" style="312" customWidth="1"/>
    <col min="10510" max="10510" width="21.7109375" style="312" customWidth="1"/>
    <col min="10511" max="10514" width="14.85546875" style="312" customWidth="1"/>
    <col min="10515" max="10515" width="15.7109375" style="312" customWidth="1"/>
    <col min="10516" max="10516" width="11.28515625" style="312" customWidth="1"/>
    <col min="10517" max="10752" width="9.140625" style="312"/>
    <col min="10753" max="10753" width="28.42578125" style="312" customWidth="1"/>
    <col min="10754" max="10754" width="24.28515625" style="312" customWidth="1"/>
    <col min="10755" max="10755" width="16.28515625" style="312" customWidth="1"/>
    <col min="10756" max="10756" width="17.42578125" style="312" customWidth="1"/>
    <col min="10757" max="10757" width="17.140625" style="312" customWidth="1"/>
    <col min="10758" max="10758" width="21.140625" style="312" customWidth="1"/>
    <col min="10759" max="10759" width="26.42578125" style="312" customWidth="1"/>
    <col min="10760" max="10761" width="14.85546875" style="312" customWidth="1"/>
    <col min="10762" max="10762" width="21.140625" style="312" customWidth="1"/>
    <col min="10763" max="10763" width="19" style="312" customWidth="1"/>
    <col min="10764" max="10764" width="17" style="312" customWidth="1"/>
    <col min="10765" max="10765" width="14.85546875" style="312" customWidth="1"/>
    <col min="10766" max="10766" width="21.7109375" style="312" customWidth="1"/>
    <col min="10767" max="10770" width="14.85546875" style="312" customWidth="1"/>
    <col min="10771" max="10771" width="15.7109375" style="312" customWidth="1"/>
    <col min="10772" max="10772" width="11.28515625" style="312" customWidth="1"/>
    <col min="10773" max="11008" width="9.140625" style="312"/>
    <col min="11009" max="11009" width="28.42578125" style="312" customWidth="1"/>
    <col min="11010" max="11010" width="24.28515625" style="312" customWidth="1"/>
    <col min="11011" max="11011" width="16.28515625" style="312" customWidth="1"/>
    <col min="11012" max="11012" width="17.42578125" style="312" customWidth="1"/>
    <col min="11013" max="11013" width="17.140625" style="312" customWidth="1"/>
    <col min="11014" max="11014" width="21.140625" style="312" customWidth="1"/>
    <col min="11015" max="11015" width="26.42578125" style="312" customWidth="1"/>
    <col min="11016" max="11017" width="14.85546875" style="312" customWidth="1"/>
    <col min="11018" max="11018" width="21.140625" style="312" customWidth="1"/>
    <col min="11019" max="11019" width="19" style="312" customWidth="1"/>
    <col min="11020" max="11020" width="17" style="312" customWidth="1"/>
    <col min="11021" max="11021" width="14.85546875" style="312" customWidth="1"/>
    <col min="11022" max="11022" width="21.7109375" style="312" customWidth="1"/>
    <col min="11023" max="11026" width="14.85546875" style="312" customWidth="1"/>
    <col min="11027" max="11027" width="15.7109375" style="312" customWidth="1"/>
    <col min="11028" max="11028" width="11.28515625" style="312" customWidth="1"/>
    <col min="11029" max="11264" width="9.140625" style="312"/>
    <col min="11265" max="11265" width="28.42578125" style="312" customWidth="1"/>
    <col min="11266" max="11266" width="24.28515625" style="312" customWidth="1"/>
    <col min="11267" max="11267" width="16.28515625" style="312" customWidth="1"/>
    <col min="11268" max="11268" width="17.42578125" style="312" customWidth="1"/>
    <col min="11269" max="11269" width="17.140625" style="312" customWidth="1"/>
    <col min="11270" max="11270" width="21.140625" style="312" customWidth="1"/>
    <col min="11271" max="11271" width="26.42578125" style="312" customWidth="1"/>
    <col min="11272" max="11273" width="14.85546875" style="312" customWidth="1"/>
    <col min="11274" max="11274" width="21.140625" style="312" customWidth="1"/>
    <col min="11275" max="11275" width="19" style="312" customWidth="1"/>
    <col min="11276" max="11276" width="17" style="312" customWidth="1"/>
    <col min="11277" max="11277" width="14.85546875" style="312" customWidth="1"/>
    <col min="11278" max="11278" width="21.7109375" style="312" customWidth="1"/>
    <col min="11279" max="11282" width="14.85546875" style="312" customWidth="1"/>
    <col min="11283" max="11283" width="15.7109375" style="312" customWidth="1"/>
    <col min="11284" max="11284" width="11.28515625" style="312" customWidth="1"/>
    <col min="11285" max="11520" width="9.140625" style="312"/>
    <col min="11521" max="11521" width="28.42578125" style="312" customWidth="1"/>
    <col min="11522" max="11522" width="24.28515625" style="312" customWidth="1"/>
    <col min="11523" max="11523" width="16.28515625" style="312" customWidth="1"/>
    <col min="11524" max="11524" width="17.42578125" style="312" customWidth="1"/>
    <col min="11525" max="11525" width="17.140625" style="312" customWidth="1"/>
    <col min="11526" max="11526" width="21.140625" style="312" customWidth="1"/>
    <col min="11527" max="11527" width="26.42578125" style="312" customWidth="1"/>
    <col min="11528" max="11529" width="14.85546875" style="312" customWidth="1"/>
    <col min="11530" max="11530" width="21.140625" style="312" customWidth="1"/>
    <col min="11531" max="11531" width="19" style="312" customWidth="1"/>
    <col min="11532" max="11532" width="17" style="312" customWidth="1"/>
    <col min="11533" max="11533" width="14.85546875" style="312" customWidth="1"/>
    <col min="11534" max="11534" width="21.7109375" style="312" customWidth="1"/>
    <col min="11535" max="11538" width="14.85546875" style="312" customWidth="1"/>
    <col min="11539" max="11539" width="15.7109375" style="312" customWidth="1"/>
    <col min="11540" max="11540" width="11.28515625" style="312" customWidth="1"/>
    <col min="11541" max="11776" width="9.140625" style="312"/>
    <col min="11777" max="11777" width="28.42578125" style="312" customWidth="1"/>
    <col min="11778" max="11778" width="24.28515625" style="312" customWidth="1"/>
    <col min="11779" max="11779" width="16.28515625" style="312" customWidth="1"/>
    <col min="11780" max="11780" width="17.42578125" style="312" customWidth="1"/>
    <col min="11781" max="11781" width="17.140625" style="312" customWidth="1"/>
    <col min="11782" max="11782" width="21.140625" style="312" customWidth="1"/>
    <col min="11783" max="11783" width="26.42578125" style="312" customWidth="1"/>
    <col min="11784" max="11785" width="14.85546875" style="312" customWidth="1"/>
    <col min="11786" max="11786" width="21.140625" style="312" customWidth="1"/>
    <col min="11787" max="11787" width="19" style="312" customWidth="1"/>
    <col min="11788" max="11788" width="17" style="312" customWidth="1"/>
    <col min="11789" max="11789" width="14.85546875" style="312" customWidth="1"/>
    <col min="11790" max="11790" width="21.7109375" style="312" customWidth="1"/>
    <col min="11791" max="11794" width="14.85546875" style="312" customWidth="1"/>
    <col min="11795" max="11795" width="15.7109375" style="312" customWidth="1"/>
    <col min="11796" max="11796" width="11.28515625" style="312" customWidth="1"/>
    <col min="11797" max="12032" width="9.140625" style="312"/>
    <col min="12033" max="12033" width="28.42578125" style="312" customWidth="1"/>
    <col min="12034" max="12034" width="24.28515625" style="312" customWidth="1"/>
    <col min="12035" max="12035" width="16.28515625" style="312" customWidth="1"/>
    <col min="12036" max="12036" width="17.42578125" style="312" customWidth="1"/>
    <col min="12037" max="12037" width="17.140625" style="312" customWidth="1"/>
    <col min="12038" max="12038" width="21.140625" style="312" customWidth="1"/>
    <col min="12039" max="12039" width="26.42578125" style="312" customWidth="1"/>
    <col min="12040" max="12041" width="14.85546875" style="312" customWidth="1"/>
    <col min="12042" max="12042" width="21.140625" style="312" customWidth="1"/>
    <col min="12043" max="12043" width="19" style="312" customWidth="1"/>
    <col min="12044" max="12044" width="17" style="312" customWidth="1"/>
    <col min="12045" max="12045" width="14.85546875" style="312" customWidth="1"/>
    <col min="12046" max="12046" width="21.7109375" style="312" customWidth="1"/>
    <col min="12047" max="12050" width="14.85546875" style="312" customWidth="1"/>
    <col min="12051" max="12051" width="15.7109375" style="312" customWidth="1"/>
    <col min="12052" max="12052" width="11.28515625" style="312" customWidth="1"/>
    <col min="12053" max="12288" width="9.140625" style="312"/>
    <col min="12289" max="12289" width="28.42578125" style="312" customWidth="1"/>
    <col min="12290" max="12290" width="24.28515625" style="312" customWidth="1"/>
    <col min="12291" max="12291" width="16.28515625" style="312" customWidth="1"/>
    <col min="12292" max="12292" width="17.42578125" style="312" customWidth="1"/>
    <col min="12293" max="12293" width="17.140625" style="312" customWidth="1"/>
    <col min="12294" max="12294" width="21.140625" style="312" customWidth="1"/>
    <col min="12295" max="12295" width="26.42578125" style="312" customWidth="1"/>
    <col min="12296" max="12297" width="14.85546875" style="312" customWidth="1"/>
    <col min="12298" max="12298" width="21.140625" style="312" customWidth="1"/>
    <col min="12299" max="12299" width="19" style="312" customWidth="1"/>
    <col min="12300" max="12300" width="17" style="312" customWidth="1"/>
    <col min="12301" max="12301" width="14.85546875" style="312" customWidth="1"/>
    <col min="12302" max="12302" width="21.7109375" style="312" customWidth="1"/>
    <col min="12303" max="12306" width="14.85546875" style="312" customWidth="1"/>
    <col min="12307" max="12307" width="15.7109375" style="312" customWidth="1"/>
    <col min="12308" max="12308" width="11.28515625" style="312" customWidth="1"/>
    <col min="12309" max="12544" width="9.140625" style="312"/>
    <col min="12545" max="12545" width="28.42578125" style="312" customWidth="1"/>
    <col min="12546" max="12546" width="24.28515625" style="312" customWidth="1"/>
    <col min="12547" max="12547" width="16.28515625" style="312" customWidth="1"/>
    <col min="12548" max="12548" width="17.42578125" style="312" customWidth="1"/>
    <col min="12549" max="12549" width="17.140625" style="312" customWidth="1"/>
    <col min="12550" max="12550" width="21.140625" style="312" customWidth="1"/>
    <col min="12551" max="12551" width="26.42578125" style="312" customWidth="1"/>
    <col min="12552" max="12553" width="14.85546875" style="312" customWidth="1"/>
    <col min="12554" max="12554" width="21.140625" style="312" customWidth="1"/>
    <col min="12555" max="12555" width="19" style="312" customWidth="1"/>
    <col min="12556" max="12556" width="17" style="312" customWidth="1"/>
    <col min="12557" max="12557" width="14.85546875" style="312" customWidth="1"/>
    <col min="12558" max="12558" width="21.7109375" style="312" customWidth="1"/>
    <col min="12559" max="12562" width="14.85546875" style="312" customWidth="1"/>
    <col min="12563" max="12563" width="15.7109375" style="312" customWidth="1"/>
    <col min="12564" max="12564" width="11.28515625" style="312" customWidth="1"/>
    <col min="12565" max="12800" width="9.140625" style="312"/>
    <col min="12801" max="12801" width="28.42578125" style="312" customWidth="1"/>
    <col min="12802" max="12802" width="24.28515625" style="312" customWidth="1"/>
    <col min="12803" max="12803" width="16.28515625" style="312" customWidth="1"/>
    <col min="12804" max="12804" width="17.42578125" style="312" customWidth="1"/>
    <col min="12805" max="12805" width="17.140625" style="312" customWidth="1"/>
    <col min="12806" max="12806" width="21.140625" style="312" customWidth="1"/>
    <col min="12807" max="12807" width="26.42578125" style="312" customWidth="1"/>
    <col min="12808" max="12809" width="14.85546875" style="312" customWidth="1"/>
    <col min="12810" max="12810" width="21.140625" style="312" customWidth="1"/>
    <col min="12811" max="12811" width="19" style="312" customWidth="1"/>
    <col min="12812" max="12812" width="17" style="312" customWidth="1"/>
    <col min="12813" max="12813" width="14.85546875" style="312" customWidth="1"/>
    <col min="12814" max="12814" width="21.7109375" style="312" customWidth="1"/>
    <col min="12815" max="12818" width="14.85546875" style="312" customWidth="1"/>
    <col min="12819" max="12819" width="15.7109375" style="312" customWidth="1"/>
    <col min="12820" max="12820" width="11.28515625" style="312" customWidth="1"/>
    <col min="12821" max="13056" width="9.140625" style="312"/>
    <col min="13057" max="13057" width="28.42578125" style="312" customWidth="1"/>
    <col min="13058" max="13058" width="24.28515625" style="312" customWidth="1"/>
    <col min="13059" max="13059" width="16.28515625" style="312" customWidth="1"/>
    <col min="13060" max="13060" width="17.42578125" style="312" customWidth="1"/>
    <col min="13061" max="13061" width="17.140625" style="312" customWidth="1"/>
    <col min="13062" max="13062" width="21.140625" style="312" customWidth="1"/>
    <col min="13063" max="13063" width="26.42578125" style="312" customWidth="1"/>
    <col min="13064" max="13065" width="14.85546875" style="312" customWidth="1"/>
    <col min="13066" max="13066" width="21.140625" style="312" customWidth="1"/>
    <col min="13067" max="13067" width="19" style="312" customWidth="1"/>
    <col min="13068" max="13068" width="17" style="312" customWidth="1"/>
    <col min="13069" max="13069" width="14.85546875" style="312" customWidth="1"/>
    <col min="13070" max="13070" width="21.7109375" style="312" customWidth="1"/>
    <col min="13071" max="13074" width="14.85546875" style="312" customWidth="1"/>
    <col min="13075" max="13075" width="15.7109375" style="312" customWidth="1"/>
    <col min="13076" max="13076" width="11.28515625" style="312" customWidth="1"/>
    <col min="13077" max="13312" width="9.140625" style="312"/>
    <col min="13313" max="13313" width="28.42578125" style="312" customWidth="1"/>
    <col min="13314" max="13314" width="24.28515625" style="312" customWidth="1"/>
    <col min="13315" max="13315" width="16.28515625" style="312" customWidth="1"/>
    <col min="13316" max="13316" width="17.42578125" style="312" customWidth="1"/>
    <col min="13317" max="13317" width="17.140625" style="312" customWidth="1"/>
    <col min="13318" max="13318" width="21.140625" style="312" customWidth="1"/>
    <col min="13319" max="13319" width="26.42578125" style="312" customWidth="1"/>
    <col min="13320" max="13321" width="14.85546875" style="312" customWidth="1"/>
    <col min="13322" max="13322" width="21.140625" style="312" customWidth="1"/>
    <col min="13323" max="13323" width="19" style="312" customWidth="1"/>
    <col min="13324" max="13324" width="17" style="312" customWidth="1"/>
    <col min="13325" max="13325" width="14.85546875" style="312" customWidth="1"/>
    <col min="13326" max="13326" width="21.7109375" style="312" customWidth="1"/>
    <col min="13327" max="13330" width="14.85546875" style="312" customWidth="1"/>
    <col min="13331" max="13331" width="15.7109375" style="312" customWidth="1"/>
    <col min="13332" max="13332" width="11.28515625" style="312" customWidth="1"/>
    <col min="13333" max="13568" width="9.140625" style="312"/>
    <col min="13569" max="13569" width="28.42578125" style="312" customWidth="1"/>
    <col min="13570" max="13570" width="24.28515625" style="312" customWidth="1"/>
    <col min="13571" max="13571" width="16.28515625" style="312" customWidth="1"/>
    <col min="13572" max="13572" width="17.42578125" style="312" customWidth="1"/>
    <col min="13573" max="13573" width="17.140625" style="312" customWidth="1"/>
    <col min="13574" max="13574" width="21.140625" style="312" customWidth="1"/>
    <col min="13575" max="13575" width="26.42578125" style="312" customWidth="1"/>
    <col min="13576" max="13577" width="14.85546875" style="312" customWidth="1"/>
    <col min="13578" max="13578" width="21.140625" style="312" customWidth="1"/>
    <col min="13579" max="13579" width="19" style="312" customWidth="1"/>
    <col min="13580" max="13580" width="17" style="312" customWidth="1"/>
    <col min="13581" max="13581" width="14.85546875" style="312" customWidth="1"/>
    <col min="13582" max="13582" width="21.7109375" style="312" customWidth="1"/>
    <col min="13583" max="13586" width="14.85546875" style="312" customWidth="1"/>
    <col min="13587" max="13587" width="15.7109375" style="312" customWidth="1"/>
    <col min="13588" max="13588" width="11.28515625" style="312" customWidth="1"/>
    <col min="13589" max="13824" width="9.140625" style="312"/>
    <col min="13825" max="13825" width="28.42578125" style="312" customWidth="1"/>
    <col min="13826" max="13826" width="24.28515625" style="312" customWidth="1"/>
    <col min="13827" max="13827" width="16.28515625" style="312" customWidth="1"/>
    <col min="13828" max="13828" width="17.42578125" style="312" customWidth="1"/>
    <col min="13829" max="13829" width="17.140625" style="312" customWidth="1"/>
    <col min="13830" max="13830" width="21.140625" style="312" customWidth="1"/>
    <col min="13831" max="13831" width="26.42578125" style="312" customWidth="1"/>
    <col min="13832" max="13833" width="14.85546875" style="312" customWidth="1"/>
    <col min="13834" max="13834" width="21.140625" style="312" customWidth="1"/>
    <col min="13835" max="13835" width="19" style="312" customWidth="1"/>
    <col min="13836" max="13836" width="17" style="312" customWidth="1"/>
    <col min="13837" max="13837" width="14.85546875" style="312" customWidth="1"/>
    <col min="13838" max="13838" width="21.7109375" style="312" customWidth="1"/>
    <col min="13839" max="13842" width="14.85546875" style="312" customWidth="1"/>
    <col min="13843" max="13843" width="15.7109375" style="312" customWidth="1"/>
    <col min="13844" max="13844" width="11.28515625" style="312" customWidth="1"/>
    <col min="13845" max="14080" width="9.140625" style="312"/>
    <col min="14081" max="14081" width="28.42578125" style="312" customWidth="1"/>
    <col min="14082" max="14082" width="24.28515625" style="312" customWidth="1"/>
    <col min="14083" max="14083" width="16.28515625" style="312" customWidth="1"/>
    <col min="14084" max="14084" width="17.42578125" style="312" customWidth="1"/>
    <col min="14085" max="14085" width="17.140625" style="312" customWidth="1"/>
    <col min="14086" max="14086" width="21.140625" style="312" customWidth="1"/>
    <col min="14087" max="14087" width="26.42578125" style="312" customWidth="1"/>
    <col min="14088" max="14089" width="14.85546875" style="312" customWidth="1"/>
    <col min="14090" max="14090" width="21.140625" style="312" customWidth="1"/>
    <col min="14091" max="14091" width="19" style="312" customWidth="1"/>
    <col min="14092" max="14092" width="17" style="312" customWidth="1"/>
    <col min="14093" max="14093" width="14.85546875" style="312" customWidth="1"/>
    <col min="14094" max="14094" width="21.7109375" style="312" customWidth="1"/>
    <col min="14095" max="14098" width="14.85546875" style="312" customWidth="1"/>
    <col min="14099" max="14099" width="15.7109375" style="312" customWidth="1"/>
    <col min="14100" max="14100" width="11.28515625" style="312" customWidth="1"/>
    <col min="14101" max="14336" width="9.140625" style="312"/>
    <col min="14337" max="14337" width="28.42578125" style="312" customWidth="1"/>
    <col min="14338" max="14338" width="24.28515625" style="312" customWidth="1"/>
    <col min="14339" max="14339" width="16.28515625" style="312" customWidth="1"/>
    <col min="14340" max="14340" width="17.42578125" style="312" customWidth="1"/>
    <col min="14341" max="14341" width="17.140625" style="312" customWidth="1"/>
    <col min="14342" max="14342" width="21.140625" style="312" customWidth="1"/>
    <col min="14343" max="14343" width="26.42578125" style="312" customWidth="1"/>
    <col min="14344" max="14345" width="14.85546875" style="312" customWidth="1"/>
    <col min="14346" max="14346" width="21.140625" style="312" customWidth="1"/>
    <col min="14347" max="14347" width="19" style="312" customWidth="1"/>
    <col min="14348" max="14348" width="17" style="312" customWidth="1"/>
    <col min="14349" max="14349" width="14.85546875" style="312" customWidth="1"/>
    <col min="14350" max="14350" width="21.7109375" style="312" customWidth="1"/>
    <col min="14351" max="14354" width="14.85546875" style="312" customWidth="1"/>
    <col min="14355" max="14355" width="15.7109375" style="312" customWidth="1"/>
    <col min="14356" max="14356" width="11.28515625" style="312" customWidth="1"/>
    <col min="14357" max="14592" width="9.140625" style="312"/>
    <col min="14593" max="14593" width="28.42578125" style="312" customWidth="1"/>
    <col min="14594" max="14594" width="24.28515625" style="312" customWidth="1"/>
    <col min="14595" max="14595" width="16.28515625" style="312" customWidth="1"/>
    <col min="14596" max="14596" width="17.42578125" style="312" customWidth="1"/>
    <col min="14597" max="14597" width="17.140625" style="312" customWidth="1"/>
    <col min="14598" max="14598" width="21.140625" style="312" customWidth="1"/>
    <col min="14599" max="14599" width="26.42578125" style="312" customWidth="1"/>
    <col min="14600" max="14601" width="14.85546875" style="312" customWidth="1"/>
    <col min="14602" max="14602" width="21.140625" style="312" customWidth="1"/>
    <col min="14603" max="14603" width="19" style="312" customWidth="1"/>
    <col min="14604" max="14604" width="17" style="312" customWidth="1"/>
    <col min="14605" max="14605" width="14.85546875" style="312" customWidth="1"/>
    <col min="14606" max="14606" width="21.7109375" style="312" customWidth="1"/>
    <col min="14607" max="14610" width="14.85546875" style="312" customWidth="1"/>
    <col min="14611" max="14611" width="15.7109375" style="312" customWidth="1"/>
    <col min="14612" max="14612" width="11.28515625" style="312" customWidth="1"/>
    <col min="14613" max="14848" width="9.140625" style="312"/>
    <col min="14849" max="14849" width="28.42578125" style="312" customWidth="1"/>
    <col min="14850" max="14850" width="24.28515625" style="312" customWidth="1"/>
    <col min="14851" max="14851" width="16.28515625" style="312" customWidth="1"/>
    <col min="14852" max="14852" width="17.42578125" style="312" customWidth="1"/>
    <col min="14853" max="14853" width="17.140625" style="312" customWidth="1"/>
    <col min="14854" max="14854" width="21.140625" style="312" customWidth="1"/>
    <col min="14855" max="14855" width="26.42578125" style="312" customWidth="1"/>
    <col min="14856" max="14857" width="14.85546875" style="312" customWidth="1"/>
    <col min="14858" max="14858" width="21.140625" style="312" customWidth="1"/>
    <col min="14859" max="14859" width="19" style="312" customWidth="1"/>
    <col min="14860" max="14860" width="17" style="312" customWidth="1"/>
    <col min="14861" max="14861" width="14.85546875" style="312" customWidth="1"/>
    <col min="14862" max="14862" width="21.7109375" style="312" customWidth="1"/>
    <col min="14863" max="14866" width="14.85546875" style="312" customWidth="1"/>
    <col min="14867" max="14867" width="15.7109375" style="312" customWidth="1"/>
    <col min="14868" max="14868" width="11.28515625" style="312" customWidth="1"/>
    <col min="14869" max="15104" width="9.140625" style="312"/>
    <col min="15105" max="15105" width="28.42578125" style="312" customWidth="1"/>
    <col min="15106" max="15106" width="24.28515625" style="312" customWidth="1"/>
    <col min="15107" max="15107" width="16.28515625" style="312" customWidth="1"/>
    <col min="15108" max="15108" width="17.42578125" style="312" customWidth="1"/>
    <col min="15109" max="15109" width="17.140625" style="312" customWidth="1"/>
    <col min="15110" max="15110" width="21.140625" style="312" customWidth="1"/>
    <col min="15111" max="15111" width="26.42578125" style="312" customWidth="1"/>
    <col min="15112" max="15113" width="14.85546875" style="312" customWidth="1"/>
    <col min="15114" max="15114" width="21.140625" style="312" customWidth="1"/>
    <col min="15115" max="15115" width="19" style="312" customWidth="1"/>
    <col min="15116" max="15116" width="17" style="312" customWidth="1"/>
    <col min="15117" max="15117" width="14.85546875" style="312" customWidth="1"/>
    <col min="15118" max="15118" width="21.7109375" style="312" customWidth="1"/>
    <col min="15119" max="15122" width="14.85546875" style="312" customWidth="1"/>
    <col min="15123" max="15123" width="15.7109375" style="312" customWidth="1"/>
    <col min="15124" max="15124" width="11.28515625" style="312" customWidth="1"/>
    <col min="15125" max="15360" width="9.140625" style="312"/>
    <col min="15361" max="15361" width="28.42578125" style="312" customWidth="1"/>
    <col min="15362" max="15362" width="24.28515625" style="312" customWidth="1"/>
    <col min="15363" max="15363" width="16.28515625" style="312" customWidth="1"/>
    <col min="15364" max="15364" width="17.42578125" style="312" customWidth="1"/>
    <col min="15365" max="15365" width="17.140625" style="312" customWidth="1"/>
    <col min="15366" max="15366" width="21.140625" style="312" customWidth="1"/>
    <col min="15367" max="15367" width="26.42578125" style="312" customWidth="1"/>
    <col min="15368" max="15369" width="14.85546875" style="312" customWidth="1"/>
    <col min="15370" max="15370" width="21.140625" style="312" customWidth="1"/>
    <col min="15371" max="15371" width="19" style="312" customWidth="1"/>
    <col min="15372" max="15372" width="17" style="312" customWidth="1"/>
    <col min="15373" max="15373" width="14.85546875" style="312" customWidth="1"/>
    <col min="15374" max="15374" width="21.7109375" style="312" customWidth="1"/>
    <col min="15375" max="15378" width="14.85546875" style="312" customWidth="1"/>
    <col min="15379" max="15379" width="15.7109375" style="312" customWidth="1"/>
    <col min="15380" max="15380" width="11.28515625" style="312" customWidth="1"/>
    <col min="15381" max="15616" width="9.140625" style="312"/>
    <col min="15617" max="15617" width="28.42578125" style="312" customWidth="1"/>
    <col min="15618" max="15618" width="24.28515625" style="312" customWidth="1"/>
    <col min="15619" max="15619" width="16.28515625" style="312" customWidth="1"/>
    <col min="15620" max="15620" width="17.42578125" style="312" customWidth="1"/>
    <col min="15621" max="15621" width="17.140625" style="312" customWidth="1"/>
    <col min="15622" max="15622" width="21.140625" style="312" customWidth="1"/>
    <col min="15623" max="15623" width="26.42578125" style="312" customWidth="1"/>
    <col min="15624" max="15625" width="14.85546875" style="312" customWidth="1"/>
    <col min="15626" max="15626" width="21.140625" style="312" customWidth="1"/>
    <col min="15627" max="15627" width="19" style="312" customWidth="1"/>
    <col min="15628" max="15628" width="17" style="312" customWidth="1"/>
    <col min="15629" max="15629" width="14.85546875" style="312" customWidth="1"/>
    <col min="15630" max="15630" width="21.7109375" style="312" customWidth="1"/>
    <col min="15631" max="15634" width="14.85546875" style="312" customWidth="1"/>
    <col min="15635" max="15635" width="15.7109375" style="312" customWidth="1"/>
    <col min="15636" max="15636" width="11.28515625" style="312" customWidth="1"/>
    <col min="15637" max="15872" width="9.140625" style="312"/>
    <col min="15873" max="15873" width="28.42578125" style="312" customWidth="1"/>
    <col min="15874" max="15874" width="24.28515625" style="312" customWidth="1"/>
    <col min="15875" max="15875" width="16.28515625" style="312" customWidth="1"/>
    <col min="15876" max="15876" width="17.42578125" style="312" customWidth="1"/>
    <col min="15877" max="15877" width="17.140625" style="312" customWidth="1"/>
    <col min="15878" max="15878" width="21.140625" style="312" customWidth="1"/>
    <col min="15879" max="15879" width="26.42578125" style="312" customWidth="1"/>
    <col min="15880" max="15881" width="14.85546875" style="312" customWidth="1"/>
    <col min="15882" max="15882" width="21.140625" style="312" customWidth="1"/>
    <col min="15883" max="15883" width="19" style="312" customWidth="1"/>
    <col min="15884" max="15884" width="17" style="312" customWidth="1"/>
    <col min="15885" max="15885" width="14.85546875" style="312" customWidth="1"/>
    <col min="15886" max="15886" width="21.7109375" style="312" customWidth="1"/>
    <col min="15887" max="15890" width="14.85546875" style="312" customWidth="1"/>
    <col min="15891" max="15891" width="15.7109375" style="312" customWidth="1"/>
    <col min="15892" max="15892" width="11.28515625" style="312" customWidth="1"/>
    <col min="15893" max="16128" width="9.140625" style="312"/>
    <col min="16129" max="16129" width="28.42578125" style="312" customWidth="1"/>
    <col min="16130" max="16130" width="24.28515625" style="312" customWidth="1"/>
    <col min="16131" max="16131" width="16.28515625" style="312" customWidth="1"/>
    <col min="16132" max="16132" width="17.42578125" style="312" customWidth="1"/>
    <col min="16133" max="16133" width="17.140625" style="312" customWidth="1"/>
    <col min="16134" max="16134" width="21.140625" style="312" customWidth="1"/>
    <col min="16135" max="16135" width="26.42578125" style="312" customWidth="1"/>
    <col min="16136" max="16137" width="14.85546875" style="312" customWidth="1"/>
    <col min="16138" max="16138" width="21.140625" style="312" customWidth="1"/>
    <col min="16139" max="16139" width="19" style="312" customWidth="1"/>
    <col min="16140" max="16140" width="17" style="312" customWidth="1"/>
    <col min="16141" max="16141" width="14.85546875" style="312" customWidth="1"/>
    <col min="16142" max="16142" width="21.7109375" style="312" customWidth="1"/>
    <col min="16143" max="16146" width="14.85546875" style="312" customWidth="1"/>
    <col min="16147" max="16147" width="15.7109375" style="312" customWidth="1"/>
    <col min="16148" max="16148" width="11.28515625" style="312" customWidth="1"/>
    <col min="16149" max="16384" width="9.140625" style="312"/>
  </cols>
  <sheetData>
    <row r="1" spans="1:256" ht="24" customHeight="1" thickBot="1">
      <c r="A1" s="327" t="s">
        <v>251</v>
      </c>
      <c r="B1" s="301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/>
      <c r="BN1" s="302"/>
      <c r="BO1" s="302"/>
      <c r="BP1" s="302"/>
      <c r="BQ1" s="302"/>
      <c r="BR1" s="302"/>
      <c r="BS1" s="302"/>
      <c r="BT1" s="302"/>
      <c r="BU1" s="302"/>
      <c r="BV1" s="302"/>
      <c r="BW1" s="302"/>
      <c r="BX1" s="302"/>
      <c r="BY1" s="302"/>
      <c r="BZ1" s="302"/>
      <c r="CA1" s="302"/>
      <c r="CB1" s="302"/>
      <c r="CC1" s="302"/>
      <c r="CD1" s="302"/>
      <c r="CE1" s="302"/>
      <c r="CF1" s="302"/>
      <c r="CG1" s="302"/>
      <c r="CH1" s="302"/>
      <c r="CI1" s="302"/>
      <c r="CJ1" s="302"/>
      <c r="CK1" s="302"/>
      <c r="CL1" s="302"/>
      <c r="CM1" s="302"/>
      <c r="CN1" s="302"/>
      <c r="CO1" s="302"/>
      <c r="CP1" s="302"/>
      <c r="CQ1" s="302"/>
      <c r="CR1" s="302"/>
      <c r="CS1" s="302"/>
      <c r="CT1" s="302"/>
      <c r="CU1" s="302"/>
      <c r="CV1" s="302"/>
      <c r="CW1" s="302"/>
      <c r="CX1" s="302"/>
      <c r="CY1" s="302"/>
      <c r="CZ1" s="302"/>
      <c r="DA1" s="302"/>
      <c r="DB1" s="302"/>
      <c r="DC1" s="302"/>
      <c r="DD1" s="302"/>
      <c r="DE1" s="302"/>
      <c r="DF1" s="302"/>
      <c r="DG1" s="302"/>
      <c r="DH1" s="302"/>
      <c r="DI1" s="302"/>
      <c r="DJ1" s="302"/>
      <c r="DK1" s="302"/>
      <c r="DL1" s="302"/>
      <c r="DM1" s="302"/>
      <c r="DN1" s="302"/>
      <c r="DO1" s="302"/>
      <c r="DP1" s="302"/>
      <c r="DQ1" s="302"/>
      <c r="DR1" s="302"/>
      <c r="DS1" s="302"/>
      <c r="DT1" s="302"/>
      <c r="DU1" s="302"/>
      <c r="DV1" s="302"/>
      <c r="DW1" s="302"/>
      <c r="DX1" s="302"/>
      <c r="DY1" s="302"/>
      <c r="DZ1" s="302"/>
      <c r="EA1" s="302"/>
      <c r="EB1" s="302"/>
      <c r="EC1" s="302"/>
      <c r="ED1" s="302"/>
      <c r="EE1" s="302"/>
      <c r="EF1" s="302"/>
      <c r="EG1" s="302"/>
      <c r="EH1" s="302"/>
      <c r="EI1" s="302"/>
      <c r="EJ1" s="302"/>
      <c r="EK1" s="302"/>
      <c r="EL1" s="302"/>
      <c r="EM1" s="302"/>
      <c r="EN1" s="302"/>
      <c r="EO1" s="302"/>
      <c r="EP1" s="302"/>
      <c r="EQ1" s="302"/>
      <c r="ER1" s="302"/>
      <c r="ES1" s="302"/>
      <c r="ET1" s="302"/>
      <c r="EU1" s="302"/>
      <c r="EV1" s="302"/>
      <c r="EW1" s="302"/>
      <c r="EX1" s="302"/>
      <c r="EY1" s="302"/>
      <c r="EZ1" s="302"/>
      <c r="FA1" s="302"/>
      <c r="FB1" s="302"/>
      <c r="FC1" s="302"/>
      <c r="FD1" s="302"/>
      <c r="FE1" s="302"/>
      <c r="FF1" s="302"/>
      <c r="FG1" s="302"/>
      <c r="FH1" s="302"/>
      <c r="FI1" s="302"/>
      <c r="FJ1" s="302"/>
      <c r="FK1" s="302"/>
      <c r="FL1" s="302"/>
      <c r="FM1" s="302"/>
      <c r="FN1" s="302"/>
      <c r="FO1" s="302"/>
      <c r="FP1" s="302"/>
      <c r="FQ1" s="302"/>
      <c r="FR1" s="302"/>
      <c r="FS1" s="302"/>
      <c r="FT1" s="302"/>
      <c r="FU1" s="302"/>
      <c r="FV1" s="302"/>
      <c r="FW1" s="302"/>
      <c r="FX1" s="302"/>
      <c r="FY1" s="302"/>
      <c r="FZ1" s="302"/>
      <c r="GA1" s="302"/>
      <c r="GB1" s="302"/>
      <c r="GC1" s="302"/>
      <c r="GD1" s="302"/>
      <c r="GE1" s="302"/>
      <c r="GF1" s="302"/>
      <c r="GG1" s="302"/>
      <c r="GH1" s="302"/>
      <c r="GI1" s="302"/>
      <c r="GJ1" s="302"/>
      <c r="GK1" s="302"/>
      <c r="GL1" s="302"/>
      <c r="GM1" s="302"/>
      <c r="GN1" s="302"/>
      <c r="GO1" s="302"/>
      <c r="GP1" s="302"/>
      <c r="GQ1" s="302"/>
      <c r="GR1" s="302"/>
      <c r="GS1" s="302"/>
      <c r="GT1" s="302"/>
      <c r="GU1" s="302"/>
      <c r="GV1" s="302"/>
      <c r="GW1" s="302"/>
      <c r="GX1" s="302"/>
      <c r="GY1" s="302"/>
      <c r="GZ1" s="302"/>
      <c r="HA1" s="302"/>
      <c r="HB1" s="302"/>
      <c r="HC1" s="302"/>
      <c r="HD1" s="302"/>
      <c r="HE1" s="302"/>
      <c r="HF1" s="302"/>
      <c r="HG1" s="302"/>
      <c r="HH1" s="302"/>
      <c r="HI1" s="302"/>
      <c r="HJ1" s="302"/>
      <c r="HK1" s="302"/>
      <c r="HL1" s="302"/>
      <c r="HM1" s="302"/>
      <c r="HN1" s="302"/>
      <c r="HO1" s="302"/>
      <c r="HP1" s="302"/>
      <c r="HQ1" s="302"/>
      <c r="HR1" s="302"/>
      <c r="HS1" s="302"/>
      <c r="HT1" s="302"/>
      <c r="HU1" s="302"/>
      <c r="HV1" s="302"/>
      <c r="HW1" s="302"/>
      <c r="HX1" s="302"/>
      <c r="HY1" s="302"/>
      <c r="HZ1" s="302"/>
      <c r="IA1" s="302"/>
      <c r="IB1" s="302"/>
      <c r="IC1" s="302"/>
      <c r="ID1" s="302"/>
      <c r="IE1" s="302"/>
      <c r="IF1" s="302"/>
      <c r="IG1" s="302"/>
      <c r="IH1" s="302"/>
      <c r="II1" s="302"/>
      <c r="IJ1" s="302"/>
      <c r="IK1" s="302"/>
      <c r="IL1" s="302"/>
      <c r="IM1" s="302"/>
      <c r="IN1" s="302"/>
      <c r="IO1" s="302"/>
      <c r="IP1" s="302"/>
      <c r="IQ1" s="302"/>
      <c r="IR1" s="302"/>
      <c r="IS1" s="302"/>
      <c r="IT1" s="302"/>
      <c r="IU1" s="302"/>
      <c r="IV1" s="302"/>
    </row>
    <row r="2" spans="1:256" ht="24" customHeight="1" thickBot="1">
      <c r="A2" s="301"/>
      <c r="B2" s="872" t="s">
        <v>401</v>
      </c>
      <c r="C2" s="873"/>
      <c r="D2" s="873"/>
      <c r="E2" s="873"/>
      <c r="F2" s="873"/>
      <c r="G2" s="874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  <c r="CL2" s="302"/>
      <c r="CM2" s="302"/>
      <c r="CN2" s="302"/>
      <c r="CO2" s="302"/>
      <c r="CP2" s="302"/>
      <c r="CQ2" s="302"/>
      <c r="CR2" s="302"/>
      <c r="CS2" s="302"/>
      <c r="CT2" s="302"/>
      <c r="CU2" s="302"/>
      <c r="CV2" s="302"/>
      <c r="CW2" s="302"/>
      <c r="CX2" s="302"/>
      <c r="CY2" s="302"/>
      <c r="CZ2" s="302"/>
      <c r="DA2" s="302"/>
      <c r="DB2" s="302"/>
      <c r="DC2" s="302"/>
      <c r="DD2" s="302"/>
      <c r="DE2" s="302"/>
      <c r="DF2" s="302"/>
      <c r="DG2" s="302"/>
      <c r="DH2" s="302"/>
      <c r="DI2" s="302"/>
      <c r="DJ2" s="302"/>
      <c r="DK2" s="302"/>
      <c r="DL2" s="302"/>
      <c r="DM2" s="302"/>
      <c r="DN2" s="302"/>
      <c r="DO2" s="302"/>
      <c r="DP2" s="302"/>
      <c r="DQ2" s="302"/>
      <c r="DR2" s="302"/>
      <c r="DS2" s="302"/>
      <c r="DT2" s="302"/>
      <c r="DU2" s="302"/>
      <c r="DV2" s="302"/>
      <c r="DW2" s="302"/>
      <c r="DX2" s="302"/>
      <c r="DY2" s="302"/>
      <c r="DZ2" s="302"/>
      <c r="EA2" s="302"/>
      <c r="EB2" s="302"/>
      <c r="EC2" s="302"/>
      <c r="ED2" s="302"/>
      <c r="EE2" s="302"/>
      <c r="EF2" s="302"/>
      <c r="EG2" s="302"/>
      <c r="EH2" s="302"/>
      <c r="EI2" s="302"/>
      <c r="EJ2" s="302"/>
      <c r="EK2" s="302"/>
      <c r="EL2" s="302"/>
      <c r="EM2" s="302"/>
      <c r="EN2" s="302"/>
      <c r="EO2" s="302"/>
      <c r="EP2" s="302"/>
      <c r="EQ2" s="302"/>
      <c r="ER2" s="302"/>
      <c r="ES2" s="302"/>
      <c r="ET2" s="302"/>
      <c r="EU2" s="302"/>
      <c r="EV2" s="302"/>
      <c r="EW2" s="302"/>
      <c r="EX2" s="302"/>
      <c r="EY2" s="302"/>
      <c r="EZ2" s="302"/>
      <c r="FA2" s="302"/>
      <c r="FB2" s="302"/>
      <c r="FC2" s="302"/>
      <c r="FD2" s="302"/>
      <c r="FE2" s="302"/>
      <c r="FF2" s="302"/>
      <c r="FG2" s="302"/>
      <c r="FH2" s="302"/>
      <c r="FI2" s="302"/>
      <c r="FJ2" s="302"/>
      <c r="FK2" s="302"/>
      <c r="FL2" s="302"/>
      <c r="FM2" s="302"/>
      <c r="FN2" s="302"/>
      <c r="FO2" s="302"/>
      <c r="FP2" s="302"/>
      <c r="FQ2" s="302"/>
      <c r="FR2" s="302"/>
      <c r="FS2" s="302"/>
      <c r="FT2" s="302"/>
      <c r="FU2" s="302"/>
      <c r="FV2" s="302"/>
      <c r="FW2" s="302"/>
      <c r="FX2" s="302"/>
      <c r="FY2" s="302"/>
      <c r="FZ2" s="302"/>
      <c r="GA2" s="302"/>
      <c r="GB2" s="302"/>
      <c r="GC2" s="302"/>
      <c r="GD2" s="302"/>
      <c r="GE2" s="302"/>
      <c r="GF2" s="302"/>
      <c r="GG2" s="302"/>
      <c r="GH2" s="302"/>
      <c r="GI2" s="302"/>
      <c r="GJ2" s="302"/>
      <c r="GK2" s="302"/>
      <c r="GL2" s="302"/>
      <c r="GM2" s="302"/>
      <c r="GN2" s="302"/>
      <c r="GO2" s="302"/>
      <c r="GP2" s="302"/>
      <c r="GQ2" s="302"/>
      <c r="GR2" s="302"/>
      <c r="GS2" s="302"/>
      <c r="GT2" s="302"/>
      <c r="GU2" s="302"/>
      <c r="GV2" s="302"/>
      <c r="GW2" s="302"/>
      <c r="GX2" s="302"/>
      <c r="GY2" s="302"/>
      <c r="GZ2" s="302"/>
      <c r="HA2" s="302"/>
      <c r="HB2" s="302"/>
      <c r="HC2" s="302"/>
      <c r="HD2" s="302"/>
      <c r="HE2" s="302"/>
      <c r="HF2" s="302"/>
      <c r="HG2" s="302"/>
      <c r="HH2" s="302"/>
      <c r="HI2" s="302"/>
      <c r="HJ2" s="302"/>
      <c r="HK2" s="302"/>
      <c r="HL2" s="302"/>
      <c r="HM2" s="302"/>
      <c r="HN2" s="302"/>
      <c r="HO2" s="302"/>
      <c r="HP2" s="302"/>
      <c r="HQ2" s="302"/>
      <c r="HR2" s="302"/>
      <c r="HS2" s="302"/>
      <c r="HT2" s="302"/>
      <c r="HU2" s="302"/>
      <c r="HV2" s="302"/>
      <c r="HW2" s="302"/>
      <c r="HX2" s="302"/>
      <c r="HY2" s="302"/>
      <c r="HZ2" s="302"/>
      <c r="IA2" s="302"/>
      <c r="IB2" s="302"/>
      <c r="IC2" s="302"/>
      <c r="ID2" s="302"/>
      <c r="IE2" s="302"/>
      <c r="IF2" s="302"/>
      <c r="IG2" s="302"/>
      <c r="IH2" s="302"/>
      <c r="II2" s="302"/>
      <c r="IJ2" s="302"/>
      <c r="IK2" s="302"/>
      <c r="IL2" s="302"/>
      <c r="IM2" s="302"/>
      <c r="IN2" s="302"/>
      <c r="IO2" s="302"/>
      <c r="IP2" s="302"/>
      <c r="IQ2" s="302"/>
      <c r="IR2" s="302"/>
      <c r="IS2" s="302"/>
      <c r="IT2" s="302"/>
      <c r="IU2" s="302"/>
      <c r="IV2" s="302"/>
    </row>
    <row r="3" spans="1:256" ht="24" customHeight="1">
      <c r="A3" s="301"/>
      <c r="B3" s="301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2"/>
      <c r="AB3" s="302"/>
      <c r="AC3" s="302"/>
      <c r="AD3" s="302"/>
      <c r="AE3" s="302"/>
      <c r="AF3" s="302"/>
      <c r="AG3" s="302"/>
      <c r="AH3" s="302"/>
      <c r="AI3" s="302"/>
      <c r="AJ3" s="302"/>
      <c r="AK3" s="302"/>
      <c r="AL3" s="302"/>
      <c r="AM3" s="302"/>
      <c r="AN3" s="302"/>
      <c r="AO3" s="302"/>
      <c r="AP3" s="302"/>
      <c r="AQ3" s="302"/>
      <c r="AR3" s="302"/>
      <c r="AS3" s="302"/>
      <c r="AT3" s="302"/>
      <c r="AU3" s="302"/>
      <c r="AV3" s="302"/>
      <c r="AW3" s="302"/>
      <c r="AX3" s="302"/>
      <c r="AY3" s="302"/>
      <c r="AZ3" s="302"/>
      <c r="BA3" s="302"/>
      <c r="BB3" s="302"/>
      <c r="BC3" s="302"/>
      <c r="BD3" s="302"/>
      <c r="BE3" s="302"/>
      <c r="BF3" s="302"/>
      <c r="BG3" s="302"/>
      <c r="BH3" s="302"/>
      <c r="BI3" s="302"/>
      <c r="BJ3" s="302"/>
      <c r="BK3" s="302"/>
      <c r="BL3" s="302"/>
      <c r="BM3" s="302"/>
      <c r="BN3" s="302"/>
      <c r="BO3" s="302"/>
      <c r="BP3" s="302"/>
      <c r="BQ3" s="302"/>
      <c r="BR3" s="302"/>
      <c r="BS3" s="302"/>
      <c r="BT3" s="302"/>
      <c r="BU3" s="302"/>
      <c r="BV3" s="302"/>
      <c r="BW3" s="302"/>
      <c r="BX3" s="302"/>
      <c r="BY3" s="302"/>
      <c r="BZ3" s="302"/>
      <c r="CA3" s="302"/>
      <c r="CB3" s="302"/>
      <c r="CC3" s="302"/>
      <c r="CD3" s="302"/>
      <c r="CE3" s="302"/>
      <c r="CF3" s="302"/>
      <c r="CG3" s="302"/>
      <c r="CH3" s="302"/>
      <c r="CI3" s="302"/>
      <c r="CJ3" s="302"/>
      <c r="CK3" s="302"/>
      <c r="CL3" s="302"/>
      <c r="CM3" s="302"/>
      <c r="CN3" s="302"/>
      <c r="CO3" s="302"/>
      <c r="CP3" s="302"/>
      <c r="CQ3" s="302"/>
      <c r="CR3" s="302"/>
      <c r="CS3" s="302"/>
      <c r="CT3" s="302"/>
      <c r="CU3" s="302"/>
      <c r="CV3" s="302"/>
      <c r="CW3" s="302"/>
      <c r="CX3" s="302"/>
      <c r="CY3" s="302"/>
      <c r="CZ3" s="302"/>
      <c r="DA3" s="302"/>
      <c r="DB3" s="302"/>
      <c r="DC3" s="302"/>
      <c r="DD3" s="302"/>
      <c r="DE3" s="302"/>
      <c r="DF3" s="302"/>
      <c r="DG3" s="302"/>
      <c r="DH3" s="302"/>
      <c r="DI3" s="302"/>
      <c r="DJ3" s="302"/>
      <c r="DK3" s="302"/>
      <c r="DL3" s="302"/>
      <c r="DM3" s="302"/>
      <c r="DN3" s="302"/>
      <c r="DO3" s="302"/>
      <c r="DP3" s="302"/>
      <c r="DQ3" s="302"/>
      <c r="DR3" s="302"/>
      <c r="DS3" s="302"/>
      <c r="DT3" s="302"/>
      <c r="DU3" s="302"/>
      <c r="DV3" s="302"/>
      <c r="DW3" s="302"/>
      <c r="DX3" s="302"/>
      <c r="DY3" s="302"/>
      <c r="DZ3" s="302"/>
      <c r="EA3" s="302"/>
      <c r="EB3" s="302"/>
      <c r="EC3" s="302"/>
      <c r="ED3" s="302"/>
      <c r="EE3" s="302"/>
      <c r="EF3" s="302"/>
      <c r="EG3" s="302"/>
      <c r="EH3" s="302"/>
      <c r="EI3" s="302"/>
      <c r="EJ3" s="302"/>
      <c r="EK3" s="302"/>
      <c r="EL3" s="302"/>
      <c r="EM3" s="302"/>
      <c r="EN3" s="302"/>
      <c r="EO3" s="302"/>
      <c r="EP3" s="302"/>
      <c r="EQ3" s="302"/>
      <c r="ER3" s="302"/>
      <c r="ES3" s="302"/>
      <c r="ET3" s="302"/>
      <c r="EU3" s="302"/>
      <c r="EV3" s="302"/>
      <c r="EW3" s="302"/>
      <c r="EX3" s="302"/>
      <c r="EY3" s="302"/>
      <c r="EZ3" s="302"/>
      <c r="FA3" s="302"/>
      <c r="FB3" s="302"/>
      <c r="FC3" s="302"/>
      <c r="FD3" s="302"/>
      <c r="FE3" s="302"/>
      <c r="FF3" s="302"/>
      <c r="FG3" s="302"/>
      <c r="FH3" s="302"/>
      <c r="FI3" s="302"/>
      <c r="FJ3" s="302"/>
      <c r="FK3" s="302"/>
      <c r="FL3" s="302"/>
      <c r="FM3" s="302"/>
      <c r="FN3" s="302"/>
      <c r="FO3" s="302"/>
      <c r="FP3" s="302"/>
      <c r="FQ3" s="302"/>
      <c r="FR3" s="302"/>
      <c r="FS3" s="302"/>
      <c r="FT3" s="302"/>
      <c r="FU3" s="302"/>
      <c r="FV3" s="302"/>
      <c r="FW3" s="302"/>
      <c r="FX3" s="302"/>
      <c r="FY3" s="302"/>
      <c r="FZ3" s="302"/>
      <c r="GA3" s="302"/>
      <c r="GB3" s="302"/>
      <c r="GC3" s="302"/>
      <c r="GD3" s="302"/>
      <c r="GE3" s="302"/>
      <c r="GF3" s="302"/>
      <c r="GG3" s="302"/>
      <c r="GH3" s="302"/>
      <c r="GI3" s="302"/>
      <c r="GJ3" s="302"/>
      <c r="GK3" s="302"/>
      <c r="GL3" s="302"/>
      <c r="GM3" s="302"/>
      <c r="GN3" s="302"/>
      <c r="GO3" s="302"/>
      <c r="GP3" s="302"/>
      <c r="GQ3" s="302"/>
      <c r="GR3" s="302"/>
      <c r="GS3" s="302"/>
      <c r="GT3" s="302"/>
      <c r="GU3" s="302"/>
      <c r="GV3" s="302"/>
      <c r="GW3" s="302"/>
      <c r="GX3" s="302"/>
      <c r="GY3" s="302"/>
      <c r="GZ3" s="302"/>
      <c r="HA3" s="302"/>
      <c r="HB3" s="302"/>
      <c r="HC3" s="302"/>
      <c r="HD3" s="302"/>
      <c r="HE3" s="302"/>
      <c r="HF3" s="302"/>
      <c r="HG3" s="302"/>
      <c r="HH3" s="302"/>
      <c r="HI3" s="302"/>
      <c r="HJ3" s="302"/>
      <c r="HK3" s="302"/>
      <c r="HL3" s="302"/>
      <c r="HM3" s="302"/>
      <c r="HN3" s="302"/>
      <c r="HO3" s="302"/>
      <c r="HP3" s="302"/>
      <c r="HQ3" s="302"/>
      <c r="HR3" s="302"/>
      <c r="HS3" s="302"/>
      <c r="HT3" s="302"/>
      <c r="HU3" s="302"/>
      <c r="HV3" s="302"/>
      <c r="HW3" s="302"/>
      <c r="HX3" s="302"/>
      <c r="HY3" s="302"/>
      <c r="HZ3" s="302"/>
      <c r="IA3" s="302"/>
      <c r="IB3" s="302"/>
      <c r="IC3" s="302"/>
      <c r="ID3" s="302"/>
      <c r="IE3" s="302"/>
      <c r="IF3" s="302"/>
      <c r="IG3" s="302"/>
      <c r="IH3" s="302"/>
      <c r="II3" s="302"/>
      <c r="IJ3" s="302"/>
      <c r="IK3" s="302"/>
      <c r="IL3" s="302"/>
      <c r="IM3" s="302"/>
      <c r="IN3" s="302"/>
      <c r="IO3" s="302"/>
      <c r="IP3" s="302"/>
      <c r="IQ3" s="302"/>
      <c r="IR3" s="302"/>
      <c r="IS3" s="302"/>
      <c r="IT3" s="302"/>
      <c r="IU3" s="302"/>
      <c r="IV3" s="302"/>
    </row>
    <row r="4" spans="1:256" ht="24" customHeight="1">
      <c r="A4" s="301"/>
      <c r="B4" s="301"/>
      <c r="C4" s="302"/>
      <c r="D4" s="302" t="s">
        <v>1</v>
      </c>
      <c r="E4" s="302"/>
      <c r="F4" s="302" t="s">
        <v>47</v>
      </c>
      <c r="G4" s="302"/>
      <c r="H4" s="302"/>
      <c r="I4" s="302"/>
      <c r="J4" s="302" t="s">
        <v>309</v>
      </c>
      <c r="K4" s="302"/>
      <c r="L4" s="302"/>
      <c r="M4" s="302"/>
      <c r="N4" s="302"/>
      <c r="O4" s="302"/>
      <c r="P4" s="302"/>
      <c r="Q4" s="302"/>
      <c r="R4" s="302"/>
      <c r="S4" s="302"/>
      <c r="T4" s="302"/>
      <c r="U4" s="302"/>
      <c r="V4" s="302"/>
      <c r="W4" s="302"/>
      <c r="X4" s="302"/>
      <c r="Y4" s="302"/>
      <c r="Z4" s="302"/>
      <c r="AA4" s="302"/>
      <c r="AB4" s="302"/>
      <c r="AC4" s="302"/>
      <c r="AD4" s="302"/>
      <c r="AE4" s="302"/>
      <c r="AF4" s="302"/>
      <c r="AG4" s="302"/>
      <c r="AH4" s="302"/>
      <c r="AI4" s="302"/>
      <c r="AJ4" s="302"/>
      <c r="AK4" s="302"/>
      <c r="AL4" s="302"/>
      <c r="AM4" s="302"/>
      <c r="AN4" s="302"/>
      <c r="AO4" s="302"/>
      <c r="AP4" s="302"/>
      <c r="AQ4" s="302"/>
      <c r="AR4" s="302"/>
      <c r="AS4" s="302"/>
      <c r="AT4" s="302"/>
      <c r="AU4" s="302"/>
      <c r="AV4" s="302"/>
      <c r="AW4" s="302"/>
      <c r="AX4" s="302"/>
      <c r="AY4" s="302"/>
      <c r="AZ4" s="302"/>
      <c r="BA4" s="302"/>
      <c r="BB4" s="302"/>
      <c r="BC4" s="302"/>
      <c r="BD4" s="302"/>
      <c r="BE4" s="302"/>
      <c r="BF4" s="302"/>
      <c r="BG4" s="302"/>
      <c r="BH4" s="302"/>
      <c r="BI4" s="302"/>
      <c r="BJ4" s="302"/>
      <c r="BK4" s="302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2"/>
      <c r="CE4" s="302"/>
      <c r="CF4" s="302"/>
      <c r="CG4" s="302"/>
      <c r="CH4" s="302"/>
      <c r="CI4" s="302"/>
      <c r="CJ4" s="302"/>
      <c r="CK4" s="302"/>
      <c r="CL4" s="302"/>
      <c r="CM4" s="302"/>
      <c r="CN4" s="302"/>
      <c r="CO4" s="302"/>
      <c r="CP4" s="302"/>
      <c r="CQ4" s="302"/>
      <c r="CR4" s="302"/>
      <c r="CS4" s="302"/>
      <c r="CT4" s="302"/>
      <c r="CU4" s="302"/>
      <c r="CV4" s="302"/>
      <c r="CW4" s="302"/>
      <c r="CX4" s="302"/>
      <c r="CY4" s="302"/>
      <c r="CZ4" s="302"/>
      <c r="DA4" s="302"/>
      <c r="DB4" s="302"/>
      <c r="DC4" s="302"/>
      <c r="DD4" s="302"/>
      <c r="DE4" s="302"/>
      <c r="DF4" s="302"/>
      <c r="DG4" s="302"/>
      <c r="DH4" s="302"/>
      <c r="DI4" s="302"/>
      <c r="DJ4" s="302"/>
      <c r="DK4" s="302"/>
      <c r="DL4" s="302"/>
      <c r="DM4" s="302"/>
      <c r="DN4" s="302"/>
      <c r="DO4" s="302"/>
      <c r="DP4" s="302"/>
      <c r="DQ4" s="302"/>
      <c r="DR4" s="302"/>
      <c r="DS4" s="302"/>
      <c r="DT4" s="302"/>
      <c r="DU4" s="302"/>
      <c r="DV4" s="302"/>
      <c r="DW4" s="302"/>
      <c r="DX4" s="302"/>
      <c r="DY4" s="302"/>
      <c r="DZ4" s="302"/>
      <c r="EA4" s="302"/>
      <c r="EB4" s="302"/>
      <c r="EC4" s="302"/>
      <c r="ED4" s="302"/>
      <c r="EE4" s="302"/>
      <c r="EF4" s="302"/>
      <c r="EG4" s="302"/>
      <c r="EH4" s="302"/>
      <c r="EI4" s="302"/>
      <c r="EJ4" s="302"/>
      <c r="EK4" s="302"/>
      <c r="EL4" s="302"/>
      <c r="EM4" s="302"/>
      <c r="EN4" s="302"/>
      <c r="EO4" s="302"/>
      <c r="EP4" s="302"/>
      <c r="EQ4" s="302"/>
      <c r="ER4" s="302"/>
      <c r="ES4" s="302"/>
      <c r="ET4" s="302"/>
      <c r="EU4" s="302"/>
      <c r="EV4" s="302"/>
      <c r="EW4" s="302"/>
      <c r="EX4" s="302"/>
      <c r="EY4" s="302"/>
      <c r="EZ4" s="302"/>
      <c r="FA4" s="302"/>
      <c r="FB4" s="302"/>
      <c r="FC4" s="302"/>
      <c r="FD4" s="302"/>
      <c r="FE4" s="302"/>
      <c r="FF4" s="302"/>
      <c r="FG4" s="302"/>
      <c r="FH4" s="302"/>
      <c r="FI4" s="302"/>
      <c r="FJ4" s="302"/>
      <c r="FK4" s="302"/>
      <c r="FL4" s="302"/>
      <c r="FM4" s="302"/>
      <c r="FN4" s="302"/>
      <c r="FO4" s="302"/>
      <c r="FP4" s="302"/>
      <c r="FQ4" s="302"/>
      <c r="FR4" s="302"/>
      <c r="FS4" s="302"/>
      <c r="FT4" s="302"/>
      <c r="FU4" s="302"/>
      <c r="FV4" s="302"/>
      <c r="FW4" s="302"/>
      <c r="FX4" s="302"/>
      <c r="FY4" s="302"/>
      <c r="FZ4" s="302"/>
      <c r="GA4" s="302"/>
      <c r="GB4" s="302"/>
      <c r="GC4" s="302"/>
      <c r="GD4" s="302"/>
      <c r="GE4" s="302"/>
      <c r="GF4" s="302"/>
      <c r="GG4" s="302"/>
      <c r="GH4" s="302"/>
      <c r="GI4" s="302"/>
      <c r="GJ4" s="302"/>
      <c r="GK4" s="302"/>
      <c r="GL4" s="302"/>
      <c r="GM4" s="302"/>
      <c r="GN4" s="302"/>
      <c r="GO4" s="302"/>
      <c r="GP4" s="302"/>
      <c r="GQ4" s="302"/>
      <c r="GR4" s="302"/>
      <c r="GS4" s="302"/>
      <c r="GT4" s="302"/>
      <c r="GU4" s="302"/>
      <c r="GV4" s="302"/>
      <c r="GW4" s="302"/>
      <c r="GX4" s="302"/>
      <c r="GY4" s="302"/>
      <c r="GZ4" s="302"/>
      <c r="HA4" s="302"/>
      <c r="HB4" s="302"/>
      <c r="HC4" s="302"/>
      <c r="HD4" s="302"/>
      <c r="HE4" s="302"/>
      <c r="HF4" s="302"/>
      <c r="HG4" s="302"/>
      <c r="HH4" s="302"/>
      <c r="HI4" s="302"/>
      <c r="HJ4" s="302"/>
      <c r="HK4" s="302"/>
      <c r="HL4" s="302"/>
      <c r="HM4" s="302"/>
      <c r="HN4" s="302"/>
      <c r="HO4" s="302"/>
      <c r="HP4" s="302"/>
      <c r="HQ4" s="302"/>
      <c r="HR4" s="302"/>
      <c r="HS4" s="302"/>
      <c r="HT4" s="302"/>
      <c r="HU4" s="302"/>
      <c r="HV4" s="302"/>
      <c r="HW4" s="302"/>
      <c r="HX4" s="302"/>
      <c r="HY4" s="302"/>
      <c r="HZ4" s="302"/>
      <c r="IA4" s="302"/>
      <c r="IB4" s="302"/>
      <c r="IC4" s="302"/>
      <c r="ID4" s="302"/>
      <c r="IE4" s="302"/>
      <c r="IF4" s="302"/>
      <c r="IG4" s="302"/>
      <c r="IH4" s="302"/>
      <c r="II4" s="302"/>
      <c r="IJ4" s="302"/>
      <c r="IK4" s="302"/>
      <c r="IL4" s="302"/>
      <c r="IM4" s="302"/>
      <c r="IN4" s="302"/>
      <c r="IO4" s="302"/>
      <c r="IP4" s="302"/>
      <c r="IQ4" s="302"/>
      <c r="IR4" s="302"/>
      <c r="IS4" s="302"/>
      <c r="IT4" s="302"/>
      <c r="IU4" s="302"/>
      <c r="IV4" s="302"/>
    </row>
    <row r="5" spans="1:256" ht="24" customHeight="1">
      <c r="A5" s="301"/>
      <c r="B5" s="301"/>
      <c r="C5" s="302"/>
      <c r="D5" s="302"/>
      <c r="E5" s="302"/>
      <c r="F5" s="302" t="s">
        <v>256</v>
      </c>
      <c r="G5" s="302"/>
      <c r="H5" s="302"/>
      <c r="I5" s="302"/>
      <c r="J5" s="311" t="s">
        <v>821</v>
      </c>
      <c r="K5" s="302"/>
      <c r="L5" s="302"/>
      <c r="M5" s="302"/>
      <c r="N5" s="302"/>
      <c r="O5" s="302"/>
      <c r="P5" s="302"/>
      <c r="Q5" s="302"/>
      <c r="R5" s="302"/>
      <c r="S5" s="302"/>
      <c r="T5" s="302"/>
      <c r="U5" s="302"/>
      <c r="V5" s="302"/>
      <c r="W5" s="302"/>
      <c r="X5" s="302"/>
      <c r="Y5" s="302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  <c r="AQ5" s="302"/>
      <c r="AR5" s="302"/>
      <c r="AS5" s="302"/>
      <c r="AT5" s="302"/>
      <c r="AU5" s="302"/>
      <c r="AV5" s="302"/>
      <c r="AW5" s="302"/>
      <c r="AX5" s="302"/>
      <c r="AY5" s="302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02"/>
      <c r="BL5" s="302"/>
      <c r="BM5" s="302"/>
      <c r="BN5" s="302"/>
      <c r="BO5" s="302"/>
      <c r="BP5" s="302"/>
      <c r="BQ5" s="302"/>
      <c r="BR5" s="302"/>
      <c r="BS5" s="302"/>
      <c r="BT5" s="302"/>
      <c r="BU5" s="302"/>
      <c r="BV5" s="302"/>
      <c r="BW5" s="302"/>
      <c r="BX5" s="302"/>
      <c r="BY5" s="302"/>
      <c r="BZ5" s="302"/>
      <c r="CA5" s="302"/>
      <c r="CB5" s="302"/>
      <c r="CC5" s="302"/>
      <c r="CD5" s="302"/>
      <c r="CE5" s="302"/>
      <c r="CF5" s="302"/>
      <c r="CG5" s="302"/>
      <c r="CH5" s="302"/>
      <c r="CI5" s="302"/>
      <c r="CJ5" s="302"/>
      <c r="CK5" s="302"/>
      <c r="CL5" s="302"/>
      <c r="CM5" s="302"/>
      <c r="CN5" s="302"/>
      <c r="CO5" s="302"/>
      <c r="CP5" s="302"/>
      <c r="CQ5" s="302"/>
      <c r="CR5" s="302"/>
      <c r="CS5" s="302"/>
      <c r="CT5" s="302"/>
      <c r="CU5" s="302"/>
      <c r="CV5" s="302"/>
      <c r="CW5" s="302"/>
      <c r="CX5" s="302"/>
      <c r="CY5" s="302"/>
      <c r="CZ5" s="302"/>
      <c r="DA5" s="302"/>
      <c r="DB5" s="302"/>
      <c r="DC5" s="302"/>
      <c r="DD5" s="302"/>
      <c r="DE5" s="302"/>
      <c r="DF5" s="302"/>
      <c r="DG5" s="302"/>
      <c r="DH5" s="302"/>
      <c r="DI5" s="302"/>
      <c r="DJ5" s="302"/>
      <c r="DK5" s="302"/>
      <c r="DL5" s="302"/>
      <c r="DM5" s="302"/>
      <c r="DN5" s="302"/>
      <c r="DO5" s="302"/>
      <c r="DP5" s="302"/>
      <c r="DQ5" s="302"/>
      <c r="DR5" s="302"/>
      <c r="DS5" s="302"/>
      <c r="DT5" s="302"/>
      <c r="DU5" s="302"/>
      <c r="DV5" s="302"/>
      <c r="DW5" s="302"/>
      <c r="DX5" s="302"/>
      <c r="DY5" s="302"/>
      <c r="DZ5" s="302"/>
      <c r="EA5" s="302"/>
      <c r="EB5" s="302"/>
      <c r="EC5" s="302"/>
      <c r="ED5" s="302"/>
      <c r="EE5" s="302"/>
      <c r="EF5" s="302"/>
      <c r="EG5" s="302"/>
      <c r="EH5" s="302"/>
      <c r="EI5" s="302"/>
      <c r="EJ5" s="302"/>
      <c r="EK5" s="302"/>
      <c r="EL5" s="302"/>
      <c r="EM5" s="302"/>
      <c r="EN5" s="302"/>
      <c r="EO5" s="302"/>
      <c r="EP5" s="302"/>
      <c r="EQ5" s="302"/>
      <c r="ER5" s="302"/>
      <c r="ES5" s="302"/>
      <c r="ET5" s="302"/>
      <c r="EU5" s="302"/>
      <c r="EV5" s="302"/>
      <c r="EW5" s="302"/>
      <c r="EX5" s="302"/>
      <c r="EY5" s="302"/>
      <c r="EZ5" s="302"/>
      <c r="FA5" s="302"/>
      <c r="FB5" s="302"/>
      <c r="FC5" s="302"/>
      <c r="FD5" s="302"/>
      <c r="FE5" s="302"/>
      <c r="FF5" s="302"/>
      <c r="FG5" s="302"/>
      <c r="FH5" s="302"/>
      <c r="FI5" s="302"/>
      <c r="FJ5" s="302"/>
      <c r="FK5" s="302"/>
      <c r="FL5" s="302"/>
      <c r="FM5" s="302"/>
      <c r="FN5" s="302"/>
      <c r="FO5" s="302"/>
      <c r="FP5" s="302"/>
      <c r="FQ5" s="302"/>
      <c r="FR5" s="302"/>
      <c r="FS5" s="302"/>
      <c r="FT5" s="302"/>
      <c r="FU5" s="302"/>
      <c r="FV5" s="302"/>
      <c r="FW5" s="302"/>
      <c r="FX5" s="302"/>
      <c r="FY5" s="302"/>
      <c r="FZ5" s="302"/>
      <c r="GA5" s="302"/>
      <c r="GB5" s="302"/>
      <c r="GC5" s="302"/>
      <c r="GD5" s="302"/>
      <c r="GE5" s="302"/>
      <c r="GF5" s="302"/>
      <c r="GG5" s="302"/>
      <c r="GH5" s="302"/>
      <c r="GI5" s="302"/>
      <c r="GJ5" s="302"/>
      <c r="GK5" s="302"/>
      <c r="GL5" s="302"/>
      <c r="GM5" s="302"/>
      <c r="GN5" s="302"/>
      <c r="GO5" s="302"/>
      <c r="GP5" s="302"/>
      <c r="GQ5" s="302"/>
      <c r="GR5" s="302"/>
      <c r="GS5" s="302"/>
      <c r="GT5" s="302"/>
      <c r="GU5" s="302"/>
      <c r="GV5" s="302"/>
      <c r="GW5" s="302"/>
      <c r="GX5" s="302"/>
      <c r="GY5" s="302"/>
      <c r="GZ5" s="302"/>
      <c r="HA5" s="302"/>
      <c r="HB5" s="302"/>
      <c r="HC5" s="302"/>
      <c r="HD5" s="302"/>
      <c r="HE5" s="302"/>
      <c r="HF5" s="302"/>
      <c r="HG5" s="302"/>
      <c r="HH5" s="302"/>
      <c r="HI5" s="302"/>
      <c r="HJ5" s="302"/>
      <c r="HK5" s="302"/>
      <c r="HL5" s="302"/>
      <c r="HM5" s="302"/>
      <c r="HN5" s="302"/>
      <c r="HO5" s="302"/>
      <c r="HP5" s="302"/>
      <c r="HQ5" s="302"/>
      <c r="HR5" s="302"/>
      <c r="HS5" s="302"/>
      <c r="HT5" s="302"/>
      <c r="HU5" s="302"/>
      <c r="HV5" s="302"/>
      <c r="HW5" s="302"/>
      <c r="HX5" s="302"/>
      <c r="HY5" s="302"/>
      <c r="HZ5" s="302"/>
      <c r="IA5" s="302"/>
      <c r="IB5" s="302"/>
      <c r="IC5" s="302"/>
      <c r="ID5" s="302"/>
      <c r="IE5" s="302"/>
      <c r="IF5" s="302"/>
      <c r="IG5" s="302"/>
      <c r="IH5" s="302"/>
      <c r="II5" s="302"/>
      <c r="IJ5" s="302"/>
      <c r="IK5" s="302"/>
      <c r="IL5" s="302"/>
      <c r="IM5" s="302"/>
      <c r="IN5" s="302"/>
      <c r="IO5" s="302"/>
      <c r="IP5" s="302"/>
      <c r="IQ5" s="302"/>
      <c r="IR5" s="302"/>
      <c r="IS5" s="302"/>
      <c r="IT5" s="302"/>
      <c r="IU5" s="302"/>
      <c r="IV5" s="302"/>
    </row>
    <row r="6" spans="1:256" ht="24" customHeight="1">
      <c r="A6" s="301" t="s">
        <v>361</v>
      </c>
      <c r="B6" s="302"/>
      <c r="C6" s="302"/>
      <c r="D6" s="302"/>
      <c r="E6" s="302"/>
      <c r="F6" s="302"/>
      <c r="G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302"/>
      <c r="W6" s="302"/>
      <c r="X6" s="302"/>
      <c r="Y6" s="302"/>
      <c r="Z6" s="302"/>
      <c r="AA6" s="302"/>
      <c r="AB6" s="302"/>
      <c r="AC6" s="302"/>
      <c r="AD6" s="302"/>
      <c r="AE6" s="302"/>
      <c r="AF6" s="302"/>
      <c r="AG6" s="302"/>
      <c r="AH6" s="302"/>
      <c r="AI6" s="302"/>
      <c r="AJ6" s="302"/>
      <c r="AK6" s="302"/>
      <c r="AL6" s="302"/>
      <c r="AM6" s="302"/>
      <c r="AN6" s="302"/>
      <c r="AO6" s="302"/>
      <c r="AP6" s="302"/>
      <c r="AQ6" s="302"/>
      <c r="AR6" s="302"/>
      <c r="AS6" s="302"/>
      <c r="AT6" s="302"/>
      <c r="AU6" s="302"/>
      <c r="AV6" s="302"/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02"/>
      <c r="BH6" s="302"/>
      <c r="BI6" s="302"/>
      <c r="BJ6" s="302"/>
      <c r="BK6" s="302"/>
      <c r="BL6" s="302"/>
      <c r="BM6" s="302"/>
      <c r="BN6" s="302"/>
      <c r="BO6" s="302"/>
      <c r="BP6" s="302"/>
      <c r="BQ6" s="302"/>
      <c r="BR6" s="302"/>
      <c r="BS6" s="302"/>
      <c r="BT6" s="302"/>
      <c r="BU6" s="302"/>
      <c r="BV6" s="302"/>
      <c r="BW6" s="302"/>
      <c r="BX6" s="302"/>
      <c r="BY6" s="302"/>
      <c r="BZ6" s="302"/>
      <c r="CA6" s="302"/>
      <c r="CB6" s="302"/>
      <c r="CC6" s="302"/>
      <c r="CD6" s="302"/>
      <c r="CE6" s="302"/>
      <c r="CF6" s="302"/>
      <c r="CG6" s="302"/>
      <c r="CH6" s="302"/>
      <c r="CI6" s="302"/>
      <c r="CJ6" s="302"/>
      <c r="CK6" s="302"/>
      <c r="CL6" s="302"/>
      <c r="CM6" s="302"/>
      <c r="CN6" s="302"/>
      <c r="CO6" s="302"/>
      <c r="CP6" s="302"/>
      <c r="CQ6" s="302"/>
      <c r="CR6" s="302"/>
      <c r="CS6" s="302"/>
      <c r="CT6" s="302"/>
      <c r="CU6" s="302"/>
      <c r="CV6" s="302"/>
      <c r="CW6" s="302"/>
      <c r="CX6" s="302"/>
      <c r="CY6" s="302"/>
      <c r="CZ6" s="302"/>
      <c r="DA6" s="302"/>
      <c r="DB6" s="302"/>
      <c r="DC6" s="302"/>
      <c r="DD6" s="302"/>
      <c r="DE6" s="302"/>
      <c r="DF6" s="302"/>
      <c r="DG6" s="302"/>
      <c r="DH6" s="302"/>
      <c r="DI6" s="302"/>
      <c r="DJ6" s="302"/>
      <c r="DK6" s="302"/>
      <c r="DL6" s="302"/>
      <c r="DM6" s="302"/>
      <c r="DN6" s="302"/>
      <c r="DO6" s="302"/>
      <c r="DP6" s="302"/>
      <c r="DQ6" s="302"/>
      <c r="DR6" s="302"/>
      <c r="DS6" s="302"/>
      <c r="DT6" s="302"/>
      <c r="DU6" s="302"/>
      <c r="DV6" s="302"/>
      <c r="DW6" s="302"/>
      <c r="DX6" s="302"/>
      <c r="DY6" s="302"/>
      <c r="DZ6" s="302"/>
      <c r="EA6" s="302"/>
      <c r="EB6" s="302"/>
      <c r="EC6" s="302"/>
      <c r="ED6" s="302"/>
      <c r="EE6" s="302"/>
      <c r="EF6" s="302"/>
      <c r="EG6" s="302"/>
      <c r="EH6" s="302"/>
      <c r="EI6" s="302"/>
      <c r="EJ6" s="302"/>
      <c r="EK6" s="302"/>
      <c r="EL6" s="302"/>
      <c r="EM6" s="302"/>
      <c r="EN6" s="302"/>
      <c r="EO6" s="302"/>
      <c r="EP6" s="302"/>
      <c r="EQ6" s="302"/>
      <c r="ER6" s="302"/>
      <c r="ES6" s="302"/>
      <c r="ET6" s="302"/>
      <c r="EU6" s="302"/>
      <c r="EV6" s="302"/>
      <c r="EW6" s="302"/>
      <c r="EX6" s="302"/>
      <c r="EY6" s="302"/>
      <c r="EZ6" s="302"/>
      <c r="FA6" s="302"/>
      <c r="FB6" s="302"/>
      <c r="FC6" s="302"/>
      <c r="FD6" s="302"/>
      <c r="FE6" s="302"/>
      <c r="FF6" s="302"/>
      <c r="FG6" s="302"/>
      <c r="FH6" s="302"/>
      <c r="FI6" s="302"/>
      <c r="FJ6" s="302"/>
      <c r="FK6" s="302"/>
      <c r="FL6" s="302"/>
      <c r="FM6" s="302"/>
      <c r="FN6" s="302"/>
      <c r="FO6" s="302"/>
      <c r="FP6" s="302"/>
      <c r="FQ6" s="302"/>
      <c r="FR6" s="302"/>
      <c r="FS6" s="302"/>
      <c r="FT6" s="302"/>
      <c r="FU6" s="302"/>
      <c r="FV6" s="302"/>
      <c r="FW6" s="302"/>
      <c r="FX6" s="302"/>
      <c r="FY6" s="302"/>
      <c r="FZ6" s="302"/>
      <c r="GA6" s="302"/>
      <c r="GB6" s="302"/>
      <c r="GC6" s="302"/>
      <c r="GD6" s="302"/>
      <c r="GE6" s="302"/>
      <c r="GF6" s="302"/>
      <c r="GG6" s="302"/>
      <c r="GH6" s="302"/>
      <c r="GI6" s="302"/>
      <c r="GJ6" s="302"/>
      <c r="GK6" s="302"/>
      <c r="GL6" s="302"/>
      <c r="GM6" s="302"/>
      <c r="GN6" s="302"/>
      <c r="GO6" s="302"/>
      <c r="GP6" s="302"/>
      <c r="GQ6" s="302"/>
      <c r="GR6" s="302"/>
      <c r="GS6" s="302"/>
      <c r="GT6" s="302"/>
      <c r="GU6" s="302"/>
      <c r="GV6" s="302"/>
      <c r="GW6" s="302"/>
      <c r="GX6" s="302"/>
      <c r="GY6" s="302"/>
      <c r="GZ6" s="302"/>
      <c r="HA6" s="302"/>
      <c r="HB6" s="302"/>
      <c r="HC6" s="302"/>
      <c r="HD6" s="302"/>
      <c r="HE6" s="302"/>
      <c r="HF6" s="302"/>
      <c r="HG6" s="302"/>
      <c r="HH6" s="302"/>
      <c r="HI6" s="302"/>
      <c r="HJ6" s="302"/>
      <c r="HK6" s="302"/>
      <c r="HL6" s="302"/>
      <c r="HM6" s="302"/>
      <c r="HN6" s="302"/>
      <c r="HO6" s="302"/>
      <c r="HP6" s="302"/>
      <c r="HQ6" s="302"/>
      <c r="HR6" s="302"/>
      <c r="HS6" s="302"/>
      <c r="HT6" s="302"/>
      <c r="HU6" s="302"/>
      <c r="HV6" s="302"/>
      <c r="HW6" s="302"/>
      <c r="HX6" s="302"/>
      <c r="HY6" s="302"/>
      <c r="HZ6" s="302"/>
      <c r="IA6" s="302"/>
      <c r="IB6" s="302"/>
      <c r="IC6" s="302"/>
      <c r="ID6" s="302"/>
      <c r="IE6" s="302"/>
      <c r="IF6" s="302"/>
      <c r="IG6" s="302"/>
      <c r="IH6" s="302"/>
      <c r="II6" s="302"/>
      <c r="IJ6" s="302"/>
      <c r="IK6" s="302"/>
      <c r="IL6" s="302"/>
      <c r="IM6" s="302"/>
      <c r="IN6" s="302"/>
      <c r="IO6" s="302"/>
      <c r="IP6" s="302"/>
      <c r="IQ6" s="302"/>
      <c r="IR6" s="302"/>
      <c r="IS6" s="302"/>
      <c r="IT6" s="302"/>
      <c r="IU6" s="311"/>
      <c r="IV6" s="311"/>
    </row>
    <row r="7" spans="1:256" ht="24" customHeight="1">
      <c r="A7" s="301"/>
      <c r="B7" s="301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02"/>
      <c r="N7" s="302"/>
      <c r="O7" s="302"/>
      <c r="P7" s="302"/>
      <c r="Q7" s="302"/>
      <c r="R7" s="302"/>
      <c r="S7" s="302"/>
      <c r="T7" s="302"/>
      <c r="U7" s="302"/>
      <c r="V7" s="302"/>
      <c r="W7" s="302"/>
      <c r="X7" s="302"/>
      <c r="Y7" s="302"/>
      <c r="Z7" s="302"/>
      <c r="AA7" s="302"/>
      <c r="AB7" s="302"/>
      <c r="AC7" s="302"/>
      <c r="AD7" s="302"/>
      <c r="AE7" s="302"/>
      <c r="AF7" s="302"/>
      <c r="AG7" s="302"/>
      <c r="AH7" s="302"/>
      <c r="AI7" s="302"/>
      <c r="AJ7" s="302"/>
      <c r="AK7" s="302"/>
      <c r="AL7" s="302"/>
      <c r="AM7" s="302"/>
      <c r="AN7" s="302"/>
      <c r="AO7" s="302"/>
      <c r="AP7" s="302"/>
      <c r="AQ7" s="302"/>
      <c r="AR7" s="302"/>
      <c r="AS7" s="302"/>
      <c r="AT7" s="302"/>
      <c r="AU7" s="302"/>
      <c r="AV7" s="302"/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02"/>
      <c r="BL7" s="302"/>
      <c r="BM7" s="302"/>
      <c r="BN7" s="302"/>
      <c r="BO7" s="302"/>
      <c r="BP7" s="302"/>
      <c r="BQ7" s="302"/>
      <c r="BR7" s="302"/>
      <c r="BS7" s="302"/>
      <c r="BT7" s="302"/>
      <c r="BU7" s="302"/>
      <c r="BV7" s="302"/>
      <c r="BW7" s="302"/>
      <c r="BX7" s="302"/>
      <c r="BY7" s="302"/>
      <c r="BZ7" s="302"/>
      <c r="CA7" s="302"/>
      <c r="CB7" s="302"/>
      <c r="CC7" s="302"/>
      <c r="CD7" s="302"/>
      <c r="CE7" s="302"/>
      <c r="CF7" s="302"/>
      <c r="CG7" s="302"/>
      <c r="CH7" s="302"/>
      <c r="CI7" s="302"/>
      <c r="CJ7" s="302"/>
      <c r="CK7" s="302"/>
      <c r="CL7" s="302"/>
      <c r="CM7" s="302"/>
      <c r="CN7" s="302"/>
      <c r="CO7" s="302"/>
      <c r="CP7" s="302"/>
      <c r="CQ7" s="302"/>
      <c r="CR7" s="302"/>
      <c r="CS7" s="302"/>
      <c r="CT7" s="302"/>
      <c r="CU7" s="302"/>
      <c r="CV7" s="302"/>
      <c r="CW7" s="302"/>
      <c r="CX7" s="302"/>
      <c r="CY7" s="302"/>
      <c r="CZ7" s="302"/>
      <c r="DA7" s="302"/>
      <c r="DB7" s="302"/>
      <c r="DC7" s="302"/>
      <c r="DD7" s="302"/>
      <c r="DE7" s="302"/>
      <c r="DF7" s="302"/>
      <c r="DG7" s="302"/>
      <c r="DH7" s="302"/>
      <c r="DI7" s="302"/>
      <c r="DJ7" s="302"/>
      <c r="DK7" s="302"/>
      <c r="DL7" s="302"/>
      <c r="DM7" s="302"/>
      <c r="DN7" s="302"/>
      <c r="DO7" s="302"/>
      <c r="DP7" s="302"/>
      <c r="DQ7" s="302"/>
      <c r="DR7" s="302"/>
      <c r="DS7" s="302"/>
      <c r="DT7" s="302"/>
      <c r="DU7" s="302"/>
      <c r="DV7" s="302"/>
      <c r="DW7" s="302"/>
      <c r="DX7" s="302"/>
      <c r="DY7" s="302"/>
      <c r="DZ7" s="302"/>
      <c r="EA7" s="302"/>
      <c r="EB7" s="302"/>
      <c r="EC7" s="302"/>
      <c r="ED7" s="302"/>
      <c r="EE7" s="302"/>
      <c r="EF7" s="302"/>
      <c r="EG7" s="302"/>
      <c r="EH7" s="302"/>
      <c r="EI7" s="302"/>
      <c r="EJ7" s="302"/>
      <c r="EK7" s="302"/>
      <c r="EL7" s="302"/>
      <c r="EM7" s="302"/>
      <c r="EN7" s="302"/>
      <c r="EO7" s="302"/>
      <c r="EP7" s="302"/>
      <c r="EQ7" s="302"/>
      <c r="ER7" s="302"/>
      <c r="ES7" s="302"/>
      <c r="ET7" s="302"/>
      <c r="EU7" s="302"/>
      <c r="EV7" s="302"/>
      <c r="EW7" s="302"/>
      <c r="EX7" s="302"/>
      <c r="EY7" s="302"/>
      <c r="EZ7" s="302"/>
      <c r="FA7" s="302"/>
      <c r="FB7" s="302"/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2"/>
      <c r="FN7" s="302"/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2"/>
      <c r="FZ7" s="302"/>
      <c r="GA7" s="302"/>
      <c r="GB7" s="302"/>
      <c r="GC7" s="302"/>
      <c r="GD7" s="302"/>
      <c r="GE7" s="302"/>
      <c r="GF7" s="302"/>
      <c r="GG7" s="302"/>
      <c r="GH7" s="302"/>
      <c r="GI7" s="302"/>
      <c r="GJ7" s="302"/>
      <c r="GK7" s="302"/>
      <c r="GL7" s="302"/>
      <c r="GM7" s="302"/>
      <c r="GN7" s="302"/>
      <c r="GO7" s="302"/>
      <c r="GP7" s="302"/>
      <c r="GQ7" s="302"/>
      <c r="GR7" s="302"/>
      <c r="GS7" s="302"/>
      <c r="GT7" s="302"/>
      <c r="GU7" s="302"/>
      <c r="GV7" s="302"/>
      <c r="GW7" s="302"/>
      <c r="GX7" s="302"/>
      <c r="GY7" s="302"/>
      <c r="GZ7" s="302"/>
      <c r="HA7" s="302"/>
      <c r="HB7" s="302"/>
      <c r="HC7" s="302"/>
      <c r="HD7" s="302"/>
      <c r="HE7" s="302"/>
      <c r="HF7" s="302"/>
      <c r="HG7" s="302"/>
      <c r="HH7" s="302"/>
      <c r="HI7" s="302"/>
      <c r="HJ7" s="302"/>
      <c r="HK7" s="302"/>
      <c r="HL7" s="302"/>
      <c r="HM7" s="302"/>
      <c r="HN7" s="302"/>
      <c r="HO7" s="302"/>
      <c r="HP7" s="302"/>
      <c r="HQ7" s="302"/>
      <c r="HR7" s="302"/>
      <c r="HS7" s="302"/>
      <c r="HT7" s="302"/>
      <c r="HU7" s="302"/>
      <c r="HV7" s="302"/>
      <c r="HW7" s="302"/>
      <c r="HX7" s="302"/>
      <c r="HY7" s="302"/>
      <c r="HZ7" s="302"/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2"/>
      <c r="IL7" s="302"/>
      <c r="IM7" s="302"/>
      <c r="IN7" s="302"/>
      <c r="IO7" s="302"/>
      <c r="IP7" s="302"/>
      <c r="IQ7" s="302"/>
      <c r="IR7" s="302"/>
      <c r="IS7" s="302"/>
      <c r="IT7" s="302"/>
      <c r="IU7" s="302"/>
      <c r="IV7" s="302"/>
    </row>
    <row r="8" spans="1:256" ht="24" customHeight="1">
      <c r="A8" s="301" t="s">
        <v>73</v>
      </c>
      <c r="B8" s="302"/>
      <c r="C8" s="302"/>
      <c r="D8" s="302"/>
      <c r="E8" s="302"/>
      <c r="F8" s="302"/>
      <c r="G8" s="302"/>
      <c r="H8" s="306"/>
      <c r="I8" s="302"/>
      <c r="J8" s="302"/>
      <c r="K8" s="302"/>
      <c r="L8" s="302"/>
      <c r="M8" s="302"/>
      <c r="N8" s="302"/>
      <c r="O8" s="302"/>
      <c r="P8" s="302"/>
      <c r="Q8" s="302"/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  <c r="AK8" s="302"/>
      <c r="AL8" s="302"/>
      <c r="AM8" s="302"/>
      <c r="AN8" s="302"/>
      <c r="AO8" s="302"/>
      <c r="AP8" s="302"/>
      <c r="AQ8" s="302"/>
      <c r="AR8" s="302"/>
      <c r="AS8" s="302"/>
      <c r="AT8" s="302"/>
      <c r="AU8" s="302"/>
      <c r="AV8" s="302"/>
      <c r="AW8" s="302"/>
      <c r="AX8" s="302"/>
      <c r="AY8" s="302"/>
      <c r="AZ8" s="302"/>
      <c r="BA8" s="302"/>
      <c r="BB8" s="302"/>
      <c r="BC8" s="302"/>
      <c r="BD8" s="302"/>
      <c r="BE8" s="302"/>
      <c r="BF8" s="302"/>
      <c r="BG8" s="302"/>
      <c r="BH8" s="302"/>
      <c r="BI8" s="302"/>
      <c r="BJ8" s="302"/>
      <c r="BK8" s="302"/>
      <c r="BL8" s="302"/>
      <c r="BM8" s="302"/>
      <c r="BN8" s="302"/>
      <c r="BO8" s="302"/>
      <c r="BP8" s="302"/>
      <c r="BQ8" s="302"/>
      <c r="BR8" s="302"/>
      <c r="BS8" s="302"/>
      <c r="BT8" s="302"/>
      <c r="BU8" s="302"/>
      <c r="BV8" s="302"/>
      <c r="BW8" s="302"/>
      <c r="BX8" s="302"/>
      <c r="BY8" s="302"/>
      <c r="BZ8" s="302"/>
      <c r="CA8" s="302"/>
      <c r="CB8" s="302"/>
      <c r="CC8" s="302"/>
      <c r="CD8" s="302"/>
      <c r="CE8" s="302"/>
      <c r="CF8" s="302"/>
      <c r="CG8" s="302"/>
      <c r="CH8" s="302"/>
      <c r="CI8" s="302"/>
      <c r="CJ8" s="302"/>
      <c r="CK8" s="302"/>
      <c r="CL8" s="302"/>
      <c r="CM8" s="302"/>
      <c r="CN8" s="302"/>
      <c r="CO8" s="302"/>
      <c r="CP8" s="302"/>
      <c r="CQ8" s="302"/>
      <c r="CR8" s="302"/>
      <c r="CS8" s="302"/>
      <c r="CT8" s="302"/>
      <c r="CU8" s="302"/>
      <c r="CV8" s="302"/>
      <c r="CW8" s="302"/>
      <c r="CX8" s="302"/>
      <c r="CY8" s="302"/>
      <c r="CZ8" s="302"/>
      <c r="DA8" s="302"/>
      <c r="DB8" s="302"/>
      <c r="DC8" s="302"/>
      <c r="DD8" s="302"/>
      <c r="DE8" s="302"/>
      <c r="DF8" s="302"/>
      <c r="DG8" s="302"/>
      <c r="DH8" s="302"/>
      <c r="DI8" s="302"/>
      <c r="DJ8" s="302"/>
      <c r="DK8" s="302"/>
      <c r="DL8" s="302"/>
      <c r="DM8" s="302"/>
      <c r="DN8" s="302"/>
      <c r="DO8" s="302"/>
      <c r="DP8" s="302"/>
      <c r="DQ8" s="302"/>
      <c r="DR8" s="302"/>
      <c r="DS8" s="302"/>
      <c r="DT8" s="302"/>
      <c r="DU8" s="302"/>
      <c r="DV8" s="302"/>
      <c r="DW8" s="302"/>
      <c r="DX8" s="302"/>
      <c r="DY8" s="302"/>
      <c r="DZ8" s="302"/>
      <c r="EA8" s="302"/>
      <c r="EB8" s="302"/>
      <c r="EC8" s="302"/>
      <c r="ED8" s="302"/>
      <c r="EE8" s="302"/>
      <c r="EF8" s="302"/>
      <c r="EG8" s="302"/>
      <c r="EH8" s="302"/>
      <c r="EI8" s="302"/>
      <c r="EJ8" s="302"/>
      <c r="EK8" s="302"/>
      <c r="EL8" s="302"/>
      <c r="EM8" s="302"/>
      <c r="EN8" s="302"/>
      <c r="EO8" s="302"/>
      <c r="EP8" s="302"/>
      <c r="EQ8" s="302"/>
      <c r="ER8" s="302"/>
      <c r="ES8" s="302"/>
      <c r="ET8" s="302"/>
      <c r="EU8" s="302"/>
      <c r="EV8" s="302"/>
      <c r="EW8" s="302"/>
      <c r="EX8" s="302"/>
      <c r="EY8" s="302"/>
      <c r="EZ8" s="302"/>
      <c r="FA8" s="302"/>
      <c r="FB8" s="302"/>
      <c r="FC8" s="302"/>
      <c r="FD8" s="302"/>
      <c r="FE8" s="302"/>
      <c r="FF8" s="302"/>
      <c r="FG8" s="302"/>
      <c r="FH8" s="302"/>
      <c r="FI8" s="302"/>
      <c r="FJ8" s="302"/>
      <c r="FK8" s="302"/>
      <c r="FL8" s="302"/>
      <c r="FM8" s="302"/>
      <c r="FN8" s="302"/>
      <c r="FO8" s="302"/>
      <c r="FP8" s="302"/>
      <c r="FQ8" s="302"/>
      <c r="FR8" s="302"/>
      <c r="FS8" s="302"/>
      <c r="FT8" s="302"/>
      <c r="FU8" s="302"/>
      <c r="FV8" s="302"/>
      <c r="FW8" s="302"/>
      <c r="FX8" s="302"/>
      <c r="FY8" s="302"/>
      <c r="FZ8" s="302"/>
      <c r="GA8" s="302"/>
      <c r="GB8" s="302"/>
      <c r="GC8" s="302"/>
      <c r="GD8" s="302"/>
      <c r="GE8" s="302"/>
      <c r="GF8" s="302"/>
      <c r="GG8" s="302"/>
      <c r="GH8" s="302"/>
      <c r="GI8" s="302"/>
      <c r="GJ8" s="302"/>
      <c r="GK8" s="302"/>
      <c r="GL8" s="302"/>
      <c r="GM8" s="302"/>
      <c r="GN8" s="302"/>
      <c r="GO8" s="302"/>
      <c r="GP8" s="302"/>
      <c r="GQ8" s="302"/>
      <c r="GR8" s="302"/>
      <c r="GS8" s="302"/>
      <c r="GT8" s="302"/>
      <c r="GU8" s="302"/>
      <c r="GV8" s="302"/>
      <c r="GW8" s="302"/>
      <c r="GX8" s="302"/>
      <c r="GY8" s="302"/>
      <c r="GZ8" s="302"/>
      <c r="HA8" s="302"/>
      <c r="HB8" s="302"/>
      <c r="HC8" s="302"/>
      <c r="HD8" s="302"/>
      <c r="HE8" s="302"/>
      <c r="HF8" s="302"/>
      <c r="HG8" s="302"/>
      <c r="HH8" s="302"/>
      <c r="HI8" s="302"/>
      <c r="HJ8" s="302"/>
      <c r="HK8" s="302"/>
      <c r="HL8" s="302"/>
      <c r="HM8" s="302"/>
      <c r="HN8" s="302"/>
      <c r="HO8" s="302"/>
      <c r="HP8" s="302"/>
      <c r="HQ8" s="302"/>
      <c r="HR8" s="302"/>
      <c r="HS8" s="302"/>
      <c r="HT8" s="302"/>
      <c r="HU8" s="302"/>
      <c r="HV8" s="302"/>
      <c r="HW8" s="302"/>
      <c r="HX8" s="302"/>
      <c r="HY8" s="302"/>
      <c r="HZ8" s="302"/>
      <c r="IA8" s="302"/>
      <c r="IB8" s="302"/>
      <c r="IC8" s="302"/>
      <c r="ID8" s="302"/>
      <c r="IE8" s="302"/>
      <c r="IF8" s="302"/>
      <c r="IG8" s="302"/>
      <c r="IH8" s="302"/>
      <c r="II8" s="302"/>
      <c r="IJ8" s="302"/>
      <c r="IK8" s="302"/>
      <c r="IL8" s="302"/>
      <c r="IM8" s="302"/>
      <c r="IN8" s="302"/>
      <c r="IO8" s="302"/>
      <c r="IP8" s="302"/>
      <c r="IQ8" s="302"/>
      <c r="IR8" s="311"/>
      <c r="IS8" s="311"/>
      <c r="IT8" s="311"/>
      <c r="IU8" s="311"/>
      <c r="IV8" s="311"/>
    </row>
    <row r="9" spans="1:256" ht="24" customHeight="1">
      <c r="A9" s="303" t="s">
        <v>326</v>
      </c>
      <c r="B9" s="316"/>
      <c r="C9" s="316"/>
      <c r="D9" s="316"/>
      <c r="E9" s="316" t="s">
        <v>286</v>
      </c>
      <c r="F9" s="316"/>
      <c r="G9" s="316"/>
      <c r="H9" s="316"/>
      <c r="I9" s="316"/>
      <c r="J9" s="316"/>
      <c r="K9" s="316"/>
      <c r="L9" s="316"/>
      <c r="M9" s="316"/>
      <c r="N9" s="316"/>
      <c r="O9" s="316"/>
      <c r="P9" s="316"/>
      <c r="Q9" s="316"/>
      <c r="R9" s="304"/>
      <c r="S9" s="304"/>
      <c r="T9" s="304"/>
      <c r="U9" s="304"/>
      <c r="V9" s="304"/>
      <c r="W9" s="304"/>
      <c r="X9" s="304"/>
      <c r="Y9" s="304"/>
      <c r="Z9" s="304"/>
      <c r="AA9" s="304"/>
      <c r="AB9" s="304"/>
      <c r="AC9" s="304"/>
      <c r="AD9" s="304"/>
      <c r="AE9" s="304"/>
      <c r="AF9" s="304"/>
      <c r="AG9" s="304"/>
      <c r="AH9" s="304"/>
      <c r="AI9" s="304"/>
      <c r="AJ9" s="304"/>
      <c r="AK9" s="304"/>
      <c r="AL9" s="304"/>
      <c r="AM9" s="304"/>
      <c r="AN9" s="304"/>
      <c r="AO9" s="304"/>
      <c r="AP9" s="304"/>
      <c r="AQ9" s="304"/>
      <c r="AR9" s="304"/>
      <c r="AS9" s="304"/>
      <c r="AT9" s="304"/>
      <c r="AU9" s="304"/>
      <c r="AV9" s="304"/>
      <c r="AW9" s="304"/>
      <c r="AX9" s="304"/>
      <c r="AY9" s="304"/>
      <c r="AZ9" s="304"/>
      <c r="BA9" s="304"/>
      <c r="BB9" s="304"/>
      <c r="BC9" s="304"/>
      <c r="BD9" s="304"/>
      <c r="BE9" s="304"/>
      <c r="BF9" s="304"/>
      <c r="BG9" s="304"/>
      <c r="BH9" s="304"/>
      <c r="BI9" s="304"/>
      <c r="BJ9" s="304"/>
      <c r="BK9" s="304"/>
      <c r="BL9" s="304"/>
      <c r="BM9" s="304"/>
      <c r="BN9" s="304"/>
      <c r="BO9" s="304"/>
      <c r="BP9" s="304"/>
      <c r="BQ9" s="304"/>
      <c r="BR9" s="304"/>
      <c r="BS9" s="304"/>
      <c r="BT9" s="304"/>
      <c r="BU9" s="304"/>
      <c r="BV9" s="304"/>
      <c r="BW9" s="304"/>
      <c r="BX9" s="304"/>
      <c r="BY9" s="304"/>
      <c r="BZ9" s="304"/>
      <c r="CA9" s="304"/>
      <c r="CB9" s="304"/>
      <c r="CC9" s="304"/>
      <c r="CD9" s="304"/>
      <c r="CE9" s="304"/>
      <c r="CF9" s="304"/>
      <c r="CG9" s="304"/>
      <c r="CH9" s="304"/>
      <c r="CI9" s="304"/>
      <c r="CJ9" s="304"/>
      <c r="CK9" s="304"/>
      <c r="CL9" s="304"/>
      <c r="CM9" s="304"/>
      <c r="CN9" s="304"/>
      <c r="CO9" s="304"/>
      <c r="CP9" s="304"/>
      <c r="CQ9" s="304"/>
      <c r="CR9" s="304"/>
      <c r="CS9" s="304"/>
      <c r="CT9" s="304"/>
      <c r="CU9" s="304"/>
      <c r="CV9" s="304"/>
      <c r="CW9" s="304"/>
      <c r="CX9" s="304"/>
      <c r="CY9" s="304"/>
      <c r="CZ9" s="304"/>
      <c r="DA9" s="304"/>
      <c r="DB9" s="304"/>
      <c r="DC9" s="304"/>
      <c r="DD9" s="304"/>
      <c r="DE9" s="304"/>
      <c r="DF9" s="304"/>
      <c r="DG9" s="304"/>
      <c r="DH9" s="304"/>
      <c r="DI9" s="304"/>
      <c r="DJ9" s="304"/>
      <c r="DK9" s="304"/>
      <c r="DL9" s="304"/>
      <c r="DM9" s="304"/>
      <c r="DN9" s="304"/>
      <c r="DO9" s="304"/>
      <c r="DP9" s="304"/>
      <c r="DQ9" s="304"/>
      <c r="DR9" s="304"/>
      <c r="DS9" s="304"/>
      <c r="DT9" s="304"/>
      <c r="DU9" s="304"/>
      <c r="DV9" s="304"/>
      <c r="DW9" s="304"/>
      <c r="DX9" s="304"/>
      <c r="DY9" s="304"/>
      <c r="DZ9" s="304"/>
      <c r="EA9" s="304"/>
      <c r="EB9" s="304"/>
      <c r="EC9" s="304"/>
      <c r="ED9" s="304"/>
      <c r="EE9" s="304"/>
      <c r="EF9" s="304"/>
      <c r="EG9" s="304"/>
      <c r="EH9" s="304"/>
      <c r="EI9" s="304"/>
      <c r="EJ9" s="304"/>
      <c r="EK9" s="304"/>
      <c r="EL9" s="304"/>
      <c r="EM9" s="304"/>
      <c r="EN9" s="304"/>
      <c r="EO9" s="304"/>
      <c r="EP9" s="304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  <c r="FG9" s="304"/>
      <c r="FH9" s="304"/>
      <c r="FI9" s="304"/>
      <c r="FJ9" s="304"/>
      <c r="FK9" s="304"/>
      <c r="FL9" s="304"/>
      <c r="FM9" s="304"/>
      <c r="FN9" s="304"/>
      <c r="FO9" s="304"/>
      <c r="FP9" s="304"/>
      <c r="FQ9" s="304"/>
      <c r="FR9" s="304"/>
      <c r="FS9" s="304"/>
      <c r="FT9" s="304"/>
      <c r="FU9" s="304"/>
      <c r="FV9" s="304"/>
      <c r="FW9" s="304"/>
      <c r="FX9" s="304"/>
      <c r="FY9" s="304"/>
      <c r="FZ9" s="304"/>
      <c r="GA9" s="304"/>
      <c r="GB9" s="304"/>
      <c r="GC9" s="304"/>
      <c r="GD9" s="304"/>
      <c r="GE9" s="304"/>
      <c r="GF9" s="304"/>
      <c r="GG9" s="304"/>
      <c r="GH9" s="304"/>
      <c r="GI9" s="304"/>
      <c r="GJ9" s="304"/>
      <c r="GK9" s="304"/>
      <c r="GL9" s="304"/>
      <c r="GM9" s="304"/>
      <c r="GN9" s="304"/>
      <c r="GO9" s="304"/>
      <c r="GP9" s="304"/>
      <c r="GQ9" s="304"/>
      <c r="GR9" s="304"/>
      <c r="GS9" s="304"/>
      <c r="GT9" s="304"/>
      <c r="GU9" s="304"/>
      <c r="GV9" s="304"/>
      <c r="GW9" s="304"/>
      <c r="GX9" s="304"/>
      <c r="GY9" s="304"/>
      <c r="GZ9" s="304"/>
      <c r="HA9" s="304"/>
      <c r="HB9" s="304"/>
      <c r="HC9" s="304"/>
      <c r="HD9" s="304"/>
      <c r="HE9" s="304"/>
      <c r="HF9" s="304"/>
      <c r="HG9" s="304"/>
      <c r="HH9" s="304"/>
      <c r="HI9" s="304"/>
      <c r="HJ9" s="304"/>
      <c r="HK9" s="304"/>
      <c r="HL9" s="304"/>
      <c r="HM9" s="304"/>
      <c r="HN9" s="304"/>
      <c r="HO9" s="304"/>
      <c r="HP9" s="304"/>
      <c r="HQ9" s="304"/>
      <c r="HR9" s="304"/>
      <c r="HS9" s="304"/>
      <c r="HT9" s="304"/>
      <c r="HU9" s="304"/>
      <c r="HV9" s="304"/>
      <c r="HW9" s="304"/>
      <c r="HX9" s="304"/>
      <c r="HY9" s="304"/>
      <c r="HZ9" s="304"/>
      <c r="IA9" s="304"/>
      <c r="IB9" s="304"/>
      <c r="IC9" s="304"/>
      <c r="ID9" s="304"/>
      <c r="IE9" s="304"/>
      <c r="IF9" s="304"/>
      <c r="IG9" s="304"/>
      <c r="IH9" s="304"/>
      <c r="II9" s="304"/>
      <c r="IJ9" s="304"/>
      <c r="IK9" s="304"/>
      <c r="IL9" s="304"/>
      <c r="IM9" s="304"/>
      <c r="IN9" s="304"/>
      <c r="IO9" s="304"/>
      <c r="IP9" s="304"/>
      <c r="IQ9" s="304"/>
      <c r="IR9" s="304"/>
      <c r="IS9" s="304"/>
      <c r="IT9" s="304"/>
      <c r="IU9" s="311"/>
      <c r="IV9" s="311"/>
    </row>
    <row r="10" spans="1:256" ht="24" customHeight="1">
      <c r="A10" s="891" t="s">
        <v>123</v>
      </c>
      <c r="B10" s="897" t="s">
        <v>37</v>
      </c>
      <c r="C10" s="774" t="s">
        <v>5</v>
      </c>
      <c r="D10" s="730" t="s">
        <v>19</v>
      </c>
      <c r="E10" s="896" t="s">
        <v>78</v>
      </c>
      <c r="F10" s="896"/>
      <c r="G10" s="896"/>
      <c r="H10" s="896"/>
      <c r="I10" s="896"/>
      <c r="J10" s="896"/>
      <c r="K10" s="887" t="s">
        <v>8</v>
      </c>
      <c r="L10" s="887"/>
      <c r="M10" s="887"/>
      <c r="N10" s="887"/>
      <c r="O10" s="887"/>
      <c r="P10" s="887"/>
      <c r="Q10" s="88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  <c r="AE10" s="317"/>
      <c r="AF10" s="317"/>
      <c r="AG10" s="317"/>
      <c r="AH10" s="317"/>
      <c r="AI10" s="317"/>
      <c r="AJ10" s="317"/>
      <c r="AK10" s="317"/>
      <c r="AL10" s="317"/>
      <c r="AM10" s="317"/>
      <c r="AN10" s="317"/>
      <c r="AO10" s="317"/>
      <c r="AP10" s="317"/>
      <c r="AQ10" s="317"/>
      <c r="AR10" s="317"/>
      <c r="AS10" s="317"/>
      <c r="AT10" s="317"/>
      <c r="AU10" s="317"/>
      <c r="AV10" s="317"/>
      <c r="AW10" s="317"/>
      <c r="AX10" s="317"/>
      <c r="AY10" s="317"/>
      <c r="AZ10" s="317"/>
      <c r="BA10" s="317"/>
      <c r="BB10" s="317"/>
      <c r="BC10" s="317"/>
      <c r="BD10" s="317"/>
      <c r="BE10" s="317"/>
      <c r="BF10" s="317"/>
      <c r="BG10" s="317"/>
      <c r="BH10" s="317"/>
      <c r="BI10" s="317"/>
      <c r="BJ10" s="317"/>
      <c r="BK10" s="317"/>
      <c r="BL10" s="317"/>
      <c r="BM10" s="317"/>
      <c r="BN10" s="317"/>
      <c r="BO10" s="317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7"/>
      <c r="CH10" s="317"/>
      <c r="CI10" s="317"/>
      <c r="CJ10" s="317"/>
      <c r="CK10" s="317"/>
      <c r="CL10" s="317"/>
      <c r="CM10" s="317"/>
      <c r="CN10" s="317"/>
      <c r="CO10" s="317"/>
      <c r="CP10" s="317"/>
      <c r="CQ10" s="317"/>
      <c r="CR10" s="317"/>
      <c r="CS10" s="317"/>
      <c r="CT10" s="317"/>
      <c r="CU10" s="317"/>
      <c r="CV10" s="317"/>
      <c r="CW10" s="317"/>
      <c r="CX10" s="317"/>
      <c r="CY10" s="317"/>
      <c r="CZ10" s="317"/>
      <c r="DA10" s="317"/>
      <c r="DB10" s="317"/>
      <c r="DC10" s="317"/>
      <c r="DD10" s="317"/>
      <c r="DE10" s="317"/>
      <c r="DF10" s="317"/>
      <c r="DG10" s="317"/>
      <c r="DH10" s="317"/>
      <c r="DI10" s="317"/>
      <c r="DJ10" s="317"/>
      <c r="DK10" s="317"/>
      <c r="DL10" s="317"/>
      <c r="DM10" s="317"/>
      <c r="DN10" s="317"/>
      <c r="DO10" s="317"/>
      <c r="DP10" s="317"/>
      <c r="DQ10" s="317"/>
      <c r="DR10" s="317"/>
      <c r="DS10" s="317"/>
      <c r="DT10" s="317"/>
      <c r="DU10" s="317"/>
      <c r="DV10" s="317"/>
      <c r="DW10" s="317"/>
      <c r="DX10" s="317"/>
      <c r="DY10" s="317"/>
      <c r="DZ10" s="317"/>
      <c r="EA10" s="317"/>
      <c r="EB10" s="317"/>
      <c r="EC10" s="317"/>
      <c r="ED10" s="317"/>
      <c r="EE10" s="317"/>
      <c r="EF10" s="317"/>
      <c r="EG10" s="317"/>
      <c r="EH10" s="317"/>
      <c r="EI10" s="317"/>
      <c r="EJ10" s="317"/>
      <c r="EK10" s="317"/>
      <c r="EL10" s="317"/>
      <c r="EM10" s="317"/>
      <c r="EN10" s="317"/>
      <c r="EO10" s="317"/>
      <c r="EP10" s="317"/>
      <c r="EQ10" s="317"/>
      <c r="ER10" s="317"/>
      <c r="ES10" s="317"/>
      <c r="ET10" s="317"/>
      <c r="EU10" s="317"/>
      <c r="EV10" s="317"/>
      <c r="EW10" s="317"/>
      <c r="EX10" s="317"/>
      <c r="EY10" s="317"/>
      <c r="EZ10" s="317"/>
      <c r="FA10" s="317"/>
      <c r="FB10" s="317"/>
      <c r="FC10" s="317"/>
      <c r="FD10" s="317"/>
      <c r="FE10" s="317"/>
      <c r="FF10" s="317"/>
      <c r="FG10" s="317"/>
      <c r="FH10" s="317"/>
      <c r="FI10" s="317"/>
      <c r="FJ10" s="317"/>
      <c r="FK10" s="317"/>
      <c r="FL10" s="317"/>
      <c r="FM10" s="317"/>
      <c r="FN10" s="317"/>
      <c r="FO10" s="317"/>
      <c r="FP10" s="317"/>
      <c r="FQ10" s="317"/>
      <c r="FR10" s="317"/>
      <c r="FS10" s="317"/>
      <c r="FT10" s="317"/>
      <c r="FU10" s="317"/>
      <c r="FV10" s="317"/>
      <c r="FW10" s="317"/>
      <c r="FX10" s="317"/>
      <c r="FY10" s="317"/>
      <c r="FZ10" s="317"/>
      <c r="GA10" s="317"/>
      <c r="GB10" s="317"/>
      <c r="GC10" s="317"/>
      <c r="GD10" s="317"/>
      <c r="GE10" s="317"/>
      <c r="GF10" s="317"/>
      <c r="GG10" s="317"/>
      <c r="GH10" s="317"/>
      <c r="GI10" s="317"/>
      <c r="GJ10" s="317"/>
      <c r="GK10" s="317"/>
      <c r="GL10" s="317"/>
      <c r="GM10" s="317"/>
      <c r="GN10" s="317"/>
      <c r="GO10" s="317"/>
      <c r="GP10" s="317"/>
      <c r="GQ10" s="317"/>
      <c r="GR10" s="317"/>
      <c r="GS10" s="317"/>
      <c r="GT10" s="317"/>
      <c r="GU10" s="317"/>
      <c r="GV10" s="317"/>
      <c r="GW10" s="317"/>
      <c r="GX10" s="317"/>
      <c r="GY10" s="317"/>
      <c r="GZ10" s="317"/>
      <c r="HA10" s="317"/>
      <c r="HB10" s="317"/>
      <c r="HC10" s="317"/>
      <c r="HD10" s="317"/>
      <c r="HE10" s="317"/>
      <c r="HF10" s="317"/>
      <c r="HG10" s="317"/>
      <c r="HH10" s="317"/>
      <c r="HI10" s="317"/>
      <c r="HJ10" s="317"/>
      <c r="HK10" s="317"/>
      <c r="HL10" s="317"/>
      <c r="HM10" s="317"/>
      <c r="HN10" s="317"/>
      <c r="HO10" s="317"/>
      <c r="HP10" s="317"/>
      <c r="HQ10" s="317"/>
      <c r="HR10" s="317"/>
      <c r="HS10" s="317"/>
      <c r="HT10" s="317"/>
      <c r="HU10" s="317"/>
      <c r="HV10" s="317"/>
      <c r="HW10" s="317"/>
      <c r="HX10" s="317"/>
      <c r="HY10" s="317"/>
      <c r="HZ10" s="317"/>
      <c r="IA10" s="317"/>
      <c r="IB10" s="317"/>
      <c r="IC10" s="317"/>
      <c r="ID10" s="317"/>
      <c r="IE10" s="317"/>
      <c r="IF10" s="317"/>
      <c r="IG10" s="317"/>
      <c r="IH10" s="317"/>
      <c r="II10" s="317"/>
      <c r="IJ10" s="317"/>
      <c r="IK10" s="317"/>
      <c r="IL10" s="317"/>
      <c r="IM10" s="317"/>
      <c r="IN10" s="317"/>
      <c r="IO10" s="317"/>
      <c r="IP10" s="317"/>
      <c r="IQ10" s="317"/>
      <c r="IR10" s="317"/>
      <c r="IS10" s="317"/>
      <c r="IT10" s="317"/>
      <c r="IU10" s="317"/>
      <c r="IV10" s="317"/>
    </row>
    <row r="11" spans="1:256" ht="24" customHeight="1">
      <c r="A11" s="892"/>
      <c r="B11" s="898"/>
      <c r="C11" s="774"/>
      <c r="D11" s="370" t="s">
        <v>273</v>
      </c>
      <c r="E11" s="730" t="s">
        <v>49</v>
      </c>
      <c r="F11" s="730" t="s">
        <v>294</v>
      </c>
      <c r="G11" s="730" t="s">
        <v>272</v>
      </c>
      <c r="H11" s="730" t="s">
        <v>274</v>
      </c>
      <c r="I11" s="730" t="s">
        <v>50</v>
      </c>
      <c r="J11" s="730" t="s">
        <v>27</v>
      </c>
      <c r="K11" s="314" t="s">
        <v>116</v>
      </c>
      <c r="L11" s="314" t="s">
        <v>113</v>
      </c>
      <c r="M11" s="314" t="s">
        <v>117</v>
      </c>
      <c r="N11" s="314" t="s">
        <v>118</v>
      </c>
      <c r="O11" s="314" t="s">
        <v>119</v>
      </c>
      <c r="P11" s="314" t="s">
        <v>120</v>
      </c>
      <c r="Q11" s="314" t="s">
        <v>121</v>
      </c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  <c r="BM11" s="317"/>
      <c r="BN11" s="317"/>
      <c r="BO11" s="317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7"/>
      <c r="CH11" s="317"/>
      <c r="CI11" s="317"/>
      <c r="CJ11" s="317"/>
      <c r="CK11" s="317"/>
      <c r="CL11" s="317"/>
      <c r="CM11" s="317"/>
      <c r="CN11" s="317"/>
      <c r="CO11" s="317"/>
      <c r="CP11" s="317"/>
      <c r="CQ11" s="317"/>
      <c r="CR11" s="317"/>
      <c r="CS11" s="317"/>
      <c r="CT11" s="317"/>
      <c r="CU11" s="317"/>
      <c r="CV11" s="317"/>
      <c r="CW11" s="317"/>
      <c r="CX11" s="317"/>
      <c r="CY11" s="317"/>
      <c r="CZ11" s="317"/>
      <c r="DA11" s="317"/>
      <c r="DB11" s="317"/>
      <c r="DC11" s="317"/>
      <c r="DD11" s="317"/>
      <c r="DE11" s="317"/>
      <c r="DF11" s="317"/>
      <c r="DG11" s="317"/>
      <c r="DH11" s="317"/>
      <c r="DI11" s="317"/>
      <c r="DJ11" s="317"/>
      <c r="DK11" s="317"/>
      <c r="DL11" s="317"/>
      <c r="DM11" s="317"/>
      <c r="DN11" s="317"/>
      <c r="DO11" s="317"/>
      <c r="DP11" s="317"/>
      <c r="DQ11" s="317"/>
      <c r="DR11" s="317"/>
      <c r="DS11" s="317"/>
      <c r="DT11" s="317"/>
      <c r="DU11" s="317"/>
      <c r="DV11" s="317"/>
      <c r="DW11" s="317"/>
      <c r="DX11" s="317"/>
      <c r="DY11" s="317"/>
      <c r="DZ11" s="317"/>
      <c r="EA11" s="317"/>
      <c r="EB11" s="317"/>
      <c r="EC11" s="317"/>
      <c r="ED11" s="317"/>
      <c r="EE11" s="317"/>
      <c r="EF11" s="317"/>
      <c r="EG11" s="317"/>
      <c r="EH11" s="317"/>
      <c r="EI11" s="317"/>
      <c r="EJ11" s="317"/>
      <c r="EK11" s="317"/>
      <c r="EL11" s="317"/>
      <c r="EM11" s="317"/>
      <c r="EN11" s="317"/>
      <c r="EO11" s="317"/>
      <c r="EP11" s="317"/>
      <c r="EQ11" s="317"/>
      <c r="ER11" s="317"/>
      <c r="ES11" s="317"/>
      <c r="ET11" s="317"/>
      <c r="EU11" s="317"/>
      <c r="EV11" s="317"/>
      <c r="EW11" s="317"/>
      <c r="EX11" s="317"/>
      <c r="EY11" s="317"/>
      <c r="EZ11" s="317"/>
      <c r="FA11" s="317"/>
      <c r="FB11" s="317"/>
      <c r="FC11" s="317"/>
      <c r="FD11" s="317"/>
      <c r="FE11" s="317"/>
      <c r="FF11" s="317"/>
      <c r="FG11" s="317"/>
      <c r="FH11" s="317"/>
      <c r="FI11" s="317"/>
      <c r="FJ11" s="317"/>
      <c r="FK11" s="317"/>
      <c r="FL11" s="317"/>
      <c r="FM11" s="317"/>
      <c r="FN11" s="317"/>
      <c r="FO11" s="317"/>
      <c r="FP11" s="317"/>
      <c r="FQ11" s="317"/>
      <c r="FR11" s="317"/>
      <c r="FS11" s="317"/>
      <c r="FT11" s="317"/>
      <c r="FU11" s="317"/>
      <c r="FV11" s="317"/>
      <c r="FW11" s="317"/>
      <c r="FX11" s="317"/>
      <c r="FY11" s="317"/>
      <c r="FZ11" s="317"/>
      <c r="GA11" s="317"/>
      <c r="GB11" s="317"/>
      <c r="GC11" s="317"/>
      <c r="GD11" s="317"/>
      <c r="GE11" s="317"/>
      <c r="GF11" s="317"/>
      <c r="GG11" s="317"/>
      <c r="GH11" s="317"/>
      <c r="GI11" s="317"/>
      <c r="GJ11" s="317"/>
      <c r="GK11" s="317"/>
      <c r="GL11" s="317"/>
      <c r="GM11" s="317"/>
      <c r="GN11" s="317"/>
      <c r="GO11" s="317"/>
      <c r="GP11" s="317"/>
      <c r="GQ11" s="317"/>
      <c r="GR11" s="317"/>
      <c r="GS11" s="317"/>
      <c r="GT11" s="317"/>
      <c r="GU11" s="317"/>
      <c r="GV11" s="317"/>
      <c r="GW11" s="317"/>
      <c r="GX11" s="317"/>
      <c r="GY11" s="317"/>
      <c r="GZ11" s="317"/>
      <c r="HA11" s="317"/>
      <c r="HB11" s="317"/>
      <c r="HC11" s="317"/>
      <c r="HD11" s="317"/>
      <c r="HE11" s="317"/>
      <c r="HF11" s="317"/>
      <c r="HG11" s="317"/>
      <c r="HH11" s="317"/>
      <c r="HI11" s="317"/>
      <c r="HJ11" s="317"/>
      <c r="HK11" s="317"/>
      <c r="HL11" s="317"/>
      <c r="HM11" s="317"/>
      <c r="HN11" s="317"/>
      <c r="HO11" s="317"/>
      <c r="HP11" s="317"/>
      <c r="HQ11" s="317"/>
      <c r="HR11" s="317"/>
      <c r="HS11" s="317"/>
      <c r="HT11" s="317"/>
      <c r="HU11" s="317"/>
      <c r="HV11" s="317"/>
      <c r="HW11" s="317"/>
      <c r="HX11" s="317"/>
      <c r="HY11" s="317"/>
      <c r="HZ11" s="317"/>
      <c r="IA11" s="317"/>
      <c r="IB11" s="317"/>
      <c r="IC11" s="317"/>
      <c r="ID11" s="317"/>
      <c r="IE11" s="317"/>
      <c r="IF11" s="317"/>
      <c r="IG11" s="317"/>
      <c r="IH11" s="317"/>
      <c r="II11" s="317"/>
      <c r="IJ11" s="317"/>
      <c r="IK11" s="317"/>
      <c r="IL11" s="317"/>
      <c r="IM11" s="317"/>
      <c r="IN11" s="317"/>
      <c r="IO11" s="317"/>
      <c r="IP11" s="317"/>
      <c r="IQ11" s="317"/>
      <c r="IR11" s="317"/>
      <c r="IS11" s="317"/>
      <c r="IT11" s="317"/>
      <c r="IU11" s="317"/>
      <c r="IV11" s="317"/>
    </row>
    <row r="12" spans="1:256" ht="24" customHeight="1">
      <c r="A12" s="483" t="s">
        <v>428</v>
      </c>
      <c r="B12" s="484" t="s">
        <v>557</v>
      </c>
      <c r="C12" s="485" t="s">
        <v>558</v>
      </c>
      <c r="D12" s="888" t="s">
        <v>263</v>
      </c>
      <c r="E12" s="486">
        <v>44846</v>
      </c>
      <c r="F12" s="487">
        <v>44852.5</v>
      </c>
      <c r="G12" s="486">
        <v>44853</v>
      </c>
      <c r="H12" s="486">
        <v>44853</v>
      </c>
      <c r="I12" s="488">
        <v>44854</v>
      </c>
      <c r="J12" s="488">
        <v>44854</v>
      </c>
      <c r="K12" s="486">
        <v>44858</v>
      </c>
      <c r="L12" s="486" t="s">
        <v>102</v>
      </c>
      <c r="M12" s="486">
        <v>44873</v>
      </c>
      <c r="N12" s="486">
        <v>44876</v>
      </c>
      <c r="O12" s="486">
        <v>44878</v>
      </c>
      <c r="P12" s="486">
        <v>44880</v>
      </c>
      <c r="Q12" s="486">
        <v>44882</v>
      </c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  <c r="AE12" s="317"/>
      <c r="AF12" s="317"/>
      <c r="AG12" s="317"/>
      <c r="AH12" s="317"/>
      <c r="AI12" s="317"/>
      <c r="AJ12" s="317"/>
      <c r="AK12" s="317"/>
      <c r="AL12" s="317"/>
      <c r="AM12" s="317"/>
      <c r="AN12" s="317"/>
      <c r="AO12" s="317"/>
      <c r="AP12" s="317"/>
      <c r="AQ12" s="317"/>
      <c r="AR12" s="317"/>
      <c r="AS12" s="317"/>
      <c r="AT12" s="317"/>
      <c r="AU12" s="317"/>
      <c r="AV12" s="317"/>
      <c r="AW12" s="317"/>
      <c r="AX12" s="317"/>
      <c r="AY12" s="317"/>
      <c r="AZ12" s="317"/>
      <c r="BA12" s="317"/>
      <c r="BB12" s="317"/>
      <c r="BC12" s="317"/>
      <c r="BD12" s="317"/>
      <c r="BE12" s="317"/>
      <c r="BF12" s="317"/>
      <c r="BG12" s="317"/>
      <c r="BH12" s="317"/>
      <c r="BI12" s="317"/>
      <c r="BJ12" s="317"/>
      <c r="BK12" s="317"/>
      <c r="BL12" s="317"/>
      <c r="BM12" s="317"/>
      <c r="BN12" s="317"/>
      <c r="BO12" s="317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7"/>
      <c r="CH12" s="317"/>
      <c r="CI12" s="317"/>
      <c r="CJ12" s="317"/>
      <c r="CK12" s="317"/>
      <c r="CL12" s="317"/>
      <c r="CM12" s="317"/>
      <c r="CN12" s="317"/>
      <c r="CO12" s="317"/>
      <c r="CP12" s="317"/>
      <c r="CQ12" s="317"/>
      <c r="CR12" s="317"/>
      <c r="CS12" s="317"/>
      <c r="CT12" s="317"/>
      <c r="CU12" s="317"/>
      <c r="CV12" s="317"/>
      <c r="CW12" s="317"/>
      <c r="CX12" s="317"/>
      <c r="CY12" s="317"/>
      <c r="CZ12" s="317"/>
      <c r="DA12" s="317"/>
      <c r="DB12" s="317"/>
      <c r="DC12" s="317"/>
      <c r="DD12" s="317"/>
      <c r="DE12" s="317"/>
      <c r="DF12" s="317"/>
      <c r="DG12" s="317"/>
      <c r="DH12" s="317"/>
      <c r="DI12" s="317"/>
      <c r="DJ12" s="317"/>
      <c r="DK12" s="317"/>
      <c r="DL12" s="317"/>
      <c r="DM12" s="317"/>
      <c r="DN12" s="317"/>
      <c r="DO12" s="317"/>
      <c r="DP12" s="317"/>
      <c r="DQ12" s="317"/>
      <c r="DR12" s="317"/>
      <c r="DS12" s="317"/>
      <c r="DT12" s="317"/>
      <c r="DU12" s="317"/>
      <c r="DV12" s="317"/>
      <c r="DW12" s="317"/>
      <c r="DX12" s="317"/>
      <c r="DY12" s="317"/>
      <c r="DZ12" s="317"/>
      <c r="EA12" s="317"/>
      <c r="EB12" s="317"/>
      <c r="EC12" s="317"/>
      <c r="ED12" s="317"/>
      <c r="EE12" s="317"/>
      <c r="EF12" s="317"/>
      <c r="EG12" s="317"/>
      <c r="EH12" s="317"/>
      <c r="EI12" s="317"/>
      <c r="EJ12" s="317"/>
      <c r="EK12" s="317"/>
      <c r="EL12" s="317"/>
      <c r="EM12" s="317"/>
      <c r="EN12" s="317"/>
      <c r="EO12" s="317"/>
      <c r="EP12" s="317"/>
      <c r="EQ12" s="317"/>
      <c r="ER12" s="317"/>
      <c r="ES12" s="317"/>
      <c r="ET12" s="317"/>
      <c r="EU12" s="317"/>
      <c r="EV12" s="317"/>
      <c r="EW12" s="317"/>
      <c r="EX12" s="317"/>
      <c r="EY12" s="317"/>
      <c r="EZ12" s="317"/>
      <c r="FA12" s="317"/>
      <c r="FB12" s="317"/>
      <c r="FC12" s="317"/>
      <c r="FD12" s="317"/>
      <c r="FE12" s="317"/>
      <c r="FF12" s="317"/>
      <c r="FG12" s="317"/>
      <c r="FH12" s="317"/>
      <c r="FI12" s="317"/>
      <c r="FJ12" s="317"/>
      <c r="FK12" s="317"/>
      <c r="FL12" s="317"/>
      <c r="FM12" s="317"/>
      <c r="FN12" s="317"/>
      <c r="FO12" s="317"/>
      <c r="FP12" s="317"/>
      <c r="FQ12" s="317"/>
      <c r="FR12" s="317"/>
      <c r="FS12" s="317"/>
      <c r="FT12" s="317"/>
      <c r="FU12" s="317"/>
      <c r="FV12" s="317"/>
      <c r="FW12" s="317"/>
      <c r="FX12" s="317"/>
      <c r="FY12" s="317"/>
      <c r="FZ12" s="317"/>
      <c r="GA12" s="317"/>
      <c r="GB12" s="317"/>
      <c r="GC12" s="317"/>
      <c r="GD12" s="317"/>
      <c r="GE12" s="317"/>
      <c r="GF12" s="317"/>
      <c r="GG12" s="317"/>
      <c r="GH12" s="317"/>
      <c r="GI12" s="317"/>
      <c r="GJ12" s="317"/>
      <c r="GK12" s="317"/>
      <c r="GL12" s="317"/>
      <c r="GM12" s="317"/>
      <c r="GN12" s="317"/>
      <c r="GO12" s="317"/>
      <c r="GP12" s="317"/>
      <c r="GQ12" s="317"/>
      <c r="GR12" s="317"/>
      <c r="GS12" s="317"/>
      <c r="GT12" s="317"/>
      <c r="GU12" s="317"/>
      <c r="GV12" s="317"/>
      <c r="GW12" s="317"/>
      <c r="GX12" s="317"/>
      <c r="GY12" s="317"/>
      <c r="GZ12" s="317"/>
      <c r="HA12" s="317"/>
      <c r="HB12" s="317"/>
      <c r="HC12" s="317"/>
      <c r="HD12" s="317"/>
      <c r="HE12" s="317"/>
      <c r="HF12" s="317"/>
      <c r="HG12" s="317"/>
      <c r="HH12" s="317"/>
      <c r="HI12" s="317"/>
      <c r="HJ12" s="317"/>
      <c r="HK12" s="317"/>
      <c r="HL12" s="317"/>
      <c r="HM12" s="317"/>
      <c r="HN12" s="317"/>
      <c r="HO12" s="317"/>
      <c r="HP12" s="317"/>
      <c r="HQ12" s="317"/>
      <c r="HR12" s="317"/>
      <c r="HS12" s="317"/>
      <c r="HT12" s="317"/>
      <c r="HU12" s="317"/>
      <c r="HV12" s="317"/>
      <c r="HW12" s="317"/>
      <c r="HX12" s="317"/>
      <c r="HY12" s="317"/>
      <c r="HZ12" s="317"/>
      <c r="IA12" s="317"/>
      <c r="IB12" s="317"/>
      <c r="IC12" s="317"/>
      <c r="ID12" s="317"/>
      <c r="IE12" s="317"/>
      <c r="IF12" s="317"/>
      <c r="IG12" s="317"/>
      <c r="IH12" s="317"/>
      <c r="II12" s="317"/>
      <c r="IJ12" s="317"/>
      <c r="IK12" s="317"/>
      <c r="IL12" s="317"/>
      <c r="IM12" s="317"/>
      <c r="IN12" s="317"/>
      <c r="IO12" s="317"/>
      <c r="IP12" s="317"/>
      <c r="IQ12" s="317"/>
      <c r="IR12" s="317"/>
      <c r="IS12" s="317"/>
      <c r="IT12" s="317"/>
      <c r="IU12" s="317"/>
      <c r="IV12" s="317"/>
    </row>
    <row r="13" spans="1:256" ht="24" customHeight="1">
      <c r="A13" s="489" t="s">
        <v>446</v>
      </c>
      <c r="B13" s="490" t="s">
        <v>89</v>
      </c>
      <c r="C13" s="491" t="s">
        <v>637</v>
      </c>
      <c r="D13" s="888"/>
      <c r="E13" s="492" t="s">
        <v>433</v>
      </c>
      <c r="F13" s="492" t="s">
        <v>433</v>
      </c>
      <c r="G13" s="492" t="s">
        <v>433</v>
      </c>
      <c r="H13" s="492" t="s">
        <v>433</v>
      </c>
      <c r="I13" s="493" t="s">
        <v>433</v>
      </c>
      <c r="J13" s="493" t="s">
        <v>433</v>
      </c>
      <c r="K13" s="492" t="s">
        <v>433</v>
      </c>
      <c r="L13" s="492" t="s">
        <v>102</v>
      </c>
      <c r="M13" s="492" t="s">
        <v>433</v>
      </c>
      <c r="N13" s="492" t="s">
        <v>433</v>
      </c>
      <c r="O13" s="492" t="s">
        <v>433</v>
      </c>
      <c r="P13" s="492" t="s">
        <v>433</v>
      </c>
      <c r="Q13" s="492" t="s">
        <v>433</v>
      </c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  <c r="BM13" s="317"/>
      <c r="BN13" s="317"/>
      <c r="BO13" s="317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7"/>
      <c r="CH13" s="317"/>
      <c r="CI13" s="317"/>
      <c r="CJ13" s="317"/>
      <c r="CK13" s="317"/>
      <c r="CL13" s="317"/>
      <c r="CM13" s="317"/>
      <c r="CN13" s="317"/>
      <c r="CO13" s="317"/>
      <c r="CP13" s="317"/>
      <c r="CQ13" s="317"/>
      <c r="CR13" s="317"/>
      <c r="CS13" s="317"/>
      <c r="CT13" s="317"/>
      <c r="CU13" s="317"/>
      <c r="CV13" s="317"/>
      <c r="CW13" s="317"/>
      <c r="CX13" s="317"/>
      <c r="CY13" s="317"/>
      <c r="CZ13" s="317"/>
      <c r="DA13" s="317"/>
      <c r="DB13" s="317"/>
      <c r="DC13" s="317"/>
      <c r="DD13" s="317"/>
      <c r="DE13" s="317"/>
      <c r="DF13" s="317"/>
      <c r="DG13" s="317"/>
      <c r="DH13" s="317"/>
      <c r="DI13" s="317"/>
      <c r="DJ13" s="317"/>
      <c r="DK13" s="317"/>
      <c r="DL13" s="317"/>
      <c r="DM13" s="317"/>
      <c r="DN13" s="317"/>
      <c r="DO13" s="317"/>
      <c r="DP13" s="317"/>
      <c r="DQ13" s="317"/>
      <c r="DR13" s="317"/>
      <c r="DS13" s="317"/>
      <c r="DT13" s="317"/>
      <c r="DU13" s="317"/>
      <c r="DV13" s="317"/>
      <c r="DW13" s="317"/>
      <c r="DX13" s="317"/>
      <c r="DY13" s="317"/>
      <c r="DZ13" s="317"/>
      <c r="EA13" s="317"/>
      <c r="EB13" s="317"/>
      <c r="EC13" s="317"/>
      <c r="ED13" s="317"/>
      <c r="EE13" s="317"/>
      <c r="EF13" s="317"/>
      <c r="EG13" s="317"/>
      <c r="EH13" s="317"/>
      <c r="EI13" s="317"/>
      <c r="EJ13" s="317"/>
      <c r="EK13" s="317"/>
      <c r="EL13" s="317"/>
      <c r="EM13" s="317"/>
      <c r="EN13" s="317"/>
      <c r="EO13" s="317"/>
      <c r="EP13" s="317"/>
      <c r="EQ13" s="317"/>
      <c r="ER13" s="317"/>
      <c r="ES13" s="317"/>
      <c r="ET13" s="317"/>
      <c r="EU13" s="317"/>
      <c r="EV13" s="317"/>
      <c r="EW13" s="317"/>
      <c r="EX13" s="317"/>
      <c r="EY13" s="317"/>
      <c r="EZ13" s="317"/>
      <c r="FA13" s="317"/>
      <c r="FB13" s="317"/>
      <c r="FC13" s="317"/>
      <c r="FD13" s="317"/>
      <c r="FE13" s="317"/>
      <c r="FF13" s="317"/>
      <c r="FG13" s="317"/>
      <c r="FH13" s="317"/>
      <c r="FI13" s="317"/>
      <c r="FJ13" s="317"/>
      <c r="FK13" s="317"/>
      <c r="FL13" s="317"/>
      <c r="FM13" s="317"/>
      <c r="FN13" s="317"/>
      <c r="FO13" s="317"/>
      <c r="FP13" s="317"/>
      <c r="FQ13" s="317"/>
      <c r="FR13" s="317"/>
      <c r="FS13" s="317"/>
      <c r="FT13" s="317"/>
      <c r="FU13" s="317"/>
      <c r="FV13" s="317"/>
      <c r="FW13" s="317"/>
      <c r="FX13" s="317"/>
      <c r="FY13" s="317"/>
      <c r="FZ13" s="317"/>
      <c r="GA13" s="317"/>
      <c r="GB13" s="317"/>
      <c r="GC13" s="317"/>
      <c r="GD13" s="317"/>
      <c r="GE13" s="317"/>
      <c r="GF13" s="317"/>
      <c r="GG13" s="317"/>
      <c r="GH13" s="317"/>
      <c r="GI13" s="317"/>
      <c r="GJ13" s="317"/>
      <c r="GK13" s="317"/>
      <c r="GL13" s="317"/>
      <c r="GM13" s="317"/>
      <c r="GN13" s="317"/>
      <c r="GO13" s="317"/>
      <c r="GP13" s="317"/>
      <c r="GQ13" s="317"/>
      <c r="GR13" s="317"/>
      <c r="GS13" s="317"/>
      <c r="GT13" s="317"/>
      <c r="GU13" s="317"/>
      <c r="GV13" s="317"/>
      <c r="GW13" s="317"/>
      <c r="GX13" s="317"/>
      <c r="GY13" s="317"/>
      <c r="GZ13" s="317"/>
      <c r="HA13" s="317"/>
      <c r="HB13" s="317"/>
      <c r="HC13" s="317"/>
      <c r="HD13" s="317"/>
      <c r="HE13" s="317"/>
      <c r="HF13" s="317"/>
      <c r="HG13" s="317"/>
      <c r="HH13" s="317"/>
      <c r="HI13" s="317"/>
      <c r="HJ13" s="317"/>
      <c r="HK13" s="317"/>
      <c r="HL13" s="317"/>
      <c r="HM13" s="317"/>
      <c r="HN13" s="317"/>
      <c r="HO13" s="317"/>
      <c r="HP13" s="317"/>
      <c r="HQ13" s="317"/>
      <c r="HR13" s="317"/>
      <c r="HS13" s="317"/>
      <c r="HT13" s="317"/>
      <c r="HU13" s="317"/>
      <c r="HV13" s="317"/>
      <c r="HW13" s="317"/>
      <c r="HX13" s="317"/>
      <c r="HY13" s="317"/>
      <c r="HZ13" s="317"/>
      <c r="IA13" s="317"/>
      <c r="IB13" s="317"/>
      <c r="IC13" s="317"/>
      <c r="ID13" s="317"/>
      <c r="IE13" s="317"/>
      <c r="IF13" s="317"/>
      <c r="IG13" s="317"/>
      <c r="IH13" s="317"/>
      <c r="II13" s="317"/>
      <c r="IJ13" s="317"/>
      <c r="IK13" s="317"/>
      <c r="IL13" s="317"/>
      <c r="IM13" s="317"/>
      <c r="IN13" s="317"/>
      <c r="IO13" s="317"/>
      <c r="IP13" s="317"/>
      <c r="IQ13" s="317"/>
      <c r="IR13" s="317"/>
      <c r="IS13" s="317"/>
      <c r="IT13" s="317"/>
      <c r="IU13" s="317"/>
      <c r="IV13" s="317"/>
    </row>
    <row r="14" spans="1:256" ht="24" customHeight="1">
      <c r="A14" s="483" t="s">
        <v>447</v>
      </c>
      <c r="B14" s="484" t="s">
        <v>732</v>
      </c>
      <c r="C14" s="485" t="s">
        <v>733</v>
      </c>
      <c r="D14" s="888"/>
      <c r="E14" s="486">
        <v>44858</v>
      </c>
      <c r="F14" s="502">
        <v>44863.5</v>
      </c>
      <c r="G14" s="709">
        <v>44864</v>
      </c>
      <c r="H14" s="709">
        <v>44864</v>
      </c>
      <c r="I14" s="488">
        <v>44865</v>
      </c>
      <c r="J14" s="488">
        <v>44866</v>
      </c>
      <c r="K14" s="486">
        <v>44870</v>
      </c>
      <c r="L14" s="486" t="s">
        <v>102</v>
      </c>
      <c r="M14" s="486">
        <v>44887</v>
      </c>
      <c r="N14" s="486">
        <v>44891</v>
      </c>
      <c r="O14" s="486">
        <v>44893</v>
      </c>
      <c r="P14" s="486">
        <v>44895</v>
      </c>
      <c r="Q14" s="486" t="s">
        <v>941</v>
      </c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  <c r="AE14" s="317"/>
      <c r="AF14" s="317"/>
      <c r="AG14" s="317"/>
      <c r="AH14" s="317"/>
      <c r="AI14" s="317"/>
      <c r="AJ14" s="317"/>
      <c r="AK14" s="317"/>
      <c r="AL14" s="317"/>
      <c r="AM14" s="317"/>
      <c r="AN14" s="317"/>
      <c r="AO14" s="317"/>
      <c r="AP14" s="317"/>
      <c r="AQ14" s="317"/>
      <c r="AR14" s="317"/>
      <c r="AS14" s="317"/>
      <c r="AT14" s="317"/>
      <c r="AU14" s="317"/>
      <c r="AV14" s="317"/>
      <c r="AW14" s="317"/>
      <c r="AX14" s="317"/>
      <c r="AY14" s="317"/>
      <c r="AZ14" s="317"/>
      <c r="BA14" s="317"/>
      <c r="BB14" s="317"/>
      <c r="BC14" s="317"/>
      <c r="BD14" s="317"/>
      <c r="BE14" s="317"/>
      <c r="BF14" s="317"/>
      <c r="BG14" s="317"/>
      <c r="BH14" s="317"/>
      <c r="BI14" s="317"/>
      <c r="BJ14" s="317"/>
      <c r="BK14" s="317"/>
      <c r="BL14" s="317"/>
      <c r="BM14" s="317"/>
      <c r="BN14" s="317"/>
      <c r="BO14" s="317"/>
      <c r="BP14" s="317"/>
      <c r="BQ14" s="317"/>
      <c r="BR14" s="317"/>
      <c r="BS14" s="317"/>
      <c r="BT14" s="317"/>
      <c r="BU14" s="317"/>
      <c r="BV14" s="317"/>
      <c r="BW14" s="317"/>
      <c r="BX14" s="317"/>
      <c r="BY14" s="317"/>
      <c r="BZ14" s="317"/>
      <c r="CA14" s="317"/>
      <c r="CB14" s="317"/>
      <c r="CC14" s="317"/>
      <c r="CD14" s="317"/>
      <c r="CE14" s="317"/>
      <c r="CF14" s="317"/>
      <c r="CG14" s="317"/>
      <c r="CH14" s="317"/>
      <c r="CI14" s="317"/>
      <c r="CJ14" s="317"/>
      <c r="CK14" s="317"/>
      <c r="CL14" s="317"/>
      <c r="CM14" s="317"/>
      <c r="CN14" s="317"/>
      <c r="CO14" s="317"/>
      <c r="CP14" s="317"/>
      <c r="CQ14" s="317"/>
      <c r="CR14" s="317"/>
      <c r="CS14" s="317"/>
      <c r="CT14" s="317"/>
      <c r="CU14" s="317"/>
      <c r="CV14" s="317"/>
      <c r="CW14" s="317"/>
      <c r="CX14" s="317"/>
      <c r="CY14" s="317"/>
      <c r="CZ14" s="317"/>
      <c r="DA14" s="317"/>
      <c r="DB14" s="317"/>
      <c r="DC14" s="317"/>
      <c r="DD14" s="317"/>
      <c r="DE14" s="317"/>
      <c r="DF14" s="317"/>
      <c r="DG14" s="317"/>
      <c r="DH14" s="317"/>
      <c r="DI14" s="317"/>
      <c r="DJ14" s="317"/>
      <c r="DK14" s="317"/>
      <c r="DL14" s="317"/>
      <c r="DM14" s="317"/>
      <c r="DN14" s="317"/>
      <c r="DO14" s="317"/>
      <c r="DP14" s="317"/>
      <c r="DQ14" s="317"/>
      <c r="DR14" s="317"/>
      <c r="DS14" s="317"/>
      <c r="DT14" s="317"/>
      <c r="DU14" s="317"/>
      <c r="DV14" s="317"/>
      <c r="DW14" s="317"/>
      <c r="DX14" s="317"/>
      <c r="DY14" s="317"/>
      <c r="DZ14" s="317"/>
      <c r="EA14" s="317"/>
      <c r="EB14" s="317"/>
      <c r="EC14" s="317"/>
      <c r="ED14" s="317"/>
      <c r="EE14" s="317"/>
      <c r="EF14" s="317"/>
      <c r="EG14" s="317"/>
      <c r="EH14" s="317"/>
      <c r="EI14" s="317"/>
      <c r="EJ14" s="317"/>
      <c r="EK14" s="317"/>
      <c r="EL14" s="317"/>
      <c r="EM14" s="317"/>
      <c r="EN14" s="317"/>
      <c r="EO14" s="317"/>
      <c r="EP14" s="317"/>
      <c r="EQ14" s="317"/>
      <c r="ER14" s="317"/>
      <c r="ES14" s="317"/>
      <c r="ET14" s="317"/>
      <c r="EU14" s="317"/>
      <c r="EV14" s="317"/>
      <c r="EW14" s="317"/>
      <c r="EX14" s="317"/>
      <c r="EY14" s="317"/>
      <c r="EZ14" s="317"/>
      <c r="FA14" s="317"/>
      <c r="FB14" s="317"/>
      <c r="FC14" s="317"/>
      <c r="FD14" s="317"/>
      <c r="FE14" s="317"/>
      <c r="FF14" s="317"/>
      <c r="FG14" s="317"/>
      <c r="FH14" s="317"/>
      <c r="FI14" s="317"/>
      <c r="FJ14" s="317"/>
      <c r="FK14" s="317"/>
      <c r="FL14" s="317"/>
      <c r="FM14" s="317"/>
      <c r="FN14" s="317"/>
      <c r="FO14" s="317"/>
      <c r="FP14" s="317"/>
      <c r="FQ14" s="317"/>
      <c r="FR14" s="317"/>
      <c r="FS14" s="317"/>
      <c r="FT14" s="317"/>
      <c r="FU14" s="317"/>
      <c r="FV14" s="317"/>
      <c r="FW14" s="317"/>
      <c r="FX14" s="317"/>
      <c r="FY14" s="317"/>
      <c r="FZ14" s="317"/>
      <c r="GA14" s="317"/>
      <c r="GB14" s="317"/>
      <c r="GC14" s="317"/>
      <c r="GD14" s="317"/>
      <c r="GE14" s="317"/>
      <c r="GF14" s="317"/>
      <c r="GG14" s="317"/>
      <c r="GH14" s="317"/>
      <c r="GI14" s="317"/>
      <c r="GJ14" s="317"/>
      <c r="GK14" s="317"/>
      <c r="GL14" s="317"/>
      <c r="GM14" s="317"/>
      <c r="GN14" s="317"/>
      <c r="GO14" s="317"/>
      <c r="GP14" s="317"/>
      <c r="GQ14" s="317"/>
      <c r="GR14" s="317"/>
      <c r="GS14" s="317"/>
      <c r="GT14" s="317"/>
      <c r="GU14" s="317"/>
      <c r="GV14" s="317"/>
      <c r="GW14" s="317"/>
      <c r="GX14" s="317"/>
      <c r="GY14" s="317"/>
      <c r="GZ14" s="317"/>
      <c r="HA14" s="317"/>
      <c r="HB14" s="317"/>
      <c r="HC14" s="317"/>
      <c r="HD14" s="317"/>
      <c r="HE14" s="317"/>
      <c r="HF14" s="317"/>
      <c r="HG14" s="317"/>
      <c r="HH14" s="317"/>
      <c r="HI14" s="317"/>
      <c r="HJ14" s="317"/>
      <c r="HK14" s="317"/>
      <c r="HL14" s="317"/>
      <c r="HM14" s="317"/>
      <c r="HN14" s="317"/>
      <c r="HO14" s="317"/>
      <c r="HP14" s="317"/>
      <c r="HQ14" s="317"/>
      <c r="HR14" s="317"/>
      <c r="HS14" s="317"/>
      <c r="HT14" s="317"/>
      <c r="HU14" s="317"/>
      <c r="HV14" s="317"/>
      <c r="HW14" s="317"/>
      <c r="HX14" s="317"/>
      <c r="HY14" s="317"/>
      <c r="HZ14" s="317"/>
      <c r="IA14" s="317"/>
      <c r="IB14" s="317"/>
      <c r="IC14" s="317"/>
      <c r="ID14" s="317"/>
      <c r="IE14" s="317"/>
      <c r="IF14" s="317"/>
      <c r="IG14" s="317"/>
      <c r="IH14" s="317"/>
      <c r="II14" s="317"/>
      <c r="IJ14" s="317"/>
      <c r="IK14" s="317"/>
      <c r="IL14" s="317"/>
      <c r="IM14" s="317"/>
      <c r="IN14" s="317"/>
      <c r="IO14" s="317"/>
      <c r="IP14" s="317"/>
      <c r="IQ14" s="317"/>
      <c r="IR14" s="317"/>
      <c r="IS14" s="317"/>
      <c r="IT14" s="317"/>
      <c r="IU14" s="317"/>
      <c r="IV14" s="317"/>
    </row>
    <row r="15" spans="1:256" ht="24" customHeight="1">
      <c r="A15" s="483" t="s">
        <v>508</v>
      </c>
      <c r="B15" s="484" t="s">
        <v>730</v>
      </c>
      <c r="C15" s="485" t="s">
        <v>731</v>
      </c>
      <c r="D15" s="888"/>
      <c r="E15" s="486" t="s">
        <v>237</v>
      </c>
      <c r="F15" s="486" t="s">
        <v>237</v>
      </c>
      <c r="G15" s="486" t="s">
        <v>237</v>
      </c>
      <c r="H15" s="486" t="s">
        <v>237</v>
      </c>
      <c r="I15" s="488">
        <v>44871</v>
      </c>
      <c r="J15" s="488">
        <v>44872</v>
      </c>
      <c r="K15" s="486">
        <v>44875</v>
      </c>
      <c r="L15" s="486" t="s">
        <v>102</v>
      </c>
      <c r="M15" s="486">
        <v>44891</v>
      </c>
      <c r="N15" s="486">
        <v>44894</v>
      </c>
      <c r="O15" s="486" t="s">
        <v>797</v>
      </c>
      <c r="P15" s="486" t="s">
        <v>813</v>
      </c>
      <c r="Q15" s="486" t="s">
        <v>814</v>
      </c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  <c r="AE15" s="317"/>
      <c r="AF15" s="317"/>
      <c r="AG15" s="317"/>
      <c r="AH15" s="317"/>
      <c r="AI15" s="317"/>
      <c r="AJ15" s="317"/>
      <c r="AK15" s="317"/>
      <c r="AL15" s="317"/>
      <c r="AM15" s="317"/>
      <c r="AN15" s="317"/>
      <c r="AO15" s="317"/>
      <c r="AP15" s="317"/>
      <c r="AQ15" s="317"/>
      <c r="AR15" s="317"/>
      <c r="AS15" s="317"/>
      <c r="AT15" s="317"/>
      <c r="AU15" s="317"/>
      <c r="AV15" s="317"/>
      <c r="AW15" s="317"/>
      <c r="AX15" s="317"/>
      <c r="AY15" s="317"/>
      <c r="AZ15" s="317"/>
      <c r="BA15" s="317"/>
      <c r="BB15" s="317"/>
      <c r="BC15" s="317"/>
      <c r="BD15" s="317"/>
      <c r="BE15" s="317"/>
      <c r="BF15" s="317"/>
      <c r="BG15" s="317"/>
      <c r="BH15" s="317"/>
      <c r="BI15" s="317"/>
      <c r="BJ15" s="317"/>
      <c r="BK15" s="317"/>
      <c r="BL15" s="317"/>
      <c r="BM15" s="317"/>
      <c r="BN15" s="317"/>
      <c r="BO15" s="317"/>
      <c r="BP15" s="317"/>
      <c r="BQ15" s="317"/>
      <c r="BR15" s="317"/>
      <c r="BS15" s="317"/>
      <c r="BT15" s="317"/>
      <c r="BU15" s="317"/>
      <c r="BV15" s="317"/>
      <c r="BW15" s="317"/>
      <c r="BX15" s="317"/>
      <c r="BY15" s="317"/>
      <c r="BZ15" s="317"/>
      <c r="CA15" s="317"/>
      <c r="CB15" s="317"/>
      <c r="CC15" s="317"/>
      <c r="CD15" s="317"/>
      <c r="CE15" s="317"/>
      <c r="CF15" s="317"/>
      <c r="CG15" s="317"/>
      <c r="CH15" s="317"/>
      <c r="CI15" s="317"/>
      <c r="CJ15" s="317"/>
      <c r="CK15" s="317"/>
      <c r="CL15" s="317"/>
      <c r="CM15" s="317"/>
      <c r="CN15" s="317"/>
      <c r="CO15" s="317"/>
      <c r="CP15" s="317"/>
      <c r="CQ15" s="317"/>
      <c r="CR15" s="317"/>
      <c r="CS15" s="317"/>
      <c r="CT15" s="317"/>
      <c r="CU15" s="317"/>
      <c r="CV15" s="317"/>
      <c r="CW15" s="317"/>
      <c r="CX15" s="317"/>
      <c r="CY15" s="317"/>
      <c r="CZ15" s="317"/>
      <c r="DA15" s="317"/>
      <c r="DB15" s="317"/>
      <c r="DC15" s="317"/>
      <c r="DD15" s="317"/>
      <c r="DE15" s="317"/>
      <c r="DF15" s="317"/>
      <c r="DG15" s="317"/>
      <c r="DH15" s="317"/>
      <c r="DI15" s="317"/>
      <c r="DJ15" s="317"/>
      <c r="DK15" s="317"/>
      <c r="DL15" s="317"/>
      <c r="DM15" s="317"/>
      <c r="DN15" s="317"/>
      <c r="DO15" s="317"/>
      <c r="DP15" s="317"/>
      <c r="DQ15" s="317"/>
      <c r="DR15" s="317"/>
      <c r="DS15" s="317"/>
      <c r="DT15" s="317"/>
      <c r="DU15" s="317"/>
      <c r="DV15" s="317"/>
      <c r="DW15" s="317"/>
      <c r="DX15" s="317"/>
      <c r="DY15" s="317"/>
      <c r="DZ15" s="317"/>
      <c r="EA15" s="317"/>
      <c r="EB15" s="317"/>
      <c r="EC15" s="317"/>
      <c r="ED15" s="317"/>
      <c r="EE15" s="317"/>
      <c r="EF15" s="317"/>
      <c r="EG15" s="317"/>
      <c r="EH15" s="317"/>
      <c r="EI15" s="317"/>
      <c r="EJ15" s="317"/>
      <c r="EK15" s="317"/>
      <c r="EL15" s="317"/>
      <c r="EM15" s="317"/>
      <c r="EN15" s="317"/>
      <c r="EO15" s="317"/>
      <c r="EP15" s="317"/>
      <c r="EQ15" s="317"/>
      <c r="ER15" s="317"/>
      <c r="ES15" s="317"/>
      <c r="ET15" s="317"/>
      <c r="EU15" s="317"/>
      <c r="EV15" s="317"/>
      <c r="EW15" s="317"/>
      <c r="EX15" s="317"/>
      <c r="EY15" s="317"/>
      <c r="EZ15" s="317"/>
      <c r="FA15" s="317"/>
      <c r="FB15" s="317"/>
      <c r="FC15" s="317"/>
      <c r="FD15" s="317"/>
      <c r="FE15" s="317"/>
      <c r="FF15" s="317"/>
      <c r="FG15" s="317"/>
      <c r="FH15" s="317"/>
      <c r="FI15" s="317"/>
      <c r="FJ15" s="317"/>
      <c r="FK15" s="317"/>
      <c r="FL15" s="317"/>
      <c r="FM15" s="317"/>
      <c r="FN15" s="317"/>
      <c r="FO15" s="317"/>
      <c r="FP15" s="317"/>
      <c r="FQ15" s="317"/>
      <c r="FR15" s="317"/>
      <c r="FS15" s="317"/>
      <c r="FT15" s="317"/>
      <c r="FU15" s="317"/>
      <c r="FV15" s="317"/>
      <c r="FW15" s="317"/>
      <c r="FX15" s="317"/>
      <c r="FY15" s="317"/>
      <c r="FZ15" s="317"/>
      <c r="GA15" s="317"/>
      <c r="GB15" s="317"/>
      <c r="GC15" s="317"/>
      <c r="GD15" s="317"/>
      <c r="GE15" s="317"/>
      <c r="GF15" s="317"/>
      <c r="GG15" s="317"/>
      <c r="GH15" s="317"/>
      <c r="GI15" s="317"/>
      <c r="GJ15" s="317"/>
      <c r="GK15" s="317"/>
      <c r="GL15" s="317"/>
      <c r="GM15" s="317"/>
      <c r="GN15" s="317"/>
      <c r="GO15" s="317"/>
      <c r="GP15" s="317"/>
      <c r="GQ15" s="317"/>
      <c r="GR15" s="317"/>
      <c r="GS15" s="317"/>
      <c r="GT15" s="317"/>
      <c r="GU15" s="317"/>
      <c r="GV15" s="317"/>
      <c r="GW15" s="317"/>
      <c r="GX15" s="317"/>
      <c r="GY15" s="317"/>
      <c r="GZ15" s="317"/>
      <c r="HA15" s="317"/>
      <c r="HB15" s="317"/>
      <c r="HC15" s="317"/>
      <c r="HD15" s="317"/>
      <c r="HE15" s="317"/>
      <c r="HF15" s="317"/>
      <c r="HG15" s="317"/>
      <c r="HH15" s="317"/>
      <c r="HI15" s="317"/>
      <c r="HJ15" s="317"/>
      <c r="HK15" s="317"/>
      <c r="HL15" s="317"/>
      <c r="HM15" s="317"/>
      <c r="HN15" s="317"/>
      <c r="HO15" s="317"/>
      <c r="HP15" s="317"/>
      <c r="HQ15" s="317"/>
      <c r="HR15" s="317"/>
      <c r="HS15" s="317"/>
      <c r="HT15" s="317"/>
      <c r="HU15" s="317"/>
      <c r="HV15" s="317"/>
      <c r="HW15" s="317"/>
      <c r="HX15" s="317"/>
      <c r="HY15" s="317"/>
      <c r="HZ15" s="317"/>
      <c r="IA15" s="317"/>
      <c r="IB15" s="317"/>
      <c r="IC15" s="317"/>
      <c r="ID15" s="317"/>
      <c r="IE15" s="317"/>
      <c r="IF15" s="317"/>
      <c r="IG15" s="317"/>
      <c r="IH15" s="317"/>
      <c r="II15" s="317"/>
      <c r="IJ15" s="317"/>
      <c r="IK15" s="317"/>
      <c r="IL15" s="317"/>
      <c r="IM15" s="317"/>
      <c r="IN15" s="317"/>
      <c r="IO15" s="317"/>
      <c r="IP15" s="317"/>
      <c r="IQ15" s="317"/>
      <c r="IR15" s="317"/>
      <c r="IS15" s="317"/>
      <c r="IT15" s="317"/>
      <c r="IU15" s="317"/>
      <c r="IV15" s="317"/>
    </row>
    <row r="16" spans="1:256" ht="24" customHeight="1">
      <c r="A16" s="483" t="s">
        <v>622</v>
      </c>
      <c r="B16" s="484" t="s">
        <v>959</v>
      </c>
      <c r="C16" s="485" t="s">
        <v>960</v>
      </c>
      <c r="D16" s="888"/>
      <c r="E16" s="486" t="s">
        <v>237</v>
      </c>
      <c r="F16" s="486" t="s">
        <v>237</v>
      </c>
      <c r="G16" s="486" t="s">
        <v>237</v>
      </c>
      <c r="H16" s="486" t="s">
        <v>237</v>
      </c>
      <c r="I16" s="488">
        <v>44881</v>
      </c>
      <c r="J16" s="488">
        <v>44881</v>
      </c>
      <c r="K16" s="486">
        <v>44885</v>
      </c>
      <c r="L16" s="486" t="s">
        <v>102</v>
      </c>
      <c r="M16" s="486" t="s">
        <v>1002</v>
      </c>
      <c r="N16" s="486" t="s">
        <v>961</v>
      </c>
      <c r="O16" s="486" t="s">
        <v>962</v>
      </c>
      <c r="P16" s="486" t="s">
        <v>1003</v>
      </c>
      <c r="Q16" s="486" t="s">
        <v>949</v>
      </c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  <c r="AE16" s="317"/>
      <c r="AF16" s="317"/>
      <c r="AG16" s="317"/>
      <c r="AH16" s="317"/>
      <c r="AI16" s="317"/>
      <c r="AJ16" s="317"/>
      <c r="AK16" s="317"/>
      <c r="AL16" s="317"/>
      <c r="AM16" s="317"/>
      <c r="AN16" s="317"/>
      <c r="AO16" s="317"/>
      <c r="AP16" s="317"/>
      <c r="AQ16" s="317"/>
      <c r="AR16" s="317"/>
      <c r="AS16" s="317"/>
      <c r="AT16" s="317"/>
      <c r="AU16" s="317"/>
      <c r="AV16" s="317"/>
      <c r="AW16" s="317"/>
      <c r="AX16" s="317"/>
      <c r="AY16" s="317"/>
      <c r="AZ16" s="317"/>
      <c r="BA16" s="317"/>
      <c r="BB16" s="317"/>
      <c r="BC16" s="317"/>
      <c r="BD16" s="317"/>
      <c r="BE16" s="317"/>
      <c r="BF16" s="317"/>
      <c r="BG16" s="317"/>
      <c r="BH16" s="317"/>
      <c r="BI16" s="317"/>
      <c r="BJ16" s="317"/>
      <c r="BK16" s="317"/>
      <c r="BL16" s="317"/>
      <c r="BM16" s="317"/>
      <c r="BN16" s="317"/>
      <c r="BO16" s="317"/>
      <c r="BP16" s="317"/>
      <c r="BQ16" s="317"/>
      <c r="BR16" s="317"/>
      <c r="BS16" s="317"/>
      <c r="BT16" s="317"/>
      <c r="BU16" s="317"/>
      <c r="BV16" s="317"/>
      <c r="BW16" s="317"/>
      <c r="BX16" s="317"/>
      <c r="BY16" s="317"/>
      <c r="BZ16" s="317"/>
      <c r="CA16" s="317"/>
      <c r="CB16" s="317"/>
      <c r="CC16" s="317"/>
      <c r="CD16" s="317"/>
      <c r="CE16" s="317"/>
      <c r="CF16" s="317"/>
      <c r="CG16" s="317"/>
      <c r="CH16" s="317"/>
      <c r="CI16" s="317"/>
      <c r="CJ16" s="317"/>
      <c r="CK16" s="317"/>
      <c r="CL16" s="317"/>
      <c r="CM16" s="317"/>
      <c r="CN16" s="317"/>
      <c r="CO16" s="317"/>
      <c r="CP16" s="317"/>
      <c r="CQ16" s="317"/>
      <c r="CR16" s="317"/>
      <c r="CS16" s="317"/>
      <c r="CT16" s="317"/>
      <c r="CU16" s="317"/>
      <c r="CV16" s="317"/>
      <c r="CW16" s="317"/>
      <c r="CX16" s="317"/>
      <c r="CY16" s="317"/>
      <c r="CZ16" s="317"/>
      <c r="DA16" s="317"/>
      <c r="DB16" s="317"/>
      <c r="DC16" s="317"/>
      <c r="DD16" s="317"/>
      <c r="DE16" s="317"/>
      <c r="DF16" s="317"/>
      <c r="DG16" s="317"/>
      <c r="DH16" s="317"/>
      <c r="DI16" s="317"/>
      <c r="DJ16" s="317"/>
      <c r="DK16" s="317"/>
      <c r="DL16" s="317"/>
      <c r="DM16" s="317"/>
      <c r="DN16" s="317"/>
      <c r="DO16" s="317"/>
      <c r="DP16" s="317"/>
      <c r="DQ16" s="317"/>
      <c r="DR16" s="317"/>
      <c r="DS16" s="317"/>
      <c r="DT16" s="317"/>
      <c r="DU16" s="317"/>
      <c r="DV16" s="317"/>
      <c r="DW16" s="317"/>
      <c r="DX16" s="317"/>
      <c r="DY16" s="317"/>
      <c r="DZ16" s="317"/>
      <c r="EA16" s="317"/>
      <c r="EB16" s="317"/>
      <c r="EC16" s="317"/>
      <c r="ED16" s="317"/>
      <c r="EE16" s="317"/>
      <c r="EF16" s="317"/>
      <c r="EG16" s="317"/>
      <c r="EH16" s="317"/>
      <c r="EI16" s="317"/>
      <c r="EJ16" s="317"/>
      <c r="EK16" s="317"/>
      <c r="EL16" s="317"/>
      <c r="EM16" s="317"/>
      <c r="EN16" s="317"/>
      <c r="EO16" s="317"/>
      <c r="EP16" s="317"/>
      <c r="EQ16" s="317"/>
      <c r="ER16" s="317"/>
      <c r="ES16" s="317"/>
      <c r="ET16" s="317"/>
      <c r="EU16" s="317"/>
      <c r="EV16" s="317"/>
      <c r="EW16" s="317"/>
      <c r="EX16" s="317"/>
      <c r="EY16" s="317"/>
      <c r="EZ16" s="317"/>
      <c r="FA16" s="317"/>
      <c r="FB16" s="317"/>
      <c r="FC16" s="317"/>
      <c r="FD16" s="317"/>
      <c r="FE16" s="317"/>
      <c r="FF16" s="317"/>
      <c r="FG16" s="317"/>
      <c r="FH16" s="317"/>
      <c r="FI16" s="317"/>
      <c r="FJ16" s="317"/>
      <c r="FK16" s="317"/>
      <c r="FL16" s="317"/>
      <c r="FM16" s="317"/>
      <c r="FN16" s="317"/>
      <c r="FO16" s="317"/>
      <c r="FP16" s="317"/>
      <c r="FQ16" s="317"/>
      <c r="FR16" s="317"/>
      <c r="FS16" s="317"/>
      <c r="FT16" s="317"/>
      <c r="FU16" s="317"/>
      <c r="FV16" s="317"/>
      <c r="FW16" s="317"/>
      <c r="FX16" s="317"/>
      <c r="FY16" s="317"/>
      <c r="FZ16" s="317"/>
      <c r="GA16" s="317"/>
      <c r="GB16" s="317"/>
      <c r="GC16" s="317"/>
      <c r="GD16" s="317"/>
      <c r="GE16" s="317"/>
      <c r="GF16" s="317"/>
      <c r="GG16" s="317"/>
      <c r="GH16" s="317"/>
      <c r="GI16" s="317"/>
      <c r="GJ16" s="317"/>
      <c r="GK16" s="317"/>
      <c r="GL16" s="317"/>
      <c r="GM16" s="317"/>
      <c r="GN16" s="317"/>
      <c r="GO16" s="317"/>
      <c r="GP16" s="317"/>
      <c r="GQ16" s="317"/>
      <c r="GR16" s="317"/>
      <c r="GS16" s="317"/>
      <c r="GT16" s="317"/>
      <c r="GU16" s="317"/>
      <c r="GV16" s="317"/>
      <c r="GW16" s="317"/>
      <c r="GX16" s="317"/>
      <c r="GY16" s="317"/>
      <c r="GZ16" s="317"/>
      <c r="HA16" s="317"/>
      <c r="HB16" s="317"/>
      <c r="HC16" s="317"/>
      <c r="HD16" s="317"/>
      <c r="HE16" s="317"/>
      <c r="HF16" s="317"/>
      <c r="HG16" s="317"/>
      <c r="HH16" s="317"/>
      <c r="HI16" s="317"/>
      <c r="HJ16" s="317"/>
      <c r="HK16" s="317"/>
      <c r="HL16" s="317"/>
      <c r="HM16" s="317"/>
      <c r="HN16" s="317"/>
      <c r="HO16" s="317"/>
      <c r="HP16" s="317"/>
      <c r="HQ16" s="317"/>
      <c r="HR16" s="317"/>
      <c r="HS16" s="317"/>
      <c r="HT16" s="317"/>
      <c r="HU16" s="317"/>
      <c r="HV16" s="317"/>
      <c r="HW16" s="317"/>
      <c r="HX16" s="317"/>
      <c r="HY16" s="317"/>
      <c r="HZ16" s="317"/>
      <c r="IA16" s="317"/>
      <c r="IB16" s="317"/>
      <c r="IC16" s="317"/>
      <c r="ID16" s="317"/>
      <c r="IE16" s="317"/>
      <c r="IF16" s="317"/>
      <c r="IG16" s="317"/>
      <c r="IH16" s="317"/>
      <c r="II16" s="317"/>
      <c r="IJ16" s="317"/>
      <c r="IK16" s="317"/>
      <c r="IL16" s="317"/>
      <c r="IM16" s="317"/>
      <c r="IN16" s="317"/>
      <c r="IO16" s="317"/>
      <c r="IP16" s="317"/>
      <c r="IQ16" s="317"/>
      <c r="IR16" s="317"/>
      <c r="IS16" s="317"/>
      <c r="IT16" s="317"/>
      <c r="IU16" s="317"/>
      <c r="IV16" s="317"/>
    </row>
    <row r="17" spans="1:257" ht="24" customHeight="1">
      <c r="A17" s="326" t="s">
        <v>171</v>
      </c>
      <c r="B17" s="321"/>
      <c r="C17" s="322"/>
      <c r="D17" s="322"/>
      <c r="E17" s="322"/>
      <c r="F17" s="322"/>
      <c r="G17" s="322"/>
      <c r="H17" s="322"/>
      <c r="I17" s="322"/>
      <c r="J17" s="322"/>
      <c r="K17" s="322"/>
      <c r="L17" s="322"/>
      <c r="M17" s="322"/>
      <c r="N17" s="317"/>
      <c r="O17" s="322"/>
      <c r="P17" s="322"/>
      <c r="Q17" s="322"/>
      <c r="R17" s="322"/>
      <c r="S17" s="322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  <c r="AE17" s="317"/>
      <c r="AF17" s="317"/>
      <c r="AG17" s="317"/>
      <c r="AH17" s="317"/>
      <c r="AI17" s="317"/>
      <c r="AJ17" s="317"/>
      <c r="AK17" s="317"/>
      <c r="AL17" s="317"/>
      <c r="AM17" s="317"/>
      <c r="AN17" s="317"/>
      <c r="AO17" s="317"/>
      <c r="AP17" s="317"/>
      <c r="AQ17" s="317"/>
      <c r="AR17" s="317"/>
      <c r="AS17" s="317"/>
      <c r="AT17" s="317"/>
      <c r="AU17" s="317"/>
      <c r="AV17" s="317"/>
      <c r="AW17" s="317"/>
      <c r="AX17" s="317"/>
      <c r="AY17" s="317"/>
      <c r="AZ17" s="317"/>
      <c r="BA17" s="317"/>
      <c r="BB17" s="317"/>
      <c r="BC17" s="317"/>
      <c r="BD17" s="317"/>
      <c r="BE17" s="317"/>
      <c r="BF17" s="317"/>
      <c r="BG17" s="317"/>
      <c r="BH17" s="317"/>
      <c r="BI17" s="317"/>
      <c r="BJ17" s="317"/>
      <c r="BK17" s="317"/>
      <c r="BL17" s="317"/>
      <c r="BM17" s="317"/>
      <c r="BN17" s="317"/>
      <c r="BO17" s="317"/>
      <c r="BP17" s="317"/>
      <c r="BQ17" s="317"/>
      <c r="BR17" s="317"/>
      <c r="BS17" s="317"/>
      <c r="BT17" s="317"/>
      <c r="BU17" s="317"/>
      <c r="BV17" s="317"/>
      <c r="BW17" s="317"/>
      <c r="BX17" s="317"/>
      <c r="BY17" s="317"/>
      <c r="BZ17" s="317"/>
      <c r="CA17" s="317"/>
      <c r="CB17" s="317"/>
      <c r="CC17" s="317"/>
      <c r="CD17" s="317"/>
      <c r="CE17" s="317"/>
      <c r="CF17" s="317"/>
      <c r="CG17" s="317"/>
      <c r="CH17" s="317"/>
      <c r="CI17" s="317"/>
      <c r="CJ17" s="317"/>
      <c r="CK17" s="317"/>
      <c r="CL17" s="317"/>
      <c r="CM17" s="317"/>
      <c r="CN17" s="317"/>
      <c r="CO17" s="317"/>
      <c r="CP17" s="317"/>
      <c r="CQ17" s="317"/>
      <c r="CR17" s="317"/>
      <c r="CS17" s="317"/>
      <c r="CT17" s="317"/>
      <c r="CU17" s="317"/>
      <c r="CV17" s="317"/>
      <c r="CW17" s="317"/>
      <c r="CX17" s="317"/>
      <c r="CY17" s="317"/>
      <c r="CZ17" s="317"/>
      <c r="DA17" s="317"/>
      <c r="DB17" s="317"/>
      <c r="DC17" s="317"/>
      <c r="DD17" s="317"/>
      <c r="DE17" s="317"/>
      <c r="DF17" s="317"/>
      <c r="DG17" s="317"/>
      <c r="DH17" s="317"/>
      <c r="DI17" s="317"/>
      <c r="DJ17" s="317"/>
      <c r="DK17" s="317"/>
      <c r="DL17" s="317"/>
      <c r="DM17" s="317"/>
      <c r="DN17" s="317"/>
      <c r="DO17" s="317"/>
      <c r="DP17" s="317"/>
      <c r="DQ17" s="317"/>
      <c r="DR17" s="317"/>
      <c r="DS17" s="317"/>
      <c r="DT17" s="317"/>
      <c r="DU17" s="317"/>
      <c r="DV17" s="317"/>
      <c r="DW17" s="317"/>
      <c r="DX17" s="317"/>
      <c r="DY17" s="317"/>
      <c r="DZ17" s="317"/>
      <c r="EA17" s="317"/>
      <c r="EB17" s="317"/>
      <c r="EC17" s="317"/>
      <c r="ED17" s="317"/>
      <c r="EE17" s="317"/>
      <c r="EF17" s="317"/>
      <c r="EG17" s="317"/>
      <c r="EH17" s="317"/>
      <c r="EI17" s="317"/>
      <c r="EJ17" s="317"/>
      <c r="EK17" s="317"/>
      <c r="EL17" s="317"/>
      <c r="EM17" s="317"/>
      <c r="EN17" s="317"/>
      <c r="EO17" s="317"/>
      <c r="EP17" s="317"/>
      <c r="EQ17" s="317"/>
      <c r="ER17" s="317"/>
      <c r="ES17" s="317"/>
      <c r="ET17" s="317"/>
      <c r="EU17" s="317"/>
      <c r="EV17" s="317"/>
      <c r="EW17" s="317"/>
      <c r="EX17" s="317"/>
      <c r="EY17" s="317"/>
      <c r="EZ17" s="317"/>
      <c r="FA17" s="317"/>
      <c r="FB17" s="317"/>
      <c r="FC17" s="317"/>
      <c r="FD17" s="317"/>
      <c r="FE17" s="317"/>
      <c r="FF17" s="317"/>
      <c r="FG17" s="317"/>
      <c r="FH17" s="317"/>
      <c r="FI17" s="317"/>
      <c r="FJ17" s="317"/>
      <c r="FK17" s="317"/>
      <c r="FL17" s="317"/>
      <c r="FM17" s="317"/>
      <c r="FN17" s="317"/>
      <c r="FO17" s="317"/>
      <c r="FP17" s="317"/>
      <c r="FQ17" s="317"/>
      <c r="FR17" s="317"/>
      <c r="FS17" s="317"/>
      <c r="FT17" s="317"/>
      <c r="FU17" s="317"/>
      <c r="FV17" s="317"/>
      <c r="FW17" s="317"/>
      <c r="FX17" s="317"/>
      <c r="FY17" s="317"/>
      <c r="FZ17" s="317"/>
      <c r="GA17" s="317"/>
      <c r="GB17" s="317"/>
      <c r="GC17" s="317"/>
      <c r="GD17" s="317"/>
      <c r="GE17" s="317"/>
      <c r="GF17" s="317"/>
      <c r="GG17" s="317"/>
      <c r="GH17" s="317"/>
      <c r="GI17" s="317"/>
      <c r="GJ17" s="317"/>
      <c r="GK17" s="317"/>
      <c r="GL17" s="317"/>
      <c r="GM17" s="317"/>
      <c r="GN17" s="317"/>
      <c r="GO17" s="317"/>
      <c r="GP17" s="317"/>
      <c r="GQ17" s="317"/>
      <c r="GR17" s="317"/>
      <c r="GS17" s="317"/>
      <c r="GT17" s="317"/>
      <c r="GU17" s="317"/>
      <c r="GV17" s="317"/>
      <c r="GW17" s="317"/>
      <c r="GX17" s="317"/>
      <c r="GY17" s="317"/>
      <c r="GZ17" s="317"/>
      <c r="HA17" s="317"/>
      <c r="HB17" s="317"/>
      <c r="HC17" s="317"/>
      <c r="HD17" s="317"/>
      <c r="HE17" s="317"/>
      <c r="HF17" s="317"/>
      <c r="HG17" s="317"/>
      <c r="HH17" s="317"/>
      <c r="HI17" s="317"/>
      <c r="HJ17" s="317"/>
      <c r="HK17" s="317"/>
      <c r="HL17" s="317"/>
      <c r="HM17" s="317"/>
      <c r="HN17" s="317"/>
      <c r="HO17" s="317"/>
      <c r="HP17" s="317"/>
      <c r="HQ17" s="317"/>
      <c r="HR17" s="317"/>
      <c r="HS17" s="317"/>
      <c r="HT17" s="317"/>
      <c r="HU17" s="317"/>
      <c r="HV17" s="317"/>
      <c r="HW17" s="317"/>
      <c r="HX17" s="317"/>
      <c r="HY17" s="317"/>
      <c r="HZ17" s="317"/>
      <c r="IA17" s="317"/>
      <c r="IB17" s="317"/>
      <c r="IC17" s="317"/>
      <c r="ID17" s="317"/>
      <c r="IE17" s="317"/>
      <c r="IF17" s="317"/>
      <c r="IG17" s="317"/>
      <c r="IH17" s="317"/>
      <c r="II17" s="317"/>
      <c r="IJ17" s="317"/>
      <c r="IK17" s="317"/>
      <c r="IL17" s="317"/>
      <c r="IM17" s="317"/>
      <c r="IN17" s="317"/>
      <c r="IO17" s="317"/>
      <c r="IP17" s="317"/>
      <c r="IQ17" s="317"/>
      <c r="IR17" s="317"/>
      <c r="IS17" s="317"/>
      <c r="IT17" s="317"/>
      <c r="IU17" s="317"/>
      <c r="IV17" s="317"/>
    </row>
    <row r="18" spans="1:257" ht="24" customHeight="1">
      <c r="A18" s="891" t="s">
        <v>123</v>
      </c>
      <c r="B18" s="891" t="s">
        <v>37</v>
      </c>
      <c r="C18" s="891"/>
      <c r="D18" s="893" t="s">
        <v>51</v>
      </c>
      <c r="E18" s="889"/>
      <c r="F18" s="889"/>
      <c r="G18" s="889"/>
      <c r="H18" s="890"/>
      <c r="I18" s="894" t="s">
        <v>8</v>
      </c>
      <c r="J18" s="894"/>
      <c r="K18" s="894"/>
      <c r="L18" s="894"/>
      <c r="M18" s="894"/>
      <c r="N18" s="894"/>
      <c r="O18" s="894"/>
      <c r="P18" s="322"/>
      <c r="Q18" s="322"/>
      <c r="R18" s="322"/>
      <c r="S18" s="322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7"/>
      <c r="AH18" s="317"/>
      <c r="AI18" s="317"/>
      <c r="AJ18" s="317"/>
      <c r="AK18" s="317"/>
      <c r="AL18" s="317"/>
      <c r="AM18" s="317"/>
      <c r="AN18" s="317"/>
      <c r="AO18" s="317"/>
      <c r="AP18" s="317"/>
      <c r="AQ18" s="317"/>
      <c r="AR18" s="317"/>
      <c r="AS18" s="317"/>
      <c r="AT18" s="317"/>
      <c r="AU18" s="317"/>
      <c r="AV18" s="317"/>
      <c r="AW18" s="317"/>
      <c r="AX18" s="317"/>
      <c r="AY18" s="317"/>
      <c r="AZ18" s="317"/>
      <c r="BA18" s="317"/>
      <c r="BB18" s="317"/>
      <c r="BC18" s="317"/>
      <c r="BD18" s="317"/>
      <c r="BE18" s="317"/>
      <c r="BF18" s="317"/>
      <c r="BG18" s="317"/>
      <c r="BH18" s="317"/>
      <c r="BI18" s="317"/>
      <c r="BJ18" s="317"/>
      <c r="BK18" s="317"/>
      <c r="BL18" s="317"/>
      <c r="BM18" s="317"/>
      <c r="BN18" s="317"/>
      <c r="BO18" s="317"/>
      <c r="BP18" s="317"/>
      <c r="BQ18" s="317"/>
      <c r="BR18" s="317"/>
      <c r="BS18" s="317"/>
      <c r="BT18" s="317"/>
      <c r="BU18" s="317"/>
      <c r="BV18" s="317"/>
      <c r="BW18" s="317"/>
      <c r="BX18" s="317"/>
      <c r="BY18" s="317"/>
      <c r="BZ18" s="317"/>
      <c r="CA18" s="317"/>
      <c r="CB18" s="317"/>
      <c r="CC18" s="317"/>
      <c r="CD18" s="317"/>
      <c r="CE18" s="317"/>
      <c r="CF18" s="317"/>
      <c r="CG18" s="317"/>
      <c r="CH18" s="317"/>
      <c r="CI18" s="317"/>
      <c r="CJ18" s="317"/>
      <c r="CK18" s="317"/>
      <c r="CL18" s="317"/>
      <c r="CM18" s="317"/>
      <c r="CN18" s="317"/>
      <c r="CO18" s="317"/>
      <c r="CP18" s="317"/>
      <c r="CQ18" s="317"/>
      <c r="CR18" s="317"/>
      <c r="CS18" s="317"/>
      <c r="CT18" s="317"/>
      <c r="CU18" s="317"/>
      <c r="CV18" s="317"/>
      <c r="CW18" s="317"/>
      <c r="CX18" s="317"/>
      <c r="CY18" s="317"/>
      <c r="CZ18" s="317"/>
      <c r="DA18" s="317"/>
      <c r="DB18" s="317"/>
      <c r="DC18" s="317"/>
      <c r="DD18" s="317"/>
      <c r="DE18" s="317"/>
      <c r="DF18" s="317"/>
      <c r="DG18" s="317"/>
      <c r="DH18" s="317"/>
      <c r="DI18" s="317"/>
      <c r="DJ18" s="317"/>
      <c r="DK18" s="317"/>
      <c r="DL18" s="317"/>
      <c r="DM18" s="317"/>
      <c r="DN18" s="317"/>
      <c r="DO18" s="317"/>
      <c r="DP18" s="317"/>
      <c r="DQ18" s="317"/>
      <c r="DR18" s="317"/>
      <c r="DS18" s="317"/>
      <c r="DT18" s="317"/>
      <c r="DU18" s="317"/>
      <c r="DV18" s="317"/>
      <c r="DW18" s="317"/>
      <c r="DX18" s="317"/>
      <c r="DY18" s="317"/>
      <c r="DZ18" s="317"/>
      <c r="EA18" s="317"/>
      <c r="EB18" s="317"/>
      <c r="EC18" s="317"/>
      <c r="ED18" s="317"/>
      <c r="EE18" s="317"/>
      <c r="EF18" s="317"/>
      <c r="EG18" s="317"/>
      <c r="EH18" s="317"/>
      <c r="EI18" s="317"/>
      <c r="EJ18" s="317"/>
      <c r="EK18" s="317"/>
      <c r="EL18" s="317"/>
      <c r="EM18" s="317"/>
      <c r="EN18" s="317"/>
      <c r="EO18" s="317"/>
      <c r="EP18" s="317"/>
      <c r="EQ18" s="317"/>
      <c r="ER18" s="317"/>
      <c r="ES18" s="317"/>
      <c r="ET18" s="317"/>
      <c r="EU18" s="317"/>
      <c r="EV18" s="317"/>
      <c r="EW18" s="317"/>
      <c r="EX18" s="317"/>
      <c r="EY18" s="317"/>
      <c r="EZ18" s="317"/>
      <c r="FA18" s="317"/>
      <c r="FB18" s="317"/>
      <c r="FC18" s="317"/>
      <c r="FD18" s="317"/>
      <c r="FE18" s="317"/>
      <c r="FF18" s="317"/>
      <c r="FG18" s="317"/>
      <c r="FH18" s="317"/>
      <c r="FI18" s="317"/>
      <c r="FJ18" s="317"/>
      <c r="FK18" s="317"/>
      <c r="FL18" s="317"/>
      <c r="FM18" s="317"/>
      <c r="FN18" s="317"/>
      <c r="FO18" s="317"/>
      <c r="FP18" s="317"/>
      <c r="FQ18" s="317"/>
      <c r="FR18" s="317"/>
      <c r="FS18" s="317"/>
      <c r="FT18" s="317"/>
      <c r="FU18" s="317"/>
      <c r="FV18" s="317"/>
      <c r="FW18" s="317"/>
      <c r="FX18" s="317"/>
      <c r="FY18" s="317"/>
      <c r="FZ18" s="317"/>
      <c r="GA18" s="317"/>
      <c r="GB18" s="317"/>
      <c r="GC18" s="317"/>
      <c r="GD18" s="317"/>
      <c r="GE18" s="317"/>
      <c r="GF18" s="317"/>
      <c r="GG18" s="317"/>
      <c r="GH18" s="317"/>
      <c r="GI18" s="317"/>
      <c r="GJ18" s="317"/>
      <c r="GK18" s="317"/>
      <c r="GL18" s="317"/>
      <c r="GM18" s="317"/>
      <c r="GN18" s="317"/>
      <c r="GO18" s="317"/>
      <c r="GP18" s="317"/>
      <c r="GQ18" s="317"/>
      <c r="GR18" s="317"/>
      <c r="GS18" s="317"/>
      <c r="GT18" s="317"/>
      <c r="GU18" s="317"/>
      <c r="GV18" s="317"/>
      <c r="GW18" s="317"/>
      <c r="GX18" s="317"/>
      <c r="GY18" s="317"/>
      <c r="GZ18" s="317"/>
      <c r="HA18" s="317"/>
      <c r="HB18" s="317"/>
      <c r="HC18" s="317"/>
      <c r="HD18" s="317"/>
      <c r="HE18" s="317"/>
      <c r="HF18" s="317"/>
      <c r="HG18" s="317"/>
      <c r="HH18" s="317"/>
      <c r="HI18" s="317"/>
      <c r="HJ18" s="317"/>
      <c r="HK18" s="317"/>
      <c r="HL18" s="317"/>
      <c r="HM18" s="317"/>
      <c r="HN18" s="317"/>
      <c r="HO18" s="317"/>
      <c r="HP18" s="317"/>
      <c r="HQ18" s="317"/>
      <c r="HR18" s="317"/>
      <c r="HS18" s="317"/>
      <c r="HT18" s="317"/>
      <c r="HU18" s="317"/>
      <c r="HV18" s="317"/>
      <c r="HW18" s="317"/>
      <c r="HX18" s="317"/>
      <c r="HY18" s="317"/>
      <c r="HZ18" s="317"/>
      <c r="IA18" s="317"/>
      <c r="IB18" s="317"/>
      <c r="IC18" s="317"/>
      <c r="ID18" s="317"/>
      <c r="IE18" s="317"/>
      <c r="IF18" s="317"/>
      <c r="IG18" s="317"/>
      <c r="IH18" s="317"/>
      <c r="II18" s="317"/>
      <c r="IJ18" s="317"/>
      <c r="IK18" s="317"/>
      <c r="IL18" s="317"/>
      <c r="IM18" s="317"/>
      <c r="IN18" s="317"/>
      <c r="IO18" s="317"/>
      <c r="IP18" s="317"/>
      <c r="IQ18" s="317"/>
      <c r="IR18" s="317"/>
      <c r="IS18" s="317"/>
      <c r="IT18" s="317"/>
      <c r="IU18" s="317"/>
      <c r="IV18" s="317"/>
    </row>
    <row r="19" spans="1:257" ht="31.5" customHeight="1">
      <c r="A19" s="886"/>
      <c r="B19" s="892"/>
      <c r="C19" s="892"/>
      <c r="D19" s="314" t="s">
        <v>49</v>
      </c>
      <c r="E19" s="314" t="s">
        <v>362</v>
      </c>
      <c r="F19" s="314" t="s">
        <v>243</v>
      </c>
      <c r="G19" s="314" t="s">
        <v>164</v>
      </c>
      <c r="H19" s="300" t="s">
        <v>8</v>
      </c>
      <c r="I19" s="300" t="s">
        <v>27</v>
      </c>
      <c r="J19" s="300" t="s">
        <v>116</v>
      </c>
      <c r="K19" s="300" t="s">
        <v>22</v>
      </c>
      <c r="L19" s="300" t="s">
        <v>53</v>
      </c>
      <c r="M19" s="300" t="s">
        <v>121</v>
      </c>
      <c r="N19" s="300" t="s">
        <v>120</v>
      </c>
      <c r="O19" s="300" t="s">
        <v>118</v>
      </c>
      <c r="P19" s="322"/>
      <c r="Q19" s="322"/>
      <c r="R19" s="322"/>
      <c r="S19" s="322"/>
      <c r="T19" s="322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7"/>
      <c r="AJ19" s="317"/>
      <c r="AK19" s="317"/>
      <c r="AL19" s="317"/>
      <c r="AM19" s="317"/>
      <c r="AN19" s="317"/>
      <c r="AO19" s="317"/>
      <c r="AP19" s="317"/>
      <c r="AQ19" s="317"/>
      <c r="AR19" s="317"/>
      <c r="AS19" s="317"/>
      <c r="AT19" s="317"/>
      <c r="AU19" s="317"/>
      <c r="AV19" s="317"/>
      <c r="AW19" s="317"/>
      <c r="AX19" s="317"/>
      <c r="AY19" s="317"/>
      <c r="AZ19" s="317"/>
      <c r="BA19" s="317"/>
      <c r="BB19" s="317"/>
      <c r="BC19" s="317"/>
      <c r="BD19" s="317"/>
      <c r="BE19" s="317"/>
      <c r="BF19" s="317"/>
      <c r="BG19" s="317"/>
      <c r="BH19" s="317"/>
      <c r="BI19" s="317"/>
      <c r="BJ19" s="317"/>
      <c r="BK19" s="317"/>
      <c r="BL19" s="317"/>
      <c r="BM19" s="317"/>
      <c r="BN19" s="317"/>
      <c r="BO19" s="317"/>
      <c r="BP19" s="317"/>
      <c r="BQ19" s="317"/>
      <c r="BR19" s="317"/>
      <c r="BS19" s="317"/>
      <c r="BT19" s="317"/>
      <c r="BU19" s="317"/>
      <c r="BV19" s="317"/>
      <c r="BW19" s="317"/>
      <c r="BX19" s="317"/>
      <c r="BY19" s="317"/>
      <c r="BZ19" s="317"/>
      <c r="CA19" s="317"/>
      <c r="CB19" s="317"/>
      <c r="CC19" s="317"/>
      <c r="CD19" s="317"/>
      <c r="CE19" s="317"/>
      <c r="CF19" s="317"/>
      <c r="CG19" s="317"/>
      <c r="CH19" s="317"/>
      <c r="CI19" s="317"/>
      <c r="CJ19" s="317"/>
      <c r="CK19" s="317"/>
      <c r="CL19" s="317"/>
      <c r="CM19" s="317"/>
      <c r="CN19" s="317"/>
      <c r="CO19" s="317"/>
      <c r="CP19" s="317"/>
      <c r="CQ19" s="317"/>
      <c r="CR19" s="317"/>
      <c r="CS19" s="317"/>
      <c r="CT19" s="317"/>
      <c r="CU19" s="317"/>
      <c r="CV19" s="317"/>
      <c r="CW19" s="317"/>
      <c r="CX19" s="317"/>
      <c r="CY19" s="317"/>
      <c r="CZ19" s="317"/>
      <c r="DA19" s="317"/>
      <c r="DB19" s="317"/>
      <c r="DC19" s="317"/>
      <c r="DD19" s="317"/>
      <c r="DE19" s="317"/>
      <c r="DF19" s="317"/>
      <c r="DG19" s="317"/>
      <c r="DH19" s="317"/>
      <c r="DI19" s="317"/>
      <c r="DJ19" s="317"/>
      <c r="DK19" s="317"/>
      <c r="DL19" s="317"/>
      <c r="DM19" s="317"/>
      <c r="DN19" s="317"/>
      <c r="DO19" s="317"/>
      <c r="DP19" s="317"/>
      <c r="DQ19" s="317"/>
      <c r="DR19" s="317"/>
      <c r="DS19" s="317"/>
      <c r="DT19" s="317"/>
      <c r="DU19" s="317"/>
      <c r="DV19" s="317"/>
      <c r="DW19" s="317"/>
      <c r="DX19" s="317"/>
      <c r="DY19" s="317"/>
      <c r="DZ19" s="317"/>
      <c r="EA19" s="317"/>
      <c r="EB19" s="317"/>
      <c r="EC19" s="317"/>
      <c r="ED19" s="317"/>
      <c r="EE19" s="317"/>
      <c r="EF19" s="317"/>
      <c r="EG19" s="317"/>
      <c r="EH19" s="317"/>
      <c r="EI19" s="317"/>
      <c r="EJ19" s="317"/>
      <c r="EK19" s="317"/>
      <c r="EL19" s="317"/>
      <c r="EM19" s="317"/>
      <c r="EN19" s="317"/>
      <c r="EO19" s="317"/>
      <c r="EP19" s="317"/>
      <c r="EQ19" s="317"/>
      <c r="ER19" s="317"/>
      <c r="ES19" s="317"/>
      <c r="ET19" s="317"/>
      <c r="EU19" s="317"/>
      <c r="EV19" s="317"/>
      <c r="EW19" s="317"/>
      <c r="EX19" s="317"/>
      <c r="EY19" s="317"/>
      <c r="EZ19" s="317"/>
      <c r="FA19" s="317"/>
      <c r="FB19" s="317"/>
      <c r="FC19" s="317"/>
      <c r="FD19" s="317"/>
      <c r="FE19" s="317"/>
      <c r="FF19" s="317"/>
      <c r="FG19" s="317"/>
      <c r="FH19" s="317"/>
      <c r="FI19" s="317"/>
      <c r="FJ19" s="317"/>
      <c r="FK19" s="317"/>
      <c r="FL19" s="317"/>
      <c r="FM19" s="317"/>
      <c r="FN19" s="317"/>
      <c r="FO19" s="317"/>
      <c r="FP19" s="317"/>
      <c r="FQ19" s="317"/>
      <c r="FR19" s="317"/>
      <c r="FS19" s="317"/>
      <c r="FT19" s="317"/>
      <c r="FU19" s="317"/>
      <c r="FV19" s="317"/>
      <c r="FW19" s="317"/>
      <c r="FX19" s="317"/>
      <c r="FY19" s="317"/>
      <c r="FZ19" s="317"/>
      <c r="GA19" s="317"/>
      <c r="GB19" s="317"/>
      <c r="GC19" s="317"/>
      <c r="GD19" s="317"/>
      <c r="GE19" s="317"/>
      <c r="GF19" s="317"/>
      <c r="GG19" s="317"/>
      <c r="GH19" s="317"/>
      <c r="GI19" s="317"/>
      <c r="GJ19" s="317"/>
      <c r="GK19" s="317"/>
      <c r="GL19" s="317"/>
      <c r="GM19" s="317"/>
      <c r="GN19" s="317"/>
      <c r="GO19" s="317"/>
      <c r="GP19" s="317"/>
      <c r="GQ19" s="317"/>
      <c r="GR19" s="317"/>
      <c r="GS19" s="317"/>
      <c r="GT19" s="317"/>
      <c r="GU19" s="317"/>
      <c r="GV19" s="317"/>
      <c r="GW19" s="317"/>
      <c r="GX19" s="317"/>
      <c r="GY19" s="317"/>
      <c r="GZ19" s="317"/>
      <c r="HA19" s="317"/>
      <c r="HB19" s="317"/>
      <c r="HC19" s="317"/>
      <c r="HD19" s="317"/>
      <c r="HE19" s="317"/>
      <c r="HF19" s="317"/>
      <c r="HG19" s="317"/>
      <c r="HH19" s="317"/>
      <c r="HI19" s="317"/>
      <c r="HJ19" s="317"/>
      <c r="HK19" s="317"/>
      <c r="HL19" s="317"/>
      <c r="HM19" s="317"/>
      <c r="HN19" s="317"/>
      <c r="HO19" s="317"/>
      <c r="HP19" s="317"/>
      <c r="HQ19" s="317"/>
      <c r="HR19" s="317"/>
      <c r="HS19" s="317"/>
      <c r="HT19" s="317"/>
      <c r="HU19" s="317"/>
      <c r="HV19" s="317"/>
      <c r="HW19" s="317"/>
      <c r="HX19" s="317"/>
      <c r="HY19" s="317"/>
      <c r="HZ19" s="317"/>
      <c r="IA19" s="317"/>
      <c r="IB19" s="317"/>
      <c r="IC19" s="317"/>
      <c r="ID19" s="317"/>
      <c r="IE19" s="317"/>
      <c r="IF19" s="317"/>
      <c r="IG19" s="317"/>
      <c r="IH19" s="317"/>
      <c r="II19" s="317"/>
      <c r="IJ19" s="317"/>
      <c r="IK19" s="317"/>
      <c r="IL19" s="317"/>
      <c r="IM19" s="317"/>
      <c r="IN19" s="317"/>
      <c r="IO19" s="317"/>
      <c r="IP19" s="317"/>
      <c r="IQ19" s="317"/>
      <c r="IR19" s="317"/>
      <c r="IS19" s="317"/>
      <c r="IT19" s="317"/>
      <c r="IU19" s="317"/>
      <c r="IV19" s="317"/>
      <c r="IW19" s="317"/>
    </row>
    <row r="20" spans="1:257" s="156" customFormat="1" ht="27.75" customHeight="1">
      <c r="A20" s="309" t="s">
        <v>491</v>
      </c>
      <c r="B20" s="307" t="s">
        <v>89</v>
      </c>
      <c r="C20" s="310" t="s">
        <v>492</v>
      </c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  <c r="AE20" s="317"/>
      <c r="AF20" s="317"/>
      <c r="AG20" s="317"/>
      <c r="AH20" s="317"/>
      <c r="AI20" s="317"/>
      <c r="AJ20" s="317"/>
      <c r="AK20" s="317"/>
      <c r="AL20" s="317"/>
      <c r="AM20" s="317"/>
      <c r="AN20" s="317"/>
      <c r="AO20" s="317"/>
      <c r="AP20" s="317"/>
      <c r="AQ20" s="317"/>
      <c r="AR20" s="317"/>
      <c r="AS20" s="317"/>
      <c r="AT20" s="317"/>
      <c r="AU20" s="317"/>
      <c r="AV20" s="317"/>
      <c r="AW20" s="317"/>
      <c r="AX20" s="317"/>
      <c r="AY20" s="317"/>
      <c r="AZ20" s="317"/>
      <c r="BA20" s="317"/>
      <c r="BB20" s="317"/>
      <c r="BC20" s="317"/>
      <c r="BD20" s="317"/>
      <c r="BE20" s="317"/>
      <c r="BF20" s="317"/>
      <c r="BG20" s="317"/>
      <c r="BH20" s="317"/>
      <c r="BI20" s="317"/>
      <c r="BJ20" s="317"/>
      <c r="BK20" s="317"/>
      <c r="BL20" s="317"/>
      <c r="BM20" s="317"/>
      <c r="BN20" s="317"/>
      <c r="BO20" s="317"/>
      <c r="BP20" s="317"/>
      <c r="BQ20" s="317"/>
      <c r="BR20" s="317"/>
      <c r="BS20" s="317"/>
      <c r="BT20" s="317"/>
      <c r="BU20" s="317"/>
      <c r="BV20" s="317"/>
      <c r="BW20" s="317"/>
      <c r="BX20" s="317"/>
      <c r="BY20" s="317"/>
      <c r="BZ20" s="317"/>
      <c r="CA20" s="317"/>
      <c r="CB20" s="317"/>
      <c r="CC20" s="317"/>
      <c r="CD20" s="317"/>
      <c r="CE20" s="317"/>
      <c r="CF20" s="317"/>
      <c r="CG20" s="317"/>
      <c r="CH20" s="317"/>
      <c r="CI20" s="317"/>
      <c r="CJ20" s="317"/>
      <c r="CK20" s="317"/>
      <c r="CL20" s="317"/>
      <c r="CM20" s="317"/>
      <c r="CN20" s="317"/>
      <c r="CO20" s="317"/>
      <c r="CP20" s="317"/>
      <c r="CQ20" s="317"/>
      <c r="CR20" s="317"/>
      <c r="CS20" s="317"/>
      <c r="CT20" s="317"/>
      <c r="CU20" s="317"/>
      <c r="CV20" s="317"/>
      <c r="CW20" s="317"/>
      <c r="CX20" s="317"/>
      <c r="CY20" s="317"/>
      <c r="CZ20" s="317"/>
      <c r="DA20" s="317"/>
      <c r="DB20" s="317"/>
      <c r="DC20" s="317"/>
      <c r="DD20" s="317"/>
      <c r="DE20" s="317"/>
      <c r="DF20" s="317"/>
      <c r="DG20" s="317"/>
      <c r="DH20" s="317"/>
      <c r="DI20" s="317"/>
      <c r="DJ20" s="317"/>
      <c r="DK20" s="317"/>
      <c r="DL20" s="317"/>
      <c r="DM20" s="317"/>
      <c r="DN20" s="317"/>
      <c r="DO20" s="317"/>
      <c r="DP20" s="317"/>
      <c r="DQ20" s="317"/>
      <c r="DR20" s="317"/>
      <c r="DS20" s="317"/>
      <c r="DT20" s="317"/>
      <c r="DU20" s="317"/>
      <c r="DV20" s="317"/>
      <c r="DW20" s="317"/>
      <c r="DX20" s="317"/>
      <c r="DY20" s="317"/>
      <c r="DZ20" s="317"/>
      <c r="EA20" s="317"/>
      <c r="EB20" s="317"/>
      <c r="EC20" s="317"/>
      <c r="ED20" s="317"/>
      <c r="EE20" s="317"/>
      <c r="EF20" s="317"/>
      <c r="EG20" s="317"/>
      <c r="EH20" s="317"/>
      <c r="EI20" s="317"/>
      <c r="EJ20" s="317"/>
      <c r="EK20" s="317"/>
      <c r="EL20" s="317"/>
      <c r="EM20" s="317"/>
      <c r="EN20" s="317"/>
      <c r="EO20" s="317"/>
      <c r="EP20" s="317"/>
      <c r="EQ20" s="317"/>
      <c r="ER20" s="317"/>
      <c r="ES20" s="317"/>
      <c r="ET20" s="317"/>
      <c r="EU20" s="317"/>
      <c r="EV20" s="317"/>
      <c r="EW20" s="317"/>
      <c r="EX20" s="317"/>
      <c r="EY20" s="317"/>
      <c r="EZ20" s="317"/>
      <c r="FA20" s="317"/>
      <c r="FB20" s="317"/>
      <c r="FC20" s="317"/>
      <c r="FD20" s="317"/>
      <c r="FE20" s="317"/>
      <c r="FF20" s="317"/>
      <c r="FG20" s="317"/>
      <c r="FH20" s="317"/>
      <c r="FI20" s="317"/>
      <c r="FJ20" s="317"/>
      <c r="FK20" s="317"/>
      <c r="FL20" s="317"/>
      <c r="FM20" s="317"/>
      <c r="FN20" s="317"/>
      <c r="FO20" s="317"/>
      <c r="FP20" s="317"/>
      <c r="FQ20" s="317"/>
      <c r="FR20" s="317"/>
      <c r="FS20" s="317"/>
      <c r="FT20" s="317"/>
      <c r="FU20" s="317"/>
      <c r="FV20" s="317"/>
      <c r="FW20" s="317"/>
      <c r="FX20" s="317"/>
      <c r="FY20" s="317"/>
      <c r="FZ20" s="317"/>
      <c r="GA20" s="317"/>
      <c r="GB20" s="317"/>
      <c r="GC20" s="317"/>
      <c r="GD20" s="317"/>
      <c r="GE20" s="317"/>
      <c r="GF20" s="317"/>
      <c r="GG20" s="317"/>
      <c r="GH20" s="317"/>
      <c r="GI20" s="317"/>
      <c r="GJ20" s="317"/>
      <c r="GK20" s="317"/>
      <c r="GL20" s="317"/>
      <c r="GM20" s="317"/>
      <c r="GN20" s="317"/>
      <c r="GO20" s="317"/>
      <c r="GP20" s="317"/>
      <c r="GQ20" s="317"/>
      <c r="GR20" s="317"/>
      <c r="GS20" s="317"/>
      <c r="GT20" s="317"/>
      <c r="GU20" s="317"/>
      <c r="GV20" s="317"/>
      <c r="GW20" s="317"/>
      <c r="GX20" s="317"/>
      <c r="GY20" s="317"/>
      <c r="GZ20" s="317"/>
      <c r="HA20" s="317"/>
      <c r="HB20" s="317"/>
      <c r="HC20" s="317"/>
      <c r="HD20" s="317"/>
      <c r="HE20" s="317"/>
      <c r="HF20" s="317"/>
      <c r="HG20" s="317"/>
      <c r="HH20" s="317"/>
      <c r="HI20" s="317"/>
      <c r="HJ20" s="317"/>
      <c r="HK20" s="317"/>
      <c r="HL20" s="317"/>
      <c r="HM20" s="317"/>
      <c r="HN20" s="317"/>
      <c r="HO20" s="317"/>
      <c r="HP20" s="317"/>
      <c r="HQ20" s="317"/>
      <c r="HR20" s="317"/>
      <c r="HS20" s="317"/>
      <c r="HT20" s="317"/>
      <c r="HU20" s="317"/>
      <c r="HV20" s="317"/>
      <c r="HW20" s="317"/>
      <c r="HX20" s="317"/>
      <c r="HY20" s="317"/>
      <c r="HZ20" s="317"/>
      <c r="IA20" s="317"/>
      <c r="IB20" s="317"/>
      <c r="IC20" s="317"/>
      <c r="ID20" s="317"/>
      <c r="IE20" s="317"/>
      <c r="IF20" s="317"/>
      <c r="IG20" s="317"/>
      <c r="IH20" s="317"/>
      <c r="II20" s="317"/>
      <c r="IJ20" s="317"/>
      <c r="IK20" s="317"/>
      <c r="IL20" s="317"/>
      <c r="IM20" s="317"/>
      <c r="IN20" s="317"/>
      <c r="IO20" s="317"/>
      <c r="IP20" s="317"/>
      <c r="IQ20" s="317"/>
      <c r="IR20" s="317"/>
      <c r="IS20" s="317"/>
      <c r="IT20" s="317"/>
      <c r="IU20" s="317"/>
      <c r="IV20" s="317"/>
      <c r="IW20" s="317"/>
    </row>
    <row r="21" spans="1:257" s="156" customFormat="1" ht="27.75" customHeight="1">
      <c r="A21" s="494" t="s">
        <v>559</v>
      </c>
      <c r="B21" s="468" t="s">
        <v>560</v>
      </c>
      <c r="C21" s="497" t="s">
        <v>561</v>
      </c>
      <c r="D21" s="496">
        <v>44845</v>
      </c>
      <c r="E21" s="496">
        <v>44852</v>
      </c>
      <c r="F21" s="496">
        <v>44853</v>
      </c>
      <c r="G21" s="496">
        <v>44853</v>
      </c>
      <c r="H21" s="488">
        <v>44855</v>
      </c>
      <c r="I21" s="488">
        <v>44856</v>
      </c>
      <c r="J21" s="495">
        <v>44857</v>
      </c>
      <c r="K21" s="495">
        <v>44873</v>
      </c>
      <c r="L21" s="495">
        <v>44876</v>
      </c>
      <c r="M21" s="495">
        <v>44878</v>
      </c>
      <c r="N21" s="495">
        <v>44881</v>
      </c>
      <c r="O21" s="495">
        <v>44883</v>
      </c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  <c r="AE21" s="317"/>
      <c r="AF21" s="317"/>
      <c r="AG21" s="317"/>
      <c r="AH21" s="317"/>
      <c r="AI21" s="317"/>
      <c r="AJ21" s="317"/>
      <c r="AK21" s="317"/>
      <c r="AL21" s="317"/>
      <c r="AM21" s="317"/>
      <c r="AN21" s="317"/>
      <c r="AO21" s="317"/>
      <c r="AP21" s="317"/>
      <c r="AQ21" s="317"/>
      <c r="AR21" s="317"/>
      <c r="AS21" s="317"/>
      <c r="AT21" s="317"/>
      <c r="AU21" s="317"/>
      <c r="AV21" s="317"/>
      <c r="AW21" s="317"/>
      <c r="AX21" s="317"/>
      <c r="AY21" s="317"/>
      <c r="AZ21" s="317"/>
      <c r="BA21" s="317"/>
      <c r="BB21" s="317"/>
      <c r="BC21" s="317"/>
      <c r="BD21" s="317"/>
      <c r="BE21" s="317"/>
      <c r="BF21" s="317"/>
      <c r="BG21" s="317"/>
      <c r="BH21" s="317"/>
      <c r="BI21" s="317"/>
      <c r="BJ21" s="317"/>
      <c r="BK21" s="317"/>
      <c r="BL21" s="317"/>
      <c r="BM21" s="317"/>
      <c r="BN21" s="317"/>
      <c r="BO21" s="317"/>
      <c r="BP21" s="317"/>
      <c r="BQ21" s="317"/>
      <c r="BR21" s="317"/>
      <c r="BS21" s="317"/>
      <c r="BT21" s="317"/>
      <c r="BU21" s="317"/>
      <c r="BV21" s="317"/>
      <c r="BW21" s="317"/>
      <c r="BX21" s="317"/>
      <c r="BY21" s="317"/>
      <c r="BZ21" s="317"/>
      <c r="CA21" s="317"/>
      <c r="CB21" s="317"/>
      <c r="CC21" s="317"/>
      <c r="CD21" s="317"/>
      <c r="CE21" s="317"/>
      <c r="CF21" s="317"/>
      <c r="CG21" s="317"/>
      <c r="CH21" s="317"/>
      <c r="CI21" s="317"/>
      <c r="CJ21" s="317"/>
      <c r="CK21" s="317"/>
      <c r="CL21" s="317"/>
      <c r="CM21" s="317"/>
      <c r="CN21" s="317"/>
      <c r="CO21" s="317"/>
      <c r="CP21" s="317"/>
      <c r="CQ21" s="317"/>
      <c r="CR21" s="317"/>
      <c r="CS21" s="317"/>
      <c r="CT21" s="317"/>
      <c r="CU21" s="317"/>
      <c r="CV21" s="317"/>
      <c r="CW21" s="317"/>
      <c r="CX21" s="317"/>
      <c r="CY21" s="317"/>
      <c r="CZ21" s="317"/>
      <c r="DA21" s="317"/>
      <c r="DB21" s="317"/>
      <c r="DC21" s="317"/>
      <c r="DD21" s="317"/>
      <c r="DE21" s="317"/>
      <c r="DF21" s="317"/>
      <c r="DG21" s="317"/>
      <c r="DH21" s="317"/>
      <c r="DI21" s="317"/>
      <c r="DJ21" s="317"/>
      <c r="DK21" s="317"/>
      <c r="DL21" s="317"/>
      <c r="DM21" s="317"/>
      <c r="DN21" s="317"/>
      <c r="DO21" s="317"/>
      <c r="DP21" s="317"/>
      <c r="DQ21" s="317"/>
      <c r="DR21" s="317"/>
      <c r="DS21" s="317"/>
      <c r="DT21" s="317"/>
      <c r="DU21" s="317"/>
      <c r="DV21" s="317"/>
      <c r="DW21" s="317"/>
      <c r="DX21" s="317"/>
      <c r="DY21" s="317"/>
      <c r="DZ21" s="317"/>
      <c r="EA21" s="317"/>
      <c r="EB21" s="317"/>
      <c r="EC21" s="317"/>
      <c r="ED21" s="317"/>
      <c r="EE21" s="317"/>
      <c r="EF21" s="317"/>
      <c r="EG21" s="317"/>
      <c r="EH21" s="317"/>
      <c r="EI21" s="317"/>
      <c r="EJ21" s="317"/>
      <c r="EK21" s="317"/>
      <c r="EL21" s="317"/>
      <c r="EM21" s="317"/>
      <c r="EN21" s="317"/>
      <c r="EO21" s="317"/>
      <c r="EP21" s="317"/>
      <c r="EQ21" s="317"/>
      <c r="ER21" s="317"/>
      <c r="ES21" s="317"/>
      <c r="ET21" s="317"/>
      <c r="EU21" s="317"/>
      <c r="EV21" s="317"/>
      <c r="EW21" s="317"/>
      <c r="EX21" s="317"/>
      <c r="EY21" s="317"/>
      <c r="EZ21" s="317"/>
      <c r="FA21" s="317"/>
      <c r="FB21" s="317"/>
      <c r="FC21" s="317"/>
      <c r="FD21" s="317"/>
      <c r="FE21" s="317"/>
      <c r="FF21" s="317"/>
      <c r="FG21" s="317"/>
      <c r="FH21" s="317"/>
      <c r="FI21" s="317"/>
      <c r="FJ21" s="317"/>
      <c r="FK21" s="317"/>
      <c r="FL21" s="317"/>
      <c r="FM21" s="317"/>
      <c r="FN21" s="317"/>
      <c r="FO21" s="317"/>
      <c r="FP21" s="317"/>
      <c r="FQ21" s="317"/>
      <c r="FR21" s="317"/>
      <c r="FS21" s="317"/>
      <c r="FT21" s="317"/>
      <c r="FU21" s="317"/>
      <c r="FV21" s="317"/>
      <c r="FW21" s="317"/>
      <c r="FX21" s="317"/>
      <c r="FY21" s="317"/>
      <c r="FZ21" s="317"/>
      <c r="GA21" s="317"/>
      <c r="GB21" s="317"/>
      <c r="GC21" s="317"/>
      <c r="GD21" s="317"/>
      <c r="GE21" s="317"/>
      <c r="GF21" s="317"/>
      <c r="GG21" s="317"/>
      <c r="GH21" s="317"/>
      <c r="GI21" s="317"/>
      <c r="GJ21" s="317"/>
      <c r="GK21" s="317"/>
      <c r="GL21" s="317"/>
      <c r="GM21" s="317"/>
      <c r="GN21" s="317"/>
      <c r="GO21" s="317"/>
      <c r="GP21" s="317"/>
      <c r="GQ21" s="317"/>
      <c r="GR21" s="317"/>
      <c r="GS21" s="317"/>
      <c r="GT21" s="317"/>
      <c r="GU21" s="317"/>
      <c r="GV21" s="317"/>
      <c r="GW21" s="317"/>
      <c r="GX21" s="317"/>
      <c r="GY21" s="317"/>
      <c r="GZ21" s="317"/>
      <c r="HA21" s="317"/>
      <c r="HB21" s="317"/>
      <c r="HC21" s="317"/>
      <c r="HD21" s="317"/>
      <c r="HE21" s="317"/>
      <c r="HF21" s="317"/>
      <c r="HG21" s="317"/>
      <c r="HH21" s="317"/>
      <c r="HI21" s="317"/>
      <c r="HJ21" s="317"/>
      <c r="HK21" s="317"/>
      <c r="HL21" s="317"/>
      <c r="HM21" s="317"/>
      <c r="HN21" s="317"/>
      <c r="HO21" s="317"/>
      <c r="HP21" s="317"/>
      <c r="HQ21" s="317"/>
      <c r="HR21" s="317"/>
      <c r="HS21" s="317"/>
      <c r="HT21" s="317"/>
      <c r="HU21" s="317"/>
      <c r="HV21" s="317"/>
      <c r="HW21" s="317"/>
      <c r="HX21" s="317"/>
      <c r="HY21" s="317"/>
      <c r="HZ21" s="317"/>
      <c r="IA21" s="317"/>
      <c r="IB21" s="317"/>
      <c r="IC21" s="317"/>
      <c r="ID21" s="317"/>
      <c r="IE21" s="317"/>
      <c r="IF21" s="317"/>
      <c r="IG21" s="317"/>
      <c r="IH21" s="317"/>
      <c r="II21" s="317"/>
      <c r="IJ21" s="317"/>
      <c r="IK21" s="317"/>
      <c r="IL21" s="317"/>
      <c r="IM21" s="317"/>
      <c r="IN21" s="317"/>
      <c r="IO21" s="317"/>
      <c r="IP21" s="317"/>
      <c r="IQ21" s="317"/>
      <c r="IR21" s="317"/>
      <c r="IS21" s="317"/>
      <c r="IT21" s="317"/>
      <c r="IU21" s="317"/>
      <c r="IV21" s="317"/>
      <c r="IW21" s="317"/>
    </row>
    <row r="22" spans="1:257" s="156" customFormat="1" ht="27.75" customHeight="1">
      <c r="A22" s="494" t="s">
        <v>638</v>
      </c>
      <c r="B22" s="468" t="s">
        <v>639</v>
      </c>
      <c r="C22" s="497" t="s">
        <v>640</v>
      </c>
      <c r="D22" s="495">
        <v>44854</v>
      </c>
      <c r="E22" s="496">
        <v>44859</v>
      </c>
      <c r="F22" s="496">
        <v>44860</v>
      </c>
      <c r="G22" s="496">
        <v>44860</v>
      </c>
      <c r="H22" s="488">
        <v>44861</v>
      </c>
      <c r="I22" s="488">
        <v>44862</v>
      </c>
      <c r="J22" s="495">
        <v>44865</v>
      </c>
      <c r="K22" s="495">
        <v>44880</v>
      </c>
      <c r="L22" s="495">
        <v>44883</v>
      </c>
      <c r="M22" s="495">
        <v>44885</v>
      </c>
      <c r="N22" s="495">
        <v>44888</v>
      </c>
      <c r="O22" s="495">
        <v>44890</v>
      </c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  <c r="BB22" s="317"/>
      <c r="BC22" s="317"/>
      <c r="BD22" s="317"/>
      <c r="BE22" s="317"/>
      <c r="BF22" s="317"/>
      <c r="BG22" s="317"/>
      <c r="BH22" s="317"/>
      <c r="BI22" s="317"/>
      <c r="BJ22" s="317"/>
      <c r="BK22" s="317"/>
      <c r="BL22" s="317"/>
      <c r="BM22" s="317"/>
      <c r="BN22" s="317"/>
      <c r="BO22" s="317"/>
      <c r="BP22" s="317"/>
      <c r="BQ22" s="317"/>
      <c r="BR22" s="317"/>
      <c r="BS22" s="317"/>
      <c r="BT22" s="317"/>
      <c r="BU22" s="317"/>
      <c r="BV22" s="317"/>
      <c r="BW22" s="317"/>
      <c r="BX22" s="317"/>
      <c r="BY22" s="317"/>
      <c r="BZ22" s="317"/>
      <c r="CA22" s="317"/>
      <c r="CB22" s="317"/>
      <c r="CC22" s="317"/>
      <c r="CD22" s="317"/>
      <c r="CE22" s="317"/>
      <c r="CF22" s="317"/>
      <c r="CG22" s="317"/>
      <c r="CH22" s="317"/>
      <c r="CI22" s="317"/>
      <c r="CJ22" s="317"/>
      <c r="CK22" s="317"/>
      <c r="CL22" s="317"/>
      <c r="CM22" s="317"/>
      <c r="CN22" s="317"/>
      <c r="CO22" s="317"/>
      <c r="CP22" s="317"/>
      <c r="CQ22" s="317"/>
      <c r="CR22" s="317"/>
      <c r="CS22" s="317"/>
      <c r="CT22" s="317"/>
      <c r="CU22" s="317"/>
      <c r="CV22" s="317"/>
      <c r="CW22" s="317"/>
      <c r="CX22" s="317"/>
      <c r="CY22" s="317"/>
      <c r="CZ22" s="317"/>
      <c r="DA22" s="317"/>
      <c r="DB22" s="317"/>
      <c r="DC22" s="317"/>
      <c r="DD22" s="317"/>
      <c r="DE22" s="317"/>
      <c r="DF22" s="317"/>
      <c r="DG22" s="317"/>
      <c r="DH22" s="317"/>
      <c r="DI22" s="317"/>
      <c r="DJ22" s="317"/>
      <c r="DK22" s="317"/>
      <c r="DL22" s="317"/>
      <c r="DM22" s="317"/>
      <c r="DN22" s="317"/>
      <c r="DO22" s="317"/>
      <c r="DP22" s="317"/>
      <c r="DQ22" s="317"/>
      <c r="DR22" s="317"/>
      <c r="DS22" s="317"/>
      <c r="DT22" s="317"/>
      <c r="DU22" s="317"/>
      <c r="DV22" s="317"/>
      <c r="DW22" s="317"/>
      <c r="DX22" s="317"/>
      <c r="DY22" s="317"/>
      <c r="DZ22" s="317"/>
      <c r="EA22" s="317"/>
      <c r="EB22" s="317"/>
      <c r="EC22" s="317"/>
      <c r="ED22" s="317"/>
      <c r="EE22" s="317"/>
      <c r="EF22" s="317"/>
      <c r="EG22" s="317"/>
      <c r="EH22" s="317"/>
      <c r="EI22" s="317"/>
      <c r="EJ22" s="317"/>
      <c r="EK22" s="317"/>
      <c r="EL22" s="317"/>
      <c r="EM22" s="317"/>
      <c r="EN22" s="317"/>
      <c r="EO22" s="317"/>
      <c r="EP22" s="317"/>
      <c r="EQ22" s="317"/>
      <c r="ER22" s="317"/>
      <c r="ES22" s="317"/>
      <c r="ET22" s="317"/>
      <c r="EU22" s="317"/>
      <c r="EV22" s="317"/>
      <c r="EW22" s="317"/>
      <c r="EX22" s="317"/>
      <c r="EY22" s="317"/>
      <c r="EZ22" s="317"/>
      <c r="FA22" s="317"/>
      <c r="FB22" s="317"/>
      <c r="FC22" s="317"/>
      <c r="FD22" s="317"/>
      <c r="FE22" s="317"/>
      <c r="FF22" s="317"/>
      <c r="FG22" s="317"/>
      <c r="FH22" s="317"/>
      <c r="FI22" s="317"/>
      <c r="FJ22" s="317"/>
      <c r="FK22" s="317"/>
      <c r="FL22" s="317"/>
      <c r="FM22" s="317"/>
      <c r="FN22" s="317"/>
      <c r="FO22" s="317"/>
      <c r="FP22" s="317"/>
      <c r="FQ22" s="317"/>
      <c r="FR22" s="317"/>
      <c r="FS22" s="317"/>
      <c r="FT22" s="317"/>
      <c r="FU22" s="317"/>
      <c r="FV22" s="317"/>
      <c r="FW22" s="317"/>
      <c r="FX22" s="317"/>
      <c r="FY22" s="317"/>
      <c r="FZ22" s="317"/>
      <c r="GA22" s="317"/>
      <c r="GB22" s="317"/>
      <c r="GC22" s="317"/>
      <c r="GD22" s="317"/>
      <c r="GE22" s="317"/>
      <c r="GF22" s="317"/>
      <c r="GG22" s="317"/>
      <c r="GH22" s="317"/>
      <c r="GI22" s="317"/>
      <c r="GJ22" s="317"/>
      <c r="GK22" s="317"/>
      <c r="GL22" s="317"/>
      <c r="GM22" s="317"/>
      <c r="GN22" s="317"/>
      <c r="GO22" s="317"/>
      <c r="GP22" s="317"/>
      <c r="GQ22" s="317"/>
      <c r="GR22" s="317"/>
      <c r="GS22" s="317"/>
      <c r="GT22" s="317"/>
      <c r="GU22" s="317"/>
      <c r="GV22" s="317"/>
      <c r="GW22" s="317"/>
      <c r="GX22" s="317"/>
      <c r="GY22" s="317"/>
      <c r="GZ22" s="317"/>
      <c r="HA22" s="317"/>
      <c r="HB22" s="317"/>
      <c r="HC22" s="317"/>
      <c r="HD22" s="317"/>
      <c r="HE22" s="317"/>
      <c r="HF22" s="317"/>
      <c r="HG22" s="317"/>
      <c r="HH22" s="317"/>
      <c r="HI22" s="317"/>
      <c r="HJ22" s="317"/>
      <c r="HK22" s="317"/>
      <c r="HL22" s="317"/>
      <c r="HM22" s="317"/>
      <c r="HN22" s="317"/>
      <c r="HO22" s="317"/>
      <c r="HP22" s="317"/>
      <c r="HQ22" s="317"/>
      <c r="HR22" s="317"/>
      <c r="HS22" s="317"/>
      <c r="HT22" s="317"/>
      <c r="HU22" s="317"/>
      <c r="HV22" s="317"/>
      <c r="HW22" s="317"/>
      <c r="HX22" s="317"/>
      <c r="HY22" s="317"/>
      <c r="HZ22" s="317"/>
      <c r="IA22" s="317"/>
      <c r="IB22" s="317"/>
      <c r="IC22" s="317"/>
      <c r="ID22" s="317"/>
      <c r="IE22" s="317"/>
      <c r="IF22" s="317"/>
      <c r="IG22" s="317"/>
      <c r="IH22" s="317"/>
      <c r="II22" s="317"/>
      <c r="IJ22" s="317"/>
      <c r="IK22" s="317"/>
      <c r="IL22" s="317"/>
      <c r="IM22" s="317"/>
      <c r="IN22" s="317"/>
      <c r="IO22" s="317"/>
      <c r="IP22" s="317"/>
      <c r="IQ22" s="317"/>
      <c r="IR22" s="317"/>
      <c r="IS22" s="317"/>
      <c r="IT22" s="317"/>
      <c r="IU22" s="317"/>
      <c r="IV22" s="317"/>
      <c r="IW22" s="317"/>
    </row>
    <row r="23" spans="1:257" s="156" customFormat="1" ht="27.75" customHeight="1">
      <c r="A23" s="494" t="s">
        <v>734</v>
      </c>
      <c r="B23" s="468" t="s">
        <v>842</v>
      </c>
      <c r="C23" s="497" t="s">
        <v>735</v>
      </c>
      <c r="D23" s="495" t="s">
        <v>237</v>
      </c>
      <c r="E23" s="495" t="s">
        <v>237</v>
      </c>
      <c r="F23" s="495" t="s">
        <v>237</v>
      </c>
      <c r="G23" s="495" t="s">
        <v>237</v>
      </c>
      <c r="H23" s="488">
        <v>44868</v>
      </c>
      <c r="I23" s="488">
        <v>44868</v>
      </c>
      <c r="J23" s="495">
        <v>44873</v>
      </c>
      <c r="K23" s="495">
        <v>44887</v>
      </c>
      <c r="L23" s="495">
        <v>44890</v>
      </c>
      <c r="M23" s="495">
        <v>44892</v>
      </c>
      <c r="N23" s="495">
        <v>44895</v>
      </c>
      <c r="O23" s="495" t="s">
        <v>102</v>
      </c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317"/>
      <c r="BG23" s="317"/>
      <c r="BH23" s="317"/>
      <c r="BI23" s="317"/>
      <c r="BJ23" s="317"/>
      <c r="BK23" s="317"/>
      <c r="BL23" s="317"/>
      <c r="BM23" s="317"/>
      <c r="BN23" s="317"/>
      <c r="BO23" s="317"/>
      <c r="BP23" s="317"/>
      <c r="BQ23" s="317"/>
      <c r="BR23" s="317"/>
      <c r="BS23" s="317"/>
      <c r="BT23" s="317"/>
      <c r="BU23" s="317"/>
      <c r="BV23" s="317"/>
      <c r="BW23" s="317"/>
      <c r="BX23" s="317"/>
      <c r="BY23" s="317"/>
      <c r="BZ23" s="317"/>
      <c r="CA23" s="317"/>
      <c r="CB23" s="317"/>
      <c r="CC23" s="317"/>
      <c r="CD23" s="317"/>
      <c r="CE23" s="317"/>
      <c r="CF23" s="317"/>
      <c r="CG23" s="317"/>
      <c r="CH23" s="317"/>
      <c r="CI23" s="317"/>
      <c r="CJ23" s="317"/>
      <c r="CK23" s="317"/>
      <c r="CL23" s="317"/>
      <c r="CM23" s="317"/>
      <c r="CN23" s="317"/>
      <c r="CO23" s="317"/>
      <c r="CP23" s="317"/>
      <c r="CQ23" s="317"/>
      <c r="CR23" s="317"/>
      <c r="CS23" s="317"/>
      <c r="CT23" s="317"/>
      <c r="CU23" s="317"/>
      <c r="CV23" s="317"/>
      <c r="CW23" s="317"/>
      <c r="CX23" s="317"/>
      <c r="CY23" s="317"/>
      <c r="CZ23" s="317"/>
      <c r="DA23" s="317"/>
      <c r="DB23" s="317"/>
      <c r="DC23" s="317"/>
      <c r="DD23" s="317"/>
      <c r="DE23" s="317"/>
      <c r="DF23" s="317"/>
      <c r="DG23" s="317"/>
      <c r="DH23" s="317"/>
      <c r="DI23" s="317"/>
      <c r="DJ23" s="317"/>
      <c r="DK23" s="317"/>
      <c r="DL23" s="317"/>
      <c r="DM23" s="317"/>
      <c r="DN23" s="317"/>
      <c r="DO23" s="317"/>
      <c r="DP23" s="317"/>
      <c r="DQ23" s="317"/>
      <c r="DR23" s="317"/>
      <c r="DS23" s="317"/>
      <c r="DT23" s="317"/>
      <c r="DU23" s="317"/>
      <c r="DV23" s="317"/>
      <c r="DW23" s="317"/>
      <c r="DX23" s="317"/>
      <c r="DY23" s="317"/>
      <c r="DZ23" s="317"/>
      <c r="EA23" s="317"/>
      <c r="EB23" s="317"/>
      <c r="EC23" s="317"/>
      <c r="ED23" s="317"/>
      <c r="EE23" s="317"/>
      <c r="EF23" s="317"/>
      <c r="EG23" s="317"/>
      <c r="EH23" s="317"/>
      <c r="EI23" s="317"/>
      <c r="EJ23" s="317"/>
      <c r="EK23" s="317"/>
      <c r="EL23" s="317"/>
      <c r="EM23" s="317"/>
      <c r="EN23" s="317"/>
      <c r="EO23" s="317"/>
      <c r="EP23" s="317"/>
      <c r="EQ23" s="317"/>
      <c r="ER23" s="317"/>
      <c r="ES23" s="317"/>
      <c r="ET23" s="317"/>
      <c r="EU23" s="317"/>
      <c r="EV23" s="317"/>
      <c r="EW23" s="317"/>
      <c r="EX23" s="317"/>
      <c r="EY23" s="317"/>
      <c r="EZ23" s="317"/>
      <c r="FA23" s="317"/>
      <c r="FB23" s="317"/>
      <c r="FC23" s="317"/>
      <c r="FD23" s="317"/>
      <c r="FE23" s="317"/>
      <c r="FF23" s="317"/>
      <c r="FG23" s="317"/>
      <c r="FH23" s="317"/>
      <c r="FI23" s="317"/>
      <c r="FJ23" s="317"/>
      <c r="FK23" s="317"/>
      <c r="FL23" s="317"/>
      <c r="FM23" s="317"/>
      <c r="FN23" s="317"/>
      <c r="FO23" s="317"/>
      <c r="FP23" s="317"/>
      <c r="FQ23" s="317"/>
      <c r="FR23" s="317"/>
      <c r="FS23" s="317"/>
      <c r="FT23" s="317"/>
      <c r="FU23" s="317"/>
      <c r="FV23" s="317"/>
      <c r="FW23" s="317"/>
      <c r="FX23" s="317"/>
      <c r="FY23" s="317"/>
      <c r="FZ23" s="317"/>
      <c r="GA23" s="317"/>
      <c r="GB23" s="317"/>
      <c r="GC23" s="317"/>
      <c r="GD23" s="317"/>
      <c r="GE23" s="317"/>
      <c r="GF23" s="317"/>
      <c r="GG23" s="317"/>
      <c r="GH23" s="317"/>
      <c r="GI23" s="317"/>
      <c r="GJ23" s="317"/>
      <c r="GK23" s="317"/>
      <c r="GL23" s="317"/>
      <c r="GM23" s="317"/>
      <c r="GN23" s="317"/>
      <c r="GO23" s="317"/>
      <c r="GP23" s="317"/>
      <c r="GQ23" s="317"/>
      <c r="GR23" s="317"/>
      <c r="GS23" s="317"/>
      <c r="GT23" s="317"/>
      <c r="GU23" s="317"/>
      <c r="GV23" s="317"/>
      <c r="GW23" s="317"/>
      <c r="GX23" s="317"/>
      <c r="GY23" s="317"/>
      <c r="GZ23" s="317"/>
      <c r="HA23" s="317"/>
      <c r="HB23" s="317"/>
      <c r="HC23" s="317"/>
      <c r="HD23" s="317"/>
      <c r="HE23" s="317"/>
      <c r="HF23" s="317"/>
      <c r="HG23" s="317"/>
      <c r="HH23" s="317"/>
      <c r="HI23" s="317"/>
      <c r="HJ23" s="317"/>
      <c r="HK23" s="317"/>
      <c r="HL23" s="317"/>
      <c r="HM23" s="317"/>
      <c r="HN23" s="317"/>
      <c r="HO23" s="317"/>
      <c r="HP23" s="317"/>
      <c r="HQ23" s="317"/>
      <c r="HR23" s="317"/>
      <c r="HS23" s="317"/>
      <c r="HT23" s="317"/>
      <c r="HU23" s="317"/>
      <c r="HV23" s="317"/>
      <c r="HW23" s="317"/>
      <c r="HX23" s="317"/>
      <c r="HY23" s="317"/>
      <c r="HZ23" s="317"/>
      <c r="IA23" s="317"/>
      <c r="IB23" s="317"/>
      <c r="IC23" s="317"/>
      <c r="ID23" s="317"/>
      <c r="IE23" s="317"/>
      <c r="IF23" s="317"/>
      <c r="IG23" s="317"/>
      <c r="IH23" s="317"/>
      <c r="II23" s="317"/>
      <c r="IJ23" s="317"/>
      <c r="IK23" s="317"/>
      <c r="IL23" s="317"/>
      <c r="IM23" s="317"/>
      <c r="IN23" s="317"/>
      <c r="IO23" s="317"/>
      <c r="IP23" s="317"/>
      <c r="IQ23" s="317"/>
      <c r="IR23" s="317"/>
      <c r="IS23" s="317"/>
      <c r="IT23" s="317"/>
      <c r="IU23" s="317"/>
      <c r="IV23" s="317"/>
      <c r="IW23" s="317"/>
    </row>
    <row r="24" spans="1:257" s="156" customFormat="1" ht="27.75" customHeight="1">
      <c r="A24" s="494" t="s">
        <v>736</v>
      </c>
      <c r="B24" s="468" t="s">
        <v>737</v>
      </c>
      <c r="C24" s="497" t="s">
        <v>738</v>
      </c>
      <c r="D24" s="495" t="s">
        <v>237</v>
      </c>
      <c r="E24" s="495" t="s">
        <v>237</v>
      </c>
      <c r="F24" s="495" t="s">
        <v>237</v>
      </c>
      <c r="G24" s="495" t="s">
        <v>237</v>
      </c>
      <c r="H24" s="488">
        <v>44873</v>
      </c>
      <c r="I24" s="488">
        <v>44874</v>
      </c>
      <c r="J24" s="495">
        <v>44879</v>
      </c>
      <c r="K24" s="495">
        <v>44894</v>
      </c>
      <c r="L24" s="495">
        <v>44897</v>
      </c>
      <c r="M24" s="495">
        <v>44899</v>
      </c>
      <c r="N24" s="495">
        <v>44902</v>
      </c>
      <c r="O24" s="495">
        <v>44904</v>
      </c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  <c r="BJ24" s="317"/>
      <c r="BK24" s="317"/>
      <c r="BL24" s="317"/>
      <c r="BM24" s="317"/>
      <c r="BN24" s="317"/>
      <c r="BO24" s="317"/>
      <c r="BP24" s="317"/>
      <c r="BQ24" s="317"/>
      <c r="BR24" s="317"/>
      <c r="BS24" s="317"/>
      <c r="BT24" s="317"/>
      <c r="BU24" s="317"/>
      <c r="BV24" s="317"/>
      <c r="BW24" s="317"/>
      <c r="BX24" s="317"/>
      <c r="BY24" s="317"/>
      <c r="BZ24" s="317"/>
      <c r="CA24" s="317"/>
      <c r="CB24" s="317"/>
      <c r="CC24" s="317"/>
      <c r="CD24" s="317"/>
      <c r="CE24" s="317"/>
      <c r="CF24" s="317"/>
      <c r="CG24" s="317"/>
      <c r="CH24" s="317"/>
      <c r="CI24" s="317"/>
      <c r="CJ24" s="317"/>
      <c r="CK24" s="317"/>
      <c r="CL24" s="317"/>
      <c r="CM24" s="317"/>
      <c r="CN24" s="317"/>
      <c r="CO24" s="317"/>
      <c r="CP24" s="317"/>
      <c r="CQ24" s="317"/>
      <c r="CR24" s="317"/>
      <c r="CS24" s="317"/>
      <c r="CT24" s="317"/>
      <c r="CU24" s="317"/>
      <c r="CV24" s="317"/>
      <c r="CW24" s="317"/>
      <c r="CX24" s="317"/>
      <c r="CY24" s="317"/>
      <c r="CZ24" s="317"/>
      <c r="DA24" s="317"/>
      <c r="DB24" s="317"/>
      <c r="DC24" s="317"/>
      <c r="DD24" s="317"/>
      <c r="DE24" s="317"/>
      <c r="DF24" s="317"/>
      <c r="DG24" s="317"/>
      <c r="DH24" s="317"/>
      <c r="DI24" s="317"/>
      <c r="DJ24" s="317"/>
      <c r="DK24" s="317"/>
      <c r="DL24" s="317"/>
      <c r="DM24" s="317"/>
      <c r="DN24" s="317"/>
      <c r="DO24" s="317"/>
      <c r="DP24" s="317"/>
      <c r="DQ24" s="317"/>
      <c r="DR24" s="317"/>
      <c r="DS24" s="317"/>
      <c r="DT24" s="317"/>
      <c r="DU24" s="317"/>
      <c r="DV24" s="317"/>
      <c r="DW24" s="317"/>
      <c r="DX24" s="317"/>
      <c r="DY24" s="317"/>
      <c r="DZ24" s="317"/>
      <c r="EA24" s="317"/>
      <c r="EB24" s="317"/>
      <c r="EC24" s="317"/>
      <c r="ED24" s="317"/>
      <c r="EE24" s="317"/>
      <c r="EF24" s="317"/>
      <c r="EG24" s="317"/>
      <c r="EH24" s="317"/>
      <c r="EI24" s="317"/>
      <c r="EJ24" s="317"/>
      <c r="EK24" s="317"/>
      <c r="EL24" s="317"/>
      <c r="EM24" s="317"/>
      <c r="EN24" s="317"/>
      <c r="EO24" s="317"/>
      <c r="EP24" s="317"/>
      <c r="EQ24" s="317"/>
      <c r="ER24" s="317"/>
      <c r="ES24" s="317"/>
      <c r="ET24" s="317"/>
      <c r="EU24" s="317"/>
      <c r="EV24" s="317"/>
      <c r="EW24" s="317"/>
      <c r="EX24" s="317"/>
      <c r="EY24" s="317"/>
      <c r="EZ24" s="317"/>
      <c r="FA24" s="317"/>
      <c r="FB24" s="317"/>
      <c r="FC24" s="317"/>
      <c r="FD24" s="317"/>
      <c r="FE24" s="317"/>
      <c r="FF24" s="317"/>
      <c r="FG24" s="317"/>
      <c r="FH24" s="317"/>
      <c r="FI24" s="317"/>
      <c r="FJ24" s="317"/>
      <c r="FK24" s="317"/>
      <c r="FL24" s="317"/>
      <c r="FM24" s="317"/>
      <c r="FN24" s="317"/>
      <c r="FO24" s="317"/>
      <c r="FP24" s="317"/>
      <c r="FQ24" s="317"/>
      <c r="FR24" s="317"/>
      <c r="FS24" s="317"/>
      <c r="FT24" s="317"/>
      <c r="FU24" s="317"/>
      <c r="FV24" s="317"/>
      <c r="FW24" s="317"/>
      <c r="FX24" s="317"/>
      <c r="FY24" s="317"/>
      <c r="FZ24" s="317"/>
      <c r="GA24" s="317"/>
      <c r="GB24" s="317"/>
      <c r="GC24" s="317"/>
      <c r="GD24" s="317"/>
      <c r="GE24" s="317"/>
      <c r="GF24" s="317"/>
      <c r="GG24" s="317"/>
      <c r="GH24" s="317"/>
      <c r="GI24" s="317"/>
      <c r="GJ24" s="317"/>
      <c r="GK24" s="317"/>
      <c r="GL24" s="317"/>
      <c r="GM24" s="317"/>
      <c r="GN24" s="317"/>
      <c r="GO24" s="317"/>
      <c r="GP24" s="317"/>
      <c r="GQ24" s="317"/>
      <c r="GR24" s="317"/>
      <c r="GS24" s="317"/>
      <c r="GT24" s="317"/>
      <c r="GU24" s="317"/>
      <c r="GV24" s="317"/>
      <c r="GW24" s="317"/>
      <c r="GX24" s="317"/>
      <c r="GY24" s="317"/>
      <c r="GZ24" s="317"/>
      <c r="HA24" s="317"/>
      <c r="HB24" s="317"/>
      <c r="HC24" s="317"/>
      <c r="HD24" s="317"/>
      <c r="HE24" s="317"/>
      <c r="HF24" s="317"/>
      <c r="HG24" s="317"/>
      <c r="HH24" s="317"/>
      <c r="HI24" s="317"/>
      <c r="HJ24" s="317"/>
      <c r="HK24" s="317"/>
      <c r="HL24" s="317"/>
      <c r="HM24" s="317"/>
      <c r="HN24" s="317"/>
      <c r="HO24" s="317"/>
      <c r="HP24" s="317"/>
      <c r="HQ24" s="317"/>
      <c r="HR24" s="317"/>
      <c r="HS24" s="317"/>
      <c r="HT24" s="317"/>
      <c r="HU24" s="317"/>
      <c r="HV24" s="317"/>
      <c r="HW24" s="317"/>
      <c r="HX24" s="317"/>
      <c r="HY24" s="317"/>
      <c r="HZ24" s="317"/>
      <c r="IA24" s="317"/>
      <c r="IB24" s="317"/>
      <c r="IC24" s="317"/>
      <c r="ID24" s="317"/>
      <c r="IE24" s="317"/>
      <c r="IF24" s="317"/>
      <c r="IG24" s="317"/>
      <c r="IH24" s="317"/>
      <c r="II24" s="317"/>
      <c r="IJ24" s="317"/>
      <c r="IK24" s="317"/>
      <c r="IL24" s="317"/>
      <c r="IM24" s="317"/>
      <c r="IN24" s="317"/>
      <c r="IO24" s="317"/>
      <c r="IP24" s="317"/>
      <c r="IQ24" s="317"/>
      <c r="IR24" s="317"/>
      <c r="IS24" s="317"/>
      <c r="IT24" s="317"/>
      <c r="IU24" s="317"/>
      <c r="IV24" s="317"/>
      <c r="IW24" s="317"/>
    </row>
    <row r="25" spans="1:257" s="156" customFormat="1" ht="27.75" customHeight="1">
      <c r="A25" s="309" t="s">
        <v>963</v>
      </c>
      <c r="B25" s="307" t="s">
        <v>89</v>
      </c>
      <c r="C25" s="765" t="s">
        <v>964</v>
      </c>
      <c r="D25" s="308"/>
      <c r="E25" s="308"/>
      <c r="F25" s="308"/>
      <c r="G25" s="308"/>
      <c r="H25" s="348"/>
      <c r="I25" s="348"/>
      <c r="J25" s="308"/>
      <c r="K25" s="308"/>
      <c r="L25" s="308"/>
      <c r="M25" s="308"/>
      <c r="N25" s="308"/>
      <c r="O25" s="308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317"/>
      <c r="AN25" s="317"/>
      <c r="AO25" s="317"/>
      <c r="AP25" s="317"/>
      <c r="AQ25" s="317"/>
      <c r="AR25" s="317"/>
      <c r="AS25" s="317"/>
      <c r="AT25" s="317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317"/>
      <c r="BG25" s="317"/>
      <c r="BH25" s="317"/>
      <c r="BI25" s="317"/>
      <c r="BJ25" s="317"/>
      <c r="BK25" s="317"/>
      <c r="BL25" s="317"/>
      <c r="BM25" s="317"/>
      <c r="BN25" s="317"/>
      <c r="BO25" s="317"/>
      <c r="BP25" s="317"/>
      <c r="BQ25" s="317"/>
      <c r="BR25" s="317"/>
      <c r="BS25" s="317"/>
      <c r="BT25" s="317"/>
      <c r="BU25" s="317"/>
      <c r="BV25" s="317"/>
      <c r="BW25" s="317"/>
      <c r="BX25" s="317"/>
      <c r="BY25" s="317"/>
      <c r="BZ25" s="317"/>
      <c r="CA25" s="317"/>
      <c r="CB25" s="317"/>
      <c r="CC25" s="317"/>
      <c r="CD25" s="317"/>
      <c r="CE25" s="317"/>
      <c r="CF25" s="317"/>
      <c r="CG25" s="317"/>
      <c r="CH25" s="317"/>
      <c r="CI25" s="317"/>
      <c r="CJ25" s="317"/>
      <c r="CK25" s="317"/>
      <c r="CL25" s="317"/>
      <c r="CM25" s="317"/>
      <c r="CN25" s="317"/>
      <c r="CO25" s="317"/>
      <c r="CP25" s="317"/>
      <c r="CQ25" s="317"/>
      <c r="CR25" s="317"/>
      <c r="CS25" s="317"/>
      <c r="CT25" s="317"/>
      <c r="CU25" s="317"/>
      <c r="CV25" s="317"/>
      <c r="CW25" s="317"/>
      <c r="CX25" s="317"/>
      <c r="CY25" s="317"/>
      <c r="CZ25" s="317"/>
      <c r="DA25" s="317"/>
      <c r="DB25" s="317"/>
      <c r="DC25" s="317"/>
      <c r="DD25" s="317"/>
      <c r="DE25" s="317"/>
      <c r="DF25" s="317"/>
      <c r="DG25" s="317"/>
      <c r="DH25" s="317"/>
      <c r="DI25" s="317"/>
      <c r="DJ25" s="317"/>
      <c r="DK25" s="317"/>
      <c r="DL25" s="317"/>
      <c r="DM25" s="317"/>
      <c r="DN25" s="317"/>
      <c r="DO25" s="317"/>
      <c r="DP25" s="317"/>
      <c r="DQ25" s="317"/>
      <c r="DR25" s="317"/>
      <c r="DS25" s="317"/>
      <c r="DT25" s="317"/>
      <c r="DU25" s="317"/>
      <c r="DV25" s="317"/>
      <c r="DW25" s="317"/>
      <c r="DX25" s="317"/>
      <c r="DY25" s="317"/>
      <c r="DZ25" s="317"/>
      <c r="EA25" s="317"/>
      <c r="EB25" s="317"/>
      <c r="EC25" s="317"/>
      <c r="ED25" s="317"/>
      <c r="EE25" s="317"/>
      <c r="EF25" s="317"/>
      <c r="EG25" s="317"/>
      <c r="EH25" s="317"/>
      <c r="EI25" s="317"/>
      <c r="EJ25" s="317"/>
      <c r="EK25" s="317"/>
      <c r="EL25" s="317"/>
      <c r="EM25" s="317"/>
      <c r="EN25" s="317"/>
      <c r="EO25" s="317"/>
      <c r="EP25" s="317"/>
      <c r="EQ25" s="317"/>
      <c r="ER25" s="317"/>
      <c r="ES25" s="317"/>
      <c r="ET25" s="317"/>
      <c r="EU25" s="317"/>
      <c r="EV25" s="317"/>
      <c r="EW25" s="317"/>
      <c r="EX25" s="317"/>
      <c r="EY25" s="317"/>
      <c r="EZ25" s="317"/>
      <c r="FA25" s="317"/>
      <c r="FB25" s="317"/>
      <c r="FC25" s="317"/>
      <c r="FD25" s="317"/>
      <c r="FE25" s="317"/>
      <c r="FF25" s="317"/>
      <c r="FG25" s="317"/>
      <c r="FH25" s="317"/>
      <c r="FI25" s="317"/>
      <c r="FJ25" s="317"/>
      <c r="FK25" s="317"/>
      <c r="FL25" s="317"/>
      <c r="FM25" s="317"/>
      <c r="FN25" s="317"/>
      <c r="FO25" s="317"/>
      <c r="FP25" s="317"/>
      <c r="FQ25" s="317"/>
      <c r="FR25" s="317"/>
      <c r="FS25" s="317"/>
      <c r="FT25" s="317"/>
      <c r="FU25" s="317"/>
      <c r="FV25" s="317"/>
      <c r="FW25" s="317"/>
      <c r="FX25" s="317"/>
      <c r="FY25" s="317"/>
      <c r="FZ25" s="317"/>
      <c r="GA25" s="317"/>
      <c r="GB25" s="317"/>
      <c r="GC25" s="317"/>
      <c r="GD25" s="317"/>
      <c r="GE25" s="317"/>
      <c r="GF25" s="317"/>
      <c r="GG25" s="317"/>
      <c r="GH25" s="317"/>
      <c r="GI25" s="317"/>
      <c r="GJ25" s="317"/>
      <c r="GK25" s="317"/>
      <c r="GL25" s="317"/>
      <c r="GM25" s="317"/>
      <c r="GN25" s="317"/>
      <c r="GO25" s="317"/>
      <c r="GP25" s="317"/>
      <c r="GQ25" s="317"/>
      <c r="GR25" s="317"/>
      <c r="GS25" s="317"/>
      <c r="GT25" s="317"/>
      <c r="GU25" s="317"/>
      <c r="GV25" s="317"/>
      <c r="GW25" s="317"/>
      <c r="GX25" s="317"/>
      <c r="GY25" s="317"/>
      <c r="GZ25" s="317"/>
      <c r="HA25" s="317"/>
      <c r="HB25" s="317"/>
      <c r="HC25" s="317"/>
      <c r="HD25" s="317"/>
      <c r="HE25" s="317"/>
      <c r="HF25" s="317"/>
      <c r="HG25" s="317"/>
      <c r="HH25" s="317"/>
      <c r="HI25" s="317"/>
      <c r="HJ25" s="317"/>
      <c r="HK25" s="317"/>
      <c r="HL25" s="317"/>
      <c r="HM25" s="317"/>
      <c r="HN25" s="317"/>
      <c r="HO25" s="317"/>
      <c r="HP25" s="317"/>
      <c r="HQ25" s="317"/>
      <c r="HR25" s="317"/>
      <c r="HS25" s="317"/>
      <c r="HT25" s="317"/>
      <c r="HU25" s="317"/>
      <c r="HV25" s="317"/>
      <c r="HW25" s="317"/>
      <c r="HX25" s="317"/>
      <c r="HY25" s="317"/>
      <c r="HZ25" s="317"/>
      <c r="IA25" s="317"/>
      <c r="IB25" s="317"/>
      <c r="IC25" s="317"/>
      <c r="ID25" s="317"/>
      <c r="IE25" s="317"/>
      <c r="IF25" s="317"/>
      <c r="IG25" s="317"/>
      <c r="IH25" s="317"/>
      <c r="II25" s="317"/>
      <c r="IJ25" s="317"/>
      <c r="IK25" s="317"/>
      <c r="IL25" s="317"/>
      <c r="IM25" s="317"/>
      <c r="IN25" s="317"/>
      <c r="IO25" s="317"/>
      <c r="IP25" s="317"/>
      <c r="IQ25" s="317"/>
      <c r="IR25" s="317"/>
      <c r="IS25" s="317"/>
      <c r="IT25" s="317"/>
      <c r="IU25" s="317"/>
      <c r="IV25" s="317"/>
      <c r="IW25" s="317"/>
    </row>
    <row r="26" spans="1:257" ht="24" customHeight="1">
      <c r="A26" s="326" t="s">
        <v>146</v>
      </c>
      <c r="B26" s="428"/>
      <c r="C26" s="710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7"/>
      <c r="BC26" s="317"/>
      <c r="BD26" s="317"/>
      <c r="BE26" s="317"/>
      <c r="BF26" s="317"/>
      <c r="BG26" s="317"/>
      <c r="BH26" s="317"/>
      <c r="BI26" s="317"/>
      <c r="BJ26" s="317"/>
      <c r="BK26" s="317"/>
      <c r="BL26" s="317"/>
      <c r="BM26" s="317"/>
      <c r="BN26" s="317"/>
      <c r="BO26" s="317"/>
      <c r="BP26" s="317"/>
      <c r="BQ26" s="317"/>
      <c r="BR26" s="317"/>
      <c r="BS26" s="317"/>
      <c r="BT26" s="317"/>
      <c r="BU26" s="317"/>
      <c r="BV26" s="317"/>
      <c r="BW26" s="317"/>
      <c r="BX26" s="317"/>
      <c r="BY26" s="317"/>
      <c r="BZ26" s="317"/>
      <c r="CA26" s="317"/>
      <c r="CB26" s="317"/>
      <c r="CC26" s="317"/>
      <c r="CD26" s="317"/>
      <c r="CE26" s="317"/>
      <c r="CF26" s="317"/>
      <c r="CG26" s="317"/>
      <c r="CH26" s="317"/>
      <c r="CI26" s="317"/>
      <c r="CJ26" s="317"/>
      <c r="CK26" s="317"/>
      <c r="CL26" s="317"/>
      <c r="CM26" s="317"/>
      <c r="CN26" s="317"/>
      <c r="CO26" s="317"/>
      <c r="CP26" s="317"/>
      <c r="CQ26" s="317"/>
      <c r="CR26" s="317"/>
      <c r="CS26" s="317"/>
      <c r="CT26" s="317"/>
      <c r="CU26" s="317"/>
      <c r="CV26" s="317"/>
      <c r="CW26" s="317"/>
      <c r="CX26" s="317"/>
      <c r="CY26" s="317"/>
      <c r="CZ26" s="317"/>
      <c r="DA26" s="317"/>
      <c r="DB26" s="317"/>
      <c r="DC26" s="317"/>
      <c r="DD26" s="317"/>
      <c r="DE26" s="317"/>
      <c r="DF26" s="317"/>
      <c r="DG26" s="317"/>
      <c r="DH26" s="317"/>
      <c r="DI26" s="317"/>
      <c r="DJ26" s="317"/>
      <c r="DK26" s="317"/>
      <c r="DL26" s="317"/>
      <c r="DM26" s="317"/>
      <c r="DN26" s="317"/>
      <c r="DO26" s="317"/>
      <c r="DP26" s="317"/>
      <c r="DQ26" s="317"/>
      <c r="DR26" s="317"/>
      <c r="DS26" s="317"/>
      <c r="DT26" s="317"/>
      <c r="DU26" s="317"/>
      <c r="DV26" s="317"/>
      <c r="DW26" s="317"/>
      <c r="DX26" s="317"/>
      <c r="DY26" s="317"/>
      <c r="DZ26" s="317"/>
      <c r="EA26" s="317"/>
      <c r="EB26" s="317"/>
      <c r="EC26" s="317"/>
      <c r="ED26" s="317"/>
      <c r="EE26" s="317"/>
      <c r="EF26" s="317"/>
      <c r="EG26" s="317"/>
      <c r="EH26" s="317"/>
      <c r="EI26" s="317"/>
      <c r="EJ26" s="317"/>
      <c r="EK26" s="317"/>
      <c r="EL26" s="317"/>
      <c r="EM26" s="317"/>
      <c r="EN26" s="317"/>
      <c r="EO26" s="317"/>
      <c r="EP26" s="317"/>
      <c r="EQ26" s="317"/>
      <c r="ER26" s="317"/>
      <c r="ES26" s="317"/>
      <c r="ET26" s="317"/>
      <c r="EU26" s="317"/>
      <c r="EV26" s="317"/>
      <c r="EW26" s="317"/>
      <c r="EX26" s="317"/>
      <c r="EY26" s="317"/>
      <c r="EZ26" s="317"/>
      <c r="FA26" s="317"/>
      <c r="FB26" s="317"/>
      <c r="FC26" s="317"/>
      <c r="FD26" s="317"/>
      <c r="FE26" s="317"/>
      <c r="FF26" s="317"/>
      <c r="FG26" s="317"/>
      <c r="FH26" s="317"/>
      <c r="FI26" s="317"/>
      <c r="FJ26" s="317"/>
      <c r="FK26" s="317"/>
      <c r="FL26" s="317"/>
      <c r="FM26" s="317"/>
      <c r="FN26" s="317"/>
      <c r="FO26" s="317"/>
      <c r="FP26" s="317"/>
      <c r="FQ26" s="317"/>
      <c r="FR26" s="317"/>
      <c r="FS26" s="317"/>
      <c r="FT26" s="317"/>
      <c r="FU26" s="317"/>
      <c r="FV26" s="317"/>
      <c r="FW26" s="317"/>
      <c r="FX26" s="317"/>
      <c r="FY26" s="317"/>
      <c r="FZ26" s="317"/>
      <c r="GA26" s="317"/>
      <c r="GB26" s="317"/>
      <c r="GC26" s="317"/>
      <c r="GD26" s="317"/>
      <c r="GE26" s="317"/>
      <c r="GF26" s="317"/>
      <c r="GG26" s="317"/>
      <c r="GH26" s="317"/>
      <c r="GI26" s="317"/>
      <c r="GJ26" s="317"/>
      <c r="GK26" s="317"/>
      <c r="GL26" s="317"/>
      <c r="GM26" s="317"/>
      <c r="GN26" s="317"/>
      <c r="GO26" s="317"/>
      <c r="GP26" s="317"/>
      <c r="GQ26" s="317"/>
      <c r="GR26" s="317"/>
      <c r="GS26" s="317"/>
      <c r="GT26" s="317"/>
      <c r="GU26" s="317"/>
      <c r="GV26" s="317"/>
      <c r="GW26" s="317"/>
      <c r="GX26" s="317"/>
      <c r="GY26" s="317"/>
      <c r="GZ26" s="317"/>
      <c r="HA26" s="317"/>
      <c r="HB26" s="317"/>
      <c r="HC26" s="317"/>
      <c r="HD26" s="317"/>
      <c r="HE26" s="317"/>
      <c r="HF26" s="317"/>
      <c r="HG26" s="317"/>
      <c r="HH26" s="317"/>
      <c r="HI26" s="317"/>
      <c r="HJ26" s="317"/>
      <c r="HK26" s="317"/>
      <c r="HL26" s="317"/>
      <c r="HM26" s="317"/>
      <c r="HN26" s="317"/>
      <c r="HO26" s="317"/>
      <c r="HP26" s="317"/>
      <c r="HQ26" s="317"/>
      <c r="HR26" s="317"/>
      <c r="HS26" s="317"/>
      <c r="HT26" s="317"/>
      <c r="HU26" s="317"/>
      <c r="HV26" s="317"/>
      <c r="HW26" s="317"/>
      <c r="HX26" s="317"/>
      <c r="HY26" s="317"/>
      <c r="HZ26" s="317"/>
      <c r="IA26" s="317"/>
      <c r="IB26" s="317"/>
      <c r="IC26" s="317"/>
      <c r="ID26" s="317"/>
      <c r="IE26" s="317"/>
      <c r="IF26" s="317"/>
      <c r="IG26" s="317"/>
      <c r="IH26" s="317"/>
      <c r="II26" s="317"/>
      <c r="IJ26" s="317"/>
      <c r="IK26" s="317"/>
      <c r="IL26" s="317"/>
      <c r="IM26" s="317"/>
      <c r="IN26" s="317"/>
      <c r="IO26" s="317"/>
      <c r="IP26" s="317"/>
      <c r="IQ26" s="317"/>
      <c r="IR26" s="317"/>
      <c r="IS26" s="317"/>
      <c r="IT26" s="317"/>
      <c r="IU26" s="317"/>
      <c r="IV26" s="317"/>
    </row>
    <row r="27" spans="1:257" ht="24" customHeight="1">
      <c r="A27" s="891" t="s">
        <v>225</v>
      </c>
      <c r="B27" s="891" t="s">
        <v>37</v>
      </c>
      <c r="C27" s="895" t="s">
        <v>5</v>
      </c>
      <c r="D27" s="889" t="s">
        <v>78</v>
      </c>
      <c r="E27" s="889"/>
      <c r="F27" s="889"/>
      <c r="G27" s="889"/>
      <c r="H27" s="889"/>
      <c r="I27" s="890"/>
      <c r="J27" s="889" t="s">
        <v>8</v>
      </c>
      <c r="K27" s="889"/>
      <c r="L27" s="889"/>
      <c r="M27" s="889"/>
      <c r="N27" s="889"/>
      <c r="O27" s="889"/>
      <c r="P27" s="889"/>
      <c r="Q27" s="890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317"/>
      <c r="BG27" s="317"/>
      <c r="BH27" s="317"/>
      <c r="BI27" s="317"/>
      <c r="BJ27" s="317"/>
      <c r="BK27" s="317"/>
      <c r="BL27" s="317"/>
      <c r="BM27" s="317"/>
      <c r="BN27" s="317"/>
      <c r="BO27" s="317"/>
      <c r="BP27" s="317"/>
      <c r="BQ27" s="317"/>
      <c r="BR27" s="317"/>
      <c r="BS27" s="317"/>
      <c r="BT27" s="317"/>
      <c r="BU27" s="317"/>
      <c r="BV27" s="317"/>
      <c r="BW27" s="317"/>
      <c r="BX27" s="317"/>
      <c r="BY27" s="317"/>
      <c r="BZ27" s="317"/>
      <c r="CA27" s="317"/>
      <c r="CB27" s="317"/>
      <c r="CC27" s="317"/>
      <c r="CD27" s="317"/>
      <c r="CE27" s="317"/>
      <c r="CF27" s="317"/>
      <c r="CG27" s="317"/>
      <c r="CH27" s="317"/>
      <c r="CI27" s="317"/>
      <c r="CJ27" s="317"/>
      <c r="CK27" s="317"/>
      <c r="CL27" s="317"/>
      <c r="CM27" s="317"/>
      <c r="CN27" s="317"/>
      <c r="CO27" s="317"/>
      <c r="CP27" s="317"/>
      <c r="CQ27" s="317"/>
      <c r="CR27" s="317"/>
      <c r="CS27" s="317"/>
      <c r="CT27" s="317"/>
      <c r="CU27" s="317"/>
      <c r="CV27" s="317"/>
      <c r="CW27" s="317"/>
      <c r="CX27" s="317"/>
      <c r="CY27" s="317"/>
      <c r="CZ27" s="317"/>
      <c r="DA27" s="317"/>
      <c r="DB27" s="317"/>
      <c r="DC27" s="317"/>
      <c r="DD27" s="317"/>
      <c r="DE27" s="317"/>
      <c r="DF27" s="317"/>
      <c r="DG27" s="317"/>
      <c r="DH27" s="317"/>
      <c r="DI27" s="317"/>
      <c r="DJ27" s="317"/>
      <c r="DK27" s="317"/>
      <c r="DL27" s="317"/>
      <c r="DM27" s="317"/>
      <c r="DN27" s="317"/>
      <c r="DO27" s="317"/>
      <c r="DP27" s="317"/>
      <c r="DQ27" s="317"/>
      <c r="DR27" s="317"/>
      <c r="DS27" s="317"/>
      <c r="DT27" s="317"/>
      <c r="DU27" s="317"/>
      <c r="DV27" s="317"/>
      <c r="DW27" s="317"/>
      <c r="DX27" s="317"/>
      <c r="DY27" s="317"/>
      <c r="DZ27" s="317"/>
      <c r="EA27" s="317"/>
      <c r="EB27" s="317"/>
      <c r="EC27" s="317"/>
      <c r="ED27" s="317"/>
      <c r="EE27" s="317"/>
      <c r="EF27" s="317"/>
      <c r="EG27" s="317"/>
      <c r="EH27" s="317"/>
      <c r="EI27" s="317"/>
      <c r="EJ27" s="317"/>
      <c r="EK27" s="317"/>
      <c r="EL27" s="317"/>
      <c r="EM27" s="317"/>
      <c r="EN27" s="317"/>
      <c r="EO27" s="317"/>
      <c r="EP27" s="317"/>
      <c r="EQ27" s="317"/>
      <c r="ER27" s="317"/>
      <c r="ES27" s="317"/>
      <c r="ET27" s="317"/>
      <c r="EU27" s="317"/>
      <c r="EV27" s="317"/>
      <c r="EW27" s="317"/>
      <c r="EX27" s="317"/>
      <c r="EY27" s="317"/>
      <c r="EZ27" s="317"/>
      <c r="FA27" s="317"/>
      <c r="FB27" s="317"/>
      <c r="FC27" s="317"/>
      <c r="FD27" s="317"/>
      <c r="FE27" s="317"/>
      <c r="FF27" s="317"/>
      <c r="FG27" s="317"/>
      <c r="FH27" s="317"/>
      <c r="FI27" s="317"/>
      <c r="FJ27" s="317"/>
      <c r="FK27" s="317"/>
      <c r="FL27" s="317"/>
      <c r="FM27" s="317"/>
      <c r="FN27" s="317"/>
      <c r="FO27" s="317"/>
      <c r="FP27" s="317"/>
      <c r="FQ27" s="317"/>
      <c r="FR27" s="317"/>
      <c r="FS27" s="317"/>
      <c r="FT27" s="317"/>
      <c r="FU27" s="317"/>
      <c r="FV27" s="317"/>
      <c r="FW27" s="317"/>
      <c r="FX27" s="317"/>
      <c r="FY27" s="317"/>
      <c r="FZ27" s="317"/>
      <c r="GA27" s="317"/>
      <c r="GB27" s="317"/>
      <c r="GC27" s="317"/>
      <c r="GD27" s="317"/>
      <c r="GE27" s="317"/>
      <c r="GF27" s="317"/>
      <c r="GG27" s="317"/>
      <c r="GH27" s="317"/>
      <c r="GI27" s="317"/>
      <c r="GJ27" s="317"/>
      <c r="GK27" s="317"/>
      <c r="GL27" s="317"/>
      <c r="GM27" s="317"/>
      <c r="GN27" s="317"/>
      <c r="GO27" s="317"/>
      <c r="GP27" s="317"/>
      <c r="GQ27" s="317"/>
      <c r="GR27" s="317"/>
      <c r="GS27" s="317"/>
      <c r="GT27" s="317"/>
      <c r="GU27" s="317"/>
      <c r="GV27" s="317"/>
      <c r="GW27" s="317"/>
      <c r="GX27" s="317"/>
      <c r="GY27" s="317"/>
      <c r="GZ27" s="317"/>
      <c r="HA27" s="317"/>
      <c r="HB27" s="317"/>
      <c r="HC27" s="317"/>
      <c r="HD27" s="317"/>
      <c r="HE27" s="317"/>
      <c r="HF27" s="317"/>
      <c r="HG27" s="317"/>
      <c r="HH27" s="317"/>
      <c r="HI27" s="317"/>
      <c r="HJ27" s="317"/>
      <c r="HK27" s="317"/>
      <c r="HL27" s="317"/>
      <c r="HM27" s="317"/>
      <c r="HN27" s="317"/>
      <c r="HO27" s="317"/>
      <c r="HP27" s="317"/>
      <c r="HQ27" s="317"/>
      <c r="HR27" s="317"/>
      <c r="HS27" s="317"/>
      <c r="HT27" s="317"/>
      <c r="HU27" s="317"/>
      <c r="HV27" s="317"/>
      <c r="HW27" s="317"/>
      <c r="HX27" s="317"/>
      <c r="HY27" s="317"/>
      <c r="HZ27" s="317"/>
      <c r="IA27" s="317"/>
      <c r="IB27" s="317"/>
      <c r="IC27" s="317"/>
      <c r="ID27" s="317"/>
      <c r="IE27" s="317"/>
      <c r="IF27" s="317"/>
      <c r="IG27" s="317"/>
      <c r="IH27" s="317"/>
      <c r="II27" s="317"/>
      <c r="IJ27" s="317"/>
      <c r="IK27" s="317"/>
      <c r="IL27" s="317"/>
      <c r="IM27" s="317"/>
      <c r="IN27" s="317"/>
      <c r="IO27" s="317"/>
      <c r="IP27" s="317"/>
      <c r="IQ27" s="317"/>
      <c r="IR27" s="317"/>
      <c r="IS27" s="317"/>
      <c r="IT27" s="317"/>
      <c r="IU27" s="317"/>
      <c r="IV27" s="317"/>
    </row>
    <row r="28" spans="1:257" ht="54" customHeight="1">
      <c r="A28" s="886"/>
      <c r="B28" s="892"/>
      <c r="C28" s="892"/>
      <c r="D28" s="314" t="s">
        <v>49</v>
      </c>
      <c r="E28" s="300" t="s">
        <v>144</v>
      </c>
      <c r="F28" s="314" t="s">
        <v>245</v>
      </c>
      <c r="G28" s="314" t="s">
        <v>164</v>
      </c>
      <c r="H28" s="300" t="s">
        <v>50</v>
      </c>
      <c r="I28" s="300" t="s">
        <v>27</v>
      </c>
      <c r="J28" s="300" t="s">
        <v>66</v>
      </c>
      <c r="K28" s="300" t="s">
        <v>79</v>
      </c>
      <c r="L28" s="300" t="s">
        <v>113</v>
      </c>
      <c r="M28" s="300" t="s">
        <v>114</v>
      </c>
      <c r="N28" s="300" t="s">
        <v>54</v>
      </c>
      <c r="O28" s="300" t="s">
        <v>75</v>
      </c>
      <c r="P28" s="300" t="s">
        <v>69</v>
      </c>
      <c r="Q28" s="300" t="s">
        <v>55</v>
      </c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7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317"/>
      <c r="BG28" s="317"/>
      <c r="BH28" s="317"/>
      <c r="BI28" s="317"/>
      <c r="BJ28" s="317"/>
      <c r="BK28" s="317"/>
      <c r="BL28" s="317"/>
      <c r="BM28" s="317"/>
      <c r="BN28" s="317"/>
      <c r="BO28" s="317"/>
      <c r="BP28" s="317"/>
      <c r="BQ28" s="317"/>
      <c r="BR28" s="317"/>
      <c r="BS28" s="317"/>
      <c r="BT28" s="317"/>
      <c r="BU28" s="317"/>
      <c r="BV28" s="317"/>
      <c r="BW28" s="317"/>
      <c r="BX28" s="317"/>
      <c r="BY28" s="317"/>
      <c r="BZ28" s="317"/>
      <c r="CA28" s="317"/>
      <c r="CB28" s="317"/>
      <c r="CC28" s="317"/>
      <c r="CD28" s="317"/>
      <c r="CE28" s="317"/>
      <c r="CF28" s="317"/>
      <c r="CG28" s="317"/>
      <c r="CH28" s="317"/>
      <c r="CI28" s="317"/>
      <c r="CJ28" s="317"/>
      <c r="CK28" s="317"/>
      <c r="CL28" s="317"/>
      <c r="CM28" s="317"/>
      <c r="CN28" s="317"/>
      <c r="CO28" s="317"/>
      <c r="CP28" s="317"/>
      <c r="CQ28" s="317"/>
      <c r="CR28" s="317"/>
      <c r="CS28" s="317"/>
      <c r="CT28" s="317"/>
      <c r="CU28" s="317"/>
      <c r="CV28" s="317"/>
      <c r="CW28" s="317"/>
      <c r="CX28" s="317"/>
      <c r="CY28" s="317"/>
      <c r="CZ28" s="317"/>
      <c r="DA28" s="317"/>
      <c r="DB28" s="317"/>
      <c r="DC28" s="317"/>
      <c r="DD28" s="317"/>
      <c r="DE28" s="317"/>
      <c r="DF28" s="317"/>
      <c r="DG28" s="317"/>
      <c r="DH28" s="317"/>
      <c r="DI28" s="317"/>
      <c r="DJ28" s="317"/>
      <c r="DK28" s="317"/>
      <c r="DL28" s="317"/>
      <c r="DM28" s="317"/>
      <c r="DN28" s="317"/>
      <c r="DO28" s="317"/>
      <c r="DP28" s="317"/>
      <c r="DQ28" s="317"/>
      <c r="DR28" s="317"/>
      <c r="DS28" s="317"/>
      <c r="DT28" s="317"/>
      <c r="DU28" s="317"/>
      <c r="DV28" s="317"/>
      <c r="DW28" s="317"/>
      <c r="DX28" s="317"/>
      <c r="DY28" s="317"/>
      <c r="DZ28" s="317"/>
      <c r="EA28" s="317"/>
      <c r="EB28" s="317"/>
      <c r="EC28" s="317"/>
      <c r="ED28" s="317"/>
      <c r="EE28" s="317"/>
      <c r="EF28" s="317"/>
      <c r="EG28" s="317"/>
      <c r="EH28" s="317"/>
      <c r="EI28" s="317"/>
      <c r="EJ28" s="317"/>
      <c r="EK28" s="317"/>
      <c r="EL28" s="317"/>
      <c r="EM28" s="317"/>
      <c r="EN28" s="317"/>
      <c r="EO28" s="317"/>
      <c r="EP28" s="317"/>
      <c r="EQ28" s="317"/>
      <c r="ER28" s="317"/>
      <c r="ES28" s="317"/>
      <c r="ET28" s="317"/>
      <c r="EU28" s="317"/>
      <c r="EV28" s="317"/>
      <c r="EW28" s="317"/>
      <c r="EX28" s="317"/>
      <c r="EY28" s="317"/>
      <c r="EZ28" s="317"/>
      <c r="FA28" s="317"/>
      <c r="FB28" s="317"/>
      <c r="FC28" s="317"/>
      <c r="FD28" s="317"/>
      <c r="FE28" s="317"/>
      <c r="FF28" s="317"/>
      <c r="FG28" s="317"/>
      <c r="FH28" s="317"/>
      <c r="FI28" s="317"/>
      <c r="FJ28" s="317"/>
      <c r="FK28" s="317"/>
      <c r="FL28" s="317"/>
      <c r="FM28" s="317"/>
      <c r="FN28" s="317"/>
      <c r="FO28" s="317"/>
      <c r="FP28" s="317"/>
      <c r="FQ28" s="317"/>
      <c r="FR28" s="317"/>
      <c r="FS28" s="317"/>
      <c r="FT28" s="317"/>
      <c r="FU28" s="317"/>
      <c r="FV28" s="317"/>
      <c r="FW28" s="317"/>
      <c r="FX28" s="317"/>
      <c r="FY28" s="317"/>
      <c r="FZ28" s="317"/>
      <c r="GA28" s="317"/>
      <c r="GB28" s="317"/>
      <c r="GC28" s="317"/>
      <c r="GD28" s="317"/>
      <c r="GE28" s="317"/>
      <c r="GF28" s="317"/>
      <c r="GG28" s="317"/>
      <c r="GH28" s="317"/>
      <c r="GI28" s="317"/>
      <c r="GJ28" s="317"/>
      <c r="GK28" s="317"/>
      <c r="GL28" s="317"/>
      <c r="GM28" s="317"/>
      <c r="GN28" s="317"/>
      <c r="GO28" s="317"/>
      <c r="GP28" s="317"/>
      <c r="GQ28" s="317"/>
      <c r="GR28" s="317"/>
      <c r="GS28" s="317"/>
      <c r="GT28" s="317"/>
      <c r="GU28" s="317"/>
      <c r="GV28" s="317"/>
      <c r="GW28" s="317"/>
      <c r="GX28" s="317"/>
      <c r="GY28" s="317"/>
      <c r="GZ28" s="317"/>
      <c r="HA28" s="317"/>
      <c r="HB28" s="317"/>
      <c r="HC28" s="317"/>
      <c r="HD28" s="317"/>
      <c r="HE28" s="317"/>
      <c r="HF28" s="317"/>
      <c r="HG28" s="317"/>
      <c r="HH28" s="317"/>
      <c r="HI28" s="317"/>
      <c r="HJ28" s="317"/>
      <c r="HK28" s="317"/>
      <c r="HL28" s="317"/>
      <c r="HM28" s="317"/>
      <c r="HN28" s="317"/>
      <c r="HO28" s="317"/>
      <c r="HP28" s="317"/>
      <c r="HQ28" s="317"/>
      <c r="HR28" s="317"/>
      <c r="HS28" s="317"/>
      <c r="HT28" s="317"/>
      <c r="HU28" s="317"/>
      <c r="HV28" s="317"/>
      <c r="HW28" s="317"/>
      <c r="HX28" s="317"/>
      <c r="HY28" s="317"/>
      <c r="HZ28" s="317"/>
      <c r="IA28" s="317"/>
      <c r="IB28" s="317"/>
      <c r="IC28" s="317"/>
      <c r="ID28" s="317"/>
      <c r="IE28" s="317"/>
      <c r="IF28" s="317"/>
      <c r="IG28" s="317"/>
      <c r="IH28" s="317"/>
      <c r="II28" s="317"/>
      <c r="IJ28" s="317"/>
      <c r="IK28" s="317"/>
      <c r="IL28" s="317"/>
      <c r="IM28" s="317"/>
      <c r="IN28" s="317"/>
      <c r="IO28" s="317"/>
      <c r="IP28" s="317"/>
      <c r="IQ28" s="317"/>
      <c r="IR28" s="317"/>
      <c r="IS28" s="317"/>
      <c r="IT28" s="317"/>
      <c r="IU28" s="317"/>
      <c r="IV28" s="317"/>
    </row>
    <row r="29" spans="1:257" ht="24" customHeight="1">
      <c r="A29" s="498" t="s">
        <v>417</v>
      </c>
      <c r="B29" s="307" t="s">
        <v>89</v>
      </c>
      <c r="C29" s="499" t="s">
        <v>498</v>
      </c>
      <c r="D29" s="348"/>
      <c r="E29" s="308"/>
      <c r="F29" s="308"/>
      <c r="G29" s="308"/>
      <c r="H29" s="308"/>
      <c r="I29" s="308"/>
      <c r="J29" s="308"/>
      <c r="K29" s="308"/>
      <c r="L29" s="308"/>
      <c r="M29" s="308"/>
      <c r="N29" s="308"/>
      <c r="O29" s="308"/>
      <c r="P29" s="308"/>
      <c r="Q29" s="308"/>
      <c r="R29" s="324"/>
      <c r="S29" s="324"/>
      <c r="T29" s="325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317"/>
      <c r="BG29" s="317"/>
      <c r="BH29" s="317"/>
      <c r="BI29" s="317"/>
      <c r="BJ29" s="317"/>
      <c r="BK29" s="317"/>
      <c r="BL29" s="317"/>
      <c r="BM29" s="317"/>
      <c r="BN29" s="317"/>
      <c r="BO29" s="317"/>
      <c r="BP29" s="317"/>
      <c r="BQ29" s="317"/>
      <c r="BR29" s="317"/>
      <c r="BS29" s="317"/>
      <c r="BT29" s="317"/>
      <c r="BU29" s="317"/>
      <c r="BV29" s="317"/>
      <c r="BW29" s="317"/>
      <c r="BX29" s="317"/>
      <c r="BY29" s="317"/>
      <c r="BZ29" s="317"/>
      <c r="CA29" s="317"/>
      <c r="CB29" s="317"/>
      <c r="CC29" s="317"/>
      <c r="CD29" s="317"/>
      <c r="CE29" s="317"/>
      <c r="CF29" s="317"/>
      <c r="CG29" s="317"/>
      <c r="CH29" s="317"/>
      <c r="CI29" s="317"/>
      <c r="CJ29" s="317"/>
      <c r="CK29" s="317"/>
      <c r="CL29" s="317"/>
      <c r="CM29" s="317"/>
      <c r="CN29" s="317"/>
      <c r="CO29" s="317"/>
      <c r="CP29" s="317"/>
      <c r="CQ29" s="317"/>
      <c r="CR29" s="317"/>
      <c r="CS29" s="317"/>
      <c r="CT29" s="317"/>
      <c r="CU29" s="317"/>
      <c r="CV29" s="317"/>
      <c r="CW29" s="317"/>
      <c r="CX29" s="317"/>
      <c r="CY29" s="317"/>
      <c r="CZ29" s="317"/>
      <c r="DA29" s="317"/>
      <c r="DB29" s="317"/>
      <c r="DC29" s="317"/>
      <c r="DD29" s="317"/>
      <c r="DE29" s="317"/>
      <c r="DF29" s="317"/>
      <c r="DG29" s="317"/>
      <c r="DH29" s="317"/>
      <c r="DI29" s="317"/>
      <c r="DJ29" s="317"/>
      <c r="DK29" s="317"/>
      <c r="DL29" s="317"/>
      <c r="DM29" s="317"/>
      <c r="DN29" s="317"/>
      <c r="DO29" s="317"/>
      <c r="DP29" s="317"/>
      <c r="DQ29" s="317"/>
      <c r="DR29" s="317"/>
      <c r="DS29" s="317"/>
      <c r="DT29" s="317"/>
      <c r="DU29" s="317"/>
      <c r="DV29" s="317"/>
      <c r="DW29" s="317"/>
      <c r="DX29" s="317"/>
      <c r="DY29" s="317"/>
      <c r="DZ29" s="317"/>
      <c r="EA29" s="317"/>
      <c r="EB29" s="317"/>
      <c r="EC29" s="317"/>
      <c r="ED29" s="317"/>
      <c r="EE29" s="317"/>
      <c r="EF29" s="317"/>
      <c r="EG29" s="317"/>
      <c r="EH29" s="317"/>
      <c r="EI29" s="317"/>
      <c r="EJ29" s="317"/>
      <c r="EK29" s="317"/>
      <c r="EL29" s="317"/>
      <c r="EM29" s="317"/>
      <c r="EN29" s="317"/>
      <c r="EO29" s="317"/>
      <c r="EP29" s="317"/>
      <c r="EQ29" s="317"/>
      <c r="ER29" s="317"/>
      <c r="ES29" s="317"/>
      <c r="ET29" s="317"/>
      <c r="EU29" s="317"/>
      <c r="EV29" s="317"/>
      <c r="EW29" s="317"/>
      <c r="EX29" s="317"/>
      <c r="EY29" s="317"/>
      <c r="EZ29" s="317"/>
      <c r="FA29" s="317"/>
      <c r="FB29" s="317"/>
      <c r="FC29" s="317"/>
      <c r="FD29" s="317"/>
      <c r="FE29" s="317"/>
      <c r="FF29" s="317"/>
      <c r="FG29" s="317"/>
      <c r="FH29" s="317"/>
      <c r="FI29" s="317"/>
      <c r="FJ29" s="317"/>
      <c r="FK29" s="317"/>
      <c r="FL29" s="317"/>
      <c r="FM29" s="317"/>
      <c r="FN29" s="317"/>
      <c r="FO29" s="317"/>
      <c r="FP29" s="317"/>
      <c r="FQ29" s="317"/>
      <c r="FR29" s="317"/>
      <c r="FS29" s="317"/>
      <c r="FT29" s="317"/>
      <c r="FU29" s="317"/>
      <c r="FV29" s="317"/>
      <c r="FW29" s="317"/>
      <c r="FX29" s="317"/>
      <c r="FY29" s="317"/>
      <c r="FZ29" s="317"/>
      <c r="GA29" s="317"/>
      <c r="GB29" s="317"/>
      <c r="GC29" s="317"/>
      <c r="GD29" s="317"/>
      <c r="GE29" s="317"/>
      <c r="GF29" s="317"/>
      <c r="GG29" s="317"/>
      <c r="GH29" s="317"/>
      <c r="GI29" s="317"/>
      <c r="GJ29" s="317"/>
      <c r="GK29" s="317"/>
      <c r="GL29" s="317"/>
      <c r="GM29" s="317"/>
      <c r="GN29" s="317"/>
      <c r="GO29" s="317"/>
      <c r="GP29" s="317"/>
      <c r="GQ29" s="317"/>
      <c r="GR29" s="317"/>
      <c r="GS29" s="317"/>
      <c r="GT29" s="317"/>
      <c r="GU29" s="317"/>
      <c r="GV29" s="317"/>
      <c r="GW29" s="317"/>
      <c r="GX29" s="317"/>
      <c r="GY29" s="317"/>
      <c r="GZ29" s="317"/>
      <c r="HA29" s="317"/>
      <c r="HB29" s="317"/>
      <c r="HC29" s="317"/>
      <c r="HD29" s="317"/>
      <c r="HE29" s="317"/>
      <c r="HF29" s="317"/>
      <c r="HG29" s="317"/>
      <c r="HH29" s="317"/>
      <c r="HI29" s="317"/>
      <c r="HJ29" s="317"/>
      <c r="HK29" s="317"/>
      <c r="HL29" s="317"/>
      <c r="HM29" s="317"/>
      <c r="HN29" s="317"/>
      <c r="HO29" s="317"/>
      <c r="HP29" s="317"/>
      <c r="HQ29" s="317"/>
      <c r="HR29" s="317"/>
      <c r="HS29" s="317"/>
      <c r="HT29" s="317"/>
      <c r="HU29" s="317"/>
      <c r="HV29" s="317"/>
      <c r="HW29" s="317"/>
      <c r="HX29" s="317"/>
      <c r="HY29" s="317"/>
      <c r="HZ29" s="317"/>
      <c r="IA29" s="317"/>
      <c r="IB29" s="317"/>
      <c r="IC29" s="317"/>
      <c r="ID29" s="317"/>
      <c r="IE29" s="317"/>
      <c r="IF29" s="317"/>
      <c r="IG29" s="317"/>
      <c r="IH29" s="317"/>
      <c r="II29" s="317"/>
      <c r="IJ29" s="317"/>
      <c r="IK29" s="317"/>
      <c r="IL29" s="317"/>
      <c r="IM29" s="317"/>
      <c r="IN29" s="317"/>
      <c r="IO29" s="317"/>
      <c r="IP29" s="317"/>
      <c r="IQ29" s="317"/>
      <c r="IR29" s="317"/>
      <c r="IS29" s="317"/>
      <c r="IT29" s="317"/>
      <c r="IU29" s="317"/>
      <c r="IV29" s="317"/>
    </row>
    <row r="30" spans="1:257" ht="24" customHeight="1">
      <c r="A30" s="483" t="s">
        <v>428</v>
      </c>
      <c r="B30" s="500" t="s">
        <v>562</v>
      </c>
      <c r="C30" s="501" t="s">
        <v>563</v>
      </c>
      <c r="D30" s="488">
        <v>44844</v>
      </c>
      <c r="E30" s="502">
        <v>44849.5</v>
      </c>
      <c r="F30" s="503">
        <v>44851</v>
      </c>
      <c r="G30" s="503">
        <v>44851</v>
      </c>
      <c r="H30" s="504">
        <v>44851</v>
      </c>
      <c r="I30" s="504">
        <v>44852</v>
      </c>
      <c r="J30" s="504">
        <v>44856</v>
      </c>
      <c r="K30" s="504">
        <v>44869</v>
      </c>
      <c r="L30" s="504">
        <v>44871</v>
      </c>
      <c r="M30" s="504">
        <v>44872</v>
      </c>
      <c r="N30" s="504">
        <v>44876</v>
      </c>
      <c r="O30" s="504">
        <v>44877</v>
      </c>
      <c r="P30" s="504">
        <v>44879</v>
      </c>
      <c r="Q30" s="504">
        <v>44881</v>
      </c>
      <c r="R30" s="324"/>
      <c r="S30" s="324"/>
      <c r="T30" s="325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317"/>
      <c r="BG30" s="317"/>
      <c r="BH30" s="317"/>
      <c r="BI30" s="317"/>
      <c r="BJ30" s="317"/>
      <c r="BK30" s="317"/>
      <c r="BL30" s="317"/>
      <c r="BM30" s="317"/>
      <c r="BN30" s="317"/>
      <c r="BO30" s="317"/>
      <c r="BP30" s="317"/>
      <c r="BQ30" s="317"/>
      <c r="BR30" s="317"/>
      <c r="BS30" s="317"/>
      <c r="BT30" s="317"/>
      <c r="BU30" s="317"/>
      <c r="BV30" s="317"/>
      <c r="BW30" s="317"/>
      <c r="BX30" s="317"/>
      <c r="BY30" s="317"/>
      <c r="BZ30" s="317"/>
      <c r="CA30" s="317"/>
      <c r="CB30" s="317"/>
      <c r="CC30" s="317"/>
      <c r="CD30" s="317"/>
      <c r="CE30" s="317"/>
      <c r="CF30" s="317"/>
      <c r="CG30" s="317"/>
      <c r="CH30" s="317"/>
      <c r="CI30" s="317"/>
      <c r="CJ30" s="317"/>
      <c r="CK30" s="317"/>
      <c r="CL30" s="317"/>
      <c r="CM30" s="317"/>
      <c r="CN30" s="317"/>
      <c r="CO30" s="317"/>
      <c r="CP30" s="317"/>
      <c r="CQ30" s="317"/>
      <c r="CR30" s="317"/>
      <c r="CS30" s="317"/>
      <c r="CT30" s="317"/>
      <c r="CU30" s="317"/>
      <c r="CV30" s="317"/>
      <c r="CW30" s="317"/>
      <c r="CX30" s="317"/>
      <c r="CY30" s="317"/>
      <c r="CZ30" s="317"/>
      <c r="DA30" s="317"/>
      <c r="DB30" s="317"/>
      <c r="DC30" s="317"/>
      <c r="DD30" s="317"/>
      <c r="DE30" s="317"/>
      <c r="DF30" s="317"/>
      <c r="DG30" s="317"/>
      <c r="DH30" s="317"/>
      <c r="DI30" s="317"/>
      <c r="DJ30" s="317"/>
      <c r="DK30" s="317"/>
      <c r="DL30" s="317"/>
      <c r="DM30" s="317"/>
      <c r="DN30" s="317"/>
      <c r="DO30" s="317"/>
      <c r="DP30" s="317"/>
      <c r="DQ30" s="317"/>
      <c r="DR30" s="317"/>
      <c r="DS30" s="317"/>
      <c r="DT30" s="317"/>
      <c r="DU30" s="317"/>
      <c r="DV30" s="317"/>
      <c r="DW30" s="317"/>
      <c r="DX30" s="317"/>
      <c r="DY30" s="317"/>
      <c r="DZ30" s="317"/>
      <c r="EA30" s="317"/>
      <c r="EB30" s="317"/>
      <c r="EC30" s="317"/>
      <c r="ED30" s="317"/>
      <c r="EE30" s="317"/>
      <c r="EF30" s="317"/>
      <c r="EG30" s="317"/>
      <c r="EH30" s="317"/>
      <c r="EI30" s="317"/>
      <c r="EJ30" s="317"/>
      <c r="EK30" s="317"/>
      <c r="EL30" s="317"/>
      <c r="EM30" s="317"/>
      <c r="EN30" s="317"/>
      <c r="EO30" s="317"/>
      <c r="EP30" s="317"/>
      <c r="EQ30" s="317"/>
      <c r="ER30" s="317"/>
      <c r="ES30" s="317"/>
      <c r="ET30" s="317"/>
      <c r="EU30" s="317"/>
      <c r="EV30" s="317"/>
      <c r="EW30" s="317"/>
      <c r="EX30" s="317"/>
      <c r="EY30" s="317"/>
      <c r="EZ30" s="317"/>
      <c r="FA30" s="317"/>
      <c r="FB30" s="317"/>
      <c r="FC30" s="317"/>
      <c r="FD30" s="317"/>
      <c r="FE30" s="317"/>
      <c r="FF30" s="317"/>
      <c r="FG30" s="317"/>
      <c r="FH30" s="317"/>
      <c r="FI30" s="317"/>
      <c r="FJ30" s="317"/>
      <c r="FK30" s="317"/>
      <c r="FL30" s="317"/>
      <c r="FM30" s="317"/>
      <c r="FN30" s="317"/>
      <c r="FO30" s="317"/>
      <c r="FP30" s="317"/>
      <c r="FQ30" s="317"/>
      <c r="FR30" s="317"/>
      <c r="FS30" s="317"/>
      <c r="FT30" s="317"/>
      <c r="FU30" s="317"/>
      <c r="FV30" s="317"/>
      <c r="FW30" s="317"/>
      <c r="FX30" s="317"/>
      <c r="FY30" s="317"/>
      <c r="FZ30" s="317"/>
      <c r="GA30" s="317"/>
      <c r="GB30" s="317"/>
      <c r="GC30" s="317"/>
      <c r="GD30" s="317"/>
      <c r="GE30" s="317"/>
      <c r="GF30" s="317"/>
      <c r="GG30" s="317"/>
      <c r="GH30" s="317"/>
      <c r="GI30" s="317"/>
      <c r="GJ30" s="317"/>
      <c r="GK30" s="317"/>
      <c r="GL30" s="317"/>
      <c r="GM30" s="317"/>
      <c r="GN30" s="317"/>
      <c r="GO30" s="317"/>
      <c r="GP30" s="317"/>
      <c r="GQ30" s="317"/>
      <c r="GR30" s="317"/>
      <c r="GS30" s="317"/>
      <c r="GT30" s="317"/>
      <c r="GU30" s="317"/>
      <c r="GV30" s="317"/>
      <c r="GW30" s="317"/>
      <c r="GX30" s="317"/>
      <c r="GY30" s="317"/>
      <c r="GZ30" s="317"/>
      <c r="HA30" s="317"/>
      <c r="HB30" s="317"/>
      <c r="HC30" s="317"/>
      <c r="HD30" s="317"/>
      <c r="HE30" s="317"/>
      <c r="HF30" s="317"/>
      <c r="HG30" s="317"/>
      <c r="HH30" s="317"/>
      <c r="HI30" s="317"/>
      <c r="HJ30" s="317"/>
      <c r="HK30" s="317"/>
      <c r="HL30" s="317"/>
      <c r="HM30" s="317"/>
      <c r="HN30" s="317"/>
      <c r="HO30" s="317"/>
      <c r="HP30" s="317"/>
      <c r="HQ30" s="317"/>
      <c r="HR30" s="317"/>
      <c r="HS30" s="317"/>
      <c r="HT30" s="317"/>
      <c r="HU30" s="317"/>
      <c r="HV30" s="317"/>
      <c r="HW30" s="317"/>
      <c r="HX30" s="317"/>
      <c r="HY30" s="317"/>
      <c r="HZ30" s="317"/>
      <c r="IA30" s="317"/>
      <c r="IB30" s="317"/>
      <c r="IC30" s="317"/>
      <c r="ID30" s="317"/>
      <c r="IE30" s="317"/>
      <c r="IF30" s="317"/>
      <c r="IG30" s="317"/>
      <c r="IH30" s="317"/>
      <c r="II30" s="317"/>
      <c r="IJ30" s="317"/>
      <c r="IK30" s="317"/>
      <c r="IL30" s="317"/>
      <c r="IM30" s="317"/>
      <c r="IN30" s="317"/>
      <c r="IO30" s="317"/>
      <c r="IP30" s="317"/>
      <c r="IQ30" s="317"/>
      <c r="IR30" s="317"/>
      <c r="IS30" s="317"/>
      <c r="IT30" s="317"/>
      <c r="IU30" s="317"/>
      <c r="IV30" s="317"/>
    </row>
    <row r="31" spans="1:257" ht="24" customHeight="1">
      <c r="A31" s="498" t="s">
        <v>446</v>
      </c>
      <c r="B31" s="307" t="s">
        <v>89</v>
      </c>
      <c r="C31" s="499" t="s">
        <v>641</v>
      </c>
      <c r="D31" s="348"/>
      <c r="E31" s="348"/>
      <c r="F31" s="348"/>
      <c r="G31" s="348"/>
      <c r="H31" s="308"/>
      <c r="I31" s="308"/>
      <c r="J31" s="308"/>
      <c r="K31" s="308"/>
      <c r="L31" s="308"/>
      <c r="M31" s="308"/>
      <c r="N31" s="308"/>
      <c r="O31" s="308"/>
      <c r="P31" s="308"/>
      <c r="Q31" s="308"/>
      <c r="R31" s="324"/>
      <c r="S31" s="324"/>
      <c r="T31" s="325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317"/>
      <c r="BG31" s="317"/>
      <c r="BH31" s="317"/>
      <c r="BI31" s="317"/>
      <c r="BJ31" s="317"/>
      <c r="BK31" s="317"/>
      <c r="BL31" s="317"/>
      <c r="BM31" s="317"/>
      <c r="BN31" s="317"/>
      <c r="BO31" s="317"/>
      <c r="BP31" s="317"/>
      <c r="BQ31" s="317"/>
      <c r="BR31" s="317"/>
      <c r="BS31" s="317"/>
      <c r="BT31" s="317"/>
      <c r="BU31" s="317"/>
      <c r="BV31" s="317"/>
      <c r="BW31" s="317"/>
      <c r="BX31" s="317"/>
      <c r="BY31" s="317"/>
      <c r="BZ31" s="317"/>
      <c r="CA31" s="317"/>
      <c r="CB31" s="317"/>
      <c r="CC31" s="317"/>
      <c r="CD31" s="317"/>
      <c r="CE31" s="317"/>
      <c r="CF31" s="317"/>
      <c r="CG31" s="317"/>
      <c r="CH31" s="317"/>
      <c r="CI31" s="317"/>
      <c r="CJ31" s="317"/>
      <c r="CK31" s="317"/>
      <c r="CL31" s="317"/>
      <c r="CM31" s="317"/>
      <c r="CN31" s="317"/>
      <c r="CO31" s="317"/>
      <c r="CP31" s="317"/>
      <c r="CQ31" s="317"/>
      <c r="CR31" s="317"/>
      <c r="CS31" s="317"/>
      <c r="CT31" s="317"/>
      <c r="CU31" s="317"/>
      <c r="CV31" s="317"/>
      <c r="CW31" s="317"/>
      <c r="CX31" s="317"/>
      <c r="CY31" s="317"/>
      <c r="CZ31" s="317"/>
      <c r="DA31" s="317"/>
      <c r="DB31" s="317"/>
      <c r="DC31" s="317"/>
      <c r="DD31" s="317"/>
      <c r="DE31" s="317"/>
      <c r="DF31" s="317"/>
      <c r="DG31" s="317"/>
      <c r="DH31" s="317"/>
      <c r="DI31" s="317"/>
      <c r="DJ31" s="317"/>
      <c r="DK31" s="317"/>
      <c r="DL31" s="317"/>
      <c r="DM31" s="317"/>
      <c r="DN31" s="317"/>
      <c r="DO31" s="317"/>
      <c r="DP31" s="317"/>
      <c r="DQ31" s="317"/>
      <c r="DR31" s="317"/>
      <c r="DS31" s="317"/>
      <c r="DT31" s="317"/>
      <c r="DU31" s="317"/>
      <c r="DV31" s="317"/>
      <c r="DW31" s="317"/>
      <c r="DX31" s="317"/>
      <c r="DY31" s="317"/>
      <c r="DZ31" s="317"/>
      <c r="EA31" s="317"/>
      <c r="EB31" s="317"/>
      <c r="EC31" s="317"/>
      <c r="ED31" s="317"/>
      <c r="EE31" s="317"/>
      <c r="EF31" s="317"/>
      <c r="EG31" s="317"/>
      <c r="EH31" s="317"/>
      <c r="EI31" s="317"/>
      <c r="EJ31" s="317"/>
      <c r="EK31" s="317"/>
      <c r="EL31" s="317"/>
      <c r="EM31" s="317"/>
      <c r="EN31" s="317"/>
      <c r="EO31" s="317"/>
      <c r="EP31" s="317"/>
      <c r="EQ31" s="317"/>
      <c r="ER31" s="317"/>
      <c r="ES31" s="317"/>
      <c r="ET31" s="317"/>
      <c r="EU31" s="317"/>
      <c r="EV31" s="317"/>
      <c r="EW31" s="317"/>
      <c r="EX31" s="317"/>
      <c r="EY31" s="317"/>
      <c r="EZ31" s="317"/>
      <c r="FA31" s="317"/>
      <c r="FB31" s="317"/>
      <c r="FC31" s="317"/>
      <c r="FD31" s="317"/>
      <c r="FE31" s="317"/>
      <c r="FF31" s="317"/>
      <c r="FG31" s="317"/>
      <c r="FH31" s="317"/>
      <c r="FI31" s="317"/>
      <c r="FJ31" s="317"/>
      <c r="FK31" s="317"/>
      <c r="FL31" s="317"/>
      <c r="FM31" s="317"/>
      <c r="FN31" s="317"/>
      <c r="FO31" s="317"/>
      <c r="FP31" s="317"/>
      <c r="FQ31" s="317"/>
      <c r="FR31" s="317"/>
      <c r="FS31" s="317"/>
      <c r="FT31" s="317"/>
      <c r="FU31" s="317"/>
      <c r="FV31" s="317"/>
      <c r="FW31" s="317"/>
      <c r="FX31" s="317"/>
      <c r="FY31" s="317"/>
      <c r="FZ31" s="317"/>
      <c r="GA31" s="317"/>
      <c r="GB31" s="317"/>
      <c r="GC31" s="317"/>
      <c r="GD31" s="317"/>
      <c r="GE31" s="317"/>
      <c r="GF31" s="317"/>
      <c r="GG31" s="317"/>
      <c r="GH31" s="317"/>
      <c r="GI31" s="317"/>
      <c r="GJ31" s="317"/>
      <c r="GK31" s="317"/>
      <c r="GL31" s="317"/>
      <c r="GM31" s="317"/>
      <c r="GN31" s="317"/>
      <c r="GO31" s="317"/>
      <c r="GP31" s="317"/>
      <c r="GQ31" s="317"/>
      <c r="GR31" s="317"/>
      <c r="GS31" s="317"/>
      <c r="GT31" s="317"/>
      <c r="GU31" s="317"/>
      <c r="GV31" s="317"/>
      <c r="GW31" s="317"/>
      <c r="GX31" s="317"/>
      <c r="GY31" s="317"/>
      <c r="GZ31" s="317"/>
      <c r="HA31" s="317"/>
      <c r="HB31" s="317"/>
      <c r="HC31" s="317"/>
      <c r="HD31" s="317"/>
      <c r="HE31" s="317"/>
      <c r="HF31" s="317"/>
      <c r="HG31" s="317"/>
      <c r="HH31" s="317"/>
      <c r="HI31" s="317"/>
      <c r="HJ31" s="317"/>
      <c r="HK31" s="317"/>
      <c r="HL31" s="317"/>
      <c r="HM31" s="317"/>
      <c r="HN31" s="317"/>
      <c r="HO31" s="317"/>
      <c r="HP31" s="317"/>
      <c r="HQ31" s="317"/>
      <c r="HR31" s="317"/>
      <c r="HS31" s="317"/>
      <c r="HT31" s="317"/>
      <c r="HU31" s="317"/>
      <c r="HV31" s="317"/>
      <c r="HW31" s="317"/>
      <c r="HX31" s="317"/>
      <c r="HY31" s="317"/>
      <c r="HZ31" s="317"/>
      <c r="IA31" s="317"/>
      <c r="IB31" s="317"/>
      <c r="IC31" s="317"/>
      <c r="ID31" s="317"/>
      <c r="IE31" s="317"/>
      <c r="IF31" s="317"/>
      <c r="IG31" s="317"/>
      <c r="IH31" s="317"/>
      <c r="II31" s="317"/>
      <c r="IJ31" s="317"/>
      <c r="IK31" s="317"/>
      <c r="IL31" s="317"/>
      <c r="IM31" s="317"/>
      <c r="IN31" s="317"/>
      <c r="IO31" s="317"/>
      <c r="IP31" s="317"/>
      <c r="IQ31" s="317"/>
      <c r="IR31" s="317"/>
      <c r="IS31" s="317"/>
      <c r="IT31" s="317"/>
      <c r="IU31" s="317"/>
      <c r="IV31" s="317"/>
    </row>
    <row r="32" spans="1:257" ht="24" customHeight="1">
      <c r="A32" s="483" t="s">
        <v>447</v>
      </c>
      <c r="B32" s="500" t="s">
        <v>739</v>
      </c>
      <c r="C32" s="501" t="s">
        <v>740</v>
      </c>
      <c r="D32" s="488">
        <v>44858</v>
      </c>
      <c r="E32" s="502">
        <v>44863.5</v>
      </c>
      <c r="F32" s="1012">
        <v>44865</v>
      </c>
      <c r="G32" s="1012">
        <v>44865</v>
      </c>
      <c r="H32" s="488">
        <v>44865</v>
      </c>
      <c r="I32" s="488">
        <v>44866</v>
      </c>
      <c r="J32" s="504">
        <v>44870</v>
      </c>
      <c r="K32" s="504">
        <v>44883</v>
      </c>
      <c r="L32" s="504">
        <v>44885</v>
      </c>
      <c r="M32" s="504">
        <v>44886</v>
      </c>
      <c r="N32" s="504">
        <v>44890</v>
      </c>
      <c r="O32" s="504">
        <v>44891</v>
      </c>
      <c r="P32" s="504">
        <v>44893</v>
      </c>
      <c r="Q32" s="504">
        <v>44895</v>
      </c>
      <c r="R32" s="324"/>
      <c r="S32" s="324"/>
      <c r="T32" s="325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317"/>
      <c r="BG32" s="317"/>
      <c r="BH32" s="317"/>
      <c r="BI32" s="317"/>
      <c r="BJ32" s="317"/>
      <c r="BK32" s="317"/>
      <c r="BL32" s="317"/>
      <c r="BM32" s="317"/>
      <c r="BN32" s="317"/>
      <c r="BO32" s="317"/>
      <c r="BP32" s="317"/>
      <c r="BQ32" s="317"/>
      <c r="BR32" s="317"/>
      <c r="BS32" s="317"/>
      <c r="BT32" s="317"/>
      <c r="BU32" s="317"/>
      <c r="BV32" s="317"/>
      <c r="BW32" s="317"/>
      <c r="BX32" s="317"/>
      <c r="BY32" s="317"/>
      <c r="BZ32" s="317"/>
      <c r="CA32" s="317"/>
      <c r="CB32" s="317"/>
      <c r="CC32" s="317"/>
      <c r="CD32" s="317"/>
      <c r="CE32" s="317"/>
      <c r="CF32" s="317"/>
      <c r="CG32" s="317"/>
      <c r="CH32" s="317"/>
      <c r="CI32" s="317"/>
      <c r="CJ32" s="317"/>
      <c r="CK32" s="317"/>
      <c r="CL32" s="317"/>
      <c r="CM32" s="317"/>
      <c r="CN32" s="317"/>
      <c r="CO32" s="317"/>
      <c r="CP32" s="317"/>
      <c r="CQ32" s="317"/>
      <c r="CR32" s="317"/>
      <c r="CS32" s="317"/>
      <c r="CT32" s="317"/>
      <c r="CU32" s="317"/>
      <c r="CV32" s="317"/>
      <c r="CW32" s="317"/>
      <c r="CX32" s="317"/>
      <c r="CY32" s="317"/>
      <c r="CZ32" s="317"/>
      <c r="DA32" s="317"/>
      <c r="DB32" s="317"/>
      <c r="DC32" s="317"/>
      <c r="DD32" s="317"/>
      <c r="DE32" s="317"/>
      <c r="DF32" s="317"/>
      <c r="DG32" s="317"/>
      <c r="DH32" s="317"/>
      <c r="DI32" s="317"/>
      <c r="DJ32" s="317"/>
      <c r="DK32" s="317"/>
      <c r="DL32" s="317"/>
      <c r="DM32" s="317"/>
      <c r="DN32" s="317"/>
      <c r="DO32" s="317"/>
      <c r="DP32" s="317"/>
      <c r="DQ32" s="317"/>
      <c r="DR32" s="317"/>
      <c r="DS32" s="317"/>
      <c r="DT32" s="317"/>
      <c r="DU32" s="317"/>
      <c r="DV32" s="317"/>
      <c r="DW32" s="317"/>
      <c r="DX32" s="317"/>
      <c r="DY32" s="317"/>
      <c r="DZ32" s="317"/>
      <c r="EA32" s="317"/>
      <c r="EB32" s="317"/>
      <c r="EC32" s="317"/>
      <c r="ED32" s="317"/>
      <c r="EE32" s="317"/>
      <c r="EF32" s="317"/>
      <c r="EG32" s="317"/>
      <c r="EH32" s="317"/>
      <c r="EI32" s="317"/>
      <c r="EJ32" s="317"/>
      <c r="EK32" s="317"/>
      <c r="EL32" s="317"/>
      <c r="EM32" s="317"/>
      <c r="EN32" s="317"/>
      <c r="EO32" s="317"/>
      <c r="EP32" s="317"/>
      <c r="EQ32" s="317"/>
      <c r="ER32" s="317"/>
      <c r="ES32" s="317"/>
      <c r="ET32" s="317"/>
      <c r="EU32" s="317"/>
      <c r="EV32" s="317"/>
      <c r="EW32" s="317"/>
      <c r="EX32" s="317"/>
      <c r="EY32" s="317"/>
      <c r="EZ32" s="317"/>
      <c r="FA32" s="317"/>
      <c r="FB32" s="317"/>
      <c r="FC32" s="317"/>
      <c r="FD32" s="317"/>
      <c r="FE32" s="317"/>
      <c r="FF32" s="317"/>
      <c r="FG32" s="317"/>
      <c r="FH32" s="317"/>
      <c r="FI32" s="317"/>
      <c r="FJ32" s="317"/>
      <c r="FK32" s="317"/>
      <c r="FL32" s="317"/>
      <c r="FM32" s="317"/>
      <c r="FN32" s="317"/>
      <c r="FO32" s="317"/>
      <c r="FP32" s="317"/>
      <c r="FQ32" s="317"/>
      <c r="FR32" s="317"/>
      <c r="FS32" s="317"/>
      <c r="FT32" s="317"/>
      <c r="FU32" s="317"/>
      <c r="FV32" s="317"/>
      <c r="FW32" s="317"/>
      <c r="FX32" s="317"/>
      <c r="FY32" s="317"/>
      <c r="FZ32" s="317"/>
      <c r="GA32" s="317"/>
      <c r="GB32" s="317"/>
      <c r="GC32" s="317"/>
      <c r="GD32" s="317"/>
      <c r="GE32" s="317"/>
      <c r="GF32" s="317"/>
      <c r="GG32" s="317"/>
      <c r="GH32" s="317"/>
      <c r="GI32" s="317"/>
      <c r="GJ32" s="317"/>
      <c r="GK32" s="317"/>
      <c r="GL32" s="317"/>
      <c r="GM32" s="317"/>
      <c r="GN32" s="317"/>
      <c r="GO32" s="317"/>
      <c r="GP32" s="317"/>
      <c r="GQ32" s="317"/>
      <c r="GR32" s="317"/>
      <c r="GS32" s="317"/>
      <c r="GT32" s="317"/>
      <c r="GU32" s="317"/>
      <c r="GV32" s="317"/>
      <c r="GW32" s="317"/>
      <c r="GX32" s="317"/>
      <c r="GY32" s="317"/>
      <c r="GZ32" s="317"/>
      <c r="HA32" s="317"/>
      <c r="HB32" s="317"/>
      <c r="HC32" s="317"/>
      <c r="HD32" s="317"/>
      <c r="HE32" s="317"/>
      <c r="HF32" s="317"/>
      <c r="HG32" s="317"/>
      <c r="HH32" s="317"/>
      <c r="HI32" s="317"/>
      <c r="HJ32" s="317"/>
      <c r="HK32" s="317"/>
      <c r="HL32" s="317"/>
      <c r="HM32" s="317"/>
      <c r="HN32" s="317"/>
      <c r="HO32" s="317"/>
      <c r="HP32" s="317"/>
      <c r="HQ32" s="317"/>
      <c r="HR32" s="317"/>
      <c r="HS32" s="317"/>
      <c r="HT32" s="317"/>
      <c r="HU32" s="317"/>
      <c r="HV32" s="317"/>
      <c r="HW32" s="317"/>
      <c r="HX32" s="317"/>
      <c r="HY32" s="317"/>
      <c r="HZ32" s="317"/>
      <c r="IA32" s="317"/>
      <c r="IB32" s="317"/>
      <c r="IC32" s="317"/>
      <c r="ID32" s="317"/>
      <c r="IE32" s="317"/>
      <c r="IF32" s="317"/>
      <c r="IG32" s="317"/>
      <c r="IH32" s="317"/>
      <c r="II32" s="317"/>
      <c r="IJ32" s="317"/>
      <c r="IK32" s="317"/>
      <c r="IL32" s="317"/>
      <c r="IM32" s="317"/>
      <c r="IN32" s="317"/>
      <c r="IO32" s="317"/>
      <c r="IP32" s="317"/>
      <c r="IQ32" s="317"/>
      <c r="IR32" s="317"/>
      <c r="IS32" s="317"/>
      <c r="IT32" s="317"/>
      <c r="IU32" s="317"/>
      <c r="IV32" s="317"/>
    </row>
    <row r="33" spans="1:256" ht="24" customHeight="1">
      <c r="A33" s="483" t="s">
        <v>508</v>
      </c>
      <c r="B33" s="500" t="s">
        <v>741</v>
      </c>
      <c r="C33" s="501" t="s">
        <v>742</v>
      </c>
      <c r="D33" s="488" t="s">
        <v>237</v>
      </c>
      <c r="E33" s="488" t="s">
        <v>237</v>
      </c>
      <c r="F33" s="488" t="s">
        <v>237</v>
      </c>
      <c r="G33" s="488" t="s">
        <v>237</v>
      </c>
      <c r="H33" s="488">
        <v>44872</v>
      </c>
      <c r="I33" s="488">
        <v>44873</v>
      </c>
      <c r="J33" s="504">
        <v>44877</v>
      </c>
      <c r="K33" s="504">
        <v>44890</v>
      </c>
      <c r="L33" s="504">
        <v>44892</v>
      </c>
      <c r="M33" s="504">
        <v>44893</v>
      </c>
      <c r="N33" s="504">
        <v>44897</v>
      </c>
      <c r="O33" s="504">
        <v>44898</v>
      </c>
      <c r="P33" s="504">
        <v>44900</v>
      </c>
      <c r="Q33" s="504">
        <v>44902</v>
      </c>
      <c r="R33" s="324"/>
      <c r="S33" s="324"/>
      <c r="T33" s="325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317"/>
      <c r="BG33" s="317"/>
      <c r="BH33" s="317"/>
      <c r="BI33" s="317"/>
      <c r="BJ33" s="317"/>
      <c r="BK33" s="317"/>
      <c r="BL33" s="317"/>
      <c r="BM33" s="317"/>
      <c r="BN33" s="317"/>
      <c r="BO33" s="317"/>
      <c r="BP33" s="317"/>
      <c r="BQ33" s="317"/>
      <c r="BR33" s="317"/>
      <c r="BS33" s="317"/>
      <c r="BT33" s="317"/>
      <c r="BU33" s="317"/>
      <c r="BV33" s="317"/>
      <c r="BW33" s="317"/>
      <c r="BX33" s="317"/>
      <c r="BY33" s="317"/>
      <c r="BZ33" s="317"/>
      <c r="CA33" s="317"/>
      <c r="CB33" s="317"/>
      <c r="CC33" s="317"/>
      <c r="CD33" s="317"/>
      <c r="CE33" s="317"/>
      <c r="CF33" s="317"/>
      <c r="CG33" s="317"/>
      <c r="CH33" s="317"/>
      <c r="CI33" s="317"/>
      <c r="CJ33" s="317"/>
      <c r="CK33" s="317"/>
      <c r="CL33" s="317"/>
      <c r="CM33" s="317"/>
      <c r="CN33" s="317"/>
      <c r="CO33" s="317"/>
      <c r="CP33" s="317"/>
      <c r="CQ33" s="317"/>
      <c r="CR33" s="317"/>
      <c r="CS33" s="317"/>
      <c r="CT33" s="317"/>
      <c r="CU33" s="317"/>
      <c r="CV33" s="317"/>
      <c r="CW33" s="317"/>
      <c r="CX33" s="317"/>
      <c r="CY33" s="317"/>
      <c r="CZ33" s="317"/>
      <c r="DA33" s="317"/>
      <c r="DB33" s="317"/>
      <c r="DC33" s="317"/>
      <c r="DD33" s="317"/>
      <c r="DE33" s="317"/>
      <c r="DF33" s="317"/>
      <c r="DG33" s="317"/>
      <c r="DH33" s="317"/>
      <c r="DI33" s="317"/>
      <c r="DJ33" s="317"/>
      <c r="DK33" s="317"/>
      <c r="DL33" s="317"/>
      <c r="DM33" s="317"/>
      <c r="DN33" s="317"/>
      <c r="DO33" s="317"/>
      <c r="DP33" s="317"/>
      <c r="DQ33" s="317"/>
      <c r="DR33" s="317"/>
      <c r="DS33" s="317"/>
      <c r="DT33" s="317"/>
      <c r="DU33" s="317"/>
      <c r="DV33" s="317"/>
      <c r="DW33" s="317"/>
      <c r="DX33" s="317"/>
      <c r="DY33" s="317"/>
      <c r="DZ33" s="317"/>
      <c r="EA33" s="317"/>
      <c r="EB33" s="317"/>
      <c r="EC33" s="317"/>
      <c r="ED33" s="317"/>
      <c r="EE33" s="317"/>
      <c r="EF33" s="317"/>
      <c r="EG33" s="317"/>
      <c r="EH33" s="317"/>
      <c r="EI33" s="317"/>
      <c r="EJ33" s="317"/>
      <c r="EK33" s="317"/>
      <c r="EL33" s="317"/>
      <c r="EM33" s="317"/>
      <c r="EN33" s="317"/>
      <c r="EO33" s="317"/>
      <c r="EP33" s="317"/>
      <c r="EQ33" s="317"/>
      <c r="ER33" s="317"/>
      <c r="ES33" s="317"/>
      <c r="ET33" s="317"/>
      <c r="EU33" s="317"/>
      <c r="EV33" s="317"/>
      <c r="EW33" s="317"/>
      <c r="EX33" s="317"/>
      <c r="EY33" s="317"/>
      <c r="EZ33" s="317"/>
      <c r="FA33" s="317"/>
      <c r="FB33" s="317"/>
      <c r="FC33" s="317"/>
      <c r="FD33" s="317"/>
      <c r="FE33" s="317"/>
      <c r="FF33" s="317"/>
      <c r="FG33" s="317"/>
      <c r="FH33" s="317"/>
      <c r="FI33" s="317"/>
      <c r="FJ33" s="317"/>
      <c r="FK33" s="317"/>
      <c r="FL33" s="317"/>
      <c r="FM33" s="317"/>
      <c r="FN33" s="317"/>
      <c r="FO33" s="317"/>
      <c r="FP33" s="317"/>
      <c r="FQ33" s="317"/>
      <c r="FR33" s="317"/>
      <c r="FS33" s="317"/>
      <c r="FT33" s="317"/>
      <c r="FU33" s="317"/>
      <c r="FV33" s="317"/>
      <c r="FW33" s="317"/>
      <c r="FX33" s="317"/>
      <c r="FY33" s="317"/>
      <c r="FZ33" s="317"/>
      <c r="GA33" s="317"/>
      <c r="GB33" s="317"/>
      <c r="GC33" s="317"/>
      <c r="GD33" s="317"/>
      <c r="GE33" s="317"/>
      <c r="GF33" s="317"/>
      <c r="GG33" s="317"/>
      <c r="GH33" s="317"/>
      <c r="GI33" s="317"/>
      <c r="GJ33" s="317"/>
      <c r="GK33" s="317"/>
      <c r="GL33" s="317"/>
      <c r="GM33" s="317"/>
      <c r="GN33" s="317"/>
      <c r="GO33" s="317"/>
      <c r="GP33" s="317"/>
      <c r="GQ33" s="317"/>
      <c r="GR33" s="317"/>
      <c r="GS33" s="317"/>
      <c r="GT33" s="317"/>
      <c r="GU33" s="317"/>
      <c r="GV33" s="317"/>
      <c r="GW33" s="317"/>
      <c r="GX33" s="317"/>
      <c r="GY33" s="317"/>
      <c r="GZ33" s="317"/>
      <c r="HA33" s="317"/>
      <c r="HB33" s="317"/>
      <c r="HC33" s="317"/>
      <c r="HD33" s="317"/>
      <c r="HE33" s="317"/>
      <c r="HF33" s="317"/>
      <c r="HG33" s="317"/>
      <c r="HH33" s="317"/>
      <c r="HI33" s="317"/>
      <c r="HJ33" s="317"/>
      <c r="HK33" s="317"/>
      <c r="HL33" s="317"/>
      <c r="HM33" s="317"/>
      <c r="HN33" s="317"/>
      <c r="HO33" s="317"/>
      <c r="HP33" s="317"/>
      <c r="HQ33" s="317"/>
      <c r="HR33" s="317"/>
      <c r="HS33" s="317"/>
      <c r="HT33" s="317"/>
      <c r="HU33" s="317"/>
      <c r="HV33" s="317"/>
      <c r="HW33" s="317"/>
      <c r="HX33" s="317"/>
      <c r="HY33" s="317"/>
      <c r="HZ33" s="317"/>
      <c r="IA33" s="317"/>
      <c r="IB33" s="317"/>
      <c r="IC33" s="317"/>
      <c r="ID33" s="317"/>
      <c r="IE33" s="317"/>
      <c r="IF33" s="317"/>
      <c r="IG33" s="317"/>
      <c r="IH33" s="317"/>
      <c r="II33" s="317"/>
      <c r="IJ33" s="317"/>
      <c r="IK33" s="317"/>
      <c r="IL33" s="317"/>
      <c r="IM33" s="317"/>
      <c r="IN33" s="317"/>
      <c r="IO33" s="317"/>
      <c r="IP33" s="317"/>
      <c r="IQ33" s="317"/>
      <c r="IR33" s="317"/>
      <c r="IS33" s="317"/>
      <c r="IT33" s="317"/>
      <c r="IU33" s="317"/>
      <c r="IV33" s="317"/>
    </row>
    <row r="34" spans="1:256" ht="24" customHeight="1">
      <c r="A34" s="483" t="s">
        <v>622</v>
      </c>
      <c r="B34" s="500" t="s">
        <v>965</v>
      </c>
      <c r="C34" s="501" t="s">
        <v>966</v>
      </c>
      <c r="D34" s="488" t="s">
        <v>237</v>
      </c>
      <c r="E34" s="488" t="s">
        <v>237</v>
      </c>
      <c r="F34" s="488" t="s">
        <v>237</v>
      </c>
      <c r="G34" s="488" t="s">
        <v>237</v>
      </c>
      <c r="H34" s="488">
        <v>44879</v>
      </c>
      <c r="I34" s="488">
        <v>44880</v>
      </c>
      <c r="J34" s="504">
        <v>44884</v>
      </c>
      <c r="K34" s="504">
        <v>44897</v>
      </c>
      <c r="L34" s="504">
        <v>44899</v>
      </c>
      <c r="M34" s="504">
        <v>44900</v>
      </c>
      <c r="N34" s="504">
        <v>44904</v>
      </c>
      <c r="O34" s="504">
        <v>44905</v>
      </c>
      <c r="P34" s="504">
        <v>44907</v>
      </c>
      <c r="Q34" s="504">
        <v>44909</v>
      </c>
      <c r="R34" s="324"/>
      <c r="S34" s="324"/>
      <c r="T34" s="325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317"/>
      <c r="BG34" s="317"/>
      <c r="BH34" s="317"/>
      <c r="BI34" s="317"/>
      <c r="BJ34" s="317"/>
      <c r="BK34" s="317"/>
      <c r="BL34" s="317"/>
      <c r="BM34" s="317"/>
      <c r="BN34" s="317"/>
      <c r="BO34" s="317"/>
      <c r="BP34" s="317"/>
      <c r="BQ34" s="317"/>
      <c r="BR34" s="317"/>
      <c r="BS34" s="317"/>
      <c r="BT34" s="317"/>
      <c r="BU34" s="317"/>
      <c r="BV34" s="317"/>
      <c r="BW34" s="317"/>
      <c r="BX34" s="317"/>
      <c r="BY34" s="317"/>
      <c r="BZ34" s="317"/>
      <c r="CA34" s="317"/>
      <c r="CB34" s="317"/>
      <c r="CC34" s="317"/>
      <c r="CD34" s="317"/>
      <c r="CE34" s="317"/>
      <c r="CF34" s="317"/>
      <c r="CG34" s="317"/>
      <c r="CH34" s="317"/>
      <c r="CI34" s="317"/>
      <c r="CJ34" s="317"/>
      <c r="CK34" s="317"/>
      <c r="CL34" s="317"/>
      <c r="CM34" s="317"/>
      <c r="CN34" s="317"/>
      <c r="CO34" s="317"/>
      <c r="CP34" s="317"/>
      <c r="CQ34" s="317"/>
      <c r="CR34" s="317"/>
      <c r="CS34" s="317"/>
      <c r="CT34" s="317"/>
      <c r="CU34" s="317"/>
      <c r="CV34" s="317"/>
      <c r="CW34" s="317"/>
      <c r="CX34" s="317"/>
      <c r="CY34" s="317"/>
      <c r="CZ34" s="317"/>
      <c r="DA34" s="317"/>
      <c r="DB34" s="317"/>
      <c r="DC34" s="317"/>
      <c r="DD34" s="317"/>
      <c r="DE34" s="317"/>
      <c r="DF34" s="317"/>
      <c r="DG34" s="317"/>
      <c r="DH34" s="317"/>
      <c r="DI34" s="317"/>
      <c r="DJ34" s="317"/>
      <c r="DK34" s="317"/>
      <c r="DL34" s="317"/>
      <c r="DM34" s="317"/>
      <c r="DN34" s="317"/>
      <c r="DO34" s="317"/>
      <c r="DP34" s="317"/>
      <c r="DQ34" s="317"/>
      <c r="DR34" s="317"/>
      <c r="DS34" s="317"/>
      <c r="DT34" s="317"/>
      <c r="DU34" s="317"/>
      <c r="DV34" s="317"/>
      <c r="DW34" s="317"/>
      <c r="DX34" s="317"/>
      <c r="DY34" s="317"/>
      <c r="DZ34" s="317"/>
      <c r="EA34" s="317"/>
      <c r="EB34" s="317"/>
      <c r="EC34" s="317"/>
      <c r="ED34" s="317"/>
      <c r="EE34" s="317"/>
      <c r="EF34" s="317"/>
      <c r="EG34" s="317"/>
      <c r="EH34" s="317"/>
      <c r="EI34" s="317"/>
      <c r="EJ34" s="317"/>
      <c r="EK34" s="317"/>
      <c r="EL34" s="317"/>
      <c r="EM34" s="317"/>
      <c r="EN34" s="317"/>
      <c r="EO34" s="317"/>
      <c r="EP34" s="317"/>
      <c r="EQ34" s="317"/>
      <c r="ER34" s="317"/>
      <c r="ES34" s="317"/>
      <c r="ET34" s="317"/>
      <c r="EU34" s="317"/>
      <c r="EV34" s="317"/>
      <c r="EW34" s="317"/>
      <c r="EX34" s="317"/>
      <c r="EY34" s="317"/>
      <c r="EZ34" s="317"/>
      <c r="FA34" s="317"/>
      <c r="FB34" s="317"/>
      <c r="FC34" s="317"/>
      <c r="FD34" s="317"/>
      <c r="FE34" s="317"/>
      <c r="FF34" s="317"/>
      <c r="FG34" s="317"/>
      <c r="FH34" s="317"/>
      <c r="FI34" s="317"/>
      <c r="FJ34" s="317"/>
      <c r="FK34" s="317"/>
      <c r="FL34" s="317"/>
      <c r="FM34" s="317"/>
      <c r="FN34" s="317"/>
      <c r="FO34" s="317"/>
      <c r="FP34" s="317"/>
      <c r="FQ34" s="317"/>
      <c r="FR34" s="317"/>
      <c r="FS34" s="317"/>
      <c r="FT34" s="317"/>
      <c r="FU34" s="317"/>
      <c r="FV34" s="317"/>
      <c r="FW34" s="317"/>
      <c r="FX34" s="317"/>
      <c r="FY34" s="317"/>
      <c r="FZ34" s="317"/>
      <c r="GA34" s="317"/>
      <c r="GB34" s="317"/>
      <c r="GC34" s="317"/>
      <c r="GD34" s="317"/>
      <c r="GE34" s="317"/>
      <c r="GF34" s="317"/>
      <c r="GG34" s="317"/>
      <c r="GH34" s="317"/>
      <c r="GI34" s="317"/>
      <c r="GJ34" s="317"/>
      <c r="GK34" s="317"/>
      <c r="GL34" s="317"/>
      <c r="GM34" s="317"/>
      <c r="GN34" s="317"/>
      <c r="GO34" s="317"/>
      <c r="GP34" s="317"/>
      <c r="GQ34" s="317"/>
      <c r="GR34" s="317"/>
      <c r="GS34" s="317"/>
      <c r="GT34" s="317"/>
      <c r="GU34" s="317"/>
      <c r="GV34" s="317"/>
      <c r="GW34" s="317"/>
      <c r="GX34" s="317"/>
      <c r="GY34" s="317"/>
      <c r="GZ34" s="317"/>
      <c r="HA34" s="317"/>
      <c r="HB34" s="317"/>
      <c r="HC34" s="317"/>
      <c r="HD34" s="317"/>
      <c r="HE34" s="317"/>
      <c r="HF34" s="317"/>
      <c r="HG34" s="317"/>
      <c r="HH34" s="317"/>
      <c r="HI34" s="317"/>
      <c r="HJ34" s="317"/>
      <c r="HK34" s="317"/>
      <c r="HL34" s="317"/>
      <c r="HM34" s="317"/>
      <c r="HN34" s="317"/>
      <c r="HO34" s="317"/>
      <c r="HP34" s="317"/>
      <c r="HQ34" s="317"/>
      <c r="HR34" s="317"/>
      <c r="HS34" s="317"/>
      <c r="HT34" s="317"/>
      <c r="HU34" s="317"/>
      <c r="HV34" s="317"/>
      <c r="HW34" s="317"/>
      <c r="HX34" s="317"/>
      <c r="HY34" s="317"/>
      <c r="HZ34" s="317"/>
      <c r="IA34" s="317"/>
      <c r="IB34" s="317"/>
      <c r="IC34" s="317"/>
      <c r="ID34" s="317"/>
      <c r="IE34" s="317"/>
      <c r="IF34" s="317"/>
      <c r="IG34" s="317"/>
      <c r="IH34" s="317"/>
      <c r="II34" s="317"/>
      <c r="IJ34" s="317"/>
      <c r="IK34" s="317"/>
      <c r="IL34" s="317"/>
      <c r="IM34" s="317"/>
      <c r="IN34" s="317"/>
      <c r="IO34" s="317"/>
      <c r="IP34" s="317"/>
      <c r="IQ34" s="317"/>
      <c r="IR34" s="317"/>
      <c r="IS34" s="317"/>
      <c r="IT34" s="317"/>
      <c r="IU34" s="317"/>
      <c r="IV34" s="317"/>
    </row>
    <row r="35" spans="1:256" ht="24" customHeight="1">
      <c r="A35" s="326" t="s">
        <v>327</v>
      </c>
      <c r="B35" s="305"/>
      <c r="C35" s="325"/>
      <c r="D35" s="325"/>
      <c r="E35" s="325"/>
      <c r="F35" s="325"/>
      <c r="G35" s="325"/>
      <c r="H35" s="325"/>
      <c r="I35" s="325"/>
      <c r="J35" s="325"/>
      <c r="K35" s="325"/>
      <c r="L35" s="325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317"/>
      <c r="BG35" s="317"/>
      <c r="BH35" s="317"/>
      <c r="BI35" s="317"/>
      <c r="BJ35" s="317"/>
      <c r="BK35" s="317"/>
      <c r="BL35" s="317"/>
      <c r="BM35" s="317"/>
      <c r="BN35" s="317"/>
      <c r="BO35" s="317"/>
      <c r="BP35" s="317"/>
      <c r="BQ35" s="317"/>
      <c r="BR35" s="317"/>
      <c r="BS35" s="317"/>
      <c r="BT35" s="317"/>
      <c r="BU35" s="317"/>
      <c r="BV35" s="317"/>
      <c r="BW35" s="317"/>
      <c r="BX35" s="317"/>
      <c r="BY35" s="317"/>
      <c r="BZ35" s="317"/>
      <c r="CA35" s="317"/>
      <c r="CB35" s="317"/>
      <c r="CC35" s="317"/>
      <c r="CD35" s="317"/>
      <c r="CE35" s="317"/>
      <c r="CF35" s="317"/>
      <c r="CG35" s="317"/>
      <c r="CH35" s="317"/>
      <c r="CI35" s="317"/>
      <c r="CJ35" s="317"/>
      <c r="CK35" s="317"/>
      <c r="CL35" s="317"/>
      <c r="CM35" s="317"/>
      <c r="CN35" s="317"/>
      <c r="CO35" s="317"/>
      <c r="CP35" s="317"/>
      <c r="CQ35" s="317"/>
      <c r="CR35" s="317"/>
      <c r="CS35" s="317"/>
      <c r="CT35" s="317"/>
      <c r="CU35" s="317"/>
      <c r="CV35" s="317"/>
      <c r="CW35" s="317"/>
      <c r="CX35" s="317"/>
      <c r="CY35" s="317"/>
      <c r="CZ35" s="317"/>
      <c r="DA35" s="317"/>
      <c r="DB35" s="317"/>
      <c r="DC35" s="317"/>
      <c r="DD35" s="317"/>
      <c r="DE35" s="317"/>
      <c r="DF35" s="317"/>
      <c r="DG35" s="317"/>
      <c r="DH35" s="317"/>
      <c r="DI35" s="317"/>
      <c r="DJ35" s="317"/>
      <c r="DK35" s="317"/>
      <c r="DL35" s="317"/>
      <c r="DM35" s="317"/>
      <c r="DN35" s="317"/>
      <c r="DO35" s="317"/>
      <c r="DP35" s="317"/>
      <c r="DQ35" s="317"/>
      <c r="DR35" s="317"/>
      <c r="DS35" s="317"/>
      <c r="DT35" s="317"/>
      <c r="DU35" s="317"/>
      <c r="DV35" s="317"/>
      <c r="DW35" s="317"/>
      <c r="DX35" s="317"/>
      <c r="DY35" s="317"/>
      <c r="DZ35" s="317"/>
      <c r="EA35" s="317"/>
      <c r="EB35" s="317"/>
      <c r="EC35" s="317"/>
      <c r="ED35" s="317"/>
      <c r="EE35" s="317"/>
      <c r="EF35" s="317"/>
      <c r="EG35" s="317"/>
      <c r="EH35" s="317"/>
      <c r="EI35" s="317"/>
      <c r="EJ35" s="317"/>
      <c r="EK35" s="317"/>
      <c r="EL35" s="317"/>
      <c r="EM35" s="317"/>
      <c r="EN35" s="317"/>
      <c r="EO35" s="317"/>
      <c r="EP35" s="317"/>
      <c r="EQ35" s="317"/>
      <c r="ER35" s="317"/>
      <c r="ES35" s="317"/>
      <c r="ET35" s="317"/>
      <c r="EU35" s="317"/>
      <c r="EV35" s="317"/>
      <c r="EW35" s="317"/>
      <c r="EX35" s="317"/>
      <c r="EY35" s="317"/>
      <c r="EZ35" s="317"/>
      <c r="FA35" s="317"/>
      <c r="FB35" s="317"/>
      <c r="FC35" s="317"/>
      <c r="FD35" s="317"/>
      <c r="FE35" s="317"/>
      <c r="FF35" s="317"/>
      <c r="FG35" s="317"/>
      <c r="FH35" s="317"/>
      <c r="FI35" s="317"/>
      <c r="FJ35" s="317"/>
      <c r="FK35" s="317"/>
      <c r="FL35" s="317"/>
      <c r="FM35" s="317"/>
      <c r="FN35" s="317"/>
      <c r="FO35" s="317"/>
      <c r="FP35" s="317"/>
      <c r="FQ35" s="317"/>
      <c r="FR35" s="317"/>
      <c r="FS35" s="317"/>
      <c r="FT35" s="317"/>
      <c r="FU35" s="317"/>
      <c r="FV35" s="317"/>
      <c r="FW35" s="317"/>
      <c r="FX35" s="317"/>
      <c r="FY35" s="317"/>
      <c r="FZ35" s="317"/>
      <c r="GA35" s="317"/>
      <c r="GB35" s="317"/>
      <c r="GC35" s="317"/>
      <c r="GD35" s="317"/>
      <c r="GE35" s="317"/>
      <c r="GF35" s="317"/>
      <c r="GG35" s="317"/>
      <c r="GH35" s="317"/>
      <c r="GI35" s="317"/>
      <c r="GJ35" s="317"/>
      <c r="GK35" s="317"/>
      <c r="GL35" s="317"/>
      <c r="GM35" s="317"/>
      <c r="GN35" s="317"/>
      <c r="GO35" s="317"/>
      <c r="GP35" s="317"/>
      <c r="GQ35" s="317"/>
      <c r="GR35" s="317"/>
      <c r="GS35" s="317"/>
      <c r="GT35" s="317"/>
      <c r="GU35" s="317"/>
      <c r="GV35" s="317"/>
      <c r="GW35" s="317"/>
      <c r="GX35" s="317"/>
      <c r="GY35" s="317"/>
      <c r="GZ35" s="317"/>
      <c r="HA35" s="317"/>
      <c r="HB35" s="317"/>
      <c r="HC35" s="317"/>
      <c r="HD35" s="317"/>
      <c r="HE35" s="317"/>
      <c r="HF35" s="317"/>
      <c r="HG35" s="317"/>
      <c r="HH35" s="317"/>
      <c r="HI35" s="317"/>
      <c r="HJ35" s="317"/>
      <c r="HK35" s="317"/>
      <c r="HL35" s="317"/>
      <c r="HM35" s="317"/>
      <c r="HN35" s="317"/>
      <c r="HO35" s="317"/>
      <c r="HP35" s="317"/>
      <c r="HQ35" s="317"/>
      <c r="HR35" s="317"/>
      <c r="HS35" s="317"/>
      <c r="HT35" s="317"/>
      <c r="HU35" s="317"/>
      <c r="HV35" s="317"/>
      <c r="HW35" s="317"/>
      <c r="HX35" s="317"/>
      <c r="HY35" s="317"/>
      <c r="HZ35" s="317"/>
      <c r="IA35" s="317"/>
      <c r="IB35" s="317"/>
      <c r="IC35" s="317"/>
      <c r="ID35" s="317"/>
      <c r="IE35" s="317"/>
      <c r="IF35" s="317"/>
      <c r="IG35" s="317"/>
      <c r="IH35" s="317"/>
      <c r="II35" s="317"/>
      <c r="IJ35" s="317"/>
      <c r="IK35" s="317"/>
      <c r="IL35" s="317"/>
      <c r="IM35" s="317"/>
      <c r="IN35" s="317"/>
      <c r="IO35" s="317"/>
      <c r="IP35" s="317"/>
      <c r="IQ35" s="317"/>
      <c r="IR35" s="317"/>
      <c r="IS35" s="317"/>
      <c r="IT35" s="317"/>
      <c r="IU35" s="317"/>
      <c r="IV35" s="317"/>
    </row>
    <row r="36" spans="1:256" ht="24" customHeight="1">
      <c r="A36" s="1013" t="s">
        <v>123</v>
      </c>
      <c r="B36" s="1014" t="s">
        <v>37</v>
      </c>
      <c r="C36" s="1013" t="s">
        <v>5</v>
      </c>
      <c r="D36" s="1015" t="s">
        <v>72</v>
      </c>
      <c r="E36" s="1016"/>
      <c r="F36" s="1016"/>
      <c r="G36" s="1016"/>
      <c r="H36" s="1016"/>
      <c r="I36" s="1017"/>
      <c r="J36" s="729" t="s">
        <v>8</v>
      </c>
      <c r="K36" s="729"/>
      <c r="L36" s="729"/>
      <c r="M36" s="729"/>
      <c r="N36" s="731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317"/>
      <c r="BG36" s="317"/>
      <c r="BH36" s="317"/>
      <c r="BI36" s="317"/>
      <c r="BJ36" s="317"/>
      <c r="BK36" s="317"/>
      <c r="BL36" s="317"/>
      <c r="BM36" s="317"/>
      <c r="BN36" s="317"/>
      <c r="BO36" s="317"/>
      <c r="BP36" s="317"/>
      <c r="BQ36" s="317"/>
      <c r="BR36" s="317"/>
      <c r="BS36" s="317"/>
      <c r="BT36" s="317"/>
      <c r="BU36" s="317"/>
      <c r="BV36" s="317"/>
      <c r="BW36" s="317"/>
      <c r="BX36" s="317"/>
      <c r="BY36" s="317"/>
      <c r="BZ36" s="317"/>
      <c r="CA36" s="317"/>
      <c r="CB36" s="317"/>
      <c r="CC36" s="317"/>
      <c r="CD36" s="317"/>
      <c r="CE36" s="317"/>
      <c r="CF36" s="317"/>
      <c r="CG36" s="317"/>
      <c r="CH36" s="317"/>
      <c r="CI36" s="317"/>
      <c r="CJ36" s="317"/>
      <c r="CK36" s="317"/>
      <c r="CL36" s="317"/>
      <c r="CM36" s="317"/>
      <c r="CN36" s="317"/>
      <c r="CO36" s="317"/>
      <c r="CP36" s="317"/>
      <c r="CQ36" s="317"/>
      <c r="CR36" s="317"/>
      <c r="CS36" s="317"/>
      <c r="CT36" s="317"/>
      <c r="CU36" s="317"/>
      <c r="CV36" s="317"/>
      <c r="CW36" s="317"/>
      <c r="CX36" s="317"/>
      <c r="CY36" s="317"/>
      <c r="CZ36" s="317"/>
      <c r="DA36" s="317"/>
      <c r="DB36" s="317"/>
      <c r="DC36" s="317"/>
      <c r="DD36" s="317"/>
      <c r="DE36" s="317"/>
      <c r="DF36" s="317"/>
      <c r="DG36" s="317"/>
      <c r="DH36" s="317"/>
      <c r="DI36" s="317"/>
      <c r="DJ36" s="317"/>
      <c r="DK36" s="317"/>
      <c r="DL36" s="317"/>
      <c r="DM36" s="317"/>
      <c r="DN36" s="317"/>
      <c r="DO36" s="317"/>
      <c r="DP36" s="317"/>
      <c r="DQ36" s="317"/>
      <c r="DR36" s="317"/>
      <c r="DS36" s="317"/>
      <c r="DT36" s="317"/>
      <c r="DU36" s="317"/>
      <c r="DV36" s="317"/>
      <c r="DW36" s="317"/>
      <c r="DX36" s="317"/>
      <c r="DY36" s="317"/>
      <c r="DZ36" s="317"/>
      <c r="EA36" s="317"/>
      <c r="EB36" s="317"/>
      <c r="EC36" s="317"/>
      <c r="ED36" s="317"/>
      <c r="EE36" s="317"/>
      <c r="EF36" s="317"/>
      <c r="EG36" s="317"/>
      <c r="EH36" s="317"/>
      <c r="EI36" s="317"/>
      <c r="EJ36" s="317"/>
      <c r="EK36" s="317"/>
      <c r="EL36" s="317"/>
      <c r="EM36" s="317"/>
      <c r="EN36" s="317"/>
      <c r="EO36" s="317"/>
      <c r="EP36" s="317"/>
      <c r="EQ36" s="317"/>
      <c r="ER36" s="317"/>
      <c r="ES36" s="317"/>
      <c r="ET36" s="317"/>
      <c r="EU36" s="317"/>
      <c r="EV36" s="317"/>
      <c r="EW36" s="317"/>
      <c r="EX36" s="317"/>
      <c r="EY36" s="317"/>
      <c r="EZ36" s="317"/>
      <c r="FA36" s="317"/>
      <c r="FB36" s="317"/>
      <c r="FC36" s="317"/>
      <c r="FD36" s="317"/>
      <c r="FE36" s="317"/>
      <c r="FF36" s="317"/>
      <c r="FG36" s="317"/>
      <c r="FH36" s="317"/>
      <c r="FI36" s="317"/>
      <c r="FJ36" s="317"/>
      <c r="FK36" s="317"/>
      <c r="FL36" s="317"/>
      <c r="FM36" s="317"/>
      <c r="FN36" s="317"/>
      <c r="FO36" s="317"/>
      <c r="FP36" s="317"/>
      <c r="FQ36" s="317"/>
      <c r="FR36" s="317"/>
      <c r="FS36" s="317"/>
      <c r="FT36" s="317"/>
      <c r="FU36" s="317"/>
      <c r="FV36" s="317"/>
      <c r="FW36" s="317"/>
      <c r="FX36" s="317"/>
      <c r="FY36" s="317"/>
      <c r="FZ36" s="317"/>
      <c r="GA36" s="317"/>
      <c r="GB36" s="317"/>
      <c r="GC36" s="317"/>
      <c r="GD36" s="317"/>
      <c r="GE36" s="317"/>
      <c r="GF36" s="317"/>
      <c r="GG36" s="317"/>
      <c r="GH36" s="317"/>
      <c r="GI36" s="317"/>
      <c r="GJ36" s="317"/>
      <c r="GK36" s="317"/>
      <c r="GL36" s="317"/>
      <c r="GM36" s="317"/>
      <c r="GN36" s="317"/>
      <c r="GO36" s="317"/>
      <c r="GP36" s="317"/>
      <c r="GQ36" s="317"/>
      <c r="GR36" s="317"/>
      <c r="GS36" s="317"/>
      <c r="GT36" s="317"/>
      <c r="GU36" s="317"/>
      <c r="GV36" s="317"/>
      <c r="GW36" s="317"/>
      <c r="GX36" s="317"/>
      <c r="GY36" s="317"/>
      <c r="GZ36" s="317"/>
      <c r="HA36" s="317"/>
      <c r="HB36" s="317"/>
      <c r="HC36" s="317"/>
      <c r="HD36" s="317"/>
      <c r="HE36" s="317"/>
      <c r="HF36" s="317"/>
      <c r="HG36" s="317"/>
      <c r="HH36" s="317"/>
      <c r="HI36" s="317"/>
      <c r="HJ36" s="317"/>
      <c r="HK36" s="317"/>
      <c r="HL36" s="317"/>
      <c r="HM36" s="317"/>
      <c r="HN36" s="317"/>
      <c r="HO36" s="317"/>
      <c r="HP36" s="317"/>
      <c r="HQ36" s="317"/>
      <c r="HR36" s="317"/>
      <c r="HS36" s="317"/>
      <c r="HT36" s="317"/>
      <c r="HU36" s="317"/>
      <c r="HV36" s="317"/>
      <c r="HW36" s="317"/>
      <c r="HX36" s="317"/>
      <c r="HY36" s="317"/>
      <c r="HZ36" s="317"/>
      <c r="IA36" s="317"/>
      <c r="IB36" s="317"/>
      <c r="IC36" s="317"/>
      <c r="ID36" s="317"/>
      <c r="IE36" s="317"/>
      <c r="IF36" s="317"/>
      <c r="IG36" s="317"/>
      <c r="IH36" s="317"/>
      <c r="II36" s="317"/>
      <c r="IJ36" s="317"/>
      <c r="IK36" s="317"/>
      <c r="IL36" s="317"/>
      <c r="IM36" s="317"/>
      <c r="IN36" s="317"/>
      <c r="IO36" s="317"/>
      <c r="IP36" s="317"/>
      <c r="IQ36" s="317"/>
      <c r="IR36" s="317"/>
      <c r="IS36" s="317"/>
      <c r="IT36" s="317"/>
      <c r="IU36" s="317"/>
      <c r="IV36" s="317"/>
    </row>
    <row r="37" spans="1:256" ht="36.75" customHeight="1">
      <c r="A37" s="1018"/>
      <c r="B37" s="1019"/>
      <c r="C37" s="1018"/>
      <c r="D37" s="318" t="s">
        <v>49</v>
      </c>
      <c r="E37" s="318" t="s">
        <v>144</v>
      </c>
      <c r="F37" s="314" t="s">
        <v>244</v>
      </c>
      <c r="G37" s="314" t="s">
        <v>364</v>
      </c>
      <c r="H37" s="314" t="s">
        <v>50</v>
      </c>
      <c r="I37" s="314" t="s">
        <v>27</v>
      </c>
      <c r="J37" s="314" t="s">
        <v>66</v>
      </c>
      <c r="K37" s="314" t="s">
        <v>117</v>
      </c>
      <c r="L37" s="314" t="s">
        <v>315</v>
      </c>
      <c r="M37" s="314" t="s">
        <v>145</v>
      </c>
      <c r="N37" s="314" t="s">
        <v>132</v>
      </c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317"/>
      <c r="BG37" s="317"/>
      <c r="BH37" s="317"/>
      <c r="BI37" s="317"/>
      <c r="BJ37" s="317"/>
      <c r="BK37" s="317"/>
      <c r="BL37" s="317"/>
      <c r="BM37" s="317"/>
      <c r="BN37" s="317"/>
      <c r="BO37" s="317"/>
      <c r="BP37" s="317"/>
      <c r="BQ37" s="317"/>
      <c r="BR37" s="317"/>
      <c r="BS37" s="317"/>
      <c r="BT37" s="317"/>
      <c r="BU37" s="317"/>
      <c r="BV37" s="317"/>
      <c r="BW37" s="317"/>
      <c r="BX37" s="317"/>
      <c r="BY37" s="317"/>
      <c r="BZ37" s="317"/>
      <c r="CA37" s="317"/>
      <c r="CB37" s="317"/>
      <c r="CC37" s="317"/>
      <c r="CD37" s="317"/>
      <c r="CE37" s="317"/>
      <c r="CF37" s="317"/>
      <c r="CG37" s="317"/>
      <c r="CH37" s="317"/>
      <c r="CI37" s="317"/>
      <c r="CJ37" s="317"/>
      <c r="CK37" s="317"/>
      <c r="CL37" s="317"/>
      <c r="CM37" s="317"/>
      <c r="CN37" s="317"/>
      <c r="CO37" s="317"/>
      <c r="CP37" s="317"/>
      <c r="CQ37" s="317"/>
      <c r="CR37" s="317"/>
      <c r="CS37" s="317"/>
      <c r="CT37" s="317"/>
      <c r="CU37" s="317"/>
      <c r="CV37" s="317"/>
      <c r="CW37" s="317"/>
      <c r="CX37" s="317"/>
      <c r="CY37" s="317"/>
      <c r="CZ37" s="317"/>
      <c r="DA37" s="317"/>
      <c r="DB37" s="317"/>
      <c r="DC37" s="317"/>
      <c r="DD37" s="317"/>
      <c r="DE37" s="317"/>
      <c r="DF37" s="317"/>
      <c r="DG37" s="317"/>
      <c r="DH37" s="317"/>
      <c r="DI37" s="317"/>
      <c r="DJ37" s="317"/>
      <c r="DK37" s="317"/>
      <c r="DL37" s="317"/>
      <c r="DM37" s="317"/>
      <c r="DN37" s="317"/>
      <c r="DO37" s="317"/>
      <c r="DP37" s="317"/>
      <c r="DQ37" s="317"/>
      <c r="DR37" s="317"/>
      <c r="DS37" s="317"/>
      <c r="DT37" s="317"/>
      <c r="DU37" s="317"/>
      <c r="DV37" s="317"/>
      <c r="DW37" s="317"/>
      <c r="DX37" s="317"/>
      <c r="DY37" s="317"/>
      <c r="DZ37" s="317"/>
      <c r="EA37" s="317"/>
      <c r="EB37" s="317"/>
      <c r="EC37" s="317"/>
      <c r="ED37" s="317"/>
      <c r="EE37" s="317"/>
      <c r="EF37" s="317"/>
      <c r="EG37" s="317"/>
      <c r="EH37" s="317"/>
      <c r="EI37" s="317"/>
      <c r="EJ37" s="317"/>
      <c r="EK37" s="317"/>
      <c r="EL37" s="317"/>
      <c r="EM37" s="317"/>
      <c r="EN37" s="317"/>
      <c r="EO37" s="317"/>
      <c r="EP37" s="317"/>
      <c r="EQ37" s="317"/>
      <c r="ER37" s="317"/>
      <c r="ES37" s="317"/>
      <c r="ET37" s="317"/>
      <c r="EU37" s="317"/>
      <c r="EV37" s="317"/>
      <c r="EW37" s="317"/>
      <c r="EX37" s="317"/>
      <c r="EY37" s="317"/>
      <c r="EZ37" s="317"/>
      <c r="FA37" s="317"/>
      <c r="FB37" s="317"/>
      <c r="FC37" s="317"/>
      <c r="FD37" s="317"/>
      <c r="FE37" s="317"/>
      <c r="FF37" s="317"/>
      <c r="FG37" s="317"/>
      <c r="FH37" s="317"/>
      <c r="FI37" s="317"/>
      <c r="FJ37" s="317"/>
      <c r="FK37" s="317"/>
      <c r="FL37" s="317"/>
      <c r="FM37" s="317"/>
      <c r="FN37" s="317"/>
      <c r="FO37" s="317"/>
      <c r="FP37" s="317"/>
      <c r="FQ37" s="317"/>
      <c r="FR37" s="317"/>
      <c r="FS37" s="317"/>
      <c r="FT37" s="317"/>
      <c r="FU37" s="317"/>
      <c r="FV37" s="317"/>
      <c r="FW37" s="317"/>
      <c r="FX37" s="317"/>
      <c r="FY37" s="317"/>
      <c r="FZ37" s="317"/>
      <c r="GA37" s="317"/>
      <c r="GB37" s="317"/>
      <c r="GC37" s="317"/>
      <c r="GD37" s="317"/>
      <c r="GE37" s="317"/>
      <c r="GF37" s="317"/>
      <c r="GG37" s="317"/>
      <c r="GH37" s="317"/>
      <c r="GI37" s="317"/>
      <c r="GJ37" s="317"/>
      <c r="GK37" s="317"/>
      <c r="GL37" s="317"/>
      <c r="GM37" s="317"/>
      <c r="GN37" s="317"/>
      <c r="GO37" s="317"/>
      <c r="GP37" s="317"/>
      <c r="GQ37" s="317"/>
      <c r="GR37" s="317"/>
      <c r="GS37" s="317"/>
      <c r="GT37" s="317"/>
      <c r="GU37" s="317"/>
      <c r="GV37" s="317"/>
      <c r="GW37" s="317"/>
      <c r="GX37" s="317"/>
      <c r="GY37" s="317"/>
      <c r="GZ37" s="317"/>
      <c r="HA37" s="317"/>
      <c r="HB37" s="317"/>
      <c r="HC37" s="317"/>
      <c r="HD37" s="317"/>
      <c r="HE37" s="317"/>
      <c r="HF37" s="317"/>
      <c r="HG37" s="317"/>
      <c r="HH37" s="317"/>
      <c r="HI37" s="317"/>
      <c r="HJ37" s="317"/>
      <c r="HK37" s="317"/>
      <c r="HL37" s="317"/>
      <c r="HM37" s="317"/>
      <c r="HN37" s="317"/>
      <c r="HO37" s="317"/>
      <c r="HP37" s="317"/>
      <c r="HQ37" s="317"/>
      <c r="HR37" s="317"/>
      <c r="HS37" s="317"/>
      <c r="HT37" s="317"/>
      <c r="HU37" s="317"/>
      <c r="HV37" s="317"/>
      <c r="HW37" s="317"/>
      <c r="HX37" s="317"/>
      <c r="HY37" s="317"/>
      <c r="HZ37" s="317"/>
      <c r="IA37" s="317"/>
      <c r="IB37" s="317"/>
      <c r="IC37" s="317"/>
      <c r="ID37" s="317"/>
      <c r="IE37" s="317"/>
      <c r="IF37" s="317"/>
      <c r="IG37" s="317"/>
      <c r="IH37" s="317"/>
      <c r="II37" s="317"/>
      <c r="IJ37" s="317"/>
      <c r="IK37" s="317"/>
      <c r="IL37" s="317"/>
      <c r="IM37" s="317"/>
      <c r="IN37" s="317"/>
      <c r="IO37" s="317"/>
      <c r="IP37" s="317"/>
      <c r="IQ37" s="317"/>
      <c r="IR37" s="317"/>
      <c r="IS37" s="317"/>
      <c r="IT37" s="317"/>
      <c r="IU37" s="317"/>
      <c r="IV37" s="317"/>
    </row>
    <row r="38" spans="1:256" ht="24" customHeight="1">
      <c r="A38" s="1020" t="s">
        <v>491</v>
      </c>
      <c r="B38" s="1021" t="s">
        <v>89</v>
      </c>
      <c r="C38" s="1022" t="s">
        <v>493</v>
      </c>
      <c r="D38" s="1023"/>
      <c r="E38" s="1024"/>
      <c r="F38" s="1024"/>
      <c r="G38" s="1024"/>
      <c r="H38" s="1024"/>
      <c r="I38" s="1024"/>
      <c r="J38" s="1024"/>
      <c r="K38" s="1024"/>
      <c r="L38" s="1024"/>
      <c r="M38" s="1025"/>
      <c r="N38" s="1024"/>
    </row>
    <row r="39" spans="1:256" ht="24" customHeight="1">
      <c r="A39" s="505" t="s">
        <v>559</v>
      </c>
      <c r="B39" s="506" t="s">
        <v>665</v>
      </c>
      <c r="C39" s="505" t="s">
        <v>564</v>
      </c>
      <c r="D39" s="1026">
        <v>44849</v>
      </c>
      <c r="E39" s="1027">
        <v>44856.5</v>
      </c>
      <c r="F39" s="1027">
        <v>44856.5</v>
      </c>
      <c r="G39" s="1027">
        <v>44856.5</v>
      </c>
      <c r="H39" s="1028">
        <v>44857</v>
      </c>
      <c r="I39" s="1028">
        <v>44858</v>
      </c>
      <c r="J39" s="507">
        <v>44861</v>
      </c>
      <c r="K39" s="507">
        <v>44875</v>
      </c>
      <c r="L39" s="507">
        <v>44878</v>
      </c>
      <c r="M39" s="507">
        <v>44881</v>
      </c>
      <c r="N39" s="507">
        <v>44882</v>
      </c>
      <c r="AF39" s="313"/>
      <c r="AG39" s="313"/>
      <c r="AH39" s="313"/>
      <c r="AI39" s="313"/>
      <c r="AJ39" s="313"/>
      <c r="AK39" s="313"/>
      <c r="AL39" s="313"/>
      <c r="AM39" s="313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/>
      <c r="BE39" s="313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3"/>
      <c r="BW39" s="313"/>
      <c r="BX39" s="313"/>
      <c r="BY39" s="313"/>
      <c r="BZ39" s="313"/>
    </row>
    <row r="40" spans="1:256" ht="24" customHeight="1">
      <c r="A40" s="505" t="s">
        <v>638</v>
      </c>
      <c r="B40" s="506" t="s">
        <v>642</v>
      </c>
      <c r="C40" s="505" t="s">
        <v>643</v>
      </c>
      <c r="D40" s="1026">
        <v>44855</v>
      </c>
      <c r="E40" s="1029">
        <v>44859.5</v>
      </c>
      <c r="F40" s="1026">
        <v>44859</v>
      </c>
      <c r="G40" s="1026">
        <v>44859</v>
      </c>
      <c r="H40" s="488">
        <v>44863</v>
      </c>
      <c r="I40" s="488">
        <v>44864</v>
      </c>
      <c r="J40" s="507">
        <v>44867</v>
      </c>
      <c r="K40" s="507">
        <v>44882</v>
      </c>
      <c r="L40" s="507">
        <v>44885</v>
      </c>
      <c r="M40" s="507">
        <v>44888</v>
      </c>
      <c r="N40" s="507">
        <v>44890</v>
      </c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3"/>
      <c r="BW40" s="313"/>
      <c r="BX40" s="313"/>
      <c r="BY40" s="313"/>
      <c r="BZ40" s="313"/>
    </row>
    <row r="41" spans="1:256" ht="24" customHeight="1">
      <c r="A41" s="759" t="s">
        <v>734</v>
      </c>
      <c r="B41" s="760" t="s">
        <v>89</v>
      </c>
      <c r="C41" s="761" t="s">
        <v>743</v>
      </c>
      <c r="D41" s="762"/>
      <c r="E41" s="763"/>
      <c r="F41" s="763"/>
      <c r="G41" s="763"/>
      <c r="H41" s="763"/>
      <c r="I41" s="763"/>
      <c r="J41" s="763"/>
      <c r="K41" s="763"/>
      <c r="L41" s="763"/>
      <c r="M41" s="764"/>
      <c r="N41" s="763"/>
    </row>
    <row r="42" spans="1:256" ht="24" customHeight="1">
      <c r="A42" s="1030" t="s">
        <v>736</v>
      </c>
      <c r="B42" s="1031" t="s">
        <v>744</v>
      </c>
      <c r="C42" s="1030" t="s">
        <v>745</v>
      </c>
      <c r="D42" s="1026" t="s">
        <v>237</v>
      </c>
      <c r="E42" s="1026" t="s">
        <v>237</v>
      </c>
      <c r="F42" s="1026" t="s">
        <v>237</v>
      </c>
      <c r="G42" s="1026" t="s">
        <v>237</v>
      </c>
      <c r="H42" s="488">
        <v>44874</v>
      </c>
      <c r="I42" s="488">
        <v>44875</v>
      </c>
      <c r="J42" s="1028">
        <v>44878</v>
      </c>
      <c r="K42" s="1028">
        <v>44894</v>
      </c>
      <c r="L42" s="1028">
        <v>44897</v>
      </c>
      <c r="M42" s="1028">
        <v>44900</v>
      </c>
      <c r="N42" s="1028">
        <v>44902</v>
      </c>
      <c r="AF42" s="313"/>
      <c r="AG42" s="313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3"/>
      <c r="BT42" s="313"/>
      <c r="BU42" s="313"/>
      <c r="BV42" s="313"/>
      <c r="BW42" s="313"/>
      <c r="BX42" s="313"/>
      <c r="BY42" s="313"/>
      <c r="BZ42" s="313"/>
    </row>
    <row r="43" spans="1:256" ht="24" customHeight="1">
      <c r="A43" s="1020" t="s">
        <v>963</v>
      </c>
      <c r="B43" s="760" t="s">
        <v>89</v>
      </c>
      <c r="C43" s="1020" t="s">
        <v>967</v>
      </c>
      <c r="D43" s="1023"/>
      <c r="E43" s="1023"/>
      <c r="F43" s="1023"/>
      <c r="G43" s="1023"/>
      <c r="H43" s="1023"/>
      <c r="I43" s="1023"/>
      <c r="J43" s="1024"/>
      <c r="K43" s="1024"/>
      <c r="L43" s="1024"/>
      <c r="M43" s="1024"/>
      <c r="N43" s="1024"/>
      <c r="AF43" s="313"/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/>
      <c r="BH43" s="313"/>
      <c r="BI43" s="313"/>
      <c r="BJ43" s="313"/>
      <c r="BK43" s="313"/>
      <c r="BL43" s="313"/>
      <c r="BM43" s="313"/>
      <c r="BN43" s="313"/>
      <c r="BO43" s="313"/>
      <c r="BP43" s="313"/>
      <c r="BQ43" s="313"/>
      <c r="BR43" s="313"/>
      <c r="BS43" s="313"/>
      <c r="BT43" s="313"/>
      <c r="BU43" s="313"/>
      <c r="BV43" s="313"/>
      <c r="BW43" s="313"/>
      <c r="BX43" s="313"/>
      <c r="BY43" s="313"/>
      <c r="BZ43" s="313"/>
    </row>
  </sheetData>
  <mergeCells count="21">
    <mergeCell ref="K10:Q10"/>
    <mergeCell ref="E10:J10"/>
    <mergeCell ref="B2:G2"/>
    <mergeCell ref="A10:A11"/>
    <mergeCell ref="B10:B11"/>
    <mergeCell ref="C10:C11"/>
    <mergeCell ref="J27:Q27"/>
    <mergeCell ref="A18:A19"/>
    <mergeCell ref="B18:B19"/>
    <mergeCell ref="C18:C19"/>
    <mergeCell ref="D18:H18"/>
    <mergeCell ref="I18:O18"/>
    <mergeCell ref="A27:A28"/>
    <mergeCell ref="B27:B28"/>
    <mergeCell ref="C27:C28"/>
    <mergeCell ref="D27:I27"/>
    <mergeCell ref="A36:A37"/>
    <mergeCell ref="B36:B37"/>
    <mergeCell ref="C36:C37"/>
    <mergeCell ref="D36:I36"/>
    <mergeCell ref="D12:D16"/>
  </mergeCells>
  <phoneticPr fontId="9" type="noConversion"/>
  <hyperlinks>
    <hyperlink ref="A1" location="INDEX!A1" display="返回首页" xr:uid="{E2280589-B345-4FF4-B9DA-BA2015D6D0B9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39"/>
  <sheetViews>
    <sheetView zoomScale="85" zoomScaleNormal="85" workbookViewId="0"/>
  </sheetViews>
  <sheetFormatPr defaultColWidth="9.140625" defaultRowHeight="15.75"/>
  <cols>
    <col min="1" max="1" width="19.140625" style="315" customWidth="1"/>
    <col min="2" max="2" width="26.5703125" style="334" customWidth="1"/>
    <col min="3" max="3" width="19.85546875" style="315" customWidth="1"/>
    <col min="4" max="4" width="10.85546875" style="328" customWidth="1"/>
    <col min="5" max="5" width="15.7109375" style="328" customWidth="1"/>
    <col min="6" max="6" width="16.7109375" style="328" customWidth="1"/>
    <col min="7" max="7" width="17" style="328" customWidth="1"/>
    <col min="8" max="15" width="13.42578125" style="328" customWidth="1"/>
    <col min="16" max="16" width="13.42578125" style="315" customWidth="1"/>
    <col min="17" max="17" width="18.28515625" style="315" customWidth="1"/>
    <col min="18" max="18" width="17.85546875" style="315" customWidth="1"/>
    <col min="19" max="19" width="13.85546875" style="315" customWidth="1"/>
    <col min="20" max="256" width="9.140625" style="315"/>
    <col min="257" max="257" width="19.140625" style="315" customWidth="1"/>
    <col min="258" max="258" width="26.5703125" style="315" customWidth="1"/>
    <col min="259" max="259" width="19.85546875" style="315" customWidth="1"/>
    <col min="260" max="260" width="14.5703125" style="315" customWidth="1"/>
    <col min="261" max="272" width="13.42578125" style="315" customWidth="1"/>
    <col min="273" max="273" width="18.28515625" style="315" customWidth="1"/>
    <col min="274" max="274" width="17.85546875" style="315" customWidth="1"/>
    <col min="275" max="275" width="13.85546875" style="315" customWidth="1"/>
    <col min="276" max="512" width="9.140625" style="315"/>
    <col min="513" max="513" width="19.140625" style="315" customWidth="1"/>
    <col min="514" max="514" width="26.5703125" style="315" customWidth="1"/>
    <col min="515" max="515" width="19.85546875" style="315" customWidth="1"/>
    <col min="516" max="516" width="14.5703125" style="315" customWidth="1"/>
    <col min="517" max="528" width="13.42578125" style="315" customWidth="1"/>
    <col min="529" max="529" width="18.28515625" style="315" customWidth="1"/>
    <col min="530" max="530" width="17.85546875" style="315" customWidth="1"/>
    <col min="531" max="531" width="13.85546875" style="315" customWidth="1"/>
    <col min="532" max="768" width="9.140625" style="315"/>
    <col min="769" max="769" width="19.140625" style="315" customWidth="1"/>
    <col min="770" max="770" width="26.5703125" style="315" customWidth="1"/>
    <col min="771" max="771" width="19.85546875" style="315" customWidth="1"/>
    <col min="772" max="772" width="14.5703125" style="315" customWidth="1"/>
    <col min="773" max="784" width="13.42578125" style="315" customWidth="1"/>
    <col min="785" max="785" width="18.28515625" style="315" customWidth="1"/>
    <col min="786" max="786" width="17.85546875" style="315" customWidth="1"/>
    <col min="787" max="787" width="13.85546875" style="315" customWidth="1"/>
    <col min="788" max="1024" width="9.140625" style="315"/>
    <col min="1025" max="1025" width="19.140625" style="315" customWidth="1"/>
    <col min="1026" max="1026" width="26.5703125" style="315" customWidth="1"/>
    <col min="1027" max="1027" width="19.85546875" style="315" customWidth="1"/>
    <col min="1028" max="1028" width="14.5703125" style="315" customWidth="1"/>
    <col min="1029" max="1040" width="13.42578125" style="315" customWidth="1"/>
    <col min="1041" max="1041" width="18.28515625" style="315" customWidth="1"/>
    <col min="1042" max="1042" width="17.85546875" style="315" customWidth="1"/>
    <col min="1043" max="1043" width="13.85546875" style="315" customWidth="1"/>
    <col min="1044" max="1280" width="9.140625" style="315"/>
    <col min="1281" max="1281" width="19.140625" style="315" customWidth="1"/>
    <col min="1282" max="1282" width="26.5703125" style="315" customWidth="1"/>
    <col min="1283" max="1283" width="19.85546875" style="315" customWidth="1"/>
    <col min="1284" max="1284" width="14.5703125" style="315" customWidth="1"/>
    <col min="1285" max="1296" width="13.42578125" style="315" customWidth="1"/>
    <col min="1297" max="1297" width="18.28515625" style="315" customWidth="1"/>
    <col min="1298" max="1298" width="17.85546875" style="315" customWidth="1"/>
    <col min="1299" max="1299" width="13.85546875" style="315" customWidth="1"/>
    <col min="1300" max="1536" width="9.140625" style="315"/>
    <col min="1537" max="1537" width="19.140625" style="315" customWidth="1"/>
    <col min="1538" max="1538" width="26.5703125" style="315" customWidth="1"/>
    <col min="1539" max="1539" width="19.85546875" style="315" customWidth="1"/>
    <col min="1540" max="1540" width="14.5703125" style="315" customWidth="1"/>
    <col min="1541" max="1552" width="13.42578125" style="315" customWidth="1"/>
    <col min="1553" max="1553" width="18.28515625" style="315" customWidth="1"/>
    <col min="1554" max="1554" width="17.85546875" style="315" customWidth="1"/>
    <col min="1555" max="1555" width="13.85546875" style="315" customWidth="1"/>
    <col min="1556" max="1792" width="9.140625" style="315"/>
    <col min="1793" max="1793" width="19.140625" style="315" customWidth="1"/>
    <col min="1794" max="1794" width="26.5703125" style="315" customWidth="1"/>
    <col min="1795" max="1795" width="19.85546875" style="315" customWidth="1"/>
    <col min="1796" max="1796" width="14.5703125" style="315" customWidth="1"/>
    <col min="1797" max="1808" width="13.42578125" style="315" customWidth="1"/>
    <col min="1809" max="1809" width="18.28515625" style="315" customWidth="1"/>
    <col min="1810" max="1810" width="17.85546875" style="315" customWidth="1"/>
    <col min="1811" max="1811" width="13.85546875" style="315" customWidth="1"/>
    <col min="1812" max="2048" width="9.140625" style="315"/>
    <col min="2049" max="2049" width="19.140625" style="315" customWidth="1"/>
    <col min="2050" max="2050" width="26.5703125" style="315" customWidth="1"/>
    <col min="2051" max="2051" width="19.85546875" style="315" customWidth="1"/>
    <col min="2052" max="2052" width="14.5703125" style="315" customWidth="1"/>
    <col min="2053" max="2064" width="13.42578125" style="315" customWidth="1"/>
    <col min="2065" max="2065" width="18.28515625" style="315" customWidth="1"/>
    <col min="2066" max="2066" width="17.85546875" style="315" customWidth="1"/>
    <col min="2067" max="2067" width="13.85546875" style="315" customWidth="1"/>
    <col min="2068" max="2304" width="9.140625" style="315"/>
    <col min="2305" max="2305" width="19.140625" style="315" customWidth="1"/>
    <col min="2306" max="2306" width="26.5703125" style="315" customWidth="1"/>
    <col min="2307" max="2307" width="19.85546875" style="315" customWidth="1"/>
    <col min="2308" max="2308" width="14.5703125" style="315" customWidth="1"/>
    <col min="2309" max="2320" width="13.42578125" style="315" customWidth="1"/>
    <col min="2321" max="2321" width="18.28515625" style="315" customWidth="1"/>
    <col min="2322" max="2322" width="17.85546875" style="315" customWidth="1"/>
    <col min="2323" max="2323" width="13.85546875" style="315" customWidth="1"/>
    <col min="2324" max="2560" width="9.140625" style="315"/>
    <col min="2561" max="2561" width="19.140625" style="315" customWidth="1"/>
    <col min="2562" max="2562" width="26.5703125" style="315" customWidth="1"/>
    <col min="2563" max="2563" width="19.85546875" style="315" customWidth="1"/>
    <col min="2564" max="2564" width="14.5703125" style="315" customWidth="1"/>
    <col min="2565" max="2576" width="13.42578125" style="315" customWidth="1"/>
    <col min="2577" max="2577" width="18.28515625" style="315" customWidth="1"/>
    <col min="2578" max="2578" width="17.85546875" style="315" customWidth="1"/>
    <col min="2579" max="2579" width="13.85546875" style="315" customWidth="1"/>
    <col min="2580" max="2816" width="9.140625" style="315"/>
    <col min="2817" max="2817" width="19.140625" style="315" customWidth="1"/>
    <col min="2818" max="2818" width="26.5703125" style="315" customWidth="1"/>
    <col min="2819" max="2819" width="19.85546875" style="315" customWidth="1"/>
    <col min="2820" max="2820" width="14.5703125" style="315" customWidth="1"/>
    <col min="2821" max="2832" width="13.42578125" style="315" customWidth="1"/>
    <col min="2833" max="2833" width="18.28515625" style="315" customWidth="1"/>
    <col min="2834" max="2834" width="17.85546875" style="315" customWidth="1"/>
    <col min="2835" max="2835" width="13.85546875" style="315" customWidth="1"/>
    <col min="2836" max="3072" width="9.140625" style="315"/>
    <col min="3073" max="3073" width="19.140625" style="315" customWidth="1"/>
    <col min="3074" max="3074" width="26.5703125" style="315" customWidth="1"/>
    <col min="3075" max="3075" width="19.85546875" style="315" customWidth="1"/>
    <col min="3076" max="3076" width="14.5703125" style="315" customWidth="1"/>
    <col min="3077" max="3088" width="13.42578125" style="315" customWidth="1"/>
    <col min="3089" max="3089" width="18.28515625" style="315" customWidth="1"/>
    <col min="3090" max="3090" width="17.85546875" style="315" customWidth="1"/>
    <col min="3091" max="3091" width="13.85546875" style="315" customWidth="1"/>
    <col min="3092" max="3328" width="9.140625" style="315"/>
    <col min="3329" max="3329" width="19.140625" style="315" customWidth="1"/>
    <col min="3330" max="3330" width="26.5703125" style="315" customWidth="1"/>
    <col min="3331" max="3331" width="19.85546875" style="315" customWidth="1"/>
    <col min="3332" max="3332" width="14.5703125" style="315" customWidth="1"/>
    <col min="3333" max="3344" width="13.42578125" style="315" customWidth="1"/>
    <col min="3345" max="3345" width="18.28515625" style="315" customWidth="1"/>
    <col min="3346" max="3346" width="17.85546875" style="315" customWidth="1"/>
    <col min="3347" max="3347" width="13.85546875" style="315" customWidth="1"/>
    <col min="3348" max="3584" width="9.140625" style="315"/>
    <col min="3585" max="3585" width="19.140625" style="315" customWidth="1"/>
    <col min="3586" max="3586" width="26.5703125" style="315" customWidth="1"/>
    <col min="3587" max="3587" width="19.85546875" style="315" customWidth="1"/>
    <col min="3588" max="3588" width="14.5703125" style="315" customWidth="1"/>
    <col min="3589" max="3600" width="13.42578125" style="315" customWidth="1"/>
    <col min="3601" max="3601" width="18.28515625" style="315" customWidth="1"/>
    <col min="3602" max="3602" width="17.85546875" style="315" customWidth="1"/>
    <col min="3603" max="3603" width="13.85546875" style="315" customWidth="1"/>
    <col min="3604" max="3840" width="9.140625" style="315"/>
    <col min="3841" max="3841" width="19.140625" style="315" customWidth="1"/>
    <col min="3842" max="3842" width="26.5703125" style="315" customWidth="1"/>
    <col min="3843" max="3843" width="19.85546875" style="315" customWidth="1"/>
    <col min="3844" max="3844" width="14.5703125" style="315" customWidth="1"/>
    <col min="3845" max="3856" width="13.42578125" style="315" customWidth="1"/>
    <col min="3857" max="3857" width="18.28515625" style="315" customWidth="1"/>
    <col min="3858" max="3858" width="17.85546875" style="315" customWidth="1"/>
    <col min="3859" max="3859" width="13.85546875" style="315" customWidth="1"/>
    <col min="3860" max="4096" width="9.140625" style="315"/>
    <col min="4097" max="4097" width="19.140625" style="315" customWidth="1"/>
    <col min="4098" max="4098" width="26.5703125" style="315" customWidth="1"/>
    <col min="4099" max="4099" width="19.85546875" style="315" customWidth="1"/>
    <col min="4100" max="4100" width="14.5703125" style="315" customWidth="1"/>
    <col min="4101" max="4112" width="13.42578125" style="315" customWidth="1"/>
    <col min="4113" max="4113" width="18.28515625" style="315" customWidth="1"/>
    <col min="4114" max="4114" width="17.85546875" style="315" customWidth="1"/>
    <col min="4115" max="4115" width="13.85546875" style="315" customWidth="1"/>
    <col min="4116" max="4352" width="9.140625" style="315"/>
    <col min="4353" max="4353" width="19.140625" style="315" customWidth="1"/>
    <col min="4354" max="4354" width="26.5703125" style="315" customWidth="1"/>
    <col min="4355" max="4355" width="19.85546875" style="315" customWidth="1"/>
    <col min="4356" max="4356" width="14.5703125" style="315" customWidth="1"/>
    <col min="4357" max="4368" width="13.42578125" style="315" customWidth="1"/>
    <col min="4369" max="4369" width="18.28515625" style="315" customWidth="1"/>
    <col min="4370" max="4370" width="17.85546875" style="315" customWidth="1"/>
    <col min="4371" max="4371" width="13.85546875" style="315" customWidth="1"/>
    <col min="4372" max="4608" width="9.140625" style="315"/>
    <col min="4609" max="4609" width="19.140625" style="315" customWidth="1"/>
    <col min="4610" max="4610" width="26.5703125" style="315" customWidth="1"/>
    <col min="4611" max="4611" width="19.85546875" style="315" customWidth="1"/>
    <col min="4612" max="4612" width="14.5703125" style="315" customWidth="1"/>
    <col min="4613" max="4624" width="13.42578125" style="315" customWidth="1"/>
    <col min="4625" max="4625" width="18.28515625" style="315" customWidth="1"/>
    <col min="4626" max="4626" width="17.85546875" style="315" customWidth="1"/>
    <col min="4627" max="4627" width="13.85546875" style="315" customWidth="1"/>
    <col min="4628" max="4864" width="9.140625" style="315"/>
    <col min="4865" max="4865" width="19.140625" style="315" customWidth="1"/>
    <col min="4866" max="4866" width="26.5703125" style="315" customWidth="1"/>
    <col min="4867" max="4867" width="19.85546875" style="315" customWidth="1"/>
    <col min="4868" max="4868" width="14.5703125" style="315" customWidth="1"/>
    <col min="4869" max="4880" width="13.42578125" style="315" customWidth="1"/>
    <col min="4881" max="4881" width="18.28515625" style="315" customWidth="1"/>
    <col min="4882" max="4882" width="17.85546875" style="315" customWidth="1"/>
    <col min="4883" max="4883" width="13.85546875" style="315" customWidth="1"/>
    <col min="4884" max="5120" width="9.140625" style="315"/>
    <col min="5121" max="5121" width="19.140625" style="315" customWidth="1"/>
    <col min="5122" max="5122" width="26.5703125" style="315" customWidth="1"/>
    <col min="5123" max="5123" width="19.85546875" style="315" customWidth="1"/>
    <col min="5124" max="5124" width="14.5703125" style="315" customWidth="1"/>
    <col min="5125" max="5136" width="13.42578125" style="315" customWidth="1"/>
    <col min="5137" max="5137" width="18.28515625" style="315" customWidth="1"/>
    <col min="5138" max="5138" width="17.85546875" style="315" customWidth="1"/>
    <col min="5139" max="5139" width="13.85546875" style="315" customWidth="1"/>
    <col min="5140" max="5376" width="9.140625" style="315"/>
    <col min="5377" max="5377" width="19.140625" style="315" customWidth="1"/>
    <col min="5378" max="5378" width="26.5703125" style="315" customWidth="1"/>
    <col min="5379" max="5379" width="19.85546875" style="315" customWidth="1"/>
    <col min="5380" max="5380" width="14.5703125" style="315" customWidth="1"/>
    <col min="5381" max="5392" width="13.42578125" style="315" customWidth="1"/>
    <col min="5393" max="5393" width="18.28515625" style="315" customWidth="1"/>
    <col min="5394" max="5394" width="17.85546875" style="315" customWidth="1"/>
    <col min="5395" max="5395" width="13.85546875" style="315" customWidth="1"/>
    <col min="5396" max="5632" width="9.140625" style="315"/>
    <col min="5633" max="5633" width="19.140625" style="315" customWidth="1"/>
    <col min="5634" max="5634" width="26.5703125" style="315" customWidth="1"/>
    <col min="5635" max="5635" width="19.85546875" style="315" customWidth="1"/>
    <col min="5636" max="5636" width="14.5703125" style="315" customWidth="1"/>
    <col min="5637" max="5648" width="13.42578125" style="315" customWidth="1"/>
    <col min="5649" max="5649" width="18.28515625" style="315" customWidth="1"/>
    <col min="5650" max="5650" width="17.85546875" style="315" customWidth="1"/>
    <col min="5651" max="5651" width="13.85546875" style="315" customWidth="1"/>
    <col min="5652" max="5888" width="9.140625" style="315"/>
    <col min="5889" max="5889" width="19.140625" style="315" customWidth="1"/>
    <col min="5890" max="5890" width="26.5703125" style="315" customWidth="1"/>
    <col min="5891" max="5891" width="19.85546875" style="315" customWidth="1"/>
    <col min="5892" max="5892" width="14.5703125" style="315" customWidth="1"/>
    <col min="5893" max="5904" width="13.42578125" style="315" customWidth="1"/>
    <col min="5905" max="5905" width="18.28515625" style="315" customWidth="1"/>
    <col min="5906" max="5906" width="17.85546875" style="315" customWidth="1"/>
    <col min="5907" max="5907" width="13.85546875" style="315" customWidth="1"/>
    <col min="5908" max="6144" width="9.140625" style="315"/>
    <col min="6145" max="6145" width="19.140625" style="315" customWidth="1"/>
    <col min="6146" max="6146" width="26.5703125" style="315" customWidth="1"/>
    <col min="6147" max="6147" width="19.85546875" style="315" customWidth="1"/>
    <col min="6148" max="6148" width="14.5703125" style="315" customWidth="1"/>
    <col min="6149" max="6160" width="13.42578125" style="315" customWidth="1"/>
    <col min="6161" max="6161" width="18.28515625" style="315" customWidth="1"/>
    <col min="6162" max="6162" width="17.85546875" style="315" customWidth="1"/>
    <col min="6163" max="6163" width="13.85546875" style="315" customWidth="1"/>
    <col min="6164" max="6400" width="9.140625" style="315"/>
    <col min="6401" max="6401" width="19.140625" style="315" customWidth="1"/>
    <col min="6402" max="6402" width="26.5703125" style="315" customWidth="1"/>
    <col min="6403" max="6403" width="19.85546875" style="315" customWidth="1"/>
    <col min="6404" max="6404" width="14.5703125" style="315" customWidth="1"/>
    <col min="6405" max="6416" width="13.42578125" style="315" customWidth="1"/>
    <col min="6417" max="6417" width="18.28515625" style="315" customWidth="1"/>
    <col min="6418" max="6418" width="17.85546875" style="315" customWidth="1"/>
    <col min="6419" max="6419" width="13.85546875" style="315" customWidth="1"/>
    <col min="6420" max="6656" width="9.140625" style="315"/>
    <col min="6657" max="6657" width="19.140625" style="315" customWidth="1"/>
    <col min="6658" max="6658" width="26.5703125" style="315" customWidth="1"/>
    <col min="6659" max="6659" width="19.85546875" style="315" customWidth="1"/>
    <col min="6660" max="6660" width="14.5703125" style="315" customWidth="1"/>
    <col min="6661" max="6672" width="13.42578125" style="315" customWidth="1"/>
    <col min="6673" max="6673" width="18.28515625" style="315" customWidth="1"/>
    <col min="6674" max="6674" width="17.85546875" style="315" customWidth="1"/>
    <col min="6675" max="6675" width="13.85546875" style="315" customWidth="1"/>
    <col min="6676" max="6912" width="9.140625" style="315"/>
    <col min="6913" max="6913" width="19.140625" style="315" customWidth="1"/>
    <col min="6914" max="6914" width="26.5703125" style="315" customWidth="1"/>
    <col min="6915" max="6915" width="19.85546875" style="315" customWidth="1"/>
    <col min="6916" max="6916" width="14.5703125" style="315" customWidth="1"/>
    <col min="6917" max="6928" width="13.42578125" style="315" customWidth="1"/>
    <col min="6929" max="6929" width="18.28515625" style="315" customWidth="1"/>
    <col min="6930" max="6930" width="17.85546875" style="315" customWidth="1"/>
    <col min="6931" max="6931" width="13.85546875" style="315" customWidth="1"/>
    <col min="6932" max="7168" width="9.140625" style="315"/>
    <col min="7169" max="7169" width="19.140625" style="315" customWidth="1"/>
    <col min="7170" max="7170" width="26.5703125" style="315" customWidth="1"/>
    <col min="7171" max="7171" width="19.85546875" style="315" customWidth="1"/>
    <col min="7172" max="7172" width="14.5703125" style="315" customWidth="1"/>
    <col min="7173" max="7184" width="13.42578125" style="315" customWidth="1"/>
    <col min="7185" max="7185" width="18.28515625" style="315" customWidth="1"/>
    <col min="7186" max="7186" width="17.85546875" style="315" customWidth="1"/>
    <col min="7187" max="7187" width="13.85546875" style="315" customWidth="1"/>
    <col min="7188" max="7424" width="9.140625" style="315"/>
    <col min="7425" max="7425" width="19.140625" style="315" customWidth="1"/>
    <col min="7426" max="7426" width="26.5703125" style="315" customWidth="1"/>
    <col min="7427" max="7427" width="19.85546875" style="315" customWidth="1"/>
    <col min="7428" max="7428" width="14.5703125" style="315" customWidth="1"/>
    <col min="7429" max="7440" width="13.42578125" style="315" customWidth="1"/>
    <col min="7441" max="7441" width="18.28515625" style="315" customWidth="1"/>
    <col min="7442" max="7442" width="17.85546875" style="315" customWidth="1"/>
    <col min="7443" max="7443" width="13.85546875" style="315" customWidth="1"/>
    <col min="7444" max="7680" width="9.140625" style="315"/>
    <col min="7681" max="7681" width="19.140625" style="315" customWidth="1"/>
    <col min="7682" max="7682" width="26.5703125" style="315" customWidth="1"/>
    <col min="7683" max="7683" width="19.85546875" style="315" customWidth="1"/>
    <col min="7684" max="7684" width="14.5703125" style="315" customWidth="1"/>
    <col min="7685" max="7696" width="13.42578125" style="315" customWidth="1"/>
    <col min="7697" max="7697" width="18.28515625" style="315" customWidth="1"/>
    <col min="7698" max="7698" width="17.85546875" style="315" customWidth="1"/>
    <col min="7699" max="7699" width="13.85546875" style="315" customWidth="1"/>
    <col min="7700" max="7936" width="9.140625" style="315"/>
    <col min="7937" max="7937" width="19.140625" style="315" customWidth="1"/>
    <col min="7938" max="7938" width="26.5703125" style="315" customWidth="1"/>
    <col min="7939" max="7939" width="19.85546875" style="315" customWidth="1"/>
    <col min="7940" max="7940" width="14.5703125" style="315" customWidth="1"/>
    <col min="7941" max="7952" width="13.42578125" style="315" customWidth="1"/>
    <col min="7953" max="7953" width="18.28515625" style="315" customWidth="1"/>
    <col min="7954" max="7954" width="17.85546875" style="315" customWidth="1"/>
    <col min="7955" max="7955" width="13.85546875" style="315" customWidth="1"/>
    <col min="7956" max="8192" width="9.140625" style="315"/>
    <col min="8193" max="8193" width="19.140625" style="315" customWidth="1"/>
    <col min="8194" max="8194" width="26.5703125" style="315" customWidth="1"/>
    <col min="8195" max="8195" width="19.85546875" style="315" customWidth="1"/>
    <col min="8196" max="8196" width="14.5703125" style="315" customWidth="1"/>
    <col min="8197" max="8208" width="13.42578125" style="315" customWidth="1"/>
    <col min="8209" max="8209" width="18.28515625" style="315" customWidth="1"/>
    <col min="8210" max="8210" width="17.85546875" style="315" customWidth="1"/>
    <col min="8211" max="8211" width="13.85546875" style="315" customWidth="1"/>
    <col min="8212" max="8448" width="9.140625" style="315"/>
    <col min="8449" max="8449" width="19.140625" style="315" customWidth="1"/>
    <col min="8450" max="8450" width="26.5703125" style="315" customWidth="1"/>
    <col min="8451" max="8451" width="19.85546875" style="315" customWidth="1"/>
    <col min="8452" max="8452" width="14.5703125" style="315" customWidth="1"/>
    <col min="8453" max="8464" width="13.42578125" style="315" customWidth="1"/>
    <col min="8465" max="8465" width="18.28515625" style="315" customWidth="1"/>
    <col min="8466" max="8466" width="17.85546875" style="315" customWidth="1"/>
    <col min="8467" max="8467" width="13.85546875" style="315" customWidth="1"/>
    <col min="8468" max="8704" width="9.140625" style="315"/>
    <col min="8705" max="8705" width="19.140625" style="315" customWidth="1"/>
    <col min="8706" max="8706" width="26.5703125" style="315" customWidth="1"/>
    <col min="8707" max="8707" width="19.85546875" style="315" customWidth="1"/>
    <col min="8708" max="8708" width="14.5703125" style="315" customWidth="1"/>
    <col min="8709" max="8720" width="13.42578125" style="315" customWidth="1"/>
    <col min="8721" max="8721" width="18.28515625" style="315" customWidth="1"/>
    <col min="8722" max="8722" width="17.85546875" style="315" customWidth="1"/>
    <col min="8723" max="8723" width="13.85546875" style="315" customWidth="1"/>
    <col min="8724" max="8960" width="9.140625" style="315"/>
    <col min="8961" max="8961" width="19.140625" style="315" customWidth="1"/>
    <col min="8962" max="8962" width="26.5703125" style="315" customWidth="1"/>
    <col min="8963" max="8963" width="19.85546875" style="315" customWidth="1"/>
    <col min="8964" max="8964" width="14.5703125" style="315" customWidth="1"/>
    <col min="8965" max="8976" width="13.42578125" style="315" customWidth="1"/>
    <col min="8977" max="8977" width="18.28515625" style="315" customWidth="1"/>
    <col min="8978" max="8978" width="17.85546875" style="315" customWidth="1"/>
    <col min="8979" max="8979" width="13.85546875" style="315" customWidth="1"/>
    <col min="8980" max="9216" width="9.140625" style="315"/>
    <col min="9217" max="9217" width="19.140625" style="315" customWidth="1"/>
    <col min="9218" max="9218" width="26.5703125" style="315" customWidth="1"/>
    <col min="9219" max="9219" width="19.85546875" style="315" customWidth="1"/>
    <col min="9220" max="9220" width="14.5703125" style="315" customWidth="1"/>
    <col min="9221" max="9232" width="13.42578125" style="315" customWidth="1"/>
    <col min="9233" max="9233" width="18.28515625" style="315" customWidth="1"/>
    <col min="9234" max="9234" width="17.85546875" style="315" customWidth="1"/>
    <col min="9235" max="9235" width="13.85546875" style="315" customWidth="1"/>
    <col min="9236" max="9472" width="9.140625" style="315"/>
    <col min="9473" max="9473" width="19.140625" style="315" customWidth="1"/>
    <col min="9474" max="9474" width="26.5703125" style="315" customWidth="1"/>
    <col min="9475" max="9475" width="19.85546875" style="315" customWidth="1"/>
    <col min="9476" max="9476" width="14.5703125" style="315" customWidth="1"/>
    <col min="9477" max="9488" width="13.42578125" style="315" customWidth="1"/>
    <col min="9489" max="9489" width="18.28515625" style="315" customWidth="1"/>
    <col min="9490" max="9490" width="17.85546875" style="315" customWidth="1"/>
    <col min="9491" max="9491" width="13.85546875" style="315" customWidth="1"/>
    <col min="9492" max="9728" width="9.140625" style="315"/>
    <col min="9729" max="9729" width="19.140625" style="315" customWidth="1"/>
    <col min="9730" max="9730" width="26.5703125" style="315" customWidth="1"/>
    <col min="9731" max="9731" width="19.85546875" style="315" customWidth="1"/>
    <col min="9732" max="9732" width="14.5703125" style="315" customWidth="1"/>
    <col min="9733" max="9744" width="13.42578125" style="315" customWidth="1"/>
    <col min="9745" max="9745" width="18.28515625" style="315" customWidth="1"/>
    <col min="9746" max="9746" width="17.85546875" style="315" customWidth="1"/>
    <col min="9747" max="9747" width="13.85546875" style="315" customWidth="1"/>
    <col min="9748" max="9984" width="9.140625" style="315"/>
    <col min="9985" max="9985" width="19.140625" style="315" customWidth="1"/>
    <col min="9986" max="9986" width="26.5703125" style="315" customWidth="1"/>
    <col min="9987" max="9987" width="19.85546875" style="315" customWidth="1"/>
    <col min="9988" max="9988" width="14.5703125" style="315" customWidth="1"/>
    <col min="9989" max="10000" width="13.42578125" style="315" customWidth="1"/>
    <col min="10001" max="10001" width="18.28515625" style="315" customWidth="1"/>
    <col min="10002" max="10002" width="17.85546875" style="315" customWidth="1"/>
    <col min="10003" max="10003" width="13.85546875" style="315" customWidth="1"/>
    <col min="10004" max="10240" width="9.140625" style="315"/>
    <col min="10241" max="10241" width="19.140625" style="315" customWidth="1"/>
    <col min="10242" max="10242" width="26.5703125" style="315" customWidth="1"/>
    <col min="10243" max="10243" width="19.85546875" style="315" customWidth="1"/>
    <col min="10244" max="10244" width="14.5703125" style="315" customWidth="1"/>
    <col min="10245" max="10256" width="13.42578125" style="315" customWidth="1"/>
    <col min="10257" max="10257" width="18.28515625" style="315" customWidth="1"/>
    <col min="10258" max="10258" width="17.85546875" style="315" customWidth="1"/>
    <col min="10259" max="10259" width="13.85546875" style="315" customWidth="1"/>
    <col min="10260" max="10496" width="9.140625" style="315"/>
    <col min="10497" max="10497" width="19.140625" style="315" customWidth="1"/>
    <col min="10498" max="10498" width="26.5703125" style="315" customWidth="1"/>
    <col min="10499" max="10499" width="19.85546875" style="315" customWidth="1"/>
    <col min="10500" max="10500" width="14.5703125" style="315" customWidth="1"/>
    <col min="10501" max="10512" width="13.42578125" style="315" customWidth="1"/>
    <col min="10513" max="10513" width="18.28515625" style="315" customWidth="1"/>
    <col min="10514" max="10514" width="17.85546875" style="315" customWidth="1"/>
    <col min="10515" max="10515" width="13.85546875" style="315" customWidth="1"/>
    <col min="10516" max="10752" width="9.140625" style="315"/>
    <col min="10753" max="10753" width="19.140625" style="315" customWidth="1"/>
    <col min="10754" max="10754" width="26.5703125" style="315" customWidth="1"/>
    <col min="10755" max="10755" width="19.85546875" style="315" customWidth="1"/>
    <col min="10756" max="10756" width="14.5703125" style="315" customWidth="1"/>
    <col min="10757" max="10768" width="13.42578125" style="315" customWidth="1"/>
    <col min="10769" max="10769" width="18.28515625" style="315" customWidth="1"/>
    <col min="10770" max="10770" width="17.85546875" style="315" customWidth="1"/>
    <col min="10771" max="10771" width="13.85546875" style="315" customWidth="1"/>
    <col min="10772" max="11008" width="9.140625" style="315"/>
    <col min="11009" max="11009" width="19.140625" style="315" customWidth="1"/>
    <col min="11010" max="11010" width="26.5703125" style="315" customWidth="1"/>
    <col min="11011" max="11011" width="19.85546875" style="315" customWidth="1"/>
    <col min="11012" max="11012" width="14.5703125" style="315" customWidth="1"/>
    <col min="11013" max="11024" width="13.42578125" style="315" customWidth="1"/>
    <col min="11025" max="11025" width="18.28515625" style="315" customWidth="1"/>
    <col min="11026" max="11026" width="17.85546875" style="315" customWidth="1"/>
    <col min="11027" max="11027" width="13.85546875" style="315" customWidth="1"/>
    <col min="11028" max="11264" width="9.140625" style="315"/>
    <col min="11265" max="11265" width="19.140625" style="315" customWidth="1"/>
    <col min="11266" max="11266" width="26.5703125" style="315" customWidth="1"/>
    <col min="11267" max="11267" width="19.85546875" style="315" customWidth="1"/>
    <col min="11268" max="11268" width="14.5703125" style="315" customWidth="1"/>
    <col min="11269" max="11280" width="13.42578125" style="315" customWidth="1"/>
    <col min="11281" max="11281" width="18.28515625" style="315" customWidth="1"/>
    <col min="11282" max="11282" width="17.85546875" style="315" customWidth="1"/>
    <col min="11283" max="11283" width="13.85546875" style="315" customWidth="1"/>
    <col min="11284" max="11520" width="9.140625" style="315"/>
    <col min="11521" max="11521" width="19.140625" style="315" customWidth="1"/>
    <col min="11522" max="11522" width="26.5703125" style="315" customWidth="1"/>
    <col min="11523" max="11523" width="19.85546875" style="315" customWidth="1"/>
    <col min="11524" max="11524" width="14.5703125" style="315" customWidth="1"/>
    <col min="11525" max="11536" width="13.42578125" style="315" customWidth="1"/>
    <col min="11537" max="11537" width="18.28515625" style="315" customWidth="1"/>
    <col min="11538" max="11538" width="17.85546875" style="315" customWidth="1"/>
    <col min="11539" max="11539" width="13.85546875" style="315" customWidth="1"/>
    <col min="11540" max="11776" width="9.140625" style="315"/>
    <col min="11777" max="11777" width="19.140625" style="315" customWidth="1"/>
    <col min="11778" max="11778" width="26.5703125" style="315" customWidth="1"/>
    <col min="11779" max="11779" width="19.85546875" style="315" customWidth="1"/>
    <col min="11780" max="11780" width="14.5703125" style="315" customWidth="1"/>
    <col min="11781" max="11792" width="13.42578125" style="315" customWidth="1"/>
    <col min="11793" max="11793" width="18.28515625" style="315" customWidth="1"/>
    <col min="11794" max="11794" width="17.85546875" style="315" customWidth="1"/>
    <col min="11795" max="11795" width="13.85546875" style="315" customWidth="1"/>
    <col min="11796" max="12032" width="9.140625" style="315"/>
    <col min="12033" max="12033" width="19.140625" style="315" customWidth="1"/>
    <col min="12034" max="12034" width="26.5703125" style="315" customWidth="1"/>
    <col min="12035" max="12035" width="19.85546875" style="315" customWidth="1"/>
    <col min="12036" max="12036" width="14.5703125" style="315" customWidth="1"/>
    <col min="12037" max="12048" width="13.42578125" style="315" customWidth="1"/>
    <col min="12049" max="12049" width="18.28515625" style="315" customWidth="1"/>
    <col min="12050" max="12050" width="17.85546875" style="315" customWidth="1"/>
    <col min="12051" max="12051" width="13.85546875" style="315" customWidth="1"/>
    <col min="12052" max="12288" width="9.140625" style="315"/>
    <col min="12289" max="12289" width="19.140625" style="315" customWidth="1"/>
    <col min="12290" max="12290" width="26.5703125" style="315" customWidth="1"/>
    <col min="12291" max="12291" width="19.85546875" style="315" customWidth="1"/>
    <col min="12292" max="12292" width="14.5703125" style="315" customWidth="1"/>
    <col min="12293" max="12304" width="13.42578125" style="315" customWidth="1"/>
    <col min="12305" max="12305" width="18.28515625" style="315" customWidth="1"/>
    <col min="12306" max="12306" width="17.85546875" style="315" customWidth="1"/>
    <col min="12307" max="12307" width="13.85546875" style="315" customWidth="1"/>
    <col min="12308" max="12544" width="9.140625" style="315"/>
    <col min="12545" max="12545" width="19.140625" style="315" customWidth="1"/>
    <col min="12546" max="12546" width="26.5703125" style="315" customWidth="1"/>
    <col min="12547" max="12547" width="19.85546875" style="315" customWidth="1"/>
    <col min="12548" max="12548" width="14.5703125" style="315" customWidth="1"/>
    <col min="12549" max="12560" width="13.42578125" style="315" customWidth="1"/>
    <col min="12561" max="12561" width="18.28515625" style="315" customWidth="1"/>
    <col min="12562" max="12562" width="17.85546875" style="315" customWidth="1"/>
    <col min="12563" max="12563" width="13.85546875" style="315" customWidth="1"/>
    <col min="12564" max="12800" width="9.140625" style="315"/>
    <col min="12801" max="12801" width="19.140625" style="315" customWidth="1"/>
    <col min="12802" max="12802" width="26.5703125" style="315" customWidth="1"/>
    <col min="12803" max="12803" width="19.85546875" style="315" customWidth="1"/>
    <col min="12804" max="12804" width="14.5703125" style="315" customWidth="1"/>
    <col min="12805" max="12816" width="13.42578125" style="315" customWidth="1"/>
    <col min="12817" max="12817" width="18.28515625" style="315" customWidth="1"/>
    <col min="12818" max="12818" width="17.85546875" style="315" customWidth="1"/>
    <col min="12819" max="12819" width="13.85546875" style="315" customWidth="1"/>
    <col min="12820" max="13056" width="9.140625" style="315"/>
    <col min="13057" max="13057" width="19.140625" style="315" customWidth="1"/>
    <col min="13058" max="13058" width="26.5703125" style="315" customWidth="1"/>
    <col min="13059" max="13059" width="19.85546875" style="315" customWidth="1"/>
    <col min="13060" max="13060" width="14.5703125" style="315" customWidth="1"/>
    <col min="13061" max="13072" width="13.42578125" style="315" customWidth="1"/>
    <col min="13073" max="13073" width="18.28515625" style="315" customWidth="1"/>
    <col min="13074" max="13074" width="17.85546875" style="315" customWidth="1"/>
    <col min="13075" max="13075" width="13.85546875" style="315" customWidth="1"/>
    <col min="13076" max="13312" width="9.140625" style="315"/>
    <col min="13313" max="13313" width="19.140625" style="315" customWidth="1"/>
    <col min="13314" max="13314" width="26.5703125" style="315" customWidth="1"/>
    <col min="13315" max="13315" width="19.85546875" style="315" customWidth="1"/>
    <col min="13316" max="13316" width="14.5703125" style="315" customWidth="1"/>
    <col min="13317" max="13328" width="13.42578125" style="315" customWidth="1"/>
    <col min="13329" max="13329" width="18.28515625" style="315" customWidth="1"/>
    <col min="13330" max="13330" width="17.85546875" style="315" customWidth="1"/>
    <col min="13331" max="13331" width="13.85546875" style="315" customWidth="1"/>
    <col min="13332" max="13568" width="9.140625" style="315"/>
    <col min="13569" max="13569" width="19.140625" style="315" customWidth="1"/>
    <col min="13570" max="13570" width="26.5703125" style="315" customWidth="1"/>
    <col min="13571" max="13571" width="19.85546875" style="315" customWidth="1"/>
    <col min="13572" max="13572" width="14.5703125" style="315" customWidth="1"/>
    <col min="13573" max="13584" width="13.42578125" style="315" customWidth="1"/>
    <col min="13585" max="13585" width="18.28515625" style="315" customWidth="1"/>
    <col min="13586" max="13586" width="17.85546875" style="315" customWidth="1"/>
    <col min="13587" max="13587" width="13.85546875" style="315" customWidth="1"/>
    <col min="13588" max="13824" width="9.140625" style="315"/>
    <col min="13825" max="13825" width="19.140625" style="315" customWidth="1"/>
    <col min="13826" max="13826" width="26.5703125" style="315" customWidth="1"/>
    <col min="13827" max="13827" width="19.85546875" style="315" customWidth="1"/>
    <col min="13828" max="13828" width="14.5703125" style="315" customWidth="1"/>
    <col min="13829" max="13840" width="13.42578125" style="315" customWidth="1"/>
    <col min="13841" max="13841" width="18.28515625" style="315" customWidth="1"/>
    <col min="13842" max="13842" width="17.85546875" style="315" customWidth="1"/>
    <col min="13843" max="13843" width="13.85546875" style="315" customWidth="1"/>
    <col min="13844" max="14080" width="9.140625" style="315"/>
    <col min="14081" max="14081" width="19.140625" style="315" customWidth="1"/>
    <col min="14082" max="14082" width="26.5703125" style="315" customWidth="1"/>
    <col min="14083" max="14083" width="19.85546875" style="315" customWidth="1"/>
    <col min="14084" max="14084" width="14.5703125" style="315" customWidth="1"/>
    <col min="14085" max="14096" width="13.42578125" style="315" customWidth="1"/>
    <col min="14097" max="14097" width="18.28515625" style="315" customWidth="1"/>
    <col min="14098" max="14098" width="17.85546875" style="315" customWidth="1"/>
    <col min="14099" max="14099" width="13.85546875" style="315" customWidth="1"/>
    <col min="14100" max="14336" width="9.140625" style="315"/>
    <col min="14337" max="14337" width="19.140625" style="315" customWidth="1"/>
    <col min="14338" max="14338" width="26.5703125" style="315" customWidth="1"/>
    <col min="14339" max="14339" width="19.85546875" style="315" customWidth="1"/>
    <col min="14340" max="14340" width="14.5703125" style="315" customWidth="1"/>
    <col min="14341" max="14352" width="13.42578125" style="315" customWidth="1"/>
    <col min="14353" max="14353" width="18.28515625" style="315" customWidth="1"/>
    <col min="14354" max="14354" width="17.85546875" style="315" customWidth="1"/>
    <col min="14355" max="14355" width="13.85546875" style="315" customWidth="1"/>
    <col min="14356" max="14592" width="9.140625" style="315"/>
    <col min="14593" max="14593" width="19.140625" style="315" customWidth="1"/>
    <col min="14594" max="14594" width="26.5703125" style="315" customWidth="1"/>
    <col min="14595" max="14595" width="19.85546875" style="315" customWidth="1"/>
    <col min="14596" max="14596" width="14.5703125" style="315" customWidth="1"/>
    <col min="14597" max="14608" width="13.42578125" style="315" customWidth="1"/>
    <col min="14609" max="14609" width="18.28515625" style="315" customWidth="1"/>
    <col min="14610" max="14610" width="17.85546875" style="315" customWidth="1"/>
    <col min="14611" max="14611" width="13.85546875" style="315" customWidth="1"/>
    <col min="14612" max="14848" width="9.140625" style="315"/>
    <col min="14849" max="14849" width="19.140625" style="315" customWidth="1"/>
    <col min="14850" max="14850" width="26.5703125" style="315" customWidth="1"/>
    <col min="14851" max="14851" width="19.85546875" style="315" customWidth="1"/>
    <col min="14852" max="14852" width="14.5703125" style="315" customWidth="1"/>
    <col min="14853" max="14864" width="13.42578125" style="315" customWidth="1"/>
    <col min="14865" max="14865" width="18.28515625" style="315" customWidth="1"/>
    <col min="14866" max="14866" width="17.85546875" style="315" customWidth="1"/>
    <col min="14867" max="14867" width="13.85546875" style="315" customWidth="1"/>
    <col min="14868" max="15104" width="9.140625" style="315"/>
    <col min="15105" max="15105" width="19.140625" style="315" customWidth="1"/>
    <col min="15106" max="15106" width="26.5703125" style="315" customWidth="1"/>
    <col min="15107" max="15107" width="19.85546875" style="315" customWidth="1"/>
    <col min="15108" max="15108" width="14.5703125" style="315" customWidth="1"/>
    <col min="15109" max="15120" width="13.42578125" style="315" customWidth="1"/>
    <col min="15121" max="15121" width="18.28515625" style="315" customWidth="1"/>
    <col min="15122" max="15122" width="17.85546875" style="315" customWidth="1"/>
    <col min="15123" max="15123" width="13.85546875" style="315" customWidth="1"/>
    <col min="15124" max="15360" width="9.140625" style="315"/>
    <col min="15361" max="15361" width="19.140625" style="315" customWidth="1"/>
    <col min="15362" max="15362" width="26.5703125" style="315" customWidth="1"/>
    <col min="15363" max="15363" width="19.85546875" style="315" customWidth="1"/>
    <col min="15364" max="15364" width="14.5703125" style="315" customWidth="1"/>
    <col min="15365" max="15376" width="13.42578125" style="315" customWidth="1"/>
    <col min="15377" max="15377" width="18.28515625" style="315" customWidth="1"/>
    <col min="15378" max="15378" width="17.85546875" style="315" customWidth="1"/>
    <col min="15379" max="15379" width="13.85546875" style="315" customWidth="1"/>
    <col min="15380" max="15616" width="9.140625" style="315"/>
    <col min="15617" max="15617" width="19.140625" style="315" customWidth="1"/>
    <col min="15618" max="15618" width="26.5703125" style="315" customWidth="1"/>
    <col min="15619" max="15619" width="19.85546875" style="315" customWidth="1"/>
    <col min="15620" max="15620" width="14.5703125" style="315" customWidth="1"/>
    <col min="15621" max="15632" width="13.42578125" style="315" customWidth="1"/>
    <col min="15633" max="15633" width="18.28515625" style="315" customWidth="1"/>
    <col min="15634" max="15634" width="17.85546875" style="315" customWidth="1"/>
    <col min="15635" max="15635" width="13.85546875" style="315" customWidth="1"/>
    <col min="15636" max="15872" width="9.140625" style="315"/>
    <col min="15873" max="15873" width="19.140625" style="315" customWidth="1"/>
    <col min="15874" max="15874" width="26.5703125" style="315" customWidth="1"/>
    <col min="15875" max="15875" width="19.85546875" style="315" customWidth="1"/>
    <col min="15876" max="15876" width="14.5703125" style="315" customWidth="1"/>
    <col min="15877" max="15888" width="13.42578125" style="315" customWidth="1"/>
    <col min="15889" max="15889" width="18.28515625" style="315" customWidth="1"/>
    <col min="15890" max="15890" width="17.85546875" style="315" customWidth="1"/>
    <col min="15891" max="15891" width="13.85546875" style="315" customWidth="1"/>
    <col min="15892" max="16128" width="9.140625" style="315"/>
    <col min="16129" max="16129" width="19.140625" style="315" customWidth="1"/>
    <col min="16130" max="16130" width="26.5703125" style="315" customWidth="1"/>
    <col min="16131" max="16131" width="19.85546875" style="315" customWidth="1"/>
    <col min="16132" max="16132" width="14.5703125" style="315" customWidth="1"/>
    <col min="16133" max="16144" width="13.42578125" style="315" customWidth="1"/>
    <col min="16145" max="16145" width="18.28515625" style="315" customWidth="1"/>
    <col min="16146" max="16146" width="17.85546875" style="315" customWidth="1"/>
    <col min="16147" max="16147" width="13.85546875" style="315" customWidth="1"/>
    <col min="16148" max="16384" width="9.140625" style="315"/>
  </cols>
  <sheetData>
    <row r="1" spans="1:256" ht="16.5" thickBot="1">
      <c r="A1" s="327" t="s">
        <v>251</v>
      </c>
      <c r="B1" s="327"/>
    </row>
    <row r="2" spans="1:256" ht="17.25" thickBot="1">
      <c r="B2" s="872" t="s">
        <v>401</v>
      </c>
      <c r="C2" s="873"/>
      <c r="D2" s="873"/>
      <c r="E2" s="873"/>
      <c r="F2" s="873"/>
      <c r="G2" s="874"/>
      <c r="H2" s="331"/>
      <c r="I2" s="331"/>
      <c r="J2" s="331"/>
      <c r="K2" s="331"/>
      <c r="L2" s="331"/>
      <c r="M2" s="331"/>
      <c r="N2" s="331"/>
      <c r="O2" s="331"/>
    </row>
    <row r="3" spans="1:256">
      <c r="D3" s="558" t="s">
        <v>1</v>
      </c>
      <c r="E3" s="558"/>
      <c r="F3" s="558" t="s">
        <v>47</v>
      </c>
      <c r="G3" s="331"/>
      <c r="H3" s="331"/>
      <c r="I3" s="331"/>
      <c r="J3" s="331"/>
      <c r="K3" s="559" t="s">
        <v>309</v>
      </c>
      <c r="L3" s="559"/>
      <c r="M3" s="331"/>
      <c r="N3" s="331"/>
      <c r="O3" s="331"/>
    </row>
    <row r="4" spans="1:256">
      <c r="B4" s="329"/>
      <c r="C4" s="330"/>
      <c r="D4" s="331"/>
      <c r="E4" s="331"/>
      <c r="F4" s="558" t="s">
        <v>837</v>
      </c>
      <c r="G4" s="331"/>
      <c r="H4" s="331"/>
      <c r="I4" s="331"/>
      <c r="J4" s="331"/>
      <c r="K4" s="559" t="s">
        <v>838</v>
      </c>
      <c r="L4" s="559"/>
      <c r="M4" s="331"/>
      <c r="N4" s="331"/>
      <c r="O4" s="331"/>
    </row>
    <row r="5" spans="1:256">
      <c r="B5" s="329"/>
      <c r="C5" s="330"/>
      <c r="D5" s="331"/>
      <c r="E5" s="331"/>
      <c r="F5" s="331"/>
      <c r="G5" s="331"/>
      <c r="H5" s="331"/>
      <c r="I5" s="331"/>
      <c r="J5" s="331"/>
      <c r="K5" s="331"/>
      <c r="L5" s="332"/>
      <c r="M5" s="331"/>
      <c r="N5" s="331"/>
      <c r="O5" s="331"/>
    </row>
    <row r="6" spans="1:256">
      <c r="B6" s="329" t="s">
        <v>2</v>
      </c>
      <c r="C6" s="330"/>
      <c r="D6" s="331"/>
      <c r="E6" s="331"/>
      <c r="F6" s="331"/>
      <c r="G6" s="331"/>
      <c r="H6" s="331"/>
      <c r="I6" s="331"/>
      <c r="J6" s="331"/>
      <c r="K6" s="331"/>
      <c r="L6" s="331"/>
      <c r="M6" s="333"/>
      <c r="N6" s="333"/>
      <c r="O6" s="331"/>
    </row>
    <row r="7" spans="1:256">
      <c r="B7" s="329"/>
      <c r="C7" s="330"/>
      <c r="D7" s="331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</row>
    <row r="8" spans="1:256">
      <c r="A8" s="329" t="s">
        <v>73</v>
      </c>
      <c r="C8" s="330"/>
      <c r="D8" s="331"/>
      <c r="E8" s="331"/>
      <c r="F8" s="331"/>
      <c r="G8" s="331"/>
      <c r="H8" s="331"/>
      <c r="I8" s="331"/>
      <c r="J8" s="331"/>
      <c r="K8" s="331"/>
      <c r="L8" s="331"/>
      <c r="M8" s="331"/>
      <c r="N8" s="331"/>
      <c r="O8" s="331"/>
    </row>
    <row r="9" spans="1:256">
      <c r="B9" s="329"/>
      <c r="C9" s="330"/>
      <c r="D9" s="331"/>
      <c r="E9" s="331"/>
      <c r="F9" s="331"/>
      <c r="G9" s="331"/>
      <c r="H9" s="331"/>
      <c r="I9" s="331"/>
      <c r="J9" s="331"/>
      <c r="K9" s="331"/>
      <c r="L9" s="331"/>
      <c r="M9" s="331"/>
      <c r="N9" s="331"/>
      <c r="O9" s="331"/>
    </row>
    <row r="10" spans="1:256">
      <c r="A10" s="335" t="s">
        <v>56</v>
      </c>
      <c r="B10" s="335"/>
      <c r="C10" s="335"/>
      <c r="D10" s="336"/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1"/>
    </row>
    <row r="11" spans="1:256">
      <c r="A11" s="337" t="s">
        <v>174</v>
      </c>
      <c r="C11" s="338"/>
      <c r="D11" s="339"/>
      <c r="E11" s="339"/>
      <c r="F11" s="339"/>
      <c r="G11" s="339"/>
      <c r="H11" s="339"/>
      <c r="I11" s="339"/>
      <c r="J11" s="339"/>
      <c r="K11" s="339"/>
      <c r="L11" s="339"/>
      <c r="M11" s="339"/>
      <c r="N11" s="339"/>
      <c r="O11" s="339"/>
    </row>
    <row r="12" spans="1:256">
      <c r="A12" s="337" t="s">
        <v>175</v>
      </c>
      <c r="C12" s="338"/>
      <c r="D12" s="339"/>
      <c r="E12" s="339"/>
      <c r="F12" s="339"/>
      <c r="G12" s="339"/>
      <c r="H12" s="339"/>
      <c r="I12" s="339"/>
      <c r="J12" s="339"/>
      <c r="K12" s="339"/>
      <c r="L12" s="339"/>
      <c r="M12" s="339"/>
      <c r="N12" s="339"/>
      <c r="O12" s="339"/>
    </row>
    <row r="13" spans="1:256" ht="15.75" customHeight="1">
      <c r="A13" s="326" t="s">
        <v>326</v>
      </c>
      <c r="B13" s="323"/>
      <c r="C13" s="323"/>
      <c r="D13" s="323"/>
      <c r="E13" s="323" t="s">
        <v>286</v>
      </c>
      <c r="F13" s="323"/>
      <c r="G13" s="323"/>
      <c r="H13" s="323"/>
      <c r="I13" s="323"/>
      <c r="J13" s="323"/>
      <c r="K13" s="323"/>
      <c r="L13" s="323"/>
      <c r="M13" s="323"/>
      <c r="N13" s="323"/>
      <c r="O13" s="323"/>
      <c r="P13" s="323"/>
      <c r="Q13" s="323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  <c r="BM13" s="317"/>
      <c r="BN13" s="317"/>
      <c r="BO13" s="317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7"/>
      <c r="CH13" s="317"/>
      <c r="CI13" s="317"/>
      <c r="CJ13" s="317"/>
      <c r="CK13" s="317"/>
      <c r="CL13" s="317"/>
      <c r="CM13" s="317"/>
      <c r="CN13" s="317"/>
      <c r="CO13" s="317"/>
      <c r="CP13" s="317"/>
      <c r="CQ13" s="317"/>
      <c r="CR13" s="317"/>
      <c r="CS13" s="317"/>
      <c r="CT13" s="317"/>
      <c r="CU13" s="317"/>
      <c r="CV13" s="317"/>
      <c r="CW13" s="317"/>
      <c r="CX13" s="317"/>
      <c r="CY13" s="317"/>
      <c r="CZ13" s="317"/>
      <c r="DA13" s="317"/>
      <c r="DB13" s="317"/>
      <c r="DC13" s="317"/>
      <c r="DD13" s="317"/>
      <c r="DE13" s="317"/>
      <c r="DF13" s="317"/>
      <c r="DG13" s="317"/>
      <c r="DH13" s="317"/>
      <c r="DI13" s="317"/>
      <c r="DJ13" s="317"/>
      <c r="DK13" s="317"/>
      <c r="DL13" s="317"/>
      <c r="DM13" s="317"/>
      <c r="DN13" s="317"/>
      <c r="DO13" s="317"/>
      <c r="DP13" s="317"/>
      <c r="DQ13" s="317"/>
      <c r="DR13" s="317"/>
      <c r="DS13" s="317"/>
      <c r="DT13" s="317"/>
      <c r="DU13" s="317"/>
      <c r="DV13" s="317"/>
      <c r="DW13" s="317"/>
      <c r="DX13" s="317"/>
      <c r="DY13" s="317"/>
      <c r="DZ13" s="317"/>
      <c r="EA13" s="317"/>
      <c r="EB13" s="317"/>
      <c r="EC13" s="317"/>
      <c r="ED13" s="317"/>
      <c r="EE13" s="317"/>
      <c r="EF13" s="317"/>
      <c r="EG13" s="317"/>
      <c r="EH13" s="317"/>
      <c r="EI13" s="317"/>
      <c r="EJ13" s="317"/>
      <c r="EK13" s="317"/>
      <c r="EL13" s="317"/>
      <c r="EM13" s="317"/>
      <c r="EN13" s="317"/>
      <c r="EO13" s="317"/>
      <c r="EP13" s="317"/>
      <c r="EQ13" s="317"/>
      <c r="ER13" s="317"/>
      <c r="ES13" s="317"/>
      <c r="ET13" s="317"/>
      <c r="EU13" s="317"/>
      <c r="EV13" s="317"/>
      <c r="EW13" s="317"/>
      <c r="EX13" s="317"/>
      <c r="EY13" s="317"/>
      <c r="EZ13" s="317"/>
      <c r="FA13" s="317"/>
      <c r="FB13" s="317"/>
      <c r="FC13" s="317"/>
      <c r="FD13" s="317"/>
      <c r="FE13" s="317"/>
      <c r="FF13" s="317"/>
      <c r="FG13" s="317"/>
      <c r="FH13" s="317"/>
      <c r="FI13" s="317"/>
      <c r="FJ13" s="317"/>
      <c r="FK13" s="317"/>
      <c r="FL13" s="317"/>
      <c r="FM13" s="317"/>
      <c r="FN13" s="317"/>
      <c r="FO13" s="317"/>
      <c r="FP13" s="317"/>
      <c r="FQ13" s="317"/>
      <c r="FR13" s="317"/>
      <c r="FS13" s="317"/>
      <c r="FT13" s="317"/>
      <c r="FU13" s="317"/>
      <c r="FV13" s="317"/>
      <c r="FW13" s="317"/>
      <c r="FX13" s="317"/>
      <c r="FY13" s="317"/>
      <c r="FZ13" s="317"/>
      <c r="GA13" s="317"/>
      <c r="GB13" s="317"/>
      <c r="GC13" s="317"/>
      <c r="GD13" s="317"/>
      <c r="GE13" s="317"/>
      <c r="GF13" s="317"/>
      <c r="GG13" s="317"/>
      <c r="GH13" s="317"/>
      <c r="GI13" s="317"/>
      <c r="GJ13" s="317"/>
      <c r="GK13" s="317"/>
      <c r="GL13" s="317"/>
      <c r="GM13" s="317"/>
      <c r="GN13" s="317"/>
      <c r="GO13" s="317"/>
      <c r="GP13" s="317"/>
      <c r="GQ13" s="317"/>
      <c r="GR13" s="317"/>
      <c r="GS13" s="317"/>
      <c r="GT13" s="317"/>
      <c r="GU13" s="317"/>
      <c r="GV13" s="317"/>
      <c r="GW13" s="317"/>
      <c r="GX13" s="317"/>
      <c r="GY13" s="317"/>
      <c r="GZ13" s="317"/>
      <c r="HA13" s="317"/>
      <c r="HB13" s="317"/>
      <c r="HC13" s="317"/>
      <c r="HD13" s="317"/>
      <c r="HE13" s="317"/>
      <c r="HF13" s="317"/>
      <c r="HG13" s="317"/>
      <c r="HH13" s="317"/>
      <c r="HI13" s="317"/>
      <c r="HJ13" s="317"/>
      <c r="HK13" s="317"/>
      <c r="HL13" s="317"/>
      <c r="HM13" s="317"/>
      <c r="HN13" s="317"/>
      <c r="HO13" s="317"/>
      <c r="HP13" s="317"/>
      <c r="HQ13" s="317"/>
      <c r="HR13" s="317"/>
      <c r="HS13" s="317"/>
      <c r="HT13" s="317"/>
      <c r="HU13" s="317"/>
      <c r="HV13" s="317"/>
      <c r="HW13" s="317"/>
      <c r="HX13" s="317"/>
      <c r="HY13" s="317"/>
      <c r="HZ13" s="317"/>
      <c r="IA13" s="317"/>
      <c r="IB13" s="317"/>
      <c r="IC13" s="317"/>
      <c r="ID13" s="317"/>
      <c r="IE13" s="317"/>
      <c r="IF13" s="317"/>
      <c r="IG13" s="317"/>
      <c r="IH13" s="317"/>
      <c r="II13" s="317"/>
      <c r="IJ13" s="317"/>
      <c r="IK13" s="317"/>
      <c r="IL13" s="317"/>
      <c r="IM13" s="317"/>
      <c r="IN13" s="317"/>
      <c r="IO13" s="317"/>
      <c r="IP13" s="317"/>
      <c r="IQ13" s="317"/>
      <c r="IR13" s="317"/>
      <c r="IS13" s="317"/>
      <c r="IT13" s="317"/>
      <c r="IU13" s="340"/>
      <c r="IV13" s="340"/>
    </row>
    <row r="14" spans="1:256" s="312" customFormat="1" ht="31.5" customHeight="1">
      <c r="A14" s="891" t="s">
        <v>123</v>
      </c>
      <c r="B14" s="897" t="s">
        <v>37</v>
      </c>
      <c r="C14" s="774" t="s">
        <v>5</v>
      </c>
      <c r="D14" s="730" t="s">
        <v>19</v>
      </c>
      <c r="E14" s="896" t="s">
        <v>78</v>
      </c>
      <c r="F14" s="896"/>
      <c r="G14" s="896"/>
      <c r="H14" s="896"/>
      <c r="I14" s="896"/>
      <c r="J14" s="896"/>
      <c r="K14" s="887" t="s">
        <v>8</v>
      </c>
      <c r="L14" s="887"/>
      <c r="M14" s="887"/>
      <c r="N14" s="887"/>
      <c r="O14" s="887"/>
      <c r="P14" s="887"/>
      <c r="Q14" s="887"/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  <c r="AE14" s="317"/>
      <c r="AF14" s="317"/>
      <c r="AG14" s="317"/>
      <c r="AH14" s="317"/>
      <c r="AI14" s="317"/>
      <c r="AJ14" s="317"/>
      <c r="AK14" s="317"/>
      <c r="AL14" s="317"/>
      <c r="AM14" s="317"/>
      <c r="AN14" s="317"/>
      <c r="AO14" s="317"/>
      <c r="AP14" s="317"/>
      <c r="AQ14" s="317"/>
      <c r="AR14" s="317"/>
      <c r="AS14" s="317"/>
      <c r="AT14" s="317"/>
      <c r="AU14" s="317"/>
      <c r="AV14" s="317"/>
      <c r="AW14" s="317"/>
      <c r="AX14" s="317"/>
      <c r="AY14" s="317"/>
      <c r="AZ14" s="317"/>
      <c r="BA14" s="317"/>
      <c r="BB14" s="317"/>
      <c r="BC14" s="317"/>
      <c r="BD14" s="317"/>
      <c r="BE14" s="317"/>
      <c r="BF14" s="317"/>
      <c r="BG14" s="317"/>
      <c r="BH14" s="317"/>
      <c r="BI14" s="317"/>
      <c r="BJ14" s="317"/>
      <c r="BK14" s="317"/>
      <c r="BL14" s="317"/>
      <c r="BM14" s="317"/>
      <c r="BN14" s="317"/>
      <c r="BO14" s="317"/>
      <c r="BP14" s="317"/>
      <c r="BQ14" s="317"/>
      <c r="BR14" s="317"/>
      <c r="BS14" s="317"/>
      <c r="BT14" s="317"/>
      <c r="BU14" s="317"/>
      <c r="BV14" s="317"/>
      <c r="BW14" s="317"/>
      <c r="BX14" s="317"/>
      <c r="BY14" s="317"/>
      <c r="BZ14" s="317"/>
      <c r="CA14" s="317"/>
      <c r="CB14" s="317"/>
      <c r="CC14" s="317"/>
      <c r="CD14" s="317"/>
      <c r="CE14" s="317"/>
      <c r="CF14" s="317"/>
      <c r="CG14" s="317"/>
      <c r="CH14" s="317"/>
      <c r="CI14" s="317"/>
      <c r="CJ14" s="317"/>
      <c r="CK14" s="317"/>
      <c r="CL14" s="317"/>
      <c r="CM14" s="317"/>
      <c r="CN14" s="317"/>
      <c r="CO14" s="317"/>
      <c r="CP14" s="317"/>
      <c r="CQ14" s="317"/>
      <c r="CR14" s="317"/>
      <c r="CS14" s="317"/>
      <c r="CT14" s="317"/>
      <c r="CU14" s="317"/>
      <c r="CV14" s="317"/>
      <c r="CW14" s="317"/>
      <c r="CX14" s="317"/>
      <c r="CY14" s="317"/>
      <c r="CZ14" s="317"/>
      <c r="DA14" s="317"/>
      <c r="DB14" s="317"/>
      <c r="DC14" s="317"/>
      <c r="DD14" s="317"/>
      <c r="DE14" s="317"/>
      <c r="DF14" s="317"/>
      <c r="DG14" s="317"/>
      <c r="DH14" s="317"/>
      <c r="DI14" s="317"/>
      <c r="DJ14" s="317"/>
      <c r="DK14" s="317"/>
      <c r="DL14" s="317"/>
      <c r="DM14" s="317"/>
      <c r="DN14" s="317"/>
      <c r="DO14" s="317"/>
      <c r="DP14" s="317"/>
      <c r="DQ14" s="317"/>
      <c r="DR14" s="317"/>
      <c r="DS14" s="317"/>
      <c r="DT14" s="317"/>
      <c r="DU14" s="317"/>
      <c r="DV14" s="317"/>
      <c r="DW14" s="317"/>
      <c r="DX14" s="317"/>
      <c r="DY14" s="317"/>
      <c r="DZ14" s="317"/>
      <c r="EA14" s="317"/>
      <c r="EB14" s="317"/>
      <c r="EC14" s="317"/>
      <c r="ED14" s="317"/>
      <c r="EE14" s="317"/>
      <c r="EF14" s="317"/>
      <c r="EG14" s="317"/>
      <c r="EH14" s="317"/>
      <c r="EI14" s="317"/>
      <c r="EJ14" s="317"/>
      <c r="EK14" s="317"/>
      <c r="EL14" s="317"/>
      <c r="EM14" s="317"/>
      <c r="EN14" s="317"/>
      <c r="EO14" s="317"/>
      <c r="EP14" s="317"/>
      <c r="EQ14" s="317"/>
      <c r="ER14" s="317"/>
      <c r="ES14" s="317"/>
      <c r="ET14" s="317"/>
      <c r="EU14" s="317"/>
      <c r="EV14" s="317"/>
      <c r="EW14" s="317"/>
      <c r="EX14" s="317"/>
      <c r="EY14" s="317"/>
      <c r="EZ14" s="317"/>
      <c r="FA14" s="317"/>
      <c r="FB14" s="317"/>
      <c r="FC14" s="317"/>
      <c r="FD14" s="317"/>
      <c r="FE14" s="317"/>
      <c r="FF14" s="317"/>
      <c r="FG14" s="317"/>
      <c r="FH14" s="317"/>
      <c r="FI14" s="317"/>
      <c r="FJ14" s="317"/>
      <c r="FK14" s="317"/>
      <c r="FL14" s="317"/>
      <c r="FM14" s="317"/>
      <c r="FN14" s="317"/>
      <c r="FO14" s="317"/>
      <c r="FP14" s="317"/>
      <c r="FQ14" s="317"/>
      <c r="FR14" s="317"/>
      <c r="FS14" s="317"/>
      <c r="FT14" s="317"/>
      <c r="FU14" s="317"/>
      <c r="FV14" s="317"/>
      <c r="FW14" s="317"/>
      <c r="FX14" s="317"/>
      <c r="FY14" s="317"/>
      <c r="FZ14" s="317"/>
      <c r="GA14" s="317"/>
      <c r="GB14" s="317"/>
      <c r="GC14" s="317"/>
      <c r="GD14" s="317"/>
      <c r="GE14" s="317"/>
      <c r="GF14" s="317"/>
      <c r="GG14" s="317"/>
      <c r="GH14" s="317"/>
      <c r="GI14" s="317"/>
      <c r="GJ14" s="317"/>
      <c r="GK14" s="317"/>
      <c r="GL14" s="317"/>
      <c r="GM14" s="317"/>
      <c r="GN14" s="317"/>
      <c r="GO14" s="317"/>
      <c r="GP14" s="317"/>
      <c r="GQ14" s="317"/>
      <c r="GR14" s="317"/>
      <c r="GS14" s="317"/>
      <c r="GT14" s="317"/>
      <c r="GU14" s="317"/>
      <c r="GV14" s="317"/>
      <c r="GW14" s="317"/>
      <c r="GX14" s="317"/>
      <c r="GY14" s="317"/>
      <c r="GZ14" s="317"/>
      <c r="HA14" s="317"/>
      <c r="HB14" s="317"/>
      <c r="HC14" s="317"/>
      <c r="HD14" s="317"/>
      <c r="HE14" s="317"/>
      <c r="HF14" s="317"/>
      <c r="HG14" s="317"/>
      <c r="HH14" s="317"/>
      <c r="HI14" s="317"/>
      <c r="HJ14" s="317"/>
      <c r="HK14" s="317"/>
      <c r="HL14" s="317"/>
      <c r="HM14" s="317"/>
      <c r="HN14" s="317"/>
      <c r="HO14" s="317"/>
      <c r="HP14" s="317"/>
      <c r="HQ14" s="317"/>
      <c r="HR14" s="317"/>
      <c r="HS14" s="317"/>
      <c r="HT14" s="317"/>
      <c r="HU14" s="317"/>
      <c r="HV14" s="317"/>
      <c r="HW14" s="317"/>
      <c r="HX14" s="317"/>
      <c r="HY14" s="317"/>
      <c r="HZ14" s="317"/>
      <c r="IA14" s="317"/>
      <c r="IB14" s="317"/>
      <c r="IC14" s="317"/>
      <c r="ID14" s="317"/>
      <c r="IE14" s="317"/>
      <c r="IF14" s="317"/>
      <c r="IG14" s="317"/>
      <c r="IH14" s="317"/>
      <c r="II14" s="317"/>
      <c r="IJ14" s="317"/>
      <c r="IK14" s="317"/>
      <c r="IL14" s="317"/>
      <c r="IM14" s="317"/>
      <c r="IN14" s="317"/>
      <c r="IO14" s="317"/>
      <c r="IP14" s="317"/>
      <c r="IQ14" s="317"/>
      <c r="IR14" s="317"/>
      <c r="IS14" s="317"/>
      <c r="IT14" s="317"/>
      <c r="IU14" s="317"/>
      <c r="IV14" s="317"/>
    </row>
    <row r="15" spans="1:256" s="312" customFormat="1" ht="15.75" customHeight="1">
      <c r="A15" s="892"/>
      <c r="B15" s="898"/>
      <c r="C15" s="774"/>
      <c r="D15" s="370" t="s">
        <v>273</v>
      </c>
      <c r="E15" s="730" t="s">
        <v>49</v>
      </c>
      <c r="F15" s="730" t="s">
        <v>294</v>
      </c>
      <c r="G15" s="730" t="s">
        <v>272</v>
      </c>
      <c r="H15" s="730" t="s">
        <v>274</v>
      </c>
      <c r="I15" s="730" t="s">
        <v>50</v>
      </c>
      <c r="J15" s="730" t="s">
        <v>27</v>
      </c>
      <c r="K15" s="314" t="s">
        <v>116</v>
      </c>
      <c r="L15" s="314" t="s">
        <v>113</v>
      </c>
      <c r="M15" s="314" t="s">
        <v>117</v>
      </c>
      <c r="N15" s="314" t="s">
        <v>118</v>
      </c>
      <c r="O15" s="314" t="s">
        <v>119</v>
      </c>
      <c r="P15" s="314" t="s">
        <v>120</v>
      </c>
      <c r="Q15" s="314" t="s">
        <v>121</v>
      </c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  <c r="AE15" s="317"/>
      <c r="AF15" s="317"/>
      <c r="AG15" s="317"/>
      <c r="AH15" s="317"/>
      <c r="AI15" s="317"/>
      <c r="AJ15" s="317"/>
      <c r="AK15" s="317"/>
      <c r="AL15" s="317"/>
      <c r="AM15" s="317"/>
      <c r="AN15" s="317"/>
      <c r="AO15" s="317"/>
      <c r="AP15" s="317"/>
      <c r="AQ15" s="317"/>
      <c r="AR15" s="317"/>
      <c r="AS15" s="317"/>
      <c r="AT15" s="317"/>
      <c r="AU15" s="317"/>
      <c r="AV15" s="317"/>
      <c r="AW15" s="317"/>
      <c r="AX15" s="317"/>
      <c r="AY15" s="317"/>
      <c r="AZ15" s="317"/>
      <c r="BA15" s="317"/>
      <c r="BB15" s="317"/>
      <c r="BC15" s="317"/>
      <c r="BD15" s="317"/>
      <c r="BE15" s="317"/>
      <c r="BF15" s="317"/>
      <c r="BG15" s="317"/>
      <c r="BH15" s="317"/>
      <c r="BI15" s="317"/>
      <c r="BJ15" s="317"/>
      <c r="BK15" s="317"/>
      <c r="BL15" s="317"/>
      <c r="BM15" s="317"/>
      <c r="BN15" s="317"/>
      <c r="BO15" s="317"/>
      <c r="BP15" s="317"/>
      <c r="BQ15" s="317"/>
      <c r="BR15" s="317"/>
      <c r="BS15" s="317"/>
      <c r="BT15" s="317"/>
      <c r="BU15" s="317"/>
      <c r="BV15" s="317"/>
      <c r="BW15" s="317"/>
      <c r="BX15" s="317"/>
      <c r="BY15" s="317"/>
      <c r="BZ15" s="317"/>
      <c r="CA15" s="317"/>
      <c r="CB15" s="317"/>
      <c r="CC15" s="317"/>
      <c r="CD15" s="317"/>
      <c r="CE15" s="317"/>
      <c r="CF15" s="317"/>
      <c r="CG15" s="317"/>
      <c r="CH15" s="317"/>
      <c r="CI15" s="317"/>
      <c r="CJ15" s="317"/>
      <c r="CK15" s="317"/>
      <c r="CL15" s="317"/>
      <c r="CM15" s="317"/>
      <c r="CN15" s="317"/>
      <c r="CO15" s="317"/>
      <c r="CP15" s="317"/>
      <c r="CQ15" s="317"/>
      <c r="CR15" s="317"/>
      <c r="CS15" s="317"/>
      <c r="CT15" s="317"/>
      <c r="CU15" s="317"/>
      <c r="CV15" s="317"/>
      <c r="CW15" s="317"/>
      <c r="CX15" s="317"/>
      <c r="CY15" s="317"/>
      <c r="CZ15" s="317"/>
      <c r="DA15" s="317"/>
      <c r="DB15" s="317"/>
      <c r="DC15" s="317"/>
      <c r="DD15" s="317"/>
      <c r="DE15" s="317"/>
      <c r="DF15" s="317"/>
      <c r="DG15" s="317"/>
      <c r="DH15" s="317"/>
      <c r="DI15" s="317"/>
      <c r="DJ15" s="317"/>
      <c r="DK15" s="317"/>
      <c r="DL15" s="317"/>
      <c r="DM15" s="317"/>
      <c r="DN15" s="317"/>
      <c r="DO15" s="317"/>
      <c r="DP15" s="317"/>
      <c r="DQ15" s="317"/>
      <c r="DR15" s="317"/>
      <c r="DS15" s="317"/>
      <c r="DT15" s="317"/>
      <c r="DU15" s="317"/>
      <c r="DV15" s="317"/>
      <c r="DW15" s="317"/>
      <c r="DX15" s="317"/>
      <c r="DY15" s="317"/>
      <c r="DZ15" s="317"/>
      <c r="EA15" s="317"/>
      <c r="EB15" s="317"/>
      <c r="EC15" s="317"/>
      <c r="ED15" s="317"/>
      <c r="EE15" s="317"/>
      <c r="EF15" s="317"/>
      <c r="EG15" s="317"/>
      <c r="EH15" s="317"/>
      <c r="EI15" s="317"/>
      <c r="EJ15" s="317"/>
      <c r="EK15" s="317"/>
      <c r="EL15" s="317"/>
      <c r="EM15" s="317"/>
      <c r="EN15" s="317"/>
      <c r="EO15" s="317"/>
      <c r="EP15" s="317"/>
      <c r="EQ15" s="317"/>
      <c r="ER15" s="317"/>
      <c r="ES15" s="317"/>
      <c r="ET15" s="317"/>
      <c r="EU15" s="317"/>
      <c r="EV15" s="317"/>
      <c r="EW15" s="317"/>
      <c r="EX15" s="317"/>
      <c r="EY15" s="317"/>
      <c r="EZ15" s="317"/>
      <c r="FA15" s="317"/>
      <c r="FB15" s="317"/>
      <c r="FC15" s="317"/>
      <c r="FD15" s="317"/>
      <c r="FE15" s="317"/>
      <c r="FF15" s="317"/>
      <c r="FG15" s="317"/>
      <c r="FH15" s="317"/>
      <c r="FI15" s="317"/>
      <c r="FJ15" s="317"/>
      <c r="FK15" s="317"/>
      <c r="FL15" s="317"/>
      <c r="FM15" s="317"/>
      <c r="FN15" s="317"/>
      <c r="FO15" s="317"/>
      <c r="FP15" s="317"/>
      <c r="FQ15" s="317"/>
      <c r="FR15" s="317"/>
      <c r="FS15" s="317"/>
      <c r="FT15" s="317"/>
      <c r="FU15" s="317"/>
      <c r="FV15" s="317"/>
      <c r="FW15" s="317"/>
      <c r="FX15" s="317"/>
      <c r="FY15" s="317"/>
      <c r="FZ15" s="317"/>
      <c r="GA15" s="317"/>
      <c r="GB15" s="317"/>
      <c r="GC15" s="317"/>
      <c r="GD15" s="317"/>
      <c r="GE15" s="317"/>
      <c r="GF15" s="317"/>
      <c r="GG15" s="317"/>
      <c r="GH15" s="317"/>
      <c r="GI15" s="317"/>
      <c r="GJ15" s="317"/>
      <c r="GK15" s="317"/>
      <c r="GL15" s="317"/>
      <c r="GM15" s="317"/>
      <c r="GN15" s="317"/>
      <c r="GO15" s="317"/>
      <c r="GP15" s="317"/>
      <c r="GQ15" s="317"/>
      <c r="GR15" s="317"/>
      <c r="GS15" s="317"/>
      <c r="GT15" s="317"/>
      <c r="GU15" s="317"/>
      <c r="GV15" s="317"/>
      <c r="GW15" s="317"/>
      <c r="GX15" s="317"/>
      <c r="GY15" s="317"/>
      <c r="GZ15" s="317"/>
      <c r="HA15" s="317"/>
      <c r="HB15" s="317"/>
      <c r="HC15" s="317"/>
      <c r="HD15" s="317"/>
      <c r="HE15" s="317"/>
      <c r="HF15" s="317"/>
      <c r="HG15" s="317"/>
      <c r="HH15" s="317"/>
      <c r="HI15" s="317"/>
      <c r="HJ15" s="317"/>
      <c r="HK15" s="317"/>
      <c r="HL15" s="317"/>
      <c r="HM15" s="317"/>
      <c r="HN15" s="317"/>
      <c r="HO15" s="317"/>
      <c r="HP15" s="317"/>
      <c r="HQ15" s="317"/>
      <c r="HR15" s="317"/>
      <c r="HS15" s="317"/>
      <c r="HT15" s="317"/>
      <c r="HU15" s="317"/>
      <c r="HV15" s="317"/>
      <c r="HW15" s="317"/>
      <c r="HX15" s="317"/>
      <c r="HY15" s="317"/>
      <c r="HZ15" s="317"/>
      <c r="IA15" s="317"/>
      <c r="IB15" s="317"/>
      <c r="IC15" s="317"/>
      <c r="ID15" s="317"/>
      <c r="IE15" s="317"/>
      <c r="IF15" s="317"/>
      <c r="IG15" s="317"/>
      <c r="IH15" s="317"/>
      <c r="II15" s="317"/>
      <c r="IJ15" s="317"/>
      <c r="IK15" s="317"/>
      <c r="IL15" s="317"/>
      <c r="IM15" s="317"/>
      <c r="IN15" s="317"/>
      <c r="IO15" s="317"/>
      <c r="IP15" s="317"/>
      <c r="IQ15" s="317"/>
      <c r="IR15" s="317"/>
      <c r="IS15" s="317"/>
      <c r="IT15" s="317"/>
      <c r="IU15" s="317"/>
      <c r="IV15" s="317"/>
    </row>
    <row r="16" spans="1:256" s="312" customFormat="1" ht="15.75" customHeight="1">
      <c r="A16" s="483" t="s">
        <v>428</v>
      </c>
      <c r="B16" s="484" t="s">
        <v>557</v>
      </c>
      <c r="C16" s="485" t="s">
        <v>558</v>
      </c>
      <c r="D16" s="888" t="s">
        <v>263</v>
      </c>
      <c r="E16" s="486">
        <v>44846</v>
      </c>
      <c r="F16" s="487">
        <v>44852.5</v>
      </c>
      <c r="G16" s="486">
        <v>44853</v>
      </c>
      <c r="H16" s="486">
        <v>44853</v>
      </c>
      <c r="I16" s="488">
        <v>44854</v>
      </c>
      <c r="J16" s="488">
        <v>44854</v>
      </c>
      <c r="K16" s="486">
        <v>44858</v>
      </c>
      <c r="L16" s="486" t="s">
        <v>102</v>
      </c>
      <c r="M16" s="486">
        <v>44873</v>
      </c>
      <c r="N16" s="486">
        <v>44876</v>
      </c>
      <c r="O16" s="486">
        <v>44878</v>
      </c>
      <c r="P16" s="486">
        <v>44880</v>
      </c>
      <c r="Q16" s="486">
        <v>44882</v>
      </c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  <c r="AE16" s="317"/>
      <c r="AF16" s="317"/>
      <c r="AG16" s="317"/>
      <c r="AH16" s="317"/>
      <c r="AI16" s="317"/>
      <c r="AJ16" s="317"/>
      <c r="AK16" s="317"/>
      <c r="AL16" s="317"/>
      <c r="AM16" s="317"/>
      <c r="AN16" s="317"/>
      <c r="AO16" s="317"/>
      <c r="AP16" s="317"/>
      <c r="AQ16" s="317"/>
      <c r="AR16" s="317"/>
      <c r="AS16" s="317"/>
      <c r="AT16" s="317"/>
      <c r="AU16" s="317"/>
      <c r="AV16" s="317"/>
      <c r="AW16" s="317"/>
      <c r="AX16" s="317"/>
      <c r="AY16" s="317"/>
      <c r="AZ16" s="317"/>
      <c r="BA16" s="317"/>
      <c r="BB16" s="317"/>
      <c r="BC16" s="317"/>
      <c r="BD16" s="317"/>
      <c r="BE16" s="317"/>
      <c r="BF16" s="317"/>
      <c r="BG16" s="317"/>
      <c r="BH16" s="317"/>
      <c r="BI16" s="317"/>
      <c r="BJ16" s="317"/>
      <c r="BK16" s="317"/>
      <c r="BL16" s="317"/>
      <c r="BM16" s="317"/>
      <c r="BN16" s="317"/>
      <c r="BO16" s="317"/>
      <c r="BP16" s="317"/>
      <c r="BQ16" s="317"/>
      <c r="BR16" s="317"/>
      <c r="BS16" s="317"/>
      <c r="BT16" s="317"/>
      <c r="BU16" s="317"/>
      <c r="BV16" s="317"/>
      <c r="BW16" s="317"/>
      <c r="BX16" s="317"/>
      <c r="BY16" s="317"/>
      <c r="BZ16" s="317"/>
      <c r="CA16" s="317"/>
      <c r="CB16" s="317"/>
      <c r="CC16" s="317"/>
      <c r="CD16" s="317"/>
      <c r="CE16" s="317"/>
      <c r="CF16" s="317"/>
      <c r="CG16" s="317"/>
      <c r="CH16" s="317"/>
      <c r="CI16" s="317"/>
      <c r="CJ16" s="317"/>
      <c r="CK16" s="317"/>
      <c r="CL16" s="317"/>
      <c r="CM16" s="317"/>
      <c r="CN16" s="317"/>
      <c r="CO16" s="317"/>
      <c r="CP16" s="317"/>
      <c r="CQ16" s="317"/>
      <c r="CR16" s="317"/>
      <c r="CS16" s="317"/>
      <c r="CT16" s="317"/>
      <c r="CU16" s="317"/>
      <c r="CV16" s="317"/>
      <c r="CW16" s="317"/>
      <c r="CX16" s="317"/>
      <c r="CY16" s="317"/>
      <c r="CZ16" s="317"/>
      <c r="DA16" s="317"/>
      <c r="DB16" s="317"/>
      <c r="DC16" s="317"/>
      <c r="DD16" s="317"/>
      <c r="DE16" s="317"/>
      <c r="DF16" s="317"/>
      <c r="DG16" s="317"/>
      <c r="DH16" s="317"/>
      <c r="DI16" s="317"/>
      <c r="DJ16" s="317"/>
      <c r="DK16" s="317"/>
      <c r="DL16" s="317"/>
      <c r="DM16" s="317"/>
      <c r="DN16" s="317"/>
      <c r="DO16" s="317"/>
      <c r="DP16" s="317"/>
      <c r="DQ16" s="317"/>
      <c r="DR16" s="317"/>
      <c r="DS16" s="317"/>
      <c r="DT16" s="317"/>
      <c r="DU16" s="317"/>
      <c r="DV16" s="317"/>
      <c r="DW16" s="317"/>
      <c r="DX16" s="317"/>
      <c r="DY16" s="317"/>
      <c r="DZ16" s="317"/>
      <c r="EA16" s="317"/>
      <c r="EB16" s="317"/>
      <c r="EC16" s="317"/>
      <c r="ED16" s="317"/>
      <c r="EE16" s="317"/>
      <c r="EF16" s="317"/>
      <c r="EG16" s="317"/>
      <c r="EH16" s="317"/>
      <c r="EI16" s="317"/>
      <c r="EJ16" s="317"/>
      <c r="EK16" s="317"/>
      <c r="EL16" s="317"/>
      <c r="EM16" s="317"/>
      <c r="EN16" s="317"/>
      <c r="EO16" s="317"/>
      <c r="EP16" s="317"/>
      <c r="EQ16" s="317"/>
      <c r="ER16" s="317"/>
      <c r="ES16" s="317"/>
      <c r="ET16" s="317"/>
      <c r="EU16" s="317"/>
      <c r="EV16" s="317"/>
      <c r="EW16" s="317"/>
      <c r="EX16" s="317"/>
      <c r="EY16" s="317"/>
      <c r="EZ16" s="317"/>
      <c r="FA16" s="317"/>
      <c r="FB16" s="317"/>
      <c r="FC16" s="317"/>
      <c r="FD16" s="317"/>
      <c r="FE16" s="317"/>
      <c r="FF16" s="317"/>
      <c r="FG16" s="317"/>
      <c r="FH16" s="317"/>
      <c r="FI16" s="317"/>
      <c r="FJ16" s="317"/>
      <c r="FK16" s="317"/>
      <c r="FL16" s="317"/>
      <c r="FM16" s="317"/>
      <c r="FN16" s="317"/>
      <c r="FO16" s="317"/>
      <c r="FP16" s="317"/>
      <c r="FQ16" s="317"/>
      <c r="FR16" s="317"/>
      <c r="FS16" s="317"/>
      <c r="FT16" s="317"/>
      <c r="FU16" s="317"/>
      <c r="FV16" s="317"/>
      <c r="FW16" s="317"/>
      <c r="FX16" s="317"/>
      <c r="FY16" s="317"/>
      <c r="FZ16" s="317"/>
      <c r="GA16" s="317"/>
      <c r="GB16" s="317"/>
      <c r="GC16" s="317"/>
      <c r="GD16" s="317"/>
      <c r="GE16" s="317"/>
      <c r="GF16" s="317"/>
      <c r="GG16" s="317"/>
      <c r="GH16" s="317"/>
      <c r="GI16" s="317"/>
      <c r="GJ16" s="317"/>
      <c r="GK16" s="317"/>
      <c r="GL16" s="317"/>
      <c r="GM16" s="317"/>
      <c r="GN16" s="317"/>
      <c r="GO16" s="317"/>
      <c r="GP16" s="317"/>
      <c r="GQ16" s="317"/>
      <c r="GR16" s="317"/>
      <c r="GS16" s="317"/>
      <c r="GT16" s="317"/>
      <c r="GU16" s="317"/>
      <c r="GV16" s="317"/>
      <c r="GW16" s="317"/>
      <c r="GX16" s="317"/>
      <c r="GY16" s="317"/>
      <c r="GZ16" s="317"/>
      <c r="HA16" s="317"/>
      <c r="HB16" s="317"/>
      <c r="HC16" s="317"/>
      <c r="HD16" s="317"/>
      <c r="HE16" s="317"/>
      <c r="HF16" s="317"/>
      <c r="HG16" s="317"/>
      <c r="HH16" s="317"/>
      <c r="HI16" s="317"/>
      <c r="HJ16" s="317"/>
      <c r="HK16" s="317"/>
      <c r="HL16" s="317"/>
      <c r="HM16" s="317"/>
      <c r="HN16" s="317"/>
      <c r="HO16" s="317"/>
      <c r="HP16" s="317"/>
      <c r="HQ16" s="317"/>
      <c r="HR16" s="317"/>
      <c r="HS16" s="317"/>
      <c r="HT16" s="317"/>
      <c r="HU16" s="317"/>
      <c r="HV16" s="317"/>
      <c r="HW16" s="317"/>
      <c r="HX16" s="317"/>
      <c r="HY16" s="317"/>
      <c r="HZ16" s="317"/>
      <c r="IA16" s="317"/>
      <c r="IB16" s="317"/>
      <c r="IC16" s="317"/>
      <c r="ID16" s="317"/>
      <c r="IE16" s="317"/>
      <c r="IF16" s="317"/>
      <c r="IG16" s="317"/>
      <c r="IH16" s="317"/>
      <c r="II16" s="317"/>
      <c r="IJ16" s="317"/>
      <c r="IK16" s="317"/>
      <c r="IL16" s="317"/>
      <c r="IM16" s="317"/>
      <c r="IN16" s="317"/>
      <c r="IO16" s="317"/>
      <c r="IP16" s="317"/>
      <c r="IQ16" s="317"/>
      <c r="IR16" s="317"/>
      <c r="IS16" s="317"/>
      <c r="IT16" s="317"/>
      <c r="IU16" s="317"/>
      <c r="IV16" s="317"/>
    </row>
    <row r="17" spans="1:256" s="312" customFormat="1">
      <c r="A17" s="489" t="s">
        <v>446</v>
      </c>
      <c r="B17" s="490" t="s">
        <v>89</v>
      </c>
      <c r="C17" s="491" t="s">
        <v>637</v>
      </c>
      <c r="D17" s="888"/>
      <c r="E17" s="492" t="s">
        <v>433</v>
      </c>
      <c r="F17" s="492" t="s">
        <v>433</v>
      </c>
      <c r="G17" s="492" t="s">
        <v>433</v>
      </c>
      <c r="H17" s="492" t="s">
        <v>433</v>
      </c>
      <c r="I17" s="493" t="s">
        <v>433</v>
      </c>
      <c r="J17" s="493" t="s">
        <v>433</v>
      </c>
      <c r="K17" s="492" t="s">
        <v>433</v>
      </c>
      <c r="L17" s="492" t="s">
        <v>102</v>
      </c>
      <c r="M17" s="492" t="s">
        <v>433</v>
      </c>
      <c r="N17" s="492" t="s">
        <v>433</v>
      </c>
      <c r="O17" s="492" t="s">
        <v>433</v>
      </c>
      <c r="P17" s="492" t="s">
        <v>433</v>
      </c>
      <c r="Q17" s="492" t="s">
        <v>433</v>
      </c>
      <c r="R17" s="317"/>
      <c r="S17" s="317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  <c r="AE17" s="317"/>
      <c r="AF17" s="317"/>
      <c r="AG17" s="317"/>
      <c r="AH17" s="317"/>
      <c r="AI17" s="317"/>
      <c r="AJ17" s="317"/>
      <c r="AK17" s="317"/>
      <c r="AL17" s="317"/>
      <c r="AM17" s="317"/>
      <c r="AN17" s="317"/>
      <c r="AO17" s="317"/>
      <c r="AP17" s="317"/>
      <c r="AQ17" s="317"/>
      <c r="AR17" s="317"/>
      <c r="AS17" s="317"/>
      <c r="AT17" s="317"/>
      <c r="AU17" s="317"/>
      <c r="AV17" s="317"/>
      <c r="AW17" s="317"/>
      <c r="AX17" s="317"/>
      <c r="AY17" s="317"/>
      <c r="AZ17" s="317"/>
      <c r="BA17" s="317"/>
      <c r="BB17" s="317"/>
      <c r="BC17" s="317"/>
      <c r="BD17" s="317"/>
      <c r="BE17" s="317"/>
      <c r="BF17" s="317"/>
      <c r="BG17" s="317"/>
      <c r="BH17" s="317"/>
      <c r="BI17" s="317"/>
      <c r="BJ17" s="317"/>
      <c r="BK17" s="317"/>
      <c r="BL17" s="317"/>
      <c r="BM17" s="317"/>
      <c r="BN17" s="317"/>
      <c r="BO17" s="317"/>
      <c r="BP17" s="317"/>
      <c r="BQ17" s="317"/>
      <c r="BR17" s="317"/>
      <c r="BS17" s="317"/>
      <c r="BT17" s="317"/>
      <c r="BU17" s="317"/>
      <c r="BV17" s="317"/>
      <c r="BW17" s="317"/>
      <c r="BX17" s="317"/>
      <c r="BY17" s="317"/>
      <c r="BZ17" s="317"/>
      <c r="CA17" s="317"/>
      <c r="CB17" s="317"/>
      <c r="CC17" s="317"/>
      <c r="CD17" s="317"/>
      <c r="CE17" s="317"/>
      <c r="CF17" s="317"/>
      <c r="CG17" s="317"/>
      <c r="CH17" s="317"/>
      <c r="CI17" s="317"/>
      <c r="CJ17" s="317"/>
      <c r="CK17" s="317"/>
      <c r="CL17" s="317"/>
      <c r="CM17" s="317"/>
      <c r="CN17" s="317"/>
      <c r="CO17" s="317"/>
      <c r="CP17" s="317"/>
      <c r="CQ17" s="317"/>
      <c r="CR17" s="317"/>
      <c r="CS17" s="317"/>
      <c r="CT17" s="317"/>
      <c r="CU17" s="317"/>
      <c r="CV17" s="317"/>
      <c r="CW17" s="317"/>
      <c r="CX17" s="317"/>
      <c r="CY17" s="317"/>
      <c r="CZ17" s="317"/>
      <c r="DA17" s="317"/>
      <c r="DB17" s="317"/>
      <c r="DC17" s="317"/>
      <c r="DD17" s="317"/>
      <c r="DE17" s="317"/>
      <c r="DF17" s="317"/>
      <c r="DG17" s="317"/>
      <c r="DH17" s="317"/>
      <c r="DI17" s="317"/>
      <c r="DJ17" s="317"/>
      <c r="DK17" s="317"/>
      <c r="DL17" s="317"/>
      <c r="DM17" s="317"/>
      <c r="DN17" s="317"/>
      <c r="DO17" s="317"/>
      <c r="DP17" s="317"/>
      <c r="DQ17" s="317"/>
      <c r="DR17" s="317"/>
      <c r="DS17" s="317"/>
      <c r="DT17" s="317"/>
      <c r="DU17" s="317"/>
      <c r="DV17" s="317"/>
      <c r="DW17" s="317"/>
      <c r="DX17" s="317"/>
      <c r="DY17" s="317"/>
      <c r="DZ17" s="317"/>
      <c r="EA17" s="317"/>
      <c r="EB17" s="317"/>
      <c r="EC17" s="317"/>
      <c r="ED17" s="317"/>
      <c r="EE17" s="317"/>
      <c r="EF17" s="317"/>
      <c r="EG17" s="317"/>
      <c r="EH17" s="317"/>
      <c r="EI17" s="317"/>
      <c r="EJ17" s="317"/>
      <c r="EK17" s="317"/>
      <c r="EL17" s="317"/>
      <c r="EM17" s="317"/>
      <c r="EN17" s="317"/>
      <c r="EO17" s="317"/>
      <c r="EP17" s="317"/>
      <c r="EQ17" s="317"/>
      <c r="ER17" s="317"/>
      <c r="ES17" s="317"/>
      <c r="ET17" s="317"/>
      <c r="EU17" s="317"/>
      <c r="EV17" s="317"/>
      <c r="EW17" s="317"/>
      <c r="EX17" s="317"/>
      <c r="EY17" s="317"/>
      <c r="EZ17" s="317"/>
      <c r="FA17" s="317"/>
      <c r="FB17" s="317"/>
      <c r="FC17" s="317"/>
      <c r="FD17" s="317"/>
      <c r="FE17" s="317"/>
      <c r="FF17" s="317"/>
      <c r="FG17" s="317"/>
      <c r="FH17" s="317"/>
      <c r="FI17" s="317"/>
      <c r="FJ17" s="317"/>
      <c r="FK17" s="317"/>
      <c r="FL17" s="317"/>
      <c r="FM17" s="317"/>
      <c r="FN17" s="317"/>
      <c r="FO17" s="317"/>
      <c r="FP17" s="317"/>
      <c r="FQ17" s="317"/>
      <c r="FR17" s="317"/>
      <c r="FS17" s="317"/>
      <c r="FT17" s="317"/>
      <c r="FU17" s="317"/>
      <c r="FV17" s="317"/>
      <c r="FW17" s="317"/>
      <c r="FX17" s="317"/>
      <c r="FY17" s="317"/>
      <c r="FZ17" s="317"/>
      <c r="GA17" s="317"/>
      <c r="GB17" s="317"/>
      <c r="GC17" s="317"/>
      <c r="GD17" s="317"/>
      <c r="GE17" s="317"/>
      <c r="GF17" s="317"/>
      <c r="GG17" s="317"/>
      <c r="GH17" s="317"/>
      <c r="GI17" s="317"/>
      <c r="GJ17" s="317"/>
      <c r="GK17" s="317"/>
      <c r="GL17" s="317"/>
      <c r="GM17" s="317"/>
      <c r="GN17" s="317"/>
      <c r="GO17" s="317"/>
      <c r="GP17" s="317"/>
      <c r="GQ17" s="317"/>
      <c r="GR17" s="317"/>
      <c r="GS17" s="317"/>
      <c r="GT17" s="317"/>
      <c r="GU17" s="317"/>
      <c r="GV17" s="317"/>
      <c r="GW17" s="317"/>
      <c r="GX17" s="317"/>
      <c r="GY17" s="317"/>
      <c r="GZ17" s="317"/>
      <c r="HA17" s="317"/>
      <c r="HB17" s="317"/>
      <c r="HC17" s="317"/>
      <c r="HD17" s="317"/>
      <c r="HE17" s="317"/>
      <c r="HF17" s="317"/>
      <c r="HG17" s="317"/>
      <c r="HH17" s="317"/>
      <c r="HI17" s="317"/>
      <c r="HJ17" s="317"/>
      <c r="HK17" s="317"/>
      <c r="HL17" s="317"/>
      <c r="HM17" s="317"/>
      <c r="HN17" s="317"/>
      <c r="HO17" s="317"/>
      <c r="HP17" s="317"/>
      <c r="HQ17" s="317"/>
      <c r="HR17" s="317"/>
      <c r="HS17" s="317"/>
      <c r="HT17" s="317"/>
      <c r="HU17" s="317"/>
      <c r="HV17" s="317"/>
      <c r="HW17" s="317"/>
      <c r="HX17" s="317"/>
      <c r="HY17" s="317"/>
      <c r="HZ17" s="317"/>
      <c r="IA17" s="317"/>
      <c r="IB17" s="317"/>
      <c r="IC17" s="317"/>
      <c r="ID17" s="317"/>
      <c r="IE17" s="317"/>
      <c r="IF17" s="317"/>
      <c r="IG17" s="317"/>
      <c r="IH17" s="317"/>
      <c r="II17" s="317"/>
      <c r="IJ17" s="317"/>
      <c r="IK17" s="317"/>
      <c r="IL17" s="317"/>
      <c r="IM17" s="317"/>
      <c r="IN17" s="317"/>
      <c r="IO17" s="317"/>
      <c r="IP17" s="317"/>
      <c r="IQ17" s="317"/>
      <c r="IR17" s="317"/>
      <c r="IS17" s="317"/>
      <c r="IT17" s="317"/>
      <c r="IU17" s="317"/>
      <c r="IV17" s="317"/>
    </row>
    <row r="18" spans="1:256" s="312" customFormat="1">
      <c r="A18" s="483" t="s">
        <v>447</v>
      </c>
      <c r="B18" s="484" t="s">
        <v>732</v>
      </c>
      <c r="C18" s="485" t="s">
        <v>733</v>
      </c>
      <c r="D18" s="888"/>
      <c r="E18" s="486">
        <v>44858</v>
      </c>
      <c r="F18" s="502">
        <v>44863.5</v>
      </c>
      <c r="G18" s="709">
        <v>44864</v>
      </c>
      <c r="H18" s="709">
        <v>44864</v>
      </c>
      <c r="I18" s="488">
        <v>44865</v>
      </c>
      <c r="J18" s="488">
        <v>44866</v>
      </c>
      <c r="K18" s="486">
        <v>44870</v>
      </c>
      <c r="L18" s="486" t="s">
        <v>102</v>
      </c>
      <c r="M18" s="486">
        <v>44887</v>
      </c>
      <c r="N18" s="486">
        <v>44891</v>
      </c>
      <c r="O18" s="486">
        <v>44893</v>
      </c>
      <c r="P18" s="486">
        <v>44895</v>
      </c>
      <c r="Q18" s="486" t="s">
        <v>941</v>
      </c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7"/>
      <c r="AH18" s="317"/>
      <c r="AI18" s="317"/>
      <c r="AJ18" s="317"/>
      <c r="AK18" s="317"/>
      <c r="AL18" s="317"/>
      <c r="AM18" s="317"/>
      <c r="AN18" s="317"/>
      <c r="AO18" s="317"/>
      <c r="AP18" s="317"/>
      <c r="AQ18" s="317"/>
      <c r="AR18" s="317"/>
      <c r="AS18" s="317"/>
      <c r="AT18" s="317"/>
      <c r="AU18" s="317"/>
      <c r="AV18" s="317"/>
      <c r="AW18" s="317"/>
      <c r="AX18" s="317"/>
      <c r="AY18" s="317"/>
      <c r="AZ18" s="317"/>
      <c r="BA18" s="317"/>
      <c r="BB18" s="317"/>
      <c r="BC18" s="317"/>
      <c r="BD18" s="317"/>
      <c r="BE18" s="317"/>
      <c r="BF18" s="317"/>
      <c r="BG18" s="317"/>
      <c r="BH18" s="317"/>
      <c r="BI18" s="317"/>
      <c r="BJ18" s="317"/>
      <c r="BK18" s="317"/>
      <c r="BL18" s="317"/>
      <c r="BM18" s="317"/>
      <c r="BN18" s="317"/>
      <c r="BO18" s="317"/>
      <c r="BP18" s="317"/>
      <c r="BQ18" s="317"/>
      <c r="BR18" s="317"/>
      <c r="BS18" s="317"/>
      <c r="BT18" s="317"/>
      <c r="BU18" s="317"/>
      <c r="BV18" s="317"/>
      <c r="BW18" s="317"/>
      <c r="BX18" s="317"/>
      <c r="BY18" s="317"/>
      <c r="BZ18" s="317"/>
      <c r="CA18" s="317"/>
      <c r="CB18" s="317"/>
      <c r="CC18" s="317"/>
      <c r="CD18" s="317"/>
      <c r="CE18" s="317"/>
      <c r="CF18" s="317"/>
      <c r="CG18" s="317"/>
      <c r="CH18" s="317"/>
      <c r="CI18" s="317"/>
      <c r="CJ18" s="317"/>
      <c r="CK18" s="317"/>
      <c r="CL18" s="317"/>
      <c r="CM18" s="317"/>
      <c r="CN18" s="317"/>
      <c r="CO18" s="317"/>
      <c r="CP18" s="317"/>
      <c r="CQ18" s="317"/>
      <c r="CR18" s="317"/>
      <c r="CS18" s="317"/>
      <c r="CT18" s="317"/>
      <c r="CU18" s="317"/>
      <c r="CV18" s="317"/>
      <c r="CW18" s="317"/>
      <c r="CX18" s="317"/>
      <c r="CY18" s="317"/>
      <c r="CZ18" s="317"/>
      <c r="DA18" s="317"/>
      <c r="DB18" s="317"/>
      <c r="DC18" s="317"/>
      <c r="DD18" s="317"/>
      <c r="DE18" s="317"/>
      <c r="DF18" s="317"/>
      <c r="DG18" s="317"/>
      <c r="DH18" s="317"/>
      <c r="DI18" s="317"/>
      <c r="DJ18" s="317"/>
      <c r="DK18" s="317"/>
      <c r="DL18" s="317"/>
      <c r="DM18" s="317"/>
      <c r="DN18" s="317"/>
      <c r="DO18" s="317"/>
      <c r="DP18" s="317"/>
      <c r="DQ18" s="317"/>
      <c r="DR18" s="317"/>
      <c r="DS18" s="317"/>
      <c r="DT18" s="317"/>
      <c r="DU18" s="317"/>
      <c r="DV18" s="317"/>
      <c r="DW18" s="317"/>
      <c r="DX18" s="317"/>
      <c r="DY18" s="317"/>
      <c r="DZ18" s="317"/>
      <c r="EA18" s="317"/>
      <c r="EB18" s="317"/>
      <c r="EC18" s="317"/>
      <c r="ED18" s="317"/>
      <c r="EE18" s="317"/>
      <c r="EF18" s="317"/>
      <c r="EG18" s="317"/>
      <c r="EH18" s="317"/>
      <c r="EI18" s="317"/>
      <c r="EJ18" s="317"/>
      <c r="EK18" s="317"/>
      <c r="EL18" s="317"/>
      <c r="EM18" s="317"/>
      <c r="EN18" s="317"/>
      <c r="EO18" s="317"/>
      <c r="EP18" s="317"/>
      <c r="EQ18" s="317"/>
      <c r="ER18" s="317"/>
      <c r="ES18" s="317"/>
      <c r="ET18" s="317"/>
      <c r="EU18" s="317"/>
      <c r="EV18" s="317"/>
      <c r="EW18" s="317"/>
      <c r="EX18" s="317"/>
      <c r="EY18" s="317"/>
      <c r="EZ18" s="317"/>
      <c r="FA18" s="317"/>
      <c r="FB18" s="317"/>
      <c r="FC18" s="317"/>
      <c r="FD18" s="317"/>
      <c r="FE18" s="317"/>
      <c r="FF18" s="317"/>
      <c r="FG18" s="317"/>
      <c r="FH18" s="317"/>
      <c r="FI18" s="317"/>
      <c r="FJ18" s="317"/>
      <c r="FK18" s="317"/>
      <c r="FL18" s="317"/>
      <c r="FM18" s="317"/>
      <c r="FN18" s="317"/>
      <c r="FO18" s="317"/>
      <c r="FP18" s="317"/>
      <c r="FQ18" s="317"/>
      <c r="FR18" s="317"/>
      <c r="FS18" s="317"/>
      <c r="FT18" s="317"/>
      <c r="FU18" s="317"/>
      <c r="FV18" s="317"/>
      <c r="FW18" s="317"/>
      <c r="FX18" s="317"/>
      <c r="FY18" s="317"/>
      <c r="FZ18" s="317"/>
      <c r="GA18" s="317"/>
      <c r="GB18" s="317"/>
      <c r="GC18" s="317"/>
      <c r="GD18" s="317"/>
      <c r="GE18" s="317"/>
      <c r="GF18" s="317"/>
      <c r="GG18" s="317"/>
      <c r="GH18" s="317"/>
      <c r="GI18" s="317"/>
      <c r="GJ18" s="317"/>
      <c r="GK18" s="317"/>
      <c r="GL18" s="317"/>
      <c r="GM18" s="317"/>
      <c r="GN18" s="317"/>
      <c r="GO18" s="317"/>
      <c r="GP18" s="317"/>
      <c r="GQ18" s="317"/>
      <c r="GR18" s="317"/>
      <c r="GS18" s="317"/>
      <c r="GT18" s="317"/>
      <c r="GU18" s="317"/>
      <c r="GV18" s="317"/>
      <c r="GW18" s="317"/>
      <c r="GX18" s="317"/>
      <c r="GY18" s="317"/>
      <c r="GZ18" s="317"/>
      <c r="HA18" s="317"/>
      <c r="HB18" s="317"/>
      <c r="HC18" s="317"/>
      <c r="HD18" s="317"/>
      <c r="HE18" s="317"/>
      <c r="HF18" s="317"/>
      <c r="HG18" s="317"/>
      <c r="HH18" s="317"/>
      <c r="HI18" s="317"/>
      <c r="HJ18" s="317"/>
      <c r="HK18" s="317"/>
      <c r="HL18" s="317"/>
      <c r="HM18" s="317"/>
      <c r="HN18" s="317"/>
      <c r="HO18" s="317"/>
      <c r="HP18" s="317"/>
      <c r="HQ18" s="317"/>
      <c r="HR18" s="317"/>
      <c r="HS18" s="317"/>
      <c r="HT18" s="317"/>
      <c r="HU18" s="317"/>
      <c r="HV18" s="317"/>
      <c r="HW18" s="317"/>
      <c r="HX18" s="317"/>
      <c r="HY18" s="317"/>
      <c r="HZ18" s="317"/>
      <c r="IA18" s="317"/>
      <c r="IB18" s="317"/>
      <c r="IC18" s="317"/>
      <c r="ID18" s="317"/>
      <c r="IE18" s="317"/>
      <c r="IF18" s="317"/>
      <c r="IG18" s="317"/>
      <c r="IH18" s="317"/>
      <c r="II18" s="317"/>
      <c r="IJ18" s="317"/>
      <c r="IK18" s="317"/>
      <c r="IL18" s="317"/>
      <c r="IM18" s="317"/>
      <c r="IN18" s="317"/>
      <c r="IO18" s="317"/>
      <c r="IP18" s="317"/>
      <c r="IQ18" s="317"/>
      <c r="IR18" s="317"/>
      <c r="IS18" s="317"/>
      <c r="IT18" s="317"/>
      <c r="IU18" s="317"/>
      <c r="IV18" s="317"/>
    </row>
    <row r="19" spans="1:256" s="312" customFormat="1">
      <c r="A19" s="483" t="s">
        <v>508</v>
      </c>
      <c r="B19" s="484" t="s">
        <v>730</v>
      </c>
      <c r="C19" s="485" t="s">
        <v>731</v>
      </c>
      <c r="D19" s="888"/>
      <c r="E19" s="486" t="s">
        <v>237</v>
      </c>
      <c r="F19" s="486" t="s">
        <v>237</v>
      </c>
      <c r="G19" s="486" t="s">
        <v>237</v>
      </c>
      <c r="H19" s="486" t="s">
        <v>237</v>
      </c>
      <c r="I19" s="488">
        <v>44871</v>
      </c>
      <c r="J19" s="488">
        <v>44872</v>
      </c>
      <c r="K19" s="486">
        <v>44875</v>
      </c>
      <c r="L19" s="486" t="s">
        <v>102</v>
      </c>
      <c r="M19" s="486">
        <v>44891</v>
      </c>
      <c r="N19" s="486">
        <v>44894</v>
      </c>
      <c r="O19" s="486" t="s">
        <v>797</v>
      </c>
      <c r="P19" s="486" t="s">
        <v>813</v>
      </c>
      <c r="Q19" s="486" t="s">
        <v>814</v>
      </c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7"/>
      <c r="AJ19" s="317"/>
      <c r="AK19" s="317"/>
      <c r="AL19" s="317"/>
      <c r="AM19" s="317"/>
      <c r="AN19" s="317"/>
      <c r="AO19" s="317"/>
      <c r="AP19" s="317"/>
      <c r="AQ19" s="317"/>
      <c r="AR19" s="317"/>
      <c r="AS19" s="317"/>
      <c r="AT19" s="317"/>
      <c r="AU19" s="317"/>
      <c r="AV19" s="317"/>
      <c r="AW19" s="317"/>
      <c r="AX19" s="317"/>
      <c r="AY19" s="317"/>
      <c r="AZ19" s="317"/>
      <c r="BA19" s="317"/>
      <c r="BB19" s="317"/>
      <c r="BC19" s="317"/>
      <c r="BD19" s="317"/>
      <c r="BE19" s="317"/>
      <c r="BF19" s="317"/>
      <c r="BG19" s="317"/>
      <c r="BH19" s="317"/>
      <c r="BI19" s="317"/>
      <c r="BJ19" s="317"/>
      <c r="BK19" s="317"/>
      <c r="BL19" s="317"/>
      <c r="BM19" s="317"/>
      <c r="BN19" s="317"/>
      <c r="BO19" s="317"/>
      <c r="BP19" s="317"/>
      <c r="BQ19" s="317"/>
      <c r="BR19" s="317"/>
      <c r="BS19" s="317"/>
      <c r="BT19" s="317"/>
      <c r="BU19" s="317"/>
      <c r="BV19" s="317"/>
      <c r="BW19" s="317"/>
      <c r="BX19" s="317"/>
      <c r="BY19" s="317"/>
      <c r="BZ19" s="317"/>
      <c r="CA19" s="317"/>
      <c r="CB19" s="317"/>
      <c r="CC19" s="317"/>
      <c r="CD19" s="317"/>
      <c r="CE19" s="317"/>
      <c r="CF19" s="317"/>
      <c r="CG19" s="317"/>
      <c r="CH19" s="317"/>
      <c r="CI19" s="317"/>
      <c r="CJ19" s="317"/>
      <c r="CK19" s="317"/>
      <c r="CL19" s="317"/>
      <c r="CM19" s="317"/>
      <c r="CN19" s="317"/>
      <c r="CO19" s="317"/>
      <c r="CP19" s="317"/>
      <c r="CQ19" s="317"/>
      <c r="CR19" s="317"/>
      <c r="CS19" s="317"/>
      <c r="CT19" s="317"/>
      <c r="CU19" s="317"/>
      <c r="CV19" s="317"/>
      <c r="CW19" s="317"/>
      <c r="CX19" s="317"/>
      <c r="CY19" s="317"/>
      <c r="CZ19" s="317"/>
      <c r="DA19" s="317"/>
      <c r="DB19" s="317"/>
      <c r="DC19" s="317"/>
      <c r="DD19" s="317"/>
      <c r="DE19" s="317"/>
      <c r="DF19" s="317"/>
      <c r="DG19" s="317"/>
      <c r="DH19" s="317"/>
      <c r="DI19" s="317"/>
      <c r="DJ19" s="317"/>
      <c r="DK19" s="317"/>
      <c r="DL19" s="317"/>
      <c r="DM19" s="317"/>
      <c r="DN19" s="317"/>
      <c r="DO19" s="317"/>
      <c r="DP19" s="317"/>
      <c r="DQ19" s="317"/>
      <c r="DR19" s="317"/>
      <c r="DS19" s="317"/>
      <c r="DT19" s="317"/>
      <c r="DU19" s="317"/>
      <c r="DV19" s="317"/>
      <c r="DW19" s="317"/>
      <c r="DX19" s="317"/>
      <c r="DY19" s="317"/>
      <c r="DZ19" s="317"/>
      <c r="EA19" s="317"/>
      <c r="EB19" s="317"/>
      <c r="EC19" s="317"/>
      <c r="ED19" s="317"/>
      <c r="EE19" s="317"/>
      <c r="EF19" s="317"/>
      <c r="EG19" s="317"/>
      <c r="EH19" s="317"/>
      <c r="EI19" s="317"/>
      <c r="EJ19" s="317"/>
      <c r="EK19" s="317"/>
      <c r="EL19" s="317"/>
      <c r="EM19" s="317"/>
      <c r="EN19" s="317"/>
      <c r="EO19" s="317"/>
      <c r="EP19" s="317"/>
      <c r="EQ19" s="317"/>
      <c r="ER19" s="317"/>
      <c r="ES19" s="317"/>
      <c r="ET19" s="317"/>
      <c r="EU19" s="317"/>
      <c r="EV19" s="317"/>
      <c r="EW19" s="317"/>
      <c r="EX19" s="317"/>
      <c r="EY19" s="317"/>
      <c r="EZ19" s="317"/>
      <c r="FA19" s="317"/>
      <c r="FB19" s="317"/>
      <c r="FC19" s="317"/>
      <c r="FD19" s="317"/>
      <c r="FE19" s="317"/>
      <c r="FF19" s="317"/>
      <c r="FG19" s="317"/>
      <c r="FH19" s="317"/>
      <c r="FI19" s="317"/>
      <c r="FJ19" s="317"/>
      <c r="FK19" s="317"/>
      <c r="FL19" s="317"/>
      <c r="FM19" s="317"/>
      <c r="FN19" s="317"/>
      <c r="FO19" s="317"/>
      <c r="FP19" s="317"/>
      <c r="FQ19" s="317"/>
      <c r="FR19" s="317"/>
      <c r="FS19" s="317"/>
      <c r="FT19" s="317"/>
      <c r="FU19" s="317"/>
      <c r="FV19" s="317"/>
      <c r="FW19" s="317"/>
      <c r="FX19" s="317"/>
      <c r="FY19" s="317"/>
      <c r="FZ19" s="317"/>
      <c r="GA19" s="317"/>
      <c r="GB19" s="317"/>
      <c r="GC19" s="317"/>
      <c r="GD19" s="317"/>
      <c r="GE19" s="317"/>
      <c r="GF19" s="317"/>
      <c r="GG19" s="317"/>
      <c r="GH19" s="317"/>
      <c r="GI19" s="317"/>
      <c r="GJ19" s="317"/>
      <c r="GK19" s="317"/>
      <c r="GL19" s="317"/>
      <c r="GM19" s="317"/>
      <c r="GN19" s="317"/>
      <c r="GO19" s="317"/>
      <c r="GP19" s="317"/>
      <c r="GQ19" s="317"/>
      <c r="GR19" s="317"/>
      <c r="GS19" s="317"/>
      <c r="GT19" s="317"/>
      <c r="GU19" s="317"/>
      <c r="GV19" s="317"/>
      <c r="GW19" s="317"/>
      <c r="GX19" s="317"/>
      <c r="GY19" s="317"/>
      <c r="GZ19" s="317"/>
      <c r="HA19" s="317"/>
      <c r="HB19" s="317"/>
      <c r="HC19" s="317"/>
      <c r="HD19" s="317"/>
      <c r="HE19" s="317"/>
      <c r="HF19" s="317"/>
      <c r="HG19" s="317"/>
      <c r="HH19" s="317"/>
      <c r="HI19" s="317"/>
      <c r="HJ19" s="317"/>
      <c r="HK19" s="317"/>
      <c r="HL19" s="317"/>
      <c r="HM19" s="317"/>
      <c r="HN19" s="317"/>
      <c r="HO19" s="317"/>
      <c r="HP19" s="317"/>
      <c r="HQ19" s="317"/>
      <c r="HR19" s="317"/>
      <c r="HS19" s="317"/>
      <c r="HT19" s="317"/>
      <c r="HU19" s="317"/>
      <c r="HV19" s="317"/>
      <c r="HW19" s="317"/>
      <c r="HX19" s="317"/>
      <c r="HY19" s="317"/>
      <c r="HZ19" s="317"/>
      <c r="IA19" s="317"/>
      <c r="IB19" s="317"/>
      <c r="IC19" s="317"/>
      <c r="ID19" s="317"/>
      <c r="IE19" s="317"/>
      <c r="IF19" s="317"/>
      <c r="IG19" s="317"/>
      <c r="IH19" s="317"/>
      <c r="II19" s="317"/>
      <c r="IJ19" s="317"/>
      <c r="IK19" s="317"/>
      <c r="IL19" s="317"/>
      <c r="IM19" s="317"/>
      <c r="IN19" s="317"/>
      <c r="IO19" s="317"/>
      <c r="IP19" s="317"/>
      <c r="IQ19" s="317"/>
      <c r="IR19" s="317"/>
      <c r="IS19" s="317"/>
      <c r="IT19" s="317"/>
      <c r="IU19" s="317"/>
      <c r="IV19" s="317"/>
    </row>
    <row r="20" spans="1:256" s="312" customFormat="1">
      <c r="A20" s="483" t="s">
        <v>622</v>
      </c>
      <c r="B20" s="484" t="s">
        <v>959</v>
      </c>
      <c r="C20" s="485" t="s">
        <v>960</v>
      </c>
      <c r="D20" s="888"/>
      <c r="E20" s="486" t="s">
        <v>237</v>
      </c>
      <c r="F20" s="486" t="s">
        <v>237</v>
      </c>
      <c r="G20" s="486" t="s">
        <v>237</v>
      </c>
      <c r="H20" s="486" t="s">
        <v>237</v>
      </c>
      <c r="I20" s="488">
        <v>44881</v>
      </c>
      <c r="J20" s="488">
        <v>44881</v>
      </c>
      <c r="K20" s="486">
        <v>44885</v>
      </c>
      <c r="L20" s="486" t="s">
        <v>102</v>
      </c>
      <c r="M20" s="486" t="s">
        <v>1002</v>
      </c>
      <c r="N20" s="486" t="s">
        <v>961</v>
      </c>
      <c r="O20" s="486" t="s">
        <v>962</v>
      </c>
      <c r="P20" s="486" t="s">
        <v>1003</v>
      </c>
      <c r="Q20" s="486" t="s">
        <v>949</v>
      </c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  <c r="AE20" s="317"/>
      <c r="AF20" s="317"/>
      <c r="AG20" s="317"/>
      <c r="AH20" s="317"/>
      <c r="AI20" s="317"/>
      <c r="AJ20" s="317"/>
      <c r="AK20" s="317"/>
      <c r="AL20" s="317"/>
      <c r="AM20" s="317"/>
      <c r="AN20" s="317"/>
      <c r="AO20" s="317"/>
      <c r="AP20" s="317"/>
      <c r="AQ20" s="317"/>
      <c r="AR20" s="317"/>
      <c r="AS20" s="317"/>
      <c r="AT20" s="317"/>
      <c r="AU20" s="317"/>
      <c r="AV20" s="317"/>
      <c r="AW20" s="317"/>
      <c r="AX20" s="317"/>
      <c r="AY20" s="317"/>
      <c r="AZ20" s="317"/>
      <c r="BA20" s="317"/>
      <c r="BB20" s="317"/>
      <c r="BC20" s="317"/>
      <c r="BD20" s="317"/>
      <c r="BE20" s="317"/>
      <c r="BF20" s="317"/>
      <c r="BG20" s="317"/>
      <c r="BH20" s="317"/>
      <c r="BI20" s="317"/>
      <c r="BJ20" s="317"/>
      <c r="BK20" s="317"/>
      <c r="BL20" s="317"/>
      <c r="BM20" s="317"/>
      <c r="BN20" s="317"/>
      <c r="BO20" s="317"/>
      <c r="BP20" s="317"/>
      <c r="BQ20" s="317"/>
      <c r="BR20" s="317"/>
      <c r="BS20" s="317"/>
      <c r="BT20" s="317"/>
      <c r="BU20" s="317"/>
      <c r="BV20" s="317"/>
      <c r="BW20" s="317"/>
      <c r="BX20" s="317"/>
      <c r="BY20" s="317"/>
      <c r="BZ20" s="317"/>
      <c r="CA20" s="317"/>
      <c r="CB20" s="317"/>
      <c r="CC20" s="317"/>
      <c r="CD20" s="317"/>
      <c r="CE20" s="317"/>
      <c r="CF20" s="317"/>
      <c r="CG20" s="317"/>
      <c r="CH20" s="317"/>
      <c r="CI20" s="317"/>
      <c r="CJ20" s="317"/>
      <c r="CK20" s="317"/>
      <c r="CL20" s="317"/>
      <c r="CM20" s="317"/>
      <c r="CN20" s="317"/>
      <c r="CO20" s="317"/>
      <c r="CP20" s="317"/>
      <c r="CQ20" s="317"/>
      <c r="CR20" s="317"/>
      <c r="CS20" s="317"/>
      <c r="CT20" s="317"/>
      <c r="CU20" s="317"/>
      <c r="CV20" s="317"/>
      <c r="CW20" s="317"/>
      <c r="CX20" s="317"/>
      <c r="CY20" s="317"/>
      <c r="CZ20" s="317"/>
      <c r="DA20" s="317"/>
      <c r="DB20" s="317"/>
      <c r="DC20" s="317"/>
      <c r="DD20" s="317"/>
      <c r="DE20" s="317"/>
      <c r="DF20" s="317"/>
      <c r="DG20" s="317"/>
      <c r="DH20" s="317"/>
      <c r="DI20" s="317"/>
      <c r="DJ20" s="317"/>
      <c r="DK20" s="317"/>
      <c r="DL20" s="317"/>
      <c r="DM20" s="317"/>
      <c r="DN20" s="317"/>
      <c r="DO20" s="317"/>
      <c r="DP20" s="317"/>
      <c r="DQ20" s="317"/>
      <c r="DR20" s="317"/>
      <c r="DS20" s="317"/>
      <c r="DT20" s="317"/>
      <c r="DU20" s="317"/>
      <c r="DV20" s="317"/>
      <c r="DW20" s="317"/>
      <c r="DX20" s="317"/>
      <c r="DY20" s="317"/>
      <c r="DZ20" s="317"/>
      <c r="EA20" s="317"/>
      <c r="EB20" s="317"/>
      <c r="EC20" s="317"/>
      <c r="ED20" s="317"/>
      <c r="EE20" s="317"/>
      <c r="EF20" s="317"/>
      <c r="EG20" s="317"/>
      <c r="EH20" s="317"/>
      <c r="EI20" s="317"/>
      <c r="EJ20" s="317"/>
      <c r="EK20" s="317"/>
      <c r="EL20" s="317"/>
      <c r="EM20" s="317"/>
      <c r="EN20" s="317"/>
      <c r="EO20" s="317"/>
      <c r="EP20" s="317"/>
      <c r="EQ20" s="317"/>
      <c r="ER20" s="317"/>
      <c r="ES20" s="317"/>
      <c r="ET20" s="317"/>
      <c r="EU20" s="317"/>
      <c r="EV20" s="317"/>
      <c r="EW20" s="317"/>
      <c r="EX20" s="317"/>
      <c r="EY20" s="317"/>
      <c r="EZ20" s="317"/>
      <c r="FA20" s="317"/>
      <c r="FB20" s="317"/>
      <c r="FC20" s="317"/>
      <c r="FD20" s="317"/>
      <c r="FE20" s="317"/>
      <c r="FF20" s="317"/>
      <c r="FG20" s="317"/>
      <c r="FH20" s="317"/>
      <c r="FI20" s="317"/>
      <c r="FJ20" s="317"/>
      <c r="FK20" s="317"/>
      <c r="FL20" s="317"/>
      <c r="FM20" s="317"/>
      <c r="FN20" s="317"/>
      <c r="FO20" s="317"/>
      <c r="FP20" s="317"/>
      <c r="FQ20" s="317"/>
      <c r="FR20" s="317"/>
      <c r="FS20" s="317"/>
      <c r="FT20" s="317"/>
      <c r="FU20" s="317"/>
      <c r="FV20" s="317"/>
      <c r="FW20" s="317"/>
      <c r="FX20" s="317"/>
      <c r="FY20" s="317"/>
      <c r="FZ20" s="317"/>
      <c r="GA20" s="317"/>
      <c r="GB20" s="317"/>
      <c r="GC20" s="317"/>
      <c r="GD20" s="317"/>
      <c r="GE20" s="317"/>
      <c r="GF20" s="317"/>
      <c r="GG20" s="317"/>
      <c r="GH20" s="317"/>
      <c r="GI20" s="317"/>
      <c r="GJ20" s="317"/>
      <c r="GK20" s="317"/>
      <c r="GL20" s="317"/>
      <c r="GM20" s="317"/>
      <c r="GN20" s="317"/>
      <c r="GO20" s="317"/>
      <c r="GP20" s="317"/>
      <c r="GQ20" s="317"/>
      <c r="GR20" s="317"/>
      <c r="GS20" s="317"/>
      <c r="GT20" s="317"/>
      <c r="GU20" s="317"/>
      <c r="GV20" s="317"/>
      <c r="GW20" s="317"/>
      <c r="GX20" s="317"/>
      <c r="GY20" s="317"/>
      <c r="GZ20" s="317"/>
      <c r="HA20" s="317"/>
      <c r="HB20" s="317"/>
      <c r="HC20" s="317"/>
      <c r="HD20" s="317"/>
      <c r="HE20" s="317"/>
      <c r="HF20" s="317"/>
      <c r="HG20" s="317"/>
      <c r="HH20" s="317"/>
      <c r="HI20" s="317"/>
      <c r="HJ20" s="317"/>
      <c r="HK20" s="317"/>
      <c r="HL20" s="317"/>
      <c r="HM20" s="317"/>
      <c r="HN20" s="317"/>
      <c r="HO20" s="317"/>
      <c r="HP20" s="317"/>
      <c r="HQ20" s="317"/>
      <c r="HR20" s="317"/>
      <c r="HS20" s="317"/>
      <c r="HT20" s="317"/>
      <c r="HU20" s="317"/>
      <c r="HV20" s="317"/>
      <c r="HW20" s="317"/>
      <c r="HX20" s="317"/>
      <c r="HY20" s="317"/>
      <c r="HZ20" s="317"/>
      <c r="IA20" s="317"/>
      <c r="IB20" s="317"/>
      <c r="IC20" s="317"/>
      <c r="ID20" s="317"/>
      <c r="IE20" s="317"/>
      <c r="IF20" s="317"/>
      <c r="IG20" s="317"/>
      <c r="IH20" s="317"/>
      <c r="II20" s="317"/>
      <c r="IJ20" s="317"/>
      <c r="IK20" s="317"/>
      <c r="IL20" s="317"/>
      <c r="IM20" s="317"/>
      <c r="IN20" s="317"/>
      <c r="IO20" s="317"/>
      <c r="IP20" s="317"/>
      <c r="IQ20" s="317"/>
      <c r="IR20" s="317"/>
      <c r="IS20" s="317"/>
      <c r="IT20" s="317"/>
      <c r="IU20" s="317"/>
      <c r="IV20" s="317"/>
    </row>
    <row r="21" spans="1:256" s="312" customFormat="1" ht="15.75" customHeight="1">
      <c r="A21" s="319"/>
      <c r="B21" s="319"/>
      <c r="C21" s="319"/>
      <c r="D21" s="560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  <c r="AE21" s="317"/>
      <c r="AF21" s="317"/>
      <c r="AG21" s="317"/>
      <c r="AH21" s="317"/>
      <c r="AI21" s="317"/>
      <c r="AJ21" s="317"/>
      <c r="AK21" s="317"/>
      <c r="AL21" s="317"/>
      <c r="AM21" s="317"/>
      <c r="AN21" s="317"/>
      <c r="AO21" s="317"/>
      <c r="AP21" s="317"/>
      <c r="AQ21" s="317"/>
      <c r="AR21" s="317"/>
      <c r="AS21" s="317"/>
      <c r="AT21" s="317"/>
      <c r="AU21" s="317"/>
      <c r="AV21" s="317"/>
      <c r="AW21" s="317"/>
      <c r="AX21" s="317"/>
      <c r="AY21" s="317"/>
      <c r="AZ21" s="317"/>
      <c r="BA21" s="317"/>
      <c r="BB21" s="317"/>
      <c r="BC21" s="317"/>
      <c r="BD21" s="317"/>
      <c r="BE21" s="317"/>
      <c r="BF21" s="317"/>
      <c r="BG21" s="317"/>
      <c r="BH21" s="317"/>
      <c r="BI21" s="317"/>
      <c r="BJ21" s="317"/>
      <c r="BK21" s="317"/>
      <c r="BL21" s="317"/>
      <c r="BM21" s="317"/>
      <c r="BN21" s="317"/>
      <c r="BO21" s="317"/>
      <c r="BP21" s="317"/>
      <c r="BQ21" s="317"/>
      <c r="BR21" s="317"/>
      <c r="BS21" s="317"/>
      <c r="BT21" s="317"/>
      <c r="BU21" s="317"/>
      <c r="BV21" s="317"/>
      <c r="BW21" s="317"/>
      <c r="BX21" s="317"/>
      <c r="BY21" s="317"/>
      <c r="BZ21" s="317"/>
      <c r="CA21" s="317"/>
      <c r="CB21" s="317"/>
      <c r="CC21" s="317"/>
      <c r="CD21" s="317"/>
      <c r="CE21" s="317"/>
      <c r="CF21" s="317"/>
      <c r="CG21" s="317"/>
      <c r="CH21" s="317"/>
      <c r="CI21" s="317"/>
      <c r="CJ21" s="317"/>
      <c r="CK21" s="317"/>
      <c r="CL21" s="317"/>
      <c r="CM21" s="317"/>
      <c r="CN21" s="317"/>
      <c r="CO21" s="317"/>
      <c r="CP21" s="317"/>
      <c r="CQ21" s="317"/>
      <c r="CR21" s="317"/>
      <c r="CS21" s="317"/>
      <c r="CT21" s="317"/>
      <c r="CU21" s="317"/>
      <c r="CV21" s="317"/>
      <c r="CW21" s="317"/>
      <c r="CX21" s="317"/>
      <c r="CY21" s="317"/>
      <c r="CZ21" s="317"/>
      <c r="DA21" s="317"/>
      <c r="DB21" s="317"/>
      <c r="DC21" s="317"/>
      <c r="DD21" s="317"/>
      <c r="DE21" s="317"/>
      <c r="DF21" s="317"/>
      <c r="DG21" s="317"/>
      <c r="DH21" s="317"/>
      <c r="DI21" s="317"/>
      <c r="DJ21" s="317"/>
      <c r="DK21" s="317"/>
      <c r="DL21" s="317"/>
      <c r="DM21" s="317"/>
      <c r="DN21" s="317"/>
      <c r="DO21" s="317"/>
      <c r="DP21" s="317"/>
      <c r="DQ21" s="317"/>
      <c r="DR21" s="317"/>
      <c r="DS21" s="317"/>
      <c r="DT21" s="317"/>
      <c r="DU21" s="317"/>
      <c r="DV21" s="317"/>
      <c r="DW21" s="317"/>
      <c r="DX21" s="317"/>
      <c r="DY21" s="317"/>
      <c r="DZ21" s="317"/>
      <c r="EA21" s="317"/>
      <c r="EB21" s="317"/>
      <c r="EC21" s="317"/>
      <c r="ED21" s="317"/>
      <c r="EE21" s="317"/>
      <c r="EF21" s="317"/>
      <c r="EG21" s="317"/>
      <c r="EH21" s="317"/>
      <c r="EI21" s="317"/>
      <c r="EJ21" s="317"/>
      <c r="EK21" s="317"/>
      <c r="EL21" s="317"/>
      <c r="EM21" s="317"/>
      <c r="EN21" s="317"/>
      <c r="EO21" s="317"/>
      <c r="EP21" s="317"/>
      <c r="EQ21" s="317"/>
      <c r="ER21" s="317"/>
      <c r="ES21" s="317"/>
      <c r="ET21" s="317"/>
      <c r="EU21" s="317"/>
      <c r="EV21" s="317"/>
      <c r="EW21" s="317"/>
      <c r="EX21" s="317"/>
      <c r="EY21" s="317"/>
      <c r="EZ21" s="317"/>
      <c r="FA21" s="317"/>
      <c r="FB21" s="317"/>
      <c r="FC21" s="317"/>
      <c r="FD21" s="317"/>
      <c r="FE21" s="317"/>
      <c r="FF21" s="317"/>
      <c r="FG21" s="317"/>
      <c r="FH21" s="317"/>
      <c r="FI21" s="317"/>
      <c r="FJ21" s="317"/>
      <c r="FK21" s="317"/>
      <c r="FL21" s="317"/>
      <c r="FM21" s="317"/>
      <c r="FN21" s="317"/>
      <c r="FO21" s="317"/>
      <c r="FP21" s="317"/>
      <c r="FQ21" s="317"/>
      <c r="FR21" s="317"/>
      <c r="FS21" s="317"/>
      <c r="FT21" s="317"/>
      <c r="FU21" s="317"/>
      <c r="FV21" s="317"/>
      <c r="FW21" s="317"/>
      <c r="FX21" s="317"/>
      <c r="FY21" s="317"/>
      <c r="FZ21" s="317"/>
      <c r="GA21" s="317"/>
      <c r="GB21" s="317"/>
      <c r="GC21" s="317"/>
      <c r="GD21" s="317"/>
      <c r="GE21" s="317"/>
      <c r="GF21" s="317"/>
      <c r="GG21" s="317"/>
      <c r="GH21" s="317"/>
      <c r="GI21" s="317"/>
      <c r="GJ21" s="317"/>
      <c r="GK21" s="317"/>
      <c r="GL21" s="317"/>
      <c r="GM21" s="317"/>
      <c r="GN21" s="317"/>
      <c r="GO21" s="317"/>
      <c r="GP21" s="317"/>
      <c r="GQ21" s="317"/>
      <c r="GR21" s="317"/>
      <c r="GS21" s="317"/>
      <c r="GT21" s="317"/>
      <c r="GU21" s="317"/>
      <c r="GV21" s="317"/>
      <c r="GW21" s="317"/>
      <c r="GX21" s="317"/>
      <c r="GY21" s="317"/>
      <c r="GZ21" s="317"/>
      <c r="HA21" s="317"/>
      <c r="HB21" s="317"/>
      <c r="HC21" s="317"/>
      <c r="HD21" s="317"/>
      <c r="HE21" s="317"/>
      <c r="HF21" s="317"/>
      <c r="HG21" s="317"/>
      <c r="HH21" s="317"/>
      <c r="HI21" s="317"/>
      <c r="HJ21" s="317"/>
      <c r="HK21" s="317"/>
      <c r="HL21" s="317"/>
      <c r="HM21" s="317"/>
      <c r="HN21" s="317"/>
      <c r="HO21" s="317"/>
      <c r="HP21" s="317"/>
      <c r="HQ21" s="317"/>
      <c r="HR21" s="317"/>
      <c r="HS21" s="317"/>
      <c r="HT21" s="317"/>
      <c r="HU21" s="317"/>
      <c r="HV21" s="317"/>
      <c r="HW21" s="317"/>
      <c r="HX21" s="317"/>
      <c r="HY21" s="317"/>
      <c r="HZ21" s="317"/>
      <c r="IA21" s="317"/>
      <c r="IB21" s="317"/>
      <c r="IC21" s="317"/>
      <c r="ID21" s="317"/>
      <c r="IE21" s="317"/>
      <c r="IF21" s="317"/>
      <c r="IG21" s="317"/>
      <c r="IH21" s="317"/>
      <c r="II21" s="317"/>
      <c r="IJ21" s="317"/>
      <c r="IK21" s="317"/>
      <c r="IL21" s="317"/>
      <c r="IM21" s="317"/>
      <c r="IN21" s="317"/>
      <c r="IO21" s="317"/>
      <c r="IP21" s="317"/>
      <c r="IQ21" s="317"/>
      <c r="IR21" s="317"/>
      <c r="IS21" s="317"/>
      <c r="IT21" s="317"/>
      <c r="IU21" s="317"/>
      <c r="IV21" s="317"/>
    </row>
    <row r="22" spans="1:256" s="312" customFormat="1">
      <c r="A22" s="326" t="s">
        <v>327</v>
      </c>
      <c r="B22" s="305"/>
      <c r="C22" s="325"/>
      <c r="D22" s="325"/>
      <c r="E22" s="325"/>
      <c r="F22" s="325"/>
      <c r="G22" s="325"/>
      <c r="H22" s="325"/>
      <c r="I22" s="325"/>
      <c r="J22" s="325"/>
      <c r="K22" s="325"/>
      <c r="L22" s="325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  <c r="BB22" s="317"/>
      <c r="BC22" s="317"/>
      <c r="BD22" s="317"/>
      <c r="BE22" s="317"/>
      <c r="BF22" s="317"/>
      <c r="BG22" s="317"/>
      <c r="BH22" s="317"/>
      <c r="BI22" s="317"/>
      <c r="BJ22" s="317"/>
      <c r="BK22" s="317"/>
      <c r="BL22" s="317"/>
      <c r="BM22" s="317"/>
      <c r="BN22" s="317"/>
      <c r="BO22" s="317"/>
      <c r="BP22" s="317"/>
      <c r="BQ22" s="317"/>
      <c r="BR22" s="317"/>
      <c r="BS22" s="317"/>
      <c r="BT22" s="317"/>
      <c r="BU22" s="317"/>
      <c r="BV22" s="317"/>
      <c r="BW22" s="317"/>
      <c r="BX22" s="317"/>
      <c r="BY22" s="317"/>
      <c r="BZ22" s="317"/>
      <c r="CA22" s="317"/>
      <c r="CB22" s="317"/>
      <c r="CC22" s="317"/>
      <c r="CD22" s="317"/>
      <c r="CE22" s="317"/>
      <c r="CF22" s="317"/>
      <c r="CG22" s="317"/>
      <c r="CH22" s="317"/>
      <c r="CI22" s="317"/>
      <c r="CJ22" s="317"/>
      <c r="CK22" s="317"/>
      <c r="CL22" s="317"/>
      <c r="CM22" s="317"/>
      <c r="CN22" s="317"/>
      <c r="CO22" s="317"/>
      <c r="CP22" s="317"/>
      <c r="CQ22" s="317"/>
      <c r="CR22" s="317"/>
      <c r="CS22" s="317"/>
      <c r="CT22" s="317"/>
      <c r="CU22" s="317"/>
      <c r="CV22" s="317"/>
      <c r="CW22" s="317"/>
      <c r="CX22" s="317"/>
      <c r="CY22" s="317"/>
      <c r="CZ22" s="317"/>
      <c r="DA22" s="317"/>
      <c r="DB22" s="317"/>
      <c r="DC22" s="317"/>
      <c r="DD22" s="317"/>
      <c r="DE22" s="317"/>
      <c r="DF22" s="317"/>
      <c r="DG22" s="317"/>
      <c r="DH22" s="317"/>
      <c r="DI22" s="317"/>
      <c r="DJ22" s="317"/>
      <c r="DK22" s="317"/>
      <c r="DL22" s="317"/>
      <c r="DM22" s="317"/>
      <c r="DN22" s="317"/>
      <c r="DO22" s="317"/>
      <c r="DP22" s="317"/>
      <c r="DQ22" s="317"/>
      <c r="DR22" s="317"/>
      <c r="DS22" s="317"/>
      <c r="DT22" s="317"/>
      <c r="DU22" s="317"/>
      <c r="DV22" s="317"/>
      <c r="DW22" s="317"/>
      <c r="DX22" s="317"/>
      <c r="DY22" s="317"/>
      <c r="DZ22" s="317"/>
      <c r="EA22" s="317"/>
      <c r="EB22" s="317"/>
      <c r="EC22" s="317"/>
      <c r="ED22" s="317"/>
      <c r="EE22" s="317"/>
      <c r="EF22" s="317"/>
      <c r="EG22" s="317"/>
      <c r="EH22" s="317"/>
      <c r="EI22" s="317"/>
      <c r="EJ22" s="317"/>
      <c r="EK22" s="317"/>
      <c r="EL22" s="317"/>
      <c r="EM22" s="317"/>
      <c r="EN22" s="317"/>
      <c r="EO22" s="317"/>
      <c r="EP22" s="317"/>
      <c r="EQ22" s="317"/>
      <c r="ER22" s="317"/>
      <c r="ES22" s="317"/>
      <c r="ET22" s="317"/>
      <c r="EU22" s="317"/>
      <c r="EV22" s="317"/>
      <c r="EW22" s="317"/>
      <c r="EX22" s="317"/>
      <c r="EY22" s="317"/>
      <c r="EZ22" s="317"/>
      <c r="FA22" s="317"/>
      <c r="FB22" s="317"/>
      <c r="FC22" s="317"/>
      <c r="FD22" s="317"/>
      <c r="FE22" s="317"/>
      <c r="FF22" s="317"/>
      <c r="FG22" s="317"/>
      <c r="FH22" s="317"/>
      <c r="FI22" s="317"/>
      <c r="FJ22" s="317"/>
      <c r="FK22" s="317"/>
      <c r="FL22" s="317"/>
      <c r="FM22" s="317"/>
      <c r="FN22" s="317"/>
      <c r="FO22" s="317"/>
      <c r="FP22" s="317"/>
      <c r="FQ22" s="317"/>
      <c r="FR22" s="317"/>
      <c r="FS22" s="317"/>
      <c r="FT22" s="317"/>
      <c r="FU22" s="317"/>
      <c r="FV22" s="317"/>
      <c r="FW22" s="317"/>
      <c r="FX22" s="317"/>
      <c r="FY22" s="317"/>
      <c r="FZ22" s="317"/>
      <c r="GA22" s="317"/>
      <c r="GB22" s="317"/>
      <c r="GC22" s="317"/>
      <c r="GD22" s="317"/>
      <c r="GE22" s="317"/>
      <c r="GF22" s="317"/>
      <c r="GG22" s="317"/>
      <c r="GH22" s="317"/>
      <c r="GI22" s="317"/>
      <c r="GJ22" s="317"/>
      <c r="GK22" s="317"/>
      <c r="GL22" s="317"/>
      <c r="GM22" s="317"/>
      <c r="GN22" s="317"/>
      <c r="GO22" s="317"/>
      <c r="GP22" s="317"/>
      <c r="GQ22" s="317"/>
      <c r="GR22" s="317"/>
      <c r="GS22" s="317"/>
      <c r="GT22" s="317"/>
      <c r="GU22" s="317"/>
      <c r="GV22" s="317"/>
      <c r="GW22" s="317"/>
      <c r="GX22" s="317"/>
      <c r="GY22" s="317"/>
      <c r="GZ22" s="317"/>
      <c r="HA22" s="317"/>
      <c r="HB22" s="317"/>
      <c r="HC22" s="317"/>
      <c r="HD22" s="317"/>
      <c r="HE22" s="317"/>
      <c r="HF22" s="317"/>
      <c r="HG22" s="317"/>
      <c r="HH22" s="317"/>
      <c r="HI22" s="317"/>
      <c r="HJ22" s="317"/>
      <c r="HK22" s="317"/>
      <c r="HL22" s="317"/>
      <c r="HM22" s="317"/>
      <c r="HN22" s="317"/>
      <c r="HO22" s="317"/>
      <c r="HP22" s="317"/>
      <c r="HQ22" s="317"/>
      <c r="HR22" s="317"/>
      <c r="HS22" s="317"/>
      <c r="HT22" s="317"/>
      <c r="HU22" s="317"/>
      <c r="HV22" s="317"/>
      <c r="HW22" s="317"/>
      <c r="HX22" s="317"/>
      <c r="HY22" s="317"/>
      <c r="HZ22" s="317"/>
      <c r="IA22" s="317"/>
      <c r="IB22" s="317"/>
      <c r="IC22" s="317"/>
      <c r="ID22" s="317"/>
      <c r="IE22" s="317"/>
      <c r="IF22" s="317"/>
      <c r="IG22" s="317"/>
      <c r="IH22" s="317"/>
      <c r="II22" s="317"/>
      <c r="IJ22" s="317"/>
      <c r="IK22" s="317"/>
      <c r="IL22" s="317"/>
      <c r="IM22" s="317"/>
      <c r="IN22" s="317"/>
      <c r="IO22" s="317"/>
      <c r="IP22" s="317"/>
      <c r="IQ22" s="317"/>
      <c r="IR22" s="317"/>
      <c r="IS22" s="317"/>
      <c r="IT22" s="317"/>
      <c r="IU22" s="317"/>
      <c r="IV22" s="317"/>
    </row>
    <row r="23" spans="1:256" s="312" customFormat="1" ht="31.5" customHeight="1">
      <c r="A23" s="1013" t="s">
        <v>123</v>
      </c>
      <c r="B23" s="1014" t="s">
        <v>37</v>
      </c>
      <c r="C23" s="1013" t="s">
        <v>5</v>
      </c>
      <c r="D23" s="1015" t="s">
        <v>72</v>
      </c>
      <c r="E23" s="1016"/>
      <c r="F23" s="1016"/>
      <c r="G23" s="1016"/>
      <c r="H23" s="1016"/>
      <c r="I23" s="1017"/>
      <c r="J23" s="729" t="s">
        <v>8</v>
      </c>
      <c r="K23" s="729"/>
      <c r="L23" s="729"/>
      <c r="M23" s="729"/>
      <c r="N23" s="731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317"/>
      <c r="BG23" s="317"/>
      <c r="BH23" s="317"/>
      <c r="BI23" s="317"/>
      <c r="BJ23" s="317"/>
      <c r="BK23" s="317"/>
      <c r="BL23" s="317"/>
      <c r="BM23" s="317"/>
      <c r="BN23" s="317"/>
      <c r="BO23" s="317"/>
      <c r="BP23" s="317"/>
      <c r="BQ23" s="317"/>
      <c r="BR23" s="317"/>
      <c r="BS23" s="317"/>
      <c r="BT23" s="317"/>
      <c r="BU23" s="317"/>
      <c r="BV23" s="317"/>
      <c r="BW23" s="317"/>
      <c r="BX23" s="317"/>
      <c r="BY23" s="317"/>
      <c r="BZ23" s="317"/>
      <c r="CA23" s="317"/>
      <c r="CB23" s="317"/>
      <c r="CC23" s="317"/>
      <c r="CD23" s="317"/>
      <c r="CE23" s="317"/>
      <c r="CF23" s="317"/>
      <c r="CG23" s="317"/>
      <c r="CH23" s="317"/>
      <c r="CI23" s="317"/>
      <c r="CJ23" s="317"/>
      <c r="CK23" s="317"/>
      <c r="CL23" s="317"/>
      <c r="CM23" s="317"/>
      <c r="CN23" s="317"/>
      <c r="CO23" s="317"/>
      <c r="CP23" s="317"/>
      <c r="CQ23" s="317"/>
      <c r="CR23" s="317"/>
      <c r="CS23" s="317"/>
      <c r="CT23" s="317"/>
      <c r="CU23" s="317"/>
      <c r="CV23" s="317"/>
      <c r="CW23" s="317"/>
      <c r="CX23" s="317"/>
      <c r="CY23" s="317"/>
      <c r="CZ23" s="317"/>
      <c r="DA23" s="317"/>
      <c r="DB23" s="317"/>
      <c r="DC23" s="317"/>
      <c r="DD23" s="317"/>
      <c r="DE23" s="317"/>
      <c r="DF23" s="317"/>
      <c r="DG23" s="317"/>
      <c r="DH23" s="317"/>
      <c r="DI23" s="317"/>
      <c r="DJ23" s="317"/>
      <c r="DK23" s="317"/>
      <c r="DL23" s="317"/>
      <c r="DM23" s="317"/>
      <c r="DN23" s="317"/>
      <c r="DO23" s="317"/>
      <c r="DP23" s="317"/>
      <c r="DQ23" s="317"/>
      <c r="DR23" s="317"/>
      <c r="DS23" s="317"/>
      <c r="DT23" s="317"/>
      <c r="DU23" s="317"/>
      <c r="DV23" s="317"/>
      <c r="DW23" s="317"/>
      <c r="DX23" s="317"/>
      <c r="DY23" s="317"/>
      <c r="DZ23" s="317"/>
      <c r="EA23" s="317"/>
      <c r="EB23" s="317"/>
      <c r="EC23" s="317"/>
      <c r="ED23" s="317"/>
      <c r="EE23" s="317"/>
      <c r="EF23" s="317"/>
      <c r="EG23" s="317"/>
      <c r="EH23" s="317"/>
      <c r="EI23" s="317"/>
      <c r="EJ23" s="317"/>
      <c r="EK23" s="317"/>
      <c r="EL23" s="317"/>
      <c r="EM23" s="317"/>
      <c r="EN23" s="317"/>
      <c r="EO23" s="317"/>
      <c r="EP23" s="317"/>
      <c r="EQ23" s="317"/>
      <c r="ER23" s="317"/>
      <c r="ES23" s="317"/>
      <c r="ET23" s="317"/>
      <c r="EU23" s="317"/>
      <c r="EV23" s="317"/>
      <c r="EW23" s="317"/>
      <c r="EX23" s="317"/>
      <c r="EY23" s="317"/>
      <c r="EZ23" s="317"/>
      <c r="FA23" s="317"/>
      <c r="FB23" s="317"/>
      <c r="FC23" s="317"/>
      <c r="FD23" s="317"/>
      <c r="FE23" s="317"/>
      <c r="FF23" s="317"/>
      <c r="FG23" s="317"/>
      <c r="FH23" s="317"/>
      <c r="FI23" s="317"/>
      <c r="FJ23" s="317"/>
      <c r="FK23" s="317"/>
      <c r="FL23" s="317"/>
      <c r="FM23" s="317"/>
      <c r="FN23" s="317"/>
      <c r="FO23" s="317"/>
      <c r="FP23" s="317"/>
      <c r="FQ23" s="317"/>
      <c r="FR23" s="317"/>
      <c r="FS23" s="317"/>
      <c r="FT23" s="317"/>
      <c r="FU23" s="317"/>
      <c r="FV23" s="317"/>
      <c r="FW23" s="317"/>
      <c r="FX23" s="317"/>
      <c r="FY23" s="317"/>
      <c r="FZ23" s="317"/>
      <c r="GA23" s="317"/>
      <c r="GB23" s="317"/>
      <c r="GC23" s="317"/>
      <c r="GD23" s="317"/>
      <c r="GE23" s="317"/>
      <c r="GF23" s="317"/>
      <c r="GG23" s="317"/>
      <c r="GH23" s="317"/>
      <c r="GI23" s="317"/>
      <c r="GJ23" s="317"/>
      <c r="GK23" s="317"/>
      <c r="GL23" s="317"/>
      <c r="GM23" s="317"/>
      <c r="GN23" s="317"/>
      <c r="GO23" s="317"/>
      <c r="GP23" s="317"/>
      <c r="GQ23" s="317"/>
      <c r="GR23" s="317"/>
      <c r="GS23" s="317"/>
      <c r="GT23" s="317"/>
      <c r="GU23" s="317"/>
      <c r="GV23" s="317"/>
      <c r="GW23" s="317"/>
      <c r="GX23" s="317"/>
      <c r="GY23" s="317"/>
      <c r="GZ23" s="317"/>
      <c r="HA23" s="317"/>
      <c r="HB23" s="317"/>
      <c r="HC23" s="317"/>
      <c r="HD23" s="317"/>
      <c r="HE23" s="317"/>
      <c r="HF23" s="317"/>
      <c r="HG23" s="317"/>
      <c r="HH23" s="317"/>
      <c r="HI23" s="317"/>
      <c r="HJ23" s="317"/>
      <c r="HK23" s="317"/>
      <c r="HL23" s="317"/>
      <c r="HM23" s="317"/>
      <c r="HN23" s="317"/>
      <c r="HO23" s="317"/>
      <c r="HP23" s="317"/>
      <c r="HQ23" s="317"/>
      <c r="HR23" s="317"/>
      <c r="HS23" s="317"/>
      <c r="HT23" s="317"/>
      <c r="HU23" s="317"/>
      <c r="HV23" s="317"/>
      <c r="HW23" s="317"/>
      <c r="HX23" s="317"/>
      <c r="HY23" s="317"/>
      <c r="HZ23" s="317"/>
      <c r="IA23" s="317"/>
      <c r="IB23" s="317"/>
      <c r="IC23" s="317"/>
      <c r="ID23" s="317"/>
      <c r="IE23" s="317"/>
      <c r="IF23" s="317"/>
      <c r="IG23" s="317"/>
      <c r="IH23" s="317"/>
      <c r="II23" s="317"/>
      <c r="IJ23" s="317"/>
      <c r="IK23" s="317"/>
      <c r="IL23" s="317"/>
      <c r="IM23" s="317"/>
      <c r="IN23" s="317"/>
      <c r="IO23" s="317"/>
      <c r="IP23" s="317"/>
      <c r="IQ23" s="317"/>
      <c r="IR23" s="317"/>
      <c r="IS23" s="317"/>
      <c r="IT23" s="317"/>
      <c r="IU23" s="317"/>
      <c r="IV23" s="317"/>
    </row>
    <row r="24" spans="1:256" s="312" customFormat="1" ht="31.5" customHeight="1">
      <c r="A24" s="1018"/>
      <c r="B24" s="1019"/>
      <c r="C24" s="1018"/>
      <c r="D24" s="318" t="s">
        <v>49</v>
      </c>
      <c r="E24" s="318" t="s">
        <v>144</v>
      </c>
      <c r="F24" s="314" t="s">
        <v>244</v>
      </c>
      <c r="G24" s="314" t="s">
        <v>364</v>
      </c>
      <c r="H24" s="314" t="s">
        <v>50</v>
      </c>
      <c r="I24" s="314" t="s">
        <v>27</v>
      </c>
      <c r="J24" s="314" t="s">
        <v>66</v>
      </c>
      <c r="K24" s="314" t="s">
        <v>117</v>
      </c>
      <c r="L24" s="314" t="s">
        <v>315</v>
      </c>
      <c r="M24" s="314" t="s">
        <v>145</v>
      </c>
      <c r="N24" s="314" t="s">
        <v>132</v>
      </c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  <c r="BJ24" s="317"/>
      <c r="BK24" s="317"/>
      <c r="BL24" s="317"/>
      <c r="BM24" s="317"/>
      <c r="BN24" s="317"/>
      <c r="BO24" s="317"/>
      <c r="BP24" s="317"/>
      <c r="BQ24" s="317"/>
      <c r="BR24" s="317"/>
      <c r="BS24" s="317"/>
      <c r="BT24" s="317"/>
      <c r="BU24" s="317"/>
      <c r="BV24" s="317"/>
      <c r="BW24" s="317"/>
      <c r="BX24" s="317"/>
      <c r="BY24" s="317"/>
      <c r="BZ24" s="317"/>
      <c r="CA24" s="317"/>
      <c r="CB24" s="317"/>
      <c r="CC24" s="317"/>
      <c r="CD24" s="317"/>
      <c r="CE24" s="317"/>
      <c r="CF24" s="317"/>
      <c r="CG24" s="317"/>
      <c r="CH24" s="317"/>
      <c r="CI24" s="317"/>
      <c r="CJ24" s="317"/>
      <c r="CK24" s="317"/>
      <c r="CL24" s="317"/>
      <c r="CM24" s="317"/>
      <c r="CN24" s="317"/>
      <c r="CO24" s="317"/>
      <c r="CP24" s="317"/>
      <c r="CQ24" s="317"/>
      <c r="CR24" s="317"/>
      <c r="CS24" s="317"/>
      <c r="CT24" s="317"/>
      <c r="CU24" s="317"/>
      <c r="CV24" s="317"/>
      <c r="CW24" s="317"/>
      <c r="CX24" s="317"/>
      <c r="CY24" s="317"/>
      <c r="CZ24" s="317"/>
      <c r="DA24" s="317"/>
      <c r="DB24" s="317"/>
      <c r="DC24" s="317"/>
      <c r="DD24" s="317"/>
      <c r="DE24" s="317"/>
      <c r="DF24" s="317"/>
      <c r="DG24" s="317"/>
      <c r="DH24" s="317"/>
      <c r="DI24" s="317"/>
      <c r="DJ24" s="317"/>
      <c r="DK24" s="317"/>
      <c r="DL24" s="317"/>
      <c r="DM24" s="317"/>
      <c r="DN24" s="317"/>
      <c r="DO24" s="317"/>
      <c r="DP24" s="317"/>
      <c r="DQ24" s="317"/>
      <c r="DR24" s="317"/>
      <c r="DS24" s="317"/>
      <c r="DT24" s="317"/>
      <c r="DU24" s="317"/>
      <c r="DV24" s="317"/>
      <c r="DW24" s="317"/>
      <c r="DX24" s="317"/>
      <c r="DY24" s="317"/>
      <c r="DZ24" s="317"/>
      <c r="EA24" s="317"/>
      <c r="EB24" s="317"/>
      <c r="EC24" s="317"/>
      <c r="ED24" s="317"/>
      <c r="EE24" s="317"/>
      <c r="EF24" s="317"/>
      <c r="EG24" s="317"/>
      <c r="EH24" s="317"/>
      <c r="EI24" s="317"/>
      <c r="EJ24" s="317"/>
      <c r="EK24" s="317"/>
      <c r="EL24" s="317"/>
      <c r="EM24" s="317"/>
      <c r="EN24" s="317"/>
      <c r="EO24" s="317"/>
      <c r="EP24" s="317"/>
      <c r="EQ24" s="317"/>
      <c r="ER24" s="317"/>
      <c r="ES24" s="317"/>
      <c r="ET24" s="317"/>
      <c r="EU24" s="317"/>
      <c r="EV24" s="317"/>
      <c r="EW24" s="317"/>
      <c r="EX24" s="317"/>
      <c r="EY24" s="317"/>
      <c r="EZ24" s="317"/>
      <c r="FA24" s="317"/>
      <c r="FB24" s="317"/>
      <c r="FC24" s="317"/>
      <c r="FD24" s="317"/>
      <c r="FE24" s="317"/>
      <c r="FF24" s="317"/>
      <c r="FG24" s="317"/>
      <c r="FH24" s="317"/>
      <c r="FI24" s="317"/>
      <c r="FJ24" s="317"/>
      <c r="FK24" s="317"/>
      <c r="FL24" s="317"/>
      <c r="FM24" s="317"/>
      <c r="FN24" s="317"/>
      <c r="FO24" s="317"/>
      <c r="FP24" s="317"/>
      <c r="FQ24" s="317"/>
      <c r="FR24" s="317"/>
      <c r="FS24" s="317"/>
      <c r="FT24" s="317"/>
      <c r="FU24" s="317"/>
      <c r="FV24" s="317"/>
      <c r="FW24" s="317"/>
      <c r="FX24" s="317"/>
      <c r="FY24" s="317"/>
      <c r="FZ24" s="317"/>
      <c r="GA24" s="317"/>
      <c r="GB24" s="317"/>
      <c r="GC24" s="317"/>
      <c r="GD24" s="317"/>
      <c r="GE24" s="317"/>
      <c r="GF24" s="317"/>
      <c r="GG24" s="317"/>
      <c r="GH24" s="317"/>
      <c r="GI24" s="317"/>
      <c r="GJ24" s="317"/>
      <c r="GK24" s="317"/>
      <c r="GL24" s="317"/>
      <c r="GM24" s="317"/>
      <c r="GN24" s="317"/>
      <c r="GO24" s="317"/>
      <c r="GP24" s="317"/>
      <c r="GQ24" s="317"/>
      <c r="GR24" s="317"/>
      <c r="GS24" s="317"/>
      <c r="GT24" s="317"/>
      <c r="GU24" s="317"/>
      <c r="GV24" s="317"/>
      <c r="GW24" s="317"/>
      <c r="GX24" s="317"/>
      <c r="GY24" s="317"/>
      <c r="GZ24" s="317"/>
      <c r="HA24" s="317"/>
      <c r="HB24" s="317"/>
      <c r="HC24" s="317"/>
      <c r="HD24" s="317"/>
      <c r="HE24" s="317"/>
      <c r="HF24" s="317"/>
      <c r="HG24" s="317"/>
      <c r="HH24" s="317"/>
      <c r="HI24" s="317"/>
      <c r="HJ24" s="317"/>
      <c r="HK24" s="317"/>
      <c r="HL24" s="317"/>
      <c r="HM24" s="317"/>
      <c r="HN24" s="317"/>
      <c r="HO24" s="317"/>
      <c r="HP24" s="317"/>
      <c r="HQ24" s="317"/>
      <c r="HR24" s="317"/>
      <c r="HS24" s="317"/>
      <c r="HT24" s="317"/>
      <c r="HU24" s="317"/>
      <c r="HV24" s="317"/>
      <c r="HW24" s="317"/>
      <c r="HX24" s="317"/>
      <c r="HY24" s="317"/>
      <c r="HZ24" s="317"/>
      <c r="IA24" s="317"/>
      <c r="IB24" s="317"/>
      <c r="IC24" s="317"/>
      <c r="ID24" s="317"/>
      <c r="IE24" s="317"/>
      <c r="IF24" s="317"/>
      <c r="IG24" s="317"/>
      <c r="IH24" s="317"/>
      <c r="II24" s="317"/>
      <c r="IJ24" s="317"/>
      <c r="IK24" s="317"/>
      <c r="IL24" s="317"/>
      <c r="IM24" s="317"/>
      <c r="IN24" s="317"/>
      <c r="IO24" s="317"/>
      <c r="IP24" s="317"/>
      <c r="IQ24" s="317"/>
      <c r="IR24" s="317"/>
      <c r="IS24" s="317"/>
      <c r="IT24" s="317"/>
      <c r="IU24" s="317"/>
      <c r="IV24" s="317"/>
    </row>
    <row r="25" spans="1:256" s="312" customFormat="1" ht="15.75" customHeight="1">
      <c r="A25" s="1020" t="s">
        <v>491</v>
      </c>
      <c r="B25" s="1021" t="s">
        <v>89</v>
      </c>
      <c r="C25" s="1022" t="s">
        <v>493</v>
      </c>
      <c r="D25" s="1023"/>
      <c r="E25" s="1024"/>
      <c r="F25" s="1024"/>
      <c r="G25" s="1024"/>
      <c r="H25" s="1024"/>
      <c r="I25" s="1024"/>
      <c r="J25" s="1024"/>
      <c r="K25" s="1024"/>
      <c r="L25" s="1024"/>
      <c r="M25" s="1025"/>
      <c r="N25" s="1024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</row>
    <row r="26" spans="1:256" s="312" customFormat="1">
      <c r="A26" s="505" t="s">
        <v>559</v>
      </c>
      <c r="B26" s="506" t="s">
        <v>665</v>
      </c>
      <c r="C26" s="505" t="s">
        <v>564</v>
      </c>
      <c r="D26" s="1026">
        <v>44849</v>
      </c>
      <c r="E26" s="1027">
        <v>44856.5</v>
      </c>
      <c r="F26" s="1027">
        <v>44856.5</v>
      </c>
      <c r="G26" s="1027">
        <v>44856.5</v>
      </c>
      <c r="H26" s="1028">
        <v>44857</v>
      </c>
      <c r="I26" s="1028">
        <v>44858</v>
      </c>
      <c r="J26" s="507">
        <v>44861</v>
      </c>
      <c r="K26" s="507">
        <v>44875</v>
      </c>
      <c r="L26" s="507">
        <v>44878</v>
      </c>
      <c r="M26" s="507">
        <v>44881</v>
      </c>
      <c r="N26" s="507">
        <v>44882</v>
      </c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313"/>
      <c r="AM26" s="313"/>
      <c r="AN26" s="313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  <c r="BB26" s="313"/>
      <c r="BC26" s="313"/>
      <c r="BD26" s="313"/>
      <c r="BE26" s="313"/>
      <c r="BF26" s="313"/>
      <c r="BG26" s="313"/>
      <c r="BH26" s="313"/>
      <c r="BI26" s="313"/>
      <c r="BJ26" s="313"/>
      <c r="BK26" s="313"/>
      <c r="BL26" s="313"/>
      <c r="BM26" s="313"/>
      <c r="BN26" s="313"/>
      <c r="BO26" s="313"/>
      <c r="BP26" s="313"/>
      <c r="BQ26" s="313"/>
      <c r="BR26" s="313"/>
      <c r="BS26" s="313"/>
      <c r="BT26" s="313"/>
      <c r="BU26" s="313"/>
      <c r="BV26" s="313"/>
      <c r="BW26" s="313"/>
      <c r="BX26" s="313"/>
      <c r="BY26" s="313"/>
      <c r="BZ26" s="313"/>
    </row>
    <row r="27" spans="1:256" s="312" customFormat="1" ht="16.5" customHeight="1">
      <c r="A27" s="505" t="s">
        <v>638</v>
      </c>
      <c r="B27" s="506" t="s">
        <v>642</v>
      </c>
      <c r="C27" s="505" t="s">
        <v>643</v>
      </c>
      <c r="D27" s="1026">
        <v>44855</v>
      </c>
      <c r="E27" s="1029">
        <v>44859.5</v>
      </c>
      <c r="F27" s="1026">
        <v>44859</v>
      </c>
      <c r="G27" s="1026">
        <v>44859</v>
      </c>
      <c r="H27" s="488">
        <v>44863</v>
      </c>
      <c r="I27" s="488">
        <v>44864</v>
      </c>
      <c r="J27" s="507">
        <v>44867</v>
      </c>
      <c r="K27" s="507">
        <v>44882</v>
      </c>
      <c r="L27" s="507">
        <v>44885</v>
      </c>
      <c r="M27" s="507">
        <v>44888</v>
      </c>
      <c r="N27" s="507">
        <v>44890</v>
      </c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3"/>
      <c r="AF27" s="313"/>
      <c r="AG27" s="313"/>
      <c r="AH27" s="313"/>
      <c r="AI27" s="313"/>
      <c r="AJ27" s="313"/>
      <c r="AK27" s="313"/>
      <c r="AL27" s="313"/>
      <c r="AM27" s="313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3"/>
      <c r="BI27" s="313"/>
      <c r="BJ27" s="313"/>
      <c r="BK27" s="313"/>
      <c r="BL27" s="313"/>
      <c r="BM27" s="313"/>
      <c r="BN27" s="313"/>
      <c r="BO27" s="313"/>
      <c r="BP27" s="313"/>
      <c r="BQ27" s="313"/>
      <c r="BR27" s="313"/>
      <c r="BS27" s="313"/>
      <c r="BT27" s="313"/>
      <c r="BU27" s="313"/>
      <c r="BV27" s="313"/>
      <c r="BW27" s="313"/>
      <c r="BX27" s="313"/>
      <c r="BY27" s="313"/>
      <c r="BZ27" s="313"/>
    </row>
    <row r="28" spans="1:256" s="312" customFormat="1">
      <c r="A28" s="759" t="s">
        <v>734</v>
      </c>
      <c r="B28" s="760" t="s">
        <v>89</v>
      </c>
      <c r="C28" s="761" t="s">
        <v>743</v>
      </c>
      <c r="D28" s="762"/>
      <c r="E28" s="763"/>
      <c r="F28" s="763"/>
      <c r="G28" s="763"/>
      <c r="H28" s="763"/>
      <c r="I28" s="763"/>
      <c r="J28" s="763"/>
      <c r="K28" s="763"/>
      <c r="L28" s="763"/>
      <c r="M28" s="764"/>
      <c r="N28" s="76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13"/>
      <c r="AI28" s="313"/>
      <c r="AJ28" s="313"/>
      <c r="AK28" s="313"/>
      <c r="AL28" s="313"/>
      <c r="AM28" s="313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3"/>
      <c r="BI28" s="313"/>
      <c r="BJ28" s="313"/>
      <c r="BK28" s="313"/>
      <c r="BL28" s="313"/>
      <c r="BM28" s="313"/>
      <c r="BN28" s="313"/>
      <c r="BO28" s="313"/>
      <c r="BP28" s="313"/>
      <c r="BQ28" s="313"/>
      <c r="BR28" s="313"/>
      <c r="BS28" s="313"/>
      <c r="BT28" s="313"/>
      <c r="BU28" s="313"/>
      <c r="BV28" s="313"/>
      <c r="BW28" s="313"/>
      <c r="BX28" s="313"/>
      <c r="BY28" s="313"/>
      <c r="BZ28" s="313"/>
    </row>
    <row r="29" spans="1:256" s="312" customFormat="1">
      <c r="A29" s="1030" t="s">
        <v>736</v>
      </c>
      <c r="B29" s="1031" t="s">
        <v>744</v>
      </c>
      <c r="C29" s="1030" t="s">
        <v>745</v>
      </c>
      <c r="D29" s="1026" t="s">
        <v>237</v>
      </c>
      <c r="E29" s="1026" t="s">
        <v>237</v>
      </c>
      <c r="F29" s="1026" t="s">
        <v>237</v>
      </c>
      <c r="G29" s="1026" t="s">
        <v>237</v>
      </c>
      <c r="H29" s="488">
        <v>44874</v>
      </c>
      <c r="I29" s="488">
        <v>44875</v>
      </c>
      <c r="J29" s="1028">
        <v>44878</v>
      </c>
      <c r="K29" s="1028">
        <v>44894</v>
      </c>
      <c r="L29" s="1028">
        <v>44897</v>
      </c>
      <c r="M29" s="1028">
        <v>44900</v>
      </c>
      <c r="N29" s="1028">
        <v>44902</v>
      </c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  <c r="BD29" s="313"/>
      <c r="BE29" s="313"/>
      <c r="BF29" s="313"/>
      <c r="BG29" s="313"/>
      <c r="BH29" s="313"/>
      <c r="BI29" s="313"/>
      <c r="BJ29" s="313"/>
      <c r="BK29" s="313"/>
      <c r="BL29" s="313"/>
      <c r="BM29" s="313"/>
      <c r="BN29" s="313"/>
      <c r="BO29" s="313"/>
      <c r="BP29" s="313"/>
      <c r="BQ29" s="313"/>
      <c r="BR29" s="313"/>
      <c r="BS29" s="313"/>
      <c r="BT29" s="313"/>
      <c r="BU29" s="313"/>
      <c r="BV29" s="313"/>
      <c r="BW29" s="313"/>
      <c r="BX29" s="313"/>
      <c r="BY29" s="313"/>
      <c r="BZ29" s="313"/>
    </row>
    <row r="30" spans="1:256" s="312" customFormat="1">
      <c r="A30" s="1020" t="s">
        <v>963</v>
      </c>
      <c r="B30" s="760" t="s">
        <v>89</v>
      </c>
      <c r="C30" s="1020" t="s">
        <v>967</v>
      </c>
      <c r="D30" s="1023"/>
      <c r="E30" s="1023"/>
      <c r="F30" s="1023"/>
      <c r="G30" s="1023"/>
      <c r="H30" s="1023"/>
      <c r="I30" s="1023"/>
      <c r="J30" s="1024"/>
      <c r="K30" s="1024"/>
      <c r="L30" s="1024"/>
      <c r="M30" s="1024"/>
      <c r="N30" s="1024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3"/>
      <c r="AI30" s="313"/>
      <c r="AJ30" s="313"/>
      <c r="AK30" s="313"/>
      <c r="AL30" s="313"/>
      <c r="AM30" s="313"/>
      <c r="AN30" s="313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13"/>
      <c r="BH30" s="313"/>
      <c r="BI30" s="313"/>
      <c r="BJ30" s="313"/>
      <c r="BK30" s="313"/>
      <c r="BL30" s="313"/>
      <c r="BM30" s="313"/>
      <c r="BN30" s="313"/>
      <c r="BO30" s="313"/>
      <c r="BP30" s="313"/>
      <c r="BQ30" s="313"/>
      <c r="BR30" s="313"/>
      <c r="BS30" s="313"/>
      <c r="BT30" s="313"/>
      <c r="BU30" s="313"/>
      <c r="BV30" s="313"/>
      <c r="BW30" s="313"/>
      <c r="BX30" s="313"/>
      <c r="BY30" s="313"/>
      <c r="BZ30" s="313"/>
    </row>
    <row r="31" spans="1:256" s="312" customFormat="1" ht="18.75" customHeight="1">
      <c r="A31" s="319"/>
      <c r="B31" s="319"/>
      <c r="C31" s="319"/>
      <c r="D31" s="560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317"/>
      <c r="BG31" s="317"/>
      <c r="BH31" s="317"/>
      <c r="BI31" s="317"/>
      <c r="BJ31" s="317"/>
      <c r="BK31" s="317"/>
      <c r="BL31" s="317"/>
      <c r="BM31" s="317"/>
      <c r="BN31" s="317"/>
      <c r="BO31" s="317"/>
      <c r="BP31" s="317"/>
      <c r="BQ31" s="317"/>
      <c r="BR31" s="317"/>
      <c r="BS31" s="317"/>
      <c r="BT31" s="317"/>
      <c r="BU31" s="317"/>
      <c r="BV31" s="317"/>
      <c r="BW31" s="317"/>
      <c r="BX31" s="317"/>
      <c r="BY31" s="317"/>
      <c r="BZ31" s="317"/>
      <c r="CA31" s="317"/>
      <c r="CB31" s="317"/>
      <c r="CC31" s="317"/>
      <c r="CD31" s="317"/>
      <c r="CE31" s="317"/>
      <c r="CF31" s="317"/>
      <c r="CG31" s="317"/>
      <c r="CH31" s="317"/>
      <c r="CI31" s="317"/>
      <c r="CJ31" s="317"/>
      <c r="CK31" s="317"/>
      <c r="CL31" s="317"/>
      <c r="CM31" s="317"/>
      <c r="CN31" s="317"/>
      <c r="CO31" s="317"/>
      <c r="CP31" s="317"/>
      <c r="CQ31" s="317"/>
      <c r="CR31" s="317"/>
      <c r="CS31" s="317"/>
      <c r="CT31" s="317"/>
      <c r="CU31" s="317"/>
      <c r="CV31" s="317"/>
      <c r="CW31" s="317"/>
      <c r="CX31" s="317"/>
      <c r="CY31" s="317"/>
      <c r="CZ31" s="317"/>
      <c r="DA31" s="317"/>
      <c r="DB31" s="317"/>
      <c r="DC31" s="317"/>
      <c r="DD31" s="317"/>
      <c r="DE31" s="317"/>
      <c r="DF31" s="317"/>
      <c r="DG31" s="317"/>
      <c r="DH31" s="317"/>
      <c r="DI31" s="317"/>
      <c r="DJ31" s="317"/>
      <c r="DK31" s="317"/>
      <c r="DL31" s="317"/>
      <c r="DM31" s="317"/>
      <c r="DN31" s="317"/>
      <c r="DO31" s="317"/>
      <c r="DP31" s="317"/>
      <c r="DQ31" s="317"/>
      <c r="DR31" s="317"/>
      <c r="DS31" s="317"/>
      <c r="DT31" s="317"/>
      <c r="DU31" s="317"/>
      <c r="DV31" s="317"/>
      <c r="DW31" s="317"/>
      <c r="DX31" s="317"/>
      <c r="DY31" s="317"/>
      <c r="DZ31" s="317"/>
      <c r="EA31" s="317"/>
      <c r="EB31" s="317"/>
      <c r="EC31" s="317"/>
      <c r="ED31" s="317"/>
      <c r="EE31" s="317"/>
      <c r="EF31" s="317"/>
      <c r="EG31" s="317"/>
      <c r="EH31" s="317"/>
      <c r="EI31" s="317"/>
      <c r="EJ31" s="317"/>
      <c r="EK31" s="317"/>
      <c r="EL31" s="317"/>
      <c r="EM31" s="317"/>
      <c r="EN31" s="317"/>
      <c r="EO31" s="317"/>
      <c r="EP31" s="317"/>
      <c r="EQ31" s="317"/>
      <c r="ER31" s="317"/>
      <c r="ES31" s="317"/>
      <c r="ET31" s="317"/>
      <c r="EU31" s="317"/>
      <c r="EV31" s="317"/>
      <c r="EW31" s="317"/>
      <c r="EX31" s="317"/>
      <c r="EY31" s="317"/>
      <c r="EZ31" s="317"/>
      <c r="FA31" s="317"/>
      <c r="FB31" s="317"/>
      <c r="FC31" s="317"/>
      <c r="FD31" s="317"/>
      <c r="FE31" s="317"/>
      <c r="FF31" s="317"/>
      <c r="FG31" s="317"/>
      <c r="FH31" s="317"/>
      <c r="FI31" s="317"/>
      <c r="FJ31" s="317"/>
      <c r="FK31" s="317"/>
      <c r="FL31" s="317"/>
      <c r="FM31" s="317"/>
      <c r="FN31" s="317"/>
      <c r="FO31" s="317"/>
      <c r="FP31" s="317"/>
      <c r="FQ31" s="317"/>
      <c r="FR31" s="317"/>
      <c r="FS31" s="317"/>
      <c r="FT31" s="317"/>
      <c r="FU31" s="317"/>
      <c r="FV31" s="317"/>
      <c r="FW31" s="317"/>
      <c r="FX31" s="317"/>
      <c r="FY31" s="317"/>
      <c r="FZ31" s="317"/>
      <c r="GA31" s="317"/>
      <c r="GB31" s="317"/>
      <c r="GC31" s="317"/>
      <c r="GD31" s="317"/>
      <c r="GE31" s="317"/>
      <c r="GF31" s="317"/>
      <c r="GG31" s="317"/>
      <c r="GH31" s="317"/>
      <c r="GI31" s="317"/>
      <c r="GJ31" s="317"/>
      <c r="GK31" s="317"/>
      <c r="GL31" s="317"/>
      <c r="GM31" s="317"/>
      <c r="GN31" s="317"/>
      <c r="GO31" s="317"/>
      <c r="GP31" s="317"/>
      <c r="GQ31" s="317"/>
      <c r="GR31" s="317"/>
      <c r="GS31" s="317"/>
      <c r="GT31" s="317"/>
      <c r="GU31" s="317"/>
      <c r="GV31" s="317"/>
      <c r="GW31" s="317"/>
      <c r="GX31" s="317"/>
      <c r="GY31" s="317"/>
      <c r="GZ31" s="317"/>
      <c r="HA31" s="317"/>
      <c r="HB31" s="317"/>
      <c r="HC31" s="317"/>
      <c r="HD31" s="317"/>
      <c r="HE31" s="317"/>
      <c r="HF31" s="317"/>
      <c r="HG31" s="317"/>
      <c r="HH31" s="317"/>
      <c r="HI31" s="317"/>
      <c r="HJ31" s="317"/>
      <c r="HK31" s="317"/>
      <c r="HL31" s="317"/>
      <c r="HM31" s="317"/>
      <c r="HN31" s="317"/>
      <c r="HO31" s="317"/>
      <c r="HP31" s="317"/>
      <c r="HQ31" s="317"/>
      <c r="HR31" s="317"/>
      <c r="HS31" s="317"/>
      <c r="HT31" s="317"/>
      <c r="HU31" s="317"/>
      <c r="HV31" s="317"/>
      <c r="HW31" s="317"/>
      <c r="HX31" s="317"/>
      <c r="HY31" s="317"/>
      <c r="HZ31" s="317"/>
      <c r="IA31" s="317"/>
      <c r="IB31" s="317"/>
      <c r="IC31" s="317"/>
      <c r="ID31" s="317"/>
      <c r="IE31" s="317"/>
      <c r="IF31" s="317"/>
      <c r="IG31" s="317"/>
      <c r="IH31" s="317"/>
      <c r="II31" s="317"/>
      <c r="IJ31" s="317"/>
      <c r="IK31" s="317"/>
      <c r="IL31" s="317"/>
      <c r="IM31" s="317"/>
      <c r="IN31" s="317"/>
      <c r="IO31" s="317"/>
      <c r="IP31" s="317"/>
      <c r="IQ31" s="317"/>
      <c r="IR31" s="317"/>
      <c r="IS31" s="317"/>
      <c r="IT31" s="317"/>
      <c r="IU31" s="317"/>
      <c r="IV31" s="317"/>
    </row>
    <row r="32" spans="1:256" ht="18.75" customHeight="1">
      <c r="A32" s="342" t="s">
        <v>328</v>
      </c>
      <c r="B32" s="328"/>
      <c r="C32" s="328"/>
    </row>
    <row r="33" spans="1:10" ht="18.75" customHeight="1">
      <c r="A33" s="907" t="s">
        <v>123</v>
      </c>
      <c r="B33" s="907" t="s">
        <v>37</v>
      </c>
      <c r="C33" s="907" t="s">
        <v>5</v>
      </c>
      <c r="D33" s="899" t="s">
        <v>6</v>
      </c>
      <c r="E33" s="901" t="s">
        <v>7</v>
      </c>
      <c r="F33" s="902"/>
      <c r="G33" s="902"/>
      <c r="H33" s="903"/>
      <c r="I33" s="901" t="s">
        <v>8</v>
      </c>
      <c r="J33" s="903"/>
    </row>
    <row r="34" spans="1:10" ht="28.5" customHeight="1">
      <c r="A34" s="908"/>
      <c r="B34" s="908"/>
      <c r="C34" s="908"/>
      <c r="D34" s="900"/>
      <c r="E34" s="732" t="s">
        <v>9</v>
      </c>
      <c r="F34" s="732" t="s">
        <v>359</v>
      </c>
      <c r="G34" s="732" t="s">
        <v>360</v>
      </c>
      <c r="H34" s="733" t="s">
        <v>34</v>
      </c>
      <c r="I34" s="733" t="s">
        <v>66</v>
      </c>
      <c r="J34" s="733" t="s">
        <v>207</v>
      </c>
    </row>
    <row r="35" spans="1:10" ht="18.75" customHeight="1">
      <c r="A35" s="904" t="s">
        <v>316</v>
      </c>
      <c r="B35" s="905"/>
      <c r="C35" s="905"/>
      <c r="D35" s="905"/>
      <c r="E35" s="905"/>
      <c r="F35" s="905"/>
      <c r="G35" s="905"/>
      <c r="H35" s="905"/>
      <c r="I35" s="905"/>
      <c r="J35" s="906"/>
    </row>
    <row r="36" spans="1:10" ht="18.75" customHeight="1"/>
    <row r="37" spans="1:10" ht="18.75" customHeight="1"/>
    <row r="38" spans="1:10" ht="18.75" customHeight="1"/>
    <row r="39" spans="1:10" ht="18.75" customHeight="1"/>
  </sheetData>
  <mergeCells count="18">
    <mergeCell ref="D33:D34"/>
    <mergeCell ref="E33:H33"/>
    <mergeCell ref="I33:J33"/>
    <mergeCell ref="A35:J35"/>
    <mergeCell ref="B2:G2"/>
    <mergeCell ref="A33:A34"/>
    <mergeCell ref="B33:B34"/>
    <mergeCell ref="C33:C34"/>
    <mergeCell ref="D16:D20"/>
    <mergeCell ref="A23:A24"/>
    <mergeCell ref="B23:B24"/>
    <mergeCell ref="C23:C24"/>
    <mergeCell ref="D23:I23"/>
    <mergeCell ref="K14:Q14"/>
    <mergeCell ref="A14:A15"/>
    <mergeCell ref="B14:B15"/>
    <mergeCell ref="C14:C15"/>
    <mergeCell ref="E14:J14"/>
  </mergeCells>
  <hyperlinks>
    <hyperlink ref="A1" location="INDEX!A1" display="返回首页" xr:uid="{F10C52F7-DE91-43AE-8C00-3357E2BEEC65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32"/>
  <sheetViews>
    <sheetView zoomScale="80" workbookViewId="0"/>
  </sheetViews>
  <sheetFormatPr defaultColWidth="10.42578125" defaultRowHeight="24" customHeight="1"/>
  <cols>
    <col min="1" max="1" width="32.42578125" style="181" customWidth="1"/>
    <col min="2" max="2" width="15.5703125" style="228" bestFit="1" customWidth="1"/>
    <col min="3" max="3" width="21.5703125" style="228" customWidth="1"/>
    <col min="4" max="4" width="22" style="178" bestFit="1" customWidth="1"/>
    <col min="5" max="5" width="32.42578125" style="178" bestFit="1" customWidth="1"/>
    <col min="6" max="6" width="24.140625" style="178" bestFit="1" customWidth="1"/>
    <col min="7" max="7" width="24.85546875" style="178" customWidth="1"/>
    <col min="8" max="8" width="18.85546875" style="178" customWidth="1"/>
    <col min="9" max="9" width="18.28515625" style="178" customWidth="1"/>
    <col min="10" max="10" width="26.42578125" style="178" customWidth="1"/>
    <col min="11" max="11" width="16.5703125" style="175" bestFit="1" customWidth="1"/>
    <col min="12" max="13" width="16.5703125" style="175" customWidth="1"/>
    <col min="14" max="14" width="15" style="175" bestFit="1" customWidth="1"/>
    <col min="15" max="15" width="16.7109375" style="175" bestFit="1" customWidth="1"/>
    <col min="16" max="16" width="11.42578125" style="175" bestFit="1" customWidth="1"/>
    <col min="17" max="17" width="16.7109375" style="175" bestFit="1" customWidth="1"/>
    <col min="18" max="18" width="11.42578125" style="175" bestFit="1" customWidth="1"/>
    <col min="19" max="256" width="10.42578125" style="175"/>
    <col min="257" max="257" width="32.42578125" style="175" customWidth="1"/>
    <col min="258" max="258" width="15.5703125" style="175" bestFit="1" customWidth="1"/>
    <col min="259" max="259" width="21.5703125" style="175" customWidth="1"/>
    <col min="260" max="260" width="22" style="175" bestFit="1" customWidth="1"/>
    <col min="261" max="261" width="32.42578125" style="175" bestFit="1" customWidth="1"/>
    <col min="262" max="262" width="24.140625" style="175" bestFit="1" customWidth="1"/>
    <col min="263" max="263" width="24.85546875" style="175" customWidth="1"/>
    <col min="264" max="264" width="18.85546875" style="175" customWidth="1"/>
    <col min="265" max="265" width="18.28515625" style="175" customWidth="1"/>
    <col min="266" max="266" width="26.42578125" style="175" customWidth="1"/>
    <col min="267" max="267" width="16.5703125" style="175" bestFit="1" customWidth="1"/>
    <col min="268" max="269" width="16.5703125" style="175" customWidth="1"/>
    <col min="270" max="270" width="15" style="175" bestFit="1" customWidth="1"/>
    <col min="271" max="271" width="16.7109375" style="175" bestFit="1" customWidth="1"/>
    <col min="272" max="272" width="11.42578125" style="175" bestFit="1" customWidth="1"/>
    <col min="273" max="273" width="16.7109375" style="175" bestFit="1" customWidth="1"/>
    <col min="274" max="274" width="11.42578125" style="175" bestFit="1" customWidth="1"/>
    <col min="275" max="512" width="10.42578125" style="175"/>
    <col min="513" max="513" width="32.42578125" style="175" customWidth="1"/>
    <col min="514" max="514" width="15.5703125" style="175" bestFit="1" customWidth="1"/>
    <col min="515" max="515" width="21.5703125" style="175" customWidth="1"/>
    <col min="516" max="516" width="22" style="175" bestFit="1" customWidth="1"/>
    <col min="517" max="517" width="32.42578125" style="175" bestFit="1" customWidth="1"/>
    <col min="518" max="518" width="24.140625" style="175" bestFit="1" customWidth="1"/>
    <col min="519" max="519" width="24.85546875" style="175" customWidth="1"/>
    <col min="520" max="520" width="18.85546875" style="175" customWidth="1"/>
    <col min="521" max="521" width="18.28515625" style="175" customWidth="1"/>
    <col min="522" max="522" width="26.42578125" style="175" customWidth="1"/>
    <col min="523" max="523" width="16.5703125" style="175" bestFit="1" customWidth="1"/>
    <col min="524" max="525" width="16.5703125" style="175" customWidth="1"/>
    <col min="526" max="526" width="15" style="175" bestFit="1" customWidth="1"/>
    <col min="527" max="527" width="16.7109375" style="175" bestFit="1" customWidth="1"/>
    <col min="528" max="528" width="11.42578125" style="175" bestFit="1" customWidth="1"/>
    <col min="529" max="529" width="16.7109375" style="175" bestFit="1" customWidth="1"/>
    <col min="530" max="530" width="11.42578125" style="175" bestFit="1" customWidth="1"/>
    <col min="531" max="768" width="10.42578125" style="175"/>
    <col min="769" max="769" width="32.42578125" style="175" customWidth="1"/>
    <col min="770" max="770" width="15.5703125" style="175" bestFit="1" customWidth="1"/>
    <col min="771" max="771" width="21.5703125" style="175" customWidth="1"/>
    <col min="772" max="772" width="22" style="175" bestFit="1" customWidth="1"/>
    <col min="773" max="773" width="32.42578125" style="175" bestFit="1" customWidth="1"/>
    <col min="774" max="774" width="24.140625" style="175" bestFit="1" customWidth="1"/>
    <col min="775" max="775" width="24.85546875" style="175" customWidth="1"/>
    <col min="776" max="776" width="18.85546875" style="175" customWidth="1"/>
    <col min="777" max="777" width="18.28515625" style="175" customWidth="1"/>
    <col min="778" max="778" width="26.42578125" style="175" customWidth="1"/>
    <col min="779" max="779" width="16.5703125" style="175" bestFit="1" customWidth="1"/>
    <col min="780" max="781" width="16.5703125" style="175" customWidth="1"/>
    <col min="782" max="782" width="15" style="175" bestFit="1" customWidth="1"/>
    <col min="783" max="783" width="16.7109375" style="175" bestFit="1" customWidth="1"/>
    <col min="784" max="784" width="11.42578125" style="175" bestFit="1" customWidth="1"/>
    <col min="785" max="785" width="16.7109375" style="175" bestFit="1" customWidth="1"/>
    <col min="786" max="786" width="11.42578125" style="175" bestFit="1" customWidth="1"/>
    <col min="787" max="1024" width="10.42578125" style="175"/>
    <col min="1025" max="1025" width="32.42578125" style="175" customWidth="1"/>
    <col min="1026" max="1026" width="15.5703125" style="175" bestFit="1" customWidth="1"/>
    <col min="1027" max="1027" width="21.5703125" style="175" customWidth="1"/>
    <col min="1028" max="1028" width="22" style="175" bestFit="1" customWidth="1"/>
    <col min="1029" max="1029" width="32.42578125" style="175" bestFit="1" customWidth="1"/>
    <col min="1030" max="1030" width="24.140625" style="175" bestFit="1" customWidth="1"/>
    <col min="1031" max="1031" width="24.85546875" style="175" customWidth="1"/>
    <col min="1032" max="1032" width="18.85546875" style="175" customWidth="1"/>
    <col min="1033" max="1033" width="18.28515625" style="175" customWidth="1"/>
    <col min="1034" max="1034" width="26.42578125" style="175" customWidth="1"/>
    <col min="1035" max="1035" width="16.5703125" style="175" bestFit="1" customWidth="1"/>
    <col min="1036" max="1037" width="16.5703125" style="175" customWidth="1"/>
    <col min="1038" max="1038" width="15" style="175" bestFit="1" customWidth="1"/>
    <col min="1039" max="1039" width="16.7109375" style="175" bestFit="1" customWidth="1"/>
    <col min="1040" max="1040" width="11.42578125" style="175" bestFit="1" customWidth="1"/>
    <col min="1041" max="1041" width="16.7109375" style="175" bestFit="1" customWidth="1"/>
    <col min="1042" max="1042" width="11.42578125" style="175" bestFit="1" customWidth="1"/>
    <col min="1043" max="1280" width="10.42578125" style="175"/>
    <col min="1281" max="1281" width="32.42578125" style="175" customWidth="1"/>
    <col min="1282" max="1282" width="15.5703125" style="175" bestFit="1" customWidth="1"/>
    <col min="1283" max="1283" width="21.5703125" style="175" customWidth="1"/>
    <col min="1284" max="1284" width="22" style="175" bestFit="1" customWidth="1"/>
    <col min="1285" max="1285" width="32.42578125" style="175" bestFit="1" customWidth="1"/>
    <col min="1286" max="1286" width="24.140625" style="175" bestFit="1" customWidth="1"/>
    <col min="1287" max="1287" width="24.85546875" style="175" customWidth="1"/>
    <col min="1288" max="1288" width="18.85546875" style="175" customWidth="1"/>
    <col min="1289" max="1289" width="18.28515625" style="175" customWidth="1"/>
    <col min="1290" max="1290" width="26.42578125" style="175" customWidth="1"/>
    <col min="1291" max="1291" width="16.5703125" style="175" bestFit="1" customWidth="1"/>
    <col min="1292" max="1293" width="16.5703125" style="175" customWidth="1"/>
    <col min="1294" max="1294" width="15" style="175" bestFit="1" customWidth="1"/>
    <col min="1295" max="1295" width="16.7109375" style="175" bestFit="1" customWidth="1"/>
    <col min="1296" max="1296" width="11.42578125" style="175" bestFit="1" customWidth="1"/>
    <col min="1297" max="1297" width="16.7109375" style="175" bestFit="1" customWidth="1"/>
    <col min="1298" max="1298" width="11.42578125" style="175" bestFit="1" customWidth="1"/>
    <col min="1299" max="1536" width="10.42578125" style="175"/>
    <col min="1537" max="1537" width="32.42578125" style="175" customWidth="1"/>
    <col min="1538" max="1538" width="15.5703125" style="175" bestFit="1" customWidth="1"/>
    <col min="1539" max="1539" width="21.5703125" style="175" customWidth="1"/>
    <col min="1540" max="1540" width="22" style="175" bestFit="1" customWidth="1"/>
    <col min="1541" max="1541" width="32.42578125" style="175" bestFit="1" customWidth="1"/>
    <col min="1542" max="1542" width="24.140625" style="175" bestFit="1" customWidth="1"/>
    <col min="1543" max="1543" width="24.85546875" style="175" customWidth="1"/>
    <col min="1544" max="1544" width="18.85546875" style="175" customWidth="1"/>
    <col min="1545" max="1545" width="18.28515625" style="175" customWidth="1"/>
    <col min="1546" max="1546" width="26.42578125" style="175" customWidth="1"/>
    <col min="1547" max="1547" width="16.5703125" style="175" bestFit="1" customWidth="1"/>
    <col min="1548" max="1549" width="16.5703125" style="175" customWidth="1"/>
    <col min="1550" max="1550" width="15" style="175" bestFit="1" customWidth="1"/>
    <col min="1551" max="1551" width="16.7109375" style="175" bestFit="1" customWidth="1"/>
    <col min="1552" max="1552" width="11.42578125" style="175" bestFit="1" customWidth="1"/>
    <col min="1553" max="1553" width="16.7109375" style="175" bestFit="1" customWidth="1"/>
    <col min="1554" max="1554" width="11.42578125" style="175" bestFit="1" customWidth="1"/>
    <col min="1555" max="1792" width="10.42578125" style="175"/>
    <col min="1793" max="1793" width="32.42578125" style="175" customWidth="1"/>
    <col min="1794" max="1794" width="15.5703125" style="175" bestFit="1" customWidth="1"/>
    <col min="1795" max="1795" width="21.5703125" style="175" customWidth="1"/>
    <col min="1796" max="1796" width="22" style="175" bestFit="1" customWidth="1"/>
    <col min="1797" max="1797" width="32.42578125" style="175" bestFit="1" customWidth="1"/>
    <col min="1798" max="1798" width="24.140625" style="175" bestFit="1" customWidth="1"/>
    <col min="1799" max="1799" width="24.85546875" style="175" customWidth="1"/>
    <col min="1800" max="1800" width="18.85546875" style="175" customWidth="1"/>
    <col min="1801" max="1801" width="18.28515625" style="175" customWidth="1"/>
    <col min="1802" max="1802" width="26.42578125" style="175" customWidth="1"/>
    <col min="1803" max="1803" width="16.5703125" style="175" bestFit="1" customWidth="1"/>
    <col min="1804" max="1805" width="16.5703125" style="175" customWidth="1"/>
    <col min="1806" max="1806" width="15" style="175" bestFit="1" customWidth="1"/>
    <col min="1807" max="1807" width="16.7109375" style="175" bestFit="1" customWidth="1"/>
    <col min="1808" max="1808" width="11.42578125" style="175" bestFit="1" customWidth="1"/>
    <col min="1809" max="1809" width="16.7109375" style="175" bestFit="1" customWidth="1"/>
    <col min="1810" max="1810" width="11.42578125" style="175" bestFit="1" customWidth="1"/>
    <col min="1811" max="2048" width="10.42578125" style="175"/>
    <col min="2049" max="2049" width="32.42578125" style="175" customWidth="1"/>
    <col min="2050" max="2050" width="15.5703125" style="175" bestFit="1" customWidth="1"/>
    <col min="2051" max="2051" width="21.5703125" style="175" customWidth="1"/>
    <col min="2052" max="2052" width="22" style="175" bestFit="1" customWidth="1"/>
    <col min="2053" max="2053" width="32.42578125" style="175" bestFit="1" customWidth="1"/>
    <col min="2054" max="2054" width="24.140625" style="175" bestFit="1" customWidth="1"/>
    <col min="2055" max="2055" width="24.85546875" style="175" customWidth="1"/>
    <col min="2056" max="2056" width="18.85546875" style="175" customWidth="1"/>
    <col min="2057" max="2057" width="18.28515625" style="175" customWidth="1"/>
    <col min="2058" max="2058" width="26.42578125" style="175" customWidth="1"/>
    <col min="2059" max="2059" width="16.5703125" style="175" bestFit="1" customWidth="1"/>
    <col min="2060" max="2061" width="16.5703125" style="175" customWidth="1"/>
    <col min="2062" max="2062" width="15" style="175" bestFit="1" customWidth="1"/>
    <col min="2063" max="2063" width="16.7109375" style="175" bestFit="1" customWidth="1"/>
    <col min="2064" max="2064" width="11.42578125" style="175" bestFit="1" customWidth="1"/>
    <col min="2065" max="2065" width="16.7109375" style="175" bestFit="1" customWidth="1"/>
    <col min="2066" max="2066" width="11.42578125" style="175" bestFit="1" customWidth="1"/>
    <col min="2067" max="2304" width="10.42578125" style="175"/>
    <col min="2305" max="2305" width="32.42578125" style="175" customWidth="1"/>
    <col min="2306" max="2306" width="15.5703125" style="175" bestFit="1" customWidth="1"/>
    <col min="2307" max="2307" width="21.5703125" style="175" customWidth="1"/>
    <col min="2308" max="2308" width="22" style="175" bestFit="1" customWidth="1"/>
    <col min="2309" max="2309" width="32.42578125" style="175" bestFit="1" customWidth="1"/>
    <col min="2310" max="2310" width="24.140625" style="175" bestFit="1" customWidth="1"/>
    <col min="2311" max="2311" width="24.85546875" style="175" customWidth="1"/>
    <col min="2312" max="2312" width="18.85546875" style="175" customWidth="1"/>
    <col min="2313" max="2313" width="18.28515625" style="175" customWidth="1"/>
    <col min="2314" max="2314" width="26.42578125" style="175" customWidth="1"/>
    <col min="2315" max="2315" width="16.5703125" style="175" bestFit="1" customWidth="1"/>
    <col min="2316" max="2317" width="16.5703125" style="175" customWidth="1"/>
    <col min="2318" max="2318" width="15" style="175" bestFit="1" customWidth="1"/>
    <col min="2319" max="2319" width="16.7109375" style="175" bestFit="1" customWidth="1"/>
    <col min="2320" max="2320" width="11.42578125" style="175" bestFit="1" customWidth="1"/>
    <col min="2321" max="2321" width="16.7109375" style="175" bestFit="1" customWidth="1"/>
    <col min="2322" max="2322" width="11.42578125" style="175" bestFit="1" customWidth="1"/>
    <col min="2323" max="2560" width="10.42578125" style="175"/>
    <col min="2561" max="2561" width="32.42578125" style="175" customWidth="1"/>
    <col min="2562" max="2562" width="15.5703125" style="175" bestFit="1" customWidth="1"/>
    <col min="2563" max="2563" width="21.5703125" style="175" customWidth="1"/>
    <col min="2564" max="2564" width="22" style="175" bestFit="1" customWidth="1"/>
    <col min="2565" max="2565" width="32.42578125" style="175" bestFit="1" customWidth="1"/>
    <col min="2566" max="2566" width="24.140625" style="175" bestFit="1" customWidth="1"/>
    <col min="2567" max="2567" width="24.85546875" style="175" customWidth="1"/>
    <col min="2568" max="2568" width="18.85546875" style="175" customWidth="1"/>
    <col min="2569" max="2569" width="18.28515625" style="175" customWidth="1"/>
    <col min="2570" max="2570" width="26.42578125" style="175" customWidth="1"/>
    <col min="2571" max="2571" width="16.5703125" style="175" bestFit="1" customWidth="1"/>
    <col min="2572" max="2573" width="16.5703125" style="175" customWidth="1"/>
    <col min="2574" max="2574" width="15" style="175" bestFit="1" customWidth="1"/>
    <col min="2575" max="2575" width="16.7109375" style="175" bestFit="1" customWidth="1"/>
    <col min="2576" max="2576" width="11.42578125" style="175" bestFit="1" customWidth="1"/>
    <col min="2577" max="2577" width="16.7109375" style="175" bestFit="1" customWidth="1"/>
    <col min="2578" max="2578" width="11.42578125" style="175" bestFit="1" customWidth="1"/>
    <col min="2579" max="2816" width="10.42578125" style="175"/>
    <col min="2817" max="2817" width="32.42578125" style="175" customWidth="1"/>
    <col min="2818" max="2818" width="15.5703125" style="175" bestFit="1" customWidth="1"/>
    <col min="2819" max="2819" width="21.5703125" style="175" customWidth="1"/>
    <col min="2820" max="2820" width="22" style="175" bestFit="1" customWidth="1"/>
    <col min="2821" max="2821" width="32.42578125" style="175" bestFit="1" customWidth="1"/>
    <col min="2822" max="2822" width="24.140625" style="175" bestFit="1" customWidth="1"/>
    <col min="2823" max="2823" width="24.85546875" style="175" customWidth="1"/>
    <col min="2824" max="2824" width="18.85546875" style="175" customWidth="1"/>
    <col min="2825" max="2825" width="18.28515625" style="175" customWidth="1"/>
    <col min="2826" max="2826" width="26.42578125" style="175" customWidth="1"/>
    <col min="2827" max="2827" width="16.5703125" style="175" bestFit="1" customWidth="1"/>
    <col min="2828" max="2829" width="16.5703125" style="175" customWidth="1"/>
    <col min="2830" max="2830" width="15" style="175" bestFit="1" customWidth="1"/>
    <col min="2831" max="2831" width="16.7109375" style="175" bestFit="1" customWidth="1"/>
    <col min="2832" max="2832" width="11.42578125" style="175" bestFit="1" customWidth="1"/>
    <col min="2833" max="2833" width="16.7109375" style="175" bestFit="1" customWidth="1"/>
    <col min="2834" max="2834" width="11.42578125" style="175" bestFit="1" customWidth="1"/>
    <col min="2835" max="3072" width="10.42578125" style="175"/>
    <col min="3073" max="3073" width="32.42578125" style="175" customWidth="1"/>
    <col min="3074" max="3074" width="15.5703125" style="175" bestFit="1" customWidth="1"/>
    <col min="3075" max="3075" width="21.5703125" style="175" customWidth="1"/>
    <col min="3076" max="3076" width="22" style="175" bestFit="1" customWidth="1"/>
    <col min="3077" max="3077" width="32.42578125" style="175" bestFit="1" customWidth="1"/>
    <col min="3078" max="3078" width="24.140625" style="175" bestFit="1" customWidth="1"/>
    <col min="3079" max="3079" width="24.85546875" style="175" customWidth="1"/>
    <col min="3080" max="3080" width="18.85546875" style="175" customWidth="1"/>
    <col min="3081" max="3081" width="18.28515625" style="175" customWidth="1"/>
    <col min="3082" max="3082" width="26.42578125" style="175" customWidth="1"/>
    <col min="3083" max="3083" width="16.5703125" style="175" bestFit="1" customWidth="1"/>
    <col min="3084" max="3085" width="16.5703125" style="175" customWidth="1"/>
    <col min="3086" max="3086" width="15" style="175" bestFit="1" customWidth="1"/>
    <col min="3087" max="3087" width="16.7109375" style="175" bestFit="1" customWidth="1"/>
    <col min="3088" max="3088" width="11.42578125" style="175" bestFit="1" customWidth="1"/>
    <col min="3089" max="3089" width="16.7109375" style="175" bestFit="1" customWidth="1"/>
    <col min="3090" max="3090" width="11.42578125" style="175" bestFit="1" customWidth="1"/>
    <col min="3091" max="3328" width="10.42578125" style="175"/>
    <col min="3329" max="3329" width="32.42578125" style="175" customWidth="1"/>
    <col min="3330" max="3330" width="15.5703125" style="175" bestFit="1" customWidth="1"/>
    <col min="3331" max="3331" width="21.5703125" style="175" customWidth="1"/>
    <col min="3332" max="3332" width="22" style="175" bestFit="1" customWidth="1"/>
    <col min="3333" max="3333" width="32.42578125" style="175" bestFit="1" customWidth="1"/>
    <col min="3334" max="3334" width="24.140625" style="175" bestFit="1" customWidth="1"/>
    <col min="3335" max="3335" width="24.85546875" style="175" customWidth="1"/>
    <col min="3336" max="3336" width="18.85546875" style="175" customWidth="1"/>
    <col min="3337" max="3337" width="18.28515625" style="175" customWidth="1"/>
    <col min="3338" max="3338" width="26.42578125" style="175" customWidth="1"/>
    <col min="3339" max="3339" width="16.5703125" style="175" bestFit="1" customWidth="1"/>
    <col min="3340" max="3341" width="16.5703125" style="175" customWidth="1"/>
    <col min="3342" max="3342" width="15" style="175" bestFit="1" customWidth="1"/>
    <col min="3343" max="3343" width="16.7109375" style="175" bestFit="1" customWidth="1"/>
    <col min="3344" max="3344" width="11.42578125" style="175" bestFit="1" customWidth="1"/>
    <col min="3345" max="3345" width="16.7109375" style="175" bestFit="1" customWidth="1"/>
    <col min="3346" max="3346" width="11.42578125" style="175" bestFit="1" customWidth="1"/>
    <col min="3347" max="3584" width="10.42578125" style="175"/>
    <col min="3585" max="3585" width="32.42578125" style="175" customWidth="1"/>
    <col min="3586" max="3586" width="15.5703125" style="175" bestFit="1" customWidth="1"/>
    <col min="3587" max="3587" width="21.5703125" style="175" customWidth="1"/>
    <col min="3588" max="3588" width="22" style="175" bestFit="1" customWidth="1"/>
    <col min="3589" max="3589" width="32.42578125" style="175" bestFit="1" customWidth="1"/>
    <col min="3590" max="3590" width="24.140625" style="175" bestFit="1" customWidth="1"/>
    <col min="3591" max="3591" width="24.85546875" style="175" customWidth="1"/>
    <col min="3592" max="3592" width="18.85546875" style="175" customWidth="1"/>
    <col min="3593" max="3593" width="18.28515625" style="175" customWidth="1"/>
    <col min="3594" max="3594" width="26.42578125" style="175" customWidth="1"/>
    <col min="3595" max="3595" width="16.5703125" style="175" bestFit="1" customWidth="1"/>
    <col min="3596" max="3597" width="16.5703125" style="175" customWidth="1"/>
    <col min="3598" max="3598" width="15" style="175" bestFit="1" customWidth="1"/>
    <col min="3599" max="3599" width="16.7109375" style="175" bestFit="1" customWidth="1"/>
    <col min="3600" max="3600" width="11.42578125" style="175" bestFit="1" customWidth="1"/>
    <col min="3601" max="3601" width="16.7109375" style="175" bestFit="1" customWidth="1"/>
    <col min="3602" max="3602" width="11.42578125" style="175" bestFit="1" customWidth="1"/>
    <col min="3603" max="3840" width="10.42578125" style="175"/>
    <col min="3841" max="3841" width="32.42578125" style="175" customWidth="1"/>
    <col min="3842" max="3842" width="15.5703125" style="175" bestFit="1" customWidth="1"/>
    <col min="3843" max="3843" width="21.5703125" style="175" customWidth="1"/>
    <col min="3844" max="3844" width="22" style="175" bestFit="1" customWidth="1"/>
    <col min="3845" max="3845" width="32.42578125" style="175" bestFit="1" customWidth="1"/>
    <col min="3846" max="3846" width="24.140625" style="175" bestFit="1" customWidth="1"/>
    <col min="3847" max="3847" width="24.85546875" style="175" customWidth="1"/>
    <col min="3848" max="3848" width="18.85546875" style="175" customWidth="1"/>
    <col min="3849" max="3849" width="18.28515625" style="175" customWidth="1"/>
    <col min="3850" max="3850" width="26.42578125" style="175" customWidth="1"/>
    <col min="3851" max="3851" width="16.5703125" style="175" bestFit="1" customWidth="1"/>
    <col min="3852" max="3853" width="16.5703125" style="175" customWidth="1"/>
    <col min="3854" max="3854" width="15" style="175" bestFit="1" customWidth="1"/>
    <col min="3855" max="3855" width="16.7109375" style="175" bestFit="1" customWidth="1"/>
    <col min="3856" max="3856" width="11.42578125" style="175" bestFit="1" customWidth="1"/>
    <col min="3857" max="3857" width="16.7109375" style="175" bestFit="1" customWidth="1"/>
    <col min="3858" max="3858" width="11.42578125" style="175" bestFit="1" customWidth="1"/>
    <col min="3859" max="4096" width="10.42578125" style="175"/>
    <col min="4097" max="4097" width="32.42578125" style="175" customWidth="1"/>
    <col min="4098" max="4098" width="15.5703125" style="175" bestFit="1" customWidth="1"/>
    <col min="4099" max="4099" width="21.5703125" style="175" customWidth="1"/>
    <col min="4100" max="4100" width="22" style="175" bestFit="1" customWidth="1"/>
    <col min="4101" max="4101" width="32.42578125" style="175" bestFit="1" customWidth="1"/>
    <col min="4102" max="4102" width="24.140625" style="175" bestFit="1" customWidth="1"/>
    <col min="4103" max="4103" width="24.85546875" style="175" customWidth="1"/>
    <col min="4104" max="4104" width="18.85546875" style="175" customWidth="1"/>
    <col min="4105" max="4105" width="18.28515625" style="175" customWidth="1"/>
    <col min="4106" max="4106" width="26.42578125" style="175" customWidth="1"/>
    <col min="4107" max="4107" width="16.5703125" style="175" bestFit="1" customWidth="1"/>
    <col min="4108" max="4109" width="16.5703125" style="175" customWidth="1"/>
    <col min="4110" max="4110" width="15" style="175" bestFit="1" customWidth="1"/>
    <col min="4111" max="4111" width="16.7109375" style="175" bestFit="1" customWidth="1"/>
    <col min="4112" max="4112" width="11.42578125" style="175" bestFit="1" customWidth="1"/>
    <col min="4113" max="4113" width="16.7109375" style="175" bestFit="1" customWidth="1"/>
    <col min="4114" max="4114" width="11.42578125" style="175" bestFit="1" customWidth="1"/>
    <col min="4115" max="4352" width="10.42578125" style="175"/>
    <col min="4353" max="4353" width="32.42578125" style="175" customWidth="1"/>
    <col min="4354" max="4354" width="15.5703125" style="175" bestFit="1" customWidth="1"/>
    <col min="4355" max="4355" width="21.5703125" style="175" customWidth="1"/>
    <col min="4356" max="4356" width="22" style="175" bestFit="1" customWidth="1"/>
    <col min="4357" max="4357" width="32.42578125" style="175" bestFit="1" customWidth="1"/>
    <col min="4358" max="4358" width="24.140625" style="175" bestFit="1" customWidth="1"/>
    <col min="4359" max="4359" width="24.85546875" style="175" customWidth="1"/>
    <col min="4360" max="4360" width="18.85546875" style="175" customWidth="1"/>
    <col min="4361" max="4361" width="18.28515625" style="175" customWidth="1"/>
    <col min="4362" max="4362" width="26.42578125" style="175" customWidth="1"/>
    <col min="4363" max="4363" width="16.5703125" style="175" bestFit="1" customWidth="1"/>
    <col min="4364" max="4365" width="16.5703125" style="175" customWidth="1"/>
    <col min="4366" max="4366" width="15" style="175" bestFit="1" customWidth="1"/>
    <col min="4367" max="4367" width="16.7109375" style="175" bestFit="1" customWidth="1"/>
    <col min="4368" max="4368" width="11.42578125" style="175" bestFit="1" customWidth="1"/>
    <col min="4369" max="4369" width="16.7109375" style="175" bestFit="1" customWidth="1"/>
    <col min="4370" max="4370" width="11.42578125" style="175" bestFit="1" customWidth="1"/>
    <col min="4371" max="4608" width="10.42578125" style="175"/>
    <col min="4609" max="4609" width="32.42578125" style="175" customWidth="1"/>
    <col min="4610" max="4610" width="15.5703125" style="175" bestFit="1" customWidth="1"/>
    <col min="4611" max="4611" width="21.5703125" style="175" customWidth="1"/>
    <col min="4612" max="4612" width="22" style="175" bestFit="1" customWidth="1"/>
    <col min="4613" max="4613" width="32.42578125" style="175" bestFit="1" customWidth="1"/>
    <col min="4614" max="4614" width="24.140625" style="175" bestFit="1" customWidth="1"/>
    <col min="4615" max="4615" width="24.85546875" style="175" customWidth="1"/>
    <col min="4616" max="4616" width="18.85546875" style="175" customWidth="1"/>
    <col min="4617" max="4617" width="18.28515625" style="175" customWidth="1"/>
    <col min="4618" max="4618" width="26.42578125" style="175" customWidth="1"/>
    <col min="4619" max="4619" width="16.5703125" style="175" bestFit="1" customWidth="1"/>
    <col min="4620" max="4621" width="16.5703125" style="175" customWidth="1"/>
    <col min="4622" max="4622" width="15" style="175" bestFit="1" customWidth="1"/>
    <col min="4623" max="4623" width="16.7109375" style="175" bestFit="1" customWidth="1"/>
    <col min="4624" max="4624" width="11.42578125" style="175" bestFit="1" customWidth="1"/>
    <col min="4625" max="4625" width="16.7109375" style="175" bestFit="1" customWidth="1"/>
    <col min="4626" max="4626" width="11.42578125" style="175" bestFit="1" customWidth="1"/>
    <col min="4627" max="4864" width="10.42578125" style="175"/>
    <col min="4865" max="4865" width="32.42578125" style="175" customWidth="1"/>
    <col min="4866" max="4866" width="15.5703125" style="175" bestFit="1" customWidth="1"/>
    <col min="4867" max="4867" width="21.5703125" style="175" customWidth="1"/>
    <col min="4868" max="4868" width="22" style="175" bestFit="1" customWidth="1"/>
    <col min="4869" max="4869" width="32.42578125" style="175" bestFit="1" customWidth="1"/>
    <col min="4870" max="4870" width="24.140625" style="175" bestFit="1" customWidth="1"/>
    <col min="4871" max="4871" width="24.85546875" style="175" customWidth="1"/>
    <col min="4872" max="4872" width="18.85546875" style="175" customWidth="1"/>
    <col min="4873" max="4873" width="18.28515625" style="175" customWidth="1"/>
    <col min="4874" max="4874" width="26.42578125" style="175" customWidth="1"/>
    <col min="4875" max="4875" width="16.5703125" style="175" bestFit="1" customWidth="1"/>
    <col min="4876" max="4877" width="16.5703125" style="175" customWidth="1"/>
    <col min="4878" max="4878" width="15" style="175" bestFit="1" customWidth="1"/>
    <col min="4879" max="4879" width="16.7109375" style="175" bestFit="1" customWidth="1"/>
    <col min="4880" max="4880" width="11.42578125" style="175" bestFit="1" customWidth="1"/>
    <col min="4881" max="4881" width="16.7109375" style="175" bestFit="1" customWidth="1"/>
    <col min="4882" max="4882" width="11.42578125" style="175" bestFit="1" customWidth="1"/>
    <col min="4883" max="5120" width="10.42578125" style="175"/>
    <col min="5121" max="5121" width="32.42578125" style="175" customWidth="1"/>
    <col min="5122" max="5122" width="15.5703125" style="175" bestFit="1" customWidth="1"/>
    <col min="5123" max="5123" width="21.5703125" style="175" customWidth="1"/>
    <col min="5124" max="5124" width="22" style="175" bestFit="1" customWidth="1"/>
    <col min="5125" max="5125" width="32.42578125" style="175" bestFit="1" customWidth="1"/>
    <col min="5126" max="5126" width="24.140625" style="175" bestFit="1" customWidth="1"/>
    <col min="5127" max="5127" width="24.85546875" style="175" customWidth="1"/>
    <col min="5128" max="5128" width="18.85546875" style="175" customWidth="1"/>
    <col min="5129" max="5129" width="18.28515625" style="175" customWidth="1"/>
    <col min="5130" max="5130" width="26.42578125" style="175" customWidth="1"/>
    <col min="5131" max="5131" width="16.5703125" style="175" bestFit="1" customWidth="1"/>
    <col min="5132" max="5133" width="16.5703125" style="175" customWidth="1"/>
    <col min="5134" max="5134" width="15" style="175" bestFit="1" customWidth="1"/>
    <col min="5135" max="5135" width="16.7109375" style="175" bestFit="1" customWidth="1"/>
    <col min="5136" max="5136" width="11.42578125" style="175" bestFit="1" customWidth="1"/>
    <col min="5137" max="5137" width="16.7109375" style="175" bestFit="1" customWidth="1"/>
    <col min="5138" max="5138" width="11.42578125" style="175" bestFit="1" customWidth="1"/>
    <col min="5139" max="5376" width="10.42578125" style="175"/>
    <col min="5377" max="5377" width="32.42578125" style="175" customWidth="1"/>
    <col min="5378" max="5378" width="15.5703125" style="175" bestFit="1" customWidth="1"/>
    <col min="5379" max="5379" width="21.5703125" style="175" customWidth="1"/>
    <col min="5380" max="5380" width="22" style="175" bestFit="1" customWidth="1"/>
    <col min="5381" max="5381" width="32.42578125" style="175" bestFit="1" customWidth="1"/>
    <col min="5382" max="5382" width="24.140625" style="175" bestFit="1" customWidth="1"/>
    <col min="5383" max="5383" width="24.85546875" style="175" customWidth="1"/>
    <col min="5384" max="5384" width="18.85546875" style="175" customWidth="1"/>
    <col min="5385" max="5385" width="18.28515625" style="175" customWidth="1"/>
    <col min="5386" max="5386" width="26.42578125" style="175" customWidth="1"/>
    <col min="5387" max="5387" width="16.5703125" style="175" bestFit="1" customWidth="1"/>
    <col min="5388" max="5389" width="16.5703125" style="175" customWidth="1"/>
    <col min="5390" max="5390" width="15" style="175" bestFit="1" customWidth="1"/>
    <col min="5391" max="5391" width="16.7109375" style="175" bestFit="1" customWidth="1"/>
    <col min="5392" max="5392" width="11.42578125" style="175" bestFit="1" customWidth="1"/>
    <col min="5393" max="5393" width="16.7109375" style="175" bestFit="1" customWidth="1"/>
    <col min="5394" max="5394" width="11.42578125" style="175" bestFit="1" customWidth="1"/>
    <col min="5395" max="5632" width="10.42578125" style="175"/>
    <col min="5633" max="5633" width="32.42578125" style="175" customWidth="1"/>
    <col min="5634" max="5634" width="15.5703125" style="175" bestFit="1" customWidth="1"/>
    <col min="5635" max="5635" width="21.5703125" style="175" customWidth="1"/>
    <col min="5636" max="5636" width="22" style="175" bestFit="1" customWidth="1"/>
    <col min="5637" max="5637" width="32.42578125" style="175" bestFit="1" customWidth="1"/>
    <col min="5638" max="5638" width="24.140625" style="175" bestFit="1" customWidth="1"/>
    <col min="5639" max="5639" width="24.85546875" style="175" customWidth="1"/>
    <col min="5640" max="5640" width="18.85546875" style="175" customWidth="1"/>
    <col min="5641" max="5641" width="18.28515625" style="175" customWidth="1"/>
    <col min="5642" max="5642" width="26.42578125" style="175" customWidth="1"/>
    <col min="5643" max="5643" width="16.5703125" style="175" bestFit="1" customWidth="1"/>
    <col min="5644" max="5645" width="16.5703125" style="175" customWidth="1"/>
    <col min="5646" max="5646" width="15" style="175" bestFit="1" customWidth="1"/>
    <col min="5647" max="5647" width="16.7109375" style="175" bestFit="1" customWidth="1"/>
    <col min="5648" max="5648" width="11.42578125" style="175" bestFit="1" customWidth="1"/>
    <col min="5649" max="5649" width="16.7109375" style="175" bestFit="1" customWidth="1"/>
    <col min="5650" max="5650" width="11.42578125" style="175" bestFit="1" customWidth="1"/>
    <col min="5651" max="5888" width="10.42578125" style="175"/>
    <col min="5889" max="5889" width="32.42578125" style="175" customWidth="1"/>
    <col min="5890" max="5890" width="15.5703125" style="175" bestFit="1" customWidth="1"/>
    <col min="5891" max="5891" width="21.5703125" style="175" customWidth="1"/>
    <col min="5892" max="5892" width="22" style="175" bestFit="1" customWidth="1"/>
    <col min="5893" max="5893" width="32.42578125" style="175" bestFit="1" customWidth="1"/>
    <col min="5894" max="5894" width="24.140625" style="175" bestFit="1" customWidth="1"/>
    <col min="5895" max="5895" width="24.85546875" style="175" customWidth="1"/>
    <col min="5896" max="5896" width="18.85546875" style="175" customWidth="1"/>
    <col min="5897" max="5897" width="18.28515625" style="175" customWidth="1"/>
    <col min="5898" max="5898" width="26.42578125" style="175" customWidth="1"/>
    <col min="5899" max="5899" width="16.5703125" style="175" bestFit="1" customWidth="1"/>
    <col min="5900" max="5901" width="16.5703125" style="175" customWidth="1"/>
    <col min="5902" max="5902" width="15" style="175" bestFit="1" customWidth="1"/>
    <col min="5903" max="5903" width="16.7109375" style="175" bestFit="1" customWidth="1"/>
    <col min="5904" max="5904" width="11.42578125" style="175" bestFit="1" customWidth="1"/>
    <col min="5905" max="5905" width="16.7109375" style="175" bestFit="1" customWidth="1"/>
    <col min="5906" max="5906" width="11.42578125" style="175" bestFit="1" customWidth="1"/>
    <col min="5907" max="6144" width="10.42578125" style="175"/>
    <col min="6145" max="6145" width="32.42578125" style="175" customWidth="1"/>
    <col min="6146" max="6146" width="15.5703125" style="175" bestFit="1" customWidth="1"/>
    <col min="6147" max="6147" width="21.5703125" style="175" customWidth="1"/>
    <col min="6148" max="6148" width="22" style="175" bestFit="1" customWidth="1"/>
    <col min="6149" max="6149" width="32.42578125" style="175" bestFit="1" customWidth="1"/>
    <col min="6150" max="6150" width="24.140625" style="175" bestFit="1" customWidth="1"/>
    <col min="6151" max="6151" width="24.85546875" style="175" customWidth="1"/>
    <col min="6152" max="6152" width="18.85546875" style="175" customWidth="1"/>
    <col min="6153" max="6153" width="18.28515625" style="175" customWidth="1"/>
    <col min="6154" max="6154" width="26.42578125" style="175" customWidth="1"/>
    <col min="6155" max="6155" width="16.5703125" style="175" bestFit="1" customWidth="1"/>
    <col min="6156" max="6157" width="16.5703125" style="175" customWidth="1"/>
    <col min="6158" max="6158" width="15" style="175" bestFit="1" customWidth="1"/>
    <col min="6159" max="6159" width="16.7109375" style="175" bestFit="1" customWidth="1"/>
    <col min="6160" max="6160" width="11.42578125" style="175" bestFit="1" customWidth="1"/>
    <col min="6161" max="6161" width="16.7109375" style="175" bestFit="1" customWidth="1"/>
    <col min="6162" max="6162" width="11.42578125" style="175" bestFit="1" customWidth="1"/>
    <col min="6163" max="6400" width="10.42578125" style="175"/>
    <col min="6401" max="6401" width="32.42578125" style="175" customWidth="1"/>
    <col min="6402" max="6402" width="15.5703125" style="175" bestFit="1" customWidth="1"/>
    <col min="6403" max="6403" width="21.5703125" style="175" customWidth="1"/>
    <col min="6404" max="6404" width="22" style="175" bestFit="1" customWidth="1"/>
    <col min="6405" max="6405" width="32.42578125" style="175" bestFit="1" customWidth="1"/>
    <col min="6406" max="6406" width="24.140625" style="175" bestFit="1" customWidth="1"/>
    <col min="6407" max="6407" width="24.85546875" style="175" customWidth="1"/>
    <col min="6408" max="6408" width="18.85546875" style="175" customWidth="1"/>
    <col min="6409" max="6409" width="18.28515625" style="175" customWidth="1"/>
    <col min="6410" max="6410" width="26.42578125" style="175" customWidth="1"/>
    <col min="6411" max="6411" width="16.5703125" style="175" bestFit="1" customWidth="1"/>
    <col min="6412" max="6413" width="16.5703125" style="175" customWidth="1"/>
    <col min="6414" max="6414" width="15" style="175" bestFit="1" customWidth="1"/>
    <col min="6415" max="6415" width="16.7109375" style="175" bestFit="1" customWidth="1"/>
    <col min="6416" max="6416" width="11.42578125" style="175" bestFit="1" customWidth="1"/>
    <col min="6417" max="6417" width="16.7109375" style="175" bestFit="1" customWidth="1"/>
    <col min="6418" max="6418" width="11.42578125" style="175" bestFit="1" customWidth="1"/>
    <col min="6419" max="6656" width="10.42578125" style="175"/>
    <col min="6657" max="6657" width="32.42578125" style="175" customWidth="1"/>
    <col min="6658" max="6658" width="15.5703125" style="175" bestFit="1" customWidth="1"/>
    <col min="6659" max="6659" width="21.5703125" style="175" customWidth="1"/>
    <col min="6660" max="6660" width="22" style="175" bestFit="1" customWidth="1"/>
    <col min="6661" max="6661" width="32.42578125" style="175" bestFit="1" customWidth="1"/>
    <col min="6662" max="6662" width="24.140625" style="175" bestFit="1" customWidth="1"/>
    <col min="6663" max="6663" width="24.85546875" style="175" customWidth="1"/>
    <col min="6664" max="6664" width="18.85546875" style="175" customWidth="1"/>
    <col min="6665" max="6665" width="18.28515625" style="175" customWidth="1"/>
    <col min="6666" max="6666" width="26.42578125" style="175" customWidth="1"/>
    <col min="6667" max="6667" width="16.5703125" style="175" bestFit="1" customWidth="1"/>
    <col min="6668" max="6669" width="16.5703125" style="175" customWidth="1"/>
    <col min="6670" max="6670" width="15" style="175" bestFit="1" customWidth="1"/>
    <col min="6671" max="6671" width="16.7109375" style="175" bestFit="1" customWidth="1"/>
    <col min="6672" max="6672" width="11.42578125" style="175" bestFit="1" customWidth="1"/>
    <col min="6673" max="6673" width="16.7109375" style="175" bestFit="1" customWidth="1"/>
    <col min="6674" max="6674" width="11.42578125" style="175" bestFit="1" customWidth="1"/>
    <col min="6675" max="6912" width="10.42578125" style="175"/>
    <col min="6913" max="6913" width="32.42578125" style="175" customWidth="1"/>
    <col min="6914" max="6914" width="15.5703125" style="175" bestFit="1" customWidth="1"/>
    <col min="6915" max="6915" width="21.5703125" style="175" customWidth="1"/>
    <col min="6916" max="6916" width="22" style="175" bestFit="1" customWidth="1"/>
    <col min="6917" max="6917" width="32.42578125" style="175" bestFit="1" customWidth="1"/>
    <col min="6918" max="6918" width="24.140625" style="175" bestFit="1" customWidth="1"/>
    <col min="6919" max="6919" width="24.85546875" style="175" customWidth="1"/>
    <col min="6920" max="6920" width="18.85546875" style="175" customWidth="1"/>
    <col min="6921" max="6921" width="18.28515625" style="175" customWidth="1"/>
    <col min="6922" max="6922" width="26.42578125" style="175" customWidth="1"/>
    <col min="6923" max="6923" width="16.5703125" style="175" bestFit="1" customWidth="1"/>
    <col min="6924" max="6925" width="16.5703125" style="175" customWidth="1"/>
    <col min="6926" max="6926" width="15" style="175" bestFit="1" customWidth="1"/>
    <col min="6927" max="6927" width="16.7109375" style="175" bestFit="1" customWidth="1"/>
    <col min="6928" max="6928" width="11.42578125" style="175" bestFit="1" customWidth="1"/>
    <col min="6929" max="6929" width="16.7109375" style="175" bestFit="1" customWidth="1"/>
    <col min="6930" max="6930" width="11.42578125" style="175" bestFit="1" customWidth="1"/>
    <col min="6931" max="7168" width="10.42578125" style="175"/>
    <col min="7169" max="7169" width="32.42578125" style="175" customWidth="1"/>
    <col min="7170" max="7170" width="15.5703125" style="175" bestFit="1" customWidth="1"/>
    <col min="7171" max="7171" width="21.5703125" style="175" customWidth="1"/>
    <col min="7172" max="7172" width="22" style="175" bestFit="1" customWidth="1"/>
    <col min="7173" max="7173" width="32.42578125" style="175" bestFit="1" customWidth="1"/>
    <col min="7174" max="7174" width="24.140625" style="175" bestFit="1" customWidth="1"/>
    <col min="7175" max="7175" width="24.85546875" style="175" customWidth="1"/>
    <col min="7176" max="7176" width="18.85546875" style="175" customWidth="1"/>
    <col min="7177" max="7177" width="18.28515625" style="175" customWidth="1"/>
    <col min="7178" max="7178" width="26.42578125" style="175" customWidth="1"/>
    <col min="7179" max="7179" width="16.5703125" style="175" bestFit="1" customWidth="1"/>
    <col min="7180" max="7181" width="16.5703125" style="175" customWidth="1"/>
    <col min="7182" max="7182" width="15" style="175" bestFit="1" customWidth="1"/>
    <col min="7183" max="7183" width="16.7109375" style="175" bestFit="1" customWidth="1"/>
    <col min="7184" max="7184" width="11.42578125" style="175" bestFit="1" customWidth="1"/>
    <col min="7185" max="7185" width="16.7109375" style="175" bestFit="1" customWidth="1"/>
    <col min="7186" max="7186" width="11.42578125" style="175" bestFit="1" customWidth="1"/>
    <col min="7187" max="7424" width="10.42578125" style="175"/>
    <col min="7425" max="7425" width="32.42578125" style="175" customWidth="1"/>
    <col min="7426" max="7426" width="15.5703125" style="175" bestFit="1" customWidth="1"/>
    <col min="7427" max="7427" width="21.5703125" style="175" customWidth="1"/>
    <col min="7428" max="7428" width="22" style="175" bestFit="1" customWidth="1"/>
    <col min="7429" max="7429" width="32.42578125" style="175" bestFit="1" customWidth="1"/>
    <col min="7430" max="7430" width="24.140625" style="175" bestFit="1" customWidth="1"/>
    <col min="7431" max="7431" width="24.85546875" style="175" customWidth="1"/>
    <col min="7432" max="7432" width="18.85546875" style="175" customWidth="1"/>
    <col min="7433" max="7433" width="18.28515625" style="175" customWidth="1"/>
    <col min="7434" max="7434" width="26.42578125" style="175" customWidth="1"/>
    <col min="7435" max="7435" width="16.5703125" style="175" bestFit="1" customWidth="1"/>
    <col min="7436" max="7437" width="16.5703125" style="175" customWidth="1"/>
    <col min="7438" max="7438" width="15" style="175" bestFit="1" customWidth="1"/>
    <col min="7439" max="7439" width="16.7109375" style="175" bestFit="1" customWidth="1"/>
    <col min="7440" max="7440" width="11.42578125" style="175" bestFit="1" customWidth="1"/>
    <col min="7441" max="7441" width="16.7109375" style="175" bestFit="1" customWidth="1"/>
    <col min="7442" max="7442" width="11.42578125" style="175" bestFit="1" customWidth="1"/>
    <col min="7443" max="7680" width="10.42578125" style="175"/>
    <col min="7681" max="7681" width="32.42578125" style="175" customWidth="1"/>
    <col min="7682" max="7682" width="15.5703125" style="175" bestFit="1" customWidth="1"/>
    <col min="7683" max="7683" width="21.5703125" style="175" customWidth="1"/>
    <col min="7684" max="7684" width="22" style="175" bestFit="1" customWidth="1"/>
    <col min="7685" max="7685" width="32.42578125" style="175" bestFit="1" customWidth="1"/>
    <col min="7686" max="7686" width="24.140625" style="175" bestFit="1" customWidth="1"/>
    <col min="7687" max="7687" width="24.85546875" style="175" customWidth="1"/>
    <col min="7688" max="7688" width="18.85546875" style="175" customWidth="1"/>
    <col min="7689" max="7689" width="18.28515625" style="175" customWidth="1"/>
    <col min="7690" max="7690" width="26.42578125" style="175" customWidth="1"/>
    <col min="7691" max="7691" width="16.5703125" style="175" bestFit="1" customWidth="1"/>
    <col min="7692" max="7693" width="16.5703125" style="175" customWidth="1"/>
    <col min="7694" max="7694" width="15" style="175" bestFit="1" customWidth="1"/>
    <col min="7695" max="7695" width="16.7109375" style="175" bestFit="1" customWidth="1"/>
    <col min="7696" max="7696" width="11.42578125" style="175" bestFit="1" customWidth="1"/>
    <col min="7697" max="7697" width="16.7109375" style="175" bestFit="1" customWidth="1"/>
    <col min="7698" max="7698" width="11.42578125" style="175" bestFit="1" customWidth="1"/>
    <col min="7699" max="7936" width="10.42578125" style="175"/>
    <col min="7937" max="7937" width="32.42578125" style="175" customWidth="1"/>
    <col min="7938" max="7938" width="15.5703125" style="175" bestFit="1" customWidth="1"/>
    <col min="7939" max="7939" width="21.5703125" style="175" customWidth="1"/>
    <col min="7940" max="7940" width="22" style="175" bestFit="1" customWidth="1"/>
    <col min="7941" max="7941" width="32.42578125" style="175" bestFit="1" customWidth="1"/>
    <col min="7942" max="7942" width="24.140625" style="175" bestFit="1" customWidth="1"/>
    <col min="7943" max="7943" width="24.85546875" style="175" customWidth="1"/>
    <col min="7944" max="7944" width="18.85546875" style="175" customWidth="1"/>
    <col min="7945" max="7945" width="18.28515625" style="175" customWidth="1"/>
    <col min="7946" max="7946" width="26.42578125" style="175" customWidth="1"/>
    <col min="7947" max="7947" width="16.5703125" style="175" bestFit="1" customWidth="1"/>
    <col min="7948" max="7949" width="16.5703125" style="175" customWidth="1"/>
    <col min="7950" max="7950" width="15" style="175" bestFit="1" customWidth="1"/>
    <col min="7951" max="7951" width="16.7109375" style="175" bestFit="1" customWidth="1"/>
    <col min="7952" max="7952" width="11.42578125" style="175" bestFit="1" customWidth="1"/>
    <col min="7953" max="7953" width="16.7109375" style="175" bestFit="1" customWidth="1"/>
    <col min="7954" max="7954" width="11.42578125" style="175" bestFit="1" customWidth="1"/>
    <col min="7955" max="8192" width="10.42578125" style="175"/>
    <col min="8193" max="8193" width="32.42578125" style="175" customWidth="1"/>
    <col min="8194" max="8194" width="15.5703125" style="175" bestFit="1" customWidth="1"/>
    <col min="8195" max="8195" width="21.5703125" style="175" customWidth="1"/>
    <col min="8196" max="8196" width="22" style="175" bestFit="1" customWidth="1"/>
    <col min="8197" max="8197" width="32.42578125" style="175" bestFit="1" customWidth="1"/>
    <col min="8198" max="8198" width="24.140625" style="175" bestFit="1" customWidth="1"/>
    <col min="8199" max="8199" width="24.85546875" style="175" customWidth="1"/>
    <col min="8200" max="8200" width="18.85546875" style="175" customWidth="1"/>
    <col min="8201" max="8201" width="18.28515625" style="175" customWidth="1"/>
    <col min="8202" max="8202" width="26.42578125" style="175" customWidth="1"/>
    <col min="8203" max="8203" width="16.5703125" style="175" bestFit="1" customWidth="1"/>
    <col min="8204" max="8205" width="16.5703125" style="175" customWidth="1"/>
    <col min="8206" max="8206" width="15" style="175" bestFit="1" customWidth="1"/>
    <col min="8207" max="8207" width="16.7109375" style="175" bestFit="1" customWidth="1"/>
    <col min="8208" max="8208" width="11.42578125" style="175" bestFit="1" customWidth="1"/>
    <col min="8209" max="8209" width="16.7109375" style="175" bestFit="1" customWidth="1"/>
    <col min="8210" max="8210" width="11.42578125" style="175" bestFit="1" customWidth="1"/>
    <col min="8211" max="8448" width="10.42578125" style="175"/>
    <col min="8449" max="8449" width="32.42578125" style="175" customWidth="1"/>
    <col min="8450" max="8450" width="15.5703125" style="175" bestFit="1" customWidth="1"/>
    <col min="8451" max="8451" width="21.5703125" style="175" customWidth="1"/>
    <col min="8452" max="8452" width="22" style="175" bestFit="1" customWidth="1"/>
    <col min="8453" max="8453" width="32.42578125" style="175" bestFit="1" customWidth="1"/>
    <col min="8454" max="8454" width="24.140625" style="175" bestFit="1" customWidth="1"/>
    <col min="8455" max="8455" width="24.85546875" style="175" customWidth="1"/>
    <col min="8456" max="8456" width="18.85546875" style="175" customWidth="1"/>
    <col min="8457" max="8457" width="18.28515625" style="175" customWidth="1"/>
    <col min="8458" max="8458" width="26.42578125" style="175" customWidth="1"/>
    <col min="8459" max="8459" width="16.5703125" style="175" bestFit="1" customWidth="1"/>
    <col min="8460" max="8461" width="16.5703125" style="175" customWidth="1"/>
    <col min="8462" max="8462" width="15" style="175" bestFit="1" customWidth="1"/>
    <col min="8463" max="8463" width="16.7109375" style="175" bestFit="1" customWidth="1"/>
    <col min="8464" max="8464" width="11.42578125" style="175" bestFit="1" customWidth="1"/>
    <col min="8465" max="8465" width="16.7109375" style="175" bestFit="1" customWidth="1"/>
    <col min="8466" max="8466" width="11.42578125" style="175" bestFit="1" customWidth="1"/>
    <col min="8467" max="8704" width="10.42578125" style="175"/>
    <col min="8705" max="8705" width="32.42578125" style="175" customWidth="1"/>
    <col min="8706" max="8706" width="15.5703125" style="175" bestFit="1" customWidth="1"/>
    <col min="8707" max="8707" width="21.5703125" style="175" customWidth="1"/>
    <col min="8708" max="8708" width="22" style="175" bestFit="1" customWidth="1"/>
    <col min="8709" max="8709" width="32.42578125" style="175" bestFit="1" customWidth="1"/>
    <col min="8710" max="8710" width="24.140625" style="175" bestFit="1" customWidth="1"/>
    <col min="8711" max="8711" width="24.85546875" style="175" customWidth="1"/>
    <col min="8712" max="8712" width="18.85546875" style="175" customWidth="1"/>
    <col min="8713" max="8713" width="18.28515625" style="175" customWidth="1"/>
    <col min="8714" max="8714" width="26.42578125" style="175" customWidth="1"/>
    <col min="8715" max="8715" width="16.5703125" style="175" bestFit="1" customWidth="1"/>
    <col min="8716" max="8717" width="16.5703125" style="175" customWidth="1"/>
    <col min="8718" max="8718" width="15" style="175" bestFit="1" customWidth="1"/>
    <col min="8719" max="8719" width="16.7109375" style="175" bestFit="1" customWidth="1"/>
    <col min="8720" max="8720" width="11.42578125" style="175" bestFit="1" customWidth="1"/>
    <col min="8721" max="8721" width="16.7109375" style="175" bestFit="1" customWidth="1"/>
    <col min="8722" max="8722" width="11.42578125" style="175" bestFit="1" customWidth="1"/>
    <col min="8723" max="8960" width="10.42578125" style="175"/>
    <col min="8961" max="8961" width="32.42578125" style="175" customWidth="1"/>
    <col min="8962" max="8962" width="15.5703125" style="175" bestFit="1" customWidth="1"/>
    <col min="8963" max="8963" width="21.5703125" style="175" customWidth="1"/>
    <col min="8964" max="8964" width="22" style="175" bestFit="1" customWidth="1"/>
    <col min="8965" max="8965" width="32.42578125" style="175" bestFit="1" customWidth="1"/>
    <col min="8966" max="8966" width="24.140625" style="175" bestFit="1" customWidth="1"/>
    <col min="8967" max="8967" width="24.85546875" style="175" customWidth="1"/>
    <col min="8968" max="8968" width="18.85546875" style="175" customWidth="1"/>
    <col min="8969" max="8969" width="18.28515625" style="175" customWidth="1"/>
    <col min="8970" max="8970" width="26.42578125" style="175" customWidth="1"/>
    <col min="8971" max="8971" width="16.5703125" style="175" bestFit="1" customWidth="1"/>
    <col min="8972" max="8973" width="16.5703125" style="175" customWidth="1"/>
    <col min="8974" max="8974" width="15" style="175" bestFit="1" customWidth="1"/>
    <col min="8975" max="8975" width="16.7109375" style="175" bestFit="1" customWidth="1"/>
    <col min="8976" max="8976" width="11.42578125" style="175" bestFit="1" customWidth="1"/>
    <col min="8977" max="8977" width="16.7109375" style="175" bestFit="1" customWidth="1"/>
    <col min="8978" max="8978" width="11.42578125" style="175" bestFit="1" customWidth="1"/>
    <col min="8979" max="9216" width="10.42578125" style="175"/>
    <col min="9217" max="9217" width="32.42578125" style="175" customWidth="1"/>
    <col min="9218" max="9218" width="15.5703125" style="175" bestFit="1" customWidth="1"/>
    <col min="9219" max="9219" width="21.5703125" style="175" customWidth="1"/>
    <col min="9220" max="9220" width="22" style="175" bestFit="1" customWidth="1"/>
    <col min="9221" max="9221" width="32.42578125" style="175" bestFit="1" customWidth="1"/>
    <col min="9222" max="9222" width="24.140625" style="175" bestFit="1" customWidth="1"/>
    <col min="9223" max="9223" width="24.85546875" style="175" customWidth="1"/>
    <col min="9224" max="9224" width="18.85546875" style="175" customWidth="1"/>
    <col min="9225" max="9225" width="18.28515625" style="175" customWidth="1"/>
    <col min="9226" max="9226" width="26.42578125" style="175" customWidth="1"/>
    <col min="9227" max="9227" width="16.5703125" style="175" bestFit="1" customWidth="1"/>
    <col min="9228" max="9229" width="16.5703125" style="175" customWidth="1"/>
    <col min="9230" max="9230" width="15" style="175" bestFit="1" customWidth="1"/>
    <col min="9231" max="9231" width="16.7109375" style="175" bestFit="1" customWidth="1"/>
    <col min="9232" max="9232" width="11.42578125" style="175" bestFit="1" customWidth="1"/>
    <col min="9233" max="9233" width="16.7109375" style="175" bestFit="1" customWidth="1"/>
    <col min="9234" max="9234" width="11.42578125" style="175" bestFit="1" customWidth="1"/>
    <col min="9235" max="9472" width="10.42578125" style="175"/>
    <col min="9473" max="9473" width="32.42578125" style="175" customWidth="1"/>
    <col min="9474" max="9474" width="15.5703125" style="175" bestFit="1" customWidth="1"/>
    <col min="9475" max="9475" width="21.5703125" style="175" customWidth="1"/>
    <col min="9476" max="9476" width="22" style="175" bestFit="1" customWidth="1"/>
    <col min="9477" max="9477" width="32.42578125" style="175" bestFit="1" customWidth="1"/>
    <col min="9478" max="9478" width="24.140625" style="175" bestFit="1" customWidth="1"/>
    <col min="9479" max="9479" width="24.85546875" style="175" customWidth="1"/>
    <col min="9480" max="9480" width="18.85546875" style="175" customWidth="1"/>
    <col min="9481" max="9481" width="18.28515625" style="175" customWidth="1"/>
    <col min="9482" max="9482" width="26.42578125" style="175" customWidth="1"/>
    <col min="9483" max="9483" width="16.5703125" style="175" bestFit="1" customWidth="1"/>
    <col min="9484" max="9485" width="16.5703125" style="175" customWidth="1"/>
    <col min="9486" max="9486" width="15" style="175" bestFit="1" customWidth="1"/>
    <col min="9487" max="9487" width="16.7109375" style="175" bestFit="1" customWidth="1"/>
    <col min="9488" max="9488" width="11.42578125" style="175" bestFit="1" customWidth="1"/>
    <col min="9489" max="9489" width="16.7109375" style="175" bestFit="1" customWidth="1"/>
    <col min="9490" max="9490" width="11.42578125" style="175" bestFit="1" customWidth="1"/>
    <col min="9491" max="9728" width="10.42578125" style="175"/>
    <col min="9729" max="9729" width="32.42578125" style="175" customWidth="1"/>
    <col min="9730" max="9730" width="15.5703125" style="175" bestFit="1" customWidth="1"/>
    <col min="9731" max="9731" width="21.5703125" style="175" customWidth="1"/>
    <col min="9732" max="9732" width="22" style="175" bestFit="1" customWidth="1"/>
    <col min="9733" max="9733" width="32.42578125" style="175" bestFit="1" customWidth="1"/>
    <col min="9734" max="9734" width="24.140625" style="175" bestFit="1" customWidth="1"/>
    <col min="9735" max="9735" width="24.85546875" style="175" customWidth="1"/>
    <col min="9736" max="9736" width="18.85546875" style="175" customWidth="1"/>
    <col min="9737" max="9737" width="18.28515625" style="175" customWidth="1"/>
    <col min="9738" max="9738" width="26.42578125" style="175" customWidth="1"/>
    <col min="9739" max="9739" width="16.5703125" style="175" bestFit="1" customWidth="1"/>
    <col min="9740" max="9741" width="16.5703125" style="175" customWidth="1"/>
    <col min="9742" max="9742" width="15" style="175" bestFit="1" customWidth="1"/>
    <col min="9743" max="9743" width="16.7109375" style="175" bestFit="1" customWidth="1"/>
    <col min="9744" max="9744" width="11.42578125" style="175" bestFit="1" customWidth="1"/>
    <col min="9745" max="9745" width="16.7109375" style="175" bestFit="1" customWidth="1"/>
    <col min="9746" max="9746" width="11.42578125" style="175" bestFit="1" customWidth="1"/>
    <col min="9747" max="9984" width="10.42578125" style="175"/>
    <col min="9985" max="9985" width="32.42578125" style="175" customWidth="1"/>
    <col min="9986" max="9986" width="15.5703125" style="175" bestFit="1" customWidth="1"/>
    <col min="9987" max="9987" width="21.5703125" style="175" customWidth="1"/>
    <col min="9988" max="9988" width="22" style="175" bestFit="1" customWidth="1"/>
    <col min="9989" max="9989" width="32.42578125" style="175" bestFit="1" customWidth="1"/>
    <col min="9990" max="9990" width="24.140625" style="175" bestFit="1" customWidth="1"/>
    <col min="9991" max="9991" width="24.85546875" style="175" customWidth="1"/>
    <col min="9992" max="9992" width="18.85546875" style="175" customWidth="1"/>
    <col min="9993" max="9993" width="18.28515625" style="175" customWidth="1"/>
    <col min="9994" max="9994" width="26.42578125" style="175" customWidth="1"/>
    <col min="9995" max="9995" width="16.5703125" style="175" bestFit="1" customWidth="1"/>
    <col min="9996" max="9997" width="16.5703125" style="175" customWidth="1"/>
    <col min="9998" max="9998" width="15" style="175" bestFit="1" customWidth="1"/>
    <col min="9999" max="9999" width="16.7109375" style="175" bestFit="1" customWidth="1"/>
    <col min="10000" max="10000" width="11.42578125" style="175" bestFit="1" customWidth="1"/>
    <col min="10001" max="10001" width="16.7109375" style="175" bestFit="1" customWidth="1"/>
    <col min="10002" max="10002" width="11.42578125" style="175" bestFit="1" customWidth="1"/>
    <col min="10003" max="10240" width="10.42578125" style="175"/>
    <col min="10241" max="10241" width="32.42578125" style="175" customWidth="1"/>
    <col min="10242" max="10242" width="15.5703125" style="175" bestFit="1" customWidth="1"/>
    <col min="10243" max="10243" width="21.5703125" style="175" customWidth="1"/>
    <col min="10244" max="10244" width="22" style="175" bestFit="1" customWidth="1"/>
    <col min="10245" max="10245" width="32.42578125" style="175" bestFit="1" customWidth="1"/>
    <col min="10246" max="10246" width="24.140625" style="175" bestFit="1" customWidth="1"/>
    <col min="10247" max="10247" width="24.85546875" style="175" customWidth="1"/>
    <col min="10248" max="10248" width="18.85546875" style="175" customWidth="1"/>
    <col min="10249" max="10249" width="18.28515625" style="175" customWidth="1"/>
    <col min="10250" max="10250" width="26.42578125" style="175" customWidth="1"/>
    <col min="10251" max="10251" width="16.5703125" style="175" bestFit="1" customWidth="1"/>
    <col min="10252" max="10253" width="16.5703125" style="175" customWidth="1"/>
    <col min="10254" max="10254" width="15" style="175" bestFit="1" customWidth="1"/>
    <col min="10255" max="10255" width="16.7109375" style="175" bestFit="1" customWidth="1"/>
    <col min="10256" max="10256" width="11.42578125" style="175" bestFit="1" customWidth="1"/>
    <col min="10257" max="10257" width="16.7109375" style="175" bestFit="1" customWidth="1"/>
    <col min="10258" max="10258" width="11.42578125" style="175" bestFit="1" customWidth="1"/>
    <col min="10259" max="10496" width="10.42578125" style="175"/>
    <col min="10497" max="10497" width="32.42578125" style="175" customWidth="1"/>
    <col min="10498" max="10498" width="15.5703125" style="175" bestFit="1" customWidth="1"/>
    <col min="10499" max="10499" width="21.5703125" style="175" customWidth="1"/>
    <col min="10500" max="10500" width="22" style="175" bestFit="1" customWidth="1"/>
    <col min="10501" max="10501" width="32.42578125" style="175" bestFit="1" customWidth="1"/>
    <col min="10502" max="10502" width="24.140625" style="175" bestFit="1" customWidth="1"/>
    <col min="10503" max="10503" width="24.85546875" style="175" customWidth="1"/>
    <col min="10504" max="10504" width="18.85546875" style="175" customWidth="1"/>
    <col min="10505" max="10505" width="18.28515625" style="175" customWidth="1"/>
    <col min="10506" max="10506" width="26.42578125" style="175" customWidth="1"/>
    <col min="10507" max="10507" width="16.5703125" style="175" bestFit="1" customWidth="1"/>
    <col min="10508" max="10509" width="16.5703125" style="175" customWidth="1"/>
    <col min="10510" max="10510" width="15" style="175" bestFit="1" customWidth="1"/>
    <col min="10511" max="10511" width="16.7109375" style="175" bestFit="1" customWidth="1"/>
    <col min="10512" max="10512" width="11.42578125" style="175" bestFit="1" customWidth="1"/>
    <col min="10513" max="10513" width="16.7109375" style="175" bestFit="1" customWidth="1"/>
    <col min="10514" max="10514" width="11.42578125" style="175" bestFit="1" customWidth="1"/>
    <col min="10515" max="10752" width="10.42578125" style="175"/>
    <col min="10753" max="10753" width="32.42578125" style="175" customWidth="1"/>
    <col min="10754" max="10754" width="15.5703125" style="175" bestFit="1" customWidth="1"/>
    <col min="10755" max="10755" width="21.5703125" style="175" customWidth="1"/>
    <col min="10756" max="10756" width="22" style="175" bestFit="1" customWidth="1"/>
    <col min="10757" max="10757" width="32.42578125" style="175" bestFit="1" customWidth="1"/>
    <col min="10758" max="10758" width="24.140625" style="175" bestFit="1" customWidth="1"/>
    <col min="10759" max="10759" width="24.85546875" style="175" customWidth="1"/>
    <col min="10760" max="10760" width="18.85546875" style="175" customWidth="1"/>
    <col min="10761" max="10761" width="18.28515625" style="175" customWidth="1"/>
    <col min="10762" max="10762" width="26.42578125" style="175" customWidth="1"/>
    <col min="10763" max="10763" width="16.5703125" style="175" bestFit="1" customWidth="1"/>
    <col min="10764" max="10765" width="16.5703125" style="175" customWidth="1"/>
    <col min="10766" max="10766" width="15" style="175" bestFit="1" customWidth="1"/>
    <col min="10767" max="10767" width="16.7109375" style="175" bestFit="1" customWidth="1"/>
    <col min="10768" max="10768" width="11.42578125" style="175" bestFit="1" customWidth="1"/>
    <col min="10769" max="10769" width="16.7109375" style="175" bestFit="1" customWidth="1"/>
    <col min="10770" max="10770" width="11.42578125" style="175" bestFit="1" customWidth="1"/>
    <col min="10771" max="11008" width="10.42578125" style="175"/>
    <col min="11009" max="11009" width="32.42578125" style="175" customWidth="1"/>
    <col min="11010" max="11010" width="15.5703125" style="175" bestFit="1" customWidth="1"/>
    <col min="11011" max="11011" width="21.5703125" style="175" customWidth="1"/>
    <col min="11012" max="11012" width="22" style="175" bestFit="1" customWidth="1"/>
    <col min="11013" max="11013" width="32.42578125" style="175" bestFit="1" customWidth="1"/>
    <col min="11014" max="11014" width="24.140625" style="175" bestFit="1" customWidth="1"/>
    <col min="11015" max="11015" width="24.85546875" style="175" customWidth="1"/>
    <col min="11016" max="11016" width="18.85546875" style="175" customWidth="1"/>
    <col min="11017" max="11017" width="18.28515625" style="175" customWidth="1"/>
    <col min="11018" max="11018" width="26.42578125" style="175" customWidth="1"/>
    <col min="11019" max="11019" width="16.5703125" style="175" bestFit="1" customWidth="1"/>
    <col min="11020" max="11021" width="16.5703125" style="175" customWidth="1"/>
    <col min="11022" max="11022" width="15" style="175" bestFit="1" customWidth="1"/>
    <col min="11023" max="11023" width="16.7109375" style="175" bestFit="1" customWidth="1"/>
    <col min="11024" max="11024" width="11.42578125" style="175" bestFit="1" customWidth="1"/>
    <col min="11025" max="11025" width="16.7109375" style="175" bestFit="1" customWidth="1"/>
    <col min="11026" max="11026" width="11.42578125" style="175" bestFit="1" customWidth="1"/>
    <col min="11027" max="11264" width="10.42578125" style="175"/>
    <col min="11265" max="11265" width="32.42578125" style="175" customWidth="1"/>
    <col min="11266" max="11266" width="15.5703125" style="175" bestFit="1" customWidth="1"/>
    <col min="11267" max="11267" width="21.5703125" style="175" customWidth="1"/>
    <col min="11268" max="11268" width="22" style="175" bestFit="1" customWidth="1"/>
    <col min="11269" max="11269" width="32.42578125" style="175" bestFit="1" customWidth="1"/>
    <col min="11270" max="11270" width="24.140625" style="175" bestFit="1" customWidth="1"/>
    <col min="11271" max="11271" width="24.85546875" style="175" customWidth="1"/>
    <col min="11272" max="11272" width="18.85546875" style="175" customWidth="1"/>
    <col min="11273" max="11273" width="18.28515625" style="175" customWidth="1"/>
    <col min="11274" max="11274" width="26.42578125" style="175" customWidth="1"/>
    <col min="11275" max="11275" width="16.5703125" style="175" bestFit="1" customWidth="1"/>
    <col min="11276" max="11277" width="16.5703125" style="175" customWidth="1"/>
    <col min="11278" max="11278" width="15" style="175" bestFit="1" customWidth="1"/>
    <col min="11279" max="11279" width="16.7109375" style="175" bestFit="1" customWidth="1"/>
    <col min="11280" max="11280" width="11.42578125" style="175" bestFit="1" customWidth="1"/>
    <col min="11281" max="11281" width="16.7109375" style="175" bestFit="1" customWidth="1"/>
    <col min="11282" max="11282" width="11.42578125" style="175" bestFit="1" customWidth="1"/>
    <col min="11283" max="11520" width="10.42578125" style="175"/>
    <col min="11521" max="11521" width="32.42578125" style="175" customWidth="1"/>
    <col min="11522" max="11522" width="15.5703125" style="175" bestFit="1" customWidth="1"/>
    <col min="11523" max="11523" width="21.5703125" style="175" customWidth="1"/>
    <col min="11524" max="11524" width="22" style="175" bestFit="1" customWidth="1"/>
    <col min="11525" max="11525" width="32.42578125" style="175" bestFit="1" customWidth="1"/>
    <col min="11526" max="11526" width="24.140625" style="175" bestFit="1" customWidth="1"/>
    <col min="11527" max="11527" width="24.85546875" style="175" customWidth="1"/>
    <col min="11528" max="11528" width="18.85546875" style="175" customWidth="1"/>
    <col min="11529" max="11529" width="18.28515625" style="175" customWidth="1"/>
    <col min="11530" max="11530" width="26.42578125" style="175" customWidth="1"/>
    <col min="11531" max="11531" width="16.5703125" style="175" bestFit="1" customWidth="1"/>
    <col min="11532" max="11533" width="16.5703125" style="175" customWidth="1"/>
    <col min="11534" max="11534" width="15" style="175" bestFit="1" customWidth="1"/>
    <col min="11535" max="11535" width="16.7109375" style="175" bestFit="1" customWidth="1"/>
    <col min="11536" max="11536" width="11.42578125" style="175" bestFit="1" customWidth="1"/>
    <col min="11537" max="11537" width="16.7109375" style="175" bestFit="1" customWidth="1"/>
    <col min="11538" max="11538" width="11.42578125" style="175" bestFit="1" customWidth="1"/>
    <col min="11539" max="11776" width="10.42578125" style="175"/>
    <col min="11777" max="11777" width="32.42578125" style="175" customWidth="1"/>
    <col min="11778" max="11778" width="15.5703125" style="175" bestFit="1" customWidth="1"/>
    <col min="11779" max="11779" width="21.5703125" style="175" customWidth="1"/>
    <col min="11780" max="11780" width="22" style="175" bestFit="1" customWidth="1"/>
    <col min="11781" max="11781" width="32.42578125" style="175" bestFit="1" customWidth="1"/>
    <col min="11782" max="11782" width="24.140625" style="175" bestFit="1" customWidth="1"/>
    <col min="11783" max="11783" width="24.85546875" style="175" customWidth="1"/>
    <col min="11784" max="11784" width="18.85546875" style="175" customWidth="1"/>
    <col min="11785" max="11785" width="18.28515625" style="175" customWidth="1"/>
    <col min="11786" max="11786" width="26.42578125" style="175" customWidth="1"/>
    <col min="11787" max="11787" width="16.5703125" style="175" bestFit="1" customWidth="1"/>
    <col min="11788" max="11789" width="16.5703125" style="175" customWidth="1"/>
    <col min="11790" max="11790" width="15" style="175" bestFit="1" customWidth="1"/>
    <col min="11791" max="11791" width="16.7109375" style="175" bestFit="1" customWidth="1"/>
    <col min="11792" max="11792" width="11.42578125" style="175" bestFit="1" customWidth="1"/>
    <col min="11793" max="11793" width="16.7109375" style="175" bestFit="1" customWidth="1"/>
    <col min="11794" max="11794" width="11.42578125" style="175" bestFit="1" customWidth="1"/>
    <col min="11795" max="12032" width="10.42578125" style="175"/>
    <col min="12033" max="12033" width="32.42578125" style="175" customWidth="1"/>
    <col min="12034" max="12034" width="15.5703125" style="175" bestFit="1" customWidth="1"/>
    <col min="12035" max="12035" width="21.5703125" style="175" customWidth="1"/>
    <col min="12036" max="12036" width="22" style="175" bestFit="1" customWidth="1"/>
    <col min="12037" max="12037" width="32.42578125" style="175" bestFit="1" customWidth="1"/>
    <col min="12038" max="12038" width="24.140625" style="175" bestFit="1" customWidth="1"/>
    <col min="12039" max="12039" width="24.85546875" style="175" customWidth="1"/>
    <col min="12040" max="12040" width="18.85546875" style="175" customWidth="1"/>
    <col min="12041" max="12041" width="18.28515625" style="175" customWidth="1"/>
    <col min="12042" max="12042" width="26.42578125" style="175" customWidth="1"/>
    <col min="12043" max="12043" width="16.5703125" style="175" bestFit="1" customWidth="1"/>
    <col min="12044" max="12045" width="16.5703125" style="175" customWidth="1"/>
    <col min="12046" max="12046" width="15" style="175" bestFit="1" customWidth="1"/>
    <col min="12047" max="12047" width="16.7109375" style="175" bestFit="1" customWidth="1"/>
    <col min="12048" max="12048" width="11.42578125" style="175" bestFit="1" customWidth="1"/>
    <col min="12049" max="12049" width="16.7109375" style="175" bestFit="1" customWidth="1"/>
    <col min="12050" max="12050" width="11.42578125" style="175" bestFit="1" customWidth="1"/>
    <col min="12051" max="12288" width="10.42578125" style="175"/>
    <col min="12289" max="12289" width="32.42578125" style="175" customWidth="1"/>
    <col min="12290" max="12290" width="15.5703125" style="175" bestFit="1" customWidth="1"/>
    <col min="12291" max="12291" width="21.5703125" style="175" customWidth="1"/>
    <col min="12292" max="12292" width="22" style="175" bestFit="1" customWidth="1"/>
    <col min="12293" max="12293" width="32.42578125" style="175" bestFit="1" customWidth="1"/>
    <col min="12294" max="12294" width="24.140625" style="175" bestFit="1" customWidth="1"/>
    <col min="12295" max="12295" width="24.85546875" style="175" customWidth="1"/>
    <col min="12296" max="12296" width="18.85546875" style="175" customWidth="1"/>
    <col min="12297" max="12297" width="18.28515625" style="175" customWidth="1"/>
    <col min="12298" max="12298" width="26.42578125" style="175" customWidth="1"/>
    <col min="12299" max="12299" width="16.5703125" style="175" bestFit="1" customWidth="1"/>
    <col min="12300" max="12301" width="16.5703125" style="175" customWidth="1"/>
    <col min="12302" max="12302" width="15" style="175" bestFit="1" customWidth="1"/>
    <col min="12303" max="12303" width="16.7109375" style="175" bestFit="1" customWidth="1"/>
    <col min="12304" max="12304" width="11.42578125" style="175" bestFit="1" customWidth="1"/>
    <col min="12305" max="12305" width="16.7109375" style="175" bestFit="1" customWidth="1"/>
    <col min="12306" max="12306" width="11.42578125" style="175" bestFit="1" customWidth="1"/>
    <col min="12307" max="12544" width="10.42578125" style="175"/>
    <col min="12545" max="12545" width="32.42578125" style="175" customWidth="1"/>
    <col min="12546" max="12546" width="15.5703125" style="175" bestFit="1" customWidth="1"/>
    <col min="12547" max="12547" width="21.5703125" style="175" customWidth="1"/>
    <col min="12548" max="12548" width="22" style="175" bestFit="1" customWidth="1"/>
    <col min="12549" max="12549" width="32.42578125" style="175" bestFit="1" customWidth="1"/>
    <col min="12550" max="12550" width="24.140625" style="175" bestFit="1" customWidth="1"/>
    <col min="12551" max="12551" width="24.85546875" style="175" customWidth="1"/>
    <col min="12552" max="12552" width="18.85546875" style="175" customWidth="1"/>
    <col min="12553" max="12553" width="18.28515625" style="175" customWidth="1"/>
    <col min="12554" max="12554" width="26.42578125" style="175" customWidth="1"/>
    <col min="12555" max="12555" width="16.5703125" style="175" bestFit="1" customWidth="1"/>
    <col min="12556" max="12557" width="16.5703125" style="175" customWidth="1"/>
    <col min="12558" max="12558" width="15" style="175" bestFit="1" customWidth="1"/>
    <col min="12559" max="12559" width="16.7109375" style="175" bestFit="1" customWidth="1"/>
    <col min="12560" max="12560" width="11.42578125" style="175" bestFit="1" customWidth="1"/>
    <col min="12561" max="12561" width="16.7109375" style="175" bestFit="1" customWidth="1"/>
    <col min="12562" max="12562" width="11.42578125" style="175" bestFit="1" customWidth="1"/>
    <col min="12563" max="12800" width="10.42578125" style="175"/>
    <col min="12801" max="12801" width="32.42578125" style="175" customWidth="1"/>
    <col min="12802" max="12802" width="15.5703125" style="175" bestFit="1" customWidth="1"/>
    <col min="12803" max="12803" width="21.5703125" style="175" customWidth="1"/>
    <col min="12804" max="12804" width="22" style="175" bestFit="1" customWidth="1"/>
    <col min="12805" max="12805" width="32.42578125" style="175" bestFit="1" customWidth="1"/>
    <col min="12806" max="12806" width="24.140625" style="175" bestFit="1" customWidth="1"/>
    <col min="12807" max="12807" width="24.85546875" style="175" customWidth="1"/>
    <col min="12808" max="12808" width="18.85546875" style="175" customWidth="1"/>
    <col min="12809" max="12809" width="18.28515625" style="175" customWidth="1"/>
    <col min="12810" max="12810" width="26.42578125" style="175" customWidth="1"/>
    <col min="12811" max="12811" width="16.5703125" style="175" bestFit="1" customWidth="1"/>
    <col min="12812" max="12813" width="16.5703125" style="175" customWidth="1"/>
    <col min="12814" max="12814" width="15" style="175" bestFit="1" customWidth="1"/>
    <col min="12815" max="12815" width="16.7109375" style="175" bestFit="1" customWidth="1"/>
    <col min="12816" max="12816" width="11.42578125" style="175" bestFit="1" customWidth="1"/>
    <col min="12817" max="12817" width="16.7109375" style="175" bestFit="1" customWidth="1"/>
    <col min="12818" max="12818" width="11.42578125" style="175" bestFit="1" customWidth="1"/>
    <col min="12819" max="13056" width="10.42578125" style="175"/>
    <col min="13057" max="13057" width="32.42578125" style="175" customWidth="1"/>
    <col min="13058" max="13058" width="15.5703125" style="175" bestFit="1" customWidth="1"/>
    <col min="13059" max="13059" width="21.5703125" style="175" customWidth="1"/>
    <col min="13060" max="13060" width="22" style="175" bestFit="1" customWidth="1"/>
    <col min="13061" max="13061" width="32.42578125" style="175" bestFit="1" customWidth="1"/>
    <col min="13062" max="13062" width="24.140625" style="175" bestFit="1" customWidth="1"/>
    <col min="13063" max="13063" width="24.85546875" style="175" customWidth="1"/>
    <col min="13064" max="13064" width="18.85546875" style="175" customWidth="1"/>
    <col min="13065" max="13065" width="18.28515625" style="175" customWidth="1"/>
    <col min="13066" max="13066" width="26.42578125" style="175" customWidth="1"/>
    <col min="13067" max="13067" width="16.5703125" style="175" bestFit="1" customWidth="1"/>
    <col min="13068" max="13069" width="16.5703125" style="175" customWidth="1"/>
    <col min="13070" max="13070" width="15" style="175" bestFit="1" customWidth="1"/>
    <col min="13071" max="13071" width="16.7109375" style="175" bestFit="1" customWidth="1"/>
    <col min="13072" max="13072" width="11.42578125" style="175" bestFit="1" customWidth="1"/>
    <col min="13073" max="13073" width="16.7109375" style="175" bestFit="1" customWidth="1"/>
    <col min="13074" max="13074" width="11.42578125" style="175" bestFit="1" customWidth="1"/>
    <col min="13075" max="13312" width="10.42578125" style="175"/>
    <col min="13313" max="13313" width="32.42578125" style="175" customWidth="1"/>
    <col min="13314" max="13314" width="15.5703125" style="175" bestFit="1" customWidth="1"/>
    <col min="13315" max="13315" width="21.5703125" style="175" customWidth="1"/>
    <col min="13316" max="13316" width="22" style="175" bestFit="1" customWidth="1"/>
    <col min="13317" max="13317" width="32.42578125" style="175" bestFit="1" customWidth="1"/>
    <col min="13318" max="13318" width="24.140625" style="175" bestFit="1" customWidth="1"/>
    <col min="13319" max="13319" width="24.85546875" style="175" customWidth="1"/>
    <col min="13320" max="13320" width="18.85546875" style="175" customWidth="1"/>
    <col min="13321" max="13321" width="18.28515625" style="175" customWidth="1"/>
    <col min="13322" max="13322" width="26.42578125" style="175" customWidth="1"/>
    <col min="13323" max="13323" width="16.5703125" style="175" bestFit="1" customWidth="1"/>
    <col min="13324" max="13325" width="16.5703125" style="175" customWidth="1"/>
    <col min="13326" max="13326" width="15" style="175" bestFit="1" customWidth="1"/>
    <col min="13327" max="13327" width="16.7109375" style="175" bestFit="1" customWidth="1"/>
    <col min="13328" max="13328" width="11.42578125" style="175" bestFit="1" customWidth="1"/>
    <col min="13329" max="13329" width="16.7109375" style="175" bestFit="1" customWidth="1"/>
    <col min="13330" max="13330" width="11.42578125" style="175" bestFit="1" customWidth="1"/>
    <col min="13331" max="13568" width="10.42578125" style="175"/>
    <col min="13569" max="13569" width="32.42578125" style="175" customWidth="1"/>
    <col min="13570" max="13570" width="15.5703125" style="175" bestFit="1" customWidth="1"/>
    <col min="13571" max="13571" width="21.5703125" style="175" customWidth="1"/>
    <col min="13572" max="13572" width="22" style="175" bestFit="1" customWidth="1"/>
    <col min="13573" max="13573" width="32.42578125" style="175" bestFit="1" customWidth="1"/>
    <col min="13574" max="13574" width="24.140625" style="175" bestFit="1" customWidth="1"/>
    <col min="13575" max="13575" width="24.85546875" style="175" customWidth="1"/>
    <col min="13576" max="13576" width="18.85546875" style="175" customWidth="1"/>
    <col min="13577" max="13577" width="18.28515625" style="175" customWidth="1"/>
    <col min="13578" max="13578" width="26.42578125" style="175" customWidth="1"/>
    <col min="13579" max="13579" width="16.5703125" style="175" bestFit="1" customWidth="1"/>
    <col min="13580" max="13581" width="16.5703125" style="175" customWidth="1"/>
    <col min="13582" max="13582" width="15" style="175" bestFit="1" customWidth="1"/>
    <col min="13583" max="13583" width="16.7109375" style="175" bestFit="1" customWidth="1"/>
    <col min="13584" max="13584" width="11.42578125" style="175" bestFit="1" customWidth="1"/>
    <col min="13585" max="13585" width="16.7109375" style="175" bestFit="1" customWidth="1"/>
    <col min="13586" max="13586" width="11.42578125" style="175" bestFit="1" customWidth="1"/>
    <col min="13587" max="13824" width="10.42578125" style="175"/>
    <col min="13825" max="13825" width="32.42578125" style="175" customWidth="1"/>
    <col min="13826" max="13826" width="15.5703125" style="175" bestFit="1" customWidth="1"/>
    <col min="13827" max="13827" width="21.5703125" style="175" customWidth="1"/>
    <col min="13828" max="13828" width="22" style="175" bestFit="1" customWidth="1"/>
    <col min="13829" max="13829" width="32.42578125" style="175" bestFit="1" customWidth="1"/>
    <col min="13830" max="13830" width="24.140625" style="175" bestFit="1" customWidth="1"/>
    <col min="13831" max="13831" width="24.85546875" style="175" customWidth="1"/>
    <col min="13832" max="13832" width="18.85546875" style="175" customWidth="1"/>
    <col min="13833" max="13833" width="18.28515625" style="175" customWidth="1"/>
    <col min="13834" max="13834" width="26.42578125" style="175" customWidth="1"/>
    <col min="13835" max="13835" width="16.5703125" style="175" bestFit="1" customWidth="1"/>
    <col min="13836" max="13837" width="16.5703125" style="175" customWidth="1"/>
    <col min="13838" max="13838" width="15" style="175" bestFit="1" customWidth="1"/>
    <col min="13839" max="13839" width="16.7109375" style="175" bestFit="1" customWidth="1"/>
    <col min="13840" max="13840" width="11.42578125" style="175" bestFit="1" customWidth="1"/>
    <col min="13841" max="13841" width="16.7109375" style="175" bestFit="1" customWidth="1"/>
    <col min="13842" max="13842" width="11.42578125" style="175" bestFit="1" customWidth="1"/>
    <col min="13843" max="14080" width="10.42578125" style="175"/>
    <col min="14081" max="14081" width="32.42578125" style="175" customWidth="1"/>
    <col min="14082" max="14082" width="15.5703125" style="175" bestFit="1" customWidth="1"/>
    <col min="14083" max="14083" width="21.5703125" style="175" customWidth="1"/>
    <col min="14084" max="14084" width="22" style="175" bestFit="1" customWidth="1"/>
    <col min="14085" max="14085" width="32.42578125" style="175" bestFit="1" customWidth="1"/>
    <col min="14086" max="14086" width="24.140625" style="175" bestFit="1" customWidth="1"/>
    <col min="14087" max="14087" width="24.85546875" style="175" customWidth="1"/>
    <col min="14088" max="14088" width="18.85546875" style="175" customWidth="1"/>
    <col min="14089" max="14089" width="18.28515625" style="175" customWidth="1"/>
    <col min="14090" max="14090" width="26.42578125" style="175" customWidth="1"/>
    <col min="14091" max="14091" width="16.5703125" style="175" bestFit="1" customWidth="1"/>
    <col min="14092" max="14093" width="16.5703125" style="175" customWidth="1"/>
    <col min="14094" max="14094" width="15" style="175" bestFit="1" customWidth="1"/>
    <col min="14095" max="14095" width="16.7109375" style="175" bestFit="1" customWidth="1"/>
    <col min="14096" max="14096" width="11.42578125" style="175" bestFit="1" customWidth="1"/>
    <col min="14097" max="14097" width="16.7109375" style="175" bestFit="1" customWidth="1"/>
    <col min="14098" max="14098" width="11.42578125" style="175" bestFit="1" customWidth="1"/>
    <col min="14099" max="14336" width="10.42578125" style="175"/>
    <col min="14337" max="14337" width="32.42578125" style="175" customWidth="1"/>
    <col min="14338" max="14338" width="15.5703125" style="175" bestFit="1" customWidth="1"/>
    <col min="14339" max="14339" width="21.5703125" style="175" customWidth="1"/>
    <col min="14340" max="14340" width="22" style="175" bestFit="1" customWidth="1"/>
    <col min="14341" max="14341" width="32.42578125" style="175" bestFit="1" customWidth="1"/>
    <col min="14342" max="14342" width="24.140625" style="175" bestFit="1" customWidth="1"/>
    <col min="14343" max="14343" width="24.85546875" style="175" customWidth="1"/>
    <col min="14344" max="14344" width="18.85546875" style="175" customWidth="1"/>
    <col min="14345" max="14345" width="18.28515625" style="175" customWidth="1"/>
    <col min="14346" max="14346" width="26.42578125" style="175" customWidth="1"/>
    <col min="14347" max="14347" width="16.5703125" style="175" bestFit="1" customWidth="1"/>
    <col min="14348" max="14349" width="16.5703125" style="175" customWidth="1"/>
    <col min="14350" max="14350" width="15" style="175" bestFit="1" customWidth="1"/>
    <col min="14351" max="14351" width="16.7109375" style="175" bestFit="1" customWidth="1"/>
    <col min="14352" max="14352" width="11.42578125" style="175" bestFit="1" customWidth="1"/>
    <col min="14353" max="14353" width="16.7109375" style="175" bestFit="1" customWidth="1"/>
    <col min="14354" max="14354" width="11.42578125" style="175" bestFit="1" customWidth="1"/>
    <col min="14355" max="14592" width="10.42578125" style="175"/>
    <col min="14593" max="14593" width="32.42578125" style="175" customWidth="1"/>
    <col min="14594" max="14594" width="15.5703125" style="175" bestFit="1" customWidth="1"/>
    <col min="14595" max="14595" width="21.5703125" style="175" customWidth="1"/>
    <col min="14596" max="14596" width="22" style="175" bestFit="1" customWidth="1"/>
    <col min="14597" max="14597" width="32.42578125" style="175" bestFit="1" customWidth="1"/>
    <col min="14598" max="14598" width="24.140625" style="175" bestFit="1" customWidth="1"/>
    <col min="14599" max="14599" width="24.85546875" style="175" customWidth="1"/>
    <col min="14600" max="14600" width="18.85546875" style="175" customWidth="1"/>
    <col min="14601" max="14601" width="18.28515625" style="175" customWidth="1"/>
    <col min="14602" max="14602" width="26.42578125" style="175" customWidth="1"/>
    <col min="14603" max="14603" width="16.5703125" style="175" bestFit="1" customWidth="1"/>
    <col min="14604" max="14605" width="16.5703125" style="175" customWidth="1"/>
    <col min="14606" max="14606" width="15" style="175" bestFit="1" customWidth="1"/>
    <col min="14607" max="14607" width="16.7109375" style="175" bestFit="1" customWidth="1"/>
    <col min="14608" max="14608" width="11.42578125" style="175" bestFit="1" customWidth="1"/>
    <col min="14609" max="14609" width="16.7109375" style="175" bestFit="1" customWidth="1"/>
    <col min="14610" max="14610" width="11.42578125" style="175" bestFit="1" customWidth="1"/>
    <col min="14611" max="14848" width="10.42578125" style="175"/>
    <col min="14849" max="14849" width="32.42578125" style="175" customWidth="1"/>
    <col min="14850" max="14850" width="15.5703125" style="175" bestFit="1" customWidth="1"/>
    <col min="14851" max="14851" width="21.5703125" style="175" customWidth="1"/>
    <col min="14852" max="14852" width="22" style="175" bestFit="1" customWidth="1"/>
    <col min="14853" max="14853" width="32.42578125" style="175" bestFit="1" customWidth="1"/>
    <col min="14854" max="14854" width="24.140625" style="175" bestFit="1" customWidth="1"/>
    <col min="14855" max="14855" width="24.85546875" style="175" customWidth="1"/>
    <col min="14856" max="14856" width="18.85546875" style="175" customWidth="1"/>
    <col min="14857" max="14857" width="18.28515625" style="175" customWidth="1"/>
    <col min="14858" max="14858" width="26.42578125" style="175" customWidth="1"/>
    <col min="14859" max="14859" width="16.5703125" style="175" bestFit="1" customWidth="1"/>
    <col min="14860" max="14861" width="16.5703125" style="175" customWidth="1"/>
    <col min="14862" max="14862" width="15" style="175" bestFit="1" customWidth="1"/>
    <col min="14863" max="14863" width="16.7109375" style="175" bestFit="1" customWidth="1"/>
    <col min="14864" max="14864" width="11.42578125" style="175" bestFit="1" customWidth="1"/>
    <col min="14865" max="14865" width="16.7109375" style="175" bestFit="1" customWidth="1"/>
    <col min="14866" max="14866" width="11.42578125" style="175" bestFit="1" customWidth="1"/>
    <col min="14867" max="15104" width="10.42578125" style="175"/>
    <col min="15105" max="15105" width="32.42578125" style="175" customWidth="1"/>
    <col min="15106" max="15106" width="15.5703125" style="175" bestFit="1" customWidth="1"/>
    <col min="15107" max="15107" width="21.5703125" style="175" customWidth="1"/>
    <col min="15108" max="15108" width="22" style="175" bestFit="1" customWidth="1"/>
    <col min="15109" max="15109" width="32.42578125" style="175" bestFit="1" customWidth="1"/>
    <col min="15110" max="15110" width="24.140625" style="175" bestFit="1" customWidth="1"/>
    <col min="15111" max="15111" width="24.85546875" style="175" customWidth="1"/>
    <col min="15112" max="15112" width="18.85546875" style="175" customWidth="1"/>
    <col min="15113" max="15113" width="18.28515625" style="175" customWidth="1"/>
    <col min="15114" max="15114" width="26.42578125" style="175" customWidth="1"/>
    <col min="15115" max="15115" width="16.5703125" style="175" bestFit="1" customWidth="1"/>
    <col min="15116" max="15117" width="16.5703125" style="175" customWidth="1"/>
    <col min="15118" max="15118" width="15" style="175" bestFit="1" customWidth="1"/>
    <col min="15119" max="15119" width="16.7109375" style="175" bestFit="1" customWidth="1"/>
    <col min="15120" max="15120" width="11.42578125" style="175" bestFit="1" customWidth="1"/>
    <col min="15121" max="15121" width="16.7109375" style="175" bestFit="1" customWidth="1"/>
    <col min="15122" max="15122" width="11.42578125" style="175" bestFit="1" customWidth="1"/>
    <col min="15123" max="15360" width="10.42578125" style="175"/>
    <col min="15361" max="15361" width="32.42578125" style="175" customWidth="1"/>
    <col min="15362" max="15362" width="15.5703125" style="175" bestFit="1" customWidth="1"/>
    <col min="15363" max="15363" width="21.5703125" style="175" customWidth="1"/>
    <col min="15364" max="15364" width="22" style="175" bestFit="1" customWidth="1"/>
    <col min="15365" max="15365" width="32.42578125" style="175" bestFit="1" customWidth="1"/>
    <col min="15366" max="15366" width="24.140625" style="175" bestFit="1" customWidth="1"/>
    <col min="15367" max="15367" width="24.85546875" style="175" customWidth="1"/>
    <col min="15368" max="15368" width="18.85546875" style="175" customWidth="1"/>
    <col min="15369" max="15369" width="18.28515625" style="175" customWidth="1"/>
    <col min="15370" max="15370" width="26.42578125" style="175" customWidth="1"/>
    <col min="15371" max="15371" width="16.5703125" style="175" bestFit="1" customWidth="1"/>
    <col min="15372" max="15373" width="16.5703125" style="175" customWidth="1"/>
    <col min="15374" max="15374" width="15" style="175" bestFit="1" customWidth="1"/>
    <col min="15375" max="15375" width="16.7109375" style="175" bestFit="1" customWidth="1"/>
    <col min="15376" max="15376" width="11.42578125" style="175" bestFit="1" customWidth="1"/>
    <col min="15377" max="15377" width="16.7109375" style="175" bestFit="1" customWidth="1"/>
    <col min="15378" max="15378" width="11.42578125" style="175" bestFit="1" customWidth="1"/>
    <col min="15379" max="15616" width="10.42578125" style="175"/>
    <col min="15617" max="15617" width="32.42578125" style="175" customWidth="1"/>
    <col min="15618" max="15618" width="15.5703125" style="175" bestFit="1" customWidth="1"/>
    <col min="15619" max="15619" width="21.5703125" style="175" customWidth="1"/>
    <col min="15620" max="15620" width="22" style="175" bestFit="1" customWidth="1"/>
    <col min="15621" max="15621" width="32.42578125" style="175" bestFit="1" customWidth="1"/>
    <col min="15622" max="15622" width="24.140625" style="175" bestFit="1" customWidth="1"/>
    <col min="15623" max="15623" width="24.85546875" style="175" customWidth="1"/>
    <col min="15624" max="15624" width="18.85546875" style="175" customWidth="1"/>
    <col min="15625" max="15625" width="18.28515625" style="175" customWidth="1"/>
    <col min="15626" max="15626" width="26.42578125" style="175" customWidth="1"/>
    <col min="15627" max="15627" width="16.5703125" style="175" bestFit="1" customWidth="1"/>
    <col min="15628" max="15629" width="16.5703125" style="175" customWidth="1"/>
    <col min="15630" max="15630" width="15" style="175" bestFit="1" customWidth="1"/>
    <col min="15631" max="15631" width="16.7109375" style="175" bestFit="1" customWidth="1"/>
    <col min="15632" max="15632" width="11.42578125" style="175" bestFit="1" customWidth="1"/>
    <col min="15633" max="15633" width="16.7109375" style="175" bestFit="1" customWidth="1"/>
    <col min="15634" max="15634" width="11.42578125" style="175" bestFit="1" customWidth="1"/>
    <col min="15635" max="15872" width="10.42578125" style="175"/>
    <col min="15873" max="15873" width="32.42578125" style="175" customWidth="1"/>
    <col min="15874" max="15874" width="15.5703125" style="175" bestFit="1" customWidth="1"/>
    <col min="15875" max="15875" width="21.5703125" style="175" customWidth="1"/>
    <col min="15876" max="15876" width="22" style="175" bestFit="1" customWidth="1"/>
    <col min="15877" max="15877" width="32.42578125" style="175" bestFit="1" customWidth="1"/>
    <col min="15878" max="15878" width="24.140625" style="175" bestFit="1" customWidth="1"/>
    <col min="15879" max="15879" width="24.85546875" style="175" customWidth="1"/>
    <col min="15880" max="15880" width="18.85546875" style="175" customWidth="1"/>
    <col min="15881" max="15881" width="18.28515625" style="175" customWidth="1"/>
    <col min="15882" max="15882" width="26.42578125" style="175" customWidth="1"/>
    <col min="15883" max="15883" width="16.5703125" style="175" bestFit="1" customWidth="1"/>
    <col min="15884" max="15885" width="16.5703125" style="175" customWidth="1"/>
    <col min="15886" max="15886" width="15" style="175" bestFit="1" customWidth="1"/>
    <col min="15887" max="15887" width="16.7109375" style="175" bestFit="1" customWidth="1"/>
    <col min="15888" max="15888" width="11.42578125" style="175" bestFit="1" customWidth="1"/>
    <col min="15889" max="15889" width="16.7109375" style="175" bestFit="1" customWidth="1"/>
    <col min="15890" max="15890" width="11.42578125" style="175" bestFit="1" customWidth="1"/>
    <col min="15891" max="16128" width="10.42578125" style="175"/>
    <col min="16129" max="16129" width="32.42578125" style="175" customWidth="1"/>
    <col min="16130" max="16130" width="15.5703125" style="175" bestFit="1" customWidth="1"/>
    <col min="16131" max="16131" width="21.5703125" style="175" customWidth="1"/>
    <col min="16132" max="16132" width="22" style="175" bestFit="1" customWidth="1"/>
    <col min="16133" max="16133" width="32.42578125" style="175" bestFit="1" customWidth="1"/>
    <col min="16134" max="16134" width="24.140625" style="175" bestFit="1" customWidth="1"/>
    <col min="16135" max="16135" width="24.85546875" style="175" customWidth="1"/>
    <col min="16136" max="16136" width="18.85546875" style="175" customWidth="1"/>
    <col min="16137" max="16137" width="18.28515625" style="175" customWidth="1"/>
    <col min="16138" max="16138" width="26.42578125" style="175" customWidth="1"/>
    <col min="16139" max="16139" width="16.5703125" style="175" bestFit="1" customWidth="1"/>
    <col min="16140" max="16141" width="16.5703125" style="175" customWidth="1"/>
    <col min="16142" max="16142" width="15" style="175" bestFit="1" customWidth="1"/>
    <col min="16143" max="16143" width="16.7109375" style="175" bestFit="1" customWidth="1"/>
    <col min="16144" max="16144" width="11.42578125" style="175" bestFit="1" customWidth="1"/>
    <col min="16145" max="16145" width="16.7109375" style="175" bestFit="1" customWidth="1"/>
    <col min="16146" max="16146" width="11.42578125" style="175" bestFit="1" customWidth="1"/>
    <col min="16147" max="16384" width="10.42578125" style="175"/>
  </cols>
  <sheetData>
    <row r="1" spans="1:17" ht="24.6" customHeight="1" thickBot="1">
      <c r="A1" s="327" t="s">
        <v>251</v>
      </c>
      <c r="B1" s="173"/>
      <c r="C1" s="173"/>
      <c r="D1" s="174"/>
      <c r="E1" s="174"/>
      <c r="F1" s="174"/>
      <c r="G1" s="174"/>
      <c r="H1" s="174"/>
      <c r="I1" s="174"/>
      <c r="J1" s="174"/>
      <c r="K1" s="173"/>
      <c r="L1" s="173"/>
      <c r="M1" s="173"/>
      <c r="N1" s="173"/>
      <c r="O1" s="173"/>
      <c r="P1" s="173"/>
      <c r="Q1" s="173"/>
    </row>
    <row r="2" spans="1:17" ht="24.6" customHeight="1" thickBot="1">
      <c r="A2" s="176" t="s">
        <v>0</v>
      </c>
      <c r="B2" s="807" t="s">
        <v>401</v>
      </c>
      <c r="C2" s="808"/>
      <c r="D2" s="808"/>
      <c r="E2" s="808"/>
      <c r="F2" s="808"/>
      <c r="G2" s="809"/>
      <c r="H2" s="174"/>
      <c r="I2" s="174"/>
      <c r="J2" s="174"/>
      <c r="K2" s="173"/>
      <c r="L2" s="173"/>
      <c r="M2" s="173"/>
      <c r="N2" s="173"/>
      <c r="O2" s="173"/>
      <c r="P2" s="173"/>
      <c r="Q2" s="173"/>
    </row>
    <row r="3" spans="1:17" ht="24.6" customHeight="1">
      <c r="A3" s="177"/>
      <c r="B3" s="173"/>
      <c r="C3" s="173"/>
      <c r="D3" s="174"/>
      <c r="E3" s="174"/>
      <c r="F3" s="174"/>
      <c r="H3" s="174"/>
      <c r="I3" s="174"/>
      <c r="J3" s="174"/>
      <c r="K3" s="173"/>
      <c r="L3" s="173"/>
      <c r="M3" s="173"/>
      <c r="N3" s="173"/>
      <c r="O3" s="173"/>
      <c r="P3" s="173"/>
      <c r="Q3" s="173"/>
    </row>
    <row r="4" spans="1:17" ht="24.6" customHeight="1">
      <c r="A4" s="177"/>
      <c r="B4" s="173"/>
      <c r="C4" s="173"/>
      <c r="D4" s="174"/>
      <c r="E4" s="174"/>
      <c r="F4" s="174"/>
      <c r="G4" s="174" t="s">
        <v>1</v>
      </c>
      <c r="H4" s="174"/>
      <c r="I4" s="174"/>
      <c r="J4" s="55" t="s">
        <v>309</v>
      </c>
      <c r="K4" s="173"/>
      <c r="L4" s="173"/>
      <c r="M4" s="173"/>
      <c r="N4" s="173"/>
      <c r="O4" s="173"/>
      <c r="P4" s="173"/>
      <c r="Q4" s="173"/>
    </row>
    <row r="5" spans="1:17" ht="24.6" customHeight="1">
      <c r="A5" s="177"/>
      <c r="B5" s="173"/>
      <c r="C5" s="173"/>
      <c r="D5" s="174"/>
      <c r="E5" s="174"/>
      <c r="F5" s="174"/>
      <c r="G5" s="174" t="s">
        <v>126</v>
      </c>
      <c r="H5" s="174"/>
      <c r="I5" s="174"/>
      <c r="J5" s="55" t="s">
        <v>295</v>
      </c>
      <c r="K5" s="173"/>
      <c r="L5" s="173"/>
      <c r="M5" s="173"/>
      <c r="N5" s="173"/>
      <c r="O5" s="173"/>
      <c r="P5" s="173"/>
      <c r="Q5" s="173"/>
    </row>
    <row r="6" spans="1:17" ht="24.6" customHeight="1">
      <c r="A6" s="177"/>
      <c r="B6" s="173"/>
      <c r="C6" s="173"/>
      <c r="D6" s="174"/>
      <c r="E6" s="174"/>
      <c r="F6" s="174"/>
      <c r="G6" s="174"/>
      <c r="H6" s="174"/>
      <c r="I6" s="174"/>
      <c r="J6" s="174"/>
      <c r="K6" s="173"/>
      <c r="L6" s="173"/>
      <c r="M6" s="173"/>
      <c r="N6" s="173"/>
      <c r="O6" s="173"/>
      <c r="P6" s="173"/>
      <c r="Q6" s="173"/>
    </row>
    <row r="7" spans="1:17" ht="24.6" customHeight="1">
      <c r="A7" s="176" t="s">
        <v>147</v>
      </c>
      <c r="B7" s="173"/>
      <c r="C7" s="173"/>
      <c r="D7" s="174"/>
      <c r="E7" s="174"/>
      <c r="F7" s="174"/>
      <c r="G7" s="174"/>
      <c r="H7" s="174"/>
      <c r="I7" s="174"/>
      <c r="J7" s="174"/>
      <c r="K7" s="173"/>
      <c r="L7" s="173"/>
      <c r="M7" s="173"/>
      <c r="N7" s="173"/>
      <c r="O7" s="173"/>
      <c r="P7" s="173"/>
      <c r="Q7" s="173"/>
    </row>
    <row r="8" spans="1:17" ht="24.6" customHeight="1">
      <c r="A8" s="177"/>
      <c r="B8" s="173"/>
      <c r="C8" s="173"/>
      <c r="D8" s="174"/>
      <c r="E8" s="174"/>
      <c r="F8" s="174"/>
      <c r="G8" s="174"/>
      <c r="H8" s="174"/>
      <c r="I8" s="174"/>
      <c r="J8" s="174"/>
      <c r="K8" s="173"/>
      <c r="L8" s="173"/>
      <c r="M8" s="173"/>
      <c r="N8" s="173"/>
      <c r="O8" s="173"/>
      <c r="P8" s="173"/>
      <c r="Q8" s="173"/>
    </row>
    <row r="9" spans="1:17" ht="24.6" customHeight="1">
      <c r="A9" s="179" t="s">
        <v>73</v>
      </c>
      <c r="B9" s="173"/>
      <c r="C9" s="173"/>
      <c r="D9" s="174"/>
      <c r="E9" s="174"/>
      <c r="F9" s="174"/>
      <c r="G9" s="174"/>
      <c r="H9" s="174"/>
      <c r="I9" s="174"/>
      <c r="J9" s="174"/>
      <c r="K9" s="173"/>
      <c r="L9" s="173"/>
      <c r="M9" s="173"/>
      <c r="N9" s="173"/>
      <c r="O9" s="173"/>
      <c r="P9" s="173"/>
      <c r="Q9" s="173"/>
    </row>
    <row r="10" spans="1:17" ht="24" customHeight="1">
      <c r="A10" s="180" t="s">
        <v>268</v>
      </c>
      <c r="B10" s="173"/>
      <c r="C10" s="173"/>
      <c r="D10" s="174"/>
      <c r="E10" s="174"/>
      <c r="F10" s="174"/>
      <c r="G10" s="174"/>
      <c r="H10" s="174"/>
      <c r="I10" s="174"/>
      <c r="J10" s="174"/>
      <c r="K10" s="173"/>
      <c r="L10" s="173"/>
      <c r="M10" s="173"/>
      <c r="N10" s="173"/>
      <c r="O10" s="173"/>
      <c r="P10" s="173"/>
      <c r="Q10" s="173"/>
    </row>
    <row r="12" spans="1:17" ht="24" customHeight="1">
      <c r="A12" s="182" t="s">
        <v>221</v>
      </c>
      <c r="B12" s="223"/>
      <c r="C12" s="182"/>
      <c r="D12" s="182"/>
      <c r="E12" s="311"/>
      <c r="F12" s="311"/>
      <c r="G12" s="311"/>
      <c r="H12" s="311"/>
      <c r="I12" s="311"/>
      <c r="J12" s="311"/>
      <c r="K12" s="311"/>
      <c r="L12" s="311"/>
      <c r="M12" s="311"/>
      <c r="N12" s="311"/>
    </row>
    <row r="13" spans="1:17" ht="24.6" customHeight="1"/>
    <row r="14" spans="1:17" ht="24.75" customHeight="1">
      <c r="A14" s="183" t="s">
        <v>127</v>
      </c>
      <c r="B14" s="174"/>
      <c r="C14" s="174"/>
      <c r="D14" s="174"/>
      <c r="E14" s="174"/>
      <c r="F14" s="174"/>
      <c r="G14" s="174"/>
      <c r="H14" s="174"/>
      <c r="I14" s="174"/>
      <c r="J14" s="175"/>
    </row>
    <row r="15" spans="1:17" s="340" customFormat="1" ht="24.75" customHeight="1">
      <c r="A15" s="923" t="s">
        <v>37</v>
      </c>
      <c r="B15" s="923" t="s">
        <v>5</v>
      </c>
      <c r="C15" s="924" t="s">
        <v>19</v>
      </c>
      <c r="D15" s="923" t="s">
        <v>67</v>
      </c>
      <c r="E15" s="923"/>
      <c r="F15" s="923"/>
      <c r="G15" s="923"/>
      <c r="H15" s="922" t="s">
        <v>8</v>
      </c>
      <c r="I15" s="922"/>
      <c r="J15" s="922"/>
    </row>
    <row r="16" spans="1:17" s="340" customFormat="1" ht="31.5">
      <c r="A16" s="923"/>
      <c r="B16" s="923"/>
      <c r="C16" s="925"/>
      <c r="D16" s="279" t="s">
        <v>233</v>
      </c>
      <c r="E16" s="279" t="s">
        <v>141</v>
      </c>
      <c r="F16" s="280" t="s">
        <v>236</v>
      </c>
      <c r="G16" s="279" t="s">
        <v>27</v>
      </c>
      <c r="H16" s="279" t="s">
        <v>52</v>
      </c>
      <c r="I16" s="279" t="s">
        <v>234</v>
      </c>
      <c r="J16" s="279" t="s">
        <v>68</v>
      </c>
    </row>
    <row r="17" spans="1:10" s="184" customFormat="1" ht="25.5" customHeight="1">
      <c r="A17" s="453" t="s">
        <v>89</v>
      </c>
      <c r="B17" s="415" t="s">
        <v>518</v>
      </c>
      <c r="C17" s="926" t="s">
        <v>263</v>
      </c>
      <c r="D17" s="416"/>
      <c r="E17" s="193"/>
      <c r="F17" s="193"/>
      <c r="G17" s="193"/>
      <c r="H17" s="193"/>
      <c r="I17" s="193"/>
      <c r="J17" s="193"/>
    </row>
    <row r="18" spans="1:10" s="184" customFormat="1" ht="25.5" customHeight="1">
      <c r="A18" s="366" t="s">
        <v>89</v>
      </c>
      <c r="B18" s="415" t="s">
        <v>586</v>
      </c>
      <c r="C18" s="926"/>
      <c r="D18" s="416"/>
      <c r="E18" s="416"/>
      <c r="F18" s="416"/>
      <c r="G18" s="416"/>
      <c r="H18" s="416"/>
      <c r="I18" s="416"/>
      <c r="J18" s="416"/>
    </row>
    <row r="19" spans="1:10" s="184" customFormat="1" ht="25.5" customHeight="1">
      <c r="A19" s="431" t="s">
        <v>864</v>
      </c>
      <c r="B19" s="413" t="s">
        <v>733</v>
      </c>
      <c r="C19" s="926"/>
      <c r="D19" s="1032">
        <v>44858</v>
      </c>
      <c r="E19" s="1032">
        <v>44864</v>
      </c>
      <c r="F19" s="1032">
        <v>44864</v>
      </c>
      <c r="G19" s="165">
        <v>44866</v>
      </c>
      <c r="H19" s="590" t="s">
        <v>865</v>
      </c>
      <c r="I19" s="165">
        <v>44882</v>
      </c>
      <c r="J19" s="590" t="s">
        <v>865</v>
      </c>
    </row>
    <row r="20" spans="1:10" s="184" customFormat="1" ht="25.5" customHeight="1">
      <c r="A20" s="431" t="s">
        <v>697</v>
      </c>
      <c r="B20" s="413" t="s">
        <v>698</v>
      </c>
      <c r="C20" s="926"/>
      <c r="D20" s="414" t="s">
        <v>237</v>
      </c>
      <c r="E20" s="414" t="s">
        <v>237</v>
      </c>
      <c r="F20" s="414" t="s">
        <v>237</v>
      </c>
      <c r="G20" s="165">
        <v>44872</v>
      </c>
      <c r="H20" s="165">
        <v>44887</v>
      </c>
      <c r="I20" s="165">
        <v>44891</v>
      </c>
      <c r="J20" s="165">
        <v>44894</v>
      </c>
    </row>
    <row r="21" spans="1:10" s="184" customFormat="1" ht="25.5" customHeight="1">
      <c r="A21" s="366" t="s">
        <v>89</v>
      </c>
      <c r="B21" s="415" t="s">
        <v>866</v>
      </c>
      <c r="C21" s="926"/>
      <c r="D21" s="416"/>
      <c r="E21" s="416"/>
      <c r="F21" s="416"/>
      <c r="G21" s="416"/>
      <c r="H21" s="416"/>
      <c r="I21" s="416"/>
      <c r="J21" s="416"/>
    </row>
    <row r="22" spans="1:10" s="184" customFormat="1" ht="25.5" customHeight="1">
      <c r="A22" s="431" t="s">
        <v>867</v>
      </c>
      <c r="B22" s="413" t="s">
        <v>868</v>
      </c>
      <c r="C22" s="926"/>
      <c r="D22" s="414" t="s">
        <v>237</v>
      </c>
      <c r="E22" s="414" t="s">
        <v>237</v>
      </c>
      <c r="F22" s="414" t="s">
        <v>237</v>
      </c>
      <c r="G22" s="165">
        <v>44886</v>
      </c>
      <c r="H22" s="165">
        <v>44901</v>
      </c>
      <c r="I22" s="165">
        <v>44905</v>
      </c>
      <c r="J22" s="165">
        <v>44908</v>
      </c>
    </row>
    <row r="23" spans="1:10" s="340" customFormat="1" ht="24.75" customHeight="1"/>
    <row r="24" spans="1:10" ht="24.75" customHeight="1">
      <c r="A24" s="183" t="s">
        <v>128</v>
      </c>
      <c r="B24" s="174"/>
      <c r="C24" s="174"/>
      <c r="D24" s="174"/>
      <c r="E24" s="174"/>
      <c r="F24" s="174"/>
      <c r="G24" s="174"/>
      <c r="H24" s="174"/>
      <c r="I24" s="174"/>
      <c r="J24" s="175"/>
    </row>
    <row r="25" spans="1:10" s="340" customFormat="1" ht="24.75" customHeight="1">
      <c r="A25" s="927" t="s">
        <v>37</v>
      </c>
      <c r="B25" s="927" t="s">
        <v>5</v>
      </c>
      <c r="C25" s="810" t="s">
        <v>67</v>
      </c>
      <c r="D25" s="810"/>
      <c r="E25" s="810"/>
      <c r="F25" s="810"/>
      <c r="G25" s="810" t="s">
        <v>8</v>
      </c>
      <c r="H25" s="810"/>
      <c r="I25" s="810"/>
      <c r="J25" s="810"/>
    </row>
    <row r="26" spans="1:10" s="340" customFormat="1" ht="31.5">
      <c r="A26" s="927"/>
      <c r="B26" s="927"/>
      <c r="C26" s="743" t="s">
        <v>233</v>
      </c>
      <c r="D26" s="743" t="s">
        <v>141</v>
      </c>
      <c r="E26" s="96" t="s">
        <v>250</v>
      </c>
      <c r="F26" s="743" t="s">
        <v>27</v>
      </c>
      <c r="G26" s="743" t="s">
        <v>84</v>
      </c>
      <c r="H26" s="743" t="s">
        <v>52</v>
      </c>
      <c r="I26" s="96" t="s">
        <v>234</v>
      </c>
      <c r="J26" s="743" t="s">
        <v>68</v>
      </c>
    </row>
    <row r="27" spans="1:10" s="340" customFormat="1" ht="25.5" customHeight="1">
      <c r="A27" s="453" t="s">
        <v>89</v>
      </c>
      <c r="B27" s="426" t="s">
        <v>520</v>
      </c>
      <c r="C27" s="416"/>
      <c r="D27" s="416"/>
      <c r="E27" s="416"/>
      <c r="F27" s="416"/>
      <c r="G27" s="416"/>
      <c r="H27" s="416"/>
      <c r="I27" s="416"/>
      <c r="J27" s="416"/>
    </row>
    <row r="28" spans="1:10" s="340" customFormat="1" ht="25.5" customHeight="1">
      <c r="A28" s="431" t="s">
        <v>680</v>
      </c>
      <c r="B28" s="185" t="s">
        <v>587</v>
      </c>
      <c r="C28" s="768">
        <v>44853</v>
      </c>
      <c r="D28" s="768">
        <v>44859</v>
      </c>
      <c r="E28" s="768" t="s">
        <v>869</v>
      </c>
      <c r="F28" s="165">
        <v>44861</v>
      </c>
      <c r="G28" s="165">
        <v>44876</v>
      </c>
      <c r="H28" s="165">
        <v>44879</v>
      </c>
      <c r="I28" s="165">
        <v>44882</v>
      </c>
      <c r="J28" s="165">
        <v>44885</v>
      </c>
    </row>
    <row r="29" spans="1:10" s="340" customFormat="1" ht="25.5" customHeight="1">
      <c r="A29" s="431" t="s">
        <v>699</v>
      </c>
      <c r="B29" s="185" t="s">
        <v>681</v>
      </c>
      <c r="C29" s="768" t="s">
        <v>237</v>
      </c>
      <c r="D29" s="768" t="s">
        <v>237</v>
      </c>
      <c r="E29" s="768" t="s">
        <v>237</v>
      </c>
      <c r="F29" s="165">
        <v>44869</v>
      </c>
      <c r="G29" s="165">
        <v>44881</v>
      </c>
      <c r="H29" s="165">
        <v>44885</v>
      </c>
      <c r="I29" s="165">
        <v>44889</v>
      </c>
      <c r="J29" s="165">
        <v>44892</v>
      </c>
    </row>
    <row r="30" spans="1:10" s="340" customFormat="1" ht="25.5" customHeight="1">
      <c r="A30" s="431" t="s">
        <v>870</v>
      </c>
      <c r="B30" s="185" t="s">
        <v>719</v>
      </c>
      <c r="C30" s="768" t="s">
        <v>237</v>
      </c>
      <c r="D30" s="768" t="s">
        <v>237</v>
      </c>
      <c r="E30" s="768" t="s">
        <v>237</v>
      </c>
      <c r="F30" s="165">
        <v>44870</v>
      </c>
      <c r="G30" s="590" t="s">
        <v>865</v>
      </c>
      <c r="H30" s="165">
        <v>44884</v>
      </c>
      <c r="I30" s="590" t="s">
        <v>865</v>
      </c>
      <c r="J30" s="590" t="s">
        <v>865</v>
      </c>
    </row>
    <row r="31" spans="1:10" s="340" customFormat="1" ht="25.5" customHeight="1">
      <c r="A31" s="87" t="s">
        <v>700</v>
      </c>
      <c r="B31" s="185" t="s">
        <v>701</v>
      </c>
      <c r="C31" s="414" t="s">
        <v>237</v>
      </c>
      <c r="D31" s="414" t="s">
        <v>237</v>
      </c>
      <c r="E31" s="414" t="s">
        <v>237</v>
      </c>
      <c r="F31" s="165">
        <v>44876</v>
      </c>
      <c r="G31" s="165">
        <v>44888</v>
      </c>
      <c r="H31" s="165">
        <v>44892</v>
      </c>
      <c r="I31" s="165">
        <v>44896</v>
      </c>
      <c r="J31" s="165">
        <v>44899</v>
      </c>
    </row>
    <row r="32" spans="1:10" s="340" customFormat="1" ht="25.5" customHeight="1">
      <c r="A32" s="87" t="s">
        <v>871</v>
      </c>
      <c r="B32" s="185" t="s">
        <v>872</v>
      </c>
      <c r="C32" s="414" t="s">
        <v>237</v>
      </c>
      <c r="D32" s="414" t="s">
        <v>237</v>
      </c>
      <c r="E32" s="414" t="s">
        <v>237</v>
      </c>
      <c r="F32" s="165">
        <v>44885</v>
      </c>
      <c r="G32" s="165">
        <v>44897</v>
      </c>
      <c r="H32" s="165">
        <v>44901</v>
      </c>
      <c r="I32" s="165" t="s">
        <v>873</v>
      </c>
      <c r="J32" s="165">
        <v>44908</v>
      </c>
    </row>
    <row r="33" spans="1:15" ht="24.75" customHeight="1"/>
    <row r="34" spans="1:15" ht="24.75" customHeight="1">
      <c r="A34" s="182" t="s">
        <v>276</v>
      </c>
      <c r="B34" s="223"/>
      <c r="C34" s="186"/>
      <c r="D34" s="186"/>
      <c r="E34" s="311"/>
      <c r="F34" s="311"/>
      <c r="G34" s="311"/>
      <c r="H34" s="311"/>
      <c r="I34" s="311"/>
      <c r="J34" s="311"/>
      <c r="K34" s="311"/>
      <c r="L34" s="311"/>
      <c r="M34" s="311"/>
      <c r="N34" s="311"/>
    </row>
    <row r="35" spans="1:15" ht="24.75" customHeight="1">
      <c r="C35" s="187"/>
      <c r="D35" s="188"/>
      <c r="E35" s="188"/>
      <c r="F35" s="188"/>
      <c r="G35" s="188"/>
      <c r="H35" s="188"/>
      <c r="I35" s="188"/>
      <c r="J35" s="188"/>
    </row>
    <row r="36" spans="1:15" ht="24.75" customHeight="1">
      <c r="A36" s="183" t="s">
        <v>104</v>
      </c>
      <c r="B36" s="174"/>
      <c r="C36" s="189"/>
      <c r="D36" s="189"/>
      <c r="E36" s="189"/>
      <c r="F36" s="189"/>
      <c r="G36" s="189"/>
      <c r="H36" s="189"/>
      <c r="I36" s="189"/>
      <c r="J36" s="190"/>
    </row>
    <row r="37" spans="1:15" ht="24.75" customHeight="1">
      <c r="A37" s="739" t="s">
        <v>4</v>
      </c>
      <c r="B37" s="741" t="s">
        <v>5</v>
      </c>
      <c r="C37" s="928" t="s">
        <v>20</v>
      </c>
      <c r="D37" s="928"/>
      <c r="E37" s="928"/>
      <c r="F37" s="928"/>
      <c r="G37" s="929" t="s">
        <v>8</v>
      </c>
      <c r="H37" s="930"/>
      <c r="I37" s="930"/>
      <c r="J37" s="930"/>
      <c r="L37" s="160"/>
      <c r="M37" s="160"/>
      <c r="N37" s="160"/>
      <c r="O37" s="160"/>
    </row>
    <row r="38" spans="1:15" ht="24.75" customHeight="1">
      <c r="A38" s="740"/>
      <c r="B38" s="742"/>
      <c r="C38" s="743" t="s">
        <v>233</v>
      </c>
      <c r="D38" s="191" t="s">
        <v>141</v>
      </c>
      <c r="E38" s="96" t="s">
        <v>236</v>
      </c>
      <c r="F38" s="192" t="s">
        <v>27</v>
      </c>
      <c r="G38" s="737" t="s">
        <v>58</v>
      </c>
      <c r="H38" s="737" t="s">
        <v>94</v>
      </c>
      <c r="I38" s="737" t="s">
        <v>85</v>
      </c>
      <c r="J38" s="737" t="s">
        <v>82</v>
      </c>
    </row>
    <row r="39" spans="1:15" ht="25.5" customHeight="1">
      <c r="A39" s="268" t="s">
        <v>89</v>
      </c>
      <c r="B39" s="426" t="s">
        <v>521</v>
      </c>
      <c r="C39" s="193"/>
      <c r="D39" s="193"/>
      <c r="E39" s="193"/>
      <c r="F39" s="193"/>
      <c r="G39" s="193"/>
      <c r="H39" s="193"/>
      <c r="I39" s="193"/>
      <c r="J39" s="193"/>
    </row>
    <row r="40" spans="1:15" ht="25.5" customHeight="1">
      <c r="A40" s="431" t="s">
        <v>588</v>
      </c>
      <c r="B40" s="185" t="s">
        <v>589</v>
      </c>
      <c r="C40" s="768">
        <v>44851</v>
      </c>
      <c r="D40" s="1032">
        <v>44858</v>
      </c>
      <c r="E40" s="1032">
        <v>44858</v>
      </c>
      <c r="F40" s="88">
        <v>44859</v>
      </c>
      <c r="G40" s="88">
        <v>44874</v>
      </c>
      <c r="H40" s="88">
        <v>44876</v>
      </c>
      <c r="I40" s="88">
        <v>44878</v>
      </c>
      <c r="J40" s="88">
        <v>44881</v>
      </c>
    </row>
    <row r="41" spans="1:15" ht="25.5" customHeight="1">
      <c r="A41" s="412" t="s">
        <v>89</v>
      </c>
      <c r="B41" s="426" t="s">
        <v>683</v>
      </c>
      <c r="C41" s="416"/>
      <c r="D41" s="416"/>
      <c r="E41" s="416"/>
      <c r="F41" s="548"/>
      <c r="G41" s="548"/>
      <c r="H41" s="548"/>
      <c r="I41" s="548"/>
      <c r="J41" s="548"/>
    </row>
    <row r="42" spans="1:15" ht="25.5" customHeight="1">
      <c r="A42" s="431" t="s">
        <v>682</v>
      </c>
      <c r="B42" s="185" t="s">
        <v>702</v>
      </c>
      <c r="C42" s="414" t="s">
        <v>237</v>
      </c>
      <c r="D42" s="414" t="s">
        <v>237</v>
      </c>
      <c r="E42" s="414" t="s">
        <v>237</v>
      </c>
      <c r="F42" s="88">
        <v>44874</v>
      </c>
      <c r="G42" s="88">
        <v>44888</v>
      </c>
      <c r="H42" s="88">
        <v>44890</v>
      </c>
      <c r="I42" s="88">
        <v>44892</v>
      </c>
      <c r="J42" s="88">
        <v>44895</v>
      </c>
    </row>
    <row r="43" spans="1:15" ht="25.5" customHeight="1">
      <c r="A43" s="431" t="s">
        <v>93</v>
      </c>
      <c r="B43" s="185" t="s">
        <v>874</v>
      </c>
      <c r="C43" s="414" t="s">
        <v>237</v>
      </c>
      <c r="D43" s="414" t="s">
        <v>237</v>
      </c>
      <c r="E43" s="414" t="s">
        <v>237</v>
      </c>
      <c r="F43" s="88">
        <v>44881</v>
      </c>
      <c r="G43" s="88">
        <v>44895</v>
      </c>
      <c r="H43" s="88">
        <v>44897</v>
      </c>
      <c r="I43" s="88">
        <v>44899</v>
      </c>
      <c r="J43" s="88">
        <v>44902</v>
      </c>
    </row>
    <row r="44" spans="1:15" ht="24.75" customHeight="1">
      <c r="A44" s="166"/>
      <c r="B44" s="174"/>
      <c r="C44" s="174"/>
      <c r="D44" s="174"/>
      <c r="E44" s="174"/>
      <c r="F44" s="174"/>
      <c r="G44" s="174"/>
      <c r="H44" s="174"/>
      <c r="I44" s="174"/>
      <c r="J44" s="174"/>
    </row>
    <row r="45" spans="1:15" ht="24.75" customHeight="1">
      <c r="A45" s="183" t="s">
        <v>108</v>
      </c>
    </row>
    <row r="46" spans="1:15" ht="24.75" customHeight="1">
      <c r="A46" s="739" t="s">
        <v>37</v>
      </c>
      <c r="B46" s="741" t="s">
        <v>5</v>
      </c>
      <c r="C46" s="911" t="s">
        <v>78</v>
      </c>
      <c r="D46" s="911"/>
      <c r="E46" s="911"/>
      <c r="F46" s="911"/>
      <c r="G46" s="916" t="s">
        <v>8</v>
      </c>
      <c r="H46" s="917"/>
      <c r="I46" s="917"/>
      <c r="J46" s="917"/>
      <c r="K46" s="917"/>
    </row>
    <row r="47" spans="1:15" ht="24.75" customHeight="1">
      <c r="A47" s="740"/>
      <c r="B47" s="742"/>
      <c r="C47" s="743" t="s">
        <v>233</v>
      </c>
      <c r="D47" s="195" t="s">
        <v>141</v>
      </c>
      <c r="E47" s="96" t="s">
        <v>236</v>
      </c>
      <c r="F47" s="196" t="s">
        <v>27</v>
      </c>
      <c r="G47" s="736" t="s">
        <v>58</v>
      </c>
      <c r="H47" s="736" t="s">
        <v>94</v>
      </c>
      <c r="I47" s="736" t="s">
        <v>87</v>
      </c>
      <c r="J47" s="736" t="s">
        <v>86</v>
      </c>
      <c r="K47" s="736" t="s">
        <v>59</v>
      </c>
      <c r="L47" s="178"/>
      <c r="M47" s="178"/>
    </row>
    <row r="48" spans="1:15" ht="24.75" customHeight="1">
      <c r="A48" s="412" t="s">
        <v>89</v>
      </c>
      <c r="B48" s="224" t="s">
        <v>522</v>
      </c>
      <c r="C48" s="193"/>
      <c r="D48" s="193"/>
      <c r="E48" s="193"/>
      <c r="F48" s="193"/>
      <c r="G48" s="193"/>
      <c r="H48" s="193"/>
      <c r="I48" s="193"/>
      <c r="J48" s="193"/>
      <c r="K48" s="193"/>
    </row>
    <row r="49" spans="1:15" ht="24" customHeight="1">
      <c r="A49" s="412" t="s">
        <v>89</v>
      </c>
      <c r="B49" s="224" t="s">
        <v>590</v>
      </c>
      <c r="C49" s="193"/>
      <c r="D49" s="193"/>
      <c r="E49" s="193"/>
      <c r="F49" s="193"/>
      <c r="G49" s="193"/>
      <c r="H49" s="193"/>
      <c r="I49" s="193"/>
      <c r="J49" s="193"/>
      <c r="K49" s="193"/>
    </row>
    <row r="50" spans="1:15" ht="24" customHeight="1">
      <c r="A50" s="412" t="s">
        <v>89</v>
      </c>
      <c r="B50" s="224" t="s">
        <v>684</v>
      </c>
      <c r="C50" s="193"/>
      <c r="D50" s="193"/>
      <c r="E50" s="193"/>
      <c r="F50" s="193"/>
      <c r="G50" s="193"/>
      <c r="H50" s="193"/>
      <c r="I50" s="193"/>
      <c r="J50" s="193"/>
      <c r="K50" s="193"/>
    </row>
    <row r="51" spans="1:15" ht="24" customHeight="1">
      <c r="A51" s="431" t="s">
        <v>93</v>
      </c>
      <c r="B51" s="185" t="s">
        <v>703</v>
      </c>
      <c r="C51" s="414" t="s">
        <v>237</v>
      </c>
      <c r="D51" s="414" t="s">
        <v>237</v>
      </c>
      <c r="E51" s="414" t="s">
        <v>237</v>
      </c>
      <c r="F51" s="88">
        <v>44878</v>
      </c>
      <c r="G51" s="88">
        <v>44890</v>
      </c>
      <c r="H51" s="88">
        <v>44893</v>
      </c>
      <c r="I51" s="88">
        <v>44895</v>
      </c>
      <c r="J51" s="88">
        <v>44896</v>
      </c>
      <c r="K51" s="88">
        <v>44898</v>
      </c>
    </row>
    <row r="52" spans="1:15" ht="24" customHeight="1">
      <c r="A52" s="431" t="s">
        <v>93</v>
      </c>
      <c r="B52" s="185" t="s">
        <v>875</v>
      </c>
      <c r="C52" s="414" t="s">
        <v>237</v>
      </c>
      <c r="D52" s="414" t="s">
        <v>237</v>
      </c>
      <c r="E52" s="414" t="s">
        <v>237</v>
      </c>
      <c r="F52" s="88">
        <v>44885</v>
      </c>
      <c r="G52" s="88">
        <v>44897</v>
      </c>
      <c r="H52" s="88">
        <v>44900</v>
      </c>
      <c r="I52" s="88">
        <v>44902</v>
      </c>
      <c r="J52" s="88">
        <v>44903</v>
      </c>
      <c r="K52" s="88">
        <v>44905</v>
      </c>
    </row>
    <row r="53" spans="1:15" ht="24.75" customHeight="1">
      <c r="A53" s="166"/>
      <c r="B53" s="174"/>
      <c r="C53" s="174"/>
      <c r="D53" s="174"/>
      <c r="E53" s="174"/>
      <c r="F53" s="174"/>
      <c r="G53" s="174"/>
      <c r="H53" s="174"/>
      <c r="I53" s="174"/>
      <c r="J53" s="174"/>
    </row>
    <row r="54" spans="1:15" ht="24.75" customHeight="1">
      <c r="A54" s="183" t="s">
        <v>83</v>
      </c>
      <c r="B54" s="15"/>
      <c r="C54" s="197"/>
      <c r="D54" s="197"/>
      <c r="E54" s="197"/>
      <c r="F54" s="197"/>
      <c r="G54" s="197"/>
      <c r="H54" s="174"/>
      <c r="I54" s="174"/>
      <c r="J54" s="197"/>
    </row>
    <row r="55" spans="1:15" ht="24.75" customHeight="1">
      <c r="A55" s="739" t="s">
        <v>37</v>
      </c>
      <c r="B55" s="741" t="s">
        <v>5</v>
      </c>
      <c r="C55" s="911" t="s">
        <v>78</v>
      </c>
      <c r="D55" s="911"/>
      <c r="E55" s="911"/>
      <c r="F55" s="911"/>
      <c r="G55" s="916" t="s">
        <v>8</v>
      </c>
      <c r="H55" s="917"/>
      <c r="I55" s="174"/>
      <c r="J55" s="174"/>
      <c r="K55" s="178"/>
    </row>
    <row r="56" spans="1:15" ht="24.75" customHeight="1">
      <c r="A56" s="740"/>
      <c r="B56" s="742"/>
      <c r="C56" s="743" t="s">
        <v>233</v>
      </c>
      <c r="D56" s="195" t="s">
        <v>141</v>
      </c>
      <c r="E56" s="96" t="s">
        <v>236</v>
      </c>
      <c r="F56" s="196" t="s">
        <v>27</v>
      </c>
      <c r="G56" s="736" t="s">
        <v>58</v>
      </c>
      <c r="H56" s="736" t="s">
        <v>105</v>
      </c>
      <c r="I56" s="174"/>
      <c r="J56" s="174"/>
      <c r="K56" s="178"/>
    </row>
    <row r="57" spans="1:15" s="228" customFormat="1" ht="25.5" customHeight="1">
      <c r="A57" s="366" t="s">
        <v>89</v>
      </c>
      <c r="B57" s="364" t="s">
        <v>591</v>
      </c>
      <c r="C57" s="358"/>
      <c r="D57" s="358"/>
      <c r="E57" s="358"/>
      <c r="F57" s="358"/>
      <c r="G57" s="358"/>
      <c r="H57" s="358"/>
      <c r="I57" s="174"/>
      <c r="J57" s="174"/>
      <c r="K57" s="197"/>
    </row>
    <row r="58" spans="1:15" s="228" customFormat="1" ht="25.5" customHeight="1">
      <c r="A58" s="359" t="s">
        <v>592</v>
      </c>
      <c r="B58" s="203" t="s">
        <v>593</v>
      </c>
      <c r="C58" s="564">
        <v>44856</v>
      </c>
      <c r="D58" s="564">
        <v>44862</v>
      </c>
      <c r="E58" s="564">
        <v>44862</v>
      </c>
      <c r="F58" s="198">
        <v>44863</v>
      </c>
      <c r="G58" s="199">
        <v>44873</v>
      </c>
      <c r="H58" s="199">
        <v>44875</v>
      </c>
      <c r="I58" s="174"/>
      <c r="J58" s="174"/>
      <c r="K58" s="197"/>
    </row>
    <row r="59" spans="1:15" s="228" customFormat="1" ht="25.5" customHeight="1">
      <c r="A59" s="366" t="s">
        <v>89</v>
      </c>
      <c r="B59" s="364" t="s">
        <v>685</v>
      </c>
      <c r="C59" s="358"/>
      <c r="D59" s="358"/>
      <c r="E59" s="358"/>
      <c r="F59" s="358"/>
      <c r="G59" s="358"/>
      <c r="H59" s="358"/>
      <c r="I59" s="174"/>
      <c r="J59" s="174"/>
      <c r="K59" s="197"/>
    </row>
    <row r="60" spans="1:15" s="228" customFormat="1" ht="25.5" customHeight="1">
      <c r="A60" s="359" t="s">
        <v>93</v>
      </c>
      <c r="B60" s="203" t="s">
        <v>704</v>
      </c>
      <c r="C60" s="194" t="s">
        <v>237</v>
      </c>
      <c r="D60" s="194" t="s">
        <v>237</v>
      </c>
      <c r="E60" s="194" t="s">
        <v>237</v>
      </c>
      <c r="F60" s="199">
        <v>44876</v>
      </c>
      <c r="G60" s="199">
        <v>44887</v>
      </c>
      <c r="H60" s="199">
        <v>44889</v>
      </c>
      <c r="I60" s="174"/>
      <c r="J60" s="174"/>
      <c r="K60" s="197"/>
    </row>
    <row r="61" spans="1:15" s="228" customFormat="1" ht="25.5" customHeight="1">
      <c r="A61" s="359" t="s">
        <v>93</v>
      </c>
      <c r="B61" s="203" t="s">
        <v>876</v>
      </c>
      <c r="C61" s="194" t="s">
        <v>237</v>
      </c>
      <c r="D61" s="194" t="s">
        <v>237</v>
      </c>
      <c r="E61" s="194" t="s">
        <v>237</v>
      </c>
      <c r="F61" s="199">
        <v>44883</v>
      </c>
      <c r="G61" s="199">
        <v>44894</v>
      </c>
      <c r="H61" s="199">
        <v>44896</v>
      </c>
      <c r="I61" s="174"/>
      <c r="J61" s="174"/>
      <c r="K61" s="197"/>
    </row>
    <row r="62" spans="1:15" ht="24.6" customHeight="1">
      <c r="A62" s="200"/>
      <c r="B62" s="201"/>
      <c r="C62" s="201"/>
      <c r="D62" s="189"/>
      <c r="E62" s="174"/>
      <c r="F62" s="174"/>
      <c r="G62" s="174"/>
      <c r="H62" s="174"/>
      <c r="I62" s="174"/>
      <c r="J62" s="174"/>
    </row>
    <row r="63" spans="1:15" ht="24.75" customHeight="1">
      <c r="A63" s="183" t="s">
        <v>88</v>
      </c>
    </row>
    <row r="64" spans="1:15" ht="24.75" customHeight="1">
      <c r="A64" s="739" t="s">
        <v>37</v>
      </c>
      <c r="B64" s="741" t="s">
        <v>5</v>
      </c>
      <c r="C64" s="940" t="s">
        <v>19</v>
      </c>
      <c r="D64" s="916" t="s">
        <v>8</v>
      </c>
      <c r="E64" s="917"/>
      <c r="F64" s="917"/>
      <c r="G64" s="174"/>
      <c r="I64" s="173"/>
      <c r="J64" s="173"/>
      <c r="K64" s="173"/>
      <c r="L64" s="173"/>
      <c r="M64" s="173"/>
      <c r="N64" s="173"/>
      <c r="O64" s="173"/>
    </row>
    <row r="65" spans="1:15" ht="24.75" customHeight="1">
      <c r="A65" s="202"/>
      <c r="B65" s="742"/>
      <c r="C65" s="941"/>
      <c r="D65" s="736" t="s">
        <v>58</v>
      </c>
      <c r="E65" s="736" t="s">
        <v>59</v>
      </c>
      <c r="F65" s="736" t="s">
        <v>85</v>
      </c>
      <c r="G65" s="174"/>
      <c r="I65" s="173"/>
      <c r="J65" s="173"/>
      <c r="K65" s="173"/>
      <c r="L65" s="173"/>
      <c r="M65" s="173"/>
      <c r="N65" s="173"/>
      <c r="O65" s="173"/>
    </row>
    <row r="66" spans="1:15" s="228" customFormat="1" ht="24.75" customHeight="1">
      <c r="A66" s="271" t="s">
        <v>519</v>
      </c>
      <c r="B66" s="203" t="s">
        <v>524</v>
      </c>
      <c r="C66" s="931" t="s">
        <v>263</v>
      </c>
      <c r="D66" s="932"/>
      <c r="E66" s="932"/>
      <c r="F66" s="933"/>
      <c r="G66" s="197"/>
      <c r="H66" s="197"/>
    </row>
    <row r="67" spans="1:15" s="228" customFormat="1" ht="24.75" customHeight="1">
      <c r="A67" s="271" t="s">
        <v>523</v>
      </c>
      <c r="B67" s="203" t="s">
        <v>594</v>
      </c>
      <c r="C67" s="934"/>
      <c r="D67" s="935"/>
      <c r="E67" s="935"/>
      <c r="F67" s="936"/>
      <c r="G67" s="197"/>
      <c r="H67" s="197"/>
    </row>
    <row r="68" spans="1:15" s="228" customFormat="1" ht="24.75" customHeight="1">
      <c r="A68" s="271" t="s">
        <v>686</v>
      </c>
      <c r="B68" s="203" t="s">
        <v>687</v>
      </c>
      <c r="C68" s="934"/>
      <c r="D68" s="935"/>
      <c r="E68" s="935"/>
      <c r="F68" s="936"/>
      <c r="G68" s="197"/>
      <c r="H68" s="197"/>
    </row>
    <row r="69" spans="1:15" s="228" customFormat="1" ht="24.75" customHeight="1">
      <c r="A69" s="271" t="s">
        <v>705</v>
      </c>
      <c r="B69" s="203" t="s">
        <v>706</v>
      </c>
      <c r="C69" s="934"/>
      <c r="D69" s="935"/>
      <c r="E69" s="935"/>
      <c r="F69" s="936"/>
      <c r="G69" s="197"/>
      <c r="H69" s="197"/>
    </row>
    <row r="70" spans="1:15" s="228" customFormat="1" ht="24.75" customHeight="1">
      <c r="A70" s="271" t="s">
        <v>877</v>
      </c>
      <c r="B70" s="203" t="s">
        <v>878</v>
      </c>
      <c r="C70" s="937"/>
      <c r="D70" s="938"/>
      <c r="E70" s="938"/>
      <c r="F70" s="939"/>
      <c r="G70" s="197"/>
      <c r="H70" s="197"/>
    </row>
    <row r="71" spans="1:15" s="228" customFormat="1" ht="24.6" customHeight="1">
      <c r="A71" s="204"/>
      <c r="B71" s="205"/>
      <c r="C71" s="738"/>
      <c r="D71" s="738"/>
      <c r="E71" s="738"/>
      <c r="F71" s="738"/>
      <c r="G71" s="197"/>
      <c r="H71" s="197"/>
    </row>
    <row r="72" spans="1:15" s="228" customFormat="1" ht="24.75" customHeight="1">
      <c r="A72" s="182" t="s">
        <v>285</v>
      </c>
      <c r="B72" s="223"/>
      <c r="C72" s="186"/>
      <c r="D72" s="186"/>
      <c r="E72" s="738"/>
      <c r="F72" s="738"/>
      <c r="G72" s="197"/>
      <c r="H72" s="197"/>
    </row>
    <row r="73" spans="1:15" ht="24" customHeight="1">
      <c r="A73" s="311"/>
      <c r="B73" s="340"/>
      <c r="C73" s="311"/>
      <c r="D73" s="311"/>
      <c r="E73" s="311"/>
      <c r="F73" s="311"/>
      <c r="G73" s="311"/>
      <c r="H73" s="311"/>
      <c r="I73" s="75"/>
      <c r="J73" s="311"/>
      <c r="K73" s="311"/>
      <c r="L73" s="311"/>
      <c r="M73" s="311"/>
      <c r="N73" s="311"/>
    </row>
    <row r="74" spans="1:15" ht="24" customHeight="1">
      <c r="A74" s="183" t="s">
        <v>154</v>
      </c>
    </row>
    <row r="75" spans="1:15" ht="24" customHeight="1">
      <c r="A75" s="912" t="s">
        <v>37</v>
      </c>
      <c r="B75" s="914" t="s">
        <v>5</v>
      </c>
      <c r="C75" s="911" t="s">
        <v>78</v>
      </c>
      <c r="D75" s="911"/>
      <c r="E75" s="911"/>
      <c r="F75" s="911"/>
      <c r="G75" s="911" t="s">
        <v>235</v>
      </c>
      <c r="H75" s="911" t="s">
        <v>8</v>
      </c>
      <c r="I75" s="911"/>
      <c r="J75" s="911"/>
      <c r="K75" s="911"/>
      <c r="L75" s="911"/>
      <c r="M75" s="911"/>
    </row>
    <row r="76" spans="1:15" ht="37.5" customHeight="1">
      <c r="A76" s="913"/>
      <c r="B76" s="915"/>
      <c r="C76" s="743" t="s">
        <v>233</v>
      </c>
      <c r="D76" s="734" t="s">
        <v>141</v>
      </c>
      <c r="E76" s="743" t="s">
        <v>236</v>
      </c>
      <c r="F76" s="206" t="s">
        <v>27</v>
      </c>
      <c r="G76" s="911"/>
      <c r="H76" s="207" t="s">
        <v>155</v>
      </c>
      <c r="I76" s="207" t="s">
        <v>151</v>
      </c>
      <c r="J76" s="207" t="s">
        <v>156</v>
      </c>
      <c r="K76" s="208" t="s">
        <v>158</v>
      </c>
      <c r="L76" s="208" t="s">
        <v>153</v>
      </c>
      <c r="M76" s="208" t="s">
        <v>310</v>
      </c>
    </row>
    <row r="77" spans="1:15" ht="24" customHeight="1">
      <c r="A77" s="167" t="s">
        <v>403</v>
      </c>
      <c r="B77" s="432" t="s">
        <v>448</v>
      </c>
      <c r="C77" s="210">
        <v>44851</v>
      </c>
      <c r="D77" s="564">
        <v>44857</v>
      </c>
      <c r="E77" s="564">
        <v>44857</v>
      </c>
      <c r="F77" s="365">
        <v>44858</v>
      </c>
      <c r="G77" s="942" t="s">
        <v>263</v>
      </c>
      <c r="H77" s="408">
        <v>44863</v>
      </c>
      <c r="I77" s="408">
        <v>44865</v>
      </c>
      <c r="J77" s="408">
        <v>44872</v>
      </c>
      <c r="K77" s="408">
        <v>44874</v>
      </c>
      <c r="L77" s="408">
        <v>44876</v>
      </c>
      <c r="M77" s="408">
        <v>44881</v>
      </c>
      <c r="N77" s="311"/>
    </row>
    <row r="78" spans="1:15" ht="24" customHeight="1">
      <c r="A78" s="167" t="s">
        <v>407</v>
      </c>
      <c r="B78" s="432" t="s">
        <v>525</v>
      </c>
      <c r="C78" s="1033">
        <v>44858</v>
      </c>
      <c r="D78" s="1034">
        <v>44864</v>
      </c>
      <c r="E78" s="1034">
        <v>44864</v>
      </c>
      <c r="F78" s="365">
        <v>44866</v>
      </c>
      <c r="G78" s="943"/>
      <c r="H78" s="408">
        <v>44870</v>
      </c>
      <c r="I78" s="408">
        <v>44872</v>
      </c>
      <c r="J78" s="408">
        <v>44878</v>
      </c>
      <c r="K78" s="408">
        <v>44880</v>
      </c>
      <c r="L78" s="408">
        <v>44882</v>
      </c>
      <c r="M78" s="408">
        <v>44888</v>
      </c>
      <c r="N78" s="311"/>
    </row>
    <row r="79" spans="1:15" ht="24" customHeight="1">
      <c r="A79" s="167" t="s">
        <v>408</v>
      </c>
      <c r="B79" s="432" t="s">
        <v>595</v>
      </c>
      <c r="C79" s="210" t="s">
        <v>237</v>
      </c>
      <c r="D79" s="194" t="s">
        <v>237</v>
      </c>
      <c r="E79" s="194" t="s">
        <v>237</v>
      </c>
      <c r="F79" s="365">
        <v>44873</v>
      </c>
      <c r="G79" s="943"/>
      <c r="H79" s="408">
        <v>44878</v>
      </c>
      <c r="I79" s="408">
        <v>44880</v>
      </c>
      <c r="J79" s="408">
        <v>44887</v>
      </c>
      <c r="K79" s="408">
        <v>44888</v>
      </c>
      <c r="L79" s="408">
        <v>44891</v>
      </c>
      <c r="M79" s="408">
        <v>44896</v>
      </c>
      <c r="N79" s="311"/>
    </row>
    <row r="80" spans="1:15" ht="24" customHeight="1">
      <c r="A80" s="168" t="s">
        <v>293</v>
      </c>
      <c r="B80" s="209" t="s">
        <v>596</v>
      </c>
      <c r="C80" s="295"/>
      <c r="D80" s="193"/>
      <c r="E80" s="193"/>
      <c r="F80" s="407"/>
      <c r="G80" s="943"/>
      <c r="H80" s="349"/>
      <c r="I80" s="349"/>
      <c r="J80" s="349"/>
      <c r="K80" s="349"/>
      <c r="L80" s="349"/>
      <c r="M80" s="349"/>
      <c r="N80" s="311"/>
    </row>
    <row r="81" spans="1:15" ht="24" customHeight="1">
      <c r="A81" s="565" t="s">
        <v>843</v>
      </c>
      <c r="B81" s="566" t="s">
        <v>597</v>
      </c>
      <c r="C81" s="210" t="s">
        <v>237</v>
      </c>
      <c r="D81" s="194" t="s">
        <v>237</v>
      </c>
      <c r="E81" s="194" t="s">
        <v>237</v>
      </c>
      <c r="F81" s="567">
        <v>44880</v>
      </c>
      <c r="G81" s="943"/>
      <c r="H81" s="568">
        <v>44885</v>
      </c>
      <c r="I81" s="568">
        <v>44887</v>
      </c>
      <c r="J81" s="568">
        <v>44894</v>
      </c>
      <c r="K81" s="568">
        <v>44895</v>
      </c>
      <c r="L81" s="568">
        <v>44898</v>
      </c>
      <c r="M81" s="568">
        <v>44903</v>
      </c>
      <c r="N81" s="311"/>
    </row>
    <row r="82" spans="1:15" s="452" customFormat="1" ht="24" customHeight="1">
      <c r="A82" s="569" t="s">
        <v>373</v>
      </c>
      <c r="B82" s="566" t="s">
        <v>844</v>
      </c>
      <c r="C82" s="210" t="s">
        <v>237</v>
      </c>
      <c r="D82" s="194" t="s">
        <v>237</v>
      </c>
      <c r="E82" s="194" t="s">
        <v>237</v>
      </c>
      <c r="F82" s="567">
        <v>44887</v>
      </c>
      <c r="G82" s="944"/>
      <c r="H82" s="568">
        <v>44892</v>
      </c>
      <c r="I82" s="568">
        <v>44894</v>
      </c>
      <c r="J82" s="568">
        <v>44901</v>
      </c>
      <c r="K82" s="568">
        <v>44902</v>
      </c>
      <c r="L82" s="568">
        <v>44905</v>
      </c>
      <c r="M82" s="568">
        <v>44910</v>
      </c>
      <c r="N82" s="570"/>
    </row>
    <row r="83" spans="1:15" ht="24" customHeight="1">
      <c r="A83" s="166"/>
      <c r="B83" s="225"/>
      <c r="C83" s="211"/>
      <c r="D83" s="211"/>
      <c r="E83" s="211"/>
      <c r="F83" s="211"/>
      <c r="G83" s="211"/>
      <c r="H83" s="169"/>
      <c r="I83" s="169"/>
      <c r="J83" s="169"/>
      <c r="K83" s="169"/>
      <c r="M83" s="169"/>
      <c r="N83" s="311"/>
    </row>
    <row r="84" spans="1:15" ht="24" customHeight="1">
      <c r="A84" s="183" t="s">
        <v>157</v>
      </c>
      <c r="G84" s="188"/>
      <c r="K84" s="311"/>
      <c r="N84" s="311"/>
    </row>
    <row r="85" spans="1:15" ht="24" customHeight="1">
      <c r="A85" s="909" t="s">
        <v>37</v>
      </c>
      <c r="B85" s="910" t="s">
        <v>5</v>
      </c>
      <c r="C85" s="945" t="s">
        <v>372</v>
      </c>
      <c r="D85" s="945"/>
      <c r="E85" s="945"/>
      <c r="F85" s="945"/>
      <c r="G85" s="212"/>
      <c r="H85" s="911" t="s">
        <v>8</v>
      </c>
      <c r="I85" s="911"/>
      <c r="J85" s="911"/>
      <c r="K85" s="311"/>
    </row>
    <row r="86" spans="1:15" ht="33.75" customHeight="1">
      <c r="A86" s="909"/>
      <c r="B86" s="910"/>
      <c r="C86" s="735" t="s">
        <v>233</v>
      </c>
      <c r="D86" s="735" t="s">
        <v>141</v>
      </c>
      <c r="E86" s="735" t="s">
        <v>236</v>
      </c>
      <c r="F86" s="735" t="s">
        <v>27</v>
      </c>
      <c r="G86" s="735" t="s">
        <v>155</v>
      </c>
      <c r="H86" s="208" t="s">
        <v>310</v>
      </c>
      <c r="I86" s="207" t="s">
        <v>156</v>
      </c>
      <c r="J86" s="208" t="s">
        <v>158</v>
      </c>
      <c r="K86" s="311"/>
    </row>
    <row r="87" spans="1:15" ht="25.5" customHeight="1">
      <c r="A87" s="170" t="s">
        <v>526</v>
      </c>
      <c r="B87" s="14" t="s">
        <v>527</v>
      </c>
      <c r="C87" s="210">
        <v>44849</v>
      </c>
      <c r="D87" s="210">
        <v>44855</v>
      </c>
      <c r="E87" s="210">
        <v>44855</v>
      </c>
      <c r="F87" s="227">
        <v>44857</v>
      </c>
      <c r="G87" s="227">
        <v>44862</v>
      </c>
      <c r="H87" s="227">
        <v>44868</v>
      </c>
      <c r="I87" s="227">
        <v>44872</v>
      </c>
      <c r="J87" s="227">
        <v>44875</v>
      </c>
      <c r="K87" s="340"/>
    </row>
    <row r="88" spans="1:15" ht="25.5" customHeight="1">
      <c r="A88" s="170" t="s">
        <v>598</v>
      </c>
      <c r="B88" s="14" t="s">
        <v>599</v>
      </c>
      <c r="C88" s="210" t="s">
        <v>237</v>
      </c>
      <c r="D88" s="210" t="s">
        <v>237</v>
      </c>
      <c r="E88" s="210" t="s">
        <v>237</v>
      </c>
      <c r="F88" s="227">
        <v>44864</v>
      </c>
      <c r="G88" s="227">
        <v>44870</v>
      </c>
      <c r="H88" s="227">
        <v>44875</v>
      </c>
      <c r="I88" s="227">
        <v>44879</v>
      </c>
      <c r="J88" s="227">
        <v>44882</v>
      </c>
      <c r="K88" s="340"/>
    </row>
    <row r="89" spans="1:15" ht="25.5" customHeight="1">
      <c r="A89" s="170" t="s">
        <v>688</v>
      </c>
      <c r="B89" s="14" t="s">
        <v>689</v>
      </c>
      <c r="C89" s="210" t="s">
        <v>237</v>
      </c>
      <c r="D89" s="210" t="s">
        <v>237</v>
      </c>
      <c r="E89" s="210" t="s">
        <v>237</v>
      </c>
      <c r="F89" s="227">
        <v>44871</v>
      </c>
      <c r="G89" s="227">
        <v>44876</v>
      </c>
      <c r="H89" s="227">
        <v>44882</v>
      </c>
      <c r="I89" s="227">
        <v>44886</v>
      </c>
      <c r="J89" s="227">
        <v>44889</v>
      </c>
      <c r="K89" s="340"/>
    </row>
    <row r="90" spans="1:15" ht="25.5" customHeight="1">
      <c r="A90" s="170" t="s">
        <v>690</v>
      </c>
      <c r="B90" s="14" t="s">
        <v>691</v>
      </c>
      <c r="C90" s="210" t="s">
        <v>237</v>
      </c>
      <c r="D90" s="210" t="s">
        <v>237</v>
      </c>
      <c r="E90" s="210" t="s">
        <v>237</v>
      </c>
      <c r="F90" s="227">
        <v>44878</v>
      </c>
      <c r="G90" s="227">
        <v>44883</v>
      </c>
      <c r="H90" s="227">
        <v>44889</v>
      </c>
      <c r="I90" s="227">
        <v>44893</v>
      </c>
      <c r="J90" s="227">
        <v>44896</v>
      </c>
      <c r="K90" s="340"/>
    </row>
    <row r="91" spans="1:15" ht="25.5" customHeight="1">
      <c r="A91" s="170" t="s">
        <v>845</v>
      </c>
      <c r="B91" s="14" t="s">
        <v>846</v>
      </c>
      <c r="C91" s="210" t="s">
        <v>237</v>
      </c>
      <c r="D91" s="210" t="s">
        <v>237</v>
      </c>
      <c r="E91" s="210" t="s">
        <v>237</v>
      </c>
      <c r="F91" s="227">
        <v>44885</v>
      </c>
      <c r="G91" s="227">
        <v>44890</v>
      </c>
      <c r="H91" s="227">
        <v>44896</v>
      </c>
      <c r="I91" s="227">
        <v>44900</v>
      </c>
      <c r="J91" s="227">
        <v>44903</v>
      </c>
      <c r="K91" s="340"/>
    </row>
    <row r="92" spans="1:15" ht="25.5" customHeight="1">
      <c r="A92" s="170" t="s">
        <v>847</v>
      </c>
      <c r="B92" s="571" t="s">
        <v>848</v>
      </c>
      <c r="C92" s="210" t="s">
        <v>237</v>
      </c>
      <c r="D92" s="210" t="s">
        <v>237</v>
      </c>
      <c r="E92" s="210" t="s">
        <v>237</v>
      </c>
      <c r="F92" s="227">
        <v>44892</v>
      </c>
      <c r="G92" s="227">
        <v>44897</v>
      </c>
      <c r="H92" s="227">
        <v>44903</v>
      </c>
      <c r="I92" s="227">
        <v>44907</v>
      </c>
      <c r="J92" s="227">
        <v>44910</v>
      </c>
      <c r="K92" s="340"/>
    </row>
    <row r="93" spans="1:15" ht="24" customHeight="1">
      <c r="A93" s="171"/>
      <c r="B93" s="16"/>
      <c r="C93" s="213"/>
      <c r="D93" s="172"/>
      <c r="E93" s="172"/>
      <c r="F93" s="172"/>
      <c r="G93" s="172"/>
      <c r="H93" s="172"/>
      <c r="I93" s="172"/>
      <c r="J93" s="172"/>
      <c r="K93" s="340"/>
    </row>
    <row r="94" spans="1:15" ht="24" customHeight="1">
      <c r="A94" s="183" t="s">
        <v>159</v>
      </c>
      <c r="B94" s="16"/>
      <c r="C94" s="311"/>
      <c r="D94" s="311"/>
      <c r="E94" s="311"/>
      <c r="F94" s="311"/>
      <c r="G94" s="311"/>
      <c r="H94" s="311"/>
      <c r="I94" s="311"/>
      <c r="J94" s="311"/>
      <c r="K94" s="311"/>
      <c r="L94" s="311"/>
      <c r="M94" s="311"/>
      <c r="N94" s="311"/>
    </row>
    <row r="95" spans="1:15" ht="30" customHeight="1">
      <c r="A95" s="909" t="s">
        <v>4</v>
      </c>
      <c r="B95" s="910" t="s">
        <v>5</v>
      </c>
      <c r="C95" s="919" t="s">
        <v>97</v>
      </c>
      <c r="D95" s="920"/>
      <c r="E95" s="920"/>
      <c r="F95" s="921"/>
      <c r="G95" s="919" t="s">
        <v>8</v>
      </c>
      <c r="H95" s="920"/>
      <c r="I95" s="920"/>
      <c r="J95" s="921"/>
      <c r="K95" s="178"/>
      <c r="L95" s="311"/>
      <c r="M95" s="311"/>
      <c r="N95" s="311"/>
    </row>
    <row r="96" spans="1:15" ht="48" customHeight="1">
      <c r="A96" s="909"/>
      <c r="B96" s="910"/>
      <c r="C96" s="743" t="s">
        <v>233</v>
      </c>
      <c r="D96" s="734" t="s">
        <v>141</v>
      </c>
      <c r="E96" s="743" t="s">
        <v>236</v>
      </c>
      <c r="F96" s="206" t="s">
        <v>27</v>
      </c>
      <c r="G96" s="207" t="s">
        <v>155</v>
      </c>
      <c r="H96" s="207" t="s">
        <v>151</v>
      </c>
      <c r="I96" s="207" t="s">
        <v>160</v>
      </c>
      <c r="J96" s="208" t="s">
        <v>161</v>
      </c>
      <c r="K96" s="178"/>
      <c r="L96" s="311"/>
      <c r="N96" s="311"/>
      <c r="O96" s="311"/>
    </row>
    <row r="97" spans="1:11" ht="24" customHeight="1">
      <c r="A97" s="214" t="s">
        <v>435</v>
      </c>
      <c r="B97" s="432" t="s">
        <v>436</v>
      </c>
      <c r="C97" s="210">
        <v>44842</v>
      </c>
      <c r="D97" s="210">
        <v>44850</v>
      </c>
      <c r="E97" s="210">
        <v>44850</v>
      </c>
      <c r="F97" s="198">
        <v>44852</v>
      </c>
      <c r="G97" s="198">
        <v>44859</v>
      </c>
      <c r="H97" s="198">
        <v>44861</v>
      </c>
      <c r="I97" s="198">
        <v>44868</v>
      </c>
      <c r="J97" s="198">
        <v>44871</v>
      </c>
      <c r="K97" s="178"/>
    </row>
    <row r="98" spans="1:11" ht="24" customHeight="1">
      <c r="A98" s="168" t="s">
        <v>293</v>
      </c>
      <c r="B98" s="209" t="s">
        <v>449</v>
      </c>
      <c r="C98" s="209"/>
      <c r="D98" s="350"/>
      <c r="E98" s="350"/>
      <c r="F98" s="350"/>
      <c r="G98" s="350"/>
      <c r="H98" s="350"/>
      <c r="I98" s="350"/>
      <c r="J98" s="350"/>
      <c r="K98" s="178"/>
    </row>
    <row r="99" spans="1:11" ht="24" customHeight="1">
      <c r="A99" s="214" t="s">
        <v>528</v>
      </c>
      <c r="B99" s="432" t="s">
        <v>529</v>
      </c>
      <c r="C99" s="210">
        <v>44848</v>
      </c>
      <c r="D99" s="1033">
        <v>44856</v>
      </c>
      <c r="E99" s="1033">
        <v>44856</v>
      </c>
      <c r="F99" s="198">
        <v>44857</v>
      </c>
      <c r="G99" s="198">
        <v>44862</v>
      </c>
      <c r="H99" s="198">
        <v>44864</v>
      </c>
      <c r="I99" s="198">
        <v>44870</v>
      </c>
      <c r="J99" s="198">
        <v>44874</v>
      </c>
      <c r="K99" s="178"/>
    </row>
    <row r="100" spans="1:11" ht="24" customHeight="1">
      <c r="A100" s="214" t="s">
        <v>600</v>
      </c>
      <c r="B100" s="432" t="s">
        <v>601</v>
      </c>
      <c r="C100" s="210">
        <v>44856</v>
      </c>
      <c r="D100" s="210">
        <v>44862</v>
      </c>
      <c r="E100" s="210">
        <v>44862</v>
      </c>
      <c r="F100" s="198">
        <v>44864</v>
      </c>
      <c r="G100" s="198">
        <v>44870</v>
      </c>
      <c r="H100" s="198">
        <v>44872</v>
      </c>
      <c r="I100" s="198">
        <v>44880</v>
      </c>
      <c r="J100" s="198">
        <v>44882</v>
      </c>
      <c r="K100" s="178"/>
    </row>
    <row r="101" spans="1:11" ht="24" customHeight="1">
      <c r="A101" s="214" t="s">
        <v>432</v>
      </c>
      <c r="B101" s="432" t="s">
        <v>602</v>
      </c>
      <c r="C101" s="432" t="s">
        <v>237</v>
      </c>
      <c r="D101" s="432" t="s">
        <v>237</v>
      </c>
      <c r="E101" s="432" t="s">
        <v>237</v>
      </c>
      <c r="F101" s="198">
        <v>44869</v>
      </c>
      <c r="G101" s="198">
        <v>44875</v>
      </c>
      <c r="H101" s="198">
        <v>44877</v>
      </c>
      <c r="I101" s="198">
        <v>44885</v>
      </c>
      <c r="J101" s="198">
        <v>44887</v>
      </c>
      <c r="K101" s="178"/>
    </row>
    <row r="102" spans="1:11" ht="24" customHeight="1">
      <c r="A102" s="214" t="s">
        <v>692</v>
      </c>
      <c r="B102" s="432" t="s">
        <v>693</v>
      </c>
      <c r="C102" s="432" t="s">
        <v>237</v>
      </c>
      <c r="D102" s="432" t="s">
        <v>237</v>
      </c>
      <c r="E102" s="432" t="s">
        <v>237</v>
      </c>
      <c r="F102" s="198">
        <v>44876</v>
      </c>
      <c r="G102" s="198">
        <v>44881</v>
      </c>
      <c r="H102" s="198">
        <v>44883</v>
      </c>
      <c r="I102" s="198">
        <v>44889</v>
      </c>
      <c r="J102" s="198">
        <v>44893</v>
      </c>
      <c r="K102" s="178"/>
    </row>
    <row r="103" spans="1:11" ht="24" customHeight="1">
      <c r="A103" s="214" t="s">
        <v>849</v>
      </c>
      <c r="B103" s="432" t="s">
        <v>850</v>
      </c>
      <c r="C103" s="432" t="s">
        <v>237</v>
      </c>
      <c r="D103" s="432" t="s">
        <v>237</v>
      </c>
      <c r="E103" s="432" t="s">
        <v>237</v>
      </c>
      <c r="F103" s="198">
        <v>44883</v>
      </c>
      <c r="G103" s="198">
        <v>44888</v>
      </c>
      <c r="H103" s="198">
        <v>44890</v>
      </c>
      <c r="I103" s="198">
        <v>44896</v>
      </c>
      <c r="J103" s="198">
        <v>44900</v>
      </c>
      <c r="K103" s="178"/>
    </row>
    <row r="104" spans="1:11" ht="24" customHeight="1">
      <c r="A104" s="215"/>
      <c r="B104" s="75"/>
      <c r="C104" s="75"/>
      <c r="D104" s="228"/>
      <c r="E104" s="228"/>
      <c r="F104" s="228"/>
      <c r="G104" s="228"/>
      <c r="H104" s="228"/>
      <c r="I104" s="228"/>
      <c r="J104" s="228"/>
      <c r="K104" s="178"/>
    </row>
    <row r="105" spans="1:11" ht="24" customHeight="1">
      <c r="A105" s="183" t="s">
        <v>341</v>
      </c>
      <c r="B105" s="75"/>
      <c r="C105" s="75"/>
      <c r="D105" s="228"/>
      <c r="E105" s="228"/>
      <c r="F105" s="228"/>
      <c r="G105" s="228"/>
      <c r="H105" s="228"/>
      <c r="I105" s="228"/>
      <c r="J105" s="228"/>
      <c r="K105" s="178"/>
    </row>
    <row r="106" spans="1:11" ht="24" customHeight="1">
      <c r="A106" s="912" t="s">
        <v>4</v>
      </c>
      <c r="B106" s="914" t="s">
        <v>5</v>
      </c>
      <c r="C106" s="919" t="s">
        <v>8</v>
      </c>
      <c r="D106" s="920"/>
      <c r="E106" s="921"/>
      <c r="F106" s="228"/>
      <c r="G106" s="228"/>
      <c r="H106" s="228"/>
      <c r="I106" s="228"/>
      <c r="J106" s="228"/>
      <c r="K106" s="178"/>
    </row>
    <row r="107" spans="1:11" ht="24" customHeight="1">
      <c r="A107" s="913"/>
      <c r="B107" s="915"/>
      <c r="C107" s="207" t="s">
        <v>66</v>
      </c>
      <c r="D107" s="734" t="s">
        <v>342</v>
      </c>
      <c r="E107" s="743" t="s">
        <v>21</v>
      </c>
      <c r="F107" s="228"/>
      <c r="G107" s="228"/>
      <c r="H107" s="228"/>
      <c r="I107" s="228"/>
      <c r="J107" s="228"/>
      <c r="K107" s="178"/>
    </row>
    <row r="108" spans="1:11" ht="24" customHeight="1">
      <c r="A108" s="214" t="s">
        <v>450</v>
      </c>
      <c r="B108" s="432" t="s">
        <v>451</v>
      </c>
      <c r="C108" s="198">
        <v>44845</v>
      </c>
      <c r="D108" s="198">
        <v>44850</v>
      </c>
      <c r="E108" s="198">
        <v>44853</v>
      </c>
      <c r="F108" s="228"/>
      <c r="G108" s="228"/>
      <c r="H108" s="228"/>
      <c r="I108" s="228"/>
      <c r="J108" s="228"/>
      <c r="K108" s="178"/>
    </row>
    <row r="109" spans="1:11" ht="24" customHeight="1">
      <c r="A109" s="214" t="s">
        <v>410</v>
      </c>
      <c r="B109" s="432" t="s">
        <v>452</v>
      </c>
      <c r="C109" s="198">
        <v>44852</v>
      </c>
      <c r="D109" s="198">
        <v>44857</v>
      </c>
      <c r="E109" s="198">
        <v>44860</v>
      </c>
      <c r="F109" s="228"/>
      <c r="G109" s="228"/>
      <c r="H109" s="228"/>
      <c r="I109" s="228"/>
      <c r="J109" s="228"/>
      <c r="K109" s="178"/>
    </row>
    <row r="110" spans="1:11" ht="24" customHeight="1">
      <c r="A110" s="214" t="s">
        <v>450</v>
      </c>
      <c r="B110" s="432" t="s">
        <v>694</v>
      </c>
      <c r="C110" s="198">
        <v>44858</v>
      </c>
      <c r="D110" s="198">
        <v>44863</v>
      </c>
      <c r="E110" s="198">
        <v>44866</v>
      </c>
      <c r="F110" s="228"/>
      <c r="G110" s="228"/>
      <c r="H110" s="228"/>
      <c r="I110" s="228"/>
      <c r="J110" s="228"/>
      <c r="K110" s="178"/>
    </row>
    <row r="111" spans="1:11" ht="24" customHeight="1">
      <c r="A111" s="214" t="s">
        <v>410</v>
      </c>
      <c r="B111" s="432" t="s">
        <v>851</v>
      </c>
      <c r="C111" s="198">
        <v>44866</v>
      </c>
      <c r="D111" s="198">
        <v>44871</v>
      </c>
      <c r="E111" s="198">
        <v>44874</v>
      </c>
      <c r="F111" s="228"/>
      <c r="G111" s="228"/>
      <c r="H111" s="228"/>
      <c r="I111" s="228"/>
      <c r="J111" s="228"/>
      <c r="K111" s="178"/>
    </row>
    <row r="112" spans="1:11" ht="24" customHeight="1">
      <c r="A112" s="214" t="s">
        <v>450</v>
      </c>
      <c r="B112" s="432" t="s">
        <v>852</v>
      </c>
      <c r="C112" s="198">
        <v>44873</v>
      </c>
      <c r="D112" s="198">
        <v>44878</v>
      </c>
      <c r="E112" s="198">
        <v>44881</v>
      </c>
      <c r="F112" s="228"/>
      <c r="G112" s="228"/>
      <c r="H112" s="228"/>
      <c r="I112" s="228"/>
      <c r="J112" s="228"/>
      <c r="K112" s="178"/>
    </row>
    <row r="113" spans="1:12" ht="24" customHeight="1">
      <c r="A113" s="215"/>
      <c r="B113" s="75"/>
      <c r="C113" s="75"/>
      <c r="D113" s="187"/>
      <c r="E113" s="187"/>
      <c r="F113" s="187"/>
      <c r="G113" s="187"/>
      <c r="H113" s="187"/>
      <c r="I113" s="187"/>
      <c r="J113" s="187"/>
      <c r="K113" s="178"/>
    </row>
    <row r="114" spans="1:12" s="218" customFormat="1" ht="24" customHeight="1">
      <c r="A114" s="176" t="s">
        <v>230</v>
      </c>
      <c r="B114" s="226"/>
      <c r="C114" s="22"/>
      <c r="D114" s="22"/>
      <c r="E114" s="22"/>
      <c r="F114" s="22"/>
      <c r="G114" s="216"/>
      <c r="H114" s="216"/>
      <c r="I114" s="216"/>
      <c r="J114" s="217"/>
    </row>
    <row r="115" spans="1:12" s="218" customFormat="1" ht="24" customHeight="1">
      <c r="A115" s="909" t="s">
        <v>4</v>
      </c>
      <c r="B115" s="910" t="s">
        <v>5</v>
      </c>
      <c r="C115" s="911" t="s">
        <v>173</v>
      </c>
      <c r="D115" s="911"/>
      <c r="E115" s="911"/>
      <c r="F115" s="911"/>
      <c r="G115" s="911" t="s">
        <v>8</v>
      </c>
      <c r="H115" s="911"/>
      <c r="I115" s="911"/>
      <c r="J115" s="911"/>
      <c r="K115" s="911"/>
    </row>
    <row r="116" spans="1:12" s="218" customFormat="1" ht="31.5">
      <c r="A116" s="909"/>
      <c r="B116" s="910"/>
      <c r="C116" s="743" t="s">
        <v>233</v>
      </c>
      <c r="D116" s="734" t="s">
        <v>141</v>
      </c>
      <c r="E116" s="736" t="s">
        <v>238</v>
      </c>
      <c r="F116" s="206" t="s">
        <v>27</v>
      </c>
      <c r="G116" s="207" t="s">
        <v>155</v>
      </c>
      <c r="H116" s="207" t="s">
        <v>151</v>
      </c>
      <c r="I116" s="207" t="s">
        <v>156</v>
      </c>
      <c r="J116" s="208" t="s">
        <v>172</v>
      </c>
      <c r="K116" s="207" t="s">
        <v>152</v>
      </c>
    </row>
    <row r="117" spans="1:12" s="218" customFormat="1" ht="25.5" customHeight="1">
      <c r="A117" s="417" t="s">
        <v>530</v>
      </c>
      <c r="B117" s="418" t="s">
        <v>531</v>
      </c>
      <c r="C117" s="477">
        <v>44844</v>
      </c>
      <c r="D117" s="477">
        <v>44850</v>
      </c>
      <c r="E117" s="477">
        <v>44850</v>
      </c>
      <c r="F117" s="220">
        <v>44852</v>
      </c>
      <c r="G117" s="220">
        <v>44856</v>
      </c>
      <c r="H117" s="220">
        <v>44857</v>
      </c>
      <c r="I117" s="220">
        <v>44865</v>
      </c>
      <c r="J117" s="220">
        <v>44868</v>
      </c>
      <c r="K117" s="220">
        <v>44870</v>
      </c>
    </row>
    <row r="118" spans="1:12" s="218" customFormat="1" ht="25.5" customHeight="1">
      <c r="A118" s="591" t="s">
        <v>879</v>
      </c>
      <c r="B118" s="418" t="s">
        <v>532</v>
      </c>
      <c r="C118" s="454">
        <v>44849</v>
      </c>
      <c r="D118" s="454">
        <v>44855</v>
      </c>
      <c r="E118" s="454">
        <v>44855</v>
      </c>
      <c r="F118" s="592">
        <v>44857</v>
      </c>
      <c r="G118" s="592">
        <v>44861</v>
      </c>
      <c r="H118" s="592">
        <v>44862</v>
      </c>
      <c r="I118" s="592">
        <v>44870</v>
      </c>
      <c r="J118" s="592">
        <v>44873</v>
      </c>
      <c r="K118" s="592">
        <v>44875</v>
      </c>
    </row>
    <row r="119" spans="1:12" s="218" customFormat="1" ht="25.5" customHeight="1">
      <c r="A119" s="417" t="s">
        <v>314</v>
      </c>
      <c r="B119" s="454" t="s">
        <v>603</v>
      </c>
      <c r="C119" s="477" t="s">
        <v>931</v>
      </c>
      <c r="D119" s="477" t="s">
        <v>931</v>
      </c>
      <c r="E119" s="477" t="s">
        <v>931</v>
      </c>
      <c r="F119" s="477" t="s">
        <v>931</v>
      </c>
      <c r="G119" s="220">
        <v>44869</v>
      </c>
      <c r="H119" s="219" t="s">
        <v>931</v>
      </c>
      <c r="I119" s="220">
        <v>44879</v>
      </c>
      <c r="J119" s="220">
        <v>44881</v>
      </c>
      <c r="K119" s="220">
        <v>44883</v>
      </c>
    </row>
    <row r="120" spans="1:12" s="218" customFormat="1" ht="25.5" customHeight="1">
      <c r="A120" s="288" t="s">
        <v>89</v>
      </c>
      <c r="B120" s="684" t="s">
        <v>695</v>
      </c>
      <c r="C120" s="351"/>
      <c r="D120" s="351"/>
      <c r="E120" s="351"/>
      <c r="F120" s="685"/>
      <c r="G120" s="685"/>
      <c r="H120" s="685"/>
      <c r="I120" s="685"/>
      <c r="J120" s="685"/>
      <c r="K120" s="685"/>
    </row>
    <row r="121" spans="1:12" s="218" customFormat="1" ht="25.5" customHeight="1">
      <c r="A121" s="417" t="s">
        <v>453</v>
      </c>
      <c r="B121" s="454" t="s">
        <v>853</v>
      </c>
      <c r="C121" s="219" t="s">
        <v>237</v>
      </c>
      <c r="D121" s="219" t="s">
        <v>237</v>
      </c>
      <c r="E121" s="219" t="s">
        <v>237</v>
      </c>
      <c r="F121" s="220">
        <v>44887</v>
      </c>
      <c r="G121" s="220">
        <v>44892</v>
      </c>
      <c r="H121" s="220">
        <v>44894</v>
      </c>
      <c r="I121" s="220">
        <v>44900</v>
      </c>
      <c r="J121" s="220">
        <v>44903</v>
      </c>
      <c r="K121" s="220">
        <v>44905</v>
      </c>
    </row>
    <row r="122" spans="1:12" s="218" customFormat="1" ht="25.5" customHeight="1">
      <c r="A122" s="417" t="s">
        <v>854</v>
      </c>
      <c r="B122" s="454" t="s">
        <v>855</v>
      </c>
      <c r="C122" s="219" t="s">
        <v>237</v>
      </c>
      <c r="D122" s="219" t="s">
        <v>237</v>
      </c>
      <c r="E122" s="219" t="s">
        <v>237</v>
      </c>
      <c r="F122" s="220">
        <v>44887</v>
      </c>
      <c r="G122" s="220">
        <v>44892</v>
      </c>
      <c r="H122" s="220">
        <v>44894</v>
      </c>
      <c r="I122" s="220">
        <v>44900</v>
      </c>
      <c r="J122" s="220">
        <v>44903</v>
      </c>
      <c r="K122" s="220">
        <v>44905</v>
      </c>
    </row>
    <row r="123" spans="1:12" s="218" customFormat="1" ht="24" customHeight="1">
      <c r="A123" s="289"/>
      <c r="B123" s="290"/>
      <c r="C123" s="291"/>
      <c r="D123" s="292"/>
      <c r="E123" s="292"/>
      <c r="F123" s="292"/>
      <c r="G123" s="292"/>
      <c r="H123" s="292"/>
      <c r="I123" s="292"/>
      <c r="J123" s="292"/>
      <c r="K123" s="292"/>
    </row>
    <row r="124" spans="1:12" s="218" customFormat="1" ht="24" customHeight="1">
      <c r="A124" s="183" t="s">
        <v>215</v>
      </c>
      <c r="B124" s="216"/>
      <c r="C124" s="216"/>
      <c r="D124" s="217"/>
      <c r="E124" s="217"/>
      <c r="F124" s="217"/>
      <c r="G124" s="217"/>
      <c r="H124" s="217"/>
      <c r="I124" s="217"/>
      <c r="J124" s="217"/>
    </row>
    <row r="125" spans="1:12" s="218" customFormat="1" ht="25.5" customHeight="1">
      <c r="A125" s="912" t="s">
        <v>37</v>
      </c>
      <c r="B125" s="914" t="s">
        <v>5</v>
      </c>
      <c r="C125" s="916" t="s">
        <v>78</v>
      </c>
      <c r="D125" s="917"/>
      <c r="E125" s="917"/>
      <c r="F125" s="918"/>
      <c r="G125" s="916" t="s">
        <v>8</v>
      </c>
      <c r="H125" s="917"/>
      <c r="I125" s="917"/>
      <c r="J125" s="917"/>
      <c r="K125" s="917"/>
    </row>
    <row r="126" spans="1:12" s="218" customFormat="1" ht="47.25">
      <c r="A126" s="913"/>
      <c r="B126" s="915"/>
      <c r="C126" s="743" t="s">
        <v>233</v>
      </c>
      <c r="D126" s="734" t="s">
        <v>141</v>
      </c>
      <c r="E126" s="743" t="s">
        <v>236</v>
      </c>
      <c r="F126" s="206" t="s">
        <v>27</v>
      </c>
      <c r="G126" s="207" t="s">
        <v>155</v>
      </c>
      <c r="H126" s="207" t="s">
        <v>156</v>
      </c>
      <c r="I126" s="207" t="s">
        <v>152</v>
      </c>
      <c r="J126" s="207" t="s">
        <v>216</v>
      </c>
      <c r="K126" s="208" t="s">
        <v>153</v>
      </c>
    </row>
    <row r="127" spans="1:12" ht="25.5" customHeight="1">
      <c r="A127" s="221" t="s">
        <v>454</v>
      </c>
      <c r="B127" s="222" t="s">
        <v>455</v>
      </c>
      <c r="C127" s="477">
        <v>44845</v>
      </c>
      <c r="D127" s="477">
        <v>44851</v>
      </c>
      <c r="E127" s="477">
        <v>44851</v>
      </c>
      <c r="F127" s="220">
        <v>44853</v>
      </c>
      <c r="G127" s="446">
        <v>44858</v>
      </c>
      <c r="H127" s="446">
        <v>44866</v>
      </c>
      <c r="I127" s="446">
        <v>44868</v>
      </c>
      <c r="J127" s="446">
        <v>44871</v>
      </c>
      <c r="K127" s="447">
        <v>44872</v>
      </c>
      <c r="L127" s="178"/>
    </row>
    <row r="128" spans="1:12" ht="25.5" customHeight="1">
      <c r="A128" s="221" t="s">
        <v>667</v>
      </c>
      <c r="B128" s="222" t="s">
        <v>533</v>
      </c>
      <c r="C128" s="477">
        <v>44852</v>
      </c>
      <c r="D128" s="477">
        <v>44858</v>
      </c>
      <c r="E128" s="477">
        <v>44858</v>
      </c>
      <c r="F128" s="220">
        <v>44860</v>
      </c>
      <c r="G128" s="446">
        <v>44865</v>
      </c>
      <c r="H128" s="446">
        <v>44873</v>
      </c>
      <c r="I128" s="446">
        <v>44875</v>
      </c>
      <c r="J128" s="446">
        <v>44878</v>
      </c>
      <c r="K128" s="447">
        <v>44879</v>
      </c>
      <c r="L128" s="178"/>
    </row>
    <row r="129" spans="1:12" ht="25.5" customHeight="1">
      <c r="A129" s="288" t="s">
        <v>89</v>
      </c>
      <c r="B129" s="572" t="s">
        <v>604</v>
      </c>
      <c r="C129" s="351"/>
      <c r="D129" s="351"/>
      <c r="E129" s="351"/>
      <c r="F129" s="448"/>
      <c r="G129" s="448"/>
      <c r="H129" s="448"/>
      <c r="I129" s="448"/>
      <c r="J129" s="448"/>
      <c r="K129" s="449"/>
      <c r="L129" s="178"/>
    </row>
    <row r="130" spans="1:12" ht="25.5" customHeight="1">
      <c r="A130" s="288" t="s">
        <v>89</v>
      </c>
      <c r="B130" s="295" t="s">
        <v>668</v>
      </c>
      <c r="C130" s="351"/>
      <c r="D130" s="351"/>
      <c r="E130" s="351"/>
      <c r="F130" s="448"/>
      <c r="G130" s="448"/>
      <c r="H130" s="448"/>
      <c r="I130" s="448"/>
      <c r="J130" s="448"/>
      <c r="K130" s="449"/>
      <c r="L130" s="178"/>
    </row>
    <row r="131" spans="1:12" ht="24" customHeight="1">
      <c r="A131" s="417" t="s">
        <v>857</v>
      </c>
      <c r="B131" s="454" t="s">
        <v>932</v>
      </c>
      <c r="C131" s="219" t="s">
        <v>237</v>
      </c>
      <c r="D131" s="219" t="s">
        <v>237</v>
      </c>
      <c r="E131" s="219" t="s">
        <v>237</v>
      </c>
      <c r="F131" s="574">
        <v>44880</v>
      </c>
      <c r="G131" s="567">
        <v>44886</v>
      </c>
      <c r="H131" s="575">
        <v>44894</v>
      </c>
      <c r="I131" s="575">
        <v>44896</v>
      </c>
      <c r="J131" s="769" t="s">
        <v>92</v>
      </c>
      <c r="K131" s="574">
        <v>44900</v>
      </c>
    </row>
    <row r="132" spans="1:12" ht="24" customHeight="1">
      <c r="A132" s="417" t="s">
        <v>856</v>
      </c>
      <c r="B132" s="573" t="s">
        <v>858</v>
      </c>
      <c r="C132" s="219" t="s">
        <v>237</v>
      </c>
      <c r="D132" s="219" t="s">
        <v>237</v>
      </c>
      <c r="E132" s="219" t="s">
        <v>237</v>
      </c>
      <c r="F132" s="574">
        <v>44887</v>
      </c>
      <c r="G132" s="574">
        <v>44893</v>
      </c>
      <c r="H132" s="574">
        <v>44901</v>
      </c>
      <c r="I132" s="574">
        <v>44903</v>
      </c>
      <c r="J132" s="574">
        <v>44906</v>
      </c>
      <c r="K132" s="574">
        <v>44907</v>
      </c>
    </row>
  </sheetData>
  <mergeCells count="45">
    <mergeCell ref="G77:G82"/>
    <mergeCell ref="A85:A86"/>
    <mergeCell ref="B85:B86"/>
    <mergeCell ref="C85:F85"/>
    <mergeCell ref="H85:J85"/>
    <mergeCell ref="C37:F37"/>
    <mergeCell ref="G37:J37"/>
    <mergeCell ref="C66:F70"/>
    <mergeCell ref="A75:A76"/>
    <mergeCell ref="B75:B76"/>
    <mergeCell ref="C75:F75"/>
    <mergeCell ref="G75:G76"/>
    <mergeCell ref="H75:M75"/>
    <mergeCell ref="C46:F46"/>
    <mergeCell ref="G46:K46"/>
    <mergeCell ref="C55:F55"/>
    <mergeCell ref="G55:H55"/>
    <mergeCell ref="C64:C65"/>
    <mergeCell ref="D64:F64"/>
    <mergeCell ref="C17:C22"/>
    <mergeCell ref="A25:A26"/>
    <mergeCell ref="B25:B26"/>
    <mergeCell ref="C25:F25"/>
    <mergeCell ref="G25:J25"/>
    <mergeCell ref="B2:G2"/>
    <mergeCell ref="H15:J15"/>
    <mergeCell ref="A15:A16"/>
    <mergeCell ref="B15:B16"/>
    <mergeCell ref="C15:C16"/>
    <mergeCell ref="D15:G15"/>
    <mergeCell ref="B95:B96"/>
    <mergeCell ref="C95:F95"/>
    <mergeCell ref="G95:J95"/>
    <mergeCell ref="A106:A107"/>
    <mergeCell ref="B106:B107"/>
    <mergeCell ref="C106:E106"/>
    <mergeCell ref="A95:A96"/>
    <mergeCell ref="A115:A116"/>
    <mergeCell ref="B115:B116"/>
    <mergeCell ref="C115:F115"/>
    <mergeCell ref="G115:K115"/>
    <mergeCell ref="A125:A126"/>
    <mergeCell ref="B125:B126"/>
    <mergeCell ref="C125:F125"/>
    <mergeCell ref="G125:K125"/>
  </mergeCells>
  <hyperlinks>
    <hyperlink ref="A1" location="INDEX!A1" display="返回首页" xr:uid="{08CC82E1-AD90-474E-A53C-1FDBCC4B5B58}"/>
    <hyperlink ref="J5" r:id="rId1" display="gsc.frtinvoice@cma-cgm.com" xr:uid="{6DC03191-57BC-45DD-BAE1-2596EC2BBA46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V73"/>
  <sheetViews>
    <sheetView zoomScale="85" zoomScaleNormal="85" workbookViewId="0"/>
  </sheetViews>
  <sheetFormatPr defaultColWidth="10.42578125" defaultRowHeight="24" customHeight="1"/>
  <cols>
    <col min="1" max="1" width="25.7109375" style="25" customWidth="1"/>
    <col min="2" max="2" width="29" style="34" customWidth="1"/>
    <col min="3" max="3" width="23.140625" style="24" bestFit="1" customWidth="1"/>
    <col min="4" max="4" width="21.140625" style="24" customWidth="1"/>
    <col min="5" max="6" width="23.28515625" style="24" bestFit="1" customWidth="1"/>
    <col min="7" max="7" width="16.140625" style="24" bestFit="1" customWidth="1"/>
    <col min="8" max="8" width="14" style="24" customWidth="1"/>
    <col min="9" max="9" width="18.85546875" style="24" customWidth="1"/>
    <col min="10" max="10" width="16.5703125" style="152" customWidth="1"/>
    <col min="11" max="11" width="20" style="23" bestFit="1" customWidth="1"/>
    <col min="12" max="12" width="19.42578125" style="23" bestFit="1" customWidth="1"/>
    <col min="13" max="13" width="18.42578125" style="23" customWidth="1"/>
    <col min="14" max="14" width="19.42578125" style="23" bestFit="1" customWidth="1"/>
    <col min="15" max="16" width="13.42578125" style="23" bestFit="1" customWidth="1"/>
    <col min="17" max="21" width="10.42578125" style="23"/>
    <col min="22" max="256" width="10.42578125" style="24"/>
    <col min="257" max="257" width="25.7109375" style="24" customWidth="1"/>
    <col min="258" max="258" width="29" style="24" customWidth="1"/>
    <col min="259" max="259" width="18.140625" style="24" customWidth="1"/>
    <col min="260" max="260" width="21.140625" style="24" customWidth="1"/>
    <col min="261" max="262" width="23.28515625" style="24" bestFit="1" customWidth="1"/>
    <col min="263" max="263" width="16.140625" style="24" bestFit="1" customWidth="1"/>
    <col min="264" max="264" width="14" style="24" customWidth="1"/>
    <col min="265" max="265" width="21.140625" style="24" customWidth="1"/>
    <col min="266" max="266" width="16.5703125" style="24" customWidth="1"/>
    <col min="267" max="267" width="20" style="24" bestFit="1" customWidth="1"/>
    <col min="268" max="268" width="19.42578125" style="24" bestFit="1" customWidth="1"/>
    <col min="269" max="269" width="18.42578125" style="24" customWidth="1"/>
    <col min="270" max="270" width="20" style="24" bestFit="1" customWidth="1"/>
    <col min="271" max="272" width="13.42578125" style="24" bestFit="1" customWidth="1"/>
    <col min="273" max="512" width="10.42578125" style="24"/>
    <col min="513" max="513" width="25.7109375" style="24" customWidth="1"/>
    <col min="514" max="514" width="29" style="24" customWidth="1"/>
    <col min="515" max="515" width="18.140625" style="24" customWidth="1"/>
    <col min="516" max="516" width="21.140625" style="24" customWidth="1"/>
    <col min="517" max="518" width="23.28515625" style="24" bestFit="1" customWidth="1"/>
    <col min="519" max="519" width="16.140625" style="24" bestFit="1" customWidth="1"/>
    <col min="520" max="520" width="14" style="24" customWidth="1"/>
    <col min="521" max="521" width="21.140625" style="24" customWidth="1"/>
    <col min="522" max="522" width="16.5703125" style="24" customWidth="1"/>
    <col min="523" max="523" width="20" style="24" bestFit="1" customWidth="1"/>
    <col min="524" max="524" width="19.42578125" style="24" bestFit="1" customWidth="1"/>
    <col min="525" max="525" width="18.42578125" style="24" customWidth="1"/>
    <col min="526" max="526" width="20" style="24" bestFit="1" customWidth="1"/>
    <col min="527" max="528" width="13.42578125" style="24" bestFit="1" customWidth="1"/>
    <col min="529" max="768" width="10.42578125" style="24"/>
    <col min="769" max="769" width="25.7109375" style="24" customWidth="1"/>
    <col min="770" max="770" width="29" style="24" customWidth="1"/>
    <col min="771" max="771" width="18.140625" style="24" customWidth="1"/>
    <col min="772" max="772" width="21.140625" style="24" customWidth="1"/>
    <col min="773" max="774" width="23.28515625" style="24" bestFit="1" customWidth="1"/>
    <col min="775" max="775" width="16.140625" style="24" bestFit="1" customWidth="1"/>
    <col min="776" max="776" width="14" style="24" customWidth="1"/>
    <col min="777" max="777" width="21.140625" style="24" customWidth="1"/>
    <col min="778" max="778" width="16.5703125" style="24" customWidth="1"/>
    <col min="779" max="779" width="20" style="24" bestFit="1" customWidth="1"/>
    <col min="780" max="780" width="19.42578125" style="24" bestFit="1" customWidth="1"/>
    <col min="781" max="781" width="18.42578125" style="24" customWidth="1"/>
    <col min="782" max="782" width="20" style="24" bestFit="1" customWidth="1"/>
    <col min="783" max="784" width="13.42578125" style="24" bestFit="1" customWidth="1"/>
    <col min="785" max="1024" width="10.42578125" style="24"/>
    <col min="1025" max="1025" width="25.7109375" style="24" customWidth="1"/>
    <col min="1026" max="1026" width="29" style="24" customWidth="1"/>
    <col min="1027" max="1027" width="18.140625" style="24" customWidth="1"/>
    <col min="1028" max="1028" width="21.140625" style="24" customWidth="1"/>
    <col min="1029" max="1030" width="23.28515625" style="24" bestFit="1" customWidth="1"/>
    <col min="1031" max="1031" width="16.140625" style="24" bestFit="1" customWidth="1"/>
    <col min="1032" max="1032" width="14" style="24" customWidth="1"/>
    <col min="1033" max="1033" width="21.140625" style="24" customWidth="1"/>
    <col min="1034" max="1034" width="16.5703125" style="24" customWidth="1"/>
    <col min="1035" max="1035" width="20" style="24" bestFit="1" customWidth="1"/>
    <col min="1036" max="1036" width="19.42578125" style="24" bestFit="1" customWidth="1"/>
    <col min="1037" max="1037" width="18.42578125" style="24" customWidth="1"/>
    <col min="1038" max="1038" width="20" style="24" bestFit="1" customWidth="1"/>
    <col min="1039" max="1040" width="13.42578125" style="24" bestFit="1" customWidth="1"/>
    <col min="1041" max="1280" width="10.42578125" style="24"/>
    <col min="1281" max="1281" width="25.7109375" style="24" customWidth="1"/>
    <col min="1282" max="1282" width="29" style="24" customWidth="1"/>
    <col min="1283" max="1283" width="18.140625" style="24" customWidth="1"/>
    <col min="1284" max="1284" width="21.140625" style="24" customWidth="1"/>
    <col min="1285" max="1286" width="23.28515625" style="24" bestFit="1" customWidth="1"/>
    <col min="1287" max="1287" width="16.140625" style="24" bestFit="1" customWidth="1"/>
    <col min="1288" max="1288" width="14" style="24" customWidth="1"/>
    <col min="1289" max="1289" width="21.140625" style="24" customWidth="1"/>
    <col min="1290" max="1290" width="16.5703125" style="24" customWidth="1"/>
    <col min="1291" max="1291" width="20" style="24" bestFit="1" customWidth="1"/>
    <col min="1292" max="1292" width="19.42578125" style="24" bestFit="1" customWidth="1"/>
    <col min="1293" max="1293" width="18.42578125" style="24" customWidth="1"/>
    <col min="1294" max="1294" width="20" style="24" bestFit="1" customWidth="1"/>
    <col min="1295" max="1296" width="13.42578125" style="24" bestFit="1" customWidth="1"/>
    <col min="1297" max="1536" width="10.42578125" style="24"/>
    <col min="1537" max="1537" width="25.7109375" style="24" customWidth="1"/>
    <col min="1538" max="1538" width="29" style="24" customWidth="1"/>
    <col min="1539" max="1539" width="18.140625" style="24" customWidth="1"/>
    <col min="1540" max="1540" width="21.140625" style="24" customWidth="1"/>
    <col min="1541" max="1542" width="23.28515625" style="24" bestFit="1" customWidth="1"/>
    <col min="1543" max="1543" width="16.140625" style="24" bestFit="1" customWidth="1"/>
    <col min="1544" max="1544" width="14" style="24" customWidth="1"/>
    <col min="1545" max="1545" width="21.140625" style="24" customWidth="1"/>
    <col min="1546" max="1546" width="16.5703125" style="24" customWidth="1"/>
    <col min="1547" max="1547" width="20" style="24" bestFit="1" customWidth="1"/>
    <col min="1548" max="1548" width="19.42578125" style="24" bestFit="1" customWidth="1"/>
    <col min="1549" max="1549" width="18.42578125" style="24" customWidth="1"/>
    <col min="1550" max="1550" width="20" style="24" bestFit="1" customWidth="1"/>
    <col min="1551" max="1552" width="13.42578125" style="24" bestFit="1" customWidth="1"/>
    <col min="1553" max="1792" width="10.42578125" style="24"/>
    <col min="1793" max="1793" width="25.7109375" style="24" customWidth="1"/>
    <col min="1794" max="1794" width="29" style="24" customWidth="1"/>
    <col min="1795" max="1795" width="18.140625" style="24" customWidth="1"/>
    <col min="1796" max="1796" width="21.140625" style="24" customWidth="1"/>
    <col min="1797" max="1798" width="23.28515625" style="24" bestFit="1" customWidth="1"/>
    <col min="1799" max="1799" width="16.140625" style="24" bestFit="1" customWidth="1"/>
    <col min="1800" max="1800" width="14" style="24" customWidth="1"/>
    <col min="1801" max="1801" width="21.140625" style="24" customWidth="1"/>
    <col min="1802" max="1802" width="16.5703125" style="24" customWidth="1"/>
    <col min="1803" max="1803" width="20" style="24" bestFit="1" customWidth="1"/>
    <col min="1804" max="1804" width="19.42578125" style="24" bestFit="1" customWidth="1"/>
    <col min="1805" max="1805" width="18.42578125" style="24" customWidth="1"/>
    <col min="1806" max="1806" width="20" style="24" bestFit="1" customWidth="1"/>
    <col min="1807" max="1808" width="13.42578125" style="24" bestFit="1" customWidth="1"/>
    <col min="1809" max="2048" width="10.42578125" style="24"/>
    <col min="2049" max="2049" width="25.7109375" style="24" customWidth="1"/>
    <col min="2050" max="2050" width="29" style="24" customWidth="1"/>
    <col min="2051" max="2051" width="18.140625" style="24" customWidth="1"/>
    <col min="2052" max="2052" width="21.140625" style="24" customWidth="1"/>
    <col min="2053" max="2054" width="23.28515625" style="24" bestFit="1" customWidth="1"/>
    <col min="2055" max="2055" width="16.140625" style="24" bestFit="1" customWidth="1"/>
    <col min="2056" max="2056" width="14" style="24" customWidth="1"/>
    <col min="2057" max="2057" width="21.140625" style="24" customWidth="1"/>
    <col min="2058" max="2058" width="16.5703125" style="24" customWidth="1"/>
    <col min="2059" max="2059" width="20" style="24" bestFit="1" customWidth="1"/>
    <col min="2060" max="2060" width="19.42578125" style="24" bestFit="1" customWidth="1"/>
    <col min="2061" max="2061" width="18.42578125" style="24" customWidth="1"/>
    <col min="2062" max="2062" width="20" style="24" bestFit="1" customWidth="1"/>
    <col min="2063" max="2064" width="13.42578125" style="24" bestFit="1" customWidth="1"/>
    <col min="2065" max="2304" width="10.42578125" style="24"/>
    <col min="2305" max="2305" width="25.7109375" style="24" customWidth="1"/>
    <col min="2306" max="2306" width="29" style="24" customWidth="1"/>
    <col min="2307" max="2307" width="18.140625" style="24" customWidth="1"/>
    <col min="2308" max="2308" width="21.140625" style="24" customWidth="1"/>
    <col min="2309" max="2310" width="23.28515625" style="24" bestFit="1" customWidth="1"/>
    <col min="2311" max="2311" width="16.140625" style="24" bestFit="1" customWidth="1"/>
    <col min="2312" max="2312" width="14" style="24" customWidth="1"/>
    <col min="2313" max="2313" width="21.140625" style="24" customWidth="1"/>
    <col min="2314" max="2314" width="16.5703125" style="24" customWidth="1"/>
    <col min="2315" max="2315" width="20" style="24" bestFit="1" customWidth="1"/>
    <col min="2316" max="2316" width="19.42578125" style="24" bestFit="1" customWidth="1"/>
    <col min="2317" max="2317" width="18.42578125" style="24" customWidth="1"/>
    <col min="2318" max="2318" width="20" style="24" bestFit="1" customWidth="1"/>
    <col min="2319" max="2320" width="13.42578125" style="24" bestFit="1" customWidth="1"/>
    <col min="2321" max="2560" width="10.42578125" style="24"/>
    <col min="2561" max="2561" width="25.7109375" style="24" customWidth="1"/>
    <col min="2562" max="2562" width="29" style="24" customWidth="1"/>
    <col min="2563" max="2563" width="18.140625" style="24" customWidth="1"/>
    <col min="2564" max="2564" width="21.140625" style="24" customWidth="1"/>
    <col min="2565" max="2566" width="23.28515625" style="24" bestFit="1" customWidth="1"/>
    <col min="2567" max="2567" width="16.140625" style="24" bestFit="1" customWidth="1"/>
    <col min="2568" max="2568" width="14" style="24" customWidth="1"/>
    <col min="2569" max="2569" width="21.140625" style="24" customWidth="1"/>
    <col min="2570" max="2570" width="16.5703125" style="24" customWidth="1"/>
    <col min="2571" max="2571" width="20" style="24" bestFit="1" customWidth="1"/>
    <col min="2572" max="2572" width="19.42578125" style="24" bestFit="1" customWidth="1"/>
    <col min="2573" max="2573" width="18.42578125" style="24" customWidth="1"/>
    <col min="2574" max="2574" width="20" style="24" bestFit="1" customWidth="1"/>
    <col min="2575" max="2576" width="13.42578125" style="24" bestFit="1" customWidth="1"/>
    <col min="2577" max="2816" width="10.42578125" style="24"/>
    <col min="2817" max="2817" width="25.7109375" style="24" customWidth="1"/>
    <col min="2818" max="2818" width="29" style="24" customWidth="1"/>
    <col min="2819" max="2819" width="18.140625" style="24" customWidth="1"/>
    <col min="2820" max="2820" width="21.140625" style="24" customWidth="1"/>
    <col min="2821" max="2822" width="23.28515625" style="24" bestFit="1" customWidth="1"/>
    <col min="2823" max="2823" width="16.140625" style="24" bestFit="1" customWidth="1"/>
    <col min="2824" max="2824" width="14" style="24" customWidth="1"/>
    <col min="2825" max="2825" width="21.140625" style="24" customWidth="1"/>
    <col min="2826" max="2826" width="16.5703125" style="24" customWidth="1"/>
    <col min="2827" max="2827" width="20" style="24" bestFit="1" customWidth="1"/>
    <col min="2828" max="2828" width="19.42578125" style="24" bestFit="1" customWidth="1"/>
    <col min="2829" max="2829" width="18.42578125" style="24" customWidth="1"/>
    <col min="2830" max="2830" width="20" style="24" bestFit="1" customWidth="1"/>
    <col min="2831" max="2832" width="13.42578125" style="24" bestFit="1" customWidth="1"/>
    <col min="2833" max="3072" width="10.42578125" style="24"/>
    <col min="3073" max="3073" width="25.7109375" style="24" customWidth="1"/>
    <col min="3074" max="3074" width="29" style="24" customWidth="1"/>
    <col min="3075" max="3075" width="18.140625" style="24" customWidth="1"/>
    <col min="3076" max="3076" width="21.140625" style="24" customWidth="1"/>
    <col min="3077" max="3078" width="23.28515625" style="24" bestFit="1" customWidth="1"/>
    <col min="3079" max="3079" width="16.140625" style="24" bestFit="1" customWidth="1"/>
    <col min="3080" max="3080" width="14" style="24" customWidth="1"/>
    <col min="3081" max="3081" width="21.140625" style="24" customWidth="1"/>
    <col min="3082" max="3082" width="16.5703125" style="24" customWidth="1"/>
    <col min="3083" max="3083" width="20" style="24" bestFit="1" customWidth="1"/>
    <col min="3084" max="3084" width="19.42578125" style="24" bestFit="1" customWidth="1"/>
    <col min="3085" max="3085" width="18.42578125" style="24" customWidth="1"/>
    <col min="3086" max="3086" width="20" style="24" bestFit="1" customWidth="1"/>
    <col min="3087" max="3088" width="13.42578125" style="24" bestFit="1" customWidth="1"/>
    <col min="3089" max="3328" width="10.42578125" style="24"/>
    <col min="3329" max="3329" width="25.7109375" style="24" customWidth="1"/>
    <col min="3330" max="3330" width="29" style="24" customWidth="1"/>
    <col min="3331" max="3331" width="18.140625" style="24" customWidth="1"/>
    <col min="3332" max="3332" width="21.140625" style="24" customWidth="1"/>
    <col min="3333" max="3334" width="23.28515625" style="24" bestFit="1" customWidth="1"/>
    <col min="3335" max="3335" width="16.140625" style="24" bestFit="1" customWidth="1"/>
    <col min="3336" max="3336" width="14" style="24" customWidth="1"/>
    <col min="3337" max="3337" width="21.140625" style="24" customWidth="1"/>
    <col min="3338" max="3338" width="16.5703125" style="24" customWidth="1"/>
    <col min="3339" max="3339" width="20" style="24" bestFit="1" customWidth="1"/>
    <col min="3340" max="3340" width="19.42578125" style="24" bestFit="1" customWidth="1"/>
    <col min="3341" max="3341" width="18.42578125" style="24" customWidth="1"/>
    <col min="3342" max="3342" width="20" style="24" bestFit="1" customWidth="1"/>
    <col min="3343" max="3344" width="13.42578125" style="24" bestFit="1" customWidth="1"/>
    <col min="3345" max="3584" width="10.42578125" style="24"/>
    <col min="3585" max="3585" width="25.7109375" style="24" customWidth="1"/>
    <col min="3586" max="3586" width="29" style="24" customWidth="1"/>
    <col min="3587" max="3587" width="18.140625" style="24" customWidth="1"/>
    <col min="3588" max="3588" width="21.140625" style="24" customWidth="1"/>
    <col min="3589" max="3590" width="23.28515625" style="24" bestFit="1" customWidth="1"/>
    <col min="3591" max="3591" width="16.140625" style="24" bestFit="1" customWidth="1"/>
    <col min="3592" max="3592" width="14" style="24" customWidth="1"/>
    <col min="3593" max="3593" width="21.140625" style="24" customWidth="1"/>
    <col min="3594" max="3594" width="16.5703125" style="24" customWidth="1"/>
    <col min="3595" max="3595" width="20" style="24" bestFit="1" customWidth="1"/>
    <col min="3596" max="3596" width="19.42578125" style="24" bestFit="1" customWidth="1"/>
    <col min="3597" max="3597" width="18.42578125" style="24" customWidth="1"/>
    <col min="3598" max="3598" width="20" style="24" bestFit="1" customWidth="1"/>
    <col min="3599" max="3600" width="13.42578125" style="24" bestFit="1" customWidth="1"/>
    <col min="3601" max="3840" width="10.42578125" style="24"/>
    <col min="3841" max="3841" width="25.7109375" style="24" customWidth="1"/>
    <col min="3842" max="3842" width="29" style="24" customWidth="1"/>
    <col min="3843" max="3843" width="18.140625" style="24" customWidth="1"/>
    <col min="3844" max="3844" width="21.140625" style="24" customWidth="1"/>
    <col min="3845" max="3846" width="23.28515625" style="24" bestFit="1" customWidth="1"/>
    <col min="3847" max="3847" width="16.140625" style="24" bestFit="1" customWidth="1"/>
    <col min="3848" max="3848" width="14" style="24" customWidth="1"/>
    <col min="3849" max="3849" width="21.140625" style="24" customWidth="1"/>
    <col min="3850" max="3850" width="16.5703125" style="24" customWidth="1"/>
    <col min="3851" max="3851" width="20" style="24" bestFit="1" customWidth="1"/>
    <col min="3852" max="3852" width="19.42578125" style="24" bestFit="1" customWidth="1"/>
    <col min="3853" max="3853" width="18.42578125" style="24" customWidth="1"/>
    <col min="3854" max="3854" width="20" style="24" bestFit="1" customWidth="1"/>
    <col min="3855" max="3856" width="13.42578125" style="24" bestFit="1" customWidth="1"/>
    <col min="3857" max="4096" width="10.42578125" style="24"/>
    <col min="4097" max="4097" width="25.7109375" style="24" customWidth="1"/>
    <col min="4098" max="4098" width="29" style="24" customWidth="1"/>
    <col min="4099" max="4099" width="18.140625" style="24" customWidth="1"/>
    <col min="4100" max="4100" width="21.140625" style="24" customWidth="1"/>
    <col min="4101" max="4102" width="23.28515625" style="24" bestFit="1" customWidth="1"/>
    <col min="4103" max="4103" width="16.140625" style="24" bestFit="1" customWidth="1"/>
    <col min="4104" max="4104" width="14" style="24" customWidth="1"/>
    <col min="4105" max="4105" width="21.140625" style="24" customWidth="1"/>
    <col min="4106" max="4106" width="16.5703125" style="24" customWidth="1"/>
    <col min="4107" max="4107" width="20" style="24" bestFit="1" customWidth="1"/>
    <col min="4108" max="4108" width="19.42578125" style="24" bestFit="1" customWidth="1"/>
    <col min="4109" max="4109" width="18.42578125" style="24" customWidth="1"/>
    <col min="4110" max="4110" width="20" style="24" bestFit="1" customWidth="1"/>
    <col min="4111" max="4112" width="13.42578125" style="24" bestFit="1" customWidth="1"/>
    <col min="4113" max="4352" width="10.42578125" style="24"/>
    <col min="4353" max="4353" width="25.7109375" style="24" customWidth="1"/>
    <col min="4354" max="4354" width="29" style="24" customWidth="1"/>
    <col min="4355" max="4355" width="18.140625" style="24" customWidth="1"/>
    <col min="4356" max="4356" width="21.140625" style="24" customWidth="1"/>
    <col min="4357" max="4358" width="23.28515625" style="24" bestFit="1" customWidth="1"/>
    <col min="4359" max="4359" width="16.140625" style="24" bestFit="1" customWidth="1"/>
    <col min="4360" max="4360" width="14" style="24" customWidth="1"/>
    <col min="4361" max="4361" width="21.140625" style="24" customWidth="1"/>
    <col min="4362" max="4362" width="16.5703125" style="24" customWidth="1"/>
    <col min="4363" max="4363" width="20" style="24" bestFit="1" customWidth="1"/>
    <col min="4364" max="4364" width="19.42578125" style="24" bestFit="1" customWidth="1"/>
    <col min="4365" max="4365" width="18.42578125" style="24" customWidth="1"/>
    <col min="4366" max="4366" width="20" style="24" bestFit="1" customWidth="1"/>
    <col min="4367" max="4368" width="13.42578125" style="24" bestFit="1" customWidth="1"/>
    <col min="4369" max="4608" width="10.42578125" style="24"/>
    <col min="4609" max="4609" width="25.7109375" style="24" customWidth="1"/>
    <col min="4610" max="4610" width="29" style="24" customWidth="1"/>
    <col min="4611" max="4611" width="18.140625" style="24" customWidth="1"/>
    <col min="4612" max="4612" width="21.140625" style="24" customWidth="1"/>
    <col min="4613" max="4614" width="23.28515625" style="24" bestFit="1" customWidth="1"/>
    <col min="4615" max="4615" width="16.140625" style="24" bestFit="1" customWidth="1"/>
    <col min="4616" max="4616" width="14" style="24" customWidth="1"/>
    <col min="4617" max="4617" width="21.140625" style="24" customWidth="1"/>
    <col min="4618" max="4618" width="16.5703125" style="24" customWidth="1"/>
    <col min="4619" max="4619" width="20" style="24" bestFit="1" customWidth="1"/>
    <col min="4620" max="4620" width="19.42578125" style="24" bestFit="1" customWidth="1"/>
    <col min="4621" max="4621" width="18.42578125" style="24" customWidth="1"/>
    <col min="4622" max="4622" width="20" style="24" bestFit="1" customWidth="1"/>
    <col min="4623" max="4624" width="13.42578125" style="24" bestFit="1" customWidth="1"/>
    <col min="4625" max="4864" width="10.42578125" style="24"/>
    <col min="4865" max="4865" width="25.7109375" style="24" customWidth="1"/>
    <col min="4866" max="4866" width="29" style="24" customWidth="1"/>
    <col min="4867" max="4867" width="18.140625" style="24" customWidth="1"/>
    <col min="4868" max="4868" width="21.140625" style="24" customWidth="1"/>
    <col min="4869" max="4870" width="23.28515625" style="24" bestFit="1" customWidth="1"/>
    <col min="4871" max="4871" width="16.140625" style="24" bestFit="1" customWidth="1"/>
    <col min="4872" max="4872" width="14" style="24" customWidth="1"/>
    <col min="4873" max="4873" width="21.140625" style="24" customWidth="1"/>
    <col min="4874" max="4874" width="16.5703125" style="24" customWidth="1"/>
    <col min="4875" max="4875" width="20" style="24" bestFit="1" customWidth="1"/>
    <col min="4876" max="4876" width="19.42578125" style="24" bestFit="1" customWidth="1"/>
    <col min="4877" max="4877" width="18.42578125" style="24" customWidth="1"/>
    <col min="4878" max="4878" width="20" style="24" bestFit="1" customWidth="1"/>
    <col min="4879" max="4880" width="13.42578125" style="24" bestFit="1" customWidth="1"/>
    <col min="4881" max="5120" width="10.42578125" style="24"/>
    <col min="5121" max="5121" width="25.7109375" style="24" customWidth="1"/>
    <col min="5122" max="5122" width="29" style="24" customWidth="1"/>
    <col min="5123" max="5123" width="18.140625" style="24" customWidth="1"/>
    <col min="5124" max="5124" width="21.140625" style="24" customWidth="1"/>
    <col min="5125" max="5126" width="23.28515625" style="24" bestFit="1" customWidth="1"/>
    <col min="5127" max="5127" width="16.140625" style="24" bestFit="1" customWidth="1"/>
    <col min="5128" max="5128" width="14" style="24" customWidth="1"/>
    <col min="5129" max="5129" width="21.140625" style="24" customWidth="1"/>
    <col min="5130" max="5130" width="16.5703125" style="24" customWidth="1"/>
    <col min="5131" max="5131" width="20" style="24" bestFit="1" customWidth="1"/>
    <col min="5132" max="5132" width="19.42578125" style="24" bestFit="1" customWidth="1"/>
    <col min="5133" max="5133" width="18.42578125" style="24" customWidth="1"/>
    <col min="5134" max="5134" width="20" style="24" bestFit="1" customWidth="1"/>
    <col min="5135" max="5136" width="13.42578125" style="24" bestFit="1" customWidth="1"/>
    <col min="5137" max="5376" width="10.42578125" style="24"/>
    <col min="5377" max="5377" width="25.7109375" style="24" customWidth="1"/>
    <col min="5378" max="5378" width="29" style="24" customWidth="1"/>
    <col min="5379" max="5379" width="18.140625" style="24" customWidth="1"/>
    <col min="5380" max="5380" width="21.140625" style="24" customWidth="1"/>
    <col min="5381" max="5382" width="23.28515625" style="24" bestFit="1" customWidth="1"/>
    <col min="5383" max="5383" width="16.140625" style="24" bestFit="1" customWidth="1"/>
    <col min="5384" max="5384" width="14" style="24" customWidth="1"/>
    <col min="5385" max="5385" width="21.140625" style="24" customWidth="1"/>
    <col min="5386" max="5386" width="16.5703125" style="24" customWidth="1"/>
    <col min="5387" max="5387" width="20" style="24" bestFit="1" customWidth="1"/>
    <col min="5388" max="5388" width="19.42578125" style="24" bestFit="1" customWidth="1"/>
    <col min="5389" max="5389" width="18.42578125" style="24" customWidth="1"/>
    <col min="5390" max="5390" width="20" style="24" bestFit="1" customWidth="1"/>
    <col min="5391" max="5392" width="13.42578125" style="24" bestFit="1" customWidth="1"/>
    <col min="5393" max="5632" width="10.42578125" style="24"/>
    <col min="5633" max="5633" width="25.7109375" style="24" customWidth="1"/>
    <col min="5634" max="5634" width="29" style="24" customWidth="1"/>
    <col min="5635" max="5635" width="18.140625" style="24" customWidth="1"/>
    <col min="5636" max="5636" width="21.140625" style="24" customWidth="1"/>
    <col min="5637" max="5638" width="23.28515625" style="24" bestFit="1" customWidth="1"/>
    <col min="5639" max="5639" width="16.140625" style="24" bestFit="1" customWidth="1"/>
    <col min="5640" max="5640" width="14" style="24" customWidth="1"/>
    <col min="5641" max="5641" width="21.140625" style="24" customWidth="1"/>
    <col min="5642" max="5642" width="16.5703125" style="24" customWidth="1"/>
    <col min="5643" max="5643" width="20" style="24" bestFit="1" customWidth="1"/>
    <col min="5644" max="5644" width="19.42578125" style="24" bestFit="1" customWidth="1"/>
    <col min="5645" max="5645" width="18.42578125" style="24" customWidth="1"/>
    <col min="5646" max="5646" width="20" style="24" bestFit="1" customWidth="1"/>
    <col min="5647" max="5648" width="13.42578125" style="24" bestFit="1" customWidth="1"/>
    <col min="5649" max="5888" width="10.42578125" style="24"/>
    <col min="5889" max="5889" width="25.7109375" style="24" customWidth="1"/>
    <col min="5890" max="5890" width="29" style="24" customWidth="1"/>
    <col min="5891" max="5891" width="18.140625" style="24" customWidth="1"/>
    <col min="5892" max="5892" width="21.140625" style="24" customWidth="1"/>
    <col min="5893" max="5894" width="23.28515625" style="24" bestFit="1" customWidth="1"/>
    <col min="5895" max="5895" width="16.140625" style="24" bestFit="1" customWidth="1"/>
    <col min="5896" max="5896" width="14" style="24" customWidth="1"/>
    <col min="5897" max="5897" width="21.140625" style="24" customWidth="1"/>
    <col min="5898" max="5898" width="16.5703125" style="24" customWidth="1"/>
    <col min="5899" max="5899" width="20" style="24" bestFit="1" customWidth="1"/>
    <col min="5900" max="5900" width="19.42578125" style="24" bestFit="1" customWidth="1"/>
    <col min="5901" max="5901" width="18.42578125" style="24" customWidth="1"/>
    <col min="5902" max="5902" width="20" style="24" bestFit="1" customWidth="1"/>
    <col min="5903" max="5904" width="13.42578125" style="24" bestFit="1" customWidth="1"/>
    <col min="5905" max="6144" width="10.42578125" style="24"/>
    <col min="6145" max="6145" width="25.7109375" style="24" customWidth="1"/>
    <col min="6146" max="6146" width="29" style="24" customWidth="1"/>
    <col min="6147" max="6147" width="18.140625" style="24" customWidth="1"/>
    <col min="6148" max="6148" width="21.140625" style="24" customWidth="1"/>
    <col min="6149" max="6150" width="23.28515625" style="24" bestFit="1" customWidth="1"/>
    <col min="6151" max="6151" width="16.140625" style="24" bestFit="1" customWidth="1"/>
    <col min="6152" max="6152" width="14" style="24" customWidth="1"/>
    <col min="6153" max="6153" width="21.140625" style="24" customWidth="1"/>
    <col min="6154" max="6154" width="16.5703125" style="24" customWidth="1"/>
    <col min="6155" max="6155" width="20" style="24" bestFit="1" customWidth="1"/>
    <col min="6156" max="6156" width="19.42578125" style="24" bestFit="1" customWidth="1"/>
    <col min="6157" max="6157" width="18.42578125" style="24" customWidth="1"/>
    <col min="6158" max="6158" width="20" style="24" bestFit="1" customWidth="1"/>
    <col min="6159" max="6160" width="13.42578125" style="24" bestFit="1" customWidth="1"/>
    <col min="6161" max="6400" width="10.42578125" style="24"/>
    <col min="6401" max="6401" width="25.7109375" style="24" customWidth="1"/>
    <col min="6402" max="6402" width="29" style="24" customWidth="1"/>
    <col min="6403" max="6403" width="18.140625" style="24" customWidth="1"/>
    <col min="6404" max="6404" width="21.140625" style="24" customWidth="1"/>
    <col min="6405" max="6406" width="23.28515625" style="24" bestFit="1" customWidth="1"/>
    <col min="6407" max="6407" width="16.140625" style="24" bestFit="1" customWidth="1"/>
    <col min="6408" max="6408" width="14" style="24" customWidth="1"/>
    <col min="6409" max="6409" width="21.140625" style="24" customWidth="1"/>
    <col min="6410" max="6410" width="16.5703125" style="24" customWidth="1"/>
    <col min="6411" max="6411" width="20" style="24" bestFit="1" customWidth="1"/>
    <col min="6412" max="6412" width="19.42578125" style="24" bestFit="1" customWidth="1"/>
    <col min="6413" max="6413" width="18.42578125" style="24" customWidth="1"/>
    <col min="6414" max="6414" width="20" style="24" bestFit="1" customWidth="1"/>
    <col min="6415" max="6416" width="13.42578125" style="24" bestFit="1" customWidth="1"/>
    <col min="6417" max="6656" width="10.42578125" style="24"/>
    <col min="6657" max="6657" width="25.7109375" style="24" customWidth="1"/>
    <col min="6658" max="6658" width="29" style="24" customWidth="1"/>
    <col min="6659" max="6659" width="18.140625" style="24" customWidth="1"/>
    <col min="6660" max="6660" width="21.140625" style="24" customWidth="1"/>
    <col min="6661" max="6662" width="23.28515625" style="24" bestFit="1" customWidth="1"/>
    <col min="6663" max="6663" width="16.140625" style="24" bestFit="1" customWidth="1"/>
    <col min="6664" max="6664" width="14" style="24" customWidth="1"/>
    <col min="6665" max="6665" width="21.140625" style="24" customWidth="1"/>
    <col min="6666" max="6666" width="16.5703125" style="24" customWidth="1"/>
    <col min="6667" max="6667" width="20" style="24" bestFit="1" customWidth="1"/>
    <col min="6668" max="6668" width="19.42578125" style="24" bestFit="1" customWidth="1"/>
    <col min="6669" max="6669" width="18.42578125" style="24" customWidth="1"/>
    <col min="6670" max="6670" width="20" style="24" bestFit="1" customWidth="1"/>
    <col min="6671" max="6672" width="13.42578125" style="24" bestFit="1" customWidth="1"/>
    <col min="6673" max="6912" width="10.42578125" style="24"/>
    <col min="6913" max="6913" width="25.7109375" style="24" customWidth="1"/>
    <col min="6914" max="6914" width="29" style="24" customWidth="1"/>
    <col min="6915" max="6915" width="18.140625" style="24" customWidth="1"/>
    <col min="6916" max="6916" width="21.140625" style="24" customWidth="1"/>
    <col min="6917" max="6918" width="23.28515625" style="24" bestFit="1" customWidth="1"/>
    <col min="6919" max="6919" width="16.140625" style="24" bestFit="1" customWidth="1"/>
    <col min="6920" max="6920" width="14" style="24" customWidth="1"/>
    <col min="6921" max="6921" width="21.140625" style="24" customWidth="1"/>
    <col min="6922" max="6922" width="16.5703125" style="24" customWidth="1"/>
    <col min="6923" max="6923" width="20" style="24" bestFit="1" customWidth="1"/>
    <col min="6924" max="6924" width="19.42578125" style="24" bestFit="1" customWidth="1"/>
    <col min="6925" max="6925" width="18.42578125" style="24" customWidth="1"/>
    <col min="6926" max="6926" width="20" style="24" bestFit="1" customWidth="1"/>
    <col min="6927" max="6928" width="13.42578125" style="24" bestFit="1" customWidth="1"/>
    <col min="6929" max="7168" width="10.42578125" style="24"/>
    <col min="7169" max="7169" width="25.7109375" style="24" customWidth="1"/>
    <col min="7170" max="7170" width="29" style="24" customWidth="1"/>
    <col min="7171" max="7171" width="18.140625" style="24" customWidth="1"/>
    <col min="7172" max="7172" width="21.140625" style="24" customWidth="1"/>
    <col min="7173" max="7174" width="23.28515625" style="24" bestFit="1" customWidth="1"/>
    <col min="7175" max="7175" width="16.140625" style="24" bestFit="1" customWidth="1"/>
    <col min="7176" max="7176" width="14" style="24" customWidth="1"/>
    <col min="7177" max="7177" width="21.140625" style="24" customWidth="1"/>
    <col min="7178" max="7178" width="16.5703125" style="24" customWidth="1"/>
    <col min="7179" max="7179" width="20" style="24" bestFit="1" customWidth="1"/>
    <col min="7180" max="7180" width="19.42578125" style="24" bestFit="1" customWidth="1"/>
    <col min="7181" max="7181" width="18.42578125" style="24" customWidth="1"/>
    <col min="7182" max="7182" width="20" style="24" bestFit="1" customWidth="1"/>
    <col min="7183" max="7184" width="13.42578125" style="24" bestFit="1" customWidth="1"/>
    <col min="7185" max="7424" width="10.42578125" style="24"/>
    <col min="7425" max="7425" width="25.7109375" style="24" customWidth="1"/>
    <col min="7426" max="7426" width="29" style="24" customWidth="1"/>
    <col min="7427" max="7427" width="18.140625" style="24" customWidth="1"/>
    <col min="7428" max="7428" width="21.140625" style="24" customWidth="1"/>
    <col min="7429" max="7430" width="23.28515625" style="24" bestFit="1" customWidth="1"/>
    <col min="7431" max="7431" width="16.140625" style="24" bestFit="1" customWidth="1"/>
    <col min="7432" max="7432" width="14" style="24" customWidth="1"/>
    <col min="7433" max="7433" width="21.140625" style="24" customWidth="1"/>
    <col min="7434" max="7434" width="16.5703125" style="24" customWidth="1"/>
    <col min="7435" max="7435" width="20" style="24" bestFit="1" customWidth="1"/>
    <col min="7436" max="7436" width="19.42578125" style="24" bestFit="1" customWidth="1"/>
    <col min="7437" max="7437" width="18.42578125" style="24" customWidth="1"/>
    <col min="7438" max="7438" width="20" style="24" bestFit="1" customWidth="1"/>
    <col min="7439" max="7440" width="13.42578125" style="24" bestFit="1" customWidth="1"/>
    <col min="7441" max="7680" width="10.42578125" style="24"/>
    <col min="7681" max="7681" width="25.7109375" style="24" customWidth="1"/>
    <col min="7682" max="7682" width="29" style="24" customWidth="1"/>
    <col min="7683" max="7683" width="18.140625" style="24" customWidth="1"/>
    <col min="7684" max="7684" width="21.140625" style="24" customWidth="1"/>
    <col min="7685" max="7686" width="23.28515625" style="24" bestFit="1" customWidth="1"/>
    <col min="7687" max="7687" width="16.140625" style="24" bestFit="1" customWidth="1"/>
    <col min="7688" max="7688" width="14" style="24" customWidth="1"/>
    <col min="7689" max="7689" width="21.140625" style="24" customWidth="1"/>
    <col min="7690" max="7690" width="16.5703125" style="24" customWidth="1"/>
    <col min="7691" max="7691" width="20" style="24" bestFit="1" customWidth="1"/>
    <col min="7692" max="7692" width="19.42578125" style="24" bestFit="1" customWidth="1"/>
    <col min="7693" max="7693" width="18.42578125" style="24" customWidth="1"/>
    <col min="7694" max="7694" width="20" style="24" bestFit="1" customWidth="1"/>
    <col min="7695" max="7696" width="13.42578125" style="24" bestFit="1" customWidth="1"/>
    <col min="7697" max="7936" width="10.42578125" style="24"/>
    <col min="7937" max="7937" width="25.7109375" style="24" customWidth="1"/>
    <col min="7938" max="7938" width="29" style="24" customWidth="1"/>
    <col min="7939" max="7939" width="18.140625" style="24" customWidth="1"/>
    <col min="7940" max="7940" width="21.140625" style="24" customWidth="1"/>
    <col min="7941" max="7942" width="23.28515625" style="24" bestFit="1" customWidth="1"/>
    <col min="7943" max="7943" width="16.140625" style="24" bestFit="1" customWidth="1"/>
    <col min="7944" max="7944" width="14" style="24" customWidth="1"/>
    <col min="7945" max="7945" width="21.140625" style="24" customWidth="1"/>
    <col min="7946" max="7946" width="16.5703125" style="24" customWidth="1"/>
    <col min="7947" max="7947" width="20" style="24" bestFit="1" customWidth="1"/>
    <col min="7948" max="7948" width="19.42578125" style="24" bestFit="1" customWidth="1"/>
    <col min="7949" max="7949" width="18.42578125" style="24" customWidth="1"/>
    <col min="7950" max="7950" width="20" style="24" bestFit="1" customWidth="1"/>
    <col min="7951" max="7952" width="13.42578125" style="24" bestFit="1" customWidth="1"/>
    <col min="7953" max="8192" width="10.42578125" style="24"/>
    <col min="8193" max="8193" width="25.7109375" style="24" customWidth="1"/>
    <col min="8194" max="8194" width="29" style="24" customWidth="1"/>
    <col min="8195" max="8195" width="18.140625" style="24" customWidth="1"/>
    <col min="8196" max="8196" width="21.140625" style="24" customWidth="1"/>
    <col min="8197" max="8198" width="23.28515625" style="24" bestFit="1" customWidth="1"/>
    <col min="8199" max="8199" width="16.140625" style="24" bestFit="1" customWidth="1"/>
    <col min="8200" max="8200" width="14" style="24" customWidth="1"/>
    <col min="8201" max="8201" width="21.140625" style="24" customWidth="1"/>
    <col min="8202" max="8202" width="16.5703125" style="24" customWidth="1"/>
    <col min="8203" max="8203" width="20" style="24" bestFit="1" customWidth="1"/>
    <col min="8204" max="8204" width="19.42578125" style="24" bestFit="1" customWidth="1"/>
    <col min="8205" max="8205" width="18.42578125" style="24" customWidth="1"/>
    <col min="8206" max="8206" width="20" style="24" bestFit="1" customWidth="1"/>
    <col min="8207" max="8208" width="13.42578125" style="24" bestFit="1" customWidth="1"/>
    <col min="8209" max="8448" width="10.42578125" style="24"/>
    <col min="8449" max="8449" width="25.7109375" style="24" customWidth="1"/>
    <col min="8450" max="8450" width="29" style="24" customWidth="1"/>
    <col min="8451" max="8451" width="18.140625" style="24" customWidth="1"/>
    <col min="8452" max="8452" width="21.140625" style="24" customWidth="1"/>
    <col min="8453" max="8454" width="23.28515625" style="24" bestFit="1" customWidth="1"/>
    <col min="8455" max="8455" width="16.140625" style="24" bestFit="1" customWidth="1"/>
    <col min="8456" max="8456" width="14" style="24" customWidth="1"/>
    <col min="8457" max="8457" width="21.140625" style="24" customWidth="1"/>
    <col min="8458" max="8458" width="16.5703125" style="24" customWidth="1"/>
    <col min="8459" max="8459" width="20" style="24" bestFit="1" customWidth="1"/>
    <col min="8460" max="8460" width="19.42578125" style="24" bestFit="1" customWidth="1"/>
    <col min="8461" max="8461" width="18.42578125" style="24" customWidth="1"/>
    <col min="8462" max="8462" width="20" style="24" bestFit="1" customWidth="1"/>
    <col min="8463" max="8464" width="13.42578125" style="24" bestFit="1" customWidth="1"/>
    <col min="8465" max="8704" width="10.42578125" style="24"/>
    <col min="8705" max="8705" width="25.7109375" style="24" customWidth="1"/>
    <col min="8706" max="8706" width="29" style="24" customWidth="1"/>
    <col min="8707" max="8707" width="18.140625" style="24" customWidth="1"/>
    <col min="8708" max="8708" width="21.140625" style="24" customWidth="1"/>
    <col min="8709" max="8710" width="23.28515625" style="24" bestFit="1" customWidth="1"/>
    <col min="8711" max="8711" width="16.140625" style="24" bestFit="1" customWidth="1"/>
    <col min="8712" max="8712" width="14" style="24" customWidth="1"/>
    <col min="8713" max="8713" width="21.140625" style="24" customWidth="1"/>
    <col min="8714" max="8714" width="16.5703125" style="24" customWidth="1"/>
    <col min="8715" max="8715" width="20" style="24" bestFit="1" customWidth="1"/>
    <col min="8716" max="8716" width="19.42578125" style="24" bestFit="1" customWidth="1"/>
    <col min="8717" max="8717" width="18.42578125" style="24" customWidth="1"/>
    <col min="8718" max="8718" width="20" style="24" bestFit="1" customWidth="1"/>
    <col min="8719" max="8720" width="13.42578125" style="24" bestFit="1" customWidth="1"/>
    <col min="8721" max="8960" width="10.42578125" style="24"/>
    <col min="8961" max="8961" width="25.7109375" style="24" customWidth="1"/>
    <col min="8962" max="8962" width="29" style="24" customWidth="1"/>
    <col min="8963" max="8963" width="18.140625" style="24" customWidth="1"/>
    <col min="8964" max="8964" width="21.140625" style="24" customWidth="1"/>
    <col min="8965" max="8966" width="23.28515625" style="24" bestFit="1" customWidth="1"/>
    <col min="8967" max="8967" width="16.140625" style="24" bestFit="1" customWidth="1"/>
    <col min="8968" max="8968" width="14" style="24" customWidth="1"/>
    <col min="8969" max="8969" width="21.140625" style="24" customWidth="1"/>
    <col min="8970" max="8970" width="16.5703125" style="24" customWidth="1"/>
    <col min="8971" max="8971" width="20" style="24" bestFit="1" customWidth="1"/>
    <col min="8972" max="8972" width="19.42578125" style="24" bestFit="1" customWidth="1"/>
    <col min="8973" max="8973" width="18.42578125" style="24" customWidth="1"/>
    <col min="8974" max="8974" width="20" style="24" bestFit="1" customWidth="1"/>
    <col min="8975" max="8976" width="13.42578125" style="24" bestFit="1" customWidth="1"/>
    <col min="8977" max="9216" width="10.42578125" style="24"/>
    <col min="9217" max="9217" width="25.7109375" style="24" customWidth="1"/>
    <col min="9218" max="9218" width="29" style="24" customWidth="1"/>
    <col min="9219" max="9219" width="18.140625" style="24" customWidth="1"/>
    <col min="9220" max="9220" width="21.140625" style="24" customWidth="1"/>
    <col min="9221" max="9222" width="23.28515625" style="24" bestFit="1" customWidth="1"/>
    <col min="9223" max="9223" width="16.140625" style="24" bestFit="1" customWidth="1"/>
    <col min="9224" max="9224" width="14" style="24" customWidth="1"/>
    <col min="9225" max="9225" width="21.140625" style="24" customWidth="1"/>
    <col min="9226" max="9226" width="16.5703125" style="24" customWidth="1"/>
    <col min="9227" max="9227" width="20" style="24" bestFit="1" customWidth="1"/>
    <col min="9228" max="9228" width="19.42578125" style="24" bestFit="1" customWidth="1"/>
    <col min="9229" max="9229" width="18.42578125" style="24" customWidth="1"/>
    <col min="9230" max="9230" width="20" style="24" bestFit="1" customWidth="1"/>
    <col min="9231" max="9232" width="13.42578125" style="24" bestFit="1" customWidth="1"/>
    <col min="9233" max="9472" width="10.42578125" style="24"/>
    <col min="9473" max="9473" width="25.7109375" style="24" customWidth="1"/>
    <col min="9474" max="9474" width="29" style="24" customWidth="1"/>
    <col min="9475" max="9475" width="18.140625" style="24" customWidth="1"/>
    <col min="9476" max="9476" width="21.140625" style="24" customWidth="1"/>
    <col min="9477" max="9478" width="23.28515625" style="24" bestFit="1" customWidth="1"/>
    <col min="9479" max="9479" width="16.140625" style="24" bestFit="1" customWidth="1"/>
    <col min="9480" max="9480" width="14" style="24" customWidth="1"/>
    <col min="9481" max="9481" width="21.140625" style="24" customWidth="1"/>
    <col min="9482" max="9482" width="16.5703125" style="24" customWidth="1"/>
    <col min="9483" max="9483" width="20" style="24" bestFit="1" customWidth="1"/>
    <col min="9484" max="9484" width="19.42578125" style="24" bestFit="1" customWidth="1"/>
    <col min="9485" max="9485" width="18.42578125" style="24" customWidth="1"/>
    <col min="9486" max="9486" width="20" style="24" bestFit="1" customWidth="1"/>
    <col min="9487" max="9488" width="13.42578125" style="24" bestFit="1" customWidth="1"/>
    <col min="9489" max="9728" width="10.42578125" style="24"/>
    <col min="9729" max="9729" width="25.7109375" style="24" customWidth="1"/>
    <col min="9730" max="9730" width="29" style="24" customWidth="1"/>
    <col min="9731" max="9731" width="18.140625" style="24" customWidth="1"/>
    <col min="9732" max="9732" width="21.140625" style="24" customWidth="1"/>
    <col min="9733" max="9734" width="23.28515625" style="24" bestFit="1" customWidth="1"/>
    <col min="9735" max="9735" width="16.140625" style="24" bestFit="1" customWidth="1"/>
    <col min="9736" max="9736" width="14" style="24" customWidth="1"/>
    <col min="9737" max="9737" width="21.140625" style="24" customWidth="1"/>
    <col min="9738" max="9738" width="16.5703125" style="24" customWidth="1"/>
    <col min="9739" max="9739" width="20" style="24" bestFit="1" customWidth="1"/>
    <col min="9740" max="9740" width="19.42578125" style="24" bestFit="1" customWidth="1"/>
    <col min="9741" max="9741" width="18.42578125" style="24" customWidth="1"/>
    <col min="9742" max="9742" width="20" style="24" bestFit="1" customWidth="1"/>
    <col min="9743" max="9744" width="13.42578125" style="24" bestFit="1" customWidth="1"/>
    <col min="9745" max="9984" width="10.42578125" style="24"/>
    <col min="9985" max="9985" width="25.7109375" style="24" customWidth="1"/>
    <col min="9986" max="9986" width="29" style="24" customWidth="1"/>
    <col min="9987" max="9987" width="18.140625" style="24" customWidth="1"/>
    <col min="9988" max="9988" width="21.140625" style="24" customWidth="1"/>
    <col min="9989" max="9990" width="23.28515625" style="24" bestFit="1" customWidth="1"/>
    <col min="9991" max="9991" width="16.140625" style="24" bestFit="1" customWidth="1"/>
    <col min="9992" max="9992" width="14" style="24" customWidth="1"/>
    <col min="9993" max="9993" width="21.140625" style="24" customWidth="1"/>
    <col min="9994" max="9994" width="16.5703125" style="24" customWidth="1"/>
    <col min="9995" max="9995" width="20" style="24" bestFit="1" customWidth="1"/>
    <col min="9996" max="9996" width="19.42578125" style="24" bestFit="1" customWidth="1"/>
    <col min="9997" max="9997" width="18.42578125" style="24" customWidth="1"/>
    <col min="9998" max="9998" width="20" style="24" bestFit="1" customWidth="1"/>
    <col min="9999" max="10000" width="13.42578125" style="24" bestFit="1" customWidth="1"/>
    <col min="10001" max="10240" width="10.42578125" style="24"/>
    <col min="10241" max="10241" width="25.7109375" style="24" customWidth="1"/>
    <col min="10242" max="10242" width="29" style="24" customWidth="1"/>
    <col min="10243" max="10243" width="18.140625" style="24" customWidth="1"/>
    <col min="10244" max="10244" width="21.140625" style="24" customWidth="1"/>
    <col min="10245" max="10246" width="23.28515625" style="24" bestFit="1" customWidth="1"/>
    <col min="10247" max="10247" width="16.140625" style="24" bestFit="1" customWidth="1"/>
    <col min="10248" max="10248" width="14" style="24" customWidth="1"/>
    <col min="10249" max="10249" width="21.140625" style="24" customWidth="1"/>
    <col min="10250" max="10250" width="16.5703125" style="24" customWidth="1"/>
    <col min="10251" max="10251" width="20" style="24" bestFit="1" customWidth="1"/>
    <col min="10252" max="10252" width="19.42578125" style="24" bestFit="1" customWidth="1"/>
    <col min="10253" max="10253" width="18.42578125" style="24" customWidth="1"/>
    <col min="10254" max="10254" width="20" style="24" bestFit="1" customWidth="1"/>
    <col min="10255" max="10256" width="13.42578125" style="24" bestFit="1" customWidth="1"/>
    <col min="10257" max="10496" width="10.42578125" style="24"/>
    <col min="10497" max="10497" width="25.7109375" style="24" customWidth="1"/>
    <col min="10498" max="10498" width="29" style="24" customWidth="1"/>
    <col min="10499" max="10499" width="18.140625" style="24" customWidth="1"/>
    <col min="10500" max="10500" width="21.140625" style="24" customWidth="1"/>
    <col min="10501" max="10502" width="23.28515625" style="24" bestFit="1" customWidth="1"/>
    <col min="10503" max="10503" width="16.140625" style="24" bestFit="1" customWidth="1"/>
    <col min="10504" max="10504" width="14" style="24" customWidth="1"/>
    <col min="10505" max="10505" width="21.140625" style="24" customWidth="1"/>
    <col min="10506" max="10506" width="16.5703125" style="24" customWidth="1"/>
    <col min="10507" max="10507" width="20" style="24" bestFit="1" customWidth="1"/>
    <col min="10508" max="10508" width="19.42578125" style="24" bestFit="1" customWidth="1"/>
    <col min="10509" max="10509" width="18.42578125" style="24" customWidth="1"/>
    <col min="10510" max="10510" width="20" style="24" bestFit="1" customWidth="1"/>
    <col min="10511" max="10512" width="13.42578125" style="24" bestFit="1" customWidth="1"/>
    <col min="10513" max="10752" width="10.42578125" style="24"/>
    <col min="10753" max="10753" width="25.7109375" style="24" customWidth="1"/>
    <col min="10754" max="10754" width="29" style="24" customWidth="1"/>
    <col min="10755" max="10755" width="18.140625" style="24" customWidth="1"/>
    <col min="10756" max="10756" width="21.140625" style="24" customWidth="1"/>
    <col min="10757" max="10758" width="23.28515625" style="24" bestFit="1" customWidth="1"/>
    <col min="10759" max="10759" width="16.140625" style="24" bestFit="1" customWidth="1"/>
    <col min="10760" max="10760" width="14" style="24" customWidth="1"/>
    <col min="10761" max="10761" width="21.140625" style="24" customWidth="1"/>
    <col min="10762" max="10762" width="16.5703125" style="24" customWidth="1"/>
    <col min="10763" max="10763" width="20" style="24" bestFit="1" customWidth="1"/>
    <col min="10764" max="10764" width="19.42578125" style="24" bestFit="1" customWidth="1"/>
    <col min="10765" max="10765" width="18.42578125" style="24" customWidth="1"/>
    <col min="10766" max="10766" width="20" style="24" bestFit="1" customWidth="1"/>
    <col min="10767" max="10768" width="13.42578125" style="24" bestFit="1" customWidth="1"/>
    <col min="10769" max="11008" width="10.42578125" style="24"/>
    <col min="11009" max="11009" width="25.7109375" style="24" customWidth="1"/>
    <col min="11010" max="11010" width="29" style="24" customWidth="1"/>
    <col min="11011" max="11011" width="18.140625" style="24" customWidth="1"/>
    <col min="11012" max="11012" width="21.140625" style="24" customWidth="1"/>
    <col min="11013" max="11014" width="23.28515625" style="24" bestFit="1" customWidth="1"/>
    <col min="11015" max="11015" width="16.140625" style="24" bestFit="1" customWidth="1"/>
    <col min="11016" max="11016" width="14" style="24" customWidth="1"/>
    <col min="11017" max="11017" width="21.140625" style="24" customWidth="1"/>
    <col min="11018" max="11018" width="16.5703125" style="24" customWidth="1"/>
    <col min="11019" max="11019" width="20" style="24" bestFit="1" customWidth="1"/>
    <col min="11020" max="11020" width="19.42578125" style="24" bestFit="1" customWidth="1"/>
    <col min="11021" max="11021" width="18.42578125" style="24" customWidth="1"/>
    <col min="11022" max="11022" width="20" style="24" bestFit="1" customWidth="1"/>
    <col min="11023" max="11024" width="13.42578125" style="24" bestFit="1" customWidth="1"/>
    <col min="11025" max="11264" width="10.42578125" style="24"/>
    <col min="11265" max="11265" width="25.7109375" style="24" customWidth="1"/>
    <col min="11266" max="11266" width="29" style="24" customWidth="1"/>
    <col min="11267" max="11267" width="18.140625" style="24" customWidth="1"/>
    <col min="11268" max="11268" width="21.140625" style="24" customWidth="1"/>
    <col min="11269" max="11270" width="23.28515625" style="24" bestFit="1" customWidth="1"/>
    <col min="11271" max="11271" width="16.140625" style="24" bestFit="1" customWidth="1"/>
    <col min="11272" max="11272" width="14" style="24" customWidth="1"/>
    <col min="11273" max="11273" width="21.140625" style="24" customWidth="1"/>
    <col min="11274" max="11274" width="16.5703125" style="24" customWidth="1"/>
    <col min="11275" max="11275" width="20" style="24" bestFit="1" customWidth="1"/>
    <col min="11276" max="11276" width="19.42578125" style="24" bestFit="1" customWidth="1"/>
    <col min="11277" max="11277" width="18.42578125" style="24" customWidth="1"/>
    <col min="11278" max="11278" width="20" style="24" bestFit="1" customWidth="1"/>
    <col min="11279" max="11280" width="13.42578125" style="24" bestFit="1" customWidth="1"/>
    <col min="11281" max="11520" width="10.42578125" style="24"/>
    <col min="11521" max="11521" width="25.7109375" style="24" customWidth="1"/>
    <col min="11522" max="11522" width="29" style="24" customWidth="1"/>
    <col min="11523" max="11523" width="18.140625" style="24" customWidth="1"/>
    <col min="11524" max="11524" width="21.140625" style="24" customWidth="1"/>
    <col min="11525" max="11526" width="23.28515625" style="24" bestFit="1" customWidth="1"/>
    <col min="11527" max="11527" width="16.140625" style="24" bestFit="1" customWidth="1"/>
    <col min="11528" max="11528" width="14" style="24" customWidth="1"/>
    <col min="11529" max="11529" width="21.140625" style="24" customWidth="1"/>
    <col min="11530" max="11530" width="16.5703125" style="24" customWidth="1"/>
    <col min="11531" max="11531" width="20" style="24" bestFit="1" customWidth="1"/>
    <col min="11532" max="11532" width="19.42578125" style="24" bestFit="1" customWidth="1"/>
    <col min="11533" max="11533" width="18.42578125" style="24" customWidth="1"/>
    <col min="11534" max="11534" width="20" style="24" bestFit="1" customWidth="1"/>
    <col min="11535" max="11536" width="13.42578125" style="24" bestFit="1" customWidth="1"/>
    <col min="11537" max="11776" width="10.42578125" style="24"/>
    <col min="11777" max="11777" width="25.7109375" style="24" customWidth="1"/>
    <col min="11778" max="11778" width="29" style="24" customWidth="1"/>
    <col min="11779" max="11779" width="18.140625" style="24" customWidth="1"/>
    <col min="11780" max="11780" width="21.140625" style="24" customWidth="1"/>
    <col min="11781" max="11782" width="23.28515625" style="24" bestFit="1" customWidth="1"/>
    <col min="11783" max="11783" width="16.140625" style="24" bestFit="1" customWidth="1"/>
    <col min="11784" max="11784" width="14" style="24" customWidth="1"/>
    <col min="11785" max="11785" width="21.140625" style="24" customWidth="1"/>
    <col min="11786" max="11786" width="16.5703125" style="24" customWidth="1"/>
    <col min="11787" max="11787" width="20" style="24" bestFit="1" customWidth="1"/>
    <col min="11788" max="11788" width="19.42578125" style="24" bestFit="1" customWidth="1"/>
    <col min="11789" max="11789" width="18.42578125" style="24" customWidth="1"/>
    <col min="11790" max="11790" width="20" style="24" bestFit="1" customWidth="1"/>
    <col min="11791" max="11792" width="13.42578125" style="24" bestFit="1" customWidth="1"/>
    <col min="11793" max="12032" width="10.42578125" style="24"/>
    <col min="12033" max="12033" width="25.7109375" style="24" customWidth="1"/>
    <col min="12034" max="12034" width="29" style="24" customWidth="1"/>
    <col min="12035" max="12035" width="18.140625" style="24" customWidth="1"/>
    <col min="12036" max="12036" width="21.140625" style="24" customWidth="1"/>
    <col min="12037" max="12038" width="23.28515625" style="24" bestFit="1" customWidth="1"/>
    <col min="12039" max="12039" width="16.140625" style="24" bestFit="1" customWidth="1"/>
    <col min="12040" max="12040" width="14" style="24" customWidth="1"/>
    <col min="12041" max="12041" width="21.140625" style="24" customWidth="1"/>
    <col min="12042" max="12042" width="16.5703125" style="24" customWidth="1"/>
    <col min="12043" max="12043" width="20" style="24" bestFit="1" customWidth="1"/>
    <col min="12044" max="12044" width="19.42578125" style="24" bestFit="1" customWidth="1"/>
    <col min="12045" max="12045" width="18.42578125" style="24" customWidth="1"/>
    <col min="12046" max="12046" width="20" style="24" bestFit="1" customWidth="1"/>
    <col min="12047" max="12048" width="13.42578125" style="24" bestFit="1" customWidth="1"/>
    <col min="12049" max="12288" width="10.42578125" style="24"/>
    <col min="12289" max="12289" width="25.7109375" style="24" customWidth="1"/>
    <col min="12290" max="12290" width="29" style="24" customWidth="1"/>
    <col min="12291" max="12291" width="18.140625" style="24" customWidth="1"/>
    <col min="12292" max="12292" width="21.140625" style="24" customWidth="1"/>
    <col min="12293" max="12294" width="23.28515625" style="24" bestFit="1" customWidth="1"/>
    <col min="12295" max="12295" width="16.140625" style="24" bestFit="1" customWidth="1"/>
    <col min="12296" max="12296" width="14" style="24" customWidth="1"/>
    <col min="12297" max="12297" width="21.140625" style="24" customWidth="1"/>
    <col min="12298" max="12298" width="16.5703125" style="24" customWidth="1"/>
    <col min="12299" max="12299" width="20" style="24" bestFit="1" customWidth="1"/>
    <col min="12300" max="12300" width="19.42578125" style="24" bestFit="1" customWidth="1"/>
    <col min="12301" max="12301" width="18.42578125" style="24" customWidth="1"/>
    <col min="12302" max="12302" width="20" style="24" bestFit="1" customWidth="1"/>
    <col min="12303" max="12304" width="13.42578125" style="24" bestFit="1" customWidth="1"/>
    <col min="12305" max="12544" width="10.42578125" style="24"/>
    <col min="12545" max="12545" width="25.7109375" style="24" customWidth="1"/>
    <col min="12546" max="12546" width="29" style="24" customWidth="1"/>
    <col min="12547" max="12547" width="18.140625" style="24" customWidth="1"/>
    <col min="12548" max="12548" width="21.140625" style="24" customWidth="1"/>
    <col min="12549" max="12550" width="23.28515625" style="24" bestFit="1" customWidth="1"/>
    <col min="12551" max="12551" width="16.140625" style="24" bestFit="1" customWidth="1"/>
    <col min="12552" max="12552" width="14" style="24" customWidth="1"/>
    <col min="12553" max="12553" width="21.140625" style="24" customWidth="1"/>
    <col min="12554" max="12554" width="16.5703125" style="24" customWidth="1"/>
    <col min="12555" max="12555" width="20" style="24" bestFit="1" customWidth="1"/>
    <col min="12556" max="12556" width="19.42578125" style="24" bestFit="1" customWidth="1"/>
    <col min="12557" max="12557" width="18.42578125" style="24" customWidth="1"/>
    <col min="12558" max="12558" width="20" style="24" bestFit="1" customWidth="1"/>
    <col min="12559" max="12560" width="13.42578125" style="24" bestFit="1" customWidth="1"/>
    <col min="12561" max="12800" width="10.42578125" style="24"/>
    <col min="12801" max="12801" width="25.7109375" style="24" customWidth="1"/>
    <col min="12802" max="12802" width="29" style="24" customWidth="1"/>
    <col min="12803" max="12803" width="18.140625" style="24" customWidth="1"/>
    <col min="12804" max="12804" width="21.140625" style="24" customWidth="1"/>
    <col min="12805" max="12806" width="23.28515625" style="24" bestFit="1" customWidth="1"/>
    <col min="12807" max="12807" width="16.140625" style="24" bestFit="1" customWidth="1"/>
    <col min="12808" max="12808" width="14" style="24" customWidth="1"/>
    <col min="12809" max="12809" width="21.140625" style="24" customWidth="1"/>
    <col min="12810" max="12810" width="16.5703125" style="24" customWidth="1"/>
    <col min="12811" max="12811" width="20" style="24" bestFit="1" customWidth="1"/>
    <col min="12812" max="12812" width="19.42578125" style="24" bestFit="1" customWidth="1"/>
    <col min="12813" max="12813" width="18.42578125" style="24" customWidth="1"/>
    <col min="12814" max="12814" width="20" style="24" bestFit="1" customWidth="1"/>
    <col min="12815" max="12816" width="13.42578125" style="24" bestFit="1" customWidth="1"/>
    <col min="12817" max="13056" width="10.42578125" style="24"/>
    <col min="13057" max="13057" width="25.7109375" style="24" customWidth="1"/>
    <col min="13058" max="13058" width="29" style="24" customWidth="1"/>
    <col min="13059" max="13059" width="18.140625" style="24" customWidth="1"/>
    <col min="13060" max="13060" width="21.140625" style="24" customWidth="1"/>
    <col min="13061" max="13062" width="23.28515625" style="24" bestFit="1" customWidth="1"/>
    <col min="13063" max="13063" width="16.140625" style="24" bestFit="1" customWidth="1"/>
    <col min="13064" max="13064" width="14" style="24" customWidth="1"/>
    <col min="13065" max="13065" width="21.140625" style="24" customWidth="1"/>
    <col min="13066" max="13066" width="16.5703125" style="24" customWidth="1"/>
    <col min="13067" max="13067" width="20" style="24" bestFit="1" customWidth="1"/>
    <col min="13068" max="13068" width="19.42578125" style="24" bestFit="1" customWidth="1"/>
    <col min="13069" max="13069" width="18.42578125" style="24" customWidth="1"/>
    <col min="13070" max="13070" width="20" style="24" bestFit="1" customWidth="1"/>
    <col min="13071" max="13072" width="13.42578125" style="24" bestFit="1" customWidth="1"/>
    <col min="13073" max="13312" width="10.42578125" style="24"/>
    <col min="13313" max="13313" width="25.7109375" style="24" customWidth="1"/>
    <col min="13314" max="13314" width="29" style="24" customWidth="1"/>
    <col min="13315" max="13315" width="18.140625" style="24" customWidth="1"/>
    <col min="13316" max="13316" width="21.140625" style="24" customWidth="1"/>
    <col min="13317" max="13318" width="23.28515625" style="24" bestFit="1" customWidth="1"/>
    <col min="13319" max="13319" width="16.140625" style="24" bestFit="1" customWidth="1"/>
    <col min="13320" max="13320" width="14" style="24" customWidth="1"/>
    <col min="13321" max="13321" width="21.140625" style="24" customWidth="1"/>
    <col min="13322" max="13322" width="16.5703125" style="24" customWidth="1"/>
    <col min="13323" max="13323" width="20" style="24" bestFit="1" customWidth="1"/>
    <col min="13324" max="13324" width="19.42578125" style="24" bestFit="1" customWidth="1"/>
    <col min="13325" max="13325" width="18.42578125" style="24" customWidth="1"/>
    <col min="13326" max="13326" width="20" style="24" bestFit="1" customWidth="1"/>
    <col min="13327" max="13328" width="13.42578125" style="24" bestFit="1" customWidth="1"/>
    <col min="13329" max="13568" width="10.42578125" style="24"/>
    <col min="13569" max="13569" width="25.7109375" style="24" customWidth="1"/>
    <col min="13570" max="13570" width="29" style="24" customWidth="1"/>
    <col min="13571" max="13571" width="18.140625" style="24" customWidth="1"/>
    <col min="13572" max="13572" width="21.140625" style="24" customWidth="1"/>
    <col min="13573" max="13574" width="23.28515625" style="24" bestFit="1" customWidth="1"/>
    <col min="13575" max="13575" width="16.140625" style="24" bestFit="1" customWidth="1"/>
    <col min="13576" max="13576" width="14" style="24" customWidth="1"/>
    <col min="13577" max="13577" width="21.140625" style="24" customWidth="1"/>
    <col min="13578" max="13578" width="16.5703125" style="24" customWidth="1"/>
    <col min="13579" max="13579" width="20" style="24" bestFit="1" customWidth="1"/>
    <col min="13580" max="13580" width="19.42578125" style="24" bestFit="1" customWidth="1"/>
    <col min="13581" max="13581" width="18.42578125" style="24" customWidth="1"/>
    <col min="13582" max="13582" width="20" style="24" bestFit="1" customWidth="1"/>
    <col min="13583" max="13584" width="13.42578125" style="24" bestFit="1" customWidth="1"/>
    <col min="13585" max="13824" width="10.42578125" style="24"/>
    <col min="13825" max="13825" width="25.7109375" style="24" customWidth="1"/>
    <col min="13826" max="13826" width="29" style="24" customWidth="1"/>
    <col min="13827" max="13827" width="18.140625" style="24" customWidth="1"/>
    <col min="13828" max="13828" width="21.140625" style="24" customWidth="1"/>
    <col min="13829" max="13830" width="23.28515625" style="24" bestFit="1" customWidth="1"/>
    <col min="13831" max="13831" width="16.140625" style="24" bestFit="1" customWidth="1"/>
    <col min="13832" max="13832" width="14" style="24" customWidth="1"/>
    <col min="13833" max="13833" width="21.140625" style="24" customWidth="1"/>
    <col min="13834" max="13834" width="16.5703125" style="24" customWidth="1"/>
    <col min="13835" max="13835" width="20" style="24" bestFit="1" customWidth="1"/>
    <col min="13836" max="13836" width="19.42578125" style="24" bestFit="1" customWidth="1"/>
    <col min="13837" max="13837" width="18.42578125" style="24" customWidth="1"/>
    <col min="13838" max="13838" width="20" style="24" bestFit="1" customWidth="1"/>
    <col min="13839" max="13840" width="13.42578125" style="24" bestFit="1" customWidth="1"/>
    <col min="13841" max="14080" width="10.42578125" style="24"/>
    <col min="14081" max="14081" width="25.7109375" style="24" customWidth="1"/>
    <col min="14082" max="14082" width="29" style="24" customWidth="1"/>
    <col min="14083" max="14083" width="18.140625" style="24" customWidth="1"/>
    <col min="14084" max="14084" width="21.140625" style="24" customWidth="1"/>
    <col min="14085" max="14086" width="23.28515625" style="24" bestFit="1" customWidth="1"/>
    <col min="14087" max="14087" width="16.140625" style="24" bestFit="1" customWidth="1"/>
    <col min="14088" max="14088" width="14" style="24" customWidth="1"/>
    <col min="14089" max="14089" width="21.140625" style="24" customWidth="1"/>
    <col min="14090" max="14090" width="16.5703125" style="24" customWidth="1"/>
    <col min="14091" max="14091" width="20" style="24" bestFit="1" customWidth="1"/>
    <col min="14092" max="14092" width="19.42578125" style="24" bestFit="1" customWidth="1"/>
    <col min="14093" max="14093" width="18.42578125" style="24" customWidth="1"/>
    <col min="14094" max="14094" width="20" style="24" bestFit="1" customWidth="1"/>
    <col min="14095" max="14096" width="13.42578125" style="24" bestFit="1" customWidth="1"/>
    <col min="14097" max="14336" width="10.42578125" style="24"/>
    <col min="14337" max="14337" width="25.7109375" style="24" customWidth="1"/>
    <col min="14338" max="14338" width="29" style="24" customWidth="1"/>
    <col min="14339" max="14339" width="18.140625" style="24" customWidth="1"/>
    <col min="14340" max="14340" width="21.140625" style="24" customWidth="1"/>
    <col min="14341" max="14342" width="23.28515625" style="24" bestFit="1" customWidth="1"/>
    <col min="14343" max="14343" width="16.140625" style="24" bestFit="1" customWidth="1"/>
    <col min="14344" max="14344" width="14" style="24" customWidth="1"/>
    <col min="14345" max="14345" width="21.140625" style="24" customWidth="1"/>
    <col min="14346" max="14346" width="16.5703125" style="24" customWidth="1"/>
    <col min="14347" max="14347" width="20" style="24" bestFit="1" customWidth="1"/>
    <col min="14348" max="14348" width="19.42578125" style="24" bestFit="1" customWidth="1"/>
    <col min="14349" max="14349" width="18.42578125" style="24" customWidth="1"/>
    <col min="14350" max="14350" width="20" style="24" bestFit="1" customWidth="1"/>
    <col min="14351" max="14352" width="13.42578125" style="24" bestFit="1" customWidth="1"/>
    <col min="14353" max="14592" width="10.42578125" style="24"/>
    <col min="14593" max="14593" width="25.7109375" style="24" customWidth="1"/>
    <col min="14594" max="14594" width="29" style="24" customWidth="1"/>
    <col min="14595" max="14595" width="18.140625" style="24" customWidth="1"/>
    <col min="14596" max="14596" width="21.140625" style="24" customWidth="1"/>
    <col min="14597" max="14598" width="23.28515625" style="24" bestFit="1" customWidth="1"/>
    <col min="14599" max="14599" width="16.140625" style="24" bestFit="1" customWidth="1"/>
    <col min="14600" max="14600" width="14" style="24" customWidth="1"/>
    <col min="14601" max="14601" width="21.140625" style="24" customWidth="1"/>
    <col min="14602" max="14602" width="16.5703125" style="24" customWidth="1"/>
    <col min="14603" max="14603" width="20" style="24" bestFit="1" customWidth="1"/>
    <col min="14604" max="14604" width="19.42578125" style="24" bestFit="1" customWidth="1"/>
    <col min="14605" max="14605" width="18.42578125" style="24" customWidth="1"/>
    <col min="14606" max="14606" width="20" style="24" bestFit="1" customWidth="1"/>
    <col min="14607" max="14608" width="13.42578125" style="24" bestFit="1" customWidth="1"/>
    <col min="14609" max="14848" width="10.42578125" style="24"/>
    <col min="14849" max="14849" width="25.7109375" style="24" customWidth="1"/>
    <col min="14850" max="14850" width="29" style="24" customWidth="1"/>
    <col min="14851" max="14851" width="18.140625" style="24" customWidth="1"/>
    <col min="14852" max="14852" width="21.140625" style="24" customWidth="1"/>
    <col min="14853" max="14854" width="23.28515625" style="24" bestFit="1" customWidth="1"/>
    <col min="14855" max="14855" width="16.140625" style="24" bestFit="1" customWidth="1"/>
    <col min="14856" max="14856" width="14" style="24" customWidth="1"/>
    <col min="14857" max="14857" width="21.140625" style="24" customWidth="1"/>
    <col min="14858" max="14858" width="16.5703125" style="24" customWidth="1"/>
    <col min="14859" max="14859" width="20" style="24" bestFit="1" customWidth="1"/>
    <col min="14860" max="14860" width="19.42578125" style="24" bestFit="1" customWidth="1"/>
    <col min="14861" max="14861" width="18.42578125" style="24" customWidth="1"/>
    <col min="14862" max="14862" width="20" style="24" bestFit="1" customWidth="1"/>
    <col min="14863" max="14864" width="13.42578125" style="24" bestFit="1" customWidth="1"/>
    <col min="14865" max="15104" width="10.42578125" style="24"/>
    <col min="15105" max="15105" width="25.7109375" style="24" customWidth="1"/>
    <col min="15106" max="15106" width="29" style="24" customWidth="1"/>
    <col min="15107" max="15107" width="18.140625" style="24" customWidth="1"/>
    <col min="15108" max="15108" width="21.140625" style="24" customWidth="1"/>
    <col min="15109" max="15110" width="23.28515625" style="24" bestFit="1" customWidth="1"/>
    <col min="15111" max="15111" width="16.140625" style="24" bestFit="1" customWidth="1"/>
    <col min="15112" max="15112" width="14" style="24" customWidth="1"/>
    <col min="15113" max="15113" width="21.140625" style="24" customWidth="1"/>
    <col min="15114" max="15114" width="16.5703125" style="24" customWidth="1"/>
    <col min="15115" max="15115" width="20" style="24" bestFit="1" customWidth="1"/>
    <col min="15116" max="15116" width="19.42578125" style="24" bestFit="1" customWidth="1"/>
    <col min="15117" max="15117" width="18.42578125" style="24" customWidth="1"/>
    <col min="15118" max="15118" width="20" style="24" bestFit="1" customWidth="1"/>
    <col min="15119" max="15120" width="13.42578125" style="24" bestFit="1" customWidth="1"/>
    <col min="15121" max="15360" width="10.42578125" style="24"/>
    <col min="15361" max="15361" width="25.7109375" style="24" customWidth="1"/>
    <col min="15362" max="15362" width="29" style="24" customWidth="1"/>
    <col min="15363" max="15363" width="18.140625" style="24" customWidth="1"/>
    <col min="15364" max="15364" width="21.140625" style="24" customWidth="1"/>
    <col min="15365" max="15366" width="23.28515625" style="24" bestFit="1" customWidth="1"/>
    <col min="15367" max="15367" width="16.140625" style="24" bestFit="1" customWidth="1"/>
    <col min="15368" max="15368" width="14" style="24" customWidth="1"/>
    <col min="15369" max="15369" width="21.140625" style="24" customWidth="1"/>
    <col min="15370" max="15370" width="16.5703125" style="24" customWidth="1"/>
    <col min="15371" max="15371" width="20" style="24" bestFit="1" customWidth="1"/>
    <col min="15372" max="15372" width="19.42578125" style="24" bestFit="1" customWidth="1"/>
    <col min="15373" max="15373" width="18.42578125" style="24" customWidth="1"/>
    <col min="15374" max="15374" width="20" style="24" bestFit="1" customWidth="1"/>
    <col min="15375" max="15376" width="13.42578125" style="24" bestFit="1" customWidth="1"/>
    <col min="15377" max="15616" width="10.42578125" style="24"/>
    <col min="15617" max="15617" width="25.7109375" style="24" customWidth="1"/>
    <col min="15618" max="15618" width="29" style="24" customWidth="1"/>
    <col min="15619" max="15619" width="18.140625" style="24" customWidth="1"/>
    <col min="15620" max="15620" width="21.140625" style="24" customWidth="1"/>
    <col min="15621" max="15622" width="23.28515625" style="24" bestFit="1" customWidth="1"/>
    <col min="15623" max="15623" width="16.140625" style="24" bestFit="1" customWidth="1"/>
    <col min="15624" max="15624" width="14" style="24" customWidth="1"/>
    <col min="15625" max="15625" width="21.140625" style="24" customWidth="1"/>
    <col min="15626" max="15626" width="16.5703125" style="24" customWidth="1"/>
    <col min="15627" max="15627" width="20" style="24" bestFit="1" customWidth="1"/>
    <col min="15628" max="15628" width="19.42578125" style="24" bestFit="1" customWidth="1"/>
    <col min="15629" max="15629" width="18.42578125" style="24" customWidth="1"/>
    <col min="15630" max="15630" width="20" style="24" bestFit="1" customWidth="1"/>
    <col min="15631" max="15632" width="13.42578125" style="24" bestFit="1" customWidth="1"/>
    <col min="15633" max="15872" width="10.42578125" style="24"/>
    <col min="15873" max="15873" width="25.7109375" style="24" customWidth="1"/>
    <col min="15874" max="15874" width="29" style="24" customWidth="1"/>
    <col min="15875" max="15875" width="18.140625" style="24" customWidth="1"/>
    <col min="15876" max="15876" width="21.140625" style="24" customWidth="1"/>
    <col min="15877" max="15878" width="23.28515625" style="24" bestFit="1" customWidth="1"/>
    <col min="15879" max="15879" width="16.140625" style="24" bestFit="1" customWidth="1"/>
    <col min="15880" max="15880" width="14" style="24" customWidth="1"/>
    <col min="15881" max="15881" width="21.140625" style="24" customWidth="1"/>
    <col min="15882" max="15882" width="16.5703125" style="24" customWidth="1"/>
    <col min="15883" max="15883" width="20" style="24" bestFit="1" customWidth="1"/>
    <col min="15884" max="15884" width="19.42578125" style="24" bestFit="1" customWidth="1"/>
    <col min="15885" max="15885" width="18.42578125" style="24" customWidth="1"/>
    <col min="15886" max="15886" width="20" style="24" bestFit="1" customWidth="1"/>
    <col min="15887" max="15888" width="13.42578125" style="24" bestFit="1" customWidth="1"/>
    <col min="15889" max="16128" width="10.42578125" style="24"/>
    <col min="16129" max="16129" width="25.7109375" style="24" customWidth="1"/>
    <col min="16130" max="16130" width="29" style="24" customWidth="1"/>
    <col min="16131" max="16131" width="18.140625" style="24" customWidth="1"/>
    <col min="16132" max="16132" width="21.140625" style="24" customWidth="1"/>
    <col min="16133" max="16134" width="23.28515625" style="24" bestFit="1" customWidth="1"/>
    <col min="16135" max="16135" width="16.140625" style="24" bestFit="1" customWidth="1"/>
    <col min="16136" max="16136" width="14" style="24" customWidth="1"/>
    <col min="16137" max="16137" width="21.140625" style="24" customWidth="1"/>
    <col min="16138" max="16138" width="16.5703125" style="24" customWidth="1"/>
    <col min="16139" max="16139" width="20" style="24" bestFit="1" customWidth="1"/>
    <col min="16140" max="16140" width="19.42578125" style="24" bestFit="1" customWidth="1"/>
    <col min="16141" max="16141" width="18.42578125" style="24" customWidth="1"/>
    <col min="16142" max="16142" width="20" style="24" bestFit="1" customWidth="1"/>
    <col min="16143" max="16144" width="13.42578125" style="24" bestFit="1" customWidth="1"/>
    <col min="16145" max="16384" width="10.42578125" style="24"/>
  </cols>
  <sheetData>
    <row r="1" spans="1:256" ht="24" customHeight="1" thickBot="1">
      <c r="A1" s="327" t="s">
        <v>251</v>
      </c>
      <c r="B1" s="230"/>
      <c r="C1" s="152"/>
      <c r="D1" s="152"/>
      <c r="E1" s="152"/>
      <c r="F1" s="152"/>
      <c r="G1" s="152"/>
      <c r="H1" s="152"/>
      <c r="I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  <c r="BK1" s="152"/>
      <c r="BL1" s="152"/>
      <c r="BM1" s="152"/>
      <c r="BN1" s="152"/>
      <c r="BO1" s="152"/>
      <c r="BP1" s="152"/>
      <c r="BQ1" s="152"/>
      <c r="BR1" s="152"/>
      <c r="BS1" s="152"/>
      <c r="BT1" s="152"/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2"/>
      <c r="DL1" s="152"/>
      <c r="DM1" s="152"/>
      <c r="DN1" s="152"/>
      <c r="DO1" s="152"/>
      <c r="DP1" s="152"/>
      <c r="DQ1" s="152"/>
      <c r="DR1" s="152"/>
      <c r="DS1" s="152"/>
      <c r="DT1" s="152"/>
      <c r="DU1" s="152"/>
      <c r="DV1" s="152"/>
      <c r="DW1" s="152"/>
      <c r="DX1" s="152"/>
      <c r="DY1" s="152"/>
      <c r="DZ1" s="152"/>
      <c r="EA1" s="152"/>
      <c r="EB1" s="152"/>
      <c r="EC1" s="152"/>
      <c r="ED1" s="152"/>
      <c r="EE1" s="152"/>
      <c r="EF1" s="152"/>
      <c r="EG1" s="152"/>
      <c r="EH1" s="152"/>
      <c r="EI1" s="152"/>
      <c r="EJ1" s="152"/>
      <c r="EK1" s="152"/>
      <c r="EL1" s="152"/>
      <c r="EM1" s="152"/>
      <c r="EN1" s="152"/>
      <c r="EO1" s="152"/>
      <c r="EP1" s="152"/>
      <c r="EQ1" s="152"/>
      <c r="ER1" s="152"/>
      <c r="ES1" s="152"/>
      <c r="ET1" s="152"/>
      <c r="EU1" s="152"/>
      <c r="EV1" s="152"/>
      <c r="EW1" s="152"/>
      <c r="EX1" s="152"/>
      <c r="EY1" s="152"/>
      <c r="EZ1" s="152"/>
      <c r="FA1" s="152"/>
      <c r="FB1" s="152"/>
      <c r="FC1" s="152"/>
      <c r="FD1" s="152"/>
      <c r="FE1" s="152"/>
      <c r="FF1" s="152"/>
      <c r="FG1" s="152"/>
      <c r="FH1" s="152"/>
      <c r="FI1" s="152"/>
      <c r="FJ1" s="152"/>
      <c r="FK1" s="152"/>
      <c r="FL1" s="152"/>
      <c r="FM1" s="152"/>
      <c r="FN1" s="152"/>
      <c r="FO1" s="152"/>
      <c r="FP1" s="152"/>
      <c r="FQ1" s="152"/>
      <c r="FR1" s="152"/>
      <c r="FS1" s="152"/>
      <c r="FT1" s="152"/>
      <c r="FU1" s="152"/>
      <c r="FV1" s="152"/>
      <c r="FW1" s="152"/>
      <c r="FX1" s="152"/>
      <c r="FY1" s="152"/>
      <c r="FZ1" s="152"/>
      <c r="GA1" s="152"/>
      <c r="GB1" s="152"/>
      <c r="GC1" s="152"/>
      <c r="GD1" s="152"/>
      <c r="GE1" s="152"/>
      <c r="GF1" s="152"/>
      <c r="GG1" s="152"/>
      <c r="GH1" s="152"/>
      <c r="GI1" s="152"/>
      <c r="GJ1" s="152"/>
      <c r="GK1" s="152"/>
      <c r="GL1" s="152"/>
      <c r="GM1" s="152"/>
      <c r="GN1" s="152"/>
      <c r="GO1" s="152"/>
      <c r="GP1" s="152"/>
      <c r="GQ1" s="152"/>
      <c r="GR1" s="152"/>
      <c r="GS1" s="152"/>
      <c r="GT1" s="152"/>
      <c r="GU1" s="152"/>
      <c r="GV1" s="152"/>
      <c r="GW1" s="152"/>
      <c r="GX1" s="152"/>
      <c r="GY1" s="152"/>
      <c r="GZ1" s="152"/>
      <c r="HA1" s="152"/>
      <c r="HB1" s="152"/>
      <c r="HC1" s="152"/>
      <c r="HD1" s="152"/>
      <c r="HE1" s="152"/>
      <c r="HF1" s="152"/>
      <c r="HG1" s="152"/>
      <c r="HH1" s="152"/>
      <c r="HI1" s="152"/>
      <c r="HJ1" s="152"/>
      <c r="HK1" s="152"/>
      <c r="HL1" s="152"/>
      <c r="HM1" s="152"/>
      <c r="HN1" s="152"/>
      <c r="HO1" s="152"/>
      <c r="HP1" s="152"/>
      <c r="HQ1" s="152"/>
      <c r="HR1" s="152"/>
      <c r="HS1" s="152"/>
      <c r="HT1" s="152"/>
      <c r="HU1" s="152"/>
      <c r="HV1" s="152"/>
      <c r="HW1" s="152"/>
      <c r="HX1" s="152"/>
      <c r="HY1" s="152"/>
      <c r="HZ1" s="152"/>
      <c r="IA1" s="152"/>
      <c r="IB1" s="152"/>
      <c r="IC1" s="152"/>
      <c r="ID1" s="152"/>
      <c r="IE1" s="152"/>
      <c r="IF1" s="152"/>
      <c r="IG1" s="152"/>
      <c r="IH1" s="152"/>
      <c r="II1" s="152"/>
      <c r="IJ1" s="152"/>
      <c r="IK1" s="152"/>
      <c r="IL1" s="152"/>
      <c r="IM1" s="152"/>
      <c r="IN1" s="152"/>
      <c r="IO1" s="152"/>
      <c r="IP1" s="152"/>
      <c r="IQ1" s="152"/>
      <c r="IR1" s="152"/>
      <c r="IS1" s="152"/>
      <c r="IT1" s="152"/>
      <c r="IU1" s="152"/>
      <c r="IV1" s="152"/>
    </row>
    <row r="2" spans="1:256" ht="24" customHeight="1" thickBot="1">
      <c r="A2" s="230" t="s">
        <v>0</v>
      </c>
      <c r="B2" s="807" t="s">
        <v>401</v>
      </c>
      <c r="C2" s="808"/>
      <c r="D2" s="808"/>
      <c r="E2" s="808"/>
      <c r="F2" s="808"/>
      <c r="G2" s="809"/>
      <c r="H2" s="152"/>
      <c r="I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52"/>
      <c r="BM2" s="152"/>
      <c r="BN2" s="152"/>
      <c r="BO2" s="152"/>
      <c r="BP2" s="152"/>
      <c r="BQ2" s="152"/>
      <c r="BR2" s="152"/>
      <c r="BS2" s="152"/>
      <c r="BT2" s="152"/>
      <c r="BU2" s="152"/>
      <c r="BV2" s="152"/>
      <c r="BW2" s="152"/>
      <c r="BX2" s="152"/>
      <c r="BY2" s="152"/>
      <c r="BZ2" s="152"/>
      <c r="CA2" s="152"/>
      <c r="CB2" s="152"/>
      <c r="CC2" s="152"/>
      <c r="CD2" s="152"/>
      <c r="CE2" s="152"/>
      <c r="CF2" s="152"/>
      <c r="CG2" s="152"/>
      <c r="CH2" s="152"/>
      <c r="CI2" s="152"/>
      <c r="CJ2" s="152"/>
      <c r="CK2" s="152"/>
      <c r="CL2" s="152"/>
      <c r="CM2" s="152"/>
      <c r="CN2" s="152"/>
      <c r="CO2" s="152"/>
      <c r="CP2" s="152"/>
      <c r="CQ2" s="152"/>
      <c r="CR2" s="152"/>
      <c r="CS2" s="152"/>
      <c r="CT2" s="152"/>
      <c r="CU2" s="152"/>
      <c r="CV2" s="152"/>
      <c r="CW2" s="152"/>
      <c r="CX2" s="152"/>
      <c r="CY2" s="152"/>
      <c r="CZ2" s="152"/>
      <c r="DA2" s="152"/>
      <c r="DB2" s="152"/>
      <c r="DC2" s="152"/>
      <c r="DD2" s="152"/>
      <c r="DE2" s="152"/>
      <c r="DF2" s="152"/>
      <c r="DG2" s="152"/>
      <c r="DH2" s="152"/>
      <c r="DI2" s="152"/>
      <c r="DJ2" s="152"/>
      <c r="DK2" s="152"/>
      <c r="DL2" s="152"/>
      <c r="DM2" s="152"/>
      <c r="DN2" s="152"/>
      <c r="DO2" s="152"/>
      <c r="DP2" s="152"/>
      <c r="DQ2" s="152"/>
      <c r="DR2" s="152"/>
      <c r="DS2" s="152"/>
      <c r="DT2" s="152"/>
      <c r="DU2" s="152"/>
      <c r="DV2" s="152"/>
      <c r="DW2" s="152"/>
      <c r="DX2" s="152"/>
      <c r="DY2" s="152"/>
      <c r="DZ2" s="152"/>
      <c r="EA2" s="152"/>
      <c r="EB2" s="152"/>
      <c r="EC2" s="152"/>
      <c r="ED2" s="152"/>
      <c r="EE2" s="152"/>
      <c r="EF2" s="152"/>
      <c r="EG2" s="152"/>
      <c r="EH2" s="152"/>
      <c r="EI2" s="152"/>
      <c r="EJ2" s="152"/>
      <c r="EK2" s="152"/>
      <c r="EL2" s="152"/>
      <c r="EM2" s="152"/>
      <c r="EN2" s="152"/>
      <c r="EO2" s="152"/>
      <c r="EP2" s="152"/>
      <c r="EQ2" s="152"/>
      <c r="ER2" s="152"/>
      <c r="ES2" s="152"/>
      <c r="ET2" s="152"/>
      <c r="EU2" s="152"/>
      <c r="EV2" s="152"/>
      <c r="EW2" s="152"/>
      <c r="EX2" s="152"/>
      <c r="EY2" s="152"/>
      <c r="EZ2" s="152"/>
      <c r="FA2" s="152"/>
      <c r="FB2" s="152"/>
      <c r="FC2" s="152"/>
      <c r="FD2" s="152"/>
      <c r="FE2" s="152"/>
      <c r="FF2" s="152"/>
      <c r="FG2" s="152"/>
      <c r="FH2" s="152"/>
      <c r="FI2" s="152"/>
      <c r="FJ2" s="152"/>
      <c r="FK2" s="152"/>
      <c r="FL2" s="152"/>
      <c r="FM2" s="152"/>
      <c r="FN2" s="152"/>
      <c r="FO2" s="152"/>
      <c r="FP2" s="152"/>
      <c r="FQ2" s="152"/>
      <c r="FR2" s="152"/>
      <c r="FS2" s="152"/>
      <c r="FT2" s="152"/>
      <c r="FU2" s="152"/>
      <c r="FV2" s="152"/>
      <c r="FW2" s="152"/>
      <c r="FX2" s="152"/>
      <c r="FY2" s="152"/>
      <c r="FZ2" s="152"/>
      <c r="GA2" s="152"/>
      <c r="GB2" s="152"/>
      <c r="GC2" s="152"/>
      <c r="GD2" s="152"/>
      <c r="GE2" s="152"/>
      <c r="GF2" s="152"/>
      <c r="GG2" s="152"/>
      <c r="GH2" s="152"/>
      <c r="GI2" s="152"/>
      <c r="GJ2" s="152"/>
      <c r="GK2" s="152"/>
      <c r="GL2" s="152"/>
      <c r="GM2" s="152"/>
      <c r="GN2" s="152"/>
      <c r="GO2" s="152"/>
      <c r="GP2" s="152"/>
      <c r="GQ2" s="152"/>
      <c r="GR2" s="152"/>
      <c r="GS2" s="152"/>
      <c r="GT2" s="152"/>
      <c r="GU2" s="152"/>
      <c r="GV2" s="152"/>
      <c r="GW2" s="152"/>
      <c r="GX2" s="152"/>
      <c r="GY2" s="152"/>
      <c r="GZ2" s="152"/>
      <c r="HA2" s="152"/>
      <c r="HB2" s="152"/>
      <c r="HC2" s="152"/>
      <c r="HD2" s="152"/>
      <c r="HE2" s="152"/>
      <c r="HF2" s="152"/>
      <c r="HG2" s="152"/>
      <c r="HH2" s="152"/>
      <c r="HI2" s="152"/>
      <c r="HJ2" s="152"/>
      <c r="HK2" s="152"/>
      <c r="HL2" s="152"/>
      <c r="HM2" s="152"/>
      <c r="HN2" s="152"/>
      <c r="HO2" s="152"/>
      <c r="HP2" s="152"/>
      <c r="HQ2" s="152"/>
      <c r="HR2" s="152"/>
      <c r="HS2" s="152"/>
      <c r="HT2" s="152"/>
      <c r="HU2" s="152"/>
      <c r="HV2" s="152"/>
      <c r="HW2" s="152"/>
      <c r="HX2" s="152"/>
      <c r="HY2" s="152"/>
      <c r="HZ2" s="152"/>
      <c r="IA2" s="152"/>
      <c r="IB2" s="152"/>
      <c r="IC2" s="152"/>
      <c r="ID2" s="152"/>
      <c r="IE2" s="152"/>
      <c r="IF2" s="152"/>
      <c r="IG2" s="152"/>
      <c r="IH2" s="152"/>
      <c r="II2" s="152"/>
      <c r="IJ2" s="152"/>
      <c r="IK2" s="152"/>
      <c r="IL2" s="152"/>
      <c r="IM2" s="152"/>
      <c r="IN2" s="152"/>
      <c r="IO2" s="152"/>
      <c r="IP2" s="152"/>
      <c r="IQ2" s="152"/>
      <c r="IR2" s="152"/>
      <c r="IS2" s="152"/>
      <c r="IT2" s="152"/>
      <c r="IU2" s="152"/>
      <c r="IV2" s="152"/>
    </row>
    <row r="3" spans="1:256" ht="24" customHeight="1">
      <c r="A3" s="230"/>
      <c r="B3" s="230"/>
      <c r="C3" s="152"/>
      <c r="D3" s="152"/>
      <c r="E3" s="152"/>
      <c r="F3" s="152"/>
      <c r="G3" s="152"/>
      <c r="H3" s="152"/>
      <c r="I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2"/>
      <c r="BI3" s="152"/>
      <c r="BJ3" s="152"/>
      <c r="BK3" s="152"/>
      <c r="BL3" s="152"/>
      <c r="BM3" s="152"/>
      <c r="BN3" s="152"/>
      <c r="BO3" s="152"/>
      <c r="BP3" s="152"/>
      <c r="BQ3" s="152"/>
      <c r="BR3" s="152"/>
      <c r="BS3" s="152"/>
      <c r="BT3" s="152"/>
      <c r="BU3" s="152"/>
      <c r="BV3" s="152"/>
      <c r="BW3" s="152"/>
      <c r="BX3" s="152"/>
      <c r="BY3" s="152"/>
      <c r="BZ3" s="152"/>
      <c r="CA3" s="152"/>
      <c r="CB3" s="152"/>
      <c r="CC3" s="152"/>
      <c r="CD3" s="152"/>
      <c r="CE3" s="152"/>
      <c r="CF3" s="152"/>
      <c r="CG3" s="152"/>
      <c r="CH3" s="152"/>
      <c r="CI3" s="152"/>
      <c r="CJ3" s="152"/>
      <c r="CK3" s="152"/>
      <c r="CL3" s="152"/>
      <c r="CM3" s="152"/>
      <c r="CN3" s="152"/>
      <c r="CO3" s="152"/>
      <c r="CP3" s="152"/>
      <c r="CQ3" s="152"/>
      <c r="CR3" s="152"/>
      <c r="CS3" s="152"/>
      <c r="CT3" s="152"/>
      <c r="CU3" s="152"/>
      <c r="CV3" s="152"/>
      <c r="CW3" s="152"/>
      <c r="CX3" s="152"/>
      <c r="CY3" s="152"/>
      <c r="CZ3" s="152"/>
      <c r="DA3" s="152"/>
      <c r="DB3" s="152"/>
      <c r="DC3" s="152"/>
      <c r="DD3" s="152"/>
      <c r="DE3" s="152"/>
      <c r="DF3" s="152"/>
      <c r="DG3" s="152"/>
      <c r="DH3" s="152"/>
      <c r="DI3" s="152"/>
      <c r="DJ3" s="152"/>
      <c r="DK3" s="152"/>
      <c r="DL3" s="152"/>
      <c r="DM3" s="152"/>
      <c r="DN3" s="152"/>
      <c r="DO3" s="152"/>
      <c r="DP3" s="152"/>
      <c r="DQ3" s="152"/>
      <c r="DR3" s="152"/>
      <c r="DS3" s="152"/>
      <c r="DT3" s="152"/>
      <c r="DU3" s="152"/>
      <c r="DV3" s="152"/>
      <c r="DW3" s="152"/>
      <c r="DX3" s="152"/>
      <c r="DY3" s="152"/>
      <c r="DZ3" s="152"/>
      <c r="EA3" s="152"/>
      <c r="EB3" s="152"/>
      <c r="EC3" s="152"/>
      <c r="ED3" s="152"/>
      <c r="EE3" s="152"/>
      <c r="EF3" s="152"/>
      <c r="EG3" s="152"/>
      <c r="EH3" s="152"/>
      <c r="EI3" s="152"/>
      <c r="EJ3" s="152"/>
      <c r="EK3" s="152"/>
      <c r="EL3" s="152"/>
      <c r="EM3" s="152"/>
      <c r="EN3" s="152"/>
      <c r="EO3" s="152"/>
      <c r="EP3" s="152"/>
      <c r="EQ3" s="152"/>
      <c r="ER3" s="152"/>
      <c r="ES3" s="152"/>
      <c r="ET3" s="152"/>
      <c r="EU3" s="152"/>
      <c r="EV3" s="152"/>
      <c r="EW3" s="152"/>
      <c r="EX3" s="152"/>
      <c r="EY3" s="152"/>
      <c r="EZ3" s="152"/>
      <c r="FA3" s="152"/>
      <c r="FB3" s="152"/>
      <c r="FC3" s="152"/>
      <c r="FD3" s="152"/>
      <c r="FE3" s="152"/>
      <c r="FF3" s="152"/>
      <c r="FG3" s="152"/>
      <c r="FH3" s="152"/>
      <c r="FI3" s="152"/>
      <c r="FJ3" s="152"/>
      <c r="FK3" s="152"/>
      <c r="FL3" s="152"/>
      <c r="FM3" s="152"/>
      <c r="FN3" s="152"/>
      <c r="FO3" s="152"/>
      <c r="FP3" s="152"/>
      <c r="FQ3" s="152"/>
      <c r="FR3" s="152"/>
      <c r="FS3" s="152"/>
      <c r="FT3" s="152"/>
      <c r="FU3" s="152"/>
      <c r="FV3" s="152"/>
      <c r="FW3" s="152"/>
      <c r="FX3" s="152"/>
      <c r="FY3" s="152"/>
      <c r="FZ3" s="152"/>
      <c r="GA3" s="152"/>
      <c r="GB3" s="152"/>
      <c r="GC3" s="152"/>
      <c r="GD3" s="152"/>
      <c r="GE3" s="152"/>
      <c r="GF3" s="152"/>
      <c r="GG3" s="152"/>
      <c r="GH3" s="152"/>
      <c r="GI3" s="152"/>
      <c r="GJ3" s="152"/>
      <c r="GK3" s="152"/>
      <c r="GL3" s="152"/>
      <c r="GM3" s="152"/>
      <c r="GN3" s="152"/>
      <c r="GO3" s="152"/>
      <c r="GP3" s="152"/>
      <c r="GQ3" s="152"/>
      <c r="GR3" s="152"/>
      <c r="GS3" s="152"/>
      <c r="GT3" s="152"/>
      <c r="GU3" s="152"/>
      <c r="GV3" s="152"/>
      <c r="GW3" s="152"/>
      <c r="GX3" s="152"/>
      <c r="GY3" s="152"/>
      <c r="GZ3" s="152"/>
      <c r="HA3" s="152"/>
      <c r="HB3" s="152"/>
      <c r="HC3" s="152"/>
      <c r="HD3" s="152"/>
      <c r="HE3" s="152"/>
      <c r="HF3" s="152"/>
      <c r="HG3" s="152"/>
      <c r="HH3" s="152"/>
      <c r="HI3" s="152"/>
      <c r="HJ3" s="152"/>
      <c r="HK3" s="152"/>
      <c r="HL3" s="152"/>
      <c r="HM3" s="152"/>
      <c r="HN3" s="152"/>
      <c r="HO3" s="152"/>
      <c r="HP3" s="152"/>
      <c r="HQ3" s="152"/>
      <c r="HR3" s="152"/>
      <c r="HS3" s="152"/>
      <c r="HT3" s="152"/>
      <c r="HU3" s="152"/>
      <c r="HV3" s="152"/>
      <c r="HW3" s="152"/>
      <c r="HX3" s="152"/>
      <c r="HY3" s="152"/>
      <c r="HZ3" s="152"/>
      <c r="IA3" s="152"/>
      <c r="IB3" s="152"/>
      <c r="IC3" s="152"/>
      <c r="ID3" s="152"/>
      <c r="IE3" s="152"/>
      <c r="IF3" s="152"/>
      <c r="IG3" s="152"/>
      <c r="IH3" s="152"/>
      <c r="II3" s="152"/>
      <c r="IJ3" s="152"/>
      <c r="IK3" s="152"/>
      <c r="IL3" s="152"/>
      <c r="IM3" s="152"/>
      <c r="IN3" s="152"/>
      <c r="IO3" s="152"/>
      <c r="IP3" s="152"/>
      <c r="IQ3" s="152"/>
      <c r="IR3" s="152"/>
      <c r="IS3" s="152"/>
      <c r="IT3" s="152"/>
      <c r="IU3" s="152"/>
      <c r="IV3" s="152"/>
    </row>
    <row r="4" spans="1:256" ht="24" customHeight="1">
      <c r="A4" s="230"/>
      <c r="B4" s="230"/>
      <c r="C4" s="152"/>
      <c r="D4" s="152"/>
      <c r="E4" s="152"/>
      <c r="F4" s="152"/>
      <c r="G4" s="152"/>
      <c r="H4" s="745"/>
      <c r="I4" s="745" t="s">
        <v>311</v>
      </c>
      <c r="J4" s="745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2"/>
      <c r="AK4" s="152"/>
      <c r="AL4" s="152"/>
      <c r="AM4" s="152"/>
      <c r="AN4" s="152"/>
      <c r="AO4" s="152"/>
      <c r="AP4" s="152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  <c r="BH4" s="152"/>
      <c r="BI4" s="152"/>
      <c r="BJ4" s="152"/>
      <c r="BK4" s="152"/>
      <c r="BL4" s="152"/>
      <c r="BM4" s="152"/>
      <c r="BN4" s="152"/>
      <c r="BO4" s="152"/>
      <c r="BP4" s="152"/>
      <c r="BQ4" s="152"/>
      <c r="BR4" s="152"/>
      <c r="BS4" s="152"/>
      <c r="BT4" s="152"/>
      <c r="BU4" s="152"/>
      <c r="BV4" s="152"/>
      <c r="BW4" s="152"/>
      <c r="BX4" s="152"/>
      <c r="BY4" s="152"/>
      <c r="BZ4" s="152"/>
      <c r="CA4" s="152"/>
      <c r="CB4" s="152"/>
      <c r="CC4" s="152"/>
      <c r="CD4" s="152"/>
      <c r="CE4" s="152"/>
      <c r="CF4" s="152"/>
      <c r="CG4" s="152"/>
      <c r="CH4" s="152"/>
      <c r="CI4" s="152"/>
      <c r="CJ4" s="152"/>
      <c r="CK4" s="152"/>
      <c r="CL4" s="152"/>
      <c r="CM4" s="152"/>
      <c r="CN4" s="152"/>
      <c r="CO4" s="152"/>
      <c r="CP4" s="152"/>
      <c r="CQ4" s="152"/>
      <c r="CR4" s="152"/>
      <c r="CS4" s="152"/>
      <c r="CT4" s="152"/>
      <c r="CU4" s="152"/>
      <c r="CV4" s="152"/>
      <c r="CW4" s="152"/>
      <c r="CX4" s="152"/>
      <c r="CY4" s="152"/>
      <c r="CZ4" s="152"/>
      <c r="DA4" s="152"/>
      <c r="DB4" s="152"/>
      <c r="DC4" s="152"/>
      <c r="DD4" s="152"/>
      <c r="DE4" s="152"/>
      <c r="DF4" s="152"/>
      <c r="DG4" s="152"/>
      <c r="DH4" s="152"/>
      <c r="DI4" s="152"/>
      <c r="DJ4" s="152"/>
      <c r="DK4" s="152"/>
      <c r="DL4" s="152"/>
      <c r="DM4" s="152"/>
      <c r="DN4" s="152"/>
      <c r="DO4" s="152"/>
      <c r="DP4" s="152"/>
      <c r="DQ4" s="152"/>
      <c r="DR4" s="152"/>
      <c r="DS4" s="152"/>
      <c r="DT4" s="152"/>
      <c r="DU4" s="152"/>
      <c r="DV4" s="152"/>
      <c r="DW4" s="152"/>
      <c r="DX4" s="152"/>
      <c r="DY4" s="152"/>
      <c r="DZ4" s="152"/>
      <c r="EA4" s="152"/>
      <c r="EB4" s="152"/>
      <c r="EC4" s="152"/>
      <c r="ED4" s="152"/>
      <c r="EE4" s="152"/>
      <c r="EF4" s="152"/>
      <c r="EG4" s="152"/>
      <c r="EH4" s="152"/>
      <c r="EI4" s="152"/>
      <c r="EJ4" s="152"/>
      <c r="EK4" s="152"/>
      <c r="EL4" s="152"/>
      <c r="EM4" s="152"/>
      <c r="EN4" s="152"/>
      <c r="EO4" s="152"/>
      <c r="EP4" s="152"/>
      <c r="EQ4" s="152"/>
      <c r="ER4" s="152"/>
      <c r="ES4" s="152"/>
      <c r="ET4" s="152"/>
      <c r="EU4" s="152"/>
      <c r="EV4" s="152"/>
      <c r="EW4" s="152"/>
      <c r="EX4" s="152"/>
      <c r="EY4" s="152"/>
      <c r="EZ4" s="152"/>
      <c r="FA4" s="152"/>
      <c r="FB4" s="152"/>
      <c r="FC4" s="152"/>
      <c r="FD4" s="152"/>
      <c r="FE4" s="152"/>
      <c r="FF4" s="152"/>
      <c r="FG4" s="152"/>
      <c r="FH4" s="152"/>
      <c r="FI4" s="152"/>
      <c r="FJ4" s="152"/>
      <c r="FK4" s="152"/>
      <c r="FL4" s="152"/>
      <c r="FM4" s="152"/>
      <c r="FN4" s="152"/>
      <c r="FO4" s="152"/>
      <c r="FP4" s="152"/>
      <c r="FQ4" s="152"/>
      <c r="FR4" s="152"/>
      <c r="FS4" s="152"/>
      <c r="FT4" s="152"/>
      <c r="FU4" s="152"/>
      <c r="FV4" s="152"/>
      <c r="FW4" s="152"/>
      <c r="FX4" s="152"/>
      <c r="FY4" s="152"/>
      <c r="FZ4" s="152"/>
      <c r="GA4" s="152"/>
      <c r="GB4" s="152"/>
      <c r="GC4" s="152"/>
      <c r="GD4" s="152"/>
      <c r="GE4" s="152"/>
      <c r="GF4" s="152"/>
      <c r="GG4" s="152"/>
      <c r="GH4" s="152"/>
      <c r="GI4" s="152"/>
      <c r="GJ4" s="152"/>
      <c r="GK4" s="152"/>
      <c r="GL4" s="152"/>
      <c r="GM4" s="152"/>
      <c r="GN4" s="152"/>
      <c r="GO4" s="152"/>
      <c r="GP4" s="152"/>
      <c r="GQ4" s="152"/>
      <c r="GR4" s="152"/>
      <c r="GS4" s="152"/>
      <c r="GT4" s="152"/>
      <c r="GU4" s="152"/>
      <c r="GV4" s="152"/>
      <c r="GW4" s="152"/>
      <c r="GX4" s="152"/>
      <c r="GY4" s="152"/>
      <c r="GZ4" s="152"/>
      <c r="HA4" s="152"/>
      <c r="HB4" s="152"/>
      <c r="HC4" s="152"/>
      <c r="HD4" s="152"/>
      <c r="HE4" s="152"/>
      <c r="HF4" s="152"/>
      <c r="HG4" s="152"/>
      <c r="HH4" s="152"/>
      <c r="HI4" s="152"/>
      <c r="HJ4" s="152"/>
      <c r="HK4" s="152"/>
      <c r="HL4" s="152"/>
      <c r="HM4" s="152"/>
      <c r="HN4" s="152"/>
      <c r="HO4" s="152"/>
      <c r="HP4" s="152"/>
      <c r="HQ4" s="152"/>
      <c r="HR4" s="152"/>
      <c r="HS4" s="152"/>
      <c r="HT4" s="152"/>
      <c r="HU4" s="152"/>
      <c r="HV4" s="152"/>
      <c r="HW4" s="152"/>
      <c r="HX4" s="152"/>
      <c r="HY4" s="152"/>
      <c r="HZ4" s="152"/>
      <c r="IA4" s="152"/>
      <c r="IB4" s="152"/>
      <c r="IC4" s="152"/>
      <c r="ID4" s="152"/>
      <c r="IE4" s="152"/>
      <c r="IF4" s="152"/>
      <c r="IG4" s="152"/>
      <c r="IH4" s="152"/>
      <c r="II4" s="152"/>
      <c r="IJ4" s="152"/>
      <c r="IK4" s="152"/>
      <c r="IL4" s="152"/>
      <c r="IM4" s="152"/>
      <c r="IN4" s="152"/>
      <c r="IO4" s="152"/>
      <c r="IP4" s="152"/>
      <c r="IQ4" s="152"/>
      <c r="IR4" s="152"/>
      <c r="IS4" s="152"/>
      <c r="IT4" s="152"/>
      <c r="IU4" s="152"/>
      <c r="IV4" s="152"/>
    </row>
    <row r="5" spans="1:256" ht="24" customHeight="1">
      <c r="A5" s="230"/>
      <c r="B5" s="230"/>
      <c r="C5" s="152"/>
      <c r="D5" s="152"/>
      <c r="E5" s="152"/>
      <c r="F5" s="152"/>
      <c r="G5" s="152"/>
      <c r="H5" s="948" t="s">
        <v>312</v>
      </c>
      <c r="I5" s="948"/>
      <c r="J5" s="745"/>
      <c r="K5" s="152" t="s">
        <v>298</v>
      </c>
      <c r="L5" s="152"/>
      <c r="M5" s="231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2"/>
      <c r="BI5" s="152"/>
      <c r="BJ5" s="152"/>
      <c r="BK5" s="152"/>
      <c r="BL5" s="152"/>
      <c r="BM5" s="152"/>
      <c r="BN5" s="152"/>
      <c r="BO5" s="152"/>
      <c r="BP5" s="152"/>
      <c r="BQ5" s="152"/>
      <c r="BR5" s="152"/>
      <c r="BS5" s="152"/>
      <c r="BT5" s="152"/>
      <c r="BU5" s="152"/>
      <c r="BV5" s="152"/>
      <c r="BW5" s="152"/>
      <c r="BX5" s="152"/>
      <c r="BY5" s="152"/>
      <c r="BZ5" s="152"/>
      <c r="CA5" s="152"/>
      <c r="CB5" s="152"/>
      <c r="CC5" s="152"/>
      <c r="CD5" s="152"/>
      <c r="CE5" s="152"/>
      <c r="CF5" s="152"/>
      <c r="CG5" s="152"/>
      <c r="CH5" s="152"/>
      <c r="CI5" s="152"/>
      <c r="CJ5" s="152"/>
      <c r="CK5" s="152"/>
      <c r="CL5" s="152"/>
      <c r="CM5" s="152"/>
      <c r="CN5" s="152"/>
      <c r="CO5" s="152"/>
      <c r="CP5" s="152"/>
      <c r="CQ5" s="152"/>
      <c r="CR5" s="152"/>
      <c r="CS5" s="152"/>
      <c r="CT5" s="152"/>
      <c r="CU5" s="152"/>
      <c r="CV5" s="152"/>
      <c r="CW5" s="152"/>
      <c r="CX5" s="152"/>
      <c r="CY5" s="152"/>
      <c r="CZ5" s="152"/>
      <c r="DA5" s="152"/>
      <c r="DB5" s="152"/>
      <c r="DC5" s="152"/>
      <c r="DD5" s="152"/>
      <c r="DE5" s="152"/>
      <c r="DF5" s="152"/>
      <c r="DG5" s="152"/>
      <c r="DH5" s="152"/>
      <c r="DI5" s="152"/>
      <c r="DJ5" s="152"/>
      <c r="DK5" s="152"/>
      <c r="DL5" s="152"/>
      <c r="DM5" s="152"/>
      <c r="DN5" s="152"/>
      <c r="DO5" s="152"/>
      <c r="DP5" s="152"/>
      <c r="DQ5" s="152"/>
      <c r="DR5" s="152"/>
      <c r="DS5" s="152"/>
      <c r="DT5" s="152"/>
      <c r="DU5" s="152"/>
      <c r="DV5" s="152"/>
      <c r="DW5" s="152"/>
      <c r="DX5" s="152"/>
      <c r="DY5" s="152"/>
      <c r="DZ5" s="152"/>
      <c r="EA5" s="152"/>
      <c r="EB5" s="152"/>
      <c r="EC5" s="152"/>
      <c r="ED5" s="152"/>
      <c r="EE5" s="152"/>
      <c r="EF5" s="152"/>
      <c r="EG5" s="152"/>
      <c r="EH5" s="152"/>
      <c r="EI5" s="152"/>
      <c r="EJ5" s="152"/>
      <c r="EK5" s="152"/>
      <c r="EL5" s="152"/>
      <c r="EM5" s="152"/>
      <c r="EN5" s="152"/>
      <c r="EO5" s="152"/>
      <c r="EP5" s="152"/>
      <c r="EQ5" s="152"/>
      <c r="ER5" s="152"/>
      <c r="ES5" s="152"/>
      <c r="ET5" s="152"/>
      <c r="EU5" s="152"/>
      <c r="EV5" s="152"/>
      <c r="EW5" s="152"/>
      <c r="EX5" s="152"/>
      <c r="EY5" s="152"/>
      <c r="EZ5" s="152"/>
      <c r="FA5" s="152"/>
      <c r="FB5" s="152"/>
      <c r="FC5" s="152"/>
      <c r="FD5" s="152"/>
      <c r="FE5" s="152"/>
      <c r="FF5" s="152"/>
      <c r="FG5" s="152"/>
      <c r="FH5" s="152"/>
      <c r="FI5" s="152"/>
      <c r="FJ5" s="152"/>
      <c r="FK5" s="152"/>
      <c r="FL5" s="152"/>
      <c r="FM5" s="152"/>
      <c r="FN5" s="152"/>
      <c r="FO5" s="152"/>
      <c r="FP5" s="152"/>
      <c r="FQ5" s="152"/>
      <c r="FR5" s="152"/>
      <c r="FS5" s="152"/>
      <c r="FT5" s="152"/>
      <c r="FU5" s="152"/>
      <c r="FV5" s="152"/>
      <c r="FW5" s="152"/>
      <c r="FX5" s="152"/>
      <c r="FY5" s="152"/>
      <c r="FZ5" s="152"/>
      <c r="GA5" s="152"/>
      <c r="GB5" s="152"/>
      <c r="GC5" s="152"/>
      <c r="GD5" s="152"/>
      <c r="GE5" s="152"/>
      <c r="GF5" s="152"/>
      <c r="GG5" s="152"/>
      <c r="GH5" s="152"/>
      <c r="GI5" s="152"/>
      <c r="GJ5" s="152"/>
      <c r="GK5" s="152"/>
      <c r="GL5" s="152"/>
      <c r="GM5" s="152"/>
      <c r="GN5" s="152"/>
      <c r="GO5" s="152"/>
      <c r="GP5" s="152"/>
      <c r="GQ5" s="152"/>
      <c r="GR5" s="152"/>
      <c r="GS5" s="152"/>
      <c r="GT5" s="152"/>
      <c r="GU5" s="152"/>
      <c r="GV5" s="152"/>
      <c r="GW5" s="152"/>
      <c r="GX5" s="152"/>
      <c r="GY5" s="152"/>
      <c r="GZ5" s="152"/>
      <c r="HA5" s="152"/>
      <c r="HB5" s="152"/>
      <c r="HC5" s="152"/>
      <c r="HD5" s="152"/>
      <c r="HE5" s="152"/>
      <c r="HF5" s="152"/>
      <c r="HG5" s="152"/>
      <c r="HH5" s="152"/>
      <c r="HI5" s="152"/>
      <c r="HJ5" s="152"/>
      <c r="HK5" s="152"/>
      <c r="HL5" s="152"/>
      <c r="HM5" s="152"/>
      <c r="HN5" s="152"/>
      <c r="HO5" s="152"/>
      <c r="HP5" s="152"/>
      <c r="HQ5" s="152"/>
      <c r="HR5" s="152"/>
      <c r="HS5" s="152"/>
      <c r="HT5" s="152"/>
      <c r="HU5" s="152"/>
      <c r="HV5" s="152"/>
      <c r="HW5" s="152"/>
      <c r="HX5" s="152"/>
      <c r="HY5" s="152"/>
      <c r="HZ5" s="152"/>
      <c r="IA5" s="152"/>
      <c r="IB5" s="152"/>
      <c r="IC5" s="152"/>
      <c r="ID5" s="152"/>
      <c r="IE5" s="152"/>
      <c r="IF5" s="152"/>
      <c r="IG5" s="152"/>
      <c r="IH5" s="152"/>
      <c r="II5" s="152"/>
      <c r="IJ5" s="152"/>
      <c r="IK5" s="152"/>
      <c r="IL5" s="152"/>
      <c r="IM5" s="152"/>
      <c r="IN5" s="152"/>
      <c r="IO5" s="152"/>
      <c r="IP5" s="152"/>
      <c r="IQ5" s="152"/>
      <c r="IR5" s="152"/>
      <c r="IS5" s="152"/>
      <c r="IT5" s="152"/>
      <c r="IU5" s="152"/>
      <c r="IV5" s="152"/>
    </row>
    <row r="6" spans="1:256" ht="24" customHeight="1">
      <c r="A6" s="230"/>
      <c r="B6" s="230"/>
      <c r="C6" s="152"/>
      <c r="D6" s="152"/>
      <c r="E6" s="152"/>
      <c r="F6" s="152"/>
      <c r="G6" s="152"/>
      <c r="H6" s="949" t="s">
        <v>313</v>
      </c>
      <c r="I6" s="949"/>
      <c r="J6" s="745"/>
      <c r="K6" s="152"/>
      <c r="L6" s="152"/>
      <c r="M6" s="231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2"/>
      <c r="AZ6" s="152"/>
      <c r="BA6" s="152"/>
      <c r="BB6" s="152"/>
      <c r="BC6" s="152"/>
      <c r="BD6" s="152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2"/>
      <c r="BR6" s="152"/>
      <c r="BS6" s="152"/>
      <c r="BT6" s="152"/>
      <c r="BU6" s="152"/>
      <c r="BV6" s="152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2"/>
      <c r="CJ6" s="152"/>
      <c r="CK6" s="152"/>
      <c r="CL6" s="152"/>
      <c r="CM6" s="152"/>
      <c r="CN6" s="152"/>
      <c r="CO6" s="152"/>
      <c r="CP6" s="152"/>
      <c r="CQ6" s="152"/>
      <c r="CR6" s="152"/>
      <c r="CS6" s="152"/>
      <c r="CT6" s="152"/>
      <c r="CU6" s="152"/>
      <c r="CV6" s="152"/>
      <c r="CW6" s="152"/>
      <c r="CX6" s="152"/>
      <c r="CY6" s="152"/>
      <c r="CZ6" s="152"/>
      <c r="DA6" s="152"/>
      <c r="DB6" s="152"/>
      <c r="DC6" s="152"/>
      <c r="DD6" s="152"/>
      <c r="DE6" s="152"/>
      <c r="DF6" s="152"/>
      <c r="DG6" s="152"/>
      <c r="DH6" s="152"/>
      <c r="DI6" s="152"/>
      <c r="DJ6" s="152"/>
      <c r="DK6" s="152"/>
      <c r="DL6" s="152"/>
      <c r="DM6" s="152"/>
      <c r="DN6" s="152"/>
      <c r="DO6" s="152"/>
      <c r="DP6" s="152"/>
      <c r="DQ6" s="152"/>
      <c r="DR6" s="152"/>
      <c r="DS6" s="152"/>
      <c r="DT6" s="152"/>
      <c r="DU6" s="152"/>
      <c r="DV6" s="152"/>
      <c r="DW6" s="152"/>
      <c r="DX6" s="152"/>
      <c r="DY6" s="152"/>
      <c r="DZ6" s="152"/>
      <c r="EA6" s="152"/>
      <c r="EB6" s="152"/>
      <c r="EC6" s="152"/>
      <c r="ED6" s="152"/>
      <c r="EE6" s="152"/>
      <c r="EF6" s="152"/>
      <c r="EG6" s="152"/>
      <c r="EH6" s="152"/>
      <c r="EI6" s="152"/>
      <c r="EJ6" s="152"/>
      <c r="EK6" s="152"/>
      <c r="EL6" s="152"/>
      <c r="EM6" s="152"/>
      <c r="EN6" s="152"/>
      <c r="EO6" s="152"/>
      <c r="EP6" s="152"/>
      <c r="EQ6" s="152"/>
      <c r="ER6" s="152"/>
      <c r="ES6" s="152"/>
      <c r="ET6" s="152"/>
      <c r="EU6" s="152"/>
      <c r="EV6" s="152"/>
      <c r="EW6" s="152"/>
      <c r="EX6" s="152"/>
      <c r="EY6" s="152"/>
      <c r="EZ6" s="152"/>
      <c r="FA6" s="152"/>
      <c r="FB6" s="152"/>
      <c r="FC6" s="152"/>
      <c r="FD6" s="152"/>
      <c r="FE6" s="152"/>
      <c r="FF6" s="152"/>
      <c r="FG6" s="152"/>
      <c r="FH6" s="152"/>
      <c r="FI6" s="152"/>
      <c r="FJ6" s="152"/>
      <c r="FK6" s="152"/>
      <c r="FL6" s="152"/>
      <c r="FM6" s="152"/>
      <c r="FN6" s="152"/>
      <c r="FO6" s="152"/>
      <c r="FP6" s="152"/>
      <c r="FQ6" s="152"/>
      <c r="FR6" s="152"/>
      <c r="FS6" s="152"/>
      <c r="FT6" s="152"/>
      <c r="FU6" s="152"/>
      <c r="FV6" s="152"/>
      <c r="FW6" s="152"/>
      <c r="FX6" s="152"/>
      <c r="FY6" s="152"/>
      <c r="FZ6" s="152"/>
      <c r="GA6" s="152"/>
      <c r="GB6" s="152"/>
      <c r="GC6" s="152"/>
      <c r="GD6" s="152"/>
      <c r="GE6" s="152"/>
      <c r="GF6" s="152"/>
      <c r="GG6" s="152"/>
      <c r="GH6" s="152"/>
      <c r="GI6" s="152"/>
      <c r="GJ6" s="152"/>
      <c r="GK6" s="152"/>
      <c r="GL6" s="152"/>
      <c r="GM6" s="152"/>
      <c r="GN6" s="152"/>
      <c r="GO6" s="152"/>
      <c r="GP6" s="152"/>
      <c r="GQ6" s="152"/>
      <c r="GR6" s="152"/>
      <c r="GS6" s="152"/>
      <c r="GT6" s="152"/>
      <c r="GU6" s="152"/>
      <c r="GV6" s="152"/>
      <c r="GW6" s="152"/>
      <c r="GX6" s="152"/>
      <c r="GY6" s="152"/>
      <c r="GZ6" s="152"/>
      <c r="HA6" s="152"/>
      <c r="HB6" s="152"/>
      <c r="HC6" s="152"/>
      <c r="HD6" s="152"/>
      <c r="HE6" s="152"/>
      <c r="HF6" s="152"/>
      <c r="HG6" s="152"/>
      <c r="HH6" s="152"/>
      <c r="HI6" s="152"/>
      <c r="HJ6" s="152"/>
      <c r="HK6" s="152"/>
      <c r="HL6" s="152"/>
      <c r="HM6" s="152"/>
      <c r="HN6" s="152"/>
      <c r="HO6" s="152"/>
      <c r="HP6" s="152"/>
      <c r="HQ6" s="152"/>
      <c r="HR6" s="152"/>
      <c r="HS6" s="152"/>
      <c r="HT6" s="152"/>
      <c r="HU6" s="152"/>
      <c r="HV6" s="152"/>
      <c r="HW6" s="152"/>
      <c r="HX6" s="152"/>
      <c r="HY6" s="152"/>
      <c r="HZ6" s="152"/>
      <c r="IA6" s="152"/>
      <c r="IB6" s="152"/>
      <c r="IC6" s="152"/>
      <c r="ID6" s="152"/>
      <c r="IE6" s="152"/>
      <c r="IF6" s="152"/>
      <c r="IG6" s="152"/>
      <c r="IH6" s="152"/>
      <c r="II6" s="152"/>
      <c r="IJ6" s="152"/>
      <c r="IK6" s="152"/>
      <c r="IL6" s="152"/>
      <c r="IM6" s="152"/>
      <c r="IN6" s="152"/>
      <c r="IO6" s="152"/>
      <c r="IP6" s="152"/>
      <c r="IQ6" s="152"/>
      <c r="IR6" s="152"/>
      <c r="IS6" s="152"/>
      <c r="IT6" s="152"/>
      <c r="IU6" s="152"/>
      <c r="IV6" s="152"/>
    </row>
    <row r="7" spans="1:256" ht="24" customHeight="1">
      <c r="A7" s="230" t="s">
        <v>2</v>
      </c>
      <c r="B7" s="230"/>
      <c r="C7" s="152"/>
      <c r="D7" s="152"/>
      <c r="E7" s="152"/>
      <c r="F7" s="152"/>
      <c r="G7" s="152"/>
      <c r="H7" s="152"/>
      <c r="I7" s="152"/>
      <c r="K7" s="152"/>
      <c r="L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  <c r="BK7" s="152"/>
      <c r="BL7" s="152"/>
      <c r="BM7" s="152"/>
      <c r="BN7" s="152"/>
      <c r="BO7" s="152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2"/>
      <c r="CH7" s="152"/>
      <c r="CI7" s="152"/>
      <c r="CJ7" s="152"/>
      <c r="CK7" s="152"/>
      <c r="CL7" s="152"/>
      <c r="CM7" s="152"/>
      <c r="CN7" s="152"/>
      <c r="CO7" s="152"/>
      <c r="CP7" s="152"/>
      <c r="CQ7" s="152"/>
      <c r="CR7" s="152"/>
      <c r="CS7" s="152"/>
      <c r="CT7" s="152"/>
      <c r="CU7" s="152"/>
      <c r="CV7" s="152"/>
      <c r="CW7" s="152"/>
      <c r="CX7" s="152"/>
      <c r="CY7" s="152"/>
      <c r="CZ7" s="152"/>
      <c r="DA7" s="152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52"/>
      <c r="FE7" s="152"/>
      <c r="FF7" s="152"/>
      <c r="FG7" s="152"/>
      <c r="FH7" s="152"/>
      <c r="FI7" s="152"/>
      <c r="FJ7" s="152"/>
      <c r="FK7" s="152"/>
      <c r="FL7" s="152"/>
      <c r="FM7" s="152"/>
      <c r="FN7" s="152"/>
      <c r="FO7" s="152"/>
      <c r="FP7" s="152"/>
      <c r="FQ7" s="152"/>
      <c r="FR7" s="152"/>
      <c r="FS7" s="152"/>
      <c r="FT7" s="152"/>
      <c r="FU7" s="152"/>
      <c r="FV7" s="152"/>
      <c r="FW7" s="152"/>
      <c r="FX7" s="152"/>
      <c r="FY7" s="152"/>
      <c r="FZ7" s="152"/>
      <c r="GA7" s="152"/>
      <c r="GB7" s="152"/>
      <c r="GC7" s="152"/>
      <c r="GD7" s="152"/>
      <c r="GE7" s="152"/>
      <c r="GF7" s="152"/>
      <c r="GG7" s="152"/>
      <c r="GH7" s="152"/>
      <c r="GI7" s="152"/>
      <c r="GJ7" s="152"/>
      <c r="GK7" s="152"/>
      <c r="GL7" s="152"/>
      <c r="GM7" s="152"/>
      <c r="GN7" s="152"/>
      <c r="GO7" s="152"/>
      <c r="GP7" s="152"/>
      <c r="GQ7" s="152"/>
      <c r="GR7" s="152"/>
      <c r="GS7" s="152"/>
      <c r="GT7" s="152"/>
      <c r="GU7" s="152"/>
      <c r="GV7" s="152"/>
      <c r="GW7" s="152"/>
      <c r="GX7" s="152"/>
      <c r="GY7" s="152"/>
      <c r="GZ7" s="152"/>
      <c r="HA7" s="152"/>
      <c r="HB7" s="152"/>
      <c r="HC7" s="152"/>
      <c r="HD7" s="152"/>
      <c r="HE7" s="152"/>
      <c r="HF7" s="152"/>
      <c r="HG7" s="152"/>
      <c r="HH7" s="152"/>
      <c r="HI7" s="152"/>
      <c r="HJ7" s="152"/>
      <c r="HK7" s="152"/>
      <c r="HL7" s="152"/>
      <c r="HM7" s="152"/>
      <c r="HN7" s="152"/>
      <c r="HO7" s="152"/>
      <c r="HP7" s="152"/>
      <c r="HQ7" s="152"/>
      <c r="HR7" s="152"/>
      <c r="HS7" s="152"/>
      <c r="HT7" s="152"/>
      <c r="HU7" s="152"/>
      <c r="HV7" s="152"/>
      <c r="HW7" s="152"/>
      <c r="HX7" s="152"/>
      <c r="HY7" s="152"/>
      <c r="HZ7" s="152"/>
      <c r="IA7" s="152"/>
      <c r="IB7" s="152"/>
      <c r="IC7" s="152"/>
      <c r="ID7" s="152"/>
      <c r="IE7" s="152"/>
      <c r="IF7" s="152"/>
      <c r="IG7" s="152"/>
      <c r="IH7" s="152"/>
      <c r="II7" s="152"/>
      <c r="IJ7" s="152"/>
      <c r="IK7" s="152"/>
      <c r="IL7" s="152"/>
      <c r="IM7" s="152"/>
      <c r="IN7" s="152"/>
      <c r="IO7" s="152"/>
      <c r="IP7" s="152"/>
      <c r="IQ7" s="152"/>
      <c r="IR7" s="152"/>
      <c r="IS7" s="152"/>
      <c r="IT7" s="152"/>
      <c r="IU7" s="152"/>
      <c r="IV7" s="152"/>
    </row>
    <row r="8" spans="1:256" ht="24" customHeight="1">
      <c r="A8" s="230"/>
      <c r="B8" s="230"/>
      <c r="C8" s="152"/>
      <c r="D8" s="152"/>
      <c r="E8" s="152" t="s">
        <v>344</v>
      </c>
      <c r="F8" s="152"/>
      <c r="G8" s="152"/>
      <c r="H8" s="152"/>
      <c r="I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Y8" s="152"/>
      <c r="AZ8" s="152"/>
      <c r="BA8" s="152"/>
      <c r="BB8" s="152"/>
      <c r="BC8" s="152"/>
      <c r="BD8" s="152"/>
      <c r="BE8" s="152"/>
      <c r="BF8" s="152"/>
      <c r="BG8" s="152"/>
      <c r="BH8" s="152"/>
      <c r="BI8" s="152"/>
      <c r="BJ8" s="152"/>
      <c r="BK8" s="152"/>
      <c r="BL8" s="152"/>
      <c r="BM8" s="152"/>
      <c r="BN8" s="152"/>
      <c r="BO8" s="152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BZ8" s="152"/>
      <c r="CA8" s="152"/>
      <c r="CB8" s="152"/>
      <c r="CC8" s="152"/>
      <c r="CD8" s="152"/>
      <c r="CE8" s="152"/>
      <c r="CF8" s="152"/>
      <c r="CG8" s="152"/>
      <c r="CH8" s="152"/>
      <c r="CI8" s="152"/>
      <c r="CJ8" s="152"/>
      <c r="CK8" s="152"/>
      <c r="CL8" s="152"/>
      <c r="CM8" s="152"/>
      <c r="CN8" s="152"/>
      <c r="CO8" s="152"/>
      <c r="CP8" s="152"/>
      <c r="CQ8" s="152"/>
      <c r="CR8" s="152"/>
      <c r="CS8" s="152"/>
      <c r="CT8" s="152"/>
      <c r="CU8" s="152"/>
      <c r="CV8" s="152"/>
      <c r="CW8" s="152"/>
      <c r="CX8" s="152"/>
      <c r="CY8" s="152"/>
      <c r="CZ8" s="152"/>
      <c r="DA8" s="152"/>
      <c r="DB8" s="152"/>
      <c r="DC8" s="152"/>
      <c r="DD8" s="152"/>
      <c r="DE8" s="152"/>
      <c r="DF8" s="152"/>
      <c r="DG8" s="152"/>
      <c r="DH8" s="152"/>
      <c r="DI8" s="152"/>
      <c r="DJ8" s="152"/>
      <c r="DK8" s="152"/>
      <c r="DL8" s="152"/>
      <c r="DM8" s="152"/>
      <c r="DN8" s="152"/>
      <c r="DO8" s="152"/>
      <c r="DP8" s="152"/>
      <c r="DQ8" s="152"/>
      <c r="DR8" s="152"/>
      <c r="DS8" s="152"/>
      <c r="DT8" s="152"/>
      <c r="DU8" s="152"/>
      <c r="DV8" s="152"/>
      <c r="DW8" s="152"/>
      <c r="DX8" s="152"/>
      <c r="DY8" s="152"/>
      <c r="DZ8" s="152"/>
      <c r="EA8" s="152"/>
      <c r="EB8" s="152"/>
      <c r="EC8" s="152"/>
      <c r="ED8" s="152"/>
      <c r="EE8" s="152"/>
      <c r="EF8" s="152"/>
      <c r="EG8" s="152"/>
      <c r="EH8" s="152"/>
      <c r="EI8" s="152"/>
      <c r="EJ8" s="152"/>
      <c r="EK8" s="152"/>
      <c r="EL8" s="152"/>
      <c r="EM8" s="152"/>
      <c r="EN8" s="152"/>
      <c r="EO8" s="152"/>
      <c r="EP8" s="152"/>
      <c r="EQ8" s="152"/>
      <c r="ER8" s="152"/>
      <c r="ES8" s="152"/>
      <c r="ET8" s="152"/>
      <c r="EU8" s="152"/>
      <c r="EV8" s="152"/>
      <c r="EW8" s="152"/>
      <c r="EX8" s="152"/>
      <c r="EY8" s="152"/>
      <c r="EZ8" s="152"/>
      <c r="FA8" s="152"/>
      <c r="FB8" s="152"/>
      <c r="FC8" s="152"/>
      <c r="FD8" s="152"/>
      <c r="FE8" s="152"/>
      <c r="FF8" s="152"/>
      <c r="FG8" s="152"/>
      <c r="FH8" s="152"/>
      <c r="FI8" s="152"/>
      <c r="FJ8" s="152"/>
      <c r="FK8" s="152"/>
      <c r="FL8" s="152"/>
      <c r="FM8" s="152"/>
      <c r="FN8" s="152"/>
      <c r="FO8" s="152"/>
      <c r="FP8" s="152"/>
      <c r="FQ8" s="152"/>
      <c r="FR8" s="152"/>
      <c r="FS8" s="152"/>
      <c r="FT8" s="152"/>
      <c r="FU8" s="152"/>
      <c r="FV8" s="152"/>
      <c r="FW8" s="152"/>
      <c r="FX8" s="152"/>
      <c r="FY8" s="152"/>
      <c r="FZ8" s="152"/>
      <c r="GA8" s="152"/>
      <c r="GB8" s="152"/>
      <c r="GC8" s="152"/>
      <c r="GD8" s="152"/>
      <c r="GE8" s="152"/>
      <c r="GF8" s="152"/>
      <c r="GG8" s="152"/>
      <c r="GH8" s="152"/>
      <c r="GI8" s="152"/>
      <c r="GJ8" s="152"/>
      <c r="GK8" s="152"/>
      <c r="GL8" s="152"/>
      <c r="GM8" s="152"/>
      <c r="GN8" s="152"/>
      <c r="GO8" s="152"/>
      <c r="GP8" s="152"/>
      <c r="GQ8" s="152"/>
      <c r="GR8" s="152"/>
      <c r="GS8" s="152"/>
      <c r="GT8" s="152"/>
      <c r="GU8" s="152"/>
      <c r="GV8" s="152"/>
      <c r="GW8" s="152"/>
      <c r="GX8" s="152"/>
      <c r="GY8" s="152"/>
      <c r="GZ8" s="152"/>
      <c r="HA8" s="152"/>
      <c r="HB8" s="152"/>
      <c r="HC8" s="152"/>
      <c r="HD8" s="152"/>
      <c r="HE8" s="152"/>
      <c r="HF8" s="152"/>
      <c r="HG8" s="152"/>
      <c r="HH8" s="152"/>
      <c r="HI8" s="152"/>
      <c r="HJ8" s="152"/>
      <c r="HK8" s="152"/>
      <c r="HL8" s="152"/>
      <c r="HM8" s="152"/>
      <c r="HN8" s="152"/>
      <c r="HO8" s="152"/>
      <c r="HP8" s="152"/>
      <c r="HQ8" s="152"/>
      <c r="HR8" s="152"/>
      <c r="HS8" s="152"/>
      <c r="HT8" s="152"/>
      <c r="HU8" s="152"/>
      <c r="HV8" s="152"/>
      <c r="HW8" s="152"/>
      <c r="HX8" s="152"/>
      <c r="HY8" s="152"/>
      <c r="HZ8" s="152"/>
      <c r="IA8" s="152"/>
      <c r="IB8" s="152"/>
      <c r="IC8" s="152"/>
      <c r="ID8" s="152"/>
      <c r="IE8" s="152"/>
      <c r="IF8" s="152"/>
      <c r="IG8" s="152"/>
      <c r="IH8" s="152"/>
      <c r="II8" s="152"/>
      <c r="IJ8" s="152"/>
      <c r="IK8" s="152"/>
      <c r="IL8" s="152"/>
      <c r="IM8" s="152"/>
      <c r="IN8" s="152"/>
      <c r="IO8" s="152"/>
      <c r="IP8" s="152"/>
      <c r="IQ8" s="152"/>
      <c r="IR8" s="152"/>
      <c r="IS8" s="152"/>
      <c r="IT8" s="152"/>
      <c r="IU8" s="152"/>
      <c r="IV8" s="152"/>
    </row>
    <row r="9" spans="1:256" ht="24" customHeight="1">
      <c r="A9" s="230" t="s">
        <v>345</v>
      </c>
      <c r="B9" s="230"/>
      <c r="C9" s="152"/>
      <c r="D9" s="152"/>
      <c r="E9" s="152"/>
      <c r="F9" s="152"/>
      <c r="G9" s="152"/>
      <c r="H9" s="152"/>
      <c r="I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2"/>
      <c r="BA9" s="152"/>
      <c r="BB9" s="152"/>
      <c r="BC9" s="152"/>
      <c r="BD9" s="152"/>
      <c r="BE9" s="152"/>
      <c r="BF9" s="152"/>
      <c r="BG9" s="152"/>
      <c r="BH9" s="152"/>
      <c r="BI9" s="152"/>
      <c r="BJ9" s="152"/>
      <c r="BK9" s="152"/>
      <c r="BL9" s="152"/>
      <c r="BM9" s="152"/>
      <c r="BN9" s="152"/>
      <c r="BO9" s="152"/>
      <c r="BP9" s="152"/>
      <c r="BQ9" s="152"/>
      <c r="BR9" s="152"/>
      <c r="BS9" s="152"/>
      <c r="BT9" s="152"/>
      <c r="BU9" s="152"/>
      <c r="BV9" s="152"/>
      <c r="BW9" s="152"/>
      <c r="BX9" s="152"/>
      <c r="BY9" s="152"/>
      <c r="BZ9" s="152"/>
      <c r="CA9" s="152"/>
      <c r="CB9" s="152"/>
      <c r="CC9" s="152"/>
      <c r="CD9" s="152"/>
      <c r="CE9" s="152"/>
      <c r="CF9" s="152"/>
      <c r="CG9" s="152"/>
      <c r="CH9" s="152"/>
      <c r="CI9" s="152"/>
      <c r="CJ9" s="152"/>
      <c r="CK9" s="152"/>
      <c r="CL9" s="152"/>
      <c r="CM9" s="152"/>
      <c r="CN9" s="152"/>
      <c r="CO9" s="152"/>
      <c r="CP9" s="152"/>
      <c r="CQ9" s="152"/>
      <c r="CR9" s="152"/>
      <c r="CS9" s="152"/>
      <c r="CT9" s="152"/>
      <c r="CU9" s="152"/>
      <c r="CV9" s="152"/>
      <c r="CW9" s="152"/>
      <c r="CX9" s="152"/>
      <c r="CY9" s="152"/>
      <c r="CZ9" s="152"/>
      <c r="DA9" s="152"/>
      <c r="DB9" s="152"/>
      <c r="DC9" s="152"/>
      <c r="DD9" s="152"/>
      <c r="DE9" s="152"/>
      <c r="DF9" s="152"/>
      <c r="DG9" s="152"/>
      <c r="DH9" s="152"/>
      <c r="DI9" s="152"/>
      <c r="DJ9" s="152"/>
      <c r="DK9" s="152"/>
      <c r="DL9" s="152"/>
      <c r="DM9" s="152"/>
      <c r="DN9" s="152"/>
      <c r="DO9" s="152"/>
      <c r="DP9" s="152"/>
      <c r="DQ9" s="152"/>
      <c r="DR9" s="152"/>
      <c r="DS9" s="152"/>
      <c r="DT9" s="152"/>
      <c r="DU9" s="152"/>
      <c r="DV9" s="152"/>
      <c r="DW9" s="152"/>
      <c r="DX9" s="152"/>
      <c r="DY9" s="152"/>
      <c r="DZ9" s="152"/>
      <c r="EA9" s="152"/>
      <c r="EB9" s="152"/>
      <c r="EC9" s="152"/>
      <c r="ED9" s="152"/>
      <c r="EE9" s="152"/>
      <c r="EF9" s="152"/>
      <c r="EG9" s="152"/>
      <c r="EH9" s="152"/>
      <c r="EI9" s="152"/>
      <c r="EJ9" s="152"/>
      <c r="EK9" s="152"/>
      <c r="EL9" s="152"/>
      <c r="EM9" s="152"/>
      <c r="EN9" s="152"/>
      <c r="EO9" s="152"/>
      <c r="EP9" s="152"/>
      <c r="EQ9" s="152"/>
      <c r="ER9" s="152"/>
      <c r="ES9" s="152"/>
      <c r="ET9" s="152"/>
      <c r="EU9" s="152"/>
      <c r="EV9" s="152"/>
      <c r="EW9" s="152"/>
      <c r="EX9" s="152"/>
      <c r="EY9" s="152"/>
      <c r="EZ9" s="152"/>
      <c r="FA9" s="152"/>
      <c r="FB9" s="152"/>
      <c r="FC9" s="152"/>
      <c r="FD9" s="152"/>
      <c r="FE9" s="152"/>
      <c r="FF9" s="152"/>
      <c r="FG9" s="152"/>
      <c r="FH9" s="152"/>
      <c r="FI9" s="152"/>
      <c r="FJ9" s="152"/>
      <c r="FK9" s="152"/>
      <c r="FL9" s="152"/>
      <c r="FM9" s="152"/>
      <c r="FN9" s="152"/>
      <c r="FO9" s="152"/>
      <c r="FP9" s="152"/>
      <c r="FQ9" s="152"/>
      <c r="FR9" s="152"/>
      <c r="FS9" s="152"/>
      <c r="FT9" s="152"/>
      <c r="FU9" s="152"/>
      <c r="FV9" s="152"/>
      <c r="FW9" s="152"/>
      <c r="FX9" s="152"/>
      <c r="FY9" s="152"/>
      <c r="FZ9" s="152"/>
      <c r="GA9" s="152"/>
      <c r="GB9" s="152"/>
      <c r="GC9" s="152"/>
      <c r="GD9" s="152"/>
      <c r="GE9" s="152"/>
      <c r="GF9" s="152"/>
      <c r="GG9" s="152"/>
      <c r="GH9" s="152"/>
      <c r="GI9" s="152"/>
      <c r="GJ9" s="152"/>
      <c r="GK9" s="152"/>
      <c r="GL9" s="152"/>
      <c r="GM9" s="152"/>
      <c r="GN9" s="152"/>
      <c r="GO9" s="152"/>
      <c r="GP9" s="152"/>
      <c r="GQ9" s="152"/>
      <c r="GR9" s="152"/>
      <c r="GS9" s="152"/>
      <c r="GT9" s="152"/>
      <c r="GU9" s="152"/>
      <c r="GV9" s="152"/>
      <c r="GW9" s="152"/>
      <c r="GX9" s="152"/>
      <c r="GY9" s="152"/>
      <c r="GZ9" s="152"/>
      <c r="HA9" s="152"/>
      <c r="HB9" s="152"/>
      <c r="HC9" s="152"/>
      <c r="HD9" s="152"/>
      <c r="HE9" s="152"/>
      <c r="HF9" s="152"/>
      <c r="HG9" s="152"/>
      <c r="HH9" s="152"/>
      <c r="HI9" s="152"/>
      <c r="HJ9" s="152"/>
      <c r="HK9" s="152"/>
      <c r="HL9" s="152"/>
      <c r="HM9" s="152"/>
      <c r="HN9" s="152"/>
      <c r="HO9" s="152"/>
      <c r="HP9" s="152"/>
      <c r="HQ9" s="152"/>
      <c r="HR9" s="152"/>
      <c r="HS9" s="152"/>
      <c r="HT9" s="152"/>
      <c r="HU9" s="152"/>
      <c r="HV9" s="152"/>
      <c r="HW9" s="152"/>
      <c r="HX9" s="152"/>
      <c r="HY9" s="152"/>
      <c r="HZ9" s="152"/>
      <c r="IA9" s="152"/>
      <c r="IB9" s="152"/>
      <c r="IC9" s="152"/>
      <c r="ID9" s="152"/>
      <c r="IE9" s="152"/>
      <c r="IF9" s="152"/>
      <c r="IG9" s="152"/>
      <c r="IH9" s="152"/>
      <c r="II9" s="152"/>
      <c r="IJ9" s="152"/>
      <c r="IK9" s="152"/>
      <c r="IL9" s="152"/>
      <c r="IM9" s="152"/>
      <c r="IN9" s="152"/>
      <c r="IO9" s="152"/>
      <c r="IP9" s="152"/>
      <c r="IQ9" s="152"/>
      <c r="IR9" s="152"/>
      <c r="IS9" s="152"/>
      <c r="IT9" s="152"/>
      <c r="IU9" s="152"/>
      <c r="IV9" s="152"/>
    </row>
    <row r="10" spans="1:256" ht="24" customHeight="1">
      <c r="A10" s="230"/>
      <c r="B10" s="230"/>
      <c r="C10" s="152"/>
      <c r="D10" s="152"/>
      <c r="E10" s="152"/>
      <c r="F10" s="152"/>
      <c r="G10" s="152"/>
      <c r="H10" s="152"/>
      <c r="I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  <c r="AP10" s="152"/>
      <c r="AQ10" s="152"/>
      <c r="AR10" s="152"/>
      <c r="AS10" s="152"/>
      <c r="AT10" s="152"/>
      <c r="AU10" s="152"/>
      <c r="AV10" s="152"/>
      <c r="AW10" s="152"/>
      <c r="AX10" s="152"/>
      <c r="AY10" s="152"/>
      <c r="AZ10" s="152"/>
      <c r="BA10" s="152"/>
      <c r="BB10" s="152"/>
      <c r="BC10" s="152"/>
      <c r="BD10" s="152"/>
      <c r="BE10" s="152"/>
      <c r="BF10" s="152"/>
      <c r="BG10" s="152"/>
      <c r="BH10" s="152"/>
      <c r="BI10" s="152"/>
      <c r="BJ10" s="152"/>
      <c r="BK10" s="152"/>
      <c r="BL10" s="152"/>
      <c r="BM10" s="152"/>
      <c r="BN10" s="152"/>
      <c r="BO10" s="152"/>
      <c r="BP10" s="152"/>
      <c r="BQ10" s="152"/>
      <c r="BR10" s="152"/>
      <c r="BS10" s="152"/>
      <c r="BT10" s="152"/>
      <c r="BU10" s="152"/>
      <c r="BV10" s="152"/>
      <c r="BW10" s="152"/>
      <c r="BX10" s="152"/>
      <c r="BY10" s="152"/>
      <c r="BZ10" s="152"/>
      <c r="CA10" s="152"/>
      <c r="CB10" s="152"/>
      <c r="CC10" s="152"/>
      <c r="CD10" s="152"/>
      <c r="CE10" s="152"/>
      <c r="CF10" s="152"/>
      <c r="CG10" s="152"/>
      <c r="CH10" s="152"/>
      <c r="CI10" s="152"/>
      <c r="CJ10" s="152"/>
      <c r="CK10" s="152"/>
      <c r="CL10" s="152"/>
      <c r="CM10" s="152"/>
      <c r="CN10" s="152"/>
      <c r="CO10" s="152"/>
      <c r="CP10" s="152"/>
      <c r="CQ10" s="152"/>
      <c r="CR10" s="152"/>
      <c r="CS10" s="152"/>
      <c r="CT10" s="152"/>
      <c r="CU10" s="152"/>
      <c r="CV10" s="152"/>
      <c r="CW10" s="152"/>
      <c r="CX10" s="152"/>
      <c r="CY10" s="152"/>
      <c r="CZ10" s="152"/>
      <c r="DA10" s="152"/>
      <c r="DB10" s="152"/>
      <c r="DC10" s="152"/>
      <c r="DD10" s="152"/>
      <c r="DE10" s="152"/>
      <c r="DF10" s="152"/>
      <c r="DG10" s="152"/>
      <c r="DH10" s="152"/>
      <c r="DI10" s="152"/>
      <c r="DJ10" s="152"/>
      <c r="DK10" s="152"/>
      <c r="DL10" s="152"/>
      <c r="DM10" s="152"/>
      <c r="DN10" s="152"/>
      <c r="DO10" s="152"/>
      <c r="DP10" s="152"/>
      <c r="DQ10" s="152"/>
      <c r="DR10" s="152"/>
      <c r="DS10" s="152"/>
      <c r="DT10" s="152"/>
      <c r="DU10" s="152"/>
      <c r="DV10" s="152"/>
      <c r="DW10" s="152"/>
      <c r="DX10" s="152"/>
      <c r="DY10" s="152"/>
      <c r="DZ10" s="152"/>
      <c r="EA10" s="152"/>
      <c r="EB10" s="152"/>
      <c r="EC10" s="152"/>
      <c r="ED10" s="152"/>
      <c r="EE10" s="152"/>
      <c r="EF10" s="152"/>
      <c r="EG10" s="152"/>
      <c r="EH10" s="152"/>
      <c r="EI10" s="152"/>
      <c r="EJ10" s="152"/>
      <c r="EK10" s="152"/>
      <c r="EL10" s="152"/>
      <c r="EM10" s="152"/>
      <c r="EN10" s="152"/>
      <c r="EO10" s="152"/>
      <c r="EP10" s="152"/>
      <c r="EQ10" s="152"/>
      <c r="ER10" s="152"/>
      <c r="ES10" s="152"/>
      <c r="ET10" s="152"/>
      <c r="EU10" s="152"/>
      <c r="EV10" s="152"/>
      <c r="EW10" s="152"/>
      <c r="EX10" s="152"/>
      <c r="EY10" s="152"/>
      <c r="EZ10" s="152"/>
      <c r="FA10" s="152"/>
      <c r="FB10" s="152"/>
      <c r="FC10" s="152"/>
      <c r="FD10" s="152"/>
      <c r="FE10" s="152"/>
      <c r="FF10" s="152"/>
      <c r="FG10" s="152"/>
      <c r="FH10" s="152"/>
      <c r="FI10" s="152"/>
      <c r="FJ10" s="152"/>
      <c r="FK10" s="152"/>
      <c r="FL10" s="152"/>
      <c r="FM10" s="152"/>
      <c r="FN10" s="152"/>
      <c r="FO10" s="152"/>
      <c r="FP10" s="152"/>
      <c r="FQ10" s="152"/>
      <c r="FR10" s="152"/>
      <c r="FS10" s="152"/>
      <c r="FT10" s="152"/>
      <c r="FU10" s="152"/>
      <c r="FV10" s="152"/>
      <c r="FW10" s="152"/>
      <c r="FX10" s="152"/>
      <c r="FY10" s="152"/>
      <c r="FZ10" s="152"/>
      <c r="GA10" s="152"/>
      <c r="GB10" s="152"/>
      <c r="GC10" s="152"/>
      <c r="GD10" s="152"/>
      <c r="GE10" s="152"/>
      <c r="GF10" s="152"/>
      <c r="GG10" s="152"/>
      <c r="GH10" s="152"/>
      <c r="GI10" s="152"/>
      <c r="GJ10" s="152"/>
      <c r="GK10" s="152"/>
      <c r="GL10" s="152"/>
      <c r="GM10" s="152"/>
      <c r="GN10" s="152"/>
      <c r="GO10" s="152"/>
      <c r="GP10" s="152"/>
      <c r="GQ10" s="152"/>
      <c r="GR10" s="152"/>
      <c r="GS10" s="152"/>
      <c r="GT10" s="152"/>
      <c r="GU10" s="152"/>
      <c r="GV10" s="152"/>
      <c r="GW10" s="152"/>
      <c r="GX10" s="152"/>
      <c r="GY10" s="152"/>
      <c r="GZ10" s="152"/>
      <c r="HA10" s="152"/>
      <c r="HB10" s="152"/>
      <c r="HC10" s="152"/>
      <c r="HD10" s="152"/>
      <c r="HE10" s="152"/>
      <c r="HF10" s="152"/>
      <c r="HG10" s="152"/>
      <c r="HH10" s="152"/>
      <c r="HI10" s="152"/>
      <c r="HJ10" s="152"/>
      <c r="HK10" s="152"/>
      <c r="HL10" s="152"/>
      <c r="HM10" s="152"/>
      <c r="HN10" s="152"/>
      <c r="HO10" s="152"/>
      <c r="HP10" s="152"/>
      <c r="HQ10" s="152"/>
      <c r="HR10" s="152"/>
      <c r="HS10" s="152"/>
      <c r="HT10" s="152"/>
      <c r="HU10" s="152"/>
      <c r="HV10" s="152"/>
      <c r="HW10" s="152"/>
      <c r="HX10" s="152"/>
      <c r="HY10" s="152"/>
      <c r="HZ10" s="152"/>
      <c r="IA10" s="152"/>
      <c r="IB10" s="152"/>
      <c r="IC10" s="152"/>
      <c r="ID10" s="152"/>
      <c r="IE10" s="152"/>
      <c r="IF10" s="152"/>
      <c r="IG10" s="152"/>
      <c r="IH10" s="152"/>
      <c r="II10" s="152"/>
      <c r="IJ10" s="152"/>
      <c r="IK10" s="152"/>
      <c r="IL10" s="152"/>
      <c r="IM10" s="152"/>
      <c r="IN10" s="152"/>
      <c r="IO10" s="152"/>
      <c r="IP10" s="152"/>
      <c r="IQ10" s="152"/>
      <c r="IR10" s="152"/>
      <c r="IS10" s="152"/>
      <c r="IT10" s="152"/>
      <c r="IU10" s="152"/>
      <c r="IV10" s="152"/>
    </row>
    <row r="11" spans="1:256" ht="24" customHeight="1">
      <c r="A11" s="232" t="s">
        <v>57</v>
      </c>
      <c r="B11" s="230"/>
      <c r="C11" s="152"/>
      <c r="D11" s="152"/>
      <c r="E11" s="152"/>
      <c r="F11" s="152"/>
      <c r="G11" s="152"/>
      <c r="H11" s="152"/>
      <c r="I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  <c r="AP11" s="152"/>
      <c r="AQ11" s="152"/>
      <c r="AR11" s="152"/>
      <c r="AS11" s="152"/>
      <c r="AT11" s="152"/>
      <c r="AU11" s="152"/>
      <c r="AV11" s="152"/>
      <c r="AW11" s="152"/>
      <c r="AX11" s="152"/>
      <c r="AY11" s="152"/>
      <c r="AZ11" s="152"/>
      <c r="BA11" s="152"/>
      <c r="BB11" s="152"/>
      <c r="BC11" s="152"/>
      <c r="BD11" s="152"/>
      <c r="BE11" s="152"/>
      <c r="BF11" s="152"/>
      <c r="BG11" s="152"/>
      <c r="BH11" s="152"/>
      <c r="BI11" s="152"/>
      <c r="BJ11" s="152"/>
      <c r="BK11" s="152"/>
      <c r="BL11" s="152"/>
      <c r="BM11" s="152"/>
      <c r="BN11" s="152"/>
      <c r="BO11" s="152"/>
      <c r="BP11" s="152"/>
      <c r="BQ11" s="152"/>
      <c r="BR11" s="152"/>
      <c r="BS11" s="152"/>
      <c r="BT11" s="152"/>
      <c r="BU11" s="152"/>
      <c r="BV11" s="152"/>
      <c r="BW11" s="152"/>
      <c r="BX11" s="152"/>
      <c r="BY11" s="152"/>
      <c r="BZ11" s="152"/>
      <c r="CA11" s="152"/>
      <c r="CB11" s="152"/>
      <c r="CC11" s="152"/>
      <c r="CD11" s="152"/>
      <c r="CE11" s="152"/>
      <c r="CF11" s="152"/>
      <c r="CG11" s="152"/>
      <c r="CH11" s="152"/>
      <c r="CI11" s="152"/>
      <c r="CJ11" s="152"/>
      <c r="CK11" s="152"/>
      <c r="CL11" s="152"/>
      <c r="CM11" s="152"/>
      <c r="CN11" s="152"/>
      <c r="CO11" s="152"/>
      <c r="CP11" s="152"/>
      <c r="CQ11" s="152"/>
      <c r="CR11" s="152"/>
      <c r="CS11" s="152"/>
      <c r="CT11" s="152"/>
      <c r="CU11" s="152"/>
      <c r="CV11" s="152"/>
      <c r="CW11" s="152"/>
      <c r="CX11" s="152"/>
      <c r="CY11" s="152"/>
      <c r="CZ11" s="152"/>
      <c r="DA11" s="152"/>
      <c r="DB11" s="152"/>
      <c r="DC11" s="152"/>
      <c r="DD11" s="152"/>
      <c r="DE11" s="152"/>
      <c r="DF11" s="152"/>
      <c r="DG11" s="152"/>
      <c r="DH11" s="152"/>
      <c r="DI11" s="152"/>
      <c r="DJ11" s="152"/>
      <c r="DK11" s="152"/>
      <c r="DL11" s="152"/>
      <c r="DM11" s="152"/>
      <c r="DN11" s="152"/>
      <c r="DO11" s="152"/>
      <c r="DP11" s="152"/>
      <c r="DQ11" s="152"/>
      <c r="DR11" s="152"/>
      <c r="DS11" s="152"/>
      <c r="DT11" s="152"/>
      <c r="DU11" s="152"/>
      <c r="DV11" s="152"/>
      <c r="DW11" s="152"/>
      <c r="DX11" s="152"/>
      <c r="DY11" s="152"/>
      <c r="DZ11" s="152"/>
      <c r="EA11" s="152"/>
      <c r="EB11" s="152"/>
      <c r="EC11" s="152"/>
      <c r="ED11" s="152"/>
      <c r="EE11" s="152"/>
      <c r="EF11" s="152"/>
      <c r="EG11" s="152"/>
      <c r="EH11" s="152"/>
      <c r="EI11" s="152"/>
      <c r="EJ11" s="152"/>
      <c r="EK11" s="152"/>
      <c r="EL11" s="152"/>
      <c r="EM11" s="152"/>
      <c r="EN11" s="152"/>
      <c r="EO11" s="152"/>
      <c r="EP11" s="152"/>
      <c r="EQ11" s="152"/>
      <c r="ER11" s="152"/>
      <c r="ES11" s="152"/>
      <c r="ET11" s="152"/>
      <c r="EU11" s="152"/>
      <c r="EV11" s="152"/>
      <c r="EW11" s="152"/>
      <c r="EX11" s="152"/>
      <c r="EY11" s="152"/>
      <c r="EZ11" s="152"/>
      <c r="FA11" s="152"/>
      <c r="FB11" s="152"/>
      <c r="FC11" s="152"/>
      <c r="FD11" s="152"/>
      <c r="FE11" s="152"/>
      <c r="FF11" s="152"/>
      <c r="FG11" s="152"/>
      <c r="FH11" s="152"/>
      <c r="FI11" s="152"/>
      <c r="FJ11" s="152"/>
      <c r="FK11" s="152"/>
      <c r="FL11" s="152"/>
      <c r="FM11" s="152"/>
      <c r="FN11" s="152"/>
      <c r="FO11" s="152"/>
      <c r="FP11" s="152"/>
      <c r="FQ11" s="152"/>
      <c r="FR11" s="152"/>
      <c r="FS11" s="152"/>
      <c r="FT11" s="152"/>
      <c r="FU11" s="152"/>
      <c r="FV11" s="152"/>
      <c r="FW11" s="152"/>
      <c r="FX11" s="152"/>
      <c r="FY11" s="152"/>
      <c r="FZ11" s="152"/>
      <c r="GA11" s="152"/>
      <c r="GB11" s="152"/>
      <c r="GC11" s="152"/>
      <c r="GD11" s="152"/>
      <c r="GE11" s="152"/>
      <c r="GF11" s="152"/>
      <c r="GG11" s="152"/>
      <c r="GH11" s="152"/>
      <c r="GI11" s="152"/>
      <c r="GJ11" s="152"/>
      <c r="GK11" s="152"/>
      <c r="GL11" s="152"/>
      <c r="GM11" s="152"/>
      <c r="GN11" s="152"/>
      <c r="GO11" s="152"/>
      <c r="GP11" s="152"/>
      <c r="GQ11" s="152"/>
      <c r="GR11" s="152"/>
      <c r="GS11" s="152"/>
      <c r="GT11" s="152"/>
      <c r="GU11" s="152"/>
      <c r="GV11" s="152"/>
      <c r="GW11" s="152"/>
      <c r="GX11" s="152"/>
      <c r="GY11" s="152"/>
      <c r="GZ11" s="152"/>
      <c r="HA11" s="152"/>
      <c r="HB11" s="152"/>
      <c r="HC11" s="152"/>
      <c r="HD11" s="152"/>
      <c r="HE11" s="152"/>
      <c r="HF11" s="152"/>
      <c r="HG11" s="152"/>
      <c r="HH11" s="152"/>
      <c r="HI11" s="152"/>
      <c r="HJ11" s="152"/>
      <c r="HK11" s="152"/>
      <c r="HL11" s="152"/>
      <c r="HM11" s="152"/>
      <c r="HN11" s="152"/>
      <c r="HO11" s="152"/>
      <c r="HP11" s="152"/>
      <c r="HQ11" s="152"/>
      <c r="HR11" s="152"/>
      <c r="HS11" s="152"/>
      <c r="HT11" s="152"/>
      <c r="HU11" s="152"/>
      <c r="HV11" s="152"/>
      <c r="HW11" s="152"/>
      <c r="HX11" s="152"/>
      <c r="HY11" s="152"/>
      <c r="HZ11" s="152"/>
      <c r="IA11" s="152"/>
      <c r="IB11" s="152"/>
      <c r="IC11" s="152"/>
      <c r="ID11" s="152"/>
      <c r="IE11" s="152"/>
      <c r="IF11" s="152"/>
      <c r="IG11" s="152"/>
      <c r="IH11" s="152"/>
      <c r="II11" s="152"/>
      <c r="IJ11" s="152"/>
      <c r="IK11" s="152"/>
      <c r="IL11" s="152"/>
      <c r="IM11" s="152"/>
      <c r="IN11" s="152"/>
      <c r="IO11" s="152"/>
      <c r="IP11" s="152"/>
      <c r="IQ11" s="152"/>
      <c r="IR11" s="152"/>
      <c r="IS11" s="152"/>
      <c r="IT11" s="152"/>
      <c r="IU11" s="152"/>
      <c r="IV11" s="152"/>
    </row>
    <row r="12" spans="1:256" ht="24" customHeight="1">
      <c r="A12" s="230"/>
      <c r="B12" s="230"/>
      <c r="C12" s="152"/>
      <c r="D12" s="152"/>
      <c r="E12" s="152"/>
      <c r="F12" s="152"/>
      <c r="G12" s="152"/>
      <c r="H12" s="152"/>
      <c r="I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2"/>
      <c r="AW12" s="152"/>
      <c r="AX12" s="152"/>
      <c r="AY12" s="152"/>
      <c r="AZ12" s="152"/>
      <c r="BA12" s="152"/>
      <c r="BB12" s="152"/>
      <c r="BC12" s="152"/>
      <c r="BD12" s="152"/>
      <c r="BE12" s="152"/>
      <c r="BF12" s="152"/>
      <c r="BG12" s="152"/>
      <c r="BH12" s="152"/>
      <c r="BI12" s="152"/>
      <c r="BJ12" s="152"/>
      <c r="BK12" s="152"/>
      <c r="BL12" s="152"/>
      <c r="BM12" s="152"/>
      <c r="BN12" s="152"/>
      <c r="BO12" s="152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2"/>
      <c r="CH12" s="152"/>
      <c r="CI12" s="152"/>
      <c r="CJ12" s="152"/>
      <c r="CK12" s="152"/>
      <c r="CL12" s="152"/>
      <c r="CM12" s="152"/>
      <c r="CN12" s="152"/>
      <c r="CO12" s="152"/>
      <c r="CP12" s="152"/>
      <c r="CQ12" s="152"/>
      <c r="CR12" s="152"/>
      <c r="CS12" s="152"/>
      <c r="CT12" s="152"/>
      <c r="CU12" s="152"/>
      <c r="CV12" s="152"/>
      <c r="CW12" s="152"/>
      <c r="CX12" s="152"/>
      <c r="CY12" s="152"/>
      <c r="CZ12" s="152"/>
      <c r="DA12" s="152"/>
      <c r="DB12" s="152"/>
      <c r="DC12" s="152"/>
      <c r="DD12" s="152"/>
      <c r="DE12" s="152"/>
      <c r="DF12" s="152"/>
      <c r="DG12" s="152"/>
      <c r="DH12" s="152"/>
      <c r="DI12" s="152"/>
      <c r="DJ12" s="152"/>
      <c r="DK12" s="152"/>
      <c r="DL12" s="152"/>
      <c r="DM12" s="152"/>
      <c r="DN12" s="152"/>
      <c r="DO12" s="152"/>
      <c r="DP12" s="152"/>
      <c r="DQ12" s="152"/>
      <c r="DR12" s="152"/>
      <c r="DS12" s="152"/>
      <c r="DT12" s="152"/>
      <c r="DU12" s="152"/>
      <c r="DV12" s="152"/>
      <c r="DW12" s="152"/>
      <c r="DX12" s="152"/>
      <c r="DY12" s="152"/>
      <c r="DZ12" s="152"/>
      <c r="EA12" s="152"/>
      <c r="EB12" s="152"/>
      <c r="EC12" s="152"/>
      <c r="ED12" s="152"/>
      <c r="EE12" s="152"/>
      <c r="EF12" s="152"/>
      <c r="EG12" s="152"/>
      <c r="EH12" s="152"/>
      <c r="EI12" s="152"/>
      <c r="EJ12" s="152"/>
      <c r="EK12" s="152"/>
      <c r="EL12" s="152"/>
      <c r="EM12" s="152"/>
      <c r="EN12" s="152"/>
      <c r="EO12" s="152"/>
      <c r="EP12" s="152"/>
      <c r="EQ12" s="152"/>
      <c r="ER12" s="152"/>
      <c r="ES12" s="152"/>
      <c r="ET12" s="152"/>
      <c r="EU12" s="152"/>
      <c r="EV12" s="152"/>
      <c r="EW12" s="152"/>
      <c r="EX12" s="152"/>
      <c r="EY12" s="152"/>
      <c r="EZ12" s="152"/>
      <c r="FA12" s="152"/>
      <c r="FB12" s="152"/>
      <c r="FC12" s="152"/>
      <c r="FD12" s="152"/>
      <c r="FE12" s="152"/>
      <c r="FF12" s="152"/>
      <c r="FG12" s="152"/>
      <c r="FH12" s="152"/>
      <c r="FI12" s="152"/>
      <c r="FJ12" s="152"/>
      <c r="FK12" s="152"/>
      <c r="FL12" s="152"/>
      <c r="FM12" s="152"/>
      <c r="FN12" s="152"/>
      <c r="FO12" s="152"/>
      <c r="FP12" s="152"/>
      <c r="FQ12" s="152"/>
      <c r="FR12" s="152"/>
      <c r="FS12" s="152"/>
      <c r="FT12" s="152"/>
      <c r="FU12" s="152"/>
      <c r="FV12" s="152"/>
      <c r="FW12" s="152"/>
      <c r="FX12" s="152"/>
      <c r="FY12" s="152"/>
      <c r="FZ12" s="152"/>
      <c r="GA12" s="152"/>
      <c r="GB12" s="152"/>
      <c r="GC12" s="152"/>
      <c r="GD12" s="152"/>
      <c r="GE12" s="152"/>
      <c r="GF12" s="152"/>
      <c r="GG12" s="152"/>
      <c r="GH12" s="152"/>
      <c r="GI12" s="152"/>
      <c r="GJ12" s="152"/>
      <c r="GK12" s="152"/>
      <c r="GL12" s="152"/>
      <c r="GM12" s="152"/>
      <c r="GN12" s="152"/>
      <c r="GO12" s="152"/>
      <c r="GP12" s="152"/>
      <c r="GQ12" s="152"/>
      <c r="GR12" s="152"/>
      <c r="GS12" s="152"/>
      <c r="GT12" s="152"/>
      <c r="GU12" s="152"/>
      <c r="GV12" s="152"/>
      <c r="GW12" s="152"/>
      <c r="GX12" s="152"/>
      <c r="GY12" s="152"/>
      <c r="GZ12" s="152"/>
      <c r="HA12" s="152"/>
      <c r="HB12" s="152"/>
      <c r="HC12" s="152"/>
      <c r="HD12" s="152"/>
      <c r="HE12" s="152"/>
      <c r="HF12" s="152"/>
      <c r="HG12" s="152"/>
      <c r="HH12" s="152"/>
      <c r="HI12" s="152"/>
      <c r="HJ12" s="152"/>
      <c r="HK12" s="152"/>
      <c r="HL12" s="152"/>
      <c r="HM12" s="152"/>
      <c r="HN12" s="152"/>
      <c r="HO12" s="152"/>
      <c r="HP12" s="152"/>
      <c r="HQ12" s="152"/>
      <c r="HR12" s="152"/>
      <c r="HS12" s="152"/>
      <c r="HT12" s="152"/>
      <c r="HU12" s="152"/>
      <c r="HV12" s="152"/>
      <c r="HW12" s="152"/>
      <c r="HX12" s="152"/>
      <c r="HY12" s="152"/>
      <c r="HZ12" s="152"/>
      <c r="IA12" s="152"/>
      <c r="IB12" s="152"/>
      <c r="IC12" s="152"/>
      <c r="ID12" s="152"/>
      <c r="IE12" s="152"/>
      <c r="IF12" s="152"/>
      <c r="IG12" s="152"/>
      <c r="IH12" s="152"/>
      <c r="II12" s="152"/>
      <c r="IJ12" s="152"/>
      <c r="IK12" s="152"/>
      <c r="IL12" s="152"/>
      <c r="IM12" s="152"/>
      <c r="IN12" s="152"/>
      <c r="IO12" s="152"/>
      <c r="IP12" s="152"/>
      <c r="IQ12" s="152"/>
      <c r="IR12" s="152"/>
      <c r="IS12" s="152"/>
      <c r="IT12" s="152"/>
      <c r="IU12" s="152"/>
      <c r="IV12" s="152"/>
    </row>
    <row r="13" spans="1:256" ht="24" customHeight="1">
      <c r="A13" s="233" t="s">
        <v>136</v>
      </c>
      <c r="B13" s="234"/>
      <c r="C13" s="235"/>
      <c r="D13" s="235"/>
      <c r="E13" s="235"/>
      <c r="F13" s="235"/>
      <c r="G13" s="235"/>
      <c r="H13" s="235"/>
      <c r="I13" s="236"/>
      <c r="J13" s="236"/>
      <c r="K13" s="237"/>
      <c r="L13" s="237"/>
      <c r="M13" s="237"/>
      <c r="N13" s="236"/>
      <c r="O13" s="237"/>
      <c r="P13" s="237"/>
      <c r="Q13" s="237"/>
      <c r="R13" s="237"/>
      <c r="S13" s="237"/>
      <c r="T13" s="23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35"/>
      <c r="CX13" s="235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35"/>
      <c r="DN13" s="235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35"/>
      <c r="ED13" s="235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35"/>
      <c r="ET13" s="235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35"/>
      <c r="FJ13" s="235"/>
      <c r="FK13" s="235"/>
      <c r="FL13" s="235"/>
      <c r="FM13" s="235"/>
      <c r="FN13" s="235"/>
      <c r="FO13" s="235"/>
      <c r="FP13" s="235"/>
      <c r="FQ13" s="235"/>
      <c r="FR13" s="235"/>
      <c r="FS13" s="235"/>
      <c r="FT13" s="235"/>
      <c r="FU13" s="235"/>
      <c r="FV13" s="235"/>
      <c r="FW13" s="235"/>
      <c r="FX13" s="235"/>
      <c r="FY13" s="235"/>
      <c r="FZ13" s="235"/>
      <c r="GA13" s="235"/>
      <c r="GB13" s="235"/>
      <c r="GC13" s="235"/>
      <c r="GD13" s="235"/>
      <c r="GE13" s="235"/>
      <c r="GF13" s="235"/>
      <c r="GG13" s="235"/>
      <c r="GH13" s="235"/>
      <c r="GI13" s="235"/>
      <c r="GJ13" s="235"/>
      <c r="GK13" s="235"/>
      <c r="GL13" s="235"/>
      <c r="GM13" s="235"/>
      <c r="GN13" s="235"/>
      <c r="GO13" s="235"/>
      <c r="GP13" s="235"/>
      <c r="GQ13" s="235"/>
      <c r="GR13" s="235"/>
      <c r="GS13" s="235"/>
      <c r="GT13" s="235"/>
      <c r="GU13" s="235"/>
      <c r="GV13" s="235"/>
      <c r="GW13" s="235"/>
      <c r="GX13" s="235"/>
      <c r="GY13" s="235"/>
      <c r="GZ13" s="235"/>
      <c r="HA13" s="235"/>
      <c r="HB13" s="235"/>
      <c r="HC13" s="235"/>
      <c r="HD13" s="235"/>
      <c r="HE13" s="235"/>
      <c r="HF13" s="235"/>
      <c r="HG13" s="235"/>
      <c r="HH13" s="235"/>
      <c r="HI13" s="235"/>
      <c r="HJ13" s="235"/>
      <c r="HK13" s="235"/>
      <c r="HL13" s="235"/>
      <c r="HM13" s="235"/>
      <c r="HN13" s="235"/>
      <c r="HO13" s="235"/>
      <c r="HP13" s="235"/>
      <c r="HQ13" s="235"/>
      <c r="HR13" s="235"/>
      <c r="HS13" s="235"/>
      <c r="HT13" s="235"/>
      <c r="HU13" s="235"/>
      <c r="HV13" s="235"/>
      <c r="HW13" s="235"/>
      <c r="HX13" s="235"/>
      <c r="HY13" s="235"/>
      <c r="HZ13" s="235"/>
      <c r="IA13" s="235"/>
      <c r="IB13" s="235"/>
      <c r="IC13" s="235"/>
      <c r="ID13" s="235"/>
      <c r="IE13" s="235"/>
      <c r="IF13" s="235"/>
      <c r="IG13" s="235"/>
      <c r="IH13" s="235"/>
      <c r="II13" s="235"/>
      <c r="IJ13" s="235"/>
      <c r="IK13" s="235"/>
      <c r="IL13" s="235"/>
      <c r="IM13" s="235"/>
      <c r="IN13" s="235"/>
      <c r="IO13" s="235"/>
      <c r="IP13" s="235"/>
      <c r="IQ13" s="235"/>
      <c r="IR13" s="235"/>
      <c r="IS13" s="235"/>
      <c r="IT13" s="235"/>
      <c r="IU13" s="235"/>
      <c r="IV13" s="235"/>
    </row>
    <row r="14" spans="1:256" ht="24" customHeight="1">
      <c r="A14" s="951" t="s">
        <v>123</v>
      </c>
      <c r="B14" s="951" t="s">
        <v>346</v>
      </c>
      <c r="C14" s="951" t="s">
        <v>347</v>
      </c>
      <c r="D14" s="953" t="s">
        <v>348</v>
      </c>
      <c r="E14" s="954"/>
      <c r="F14" s="954"/>
      <c r="G14" s="955"/>
      <c r="H14" s="238" t="s">
        <v>349</v>
      </c>
      <c r="I14" s="238" t="s">
        <v>349</v>
      </c>
      <c r="J14" s="236"/>
      <c r="K14" s="236"/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</row>
    <row r="15" spans="1:256" ht="47.25">
      <c r="A15" s="952"/>
      <c r="B15" s="952"/>
      <c r="C15" s="952"/>
      <c r="D15" s="239" t="s">
        <v>240</v>
      </c>
      <c r="E15" s="239" t="s">
        <v>350</v>
      </c>
      <c r="F15" s="240" t="s">
        <v>351</v>
      </c>
      <c r="G15" s="240" t="s">
        <v>352</v>
      </c>
      <c r="H15" s="240" t="s">
        <v>21</v>
      </c>
      <c r="I15" s="240" t="s">
        <v>353</v>
      </c>
      <c r="J15" s="27"/>
      <c r="K15" s="236"/>
      <c r="L15" s="236"/>
      <c r="M15" s="236"/>
      <c r="N15" s="236"/>
      <c r="O15" s="236"/>
      <c r="P15" s="236"/>
      <c r="Q15" s="236"/>
      <c r="R15" s="236"/>
      <c r="S15" s="236"/>
      <c r="T15" s="236"/>
      <c r="U15" s="23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</row>
    <row r="16" spans="1:256" ht="24" customHeight="1">
      <c r="A16" s="241">
        <v>42</v>
      </c>
      <c r="B16" s="367"/>
      <c r="C16" s="367" t="s">
        <v>666</v>
      </c>
      <c r="D16" s="666"/>
      <c r="E16" s="666"/>
      <c r="F16" s="666"/>
      <c r="G16" s="666"/>
      <c r="H16" s="666"/>
      <c r="I16" s="666"/>
      <c r="J16" s="27"/>
      <c r="K16" s="236"/>
      <c r="L16" s="236"/>
      <c r="M16" s="236"/>
      <c r="N16" s="236"/>
      <c r="O16" s="236"/>
      <c r="P16" s="236"/>
      <c r="Q16" s="236"/>
      <c r="R16" s="236"/>
      <c r="S16" s="236"/>
      <c r="T16" s="236"/>
      <c r="U16" s="23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</row>
    <row r="17" spans="1:256" s="20" customFormat="1" ht="24" customHeight="1">
      <c r="A17" s="241">
        <v>43</v>
      </c>
      <c r="B17" s="270" t="s">
        <v>968</v>
      </c>
      <c r="C17" s="270" t="s">
        <v>610</v>
      </c>
      <c r="D17" s="32">
        <v>44855</v>
      </c>
      <c r="E17" s="32">
        <v>44861</v>
      </c>
      <c r="F17" s="32">
        <v>44861</v>
      </c>
      <c r="G17" s="32">
        <v>44863</v>
      </c>
      <c r="H17" s="32">
        <v>44871</v>
      </c>
      <c r="I17" s="32">
        <v>44878</v>
      </c>
      <c r="J17" s="236"/>
      <c r="K17" s="236"/>
      <c r="L17" s="236"/>
      <c r="M17" s="236"/>
      <c r="N17" s="236"/>
      <c r="O17" s="236"/>
      <c r="P17" s="236"/>
      <c r="Q17" s="236"/>
      <c r="R17" s="236"/>
      <c r="S17" s="236"/>
      <c r="T17" s="236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6"/>
      <c r="AI17" s="236"/>
      <c r="AJ17" s="236"/>
      <c r="AK17" s="243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243"/>
      <c r="BE17" s="243"/>
      <c r="BF17" s="243"/>
      <c r="BG17" s="243"/>
      <c r="BH17" s="243"/>
      <c r="BI17" s="243"/>
      <c r="BJ17" s="243"/>
      <c r="BK17" s="243"/>
      <c r="BL17" s="243"/>
      <c r="BM17" s="243"/>
      <c r="BN17" s="243"/>
      <c r="BO17" s="243"/>
      <c r="BP17" s="243"/>
      <c r="BQ17" s="243"/>
      <c r="BR17" s="243"/>
      <c r="BS17" s="243"/>
      <c r="BT17" s="243"/>
      <c r="BU17" s="243"/>
      <c r="BV17" s="243"/>
      <c r="BW17" s="243"/>
      <c r="BX17" s="243"/>
      <c r="BY17" s="243"/>
      <c r="BZ17" s="243"/>
      <c r="CA17" s="243"/>
      <c r="CB17" s="243"/>
      <c r="CC17" s="243"/>
      <c r="CD17" s="243"/>
      <c r="CE17" s="243"/>
      <c r="CF17" s="243"/>
      <c r="CG17" s="243"/>
      <c r="CH17" s="243"/>
      <c r="CI17" s="243"/>
      <c r="CJ17" s="243"/>
      <c r="CK17" s="243"/>
      <c r="CL17" s="243"/>
      <c r="CM17" s="243"/>
      <c r="CN17" s="243"/>
      <c r="CO17" s="243"/>
      <c r="CP17" s="243"/>
      <c r="CQ17" s="243"/>
      <c r="CR17" s="243"/>
      <c r="CS17" s="243"/>
      <c r="CT17" s="243"/>
      <c r="CU17" s="243"/>
      <c r="CV17" s="243"/>
      <c r="CW17" s="243"/>
      <c r="CX17" s="243"/>
      <c r="CY17" s="243"/>
      <c r="CZ17" s="243"/>
      <c r="DA17" s="243"/>
      <c r="DB17" s="243"/>
      <c r="DC17" s="243"/>
      <c r="DD17" s="243"/>
      <c r="DE17" s="243"/>
      <c r="DF17" s="243"/>
      <c r="DG17" s="243"/>
      <c r="DH17" s="243"/>
      <c r="DI17" s="243"/>
      <c r="DJ17" s="243"/>
      <c r="DK17" s="243"/>
      <c r="DL17" s="243"/>
      <c r="DM17" s="243"/>
      <c r="DN17" s="243"/>
      <c r="DO17" s="243"/>
      <c r="DP17" s="243"/>
      <c r="DQ17" s="243"/>
      <c r="DR17" s="243"/>
      <c r="DS17" s="243"/>
      <c r="DT17" s="243"/>
      <c r="DU17" s="243"/>
      <c r="DV17" s="243"/>
      <c r="DW17" s="243"/>
      <c r="DX17" s="243"/>
      <c r="DY17" s="243"/>
      <c r="DZ17" s="243"/>
      <c r="EA17" s="243"/>
      <c r="EB17" s="243"/>
      <c r="EC17" s="243"/>
      <c r="ED17" s="243"/>
      <c r="EE17" s="243"/>
      <c r="EF17" s="243"/>
      <c r="EG17" s="243"/>
      <c r="EH17" s="243"/>
      <c r="EI17" s="243"/>
      <c r="EJ17" s="243"/>
      <c r="EK17" s="243"/>
      <c r="EL17" s="243"/>
      <c r="EM17" s="243"/>
      <c r="EN17" s="243"/>
      <c r="EO17" s="243"/>
      <c r="EP17" s="243"/>
      <c r="EQ17" s="243"/>
      <c r="ER17" s="243"/>
      <c r="ES17" s="243"/>
      <c r="ET17" s="243"/>
      <c r="EU17" s="243"/>
      <c r="EV17" s="243"/>
      <c r="EW17" s="243"/>
      <c r="EX17" s="243"/>
      <c r="EY17" s="243"/>
      <c r="EZ17" s="243"/>
      <c r="FA17" s="243"/>
      <c r="FB17" s="243"/>
      <c r="FC17" s="243"/>
      <c r="FD17" s="243"/>
      <c r="FE17" s="243"/>
      <c r="FF17" s="243"/>
      <c r="FG17" s="243"/>
      <c r="FH17" s="243"/>
      <c r="FI17" s="243"/>
      <c r="FJ17" s="243"/>
      <c r="FK17" s="243"/>
      <c r="FL17" s="243"/>
      <c r="FM17" s="243"/>
      <c r="FN17" s="243"/>
      <c r="FO17" s="243"/>
      <c r="FP17" s="243"/>
      <c r="FQ17" s="243"/>
      <c r="FR17" s="243"/>
      <c r="FS17" s="243"/>
      <c r="FT17" s="243"/>
      <c r="FU17" s="243"/>
      <c r="FV17" s="243"/>
      <c r="FW17" s="243"/>
      <c r="FX17" s="243"/>
      <c r="FY17" s="243"/>
      <c r="FZ17" s="243"/>
      <c r="GA17" s="243"/>
      <c r="GB17" s="243"/>
      <c r="GC17" s="243"/>
      <c r="GD17" s="243"/>
      <c r="GE17" s="243"/>
      <c r="GF17" s="243"/>
      <c r="GG17" s="243"/>
      <c r="GH17" s="243"/>
      <c r="GI17" s="243"/>
      <c r="GJ17" s="243"/>
      <c r="GK17" s="243"/>
      <c r="GL17" s="243"/>
      <c r="GM17" s="243"/>
      <c r="GN17" s="243"/>
      <c r="GO17" s="243"/>
      <c r="GP17" s="243"/>
      <c r="GQ17" s="243"/>
      <c r="GR17" s="243"/>
      <c r="GS17" s="243"/>
      <c r="GT17" s="243"/>
      <c r="GU17" s="243"/>
      <c r="GV17" s="243"/>
      <c r="GW17" s="243"/>
      <c r="GX17" s="243"/>
      <c r="GY17" s="243"/>
      <c r="GZ17" s="243"/>
      <c r="HA17" s="243"/>
      <c r="HB17" s="243"/>
      <c r="HC17" s="243"/>
      <c r="HD17" s="243"/>
      <c r="HE17" s="243"/>
      <c r="HF17" s="243"/>
      <c r="HG17" s="243"/>
      <c r="HH17" s="243"/>
      <c r="HI17" s="243"/>
      <c r="HJ17" s="243"/>
      <c r="HK17" s="243"/>
      <c r="HL17" s="243"/>
      <c r="HM17" s="243"/>
      <c r="HN17" s="243"/>
      <c r="HO17" s="243"/>
      <c r="HP17" s="243"/>
      <c r="HQ17" s="243"/>
      <c r="HR17" s="243"/>
      <c r="HS17" s="243"/>
      <c r="HT17" s="243"/>
      <c r="HU17" s="243"/>
      <c r="HV17" s="243"/>
      <c r="HW17" s="243"/>
      <c r="HX17" s="243"/>
      <c r="HY17" s="243"/>
      <c r="HZ17" s="243"/>
      <c r="IA17" s="243"/>
      <c r="IB17" s="243"/>
      <c r="IC17" s="243"/>
      <c r="ID17" s="243"/>
      <c r="IE17" s="243"/>
      <c r="IF17" s="243"/>
      <c r="IG17" s="243"/>
      <c r="IH17" s="243"/>
      <c r="II17" s="243"/>
      <c r="IJ17" s="243"/>
      <c r="IK17" s="243"/>
      <c r="IL17" s="243"/>
      <c r="IM17" s="243"/>
      <c r="IN17" s="243"/>
      <c r="IO17" s="243"/>
      <c r="IP17" s="243"/>
      <c r="IQ17" s="243"/>
      <c r="IR17" s="243"/>
      <c r="IS17" s="243"/>
      <c r="IT17" s="243"/>
      <c r="IU17" s="243"/>
      <c r="IV17" s="243"/>
    </row>
    <row r="18" spans="1:256" ht="24" customHeight="1">
      <c r="A18" s="241">
        <v>44</v>
      </c>
      <c r="B18" s="270" t="s">
        <v>707</v>
      </c>
      <c r="C18" s="270" t="s">
        <v>708</v>
      </c>
      <c r="D18" s="32">
        <v>44858</v>
      </c>
      <c r="E18" s="32">
        <v>44864</v>
      </c>
      <c r="F18" s="32">
        <v>44864</v>
      </c>
      <c r="G18" s="32">
        <v>44866</v>
      </c>
      <c r="H18" s="32">
        <v>44877</v>
      </c>
      <c r="I18" s="32">
        <v>44885</v>
      </c>
      <c r="J18" s="27"/>
      <c r="K18" s="236"/>
      <c r="L18" s="236"/>
      <c r="M18" s="236"/>
      <c r="N18" s="236"/>
      <c r="O18" s="236"/>
      <c r="P18" s="236"/>
      <c r="Q18" s="236"/>
      <c r="R18" s="236"/>
      <c r="S18" s="236"/>
      <c r="T18" s="236"/>
      <c r="U18" s="23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</row>
    <row r="19" spans="1:256" ht="24" customHeight="1">
      <c r="A19" s="241">
        <v>45</v>
      </c>
      <c r="B19" s="270" t="s">
        <v>506</v>
      </c>
      <c r="C19" s="270" t="s">
        <v>916</v>
      </c>
      <c r="D19" s="32" t="s">
        <v>237</v>
      </c>
      <c r="E19" s="32" t="s">
        <v>237</v>
      </c>
      <c r="F19" s="32" t="s">
        <v>237</v>
      </c>
      <c r="G19" s="32">
        <v>44873</v>
      </c>
      <c r="H19" s="32">
        <v>44884</v>
      </c>
      <c r="I19" s="32">
        <v>44892</v>
      </c>
      <c r="J19" s="27"/>
      <c r="K19" s="236"/>
      <c r="L19" s="236"/>
      <c r="M19" s="236"/>
      <c r="N19" s="236"/>
      <c r="O19" s="236"/>
      <c r="P19" s="236"/>
      <c r="Q19" s="236"/>
      <c r="R19" s="236"/>
      <c r="S19" s="236"/>
      <c r="T19" s="236"/>
      <c r="U19" s="23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</row>
    <row r="20" spans="1:256" ht="24" customHeight="1">
      <c r="A20" s="244" t="s">
        <v>214</v>
      </c>
      <c r="B20" s="245"/>
      <c r="C20" s="26"/>
      <c r="D20" s="26"/>
      <c r="E20" s="26"/>
      <c r="F20" s="26"/>
      <c r="G20" s="26"/>
      <c r="H20" s="26"/>
      <c r="I20" s="26"/>
      <c r="J20" s="27"/>
      <c r="K20" s="236"/>
      <c r="L20" s="236"/>
      <c r="M20" s="236"/>
      <c r="N20" s="236"/>
      <c r="O20" s="236"/>
      <c r="P20" s="236"/>
      <c r="Q20" s="236"/>
      <c r="R20" s="236"/>
      <c r="S20" s="236"/>
      <c r="T20" s="23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</row>
    <row r="21" spans="1:256" ht="24" customHeight="1">
      <c r="A21" s="245"/>
      <c r="B21" s="245"/>
      <c r="C21" s="26"/>
      <c r="D21" s="26"/>
      <c r="E21" s="26"/>
      <c r="F21" s="26"/>
      <c r="G21" s="26"/>
      <c r="H21" s="26"/>
      <c r="I21" s="235"/>
      <c r="J21" s="237"/>
      <c r="K21" s="236"/>
      <c r="L21" s="236"/>
      <c r="M21" s="236"/>
      <c r="N21" s="237"/>
      <c r="O21" s="236"/>
      <c r="P21" s="236"/>
      <c r="Q21" s="236"/>
      <c r="R21" s="236"/>
      <c r="S21" s="236"/>
      <c r="T21" s="236"/>
      <c r="U21" s="23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</row>
    <row r="22" spans="1:256" s="27" customFormat="1" ht="24" customHeight="1">
      <c r="A22" s="233" t="s">
        <v>324</v>
      </c>
      <c r="B22" s="248"/>
    </row>
    <row r="23" spans="1:256" s="26" customFormat="1" ht="37.5" customHeight="1">
      <c r="A23" s="956" t="s">
        <v>123</v>
      </c>
      <c r="B23" s="956" t="s">
        <v>4</v>
      </c>
      <c r="C23" s="956" t="s">
        <v>5</v>
      </c>
      <c r="D23" s="957" t="s">
        <v>19</v>
      </c>
      <c r="E23" s="959" t="s">
        <v>209</v>
      </c>
      <c r="F23" s="959"/>
      <c r="G23" s="959"/>
      <c r="H23" s="959"/>
      <c r="I23" s="950" t="s">
        <v>8</v>
      </c>
      <c r="J23" s="950"/>
      <c r="K23" s="950"/>
      <c r="L23" s="950"/>
      <c r="M23" s="950"/>
      <c r="N23" s="950"/>
    </row>
    <row r="24" spans="1:256" s="26" customFormat="1" ht="47.25">
      <c r="A24" s="952"/>
      <c r="B24" s="952"/>
      <c r="C24" s="952"/>
      <c r="D24" s="958"/>
      <c r="E24" s="249" t="s">
        <v>239</v>
      </c>
      <c r="F24" s="239" t="s">
        <v>350</v>
      </c>
      <c r="G24" s="250" t="s">
        <v>141</v>
      </c>
      <c r="H24" s="250" t="s">
        <v>27</v>
      </c>
      <c r="I24" s="250" t="s">
        <v>210</v>
      </c>
      <c r="J24" s="250" t="s">
        <v>66</v>
      </c>
      <c r="K24" s="250" t="s">
        <v>163</v>
      </c>
      <c r="L24" s="250" t="s">
        <v>208</v>
      </c>
      <c r="M24" s="250" t="s">
        <v>212</v>
      </c>
      <c r="N24" s="250" t="s">
        <v>211</v>
      </c>
    </row>
    <row r="25" spans="1:256" s="26" customFormat="1" ht="30" customHeight="1">
      <c r="A25" s="241">
        <v>42</v>
      </c>
      <c r="B25" s="242" t="s">
        <v>461</v>
      </c>
      <c r="C25" s="242" t="s">
        <v>462</v>
      </c>
      <c r="D25" s="946" t="s">
        <v>263</v>
      </c>
      <c r="E25" s="32">
        <v>44828</v>
      </c>
      <c r="F25" s="251">
        <v>44852</v>
      </c>
      <c r="G25" s="251">
        <v>44852</v>
      </c>
      <c r="H25" s="251">
        <v>44856</v>
      </c>
      <c r="I25" s="251">
        <v>44862</v>
      </c>
      <c r="J25" s="251">
        <v>44863</v>
      </c>
      <c r="K25" s="251">
        <v>44883</v>
      </c>
      <c r="L25" s="251">
        <v>44888</v>
      </c>
      <c r="M25" s="251">
        <v>44890</v>
      </c>
      <c r="N25" s="251">
        <v>44894</v>
      </c>
      <c r="P25" s="236"/>
      <c r="Q25" s="236"/>
      <c r="R25" s="236"/>
      <c r="S25" s="236"/>
      <c r="T25" s="236"/>
      <c r="U25" s="236"/>
      <c r="V25" s="236"/>
    </row>
    <row r="26" spans="1:256" s="26" customFormat="1" ht="26.25" customHeight="1">
      <c r="A26" s="241">
        <v>43</v>
      </c>
      <c r="B26" s="242" t="s">
        <v>709</v>
      </c>
      <c r="C26" s="242" t="s">
        <v>710</v>
      </c>
      <c r="D26" s="946"/>
      <c r="E26" s="251">
        <v>44850</v>
      </c>
      <c r="F26" s="251">
        <v>44856</v>
      </c>
      <c r="G26" s="251">
        <v>44856</v>
      </c>
      <c r="H26" s="251">
        <v>44860</v>
      </c>
      <c r="I26" s="251">
        <v>44865</v>
      </c>
      <c r="J26" s="251">
        <v>44867</v>
      </c>
      <c r="K26" s="251">
        <v>44890</v>
      </c>
      <c r="L26" s="251">
        <v>44895</v>
      </c>
      <c r="M26" s="251">
        <v>44897</v>
      </c>
      <c r="N26" s="251">
        <v>44901</v>
      </c>
      <c r="P26" s="236"/>
      <c r="Q26" s="236"/>
      <c r="R26" s="236"/>
      <c r="S26" s="236"/>
      <c r="T26" s="236"/>
      <c r="U26" s="236"/>
      <c r="V26" s="236"/>
    </row>
    <row r="27" spans="1:256" s="26" customFormat="1" ht="27" customHeight="1">
      <c r="A27" s="241">
        <v>44</v>
      </c>
      <c r="B27" s="242" t="s">
        <v>841</v>
      </c>
      <c r="C27" s="242" t="s">
        <v>798</v>
      </c>
      <c r="D27" s="946"/>
      <c r="E27" s="251">
        <v>44858</v>
      </c>
      <c r="F27" s="251">
        <v>44864</v>
      </c>
      <c r="G27" s="251">
        <v>44864</v>
      </c>
      <c r="H27" s="251">
        <v>44865</v>
      </c>
      <c r="I27" s="251">
        <v>44871</v>
      </c>
      <c r="J27" s="251">
        <v>44872</v>
      </c>
      <c r="K27" s="251">
        <v>44897</v>
      </c>
      <c r="L27" s="251">
        <v>44902</v>
      </c>
      <c r="M27" s="251">
        <v>44904</v>
      </c>
      <c r="N27" s="251">
        <v>44908</v>
      </c>
      <c r="P27" s="236"/>
      <c r="Q27" s="236"/>
      <c r="R27" s="236"/>
      <c r="S27" s="236"/>
      <c r="T27" s="236"/>
      <c r="U27" s="236"/>
      <c r="V27" s="236"/>
    </row>
    <row r="28" spans="1:256" s="26" customFormat="1" ht="24" customHeight="1">
      <c r="A28" s="241">
        <v>45</v>
      </c>
      <c r="B28" s="242" t="s">
        <v>917</v>
      </c>
      <c r="C28" s="242" t="s">
        <v>918</v>
      </c>
      <c r="D28" s="947"/>
      <c r="E28" s="32" t="s">
        <v>237</v>
      </c>
      <c r="F28" s="32" t="s">
        <v>237</v>
      </c>
      <c r="G28" s="32" t="s">
        <v>237</v>
      </c>
      <c r="H28" s="251">
        <v>44872</v>
      </c>
      <c r="I28" s="251">
        <v>44878</v>
      </c>
      <c r="J28" s="251">
        <v>44879</v>
      </c>
      <c r="K28" s="251">
        <v>44904</v>
      </c>
      <c r="L28" s="251">
        <v>44909</v>
      </c>
      <c r="M28" s="251">
        <v>44911</v>
      </c>
      <c r="N28" s="251">
        <v>44915</v>
      </c>
      <c r="P28" s="236"/>
      <c r="Q28" s="236"/>
      <c r="R28" s="236"/>
      <c r="S28" s="236"/>
      <c r="T28" s="236"/>
      <c r="U28" s="236"/>
      <c r="V28" s="236"/>
    </row>
    <row r="29" spans="1:256" s="21" customFormat="1" ht="24" customHeight="1">
      <c r="A29" s="252" t="s">
        <v>213</v>
      </c>
      <c r="B29" s="253"/>
      <c r="J29" s="254"/>
      <c r="K29" s="255"/>
      <c r="L29" s="255"/>
      <c r="M29" s="255"/>
      <c r="N29" s="26"/>
      <c r="O29" s="255"/>
      <c r="P29" s="255"/>
      <c r="Q29" s="255"/>
      <c r="R29" s="255"/>
      <c r="S29" s="255"/>
      <c r="T29" s="255"/>
      <c r="U29" s="255"/>
    </row>
    <row r="30" spans="1:256" s="21" customFormat="1" ht="24" customHeight="1">
      <c r="A30" s="252"/>
      <c r="B30" s="253"/>
      <c r="J30" s="254"/>
      <c r="K30" s="255"/>
      <c r="L30" s="255"/>
      <c r="M30" s="255"/>
      <c r="N30" s="26"/>
      <c r="O30" s="255"/>
      <c r="P30" s="255"/>
      <c r="Q30" s="255"/>
      <c r="R30" s="255"/>
      <c r="S30" s="255"/>
      <c r="T30" s="255"/>
      <c r="U30" s="255"/>
    </row>
    <row r="31" spans="1:256" s="26" customFormat="1" ht="24" customHeight="1">
      <c r="A31" s="967" t="s">
        <v>919</v>
      </c>
      <c r="B31" s="968"/>
      <c r="C31" s="968"/>
      <c r="D31" s="667"/>
      <c r="E31" s="668"/>
      <c r="F31" s="667"/>
      <c r="G31" s="669"/>
      <c r="H31" s="670"/>
      <c r="I31" s="670"/>
      <c r="J31" s="670"/>
      <c r="K31" s="670"/>
      <c r="L31" s="671"/>
      <c r="M31" s="236"/>
      <c r="N31" s="237"/>
      <c r="O31" s="236"/>
      <c r="P31" s="236"/>
      <c r="Q31" s="236"/>
      <c r="R31" s="236"/>
      <c r="S31" s="236"/>
      <c r="T31" s="236"/>
    </row>
    <row r="32" spans="1:256" s="26" customFormat="1" ht="24" customHeight="1">
      <c r="A32" s="969" t="s">
        <v>4</v>
      </c>
      <c r="B32" s="969" t="s">
        <v>5</v>
      </c>
      <c r="C32" s="971" t="s">
        <v>920</v>
      </c>
      <c r="D32" s="973" t="s">
        <v>921</v>
      </c>
      <c r="E32" s="973" t="s">
        <v>9</v>
      </c>
      <c r="F32" s="973" t="s">
        <v>922</v>
      </c>
      <c r="G32" s="975" t="s">
        <v>923</v>
      </c>
      <c r="H32" s="977" t="s">
        <v>924</v>
      </c>
      <c r="I32" s="672" t="s">
        <v>8</v>
      </c>
      <c r="J32" s="672" t="s">
        <v>27</v>
      </c>
      <c r="K32" s="672" t="s">
        <v>8</v>
      </c>
      <c r="L32" s="236"/>
      <c r="M32" s="236"/>
      <c r="N32" s="236"/>
      <c r="O32" s="236"/>
      <c r="P32" s="236"/>
      <c r="Q32" s="236"/>
    </row>
    <row r="33" spans="1:256" s="26" customFormat="1" ht="24" customHeight="1">
      <c r="A33" s="970"/>
      <c r="B33" s="970"/>
      <c r="C33" s="972"/>
      <c r="D33" s="974"/>
      <c r="E33" s="974"/>
      <c r="F33" s="974"/>
      <c r="G33" s="976"/>
      <c r="H33" s="978"/>
      <c r="I33" s="673" t="s">
        <v>925</v>
      </c>
      <c r="J33" s="673" t="s">
        <v>925</v>
      </c>
      <c r="K33" s="673" t="s">
        <v>66</v>
      </c>
      <c r="L33" s="236"/>
      <c r="M33" s="236"/>
      <c r="N33" s="236"/>
      <c r="O33" s="236"/>
      <c r="P33" s="236"/>
      <c r="Q33" s="236"/>
    </row>
    <row r="34" spans="1:256" s="26" customFormat="1" ht="24" customHeight="1">
      <c r="A34" s="674" t="s">
        <v>926</v>
      </c>
      <c r="B34" s="675" t="s">
        <v>927</v>
      </c>
      <c r="C34" s="676" t="s">
        <v>928</v>
      </c>
      <c r="D34" s="677" t="s">
        <v>925</v>
      </c>
      <c r="E34" s="678">
        <v>44848</v>
      </c>
      <c r="F34" s="678">
        <v>44855</v>
      </c>
      <c r="G34" s="990">
        <v>44855</v>
      </c>
      <c r="H34" s="990">
        <v>44855</v>
      </c>
      <c r="I34" s="679">
        <v>44856</v>
      </c>
      <c r="J34" s="679">
        <v>44856</v>
      </c>
      <c r="K34" s="679">
        <v>44860</v>
      </c>
      <c r="L34" s="236"/>
      <c r="M34" s="236"/>
      <c r="N34" s="236"/>
      <c r="O34" s="236"/>
      <c r="P34" s="236"/>
      <c r="Q34" s="236"/>
    </row>
    <row r="35" spans="1:256" s="26" customFormat="1" ht="24" customHeight="1">
      <c r="A35" s="674" t="s">
        <v>929</v>
      </c>
      <c r="B35" s="675" t="s">
        <v>930</v>
      </c>
      <c r="C35" s="991" t="s">
        <v>974</v>
      </c>
      <c r="D35" s="677" t="s">
        <v>925</v>
      </c>
      <c r="E35" s="678">
        <v>44855</v>
      </c>
      <c r="F35" s="678">
        <v>44861</v>
      </c>
      <c r="G35" s="678">
        <v>44861</v>
      </c>
      <c r="H35" s="678">
        <v>44861</v>
      </c>
      <c r="I35" s="679">
        <v>44862</v>
      </c>
      <c r="J35" s="679">
        <v>44863</v>
      </c>
      <c r="K35" s="679">
        <v>44867</v>
      </c>
      <c r="L35" s="237"/>
      <c r="M35" s="237"/>
      <c r="N35" s="237"/>
      <c r="O35" s="237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  <c r="BH35" s="235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35"/>
      <c r="CX35" s="235"/>
      <c r="CY35" s="235"/>
      <c r="CZ35" s="235"/>
      <c r="DA35" s="235"/>
      <c r="DB35" s="235"/>
      <c r="DC35" s="235"/>
      <c r="DD35" s="235"/>
      <c r="DE35" s="235"/>
      <c r="DF35" s="235"/>
      <c r="DG35" s="235"/>
      <c r="DH35" s="235"/>
      <c r="DI35" s="235"/>
      <c r="DJ35" s="235"/>
      <c r="DK35" s="235"/>
      <c r="DL35" s="235"/>
      <c r="DM35" s="235"/>
      <c r="DN35" s="235"/>
      <c r="DO35" s="235"/>
      <c r="DP35" s="235"/>
      <c r="DQ35" s="235"/>
      <c r="DR35" s="235"/>
      <c r="DS35" s="235"/>
      <c r="DT35" s="235"/>
      <c r="DU35" s="235"/>
      <c r="DV35" s="235"/>
      <c r="DW35" s="235"/>
      <c r="DX35" s="235"/>
      <c r="DY35" s="235"/>
      <c r="DZ35" s="235"/>
      <c r="EA35" s="235"/>
      <c r="EB35" s="235"/>
      <c r="EC35" s="235"/>
      <c r="ED35" s="235"/>
      <c r="EE35" s="235"/>
      <c r="EF35" s="235"/>
      <c r="EG35" s="235"/>
      <c r="EH35" s="235"/>
      <c r="EI35" s="235"/>
      <c r="EJ35" s="235"/>
      <c r="EK35" s="235"/>
      <c r="EL35" s="235"/>
      <c r="EM35" s="235"/>
      <c r="EN35" s="235"/>
      <c r="EO35" s="235"/>
      <c r="EP35" s="235"/>
      <c r="EQ35" s="235"/>
      <c r="ER35" s="235"/>
      <c r="ES35" s="235"/>
      <c r="ET35" s="235"/>
      <c r="EU35" s="235"/>
      <c r="EV35" s="235"/>
      <c r="EW35" s="235"/>
      <c r="EX35" s="235"/>
      <c r="EY35" s="235"/>
      <c r="EZ35" s="235"/>
      <c r="FA35" s="235"/>
      <c r="FB35" s="235"/>
      <c r="FC35" s="235"/>
      <c r="FD35" s="235"/>
      <c r="FE35" s="235"/>
      <c r="FF35" s="235"/>
      <c r="FG35" s="235"/>
      <c r="FH35" s="235"/>
      <c r="FI35" s="235"/>
      <c r="FJ35" s="235"/>
      <c r="FK35" s="235"/>
      <c r="FL35" s="235"/>
      <c r="FM35" s="235"/>
      <c r="FN35" s="235"/>
      <c r="FO35" s="235"/>
      <c r="FP35" s="235"/>
      <c r="FQ35" s="235"/>
      <c r="FR35" s="235"/>
      <c r="FS35" s="235"/>
      <c r="FT35" s="235"/>
      <c r="FU35" s="235"/>
      <c r="FV35" s="235"/>
      <c r="FW35" s="235"/>
      <c r="FX35" s="235"/>
      <c r="FY35" s="235"/>
      <c r="FZ35" s="235"/>
      <c r="GA35" s="235"/>
      <c r="GB35" s="235"/>
      <c r="GC35" s="235"/>
      <c r="GD35" s="235"/>
      <c r="GE35" s="235"/>
      <c r="GF35" s="235"/>
      <c r="GG35" s="235"/>
      <c r="GH35" s="235"/>
      <c r="GI35" s="235"/>
      <c r="GJ35" s="235"/>
      <c r="GK35" s="235"/>
      <c r="GL35" s="235"/>
      <c r="GM35" s="235"/>
      <c r="GN35" s="235"/>
      <c r="GO35" s="235"/>
      <c r="GP35" s="235"/>
      <c r="GQ35" s="235"/>
      <c r="GR35" s="235"/>
      <c r="GS35" s="235"/>
      <c r="GT35" s="235"/>
      <c r="GU35" s="235"/>
      <c r="GV35" s="235"/>
      <c r="GW35" s="235"/>
      <c r="GX35" s="235"/>
      <c r="GY35" s="235"/>
      <c r="GZ35" s="235"/>
      <c r="HA35" s="235"/>
      <c r="HB35" s="235"/>
      <c r="HC35" s="235"/>
      <c r="HD35" s="235"/>
      <c r="HE35" s="235"/>
      <c r="HF35" s="235"/>
      <c r="HG35" s="235"/>
      <c r="HH35" s="235"/>
      <c r="HI35" s="235"/>
      <c r="HJ35" s="235"/>
      <c r="HK35" s="235"/>
      <c r="HL35" s="235"/>
      <c r="HM35" s="235"/>
      <c r="HN35" s="235"/>
      <c r="HO35" s="235"/>
      <c r="HP35" s="235"/>
      <c r="HQ35" s="235"/>
      <c r="HR35" s="235"/>
      <c r="HS35" s="235"/>
      <c r="HT35" s="235"/>
      <c r="HU35" s="235"/>
      <c r="HV35" s="235"/>
      <c r="HW35" s="235"/>
      <c r="HX35" s="235"/>
      <c r="HY35" s="235"/>
      <c r="HZ35" s="235"/>
      <c r="IA35" s="235"/>
      <c r="IB35" s="235"/>
      <c r="IC35" s="235"/>
      <c r="ID35" s="235"/>
      <c r="IE35" s="235"/>
      <c r="IF35" s="235"/>
      <c r="IG35" s="235"/>
      <c r="IH35" s="235"/>
      <c r="II35" s="235"/>
      <c r="IJ35" s="235"/>
      <c r="IK35" s="235"/>
      <c r="IL35" s="235"/>
      <c r="IM35" s="235"/>
      <c r="IN35" s="235"/>
      <c r="IO35" s="235"/>
      <c r="IP35" s="235"/>
      <c r="IQ35" s="235"/>
      <c r="IR35" s="235"/>
      <c r="IS35" s="235"/>
    </row>
    <row r="36" spans="1:256" s="26" customFormat="1" ht="24" customHeight="1">
      <c r="A36" s="252"/>
      <c r="B36" s="253"/>
      <c r="C36" s="21"/>
      <c r="D36" s="21"/>
      <c r="E36" s="21"/>
      <c r="F36" s="21"/>
      <c r="G36" s="21"/>
      <c r="H36" s="21"/>
      <c r="I36" s="21"/>
      <c r="J36" s="254"/>
      <c r="K36" s="236"/>
      <c r="L36" s="236"/>
      <c r="M36" s="236"/>
      <c r="N36" s="236"/>
      <c r="O36" s="236"/>
      <c r="P36" s="236"/>
      <c r="Q36" s="236"/>
    </row>
    <row r="37" spans="1:256" s="26" customFormat="1" ht="24" customHeight="1">
      <c r="A37" s="233" t="s">
        <v>287</v>
      </c>
      <c r="B37" s="253"/>
      <c r="C37" s="21"/>
      <c r="D37" s="21"/>
      <c r="E37" s="21"/>
      <c r="F37" s="21"/>
      <c r="G37" s="21"/>
      <c r="H37" s="21"/>
      <c r="I37" s="21"/>
      <c r="J37" s="254"/>
      <c r="K37" s="236"/>
      <c r="L37" s="236"/>
      <c r="M37" s="236"/>
      <c r="N37" s="236"/>
      <c r="O37" s="236"/>
      <c r="P37" s="236"/>
      <c r="Q37" s="236"/>
    </row>
    <row r="38" spans="1:256" s="26" customFormat="1" ht="24" customHeight="1">
      <c r="A38" s="956" t="s">
        <v>288</v>
      </c>
      <c r="B38" s="956" t="s">
        <v>289</v>
      </c>
      <c r="C38" s="21"/>
      <c r="D38" s="21"/>
      <c r="E38" s="21"/>
      <c r="F38" s="21"/>
      <c r="G38" s="21"/>
      <c r="H38" s="21"/>
      <c r="I38" s="21"/>
      <c r="J38" s="254"/>
      <c r="K38" s="236"/>
      <c r="L38" s="236"/>
      <c r="M38" s="236"/>
      <c r="N38" s="236"/>
      <c r="O38" s="236"/>
      <c r="P38" s="236"/>
      <c r="Q38" s="236"/>
    </row>
    <row r="39" spans="1:256" s="26" customFormat="1" ht="24" customHeight="1">
      <c r="A39" s="952"/>
      <c r="B39" s="952"/>
      <c r="D39" s="26" t="s">
        <v>24</v>
      </c>
      <c r="J39" s="236"/>
      <c r="K39" s="236"/>
      <c r="L39" s="236"/>
      <c r="M39" s="236"/>
      <c r="N39" s="236"/>
      <c r="O39" s="236"/>
      <c r="P39" s="236"/>
      <c r="Q39" s="236"/>
    </row>
    <row r="40" spans="1:256" s="26" customFormat="1" ht="24" customHeight="1">
      <c r="A40" s="241" t="s">
        <v>290</v>
      </c>
      <c r="B40" s="242" t="s">
        <v>291</v>
      </c>
      <c r="J40" s="236"/>
      <c r="K40" s="236"/>
      <c r="L40" s="236"/>
      <c r="M40" s="236"/>
      <c r="N40" s="236"/>
      <c r="O40" s="236"/>
      <c r="P40" s="236"/>
      <c r="Q40" s="236"/>
    </row>
    <row r="41" spans="1:256" s="26" customFormat="1" ht="24" customHeight="1">
      <c r="A41" s="241" t="s">
        <v>235</v>
      </c>
      <c r="B41" s="242" t="s">
        <v>291</v>
      </c>
      <c r="J41" s="236"/>
      <c r="K41" s="237"/>
      <c r="M41" s="236"/>
      <c r="N41" s="236"/>
      <c r="O41" s="236"/>
      <c r="P41" s="236"/>
      <c r="Q41" s="236"/>
    </row>
    <row r="42" spans="1:256" s="26" customFormat="1" ht="24" customHeight="1">
      <c r="A42" s="241" t="s">
        <v>51</v>
      </c>
      <c r="B42" s="242" t="s">
        <v>292</v>
      </c>
      <c r="J42" s="236"/>
      <c r="M42" s="236"/>
      <c r="N42" s="236"/>
      <c r="O42" s="236"/>
      <c r="P42" s="236"/>
      <c r="Q42" s="236"/>
    </row>
    <row r="43" spans="1:256" s="26" customFormat="1" ht="24" customHeight="1">
      <c r="A43" s="246"/>
      <c r="B43" s="247"/>
      <c r="J43" s="236"/>
      <c r="M43" s="237"/>
      <c r="N43" s="237"/>
      <c r="O43" s="237"/>
      <c r="P43" s="237"/>
      <c r="Q43" s="237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/>
      <c r="BZ43" s="235"/>
      <c r="CA43" s="235"/>
      <c r="CB43" s="235"/>
      <c r="CC43" s="235"/>
      <c r="CD43" s="235"/>
      <c r="CE43" s="235"/>
      <c r="CF43" s="235"/>
      <c r="CG43" s="235"/>
      <c r="CH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A43" s="235"/>
      <c r="DB43" s="235"/>
      <c r="DC43" s="235"/>
      <c r="DD43" s="235"/>
      <c r="DE43" s="235"/>
      <c r="DF43" s="235"/>
      <c r="DG43" s="235"/>
      <c r="DH43" s="235"/>
      <c r="DI43" s="235"/>
      <c r="DJ43" s="235"/>
      <c r="DK43" s="235"/>
      <c r="DL43" s="235"/>
      <c r="DM43" s="235"/>
      <c r="DN43" s="235"/>
      <c r="DO43" s="235"/>
      <c r="DP43" s="235"/>
      <c r="DQ43" s="235"/>
      <c r="DR43" s="235"/>
      <c r="DS43" s="235"/>
      <c r="DT43" s="235"/>
      <c r="DU43" s="235"/>
      <c r="DV43" s="235"/>
      <c r="DW43" s="235"/>
      <c r="DX43" s="235"/>
      <c r="DY43" s="235"/>
      <c r="DZ43" s="235"/>
      <c r="EA43" s="235"/>
      <c r="EB43" s="235"/>
      <c r="EC43" s="235"/>
      <c r="ED43" s="235"/>
      <c r="EE43" s="235"/>
      <c r="EF43" s="235"/>
      <c r="EG43" s="235"/>
      <c r="EH43" s="235"/>
      <c r="EI43" s="235"/>
      <c r="EJ43" s="235"/>
      <c r="EK43" s="235"/>
      <c r="EL43" s="235"/>
      <c r="EM43" s="235"/>
      <c r="EN43" s="235"/>
      <c r="EO43" s="235"/>
      <c r="EP43" s="235"/>
      <c r="EQ43" s="235"/>
      <c r="ER43" s="235"/>
      <c r="ES43" s="235"/>
      <c r="ET43" s="235"/>
      <c r="EU43" s="235"/>
      <c r="EV43" s="235"/>
      <c r="EW43" s="235"/>
      <c r="EX43" s="235"/>
      <c r="EY43" s="235"/>
      <c r="EZ43" s="235"/>
      <c r="FA43" s="235"/>
      <c r="FB43" s="235"/>
      <c r="FC43" s="235"/>
      <c r="FD43" s="235"/>
      <c r="FE43" s="235"/>
      <c r="FF43" s="235"/>
      <c r="FG43" s="235"/>
      <c r="FH43" s="235"/>
      <c r="FI43" s="235"/>
      <c r="FJ43" s="235"/>
      <c r="FK43" s="235"/>
      <c r="FL43" s="235"/>
      <c r="FM43" s="235"/>
      <c r="FN43" s="235"/>
      <c r="FO43" s="235"/>
      <c r="FP43" s="235"/>
      <c r="FQ43" s="235"/>
      <c r="FR43" s="235"/>
      <c r="FS43" s="235"/>
      <c r="FT43" s="235"/>
      <c r="FU43" s="235"/>
      <c r="FV43" s="235"/>
      <c r="FW43" s="235"/>
      <c r="FX43" s="235"/>
      <c r="FY43" s="235"/>
      <c r="FZ43" s="235"/>
      <c r="GA43" s="235"/>
      <c r="GB43" s="235"/>
      <c r="GC43" s="235"/>
      <c r="GD43" s="235"/>
      <c r="GE43" s="235"/>
      <c r="GF43" s="235"/>
      <c r="GG43" s="235"/>
      <c r="GH43" s="235"/>
      <c r="GI43" s="235"/>
      <c r="GJ43" s="235"/>
      <c r="GK43" s="235"/>
      <c r="GL43" s="235"/>
      <c r="GM43" s="235"/>
      <c r="GN43" s="235"/>
      <c r="GO43" s="235"/>
      <c r="GP43" s="235"/>
      <c r="GQ43" s="235"/>
      <c r="GR43" s="235"/>
      <c r="GS43" s="235"/>
      <c r="GT43" s="235"/>
      <c r="GU43" s="235"/>
      <c r="GV43" s="235"/>
      <c r="GW43" s="235"/>
      <c r="GX43" s="235"/>
      <c r="GY43" s="235"/>
      <c r="GZ43" s="235"/>
      <c r="HA43" s="235"/>
      <c r="HB43" s="235"/>
      <c r="HC43" s="235"/>
      <c r="HD43" s="235"/>
      <c r="HE43" s="235"/>
      <c r="HF43" s="235"/>
      <c r="HG43" s="235"/>
      <c r="HH43" s="235"/>
      <c r="HI43" s="235"/>
      <c r="HJ43" s="235"/>
      <c r="HK43" s="235"/>
      <c r="HL43" s="235"/>
      <c r="HM43" s="235"/>
      <c r="HN43" s="235"/>
      <c r="HO43" s="235"/>
      <c r="HP43" s="235"/>
      <c r="HQ43" s="235"/>
      <c r="HR43" s="235"/>
      <c r="HS43" s="235"/>
      <c r="HT43" s="235"/>
      <c r="HU43" s="235"/>
      <c r="HV43" s="235"/>
      <c r="HW43" s="235"/>
      <c r="HX43" s="235"/>
      <c r="HY43" s="235"/>
      <c r="HZ43" s="235"/>
      <c r="IA43" s="235"/>
      <c r="IB43" s="235"/>
      <c r="IC43" s="235"/>
      <c r="ID43" s="235"/>
      <c r="IE43" s="235"/>
      <c r="IF43" s="235"/>
      <c r="IG43" s="235"/>
      <c r="IH43" s="235"/>
      <c r="II43" s="235"/>
      <c r="IJ43" s="235"/>
      <c r="IK43" s="235"/>
      <c r="IL43" s="235"/>
      <c r="IM43" s="235"/>
      <c r="IN43" s="235"/>
      <c r="IO43" s="235"/>
      <c r="IP43" s="235"/>
      <c r="IQ43" s="235"/>
      <c r="IR43" s="235"/>
      <c r="IS43" s="235"/>
      <c r="IT43" s="235"/>
      <c r="IU43" s="235"/>
      <c r="IV43" s="235"/>
    </row>
    <row r="44" spans="1:256" s="26" customFormat="1" ht="24" customHeight="1">
      <c r="A44" s="246"/>
      <c r="B44" s="247"/>
      <c r="J44" s="236"/>
      <c r="K44" s="236"/>
      <c r="L44" s="236"/>
      <c r="M44" s="236"/>
    </row>
    <row r="45" spans="1:256" s="26" customFormat="1" ht="24" customHeight="1">
      <c r="A45" s="233" t="s">
        <v>133</v>
      </c>
      <c r="B45" s="234"/>
      <c r="C45" s="235"/>
      <c r="D45" s="235"/>
      <c r="E45" s="235"/>
      <c r="F45" s="235"/>
      <c r="G45" s="235"/>
      <c r="H45" s="235"/>
      <c r="I45" s="235"/>
      <c r="J45" s="237"/>
      <c r="K45" s="236"/>
      <c r="L45" s="236"/>
      <c r="M45" s="236"/>
      <c r="N45" s="236"/>
      <c r="O45" s="236"/>
    </row>
    <row r="46" spans="1:256" s="26" customFormat="1" ht="24" customHeight="1">
      <c r="A46" s="951" t="s">
        <v>123</v>
      </c>
      <c r="B46" s="961" t="s">
        <v>354</v>
      </c>
      <c r="C46" s="951" t="s">
        <v>347</v>
      </c>
      <c r="D46" s="957" t="s">
        <v>281</v>
      </c>
      <c r="E46" s="966" t="s">
        <v>355</v>
      </c>
      <c r="F46" s="950"/>
      <c r="K46" s="236"/>
      <c r="L46" s="236"/>
      <c r="M46" s="236"/>
      <c r="N46" s="236"/>
      <c r="O46" s="236"/>
      <c r="P46" s="236"/>
      <c r="Q46" s="236"/>
    </row>
    <row r="47" spans="1:256" s="26" customFormat="1" ht="24" customHeight="1">
      <c r="A47" s="952"/>
      <c r="B47" s="962"/>
      <c r="C47" s="952"/>
      <c r="D47" s="963"/>
      <c r="E47" s="744" t="s">
        <v>130</v>
      </c>
      <c r="F47" s="744" t="s">
        <v>124</v>
      </c>
      <c r="G47" s="236"/>
      <c r="H47" s="236"/>
      <c r="K47" s="236"/>
      <c r="L47" s="236"/>
      <c r="M47" s="236"/>
      <c r="N47" s="236"/>
      <c r="O47" s="236"/>
      <c r="P47" s="236"/>
      <c r="Q47" s="236"/>
    </row>
    <row r="48" spans="1:256" s="26" customFormat="1" ht="24" customHeight="1">
      <c r="A48" s="256">
        <v>39</v>
      </c>
      <c r="B48" s="256" t="s">
        <v>463</v>
      </c>
      <c r="C48" s="256" t="s">
        <v>464</v>
      </c>
      <c r="D48" s="960" t="s">
        <v>263</v>
      </c>
      <c r="E48" s="960"/>
      <c r="F48" s="960"/>
      <c r="G48" s="236"/>
      <c r="H48" s="236"/>
      <c r="I48" s="236"/>
      <c r="J48" s="236"/>
      <c r="K48" s="236"/>
      <c r="L48" s="236"/>
      <c r="M48" s="236"/>
      <c r="N48" s="236"/>
      <c r="O48" s="236"/>
      <c r="P48" s="236"/>
      <c r="Q48" s="236"/>
      <c r="R48" s="236"/>
      <c r="S48" s="236"/>
    </row>
    <row r="49" spans="1:256" s="26" customFormat="1" ht="24" customHeight="1">
      <c r="A49" s="256">
        <v>40</v>
      </c>
      <c r="B49" s="256" t="s">
        <v>465</v>
      </c>
      <c r="C49" s="256" t="s">
        <v>466</v>
      </c>
      <c r="D49" s="960"/>
      <c r="E49" s="960"/>
      <c r="F49" s="960"/>
      <c r="G49" s="236"/>
      <c r="H49" s="236"/>
      <c r="I49" s="236"/>
      <c r="J49" s="236"/>
      <c r="K49" s="236"/>
      <c r="L49" s="236"/>
      <c r="M49" s="236"/>
      <c r="N49" s="236"/>
      <c r="O49" s="236"/>
      <c r="P49" s="236"/>
      <c r="Q49" s="236"/>
      <c r="R49" s="236"/>
      <c r="S49" s="236"/>
    </row>
    <row r="50" spans="1:256" s="26" customFormat="1" ht="24" customHeight="1">
      <c r="A50" s="256">
        <v>41</v>
      </c>
      <c r="B50" s="256" t="s">
        <v>467</v>
      </c>
      <c r="C50" s="256" t="s">
        <v>468</v>
      </c>
      <c r="D50" s="960"/>
      <c r="E50" s="960"/>
      <c r="F50" s="960"/>
      <c r="G50" s="236"/>
      <c r="H50" s="236"/>
      <c r="I50" s="236"/>
      <c r="J50" s="236"/>
      <c r="K50" s="236"/>
      <c r="L50" s="236"/>
      <c r="M50" s="236"/>
      <c r="N50" s="236"/>
      <c r="O50" s="236"/>
      <c r="P50" s="236"/>
      <c r="Q50" s="236"/>
      <c r="R50" s="236"/>
      <c r="S50" s="236"/>
    </row>
    <row r="51" spans="1:256" s="26" customFormat="1" ht="24" customHeight="1">
      <c r="A51" s="256">
        <v>42</v>
      </c>
      <c r="B51" s="429" t="s">
        <v>565</v>
      </c>
      <c r="C51" s="429" t="s">
        <v>565</v>
      </c>
      <c r="D51" s="960"/>
      <c r="E51" s="960"/>
      <c r="F51" s="960"/>
      <c r="G51" s="236"/>
      <c r="H51" s="236"/>
      <c r="I51" s="236"/>
      <c r="J51" s="236"/>
      <c r="K51" s="237"/>
      <c r="L51" s="236"/>
      <c r="M51" s="236"/>
      <c r="N51" s="236"/>
      <c r="O51" s="236"/>
      <c r="P51" s="236"/>
      <c r="Q51" s="236"/>
      <c r="R51" s="236"/>
      <c r="S51" s="236"/>
    </row>
    <row r="52" spans="1:256" s="26" customFormat="1" ht="24" customHeight="1">
      <c r="A52" s="256">
        <v>43</v>
      </c>
      <c r="B52" s="256" t="s">
        <v>799</v>
      </c>
      <c r="C52" s="256" t="s">
        <v>800</v>
      </c>
      <c r="D52" s="960"/>
      <c r="E52" s="960"/>
      <c r="F52" s="960"/>
      <c r="G52" s="236"/>
      <c r="H52" s="236"/>
      <c r="I52" s="236"/>
      <c r="J52" s="236"/>
      <c r="K52" s="236"/>
      <c r="L52" s="236"/>
      <c r="M52" s="236"/>
      <c r="N52" s="236"/>
      <c r="O52" s="236"/>
      <c r="P52" s="236"/>
      <c r="Q52" s="236"/>
      <c r="R52" s="236"/>
      <c r="S52" s="236"/>
      <c r="T52" s="236"/>
      <c r="U52" s="236"/>
    </row>
    <row r="53" spans="1:256" s="26" customFormat="1" ht="24" customHeight="1">
      <c r="A53" s="256">
        <v>44</v>
      </c>
      <c r="B53" s="256" t="s">
        <v>801</v>
      </c>
      <c r="C53" s="256" t="s">
        <v>802</v>
      </c>
      <c r="D53" s="960"/>
      <c r="E53" s="960"/>
      <c r="F53" s="960"/>
      <c r="G53" s="236"/>
      <c r="H53" s="236"/>
      <c r="I53" s="236"/>
      <c r="J53" s="236"/>
      <c r="K53" s="236"/>
      <c r="L53" s="236"/>
      <c r="M53" s="236"/>
      <c r="N53" s="236"/>
      <c r="O53" s="236"/>
      <c r="P53" s="236"/>
      <c r="Q53" s="236"/>
      <c r="R53" s="236"/>
      <c r="S53" s="236"/>
    </row>
    <row r="54" spans="1:256" s="26" customFormat="1" ht="24" customHeight="1">
      <c r="A54" s="256">
        <v>45</v>
      </c>
      <c r="B54" s="479" t="s">
        <v>803</v>
      </c>
      <c r="C54" s="256" t="s">
        <v>804</v>
      </c>
      <c r="D54" s="960"/>
      <c r="E54" s="960"/>
      <c r="F54" s="960"/>
      <c r="G54" s="236"/>
      <c r="H54" s="236"/>
      <c r="I54" s="236"/>
      <c r="J54" s="236"/>
      <c r="K54" s="236"/>
      <c r="L54" s="236"/>
      <c r="M54" s="236"/>
      <c r="N54" s="236"/>
      <c r="O54" s="236"/>
      <c r="P54" s="236"/>
      <c r="Q54" s="236"/>
      <c r="R54" s="236"/>
      <c r="S54" s="236"/>
    </row>
    <row r="55" spans="1:256" s="26" customFormat="1" ht="24" customHeight="1">
      <c r="A55" s="257"/>
      <c r="B55" s="480"/>
      <c r="C55" s="257"/>
      <c r="D55" s="25"/>
      <c r="E55" s="25"/>
      <c r="F55" s="25"/>
      <c r="G55" s="236"/>
      <c r="H55" s="236"/>
      <c r="I55" s="236"/>
      <c r="J55" s="236"/>
      <c r="K55" s="236"/>
      <c r="L55" s="236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5"/>
      <c r="AM55" s="265"/>
      <c r="AN55" s="265"/>
      <c r="AO55" s="265"/>
      <c r="AP55" s="266"/>
      <c r="AQ55" s="266"/>
      <c r="AR55" s="266"/>
      <c r="AS55" s="266"/>
      <c r="AT55" s="266"/>
      <c r="AU55" s="266"/>
      <c r="AV55" s="266"/>
      <c r="AW55" s="266"/>
      <c r="AX55" s="266"/>
      <c r="AY55" s="266"/>
      <c r="AZ55" s="266"/>
      <c r="BA55" s="266"/>
      <c r="BB55" s="266"/>
      <c r="BC55" s="266"/>
      <c r="BD55" s="266"/>
      <c r="BE55" s="266"/>
      <c r="BF55" s="266"/>
      <c r="BG55" s="266"/>
      <c r="BH55" s="266"/>
      <c r="BI55" s="266"/>
      <c r="BJ55" s="266"/>
      <c r="BK55" s="266"/>
      <c r="BL55" s="266"/>
      <c r="BM55" s="266"/>
      <c r="BN55" s="266"/>
      <c r="BO55" s="266"/>
      <c r="BP55" s="266"/>
      <c r="BQ55" s="266"/>
      <c r="BR55" s="266"/>
      <c r="BS55" s="266"/>
      <c r="BT55" s="266"/>
      <c r="BU55" s="266"/>
      <c r="BV55" s="266"/>
      <c r="BW55" s="266"/>
      <c r="BX55" s="266"/>
      <c r="BY55" s="266"/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  <c r="CS55" s="266"/>
      <c r="CT55" s="266"/>
      <c r="CU55" s="266"/>
      <c r="CV55" s="266"/>
      <c r="CW55" s="266"/>
      <c r="CX55" s="266"/>
      <c r="CY55" s="266"/>
      <c r="CZ55" s="266"/>
      <c r="DA55" s="266"/>
      <c r="DB55" s="266"/>
      <c r="DC55" s="266"/>
      <c r="DD55" s="266"/>
      <c r="DE55" s="266"/>
      <c r="DF55" s="266"/>
      <c r="DG55" s="266"/>
      <c r="DH55" s="266"/>
      <c r="DI55" s="266"/>
      <c r="DJ55" s="266"/>
      <c r="DK55" s="266"/>
      <c r="DL55" s="266"/>
      <c r="DM55" s="266"/>
      <c r="DN55" s="266"/>
      <c r="DO55" s="266"/>
      <c r="DP55" s="266"/>
      <c r="DQ55" s="266"/>
      <c r="DR55" s="266"/>
      <c r="DS55" s="266"/>
      <c r="DT55" s="266"/>
      <c r="DU55" s="266"/>
      <c r="DV55" s="266"/>
      <c r="DW55" s="266"/>
      <c r="DX55" s="266"/>
      <c r="DY55" s="266"/>
      <c r="DZ55" s="266"/>
      <c r="EA55" s="266"/>
      <c r="EB55" s="266"/>
      <c r="EC55" s="266"/>
      <c r="ED55" s="266"/>
      <c r="EE55" s="266"/>
      <c r="EF55" s="266"/>
      <c r="EG55" s="266"/>
      <c r="EH55" s="266"/>
      <c r="EI55" s="266"/>
      <c r="EJ55" s="266"/>
      <c r="EK55" s="266"/>
      <c r="EL55" s="266"/>
      <c r="EM55" s="266"/>
      <c r="EN55" s="266"/>
      <c r="EO55" s="266"/>
      <c r="EP55" s="266"/>
      <c r="EQ55" s="266"/>
      <c r="ER55" s="266"/>
      <c r="ES55" s="266"/>
      <c r="ET55" s="266"/>
      <c r="EU55" s="266"/>
      <c r="EV55" s="266"/>
      <c r="EW55" s="266"/>
      <c r="EX55" s="266"/>
      <c r="EY55" s="266"/>
      <c r="EZ55" s="266"/>
      <c r="FA55" s="266"/>
      <c r="FB55" s="266"/>
      <c r="FC55" s="266"/>
      <c r="FD55" s="266"/>
      <c r="FE55" s="266"/>
      <c r="FF55" s="266"/>
      <c r="FG55" s="266"/>
      <c r="FH55" s="266"/>
      <c r="FI55" s="266"/>
      <c r="FJ55" s="266"/>
      <c r="FK55" s="266"/>
      <c r="FL55" s="266"/>
      <c r="FM55" s="266"/>
      <c r="FN55" s="266"/>
      <c r="FO55" s="266"/>
      <c r="FP55" s="266"/>
      <c r="FQ55" s="266"/>
      <c r="FR55" s="266"/>
      <c r="FS55" s="266"/>
      <c r="FT55" s="266"/>
      <c r="FU55" s="266"/>
      <c r="FV55" s="266"/>
      <c r="FW55" s="266"/>
      <c r="FX55" s="266"/>
      <c r="FY55" s="266"/>
      <c r="FZ55" s="266"/>
      <c r="GA55" s="266"/>
      <c r="GB55" s="266"/>
      <c r="GC55" s="266"/>
      <c r="GD55" s="266"/>
      <c r="GE55" s="266"/>
      <c r="GF55" s="266"/>
      <c r="GG55" s="266"/>
      <c r="GH55" s="266"/>
      <c r="GI55" s="266"/>
      <c r="GJ55" s="266"/>
      <c r="GK55" s="266"/>
      <c r="GL55" s="266"/>
      <c r="GM55" s="266"/>
      <c r="GN55" s="266"/>
      <c r="GO55" s="266"/>
      <c r="GP55" s="266"/>
      <c r="GQ55" s="266"/>
      <c r="GR55" s="266"/>
      <c r="GS55" s="266"/>
      <c r="GT55" s="266"/>
      <c r="GU55" s="266"/>
      <c r="GV55" s="266"/>
      <c r="GW55" s="266"/>
      <c r="GX55" s="266"/>
      <c r="GY55" s="266"/>
      <c r="GZ55" s="266"/>
      <c r="HA55" s="266"/>
      <c r="HB55" s="266"/>
      <c r="HC55" s="266"/>
      <c r="HD55" s="266"/>
      <c r="HE55" s="266"/>
      <c r="HF55" s="266"/>
      <c r="HG55" s="266"/>
      <c r="HH55" s="266"/>
      <c r="HI55" s="266"/>
      <c r="HJ55" s="266"/>
      <c r="HK55" s="266"/>
      <c r="HL55" s="266"/>
      <c r="HM55" s="266"/>
      <c r="HN55" s="266"/>
      <c r="HO55" s="266"/>
      <c r="HP55" s="266"/>
      <c r="HQ55" s="266"/>
      <c r="HR55" s="266"/>
      <c r="HS55" s="266"/>
      <c r="HT55" s="266"/>
      <c r="HU55" s="266"/>
      <c r="HV55" s="266"/>
      <c r="HW55" s="266"/>
      <c r="HX55" s="266"/>
      <c r="HY55" s="266"/>
      <c r="HZ55" s="266"/>
      <c r="IA55" s="266"/>
      <c r="IB55" s="266"/>
      <c r="IC55" s="266"/>
      <c r="ID55" s="266"/>
      <c r="IE55" s="266"/>
      <c r="IF55" s="266"/>
      <c r="IG55" s="266"/>
      <c r="IH55" s="266"/>
      <c r="II55" s="266"/>
      <c r="IJ55" s="266"/>
      <c r="IK55" s="266"/>
      <c r="IL55" s="266"/>
      <c r="IM55" s="266"/>
      <c r="IN55" s="266"/>
      <c r="IO55" s="266"/>
      <c r="IP55" s="266"/>
      <c r="IQ55" s="266"/>
      <c r="IR55" s="266"/>
      <c r="IS55" s="266"/>
      <c r="IT55" s="266"/>
      <c r="IU55" s="266"/>
      <c r="IV55" s="266"/>
    </row>
    <row r="56" spans="1:256" s="26" customFormat="1" ht="24" customHeight="1">
      <c r="A56" s="233" t="s">
        <v>134</v>
      </c>
      <c r="B56" s="234"/>
      <c r="C56" s="25"/>
      <c r="D56" s="25"/>
      <c r="E56" s="25"/>
      <c r="F56" s="25"/>
      <c r="G56" s="235"/>
      <c r="H56" s="235"/>
      <c r="I56" s="235"/>
      <c r="J56" s="237"/>
      <c r="K56" s="236"/>
      <c r="L56" s="236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</row>
    <row r="57" spans="1:256" s="26" customFormat="1" ht="24" customHeight="1">
      <c r="A57" s="951" t="s">
        <v>123</v>
      </c>
      <c r="B57" s="961" t="s">
        <v>354</v>
      </c>
      <c r="C57" s="951" t="s">
        <v>347</v>
      </c>
      <c r="D57" s="979" t="s">
        <v>356</v>
      </c>
      <c r="E57" s="966" t="s">
        <v>355</v>
      </c>
      <c r="F57" s="950"/>
      <c r="G57" s="950"/>
      <c r="H57" s="950"/>
      <c r="I57" s="236"/>
      <c r="J57" s="236"/>
      <c r="K57" s="236"/>
      <c r="L57" s="236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</row>
    <row r="58" spans="1:256" s="26" customFormat="1" ht="24" customHeight="1">
      <c r="A58" s="952"/>
      <c r="B58" s="962"/>
      <c r="C58" s="952"/>
      <c r="D58" s="980"/>
      <c r="E58" s="258" t="s">
        <v>170</v>
      </c>
      <c r="F58" s="258" t="s">
        <v>222</v>
      </c>
      <c r="G58" s="258" t="s">
        <v>125</v>
      </c>
      <c r="H58" s="259" t="s">
        <v>357</v>
      </c>
      <c r="I58" s="236"/>
      <c r="J58" s="236"/>
      <c r="K58" s="236"/>
      <c r="L58" s="236"/>
    </row>
    <row r="59" spans="1:256" s="26" customFormat="1" ht="24" customHeight="1">
      <c r="A59" s="260">
        <v>38</v>
      </c>
      <c r="B59" s="363" t="s">
        <v>469</v>
      </c>
      <c r="C59" s="261" t="s">
        <v>416</v>
      </c>
      <c r="D59" s="981" t="s">
        <v>263</v>
      </c>
      <c r="E59" s="982"/>
      <c r="F59" s="982"/>
      <c r="G59" s="982"/>
      <c r="H59" s="983"/>
      <c r="I59" s="262"/>
      <c r="J59" s="236"/>
      <c r="K59" s="236"/>
      <c r="L59" s="236"/>
    </row>
    <row r="60" spans="1:256" s="26" customFormat="1" ht="24" customHeight="1">
      <c r="A60" s="260">
        <v>39</v>
      </c>
      <c r="B60" s="363" t="s">
        <v>470</v>
      </c>
      <c r="C60" s="261" t="s">
        <v>471</v>
      </c>
      <c r="D60" s="984"/>
      <c r="E60" s="985"/>
      <c r="F60" s="985"/>
      <c r="G60" s="985"/>
      <c r="H60" s="986"/>
      <c r="I60" s="262"/>
      <c r="J60" s="236"/>
      <c r="K60" s="236"/>
      <c r="L60" s="236"/>
    </row>
    <row r="61" spans="1:256" s="26" customFormat="1" ht="30.75" customHeight="1">
      <c r="A61" s="260">
        <v>41</v>
      </c>
      <c r="B61" s="429" t="s">
        <v>565</v>
      </c>
      <c r="C61" s="429" t="s">
        <v>565</v>
      </c>
      <c r="D61" s="984"/>
      <c r="E61" s="985"/>
      <c r="F61" s="985"/>
      <c r="G61" s="985"/>
      <c r="H61" s="986"/>
      <c r="I61" s="262"/>
      <c r="J61" s="236"/>
      <c r="K61" s="236"/>
      <c r="L61" s="263"/>
    </row>
    <row r="62" spans="1:256" ht="24" customHeight="1">
      <c r="A62" s="260">
        <v>42</v>
      </c>
      <c r="B62" s="363" t="s">
        <v>472</v>
      </c>
      <c r="C62" s="261" t="s">
        <v>473</v>
      </c>
      <c r="D62" s="984"/>
      <c r="E62" s="985"/>
      <c r="F62" s="985"/>
      <c r="G62" s="985"/>
      <c r="H62" s="986"/>
      <c r="I62" s="262"/>
      <c r="J62" s="236"/>
      <c r="K62" s="236"/>
      <c r="L62" s="263"/>
    </row>
    <row r="63" spans="1:256" ht="24" customHeight="1">
      <c r="A63" s="260">
        <v>43</v>
      </c>
      <c r="B63" s="363" t="s">
        <v>805</v>
      </c>
      <c r="C63" s="261" t="s">
        <v>806</v>
      </c>
      <c r="D63" s="984"/>
      <c r="E63" s="985"/>
      <c r="F63" s="985"/>
      <c r="G63" s="985"/>
      <c r="H63" s="986"/>
      <c r="I63" s="262"/>
      <c r="J63" s="236"/>
      <c r="K63" s="263"/>
      <c r="L63" s="27"/>
    </row>
    <row r="64" spans="1:256" ht="24" customHeight="1">
      <c r="A64" s="260">
        <v>44</v>
      </c>
      <c r="B64" s="363" t="s">
        <v>807</v>
      </c>
      <c r="C64" s="261" t="s">
        <v>808</v>
      </c>
      <c r="D64" s="984"/>
      <c r="E64" s="985"/>
      <c r="F64" s="985"/>
      <c r="G64" s="985"/>
      <c r="H64" s="986"/>
      <c r="I64" s="236"/>
      <c r="J64" s="236"/>
      <c r="K64" s="27"/>
      <c r="L64" s="27"/>
    </row>
    <row r="65" spans="1:12" ht="24" customHeight="1">
      <c r="A65" s="260">
        <v>45</v>
      </c>
      <c r="B65" s="363" t="s">
        <v>809</v>
      </c>
      <c r="C65" s="261" t="s">
        <v>810</v>
      </c>
      <c r="D65" s="987"/>
      <c r="E65" s="988"/>
      <c r="F65" s="988"/>
      <c r="G65" s="988"/>
      <c r="H65" s="989"/>
      <c r="I65" s="26"/>
      <c r="J65" s="27"/>
      <c r="K65" s="27"/>
      <c r="L65" s="27"/>
    </row>
    <row r="66" spans="1:12" ht="24" customHeight="1">
      <c r="A66" s="257"/>
      <c r="B66" s="319"/>
      <c r="C66" s="286"/>
      <c r="D66" s="26"/>
      <c r="E66" s="26"/>
      <c r="F66" s="26"/>
      <c r="G66" s="26"/>
      <c r="H66" s="26"/>
      <c r="I66" s="26"/>
      <c r="J66" s="27"/>
      <c r="K66" s="26"/>
      <c r="L66" s="26"/>
    </row>
    <row r="67" spans="1:12" ht="24" customHeight="1">
      <c r="A67" s="233" t="s">
        <v>135</v>
      </c>
      <c r="B67" s="234"/>
      <c r="C67" s="264"/>
      <c r="D67" s="264"/>
      <c r="E67" s="264"/>
      <c r="F67" s="264"/>
      <c r="G67" s="264"/>
      <c r="H67" s="263"/>
      <c r="I67" s="263"/>
      <c r="J67" s="263"/>
      <c r="K67" s="26"/>
      <c r="L67" s="26"/>
    </row>
    <row r="68" spans="1:12" ht="24" customHeight="1">
      <c r="A68" s="951" t="s">
        <v>123</v>
      </c>
      <c r="B68" s="961" t="s">
        <v>346</v>
      </c>
      <c r="C68" s="951" t="s">
        <v>358</v>
      </c>
      <c r="D68" s="957" t="s">
        <v>281</v>
      </c>
      <c r="E68" s="964" t="s">
        <v>8</v>
      </c>
      <c r="F68" s="965"/>
      <c r="G68" s="965"/>
      <c r="H68" s="27"/>
      <c r="I68" s="27"/>
      <c r="J68" s="27"/>
      <c r="K68" s="26"/>
      <c r="L68" s="26"/>
    </row>
    <row r="69" spans="1:12" ht="24" customHeight="1">
      <c r="A69" s="952"/>
      <c r="B69" s="962"/>
      <c r="C69" s="952"/>
      <c r="D69" s="963"/>
      <c r="E69" s="744" t="s">
        <v>130</v>
      </c>
      <c r="F69" s="744" t="s">
        <v>131</v>
      </c>
      <c r="G69" s="744" t="s">
        <v>143</v>
      </c>
      <c r="H69" s="27"/>
      <c r="I69" s="27"/>
      <c r="J69" s="27"/>
      <c r="K69" s="26"/>
      <c r="L69" s="26"/>
    </row>
    <row r="70" spans="1:12" ht="24" customHeight="1">
      <c r="A70" s="256">
        <v>41</v>
      </c>
      <c r="B70" s="430" t="s">
        <v>566</v>
      </c>
      <c r="C70" s="680" t="s">
        <v>566</v>
      </c>
      <c r="D70" s="960" t="s">
        <v>263</v>
      </c>
      <c r="E70" s="960"/>
      <c r="F70" s="960"/>
      <c r="G70" s="960"/>
      <c r="H70" s="267"/>
      <c r="I70" s="26"/>
      <c r="J70" s="236"/>
    </row>
    <row r="71" spans="1:12" ht="24" customHeight="1">
      <c r="A71" s="256">
        <v>42</v>
      </c>
      <c r="B71" s="284" t="s">
        <v>611</v>
      </c>
      <c r="C71" s="681" t="s">
        <v>568</v>
      </c>
      <c r="D71" s="960"/>
      <c r="E71" s="960"/>
      <c r="F71" s="960"/>
      <c r="G71" s="960"/>
      <c r="H71" s="267"/>
      <c r="I71" s="26"/>
      <c r="J71" s="236"/>
    </row>
    <row r="72" spans="1:12" ht="24" customHeight="1">
      <c r="A72" s="481">
        <v>43</v>
      </c>
      <c r="B72" s="482" t="s">
        <v>567</v>
      </c>
      <c r="C72" s="682" t="s">
        <v>612</v>
      </c>
      <c r="D72" s="960"/>
      <c r="E72" s="960"/>
      <c r="F72" s="960"/>
      <c r="G72" s="960"/>
      <c r="H72" s="267"/>
      <c r="I72" s="26"/>
      <c r="J72" s="236"/>
    </row>
    <row r="73" spans="1:12" ht="24" customHeight="1">
      <c r="A73" s="478">
        <v>44</v>
      </c>
      <c r="B73" s="284" t="s">
        <v>811</v>
      </c>
      <c r="C73" s="683" t="s">
        <v>812</v>
      </c>
      <c r="D73" s="960"/>
      <c r="E73" s="960"/>
      <c r="F73" s="960"/>
      <c r="G73" s="960"/>
      <c r="H73" s="267"/>
      <c r="I73" s="26"/>
      <c r="J73" s="236"/>
    </row>
  </sheetData>
  <mergeCells count="43">
    <mergeCell ref="D70:G73"/>
    <mergeCell ref="B57:B58"/>
    <mergeCell ref="C57:C58"/>
    <mergeCell ref="D57:D58"/>
    <mergeCell ref="E57:H57"/>
    <mergeCell ref="D59:H65"/>
    <mergeCell ref="E32:E33"/>
    <mergeCell ref="F32:F33"/>
    <mergeCell ref="G32:G33"/>
    <mergeCell ref="H32:H33"/>
    <mergeCell ref="A38:A39"/>
    <mergeCell ref="B38:B39"/>
    <mergeCell ref="A31:C31"/>
    <mergeCell ref="A32:A33"/>
    <mergeCell ref="B32:B33"/>
    <mergeCell ref="C32:C33"/>
    <mergeCell ref="D32:D33"/>
    <mergeCell ref="A46:A47"/>
    <mergeCell ref="B46:B47"/>
    <mergeCell ref="C46:C47"/>
    <mergeCell ref="D46:D47"/>
    <mergeCell ref="E46:F46"/>
    <mergeCell ref="D48:F54"/>
    <mergeCell ref="A57:A58"/>
    <mergeCell ref="A68:A69"/>
    <mergeCell ref="B68:B69"/>
    <mergeCell ref="C68:C69"/>
    <mergeCell ref="D68:D69"/>
    <mergeCell ref="E68:G68"/>
    <mergeCell ref="A14:A15"/>
    <mergeCell ref="B14:B15"/>
    <mergeCell ref="C14:C15"/>
    <mergeCell ref="D14:G14"/>
    <mergeCell ref="A23:A24"/>
    <mergeCell ref="B23:B24"/>
    <mergeCell ref="C23:C24"/>
    <mergeCell ref="D23:D24"/>
    <mergeCell ref="E23:H23"/>
    <mergeCell ref="D25:D28"/>
    <mergeCell ref="B2:G2"/>
    <mergeCell ref="H5:I5"/>
    <mergeCell ref="H6:I6"/>
    <mergeCell ref="I23:N23"/>
  </mergeCells>
  <hyperlinks>
    <hyperlink ref="A1" location="INDEX!A1" display="返回首页" xr:uid="{6259B0B1-A356-439E-8AD5-2BCE88EA5735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FAL(欧洲)</vt:lpstr>
      <vt:lpstr>RUFEX(俄罗斯远东）</vt:lpstr>
      <vt:lpstr>NORTH AMERICA(北美,加拿大）</vt:lpstr>
      <vt:lpstr>SOUTH AMERICA (南美)</vt:lpstr>
      <vt:lpstr>MED(地中海)</vt:lpstr>
      <vt:lpstr>NORTH AFRICA(北非)</vt:lpstr>
      <vt:lpstr>MEG+REX(红海)</vt:lpstr>
      <vt:lpstr>WEST AFRICA(西非)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 Chen</dc:creator>
  <cp:lastModifiedBy>LI Danny</cp:lastModifiedBy>
  <dcterms:created xsi:type="dcterms:W3CDTF">2016-09-12T07:16:58Z</dcterms:created>
  <dcterms:modified xsi:type="dcterms:W3CDTF">2022-10-19T09:45:23Z</dcterms:modified>
</cp:coreProperties>
</file>